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hidePivotFieldList="1"/>
  <mc:AlternateContent xmlns:mc="http://schemas.openxmlformats.org/markup-compatibility/2006">
    <mc:Choice Requires="x15">
      <x15ac:absPath xmlns:x15ac="http://schemas.microsoft.com/office/spreadsheetml/2010/11/ac" url="https://chariotandcastle-my.sharepoint.com/personal/martha_carvajal_xuma_la/Documents/Documentos/FACTURACIÓN/"/>
    </mc:Choice>
  </mc:AlternateContent>
  <xr:revisionPtr revIDLastSave="3059" documentId="13_ncr:1_{4B7A234D-76FF-4D29-B794-AAD159528AA9}" xr6:coauthVersionLast="47" xr6:coauthVersionMax="47" xr10:uidLastSave="{69637380-98D1-4FBB-A200-8B78A325C1F9}"/>
  <bookViews>
    <workbookView xWindow="-110" yWindow="-110" windowWidth="19420" windowHeight="10300" xr2:uid="{00000000-000D-0000-FFFF-FFFF00000000}"/>
  </bookViews>
  <sheets>
    <sheet name="Facturación SERVI" sheetId="12" r:id="rId1"/>
    <sheet name="BASE" sheetId="1" r:id="rId2"/>
    <sheet name="Hoja3" sheetId="15" r:id="rId3"/>
  </sheets>
  <externalReferences>
    <externalReference r:id="rId4"/>
  </externalReferences>
  <definedNames>
    <definedName name="_xlnm._FilterDatabase" localSheetId="1" hidden="1">BASE!$A$1:$BN$1718</definedName>
    <definedName name="_xlnm._FilterDatabase" localSheetId="0" hidden="1">'Facturación SERVI'!$M$6:$N$6</definedName>
  </definedNames>
  <calcPr calcId="191029"/>
  <pivotCaches>
    <pivotCache cacheId="5"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889" i="1" l="1"/>
  <c r="B2889" i="1"/>
  <c r="C2889" i="1"/>
  <c r="D2889" i="1"/>
  <c r="E2889" i="1"/>
  <c r="F2889" i="1"/>
  <c r="A2890" i="1"/>
  <c r="B2890" i="1" s="1"/>
  <c r="C2890" i="1"/>
  <c r="D2890" i="1"/>
  <c r="E2890" i="1"/>
  <c r="F2890" i="1"/>
  <c r="A2891" i="1"/>
  <c r="B2891" i="1"/>
  <c r="C2891" i="1"/>
  <c r="D2891" i="1"/>
  <c r="E2891" i="1"/>
  <c r="F2891" i="1"/>
  <c r="A2892" i="1"/>
  <c r="B2892" i="1" s="1"/>
  <c r="C2892" i="1"/>
  <c r="D2892" i="1"/>
  <c r="E2892" i="1"/>
  <c r="F2892" i="1"/>
  <c r="A2893" i="1"/>
  <c r="B2893" i="1"/>
  <c r="C2893" i="1"/>
  <c r="D2893" i="1"/>
  <c r="E2893" i="1"/>
  <c r="F2893" i="1"/>
  <c r="A2894" i="1"/>
  <c r="B2894" i="1" s="1"/>
  <c r="C2894" i="1"/>
  <c r="D2894" i="1"/>
  <c r="E2894" i="1"/>
  <c r="F2894" i="1"/>
  <c r="A2895" i="1"/>
  <c r="B2895" i="1"/>
  <c r="C2895" i="1"/>
  <c r="D2895" i="1"/>
  <c r="E2895" i="1"/>
  <c r="F2895" i="1"/>
  <c r="A2896" i="1"/>
  <c r="B2896" i="1" s="1"/>
  <c r="C2896" i="1"/>
  <c r="D2896" i="1"/>
  <c r="E2896" i="1"/>
  <c r="F2896" i="1"/>
  <c r="A2897" i="1"/>
  <c r="B2897" i="1"/>
  <c r="C2897" i="1"/>
  <c r="D2897" i="1"/>
  <c r="E2897" i="1"/>
  <c r="F2897" i="1"/>
  <c r="A2898" i="1"/>
  <c r="B2898" i="1" s="1"/>
  <c r="C2898" i="1"/>
  <c r="D2898" i="1"/>
  <c r="E2898" i="1"/>
  <c r="F2898" i="1"/>
  <c r="A2899" i="1"/>
  <c r="B2899" i="1"/>
  <c r="C2899" i="1"/>
  <c r="D2899" i="1"/>
  <c r="E2899" i="1"/>
  <c r="F2899" i="1"/>
  <c r="A2900" i="1"/>
  <c r="B2900" i="1" s="1"/>
  <c r="C2900" i="1"/>
  <c r="D2900" i="1"/>
  <c r="E2900" i="1"/>
  <c r="F2900" i="1"/>
  <c r="A2901" i="1"/>
  <c r="B2901" i="1"/>
  <c r="C2901" i="1"/>
  <c r="D2901" i="1"/>
  <c r="E2901" i="1"/>
  <c r="F2901" i="1"/>
  <c r="A2902" i="1"/>
  <c r="B2902" i="1" s="1"/>
  <c r="C2902" i="1"/>
  <c r="D2902" i="1"/>
  <c r="E2902" i="1"/>
  <c r="F2902" i="1"/>
  <c r="A2903" i="1"/>
  <c r="B2903" i="1"/>
  <c r="C2903" i="1"/>
  <c r="D2903" i="1"/>
  <c r="E2903" i="1"/>
  <c r="F2903" i="1"/>
  <c r="A2904" i="1"/>
  <c r="B2904" i="1" s="1"/>
  <c r="C2904" i="1"/>
  <c r="D2904" i="1"/>
  <c r="E2904" i="1"/>
  <c r="F2904" i="1"/>
  <c r="A2905" i="1"/>
  <c r="B2905" i="1"/>
  <c r="C2905" i="1"/>
  <c r="D2905" i="1"/>
  <c r="E2905" i="1"/>
  <c r="F2905" i="1"/>
  <c r="A2906" i="1"/>
  <c r="B2906" i="1" s="1"/>
  <c r="C2906" i="1"/>
  <c r="D2906" i="1"/>
  <c r="E2906" i="1"/>
  <c r="F2906" i="1"/>
  <c r="A2907" i="1"/>
  <c r="B2907" i="1"/>
  <c r="C2907" i="1"/>
  <c r="D2907" i="1"/>
  <c r="E2907" i="1"/>
  <c r="F2907" i="1"/>
  <c r="A2908" i="1"/>
  <c r="B2908" i="1" s="1"/>
  <c r="C2908" i="1"/>
  <c r="D2908" i="1"/>
  <c r="E2908" i="1"/>
  <c r="F2908" i="1"/>
  <c r="A2909" i="1"/>
  <c r="B2909" i="1"/>
  <c r="C2909" i="1"/>
  <c r="D2909" i="1"/>
  <c r="E2909" i="1"/>
  <c r="F2909" i="1"/>
  <c r="A2910" i="1"/>
  <c r="B2910" i="1" s="1"/>
  <c r="C2910" i="1"/>
  <c r="D2910" i="1"/>
  <c r="E2910" i="1"/>
  <c r="F2910" i="1"/>
  <c r="A2911" i="1"/>
  <c r="B2911" i="1"/>
  <c r="C2911" i="1"/>
  <c r="D2911" i="1"/>
  <c r="E2911" i="1"/>
  <c r="F2911" i="1"/>
  <c r="A2912" i="1"/>
  <c r="B2912" i="1" s="1"/>
  <c r="C2912" i="1"/>
  <c r="D2912" i="1"/>
  <c r="E2912" i="1"/>
  <c r="F2912" i="1"/>
  <c r="A2913" i="1"/>
  <c r="B2913" i="1"/>
  <c r="C2913" i="1"/>
  <c r="D2913" i="1"/>
  <c r="E2913" i="1"/>
  <c r="F2913" i="1"/>
  <c r="A2914" i="1"/>
  <c r="B2914" i="1" s="1"/>
  <c r="C2914" i="1"/>
  <c r="D2914" i="1"/>
  <c r="E2914" i="1"/>
  <c r="F2914" i="1"/>
  <c r="A2915" i="1"/>
  <c r="B2915" i="1"/>
  <c r="C2915" i="1"/>
  <c r="D2915" i="1"/>
  <c r="E2915" i="1"/>
  <c r="F2915" i="1"/>
  <c r="A2916" i="1"/>
  <c r="B2916" i="1" s="1"/>
  <c r="C2916" i="1"/>
  <c r="D2916" i="1"/>
  <c r="E2916" i="1"/>
  <c r="F2916" i="1"/>
  <c r="A2917" i="1"/>
  <c r="B2917" i="1"/>
  <c r="C2917" i="1"/>
  <c r="D2917" i="1"/>
  <c r="E2917" i="1"/>
  <c r="F2917" i="1"/>
  <c r="A2918" i="1"/>
  <c r="B2918" i="1" s="1"/>
  <c r="C2918" i="1"/>
  <c r="D2918" i="1"/>
  <c r="E2918" i="1"/>
  <c r="F2918" i="1"/>
  <c r="A2919" i="1"/>
  <c r="B2919" i="1"/>
  <c r="C2919" i="1"/>
  <c r="D2919" i="1"/>
  <c r="E2919" i="1"/>
  <c r="F2919" i="1"/>
  <c r="A2920" i="1"/>
  <c r="B2920" i="1" s="1"/>
  <c r="C2920" i="1"/>
  <c r="D2920" i="1"/>
  <c r="E2920" i="1"/>
  <c r="F2920" i="1"/>
  <c r="A2921" i="1"/>
  <c r="B2921" i="1"/>
  <c r="C2921" i="1"/>
  <c r="D2921" i="1"/>
  <c r="E2921" i="1"/>
  <c r="F2921" i="1"/>
  <c r="A2922" i="1"/>
  <c r="B2922" i="1" s="1"/>
  <c r="C2922" i="1"/>
  <c r="D2922" i="1"/>
  <c r="E2922" i="1"/>
  <c r="F2922" i="1"/>
  <c r="A2923" i="1"/>
  <c r="B2923" i="1"/>
  <c r="C2923" i="1"/>
  <c r="D2923" i="1"/>
  <c r="E2923" i="1"/>
  <c r="F2923" i="1"/>
  <c r="A2924" i="1"/>
  <c r="B2924" i="1" s="1"/>
  <c r="C2924" i="1"/>
  <c r="D2924" i="1"/>
  <c r="E2924" i="1"/>
  <c r="F2924" i="1"/>
  <c r="A2925" i="1"/>
  <c r="B2925" i="1"/>
  <c r="C2925" i="1"/>
  <c r="D2925" i="1"/>
  <c r="E2925" i="1"/>
  <c r="F2925" i="1"/>
  <c r="A2926" i="1"/>
  <c r="B2926" i="1" s="1"/>
  <c r="C2926" i="1"/>
  <c r="D2926" i="1"/>
  <c r="E2926" i="1"/>
  <c r="F2926" i="1"/>
  <c r="A2927" i="1"/>
  <c r="B2927" i="1"/>
  <c r="C2927" i="1"/>
  <c r="D2927" i="1"/>
  <c r="E2927" i="1"/>
  <c r="F2927" i="1"/>
  <c r="A2928" i="1"/>
  <c r="B2928" i="1" s="1"/>
  <c r="C2928" i="1"/>
  <c r="D2928" i="1"/>
  <c r="E2928" i="1"/>
  <c r="F2928" i="1"/>
  <c r="A2929" i="1"/>
  <c r="B2929" i="1"/>
  <c r="C2929" i="1"/>
  <c r="D2929" i="1"/>
  <c r="E2929" i="1"/>
  <c r="F2929" i="1"/>
  <c r="A2930" i="1"/>
  <c r="B2930" i="1" s="1"/>
  <c r="C2930" i="1"/>
  <c r="D2930" i="1"/>
  <c r="E2930" i="1"/>
  <c r="F2930" i="1"/>
  <c r="A2931" i="1"/>
  <c r="B2931" i="1"/>
  <c r="C2931" i="1"/>
  <c r="D2931" i="1"/>
  <c r="E2931" i="1"/>
  <c r="F2931" i="1"/>
  <c r="A2932" i="1"/>
  <c r="B2932" i="1" s="1"/>
  <c r="C2932" i="1"/>
  <c r="D2932" i="1"/>
  <c r="E2932" i="1"/>
  <c r="F2932" i="1"/>
  <c r="A2933" i="1"/>
  <c r="B2933" i="1"/>
  <c r="C2933" i="1"/>
  <c r="D2933" i="1"/>
  <c r="E2933" i="1"/>
  <c r="F2933" i="1"/>
  <c r="A2934" i="1"/>
  <c r="B2934" i="1" s="1"/>
  <c r="C2934" i="1"/>
  <c r="D2934" i="1"/>
  <c r="E2934" i="1"/>
  <c r="F2934" i="1"/>
  <c r="A2935" i="1"/>
  <c r="B2935" i="1"/>
  <c r="C2935" i="1"/>
  <c r="D2935" i="1"/>
  <c r="E2935" i="1"/>
  <c r="F2935" i="1"/>
  <c r="A2936" i="1"/>
  <c r="B2936" i="1" s="1"/>
  <c r="C2936" i="1"/>
  <c r="D2936" i="1"/>
  <c r="E2936" i="1"/>
  <c r="F2936" i="1"/>
  <c r="A2937" i="1"/>
  <c r="B2937" i="1"/>
  <c r="C2937" i="1"/>
  <c r="D2937" i="1"/>
  <c r="E2937" i="1"/>
  <c r="F2937" i="1"/>
  <c r="A2938" i="1"/>
  <c r="B2938" i="1" s="1"/>
  <c r="C2938" i="1"/>
  <c r="D2938" i="1"/>
  <c r="E2938" i="1"/>
  <c r="F2938" i="1"/>
  <c r="A2939" i="1"/>
  <c r="B2939" i="1"/>
  <c r="C2939" i="1"/>
  <c r="D2939" i="1"/>
  <c r="E2939" i="1"/>
  <c r="F2939" i="1"/>
  <c r="A2940" i="1"/>
  <c r="B2940" i="1" s="1"/>
  <c r="C2940" i="1"/>
  <c r="D2940" i="1"/>
  <c r="E2940" i="1"/>
  <c r="F2940" i="1"/>
  <c r="A2941" i="1"/>
  <c r="B2941" i="1"/>
  <c r="C2941" i="1"/>
  <c r="D2941" i="1"/>
  <c r="E2941" i="1"/>
  <c r="F2941" i="1"/>
  <c r="A2942" i="1"/>
  <c r="B2942" i="1" s="1"/>
  <c r="C2942" i="1"/>
  <c r="D2942" i="1"/>
  <c r="E2942" i="1"/>
  <c r="F2942" i="1"/>
  <c r="A2943" i="1"/>
  <c r="B2943" i="1"/>
  <c r="C2943" i="1"/>
  <c r="D2943" i="1"/>
  <c r="E2943" i="1"/>
  <c r="F2943" i="1"/>
  <c r="A2944" i="1"/>
  <c r="B2944" i="1" s="1"/>
  <c r="C2944" i="1"/>
  <c r="D2944" i="1"/>
  <c r="E2944" i="1"/>
  <c r="F2944" i="1"/>
  <c r="A2945" i="1"/>
  <c r="B2945" i="1"/>
  <c r="C2945" i="1"/>
  <c r="D2945" i="1"/>
  <c r="E2945" i="1"/>
  <c r="F2945" i="1"/>
  <c r="A2946" i="1"/>
  <c r="B2946" i="1" s="1"/>
  <c r="C2946" i="1"/>
  <c r="D2946" i="1"/>
  <c r="E2946" i="1"/>
  <c r="F2946" i="1"/>
  <c r="A2947" i="1"/>
  <c r="B2947" i="1"/>
  <c r="C2947" i="1"/>
  <c r="D2947" i="1"/>
  <c r="E2947" i="1"/>
  <c r="F2947" i="1"/>
  <c r="A2948" i="1"/>
  <c r="B2948" i="1" s="1"/>
  <c r="C2948" i="1"/>
  <c r="D2948" i="1"/>
  <c r="E2948" i="1"/>
  <c r="F2948" i="1"/>
  <c r="A2949" i="1"/>
  <c r="B2949" i="1"/>
  <c r="C2949" i="1"/>
  <c r="D2949" i="1"/>
  <c r="E2949" i="1"/>
  <c r="F2949" i="1"/>
  <c r="A2950" i="1"/>
  <c r="B2950" i="1" s="1"/>
  <c r="C2950" i="1"/>
  <c r="D2950" i="1"/>
  <c r="E2950" i="1"/>
  <c r="F2950" i="1"/>
  <c r="A2951" i="1"/>
  <c r="B2951" i="1"/>
  <c r="C2951" i="1"/>
  <c r="D2951" i="1"/>
  <c r="E2951" i="1"/>
  <c r="F2951" i="1"/>
  <c r="A2952" i="1"/>
  <c r="B2952" i="1" s="1"/>
  <c r="C2952" i="1"/>
  <c r="D2952" i="1"/>
  <c r="E2952" i="1"/>
  <c r="F2952" i="1"/>
  <c r="A2953" i="1"/>
  <c r="B2953" i="1"/>
  <c r="C2953" i="1"/>
  <c r="D2953" i="1"/>
  <c r="E2953" i="1"/>
  <c r="F2953" i="1"/>
  <c r="A2954" i="1"/>
  <c r="B2954" i="1" s="1"/>
  <c r="C2954" i="1"/>
  <c r="D2954" i="1"/>
  <c r="E2954" i="1"/>
  <c r="F2954" i="1"/>
  <c r="A2955" i="1"/>
  <c r="B2955" i="1"/>
  <c r="C2955" i="1"/>
  <c r="D2955" i="1"/>
  <c r="E2955" i="1"/>
  <c r="F2955" i="1"/>
  <c r="A2956" i="1"/>
  <c r="B2956" i="1" s="1"/>
  <c r="C2956" i="1"/>
  <c r="D2956" i="1"/>
  <c r="E2956" i="1"/>
  <c r="F2956" i="1"/>
  <c r="A2957" i="1"/>
  <c r="B2957" i="1"/>
  <c r="C2957" i="1"/>
  <c r="D2957" i="1"/>
  <c r="E2957" i="1"/>
  <c r="F2957" i="1"/>
  <c r="A2958" i="1"/>
  <c r="B2958" i="1" s="1"/>
  <c r="C2958" i="1"/>
  <c r="D2958" i="1"/>
  <c r="E2958" i="1"/>
  <c r="F2958" i="1"/>
  <c r="A2959" i="1"/>
  <c r="B2959" i="1"/>
  <c r="C2959" i="1"/>
  <c r="D2959" i="1"/>
  <c r="E2959" i="1"/>
  <c r="F2959" i="1"/>
  <c r="A2960" i="1"/>
  <c r="B2960" i="1" s="1"/>
  <c r="C2960" i="1"/>
  <c r="D2960" i="1"/>
  <c r="E2960" i="1"/>
  <c r="F2960" i="1"/>
  <c r="A2961" i="1"/>
  <c r="B2961" i="1"/>
  <c r="C2961" i="1"/>
  <c r="D2961" i="1"/>
  <c r="E2961" i="1"/>
  <c r="F2961" i="1"/>
  <c r="A2962" i="1"/>
  <c r="B2962" i="1" s="1"/>
  <c r="C2962" i="1"/>
  <c r="D2962" i="1"/>
  <c r="E2962" i="1"/>
  <c r="F2962" i="1"/>
  <c r="A2963" i="1"/>
  <c r="B2963" i="1"/>
  <c r="C2963" i="1"/>
  <c r="D2963" i="1"/>
  <c r="E2963" i="1"/>
  <c r="F2963" i="1"/>
  <c r="A2964" i="1"/>
  <c r="B2964" i="1" s="1"/>
  <c r="C2964" i="1"/>
  <c r="D2964" i="1"/>
  <c r="E2964" i="1"/>
  <c r="F2964" i="1"/>
  <c r="A2965" i="1"/>
  <c r="B2965" i="1"/>
  <c r="C2965" i="1"/>
  <c r="D2965" i="1"/>
  <c r="E2965" i="1"/>
  <c r="F2965" i="1"/>
  <c r="A2966" i="1"/>
  <c r="B2966" i="1" s="1"/>
  <c r="C2966" i="1"/>
  <c r="D2966" i="1"/>
  <c r="E2966" i="1"/>
  <c r="F2966" i="1"/>
  <c r="A2967" i="1"/>
  <c r="B2967" i="1"/>
  <c r="C2967" i="1"/>
  <c r="D2967" i="1"/>
  <c r="E2967" i="1"/>
  <c r="F2967" i="1"/>
  <c r="A2968" i="1"/>
  <c r="B2968" i="1" s="1"/>
  <c r="C2968" i="1"/>
  <c r="D2968" i="1"/>
  <c r="E2968" i="1"/>
  <c r="F2968" i="1"/>
  <c r="A2969" i="1"/>
  <c r="B2969" i="1"/>
  <c r="C2969" i="1"/>
  <c r="D2969" i="1"/>
  <c r="E2969" i="1"/>
  <c r="F2969" i="1"/>
  <c r="A2970" i="1"/>
  <c r="B2970" i="1" s="1"/>
  <c r="C2970" i="1"/>
  <c r="D2970" i="1"/>
  <c r="E2970" i="1"/>
  <c r="F2970" i="1"/>
  <c r="A2971" i="1"/>
  <c r="B2971" i="1"/>
  <c r="C2971" i="1"/>
  <c r="D2971" i="1"/>
  <c r="E2971" i="1"/>
  <c r="F2971" i="1"/>
  <c r="A2972" i="1"/>
  <c r="B2972" i="1" s="1"/>
  <c r="C2972" i="1"/>
  <c r="D2972" i="1"/>
  <c r="E2972" i="1"/>
  <c r="F2972" i="1"/>
  <c r="A2973" i="1"/>
  <c r="B2973" i="1"/>
  <c r="C2973" i="1"/>
  <c r="D2973" i="1"/>
  <c r="E2973" i="1"/>
  <c r="F2973" i="1"/>
  <c r="A2974" i="1"/>
  <c r="B2974" i="1" s="1"/>
  <c r="C2974" i="1"/>
  <c r="D2974" i="1"/>
  <c r="E2974" i="1"/>
  <c r="F2974" i="1"/>
  <c r="A2975" i="1"/>
  <c r="B2975" i="1"/>
  <c r="C2975" i="1"/>
  <c r="D2975" i="1"/>
  <c r="E2975" i="1"/>
  <c r="F2975" i="1"/>
  <c r="A2976" i="1"/>
  <c r="B2976" i="1" s="1"/>
  <c r="C2976" i="1"/>
  <c r="D2976" i="1"/>
  <c r="E2976" i="1"/>
  <c r="F2976" i="1"/>
  <c r="A2977" i="1"/>
  <c r="B2977" i="1"/>
  <c r="C2977" i="1"/>
  <c r="D2977" i="1"/>
  <c r="E2977" i="1"/>
  <c r="F2977" i="1"/>
  <c r="A2978" i="1"/>
  <c r="B2978" i="1" s="1"/>
  <c r="C2978" i="1"/>
  <c r="D2978" i="1"/>
  <c r="E2978" i="1"/>
  <c r="F2978" i="1"/>
  <c r="A2979" i="1"/>
  <c r="B2979" i="1"/>
  <c r="C2979" i="1"/>
  <c r="D2979" i="1"/>
  <c r="E2979" i="1"/>
  <c r="F2979" i="1"/>
  <c r="A2980" i="1"/>
  <c r="B2980" i="1" s="1"/>
  <c r="C2980" i="1"/>
  <c r="D2980" i="1"/>
  <c r="E2980" i="1"/>
  <c r="F2980" i="1"/>
  <c r="A2981" i="1"/>
  <c r="B2981" i="1"/>
  <c r="C2981" i="1"/>
  <c r="D2981" i="1"/>
  <c r="E2981" i="1"/>
  <c r="F2981" i="1"/>
  <c r="A2982" i="1"/>
  <c r="B2982" i="1" s="1"/>
  <c r="C2982" i="1"/>
  <c r="D2982" i="1"/>
  <c r="E2982" i="1"/>
  <c r="F2982" i="1"/>
  <c r="A2983" i="1"/>
  <c r="B2983" i="1"/>
  <c r="C2983" i="1"/>
  <c r="D2983" i="1"/>
  <c r="E2983" i="1"/>
  <c r="F2983" i="1"/>
  <c r="A2984" i="1"/>
  <c r="B2984" i="1" s="1"/>
  <c r="C2984" i="1"/>
  <c r="D2984" i="1"/>
  <c r="E2984" i="1"/>
  <c r="F2984" i="1"/>
  <c r="A2985" i="1"/>
  <c r="B2985" i="1"/>
  <c r="C2985" i="1"/>
  <c r="D2985" i="1"/>
  <c r="E2985" i="1"/>
  <c r="F2985" i="1"/>
  <c r="A2986" i="1"/>
  <c r="B2986" i="1" s="1"/>
  <c r="C2986" i="1"/>
  <c r="D2986" i="1"/>
  <c r="E2986" i="1"/>
  <c r="F2986" i="1"/>
  <c r="A2987" i="1"/>
  <c r="B2987" i="1"/>
  <c r="C2987" i="1"/>
  <c r="D2987" i="1"/>
  <c r="E2987" i="1"/>
  <c r="F2987" i="1"/>
  <c r="A2988" i="1"/>
  <c r="B2988" i="1" s="1"/>
  <c r="C2988" i="1"/>
  <c r="D2988" i="1"/>
  <c r="E2988" i="1"/>
  <c r="F2988" i="1"/>
  <c r="A2989" i="1"/>
  <c r="B2989" i="1"/>
  <c r="C2989" i="1"/>
  <c r="D2989" i="1"/>
  <c r="E2989" i="1"/>
  <c r="F2989" i="1"/>
  <c r="A2990" i="1"/>
  <c r="B2990" i="1" s="1"/>
  <c r="C2990" i="1"/>
  <c r="D2990" i="1"/>
  <c r="E2990" i="1"/>
  <c r="F2990" i="1"/>
  <c r="A2991" i="1"/>
  <c r="B2991" i="1"/>
  <c r="C2991" i="1"/>
  <c r="D2991" i="1"/>
  <c r="E2991" i="1"/>
  <c r="F2991" i="1"/>
  <c r="A2992" i="1"/>
  <c r="B2992" i="1" s="1"/>
  <c r="C2992" i="1"/>
  <c r="D2992" i="1"/>
  <c r="E2992" i="1"/>
  <c r="F2992" i="1"/>
  <c r="A2993" i="1"/>
  <c r="B2993" i="1"/>
  <c r="C2993" i="1"/>
  <c r="D2993" i="1"/>
  <c r="E2993" i="1"/>
  <c r="F2993" i="1"/>
  <c r="A2994" i="1"/>
  <c r="B2994" i="1" s="1"/>
  <c r="C2994" i="1"/>
  <c r="D2994" i="1"/>
  <c r="E2994" i="1"/>
  <c r="F2994" i="1"/>
  <c r="A2995" i="1"/>
  <c r="B2995" i="1"/>
  <c r="C2995" i="1"/>
  <c r="D2995" i="1"/>
  <c r="E2995" i="1"/>
  <c r="F2995" i="1"/>
  <c r="A2996" i="1"/>
  <c r="B2996" i="1" s="1"/>
  <c r="C2996" i="1"/>
  <c r="D2996" i="1"/>
  <c r="E2996" i="1"/>
  <c r="F2996" i="1"/>
  <c r="A2997" i="1"/>
  <c r="B2997" i="1"/>
  <c r="C2997" i="1"/>
  <c r="D2997" i="1"/>
  <c r="E2997" i="1"/>
  <c r="F2997" i="1"/>
  <c r="A2998" i="1"/>
  <c r="B2998" i="1" s="1"/>
  <c r="C2998" i="1"/>
  <c r="D2998" i="1"/>
  <c r="E2998" i="1"/>
  <c r="F2998" i="1"/>
  <c r="A2999" i="1"/>
  <c r="B2999" i="1"/>
  <c r="C2999" i="1"/>
  <c r="D2999" i="1"/>
  <c r="E2999" i="1"/>
  <c r="F2999" i="1"/>
  <c r="A3000" i="1"/>
  <c r="B3000" i="1" s="1"/>
  <c r="C3000" i="1"/>
  <c r="D3000" i="1"/>
  <c r="E3000" i="1"/>
  <c r="F3000" i="1"/>
  <c r="A3001" i="1"/>
  <c r="B3001" i="1"/>
  <c r="C3001" i="1"/>
  <c r="D3001" i="1"/>
  <c r="E3001" i="1"/>
  <c r="F3001" i="1"/>
  <c r="A3002" i="1"/>
  <c r="B3002" i="1" s="1"/>
  <c r="C3002" i="1"/>
  <c r="D3002" i="1"/>
  <c r="E3002" i="1"/>
  <c r="F3002" i="1"/>
  <c r="A3003" i="1"/>
  <c r="B3003" i="1"/>
  <c r="C3003" i="1"/>
  <c r="D3003" i="1"/>
  <c r="E3003" i="1"/>
  <c r="F3003" i="1"/>
  <c r="A3004" i="1"/>
  <c r="B3004" i="1" s="1"/>
  <c r="C3004" i="1"/>
  <c r="D3004" i="1"/>
  <c r="E3004" i="1"/>
  <c r="F3004" i="1"/>
  <c r="A3005" i="1"/>
  <c r="B3005" i="1"/>
  <c r="C3005" i="1"/>
  <c r="D3005" i="1"/>
  <c r="E3005" i="1"/>
  <c r="F3005" i="1"/>
  <c r="A3006" i="1"/>
  <c r="B3006" i="1" s="1"/>
  <c r="C3006" i="1"/>
  <c r="D3006" i="1"/>
  <c r="E3006" i="1"/>
  <c r="F3006" i="1"/>
  <c r="A3007" i="1"/>
  <c r="B3007" i="1"/>
  <c r="C3007" i="1"/>
  <c r="D3007" i="1"/>
  <c r="E3007" i="1"/>
  <c r="F3007" i="1"/>
  <c r="A3008" i="1"/>
  <c r="B3008" i="1" s="1"/>
  <c r="C3008" i="1"/>
  <c r="D3008" i="1"/>
  <c r="E3008" i="1"/>
  <c r="F3008" i="1"/>
  <c r="A3009" i="1"/>
  <c r="B3009" i="1"/>
  <c r="C3009" i="1"/>
  <c r="D3009" i="1"/>
  <c r="E3009" i="1"/>
  <c r="F3009" i="1"/>
  <c r="A3010" i="1"/>
  <c r="B3010" i="1" s="1"/>
  <c r="C3010" i="1"/>
  <c r="D3010" i="1"/>
  <c r="E3010" i="1"/>
  <c r="F3010" i="1"/>
  <c r="A3011" i="1"/>
  <c r="B3011" i="1" s="1"/>
  <c r="C3011" i="1"/>
  <c r="D3011" i="1"/>
  <c r="E3011" i="1"/>
  <c r="F3011" i="1"/>
  <c r="A3012" i="1"/>
  <c r="B3012" i="1" s="1"/>
  <c r="C3012" i="1"/>
  <c r="D3012" i="1"/>
  <c r="E3012" i="1"/>
  <c r="F3012" i="1"/>
  <c r="A3013" i="1"/>
  <c r="B3013" i="1"/>
  <c r="C3013" i="1"/>
  <c r="D3013" i="1"/>
  <c r="E3013" i="1"/>
  <c r="F3013" i="1"/>
  <c r="A3014" i="1"/>
  <c r="B3014" i="1" s="1"/>
  <c r="C3014" i="1"/>
  <c r="D3014" i="1"/>
  <c r="E3014" i="1"/>
  <c r="F3014" i="1"/>
  <c r="A3015" i="1"/>
  <c r="B3015" i="1"/>
  <c r="C3015" i="1"/>
  <c r="D3015" i="1"/>
  <c r="E3015" i="1"/>
  <c r="F3015" i="1"/>
  <c r="A3016" i="1"/>
  <c r="B3016" i="1" s="1"/>
  <c r="C3016" i="1"/>
  <c r="D3016" i="1"/>
  <c r="E3016" i="1"/>
  <c r="F3016" i="1"/>
  <c r="A3017" i="1"/>
  <c r="B3017" i="1"/>
  <c r="C3017" i="1"/>
  <c r="D3017" i="1"/>
  <c r="E3017" i="1"/>
  <c r="F3017" i="1"/>
  <c r="A3018" i="1"/>
  <c r="B3018" i="1" s="1"/>
  <c r="C3018" i="1"/>
  <c r="D3018" i="1"/>
  <c r="E3018" i="1"/>
  <c r="F3018" i="1"/>
  <c r="A3019" i="1"/>
  <c r="B3019" i="1" s="1"/>
  <c r="C3019" i="1"/>
  <c r="D3019" i="1"/>
  <c r="E3019" i="1"/>
  <c r="F3019" i="1"/>
  <c r="A3020" i="1"/>
  <c r="B3020" i="1" s="1"/>
  <c r="C3020" i="1"/>
  <c r="D3020" i="1"/>
  <c r="E3020" i="1"/>
  <c r="F3020" i="1"/>
  <c r="A3021" i="1"/>
  <c r="B3021" i="1"/>
  <c r="C3021" i="1"/>
  <c r="D3021" i="1"/>
  <c r="E3021" i="1"/>
  <c r="F3021" i="1"/>
  <c r="A3022" i="1"/>
  <c r="B3022" i="1" s="1"/>
  <c r="C3022" i="1"/>
  <c r="D3022" i="1"/>
  <c r="E3022" i="1"/>
  <c r="F3022" i="1"/>
  <c r="A3023" i="1"/>
  <c r="B3023" i="1"/>
  <c r="C3023" i="1"/>
  <c r="D3023" i="1"/>
  <c r="E3023" i="1"/>
  <c r="F3023" i="1"/>
  <c r="A3024" i="1"/>
  <c r="B3024" i="1" s="1"/>
  <c r="C3024" i="1"/>
  <c r="D3024" i="1"/>
  <c r="E3024" i="1"/>
  <c r="F3024" i="1"/>
  <c r="A3025" i="1"/>
  <c r="B3025" i="1" s="1"/>
  <c r="C3025" i="1"/>
  <c r="D3025" i="1"/>
  <c r="E3025" i="1"/>
  <c r="F3025" i="1"/>
  <c r="A3026" i="1"/>
  <c r="B3026" i="1" s="1"/>
  <c r="C3026" i="1"/>
  <c r="D3026" i="1"/>
  <c r="E3026" i="1"/>
  <c r="F3026" i="1"/>
  <c r="A3027" i="1"/>
  <c r="B3027" i="1" s="1"/>
  <c r="C3027" i="1"/>
  <c r="D3027" i="1"/>
  <c r="E3027" i="1"/>
  <c r="F3027" i="1"/>
  <c r="A3028" i="1"/>
  <c r="B3028" i="1" s="1"/>
  <c r="C3028" i="1"/>
  <c r="D3028" i="1"/>
  <c r="E3028" i="1"/>
  <c r="F3028" i="1"/>
  <c r="A3029" i="1"/>
  <c r="B3029" i="1"/>
  <c r="C3029" i="1"/>
  <c r="D3029" i="1"/>
  <c r="E3029" i="1"/>
  <c r="F3029" i="1"/>
  <c r="A3030" i="1"/>
  <c r="B3030" i="1" s="1"/>
  <c r="C3030" i="1"/>
  <c r="D3030" i="1"/>
  <c r="E3030" i="1"/>
  <c r="F3030" i="1"/>
  <c r="A3031" i="1"/>
  <c r="B3031" i="1"/>
  <c r="C3031" i="1"/>
  <c r="D3031" i="1"/>
  <c r="E3031" i="1"/>
  <c r="F3031" i="1"/>
  <c r="A3032" i="1"/>
  <c r="B3032" i="1" s="1"/>
  <c r="C3032" i="1"/>
  <c r="D3032" i="1"/>
  <c r="E3032" i="1"/>
  <c r="F3032" i="1"/>
  <c r="A3033" i="1"/>
  <c r="B3033" i="1"/>
  <c r="C3033" i="1"/>
  <c r="D3033" i="1"/>
  <c r="E3033" i="1"/>
  <c r="F3033" i="1"/>
  <c r="A3034" i="1"/>
  <c r="B3034" i="1" s="1"/>
  <c r="C3034" i="1"/>
  <c r="D3034" i="1"/>
  <c r="E3034" i="1"/>
  <c r="F3034" i="1"/>
  <c r="A3035" i="1"/>
  <c r="B3035" i="1" s="1"/>
  <c r="C3035" i="1"/>
  <c r="D3035" i="1"/>
  <c r="E3035" i="1"/>
  <c r="F3035" i="1"/>
  <c r="A3036" i="1"/>
  <c r="B3036" i="1" s="1"/>
  <c r="C3036" i="1"/>
  <c r="D3036" i="1"/>
  <c r="E3036" i="1"/>
  <c r="F3036" i="1"/>
  <c r="A3037" i="1"/>
  <c r="B3037" i="1" s="1"/>
  <c r="C3037" i="1"/>
  <c r="D3037" i="1"/>
  <c r="E3037" i="1"/>
  <c r="F3037" i="1"/>
  <c r="A3038" i="1"/>
  <c r="B3038" i="1" s="1"/>
  <c r="C3038" i="1"/>
  <c r="D3038" i="1"/>
  <c r="E3038" i="1"/>
  <c r="F3038" i="1"/>
  <c r="A3039" i="1"/>
  <c r="B3039" i="1"/>
  <c r="C3039" i="1"/>
  <c r="D3039" i="1"/>
  <c r="E3039" i="1"/>
  <c r="F3039" i="1"/>
  <c r="A3040" i="1"/>
  <c r="B3040" i="1" s="1"/>
  <c r="C3040" i="1"/>
  <c r="D3040" i="1"/>
  <c r="E3040" i="1"/>
  <c r="F3040" i="1"/>
  <c r="A3041" i="1"/>
  <c r="B3041" i="1"/>
  <c r="C3041" i="1"/>
  <c r="D3041" i="1"/>
  <c r="E3041" i="1"/>
  <c r="F3041" i="1"/>
  <c r="A3042" i="1"/>
  <c r="B3042" i="1" s="1"/>
  <c r="C3042" i="1"/>
  <c r="D3042" i="1"/>
  <c r="E3042" i="1"/>
  <c r="F3042" i="1"/>
  <c r="A3043" i="1"/>
  <c r="B3043" i="1" s="1"/>
  <c r="C3043" i="1"/>
  <c r="D3043" i="1"/>
  <c r="E3043" i="1"/>
  <c r="F3043" i="1"/>
  <c r="A3044" i="1"/>
  <c r="B3044" i="1" s="1"/>
  <c r="C3044" i="1"/>
  <c r="D3044" i="1"/>
  <c r="E3044" i="1"/>
  <c r="F3044" i="1"/>
  <c r="A3045" i="1"/>
  <c r="B3045" i="1"/>
  <c r="C3045" i="1"/>
  <c r="D3045" i="1"/>
  <c r="E3045" i="1"/>
  <c r="F3045" i="1"/>
  <c r="A3046" i="1"/>
  <c r="B3046" i="1" s="1"/>
  <c r="C3046" i="1"/>
  <c r="D3046" i="1"/>
  <c r="E3046" i="1"/>
  <c r="F3046" i="1"/>
  <c r="A3047" i="1"/>
  <c r="B3047" i="1"/>
  <c r="C3047" i="1"/>
  <c r="D3047" i="1"/>
  <c r="E3047" i="1"/>
  <c r="F3047" i="1"/>
  <c r="A3048" i="1"/>
  <c r="B3048" i="1" s="1"/>
  <c r="C3048" i="1"/>
  <c r="D3048" i="1"/>
  <c r="E3048" i="1"/>
  <c r="F3048" i="1"/>
  <c r="A3049" i="1"/>
  <c r="B3049" i="1" s="1"/>
  <c r="C3049" i="1"/>
  <c r="D3049" i="1"/>
  <c r="E3049" i="1"/>
  <c r="F3049" i="1"/>
  <c r="A3050" i="1"/>
  <c r="B3050" i="1" s="1"/>
  <c r="C3050" i="1"/>
  <c r="D3050" i="1"/>
  <c r="E3050" i="1"/>
  <c r="F3050" i="1"/>
  <c r="A3051" i="1"/>
  <c r="B3051" i="1" s="1"/>
  <c r="C3051" i="1"/>
  <c r="D3051" i="1"/>
  <c r="E3051" i="1"/>
  <c r="F3051" i="1"/>
  <c r="A3052" i="1"/>
  <c r="B3052" i="1" s="1"/>
  <c r="C3052" i="1"/>
  <c r="D3052" i="1"/>
  <c r="E3052" i="1"/>
  <c r="F3052" i="1"/>
  <c r="A3053" i="1"/>
  <c r="B3053" i="1"/>
  <c r="C3053" i="1"/>
  <c r="D3053" i="1"/>
  <c r="E3053" i="1"/>
  <c r="F3053" i="1"/>
  <c r="A3054" i="1"/>
  <c r="B3054" i="1" s="1"/>
  <c r="C3054" i="1"/>
  <c r="D3054" i="1"/>
  <c r="E3054" i="1"/>
  <c r="F3054" i="1"/>
  <c r="A3055" i="1"/>
  <c r="B3055" i="1"/>
  <c r="C3055" i="1"/>
  <c r="D3055" i="1"/>
  <c r="E3055" i="1"/>
  <c r="F3055" i="1"/>
  <c r="A3056" i="1"/>
  <c r="B3056" i="1" s="1"/>
  <c r="C3056" i="1"/>
  <c r="D3056" i="1"/>
  <c r="E3056" i="1"/>
  <c r="F3056" i="1"/>
  <c r="A3057" i="1"/>
  <c r="B3057" i="1"/>
  <c r="C3057" i="1"/>
  <c r="D3057" i="1"/>
  <c r="E3057" i="1"/>
  <c r="F3057" i="1"/>
  <c r="A3058" i="1"/>
  <c r="B3058" i="1" s="1"/>
  <c r="C3058" i="1"/>
  <c r="D3058" i="1"/>
  <c r="E3058" i="1"/>
  <c r="F3058" i="1"/>
  <c r="A3059" i="1"/>
  <c r="B3059" i="1" s="1"/>
  <c r="C3059" i="1"/>
  <c r="D3059" i="1"/>
  <c r="E3059" i="1"/>
  <c r="F3059" i="1"/>
  <c r="A3060" i="1"/>
  <c r="B3060" i="1"/>
  <c r="C3060" i="1"/>
  <c r="D3060" i="1"/>
  <c r="E3060" i="1"/>
  <c r="F3060" i="1"/>
  <c r="A3061" i="1"/>
  <c r="B3061" i="1" s="1"/>
  <c r="C3061" i="1"/>
  <c r="D3061" i="1"/>
  <c r="E3061" i="1"/>
  <c r="F3061" i="1"/>
  <c r="A3062" i="1"/>
  <c r="B3062" i="1"/>
  <c r="C3062" i="1"/>
  <c r="D3062" i="1"/>
  <c r="E3062" i="1"/>
  <c r="F3062" i="1"/>
  <c r="A3063" i="1"/>
  <c r="B3063" i="1" s="1"/>
  <c r="C3063" i="1"/>
  <c r="D3063" i="1"/>
  <c r="E3063" i="1"/>
  <c r="F3063" i="1"/>
  <c r="A3064" i="1"/>
  <c r="B3064" i="1"/>
  <c r="C3064" i="1"/>
  <c r="D3064" i="1"/>
  <c r="E3064" i="1"/>
  <c r="F3064" i="1"/>
  <c r="A3065" i="1"/>
  <c r="B3065" i="1" s="1"/>
  <c r="C3065" i="1"/>
  <c r="D3065" i="1"/>
  <c r="E3065" i="1"/>
  <c r="F3065" i="1"/>
  <c r="A3066" i="1"/>
  <c r="B3066" i="1"/>
  <c r="C3066" i="1"/>
  <c r="D3066" i="1"/>
  <c r="E3066" i="1"/>
  <c r="F3066" i="1"/>
  <c r="A3067" i="1"/>
  <c r="B3067" i="1" s="1"/>
  <c r="C3067" i="1"/>
  <c r="D3067" i="1"/>
  <c r="E3067" i="1"/>
  <c r="F3067" i="1"/>
  <c r="A3068" i="1"/>
  <c r="B3068" i="1"/>
  <c r="C3068" i="1"/>
  <c r="D3068" i="1"/>
  <c r="E3068" i="1"/>
  <c r="F3068" i="1"/>
  <c r="A3069" i="1"/>
  <c r="B3069" i="1" s="1"/>
  <c r="C3069" i="1"/>
  <c r="D3069" i="1"/>
  <c r="E3069" i="1"/>
  <c r="F3069" i="1"/>
  <c r="A3070" i="1"/>
  <c r="B3070" i="1"/>
  <c r="C3070" i="1"/>
  <c r="D3070" i="1"/>
  <c r="E3070" i="1"/>
  <c r="F3070" i="1"/>
  <c r="A3071" i="1"/>
  <c r="B3071" i="1" s="1"/>
  <c r="C3071" i="1"/>
  <c r="D3071" i="1"/>
  <c r="E3071" i="1"/>
  <c r="F3071" i="1"/>
  <c r="A3072" i="1"/>
  <c r="B3072" i="1"/>
  <c r="C3072" i="1"/>
  <c r="D3072" i="1"/>
  <c r="E3072" i="1"/>
  <c r="F3072" i="1"/>
  <c r="A3073" i="1"/>
  <c r="B3073" i="1" s="1"/>
  <c r="C3073" i="1"/>
  <c r="D3073" i="1"/>
  <c r="E3073" i="1"/>
  <c r="F3073" i="1"/>
  <c r="A3074" i="1"/>
  <c r="B3074" i="1"/>
  <c r="C3074" i="1"/>
  <c r="D3074" i="1"/>
  <c r="E3074" i="1"/>
  <c r="F3074" i="1"/>
  <c r="A3075" i="1"/>
  <c r="B3075" i="1" s="1"/>
  <c r="C3075" i="1"/>
  <c r="D3075" i="1"/>
  <c r="E3075" i="1"/>
  <c r="F3075" i="1"/>
  <c r="A3076" i="1"/>
  <c r="B3076" i="1"/>
  <c r="C3076" i="1"/>
  <c r="D3076" i="1"/>
  <c r="E3076" i="1"/>
  <c r="F3076" i="1"/>
  <c r="A3077" i="1"/>
  <c r="B3077" i="1" s="1"/>
  <c r="C3077" i="1"/>
  <c r="D3077" i="1"/>
  <c r="E3077" i="1"/>
  <c r="F3077" i="1"/>
  <c r="A3078" i="1"/>
  <c r="B3078" i="1"/>
  <c r="C3078" i="1"/>
  <c r="D3078" i="1"/>
  <c r="E3078" i="1"/>
  <c r="F3078" i="1"/>
  <c r="A3079" i="1"/>
  <c r="B3079" i="1" s="1"/>
  <c r="C3079" i="1"/>
  <c r="D3079" i="1"/>
  <c r="E3079" i="1"/>
  <c r="F3079" i="1"/>
  <c r="A3080" i="1"/>
  <c r="B3080" i="1"/>
  <c r="C3080" i="1"/>
  <c r="D3080" i="1"/>
  <c r="E3080" i="1"/>
  <c r="F3080" i="1"/>
  <c r="A3081" i="1"/>
  <c r="B3081" i="1" s="1"/>
  <c r="C3081" i="1"/>
  <c r="D3081" i="1"/>
  <c r="E3081" i="1"/>
  <c r="F3081" i="1"/>
  <c r="A3082" i="1"/>
  <c r="B3082" i="1"/>
  <c r="C3082" i="1"/>
  <c r="D3082" i="1"/>
  <c r="E3082" i="1"/>
  <c r="F3082" i="1"/>
  <c r="A3083" i="1"/>
  <c r="B3083" i="1" s="1"/>
  <c r="C3083" i="1"/>
  <c r="D3083" i="1"/>
  <c r="E3083" i="1"/>
  <c r="F3083" i="1"/>
  <c r="A3084" i="1"/>
  <c r="B3084" i="1"/>
  <c r="C3084" i="1"/>
  <c r="D3084" i="1"/>
  <c r="E3084" i="1"/>
  <c r="F3084" i="1"/>
  <c r="A3085" i="1"/>
  <c r="B3085" i="1" s="1"/>
  <c r="C3085" i="1"/>
  <c r="D3085" i="1"/>
  <c r="E3085" i="1"/>
  <c r="F3085" i="1"/>
  <c r="A3086" i="1"/>
  <c r="B3086" i="1"/>
  <c r="C3086" i="1"/>
  <c r="D3086" i="1"/>
  <c r="E3086" i="1"/>
  <c r="F3086" i="1"/>
  <c r="A3087" i="1"/>
  <c r="B3087" i="1" s="1"/>
  <c r="C3087" i="1"/>
  <c r="D3087" i="1"/>
  <c r="E3087" i="1"/>
  <c r="F3087" i="1"/>
  <c r="A3088" i="1"/>
  <c r="B3088" i="1"/>
  <c r="C3088" i="1"/>
  <c r="D3088" i="1"/>
  <c r="E3088" i="1"/>
  <c r="F3088" i="1"/>
  <c r="A3089" i="1"/>
  <c r="B3089" i="1" s="1"/>
  <c r="C3089" i="1"/>
  <c r="D3089" i="1"/>
  <c r="E3089" i="1"/>
  <c r="F3089" i="1"/>
  <c r="A3090" i="1"/>
  <c r="B3090" i="1"/>
  <c r="C3090" i="1"/>
  <c r="D3090" i="1"/>
  <c r="E3090" i="1"/>
  <c r="F3090" i="1"/>
  <c r="A3091" i="1"/>
  <c r="B3091" i="1" s="1"/>
  <c r="C3091" i="1"/>
  <c r="D3091" i="1"/>
  <c r="E3091" i="1"/>
  <c r="F3091" i="1"/>
  <c r="A3092" i="1"/>
  <c r="B3092" i="1"/>
  <c r="C3092" i="1"/>
  <c r="D3092" i="1"/>
  <c r="E3092" i="1"/>
  <c r="F3092" i="1"/>
  <c r="A3093" i="1"/>
  <c r="B3093" i="1" s="1"/>
  <c r="C3093" i="1"/>
  <c r="D3093" i="1"/>
  <c r="E3093" i="1"/>
  <c r="F3093" i="1"/>
  <c r="A3094" i="1"/>
  <c r="B3094" i="1"/>
  <c r="C3094" i="1"/>
  <c r="D3094" i="1"/>
  <c r="E3094" i="1"/>
  <c r="F3094" i="1"/>
  <c r="A3095" i="1"/>
  <c r="B3095" i="1" s="1"/>
  <c r="C3095" i="1"/>
  <c r="D3095" i="1"/>
  <c r="E3095" i="1"/>
  <c r="F3095" i="1"/>
  <c r="A3096" i="1"/>
  <c r="B3096" i="1"/>
  <c r="C3096" i="1"/>
  <c r="D3096" i="1"/>
  <c r="E3096" i="1"/>
  <c r="F3096" i="1"/>
  <c r="A3097" i="1"/>
  <c r="B3097" i="1" s="1"/>
  <c r="C3097" i="1"/>
  <c r="D3097" i="1"/>
  <c r="E3097" i="1"/>
  <c r="F3097" i="1"/>
  <c r="A3098" i="1"/>
  <c r="B3098" i="1"/>
  <c r="C3098" i="1"/>
  <c r="D3098" i="1"/>
  <c r="E3098" i="1"/>
  <c r="F3098" i="1"/>
  <c r="A3099" i="1"/>
  <c r="B3099" i="1" s="1"/>
  <c r="C3099" i="1"/>
  <c r="D3099" i="1"/>
  <c r="E3099" i="1"/>
  <c r="F3099" i="1"/>
  <c r="A3100" i="1"/>
  <c r="B3100" i="1"/>
  <c r="C3100" i="1"/>
  <c r="D3100" i="1"/>
  <c r="E3100" i="1"/>
  <c r="F3100" i="1"/>
  <c r="A3101" i="1"/>
  <c r="B3101" i="1" s="1"/>
  <c r="C3101" i="1"/>
  <c r="D3101" i="1"/>
  <c r="E3101" i="1"/>
  <c r="F3101" i="1"/>
  <c r="A3102" i="1"/>
  <c r="B3102" i="1"/>
  <c r="C3102" i="1"/>
  <c r="D3102" i="1"/>
  <c r="E3102" i="1"/>
  <c r="F3102" i="1"/>
  <c r="A3103" i="1"/>
  <c r="B3103" i="1" s="1"/>
  <c r="C3103" i="1"/>
  <c r="D3103" i="1"/>
  <c r="E3103" i="1"/>
  <c r="F3103" i="1"/>
  <c r="A3104" i="1"/>
  <c r="B3104" i="1"/>
  <c r="C3104" i="1"/>
  <c r="D3104" i="1"/>
  <c r="E3104" i="1"/>
  <c r="F3104" i="1"/>
  <c r="A3105" i="1"/>
  <c r="B3105" i="1" s="1"/>
  <c r="C3105" i="1"/>
  <c r="D3105" i="1"/>
  <c r="E3105" i="1"/>
  <c r="F3105" i="1"/>
  <c r="A3106" i="1"/>
  <c r="B3106" i="1"/>
  <c r="C3106" i="1"/>
  <c r="D3106" i="1"/>
  <c r="E3106" i="1"/>
  <c r="F3106" i="1"/>
  <c r="A3107" i="1"/>
  <c r="B3107" i="1" s="1"/>
  <c r="C3107" i="1"/>
  <c r="D3107" i="1"/>
  <c r="E3107" i="1"/>
  <c r="F3107" i="1"/>
  <c r="A3108" i="1"/>
  <c r="B3108" i="1"/>
  <c r="C3108" i="1"/>
  <c r="D3108" i="1"/>
  <c r="E3108" i="1"/>
  <c r="F3108" i="1"/>
  <c r="A3109" i="1"/>
  <c r="B3109" i="1" s="1"/>
  <c r="C3109" i="1"/>
  <c r="D3109" i="1"/>
  <c r="E3109" i="1"/>
  <c r="F3109" i="1"/>
  <c r="A3110" i="1"/>
  <c r="B3110" i="1"/>
  <c r="C3110" i="1"/>
  <c r="D3110" i="1"/>
  <c r="E3110" i="1"/>
  <c r="F3110" i="1"/>
  <c r="A3111" i="1"/>
  <c r="B3111" i="1" s="1"/>
  <c r="C3111" i="1"/>
  <c r="D3111" i="1"/>
  <c r="E3111" i="1"/>
  <c r="F3111" i="1"/>
  <c r="A3112" i="1"/>
  <c r="B3112" i="1"/>
  <c r="C3112" i="1"/>
  <c r="D3112" i="1"/>
  <c r="E3112" i="1"/>
  <c r="F3112" i="1"/>
  <c r="A3113" i="1"/>
  <c r="B3113" i="1" s="1"/>
  <c r="C3113" i="1"/>
  <c r="D3113" i="1"/>
  <c r="E3113" i="1"/>
  <c r="F3113" i="1"/>
  <c r="A3114" i="1"/>
  <c r="B3114" i="1"/>
  <c r="C3114" i="1"/>
  <c r="D3114" i="1"/>
  <c r="E3114" i="1"/>
  <c r="F3114" i="1"/>
  <c r="A3115" i="1"/>
  <c r="B3115" i="1" s="1"/>
  <c r="C3115" i="1"/>
  <c r="D3115" i="1"/>
  <c r="E3115" i="1"/>
  <c r="F3115" i="1"/>
  <c r="A3116" i="1"/>
  <c r="B3116" i="1"/>
  <c r="C3116" i="1"/>
  <c r="D3116" i="1"/>
  <c r="E3116" i="1"/>
  <c r="F3116" i="1"/>
  <c r="A3117" i="1"/>
  <c r="B3117" i="1" s="1"/>
  <c r="C3117" i="1"/>
  <c r="D3117" i="1"/>
  <c r="E3117" i="1"/>
  <c r="F3117" i="1"/>
  <c r="A3118" i="1"/>
  <c r="B3118" i="1"/>
  <c r="C3118" i="1"/>
  <c r="D3118" i="1"/>
  <c r="E3118" i="1"/>
  <c r="F3118" i="1"/>
  <c r="A3119" i="1"/>
  <c r="B3119" i="1" s="1"/>
  <c r="C3119" i="1"/>
  <c r="D3119" i="1"/>
  <c r="E3119" i="1"/>
  <c r="F3119" i="1"/>
  <c r="A3120" i="1"/>
  <c r="B3120" i="1"/>
  <c r="C3120" i="1"/>
  <c r="D3120" i="1"/>
  <c r="E3120" i="1"/>
  <c r="F3120" i="1"/>
  <c r="A3121" i="1"/>
  <c r="B3121" i="1" s="1"/>
  <c r="C3121" i="1"/>
  <c r="D3121" i="1"/>
  <c r="E3121" i="1"/>
  <c r="F3121" i="1"/>
  <c r="A3122" i="1"/>
  <c r="B3122" i="1"/>
  <c r="C3122" i="1"/>
  <c r="D3122" i="1"/>
  <c r="E3122" i="1"/>
  <c r="F3122" i="1"/>
  <c r="A3123" i="1"/>
  <c r="B3123" i="1" s="1"/>
  <c r="C3123" i="1"/>
  <c r="D3123" i="1"/>
  <c r="E3123" i="1"/>
  <c r="F3123" i="1"/>
  <c r="A3124" i="1"/>
  <c r="B3124" i="1"/>
  <c r="C3124" i="1"/>
  <c r="D3124" i="1"/>
  <c r="E3124" i="1"/>
  <c r="F3124" i="1"/>
  <c r="A3125" i="1"/>
  <c r="B3125" i="1" s="1"/>
  <c r="C3125" i="1"/>
  <c r="D3125" i="1"/>
  <c r="E3125" i="1"/>
  <c r="F3125" i="1"/>
  <c r="A3126" i="1"/>
  <c r="B3126" i="1"/>
  <c r="C3126" i="1"/>
  <c r="D3126" i="1"/>
  <c r="E3126" i="1"/>
  <c r="F3126" i="1"/>
  <c r="A3127" i="1"/>
  <c r="B3127" i="1" s="1"/>
  <c r="C3127" i="1"/>
  <c r="D3127" i="1"/>
  <c r="E3127" i="1"/>
  <c r="F3127" i="1"/>
  <c r="A3128" i="1"/>
  <c r="B3128" i="1"/>
  <c r="C3128" i="1"/>
  <c r="D3128" i="1"/>
  <c r="E3128" i="1"/>
  <c r="F3128" i="1"/>
  <c r="A3129" i="1"/>
  <c r="B3129" i="1" s="1"/>
  <c r="C3129" i="1"/>
  <c r="D3129" i="1"/>
  <c r="E3129" i="1"/>
  <c r="F3129" i="1"/>
  <c r="A3130" i="1"/>
  <c r="B3130" i="1"/>
  <c r="C3130" i="1"/>
  <c r="D3130" i="1"/>
  <c r="E3130" i="1"/>
  <c r="F3130" i="1"/>
  <c r="A3131" i="1"/>
  <c r="B3131" i="1" s="1"/>
  <c r="C3131" i="1"/>
  <c r="D3131" i="1"/>
  <c r="E3131" i="1"/>
  <c r="F3131" i="1"/>
  <c r="A3132" i="1"/>
  <c r="B3132" i="1"/>
  <c r="C3132" i="1"/>
  <c r="D3132" i="1"/>
  <c r="E3132" i="1"/>
  <c r="F3132" i="1"/>
  <c r="A3133" i="1"/>
  <c r="B3133" i="1" s="1"/>
  <c r="C3133" i="1"/>
  <c r="D3133" i="1"/>
  <c r="E3133" i="1"/>
  <c r="F3133" i="1"/>
  <c r="A3134" i="1"/>
  <c r="B3134" i="1"/>
  <c r="C3134" i="1"/>
  <c r="D3134" i="1"/>
  <c r="E3134" i="1"/>
  <c r="F3134" i="1"/>
  <c r="A3135" i="1"/>
  <c r="B3135" i="1" s="1"/>
  <c r="C3135" i="1"/>
  <c r="D3135" i="1"/>
  <c r="E3135" i="1"/>
  <c r="F3135" i="1"/>
  <c r="A3136" i="1"/>
  <c r="B3136" i="1"/>
  <c r="C3136" i="1"/>
  <c r="D3136" i="1"/>
  <c r="E3136" i="1"/>
  <c r="F3136" i="1"/>
  <c r="A3137" i="1"/>
  <c r="B3137" i="1" s="1"/>
  <c r="C3137" i="1"/>
  <c r="D3137" i="1"/>
  <c r="E3137" i="1"/>
  <c r="F3137" i="1"/>
  <c r="A3138" i="1"/>
  <c r="B3138" i="1"/>
  <c r="C3138" i="1"/>
  <c r="D3138" i="1"/>
  <c r="E3138" i="1"/>
  <c r="F3138" i="1"/>
  <c r="A3139" i="1"/>
  <c r="B3139" i="1" s="1"/>
  <c r="C3139" i="1"/>
  <c r="D3139" i="1"/>
  <c r="E3139" i="1"/>
  <c r="F3139" i="1"/>
  <c r="A3140" i="1"/>
  <c r="B3140" i="1"/>
  <c r="C3140" i="1"/>
  <c r="D3140" i="1"/>
  <c r="E3140" i="1"/>
  <c r="F3140" i="1"/>
  <c r="A3141" i="1"/>
  <c r="B3141" i="1" s="1"/>
  <c r="C3141" i="1"/>
  <c r="D3141" i="1"/>
  <c r="E3141" i="1"/>
  <c r="F3141" i="1"/>
  <c r="A3142" i="1"/>
  <c r="B3142" i="1"/>
  <c r="C3142" i="1"/>
  <c r="D3142" i="1"/>
  <c r="E3142" i="1"/>
  <c r="F3142" i="1"/>
  <c r="A3143" i="1"/>
  <c r="B3143" i="1" s="1"/>
  <c r="C3143" i="1"/>
  <c r="D3143" i="1"/>
  <c r="E3143" i="1"/>
  <c r="F3143" i="1"/>
  <c r="A3144" i="1"/>
  <c r="B3144" i="1"/>
  <c r="C3144" i="1"/>
  <c r="D3144" i="1"/>
  <c r="E3144" i="1"/>
  <c r="F3144" i="1"/>
  <c r="A3145" i="1"/>
  <c r="B3145" i="1" s="1"/>
  <c r="C3145" i="1"/>
  <c r="D3145" i="1"/>
  <c r="E3145" i="1"/>
  <c r="F3145" i="1"/>
  <c r="A3146" i="1"/>
  <c r="B3146" i="1"/>
  <c r="C3146" i="1"/>
  <c r="D3146" i="1"/>
  <c r="E3146" i="1"/>
  <c r="F3146" i="1"/>
  <c r="A3147" i="1"/>
  <c r="B3147" i="1" s="1"/>
  <c r="C3147" i="1"/>
  <c r="D3147" i="1"/>
  <c r="E3147" i="1"/>
  <c r="F3147" i="1"/>
  <c r="A3148" i="1"/>
  <c r="B3148" i="1"/>
  <c r="C3148" i="1"/>
  <c r="D3148" i="1"/>
  <c r="E3148" i="1"/>
  <c r="F3148" i="1"/>
  <c r="A3149" i="1"/>
  <c r="B3149" i="1" s="1"/>
  <c r="C3149" i="1"/>
  <c r="D3149" i="1"/>
  <c r="E3149" i="1"/>
  <c r="F3149" i="1"/>
  <c r="A3150" i="1"/>
  <c r="B3150" i="1"/>
  <c r="C3150" i="1"/>
  <c r="D3150" i="1"/>
  <c r="E3150" i="1"/>
  <c r="F3150" i="1"/>
  <c r="A3151" i="1"/>
  <c r="B3151" i="1" s="1"/>
  <c r="C3151" i="1"/>
  <c r="D3151" i="1"/>
  <c r="E3151" i="1"/>
  <c r="F3151" i="1"/>
  <c r="A3152" i="1"/>
  <c r="B3152" i="1"/>
  <c r="C3152" i="1"/>
  <c r="D3152" i="1"/>
  <c r="E3152" i="1"/>
  <c r="F3152" i="1"/>
  <c r="A3153" i="1"/>
  <c r="B3153" i="1" s="1"/>
  <c r="C3153" i="1"/>
  <c r="D3153" i="1"/>
  <c r="E3153" i="1"/>
  <c r="F3153" i="1"/>
  <c r="A3154" i="1"/>
  <c r="B3154" i="1"/>
  <c r="C3154" i="1"/>
  <c r="D3154" i="1"/>
  <c r="E3154" i="1"/>
  <c r="F3154" i="1"/>
  <c r="A3155" i="1"/>
  <c r="B3155" i="1" s="1"/>
  <c r="C3155" i="1"/>
  <c r="D3155" i="1"/>
  <c r="E3155" i="1"/>
  <c r="F3155" i="1"/>
  <c r="A3156" i="1"/>
  <c r="B3156" i="1"/>
  <c r="C3156" i="1"/>
  <c r="D3156" i="1"/>
  <c r="E3156" i="1"/>
  <c r="F3156" i="1"/>
  <c r="A3157" i="1"/>
  <c r="B3157" i="1" s="1"/>
  <c r="C3157" i="1"/>
  <c r="D3157" i="1"/>
  <c r="E3157" i="1"/>
  <c r="F3157" i="1"/>
  <c r="A3158" i="1"/>
  <c r="B3158" i="1"/>
  <c r="C3158" i="1"/>
  <c r="D3158" i="1"/>
  <c r="E3158" i="1"/>
  <c r="F3158" i="1"/>
  <c r="A3159" i="1"/>
  <c r="B3159" i="1" s="1"/>
  <c r="C3159" i="1"/>
  <c r="D3159" i="1"/>
  <c r="E3159" i="1"/>
  <c r="F3159" i="1"/>
  <c r="A3160" i="1"/>
  <c r="B3160" i="1"/>
  <c r="C3160" i="1"/>
  <c r="D3160" i="1"/>
  <c r="E3160" i="1"/>
  <c r="F3160" i="1"/>
  <c r="A3161" i="1"/>
  <c r="B3161" i="1" s="1"/>
  <c r="C3161" i="1"/>
  <c r="D3161" i="1"/>
  <c r="E3161" i="1"/>
  <c r="F3161" i="1"/>
  <c r="A3162" i="1"/>
  <c r="B3162" i="1"/>
  <c r="C3162" i="1"/>
  <c r="D3162" i="1"/>
  <c r="E3162" i="1"/>
  <c r="F3162" i="1"/>
  <c r="A3163" i="1"/>
  <c r="B3163" i="1" s="1"/>
  <c r="C3163" i="1"/>
  <c r="D3163" i="1"/>
  <c r="E3163" i="1"/>
  <c r="F3163" i="1"/>
  <c r="A3164" i="1"/>
  <c r="B3164" i="1"/>
  <c r="C3164" i="1"/>
  <c r="D3164" i="1"/>
  <c r="E3164" i="1"/>
  <c r="F3164" i="1"/>
  <c r="A3165" i="1"/>
  <c r="B3165" i="1" s="1"/>
  <c r="C3165" i="1"/>
  <c r="D3165" i="1"/>
  <c r="E3165" i="1"/>
  <c r="F3165" i="1"/>
  <c r="A3166" i="1"/>
  <c r="B3166" i="1"/>
  <c r="C3166" i="1"/>
  <c r="D3166" i="1"/>
  <c r="E3166" i="1"/>
  <c r="F3166" i="1"/>
  <c r="A3167" i="1"/>
  <c r="B3167" i="1" s="1"/>
  <c r="C3167" i="1"/>
  <c r="D3167" i="1"/>
  <c r="E3167" i="1"/>
  <c r="F3167" i="1"/>
  <c r="A3168" i="1"/>
  <c r="B3168" i="1"/>
  <c r="C3168" i="1"/>
  <c r="D3168" i="1"/>
  <c r="E3168" i="1"/>
  <c r="F3168" i="1"/>
  <c r="A3169" i="1"/>
  <c r="B3169" i="1" s="1"/>
  <c r="C3169" i="1"/>
  <c r="D3169" i="1"/>
  <c r="E3169" i="1"/>
  <c r="F3169" i="1"/>
  <c r="A3170" i="1"/>
  <c r="B3170" i="1"/>
  <c r="C3170" i="1"/>
  <c r="D3170" i="1"/>
  <c r="E3170" i="1"/>
  <c r="F3170" i="1"/>
  <c r="A3171" i="1"/>
  <c r="B3171" i="1" s="1"/>
  <c r="C3171" i="1"/>
  <c r="D3171" i="1"/>
  <c r="E3171" i="1"/>
  <c r="F3171" i="1"/>
  <c r="A3172" i="1"/>
  <c r="B3172" i="1"/>
  <c r="C3172" i="1"/>
  <c r="D3172" i="1"/>
  <c r="E3172" i="1"/>
  <c r="F3172" i="1"/>
  <c r="A3173" i="1"/>
  <c r="B3173" i="1" s="1"/>
  <c r="C3173" i="1"/>
  <c r="D3173" i="1"/>
  <c r="E3173" i="1"/>
  <c r="F3173" i="1"/>
  <c r="A3174" i="1"/>
  <c r="B3174" i="1"/>
  <c r="C3174" i="1"/>
  <c r="D3174" i="1"/>
  <c r="E3174" i="1"/>
  <c r="F3174" i="1"/>
  <c r="A3175" i="1"/>
  <c r="B3175" i="1" s="1"/>
  <c r="C3175" i="1"/>
  <c r="D3175" i="1"/>
  <c r="E3175" i="1"/>
  <c r="F3175" i="1"/>
  <c r="A3176" i="1"/>
  <c r="B3176" i="1"/>
  <c r="C3176" i="1"/>
  <c r="D3176" i="1"/>
  <c r="E3176" i="1"/>
  <c r="F3176" i="1"/>
  <c r="A3177" i="1"/>
  <c r="B3177" i="1" s="1"/>
  <c r="C3177" i="1"/>
  <c r="D3177" i="1"/>
  <c r="E3177" i="1"/>
  <c r="F3177" i="1"/>
  <c r="A3178" i="1"/>
  <c r="B3178" i="1"/>
  <c r="C3178" i="1"/>
  <c r="D3178" i="1"/>
  <c r="E3178" i="1"/>
  <c r="F3178" i="1"/>
  <c r="A3179" i="1"/>
  <c r="B3179" i="1" s="1"/>
  <c r="C3179" i="1"/>
  <c r="D3179" i="1"/>
  <c r="E3179" i="1"/>
  <c r="F3179" i="1"/>
  <c r="A3180" i="1"/>
  <c r="B3180" i="1"/>
  <c r="C3180" i="1"/>
  <c r="D3180" i="1"/>
  <c r="E3180" i="1"/>
  <c r="F3180" i="1"/>
  <c r="A3181" i="1"/>
  <c r="B3181" i="1" s="1"/>
  <c r="C3181" i="1"/>
  <c r="D3181" i="1"/>
  <c r="E3181" i="1"/>
  <c r="F3181" i="1"/>
  <c r="A3182" i="1"/>
  <c r="B3182" i="1"/>
  <c r="C3182" i="1"/>
  <c r="D3182" i="1"/>
  <c r="E3182" i="1"/>
  <c r="F3182" i="1"/>
  <c r="A3183" i="1"/>
  <c r="B3183" i="1" s="1"/>
  <c r="C3183" i="1"/>
  <c r="D3183" i="1"/>
  <c r="E3183" i="1"/>
  <c r="F3183" i="1"/>
  <c r="A3184" i="1"/>
  <c r="B3184" i="1"/>
  <c r="C3184" i="1"/>
  <c r="D3184" i="1"/>
  <c r="E3184" i="1"/>
  <c r="F3184" i="1"/>
  <c r="A3185" i="1"/>
  <c r="B3185" i="1" s="1"/>
  <c r="C3185" i="1"/>
  <c r="D3185" i="1"/>
  <c r="E3185" i="1"/>
  <c r="F3185" i="1"/>
  <c r="A3186" i="1"/>
  <c r="B3186" i="1"/>
  <c r="C3186" i="1"/>
  <c r="D3186" i="1"/>
  <c r="E3186" i="1"/>
  <c r="F3186" i="1"/>
  <c r="A3187" i="1"/>
  <c r="B3187" i="1" s="1"/>
  <c r="C3187" i="1"/>
  <c r="D3187" i="1"/>
  <c r="E3187" i="1"/>
  <c r="F3187" i="1"/>
  <c r="A3188" i="1"/>
  <c r="B3188" i="1"/>
  <c r="C3188" i="1"/>
  <c r="D3188" i="1"/>
  <c r="E3188" i="1"/>
  <c r="F3188" i="1"/>
  <c r="A3189" i="1"/>
  <c r="B3189" i="1" s="1"/>
  <c r="C3189" i="1"/>
  <c r="D3189" i="1"/>
  <c r="E3189" i="1"/>
  <c r="F3189" i="1"/>
  <c r="A3190" i="1"/>
  <c r="B3190" i="1"/>
  <c r="C3190" i="1"/>
  <c r="D3190" i="1"/>
  <c r="E3190" i="1"/>
  <c r="F3190" i="1"/>
  <c r="A3191" i="1"/>
  <c r="B3191" i="1" s="1"/>
  <c r="C3191" i="1"/>
  <c r="D3191" i="1"/>
  <c r="E3191" i="1"/>
  <c r="F3191" i="1"/>
  <c r="A3192" i="1"/>
  <c r="B3192" i="1"/>
  <c r="C3192" i="1"/>
  <c r="D3192" i="1"/>
  <c r="E3192" i="1"/>
  <c r="F3192" i="1"/>
  <c r="A3193" i="1"/>
  <c r="B3193" i="1" s="1"/>
  <c r="C3193" i="1"/>
  <c r="D3193" i="1"/>
  <c r="E3193" i="1"/>
  <c r="F3193" i="1"/>
  <c r="A3194" i="1"/>
  <c r="B3194" i="1"/>
  <c r="C3194" i="1"/>
  <c r="D3194" i="1"/>
  <c r="E3194" i="1"/>
  <c r="F3194" i="1"/>
  <c r="A3195" i="1"/>
  <c r="B3195" i="1" s="1"/>
  <c r="C3195" i="1"/>
  <c r="D3195" i="1"/>
  <c r="E3195" i="1"/>
  <c r="F3195" i="1"/>
  <c r="A3196" i="1"/>
  <c r="B3196" i="1"/>
  <c r="C3196" i="1"/>
  <c r="D3196" i="1"/>
  <c r="E3196" i="1"/>
  <c r="F3196" i="1"/>
  <c r="A3197" i="1"/>
  <c r="B3197" i="1" s="1"/>
  <c r="C3197" i="1"/>
  <c r="D3197" i="1"/>
  <c r="E3197" i="1"/>
  <c r="F3197" i="1"/>
  <c r="A3198" i="1"/>
  <c r="B3198" i="1"/>
  <c r="C3198" i="1"/>
  <c r="D3198" i="1"/>
  <c r="E3198" i="1"/>
  <c r="F3198" i="1"/>
  <c r="A3199" i="1"/>
  <c r="B3199" i="1" s="1"/>
  <c r="C3199" i="1"/>
  <c r="D3199" i="1"/>
  <c r="E3199" i="1"/>
  <c r="F3199" i="1"/>
  <c r="A3200" i="1"/>
  <c r="B3200" i="1"/>
  <c r="C3200" i="1"/>
  <c r="D3200" i="1"/>
  <c r="E3200" i="1"/>
  <c r="F3200" i="1"/>
  <c r="A3201" i="1"/>
  <c r="B3201" i="1" s="1"/>
  <c r="C3201" i="1"/>
  <c r="D3201" i="1"/>
  <c r="E3201" i="1"/>
  <c r="F3201" i="1"/>
  <c r="A3202" i="1"/>
  <c r="B3202" i="1"/>
  <c r="C3202" i="1"/>
  <c r="D3202" i="1"/>
  <c r="E3202" i="1"/>
  <c r="F3202" i="1"/>
  <c r="A3203" i="1"/>
  <c r="B3203" i="1" s="1"/>
  <c r="C3203" i="1"/>
  <c r="D3203" i="1"/>
  <c r="E3203" i="1"/>
  <c r="F3203" i="1"/>
  <c r="A3204" i="1"/>
  <c r="B3204" i="1"/>
  <c r="C3204" i="1"/>
  <c r="D3204" i="1"/>
  <c r="E3204" i="1"/>
  <c r="F3204" i="1"/>
  <c r="A3205" i="1"/>
  <c r="B3205" i="1" s="1"/>
  <c r="C3205" i="1"/>
  <c r="D3205" i="1"/>
  <c r="E3205" i="1"/>
  <c r="F3205" i="1"/>
  <c r="A3206" i="1"/>
  <c r="B3206" i="1"/>
  <c r="C3206" i="1"/>
  <c r="D3206" i="1"/>
  <c r="E3206" i="1"/>
  <c r="F3206" i="1"/>
  <c r="A3207" i="1"/>
  <c r="B3207" i="1" s="1"/>
  <c r="C3207" i="1"/>
  <c r="D3207" i="1"/>
  <c r="E3207" i="1"/>
  <c r="F3207" i="1"/>
  <c r="A3208" i="1"/>
  <c r="B3208" i="1"/>
  <c r="C3208" i="1"/>
  <c r="D3208" i="1"/>
  <c r="E3208" i="1"/>
  <c r="F3208" i="1"/>
  <c r="A3209" i="1"/>
  <c r="B3209" i="1" s="1"/>
  <c r="C3209" i="1"/>
  <c r="D3209" i="1"/>
  <c r="E3209" i="1"/>
  <c r="F3209" i="1"/>
  <c r="A3210" i="1"/>
  <c r="B3210" i="1"/>
  <c r="C3210" i="1"/>
  <c r="D3210" i="1"/>
  <c r="E3210" i="1"/>
  <c r="F3210" i="1"/>
  <c r="A3211" i="1"/>
  <c r="B3211" i="1" s="1"/>
  <c r="C3211" i="1"/>
  <c r="D3211" i="1"/>
  <c r="E3211" i="1"/>
  <c r="F3211" i="1"/>
  <c r="A3212" i="1"/>
  <c r="B3212" i="1"/>
  <c r="C3212" i="1"/>
  <c r="D3212" i="1"/>
  <c r="E3212" i="1"/>
  <c r="F3212" i="1"/>
  <c r="A3213" i="1"/>
  <c r="B3213" i="1" s="1"/>
  <c r="C3213" i="1"/>
  <c r="D3213" i="1"/>
  <c r="E3213" i="1"/>
  <c r="F3213" i="1"/>
  <c r="A3214" i="1"/>
  <c r="B3214" i="1"/>
  <c r="C3214" i="1"/>
  <c r="D3214" i="1"/>
  <c r="E3214" i="1"/>
  <c r="F3214" i="1"/>
  <c r="A3215" i="1"/>
  <c r="B3215" i="1" s="1"/>
  <c r="C3215" i="1"/>
  <c r="D3215" i="1"/>
  <c r="E3215" i="1"/>
  <c r="F3215" i="1"/>
  <c r="A3216" i="1"/>
  <c r="B3216" i="1"/>
  <c r="C3216" i="1"/>
  <c r="D3216" i="1"/>
  <c r="E3216" i="1"/>
  <c r="F3216" i="1"/>
  <c r="A3217" i="1"/>
  <c r="B3217" i="1" s="1"/>
  <c r="C3217" i="1"/>
  <c r="D3217" i="1"/>
  <c r="E3217" i="1"/>
  <c r="F3217" i="1"/>
  <c r="A3218" i="1"/>
  <c r="B3218" i="1"/>
  <c r="C3218" i="1"/>
  <c r="D3218" i="1"/>
  <c r="E3218" i="1"/>
  <c r="F3218" i="1"/>
  <c r="A3219" i="1"/>
  <c r="B3219" i="1" s="1"/>
  <c r="C3219" i="1"/>
  <c r="D3219" i="1"/>
  <c r="E3219" i="1"/>
  <c r="F3219" i="1"/>
  <c r="A3220" i="1"/>
  <c r="B3220" i="1"/>
  <c r="C3220" i="1"/>
  <c r="D3220" i="1"/>
  <c r="E3220" i="1"/>
  <c r="F3220" i="1"/>
  <c r="A3221" i="1"/>
  <c r="B3221" i="1" s="1"/>
  <c r="C3221" i="1"/>
  <c r="D3221" i="1"/>
  <c r="E3221" i="1"/>
  <c r="F3221" i="1"/>
  <c r="A3222" i="1"/>
  <c r="B3222" i="1"/>
  <c r="C3222" i="1"/>
  <c r="D3222" i="1"/>
  <c r="E3222" i="1"/>
  <c r="F3222" i="1"/>
  <c r="A3223" i="1"/>
  <c r="B3223" i="1" s="1"/>
  <c r="C3223" i="1"/>
  <c r="D3223" i="1"/>
  <c r="E3223" i="1"/>
  <c r="F3223" i="1"/>
  <c r="A3224" i="1"/>
  <c r="B3224" i="1"/>
  <c r="C3224" i="1"/>
  <c r="D3224" i="1"/>
  <c r="E3224" i="1"/>
  <c r="F3224" i="1"/>
  <c r="A3225" i="1"/>
  <c r="B3225" i="1" s="1"/>
  <c r="C3225" i="1"/>
  <c r="D3225" i="1"/>
  <c r="E3225" i="1"/>
  <c r="F3225" i="1"/>
  <c r="A3226" i="1"/>
  <c r="B3226" i="1"/>
  <c r="C3226" i="1"/>
  <c r="D3226" i="1"/>
  <c r="E3226" i="1"/>
  <c r="F3226" i="1"/>
  <c r="A3227" i="1"/>
  <c r="B3227" i="1" s="1"/>
  <c r="C3227" i="1"/>
  <c r="D3227" i="1"/>
  <c r="E3227" i="1"/>
  <c r="F3227" i="1"/>
  <c r="A3228" i="1"/>
  <c r="B3228" i="1"/>
  <c r="C3228" i="1"/>
  <c r="D3228" i="1"/>
  <c r="E3228" i="1"/>
  <c r="F3228" i="1"/>
  <c r="A3229" i="1"/>
  <c r="B3229" i="1" s="1"/>
  <c r="C3229" i="1"/>
  <c r="D3229" i="1"/>
  <c r="E3229" i="1"/>
  <c r="F3229" i="1"/>
  <c r="A3230" i="1"/>
  <c r="B3230" i="1"/>
  <c r="C3230" i="1"/>
  <c r="D3230" i="1"/>
  <c r="E3230" i="1"/>
  <c r="F3230" i="1"/>
  <c r="A3231" i="1"/>
  <c r="B3231" i="1" s="1"/>
  <c r="C3231" i="1"/>
  <c r="D3231" i="1"/>
  <c r="E3231" i="1"/>
  <c r="F3231" i="1"/>
  <c r="A3232" i="1"/>
  <c r="B3232" i="1"/>
  <c r="C3232" i="1"/>
  <c r="D3232" i="1"/>
  <c r="E3232" i="1"/>
  <c r="F3232" i="1"/>
  <c r="A3233" i="1"/>
  <c r="B3233" i="1" s="1"/>
  <c r="C3233" i="1"/>
  <c r="D3233" i="1"/>
  <c r="E3233" i="1"/>
  <c r="F3233" i="1"/>
  <c r="A3234" i="1"/>
  <c r="B3234" i="1"/>
  <c r="C3234" i="1"/>
  <c r="D3234" i="1"/>
  <c r="E3234" i="1"/>
  <c r="F3234" i="1"/>
  <c r="A3235" i="1"/>
  <c r="B3235" i="1" s="1"/>
  <c r="C3235" i="1"/>
  <c r="D3235" i="1"/>
  <c r="E3235" i="1"/>
  <c r="F3235" i="1"/>
  <c r="A3236" i="1"/>
  <c r="B3236" i="1"/>
  <c r="C3236" i="1"/>
  <c r="D3236" i="1"/>
  <c r="E3236" i="1"/>
  <c r="F3236" i="1"/>
  <c r="A3237" i="1"/>
  <c r="B3237" i="1" s="1"/>
  <c r="C3237" i="1"/>
  <c r="D3237" i="1"/>
  <c r="E3237" i="1"/>
  <c r="F3237" i="1"/>
  <c r="A3238" i="1"/>
  <c r="B3238" i="1"/>
  <c r="C3238" i="1"/>
  <c r="D3238" i="1"/>
  <c r="E3238" i="1"/>
  <c r="F3238" i="1"/>
  <c r="A3239" i="1"/>
  <c r="B3239" i="1" s="1"/>
  <c r="C3239" i="1"/>
  <c r="D3239" i="1"/>
  <c r="E3239" i="1"/>
  <c r="F3239" i="1"/>
  <c r="A3240" i="1"/>
  <c r="B3240" i="1"/>
  <c r="C3240" i="1"/>
  <c r="D3240" i="1"/>
  <c r="E3240" i="1"/>
  <c r="F3240" i="1"/>
  <c r="A3241" i="1"/>
  <c r="B3241" i="1" s="1"/>
  <c r="C3241" i="1"/>
  <c r="D3241" i="1"/>
  <c r="E3241" i="1"/>
  <c r="F3241" i="1"/>
  <c r="A3242" i="1"/>
  <c r="B3242" i="1"/>
  <c r="C3242" i="1"/>
  <c r="D3242" i="1"/>
  <c r="E3242" i="1"/>
  <c r="F3242" i="1"/>
  <c r="A3243" i="1"/>
  <c r="B3243" i="1" s="1"/>
  <c r="C3243" i="1"/>
  <c r="D3243" i="1"/>
  <c r="E3243" i="1"/>
  <c r="F3243" i="1"/>
  <c r="A3244" i="1"/>
  <c r="B3244" i="1"/>
  <c r="C3244" i="1"/>
  <c r="D3244" i="1"/>
  <c r="E3244" i="1"/>
  <c r="F3244" i="1"/>
  <c r="A3245" i="1"/>
  <c r="B3245" i="1" s="1"/>
  <c r="C3245" i="1"/>
  <c r="D3245" i="1"/>
  <c r="E3245" i="1"/>
  <c r="F3245" i="1"/>
  <c r="A3246" i="1"/>
  <c r="B3246" i="1"/>
  <c r="C3246" i="1"/>
  <c r="D3246" i="1"/>
  <c r="E3246" i="1"/>
  <c r="F3246" i="1"/>
  <c r="A3247" i="1"/>
  <c r="B3247" i="1" s="1"/>
  <c r="C3247" i="1"/>
  <c r="D3247" i="1"/>
  <c r="E3247" i="1"/>
  <c r="F3247" i="1"/>
  <c r="A3248" i="1"/>
  <c r="B3248" i="1"/>
  <c r="C3248" i="1"/>
  <c r="D3248" i="1"/>
  <c r="E3248" i="1"/>
  <c r="F3248" i="1"/>
  <c r="A3249" i="1"/>
  <c r="B3249" i="1" s="1"/>
  <c r="C3249" i="1"/>
  <c r="D3249" i="1"/>
  <c r="E3249" i="1"/>
  <c r="F3249" i="1"/>
  <c r="A3250" i="1"/>
  <c r="B3250" i="1"/>
  <c r="C3250" i="1"/>
  <c r="D3250" i="1"/>
  <c r="E3250" i="1"/>
  <c r="F3250" i="1"/>
  <c r="A3251" i="1"/>
  <c r="B3251" i="1" s="1"/>
  <c r="C3251" i="1"/>
  <c r="D3251" i="1"/>
  <c r="E3251" i="1"/>
  <c r="F3251" i="1"/>
  <c r="A3252" i="1"/>
  <c r="B3252" i="1"/>
  <c r="C3252" i="1"/>
  <c r="D3252" i="1"/>
  <c r="E3252" i="1"/>
  <c r="F3252" i="1"/>
  <c r="A3253" i="1"/>
  <c r="B3253" i="1" s="1"/>
  <c r="C3253" i="1"/>
  <c r="D3253" i="1"/>
  <c r="E3253" i="1"/>
  <c r="F3253" i="1"/>
  <c r="A3254" i="1"/>
  <c r="B3254" i="1"/>
  <c r="C3254" i="1"/>
  <c r="D3254" i="1"/>
  <c r="E3254" i="1"/>
  <c r="F3254" i="1"/>
  <c r="A3255" i="1"/>
  <c r="B3255" i="1" s="1"/>
  <c r="C3255" i="1"/>
  <c r="D3255" i="1"/>
  <c r="E3255" i="1"/>
  <c r="F3255" i="1"/>
  <c r="A3256" i="1"/>
  <c r="B3256" i="1"/>
  <c r="C3256" i="1"/>
  <c r="D3256" i="1"/>
  <c r="E3256" i="1"/>
  <c r="F3256" i="1"/>
  <c r="A3257" i="1"/>
  <c r="B3257" i="1" s="1"/>
  <c r="C3257" i="1"/>
  <c r="D3257" i="1"/>
  <c r="E3257" i="1"/>
  <c r="F3257" i="1"/>
  <c r="A3258" i="1"/>
  <c r="B3258" i="1"/>
  <c r="C3258" i="1"/>
  <c r="D3258" i="1"/>
  <c r="E3258" i="1"/>
  <c r="F3258" i="1"/>
  <c r="A3259" i="1"/>
  <c r="B3259" i="1" s="1"/>
  <c r="C3259" i="1"/>
  <c r="D3259" i="1"/>
  <c r="E3259" i="1"/>
  <c r="F3259" i="1"/>
  <c r="A3260" i="1"/>
  <c r="B3260" i="1"/>
  <c r="C3260" i="1"/>
  <c r="D3260" i="1"/>
  <c r="E3260" i="1"/>
  <c r="F3260" i="1"/>
  <c r="A3261" i="1"/>
  <c r="B3261" i="1" s="1"/>
  <c r="C3261" i="1"/>
  <c r="D3261" i="1"/>
  <c r="E3261" i="1"/>
  <c r="F3261" i="1"/>
  <c r="A3262" i="1"/>
  <c r="B3262" i="1"/>
  <c r="C3262" i="1"/>
  <c r="D3262" i="1"/>
  <c r="E3262" i="1"/>
  <c r="F3262" i="1"/>
  <c r="A3263" i="1"/>
  <c r="B3263" i="1" s="1"/>
  <c r="C3263" i="1"/>
  <c r="D3263" i="1"/>
  <c r="E3263" i="1"/>
  <c r="F3263" i="1"/>
  <c r="A3264" i="1"/>
  <c r="B3264" i="1"/>
  <c r="C3264" i="1"/>
  <c r="D3264" i="1"/>
  <c r="E3264" i="1"/>
  <c r="F3264" i="1"/>
  <c r="A3265" i="1"/>
  <c r="B3265" i="1" s="1"/>
  <c r="C3265" i="1"/>
  <c r="D3265" i="1"/>
  <c r="E3265" i="1"/>
  <c r="F3265" i="1"/>
  <c r="A3266" i="1"/>
  <c r="B3266" i="1"/>
  <c r="C3266" i="1"/>
  <c r="D3266" i="1"/>
  <c r="E3266" i="1"/>
  <c r="F3266" i="1"/>
  <c r="A3267" i="1"/>
  <c r="B3267" i="1" s="1"/>
  <c r="C3267" i="1"/>
  <c r="D3267" i="1"/>
  <c r="E3267" i="1"/>
  <c r="F3267" i="1"/>
  <c r="A3268" i="1"/>
  <c r="B3268" i="1"/>
  <c r="C3268" i="1"/>
  <c r="D3268" i="1"/>
  <c r="E3268" i="1"/>
  <c r="F3268" i="1"/>
  <c r="A3269" i="1"/>
  <c r="B3269" i="1" s="1"/>
  <c r="C3269" i="1"/>
  <c r="D3269" i="1"/>
  <c r="E3269" i="1"/>
  <c r="F3269" i="1"/>
  <c r="A3270" i="1"/>
  <c r="B3270" i="1"/>
  <c r="C3270" i="1"/>
  <c r="D3270" i="1"/>
  <c r="E3270" i="1"/>
  <c r="F3270" i="1"/>
  <c r="A3271" i="1"/>
  <c r="B3271" i="1" s="1"/>
  <c r="C3271" i="1"/>
  <c r="D3271" i="1"/>
  <c r="E3271" i="1"/>
  <c r="F3271" i="1"/>
  <c r="A3272" i="1"/>
  <c r="B3272" i="1"/>
  <c r="C3272" i="1"/>
  <c r="D3272" i="1"/>
  <c r="E3272" i="1"/>
  <c r="F3272" i="1"/>
  <c r="A3273" i="1"/>
  <c r="B3273" i="1" s="1"/>
  <c r="C3273" i="1"/>
  <c r="D3273" i="1"/>
  <c r="E3273" i="1"/>
  <c r="F3273" i="1"/>
  <c r="A3274" i="1"/>
  <c r="B3274" i="1"/>
  <c r="C3274" i="1"/>
  <c r="D3274" i="1"/>
  <c r="E3274" i="1"/>
  <c r="F3274" i="1"/>
  <c r="A3275" i="1"/>
  <c r="B3275" i="1" s="1"/>
  <c r="C3275" i="1"/>
  <c r="D3275" i="1"/>
  <c r="E3275" i="1"/>
  <c r="F3275" i="1"/>
  <c r="A3276" i="1"/>
  <c r="B3276" i="1"/>
  <c r="C3276" i="1"/>
  <c r="D3276" i="1"/>
  <c r="E3276" i="1"/>
  <c r="F3276" i="1"/>
  <c r="A3277" i="1"/>
  <c r="B3277" i="1" s="1"/>
  <c r="C3277" i="1"/>
  <c r="D3277" i="1"/>
  <c r="E3277" i="1"/>
  <c r="F3277" i="1"/>
  <c r="A3278" i="1"/>
  <c r="B3278" i="1"/>
  <c r="C3278" i="1"/>
  <c r="D3278" i="1"/>
  <c r="E3278" i="1"/>
  <c r="F3278" i="1"/>
  <c r="A3279" i="1"/>
  <c r="B3279" i="1" s="1"/>
  <c r="C3279" i="1"/>
  <c r="D3279" i="1"/>
  <c r="E3279" i="1"/>
  <c r="F3279" i="1"/>
  <c r="A3280" i="1"/>
  <c r="B3280" i="1"/>
  <c r="C3280" i="1"/>
  <c r="D3280" i="1"/>
  <c r="E3280" i="1"/>
  <c r="F3280" i="1"/>
  <c r="A3281" i="1"/>
  <c r="B3281" i="1" s="1"/>
  <c r="C3281" i="1"/>
  <c r="D3281" i="1"/>
  <c r="E3281" i="1"/>
  <c r="F3281" i="1"/>
  <c r="A3282" i="1"/>
  <c r="B3282" i="1"/>
  <c r="C3282" i="1"/>
  <c r="D3282" i="1"/>
  <c r="E3282" i="1"/>
  <c r="F3282" i="1"/>
  <c r="A3283" i="1"/>
  <c r="B3283" i="1" s="1"/>
  <c r="C3283" i="1"/>
  <c r="D3283" i="1"/>
  <c r="E3283" i="1"/>
  <c r="F3283" i="1"/>
  <c r="A3284" i="1"/>
  <c r="B3284" i="1"/>
  <c r="C3284" i="1"/>
  <c r="D3284" i="1"/>
  <c r="E3284" i="1"/>
  <c r="F3284" i="1"/>
  <c r="A3285" i="1"/>
  <c r="B3285" i="1" s="1"/>
  <c r="C3285" i="1"/>
  <c r="D3285" i="1"/>
  <c r="E3285" i="1"/>
  <c r="F3285" i="1"/>
  <c r="A3286" i="1"/>
  <c r="B3286" i="1"/>
  <c r="C3286" i="1"/>
  <c r="D3286" i="1"/>
  <c r="E3286" i="1"/>
  <c r="F3286" i="1"/>
  <c r="A3287" i="1"/>
  <c r="B3287" i="1" s="1"/>
  <c r="C3287" i="1"/>
  <c r="D3287" i="1"/>
  <c r="E3287" i="1"/>
  <c r="F3287" i="1"/>
  <c r="A3288" i="1"/>
  <c r="B3288" i="1"/>
  <c r="C3288" i="1"/>
  <c r="D3288" i="1"/>
  <c r="E3288" i="1"/>
  <c r="F3288" i="1"/>
  <c r="A3289" i="1"/>
  <c r="B3289" i="1" s="1"/>
  <c r="C3289" i="1"/>
  <c r="D3289" i="1"/>
  <c r="E3289" i="1"/>
  <c r="F3289" i="1"/>
  <c r="A3290" i="1"/>
  <c r="B3290" i="1"/>
  <c r="C3290" i="1"/>
  <c r="D3290" i="1"/>
  <c r="E3290" i="1"/>
  <c r="F3290" i="1"/>
  <c r="A3291" i="1"/>
  <c r="B3291" i="1" s="1"/>
  <c r="C3291" i="1"/>
  <c r="D3291" i="1"/>
  <c r="E3291" i="1"/>
  <c r="F3291" i="1"/>
  <c r="A3292" i="1"/>
  <c r="B3292" i="1"/>
  <c r="C3292" i="1"/>
  <c r="D3292" i="1"/>
  <c r="E3292" i="1"/>
  <c r="F3292" i="1"/>
  <c r="A3293" i="1"/>
  <c r="B3293" i="1" s="1"/>
  <c r="C3293" i="1"/>
  <c r="D3293" i="1"/>
  <c r="E3293" i="1"/>
  <c r="F3293" i="1"/>
  <c r="A3294" i="1"/>
  <c r="B3294" i="1"/>
  <c r="C3294" i="1"/>
  <c r="D3294" i="1"/>
  <c r="E3294" i="1"/>
  <c r="F3294" i="1"/>
  <c r="A3295" i="1"/>
  <c r="B3295" i="1" s="1"/>
  <c r="C3295" i="1"/>
  <c r="D3295" i="1"/>
  <c r="E3295" i="1"/>
  <c r="F3295" i="1"/>
  <c r="A3296" i="1"/>
  <c r="B3296" i="1"/>
  <c r="C3296" i="1"/>
  <c r="D3296" i="1"/>
  <c r="E3296" i="1"/>
  <c r="F3296" i="1"/>
  <c r="A3297" i="1"/>
  <c r="B3297" i="1" s="1"/>
  <c r="C3297" i="1"/>
  <c r="D3297" i="1"/>
  <c r="E3297" i="1"/>
  <c r="F3297" i="1"/>
  <c r="A3298" i="1"/>
  <c r="B3298" i="1"/>
  <c r="C3298" i="1"/>
  <c r="D3298" i="1"/>
  <c r="E3298" i="1"/>
  <c r="F3298" i="1"/>
  <c r="A3299" i="1"/>
  <c r="B3299" i="1" s="1"/>
  <c r="C3299" i="1"/>
  <c r="D3299" i="1"/>
  <c r="E3299" i="1"/>
  <c r="F3299" i="1"/>
  <c r="A3300" i="1"/>
  <c r="B3300" i="1"/>
  <c r="C3300" i="1"/>
  <c r="D3300" i="1"/>
  <c r="E3300" i="1"/>
  <c r="F3300" i="1"/>
  <c r="A3301" i="1"/>
  <c r="B3301" i="1" s="1"/>
  <c r="C3301" i="1"/>
  <c r="D3301" i="1"/>
  <c r="E3301" i="1"/>
  <c r="F3301" i="1"/>
  <c r="A3302" i="1"/>
  <c r="B3302" i="1"/>
  <c r="C3302" i="1"/>
  <c r="D3302" i="1"/>
  <c r="E3302" i="1"/>
  <c r="F3302" i="1"/>
  <c r="A3303" i="1"/>
  <c r="B3303" i="1" s="1"/>
  <c r="C3303" i="1"/>
  <c r="D3303" i="1"/>
  <c r="E3303" i="1"/>
  <c r="F3303" i="1"/>
  <c r="A3304" i="1"/>
  <c r="B3304" i="1"/>
  <c r="C3304" i="1"/>
  <c r="D3304" i="1"/>
  <c r="E3304" i="1"/>
  <c r="F3304" i="1"/>
  <c r="A3305" i="1"/>
  <c r="B3305" i="1" s="1"/>
  <c r="C3305" i="1"/>
  <c r="D3305" i="1"/>
  <c r="E3305" i="1"/>
  <c r="F3305" i="1"/>
  <c r="A3306" i="1"/>
  <c r="B3306" i="1"/>
  <c r="C3306" i="1"/>
  <c r="D3306" i="1"/>
  <c r="E3306" i="1"/>
  <c r="F3306" i="1"/>
  <c r="A3307" i="1"/>
  <c r="B3307" i="1" s="1"/>
  <c r="C3307" i="1"/>
  <c r="D3307" i="1"/>
  <c r="E3307" i="1"/>
  <c r="F3307" i="1"/>
  <c r="A3308" i="1"/>
  <c r="B3308" i="1"/>
  <c r="C3308" i="1"/>
  <c r="D3308" i="1"/>
  <c r="E3308" i="1"/>
  <c r="F3308" i="1"/>
  <c r="A3309" i="1"/>
  <c r="B3309" i="1" s="1"/>
  <c r="C3309" i="1"/>
  <c r="D3309" i="1"/>
  <c r="E3309" i="1"/>
  <c r="F3309" i="1"/>
  <c r="A3310" i="1"/>
  <c r="B3310" i="1"/>
  <c r="C3310" i="1"/>
  <c r="D3310" i="1"/>
  <c r="E3310" i="1"/>
  <c r="F3310" i="1"/>
  <c r="A3311" i="1"/>
  <c r="B3311" i="1" s="1"/>
  <c r="C3311" i="1"/>
  <c r="D3311" i="1"/>
  <c r="E3311" i="1"/>
  <c r="F3311" i="1"/>
  <c r="A3312" i="1"/>
  <c r="B3312" i="1"/>
  <c r="C3312" i="1"/>
  <c r="D3312" i="1"/>
  <c r="E3312" i="1"/>
  <c r="F3312" i="1"/>
  <c r="A3313" i="1"/>
  <c r="B3313" i="1" s="1"/>
  <c r="C3313" i="1"/>
  <c r="D3313" i="1"/>
  <c r="E3313" i="1"/>
  <c r="F3313" i="1"/>
  <c r="A3314" i="1"/>
  <c r="B3314" i="1"/>
  <c r="C3314" i="1"/>
  <c r="D3314" i="1"/>
  <c r="E3314" i="1"/>
  <c r="F3314" i="1"/>
  <c r="A3315" i="1"/>
  <c r="B3315" i="1" s="1"/>
  <c r="C3315" i="1"/>
  <c r="D3315" i="1"/>
  <c r="E3315" i="1"/>
  <c r="F3315" i="1"/>
  <c r="A3316" i="1"/>
  <c r="B3316" i="1"/>
  <c r="C3316" i="1"/>
  <c r="D3316" i="1"/>
  <c r="E3316" i="1"/>
  <c r="F3316" i="1"/>
  <c r="A3317" i="1"/>
  <c r="B3317" i="1" s="1"/>
  <c r="C3317" i="1"/>
  <c r="D3317" i="1"/>
  <c r="E3317" i="1"/>
  <c r="F3317" i="1"/>
  <c r="A3318" i="1"/>
  <c r="B3318" i="1"/>
  <c r="C3318" i="1"/>
  <c r="D3318" i="1"/>
  <c r="E3318" i="1"/>
  <c r="F3318" i="1"/>
  <c r="A3319" i="1"/>
  <c r="B3319" i="1" s="1"/>
  <c r="C3319" i="1"/>
  <c r="D3319" i="1"/>
  <c r="E3319" i="1"/>
  <c r="F3319" i="1"/>
  <c r="A3320" i="1"/>
  <c r="B3320" i="1"/>
  <c r="C3320" i="1"/>
  <c r="D3320" i="1"/>
  <c r="E3320" i="1"/>
  <c r="F3320" i="1"/>
  <c r="A3321" i="1"/>
  <c r="B3321" i="1" s="1"/>
  <c r="C3321" i="1"/>
  <c r="D3321" i="1"/>
  <c r="E3321" i="1"/>
  <c r="F3321" i="1"/>
  <c r="A3322" i="1"/>
  <c r="B3322" i="1"/>
  <c r="C3322" i="1"/>
  <c r="D3322" i="1"/>
  <c r="E3322" i="1"/>
  <c r="F3322" i="1"/>
  <c r="A3323" i="1"/>
  <c r="B3323" i="1" s="1"/>
  <c r="C3323" i="1"/>
  <c r="D3323" i="1"/>
  <c r="E3323" i="1"/>
  <c r="F3323" i="1"/>
  <c r="A3324" i="1"/>
  <c r="B3324" i="1"/>
  <c r="C3324" i="1"/>
  <c r="D3324" i="1"/>
  <c r="E3324" i="1"/>
  <c r="F3324" i="1"/>
  <c r="A3325" i="1"/>
  <c r="B3325" i="1" s="1"/>
  <c r="C3325" i="1"/>
  <c r="D3325" i="1"/>
  <c r="E3325" i="1"/>
  <c r="F3325" i="1"/>
  <c r="A3326" i="1"/>
  <c r="B3326" i="1"/>
  <c r="C3326" i="1"/>
  <c r="D3326" i="1"/>
  <c r="E3326" i="1"/>
  <c r="F3326" i="1"/>
  <c r="A3327" i="1"/>
  <c r="B3327" i="1" s="1"/>
  <c r="C3327" i="1"/>
  <c r="D3327" i="1"/>
  <c r="E3327" i="1"/>
  <c r="F3327" i="1"/>
  <c r="A3328" i="1"/>
  <c r="B3328" i="1"/>
  <c r="C3328" i="1"/>
  <c r="D3328" i="1"/>
  <c r="E3328" i="1"/>
  <c r="F3328" i="1"/>
  <c r="A3329" i="1"/>
  <c r="B3329" i="1" s="1"/>
  <c r="C3329" i="1"/>
  <c r="D3329" i="1"/>
  <c r="E3329" i="1"/>
  <c r="F3329" i="1"/>
  <c r="A3330" i="1"/>
  <c r="B3330" i="1"/>
  <c r="C3330" i="1"/>
  <c r="D3330" i="1"/>
  <c r="E3330" i="1"/>
  <c r="F3330" i="1"/>
  <c r="A3331" i="1"/>
  <c r="B3331" i="1" s="1"/>
  <c r="C3331" i="1"/>
  <c r="D3331" i="1"/>
  <c r="E3331" i="1"/>
  <c r="F3331" i="1"/>
  <c r="A3332" i="1"/>
  <c r="B3332" i="1"/>
  <c r="C3332" i="1"/>
  <c r="D3332" i="1"/>
  <c r="E3332" i="1"/>
  <c r="F3332" i="1"/>
  <c r="A3333" i="1"/>
  <c r="B3333" i="1" s="1"/>
  <c r="C3333" i="1"/>
  <c r="D3333" i="1"/>
  <c r="E3333" i="1"/>
  <c r="F3333" i="1"/>
  <c r="A3334" i="1"/>
  <c r="B3334" i="1"/>
  <c r="C3334" i="1"/>
  <c r="D3334" i="1"/>
  <c r="E3334" i="1"/>
  <c r="F3334" i="1"/>
  <c r="A3335" i="1"/>
  <c r="B3335" i="1" s="1"/>
  <c r="C3335" i="1"/>
  <c r="D3335" i="1"/>
  <c r="E3335" i="1"/>
  <c r="F3335" i="1"/>
  <c r="A3336" i="1"/>
  <c r="B3336" i="1"/>
  <c r="C3336" i="1"/>
  <c r="D3336" i="1"/>
  <c r="E3336" i="1"/>
  <c r="F3336" i="1"/>
  <c r="A3337" i="1"/>
  <c r="B3337" i="1" s="1"/>
  <c r="C3337" i="1"/>
  <c r="D3337" i="1"/>
  <c r="E3337" i="1"/>
  <c r="F3337" i="1"/>
  <c r="A3338" i="1"/>
  <c r="B3338" i="1"/>
  <c r="C3338" i="1"/>
  <c r="D3338" i="1"/>
  <c r="E3338" i="1"/>
  <c r="F3338" i="1"/>
  <c r="A3339" i="1"/>
  <c r="B3339" i="1" s="1"/>
  <c r="C3339" i="1"/>
  <c r="D3339" i="1"/>
  <c r="E3339" i="1"/>
  <c r="F3339" i="1"/>
  <c r="A3340" i="1"/>
  <c r="B3340" i="1"/>
  <c r="C3340" i="1"/>
  <c r="D3340" i="1"/>
  <c r="E3340" i="1"/>
  <c r="F3340" i="1"/>
  <c r="A3341" i="1"/>
  <c r="B3341" i="1" s="1"/>
  <c r="C3341" i="1"/>
  <c r="D3341" i="1"/>
  <c r="E3341" i="1"/>
  <c r="F3341" i="1"/>
  <c r="A3342" i="1"/>
  <c r="B3342" i="1"/>
  <c r="C3342" i="1"/>
  <c r="D3342" i="1"/>
  <c r="E3342" i="1"/>
  <c r="F3342" i="1"/>
  <c r="A3343" i="1"/>
  <c r="B3343" i="1" s="1"/>
  <c r="C3343" i="1"/>
  <c r="D3343" i="1"/>
  <c r="E3343" i="1"/>
  <c r="F3343" i="1"/>
  <c r="A3344" i="1"/>
  <c r="B3344" i="1"/>
  <c r="C3344" i="1"/>
  <c r="D3344" i="1"/>
  <c r="E3344" i="1"/>
  <c r="F3344" i="1"/>
  <c r="A3345" i="1"/>
  <c r="B3345" i="1" s="1"/>
  <c r="C3345" i="1"/>
  <c r="D3345" i="1"/>
  <c r="E3345" i="1"/>
  <c r="F3345" i="1"/>
  <c r="A3346" i="1"/>
  <c r="B3346" i="1"/>
  <c r="C3346" i="1"/>
  <c r="D3346" i="1"/>
  <c r="E3346" i="1"/>
  <c r="F3346" i="1"/>
  <c r="A3347" i="1"/>
  <c r="B3347" i="1" s="1"/>
  <c r="C3347" i="1"/>
  <c r="D3347" i="1"/>
  <c r="E3347" i="1"/>
  <c r="F3347" i="1"/>
  <c r="A3348" i="1"/>
  <c r="B3348" i="1"/>
  <c r="C3348" i="1"/>
  <c r="D3348" i="1"/>
  <c r="E3348" i="1"/>
  <c r="F3348" i="1"/>
  <c r="A3349" i="1"/>
  <c r="B3349" i="1" s="1"/>
  <c r="C3349" i="1"/>
  <c r="D3349" i="1"/>
  <c r="E3349" i="1"/>
  <c r="F3349" i="1"/>
  <c r="A3350" i="1"/>
  <c r="B3350" i="1"/>
  <c r="C3350" i="1"/>
  <c r="D3350" i="1"/>
  <c r="E3350" i="1"/>
  <c r="F3350" i="1"/>
  <c r="A3351" i="1"/>
  <c r="B3351" i="1" s="1"/>
  <c r="C3351" i="1"/>
  <c r="D3351" i="1"/>
  <c r="E3351" i="1"/>
  <c r="F3351" i="1"/>
  <c r="A3352" i="1"/>
  <c r="B3352" i="1"/>
  <c r="C3352" i="1"/>
  <c r="D3352" i="1"/>
  <c r="E3352" i="1"/>
  <c r="F3352" i="1"/>
  <c r="A3353" i="1"/>
  <c r="B3353" i="1" s="1"/>
  <c r="C3353" i="1"/>
  <c r="D3353" i="1"/>
  <c r="E3353" i="1"/>
  <c r="F3353" i="1"/>
  <c r="A3354" i="1"/>
  <c r="B3354" i="1"/>
  <c r="C3354" i="1"/>
  <c r="D3354" i="1"/>
  <c r="E3354" i="1"/>
  <c r="F3354" i="1"/>
  <c r="A3355" i="1"/>
  <c r="B3355" i="1" s="1"/>
  <c r="C3355" i="1"/>
  <c r="D3355" i="1"/>
  <c r="E3355" i="1"/>
  <c r="F3355" i="1"/>
  <c r="A3356" i="1"/>
  <c r="B3356" i="1"/>
  <c r="C3356" i="1"/>
  <c r="D3356" i="1"/>
  <c r="E3356" i="1"/>
  <c r="F3356" i="1"/>
  <c r="A3357" i="1"/>
  <c r="B3357" i="1" s="1"/>
  <c r="C3357" i="1"/>
  <c r="D3357" i="1"/>
  <c r="E3357" i="1"/>
  <c r="F3357" i="1"/>
  <c r="A3358" i="1"/>
  <c r="B3358" i="1"/>
  <c r="C3358" i="1"/>
  <c r="D3358" i="1"/>
  <c r="E3358" i="1"/>
  <c r="F3358" i="1"/>
  <c r="A3359" i="1"/>
  <c r="B3359" i="1" s="1"/>
  <c r="C3359" i="1"/>
  <c r="D3359" i="1"/>
  <c r="E3359" i="1"/>
  <c r="F3359" i="1"/>
  <c r="A3360" i="1"/>
  <c r="B3360" i="1"/>
  <c r="C3360" i="1"/>
  <c r="D3360" i="1"/>
  <c r="E3360" i="1"/>
  <c r="F3360" i="1"/>
  <c r="A3361" i="1"/>
  <c r="B3361" i="1" s="1"/>
  <c r="C3361" i="1"/>
  <c r="D3361" i="1"/>
  <c r="E3361" i="1"/>
  <c r="F3361" i="1"/>
  <c r="A3362" i="1"/>
  <c r="B3362" i="1"/>
  <c r="C3362" i="1"/>
  <c r="D3362" i="1"/>
  <c r="E3362" i="1"/>
  <c r="F3362" i="1"/>
  <c r="A3363" i="1"/>
  <c r="B3363" i="1" s="1"/>
  <c r="C3363" i="1"/>
  <c r="D3363" i="1"/>
  <c r="E3363" i="1"/>
  <c r="F3363" i="1"/>
  <c r="A3364" i="1"/>
  <c r="B3364" i="1"/>
  <c r="C3364" i="1"/>
  <c r="D3364" i="1"/>
  <c r="E3364" i="1"/>
  <c r="F3364" i="1"/>
  <c r="A3365" i="1"/>
  <c r="B3365" i="1" s="1"/>
  <c r="C3365" i="1"/>
  <c r="D3365" i="1"/>
  <c r="E3365" i="1"/>
  <c r="F3365" i="1"/>
  <c r="A3366" i="1"/>
  <c r="B3366" i="1"/>
  <c r="C3366" i="1"/>
  <c r="D3366" i="1"/>
  <c r="E3366" i="1"/>
  <c r="F3366" i="1"/>
  <c r="A3367" i="1"/>
  <c r="B3367" i="1" s="1"/>
  <c r="C3367" i="1"/>
  <c r="D3367" i="1"/>
  <c r="E3367" i="1"/>
  <c r="F3367" i="1"/>
  <c r="A3368" i="1"/>
  <c r="B3368" i="1"/>
  <c r="C3368" i="1"/>
  <c r="D3368" i="1"/>
  <c r="E3368" i="1"/>
  <c r="F3368" i="1"/>
  <c r="A3369" i="1"/>
  <c r="B3369" i="1" s="1"/>
  <c r="C3369" i="1"/>
  <c r="D3369" i="1"/>
  <c r="E3369" i="1"/>
  <c r="F3369" i="1"/>
  <c r="A3370" i="1"/>
  <c r="B3370" i="1"/>
  <c r="C3370" i="1"/>
  <c r="D3370" i="1"/>
  <c r="E3370" i="1"/>
  <c r="F3370" i="1"/>
  <c r="A3371" i="1"/>
  <c r="B3371" i="1" s="1"/>
  <c r="C3371" i="1"/>
  <c r="D3371" i="1"/>
  <c r="E3371" i="1"/>
  <c r="F3371" i="1"/>
  <c r="A3372" i="1"/>
  <c r="B3372" i="1"/>
  <c r="C3372" i="1"/>
  <c r="D3372" i="1"/>
  <c r="E3372" i="1"/>
  <c r="F3372" i="1"/>
  <c r="A3373" i="1"/>
  <c r="B3373" i="1" s="1"/>
  <c r="C3373" i="1"/>
  <c r="D3373" i="1"/>
  <c r="E3373" i="1"/>
  <c r="F3373" i="1"/>
  <c r="A3374" i="1"/>
  <c r="B3374" i="1"/>
  <c r="C3374" i="1"/>
  <c r="D3374" i="1"/>
  <c r="E3374" i="1"/>
  <c r="F3374" i="1"/>
  <c r="A3375" i="1"/>
  <c r="B3375" i="1" s="1"/>
  <c r="C3375" i="1"/>
  <c r="D3375" i="1"/>
  <c r="E3375" i="1"/>
  <c r="F3375" i="1"/>
  <c r="A3376" i="1"/>
  <c r="B3376" i="1"/>
  <c r="C3376" i="1"/>
  <c r="D3376" i="1"/>
  <c r="E3376" i="1"/>
  <c r="F3376" i="1"/>
  <c r="A3377" i="1"/>
  <c r="B3377" i="1" s="1"/>
  <c r="C3377" i="1"/>
  <c r="D3377" i="1"/>
  <c r="E3377" i="1"/>
  <c r="F3377" i="1"/>
  <c r="A3378" i="1"/>
  <c r="B3378" i="1"/>
  <c r="C3378" i="1"/>
  <c r="D3378" i="1"/>
  <c r="E3378" i="1"/>
  <c r="F3378" i="1"/>
  <c r="A3379" i="1"/>
  <c r="B3379" i="1" s="1"/>
  <c r="C3379" i="1"/>
  <c r="D3379" i="1"/>
  <c r="E3379" i="1"/>
  <c r="F3379" i="1"/>
  <c r="A3380" i="1"/>
  <c r="B3380" i="1"/>
  <c r="C3380" i="1"/>
  <c r="D3380" i="1"/>
  <c r="E3380" i="1"/>
  <c r="F3380" i="1"/>
  <c r="A3381" i="1"/>
  <c r="B3381" i="1" s="1"/>
  <c r="C3381" i="1"/>
  <c r="D3381" i="1"/>
  <c r="E3381" i="1"/>
  <c r="F3381" i="1"/>
  <c r="A3382" i="1"/>
  <c r="B3382" i="1"/>
  <c r="C3382" i="1"/>
  <c r="D3382" i="1"/>
  <c r="E3382" i="1"/>
  <c r="F3382" i="1"/>
  <c r="A3383" i="1"/>
  <c r="B3383" i="1" s="1"/>
  <c r="C3383" i="1"/>
  <c r="D3383" i="1"/>
  <c r="E3383" i="1"/>
  <c r="F3383" i="1"/>
  <c r="A3384" i="1"/>
  <c r="B3384" i="1"/>
  <c r="C3384" i="1"/>
  <c r="D3384" i="1"/>
  <c r="E3384" i="1"/>
  <c r="F3384" i="1"/>
  <c r="A3385" i="1"/>
  <c r="B3385" i="1" s="1"/>
  <c r="C3385" i="1"/>
  <c r="D3385" i="1"/>
  <c r="E3385" i="1"/>
  <c r="F3385" i="1"/>
  <c r="A3386" i="1"/>
  <c r="B3386" i="1"/>
  <c r="C3386" i="1"/>
  <c r="D3386" i="1"/>
  <c r="E3386" i="1"/>
  <c r="F3386" i="1"/>
  <c r="A3387" i="1"/>
  <c r="B3387" i="1" s="1"/>
  <c r="C3387" i="1"/>
  <c r="D3387" i="1"/>
  <c r="E3387" i="1"/>
  <c r="F3387" i="1"/>
  <c r="A3388" i="1"/>
  <c r="B3388" i="1"/>
  <c r="C3388" i="1"/>
  <c r="D3388" i="1"/>
  <c r="E3388" i="1"/>
  <c r="F3388" i="1"/>
  <c r="A3389" i="1"/>
  <c r="B3389" i="1" s="1"/>
  <c r="C3389" i="1"/>
  <c r="D3389" i="1"/>
  <c r="E3389" i="1"/>
  <c r="F3389" i="1"/>
  <c r="A3390" i="1"/>
  <c r="B3390" i="1"/>
  <c r="C3390" i="1"/>
  <c r="D3390" i="1"/>
  <c r="E3390" i="1"/>
  <c r="F3390" i="1"/>
  <c r="A3391" i="1"/>
  <c r="B3391" i="1" s="1"/>
  <c r="C3391" i="1"/>
  <c r="D3391" i="1"/>
  <c r="E3391" i="1"/>
  <c r="F3391" i="1"/>
  <c r="A3392" i="1"/>
  <c r="B3392" i="1"/>
  <c r="C3392" i="1"/>
  <c r="D3392" i="1"/>
  <c r="E3392" i="1"/>
  <c r="F3392" i="1"/>
  <c r="A3393" i="1"/>
  <c r="B3393" i="1" s="1"/>
  <c r="C3393" i="1"/>
  <c r="D3393" i="1"/>
  <c r="E3393" i="1"/>
  <c r="F3393" i="1"/>
  <c r="A3394" i="1"/>
  <c r="B3394" i="1"/>
  <c r="C3394" i="1"/>
  <c r="D3394" i="1"/>
  <c r="E3394" i="1"/>
  <c r="F3394" i="1"/>
  <c r="A3395" i="1"/>
  <c r="B3395" i="1" s="1"/>
  <c r="C3395" i="1"/>
  <c r="D3395" i="1"/>
  <c r="E3395" i="1"/>
  <c r="F3395" i="1"/>
  <c r="A3396" i="1"/>
  <c r="B3396" i="1"/>
  <c r="C3396" i="1"/>
  <c r="D3396" i="1"/>
  <c r="E3396" i="1"/>
  <c r="F3396" i="1"/>
  <c r="A3397" i="1"/>
  <c r="B3397" i="1" s="1"/>
  <c r="C3397" i="1"/>
  <c r="D3397" i="1"/>
  <c r="E3397" i="1"/>
  <c r="F3397" i="1"/>
  <c r="A3398" i="1"/>
  <c r="B3398" i="1"/>
  <c r="C3398" i="1"/>
  <c r="D3398" i="1"/>
  <c r="E3398" i="1"/>
  <c r="F3398" i="1"/>
  <c r="A3399" i="1"/>
  <c r="B3399" i="1" s="1"/>
  <c r="C3399" i="1"/>
  <c r="D3399" i="1"/>
  <c r="E3399" i="1"/>
  <c r="F3399" i="1"/>
  <c r="A3400" i="1"/>
  <c r="B3400" i="1"/>
  <c r="C3400" i="1"/>
  <c r="D3400" i="1"/>
  <c r="E3400" i="1"/>
  <c r="F3400" i="1"/>
  <c r="A3401" i="1"/>
  <c r="B3401" i="1" s="1"/>
  <c r="C3401" i="1"/>
  <c r="D3401" i="1"/>
  <c r="E3401" i="1"/>
  <c r="F3401" i="1"/>
  <c r="A3402" i="1"/>
  <c r="B3402" i="1"/>
  <c r="C3402" i="1"/>
  <c r="D3402" i="1"/>
  <c r="E3402" i="1"/>
  <c r="F3402" i="1"/>
  <c r="A3403" i="1"/>
  <c r="B3403" i="1" s="1"/>
  <c r="C3403" i="1"/>
  <c r="D3403" i="1"/>
  <c r="E3403" i="1"/>
  <c r="F3403" i="1"/>
  <c r="A3404" i="1"/>
  <c r="B3404" i="1"/>
  <c r="C3404" i="1"/>
  <c r="D3404" i="1"/>
  <c r="E3404" i="1"/>
  <c r="F3404" i="1"/>
  <c r="A3405" i="1"/>
  <c r="B3405" i="1" s="1"/>
  <c r="C3405" i="1"/>
  <c r="D3405" i="1"/>
  <c r="E3405" i="1"/>
  <c r="F3405" i="1"/>
  <c r="A3406" i="1"/>
  <c r="B3406" i="1"/>
  <c r="C3406" i="1"/>
  <c r="D3406" i="1"/>
  <c r="E3406" i="1"/>
  <c r="F3406" i="1"/>
  <c r="A3407" i="1"/>
  <c r="B3407" i="1" s="1"/>
  <c r="C3407" i="1"/>
  <c r="D3407" i="1"/>
  <c r="E3407" i="1"/>
  <c r="F3407" i="1"/>
  <c r="A3408" i="1"/>
  <c r="B3408" i="1"/>
  <c r="C3408" i="1"/>
  <c r="D3408" i="1"/>
  <c r="E3408" i="1"/>
  <c r="F3408" i="1"/>
  <c r="A3409" i="1"/>
  <c r="B3409" i="1" s="1"/>
  <c r="C3409" i="1"/>
  <c r="D3409" i="1"/>
  <c r="E3409" i="1"/>
  <c r="F3409" i="1"/>
  <c r="A3410" i="1"/>
  <c r="B3410" i="1"/>
  <c r="C3410" i="1"/>
  <c r="D3410" i="1"/>
  <c r="E3410" i="1"/>
  <c r="F3410" i="1"/>
  <c r="A3411" i="1"/>
  <c r="B3411" i="1" s="1"/>
  <c r="C3411" i="1"/>
  <c r="D3411" i="1"/>
  <c r="E3411" i="1"/>
  <c r="F3411" i="1"/>
  <c r="A3412" i="1"/>
  <c r="B3412" i="1"/>
  <c r="C3412" i="1"/>
  <c r="D3412" i="1"/>
  <c r="E3412" i="1"/>
  <c r="F3412" i="1"/>
  <c r="A3413" i="1"/>
  <c r="B3413" i="1" s="1"/>
  <c r="C3413" i="1"/>
  <c r="D3413" i="1"/>
  <c r="E3413" i="1"/>
  <c r="F3413" i="1"/>
  <c r="A3414" i="1"/>
  <c r="B3414" i="1"/>
  <c r="C3414" i="1"/>
  <c r="D3414" i="1"/>
  <c r="E3414" i="1"/>
  <c r="F3414" i="1"/>
  <c r="A3415" i="1"/>
  <c r="B3415" i="1" s="1"/>
  <c r="C3415" i="1"/>
  <c r="D3415" i="1"/>
  <c r="E3415" i="1"/>
  <c r="F3415" i="1"/>
  <c r="A3416" i="1"/>
  <c r="B3416" i="1"/>
  <c r="C3416" i="1"/>
  <c r="D3416" i="1"/>
  <c r="E3416" i="1"/>
  <c r="F3416" i="1"/>
  <c r="A3417" i="1"/>
  <c r="B3417" i="1" s="1"/>
  <c r="C3417" i="1"/>
  <c r="D3417" i="1"/>
  <c r="E3417" i="1"/>
  <c r="F3417" i="1"/>
  <c r="A3418" i="1"/>
  <c r="B3418" i="1"/>
  <c r="C3418" i="1"/>
  <c r="D3418" i="1"/>
  <c r="E3418" i="1"/>
  <c r="F3418" i="1"/>
  <c r="A2595" i="1"/>
  <c r="B2595" i="1" s="1"/>
  <c r="C2595" i="1"/>
  <c r="D2595" i="1"/>
  <c r="E2595" i="1"/>
  <c r="F2595" i="1"/>
  <c r="A2596" i="1"/>
  <c r="B2596" i="1" s="1"/>
  <c r="C2596" i="1"/>
  <c r="D2596" i="1"/>
  <c r="E2596" i="1"/>
  <c r="F2596" i="1"/>
  <c r="A2597" i="1"/>
  <c r="B2597" i="1" s="1"/>
  <c r="C2597" i="1"/>
  <c r="D2597" i="1"/>
  <c r="E2597" i="1"/>
  <c r="F2597" i="1"/>
  <c r="A2598" i="1"/>
  <c r="B2598" i="1" s="1"/>
  <c r="C2598" i="1"/>
  <c r="D2598" i="1"/>
  <c r="E2598" i="1"/>
  <c r="F2598" i="1"/>
  <c r="A2599" i="1"/>
  <c r="B2599" i="1" s="1"/>
  <c r="C2599" i="1"/>
  <c r="D2599" i="1"/>
  <c r="E2599" i="1"/>
  <c r="F2599" i="1"/>
  <c r="A2600" i="1"/>
  <c r="B2600" i="1" s="1"/>
  <c r="C2600" i="1"/>
  <c r="D2600" i="1"/>
  <c r="E2600" i="1"/>
  <c r="F2600" i="1"/>
  <c r="A2601" i="1"/>
  <c r="B2601" i="1" s="1"/>
  <c r="C2601" i="1"/>
  <c r="D2601" i="1"/>
  <c r="E2601" i="1"/>
  <c r="F2601" i="1"/>
  <c r="A2602" i="1"/>
  <c r="B2602" i="1" s="1"/>
  <c r="C2602" i="1"/>
  <c r="D2602" i="1"/>
  <c r="E2602" i="1"/>
  <c r="F2602" i="1"/>
  <c r="A2603" i="1"/>
  <c r="B2603" i="1" s="1"/>
  <c r="C2603" i="1"/>
  <c r="D2603" i="1"/>
  <c r="E2603" i="1"/>
  <c r="F2603" i="1"/>
  <c r="A2604" i="1"/>
  <c r="B2604" i="1" s="1"/>
  <c r="C2604" i="1"/>
  <c r="D2604" i="1"/>
  <c r="E2604" i="1"/>
  <c r="F2604" i="1"/>
  <c r="A2605" i="1"/>
  <c r="B2605" i="1" s="1"/>
  <c r="C2605" i="1"/>
  <c r="D2605" i="1"/>
  <c r="E2605" i="1"/>
  <c r="F2605" i="1"/>
  <c r="A2606" i="1"/>
  <c r="B2606" i="1" s="1"/>
  <c r="C2606" i="1"/>
  <c r="D2606" i="1"/>
  <c r="E2606" i="1"/>
  <c r="F2606" i="1"/>
  <c r="A2607" i="1"/>
  <c r="B2607" i="1" s="1"/>
  <c r="C2607" i="1"/>
  <c r="D2607" i="1"/>
  <c r="E2607" i="1"/>
  <c r="F2607" i="1"/>
  <c r="A2608" i="1"/>
  <c r="B2608" i="1" s="1"/>
  <c r="C2608" i="1"/>
  <c r="D2608" i="1"/>
  <c r="E2608" i="1"/>
  <c r="F2608" i="1"/>
  <c r="A2609" i="1"/>
  <c r="B2609" i="1" s="1"/>
  <c r="C2609" i="1"/>
  <c r="D2609" i="1"/>
  <c r="E2609" i="1"/>
  <c r="F2609" i="1"/>
  <c r="A2610" i="1"/>
  <c r="B2610" i="1" s="1"/>
  <c r="C2610" i="1"/>
  <c r="D2610" i="1"/>
  <c r="E2610" i="1"/>
  <c r="F2610" i="1"/>
  <c r="A2611" i="1"/>
  <c r="B2611" i="1" s="1"/>
  <c r="C2611" i="1"/>
  <c r="D2611" i="1"/>
  <c r="E2611" i="1"/>
  <c r="F2611" i="1"/>
  <c r="A2612" i="1"/>
  <c r="B2612" i="1"/>
  <c r="C2612" i="1"/>
  <c r="D2612" i="1"/>
  <c r="E2612" i="1"/>
  <c r="F2612" i="1"/>
  <c r="A2613" i="1"/>
  <c r="B2613" i="1" s="1"/>
  <c r="C2613" i="1"/>
  <c r="D2613" i="1"/>
  <c r="E2613" i="1"/>
  <c r="F2613" i="1"/>
  <c r="A2614" i="1"/>
  <c r="B2614" i="1" s="1"/>
  <c r="C2614" i="1"/>
  <c r="D2614" i="1"/>
  <c r="E2614" i="1"/>
  <c r="F2614" i="1"/>
  <c r="A2615" i="1"/>
  <c r="B2615" i="1" s="1"/>
  <c r="C2615" i="1"/>
  <c r="D2615" i="1"/>
  <c r="E2615" i="1"/>
  <c r="F2615" i="1"/>
  <c r="A2616" i="1"/>
  <c r="B2616" i="1" s="1"/>
  <c r="C2616" i="1"/>
  <c r="D2616" i="1"/>
  <c r="E2616" i="1"/>
  <c r="F2616" i="1"/>
  <c r="A2617" i="1"/>
  <c r="B2617" i="1" s="1"/>
  <c r="C2617" i="1"/>
  <c r="D2617" i="1"/>
  <c r="E2617" i="1"/>
  <c r="F2617" i="1"/>
  <c r="A2618" i="1"/>
  <c r="B2618" i="1"/>
  <c r="C2618" i="1"/>
  <c r="D2618" i="1"/>
  <c r="E2618" i="1"/>
  <c r="F2618" i="1"/>
  <c r="A2619" i="1"/>
  <c r="B2619" i="1" s="1"/>
  <c r="C2619" i="1"/>
  <c r="D2619" i="1"/>
  <c r="E2619" i="1"/>
  <c r="F2619" i="1"/>
  <c r="A2620" i="1"/>
  <c r="B2620" i="1" s="1"/>
  <c r="C2620" i="1"/>
  <c r="D2620" i="1"/>
  <c r="E2620" i="1"/>
  <c r="F2620" i="1"/>
  <c r="A2621" i="1"/>
  <c r="B2621" i="1" s="1"/>
  <c r="C2621" i="1"/>
  <c r="D2621" i="1"/>
  <c r="E2621" i="1"/>
  <c r="F2621" i="1"/>
  <c r="A2622" i="1"/>
  <c r="B2622" i="1"/>
  <c r="C2622" i="1"/>
  <c r="D2622" i="1"/>
  <c r="E2622" i="1"/>
  <c r="F2622" i="1"/>
  <c r="A2623" i="1"/>
  <c r="B2623" i="1" s="1"/>
  <c r="C2623" i="1"/>
  <c r="D2623" i="1"/>
  <c r="E2623" i="1"/>
  <c r="F2623" i="1"/>
  <c r="A2624" i="1"/>
  <c r="B2624" i="1" s="1"/>
  <c r="C2624" i="1"/>
  <c r="D2624" i="1"/>
  <c r="E2624" i="1"/>
  <c r="F2624" i="1"/>
  <c r="A2625" i="1"/>
  <c r="B2625" i="1" s="1"/>
  <c r="C2625" i="1"/>
  <c r="D2625" i="1"/>
  <c r="E2625" i="1"/>
  <c r="F2625" i="1"/>
  <c r="A2626" i="1"/>
  <c r="B2626" i="1"/>
  <c r="C2626" i="1"/>
  <c r="D2626" i="1"/>
  <c r="E2626" i="1"/>
  <c r="F2626" i="1"/>
  <c r="A2627" i="1"/>
  <c r="B2627" i="1" s="1"/>
  <c r="C2627" i="1"/>
  <c r="D2627" i="1"/>
  <c r="E2627" i="1"/>
  <c r="F2627" i="1"/>
  <c r="A2628" i="1"/>
  <c r="B2628" i="1"/>
  <c r="C2628" i="1"/>
  <c r="D2628" i="1"/>
  <c r="E2628" i="1"/>
  <c r="F2628" i="1"/>
  <c r="A2629" i="1"/>
  <c r="B2629" i="1" s="1"/>
  <c r="C2629" i="1"/>
  <c r="D2629" i="1"/>
  <c r="E2629" i="1"/>
  <c r="F2629" i="1"/>
  <c r="A2630" i="1"/>
  <c r="B2630" i="1"/>
  <c r="C2630" i="1"/>
  <c r="D2630" i="1"/>
  <c r="E2630" i="1"/>
  <c r="F2630" i="1"/>
  <c r="A2631" i="1"/>
  <c r="B2631" i="1" s="1"/>
  <c r="C2631" i="1"/>
  <c r="D2631" i="1"/>
  <c r="E2631" i="1"/>
  <c r="F2631" i="1"/>
  <c r="A2632" i="1"/>
  <c r="B2632" i="1" s="1"/>
  <c r="C2632" i="1"/>
  <c r="D2632" i="1"/>
  <c r="E2632" i="1"/>
  <c r="F2632" i="1"/>
  <c r="A2633" i="1"/>
  <c r="B2633" i="1" s="1"/>
  <c r="C2633" i="1"/>
  <c r="D2633" i="1"/>
  <c r="E2633" i="1"/>
  <c r="F2633" i="1"/>
  <c r="A2634" i="1"/>
  <c r="B2634" i="1" s="1"/>
  <c r="C2634" i="1"/>
  <c r="D2634" i="1"/>
  <c r="E2634" i="1"/>
  <c r="F2634" i="1"/>
  <c r="A2635" i="1"/>
  <c r="B2635" i="1" s="1"/>
  <c r="C2635" i="1"/>
  <c r="D2635" i="1"/>
  <c r="E2635" i="1"/>
  <c r="F2635" i="1"/>
  <c r="A2636" i="1"/>
  <c r="B2636" i="1"/>
  <c r="C2636" i="1"/>
  <c r="D2636" i="1"/>
  <c r="E2636" i="1"/>
  <c r="F2636" i="1"/>
  <c r="A2637" i="1"/>
  <c r="B2637" i="1" s="1"/>
  <c r="C2637" i="1"/>
  <c r="D2637" i="1"/>
  <c r="E2637" i="1"/>
  <c r="F2637" i="1"/>
  <c r="A2638" i="1"/>
  <c r="B2638" i="1" s="1"/>
  <c r="C2638" i="1"/>
  <c r="D2638" i="1"/>
  <c r="E2638" i="1"/>
  <c r="F2638" i="1"/>
  <c r="A2639" i="1"/>
  <c r="B2639" i="1" s="1"/>
  <c r="C2639" i="1"/>
  <c r="D2639" i="1"/>
  <c r="E2639" i="1"/>
  <c r="F2639" i="1"/>
  <c r="A2640" i="1"/>
  <c r="B2640" i="1" s="1"/>
  <c r="C2640" i="1"/>
  <c r="D2640" i="1"/>
  <c r="E2640" i="1"/>
  <c r="F2640" i="1"/>
  <c r="A2641" i="1"/>
  <c r="B2641" i="1" s="1"/>
  <c r="C2641" i="1"/>
  <c r="D2641" i="1"/>
  <c r="E2641" i="1"/>
  <c r="F2641" i="1"/>
  <c r="A2642" i="1"/>
  <c r="B2642" i="1"/>
  <c r="C2642" i="1"/>
  <c r="D2642" i="1"/>
  <c r="E2642" i="1"/>
  <c r="F2642" i="1"/>
  <c r="A2643" i="1"/>
  <c r="B2643" i="1" s="1"/>
  <c r="C2643" i="1"/>
  <c r="D2643" i="1"/>
  <c r="E2643" i="1"/>
  <c r="F2643" i="1"/>
  <c r="A2644" i="1"/>
  <c r="B2644" i="1" s="1"/>
  <c r="C2644" i="1"/>
  <c r="D2644" i="1"/>
  <c r="E2644" i="1"/>
  <c r="F2644" i="1"/>
  <c r="A2645" i="1"/>
  <c r="B2645" i="1" s="1"/>
  <c r="C2645" i="1"/>
  <c r="D2645" i="1"/>
  <c r="E2645" i="1"/>
  <c r="F2645" i="1"/>
  <c r="A2646" i="1"/>
  <c r="B2646" i="1"/>
  <c r="C2646" i="1"/>
  <c r="D2646" i="1"/>
  <c r="E2646" i="1"/>
  <c r="F2646" i="1"/>
  <c r="A2647" i="1"/>
  <c r="B2647" i="1" s="1"/>
  <c r="C2647" i="1"/>
  <c r="D2647" i="1"/>
  <c r="E2647" i="1"/>
  <c r="F2647" i="1"/>
  <c r="A2648" i="1"/>
  <c r="B2648" i="1" s="1"/>
  <c r="C2648" i="1"/>
  <c r="D2648" i="1"/>
  <c r="E2648" i="1"/>
  <c r="F2648" i="1"/>
  <c r="A2649" i="1"/>
  <c r="B2649" i="1" s="1"/>
  <c r="C2649" i="1"/>
  <c r="D2649" i="1"/>
  <c r="E2649" i="1"/>
  <c r="F2649" i="1"/>
  <c r="A2650" i="1"/>
  <c r="B2650" i="1" s="1"/>
  <c r="C2650" i="1"/>
  <c r="D2650" i="1"/>
  <c r="E2650" i="1"/>
  <c r="F2650" i="1"/>
  <c r="A2651" i="1"/>
  <c r="B2651" i="1" s="1"/>
  <c r="C2651" i="1"/>
  <c r="D2651" i="1"/>
  <c r="E2651" i="1"/>
  <c r="F2651" i="1"/>
  <c r="A2652" i="1"/>
  <c r="B2652" i="1"/>
  <c r="C2652" i="1"/>
  <c r="D2652" i="1"/>
  <c r="E2652" i="1"/>
  <c r="F2652" i="1"/>
  <c r="A2653" i="1"/>
  <c r="B2653" i="1" s="1"/>
  <c r="C2653" i="1"/>
  <c r="D2653" i="1"/>
  <c r="E2653" i="1"/>
  <c r="F2653" i="1"/>
  <c r="A2654" i="1"/>
  <c r="B2654" i="1"/>
  <c r="C2654" i="1"/>
  <c r="D2654" i="1"/>
  <c r="E2654" i="1"/>
  <c r="F2654" i="1"/>
  <c r="A2655" i="1"/>
  <c r="B2655" i="1" s="1"/>
  <c r="C2655" i="1"/>
  <c r="D2655" i="1"/>
  <c r="E2655" i="1"/>
  <c r="F2655" i="1"/>
  <c r="A2656" i="1"/>
  <c r="B2656" i="1" s="1"/>
  <c r="C2656" i="1"/>
  <c r="D2656" i="1"/>
  <c r="E2656" i="1"/>
  <c r="F2656" i="1"/>
  <c r="A2657" i="1"/>
  <c r="B2657" i="1" s="1"/>
  <c r="C2657" i="1"/>
  <c r="D2657" i="1"/>
  <c r="E2657" i="1"/>
  <c r="F2657" i="1"/>
  <c r="A2658" i="1"/>
  <c r="B2658" i="1" s="1"/>
  <c r="C2658" i="1"/>
  <c r="D2658" i="1"/>
  <c r="E2658" i="1"/>
  <c r="F2658" i="1"/>
  <c r="A2659" i="1"/>
  <c r="B2659" i="1" s="1"/>
  <c r="C2659" i="1"/>
  <c r="D2659" i="1"/>
  <c r="E2659" i="1"/>
  <c r="F2659" i="1"/>
  <c r="A2660" i="1"/>
  <c r="B2660" i="1"/>
  <c r="C2660" i="1"/>
  <c r="D2660" i="1"/>
  <c r="E2660" i="1"/>
  <c r="F2660" i="1"/>
  <c r="A2661" i="1"/>
  <c r="B2661" i="1" s="1"/>
  <c r="C2661" i="1"/>
  <c r="D2661" i="1"/>
  <c r="E2661" i="1"/>
  <c r="F2661" i="1"/>
  <c r="A2662" i="1"/>
  <c r="B2662" i="1" s="1"/>
  <c r="C2662" i="1"/>
  <c r="D2662" i="1"/>
  <c r="E2662" i="1"/>
  <c r="F2662" i="1"/>
  <c r="A2663" i="1"/>
  <c r="B2663" i="1" s="1"/>
  <c r="C2663" i="1"/>
  <c r="D2663" i="1"/>
  <c r="E2663" i="1"/>
  <c r="F2663" i="1"/>
  <c r="A2664" i="1"/>
  <c r="B2664" i="1" s="1"/>
  <c r="C2664" i="1"/>
  <c r="D2664" i="1"/>
  <c r="E2664" i="1"/>
  <c r="F2664" i="1"/>
  <c r="A2665" i="1"/>
  <c r="B2665" i="1" s="1"/>
  <c r="C2665" i="1"/>
  <c r="D2665" i="1"/>
  <c r="E2665" i="1"/>
  <c r="F2665" i="1"/>
  <c r="A2666" i="1"/>
  <c r="B2666" i="1" s="1"/>
  <c r="C2666" i="1"/>
  <c r="D2666" i="1"/>
  <c r="E2666" i="1"/>
  <c r="F2666" i="1"/>
  <c r="A2667" i="1"/>
  <c r="B2667" i="1" s="1"/>
  <c r="C2667" i="1"/>
  <c r="D2667" i="1"/>
  <c r="E2667" i="1"/>
  <c r="F2667" i="1"/>
  <c r="A2668" i="1"/>
  <c r="B2668" i="1" s="1"/>
  <c r="C2668" i="1"/>
  <c r="D2668" i="1"/>
  <c r="E2668" i="1"/>
  <c r="F2668" i="1"/>
  <c r="A2669" i="1"/>
  <c r="B2669" i="1" s="1"/>
  <c r="C2669" i="1"/>
  <c r="D2669" i="1"/>
  <c r="E2669" i="1"/>
  <c r="F2669" i="1"/>
  <c r="A2670" i="1"/>
  <c r="B2670" i="1"/>
  <c r="C2670" i="1"/>
  <c r="D2670" i="1"/>
  <c r="E2670" i="1"/>
  <c r="F2670" i="1"/>
  <c r="A2671" i="1"/>
  <c r="B2671" i="1" s="1"/>
  <c r="C2671" i="1"/>
  <c r="D2671" i="1"/>
  <c r="E2671" i="1"/>
  <c r="F2671" i="1"/>
  <c r="A2672" i="1"/>
  <c r="B2672" i="1" s="1"/>
  <c r="C2672" i="1"/>
  <c r="D2672" i="1"/>
  <c r="E2672" i="1"/>
  <c r="F2672" i="1"/>
  <c r="A2673" i="1"/>
  <c r="B2673" i="1" s="1"/>
  <c r="C2673" i="1"/>
  <c r="D2673" i="1"/>
  <c r="E2673" i="1"/>
  <c r="F2673" i="1"/>
  <c r="A2674" i="1"/>
  <c r="B2674" i="1"/>
  <c r="C2674" i="1"/>
  <c r="D2674" i="1"/>
  <c r="E2674" i="1"/>
  <c r="F2674" i="1"/>
  <c r="A2675" i="1"/>
  <c r="B2675" i="1" s="1"/>
  <c r="C2675" i="1"/>
  <c r="D2675" i="1"/>
  <c r="E2675" i="1"/>
  <c r="F2675" i="1"/>
  <c r="A2676" i="1"/>
  <c r="B2676" i="1"/>
  <c r="C2676" i="1"/>
  <c r="D2676" i="1"/>
  <c r="E2676" i="1"/>
  <c r="F2676" i="1"/>
  <c r="A2677" i="1"/>
  <c r="B2677" i="1" s="1"/>
  <c r="C2677" i="1"/>
  <c r="D2677" i="1"/>
  <c r="E2677" i="1"/>
  <c r="F2677" i="1"/>
  <c r="A2678" i="1"/>
  <c r="B2678" i="1"/>
  <c r="C2678" i="1"/>
  <c r="D2678" i="1"/>
  <c r="E2678" i="1"/>
  <c r="F2678" i="1"/>
  <c r="A2679" i="1"/>
  <c r="B2679" i="1" s="1"/>
  <c r="C2679" i="1"/>
  <c r="D2679" i="1"/>
  <c r="E2679" i="1"/>
  <c r="F2679" i="1"/>
  <c r="A2680" i="1"/>
  <c r="B2680" i="1" s="1"/>
  <c r="C2680" i="1"/>
  <c r="D2680" i="1"/>
  <c r="E2680" i="1"/>
  <c r="F2680" i="1"/>
  <c r="A2681" i="1"/>
  <c r="B2681" i="1" s="1"/>
  <c r="C2681" i="1"/>
  <c r="D2681" i="1"/>
  <c r="E2681" i="1"/>
  <c r="F2681" i="1"/>
  <c r="A2682" i="1"/>
  <c r="B2682" i="1" s="1"/>
  <c r="C2682" i="1"/>
  <c r="D2682" i="1"/>
  <c r="E2682" i="1"/>
  <c r="F2682" i="1"/>
  <c r="A2683" i="1"/>
  <c r="B2683" i="1" s="1"/>
  <c r="C2683" i="1"/>
  <c r="D2683" i="1"/>
  <c r="E2683" i="1"/>
  <c r="F2683" i="1"/>
  <c r="A2684" i="1"/>
  <c r="B2684" i="1"/>
  <c r="C2684" i="1"/>
  <c r="D2684" i="1"/>
  <c r="E2684" i="1"/>
  <c r="F2684" i="1"/>
  <c r="A2685" i="1"/>
  <c r="B2685" i="1" s="1"/>
  <c r="C2685" i="1"/>
  <c r="D2685" i="1"/>
  <c r="E2685" i="1"/>
  <c r="F2685" i="1"/>
  <c r="A2686" i="1"/>
  <c r="B2686" i="1" s="1"/>
  <c r="C2686" i="1"/>
  <c r="D2686" i="1"/>
  <c r="E2686" i="1"/>
  <c r="F2686" i="1"/>
  <c r="A2687" i="1"/>
  <c r="B2687" i="1" s="1"/>
  <c r="C2687" i="1"/>
  <c r="D2687" i="1"/>
  <c r="E2687" i="1"/>
  <c r="F2687" i="1"/>
  <c r="A2688" i="1"/>
  <c r="B2688" i="1" s="1"/>
  <c r="C2688" i="1"/>
  <c r="D2688" i="1"/>
  <c r="E2688" i="1"/>
  <c r="F2688" i="1"/>
  <c r="A2689" i="1"/>
  <c r="B2689" i="1" s="1"/>
  <c r="C2689" i="1"/>
  <c r="D2689" i="1"/>
  <c r="E2689" i="1"/>
  <c r="F2689" i="1"/>
  <c r="A2690" i="1"/>
  <c r="B2690" i="1"/>
  <c r="C2690" i="1"/>
  <c r="D2690" i="1"/>
  <c r="E2690" i="1"/>
  <c r="F2690" i="1"/>
  <c r="A2691" i="1"/>
  <c r="B2691" i="1" s="1"/>
  <c r="C2691" i="1"/>
  <c r="D2691" i="1"/>
  <c r="E2691" i="1"/>
  <c r="F2691" i="1"/>
  <c r="A2692" i="1"/>
  <c r="B2692" i="1" s="1"/>
  <c r="C2692" i="1"/>
  <c r="D2692" i="1"/>
  <c r="E2692" i="1"/>
  <c r="F2692" i="1"/>
  <c r="A2693" i="1"/>
  <c r="B2693" i="1" s="1"/>
  <c r="C2693" i="1"/>
  <c r="D2693" i="1"/>
  <c r="E2693" i="1"/>
  <c r="F2693" i="1"/>
  <c r="A2694" i="1"/>
  <c r="B2694" i="1"/>
  <c r="C2694" i="1"/>
  <c r="D2694" i="1"/>
  <c r="E2694" i="1"/>
  <c r="F2694" i="1"/>
  <c r="A2695" i="1"/>
  <c r="B2695" i="1" s="1"/>
  <c r="C2695" i="1"/>
  <c r="D2695" i="1"/>
  <c r="E2695" i="1"/>
  <c r="F2695" i="1"/>
  <c r="A2696" i="1"/>
  <c r="B2696" i="1" s="1"/>
  <c r="C2696" i="1"/>
  <c r="D2696" i="1"/>
  <c r="E2696" i="1"/>
  <c r="F2696" i="1"/>
  <c r="A2697" i="1"/>
  <c r="B2697" i="1" s="1"/>
  <c r="C2697" i="1"/>
  <c r="D2697" i="1"/>
  <c r="E2697" i="1"/>
  <c r="F2697" i="1"/>
  <c r="A2698" i="1"/>
  <c r="B2698" i="1" s="1"/>
  <c r="C2698" i="1"/>
  <c r="D2698" i="1"/>
  <c r="E2698" i="1"/>
  <c r="F2698" i="1"/>
  <c r="A2699" i="1"/>
  <c r="B2699" i="1" s="1"/>
  <c r="C2699" i="1"/>
  <c r="D2699" i="1"/>
  <c r="E2699" i="1"/>
  <c r="F2699" i="1"/>
  <c r="A2700" i="1"/>
  <c r="B2700" i="1"/>
  <c r="C2700" i="1"/>
  <c r="D2700" i="1"/>
  <c r="E2700" i="1"/>
  <c r="F2700" i="1"/>
  <c r="A2701" i="1"/>
  <c r="B2701" i="1" s="1"/>
  <c r="C2701" i="1"/>
  <c r="D2701" i="1"/>
  <c r="E2701" i="1"/>
  <c r="F2701" i="1"/>
  <c r="A2702" i="1"/>
  <c r="B2702" i="1"/>
  <c r="C2702" i="1"/>
  <c r="D2702" i="1"/>
  <c r="E2702" i="1"/>
  <c r="F2702" i="1"/>
  <c r="A2703" i="1"/>
  <c r="B2703" i="1" s="1"/>
  <c r="C2703" i="1"/>
  <c r="D2703" i="1"/>
  <c r="E2703" i="1"/>
  <c r="F2703" i="1"/>
  <c r="A2704" i="1"/>
  <c r="B2704" i="1" s="1"/>
  <c r="C2704" i="1"/>
  <c r="D2704" i="1"/>
  <c r="E2704" i="1"/>
  <c r="F2704" i="1"/>
  <c r="A2705" i="1"/>
  <c r="B2705" i="1" s="1"/>
  <c r="C2705" i="1"/>
  <c r="D2705" i="1"/>
  <c r="E2705" i="1"/>
  <c r="F2705" i="1"/>
  <c r="A2706" i="1"/>
  <c r="B2706" i="1" s="1"/>
  <c r="C2706" i="1"/>
  <c r="D2706" i="1"/>
  <c r="E2706" i="1"/>
  <c r="F2706" i="1"/>
  <c r="A2707" i="1"/>
  <c r="B2707" i="1" s="1"/>
  <c r="C2707" i="1"/>
  <c r="D2707" i="1"/>
  <c r="E2707" i="1"/>
  <c r="F2707" i="1"/>
  <c r="A2708" i="1"/>
  <c r="B2708" i="1"/>
  <c r="C2708" i="1"/>
  <c r="D2708" i="1"/>
  <c r="E2708" i="1"/>
  <c r="F2708" i="1"/>
  <c r="A2709" i="1"/>
  <c r="B2709" i="1" s="1"/>
  <c r="C2709" i="1"/>
  <c r="D2709" i="1"/>
  <c r="E2709" i="1"/>
  <c r="F2709" i="1"/>
  <c r="A2710" i="1"/>
  <c r="B2710" i="1" s="1"/>
  <c r="C2710" i="1"/>
  <c r="D2710" i="1"/>
  <c r="E2710" i="1"/>
  <c r="F2710" i="1"/>
  <c r="A2711" i="1"/>
  <c r="B2711" i="1" s="1"/>
  <c r="C2711" i="1"/>
  <c r="D2711" i="1"/>
  <c r="E2711" i="1"/>
  <c r="F2711" i="1"/>
  <c r="A2712" i="1"/>
  <c r="B2712" i="1" s="1"/>
  <c r="C2712" i="1"/>
  <c r="D2712" i="1"/>
  <c r="E2712" i="1"/>
  <c r="F2712" i="1"/>
  <c r="A2713" i="1"/>
  <c r="B2713" i="1" s="1"/>
  <c r="C2713" i="1"/>
  <c r="D2713" i="1"/>
  <c r="E2713" i="1"/>
  <c r="F2713" i="1"/>
  <c r="A2714" i="1"/>
  <c r="B2714" i="1" s="1"/>
  <c r="C2714" i="1"/>
  <c r="D2714" i="1"/>
  <c r="E2714" i="1"/>
  <c r="F2714" i="1"/>
  <c r="A2715" i="1"/>
  <c r="B2715" i="1" s="1"/>
  <c r="C2715" i="1"/>
  <c r="D2715" i="1"/>
  <c r="E2715" i="1"/>
  <c r="F2715" i="1"/>
  <c r="A2716" i="1"/>
  <c r="B2716" i="1" s="1"/>
  <c r="C2716" i="1"/>
  <c r="D2716" i="1"/>
  <c r="E2716" i="1"/>
  <c r="F2716" i="1"/>
  <c r="A2717" i="1"/>
  <c r="B2717" i="1" s="1"/>
  <c r="C2717" i="1"/>
  <c r="D2717" i="1"/>
  <c r="E2717" i="1"/>
  <c r="F2717" i="1"/>
  <c r="A2718" i="1"/>
  <c r="B2718" i="1"/>
  <c r="C2718" i="1"/>
  <c r="D2718" i="1"/>
  <c r="E2718" i="1"/>
  <c r="F2718" i="1"/>
  <c r="A2719" i="1"/>
  <c r="B2719" i="1" s="1"/>
  <c r="C2719" i="1"/>
  <c r="D2719" i="1"/>
  <c r="E2719" i="1"/>
  <c r="F2719" i="1"/>
  <c r="A2720" i="1"/>
  <c r="B2720" i="1" s="1"/>
  <c r="C2720" i="1"/>
  <c r="D2720" i="1"/>
  <c r="E2720" i="1"/>
  <c r="F2720" i="1"/>
  <c r="A2721" i="1"/>
  <c r="B2721" i="1" s="1"/>
  <c r="C2721" i="1"/>
  <c r="D2721" i="1"/>
  <c r="E2721" i="1"/>
  <c r="F2721" i="1"/>
  <c r="A2722" i="1"/>
  <c r="B2722" i="1"/>
  <c r="C2722" i="1"/>
  <c r="D2722" i="1"/>
  <c r="E2722" i="1"/>
  <c r="F2722" i="1"/>
  <c r="A2723" i="1"/>
  <c r="B2723" i="1" s="1"/>
  <c r="C2723" i="1"/>
  <c r="D2723" i="1"/>
  <c r="E2723" i="1"/>
  <c r="F2723" i="1"/>
  <c r="A2724" i="1"/>
  <c r="B2724" i="1"/>
  <c r="C2724" i="1"/>
  <c r="D2724" i="1"/>
  <c r="E2724" i="1"/>
  <c r="F2724" i="1"/>
  <c r="A2725" i="1"/>
  <c r="B2725" i="1" s="1"/>
  <c r="C2725" i="1"/>
  <c r="D2725" i="1"/>
  <c r="E2725" i="1"/>
  <c r="F2725" i="1"/>
  <c r="A2726" i="1"/>
  <c r="B2726" i="1"/>
  <c r="C2726" i="1"/>
  <c r="D2726" i="1"/>
  <c r="E2726" i="1"/>
  <c r="F2726" i="1"/>
  <c r="A2727" i="1"/>
  <c r="B2727" i="1" s="1"/>
  <c r="C2727" i="1"/>
  <c r="D2727" i="1"/>
  <c r="E2727" i="1"/>
  <c r="F2727" i="1"/>
  <c r="A2728" i="1"/>
  <c r="B2728" i="1" s="1"/>
  <c r="C2728" i="1"/>
  <c r="D2728" i="1"/>
  <c r="E2728" i="1"/>
  <c r="F2728" i="1"/>
  <c r="A2729" i="1"/>
  <c r="B2729" i="1" s="1"/>
  <c r="C2729" i="1"/>
  <c r="D2729" i="1"/>
  <c r="E2729" i="1"/>
  <c r="F2729" i="1"/>
  <c r="A2730" i="1"/>
  <c r="B2730" i="1" s="1"/>
  <c r="C2730" i="1"/>
  <c r="D2730" i="1"/>
  <c r="E2730" i="1"/>
  <c r="F2730" i="1"/>
  <c r="A2731" i="1"/>
  <c r="B2731" i="1" s="1"/>
  <c r="C2731" i="1"/>
  <c r="D2731" i="1"/>
  <c r="E2731" i="1"/>
  <c r="F2731" i="1"/>
  <c r="A2732" i="1"/>
  <c r="B2732" i="1"/>
  <c r="C2732" i="1"/>
  <c r="D2732" i="1"/>
  <c r="E2732" i="1"/>
  <c r="F2732" i="1"/>
  <c r="A2733" i="1"/>
  <c r="B2733" i="1" s="1"/>
  <c r="C2733" i="1"/>
  <c r="D2733" i="1"/>
  <c r="E2733" i="1"/>
  <c r="F2733" i="1"/>
  <c r="A2734" i="1"/>
  <c r="B2734" i="1" s="1"/>
  <c r="C2734" i="1"/>
  <c r="D2734" i="1"/>
  <c r="E2734" i="1"/>
  <c r="F2734" i="1"/>
  <c r="A2735" i="1"/>
  <c r="B2735" i="1" s="1"/>
  <c r="C2735" i="1"/>
  <c r="D2735" i="1"/>
  <c r="E2735" i="1"/>
  <c r="F2735" i="1"/>
  <c r="A2736" i="1"/>
  <c r="B2736" i="1" s="1"/>
  <c r="C2736" i="1"/>
  <c r="D2736" i="1"/>
  <c r="E2736" i="1"/>
  <c r="F2736" i="1"/>
  <c r="A2737" i="1"/>
  <c r="B2737" i="1" s="1"/>
  <c r="C2737" i="1"/>
  <c r="D2737" i="1"/>
  <c r="E2737" i="1"/>
  <c r="F2737" i="1"/>
  <c r="A2738" i="1"/>
  <c r="B2738" i="1"/>
  <c r="C2738" i="1"/>
  <c r="D2738" i="1"/>
  <c r="E2738" i="1"/>
  <c r="F2738" i="1"/>
  <c r="A2739" i="1"/>
  <c r="B2739" i="1" s="1"/>
  <c r="C2739" i="1"/>
  <c r="D2739" i="1"/>
  <c r="E2739" i="1"/>
  <c r="F2739" i="1"/>
  <c r="A2740" i="1"/>
  <c r="B2740" i="1" s="1"/>
  <c r="C2740" i="1"/>
  <c r="D2740" i="1"/>
  <c r="E2740" i="1"/>
  <c r="F2740" i="1"/>
  <c r="A2741" i="1"/>
  <c r="B2741" i="1" s="1"/>
  <c r="C2741" i="1"/>
  <c r="D2741" i="1"/>
  <c r="E2741" i="1"/>
  <c r="F2741" i="1"/>
  <c r="A2742" i="1"/>
  <c r="B2742" i="1"/>
  <c r="C2742" i="1"/>
  <c r="D2742" i="1"/>
  <c r="E2742" i="1"/>
  <c r="F2742" i="1"/>
  <c r="A2743" i="1"/>
  <c r="B2743" i="1" s="1"/>
  <c r="C2743" i="1"/>
  <c r="D2743" i="1"/>
  <c r="E2743" i="1"/>
  <c r="F2743" i="1"/>
  <c r="A2744" i="1"/>
  <c r="B2744" i="1" s="1"/>
  <c r="C2744" i="1"/>
  <c r="D2744" i="1"/>
  <c r="E2744" i="1"/>
  <c r="F2744" i="1"/>
  <c r="A2745" i="1"/>
  <c r="B2745" i="1" s="1"/>
  <c r="C2745" i="1"/>
  <c r="D2745" i="1"/>
  <c r="E2745" i="1"/>
  <c r="F2745" i="1"/>
  <c r="A2746" i="1"/>
  <c r="B2746" i="1" s="1"/>
  <c r="C2746" i="1"/>
  <c r="D2746" i="1"/>
  <c r="E2746" i="1"/>
  <c r="F2746" i="1"/>
  <c r="A2747" i="1"/>
  <c r="B2747" i="1" s="1"/>
  <c r="C2747" i="1"/>
  <c r="D2747" i="1"/>
  <c r="E2747" i="1"/>
  <c r="F2747" i="1"/>
  <c r="A2748" i="1"/>
  <c r="B2748" i="1"/>
  <c r="C2748" i="1"/>
  <c r="D2748" i="1"/>
  <c r="E2748" i="1"/>
  <c r="F2748" i="1"/>
  <c r="A2749" i="1"/>
  <c r="B2749" i="1" s="1"/>
  <c r="C2749" i="1"/>
  <c r="D2749" i="1"/>
  <c r="E2749" i="1"/>
  <c r="F2749" i="1"/>
  <c r="A2750" i="1"/>
  <c r="B2750" i="1"/>
  <c r="C2750" i="1"/>
  <c r="D2750" i="1"/>
  <c r="E2750" i="1"/>
  <c r="F2750" i="1"/>
  <c r="A2751" i="1"/>
  <c r="B2751" i="1" s="1"/>
  <c r="C2751" i="1"/>
  <c r="D2751" i="1"/>
  <c r="E2751" i="1"/>
  <c r="F2751" i="1"/>
  <c r="A2752" i="1"/>
  <c r="B2752" i="1" s="1"/>
  <c r="C2752" i="1"/>
  <c r="D2752" i="1"/>
  <c r="E2752" i="1"/>
  <c r="F2752" i="1"/>
  <c r="A2753" i="1"/>
  <c r="B2753" i="1" s="1"/>
  <c r="C2753" i="1"/>
  <c r="D2753" i="1"/>
  <c r="E2753" i="1"/>
  <c r="F2753" i="1"/>
  <c r="A2754" i="1"/>
  <c r="B2754" i="1" s="1"/>
  <c r="C2754" i="1"/>
  <c r="D2754" i="1"/>
  <c r="E2754" i="1"/>
  <c r="F2754" i="1"/>
  <c r="A2755" i="1"/>
  <c r="B2755" i="1" s="1"/>
  <c r="C2755" i="1"/>
  <c r="D2755" i="1"/>
  <c r="E2755" i="1"/>
  <c r="F2755" i="1"/>
  <c r="A2756" i="1"/>
  <c r="B2756" i="1"/>
  <c r="C2756" i="1"/>
  <c r="D2756" i="1"/>
  <c r="E2756" i="1"/>
  <c r="F2756" i="1"/>
  <c r="A2757" i="1"/>
  <c r="B2757" i="1" s="1"/>
  <c r="C2757" i="1"/>
  <c r="D2757" i="1"/>
  <c r="E2757" i="1"/>
  <c r="F2757" i="1"/>
  <c r="A2758" i="1"/>
  <c r="B2758" i="1" s="1"/>
  <c r="C2758" i="1"/>
  <c r="D2758" i="1"/>
  <c r="E2758" i="1"/>
  <c r="F2758" i="1"/>
  <c r="A2759" i="1"/>
  <c r="B2759" i="1" s="1"/>
  <c r="C2759" i="1"/>
  <c r="D2759" i="1"/>
  <c r="E2759" i="1"/>
  <c r="F2759" i="1"/>
  <c r="A2760" i="1"/>
  <c r="B2760" i="1" s="1"/>
  <c r="C2760" i="1"/>
  <c r="D2760" i="1"/>
  <c r="E2760" i="1"/>
  <c r="F2760" i="1"/>
  <c r="A2761" i="1"/>
  <c r="B2761" i="1" s="1"/>
  <c r="C2761" i="1"/>
  <c r="D2761" i="1"/>
  <c r="E2761" i="1"/>
  <c r="F2761" i="1"/>
  <c r="A2762" i="1"/>
  <c r="B2762" i="1" s="1"/>
  <c r="C2762" i="1"/>
  <c r="D2762" i="1"/>
  <c r="E2762" i="1"/>
  <c r="F2762" i="1"/>
  <c r="A2763" i="1"/>
  <c r="B2763" i="1" s="1"/>
  <c r="C2763" i="1"/>
  <c r="D2763" i="1"/>
  <c r="E2763" i="1"/>
  <c r="F2763" i="1"/>
  <c r="A2764" i="1"/>
  <c r="B2764" i="1" s="1"/>
  <c r="C2764" i="1"/>
  <c r="D2764" i="1"/>
  <c r="E2764" i="1"/>
  <c r="F2764" i="1"/>
  <c r="A2765" i="1"/>
  <c r="B2765" i="1" s="1"/>
  <c r="C2765" i="1"/>
  <c r="D2765" i="1"/>
  <c r="E2765" i="1"/>
  <c r="F2765" i="1"/>
  <c r="A2766" i="1"/>
  <c r="B2766" i="1"/>
  <c r="C2766" i="1"/>
  <c r="D2766" i="1"/>
  <c r="E2766" i="1"/>
  <c r="F2766" i="1"/>
  <c r="A2767" i="1"/>
  <c r="B2767" i="1" s="1"/>
  <c r="C2767" i="1"/>
  <c r="D2767" i="1"/>
  <c r="E2767" i="1"/>
  <c r="F2767" i="1"/>
  <c r="A2768" i="1"/>
  <c r="B2768" i="1"/>
  <c r="C2768" i="1"/>
  <c r="D2768" i="1"/>
  <c r="E2768" i="1"/>
  <c r="F2768" i="1"/>
  <c r="A2769" i="1"/>
  <c r="B2769" i="1" s="1"/>
  <c r="C2769" i="1"/>
  <c r="D2769" i="1"/>
  <c r="E2769" i="1"/>
  <c r="F2769" i="1"/>
  <c r="A2770" i="1"/>
  <c r="B2770" i="1" s="1"/>
  <c r="C2770" i="1"/>
  <c r="D2770" i="1"/>
  <c r="E2770" i="1"/>
  <c r="F2770" i="1"/>
  <c r="A2771" i="1"/>
  <c r="B2771" i="1" s="1"/>
  <c r="C2771" i="1"/>
  <c r="D2771" i="1"/>
  <c r="E2771" i="1"/>
  <c r="F2771" i="1"/>
  <c r="A2772" i="1"/>
  <c r="B2772" i="1"/>
  <c r="C2772" i="1"/>
  <c r="D2772" i="1"/>
  <c r="E2772" i="1"/>
  <c r="F2772" i="1"/>
  <c r="A2773" i="1"/>
  <c r="B2773" i="1" s="1"/>
  <c r="C2773" i="1"/>
  <c r="D2773" i="1"/>
  <c r="E2773" i="1"/>
  <c r="F2773" i="1"/>
  <c r="A2774" i="1"/>
  <c r="B2774" i="1"/>
  <c r="C2774" i="1"/>
  <c r="D2774" i="1"/>
  <c r="E2774" i="1"/>
  <c r="F2774" i="1"/>
  <c r="A2775" i="1"/>
  <c r="B2775" i="1" s="1"/>
  <c r="C2775" i="1"/>
  <c r="D2775" i="1"/>
  <c r="E2775" i="1"/>
  <c r="F2775" i="1"/>
  <c r="A2776" i="1"/>
  <c r="B2776" i="1"/>
  <c r="C2776" i="1"/>
  <c r="D2776" i="1"/>
  <c r="E2776" i="1"/>
  <c r="F2776" i="1"/>
  <c r="A2777" i="1"/>
  <c r="B2777" i="1" s="1"/>
  <c r="C2777" i="1"/>
  <c r="D2777" i="1"/>
  <c r="E2777" i="1"/>
  <c r="F2777" i="1"/>
  <c r="A2778" i="1"/>
  <c r="B2778" i="1"/>
  <c r="C2778" i="1"/>
  <c r="D2778" i="1"/>
  <c r="E2778" i="1"/>
  <c r="F2778" i="1"/>
  <c r="A2779" i="1"/>
  <c r="B2779" i="1" s="1"/>
  <c r="C2779" i="1"/>
  <c r="D2779" i="1"/>
  <c r="E2779" i="1"/>
  <c r="F2779" i="1"/>
  <c r="A2780" i="1"/>
  <c r="B2780" i="1"/>
  <c r="C2780" i="1"/>
  <c r="D2780" i="1"/>
  <c r="E2780" i="1"/>
  <c r="F2780" i="1"/>
  <c r="A2781" i="1"/>
  <c r="B2781" i="1" s="1"/>
  <c r="C2781" i="1"/>
  <c r="D2781" i="1"/>
  <c r="E2781" i="1"/>
  <c r="F2781" i="1"/>
  <c r="A2782" i="1"/>
  <c r="B2782" i="1"/>
  <c r="C2782" i="1"/>
  <c r="D2782" i="1"/>
  <c r="E2782" i="1"/>
  <c r="F2782" i="1"/>
  <c r="A2783" i="1"/>
  <c r="B2783" i="1" s="1"/>
  <c r="C2783" i="1"/>
  <c r="D2783" i="1"/>
  <c r="E2783" i="1"/>
  <c r="F2783" i="1"/>
  <c r="A2784" i="1"/>
  <c r="B2784" i="1" s="1"/>
  <c r="C2784" i="1"/>
  <c r="D2784" i="1"/>
  <c r="E2784" i="1"/>
  <c r="F2784" i="1"/>
  <c r="A2785" i="1"/>
  <c r="B2785" i="1" s="1"/>
  <c r="C2785" i="1"/>
  <c r="D2785" i="1"/>
  <c r="E2785" i="1"/>
  <c r="F2785" i="1"/>
  <c r="A2786" i="1"/>
  <c r="B2786" i="1"/>
  <c r="C2786" i="1"/>
  <c r="D2786" i="1"/>
  <c r="E2786" i="1"/>
  <c r="F2786" i="1"/>
  <c r="A2787" i="1"/>
  <c r="B2787" i="1" s="1"/>
  <c r="C2787" i="1"/>
  <c r="D2787" i="1"/>
  <c r="E2787" i="1"/>
  <c r="F2787" i="1"/>
  <c r="A2788" i="1"/>
  <c r="B2788" i="1"/>
  <c r="C2788" i="1"/>
  <c r="D2788" i="1"/>
  <c r="E2788" i="1"/>
  <c r="F2788" i="1"/>
  <c r="A2789" i="1"/>
  <c r="B2789" i="1" s="1"/>
  <c r="C2789" i="1"/>
  <c r="D2789" i="1"/>
  <c r="E2789" i="1"/>
  <c r="F2789" i="1"/>
  <c r="A2790" i="1"/>
  <c r="B2790" i="1"/>
  <c r="C2790" i="1"/>
  <c r="D2790" i="1"/>
  <c r="E2790" i="1"/>
  <c r="F2790" i="1"/>
  <c r="A2791" i="1"/>
  <c r="B2791" i="1" s="1"/>
  <c r="C2791" i="1"/>
  <c r="D2791" i="1"/>
  <c r="E2791" i="1"/>
  <c r="F2791" i="1"/>
  <c r="A2792" i="1"/>
  <c r="B2792" i="1"/>
  <c r="C2792" i="1"/>
  <c r="D2792" i="1"/>
  <c r="E2792" i="1"/>
  <c r="F2792" i="1"/>
  <c r="A2793" i="1"/>
  <c r="B2793" i="1" s="1"/>
  <c r="C2793" i="1"/>
  <c r="D2793" i="1"/>
  <c r="E2793" i="1"/>
  <c r="F2793" i="1"/>
  <c r="A2794" i="1"/>
  <c r="B2794" i="1" s="1"/>
  <c r="C2794" i="1"/>
  <c r="D2794" i="1"/>
  <c r="E2794" i="1"/>
  <c r="F2794" i="1"/>
  <c r="A2795" i="1"/>
  <c r="B2795" i="1" s="1"/>
  <c r="C2795" i="1"/>
  <c r="D2795" i="1"/>
  <c r="E2795" i="1"/>
  <c r="F2795" i="1"/>
  <c r="A2796" i="1"/>
  <c r="B2796" i="1"/>
  <c r="C2796" i="1"/>
  <c r="D2796" i="1"/>
  <c r="E2796" i="1"/>
  <c r="F2796" i="1"/>
  <c r="A2797" i="1"/>
  <c r="B2797" i="1" s="1"/>
  <c r="C2797" i="1"/>
  <c r="D2797" i="1"/>
  <c r="E2797" i="1"/>
  <c r="F2797" i="1"/>
  <c r="A2798" i="1"/>
  <c r="B2798" i="1"/>
  <c r="C2798" i="1"/>
  <c r="D2798" i="1"/>
  <c r="E2798" i="1"/>
  <c r="F2798" i="1"/>
  <c r="A2799" i="1"/>
  <c r="B2799" i="1" s="1"/>
  <c r="C2799" i="1"/>
  <c r="D2799" i="1"/>
  <c r="E2799" i="1"/>
  <c r="F2799" i="1"/>
  <c r="A2800" i="1"/>
  <c r="B2800" i="1"/>
  <c r="C2800" i="1"/>
  <c r="D2800" i="1"/>
  <c r="E2800" i="1"/>
  <c r="F2800" i="1"/>
  <c r="A2801" i="1"/>
  <c r="B2801" i="1" s="1"/>
  <c r="C2801" i="1"/>
  <c r="D2801" i="1"/>
  <c r="E2801" i="1"/>
  <c r="F2801" i="1"/>
  <c r="A2802" i="1"/>
  <c r="B2802" i="1"/>
  <c r="C2802" i="1"/>
  <c r="D2802" i="1"/>
  <c r="E2802" i="1"/>
  <c r="F2802" i="1"/>
  <c r="A2803" i="1"/>
  <c r="B2803" i="1" s="1"/>
  <c r="C2803" i="1"/>
  <c r="D2803" i="1"/>
  <c r="E2803" i="1"/>
  <c r="F2803" i="1"/>
  <c r="A2804" i="1"/>
  <c r="B2804" i="1"/>
  <c r="C2804" i="1"/>
  <c r="D2804" i="1"/>
  <c r="E2804" i="1"/>
  <c r="F2804" i="1"/>
  <c r="A2805" i="1"/>
  <c r="B2805" i="1" s="1"/>
  <c r="C2805" i="1"/>
  <c r="D2805" i="1"/>
  <c r="E2805" i="1"/>
  <c r="F2805" i="1"/>
  <c r="A2806" i="1"/>
  <c r="B2806" i="1"/>
  <c r="C2806" i="1"/>
  <c r="D2806" i="1"/>
  <c r="E2806" i="1"/>
  <c r="F2806" i="1"/>
  <c r="A2807" i="1"/>
  <c r="B2807" i="1" s="1"/>
  <c r="C2807" i="1"/>
  <c r="D2807" i="1"/>
  <c r="E2807" i="1"/>
  <c r="F2807" i="1"/>
  <c r="A2808" i="1"/>
  <c r="B2808" i="1" s="1"/>
  <c r="C2808" i="1"/>
  <c r="D2808" i="1"/>
  <c r="E2808" i="1"/>
  <c r="F2808" i="1"/>
  <c r="A2809" i="1"/>
  <c r="B2809" i="1" s="1"/>
  <c r="C2809" i="1"/>
  <c r="D2809" i="1"/>
  <c r="E2809" i="1"/>
  <c r="F2809" i="1"/>
  <c r="A2810" i="1"/>
  <c r="B2810" i="1"/>
  <c r="C2810" i="1"/>
  <c r="D2810" i="1"/>
  <c r="E2810" i="1"/>
  <c r="F2810" i="1"/>
  <c r="A2811" i="1"/>
  <c r="B2811" i="1" s="1"/>
  <c r="C2811" i="1"/>
  <c r="D2811" i="1"/>
  <c r="E2811" i="1"/>
  <c r="F2811" i="1"/>
  <c r="A2812" i="1"/>
  <c r="B2812" i="1"/>
  <c r="C2812" i="1"/>
  <c r="D2812" i="1"/>
  <c r="E2812" i="1"/>
  <c r="F2812" i="1"/>
  <c r="A2813" i="1"/>
  <c r="B2813" i="1" s="1"/>
  <c r="C2813" i="1"/>
  <c r="D2813" i="1"/>
  <c r="E2813" i="1"/>
  <c r="F2813" i="1"/>
  <c r="A2814" i="1"/>
  <c r="B2814" i="1"/>
  <c r="C2814" i="1"/>
  <c r="D2814" i="1"/>
  <c r="E2814" i="1"/>
  <c r="F2814" i="1"/>
  <c r="A2815" i="1"/>
  <c r="B2815" i="1" s="1"/>
  <c r="C2815" i="1"/>
  <c r="D2815" i="1"/>
  <c r="E2815" i="1"/>
  <c r="F2815" i="1"/>
  <c r="A2816" i="1"/>
  <c r="B2816" i="1"/>
  <c r="C2816" i="1"/>
  <c r="D2816" i="1"/>
  <c r="E2816" i="1"/>
  <c r="F2816" i="1"/>
  <c r="A2817" i="1"/>
  <c r="B2817" i="1" s="1"/>
  <c r="C2817" i="1"/>
  <c r="D2817" i="1"/>
  <c r="E2817" i="1"/>
  <c r="F2817" i="1"/>
  <c r="A2818" i="1"/>
  <c r="B2818" i="1" s="1"/>
  <c r="C2818" i="1"/>
  <c r="D2818" i="1"/>
  <c r="E2818" i="1"/>
  <c r="F2818" i="1"/>
  <c r="A2819" i="1"/>
  <c r="B2819" i="1" s="1"/>
  <c r="C2819" i="1"/>
  <c r="D2819" i="1"/>
  <c r="E2819" i="1"/>
  <c r="F2819" i="1"/>
  <c r="A2820" i="1"/>
  <c r="B2820" i="1"/>
  <c r="C2820" i="1"/>
  <c r="D2820" i="1"/>
  <c r="E2820" i="1"/>
  <c r="F2820" i="1"/>
  <c r="A2821" i="1"/>
  <c r="B2821" i="1" s="1"/>
  <c r="C2821" i="1"/>
  <c r="D2821" i="1"/>
  <c r="E2821" i="1"/>
  <c r="F2821" i="1"/>
  <c r="A2822" i="1"/>
  <c r="B2822" i="1"/>
  <c r="C2822" i="1"/>
  <c r="D2822" i="1"/>
  <c r="E2822" i="1"/>
  <c r="F2822" i="1"/>
  <c r="A2823" i="1"/>
  <c r="B2823" i="1" s="1"/>
  <c r="C2823" i="1"/>
  <c r="D2823" i="1"/>
  <c r="E2823" i="1"/>
  <c r="F2823" i="1"/>
  <c r="A2824" i="1"/>
  <c r="B2824" i="1"/>
  <c r="C2824" i="1"/>
  <c r="D2824" i="1"/>
  <c r="E2824" i="1"/>
  <c r="F2824" i="1"/>
  <c r="A2825" i="1"/>
  <c r="B2825" i="1" s="1"/>
  <c r="C2825" i="1"/>
  <c r="D2825" i="1"/>
  <c r="E2825" i="1"/>
  <c r="F2825" i="1"/>
  <c r="A2826" i="1"/>
  <c r="B2826" i="1"/>
  <c r="C2826" i="1"/>
  <c r="D2826" i="1"/>
  <c r="E2826" i="1"/>
  <c r="F2826" i="1"/>
  <c r="A2827" i="1"/>
  <c r="B2827" i="1" s="1"/>
  <c r="C2827" i="1"/>
  <c r="D2827" i="1"/>
  <c r="E2827" i="1"/>
  <c r="F2827" i="1"/>
  <c r="A2828" i="1"/>
  <c r="B2828" i="1"/>
  <c r="C2828" i="1"/>
  <c r="D2828" i="1"/>
  <c r="E2828" i="1"/>
  <c r="F2828" i="1"/>
  <c r="A2829" i="1"/>
  <c r="B2829" i="1" s="1"/>
  <c r="C2829" i="1"/>
  <c r="D2829" i="1"/>
  <c r="E2829" i="1"/>
  <c r="F2829" i="1"/>
  <c r="A2830" i="1"/>
  <c r="B2830" i="1"/>
  <c r="C2830" i="1"/>
  <c r="D2830" i="1"/>
  <c r="E2830" i="1"/>
  <c r="F2830" i="1"/>
  <c r="A2831" i="1"/>
  <c r="B2831" i="1" s="1"/>
  <c r="C2831" i="1"/>
  <c r="D2831" i="1"/>
  <c r="E2831" i="1"/>
  <c r="F2831" i="1"/>
  <c r="A2832" i="1"/>
  <c r="B2832" i="1" s="1"/>
  <c r="C2832" i="1"/>
  <c r="D2832" i="1"/>
  <c r="E2832" i="1"/>
  <c r="F2832" i="1"/>
  <c r="A2833" i="1"/>
  <c r="B2833" i="1" s="1"/>
  <c r="C2833" i="1"/>
  <c r="D2833" i="1"/>
  <c r="E2833" i="1"/>
  <c r="F2833" i="1"/>
  <c r="A2834" i="1"/>
  <c r="B2834" i="1"/>
  <c r="C2834" i="1"/>
  <c r="D2834" i="1"/>
  <c r="E2834" i="1"/>
  <c r="F2834" i="1"/>
  <c r="A2835" i="1"/>
  <c r="B2835" i="1" s="1"/>
  <c r="C2835" i="1"/>
  <c r="D2835" i="1"/>
  <c r="E2835" i="1"/>
  <c r="F2835" i="1"/>
  <c r="A2836" i="1"/>
  <c r="B2836" i="1"/>
  <c r="C2836" i="1"/>
  <c r="D2836" i="1"/>
  <c r="E2836" i="1"/>
  <c r="F2836" i="1"/>
  <c r="A2837" i="1"/>
  <c r="B2837" i="1" s="1"/>
  <c r="C2837" i="1"/>
  <c r="D2837" i="1"/>
  <c r="E2837" i="1"/>
  <c r="F2837" i="1"/>
  <c r="A2838" i="1"/>
  <c r="B2838" i="1"/>
  <c r="C2838" i="1"/>
  <c r="D2838" i="1"/>
  <c r="E2838" i="1"/>
  <c r="F2838" i="1"/>
  <c r="A2839" i="1"/>
  <c r="B2839" i="1" s="1"/>
  <c r="C2839" i="1"/>
  <c r="D2839" i="1"/>
  <c r="E2839" i="1"/>
  <c r="F2839" i="1"/>
  <c r="A2840" i="1"/>
  <c r="B2840" i="1"/>
  <c r="C2840" i="1"/>
  <c r="D2840" i="1"/>
  <c r="E2840" i="1"/>
  <c r="F2840" i="1"/>
  <c r="A2841" i="1"/>
  <c r="B2841" i="1" s="1"/>
  <c r="C2841" i="1"/>
  <c r="D2841" i="1"/>
  <c r="E2841" i="1"/>
  <c r="F2841" i="1"/>
  <c r="A2842" i="1"/>
  <c r="B2842" i="1" s="1"/>
  <c r="C2842" i="1"/>
  <c r="D2842" i="1"/>
  <c r="E2842" i="1"/>
  <c r="F2842" i="1"/>
  <c r="A2843" i="1"/>
  <c r="B2843" i="1" s="1"/>
  <c r="C2843" i="1"/>
  <c r="D2843" i="1"/>
  <c r="E2843" i="1"/>
  <c r="F2843" i="1"/>
  <c r="A2844" i="1"/>
  <c r="B2844" i="1"/>
  <c r="C2844" i="1"/>
  <c r="D2844" i="1"/>
  <c r="E2844" i="1"/>
  <c r="F2844" i="1"/>
  <c r="A2845" i="1"/>
  <c r="B2845" i="1" s="1"/>
  <c r="C2845" i="1"/>
  <c r="D2845" i="1"/>
  <c r="E2845" i="1"/>
  <c r="F2845" i="1"/>
  <c r="A2846" i="1"/>
  <c r="B2846" i="1"/>
  <c r="C2846" i="1"/>
  <c r="D2846" i="1"/>
  <c r="E2846" i="1"/>
  <c r="F2846" i="1"/>
  <c r="A2847" i="1"/>
  <c r="B2847" i="1" s="1"/>
  <c r="C2847" i="1"/>
  <c r="D2847" i="1"/>
  <c r="E2847" i="1"/>
  <c r="F2847" i="1"/>
  <c r="A2848" i="1"/>
  <c r="B2848" i="1"/>
  <c r="C2848" i="1"/>
  <c r="D2848" i="1"/>
  <c r="E2848" i="1"/>
  <c r="F2848" i="1"/>
  <c r="A2849" i="1"/>
  <c r="B2849" i="1" s="1"/>
  <c r="C2849" i="1"/>
  <c r="D2849" i="1"/>
  <c r="E2849" i="1"/>
  <c r="F2849" i="1"/>
  <c r="A2850" i="1"/>
  <c r="B2850" i="1"/>
  <c r="C2850" i="1"/>
  <c r="D2850" i="1"/>
  <c r="E2850" i="1"/>
  <c r="F2850" i="1"/>
  <c r="A2851" i="1"/>
  <c r="B2851" i="1" s="1"/>
  <c r="C2851" i="1"/>
  <c r="D2851" i="1"/>
  <c r="E2851" i="1"/>
  <c r="F2851" i="1"/>
  <c r="A2852" i="1"/>
  <c r="B2852" i="1"/>
  <c r="C2852" i="1"/>
  <c r="D2852" i="1"/>
  <c r="E2852" i="1"/>
  <c r="F2852" i="1"/>
  <c r="A2853" i="1"/>
  <c r="B2853" i="1" s="1"/>
  <c r="C2853" i="1"/>
  <c r="D2853" i="1"/>
  <c r="E2853" i="1"/>
  <c r="F2853" i="1"/>
  <c r="A2854" i="1"/>
  <c r="B2854" i="1"/>
  <c r="C2854" i="1"/>
  <c r="D2854" i="1"/>
  <c r="E2854" i="1"/>
  <c r="F2854" i="1"/>
  <c r="A2855" i="1"/>
  <c r="B2855" i="1" s="1"/>
  <c r="C2855" i="1"/>
  <c r="D2855" i="1"/>
  <c r="E2855" i="1"/>
  <c r="F2855" i="1"/>
  <c r="A2856" i="1"/>
  <c r="B2856" i="1" s="1"/>
  <c r="C2856" i="1"/>
  <c r="D2856" i="1"/>
  <c r="E2856" i="1"/>
  <c r="F2856" i="1"/>
  <c r="A2857" i="1"/>
  <c r="B2857" i="1" s="1"/>
  <c r="C2857" i="1"/>
  <c r="D2857" i="1"/>
  <c r="E2857" i="1"/>
  <c r="F2857" i="1"/>
  <c r="A2858" i="1"/>
  <c r="B2858" i="1"/>
  <c r="C2858" i="1"/>
  <c r="D2858" i="1"/>
  <c r="E2858" i="1"/>
  <c r="F2858" i="1"/>
  <c r="A2859" i="1"/>
  <c r="B2859" i="1" s="1"/>
  <c r="C2859" i="1"/>
  <c r="D2859" i="1"/>
  <c r="E2859" i="1"/>
  <c r="F2859" i="1"/>
  <c r="A2860" i="1"/>
  <c r="B2860" i="1"/>
  <c r="C2860" i="1"/>
  <c r="D2860" i="1"/>
  <c r="E2860" i="1"/>
  <c r="F2860" i="1"/>
  <c r="A2861" i="1"/>
  <c r="B2861" i="1" s="1"/>
  <c r="C2861" i="1"/>
  <c r="D2861" i="1"/>
  <c r="E2861" i="1"/>
  <c r="F2861" i="1"/>
  <c r="A2862" i="1"/>
  <c r="B2862" i="1"/>
  <c r="C2862" i="1"/>
  <c r="D2862" i="1"/>
  <c r="E2862" i="1"/>
  <c r="F2862" i="1"/>
  <c r="A2863" i="1"/>
  <c r="B2863" i="1" s="1"/>
  <c r="C2863" i="1"/>
  <c r="D2863" i="1"/>
  <c r="E2863" i="1"/>
  <c r="F2863" i="1"/>
  <c r="A2864" i="1"/>
  <c r="B2864" i="1"/>
  <c r="C2864" i="1"/>
  <c r="D2864" i="1"/>
  <c r="E2864" i="1"/>
  <c r="F2864" i="1"/>
  <c r="A2865" i="1"/>
  <c r="B2865" i="1" s="1"/>
  <c r="C2865" i="1"/>
  <c r="D2865" i="1"/>
  <c r="E2865" i="1"/>
  <c r="F2865" i="1"/>
  <c r="A2866" i="1"/>
  <c r="B2866" i="1" s="1"/>
  <c r="C2866" i="1"/>
  <c r="D2866" i="1"/>
  <c r="E2866" i="1"/>
  <c r="F2866" i="1"/>
  <c r="A2867" i="1"/>
  <c r="B2867" i="1" s="1"/>
  <c r="C2867" i="1"/>
  <c r="D2867" i="1"/>
  <c r="E2867" i="1"/>
  <c r="F2867" i="1"/>
  <c r="A2868" i="1"/>
  <c r="B2868" i="1"/>
  <c r="C2868" i="1"/>
  <c r="D2868" i="1"/>
  <c r="E2868" i="1"/>
  <c r="F2868" i="1"/>
  <c r="A2869" i="1"/>
  <c r="B2869" i="1" s="1"/>
  <c r="C2869" i="1"/>
  <c r="D2869" i="1"/>
  <c r="E2869" i="1"/>
  <c r="F2869" i="1"/>
  <c r="A2870" i="1"/>
  <c r="B2870" i="1"/>
  <c r="C2870" i="1"/>
  <c r="D2870" i="1"/>
  <c r="E2870" i="1"/>
  <c r="F2870" i="1"/>
  <c r="A2871" i="1"/>
  <c r="B2871" i="1" s="1"/>
  <c r="C2871" i="1"/>
  <c r="D2871" i="1"/>
  <c r="E2871" i="1"/>
  <c r="F2871" i="1"/>
  <c r="A2872" i="1"/>
  <c r="B2872" i="1"/>
  <c r="C2872" i="1"/>
  <c r="D2872" i="1"/>
  <c r="E2872" i="1"/>
  <c r="F2872" i="1"/>
  <c r="A2873" i="1"/>
  <c r="B2873" i="1" s="1"/>
  <c r="C2873" i="1"/>
  <c r="D2873" i="1"/>
  <c r="E2873" i="1"/>
  <c r="F2873" i="1"/>
  <c r="A2874" i="1"/>
  <c r="B2874" i="1"/>
  <c r="C2874" i="1"/>
  <c r="D2874" i="1"/>
  <c r="E2874" i="1"/>
  <c r="F2874" i="1"/>
  <c r="A2875" i="1"/>
  <c r="B2875" i="1" s="1"/>
  <c r="C2875" i="1"/>
  <c r="D2875" i="1"/>
  <c r="E2875" i="1"/>
  <c r="F2875" i="1"/>
  <c r="A2876" i="1"/>
  <c r="B2876" i="1"/>
  <c r="C2876" i="1"/>
  <c r="D2876" i="1"/>
  <c r="E2876" i="1"/>
  <c r="F2876" i="1"/>
  <c r="A2877" i="1"/>
  <c r="B2877" i="1" s="1"/>
  <c r="C2877" i="1"/>
  <c r="D2877" i="1"/>
  <c r="E2877" i="1"/>
  <c r="F2877" i="1"/>
  <c r="A2878" i="1"/>
  <c r="B2878" i="1"/>
  <c r="C2878" i="1"/>
  <c r="D2878" i="1"/>
  <c r="E2878" i="1"/>
  <c r="F2878" i="1"/>
  <c r="A2879" i="1"/>
  <c r="B2879" i="1" s="1"/>
  <c r="C2879" i="1"/>
  <c r="D2879" i="1"/>
  <c r="E2879" i="1"/>
  <c r="F2879" i="1"/>
  <c r="A2880" i="1"/>
  <c r="B2880" i="1" s="1"/>
  <c r="C2880" i="1"/>
  <c r="D2880" i="1"/>
  <c r="E2880" i="1"/>
  <c r="F2880" i="1"/>
  <c r="A2881" i="1"/>
  <c r="B2881" i="1" s="1"/>
  <c r="C2881" i="1"/>
  <c r="D2881" i="1"/>
  <c r="E2881" i="1"/>
  <c r="F2881" i="1"/>
  <c r="A2882" i="1"/>
  <c r="B2882" i="1"/>
  <c r="C2882" i="1"/>
  <c r="D2882" i="1"/>
  <c r="E2882" i="1"/>
  <c r="F2882" i="1"/>
  <c r="A2883" i="1"/>
  <c r="B2883" i="1" s="1"/>
  <c r="C2883" i="1"/>
  <c r="D2883" i="1"/>
  <c r="E2883" i="1"/>
  <c r="F2883" i="1"/>
  <c r="A2884" i="1"/>
  <c r="B2884" i="1"/>
  <c r="C2884" i="1"/>
  <c r="D2884" i="1"/>
  <c r="E2884" i="1"/>
  <c r="F2884" i="1"/>
  <c r="A2885" i="1"/>
  <c r="B2885" i="1" s="1"/>
  <c r="C2885" i="1"/>
  <c r="D2885" i="1"/>
  <c r="E2885" i="1"/>
  <c r="F2885" i="1"/>
  <c r="A2886" i="1"/>
  <c r="B2886" i="1"/>
  <c r="C2886" i="1"/>
  <c r="D2886" i="1"/>
  <c r="E2886" i="1"/>
  <c r="F2886" i="1"/>
  <c r="A2887" i="1"/>
  <c r="B2887" i="1" s="1"/>
  <c r="C2887" i="1"/>
  <c r="D2887" i="1"/>
  <c r="E2887" i="1"/>
  <c r="F2887" i="1"/>
  <c r="A2888" i="1"/>
  <c r="B2888" i="1"/>
  <c r="C2888" i="1"/>
  <c r="D2888" i="1"/>
  <c r="E2888" i="1"/>
  <c r="F2888" i="1"/>
  <c r="A2541" i="1"/>
  <c r="B2541" i="1" s="1"/>
  <c r="C2541" i="1"/>
  <c r="D2541" i="1"/>
  <c r="E2541" i="1"/>
  <c r="F2541" i="1"/>
  <c r="A2542" i="1"/>
  <c r="B2542" i="1" s="1"/>
  <c r="C2542" i="1"/>
  <c r="D2542" i="1"/>
  <c r="E2542" i="1"/>
  <c r="F2542" i="1"/>
  <c r="A2543" i="1"/>
  <c r="B2543" i="1" s="1"/>
  <c r="C2543" i="1"/>
  <c r="D2543" i="1"/>
  <c r="E2543" i="1"/>
  <c r="F2543" i="1"/>
  <c r="A2544" i="1"/>
  <c r="B2544" i="1" s="1"/>
  <c r="C2544" i="1"/>
  <c r="D2544" i="1"/>
  <c r="E2544" i="1"/>
  <c r="F2544" i="1"/>
  <c r="A2545" i="1"/>
  <c r="B2545" i="1" s="1"/>
  <c r="C2545" i="1"/>
  <c r="D2545" i="1"/>
  <c r="E2545" i="1"/>
  <c r="F2545" i="1"/>
  <c r="A2546" i="1"/>
  <c r="B2546" i="1" s="1"/>
  <c r="C2546" i="1"/>
  <c r="D2546" i="1"/>
  <c r="E2546" i="1"/>
  <c r="F2546" i="1"/>
  <c r="A2547" i="1"/>
  <c r="B2547" i="1" s="1"/>
  <c r="C2547" i="1"/>
  <c r="D2547" i="1"/>
  <c r="E2547" i="1"/>
  <c r="F2547" i="1"/>
  <c r="A2548" i="1"/>
  <c r="B2548" i="1" s="1"/>
  <c r="C2548" i="1"/>
  <c r="D2548" i="1"/>
  <c r="E2548" i="1"/>
  <c r="F2548" i="1"/>
  <c r="A2549" i="1"/>
  <c r="B2549" i="1" s="1"/>
  <c r="C2549" i="1"/>
  <c r="D2549" i="1"/>
  <c r="E2549" i="1"/>
  <c r="F2549" i="1"/>
  <c r="A2550" i="1"/>
  <c r="B2550" i="1" s="1"/>
  <c r="C2550" i="1"/>
  <c r="D2550" i="1"/>
  <c r="E2550" i="1"/>
  <c r="F2550" i="1"/>
  <c r="A2551" i="1"/>
  <c r="B2551" i="1" s="1"/>
  <c r="C2551" i="1"/>
  <c r="D2551" i="1"/>
  <c r="E2551" i="1"/>
  <c r="F2551" i="1"/>
  <c r="A2552" i="1"/>
  <c r="B2552" i="1" s="1"/>
  <c r="C2552" i="1"/>
  <c r="D2552" i="1"/>
  <c r="E2552" i="1"/>
  <c r="F2552" i="1"/>
  <c r="A2553" i="1"/>
  <c r="B2553" i="1" s="1"/>
  <c r="C2553" i="1"/>
  <c r="D2553" i="1"/>
  <c r="E2553" i="1"/>
  <c r="F2553" i="1"/>
  <c r="A2554" i="1"/>
  <c r="B2554" i="1" s="1"/>
  <c r="C2554" i="1"/>
  <c r="D2554" i="1"/>
  <c r="E2554" i="1"/>
  <c r="F2554" i="1"/>
  <c r="A2555" i="1"/>
  <c r="B2555" i="1" s="1"/>
  <c r="C2555" i="1"/>
  <c r="D2555" i="1"/>
  <c r="E2555" i="1"/>
  <c r="F2555" i="1"/>
  <c r="A2556" i="1"/>
  <c r="B2556" i="1" s="1"/>
  <c r="C2556" i="1"/>
  <c r="D2556" i="1"/>
  <c r="E2556" i="1"/>
  <c r="F2556" i="1"/>
  <c r="A2557" i="1"/>
  <c r="B2557" i="1" s="1"/>
  <c r="C2557" i="1"/>
  <c r="D2557" i="1"/>
  <c r="E2557" i="1"/>
  <c r="F2557" i="1"/>
  <c r="A2558" i="1"/>
  <c r="B2558" i="1" s="1"/>
  <c r="C2558" i="1"/>
  <c r="D2558" i="1"/>
  <c r="E2558" i="1"/>
  <c r="F2558" i="1"/>
  <c r="A2559" i="1"/>
  <c r="B2559" i="1" s="1"/>
  <c r="C2559" i="1"/>
  <c r="D2559" i="1"/>
  <c r="E2559" i="1"/>
  <c r="F2559" i="1"/>
  <c r="A2560" i="1"/>
  <c r="B2560" i="1" s="1"/>
  <c r="C2560" i="1"/>
  <c r="D2560" i="1"/>
  <c r="E2560" i="1"/>
  <c r="F2560" i="1"/>
  <c r="A2561" i="1"/>
  <c r="B2561" i="1" s="1"/>
  <c r="C2561" i="1"/>
  <c r="D2561" i="1"/>
  <c r="E2561" i="1"/>
  <c r="F2561" i="1"/>
  <c r="A2562" i="1"/>
  <c r="B2562" i="1" s="1"/>
  <c r="C2562" i="1"/>
  <c r="D2562" i="1"/>
  <c r="E2562" i="1"/>
  <c r="F2562" i="1"/>
  <c r="A2563" i="1"/>
  <c r="B2563" i="1" s="1"/>
  <c r="C2563" i="1"/>
  <c r="D2563" i="1"/>
  <c r="E2563" i="1"/>
  <c r="F2563" i="1"/>
  <c r="A2564" i="1"/>
  <c r="B2564" i="1" s="1"/>
  <c r="C2564" i="1"/>
  <c r="D2564" i="1"/>
  <c r="E2564" i="1"/>
  <c r="F2564" i="1"/>
  <c r="A2565" i="1"/>
  <c r="B2565" i="1" s="1"/>
  <c r="C2565" i="1"/>
  <c r="D2565" i="1"/>
  <c r="E2565" i="1"/>
  <c r="F2565" i="1"/>
  <c r="A2566" i="1"/>
  <c r="B2566" i="1" s="1"/>
  <c r="C2566" i="1"/>
  <c r="D2566" i="1"/>
  <c r="E2566" i="1"/>
  <c r="F2566" i="1"/>
  <c r="A2567" i="1"/>
  <c r="B2567" i="1" s="1"/>
  <c r="C2567" i="1"/>
  <c r="D2567" i="1"/>
  <c r="E2567" i="1"/>
  <c r="F2567" i="1"/>
  <c r="A2568" i="1"/>
  <c r="B2568" i="1" s="1"/>
  <c r="C2568" i="1"/>
  <c r="D2568" i="1"/>
  <c r="E2568" i="1"/>
  <c r="F2568" i="1"/>
  <c r="A2569" i="1"/>
  <c r="B2569" i="1" s="1"/>
  <c r="C2569" i="1"/>
  <c r="D2569" i="1"/>
  <c r="E2569" i="1"/>
  <c r="F2569" i="1"/>
  <c r="A2570" i="1"/>
  <c r="B2570" i="1" s="1"/>
  <c r="C2570" i="1"/>
  <c r="D2570" i="1"/>
  <c r="E2570" i="1"/>
  <c r="F2570" i="1"/>
  <c r="A2571" i="1"/>
  <c r="B2571" i="1" s="1"/>
  <c r="C2571" i="1"/>
  <c r="D2571" i="1"/>
  <c r="E2571" i="1"/>
  <c r="F2571" i="1"/>
  <c r="A2572" i="1"/>
  <c r="B2572" i="1" s="1"/>
  <c r="C2572" i="1"/>
  <c r="D2572" i="1"/>
  <c r="E2572" i="1"/>
  <c r="F2572" i="1"/>
  <c r="A2573" i="1"/>
  <c r="B2573" i="1" s="1"/>
  <c r="C2573" i="1"/>
  <c r="D2573" i="1"/>
  <c r="E2573" i="1"/>
  <c r="F2573" i="1"/>
  <c r="A2574" i="1"/>
  <c r="B2574" i="1" s="1"/>
  <c r="C2574" i="1"/>
  <c r="D2574" i="1"/>
  <c r="E2574" i="1"/>
  <c r="F2574" i="1"/>
  <c r="A2575" i="1"/>
  <c r="B2575" i="1" s="1"/>
  <c r="C2575" i="1"/>
  <c r="D2575" i="1"/>
  <c r="E2575" i="1"/>
  <c r="F2575" i="1"/>
  <c r="A2576" i="1"/>
  <c r="B2576" i="1" s="1"/>
  <c r="C2576" i="1"/>
  <c r="D2576" i="1"/>
  <c r="E2576" i="1"/>
  <c r="F2576" i="1"/>
  <c r="A2577" i="1"/>
  <c r="B2577" i="1" s="1"/>
  <c r="C2577" i="1"/>
  <c r="D2577" i="1"/>
  <c r="E2577" i="1"/>
  <c r="F2577" i="1"/>
  <c r="A2578" i="1"/>
  <c r="B2578" i="1" s="1"/>
  <c r="C2578" i="1"/>
  <c r="D2578" i="1"/>
  <c r="E2578" i="1"/>
  <c r="F2578" i="1"/>
  <c r="A2579" i="1"/>
  <c r="B2579" i="1" s="1"/>
  <c r="C2579" i="1"/>
  <c r="D2579" i="1"/>
  <c r="E2579" i="1"/>
  <c r="F2579" i="1"/>
  <c r="A2580" i="1"/>
  <c r="B2580" i="1" s="1"/>
  <c r="C2580" i="1"/>
  <c r="D2580" i="1"/>
  <c r="E2580" i="1"/>
  <c r="F2580" i="1"/>
  <c r="A2581" i="1"/>
  <c r="B2581" i="1" s="1"/>
  <c r="C2581" i="1"/>
  <c r="D2581" i="1"/>
  <c r="E2581" i="1"/>
  <c r="F2581" i="1"/>
  <c r="A2582" i="1"/>
  <c r="B2582" i="1" s="1"/>
  <c r="C2582" i="1"/>
  <c r="D2582" i="1"/>
  <c r="E2582" i="1"/>
  <c r="F2582" i="1"/>
  <c r="A2583" i="1"/>
  <c r="B2583" i="1" s="1"/>
  <c r="C2583" i="1"/>
  <c r="D2583" i="1"/>
  <c r="E2583" i="1"/>
  <c r="F2583" i="1"/>
  <c r="A2584" i="1"/>
  <c r="B2584" i="1" s="1"/>
  <c r="C2584" i="1"/>
  <c r="D2584" i="1"/>
  <c r="E2584" i="1"/>
  <c r="F2584" i="1"/>
  <c r="A2585" i="1"/>
  <c r="B2585" i="1" s="1"/>
  <c r="C2585" i="1"/>
  <c r="D2585" i="1"/>
  <c r="E2585" i="1"/>
  <c r="F2585" i="1"/>
  <c r="A2586" i="1"/>
  <c r="B2586" i="1" s="1"/>
  <c r="C2586" i="1"/>
  <c r="D2586" i="1"/>
  <c r="E2586" i="1"/>
  <c r="F2586" i="1"/>
  <c r="A2587" i="1"/>
  <c r="B2587" i="1" s="1"/>
  <c r="C2587" i="1"/>
  <c r="D2587" i="1"/>
  <c r="E2587" i="1"/>
  <c r="F2587" i="1"/>
  <c r="A2588" i="1"/>
  <c r="B2588" i="1" s="1"/>
  <c r="C2588" i="1"/>
  <c r="D2588" i="1"/>
  <c r="E2588" i="1"/>
  <c r="F2588" i="1"/>
  <c r="A2589" i="1"/>
  <c r="B2589" i="1" s="1"/>
  <c r="C2589" i="1"/>
  <c r="D2589" i="1"/>
  <c r="E2589" i="1"/>
  <c r="F2589" i="1"/>
  <c r="A2590" i="1"/>
  <c r="B2590" i="1" s="1"/>
  <c r="C2590" i="1"/>
  <c r="D2590" i="1"/>
  <c r="E2590" i="1"/>
  <c r="F2590" i="1"/>
  <c r="A2591" i="1"/>
  <c r="B2591" i="1" s="1"/>
  <c r="C2591" i="1"/>
  <c r="D2591" i="1"/>
  <c r="E2591" i="1"/>
  <c r="F2591" i="1"/>
  <c r="A2592" i="1"/>
  <c r="B2592" i="1" s="1"/>
  <c r="C2592" i="1"/>
  <c r="D2592" i="1"/>
  <c r="E2592" i="1"/>
  <c r="F2592" i="1"/>
  <c r="A2593" i="1"/>
  <c r="B2593" i="1" s="1"/>
  <c r="C2593" i="1"/>
  <c r="D2593" i="1"/>
  <c r="E2593" i="1"/>
  <c r="F2593" i="1"/>
  <c r="A2594" i="1"/>
  <c r="B2594" i="1" s="1"/>
  <c r="C2594" i="1"/>
  <c r="D2594" i="1"/>
  <c r="E2594" i="1"/>
  <c r="F2594" i="1"/>
  <c r="A2147" i="1"/>
  <c r="B2147" i="1" s="1"/>
  <c r="C2147" i="1"/>
  <c r="D2147" i="1"/>
  <c r="E2147" i="1"/>
  <c r="F2147" i="1"/>
  <c r="A2148" i="1"/>
  <c r="B2148" i="1" s="1"/>
  <c r="C2148" i="1"/>
  <c r="D2148" i="1"/>
  <c r="E2148" i="1"/>
  <c r="F2148" i="1"/>
  <c r="A2149" i="1"/>
  <c r="B2149" i="1" s="1"/>
  <c r="C2149" i="1"/>
  <c r="D2149" i="1"/>
  <c r="E2149" i="1"/>
  <c r="F2149" i="1"/>
  <c r="A2150" i="1"/>
  <c r="B2150" i="1" s="1"/>
  <c r="C2150" i="1"/>
  <c r="D2150" i="1"/>
  <c r="E2150" i="1"/>
  <c r="F2150" i="1"/>
  <c r="A2151" i="1"/>
  <c r="B2151" i="1" s="1"/>
  <c r="C2151" i="1"/>
  <c r="D2151" i="1"/>
  <c r="E2151" i="1"/>
  <c r="F2151" i="1"/>
  <c r="A2152" i="1"/>
  <c r="B2152" i="1" s="1"/>
  <c r="C2152" i="1"/>
  <c r="D2152" i="1"/>
  <c r="E2152" i="1"/>
  <c r="F2152" i="1"/>
  <c r="A2153" i="1"/>
  <c r="B2153" i="1" s="1"/>
  <c r="C2153" i="1"/>
  <c r="D2153" i="1"/>
  <c r="E2153" i="1"/>
  <c r="F2153" i="1"/>
  <c r="A2154" i="1"/>
  <c r="B2154" i="1" s="1"/>
  <c r="C2154" i="1"/>
  <c r="D2154" i="1"/>
  <c r="E2154" i="1"/>
  <c r="F2154" i="1"/>
  <c r="A2155" i="1"/>
  <c r="B2155" i="1" s="1"/>
  <c r="C2155" i="1"/>
  <c r="D2155" i="1"/>
  <c r="E2155" i="1"/>
  <c r="F2155" i="1"/>
  <c r="A2156" i="1"/>
  <c r="B2156" i="1" s="1"/>
  <c r="C2156" i="1"/>
  <c r="D2156" i="1"/>
  <c r="E2156" i="1"/>
  <c r="F2156" i="1"/>
  <c r="A2157" i="1"/>
  <c r="B2157" i="1" s="1"/>
  <c r="C2157" i="1"/>
  <c r="D2157" i="1"/>
  <c r="E2157" i="1"/>
  <c r="F2157" i="1"/>
  <c r="A2158" i="1"/>
  <c r="B2158" i="1" s="1"/>
  <c r="C2158" i="1"/>
  <c r="D2158" i="1"/>
  <c r="E2158" i="1"/>
  <c r="F2158" i="1"/>
  <c r="A2159" i="1"/>
  <c r="B2159" i="1" s="1"/>
  <c r="C2159" i="1"/>
  <c r="D2159" i="1"/>
  <c r="E2159" i="1"/>
  <c r="F2159" i="1"/>
  <c r="A2160" i="1"/>
  <c r="B2160" i="1" s="1"/>
  <c r="C2160" i="1"/>
  <c r="D2160" i="1"/>
  <c r="E2160" i="1"/>
  <c r="F2160" i="1"/>
  <c r="A2161" i="1"/>
  <c r="B2161" i="1" s="1"/>
  <c r="C2161" i="1"/>
  <c r="D2161" i="1"/>
  <c r="E2161" i="1"/>
  <c r="F2161" i="1"/>
  <c r="A2162" i="1"/>
  <c r="B2162" i="1" s="1"/>
  <c r="C2162" i="1"/>
  <c r="D2162" i="1"/>
  <c r="E2162" i="1"/>
  <c r="F2162" i="1"/>
  <c r="A2163" i="1"/>
  <c r="B2163" i="1" s="1"/>
  <c r="C2163" i="1"/>
  <c r="D2163" i="1"/>
  <c r="E2163" i="1"/>
  <c r="F2163" i="1"/>
  <c r="A2164" i="1"/>
  <c r="B2164" i="1" s="1"/>
  <c r="C2164" i="1"/>
  <c r="D2164" i="1"/>
  <c r="E2164" i="1"/>
  <c r="F2164" i="1"/>
  <c r="A2165" i="1"/>
  <c r="B2165" i="1" s="1"/>
  <c r="C2165" i="1"/>
  <c r="D2165" i="1"/>
  <c r="E2165" i="1"/>
  <c r="F2165" i="1"/>
  <c r="A2166" i="1"/>
  <c r="B2166" i="1" s="1"/>
  <c r="C2166" i="1"/>
  <c r="D2166" i="1"/>
  <c r="E2166" i="1"/>
  <c r="F2166" i="1"/>
  <c r="A2167" i="1"/>
  <c r="B2167" i="1" s="1"/>
  <c r="C2167" i="1"/>
  <c r="D2167" i="1"/>
  <c r="E2167" i="1"/>
  <c r="F2167" i="1"/>
  <c r="A2168" i="1"/>
  <c r="B2168" i="1" s="1"/>
  <c r="C2168" i="1"/>
  <c r="D2168" i="1"/>
  <c r="E2168" i="1"/>
  <c r="F2168" i="1"/>
  <c r="A2169" i="1"/>
  <c r="B2169" i="1" s="1"/>
  <c r="C2169" i="1"/>
  <c r="D2169" i="1"/>
  <c r="E2169" i="1"/>
  <c r="F2169" i="1"/>
  <c r="A2170" i="1"/>
  <c r="B2170" i="1" s="1"/>
  <c r="C2170" i="1"/>
  <c r="D2170" i="1"/>
  <c r="E2170" i="1"/>
  <c r="F2170" i="1"/>
  <c r="A2171" i="1"/>
  <c r="B2171" i="1" s="1"/>
  <c r="C2171" i="1"/>
  <c r="D2171" i="1"/>
  <c r="E2171" i="1"/>
  <c r="F2171" i="1"/>
  <c r="A2172" i="1"/>
  <c r="B2172" i="1" s="1"/>
  <c r="C2172" i="1"/>
  <c r="D2172" i="1"/>
  <c r="E2172" i="1"/>
  <c r="F2172" i="1"/>
  <c r="A2173" i="1"/>
  <c r="B2173" i="1" s="1"/>
  <c r="C2173" i="1"/>
  <c r="D2173" i="1"/>
  <c r="E2173" i="1"/>
  <c r="F2173" i="1"/>
  <c r="A2174" i="1"/>
  <c r="B2174" i="1" s="1"/>
  <c r="C2174" i="1"/>
  <c r="D2174" i="1"/>
  <c r="E2174" i="1"/>
  <c r="F2174" i="1"/>
  <c r="A2175" i="1"/>
  <c r="B2175" i="1" s="1"/>
  <c r="C2175" i="1"/>
  <c r="D2175" i="1"/>
  <c r="E2175" i="1"/>
  <c r="F2175" i="1"/>
  <c r="A2176" i="1"/>
  <c r="B2176" i="1" s="1"/>
  <c r="C2176" i="1"/>
  <c r="D2176" i="1"/>
  <c r="E2176" i="1"/>
  <c r="F2176" i="1"/>
  <c r="A2177" i="1"/>
  <c r="B2177" i="1" s="1"/>
  <c r="C2177" i="1"/>
  <c r="D2177" i="1"/>
  <c r="E2177" i="1"/>
  <c r="F2177" i="1"/>
  <c r="A2178" i="1"/>
  <c r="B2178" i="1" s="1"/>
  <c r="C2178" i="1"/>
  <c r="D2178" i="1"/>
  <c r="E2178" i="1"/>
  <c r="F2178" i="1"/>
  <c r="A2179" i="1"/>
  <c r="B2179" i="1" s="1"/>
  <c r="C2179" i="1"/>
  <c r="D2179" i="1"/>
  <c r="E2179" i="1"/>
  <c r="F2179" i="1"/>
  <c r="A2180" i="1"/>
  <c r="B2180" i="1" s="1"/>
  <c r="C2180" i="1"/>
  <c r="D2180" i="1"/>
  <c r="E2180" i="1"/>
  <c r="F2180" i="1"/>
  <c r="A2181" i="1"/>
  <c r="B2181" i="1" s="1"/>
  <c r="C2181" i="1"/>
  <c r="D2181" i="1"/>
  <c r="E2181" i="1"/>
  <c r="F2181" i="1"/>
  <c r="A2182" i="1"/>
  <c r="B2182" i="1" s="1"/>
  <c r="C2182" i="1"/>
  <c r="D2182" i="1"/>
  <c r="E2182" i="1"/>
  <c r="F2182" i="1"/>
  <c r="A2183" i="1"/>
  <c r="B2183" i="1" s="1"/>
  <c r="C2183" i="1"/>
  <c r="D2183" i="1"/>
  <c r="E2183" i="1"/>
  <c r="F2183" i="1"/>
  <c r="A2184" i="1"/>
  <c r="B2184" i="1" s="1"/>
  <c r="C2184" i="1"/>
  <c r="D2184" i="1"/>
  <c r="E2184" i="1"/>
  <c r="F2184" i="1"/>
  <c r="A2185" i="1"/>
  <c r="B2185" i="1" s="1"/>
  <c r="C2185" i="1"/>
  <c r="D2185" i="1"/>
  <c r="E2185" i="1"/>
  <c r="F2185" i="1"/>
  <c r="A2186" i="1"/>
  <c r="B2186" i="1" s="1"/>
  <c r="C2186" i="1"/>
  <c r="D2186" i="1"/>
  <c r="E2186" i="1"/>
  <c r="F2186" i="1"/>
  <c r="A2187" i="1"/>
  <c r="B2187" i="1" s="1"/>
  <c r="C2187" i="1"/>
  <c r="D2187" i="1"/>
  <c r="E2187" i="1"/>
  <c r="F2187" i="1"/>
  <c r="A2188" i="1"/>
  <c r="B2188" i="1" s="1"/>
  <c r="C2188" i="1"/>
  <c r="D2188" i="1"/>
  <c r="E2188" i="1"/>
  <c r="F2188" i="1"/>
  <c r="A2189" i="1"/>
  <c r="B2189" i="1" s="1"/>
  <c r="C2189" i="1"/>
  <c r="D2189" i="1"/>
  <c r="E2189" i="1"/>
  <c r="F2189" i="1"/>
  <c r="A2190" i="1"/>
  <c r="B2190" i="1" s="1"/>
  <c r="C2190" i="1"/>
  <c r="D2190" i="1"/>
  <c r="E2190" i="1"/>
  <c r="F2190" i="1"/>
  <c r="A2191" i="1"/>
  <c r="B2191" i="1" s="1"/>
  <c r="C2191" i="1"/>
  <c r="D2191" i="1"/>
  <c r="E2191" i="1"/>
  <c r="F2191" i="1"/>
  <c r="A2192" i="1"/>
  <c r="B2192" i="1" s="1"/>
  <c r="C2192" i="1"/>
  <c r="D2192" i="1"/>
  <c r="E2192" i="1"/>
  <c r="F2192" i="1"/>
  <c r="A2193" i="1"/>
  <c r="B2193" i="1" s="1"/>
  <c r="C2193" i="1"/>
  <c r="D2193" i="1"/>
  <c r="E2193" i="1"/>
  <c r="F2193" i="1"/>
  <c r="A2194" i="1"/>
  <c r="B2194" i="1" s="1"/>
  <c r="C2194" i="1"/>
  <c r="D2194" i="1"/>
  <c r="E2194" i="1"/>
  <c r="F2194" i="1"/>
  <c r="A2195" i="1"/>
  <c r="B2195" i="1" s="1"/>
  <c r="C2195" i="1"/>
  <c r="D2195" i="1"/>
  <c r="E2195" i="1"/>
  <c r="F2195" i="1"/>
  <c r="A2196" i="1"/>
  <c r="B2196" i="1" s="1"/>
  <c r="C2196" i="1"/>
  <c r="D2196" i="1"/>
  <c r="E2196" i="1"/>
  <c r="F2196" i="1"/>
  <c r="A2197" i="1"/>
  <c r="B2197" i="1" s="1"/>
  <c r="C2197" i="1"/>
  <c r="D2197" i="1"/>
  <c r="E2197" i="1"/>
  <c r="F2197" i="1"/>
  <c r="A2198" i="1"/>
  <c r="B2198" i="1" s="1"/>
  <c r="C2198" i="1"/>
  <c r="D2198" i="1"/>
  <c r="E2198" i="1"/>
  <c r="F2198" i="1"/>
  <c r="A2199" i="1"/>
  <c r="B2199" i="1" s="1"/>
  <c r="C2199" i="1"/>
  <c r="D2199" i="1"/>
  <c r="E2199" i="1"/>
  <c r="F2199" i="1"/>
  <c r="A2200" i="1"/>
  <c r="B2200" i="1" s="1"/>
  <c r="C2200" i="1"/>
  <c r="D2200" i="1"/>
  <c r="E2200" i="1"/>
  <c r="F2200" i="1"/>
  <c r="A2201" i="1"/>
  <c r="B2201" i="1" s="1"/>
  <c r="C2201" i="1"/>
  <c r="D2201" i="1"/>
  <c r="E2201" i="1"/>
  <c r="F2201" i="1"/>
  <c r="A2202" i="1"/>
  <c r="B2202" i="1" s="1"/>
  <c r="C2202" i="1"/>
  <c r="D2202" i="1"/>
  <c r="E2202" i="1"/>
  <c r="F2202" i="1"/>
  <c r="A2203" i="1"/>
  <c r="B2203" i="1" s="1"/>
  <c r="C2203" i="1"/>
  <c r="D2203" i="1"/>
  <c r="E2203" i="1"/>
  <c r="F2203" i="1"/>
  <c r="A2204" i="1"/>
  <c r="B2204" i="1" s="1"/>
  <c r="C2204" i="1"/>
  <c r="D2204" i="1"/>
  <c r="E2204" i="1"/>
  <c r="F2204" i="1"/>
  <c r="A2205" i="1"/>
  <c r="B2205" i="1" s="1"/>
  <c r="C2205" i="1"/>
  <c r="D2205" i="1"/>
  <c r="E2205" i="1"/>
  <c r="F2205" i="1"/>
  <c r="A2206" i="1"/>
  <c r="B2206" i="1" s="1"/>
  <c r="C2206" i="1"/>
  <c r="D2206" i="1"/>
  <c r="E2206" i="1"/>
  <c r="F2206" i="1"/>
  <c r="A2207" i="1"/>
  <c r="B2207" i="1" s="1"/>
  <c r="C2207" i="1"/>
  <c r="D2207" i="1"/>
  <c r="E2207" i="1"/>
  <c r="F2207" i="1"/>
  <c r="A2208" i="1"/>
  <c r="B2208" i="1" s="1"/>
  <c r="C2208" i="1"/>
  <c r="D2208" i="1"/>
  <c r="E2208" i="1"/>
  <c r="F2208" i="1"/>
  <c r="A2209" i="1"/>
  <c r="B2209" i="1" s="1"/>
  <c r="C2209" i="1"/>
  <c r="D2209" i="1"/>
  <c r="E2209" i="1"/>
  <c r="F2209" i="1"/>
  <c r="A2210" i="1"/>
  <c r="B2210" i="1" s="1"/>
  <c r="C2210" i="1"/>
  <c r="D2210" i="1"/>
  <c r="E2210" i="1"/>
  <c r="F2210" i="1"/>
  <c r="A2211" i="1"/>
  <c r="B2211" i="1" s="1"/>
  <c r="C2211" i="1"/>
  <c r="D2211" i="1"/>
  <c r="E2211" i="1"/>
  <c r="F2211" i="1"/>
  <c r="A2212" i="1"/>
  <c r="B2212" i="1" s="1"/>
  <c r="C2212" i="1"/>
  <c r="D2212" i="1"/>
  <c r="E2212" i="1"/>
  <c r="F2212" i="1"/>
  <c r="A2213" i="1"/>
  <c r="B2213" i="1" s="1"/>
  <c r="C2213" i="1"/>
  <c r="D2213" i="1"/>
  <c r="E2213" i="1"/>
  <c r="F2213" i="1"/>
  <c r="A2214" i="1"/>
  <c r="B2214" i="1" s="1"/>
  <c r="C2214" i="1"/>
  <c r="D2214" i="1"/>
  <c r="E2214" i="1"/>
  <c r="F2214" i="1"/>
  <c r="A2215" i="1"/>
  <c r="B2215" i="1" s="1"/>
  <c r="C2215" i="1"/>
  <c r="D2215" i="1"/>
  <c r="E2215" i="1"/>
  <c r="F2215" i="1"/>
  <c r="A2216" i="1"/>
  <c r="B2216" i="1" s="1"/>
  <c r="C2216" i="1"/>
  <c r="D2216" i="1"/>
  <c r="E2216" i="1"/>
  <c r="F2216" i="1"/>
  <c r="A2217" i="1"/>
  <c r="B2217" i="1" s="1"/>
  <c r="C2217" i="1"/>
  <c r="D2217" i="1"/>
  <c r="E2217" i="1"/>
  <c r="F2217" i="1"/>
  <c r="A2218" i="1"/>
  <c r="B2218" i="1" s="1"/>
  <c r="C2218" i="1"/>
  <c r="D2218" i="1"/>
  <c r="E2218" i="1"/>
  <c r="F2218" i="1"/>
  <c r="A2219" i="1"/>
  <c r="B2219" i="1" s="1"/>
  <c r="C2219" i="1"/>
  <c r="D2219" i="1"/>
  <c r="E2219" i="1"/>
  <c r="F2219" i="1"/>
  <c r="A2220" i="1"/>
  <c r="B2220" i="1" s="1"/>
  <c r="C2220" i="1"/>
  <c r="D2220" i="1"/>
  <c r="E2220" i="1"/>
  <c r="F2220" i="1"/>
  <c r="A2221" i="1"/>
  <c r="B2221" i="1" s="1"/>
  <c r="C2221" i="1"/>
  <c r="D2221" i="1"/>
  <c r="E2221" i="1"/>
  <c r="F2221" i="1"/>
  <c r="A2222" i="1"/>
  <c r="B2222" i="1" s="1"/>
  <c r="C2222" i="1"/>
  <c r="D2222" i="1"/>
  <c r="E2222" i="1"/>
  <c r="F2222" i="1"/>
  <c r="A2223" i="1"/>
  <c r="B2223" i="1" s="1"/>
  <c r="C2223" i="1"/>
  <c r="D2223" i="1"/>
  <c r="E2223" i="1"/>
  <c r="F2223" i="1"/>
  <c r="A2224" i="1"/>
  <c r="B2224" i="1" s="1"/>
  <c r="C2224" i="1"/>
  <c r="D2224" i="1"/>
  <c r="E2224" i="1"/>
  <c r="F2224" i="1"/>
  <c r="A2225" i="1"/>
  <c r="B2225" i="1" s="1"/>
  <c r="C2225" i="1"/>
  <c r="D2225" i="1"/>
  <c r="E2225" i="1"/>
  <c r="F2225" i="1"/>
  <c r="A2226" i="1"/>
  <c r="B2226" i="1" s="1"/>
  <c r="C2226" i="1"/>
  <c r="D2226" i="1"/>
  <c r="E2226" i="1"/>
  <c r="F2226" i="1"/>
  <c r="A2227" i="1"/>
  <c r="B2227" i="1" s="1"/>
  <c r="C2227" i="1"/>
  <c r="D2227" i="1"/>
  <c r="E2227" i="1"/>
  <c r="F2227" i="1"/>
  <c r="A2228" i="1"/>
  <c r="B2228" i="1" s="1"/>
  <c r="C2228" i="1"/>
  <c r="D2228" i="1"/>
  <c r="E2228" i="1"/>
  <c r="F2228" i="1"/>
  <c r="A2229" i="1"/>
  <c r="B2229" i="1" s="1"/>
  <c r="C2229" i="1"/>
  <c r="D2229" i="1"/>
  <c r="E2229" i="1"/>
  <c r="F2229" i="1"/>
  <c r="A2230" i="1"/>
  <c r="B2230" i="1" s="1"/>
  <c r="C2230" i="1"/>
  <c r="D2230" i="1"/>
  <c r="E2230" i="1"/>
  <c r="F2230" i="1"/>
  <c r="A2231" i="1"/>
  <c r="B2231" i="1" s="1"/>
  <c r="C2231" i="1"/>
  <c r="D2231" i="1"/>
  <c r="E2231" i="1"/>
  <c r="F2231" i="1"/>
  <c r="A2232" i="1"/>
  <c r="B2232" i="1" s="1"/>
  <c r="C2232" i="1"/>
  <c r="D2232" i="1"/>
  <c r="E2232" i="1"/>
  <c r="F2232" i="1"/>
  <c r="A2233" i="1"/>
  <c r="B2233" i="1" s="1"/>
  <c r="C2233" i="1"/>
  <c r="D2233" i="1"/>
  <c r="E2233" i="1"/>
  <c r="F2233" i="1"/>
  <c r="A2234" i="1"/>
  <c r="B2234" i="1" s="1"/>
  <c r="C2234" i="1"/>
  <c r="D2234" i="1"/>
  <c r="E2234" i="1"/>
  <c r="F2234" i="1"/>
  <c r="A2235" i="1"/>
  <c r="B2235" i="1" s="1"/>
  <c r="C2235" i="1"/>
  <c r="D2235" i="1"/>
  <c r="E2235" i="1"/>
  <c r="F2235" i="1"/>
  <c r="A2236" i="1"/>
  <c r="B2236" i="1" s="1"/>
  <c r="C2236" i="1"/>
  <c r="D2236" i="1"/>
  <c r="E2236" i="1"/>
  <c r="F2236" i="1"/>
  <c r="A2237" i="1"/>
  <c r="B2237" i="1" s="1"/>
  <c r="C2237" i="1"/>
  <c r="D2237" i="1"/>
  <c r="E2237" i="1"/>
  <c r="F2237" i="1"/>
  <c r="A2238" i="1"/>
  <c r="B2238" i="1" s="1"/>
  <c r="C2238" i="1"/>
  <c r="D2238" i="1"/>
  <c r="E2238" i="1"/>
  <c r="F2238" i="1"/>
  <c r="A2239" i="1"/>
  <c r="B2239" i="1" s="1"/>
  <c r="C2239" i="1"/>
  <c r="D2239" i="1"/>
  <c r="E2239" i="1"/>
  <c r="F2239" i="1"/>
  <c r="A2240" i="1"/>
  <c r="B2240" i="1" s="1"/>
  <c r="C2240" i="1"/>
  <c r="D2240" i="1"/>
  <c r="E2240" i="1"/>
  <c r="F2240" i="1"/>
  <c r="A2241" i="1"/>
  <c r="B2241" i="1" s="1"/>
  <c r="C2241" i="1"/>
  <c r="D2241" i="1"/>
  <c r="E2241" i="1"/>
  <c r="F2241" i="1"/>
  <c r="A2242" i="1"/>
  <c r="B2242" i="1" s="1"/>
  <c r="C2242" i="1"/>
  <c r="D2242" i="1"/>
  <c r="E2242" i="1"/>
  <c r="F2242" i="1"/>
  <c r="A2243" i="1"/>
  <c r="B2243" i="1" s="1"/>
  <c r="C2243" i="1"/>
  <c r="D2243" i="1"/>
  <c r="E2243" i="1"/>
  <c r="F2243" i="1"/>
  <c r="A2244" i="1"/>
  <c r="B2244" i="1" s="1"/>
  <c r="C2244" i="1"/>
  <c r="D2244" i="1"/>
  <c r="E2244" i="1"/>
  <c r="F2244" i="1"/>
  <c r="A2245" i="1"/>
  <c r="B2245" i="1" s="1"/>
  <c r="C2245" i="1"/>
  <c r="D2245" i="1"/>
  <c r="E2245" i="1"/>
  <c r="F2245" i="1"/>
  <c r="A2246" i="1"/>
  <c r="B2246" i="1" s="1"/>
  <c r="C2246" i="1"/>
  <c r="D2246" i="1"/>
  <c r="E2246" i="1"/>
  <c r="F2246" i="1"/>
  <c r="A2247" i="1"/>
  <c r="B2247" i="1" s="1"/>
  <c r="C2247" i="1"/>
  <c r="D2247" i="1"/>
  <c r="E2247" i="1"/>
  <c r="F2247" i="1"/>
  <c r="A2248" i="1"/>
  <c r="B2248" i="1" s="1"/>
  <c r="C2248" i="1"/>
  <c r="D2248" i="1"/>
  <c r="E2248" i="1"/>
  <c r="F2248" i="1"/>
  <c r="A2249" i="1"/>
  <c r="B2249" i="1" s="1"/>
  <c r="C2249" i="1"/>
  <c r="D2249" i="1"/>
  <c r="E2249" i="1"/>
  <c r="F2249" i="1"/>
  <c r="A2250" i="1"/>
  <c r="B2250" i="1" s="1"/>
  <c r="C2250" i="1"/>
  <c r="D2250" i="1"/>
  <c r="E2250" i="1"/>
  <c r="F2250" i="1"/>
  <c r="A2251" i="1"/>
  <c r="B2251" i="1" s="1"/>
  <c r="C2251" i="1"/>
  <c r="D2251" i="1"/>
  <c r="E2251" i="1"/>
  <c r="F2251" i="1"/>
  <c r="A2252" i="1"/>
  <c r="B2252" i="1" s="1"/>
  <c r="C2252" i="1"/>
  <c r="D2252" i="1"/>
  <c r="E2252" i="1"/>
  <c r="F2252" i="1"/>
  <c r="A2253" i="1"/>
  <c r="B2253" i="1" s="1"/>
  <c r="C2253" i="1"/>
  <c r="D2253" i="1"/>
  <c r="E2253" i="1"/>
  <c r="F2253" i="1"/>
  <c r="A2254" i="1"/>
  <c r="B2254" i="1" s="1"/>
  <c r="C2254" i="1"/>
  <c r="D2254" i="1"/>
  <c r="E2254" i="1"/>
  <c r="F2254" i="1"/>
  <c r="A2255" i="1"/>
  <c r="B2255" i="1" s="1"/>
  <c r="C2255" i="1"/>
  <c r="D2255" i="1"/>
  <c r="E2255" i="1"/>
  <c r="F2255" i="1"/>
  <c r="A2256" i="1"/>
  <c r="B2256" i="1" s="1"/>
  <c r="C2256" i="1"/>
  <c r="D2256" i="1"/>
  <c r="E2256" i="1"/>
  <c r="F2256" i="1"/>
  <c r="A2257" i="1"/>
  <c r="B2257" i="1" s="1"/>
  <c r="C2257" i="1"/>
  <c r="D2257" i="1"/>
  <c r="E2257" i="1"/>
  <c r="F2257" i="1"/>
  <c r="A2258" i="1"/>
  <c r="B2258" i="1" s="1"/>
  <c r="C2258" i="1"/>
  <c r="D2258" i="1"/>
  <c r="E2258" i="1"/>
  <c r="F2258" i="1"/>
  <c r="A2259" i="1"/>
  <c r="B2259" i="1" s="1"/>
  <c r="C2259" i="1"/>
  <c r="D2259" i="1"/>
  <c r="E2259" i="1"/>
  <c r="F2259" i="1"/>
  <c r="A2260" i="1"/>
  <c r="B2260" i="1" s="1"/>
  <c r="C2260" i="1"/>
  <c r="D2260" i="1"/>
  <c r="E2260" i="1"/>
  <c r="F2260" i="1"/>
  <c r="A2261" i="1"/>
  <c r="B2261" i="1" s="1"/>
  <c r="C2261" i="1"/>
  <c r="D2261" i="1"/>
  <c r="E2261" i="1"/>
  <c r="F2261" i="1"/>
  <c r="A2262" i="1"/>
  <c r="B2262" i="1" s="1"/>
  <c r="C2262" i="1"/>
  <c r="D2262" i="1"/>
  <c r="E2262" i="1"/>
  <c r="F2262" i="1"/>
  <c r="A2263" i="1"/>
  <c r="B2263" i="1" s="1"/>
  <c r="C2263" i="1"/>
  <c r="D2263" i="1"/>
  <c r="E2263" i="1"/>
  <c r="F2263" i="1"/>
  <c r="A2264" i="1"/>
  <c r="B2264" i="1" s="1"/>
  <c r="C2264" i="1"/>
  <c r="D2264" i="1"/>
  <c r="E2264" i="1"/>
  <c r="F2264" i="1"/>
  <c r="A2265" i="1"/>
  <c r="B2265" i="1" s="1"/>
  <c r="C2265" i="1"/>
  <c r="D2265" i="1"/>
  <c r="E2265" i="1"/>
  <c r="F2265" i="1"/>
  <c r="A2266" i="1"/>
  <c r="B2266" i="1" s="1"/>
  <c r="C2266" i="1"/>
  <c r="D2266" i="1"/>
  <c r="E2266" i="1"/>
  <c r="F2266" i="1"/>
  <c r="A2267" i="1"/>
  <c r="B2267" i="1" s="1"/>
  <c r="C2267" i="1"/>
  <c r="D2267" i="1"/>
  <c r="E2267" i="1"/>
  <c r="F2267" i="1"/>
  <c r="A2268" i="1"/>
  <c r="B2268" i="1" s="1"/>
  <c r="C2268" i="1"/>
  <c r="D2268" i="1"/>
  <c r="E2268" i="1"/>
  <c r="F2268" i="1"/>
  <c r="A2269" i="1"/>
  <c r="B2269" i="1" s="1"/>
  <c r="C2269" i="1"/>
  <c r="D2269" i="1"/>
  <c r="E2269" i="1"/>
  <c r="F2269" i="1"/>
  <c r="A2270" i="1"/>
  <c r="B2270" i="1" s="1"/>
  <c r="C2270" i="1"/>
  <c r="D2270" i="1"/>
  <c r="E2270" i="1"/>
  <c r="F2270" i="1"/>
  <c r="A2271" i="1"/>
  <c r="B2271" i="1" s="1"/>
  <c r="C2271" i="1"/>
  <c r="D2271" i="1"/>
  <c r="E2271" i="1"/>
  <c r="F2271" i="1"/>
  <c r="A2272" i="1"/>
  <c r="B2272" i="1" s="1"/>
  <c r="C2272" i="1"/>
  <c r="D2272" i="1"/>
  <c r="E2272" i="1"/>
  <c r="F2272" i="1"/>
  <c r="A2273" i="1"/>
  <c r="B2273" i="1" s="1"/>
  <c r="C2273" i="1"/>
  <c r="D2273" i="1"/>
  <c r="E2273" i="1"/>
  <c r="F2273" i="1"/>
  <c r="A2274" i="1"/>
  <c r="B2274" i="1" s="1"/>
  <c r="C2274" i="1"/>
  <c r="D2274" i="1"/>
  <c r="E2274" i="1"/>
  <c r="F2274" i="1"/>
  <c r="A2275" i="1"/>
  <c r="B2275" i="1" s="1"/>
  <c r="C2275" i="1"/>
  <c r="D2275" i="1"/>
  <c r="E2275" i="1"/>
  <c r="F2275" i="1"/>
  <c r="A2276" i="1"/>
  <c r="B2276" i="1" s="1"/>
  <c r="C2276" i="1"/>
  <c r="D2276" i="1"/>
  <c r="E2276" i="1"/>
  <c r="F2276" i="1"/>
  <c r="A2277" i="1"/>
  <c r="B2277" i="1" s="1"/>
  <c r="C2277" i="1"/>
  <c r="D2277" i="1"/>
  <c r="E2277" i="1"/>
  <c r="F2277" i="1"/>
  <c r="A2278" i="1"/>
  <c r="B2278" i="1" s="1"/>
  <c r="C2278" i="1"/>
  <c r="D2278" i="1"/>
  <c r="E2278" i="1"/>
  <c r="F2278" i="1"/>
  <c r="A2279" i="1"/>
  <c r="B2279" i="1" s="1"/>
  <c r="C2279" i="1"/>
  <c r="D2279" i="1"/>
  <c r="E2279" i="1"/>
  <c r="F2279" i="1"/>
  <c r="A2280" i="1"/>
  <c r="B2280" i="1" s="1"/>
  <c r="C2280" i="1"/>
  <c r="D2280" i="1"/>
  <c r="E2280" i="1"/>
  <c r="F2280" i="1"/>
  <c r="A2281" i="1"/>
  <c r="B2281" i="1" s="1"/>
  <c r="C2281" i="1"/>
  <c r="D2281" i="1"/>
  <c r="E2281" i="1"/>
  <c r="F2281" i="1"/>
  <c r="A2282" i="1"/>
  <c r="B2282" i="1" s="1"/>
  <c r="C2282" i="1"/>
  <c r="D2282" i="1"/>
  <c r="E2282" i="1"/>
  <c r="F2282" i="1"/>
  <c r="A2283" i="1"/>
  <c r="B2283" i="1" s="1"/>
  <c r="C2283" i="1"/>
  <c r="D2283" i="1"/>
  <c r="E2283" i="1"/>
  <c r="F2283" i="1"/>
  <c r="A2284" i="1"/>
  <c r="B2284" i="1" s="1"/>
  <c r="C2284" i="1"/>
  <c r="D2284" i="1"/>
  <c r="E2284" i="1"/>
  <c r="F2284" i="1"/>
  <c r="A2285" i="1"/>
  <c r="B2285" i="1" s="1"/>
  <c r="C2285" i="1"/>
  <c r="D2285" i="1"/>
  <c r="E2285" i="1"/>
  <c r="F2285" i="1"/>
  <c r="A2286" i="1"/>
  <c r="B2286" i="1" s="1"/>
  <c r="C2286" i="1"/>
  <c r="D2286" i="1"/>
  <c r="E2286" i="1"/>
  <c r="F2286" i="1"/>
  <c r="A2287" i="1"/>
  <c r="B2287" i="1" s="1"/>
  <c r="C2287" i="1"/>
  <c r="D2287" i="1"/>
  <c r="E2287" i="1"/>
  <c r="F2287" i="1"/>
  <c r="A2288" i="1"/>
  <c r="B2288" i="1" s="1"/>
  <c r="C2288" i="1"/>
  <c r="D2288" i="1"/>
  <c r="E2288" i="1"/>
  <c r="F2288" i="1"/>
  <c r="A2289" i="1"/>
  <c r="B2289" i="1" s="1"/>
  <c r="C2289" i="1"/>
  <c r="D2289" i="1"/>
  <c r="E2289" i="1"/>
  <c r="F2289" i="1"/>
  <c r="A2290" i="1"/>
  <c r="B2290" i="1" s="1"/>
  <c r="C2290" i="1"/>
  <c r="D2290" i="1"/>
  <c r="E2290" i="1"/>
  <c r="F2290" i="1"/>
  <c r="A2291" i="1"/>
  <c r="B2291" i="1" s="1"/>
  <c r="C2291" i="1"/>
  <c r="D2291" i="1"/>
  <c r="E2291" i="1"/>
  <c r="F2291" i="1"/>
  <c r="A2292" i="1"/>
  <c r="B2292" i="1" s="1"/>
  <c r="C2292" i="1"/>
  <c r="D2292" i="1"/>
  <c r="E2292" i="1"/>
  <c r="F2292" i="1"/>
  <c r="A2293" i="1"/>
  <c r="B2293" i="1" s="1"/>
  <c r="C2293" i="1"/>
  <c r="D2293" i="1"/>
  <c r="E2293" i="1"/>
  <c r="F2293" i="1"/>
  <c r="A2294" i="1"/>
  <c r="B2294" i="1" s="1"/>
  <c r="C2294" i="1"/>
  <c r="D2294" i="1"/>
  <c r="E2294" i="1"/>
  <c r="F2294" i="1"/>
  <c r="A2295" i="1"/>
  <c r="B2295" i="1" s="1"/>
  <c r="C2295" i="1"/>
  <c r="D2295" i="1"/>
  <c r="E2295" i="1"/>
  <c r="F2295" i="1"/>
  <c r="A2296" i="1"/>
  <c r="B2296" i="1" s="1"/>
  <c r="C2296" i="1"/>
  <c r="D2296" i="1"/>
  <c r="E2296" i="1"/>
  <c r="F2296" i="1"/>
  <c r="A2297" i="1"/>
  <c r="B2297" i="1" s="1"/>
  <c r="C2297" i="1"/>
  <c r="D2297" i="1"/>
  <c r="E2297" i="1"/>
  <c r="F2297" i="1"/>
  <c r="A2298" i="1"/>
  <c r="B2298" i="1" s="1"/>
  <c r="C2298" i="1"/>
  <c r="D2298" i="1"/>
  <c r="E2298" i="1"/>
  <c r="F2298" i="1"/>
  <c r="A2299" i="1"/>
  <c r="B2299" i="1" s="1"/>
  <c r="C2299" i="1"/>
  <c r="D2299" i="1"/>
  <c r="E2299" i="1"/>
  <c r="F2299" i="1"/>
  <c r="A2300" i="1"/>
  <c r="B2300" i="1" s="1"/>
  <c r="C2300" i="1"/>
  <c r="D2300" i="1"/>
  <c r="E2300" i="1"/>
  <c r="F2300" i="1"/>
  <c r="A2301" i="1"/>
  <c r="B2301" i="1" s="1"/>
  <c r="C2301" i="1"/>
  <c r="D2301" i="1"/>
  <c r="E2301" i="1"/>
  <c r="F2301" i="1"/>
  <c r="A2302" i="1"/>
  <c r="B2302" i="1" s="1"/>
  <c r="C2302" i="1"/>
  <c r="D2302" i="1"/>
  <c r="E2302" i="1"/>
  <c r="F2302" i="1"/>
  <c r="A2303" i="1"/>
  <c r="B2303" i="1" s="1"/>
  <c r="C2303" i="1"/>
  <c r="D2303" i="1"/>
  <c r="E2303" i="1"/>
  <c r="F2303" i="1"/>
  <c r="A2304" i="1"/>
  <c r="B2304" i="1" s="1"/>
  <c r="C2304" i="1"/>
  <c r="D2304" i="1"/>
  <c r="E2304" i="1"/>
  <c r="F2304" i="1"/>
  <c r="A2305" i="1"/>
  <c r="B2305" i="1" s="1"/>
  <c r="C2305" i="1"/>
  <c r="D2305" i="1"/>
  <c r="E2305" i="1"/>
  <c r="F2305" i="1"/>
  <c r="A2306" i="1"/>
  <c r="B2306" i="1" s="1"/>
  <c r="C2306" i="1"/>
  <c r="D2306" i="1"/>
  <c r="E2306" i="1"/>
  <c r="F2306" i="1"/>
  <c r="A2307" i="1"/>
  <c r="B2307" i="1" s="1"/>
  <c r="C2307" i="1"/>
  <c r="D2307" i="1"/>
  <c r="E2307" i="1"/>
  <c r="F2307" i="1"/>
  <c r="A2308" i="1"/>
  <c r="B2308" i="1" s="1"/>
  <c r="C2308" i="1"/>
  <c r="D2308" i="1"/>
  <c r="E2308" i="1"/>
  <c r="F2308" i="1"/>
  <c r="A2309" i="1"/>
  <c r="B2309" i="1" s="1"/>
  <c r="C2309" i="1"/>
  <c r="D2309" i="1"/>
  <c r="E2309" i="1"/>
  <c r="F2309" i="1"/>
  <c r="A2310" i="1"/>
  <c r="B2310" i="1" s="1"/>
  <c r="C2310" i="1"/>
  <c r="D2310" i="1"/>
  <c r="E2310" i="1"/>
  <c r="F2310" i="1"/>
  <c r="A2311" i="1"/>
  <c r="B2311" i="1" s="1"/>
  <c r="C2311" i="1"/>
  <c r="D2311" i="1"/>
  <c r="E2311" i="1"/>
  <c r="F2311" i="1"/>
  <c r="A2312" i="1"/>
  <c r="B2312" i="1" s="1"/>
  <c r="C2312" i="1"/>
  <c r="D2312" i="1"/>
  <c r="E2312" i="1"/>
  <c r="F2312" i="1"/>
  <c r="A2313" i="1"/>
  <c r="B2313" i="1" s="1"/>
  <c r="C2313" i="1"/>
  <c r="D2313" i="1"/>
  <c r="E2313" i="1"/>
  <c r="F2313" i="1"/>
  <c r="A2314" i="1"/>
  <c r="B2314" i="1" s="1"/>
  <c r="C2314" i="1"/>
  <c r="D2314" i="1"/>
  <c r="E2314" i="1"/>
  <c r="F2314" i="1"/>
  <c r="A2315" i="1"/>
  <c r="B2315" i="1" s="1"/>
  <c r="C2315" i="1"/>
  <c r="D2315" i="1"/>
  <c r="E2315" i="1"/>
  <c r="F2315" i="1"/>
  <c r="A2316" i="1"/>
  <c r="B2316" i="1" s="1"/>
  <c r="C2316" i="1"/>
  <c r="D2316" i="1"/>
  <c r="E2316" i="1"/>
  <c r="F2316" i="1"/>
  <c r="A2317" i="1"/>
  <c r="B2317" i="1" s="1"/>
  <c r="C2317" i="1"/>
  <c r="D2317" i="1"/>
  <c r="E2317" i="1"/>
  <c r="F2317" i="1"/>
  <c r="A2318" i="1"/>
  <c r="B2318" i="1" s="1"/>
  <c r="C2318" i="1"/>
  <c r="D2318" i="1"/>
  <c r="E2318" i="1"/>
  <c r="F2318" i="1"/>
  <c r="A2319" i="1"/>
  <c r="B2319" i="1" s="1"/>
  <c r="C2319" i="1"/>
  <c r="D2319" i="1"/>
  <c r="E2319" i="1"/>
  <c r="F2319" i="1"/>
  <c r="A2320" i="1"/>
  <c r="B2320" i="1" s="1"/>
  <c r="C2320" i="1"/>
  <c r="D2320" i="1"/>
  <c r="E2320" i="1"/>
  <c r="F2320" i="1"/>
  <c r="A2321" i="1"/>
  <c r="B2321" i="1" s="1"/>
  <c r="C2321" i="1"/>
  <c r="D2321" i="1"/>
  <c r="E2321" i="1"/>
  <c r="F2321" i="1"/>
  <c r="A2322" i="1"/>
  <c r="B2322" i="1" s="1"/>
  <c r="C2322" i="1"/>
  <c r="D2322" i="1"/>
  <c r="E2322" i="1"/>
  <c r="F2322" i="1"/>
  <c r="A2323" i="1"/>
  <c r="B2323" i="1" s="1"/>
  <c r="C2323" i="1"/>
  <c r="D2323" i="1"/>
  <c r="E2323" i="1"/>
  <c r="F2323" i="1"/>
  <c r="A2324" i="1"/>
  <c r="B2324" i="1" s="1"/>
  <c r="C2324" i="1"/>
  <c r="D2324" i="1"/>
  <c r="E2324" i="1"/>
  <c r="F2324" i="1"/>
  <c r="A2325" i="1"/>
  <c r="B2325" i="1" s="1"/>
  <c r="C2325" i="1"/>
  <c r="D2325" i="1"/>
  <c r="E2325" i="1"/>
  <c r="F2325" i="1"/>
  <c r="A2326" i="1"/>
  <c r="B2326" i="1" s="1"/>
  <c r="C2326" i="1"/>
  <c r="D2326" i="1"/>
  <c r="E2326" i="1"/>
  <c r="F2326" i="1"/>
  <c r="A2327" i="1"/>
  <c r="B2327" i="1" s="1"/>
  <c r="C2327" i="1"/>
  <c r="D2327" i="1"/>
  <c r="E2327" i="1"/>
  <c r="F2327" i="1"/>
  <c r="A2328" i="1"/>
  <c r="B2328" i="1" s="1"/>
  <c r="C2328" i="1"/>
  <c r="D2328" i="1"/>
  <c r="E2328" i="1"/>
  <c r="F2328" i="1"/>
  <c r="A2329" i="1"/>
  <c r="B2329" i="1" s="1"/>
  <c r="C2329" i="1"/>
  <c r="D2329" i="1"/>
  <c r="E2329" i="1"/>
  <c r="F2329" i="1"/>
  <c r="A2330" i="1"/>
  <c r="B2330" i="1" s="1"/>
  <c r="C2330" i="1"/>
  <c r="D2330" i="1"/>
  <c r="E2330" i="1"/>
  <c r="F2330" i="1"/>
  <c r="A2331" i="1"/>
  <c r="B2331" i="1" s="1"/>
  <c r="C2331" i="1"/>
  <c r="D2331" i="1"/>
  <c r="E2331" i="1"/>
  <c r="F2331" i="1"/>
  <c r="A2332" i="1"/>
  <c r="B2332" i="1" s="1"/>
  <c r="C2332" i="1"/>
  <c r="D2332" i="1"/>
  <c r="E2332" i="1"/>
  <c r="F2332" i="1"/>
  <c r="A2333" i="1"/>
  <c r="B2333" i="1" s="1"/>
  <c r="C2333" i="1"/>
  <c r="D2333" i="1"/>
  <c r="E2333" i="1"/>
  <c r="F2333" i="1"/>
  <c r="A2334" i="1"/>
  <c r="B2334" i="1" s="1"/>
  <c r="C2334" i="1"/>
  <c r="D2334" i="1"/>
  <c r="E2334" i="1"/>
  <c r="F2334" i="1"/>
  <c r="A2335" i="1"/>
  <c r="B2335" i="1" s="1"/>
  <c r="C2335" i="1"/>
  <c r="D2335" i="1"/>
  <c r="E2335" i="1"/>
  <c r="F2335" i="1"/>
  <c r="A2336" i="1"/>
  <c r="B2336" i="1" s="1"/>
  <c r="C2336" i="1"/>
  <c r="D2336" i="1"/>
  <c r="E2336" i="1"/>
  <c r="F2336" i="1"/>
  <c r="A2337" i="1"/>
  <c r="B2337" i="1" s="1"/>
  <c r="C2337" i="1"/>
  <c r="D2337" i="1"/>
  <c r="E2337" i="1"/>
  <c r="F2337" i="1"/>
  <c r="A2338" i="1"/>
  <c r="B2338" i="1" s="1"/>
  <c r="C2338" i="1"/>
  <c r="D2338" i="1"/>
  <c r="E2338" i="1"/>
  <c r="F2338" i="1"/>
  <c r="A2339" i="1"/>
  <c r="B2339" i="1" s="1"/>
  <c r="C2339" i="1"/>
  <c r="D2339" i="1"/>
  <c r="E2339" i="1"/>
  <c r="F2339" i="1"/>
  <c r="A2340" i="1"/>
  <c r="B2340" i="1" s="1"/>
  <c r="C2340" i="1"/>
  <c r="D2340" i="1"/>
  <c r="E2340" i="1"/>
  <c r="F2340" i="1"/>
  <c r="A2341" i="1"/>
  <c r="B2341" i="1" s="1"/>
  <c r="C2341" i="1"/>
  <c r="D2341" i="1"/>
  <c r="E2341" i="1"/>
  <c r="F2341" i="1"/>
  <c r="A2342" i="1"/>
  <c r="B2342" i="1" s="1"/>
  <c r="C2342" i="1"/>
  <c r="D2342" i="1"/>
  <c r="E2342" i="1"/>
  <c r="F2342" i="1"/>
  <c r="A2343" i="1"/>
  <c r="B2343" i="1" s="1"/>
  <c r="C2343" i="1"/>
  <c r="D2343" i="1"/>
  <c r="E2343" i="1"/>
  <c r="F2343" i="1"/>
  <c r="A2344" i="1"/>
  <c r="B2344" i="1" s="1"/>
  <c r="C2344" i="1"/>
  <c r="D2344" i="1"/>
  <c r="E2344" i="1"/>
  <c r="F2344" i="1"/>
  <c r="A2345" i="1"/>
  <c r="B2345" i="1" s="1"/>
  <c r="C2345" i="1"/>
  <c r="D2345" i="1"/>
  <c r="E2345" i="1"/>
  <c r="F2345" i="1"/>
  <c r="A2346" i="1"/>
  <c r="B2346" i="1" s="1"/>
  <c r="C2346" i="1"/>
  <c r="D2346" i="1"/>
  <c r="E2346" i="1"/>
  <c r="F2346" i="1"/>
  <c r="A2347" i="1"/>
  <c r="B2347" i="1" s="1"/>
  <c r="C2347" i="1"/>
  <c r="D2347" i="1"/>
  <c r="E2347" i="1"/>
  <c r="F2347" i="1"/>
  <c r="A2348" i="1"/>
  <c r="B2348" i="1" s="1"/>
  <c r="C2348" i="1"/>
  <c r="D2348" i="1"/>
  <c r="E2348" i="1"/>
  <c r="F2348" i="1"/>
  <c r="A2349" i="1"/>
  <c r="B2349" i="1" s="1"/>
  <c r="C2349" i="1"/>
  <c r="D2349" i="1"/>
  <c r="E2349" i="1"/>
  <c r="F2349" i="1"/>
  <c r="A2350" i="1"/>
  <c r="B2350" i="1" s="1"/>
  <c r="C2350" i="1"/>
  <c r="D2350" i="1"/>
  <c r="E2350" i="1"/>
  <c r="F2350" i="1"/>
  <c r="A2351" i="1"/>
  <c r="B2351" i="1" s="1"/>
  <c r="C2351" i="1"/>
  <c r="D2351" i="1"/>
  <c r="E2351" i="1"/>
  <c r="F2351" i="1"/>
  <c r="A2352" i="1"/>
  <c r="B2352" i="1" s="1"/>
  <c r="C2352" i="1"/>
  <c r="D2352" i="1"/>
  <c r="E2352" i="1"/>
  <c r="F2352" i="1"/>
  <c r="A2353" i="1"/>
  <c r="B2353" i="1" s="1"/>
  <c r="C2353" i="1"/>
  <c r="D2353" i="1"/>
  <c r="E2353" i="1"/>
  <c r="F2353" i="1"/>
  <c r="A2354" i="1"/>
  <c r="B2354" i="1" s="1"/>
  <c r="C2354" i="1"/>
  <c r="D2354" i="1"/>
  <c r="E2354" i="1"/>
  <c r="F2354" i="1"/>
  <c r="A2355" i="1"/>
  <c r="B2355" i="1" s="1"/>
  <c r="C2355" i="1"/>
  <c r="D2355" i="1"/>
  <c r="E2355" i="1"/>
  <c r="F2355" i="1"/>
  <c r="A2356" i="1"/>
  <c r="B2356" i="1" s="1"/>
  <c r="C2356" i="1"/>
  <c r="D2356" i="1"/>
  <c r="E2356" i="1"/>
  <c r="F2356" i="1"/>
  <c r="A2357" i="1"/>
  <c r="B2357" i="1" s="1"/>
  <c r="C2357" i="1"/>
  <c r="D2357" i="1"/>
  <c r="E2357" i="1"/>
  <c r="F2357" i="1"/>
  <c r="A2358" i="1"/>
  <c r="B2358" i="1" s="1"/>
  <c r="C2358" i="1"/>
  <c r="D2358" i="1"/>
  <c r="E2358" i="1"/>
  <c r="F2358" i="1"/>
  <c r="A2359" i="1"/>
  <c r="B2359" i="1" s="1"/>
  <c r="C2359" i="1"/>
  <c r="D2359" i="1"/>
  <c r="E2359" i="1"/>
  <c r="F2359" i="1"/>
  <c r="A2360" i="1"/>
  <c r="B2360" i="1" s="1"/>
  <c r="C2360" i="1"/>
  <c r="D2360" i="1"/>
  <c r="E2360" i="1"/>
  <c r="F2360" i="1"/>
  <c r="A2361" i="1"/>
  <c r="B2361" i="1" s="1"/>
  <c r="C2361" i="1"/>
  <c r="D2361" i="1"/>
  <c r="E2361" i="1"/>
  <c r="F2361" i="1"/>
  <c r="A2362" i="1"/>
  <c r="B2362" i="1" s="1"/>
  <c r="C2362" i="1"/>
  <c r="D2362" i="1"/>
  <c r="E2362" i="1"/>
  <c r="F2362" i="1"/>
  <c r="A2363" i="1"/>
  <c r="B2363" i="1" s="1"/>
  <c r="C2363" i="1"/>
  <c r="D2363" i="1"/>
  <c r="E2363" i="1"/>
  <c r="F2363" i="1"/>
  <c r="A2364" i="1"/>
  <c r="B2364" i="1" s="1"/>
  <c r="C2364" i="1"/>
  <c r="D2364" i="1"/>
  <c r="E2364" i="1"/>
  <c r="F2364" i="1"/>
  <c r="A2365" i="1"/>
  <c r="B2365" i="1" s="1"/>
  <c r="C2365" i="1"/>
  <c r="D2365" i="1"/>
  <c r="E2365" i="1"/>
  <c r="F2365" i="1"/>
  <c r="A2366" i="1"/>
  <c r="B2366" i="1" s="1"/>
  <c r="C2366" i="1"/>
  <c r="D2366" i="1"/>
  <c r="E2366" i="1"/>
  <c r="F2366" i="1"/>
  <c r="A2367" i="1"/>
  <c r="B2367" i="1" s="1"/>
  <c r="C2367" i="1"/>
  <c r="D2367" i="1"/>
  <c r="E2367" i="1"/>
  <c r="F2367" i="1"/>
  <c r="A2368" i="1"/>
  <c r="B2368" i="1" s="1"/>
  <c r="C2368" i="1"/>
  <c r="D2368" i="1"/>
  <c r="E2368" i="1"/>
  <c r="F2368" i="1"/>
  <c r="A2369" i="1"/>
  <c r="B2369" i="1" s="1"/>
  <c r="C2369" i="1"/>
  <c r="D2369" i="1"/>
  <c r="E2369" i="1"/>
  <c r="F2369" i="1"/>
  <c r="A2370" i="1"/>
  <c r="B2370" i="1" s="1"/>
  <c r="C2370" i="1"/>
  <c r="D2370" i="1"/>
  <c r="E2370" i="1"/>
  <c r="F2370" i="1"/>
  <c r="A2371" i="1"/>
  <c r="B2371" i="1" s="1"/>
  <c r="C2371" i="1"/>
  <c r="D2371" i="1"/>
  <c r="E2371" i="1"/>
  <c r="F2371" i="1"/>
  <c r="A2372" i="1"/>
  <c r="B2372" i="1" s="1"/>
  <c r="C2372" i="1"/>
  <c r="D2372" i="1"/>
  <c r="E2372" i="1"/>
  <c r="F2372" i="1"/>
  <c r="A2373" i="1"/>
  <c r="B2373" i="1" s="1"/>
  <c r="C2373" i="1"/>
  <c r="D2373" i="1"/>
  <c r="E2373" i="1"/>
  <c r="F2373" i="1"/>
  <c r="A2374" i="1"/>
  <c r="B2374" i="1" s="1"/>
  <c r="C2374" i="1"/>
  <c r="D2374" i="1"/>
  <c r="E2374" i="1"/>
  <c r="F2374" i="1"/>
  <c r="A2375" i="1"/>
  <c r="B2375" i="1" s="1"/>
  <c r="C2375" i="1"/>
  <c r="D2375" i="1"/>
  <c r="E2375" i="1"/>
  <c r="F2375" i="1"/>
  <c r="A2376" i="1"/>
  <c r="B2376" i="1" s="1"/>
  <c r="C2376" i="1"/>
  <c r="D2376" i="1"/>
  <c r="E2376" i="1"/>
  <c r="F2376" i="1"/>
  <c r="A2377" i="1"/>
  <c r="B2377" i="1" s="1"/>
  <c r="C2377" i="1"/>
  <c r="D2377" i="1"/>
  <c r="E2377" i="1"/>
  <c r="F2377" i="1"/>
  <c r="A2378" i="1"/>
  <c r="B2378" i="1" s="1"/>
  <c r="C2378" i="1"/>
  <c r="D2378" i="1"/>
  <c r="E2378" i="1"/>
  <c r="F2378" i="1"/>
  <c r="A2379" i="1"/>
  <c r="B2379" i="1" s="1"/>
  <c r="C2379" i="1"/>
  <c r="D2379" i="1"/>
  <c r="E2379" i="1"/>
  <c r="F2379" i="1"/>
  <c r="A2380" i="1"/>
  <c r="B2380" i="1" s="1"/>
  <c r="C2380" i="1"/>
  <c r="D2380" i="1"/>
  <c r="E2380" i="1"/>
  <c r="F2380" i="1"/>
  <c r="A2381" i="1"/>
  <c r="B2381" i="1" s="1"/>
  <c r="C2381" i="1"/>
  <c r="D2381" i="1"/>
  <c r="E2381" i="1"/>
  <c r="F2381" i="1"/>
  <c r="A2382" i="1"/>
  <c r="B2382" i="1" s="1"/>
  <c r="C2382" i="1"/>
  <c r="D2382" i="1"/>
  <c r="E2382" i="1"/>
  <c r="F2382" i="1"/>
  <c r="A2383" i="1"/>
  <c r="B2383" i="1" s="1"/>
  <c r="C2383" i="1"/>
  <c r="D2383" i="1"/>
  <c r="E2383" i="1"/>
  <c r="F2383" i="1"/>
  <c r="A2384" i="1"/>
  <c r="B2384" i="1" s="1"/>
  <c r="C2384" i="1"/>
  <c r="D2384" i="1"/>
  <c r="E2384" i="1"/>
  <c r="F2384" i="1"/>
  <c r="A2385" i="1"/>
  <c r="B2385" i="1" s="1"/>
  <c r="C2385" i="1"/>
  <c r="D2385" i="1"/>
  <c r="E2385" i="1"/>
  <c r="F2385" i="1"/>
  <c r="A2386" i="1"/>
  <c r="B2386" i="1" s="1"/>
  <c r="C2386" i="1"/>
  <c r="D2386" i="1"/>
  <c r="E2386" i="1"/>
  <c r="F2386" i="1"/>
  <c r="A2387" i="1"/>
  <c r="B2387" i="1" s="1"/>
  <c r="C2387" i="1"/>
  <c r="D2387" i="1"/>
  <c r="E2387" i="1"/>
  <c r="F2387" i="1"/>
  <c r="A2388" i="1"/>
  <c r="B2388" i="1" s="1"/>
  <c r="C2388" i="1"/>
  <c r="D2388" i="1"/>
  <c r="E2388" i="1"/>
  <c r="F2388" i="1"/>
  <c r="A2389" i="1"/>
  <c r="B2389" i="1" s="1"/>
  <c r="C2389" i="1"/>
  <c r="D2389" i="1"/>
  <c r="E2389" i="1"/>
  <c r="F2389" i="1"/>
  <c r="A2390" i="1"/>
  <c r="B2390" i="1" s="1"/>
  <c r="C2390" i="1"/>
  <c r="D2390" i="1"/>
  <c r="E2390" i="1"/>
  <c r="F2390" i="1"/>
  <c r="A2391" i="1"/>
  <c r="B2391" i="1" s="1"/>
  <c r="C2391" i="1"/>
  <c r="D2391" i="1"/>
  <c r="E2391" i="1"/>
  <c r="F2391" i="1"/>
  <c r="A2392" i="1"/>
  <c r="B2392" i="1" s="1"/>
  <c r="C2392" i="1"/>
  <c r="D2392" i="1"/>
  <c r="E2392" i="1"/>
  <c r="F2392" i="1"/>
  <c r="A2393" i="1"/>
  <c r="B2393" i="1" s="1"/>
  <c r="C2393" i="1"/>
  <c r="D2393" i="1"/>
  <c r="E2393" i="1"/>
  <c r="F2393" i="1"/>
  <c r="A2394" i="1"/>
  <c r="B2394" i="1" s="1"/>
  <c r="C2394" i="1"/>
  <c r="D2394" i="1"/>
  <c r="E2394" i="1"/>
  <c r="F2394" i="1"/>
  <c r="A2395" i="1"/>
  <c r="B2395" i="1" s="1"/>
  <c r="C2395" i="1"/>
  <c r="D2395" i="1"/>
  <c r="E2395" i="1"/>
  <c r="F2395" i="1"/>
  <c r="A2396" i="1"/>
  <c r="B2396" i="1" s="1"/>
  <c r="C2396" i="1"/>
  <c r="D2396" i="1"/>
  <c r="E2396" i="1"/>
  <c r="F2396" i="1"/>
  <c r="A2397" i="1"/>
  <c r="B2397" i="1" s="1"/>
  <c r="C2397" i="1"/>
  <c r="D2397" i="1"/>
  <c r="E2397" i="1"/>
  <c r="F2397" i="1"/>
  <c r="A2398" i="1"/>
  <c r="B2398" i="1" s="1"/>
  <c r="C2398" i="1"/>
  <c r="D2398" i="1"/>
  <c r="E2398" i="1"/>
  <c r="F2398" i="1"/>
  <c r="A2399" i="1"/>
  <c r="B2399" i="1" s="1"/>
  <c r="C2399" i="1"/>
  <c r="D2399" i="1"/>
  <c r="E2399" i="1"/>
  <c r="F2399" i="1"/>
  <c r="A2400" i="1"/>
  <c r="B2400" i="1" s="1"/>
  <c r="C2400" i="1"/>
  <c r="D2400" i="1"/>
  <c r="E2400" i="1"/>
  <c r="F2400" i="1"/>
  <c r="A2401" i="1"/>
  <c r="B2401" i="1" s="1"/>
  <c r="C2401" i="1"/>
  <c r="D2401" i="1"/>
  <c r="E2401" i="1"/>
  <c r="F2401" i="1"/>
  <c r="A2402" i="1"/>
  <c r="B2402" i="1" s="1"/>
  <c r="C2402" i="1"/>
  <c r="D2402" i="1"/>
  <c r="E2402" i="1"/>
  <c r="F2402" i="1"/>
  <c r="A2403" i="1"/>
  <c r="B2403" i="1" s="1"/>
  <c r="C2403" i="1"/>
  <c r="D2403" i="1"/>
  <c r="E2403" i="1"/>
  <c r="F2403" i="1"/>
  <c r="A2404" i="1"/>
  <c r="B2404" i="1" s="1"/>
  <c r="C2404" i="1"/>
  <c r="D2404" i="1"/>
  <c r="E2404" i="1"/>
  <c r="F2404" i="1"/>
  <c r="A2405" i="1"/>
  <c r="B2405" i="1" s="1"/>
  <c r="C2405" i="1"/>
  <c r="D2405" i="1"/>
  <c r="E2405" i="1"/>
  <c r="F2405" i="1"/>
  <c r="A2406" i="1"/>
  <c r="B2406" i="1" s="1"/>
  <c r="C2406" i="1"/>
  <c r="D2406" i="1"/>
  <c r="E2406" i="1"/>
  <c r="F2406" i="1"/>
  <c r="A2407" i="1"/>
  <c r="B2407" i="1" s="1"/>
  <c r="C2407" i="1"/>
  <c r="D2407" i="1"/>
  <c r="E2407" i="1"/>
  <c r="F2407" i="1"/>
  <c r="A2408" i="1"/>
  <c r="B2408" i="1" s="1"/>
  <c r="C2408" i="1"/>
  <c r="D2408" i="1"/>
  <c r="E2408" i="1"/>
  <c r="F2408" i="1"/>
  <c r="A2409" i="1"/>
  <c r="B2409" i="1" s="1"/>
  <c r="C2409" i="1"/>
  <c r="D2409" i="1"/>
  <c r="E2409" i="1"/>
  <c r="F2409" i="1"/>
  <c r="A2410" i="1"/>
  <c r="B2410" i="1" s="1"/>
  <c r="C2410" i="1"/>
  <c r="D2410" i="1"/>
  <c r="E2410" i="1"/>
  <c r="F2410" i="1"/>
  <c r="A2411" i="1"/>
  <c r="B2411" i="1" s="1"/>
  <c r="C2411" i="1"/>
  <c r="D2411" i="1"/>
  <c r="E2411" i="1"/>
  <c r="F2411" i="1"/>
  <c r="A2412" i="1"/>
  <c r="B2412" i="1" s="1"/>
  <c r="C2412" i="1"/>
  <c r="D2412" i="1"/>
  <c r="E2412" i="1"/>
  <c r="F2412" i="1"/>
  <c r="A2413" i="1"/>
  <c r="B2413" i="1" s="1"/>
  <c r="C2413" i="1"/>
  <c r="D2413" i="1"/>
  <c r="E2413" i="1"/>
  <c r="F2413" i="1"/>
  <c r="A2414" i="1"/>
  <c r="B2414" i="1" s="1"/>
  <c r="C2414" i="1"/>
  <c r="D2414" i="1"/>
  <c r="E2414" i="1"/>
  <c r="F2414" i="1"/>
  <c r="A2415" i="1"/>
  <c r="B2415" i="1" s="1"/>
  <c r="C2415" i="1"/>
  <c r="D2415" i="1"/>
  <c r="E2415" i="1"/>
  <c r="F2415" i="1"/>
  <c r="A2416" i="1"/>
  <c r="B2416" i="1" s="1"/>
  <c r="C2416" i="1"/>
  <c r="D2416" i="1"/>
  <c r="E2416" i="1"/>
  <c r="F2416" i="1"/>
  <c r="A2417" i="1"/>
  <c r="B2417" i="1" s="1"/>
  <c r="C2417" i="1"/>
  <c r="D2417" i="1"/>
  <c r="E2417" i="1"/>
  <c r="F2417" i="1"/>
  <c r="A2418" i="1"/>
  <c r="B2418" i="1" s="1"/>
  <c r="C2418" i="1"/>
  <c r="D2418" i="1"/>
  <c r="E2418" i="1"/>
  <c r="F2418" i="1"/>
  <c r="A2419" i="1"/>
  <c r="B2419" i="1" s="1"/>
  <c r="C2419" i="1"/>
  <c r="D2419" i="1"/>
  <c r="E2419" i="1"/>
  <c r="F2419" i="1"/>
  <c r="A2420" i="1"/>
  <c r="B2420" i="1" s="1"/>
  <c r="C2420" i="1"/>
  <c r="D2420" i="1"/>
  <c r="E2420" i="1"/>
  <c r="F2420" i="1"/>
  <c r="A2421" i="1"/>
  <c r="B2421" i="1" s="1"/>
  <c r="C2421" i="1"/>
  <c r="D2421" i="1"/>
  <c r="E2421" i="1"/>
  <c r="F2421" i="1"/>
  <c r="A2422" i="1"/>
  <c r="B2422" i="1" s="1"/>
  <c r="C2422" i="1"/>
  <c r="D2422" i="1"/>
  <c r="E2422" i="1"/>
  <c r="F2422" i="1"/>
  <c r="A2423" i="1"/>
  <c r="B2423" i="1" s="1"/>
  <c r="C2423" i="1"/>
  <c r="D2423" i="1"/>
  <c r="E2423" i="1"/>
  <c r="F2423" i="1"/>
  <c r="A2424" i="1"/>
  <c r="B2424" i="1" s="1"/>
  <c r="C2424" i="1"/>
  <c r="D2424" i="1"/>
  <c r="E2424" i="1"/>
  <c r="F2424" i="1"/>
  <c r="A2425" i="1"/>
  <c r="B2425" i="1" s="1"/>
  <c r="C2425" i="1"/>
  <c r="D2425" i="1"/>
  <c r="E2425" i="1"/>
  <c r="F2425" i="1"/>
  <c r="A2426" i="1"/>
  <c r="B2426" i="1" s="1"/>
  <c r="C2426" i="1"/>
  <c r="D2426" i="1"/>
  <c r="E2426" i="1"/>
  <c r="F2426" i="1"/>
  <c r="A2427" i="1"/>
  <c r="B2427" i="1" s="1"/>
  <c r="C2427" i="1"/>
  <c r="D2427" i="1"/>
  <c r="E2427" i="1"/>
  <c r="F2427" i="1"/>
  <c r="A2428" i="1"/>
  <c r="B2428" i="1" s="1"/>
  <c r="C2428" i="1"/>
  <c r="D2428" i="1"/>
  <c r="E2428" i="1"/>
  <c r="F2428" i="1"/>
  <c r="A2429" i="1"/>
  <c r="B2429" i="1" s="1"/>
  <c r="C2429" i="1"/>
  <c r="D2429" i="1"/>
  <c r="E2429" i="1"/>
  <c r="F2429" i="1"/>
  <c r="A2430" i="1"/>
  <c r="B2430" i="1" s="1"/>
  <c r="C2430" i="1"/>
  <c r="D2430" i="1"/>
  <c r="E2430" i="1"/>
  <c r="F2430" i="1"/>
  <c r="A2431" i="1"/>
  <c r="B2431" i="1" s="1"/>
  <c r="C2431" i="1"/>
  <c r="D2431" i="1"/>
  <c r="E2431" i="1"/>
  <c r="F2431" i="1"/>
  <c r="A2432" i="1"/>
  <c r="B2432" i="1" s="1"/>
  <c r="C2432" i="1"/>
  <c r="D2432" i="1"/>
  <c r="E2432" i="1"/>
  <c r="F2432" i="1"/>
  <c r="A2433" i="1"/>
  <c r="B2433" i="1" s="1"/>
  <c r="C2433" i="1"/>
  <c r="D2433" i="1"/>
  <c r="E2433" i="1"/>
  <c r="F2433" i="1"/>
  <c r="A2434" i="1"/>
  <c r="B2434" i="1" s="1"/>
  <c r="C2434" i="1"/>
  <c r="D2434" i="1"/>
  <c r="E2434" i="1"/>
  <c r="F2434" i="1"/>
  <c r="A2435" i="1"/>
  <c r="B2435" i="1" s="1"/>
  <c r="C2435" i="1"/>
  <c r="D2435" i="1"/>
  <c r="E2435" i="1"/>
  <c r="F2435" i="1"/>
  <c r="A2436" i="1"/>
  <c r="B2436" i="1" s="1"/>
  <c r="C2436" i="1"/>
  <c r="D2436" i="1"/>
  <c r="E2436" i="1"/>
  <c r="F2436" i="1"/>
  <c r="A2437" i="1"/>
  <c r="B2437" i="1" s="1"/>
  <c r="C2437" i="1"/>
  <c r="D2437" i="1"/>
  <c r="E2437" i="1"/>
  <c r="F2437" i="1"/>
  <c r="A2438" i="1"/>
  <c r="B2438" i="1" s="1"/>
  <c r="C2438" i="1"/>
  <c r="D2438" i="1"/>
  <c r="E2438" i="1"/>
  <c r="F2438" i="1"/>
  <c r="A2439" i="1"/>
  <c r="B2439" i="1" s="1"/>
  <c r="C2439" i="1"/>
  <c r="D2439" i="1"/>
  <c r="E2439" i="1"/>
  <c r="F2439" i="1"/>
  <c r="A2440" i="1"/>
  <c r="B2440" i="1" s="1"/>
  <c r="C2440" i="1"/>
  <c r="D2440" i="1"/>
  <c r="E2440" i="1"/>
  <c r="F2440" i="1"/>
  <c r="A2441" i="1"/>
  <c r="B2441" i="1" s="1"/>
  <c r="C2441" i="1"/>
  <c r="D2441" i="1"/>
  <c r="E2441" i="1"/>
  <c r="F2441" i="1"/>
  <c r="A2442" i="1"/>
  <c r="B2442" i="1" s="1"/>
  <c r="C2442" i="1"/>
  <c r="D2442" i="1"/>
  <c r="E2442" i="1"/>
  <c r="F2442" i="1"/>
  <c r="A2443" i="1"/>
  <c r="B2443" i="1" s="1"/>
  <c r="C2443" i="1"/>
  <c r="D2443" i="1"/>
  <c r="E2443" i="1"/>
  <c r="F2443" i="1"/>
  <c r="A2444" i="1"/>
  <c r="B2444" i="1" s="1"/>
  <c r="C2444" i="1"/>
  <c r="D2444" i="1"/>
  <c r="E2444" i="1"/>
  <c r="F2444" i="1"/>
  <c r="A2445" i="1"/>
  <c r="B2445" i="1" s="1"/>
  <c r="C2445" i="1"/>
  <c r="D2445" i="1"/>
  <c r="E2445" i="1"/>
  <c r="F2445" i="1"/>
  <c r="A2446" i="1"/>
  <c r="B2446" i="1" s="1"/>
  <c r="C2446" i="1"/>
  <c r="D2446" i="1"/>
  <c r="E2446" i="1"/>
  <c r="F2446" i="1"/>
  <c r="A2447" i="1"/>
  <c r="B2447" i="1" s="1"/>
  <c r="C2447" i="1"/>
  <c r="D2447" i="1"/>
  <c r="E2447" i="1"/>
  <c r="F2447" i="1"/>
  <c r="A2448" i="1"/>
  <c r="B2448" i="1" s="1"/>
  <c r="C2448" i="1"/>
  <c r="D2448" i="1"/>
  <c r="E2448" i="1"/>
  <c r="F2448" i="1"/>
  <c r="A2449" i="1"/>
  <c r="B2449" i="1" s="1"/>
  <c r="C2449" i="1"/>
  <c r="D2449" i="1"/>
  <c r="E2449" i="1"/>
  <c r="F2449" i="1"/>
  <c r="A2450" i="1"/>
  <c r="B2450" i="1" s="1"/>
  <c r="C2450" i="1"/>
  <c r="D2450" i="1"/>
  <c r="E2450" i="1"/>
  <c r="F2450" i="1"/>
  <c r="A2451" i="1"/>
  <c r="B2451" i="1" s="1"/>
  <c r="C2451" i="1"/>
  <c r="D2451" i="1"/>
  <c r="E2451" i="1"/>
  <c r="F2451" i="1"/>
  <c r="A2452" i="1"/>
  <c r="B2452" i="1" s="1"/>
  <c r="C2452" i="1"/>
  <c r="D2452" i="1"/>
  <c r="E2452" i="1"/>
  <c r="F2452" i="1"/>
  <c r="A2453" i="1"/>
  <c r="B2453" i="1" s="1"/>
  <c r="C2453" i="1"/>
  <c r="D2453" i="1"/>
  <c r="E2453" i="1"/>
  <c r="F2453" i="1"/>
  <c r="A2454" i="1"/>
  <c r="B2454" i="1" s="1"/>
  <c r="C2454" i="1"/>
  <c r="D2454" i="1"/>
  <c r="E2454" i="1"/>
  <c r="F2454" i="1"/>
  <c r="A2455" i="1"/>
  <c r="B2455" i="1" s="1"/>
  <c r="C2455" i="1"/>
  <c r="D2455" i="1"/>
  <c r="E2455" i="1"/>
  <c r="F2455" i="1"/>
  <c r="A2456" i="1"/>
  <c r="B2456" i="1" s="1"/>
  <c r="C2456" i="1"/>
  <c r="D2456" i="1"/>
  <c r="E2456" i="1"/>
  <c r="F2456" i="1"/>
  <c r="A2457" i="1"/>
  <c r="B2457" i="1" s="1"/>
  <c r="C2457" i="1"/>
  <c r="D2457" i="1"/>
  <c r="E2457" i="1"/>
  <c r="F2457" i="1"/>
  <c r="A2458" i="1"/>
  <c r="B2458" i="1" s="1"/>
  <c r="C2458" i="1"/>
  <c r="D2458" i="1"/>
  <c r="E2458" i="1"/>
  <c r="F2458" i="1"/>
  <c r="A2459" i="1"/>
  <c r="B2459" i="1" s="1"/>
  <c r="C2459" i="1"/>
  <c r="D2459" i="1"/>
  <c r="E2459" i="1"/>
  <c r="F2459" i="1"/>
  <c r="A2460" i="1"/>
  <c r="B2460" i="1" s="1"/>
  <c r="C2460" i="1"/>
  <c r="D2460" i="1"/>
  <c r="E2460" i="1"/>
  <c r="F2460" i="1"/>
  <c r="A2461" i="1"/>
  <c r="B2461" i="1" s="1"/>
  <c r="C2461" i="1"/>
  <c r="D2461" i="1"/>
  <c r="E2461" i="1"/>
  <c r="F2461" i="1"/>
  <c r="A2462" i="1"/>
  <c r="B2462" i="1" s="1"/>
  <c r="C2462" i="1"/>
  <c r="D2462" i="1"/>
  <c r="E2462" i="1"/>
  <c r="F2462" i="1"/>
  <c r="A2463" i="1"/>
  <c r="B2463" i="1" s="1"/>
  <c r="C2463" i="1"/>
  <c r="D2463" i="1"/>
  <c r="E2463" i="1"/>
  <c r="F2463" i="1"/>
  <c r="A2464" i="1"/>
  <c r="B2464" i="1" s="1"/>
  <c r="C2464" i="1"/>
  <c r="D2464" i="1"/>
  <c r="E2464" i="1"/>
  <c r="F2464" i="1"/>
  <c r="A2465" i="1"/>
  <c r="B2465" i="1" s="1"/>
  <c r="C2465" i="1"/>
  <c r="D2465" i="1"/>
  <c r="E2465" i="1"/>
  <c r="F2465" i="1"/>
  <c r="A2466" i="1"/>
  <c r="B2466" i="1" s="1"/>
  <c r="C2466" i="1"/>
  <c r="D2466" i="1"/>
  <c r="E2466" i="1"/>
  <c r="F2466" i="1"/>
  <c r="A2467" i="1"/>
  <c r="B2467" i="1" s="1"/>
  <c r="C2467" i="1"/>
  <c r="D2467" i="1"/>
  <c r="E2467" i="1"/>
  <c r="F2467" i="1"/>
  <c r="A2468" i="1"/>
  <c r="B2468" i="1" s="1"/>
  <c r="C2468" i="1"/>
  <c r="D2468" i="1"/>
  <c r="E2468" i="1"/>
  <c r="F2468" i="1"/>
  <c r="A2469" i="1"/>
  <c r="B2469" i="1" s="1"/>
  <c r="C2469" i="1"/>
  <c r="D2469" i="1"/>
  <c r="E2469" i="1"/>
  <c r="F2469" i="1"/>
  <c r="A2470" i="1"/>
  <c r="B2470" i="1" s="1"/>
  <c r="C2470" i="1"/>
  <c r="D2470" i="1"/>
  <c r="E2470" i="1"/>
  <c r="F2470" i="1"/>
  <c r="A2471" i="1"/>
  <c r="B2471" i="1" s="1"/>
  <c r="C2471" i="1"/>
  <c r="D2471" i="1"/>
  <c r="E2471" i="1"/>
  <c r="F2471" i="1"/>
  <c r="A2472" i="1"/>
  <c r="B2472" i="1" s="1"/>
  <c r="C2472" i="1"/>
  <c r="D2472" i="1"/>
  <c r="E2472" i="1"/>
  <c r="F2472" i="1"/>
  <c r="A2473" i="1"/>
  <c r="B2473" i="1" s="1"/>
  <c r="C2473" i="1"/>
  <c r="D2473" i="1"/>
  <c r="E2473" i="1"/>
  <c r="F2473" i="1"/>
  <c r="A2474" i="1"/>
  <c r="B2474" i="1" s="1"/>
  <c r="C2474" i="1"/>
  <c r="D2474" i="1"/>
  <c r="E2474" i="1"/>
  <c r="F2474" i="1"/>
  <c r="A2475" i="1"/>
  <c r="B2475" i="1" s="1"/>
  <c r="C2475" i="1"/>
  <c r="D2475" i="1"/>
  <c r="E2475" i="1"/>
  <c r="F2475" i="1"/>
  <c r="A2476" i="1"/>
  <c r="B2476" i="1" s="1"/>
  <c r="C2476" i="1"/>
  <c r="D2476" i="1"/>
  <c r="E2476" i="1"/>
  <c r="F2476" i="1"/>
  <c r="A2477" i="1"/>
  <c r="B2477" i="1" s="1"/>
  <c r="C2477" i="1"/>
  <c r="D2477" i="1"/>
  <c r="E2477" i="1"/>
  <c r="F2477" i="1"/>
  <c r="A2478" i="1"/>
  <c r="B2478" i="1" s="1"/>
  <c r="C2478" i="1"/>
  <c r="D2478" i="1"/>
  <c r="E2478" i="1"/>
  <c r="F2478" i="1"/>
  <c r="A2479" i="1"/>
  <c r="B2479" i="1" s="1"/>
  <c r="C2479" i="1"/>
  <c r="D2479" i="1"/>
  <c r="E2479" i="1"/>
  <c r="F2479" i="1"/>
  <c r="A2480" i="1"/>
  <c r="B2480" i="1" s="1"/>
  <c r="C2480" i="1"/>
  <c r="D2480" i="1"/>
  <c r="E2480" i="1"/>
  <c r="F2480" i="1"/>
  <c r="A2481" i="1"/>
  <c r="B2481" i="1" s="1"/>
  <c r="C2481" i="1"/>
  <c r="D2481" i="1"/>
  <c r="E2481" i="1"/>
  <c r="F2481" i="1"/>
  <c r="A2482" i="1"/>
  <c r="B2482" i="1" s="1"/>
  <c r="C2482" i="1"/>
  <c r="D2482" i="1"/>
  <c r="E2482" i="1"/>
  <c r="F2482" i="1"/>
  <c r="A2483" i="1"/>
  <c r="B2483" i="1" s="1"/>
  <c r="C2483" i="1"/>
  <c r="D2483" i="1"/>
  <c r="E2483" i="1"/>
  <c r="F2483" i="1"/>
  <c r="A2484" i="1"/>
  <c r="B2484" i="1" s="1"/>
  <c r="C2484" i="1"/>
  <c r="D2484" i="1"/>
  <c r="E2484" i="1"/>
  <c r="F2484" i="1"/>
  <c r="A2485" i="1"/>
  <c r="B2485" i="1" s="1"/>
  <c r="C2485" i="1"/>
  <c r="D2485" i="1"/>
  <c r="E2485" i="1"/>
  <c r="F2485" i="1"/>
  <c r="A2486" i="1"/>
  <c r="B2486" i="1" s="1"/>
  <c r="C2486" i="1"/>
  <c r="D2486" i="1"/>
  <c r="E2486" i="1"/>
  <c r="F2486" i="1"/>
  <c r="A2487" i="1"/>
  <c r="B2487" i="1" s="1"/>
  <c r="C2487" i="1"/>
  <c r="D2487" i="1"/>
  <c r="E2487" i="1"/>
  <c r="F2487" i="1"/>
  <c r="A2488" i="1"/>
  <c r="B2488" i="1" s="1"/>
  <c r="C2488" i="1"/>
  <c r="D2488" i="1"/>
  <c r="E2488" i="1"/>
  <c r="F2488" i="1"/>
  <c r="A2489" i="1"/>
  <c r="B2489" i="1" s="1"/>
  <c r="C2489" i="1"/>
  <c r="D2489" i="1"/>
  <c r="E2489" i="1"/>
  <c r="F2489" i="1"/>
  <c r="A2490" i="1"/>
  <c r="B2490" i="1" s="1"/>
  <c r="C2490" i="1"/>
  <c r="D2490" i="1"/>
  <c r="E2490" i="1"/>
  <c r="F2490" i="1"/>
  <c r="A2491" i="1"/>
  <c r="B2491" i="1" s="1"/>
  <c r="C2491" i="1"/>
  <c r="D2491" i="1"/>
  <c r="E2491" i="1"/>
  <c r="F2491" i="1"/>
  <c r="A2492" i="1"/>
  <c r="B2492" i="1" s="1"/>
  <c r="C2492" i="1"/>
  <c r="D2492" i="1"/>
  <c r="E2492" i="1"/>
  <c r="F2492" i="1"/>
  <c r="A2493" i="1"/>
  <c r="B2493" i="1" s="1"/>
  <c r="C2493" i="1"/>
  <c r="D2493" i="1"/>
  <c r="E2493" i="1"/>
  <c r="F2493" i="1"/>
  <c r="A2494" i="1"/>
  <c r="B2494" i="1" s="1"/>
  <c r="C2494" i="1"/>
  <c r="D2494" i="1"/>
  <c r="E2494" i="1"/>
  <c r="F2494" i="1"/>
  <c r="A2495" i="1"/>
  <c r="B2495" i="1" s="1"/>
  <c r="C2495" i="1"/>
  <c r="D2495" i="1"/>
  <c r="E2495" i="1"/>
  <c r="F2495" i="1"/>
  <c r="A2496" i="1"/>
  <c r="B2496" i="1" s="1"/>
  <c r="C2496" i="1"/>
  <c r="D2496" i="1"/>
  <c r="E2496" i="1"/>
  <c r="F2496" i="1"/>
  <c r="A2497" i="1"/>
  <c r="B2497" i="1" s="1"/>
  <c r="C2497" i="1"/>
  <c r="D2497" i="1"/>
  <c r="E2497" i="1"/>
  <c r="F2497" i="1"/>
  <c r="A2498" i="1"/>
  <c r="B2498" i="1" s="1"/>
  <c r="C2498" i="1"/>
  <c r="D2498" i="1"/>
  <c r="E2498" i="1"/>
  <c r="F2498" i="1"/>
  <c r="A2499" i="1"/>
  <c r="B2499" i="1" s="1"/>
  <c r="C2499" i="1"/>
  <c r="D2499" i="1"/>
  <c r="E2499" i="1"/>
  <c r="F2499" i="1"/>
  <c r="A2500" i="1"/>
  <c r="B2500" i="1" s="1"/>
  <c r="C2500" i="1"/>
  <c r="D2500" i="1"/>
  <c r="E2500" i="1"/>
  <c r="F2500" i="1"/>
  <c r="A2501" i="1"/>
  <c r="B2501" i="1" s="1"/>
  <c r="C2501" i="1"/>
  <c r="D2501" i="1"/>
  <c r="E2501" i="1"/>
  <c r="F2501" i="1"/>
  <c r="A2502" i="1"/>
  <c r="B2502" i="1" s="1"/>
  <c r="C2502" i="1"/>
  <c r="D2502" i="1"/>
  <c r="E2502" i="1"/>
  <c r="F2502" i="1"/>
  <c r="A2503" i="1"/>
  <c r="B2503" i="1" s="1"/>
  <c r="C2503" i="1"/>
  <c r="D2503" i="1"/>
  <c r="E2503" i="1"/>
  <c r="F2503" i="1"/>
  <c r="A2504" i="1"/>
  <c r="B2504" i="1" s="1"/>
  <c r="C2504" i="1"/>
  <c r="D2504" i="1"/>
  <c r="E2504" i="1"/>
  <c r="F2504" i="1"/>
  <c r="A2505" i="1"/>
  <c r="B2505" i="1" s="1"/>
  <c r="C2505" i="1"/>
  <c r="D2505" i="1"/>
  <c r="E2505" i="1"/>
  <c r="F2505" i="1"/>
  <c r="A2506" i="1"/>
  <c r="B2506" i="1" s="1"/>
  <c r="C2506" i="1"/>
  <c r="D2506" i="1"/>
  <c r="E2506" i="1"/>
  <c r="F2506" i="1"/>
  <c r="A2507" i="1"/>
  <c r="B2507" i="1" s="1"/>
  <c r="C2507" i="1"/>
  <c r="D2507" i="1"/>
  <c r="E2507" i="1"/>
  <c r="F2507" i="1"/>
  <c r="A2508" i="1"/>
  <c r="B2508" i="1" s="1"/>
  <c r="C2508" i="1"/>
  <c r="D2508" i="1"/>
  <c r="E2508" i="1"/>
  <c r="F2508" i="1"/>
  <c r="A2509" i="1"/>
  <c r="B2509" i="1" s="1"/>
  <c r="C2509" i="1"/>
  <c r="D2509" i="1"/>
  <c r="E2509" i="1"/>
  <c r="F2509" i="1"/>
  <c r="A2510" i="1"/>
  <c r="B2510" i="1" s="1"/>
  <c r="C2510" i="1"/>
  <c r="D2510" i="1"/>
  <c r="E2510" i="1"/>
  <c r="F2510" i="1"/>
  <c r="A2511" i="1"/>
  <c r="B2511" i="1" s="1"/>
  <c r="C2511" i="1"/>
  <c r="D2511" i="1"/>
  <c r="E2511" i="1"/>
  <c r="F2511" i="1"/>
  <c r="A2512" i="1"/>
  <c r="B2512" i="1" s="1"/>
  <c r="C2512" i="1"/>
  <c r="D2512" i="1"/>
  <c r="E2512" i="1"/>
  <c r="F2512" i="1"/>
  <c r="A2513" i="1"/>
  <c r="B2513" i="1" s="1"/>
  <c r="C2513" i="1"/>
  <c r="D2513" i="1"/>
  <c r="E2513" i="1"/>
  <c r="F2513" i="1"/>
  <c r="A2514" i="1"/>
  <c r="B2514" i="1" s="1"/>
  <c r="C2514" i="1"/>
  <c r="D2514" i="1"/>
  <c r="E2514" i="1"/>
  <c r="F2514" i="1"/>
  <c r="A2515" i="1"/>
  <c r="B2515" i="1" s="1"/>
  <c r="C2515" i="1"/>
  <c r="D2515" i="1"/>
  <c r="E2515" i="1"/>
  <c r="F2515" i="1"/>
  <c r="A2516" i="1"/>
  <c r="B2516" i="1" s="1"/>
  <c r="C2516" i="1"/>
  <c r="D2516" i="1"/>
  <c r="E2516" i="1"/>
  <c r="F2516" i="1"/>
  <c r="A2517" i="1"/>
  <c r="B2517" i="1" s="1"/>
  <c r="C2517" i="1"/>
  <c r="D2517" i="1"/>
  <c r="E2517" i="1"/>
  <c r="F2517" i="1"/>
  <c r="A2518" i="1"/>
  <c r="B2518" i="1" s="1"/>
  <c r="C2518" i="1"/>
  <c r="D2518" i="1"/>
  <c r="E2518" i="1"/>
  <c r="F2518" i="1"/>
  <c r="A2519" i="1"/>
  <c r="B2519" i="1" s="1"/>
  <c r="C2519" i="1"/>
  <c r="D2519" i="1"/>
  <c r="E2519" i="1"/>
  <c r="F2519" i="1"/>
  <c r="A2520" i="1"/>
  <c r="B2520" i="1" s="1"/>
  <c r="C2520" i="1"/>
  <c r="D2520" i="1"/>
  <c r="E2520" i="1"/>
  <c r="F2520" i="1"/>
  <c r="A2521" i="1"/>
  <c r="B2521" i="1" s="1"/>
  <c r="C2521" i="1"/>
  <c r="D2521" i="1"/>
  <c r="E2521" i="1"/>
  <c r="F2521" i="1"/>
  <c r="A2522" i="1"/>
  <c r="B2522" i="1" s="1"/>
  <c r="C2522" i="1"/>
  <c r="D2522" i="1"/>
  <c r="E2522" i="1"/>
  <c r="F2522" i="1"/>
  <c r="A2523" i="1"/>
  <c r="B2523" i="1" s="1"/>
  <c r="C2523" i="1"/>
  <c r="D2523" i="1"/>
  <c r="E2523" i="1"/>
  <c r="F2523" i="1"/>
  <c r="A2524" i="1"/>
  <c r="B2524" i="1" s="1"/>
  <c r="C2524" i="1"/>
  <c r="D2524" i="1"/>
  <c r="E2524" i="1"/>
  <c r="F2524" i="1"/>
  <c r="A2525" i="1"/>
  <c r="B2525" i="1" s="1"/>
  <c r="C2525" i="1"/>
  <c r="D2525" i="1"/>
  <c r="E2525" i="1"/>
  <c r="F2525" i="1"/>
  <c r="A2526" i="1"/>
  <c r="B2526" i="1" s="1"/>
  <c r="C2526" i="1"/>
  <c r="D2526" i="1"/>
  <c r="E2526" i="1"/>
  <c r="F2526" i="1"/>
  <c r="A2527" i="1"/>
  <c r="B2527" i="1" s="1"/>
  <c r="C2527" i="1"/>
  <c r="D2527" i="1"/>
  <c r="E2527" i="1"/>
  <c r="F2527" i="1"/>
  <c r="A2528" i="1"/>
  <c r="B2528" i="1" s="1"/>
  <c r="C2528" i="1"/>
  <c r="D2528" i="1"/>
  <c r="E2528" i="1"/>
  <c r="F2528" i="1"/>
  <c r="A2529" i="1"/>
  <c r="B2529" i="1" s="1"/>
  <c r="C2529" i="1"/>
  <c r="D2529" i="1"/>
  <c r="E2529" i="1"/>
  <c r="F2529" i="1"/>
  <c r="A2530" i="1"/>
  <c r="B2530" i="1" s="1"/>
  <c r="C2530" i="1"/>
  <c r="D2530" i="1"/>
  <c r="E2530" i="1"/>
  <c r="F2530" i="1"/>
  <c r="A2531" i="1"/>
  <c r="B2531" i="1" s="1"/>
  <c r="C2531" i="1"/>
  <c r="D2531" i="1"/>
  <c r="E2531" i="1"/>
  <c r="F2531" i="1"/>
  <c r="A2532" i="1"/>
  <c r="B2532" i="1" s="1"/>
  <c r="C2532" i="1"/>
  <c r="D2532" i="1"/>
  <c r="E2532" i="1"/>
  <c r="F2532" i="1"/>
  <c r="A2533" i="1"/>
  <c r="B2533" i="1" s="1"/>
  <c r="C2533" i="1"/>
  <c r="D2533" i="1"/>
  <c r="E2533" i="1"/>
  <c r="F2533" i="1"/>
  <c r="A2534" i="1"/>
  <c r="B2534" i="1" s="1"/>
  <c r="C2534" i="1"/>
  <c r="D2534" i="1"/>
  <c r="E2534" i="1"/>
  <c r="F2534" i="1"/>
  <c r="A2535" i="1"/>
  <c r="B2535" i="1" s="1"/>
  <c r="C2535" i="1"/>
  <c r="D2535" i="1"/>
  <c r="E2535" i="1"/>
  <c r="F2535" i="1"/>
  <c r="A2536" i="1"/>
  <c r="B2536" i="1" s="1"/>
  <c r="C2536" i="1"/>
  <c r="D2536" i="1"/>
  <c r="E2536" i="1"/>
  <c r="F2536" i="1"/>
  <c r="A2537" i="1"/>
  <c r="B2537" i="1" s="1"/>
  <c r="C2537" i="1"/>
  <c r="D2537" i="1"/>
  <c r="E2537" i="1"/>
  <c r="F2537" i="1"/>
  <c r="A2538" i="1"/>
  <c r="B2538" i="1" s="1"/>
  <c r="C2538" i="1"/>
  <c r="D2538" i="1"/>
  <c r="E2538" i="1"/>
  <c r="F2538" i="1"/>
  <c r="A2539" i="1"/>
  <c r="B2539" i="1" s="1"/>
  <c r="C2539" i="1"/>
  <c r="D2539" i="1"/>
  <c r="E2539" i="1"/>
  <c r="F2539" i="1"/>
  <c r="A2540" i="1"/>
  <c r="B2540" i="1" s="1"/>
  <c r="C2540" i="1"/>
  <c r="D2540" i="1"/>
  <c r="E2540" i="1"/>
  <c r="F2540" i="1"/>
  <c r="A2130" i="1"/>
  <c r="B2130" i="1" s="1"/>
  <c r="C2130" i="1"/>
  <c r="D2130" i="1"/>
  <c r="E2130" i="1"/>
  <c r="F2130" i="1"/>
  <c r="A2131" i="1"/>
  <c r="B2131" i="1" s="1"/>
  <c r="C2131" i="1"/>
  <c r="D2131" i="1"/>
  <c r="E2131" i="1"/>
  <c r="F2131" i="1"/>
  <c r="A2132" i="1"/>
  <c r="B2132" i="1" s="1"/>
  <c r="C2132" i="1"/>
  <c r="D2132" i="1"/>
  <c r="E2132" i="1"/>
  <c r="F2132" i="1"/>
  <c r="A2133" i="1"/>
  <c r="B2133" i="1" s="1"/>
  <c r="C2133" i="1"/>
  <c r="D2133" i="1"/>
  <c r="E2133" i="1"/>
  <c r="F2133" i="1"/>
  <c r="A2134" i="1"/>
  <c r="B2134" i="1" s="1"/>
  <c r="C2134" i="1"/>
  <c r="D2134" i="1"/>
  <c r="E2134" i="1"/>
  <c r="F2134" i="1"/>
  <c r="A2135" i="1"/>
  <c r="B2135" i="1" s="1"/>
  <c r="C2135" i="1"/>
  <c r="D2135" i="1"/>
  <c r="E2135" i="1"/>
  <c r="F2135" i="1"/>
  <c r="A2136" i="1"/>
  <c r="B2136" i="1" s="1"/>
  <c r="C2136" i="1"/>
  <c r="D2136" i="1"/>
  <c r="E2136" i="1"/>
  <c r="F2136" i="1"/>
  <c r="A2137" i="1"/>
  <c r="B2137" i="1" s="1"/>
  <c r="C2137" i="1"/>
  <c r="D2137" i="1"/>
  <c r="E2137" i="1"/>
  <c r="F2137" i="1"/>
  <c r="A2138" i="1"/>
  <c r="B2138" i="1" s="1"/>
  <c r="C2138" i="1"/>
  <c r="D2138" i="1"/>
  <c r="E2138" i="1"/>
  <c r="F2138" i="1"/>
  <c r="A2139" i="1"/>
  <c r="B2139" i="1" s="1"/>
  <c r="C2139" i="1"/>
  <c r="D2139" i="1"/>
  <c r="E2139" i="1"/>
  <c r="F2139" i="1"/>
  <c r="A2140" i="1"/>
  <c r="B2140" i="1" s="1"/>
  <c r="C2140" i="1"/>
  <c r="D2140" i="1"/>
  <c r="E2140" i="1"/>
  <c r="F2140" i="1"/>
  <c r="A2141" i="1"/>
  <c r="B2141" i="1" s="1"/>
  <c r="C2141" i="1"/>
  <c r="D2141" i="1"/>
  <c r="E2141" i="1"/>
  <c r="F2141" i="1"/>
  <c r="A2142" i="1"/>
  <c r="B2142" i="1" s="1"/>
  <c r="C2142" i="1"/>
  <c r="D2142" i="1"/>
  <c r="E2142" i="1"/>
  <c r="F2142" i="1"/>
  <c r="A2143" i="1"/>
  <c r="B2143" i="1" s="1"/>
  <c r="C2143" i="1"/>
  <c r="D2143" i="1"/>
  <c r="E2143" i="1"/>
  <c r="F2143" i="1"/>
  <c r="A2144" i="1"/>
  <c r="B2144" i="1" s="1"/>
  <c r="C2144" i="1"/>
  <c r="D2144" i="1"/>
  <c r="E2144" i="1"/>
  <c r="F2144" i="1"/>
  <c r="A2145" i="1"/>
  <c r="B2145" i="1" s="1"/>
  <c r="C2145" i="1"/>
  <c r="D2145" i="1"/>
  <c r="E2145" i="1"/>
  <c r="F2145" i="1"/>
  <c r="A2146" i="1"/>
  <c r="B2146" i="1" s="1"/>
  <c r="C2146" i="1"/>
  <c r="D2146" i="1"/>
  <c r="E2146" i="1"/>
  <c r="F2146" i="1"/>
  <c r="A1719" i="1"/>
  <c r="B1719" i="1" s="1"/>
  <c r="C1719" i="1"/>
  <c r="D1719" i="1"/>
  <c r="E1719" i="1"/>
  <c r="F1719" i="1"/>
  <c r="A1720" i="1"/>
  <c r="B1720" i="1" s="1"/>
  <c r="C1720" i="1"/>
  <c r="D1720" i="1"/>
  <c r="E1720" i="1"/>
  <c r="F1720" i="1"/>
  <c r="A1721" i="1"/>
  <c r="B1721" i="1" s="1"/>
  <c r="C1721" i="1"/>
  <c r="D1721" i="1"/>
  <c r="E1721" i="1"/>
  <c r="F1721" i="1"/>
  <c r="A1722" i="1"/>
  <c r="B1722" i="1" s="1"/>
  <c r="C1722" i="1"/>
  <c r="D1722" i="1"/>
  <c r="E1722" i="1"/>
  <c r="F1722" i="1"/>
  <c r="A1723" i="1"/>
  <c r="B1723" i="1" s="1"/>
  <c r="C1723" i="1"/>
  <c r="D1723" i="1"/>
  <c r="E1723" i="1"/>
  <c r="F1723" i="1"/>
  <c r="A1724" i="1"/>
  <c r="B1724" i="1" s="1"/>
  <c r="C1724" i="1"/>
  <c r="D1724" i="1"/>
  <c r="E1724" i="1"/>
  <c r="F1724" i="1"/>
  <c r="A1725" i="1"/>
  <c r="B1725" i="1" s="1"/>
  <c r="C1725" i="1"/>
  <c r="D1725" i="1"/>
  <c r="E1725" i="1"/>
  <c r="F1725" i="1"/>
  <c r="A1726" i="1"/>
  <c r="B1726" i="1" s="1"/>
  <c r="C1726" i="1"/>
  <c r="D1726" i="1"/>
  <c r="E1726" i="1"/>
  <c r="F1726" i="1"/>
  <c r="A1727" i="1"/>
  <c r="B1727" i="1" s="1"/>
  <c r="C1727" i="1"/>
  <c r="D1727" i="1"/>
  <c r="E1727" i="1"/>
  <c r="F1727" i="1"/>
  <c r="A1728" i="1"/>
  <c r="B1728" i="1" s="1"/>
  <c r="C1728" i="1"/>
  <c r="D1728" i="1"/>
  <c r="E1728" i="1"/>
  <c r="F1728" i="1"/>
  <c r="A1729" i="1"/>
  <c r="B1729" i="1" s="1"/>
  <c r="C1729" i="1"/>
  <c r="D1729" i="1"/>
  <c r="E1729" i="1"/>
  <c r="F1729" i="1"/>
  <c r="A1730" i="1"/>
  <c r="B1730" i="1" s="1"/>
  <c r="C1730" i="1"/>
  <c r="D1730" i="1"/>
  <c r="E1730" i="1"/>
  <c r="F1730" i="1"/>
  <c r="A1731" i="1"/>
  <c r="B1731" i="1" s="1"/>
  <c r="C1731" i="1"/>
  <c r="D1731" i="1"/>
  <c r="E1731" i="1"/>
  <c r="F1731" i="1"/>
  <c r="A1732" i="1"/>
  <c r="B1732" i="1" s="1"/>
  <c r="C1732" i="1"/>
  <c r="D1732" i="1"/>
  <c r="E1732" i="1"/>
  <c r="F1732" i="1"/>
  <c r="A1733" i="1"/>
  <c r="B1733" i="1" s="1"/>
  <c r="C1733" i="1"/>
  <c r="D1733" i="1"/>
  <c r="E1733" i="1"/>
  <c r="F1733" i="1"/>
  <c r="A1734" i="1"/>
  <c r="B1734" i="1" s="1"/>
  <c r="C1734" i="1"/>
  <c r="D1734" i="1"/>
  <c r="E1734" i="1"/>
  <c r="F1734" i="1"/>
  <c r="A1735" i="1"/>
  <c r="B1735" i="1" s="1"/>
  <c r="C1735" i="1"/>
  <c r="D1735" i="1"/>
  <c r="E1735" i="1"/>
  <c r="F1735" i="1"/>
  <c r="A1736" i="1"/>
  <c r="B1736" i="1" s="1"/>
  <c r="C1736" i="1"/>
  <c r="D1736" i="1"/>
  <c r="E1736" i="1"/>
  <c r="F1736" i="1"/>
  <c r="A1737" i="1"/>
  <c r="B1737" i="1" s="1"/>
  <c r="C1737" i="1"/>
  <c r="D1737" i="1"/>
  <c r="E1737" i="1"/>
  <c r="F1737" i="1"/>
  <c r="A1738" i="1"/>
  <c r="B1738" i="1" s="1"/>
  <c r="C1738" i="1"/>
  <c r="D1738" i="1"/>
  <c r="E1738" i="1"/>
  <c r="F1738" i="1"/>
  <c r="A1739" i="1"/>
  <c r="B1739" i="1" s="1"/>
  <c r="C1739" i="1"/>
  <c r="D1739" i="1"/>
  <c r="E1739" i="1"/>
  <c r="F1739" i="1"/>
  <c r="A1740" i="1"/>
  <c r="B1740" i="1" s="1"/>
  <c r="C1740" i="1"/>
  <c r="D1740" i="1"/>
  <c r="E1740" i="1"/>
  <c r="F1740" i="1"/>
  <c r="A1741" i="1"/>
  <c r="B1741" i="1" s="1"/>
  <c r="C1741" i="1"/>
  <c r="D1741" i="1"/>
  <c r="E1741" i="1"/>
  <c r="F1741" i="1"/>
  <c r="A1742" i="1"/>
  <c r="B1742" i="1" s="1"/>
  <c r="C1742" i="1"/>
  <c r="D1742" i="1"/>
  <c r="E1742" i="1"/>
  <c r="F1742" i="1"/>
  <c r="A1743" i="1"/>
  <c r="B1743" i="1" s="1"/>
  <c r="C1743" i="1"/>
  <c r="D1743" i="1"/>
  <c r="E1743" i="1"/>
  <c r="F1743" i="1"/>
  <c r="A1744" i="1"/>
  <c r="B1744" i="1" s="1"/>
  <c r="C1744" i="1"/>
  <c r="D1744" i="1"/>
  <c r="E1744" i="1"/>
  <c r="F1744" i="1"/>
  <c r="A1745" i="1"/>
  <c r="B1745" i="1" s="1"/>
  <c r="C1745" i="1"/>
  <c r="D1745" i="1"/>
  <c r="E1745" i="1"/>
  <c r="F1745" i="1"/>
  <c r="A1746" i="1"/>
  <c r="B1746" i="1" s="1"/>
  <c r="C1746" i="1"/>
  <c r="D1746" i="1"/>
  <c r="E1746" i="1"/>
  <c r="F1746" i="1"/>
  <c r="A1747" i="1"/>
  <c r="B1747" i="1" s="1"/>
  <c r="C1747" i="1"/>
  <c r="D1747" i="1"/>
  <c r="E1747" i="1"/>
  <c r="F1747" i="1"/>
  <c r="A1748" i="1"/>
  <c r="B1748" i="1" s="1"/>
  <c r="C1748" i="1"/>
  <c r="D1748" i="1"/>
  <c r="E1748" i="1"/>
  <c r="F1748" i="1"/>
  <c r="A1749" i="1"/>
  <c r="B1749" i="1" s="1"/>
  <c r="C1749" i="1"/>
  <c r="D1749" i="1"/>
  <c r="E1749" i="1"/>
  <c r="F1749" i="1"/>
  <c r="A1750" i="1"/>
  <c r="B1750" i="1" s="1"/>
  <c r="C1750" i="1"/>
  <c r="D1750" i="1"/>
  <c r="E1750" i="1"/>
  <c r="F1750" i="1"/>
  <c r="A1751" i="1"/>
  <c r="B1751" i="1" s="1"/>
  <c r="C1751" i="1"/>
  <c r="D1751" i="1"/>
  <c r="E1751" i="1"/>
  <c r="F1751" i="1"/>
  <c r="A1752" i="1"/>
  <c r="B1752" i="1" s="1"/>
  <c r="C1752" i="1"/>
  <c r="D1752" i="1"/>
  <c r="E1752" i="1"/>
  <c r="F1752" i="1"/>
  <c r="A1753" i="1"/>
  <c r="B1753" i="1" s="1"/>
  <c r="C1753" i="1"/>
  <c r="D1753" i="1"/>
  <c r="E1753" i="1"/>
  <c r="F1753" i="1"/>
  <c r="A1754" i="1"/>
  <c r="B1754" i="1" s="1"/>
  <c r="C1754" i="1"/>
  <c r="D1754" i="1"/>
  <c r="E1754" i="1"/>
  <c r="F1754" i="1"/>
  <c r="A1755" i="1"/>
  <c r="B1755" i="1" s="1"/>
  <c r="C1755" i="1"/>
  <c r="D1755" i="1"/>
  <c r="E1755" i="1"/>
  <c r="F1755" i="1"/>
  <c r="A1756" i="1"/>
  <c r="B1756" i="1" s="1"/>
  <c r="C1756" i="1"/>
  <c r="D1756" i="1"/>
  <c r="E1756" i="1"/>
  <c r="F1756" i="1"/>
  <c r="A1757" i="1"/>
  <c r="B1757" i="1" s="1"/>
  <c r="C1757" i="1"/>
  <c r="D1757" i="1"/>
  <c r="E1757" i="1"/>
  <c r="F1757" i="1"/>
  <c r="A1758" i="1"/>
  <c r="B1758" i="1" s="1"/>
  <c r="C1758" i="1"/>
  <c r="D1758" i="1"/>
  <c r="E1758" i="1"/>
  <c r="F1758" i="1"/>
  <c r="A1759" i="1"/>
  <c r="B1759" i="1" s="1"/>
  <c r="C1759" i="1"/>
  <c r="D1759" i="1"/>
  <c r="E1759" i="1"/>
  <c r="F1759" i="1"/>
  <c r="A1760" i="1"/>
  <c r="B1760" i="1" s="1"/>
  <c r="C1760" i="1"/>
  <c r="D1760" i="1"/>
  <c r="E1760" i="1"/>
  <c r="F1760" i="1"/>
  <c r="A1761" i="1"/>
  <c r="B1761" i="1" s="1"/>
  <c r="C1761" i="1"/>
  <c r="D1761" i="1"/>
  <c r="E1761" i="1"/>
  <c r="F1761" i="1"/>
  <c r="A1762" i="1"/>
  <c r="B1762" i="1" s="1"/>
  <c r="C1762" i="1"/>
  <c r="D1762" i="1"/>
  <c r="E1762" i="1"/>
  <c r="F1762" i="1"/>
  <c r="A1763" i="1"/>
  <c r="B1763" i="1" s="1"/>
  <c r="C1763" i="1"/>
  <c r="D1763" i="1"/>
  <c r="E1763" i="1"/>
  <c r="F1763" i="1"/>
  <c r="A1764" i="1"/>
  <c r="B1764" i="1" s="1"/>
  <c r="C1764" i="1"/>
  <c r="D1764" i="1"/>
  <c r="E1764" i="1"/>
  <c r="F1764" i="1"/>
  <c r="A1765" i="1"/>
  <c r="B1765" i="1" s="1"/>
  <c r="C1765" i="1"/>
  <c r="D1765" i="1"/>
  <c r="E1765" i="1"/>
  <c r="F1765" i="1"/>
  <c r="A1766" i="1"/>
  <c r="B1766" i="1" s="1"/>
  <c r="C1766" i="1"/>
  <c r="D1766" i="1"/>
  <c r="E1766" i="1"/>
  <c r="F1766" i="1"/>
  <c r="A1767" i="1"/>
  <c r="B1767" i="1" s="1"/>
  <c r="C1767" i="1"/>
  <c r="D1767" i="1"/>
  <c r="E1767" i="1"/>
  <c r="F1767" i="1"/>
  <c r="A1768" i="1"/>
  <c r="B1768" i="1" s="1"/>
  <c r="C1768" i="1"/>
  <c r="D1768" i="1"/>
  <c r="E1768" i="1"/>
  <c r="F1768" i="1"/>
  <c r="A1769" i="1"/>
  <c r="B1769" i="1" s="1"/>
  <c r="C1769" i="1"/>
  <c r="D1769" i="1"/>
  <c r="E1769" i="1"/>
  <c r="F1769" i="1"/>
  <c r="A1770" i="1"/>
  <c r="B1770" i="1" s="1"/>
  <c r="C1770" i="1"/>
  <c r="D1770" i="1"/>
  <c r="E1770" i="1"/>
  <c r="F1770" i="1"/>
  <c r="A1771" i="1"/>
  <c r="B1771" i="1" s="1"/>
  <c r="C1771" i="1"/>
  <c r="D1771" i="1"/>
  <c r="E1771" i="1"/>
  <c r="F1771" i="1"/>
  <c r="A1772" i="1"/>
  <c r="B1772" i="1" s="1"/>
  <c r="C1772" i="1"/>
  <c r="D1772" i="1"/>
  <c r="E1772" i="1"/>
  <c r="F1772" i="1"/>
  <c r="A1773" i="1"/>
  <c r="B1773" i="1" s="1"/>
  <c r="C1773" i="1"/>
  <c r="D1773" i="1"/>
  <c r="E1773" i="1"/>
  <c r="F1773" i="1"/>
  <c r="A1774" i="1"/>
  <c r="B1774" i="1" s="1"/>
  <c r="C1774" i="1"/>
  <c r="D1774" i="1"/>
  <c r="E1774" i="1"/>
  <c r="F1774" i="1"/>
  <c r="A1775" i="1"/>
  <c r="B1775" i="1" s="1"/>
  <c r="C1775" i="1"/>
  <c r="D1775" i="1"/>
  <c r="E1775" i="1"/>
  <c r="F1775" i="1"/>
  <c r="A1776" i="1"/>
  <c r="B1776" i="1" s="1"/>
  <c r="C1776" i="1"/>
  <c r="D1776" i="1"/>
  <c r="E1776" i="1"/>
  <c r="F1776" i="1"/>
  <c r="A1777" i="1"/>
  <c r="B1777" i="1" s="1"/>
  <c r="C1777" i="1"/>
  <c r="D1777" i="1"/>
  <c r="E1777" i="1"/>
  <c r="F1777" i="1"/>
  <c r="A1778" i="1"/>
  <c r="B1778" i="1" s="1"/>
  <c r="C1778" i="1"/>
  <c r="D1778" i="1"/>
  <c r="E1778" i="1"/>
  <c r="F1778" i="1"/>
  <c r="A1779" i="1"/>
  <c r="B1779" i="1" s="1"/>
  <c r="C1779" i="1"/>
  <c r="D1779" i="1"/>
  <c r="E1779" i="1"/>
  <c r="F1779" i="1"/>
  <c r="A1780" i="1"/>
  <c r="B1780" i="1" s="1"/>
  <c r="C1780" i="1"/>
  <c r="D1780" i="1"/>
  <c r="E1780" i="1"/>
  <c r="F1780" i="1"/>
  <c r="A1781" i="1"/>
  <c r="B1781" i="1" s="1"/>
  <c r="C1781" i="1"/>
  <c r="D1781" i="1"/>
  <c r="E1781" i="1"/>
  <c r="F1781" i="1"/>
  <c r="A1782" i="1"/>
  <c r="B1782" i="1" s="1"/>
  <c r="C1782" i="1"/>
  <c r="D1782" i="1"/>
  <c r="E1782" i="1"/>
  <c r="F1782" i="1"/>
  <c r="A1783" i="1"/>
  <c r="B1783" i="1" s="1"/>
  <c r="C1783" i="1"/>
  <c r="D1783" i="1"/>
  <c r="E1783" i="1"/>
  <c r="F1783" i="1"/>
  <c r="A1784" i="1"/>
  <c r="B1784" i="1" s="1"/>
  <c r="C1784" i="1"/>
  <c r="D1784" i="1"/>
  <c r="E1784" i="1"/>
  <c r="F1784" i="1"/>
  <c r="A1785" i="1"/>
  <c r="B1785" i="1" s="1"/>
  <c r="C1785" i="1"/>
  <c r="D1785" i="1"/>
  <c r="E1785" i="1"/>
  <c r="F1785" i="1"/>
  <c r="A1786" i="1"/>
  <c r="B1786" i="1" s="1"/>
  <c r="C1786" i="1"/>
  <c r="D1786" i="1"/>
  <c r="E1786" i="1"/>
  <c r="F1786" i="1"/>
  <c r="A1787" i="1"/>
  <c r="B1787" i="1" s="1"/>
  <c r="C1787" i="1"/>
  <c r="D1787" i="1"/>
  <c r="E1787" i="1"/>
  <c r="F1787" i="1"/>
  <c r="A1788" i="1"/>
  <c r="B1788" i="1" s="1"/>
  <c r="C1788" i="1"/>
  <c r="D1788" i="1"/>
  <c r="E1788" i="1"/>
  <c r="F1788" i="1"/>
  <c r="A1789" i="1"/>
  <c r="B1789" i="1" s="1"/>
  <c r="C1789" i="1"/>
  <c r="D1789" i="1"/>
  <c r="E1789" i="1"/>
  <c r="F1789" i="1"/>
  <c r="A1790" i="1"/>
  <c r="B1790" i="1" s="1"/>
  <c r="C1790" i="1"/>
  <c r="D1790" i="1"/>
  <c r="E1790" i="1"/>
  <c r="F1790" i="1"/>
  <c r="A1791" i="1"/>
  <c r="B1791" i="1" s="1"/>
  <c r="C1791" i="1"/>
  <c r="D1791" i="1"/>
  <c r="E1791" i="1"/>
  <c r="F1791" i="1"/>
  <c r="A1792" i="1"/>
  <c r="B1792" i="1" s="1"/>
  <c r="C1792" i="1"/>
  <c r="D1792" i="1"/>
  <c r="E1792" i="1"/>
  <c r="F1792" i="1"/>
  <c r="A1793" i="1"/>
  <c r="B1793" i="1" s="1"/>
  <c r="C1793" i="1"/>
  <c r="D1793" i="1"/>
  <c r="E1793" i="1"/>
  <c r="F1793" i="1"/>
  <c r="A1794" i="1"/>
  <c r="B1794" i="1" s="1"/>
  <c r="C1794" i="1"/>
  <c r="D1794" i="1"/>
  <c r="E1794" i="1"/>
  <c r="F1794" i="1"/>
  <c r="A1795" i="1"/>
  <c r="B1795" i="1" s="1"/>
  <c r="C1795" i="1"/>
  <c r="D1795" i="1"/>
  <c r="E1795" i="1"/>
  <c r="F1795" i="1"/>
  <c r="A1796" i="1"/>
  <c r="B1796" i="1" s="1"/>
  <c r="C1796" i="1"/>
  <c r="D1796" i="1"/>
  <c r="E1796" i="1"/>
  <c r="F1796" i="1"/>
  <c r="A1797" i="1"/>
  <c r="B1797" i="1" s="1"/>
  <c r="C1797" i="1"/>
  <c r="D1797" i="1"/>
  <c r="E1797" i="1"/>
  <c r="F1797" i="1"/>
  <c r="A1798" i="1"/>
  <c r="B1798" i="1" s="1"/>
  <c r="C1798" i="1"/>
  <c r="D1798" i="1"/>
  <c r="E1798" i="1"/>
  <c r="F1798" i="1"/>
  <c r="A1799" i="1"/>
  <c r="B1799" i="1" s="1"/>
  <c r="C1799" i="1"/>
  <c r="D1799" i="1"/>
  <c r="E1799" i="1"/>
  <c r="F1799" i="1"/>
  <c r="A1800" i="1"/>
  <c r="B1800" i="1" s="1"/>
  <c r="C1800" i="1"/>
  <c r="D1800" i="1"/>
  <c r="E1800" i="1"/>
  <c r="F1800" i="1"/>
  <c r="A1801" i="1"/>
  <c r="B1801" i="1" s="1"/>
  <c r="C1801" i="1"/>
  <c r="D1801" i="1"/>
  <c r="E1801" i="1"/>
  <c r="F1801" i="1"/>
  <c r="A1802" i="1"/>
  <c r="B1802" i="1" s="1"/>
  <c r="C1802" i="1"/>
  <c r="D1802" i="1"/>
  <c r="E1802" i="1"/>
  <c r="F1802" i="1"/>
  <c r="A1803" i="1"/>
  <c r="B1803" i="1" s="1"/>
  <c r="C1803" i="1"/>
  <c r="D1803" i="1"/>
  <c r="E1803" i="1"/>
  <c r="F1803" i="1"/>
  <c r="A1804" i="1"/>
  <c r="B1804" i="1" s="1"/>
  <c r="C1804" i="1"/>
  <c r="D1804" i="1"/>
  <c r="E1804" i="1"/>
  <c r="F1804" i="1"/>
  <c r="A1805" i="1"/>
  <c r="B1805" i="1" s="1"/>
  <c r="C1805" i="1"/>
  <c r="D1805" i="1"/>
  <c r="E1805" i="1"/>
  <c r="F1805" i="1"/>
  <c r="A1806" i="1"/>
  <c r="B1806" i="1" s="1"/>
  <c r="C1806" i="1"/>
  <c r="D1806" i="1"/>
  <c r="E1806" i="1"/>
  <c r="F1806" i="1"/>
  <c r="A1807" i="1"/>
  <c r="B1807" i="1" s="1"/>
  <c r="C1807" i="1"/>
  <c r="D1807" i="1"/>
  <c r="E1807" i="1"/>
  <c r="F1807" i="1"/>
  <c r="A1808" i="1"/>
  <c r="B1808" i="1" s="1"/>
  <c r="C1808" i="1"/>
  <c r="D1808" i="1"/>
  <c r="E1808" i="1"/>
  <c r="F1808" i="1"/>
  <c r="A1809" i="1"/>
  <c r="B1809" i="1" s="1"/>
  <c r="C1809" i="1"/>
  <c r="D1809" i="1"/>
  <c r="E1809" i="1"/>
  <c r="F1809" i="1"/>
  <c r="A1810" i="1"/>
  <c r="B1810" i="1" s="1"/>
  <c r="C1810" i="1"/>
  <c r="D1810" i="1"/>
  <c r="E1810" i="1"/>
  <c r="F1810" i="1"/>
  <c r="A1811" i="1"/>
  <c r="B1811" i="1" s="1"/>
  <c r="C1811" i="1"/>
  <c r="D1811" i="1"/>
  <c r="E1811" i="1"/>
  <c r="F1811" i="1"/>
  <c r="A1812" i="1"/>
  <c r="B1812" i="1" s="1"/>
  <c r="C1812" i="1"/>
  <c r="D1812" i="1"/>
  <c r="E1812" i="1"/>
  <c r="F1812" i="1"/>
  <c r="A1813" i="1"/>
  <c r="B1813" i="1" s="1"/>
  <c r="C1813" i="1"/>
  <c r="D1813" i="1"/>
  <c r="E1813" i="1"/>
  <c r="F1813" i="1"/>
  <c r="A1814" i="1"/>
  <c r="B1814" i="1" s="1"/>
  <c r="C1814" i="1"/>
  <c r="D1814" i="1"/>
  <c r="E1814" i="1"/>
  <c r="F1814" i="1"/>
  <c r="A1815" i="1"/>
  <c r="B1815" i="1" s="1"/>
  <c r="C1815" i="1"/>
  <c r="D1815" i="1"/>
  <c r="E1815" i="1"/>
  <c r="F1815" i="1"/>
  <c r="A1816" i="1"/>
  <c r="B1816" i="1" s="1"/>
  <c r="C1816" i="1"/>
  <c r="D1816" i="1"/>
  <c r="E1816" i="1"/>
  <c r="F1816" i="1"/>
  <c r="A1817" i="1"/>
  <c r="B1817" i="1" s="1"/>
  <c r="C1817" i="1"/>
  <c r="D1817" i="1"/>
  <c r="E1817" i="1"/>
  <c r="F1817" i="1"/>
  <c r="A1818" i="1"/>
  <c r="B1818" i="1" s="1"/>
  <c r="C1818" i="1"/>
  <c r="D1818" i="1"/>
  <c r="E1818" i="1"/>
  <c r="F1818" i="1"/>
  <c r="A1819" i="1"/>
  <c r="B1819" i="1" s="1"/>
  <c r="C1819" i="1"/>
  <c r="D1819" i="1"/>
  <c r="E1819" i="1"/>
  <c r="F1819" i="1"/>
  <c r="A1820" i="1"/>
  <c r="B1820" i="1" s="1"/>
  <c r="C1820" i="1"/>
  <c r="D1820" i="1"/>
  <c r="E1820" i="1"/>
  <c r="F1820" i="1"/>
  <c r="A1821" i="1"/>
  <c r="B1821" i="1" s="1"/>
  <c r="C1821" i="1"/>
  <c r="D1821" i="1"/>
  <c r="E1821" i="1"/>
  <c r="F1821" i="1"/>
  <c r="A1822" i="1"/>
  <c r="B1822" i="1" s="1"/>
  <c r="C1822" i="1"/>
  <c r="D1822" i="1"/>
  <c r="E1822" i="1"/>
  <c r="F1822" i="1"/>
  <c r="A1823" i="1"/>
  <c r="B1823" i="1" s="1"/>
  <c r="C1823" i="1"/>
  <c r="D1823" i="1"/>
  <c r="E1823" i="1"/>
  <c r="F1823" i="1"/>
  <c r="A1824" i="1"/>
  <c r="B1824" i="1" s="1"/>
  <c r="C1824" i="1"/>
  <c r="D1824" i="1"/>
  <c r="E1824" i="1"/>
  <c r="F1824" i="1"/>
  <c r="A1825" i="1"/>
  <c r="B1825" i="1" s="1"/>
  <c r="C1825" i="1"/>
  <c r="D1825" i="1"/>
  <c r="E1825" i="1"/>
  <c r="F1825" i="1"/>
  <c r="A1826" i="1"/>
  <c r="B1826" i="1" s="1"/>
  <c r="C1826" i="1"/>
  <c r="D1826" i="1"/>
  <c r="E1826" i="1"/>
  <c r="F1826" i="1"/>
  <c r="A1827" i="1"/>
  <c r="B1827" i="1" s="1"/>
  <c r="C1827" i="1"/>
  <c r="D1827" i="1"/>
  <c r="E1827" i="1"/>
  <c r="F1827" i="1"/>
  <c r="A1828" i="1"/>
  <c r="B1828" i="1" s="1"/>
  <c r="C1828" i="1"/>
  <c r="D1828" i="1"/>
  <c r="E1828" i="1"/>
  <c r="F1828" i="1"/>
  <c r="A1829" i="1"/>
  <c r="B1829" i="1" s="1"/>
  <c r="C1829" i="1"/>
  <c r="D1829" i="1"/>
  <c r="E1829" i="1"/>
  <c r="F1829" i="1"/>
  <c r="A1830" i="1"/>
  <c r="B1830" i="1" s="1"/>
  <c r="C1830" i="1"/>
  <c r="D1830" i="1"/>
  <c r="E1830" i="1"/>
  <c r="F1830" i="1"/>
  <c r="A1831" i="1"/>
  <c r="B1831" i="1" s="1"/>
  <c r="C1831" i="1"/>
  <c r="D1831" i="1"/>
  <c r="E1831" i="1"/>
  <c r="F1831" i="1"/>
  <c r="A1832" i="1"/>
  <c r="B1832" i="1" s="1"/>
  <c r="C1832" i="1"/>
  <c r="D1832" i="1"/>
  <c r="E1832" i="1"/>
  <c r="F1832" i="1"/>
  <c r="A1833" i="1"/>
  <c r="B1833" i="1" s="1"/>
  <c r="C1833" i="1"/>
  <c r="D1833" i="1"/>
  <c r="E1833" i="1"/>
  <c r="F1833" i="1"/>
  <c r="A1834" i="1"/>
  <c r="B1834" i="1" s="1"/>
  <c r="C1834" i="1"/>
  <c r="D1834" i="1"/>
  <c r="E1834" i="1"/>
  <c r="F1834" i="1"/>
  <c r="A1835" i="1"/>
  <c r="B1835" i="1" s="1"/>
  <c r="C1835" i="1"/>
  <c r="D1835" i="1"/>
  <c r="E1835" i="1"/>
  <c r="F1835" i="1"/>
  <c r="A1836" i="1"/>
  <c r="B1836" i="1" s="1"/>
  <c r="C1836" i="1"/>
  <c r="D1836" i="1"/>
  <c r="E1836" i="1"/>
  <c r="F1836" i="1"/>
  <c r="A1837" i="1"/>
  <c r="B1837" i="1" s="1"/>
  <c r="C1837" i="1"/>
  <c r="D1837" i="1"/>
  <c r="E1837" i="1"/>
  <c r="F1837" i="1"/>
  <c r="A1838" i="1"/>
  <c r="B1838" i="1" s="1"/>
  <c r="C1838" i="1"/>
  <c r="D1838" i="1"/>
  <c r="E1838" i="1"/>
  <c r="F1838" i="1"/>
  <c r="A1839" i="1"/>
  <c r="B1839" i="1" s="1"/>
  <c r="C1839" i="1"/>
  <c r="D1839" i="1"/>
  <c r="E1839" i="1"/>
  <c r="F1839" i="1"/>
  <c r="A1840" i="1"/>
  <c r="B1840" i="1" s="1"/>
  <c r="C1840" i="1"/>
  <c r="D1840" i="1"/>
  <c r="E1840" i="1"/>
  <c r="F1840" i="1"/>
  <c r="A1841" i="1"/>
  <c r="B1841" i="1" s="1"/>
  <c r="C1841" i="1"/>
  <c r="D1841" i="1"/>
  <c r="E1841" i="1"/>
  <c r="F1841" i="1"/>
  <c r="A1842" i="1"/>
  <c r="B1842" i="1" s="1"/>
  <c r="C1842" i="1"/>
  <c r="D1842" i="1"/>
  <c r="E1842" i="1"/>
  <c r="F1842" i="1"/>
  <c r="A1843" i="1"/>
  <c r="B1843" i="1" s="1"/>
  <c r="C1843" i="1"/>
  <c r="D1843" i="1"/>
  <c r="E1843" i="1"/>
  <c r="F1843" i="1"/>
  <c r="A1844" i="1"/>
  <c r="B1844" i="1" s="1"/>
  <c r="C1844" i="1"/>
  <c r="D1844" i="1"/>
  <c r="E1844" i="1"/>
  <c r="F1844" i="1"/>
  <c r="A1845" i="1"/>
  <c r="B1845" i="1" s="1"/>
  <c r="C1845" i="1"/>
  <c r="D1845" i="1"/>
  <c r="E1845" i="1"/>
  <c r="F1845" i="1"/>
  <c r="A1846" i="1"/>
  <c r="B1846" i="1" s="1"/>
  <c r="C1846" i="1"/>
  <c r="D1846" i="1"/>
  <c r="E1846" i="1"/>
  <c r="F1846" i="1"/>
  <c r="A1847" i="1"/>
  <c r="B1847" i="1" s="1"/>
  <c r="C1847" i="1"/>
  <c r="D1847" i="1"/>
  <c r="E1847" i="1"/>
  <c r="F1847" i="1"/>
  <c r="A1848" i="1"/>
  <c r="B1848" i="1" s="1"/>
  <c r="C1848" i="1"/>
  <c r="D1848" i="1"/>
  <c r="E1848" i="1"/>
  <c r="F1848" i="1"/>
  <c r="A1849" i="1"/>
  <c r="B1849" i="1" s="1"/>
  <c r="C1849" i="1"/>
  <c r="D1849" i="1"/>
  <c r="E1849" i="1"/>
  <c r="F1849" i="1"/>
  <c r="A1850" i="1"/>
  <c r="B1850" i="1" s="1"/>
  <c r="C1850" i="1"/>
  <c r="D1850" i="1"/>
  <c r="E1850" i="1"/>
  <c r="F1850" i="1"/>
  <c r="A1851" i="1"/>
  <c r="B1851" i="1" s="1"/>
  <c r="C1851" i="1"/>
  <c r="D1851" i="1"/>
  <c r="E1851" i="1"/>
  <c r="F1851" i="1"/>
  <c r="A1852" i="1"/>
  <c r="B1852" i="1" s="1"/>
  <c r="C1852" i="1"/>
  <c r="D1852" i="1"/>
  <c r="E1852" i="1"/>
  <c r="F1852" i="1"/>
  <c r="A1853" i="1"/>
  <c r="B1853" i="1" s="1"/>
  <c r="C1853" i="1"/>
  <c r="D1853" i="1"/>
  <c r="E1853" i="1"/>
  <c r="F1853" i="1"/>
  <c r="A1854" i="1"/>
  <c r="B1854" i="1" s="1"/>
  <c r="C1854" i="1"/>
  <c r="D1854" i="1"/>
  <c r="E1854" i="1"/>
  <c r="F1854" i="1"/>
  <c r="A1855" i="1"/>
  <c r="B1855" i="1" s="1"/>
  <c r="C1855" i="1"/>
  <c r="D1855" i="1"/>
  <c r="E1855" i="1"/>
  <c r="F1855" i="1"/>
  <c r="A1856" i="1"/>
  <c r="B1856" i="1" s="1"/>
  <c r="C1856" i="1"/>
  <c r="D1856" i="1"/>
  <c r="E1856" i="1"/>
  <c r="F1856" i="1"/>
  <c r="A1857" i="1"/>
  <c r="B1857" i="1" s="1"/>
  <c r="C1857" i="1"/>
  <c r="D1857" i="1"/>
  <c r="E1857" i="1"/>
  <c r="F1857" i="1"/>
  <c r="A1858" i="1"/>
  <c r="B1858" i="1" s="1"/>
  <c r="C1858" i="1"/>
  <c r="D1858" i="1"/>
  <c r="E1858" i="1"/>
  <c r="F1858" i="1"/>
  <c r="A1859" i="1"/>
  <c r="B1859" i="1" s="1"/>
  <c r="C1859" i="1"/>
  <c r="D1859" i="1"/>
  <c r="E1859" i="1"/>
  <c r="F1859" i="1"/>
  <c r="A1860" i="1"/>
  <c r="B1860" i="1" s="1"/>
  <c r="C1860" i="1"/>
  <c r="D1860" i="1"/>
  <c r="E1860" i="1"/>
  <c r="F1860" i="1"/>
  <c r="A1861" i="1"/>
  <c r="B1861" i="1" s="1"/>
  <c r="C1861" i="1"/>
  <c r="D1861" i="1"/>
  <c r="E1861" i="1"/>
  <c r="F1861" i="1"/>
  <c r="A1862" i="1"/>
  <c r="B1862" i="1" s="1"/>
  <c r="C1862" i="1"/>
  <c r="D1862" i="1"/>
  <c r="E1862" i="1"/>
  <c r="F1862" i="1"/>
  <c r="A1863" i="1"/>
  <c r="B1863" i="1" s="1"/>
  <c r="C1863" i="1"/>
  <c r="D1863" i="1"/>
  <c r="E1863" i="1"/>
  <c r="F1863" i="1"/>
  <c r="A1864" i="1"/>
  <c r="B1864" i="1" s="1"/>
  <c r="C1864" i="1"/>
  <c r="D1864" i="1"/>
  <c r="E1864" i="1"/>
  <c r="F1864" i="1"/>
  <c r="A1865" i="1"/>
  <c r="B1865" i="1" s="1"/>
  <c r="C1865" i="1"/>
  <c r="D1865" i="1"/>
  <c r="E1865" i="1"/>
  <c r="F1865" i="1"/>
  <c r="A1866" i="1"/>
  <c r="B1866" i="1" s="1"/>
  <c r="C1866" i="1"/>
  <c r="D1866" i="1"/>
  <c r="E1866" i="1"/>
  <c r="F1866" i="1"/>
  <c r="A1867" i="1"/>
  <c r="B1867" i="1" s="1"/>
  <c r="C1867" i="1"/>
  <c r="D1867" i="1"/>
  <c r="E1867" i="1"/>
  <c r="F1867" i="1"/>
  <c r="A1868" i="1"/>
  <c r="B1868" i="1" s="1"/>
  <c r="C1868" i="1"/>
  <c r="D1868" i="1"/>
  <c r="E1868" i="1"/>
  <c r="F1868" i="1"/>
  <c r="A1869" i="1"/>
  <c r="B1869" i="1" s="1"/>
  <c r="C1869" i="1"/>
  <c r="D1869" i="1"/>
  <c r="E1869" i="1"/>
  <c r="F1869" i="1"/>
  <c r="A1870" i="1"/>
  <c r="B1870" i="1" s="1"/>
  <c r="C1870" i="1"/>
  <c r="D1870" i="1"/>
  <c r="E1870" i="1"/>
  <c r="F1870" i="1"/>
  <c r="A1871" i="1"/>
  <c r="B1871" i="1" s="1"/>
  <c r="C1871" i="1"/>
  <c r="D1871" i="1"/>
  <c r="E1871" i="1"/>
  <c r="F1871" i="1"/>
  <c r="A1872" i="1"/>
  <c r="B1872" i="1" s="1"/>
  <c r="C1872" i="1"/>
  <c r="D1872" i="1"/>
  <c r="E1872" i="1"/>
  <c r="F1872" i="1"/>
  <c r="A1873" i="1"/>
  <c r="B1873" i="1" s="1"/>
  <c r="C1873" i="1"/>
  <c r="D1873" i="1"/>
  <c r="E1873" i="1"/>
  <c r="F1873" i="1"/>
  <c r="A1874" i="1"/>
  <c r="B1874" i="1" s="1"/>
  <c r="C1874" i="1"/>
  <c r="D1874" i="1"/>
  <c r="E1874" i="1"/>
  <c r="F1874" i="1"/>
  <c r="A1875" i="1"/>
  <c r="B1875" i="1" s="1"/>
  <c r="C1875" i="1"/>
  <c r="D1875" i="1"/>
  <c r="E1875" i="1"/>
  <c r="F1875" i="1"/>
  <c r="A1876" i="1"/>
  <c r="B1876" i="1" s="1"/>
  <c r="C1876" i="1"/>
  <c r="D1876" i="1"/>
  <c r="E1876" i="1"/>
  <c r="F1876" i="1"/>
  <c r="A1877" i="1"/>
  <c r="B1877" i="1" s="1"/>
  <c r="C1877" i="1"/>
  <c r="D1877" i="1"/>
  <c r="E1877" i="1"/>
  <c r="F1877" i="1"/>
  <c r="A1878" i="1"/>
  <c r="B1878" i="1" s="1"/>
  <c r="C1878" i="1"/>
  <c r="D1878" i="1"/>
  <c r="E1878" i="1"/>
  <c r="F1878" i="1"/>
  <c r="A1879" i="1"/>
  <c r="B1879" i="1" s="1"/>
  <c r="C1879" i="1"/>
  <c r="D1879" i="1"/>
  <c r="E1879" i="1"/>
  <c r="F1879" i="1"/>
  <c r="A1880" i="1"/>
  <c r="B1880" i="1" s="1"/>
  <c r="C1880" i="1"/>
  <c r="D1880" i="1"/>
  <c r="E1880" i="1"/>
  <c r="F1880" i="1"/>
  <c r="A1881" i="1"/>
  <c r="B1881" i="1" s="1"/>
  <c r="C1881" i="1"/>
  <c r="D1881" i="1"/>
  <c r="E1881" i="1"/>
  <c r="F1881" i="1"/>
  <c r="A1882" i="1"/>
  <c r="B1882" i="1" s="1"/>
  <c r="C1882" i="1"/>
  <c r="D1882" i="1"/>
  <c r="E1882" i="1"/>
  <c r="F1882" i="1"/>
  <c r="A1883" i="1"/>
  <c r="B1883" i="1" s="1"/>
  <c r="C1883" i="1"/>
  <c r="D1883" i="1"/>
  <c r="E1883" i="1"/>
  <c r="F1883" i="1"/>
  <c r="A1884" i="1"/>
  <c r="B1884" i="1" s="1"/>
  <c r="C1884" i="1"/>
  <c r="D1884" i="1"/>
  <c r="E1884" i="1"/>
  <c r="F1884" i="1"/>
  <c r="A1885" i="1"/>
  <c r="B1885" i="1" s="1"/>
  <c r="C1885" i="1"/>
  <c r="D1885" i="1"/>
  <c r="E1885" i="1"/>
  <c r="F1885" i="1"/>
  <c r="A1886" i="1"/>
  <c r="B1886" i="1" s="1"/>
  <c r="C1886" i="1"/>
  <c r="D1886" i="1"/>
  <c r="E1886" i="1"/>
  <c r="F1886" i="1"/>
  <c r="A1887" i="1"/>
  <c r="B1887" i="1" s="1"/>
  <c r="C1887" i="1"/>
  <c r="D1887" i="1"/>
  <c r="E1887" i="1"/>
  <c r="F1887" i="1"/>
  <c r="A1888" i="1"/>
  <c r="B1888" i="1" s="1"/>
  <c r="C1888" i="1"/>
  <c r="D1888" i="1"/>
  <c r="E1888" i="1"/>
  <c r="F1888" i="1"/>
  <c r="A1889" i="1"/>
  <c r="B1889" i="1" s="1"/>
  <c r="C1889" i="1"/>
  <c r="D1889" i="1"/>
  <c r="E1889" i="1"/>
  <c r="F1889" i="1"/>
  <c r="A1890" i="1"/>
  <c r="B1890" i="1" s="1"/>
  <c r="C1890" i="1"/>
  <c r="D1890" i="1"/>
  <c r="E1890" i="1"/>
  <c r="F1890" i="1"/>
  <c r="A1891" i="1"/>
  <c r="B1891" i="1" s="1"/>
  <c r="C1891" i="1"/>
  <c r="D1891" i="1"/>
  <c r="E1891" i="1"/>
  <c r="F1891" i="1"/>
  <c r="A1892" i="1"/>
  <c r="B1892" i="1" s="1"/>
  <c r="C1892" i="1"/>
  <c r="D1892" i="1"/>
  <c r="E1892" i="1"/>
  <c r="F1892" i="1"/>
  <c r="A1893" i="1"/>
  <c r="B1893" i="1" s="1"/>
  <c r="C1893" i="1"/>
  <c r="D1893" i="1"/>
  <c r="E1893" i="1"/>
  <c r="F1893" i="1"/>
  <c r="A1894" i="1"/>
  <c r="B1894" i="1" s="1"/>
  <c r="C1894" i="1"/>
  <c r="D1894" i="1"/>
  <c r="E1894" i="1"/>
  <c r="F1894" i="1"/>
  <c r="A1895" i="1"/>
  <c r="B1895" i="1" s="1"/>
  <c r="C1895" i="1"/>
  <c r="D1895" i="1"/>
  <c r="E1895" i="1"/>
  <c r="F1895" i="1"/>
  <c r="A1896" i="1"/>
  <c r="B1896" i="1" s="1"/>
  <c r="C1896" i="1"/>
  <c r="D1896" i="1"/>
  <c r="E1896" i="1"/>
  <c r="F1896" i="1"/>
  <c r="A1897" i="1"/>
  <c r="B1897" i="1" s="1"/>
  <c r="C1897" i="1"/>
  <c r="D1897" i="1"/>
  <c r="E1897" i="1"/>
  <c r="F1897" i="1"/>
  <c r="A1898" i="1"/>
  <c r="B1898" i="1" s="1"/>
  <c r="C1898" i="1"/>
  <c r="D1898" i="1"/>
  <c r="E1898" i="1"/>
  <c r="F1898" i="1"/>
  <c r="A1899" i="1"/>
  <c r="B1899" i="1" s="1"/>
  <c r="C1899" i="1"/>
  <c r="D1899" i="1"/>
  <c r="E1899" i="1"/>
  <c r="F1899" i="1"/>
  <c r="A1900" i="1"/>
  <c r="B1900" i="1" s="1"/>
  <c r="C1900" i="1"/>
  <c r="D1900" i="1"/>
  <c r="E1900" i="1"/>
  <c r="F1900" i="1"/>
  <c r="A1901" i="1"/>
  <c r="B1901" i="1" s="1"/>
  <c r="C1901" i="1"/>
  <c r="D1901" i="1"/>
  <c r="E1901" i="1"/>
  <c r="F1901" i="1"/>
  <c r="A1902" i="1"/>
  <c r="B1902" i="1" s="1"/>
  <c r="C1902" i="1"/>
  <c r="D1902" i="1"/>
  <c r="E1902" i="1"/>
  <c r="F1902" i="1"/>
  <c r="A1903" i="1"/>
  <c r="B1903" i="1" s="1"/>
  <c r="C1903" i="1"/>
  <c r="D1903" i="1"/>
  <c r="E1903" i="1"/>
  <c r="F1903" i="1"/>
  <c r="A1904" i="1"/>
  <c r="B1904" i="1" s="1"/>
  <c r="C1904" i="1"/>
  <c r="D1904" i="1"/>
  <c r="E1904" i="1"/>
  <c r="F1904" i="1"/>
  <c r="A1905" i="1"/>
  <c r="B1905" i="1" s="1"/>
  <c r="C1905" i="1"/>
  <c r="D1905" i="1"/>
  <c r="E1905" i="1"/>
  <c r="F1905" i="1"/>
  <c r="A1906" i="1"/>
  <c r="B1906" i="1" s="1"/>
  <c r="C1906" i="1"/>
  <c r="D1906" i="1"/>
  <c r="E1906" i="1"/>
  <c r="F1906" i="1"/>
  <c r="A1907" i="1"/>
  <c r="B1907" i="1" s="1"/>
  <c r="C1907" i="1"/>
  <c r="D1907" i="1"/>
  <c r="E1907" i="1"/>
  <c r="F1907" i="1"/>
  <c r="A1908" i="1"/>
  <c r="B1908" i="1" s="1"/>
  <c r="C1908" i="1"/>
  <c r="D1908" i="1"/>
  <c r="E1908" i="1"/>
  <c r="F1908" i="1"/>
  <c r="A1909" i="1"/>
  <c r="B1909" i="1" s="1"/>
  <c r="C1909" i="1"/>
  <c r="D1909" i="1"/>
  <c r="E1909" i="1"/>
  <c r="F1909" i="1"/>
  <c r="A1910" i="1"/>
  <c r="B1910" i="1" s="1"/>
  <c r="C1910" i="1"/>
  <c r="D1910" i="1"/>
  <c r="E1910" i="1"/>
  <c r="F1910" i="1"/>
  <c r="A1911" i="1"/>
  <c r="B1911" i="1" s="1"/>
  <c r="C1911" i="1"/>
  <c r="D1911" i="1"/>
  <c r="E1911" i="1"/>
  <c r="F1911" i="1"/>
  <c r="A1912" i="1"/>
  <c r="B1912" i="1" s="1"/>
  <c r="C1912" i="1"/>
  <c r="D1912" i="1"/>
  <c r="E1912" i="1"/>
  <c r="F1912" i="1"/>
  <c r="A1913" i="1"/>
  <c r="B1913" i="1" s="1"/>
  <c r="C1913" i="1"/>
  <c r="D1913" i="1"/>
  <c r="E1913" i="1"/>
  <c r="F1913" i="1"/>
  <c r="A1914" i="1"/>
  <c r="B1914" i="1" s="1"/>
  <c r="C1914" i="1"/>
  <c r="D1914" i="1"/>
  <c r="E1914" i="1"/>
  <c r="F1914" i="1"/>
  <c r="A1915" i="1"/>
  <c r="B1915" i="1" s="1"/>
  <c r="C1915" i="1"/>
  <c r="D1915" i="1"/>
  <c r="E1915" i="1"/>
  <c r="F1915" i="1"/>
  <c r="A1916" i="1"/>
  <c r="B1916" i="1" s="1"/>
  <c r="C1916" i="1"/>
  <c r="D1916" i="1"/>
  <c r="E1916" i="1"/>
  <c r="F1916" i="1"/>
  <c r="A1917" i="1"/>
  <c r="B1917" i="1" s="1"/>
  <c r="C1917" i="1"/>
  <c r="D1917" i="1"/>
  <c r="E1917" i="1"/>
  <c r="F1917" i="1"/>
  <c r="A1918" i="1"/>
  <c r="B1918" i="1" s="1"/>
  <c r="C1918" i="1"/>
  <c r="D1918" i="1"/>
  <c r="E1918" i="1"/>
  <c r="F1918" i="1"/>
  <c r="A1919" i="1"/>
  <c r="B1919" i="1" s="1"/>
  <c r="C1919" i="1"/>
  <c r="D1919" i="1"/>
  <c r="E1919" i="1"/>
  <c r="F1919" i="1"/>
  <c r="A1920" i="1"/>
  <c r="B1920" i="1" s="1"/>
  <c r="C1920" i="1"/>
  <c r="D1920" i="1"/>
  <c r="E1920" i="1"/>
  <c r="F1920" i="1"/>
  <c r="A1921" i="1"/>
  <c r="B1921" i="1" s="1"/>
  <c r="C1921" i="1"/>
  <c r="D1921" i="1"/>
  <c r="E1921" i="1"/>
  <c r="F1921" i="1"/>
  <c r="A1922" i="1"/>
  <c r="B1922" i="1" s="1"/>
  <c r="C1922" i="1"/>
  <c r="D1922" i="1"/>
  <c r="E1922" i="1"/>
  <c r="F1922" i="1"/>
  <c r="A1923" i="1"/>
  <c r="B1923" i="1" s="1"/>
  <c r="C1923" i="1"/>
  <c r="D1923" i="1"/>
  <c r="E1923" i="1"/>
  <c r="F1923" i="1"/>
  <c r="A1924" i="1"/>
  <c r="B1924" i="1" s="1"/>
  <c r="C1924" i="1"/>
  <c r="D1924" i="1"/>
  <c r="E1924" i="1"/>
  <c r="F1924" i="1"/>
  <c r="A1925" i="1"/>
  <c r="B1925" i="1" s="1"/>
  <c r="C1925" i="1"/>
  <c r="D1925" i="1"/>
  <c r="E1925" i="1"/>
  <c r="F1925" i="1"/>
  <c r="A1926" i="1"/>
  <c r="B1926" i="1" s="1"/>
  <c r="C1926" i="1"/>
  <c r="D1926" i="1"/>
  <c r="E1926" i="1"/>
  <c r="F1926" i="1"/>
  <c r="A1927" i="1"/>
  <c r="B1927" i="1" s="1"/>
  <c r="C1927" i="1"/>
  <c r="D1927" i="1"/>
  <c r="E1927" i="1"/>
  <c r="F1927" i="1"/>
  <c r="A1928" i="1"/>
  <c r="B1928" i="1" s="1"/>
  <c r="C1928" i="1"/>
  <c r="D1928" i="1"/>
  <c r="E1928" i="1"/>
  <c r="F1928" i="1"/>
  <c r="A1929" i="1"/>
  <c r="B1929" i="1" s="1"/>
  <c r="C1929" i="1"/>
  <c r="D1929" i="1"/>
  <c r="E1929" i="1"/>
  <c r="F1929" i="1"/>
  <c r="A1930" i="1"/>
  <c r="B1930" i="1" s="1"/>
  <c r="C1930" i="1"/>
  <c r="D1930" i="1"/>
  <c r="E1930" i="1"/>
  <c r="F1930" i="1"/>
  <c r="A1931" i="1"/>
  <c r="B1931" i="1" s="1"/>
  <c r="C1931" i="1"/>
  <c r="D1931" i="1"/>
  <c r="E1931" i="1"/>
  <c r="F1931" i="1"/>
  <c r="A1932" i="1"/>
  <c r="B1932" i="1" s="1"/>
  <c r="C1932" i="1"/>
  <c r="D1932" i="1"/>
  <c r="E1932" i="1"/>
  <c r="F1932" i="1"/>
  <c r="A1933" i="1"/>
  <c r="B1933" i="1" s="1"/>
  <c r="C1933" i="1"/>
  <c r="D1933" i="1"/>
  <c r="E1933" i="1"/>
  <c r="F1933" i="1"/>
  <c r="A1934" i="1"/>
  <c r="B1934" i="1" s="1"/>
  <c r="C1934" i="1"/>
  <c r="D1934" i="1"/>
  <c r="E1934" i="1"/>
  <c r="F1934" i="1"/>
  <c r="A1935" i="1"/>
  <c r="B1935" i="1" s="1"/>
  <c r="C1935" i="1"/>
  <c r="D1935" i="1"/>
  <c r="E1935" i="1"/>
  <c r="F1935" i="1"/>
  <c r="A1936" i="1"/>
  <c r="B1936" i="1" s="1"/>
  <c r="C1936" i="1"/>
  <c r="D1936" i="1"/>
  <c r="E1936" i="1"/>
  <c r="F1936" i="1"/>
  <c r="A1937" i="1"/>
  <c r="B1937" i="1" s="1"/>
  <c r="C1937" i="1"/>
  <c r="D1937" i="1"/>
  <c r="E1937" i="1"/>
  <c r="F1937" i="1"/>
  <c r="A1938" i="1"/>
  <c r="B1938" i="1" s="1"/>
  <c r="C1938" i="1"/>
  <c r="D1938" i="1"/>
  <c r="E1938" i="1"/>
  <c r="F1938" i="1"/>
  <c r="A1939" i="1"/>
  <c r="B1939" i="1" s="1"/>
  <c r="C1939" i="1"/>
  <c r="D1939" i="1"/>
  <c r="E1939" i="1"/>
  <c r="F1939" i="1"/>
  <c r="A1940" i="1"/>
  <c r="B1940" i="1" s="1"/>
  <c r="C1940" i="1"/>
  <c r="D1940" i="1"/>
  <c r="E1940" i="1"/>
  <c r="F1940" i="1"/>
  <c r="A1941" i="1"/>
  <c r="B1941" i="1" s="1"/>
  <c r="C1941" i="1"/>
  <c r="D1941" i="1"/>
  <c r="E1941" i="1"/>
  <c r="F1941" i="1"/>
  <c r="A1942" i="1"/>
  <c r="B1942" i="1" s="1"/>
  <c r="C1942" i="1"/>
  <c r="D1942" i="1"/>
  <c r="E1942" i="1"/>
  <c r="F1942" i="1"/>
  <c r="A1943" i="1"/>
  <c r="B1943" i="1" s="1"/>
  <c r="C1943" i="1"/>
  <c r="D1943" i="1"/>
  <c r="E1943" i="1"/>
  <c r="F1943" i="1"/>
  <c r="A1944" i="1"/>
  <c r="B1944" i="1" s="1"/>
  <c r="C1944" i="1"/>
  <c r="D1944" i="1"/>
  <c r="E1944" i="1"/>
  <c r="F1944" i="1"/>
  <c r="A1945" i="1"/>
  <c r="B1945" i="1" s="1"/>
  <c r="C1945" i="1"/>
  <c r="D1945" i="1"/>
  <c r="E1945" i="1"/>
  <c r="F1945" i="1"/>
  <c r="A1946" i="1"/>
  <c r="B1946" i="1" s="1"/>
  <c r="C1946" i="1"/>
  <c r="D1946" i="1"/>
  <c r="E1946" i="1"/>
  <c r="F1946" i="1"/>
  <c r="A1947" i="1"/>
  <c r="B1947" i="1" s="1"/>
  <c r="C1947" i="1"/>
  <c r="D1947" i="1"/>
  <c r="E1947" i="1"/>
  <c r="F1947" i="1"/>
  <c r="A1948" i="1"/>
  <c r="B1948" i="1" s="1"/>
  <c r="C1948" i="1"/>
  <c r="D1948" i="1"/>
  <c r="E1948" i="1"/>
  <c r="F1948" i="1"/>
  <c r="A1949" i="1"/>
  <c r="B1949" i="1" s="1"/>
  <c r="C1949" i="1"/>
  <c r="D1949" i="1"/>
  <c r="E1949" i="1"/>
  <c r="F1949" i="1"/>
  <c r="A1950" i="1"/>
  <c r="B1950" i="1" s="1"/>
  <c r="C1950" i="1"/>
  <c r="D1950" i="1"/>
  <c r="E1950" i="1"/>
  <c r="F1950" i="1"/>
  <c r="A1951" i="1"/>
  <c r="B1951" i="1" s="1"/>
  <c r="C1951" i="1"/>
  <c r="D1951" i="1"/>
  <c r="E1951" i="1"/>
  <c r="F1951" i="1"/>
  <c r="A1952" i="1"/>
  <c r="B1952" i="1" s="1"/>
  <c r="C1952" i="1"/>
  <c r="D1952" i="1"/>
  <c r="E1952" i="1"/>
  <c r="F1952" i="1"/>
  <c r="A1953" i="1"/>
  <c r="B1953" i="1" s="1"/>
  <c r="C1953" i="1"/>
  <c r="D1953" i="1"/>
  <c r="E1953" i="1"/>
  <c r="F1953" i="1"/>
  <c r="A1954" i="1"/>
  <c r="B1954" i="1" s="1"/>
  <c r="C1954" i="1"/>
  <c r="D1954" i="1"/>
  <c r="E1954" i="1"/>
  <c r="F1954" i="1"/>
  <c r="A1955" i="1"/>
  <c r="B1955" i="1" s="1"/>
  <c r="C1955" i="1"/>
  <c r="D1955" i="1"/>
  <c r="E1955" i="1"/>
  <c r="F1955" i="1"/>
  <c r="A1956" i="1"/>
  <c r="B1956" i="1" s="1"/>
  <c r="C1956" i="1"/>
  <c r="D1956" i="1"/>
  <c r="E1956" i="1"/>
  <c r="F1956" i="1"/>
  <c r="A1957" i="1"/>
  <c r="B1957" i="1" s="1"/>
  <c r="C1957" i="1"/>
  <c r="D1957" i="1"/>
  <c r="E1957" i="1"/>
  <c r="F1957" i="1"/>
  <c r="A1958" i="1"/>
  <c r="B1958" i="1" s="1"/>
  <c r="C1958" i="1"/>
  <c r="D1958" i="1"/>
  <c r="E1958" i="1"/>
  <c r="F1958" i="1"/>
  <c r="A1959" i="1"/>
  <c r="B1959" i="1" s="1"/>
  <c r="C1959" i="1"/>
  <c r="D1959" i="1"/>
  <c r="E1959" i="1"/>
  <c r="F1959" i="1"/>
  <c r="A1960" i="1"/>
  <c r="B1960" i="1" s="1"/>
  <c r="C1960" i="1"/>
  <c r="D1960" i="1"/>
  <c r="E1960" i="1"/>
  <c r="F1960" i="1"/>
  <c r="A1961" i="1"/>
  <c r="B1961" i="1" s="1"/>
  <c r="C1961" i="1"/>
  <c r="D1961" i="1"/>
  <c r="E1961" i="1"/>
  <c r="F1961" i="1"/>
  <c r="A1962" i="1"/>
  <c r="B1962" i="1" s="1"/>
  <c r="C1962" i="1"/>
  <c r="D1962" i="1"/>
  <c r="E1962" i="1"/>
  <c r="F1962" i="1"/>
  <c r="A1963" i="1"/>
  <c r="B1963" i="1" s="1"/>
  <c r="C1963" i="1"/>
  <c r="D1963" i="1"/>
  <c r="E1963" i="1"/>
  <c r="F1963" i="1"/>
  <c r="A1964" i="1"/>
  <c r="B1964" i="1" s="1"/>
  <c r="C1964" i="1"/>
  <c r="D1964" i="1"/>
  <c r="E1964" i="1"/>
  <c r="F1964" i="1"/>
  <c r="A1965" i="1"/>
  <c r="B1965" i="1" s="1"/>
  <c r="C1965" i="1"/>
  <c r="D1965" i="1"/>
  <c r="E1965" i="1"/>
  <c r="F1965" i="1"/>
  <c r="A1966" i="1"/>
  <c r="B1966" i="1" s="1"/>
  <c r="C1966" i="1"/>
  <c r="D1966" i="1"/>
  <c r="E1966" i="1"/>
  <c r="F1966" i="1"/>
  <c r="A1967" i="1"/>
  <c r="B1967" i="1" s="1"/>
  <c r="C1967" i="1"/>
  <c r="D1967" i="1"/>
  <c r="E1967" i="1"/>
  <c r="F1967" i="1"/>
  <c r="A1968" i="1"/>
  <c r="B1968" i="1" s="1"/>
  <c r="C1968" i="1"/>
  <c r="D1968" i="1"/>
  <c r="E1968" i="1"/>
  <c r="F1968" i="1"/>
  <c r="A1969" i="1"/>
  <c r="B1969" i="1" s="1"/>
  <c r="C1969" i="1"/>
  <c r="D1969" i="1"/>
  <c r="E1969" i="1"/>
  <c r="F1969" i="1"/>
  <c r="A1970" i="1"/>
  <c r="B1970" i="1" s="1"/>
  <c r="C1970" i="1"/>
  <c r="D1970" i="1"/>
  <c r="E1970" i="1"/>
  <c r="F1970" i="1"/>
  <c r="A1971" i="1"/>
  <c r="B1971" i="1" s="1"/>
  <c r="C1971" i="1"/>
  <c r="D1971" i="1"/>
  <c r="E1971" i="1"/>
  <c r="F1971" i="1"/>
  <c r="A1972" i="1"/>
  <c r="B1972" i="1" s="1"/>
  <c r="C1972" i="1"/>
  <c r="D1972" i="1"/>
  <c r="E1972" i="1"/>
  <c r="F1972" i="1"/>
  <c r="A1973" i="1"/>
  <c r="B1973" i="1" s="1"/>
  <c r="C1973" i="1"/>
  <c r="D1973" i="1"/>
  <c r="E1973" i="1"/>
  <c r="F1973" i="1"/>
  <c r="A1974" i="1"/>
  <c r="B1974" i="1" s="1"/>
  <c r="C1974" i="1"/>
  <c r="D1974" i="1"/>
  <c r="E1974" i="1"/>
  <c r="F1974" i="1"/>
  <c r="A1975" i="1"/>
  <c r="B1975" i="1" s="1"/>
  <c r="C1975" i="1"/>
  <c r="D1975" i="1"/>
  <c r="E1975" i="1"/>
  <c r="F1975" i="1"/>
  <c r="A1976" i="1"/>
  <c r="B1976" i="1" s="1"/>
  <c r="C1976" i="1"/>
  <c r="D1976" i="1"/>
  <c r="E1976" i="1"/>
  <c r="F1976" i="1"/>
  <c r="A1977" i="1"/>
  <c r="B1977" i="1" s="1"/>
  <c r="C1977" i="1"/>
  <c r="D1977" i="1"/>
  <c r="E1977" i="1"/>
  <c r="F1977" i="1"/>
  <c r="A1978" i="1"/>
  <c r="B1978" i="1" s="1"/>
  <c r="C1978" i="1"/>
  <c r="D1978" i="1"/>
  <c r="E1978" i="1"/>
  <c r="F1978" i="1"/>
  <c r="A1979" i="1"/>
  <c r="B1979" i="1" s="1"/>
  <c r="C1979" i="1"/>
  <c r="D1979" i="1"/>
  <c r="E1979" i="1"/>
  <c r="F1979" i="1"/>
  <c r="A1980" i="1"/>
  <c r="B1980" i="1" s="1"/>
  <c r="C1980" i="1"/>
  <c r="D1980" i="1"/>
  <c r="E1980" i="1"/>
  <c r="F1980" i="1"/>
  <c r="A1981" i="1"/>
  <c r="B1981" i="1" s="1"/>
  <c r="C1981" i="1"/>
  <c r="D1981" i="1"/>
  <c r="E1981" i="1"/>
  <c r="F1981" i="1"/>
  <c r="A1982" i="1"/>
  <c r="B1982" i="1" s="1"/>
  <c r="C1982" i="1"/>
  <c r="D1982" i="1"/>
  <c r="E1982" i="1"/>
  <c r="F1982" i="1"/>
  <c r="A1983" i="1"/>
  <c r="B1983" i="1" s="1"/>
  <c r="C1983" i="1"/>
  <c r="D1983" i="1"/>
  <c r="E1983" i="1"/>
  <c r="F1983" i="1"/>
  <c r="A1984" i="1"/>
  <c r="B1984" i="1" s="1"/>
  <c r="C1984" i="1"/>
  <c r="D1984" i="1"/>
  <c r="E1984" i="1"/>
  <c r="F1984" i="1"/>
  <c r="A1985" i="1"/>
  <c r="B1985" i="1" s="1"/>
  <c r="C1985" i="1"/>
  <c r="D1985" i="1"/>
  <c r="E1985" i="1"/>
  <c r="F1985" i="1"/>
  <c r="A1986" i="1"/>
  <c r="B1986" i="1" s="1"/>
  <c r="C1986" i="1"/>
  <c r="D1986" i="1"/>
  <c r="E1986" i="1"/>
  <c r="F1986" i="1"/>
  <c r="A1987" i="1"/>
  <c r="B1987" i="1" s="1"/>
  <c r="C1987" i="1"/>
  <c r="D1987" i="1"/>
  <c r="E1987" i="1"/>
  <c r="F1987" i="1"/>
  <c r="A1988" i="1"/>
  <c r="B1988" i="1" s="1"/>
  <c r="C1988" i="1"/>
  <c r="D1988" i="1"/>
  <c r="E1988" i="1"/>
  <c r="F1988" i="1"/>
  <c r="A1989" i="1"/>
  <c r="B1989" i="1" s="1"/>
  <c r="C1989" i="1"/>
  <c r="D1989" i="1"/>
  <c r="E1989" i="1"/>
  <c r="F1989" i="1"/>
  <c r="A1990" i="1"/>
  <c r="B1990" i="1" s="1"/>
  <c r="C1990" i="1"/>
  <c r="D1990" i="1"/>
  <c r="E1990" i="1"/>
  <c r="F1990" i="1"/>
  <c r="A1991" i="1"/>
  <c r="B1991" i="1" s="1"/>
  <c r="C1991" i="1"/>
  <c r="D1991" i="1"/>
  <c r="E1991" i="1"/>
  <c r="F1991" i="1"/>
  <c r="A1992" i="1"/>
  <c r="B1992" i="1" s="1"/>
  <c r="C1992" i="1"/>
  <c r="D1992" i="1"/>
  <c r="E1992" i="1"/>
  <c r="F1992" i="1"/>
  <c r="A1993" i="1"/>
  <c r="B1993" i="1" s="1"/>
  <c r="C1993" i="1"/>
  <c r="D1993" i="1"/>
  <c r="E1993" i="1"/>
  <c r="F1993" i="1"/>
  <c r="A1994" i="1"/>
  <c r="B1994" i="1" s="1"/>
  <c r="C1994" i="1"/>
  <c r="D1994" i="1"/>
  <c r="E1994" i="1"/>
  <c r="F1994" i="1"/>
  <c r="A1995" i="1"/>
  <c r="B1995" i="1" s="1"/>
  <c r="C1995" i="1"/>
  <c r="D1995" i="1"/>
  <c r="E1995" i="1"/>
  <c r="F1995" i="1"/>
  <c r="A1996" i="1"/>
  <c r="B1996" i="1" s="1"/>
  <c r="C1996" i="1"/>
  <c r="D1996" i="1"/>
  <c r="E1996" i="1"/>
  <c r="F1996" i="1"/>
  <c r="A1997" i="1"/>
  <c r="B1997" i="1" s="1"/>
  <c r="C1997" i="1"/>
  <c r="D1997" i="1"/>
  <c r="E1997" i="1"/>
  <c r="F1997" i="1"/>
  <c r="A1998" i="1"/>
  <c r="B1998" i="1" s="1"/>
  <c r="C1998" i="1"/>
  <c r="D1998" i="1"/>
  <c r="E1998" i="1"/>
  <c r="F1998" i="1"/>
  <c r="A1999" i="1"/>
  <c r="B1999" i="1" s="1"/>
  <c r="C1999" i="1"/>
  <c r="D1999" i="1"/>
  <c r="E1999" i="1"/>
  <c r="F1999" i="1"/>
  <c r="A2000" i="1"/>
  <c r="B2000" i="1" s="1"/>
  <c r="C2000" i="1"/>
  <c r="D2000" i="1"/>
  <c r="E2000" i="1"/>
  <c r="F2000" i="1"/>
  <c r="A2001" i="1"/>
  <c r="B2001" i="1" s="1"/>
  <c r="C2001" i="1"/>
  <c r="D2001" i="1"/>
  <c r="E2001" i="1"/>
  <c r="F2001" i="1"/>
  <c r="A2002" i="1"/>
  <c r="B2002" i="1" s="1"/>
  <c r="C2002" i="1"/>
  <c r="D2002" i="1"/>
  <c r="E2002" i="1"/>
  <c r="F2002" i="1"/>
  <c r="A2003" i="1"/>
  <c r="B2003" i="1" s="1"/>
  <c r="C2003" i="1"/>
  <c r="D2003" i="1"/>
  <c r="E2003" i="1"/>
  <c r="F2003" i="1"/>
  <c r="A2004" i="1"/>
  <c r="B2004" i="1" s="1"/>
  <c r="C2004" i="1"/>
  <c r="D2004" i="1"/>
  <c r="E2004" i="1"/>
  <c r="F2004" i="1"/>
  <c r="A2005" i="1"/>
  <c r="B2005" i="1" s="1"/>
  <c r="C2005" i="1"/>
  <c r="D2005" i="1"/>
  <c r="E2005" i="1"/>
  <c r="F2005" i="1"/>
  <c r="A2006" i="1"/>
  <c r="B2006" i="1" s="1"/>
  <c r="C2006" i="1"/>
  <c r="D2006" i="1"/>
  <c r="E2006" i="1"/>
  <c r="F2006" i="1"/>
  <c r="A2007" i="1"/>
  <c r="B2007" i="1" s="1"/>
  <c r="C2007" i="1"/>
  <c r="D2007" i="1"/>
  <c r="E2007" i="1"/>
  <c r="F2007" i="1"/>
  <c r="A2008" i="1"/>
  <c r="B2008" i="1" s="1"/>
  <c r="C2008" i="1"/>
  <c r="D2008" i="1"/>
  <c r="E2008" i="1"/>
  <c r="F2008" i="1"/>
  <c r="A2009" i="1"/>
  <c r="B2009" i="1" s="1"/>
  <c r="C2009" i="1"/>
  <c r="D2009" i="1"/>
  <c r="E2009" i="1"/>
  <c r="F2009" i="1"/>
  <c r="A2010" i="1"/>
  <c r="B2010" i="1" s="1"/>
  <c r="C2010" i="1"/>
  <c r="D2010" i="1"/>
  <c r="E2010" i="1"/>
  <c r="F2010" i="1"/>
  <c r="A2011" i="1"/>
  <c r="B2011" i="1" s="1"/>
  <c r="C2011" i="1"/>
  <c r="D2011" i="1"/>
  <c r="E2011" i="1"/>
  <c r="F2011" i="1"/>
  <c r="A2012" i="1"/>
  <c r="B2012" i="1" s="1"/>
  <c r="C2012" i="1"/>
  <c r="D2012" i="1"/>
  <c r="E2012" i="1"/>
  <c r="F2012" i="1"/>
  <c r="A2013" i="1"/>
  <c r="B2013" i="1" s="1"/>
  <c r="C2013" i="1"/>
  <c r="D2013" i="1"/>
  <c r="E2013" i="1"/>
  <c r="F2013" i="1"/>
  <c r="A2014" i="1"/>
  <c r="B2014" i="1" s="1"/>
  <c r="C2014" i="1"/>
  <c r="D2014" i="1"/>
  <c r="E2014" i="1"/>
  <c r="F2014" i="1"/>
  <c r="A2015" i="1"/>
  <c r="B2015" i="1" s="1"/>
  <c r="C2015" i="1"/>
  <c r="D2015" i="1"/>
  <c r="E2015" i="1"/>
  <c r="F2015" i="1"/>
  <c r="A2016" i="1"/>
  <c r="B2016" i="1" s="1"/>
  <c r="C2016" i="1"/>
  <c r="D2016" i="1"/>
  <c r="E2016" i="1"/>
  <c r="F2016" i="1"/>
  <c r="A2017" i="1"/>
  <c r="B2017" i="1" s="1"/>
  <c r="C2017" i="1"/>
  <c r="D2017" i="1"/>
  <c r="E2017" i="1"/>
  <c r="F2017" i="1"/>
  <c r="A2018" i="1"/>
  <c r="B2018" i="1" s="1"/>
  <c r="C2018" i="1"/>
  <c r="D2018" i="1"/>
  <c r="E2018" i="1"/>
  <c r="F2018" i="1"/>
  <c r="A2019" i="1"/>
  <c r="B2019" i="1" s="1"/>
  <c r="C2019" i="1"/>
  <c r="D2019" i="1"/>
  <c r="E2019" i="1"/>
  <c r="F2019" i="1"/>
  <c r="A2020" i="1"/>
  <c r="B2020" i="1" s="1"/>
  <c r="C2020" i="1"/>
  <c r="D2020" i="1"/>
  <c r="E2020" i="1"/>
  <c r="F2020" i="1"/>
  <c r="A2021" i="1"/>
  <c r="B2021" i="1" s="1"/>
  <c r="C2021" i="1"/>
  <c r="D2021" i="1"/>
  <c r="E2021" i="1"/>
  <c r="F2021" i="1"/>
  <c r="A2022" i="1"/>
  <c r="B2022" i="1" s="1"/>
  <c r="C2022" i="1"/>
  <c r="D2022" i="1"/>
  <c r="E2022" i="1"/>
  <c r="F2022" i="1"/>
  <c r="A2023" i="1"/>
  <c r="B2023" i="1" s="1"/>
  <c r="C2023" i="1"/>
  <c r="D2023" i="1"/>
  <c r="E2023" i="1"/>
  <c r="F2023" i="1"/>
  <c r="A2024" i="1"/>
  <c r="B2024" i="1" s="1"/>
  <c r="C2024" i="1"/>
  <c r="D2024" i="1"/>
  <c r="E2024" i="1"/>
  <c r="F2024" i="1"/>
  <c r="A2025" i="1"/>
  <c r="B2025" i="1" s="1"/>
  <c r="C2025" i="1"/>
  <c r="D2025" i="1"/>
  <c r="E2025" i="1"/>
  <c r="F2025" i="1"/>
  <c r="A2026" i="1"/>
  <c r="B2026" i="1" s="1"/>
  <c r="C2026" i="1"/>
  <c r="D2026" i="1"/>
  <c r="E2026" i="1"/>
  <c r="F2026" i="1"/>
  <c r="A2027" i="1"/>
  <c r="B2027" i="1" s="1"/>
  <c r="C2027" i="1"/>
  <c r="D2027" i="1"/>
  <c r="E2027" i="1"/>
  <c r="F2027" i="1"/>
  <c r="A2028" i="1"/>
  <c r="B2028" i="1" s="1"/>
  <c r="C2028" i="1"/>
  <c r="D2028" i="1"/>
  <c r="E2028" i="1"/>
  <c r="F2028" i="1"/>
  <c r="A2029" i="1"/>
  <c r="B2029" i="1" s="1"/>
  <c r="C2029" i="1"/>
  <c r="D2029" i="1"/>
  <c r="E2029" i="1"/>
  <c r="F2029" i="1"/>
  <c r="A2030" i="1"/>
  <c r="B2030" i="1" s="1"/>
  <c r="C2030" i="1"/>
  <c r="D2030" i="1"/>
  <c r="E2030" i="1"/>
  <c r="F2030" i="1"/>
  <c r="A2031" i="1"/>
  <c r="B2031" i="1" s="1"/>
  <c r="C2031" i="1"/>
  <c r="D2031" i="1"/>
  <c r="E2031" i="1"/>
  <c r="F2031" i="1"/>
  <c r="A2032" i="1"/>
  <c r="B2032" i="1" s="1"/>
  <c r="C2032" i="1"/>
  <c r="D2032" i="1"/>
  <c r="E2032" i="1"/>
  <c r="F2032" i="1"/>
  <c r="A2033" i="1"/>
  <c r="B2033" i="1" s="1"/>
  <c r="C2033" i="1"/>
  <c r="D2033" i="1"/>
  <c r="E2033" i="1"/>
  <c r="F2033" i="1"/>
  <c r="A2034" i="1"/>
  <c r="B2034" i="1" s="1"/>
  <c r="C2034" i="1"/>
  <c r="D2034" i="1"/>
  <c r="E2034" i="1"/>
  <c r="F2034" i="1"/>
  <c r="A2035" i="1"/>
  <c r="B2035" i="1" s="1"/>
  <c r="C2035" i="1"/>
  <c r="D2035" i="1"/>
  <c r="E2035" i="1"/>
  <c r="F2035" i="1"/>
  <c r="A2036" i="1"/>
  <c r="B2036" i="1" s="1"/>
  <c r="C2036" i="1"/>
  <c r="D2036" i="1"/>
  <c r="E2036" i="1"/>
  <c r="F2036" i="1"/>
  <c r="A2037" i="1"/>
  <c r="B2037" i="1" s="1"/>
  <c r="C2037" i="1"/>
  <c r="D2037" i="1"/>
  <c r="E2037" i="1"/>
  <c r="F2037" i="1"/>
  <c r="A2038" i="1"/>
  <c r="B2038" i="1" s="1"/>
  <c r="C2038" i="1"/>
  <c r="D2038" i="1"/>
  <c r="E2038" i="1"/>
  <c r="F2038" i="1"/>
  <c r="A2039" i="1"/>
  <c r="B2039" i="1" s="1"/>
  <c r="C2039" i="1"/>
  <c r="D2039" i="1"/>
  <c r="E2039" i="1"/>
  <c r="F2039" i="1"/>
  <c r="A2040" i="1"/>
  <c r="B2040" i="1" s="1"/>
  <c r="C2040" i="1"/>
  <c r="D2040" i="1"/>
  <c r="E2040" i="1"/>
  <c r="F2040" i="1"/>
  <c r="A2041" i="1"/>
  <c r="B2041" i="1" s="1"/>
  <c r="C2041" i="1"/>
  <c r="D2041" i="1"/>
  <c r="E2041" i="1"/>
  <c r="F2041" i="1"/>
  <c r="A2042" i="1"/>
  <c r="B2042" i="1" s="1"/>
  <c r="C2042" i="1"/>
  <c r="D2042" i="1"/>
  <c r="E2042" i="1"/>
  <c r="F2042" i="1"/>
  <c r="A2043" i="1"/>
  <c r="B2043" i="1" s="1"/>
  <c r="C2043" i="1"/>
  <c r="D2043" i="1"/>
  <c r="E2043" i="1"/>
  <c r="F2043" i="1"/>
  <c r="A2044" i="1"/>
  <c r="B2044" i="1" s="1"/>
  <c r="C2044" i="1"/>
  <c r="D2044" i="1"/>
  <c r="E2044" i="1"/>
  <c r="F2044" i="1"/>
  <c r="A2045" i="1"/>
  <c r="B2045" i="1" s="1"/>
  <c r="C2045" i="1"/>
  <c r="D2045" i="1"/>
  <c r="E2045" i="1"/>
  <c r="F2045" i="1"/>
  <c r="A2046" i="1"/>
  <c r="B2046" i="1" s="1"/>
  <c r="C2046" i="1"/>
  <c r="D2046" i="1"/>
  <c r="E2046" i="1"/>
  <c r="F2046" i="1"/>
  <c r="A2047" i="1"/>
  <c r="B2047" i="1" s="1"/>
  <c r="C2047" i="1"/>
  <c r="D2047" i="1"/>
  <c r="E2047" i="1"/>
  <c r="F2047" i="1"/>
  <c r="A2048" i="1"/>
  <c r="B2048" i="1" s="1"/>
  <c r="C2048" i="1"/>
  <c r="D2048" i="1"/>
  <c r="E2048" i="1"/>
  <c r="F2048" i="1"/>
  <c r="A2049" i="1"/>
  <c r="B2049" i="1" s="1"/>
  <c r="C2049" i="1"/>
  <c r="D2049" i="1"/>
  <c r="E2049" i="1"/>
  <c r="F2049" i="1"/>
  <c r="A2050" i="1"/>
  <c r="B2050" i="1" s="1"/>
  <c r="C2050" i="1"/>
  <c r="D2050" i="1"/>
  <c r="E2050" i="1"/>
  <c r="F2050" i="1"/>
  <c r="A2051" i="1"/>
  <c r="B2051" i="1" s="1"/>
  <c r="C2051" i="1"/>
  <c r="D2051" i="1"/>
  <c r="E2051" i="1"/>
  <c r="F2051" i="1"/>
  <c r="A2052" i="1"/>
  <c r="B2052" i="1" s="1"/>
  <c r="C2052" i="1"/>
  <c r="D2052" i="1"/>
  <c r="E2052" i="1"/>
  <c r="F2052" i="1"/>
  <c r="A2053" i="1"/>
  <c r="B2053" i="1" s="1"/>
  <c r="C2053" i="1"/>
  <c r="D2053" i="1"/>
  <c r="E2053" i="1"/>
  <c r="F2053" i="1"/>
  <c r="A2054" i="1"/>
  <c r="B2054" i="1" s="1"/>
  <c r="C2054" i="1"/>
  <c r="D2054" i="1"/>
  <c r="E2054" i="1"/>
  <c r="F2054" i="1"/>
  <c r="A2055" i="1"/>
  <c r="B2055" i="1" s="1"/>
  <c r="C2055" i="1"/>
  <c r="D2055" i="1"/>
  <c r="E2055" i="1"/>
  <c r="F2055" i="1"/>
  <c r="A2056" i="1"/>
  <c r="B2056" i="1" s="1"/>
  <c r="C2056" i="1"/>
  <c r="D2056" i="1"/>
  <c r="E2056" i="1"/>
  <c r="F2056" i="1"/>
  <c r="A2057" i="1"/>
  <c r="B2057" i="1" s="1"/>
  <c r="C2057" i="1"/>
  <c r="D2057" i="1"/>
  <c r="E2057" i="1"/>
  <c r="F2057" i="1"/>
  <c r="A2058" i="1"/>
  <c r="B2058" i="1" s="1"/>
  <c r="C2058" i="1"/>
  <c r="D2058" i="1"/>
  <c r="E2058" i="1"/>
  <c r="F2058" i="1"/>
  <c r="A2059" i="1"/>
  <c r="B2059" i="1" s="1"/>
  <c r="C2059" i="1"/>
  <c r="D2059" i="1"/>
  <c r="E2059" i="1"/>
  <c r="F2059" i="1"/>
  <c r="A2060" i="1"/>
  <c r="B2060" i="1" s="1"/>
  <c r="C2060" i="1"/>
  <c r="D2060" i="1"/>
  <c r="E2060" i="1"/>
  <c r="F2060" i="1"/>
  <c r="A2061" i="1"/>
  <c r="B2061" i="1" s="1"/>
  <c r="C2061" i="1"/>
  <c r="D2061" i="1"/>
  <c r="E2061" i="1"/>
  <c r="F2061" i="1"/>
  <c r="A2062" i="1"/>
  <c r="B2062" i="1" s="1"/>
  <c r="C2062" i="1"/>
  <c r="D2062" i="1"/>
  <c r="E2062" i="1"/>
  <c r="F2062" i="1"/>
  <c r="A2063" i="1"/>
  <c r="B2063" i="1" s="1"/>
  <c r="C2063" i="1"/>
  <c r="D2063" i="1"/>
  <c r="E2063" i="1"/>
  <c r="F2063" i="1"/>
  <c r="A2064" i="1"/>
  <c r="B2064" i="1" s="1"/>
  <c r="C2064" i="1"/>
  <c r="D2064" i="1"/>
  <c r="E2064" i="1"/>
  <c r="F2064" i="1"/>
  <c r="A2065" i="1"/>
  <c r="B2065" i="1" s="1"/>
  <c r="C2065" i="1"/>
  <c r="D2065" i="1"/>
  <c r="E2065" i="1"/>
  <c r="F2065" i="1"/>
  <c r="A2066" i="1"/>
  <c r="B2066" i="1" s="1"/>
  <c r="C2066" i="1"/>
  <c r="D2066" i="1"/>
  <c r="E2066" i="1"/>
  <c r="F2066" i="1"/>
  <c r="A2067" i="1"/>
  <c r="B2067" i="1" s="1"/>
  <c r="C2067" i="1"/>
  <c r="D2067" i="1"/>
  <c r="E2067" i="1"/>
  <c r="F2067" i="1"/>
  <c r="A2068" i="1"/>
  <c r="B2068" i="1" s="1"/>
  <c r="C2068" i="1"/>
  <c r="D2068" i="1"/>
  <c r="E2068" i="1"/>
  <c r="F2068" i="1"/>
  <c r="A2069" i="1"/>
  <c r="B2069" i="1" s="1"/>
  <c r="C2069" i="1"/>
  <c r="D2069" i="1"/>
  <c r="E2069" i="1"/>
  <c r="F2069" i="1"/>
  <c r="A2070" i="1"/>
  <c r="B2070" i="1" s="1"/>
  <c r="C2070" i="1"/>
  <c r="D2070" i="1"/>
  <c r="E2070" i="1"/>
  <c r="F2070" i="1"/>
  <c r="A2071" i="1"/>
  <c r="B2071" i="1" s="1"/>
  <c r="C2071" i="1"/>
  <c r="D2071" i="1"/>
  <c r="E2071" i="1"/>
  <c r="F2071" i="1"/>
  <c r="A2072" i="1"/>
  <c r="B2072" i="1" s="1"/>
  <c r="C2072" i="1"/>
  <c r="D2072" i="1"/>
  <c r="E2072" i="1"/>
  <c r="F2072" i="1"/>
  <c r="A2073" i="1"/>
  <c r="B2073" i="1" s="1"/>
  <c r="C2073" i="1"/>
  <c r="D2073" i="1"/>
  <c r="E2073" i="1"/>
  <c r="F2073" i="1"/>
  <c r="A2074" i="1"/>
  <c r="B2074" i="1" s="1"/>
  <c r="C2074" i="1"/>
  <c r="D2074" i="1"/>
  <c r="E2074" i="1"/>
  <c r="F2074" i="1"/>
  <c r="A2075" i="1"/>
  <c r="B2075" i="1" s="1"/>
  <c r="C2075" i="1"/>
  <c r="D2075" i="1"/>
  <c r="E2075" i="1"/>
  <c r="F2075" i="1"/>
  <c r="A2076" i="1"/>
  <c r="B2076" i="1" s="1"/>
  <c r="C2076" i="1"/>
  <c r="D2076" i="1"/>
  <c r="E2076" i="1"/>
  <c r="F2076" i="1"/>
  <c r="A2077" i="1"/>
  <c r="B2077" i="1" s="1"/>
  <c r="C2077" i="1"/>
  <c r="D2077" i="1"/>
  <c r="E2077" i="1"/>
  <c r="F2077" i="1"/>
  <c r="A2078" i="1"/>
  <c r="B2078" i="1" s="1"/>
  <c r="C2078" i="1"/>
  <c r="D2078" i="1"/>
  <c r="E2078" i="1"/>
  <c r="F2078" i="1"/>
  <c r="A2079" i="1"/>
  <c r="B2079" i="1" s="1"/>
  <c r="C2079" i="1"/>
  <c r="D2079" i="1"/>
  <c r="E2079" i="1"/>
  <c r="F2079" i="1"/>
  <c r="A2080" i="1"/>
  <c r="B2080" i="1" s="1"/>
  <c r="C2080" i="1"/>
  <c r="D2080" i="1"/>
  <c r="E2080" i="1"/>
  <c r="F2080" i="1"/>
  <c r="A2081" i="1"/>
  <c r="B2081" i="1" s="1"/>
  <c r="C2081" i="1"/>
  <c r="D2081" i="1"/>
  <c r="E2081" i="1"/>
  <c r="F2081" i="1"/>
  <c r="A2082" i="1"/>
  <c r="B2082" i="1" s="1"/>
  <c r="C2082" i="1"/>
  <c r="D2082" i="1"/>
  <c r="E2082" i="1"/>
  <c r="F2082" i="1"/>
  <c r="A2083" i="1"/>
  <c r="B2083" i="1" s="1"/>
  <c r="C2083" i="1"/>
  <c r="D2083" i="1"/>
  <c r="E2083" i="1"/>
  <c r="F2083" i="1"/>
  <c r="A2084" i="1"/>
  <c r="B2084" i="1" s="1"/>
  <c r="C2084" i="1"/>
  <c r="D2084" i="1"/>
  <c r="E2084" i="1"/>
  <c r="F2084" i="1"/>
  <c r="A2085" i="1"/>
  <c r="B2085" i="1" s="1"/>
  <c r="C2085" i="1"/>
  <c r="D2085" i="1"/>
  <c r="E2085" i="1"/>
  <c r="F2085" i="1"/>
  <c r="A2086" i="1"/>
  <c r="B2086" i="1" s="1"/>
  <c r="C2086" i="1"/>
  <c r="D2086" i="1"/>
  <c r="E2086" i="1"/>
  <c r="F2086" i="1"/>
  <c r="A2087" i="1"/>
  <c r="B2087" i="1" s="1"/>
  <c r="C2087" i="1"/>
  <c r="D2087" i="1"/>
  <c r="E2087" i="1"/>
  <c r="F2087" i="1"/>
  <c r="A2088" i="1"/>
  <c r="B2088" i="1" s="1"/>
  <c r="C2088" i="1"/>
  <c r="D2088" i="1"/>
  <c r="E2088" i="1"/>
  <c r="F2088" i="1"/>
  <c r="A2089" i="1"/>
  <c r="B2089" i="1" s="1"/>
  <c r="C2089" i="1"/>
  <c r="D2089" i="1"/>
  <c r="E2089" i="1"/>
  <c r="F2089" i="1"/>
  <c r="A2090" i="1"/>
  <c r="B2090" i="1" s="1"/>
  <c r="C2090" i="1"/>
  <c r="D2090" i="1"/>
  <c r="E2090" i="1"/>
  <c r="F2090" i="1"/>
  <c r="A2091" i="1"/>
  <c r="B2091" i="1" s="1"/>
  <c r="C2091" i="1"/>
  <c r="D2091" i="1"/>
  <c r="E2091" i="1"/>
  <c r="F2091" i="1"/>
  <c r="A2092" i="1"/>
  <c r="B2092" i="1" s="1"/>
  <c r="C2092" i="1"/>
  <c r="D2092" i="1"/>
  <c r="E2092" i="1"/>
  <c r="F2092" i="1"/>
  <c r="A2093" i="1"/>
  <c r="B2093" i="1" s="1"/>
  <c r="C2093" i="1"/>
  <c r="D2093" i="1"/>
  <c r="E2093" i="1"/>
  <c r="F2093" i="1"/>
  <c r="A2094" i="1"/>
  <c r="B2094" i="1" s="1"/>
  <c r="C2094" i="1"/>
  <c r="D2094" i="1"/>
  <c r="E2094" i="1"/>
  <c r="F2094" i="1"/>
  <c r="A2095" i="1"/>
  <c r="B2095" i="1" s="1"/>
  <c r="C2095" i="1"/>
  <c r="D2095" i="1"/>
  <c r="E2095" i="1"/>
  <c r="F2095" i="1"/>
  <c r="A2096" i="1"/>
  <c r="B2096" i="1" s="1"/>
  <c r="C2096" i="1"/>
  <c r="D2096" i="1"/>
  <c r="E2096" i="1"/>
  <c r="F2096" i="1"/>
  <c r="A2097" i="1"/>
  <c r="B2097" i="1" s="1"/>
  <c r="C2097" i="1"/>
  <c r="D2097" i="1"/>
  <c r="E2097" i="1"/>
  <c r="F2097" i="1"/>
  <c r="A2098" i="1"/>
  <c r="B2098" i="1" s="1"/>
  <c r="C2098" i="1"/>
  <c r="D2098" i="1"/>
  <c r="E2098" i="1"/>
  <c r="F2098" i="1"/>
  <c r="A2099" i="1"/>
  <c r="B2099" i="1" s="1"/>
  <c r="C2099" i="1"/>
  <c r="D2099" i="1"/>
  <c r="E2099" i="1"/>
  <c r="F2099" i="1"/>
  <c r="A2100" i="1"/>
  <c r="B2100" i="1" s="1"/>
  <c r="C2100" i="1"/>
  <c r="D2100" i="1"/>
  <c r="E2100" i="1"/>
  <c r="F2100" i="1"/>
  <c r="A2101" i="1"/>
  <c r="B2101" i="1" s="1"/>
  <c r="C2101" i="1"/>
  <c r="D2101" i="1"/>
  <c r="E2101" i="1"/>
  <c r="F2101" i="1"/>
  <c r="A2102" i="1"/>
  <c r="B2102" i="1" s="1"/>
  <c r="C2102" i="1"/>
  <c r="D2102" i="1"/>
  <c r="E2102" i="1"/>
  <c r="F2102" i="1"/>
  <c r="A2103" i="1"/>
  <c r="B2103" i="1" s="1"/>
  <c r="C2103" i="1"/>
  <c r="D2103" i="1"/>
  <c r="E2103" i="1"/>
  <c r="F2103" i="1"/>
  <c r="A2104" i="1"/>
  <c r="B2104" i="1" s="1"/>
  <c r="C2104" i="1"/>
  <c r="D2104" i="1"/>
  <c r="E2104" i="1"/>
  <c r="F2104" i="1"/>
  <c r="A2105" i="1"/>
  <c r="B2105" i="1" s="1"/>
  <c r="C2105" i="1"/>
  <c r="D2105" i="1"/>
  <c r="E2105" i="1"/>
  <c r="F2105" i="1"/>
  <c r="A2106" i="1"/>
  <c r="B2106" i="1" s="1"/>
  <c r="C2106" i="1"/>
  <c r="D2106" i="1"/>
  <c r="E2106" i="1"/>
  <c r="F2106" i="1"/>
  <c r="A2107" i="1"/>
  <c r="B2107" i="1" s="1"/>
  <c r="C2107" i="1"/>
  <c r="D2107" i="1"/>
  <c r="E2107" i="1"/>
  <c r="F2107" i="1"/>
  <c r="A2108" i="1"/>
  <c r="B2108" i="1" s="1"/>
  <c r="C2108" i="1"/>
  <c r="D2108" i="1"/>
  <c r="E2108" i="1"/>
  <c r="F2108" i="1"/>
  <c r="A2109" i="1"/>
  <c r="B2109" i="1" s="1"/>
  <c r="C2109" i="1"/>
  <c r="D2109" i="1"/>
  <c r="E2109" i="1"/>
  <c r="F2109" i="1"/>
  <c r="A2110" i="1"/>
  <c r="B2110" i="1" s="1"/>
  <c r="C2110" i="1"/>
  <c r="D2110" i="1"/>
  <c r="E2110" i="1"/>
  <c r="F2110" i="1"/>
  <c r="A2111" i="1"/>
  <c r="B2111" i="1" s="1"/>
  <c r="C2111" i="1"/>
  <c r="D2111" i="1"/>
  <c r="E2111" i="1"/>
  <c r="F2111" i="1"/>
  <c r="A2112" i="1"/>
  <c r="B2112" i="1" s="1"/>
  <c r="C2112" i="1"/>
  <c r="D2112" i="1"/>
  <c r="E2112" i="1"/>
  <c r="F2112" i="1"/>
  <c r="A2113" i="1"/>
  <c r="B2113" i="1" s="1"/>
  <c r="C2113" i="1"/>
  <c r="D2113" i="1"/>
  <c r="E2113" i="1"/>
  <c r="F2113" i="1"/>
  <c r="A2114" i="1"/>
  <c r="B2114" i="1" s="1"/>
  <c r="C2114" i="1"/>
  <c r="D2114" i="1"/>
  <c r="E2114" i="1"/>
  <c r="F2114" i="1"/>
  <c r="A2115" i="1"/>
  <c r="B2115" i="1" s="1"/>
  <c r="C2115" i="1"/>
  <c r="D2115" i="1"/>
  <c r="E2115" i="1"/>
  <c r="F2115" i="1"/>
  <c r="A2116" i="1"/>
  <c r="B2116" i="1" s="1"/>
  <c r="C2116" i="1"/>
  <c r="D2116" i="1"/>
  <c r="E2116" i="1"/>
  <c r="F2116" i="1"/>
  <c r="A2117" i="1"/>
  <c r="B2117" i="1" s="1"/>
  <c r="C2117" i="1"/>
  <c r="D2117" i="1"/>
  <c r="E2117" i="1"/>
  <c r="F2117" i="1"/>
  <c r="A2118" i="1"/>
  <c r="B2118" i="1" s="1"/>
  <c r="C2118" i="1"/>
  <c r="D2118" i="1"/>
  <c r="E2118" i="1"/>
  <c r="F2118" i="1"/>
  <c r="A2119" i="1"/>
  <c r="B2119" i="1" s="1"/>
  <c r="C2119" i="1"/>
  <c r="D2119" i="1"/>
  <c r="E2119" i="1"/>
  <c r="F2119" i="1"/>
  <c r="A2120" i="1"/>
  <c r="B2120" i="1" s="1"/>
  <c r="C2120" i="1"/>
  <c r="D2120" i="1"/>
  <c r="E2120" i="1"/>
  <c r="F2120" i="1"/>
  <c r="A2121" i="1"/>
  <c r="B2121" i="1" s="1"/>
  <c r="C2121" i="1"/>
  <c r="D2121" i="1"/>
  <c r="E2121" i="1"/>
  <c r="F2121" i="1"/>
  <c r="A2122" i="1"/>
  <c r="B2122" i="1" s="1"/>
  <c r="C2122" i="1"/>
  <c r="D2122" i="1"/>
  <c r="E2122" i="1"/>
  <c r="F2122" i="1"/>
  <c r="A2123" i="1"/>
  <c r="B2123" i="1" s="1"/>
  <c r="C2123" i="1"/>
  <c r="D2123" i="1"/>
  <c r="E2123" i="1"/>
  <c r="F2123" i="1"/>
  <c r="A2124" i="1"/>
  <c r="B2124" i="1" s="1"/>
  <c r="C2124" i="1"/>
  <c r="D2124" i="1"/>
  <c r="E2124" i="1"/>
  <c r="F2124" i="1"/>
  <c r="A2125" i="1"/>
  <c r="B2125" i="1" s="1"/>
  <c r="C2125" i="1"/>
  <c r="D2125" i="1"/>
  <c r="E2125" i="1"/>
  <c r="F2125" i="1"/>
  <c r="A2126" i="1"/>
  <c r="B2126" i="1" s="1"/>
  <c r="C2126" i="1"/>
  <c r="D2126" i="1"/>
  <c r="E2126" i="1"/>
  <c r="F2126" i="1"/>
  <c r="A2127" i="1"/>
  <c r="B2127" i="1" s="1"/>
  <c r="C2127" i="1"/>
  <c r="D2127" i="1"/>
  <c r="E2127" i="1"/>
  <c r="F2127" i="1"/>
  <c r="A2128" i="1"/>
  <c r="B2128" i="1" s="1"/>
  <c r="C2128" i="1"/>
  <c r="D2128" i="1"/>
  <c r="E2128" i="1"/>
  <c r="F2128" i="1"/>
  <c r="A2129" i="1"/>
  <c r="B2129" i="1" s="1"/>
  <c r="C2129" i="1"/>
  <c r="D2129" i="1"/>
  <c r="E2129" i="1"/>
  <c r="F2129" i="1"/>
  <c r="A1621" i="1"/>
  <c r="B1621" i="1" s="1"/>
  <c r="C1621" i="1"/>
  <c r="D1621" i="1"/>
  <c r="E1621" i="1"/>
  <c r="F1621" i="1"/>
  <c r="A1622" i="1"/>
  <c r="B1622" i="1" s="1"/>
  <c r="C1622" i="1"/>
  <c r="D1622" i="1"/>
  <c r="E1622" i="1"/>
  <c r="F1622" i="1"/>
  <c r="A1623" i="1"/>
  <c r="B1623" i="1" s="1"/>
  <c r="C1623" i="1"/>
  <c r="D1623" i="1"/>
  <c r="E1623" i="1"/>
  <c r="F1623" i="1"/>
  <c r="A1624" i="1"/>
  <c r="B1624" i="1" s="1"/>
  <c r="C1624" i="1"/>
  <c r="D1624" i="1"/>
  <c r="E1624" i="1"/>
  <c r="F1624" i="1"/>
  <c r="A1625" i="1"/>
  <c r="B1625" i="1" s="1"/>
  <c r="C1625" i="1"/>
  <c r="D1625" i="1"/>
  <c r="E1625" i="1"/>
  <c r="F1625" i="1"/>
  <c r="A1626" i="1"/>
  <c r="B1626" i="1" s="1"/>
  <c r="C1626" i="1"/>
  <c r="D1626" i="1"/>
  <c r="E1626" i="1"/>
  <c r="F1626" i="1"/>
  <c r="A1627" i="1"/>
  <c r="B1627" i="1" s="1"/>
  <c r="C1627" i="1"/>
  <c r="D1627" i="1"/>
  <c r="E1627" i="1"/>
  <c r="F1627" i="1"/>
  <c r="A1628" i="1"/>
  <c r="B1628" i="1" s="1"/>
  <c r="C1628" i="1"/>
  <c r="D1628" i="1"/>
  <c r="E1628" i="1"/>
  <c r="F1628" i="1"/>
  <c r="A1629" i="1"/>
  <c r="B1629" i="1" s="1"/>
  <c r="C1629" i="1"/>
  <c r="D1629" i="1"/>
  <c r="E1629" i="1"/>
  <c r="F1629" i="1"/>
  <c r="A1630" i="1"/>
  <c r="B1630" i="1" s="1"/>
  <c r="C1630" i="1"/>
  <c r="D1630" i="1"/>
  <c r="E1630" i="1"/>
  <c r="F1630" i="1"/>
  <c r="A1631" i="1"/>
  <c r="B1631" i="1" s="1"/>
  <c r="C1631" i="1"/>
  <c r="D1631" i="1"/>
  <c r="E1631" i="1"/>
  <c r="F1631" i="1"/>
  <c r="A1632" i="1"/>
  <c r="B1632" i="1" s="1"/>
  <c r="C1632" i="1"/>
  <c r="D1632" i="1"/>
  <c r="E1632" i="1"/>
  <c r="F1632" i="1"/>
  <c r="A1633" i="1"/>
  <c r="B1633" i="1" s="1"/>
  <c r="C1633" i="1"/>
  <c r="D1633" i="1"/>
  <c r="E1633" i="1"/>
  <c r="F1633" i="1"/>
  <c r="A1634" i="1"/>
  <c r="B1634" i="1" s="1"/>
  <c r="C1634" i="1"/>
  <c r="D1634" i="1"/>
  <c r="E1634" i="1"/>
  <c r="F1634" i="1"/>
  <c r="A1635" i="1"/>
  <c r="B1635" i="1" s="1"/>
  <c r="C1635" i="1"/>
  <c r="D1635" i="1"/>
  <c r="E1635" i="1"/>
  <c r="F1635" i="1"/>
  <c r="A1636" i="1"/>
  <c r="B1636" i="1" s="1"/>
  <c r="C1636" i="1"/>
  <c r="D1636" i="1"/>
  <c r="E1636" i="1"/>
  <c r="F1636" i="1"/>
  <c r="A1637" i="1"/>
  <c r="B1637" i="1" s="1"/>
  <c r="C1637" i="1"/>
  <c r="D1637" i="1"/>
  <c r="E1637" i="1"/>
  <c r="F1637" i="1"/>
  <c r="A1638" i="1"/>
  <c r="B1638" i="1" s="1"/>
  <c r="C1638" i="1"/>
  <c r="D1638" i="1"/>
  <c r="E1638" i="1"/>
  <c r="F1638" i="1"/>
  <c r="A1639" i="1"/>
  <c r="B1639" i="1" s="1"/>
  <c r="C1639" i="1"/>
  <c r="D1639" i="1"/>
  <c r="E1639" i="1"/>
  <c r="F1639" i="1"/>
  <c r="A1640" i="1"/>
  <c r="B1640" i="1" s="1"/>
  <c r="C1640" i="1"/>
  <c r="D1640" i="1"/>
  <c r="E1640" i="1"/>
  <c r="F1640" i="1"/>
  <c r="A1641" i="1"/>
  <c r="B1641" i="1" s="1"/>
  <c r="C1641" i="1"/>
  <c r="D1641" i="1"/>
  <c r="E1641" i="1"/>
  <c r="F1641" i="1"/>
  <c r="A1642" i="1"/>
  <c r="B1642" i="1" s="1"/>
  <c r="C1642" i="1"/>
  <c r="D1642" i="1"/>
  <c r="E1642" i="1"/>
  <c r="F1642" i="1"/>
  <c r="A1643" i="1"/>
  <c r="B1643" i="1" s="1"/>
  <c r="C1643" i="1"/>
  <c r="D1643" i="1"/>
  <c r="E1643" i="1"/>
  <c r="F1643" i="1"/>
  <c r="A1644" i="1"/>
  <c r="B1644" i="1" s="1"/>
  <c r="C1644" i="1"/>
  <c r="D1644" i="1"/>
  <c r="E1644" i="1"/>
  <c r="F1644" i="1"/>
  <c r="A1645" i="1"/>
  <c r="B1645" i="1" s="1"/>
  <c r="C1645" i="1"/>
  <c r="D1645" i="1"/>
  <c r="E1645" i="1"/>
  <c r="F1645" i="1"/>
  <c r="A1646" i="1"/>
  <c r="B1646" i="1" s="1"/>
  <c r="C1646" i="1"/>
  <c r="D1646" i="1"/>
  <c r="E1646" i="1"/>
  <c r="F1646" i="1"/>
  <c r="A1647" i="1"/>
  <c r="B1647" i="1" s="1"/>
  <c r="C1647" i="1"/>
  <c r="D1647" i="1"/>
  <c r="E1647" i="1"/>
  <c r="F1647" i="1"/>
  <c r="A1648" i="1"/>
  <c r="B1648" i="1" s="1"/>
  <c r="C1648" i="1"/>
  <c r="D1648" i="1"/>
  <c r="E1648" i="1"/>
  <c r="F1648" i="1"/>
  <c r="A1649" i="1"/>
  <c r="B1649" i="1" s="1"/>
  <c r="C1649" i="1"/>
  <c r="D1649" i="1"/>
  <c r="E1649" i="1"/>
  <c r="F1649" i="1"/>
  <c r="A1650" i="1"/>
  <c r="B1650" i="1" s="1"/>
  <c r="C1650" i="1"/>
  <c r="D1650" i="1"/>
  <c r="E1650" i="1"/>
  <c r="F1650" i="1"/>
  <c r="A1651" i="1"/>
  <c r="B1651" i="1" s="1"/>
  <c r="C1651" i="1"/>
  <c r="D1651" i="1"/>
  <c r="E1651" i="1"/>
  <c r="F1651" i="1"/>
  <c r="A1652" i="1"/>
  <c r="B1652" i="1" s="1"/>
  <c r="C1652" i="1"/>
  <c r="D1652" i="1"/>
  <c r="E1652" i="1"/>
  <c r="F1652" i="1"/>
  <c r="A1653" i="1"/>
  <c r="B1653" i="1" s="1"/>
  <c r="C1653" i="1"/>
  <c r="D1653" i="1"/>
  <c r="E1653" i="1"/>
  <c r="F1653" i="1"/>
  <c r="A1654" i="1"/>
  <c r="B1654" i="1" s="1"/>
  <c r="C1654" i="1"/>
  <c r="D1654" i="1"/>
  <c r="E1654" i="1"/>
  <c r="F1654" i="1"/>
  <c r="A1655" i="1"/>
  <c r="B1655" i="1" s="1"/>
  <c r="C1655" i="1"/>
  <c r="D1655" i="1"/>
  <c r="E1655" i="1"/>
  <c r="F1655" i="1"/>
  <c r="A1656" i="1"/>
  <c r="B1656" i="1" s="1"/>
  <c r="C1656" i="1"/>
  <c r="D1656" i="1"/>
  <c r="E1656" i="1"/>
  <c r="F1656" i="1"/>
  <c r="A1657" i="1"/>
  <c r="B1657" i="1" s="1"/>
  <c r="C1657" i="1"/>
  <c r="D1657" i="1"/>
  <c r="E1657" i="1"/>
  <c r="F1657" i="1"/>
  <c r="A1658" i="1"/>
  <c r="B1658" i="1" s="1"/>
  <c r="C1658" i="1"/>
  <c r="D1658" i="1"/>
  <c r="E1658" i="1"/>
  <c r="F1658" i="1"/>
  <c r="A1659" i="1"/>
  <c r="B1659" i="1" s="1"/>
  <c r="C1659" i="1"/>
  <c r="D1659" i="1"/>
  <c r="E1659" i="1"/>
  <c r="F1659" i="1"/>
  <c r="A1660" i="1"/>
  <c r="B1660" i="1" s="1"/>
  <c r="C1660" i="1"/>
  <c r="D1660" i="1"/>
  <c r="E1660" i="1"/>
  <c r="F1660" i="1"/>
  <c r="A1661" i="1"/>
  <c r="B1661" i="1" s="1"/>
  <c r="C1661" i="1"/>
  <c r="D1661" i="1"/>
  <c r="E1661" i="1"/>
  <c r="F1661" i="1"/>
  <c r="A1662" i="1"/>
  <c r="B1662" i="1" s="1"/>
  <c r="C1662" i="1"/>
  <c r="D1662" i="1"/>
  <c r="E1662" i="1"/>
  <c r="F1662" i="1"/>
  <c r="A1663" i="1"/>
  <c r="B1663" i="1" s="1"/>
  <c r="C1663" i="1"/>
  <c r="D1663" i="1"/>
  <c r="E1663" i="1"/>
  <c r="F1663" i="1"/>
  <c r="A1664" i="1"/>
  <c r="B1664" i="1" s="1"/>
  <c r="C1664" i="1"/>
  <c r="D1664" i="1"/>
  <c r="E1664" i="1"/>
  <c r="F1664" i="1"/>
  <c r="A1665" i="1"/>
  <c r="B1665" i="1" s="1"/>
  <c r="C1665" i="1"/>
  <c r="D1665" i="1"/>
  <c r="E1665" i="1"/>
  <c r="F1665" i="1"/>
  <c r="A1666" i="1"/>
  <c r="B1666" i="1" s="1"/>
  <c r="C1666" i="1"/>
  <c r="D1666" i="1"/>
  <c r="E1666" i="1"/>
  <c r="F1666" i="1"/>
  <c r="A1667" i="1"/>
  <c r="B1667" i="1" s="1"/>
  <c r="C1667" i="1"/>
  <c r="D1667" i="1"/>
  <c r="E1667" i="1"/>
  <c r="F1667" i="1"/>
  <c r="A1668" i="1"/>
  <c r="B1668" i="1" s="1"/>
  <c r="C1668" i="1"/>
  <c r="D1668" i="1"/>
  <c r="E1668" i="1"/>
  <c r="F1668" i="1"/>
  <c r="A1669" i="1"/>
  <c r="B1669" i="1" s="1"/>
  <c r="C1669" i="1"/>
  <c r="D1669" i="1"/>
  <c r="E1669" i="1"/>
  <c r="F1669" i="1"/>
  <c r="A1670" i="1"/>
  <c r="B1670" i="1" s="1"/>
  <c r="C1670" i="1"/>
  <c r="D1670" i="1"/>
  <c r="E1670" i="1"/>
  <c r="F1670" i="1"/>
  <c r="A1671" i="1"/>
  <c r="B1671" i="1" s="1"/>
  <c r="C1671" i="1"/>
  <c r="D1671" i="1"/>
  <c r="E1671" i="1"/>
  <c r="F1671" i="1"/>
  <c r="A1672" i="1"/>
  <c r="B1672" i="1" s="1"/>
  <c r="C1672" i="1"/>
  <c r="D1672" i="1"/>
  <c r="E1672" i="1"/>
  <c r="F1672" i="1"/>
  <c r="A1673" i="1"/>
  <c r="B1673" i="1" s="1"/>
  <c r="C1673" i="1"/>
  <c r="D1673" i="1"/>
  <c r="E1673" i="1"/>
  <c r="F1673" i="1"/>
  <c r="A1674" i="1"/>
  <c r="B1674" i="1" s="1"/>
  <c r="C1674" i="1"/>
  <c r="D1674" i="1"/>
  <c r="E1674" i="1"/>
  <c r="F1674" i="1"/>
  <c r="A1675" i="1"/>
  <c r="B1675" i="1" s="1"/>
  <c r="C1675" i="1"/>
  <c r="D1675" i="1"/>
  <c r="E1675" i="1"/>
  <c r="F1675" i="1"/>
  <c r="A1676" i="1"/>
  <c r="B1676" i="1" s="1"/>
  <c r="C1676" i="1"/>
  <c r="D1676" i="1"/>
  <c r="E1676" i="1"/>
  <c r="F1676" i="1"/>
  <c r="A1677" i="1"/>
  <c r="B1677" i="1" s="1"/>
  <c r="C1677" i="1"/>
  <c r="D1677" i="1"/>
  <c r="E1677" i="1"/>
  <c r="F1677" i="1"/>
  <c r="A1678" i="1"/>
  <c r="B1678" i="1" s="1"/>
  <c r="C1678" i="1"/>
  <c r="D1678" i="1"/>
  <c r="E1678" i="1"/>
  <c r="F1678" i="1"/>
  <c r="A1679" i="1"/>
  <c r="B1679" i="1" s="1"/>
  <c r="C1679" i="1"/>
  <c r="D1679" i="1"/>
  <c r="E1679" i="1"/>
  <c r="F1679" i="1"/>
  <c r="A1680" i="1"/>
  <c r="B1680" i="1" s="1"/>
  <c r="C1680" i="1"/>
  <c r="D1680" i="1"/>
  <c r="E1680" i="1"/>
  <c r="F1680" i="1"/>
  <c r="A1681" i="1"/>
  <c r="B1681" i="1" s="1"/>
  <c r="C1681" i="1"/>
  <c r="D1681" i="1"/>
  <c r="E1681" i="1"/>
  <c r="F1681" i="1"/>
  <c r="A1682" i="1"/>
  <c r="B1682" i="1" s="1"/>
  <c r="C1682" i="1"/>
  <c r="D1682" i="1"/>
  <c r="E1682" i="1"/>
  <c r="F1682" i="1"/>
  <c r="A1683" i="1"/>
  <c r="B1683" i="1" s="1"/>
  <c r="C1683" i="1"/>
  <c r="D1683" i="1"/>
  <c r="E1683" i="1"/>
  <c r="F1683" i="1"/>
  <c r="A1684" i="1"/>
  <c r="B1684" i="1" s="1"/>
  <c r="C1684" i="1"/>
  <c r="D1684" i="1"/>
  <c r="E1684" i="1"/>
  <c r="F1684" i="1"/>
  <c r="A1685" i="1"/>
  <c r="B1685" i="1" s="1"/>
  <c r="C1685" i="1"/>
  <c r="D1685" i="1"/>
  <c r="E1685" i="1"/>
  <c r="F1685" i="1"/>
  <c r="A1686" i="1"/>
  <c r="B1686" i="1" s="1"/>
  <c r="C1686" i="1"/>
  <c r="D1686" i="1"/>
  <c r="E1686" i="1"/>
  <c r="F1686" i="1"/>
  <c r="A1687" i="1"/>
  <c r="B1687" i="1" s="1"/>
  <c r="C1687" i="1"/>
  <c r="D1687" i="1"/>
  <c r="E1687" i="1"/>
  <c r="F1687" i="1"/>
  <c r="A1688" i="1"/>
  <c r="B1688" i="1" s="1"/>
  <c r="C1688" i="1"/>
  <c r="D1688" i="1"/>
  <c r="E1688" i="1"/>
  <c r="F1688" i="1"/>
  <c r="A1689" i="1"/>
  <c r="B1689" i="1" s="1"/>
  <c r="C1689" i="1"/>
  <c r="D1689" i="1"/>
  <c r="E1689" i="1"/>
  <c r="F1689" i="1"/>
  <c r="A1690" i="1"/>
  <c r="B1690" i="1" s="1"/>
  <c r="C1690" i="1"/>
  <c r="D1690" i="1"/>
  <c r="E1690" i="1"/>
  <c r="F1690" i="1"/>
  <c r="A1691" i="1"/>
  <c r="B1691" i="1" s="1"/>
  <c r="C1691" i="1"/>
  <c r="D1691" i="1"/>
  <c r="E1691" i="1"/>
  <c r="F1691" i="1"/>
  <c r="A1692" i="1"/>
  <c r="B1692" i="1" s="1"/>
  <c r="C1692" i="1"/>
  <c r="D1692" i="1"/>
  <c r="E1692" i="1"/>
  <c r="F1692" i="1"/>
  <c r="A1693" i="1"/>
  <c r="B1693" i="1" s="1"/>
  <c r="C1693" i="1"/>
  <c r="D1693" i="1"/>
  <c r="E1693" i="1"/>
  <c r="F1693" i="1"/>
  <c r="A1694" i="1"/>
  <c r="B1694" i="1" s="1"/>
  <c r="C1694" i="1"/>
  <c r="D1694" i="1"/>
  <c r="E1694" i="1"/>
  <c r="F1694" i="1"/>
  <c r="A1695" i="1"/>
  <c r="B1695" i="1" s="1"/>
  <c r="C1695" i="1"/>
  <c r="D1695" i="1"/>
  <c r="E1695" i="1"/>
  <c r="F1695" i="1"/>
  <c r="A1696" i="1"/>
  <c r="B1696" i="1" s="1"/>
  <c r="C1696" i="1"/>
  <c r="D1696" i="1"/>
  <c r="E1696" i="1"/>
  <c r="F1696" i="1"/>
  <c r="A1697" i="1"/>
  <c r="B1697" i="1" s="1"/>
  <c r="C1697" i="1"/>
  <c r="D1697" i="1"/>
  <c r="E1697" i="1"/>
  <c r="F1697" i="1"/>
  <c r="A1698" i="1"/>
  <c r="B1698" i="1" s="1"/>
  <c r="C1698" i="1"/>
  <c r="D1698" i="1"/>
  <c r="E1698" i="1"/>
  <c r="F1698" i="1"/>
  <c r="A1699" i="1"/>
  <c r="B1699" i="1" s="1"/>
  <c r="C1699" i="1"/>
  <c r="D1699" i="1"/>
  <c r="E1699" i="1"/>
  <c r="F1699" i="1"/>
  <c r="A1700" i="1"/>
  <c r="B1700" i="1" s="1"/>
  <c r="C1700" i="1"/>
  <c r="D1700" i="1"/>
  <c r="E1700" i="1"/>
  <c r="F1700" i="1"/>
  <c r="A1701" i="1"/>
  <c r="B1701" i="1" s="1"/>
  <c r="C1701" i="1"/>
  <c r="D1701" i="1"/>
  <c r="E1701" i="1"/>
  <c r="F1701" i="1"/>
  <c r="A1702" i="1"/>
  <c r="B1702" i="1" s="1"/>
  <c r="C1702" i="1"/>
  <c r="D1702" i="1"/>
  <c r="E1702" i="1"/>
  <c r="F1702" i="1"/>
  <c r="A1703" i="1"/>
  <c r="B1703" i="1" s="1"/>
  <c r="C1703" i="1"/>
  <c r="D1703" i="1"/>
  <c r="E1703" i="1"/>
  <c r="F1703" i="1"/>
  <c r="A1704" i="1"/>
  <c r="B1704" i="1" s="1"/>
  <c r="C1704" i="1"/>
  <c r="D1704" i="1"/>
  <c r="E1704" i="1"/>
  <c r="F1704" i="1"/>
  <c r="A1705" i="1"/>
  <c r="B1705" i="1" s="1"/>
  <c r="C1705" i="1"/>
  <c r="D1705" i="1"/>
  <c r="E1705" i="1"/>
  <c r="F1705" i="1"/>
  <c r="A1706" i="1"/>
  <c r="B1706" i="1" s="1"/>
  <c r="C1706" i="1"/>
  <c r="D1706" i="1"/>
  <c r="E1706" i="1"/>
  <c r="F1706" i="1"/>
  <c r="A1707" i="1"/>
  <c r="B1707" i="1" s="1"/>
  <c r="C1707" i="1"/>
  <c r="D1707" i="1"/>
  <c r="E1707" i="1"/>
  <c r="F1707" i="1"/>
  <c r="A1708" i="1"/>
  <c r="B1708" i="1" s="1"/>
  <c r="C1708" i="1"/>
  <c r="D1708" i="1"/>
  <c r="E1708" i="1"/>
  <c r="F1708" i="1"/>
  <c r="A1709" i="1"/>
  <c r="B1709" i="1" s="1"/>
  <c r="C1709" i="1"/>
  <c r="D1709" i="1"/>
  <c r="E1709" i="1"/>
  <c r="F1709" i="1"/>
  <c r="A1710" i="1"/>
  <c r="B1710" i="1" s="1"/>
  <c r="C1710" i="1"/>
  <c r="D1710" i="1"/>
  <c r="E1710" i="1"/>
  <c r="F1710" i="1"/>
  <c r="A1711" i="1"/>
  <c r="B1711" i="1" s="1"/>
  <c r="C1711" i="1"/>
  <c r="D1711" i="1"/>
  <c r="E1711" i="1"/>
  <c r="F1711" i="1"/>
  <c r="A1712" i="1"/>
  <c r="B1712" i="1" s="1"/>
  <c r="C1712" i="1"/>
  <c r="D1712" i="1"/>
  <c r="E1712" i="1"/>
  <c r="F1712" i="1"/>
  <c r="A1713" i="1"/>
  <c r="B1713" i="1" s="1"/>
  <c r="C1713" i="1"/>
  <c r="D1713" i="1"/>
  <c r="E1713" i="1"/>
  <c r="F1713" i="1"/>
  <c r="A1714" i="1"/>
  <c r="B1714" i="1" s="1"/>
  <c r="C1714" i="1"/>
  <c r="D1714" i="1"/>
  <c r="E1714" i="1"/>
  <c r="F1714" i="1"/>
  <c r="A1715" i="1"/>
  <c r="B1715" i="1" s="1"/>
  <c r="C1715" i="1"/>
  <c r="D1715" i="1"/>
  <c r="E1715" i="1"/>
  <c r="F1715" i="1"/>
  <c r="A1716" i="1"/>
  <c r="B1716" i="1" s="1"/>
  <c r="C1716" i="1"/>
  <c r="D1716" i="1"/>
  <c r="E1716" i="1"/>
  <c r="F1716" i="1"/>
  <c r="A1717" i="1"/>
  <c r="B1717" i="1" s="1"/>
  <c r="C1717" i="1"/>
  <c r="D1717" i="1"/>
  <c r="E1717" i="1"/>
  <c r="F1717" i="1"/>
  <c r="A1718" i="1"/>
  <c r="B1718" i="1" s="1"/>
  <c r="C1718" i="1"/>
  <c r="D1718" i="1"/>
  <c r="E1718" i="1"/>
  <c r="F1718" i="1"/>
  <c r="A1475" i="1"/>
  <c r="B1475" i="1" s="1"/>
  <c r="C1475" i="1"/>
  <c r="D1475" i="1"/>
  <c r="E1475" i="1"/>
  <c r="F1475" i="1"/>
  <c r="A1476" i="1"/>
  <c r="B1476" i="1" s="1"/>
  <c r="C1476" i="1"/>
  <c r="D1476" i="1"/>
  <c r="E1476" i="1"/>
  <c r="F1476" i="1"/>
  <c r="A1477" i="1"/>
  <c r="B1477" i="1" s="1"/>
  <c r="C1477" i="1"/>
  <c r="D1477" i="1"/>
  <c r="E1477" i="1"/>
  <c r="F1477" i="1"/>
  <c r="A1478" i="1"/>
  <c r="B1478" i="1" s="1"/>
  <c r="C1478" i="1"/>
  <c r="D1478" i="1"/>
  <c r="E1478" i="1"/>
  <c r="F1478" i="1"/>
  <c r="A1479" i="1"/>
  <c r="B1479" i="1" s="1"/>
  <c r="C1479" i="1"/>
  <c r="D1479" i="1"/>
  <c r="E1479" i="1"/>
  <c r="F1479" i="1"/>
  <c r="A1480" i="1"/>
  <c r="B1480" i="1" s="1"/>
  <c r="C1480" i="1"/>
  <c r="D1480" i="1"/>
  <c r="E1480" i="1"/>
  <c r="F1480" i="1"/>
  <c r="A1481" i="1"/>
  <c r="B1481" i="1" s="1"/>
  <c r="C1481" i="1"/>
  <c r="D1481" i="1"/>
  <c r="E1481" i="1"/>
  <c r="F1481" i="1"/>
  <c r="A1482" i="1"/>
  <c r="B1482" i="1" s="1"/>
  <c r="C1482" i="1"/>
  <c r="D1482" i="1"/>
  <c r="E1482" i="1"/>
  <c r="F1482" i="1"/>
  <c r="A1483" i="1"/>
  <c r="B1483" i="1" s="1"/>
  <c r="C1483" i="1"/>
  <c r="D1483" i="1"/>
  <c r="E1483" i="1"/>
  <c r="F1483" i="1"/>
  <c r="A1484" i="1"/>
  <c r="B1484" i="1" s="1"/>
  <c r="C1484" i="1"/>
  <c r="D1484" i="1"/>
  <c r="E1484" i="1"/>
  <c r="F1484" i="1"/>
  <c r="A1485" i="1"/>
  <c r="B1485" i="1" s="1"/>
  <c r="C1485" i="1"/>
  <c r="D1485" i="1"/>
  <c r="E1485" i="1"/>
  <c r="F1485" i="1"/>
  <c r="A1486" i="1"/>
  <c r="B1486" i="1" s="1"/>
  <c r="C1486" i="1"/>
  <c r="D1486" i="1"/>
  <c r="E1486" i="1"/>
  <c r="F1486" i="1"/>
  <c r="A1487" i="1"/>
  <c r="B1487" i="1" s="1"/>
  <c r="C1487" i="1"/>
  <c r="D1487" i="1"/>
  <c r="E1487" i="1"/>
  <c r="F1487" i="1"/>
  <c r="A1488" i="1"/>
  <c r="B1488" i="1" s="1"/>
  <c r="C1488" i="1"/>
  <c r="D1488" i="1"/>
  <c r="E1488" i="1"/>
  <c r="F1488" i="1"/>
  <c r="A1489" i="1"/>
  <c r="B1489" i="1" s="1"/>
  <c r="C1489" i="1"/>
  <c r="D1489" i="1"/>
  <c r="E1489" i="1"/>
  <c r="F1489" i="1"/>
  <c r="A1490" i="1"/>
  <c r="B1490" i="1" s="1"/>
  <c r="C1490" i="1"/>
  <c r="D1490" i="1"/>
  <c r="E1490" i="1"/>
  <c r="F1490" i="1"/>
  <c r="A1491" i="1"/>
  <c r="B1491" i="1" s="1"/>
  <c r="C1491" i="1"/>
  <c r="D1491" i="1"/>
  <c r="E1491" i="1"/>
  <c r="F1491" i="1"/>
  <c r="A1492" i="1"/>
  <c r="B1492" i="1" s="1"/>
  <c r="C1492" i="1"/>
  <c r="D1492" i="1"/>
  <c r="E1492" i="1"/>
  <c r="F1492" i="1"/>
  <c r="A1493" i="1"/>
  <c r="B1493" i="1" s="1"/>
  <c r="C1493" i="1"/>
  <c r="D1493" i="1"/>
  <c r="E1493" i="1"/>
  <c r="F1493" i="1"/>
  <c r="A1494" i="1"/>
  <c r="B1494" i="1" s="1"/>
  <c r="C1494" i="1"/>
  <c r="D1494" i="1"/>
  <c r="E1494" i="1"/>
  <c r="F1494" i="1"/>
  <c r="A1495" i="1"/>
  <c r="B1495" i="1" s="1"/>
  <c r="C1495" i="1"/>
  <c r="D1495" i="1"/>
  <c r="E1495" i="1"/>
  <c r="F1495" i="1"/>
  <c r="A1496" i="1"/>
  <c r="B1496" i="1" s="1"/>
  <c r="C1496" i="1"/>
  <c r="D1496" i="1"/>
  <c r="E1496" i="1"/>
  <c r="F1496" i="1"/>
  <c r="A1497" i="1"/>
  <c r="B1497" i="1" s="1"/>
  <c r="C1497" i="1"/>
  <c r="D1497" i="1"/>
  <c r="E1497" i="1"/>
  <c r="F1497" i="1"/>
  <c r="A1498" i="1"/>
  <c r="B1498" i="1" s="1"/>
  <c r="C1498" i="1"/>
  <c r="D1498" i="1"/>
  <c r="E1498" i="1"/>
  <c r="F1498" i="1"/>
  <c r="A1499" i="1"/>
  <c r="B1499" i="1" s="1"/>
  <c r="C1499" i="1"/>
  <c r="D1499" i="1"/>
  <c r="E1499" i="1"/>
  <c r="F1499" i="1"/>
  <c r="A1500" i="1"/>
  <c r="B1500" i="1" s="1"/>
  <c r="C1500" i="1"/>
  <c r="D1500" i="1"/>
  <c r="E1500" i="1"/>
  <c r="F1500" i="1"/>
  <c r="A1501" i="1"/>
  <c r="B1501" i="1" s="1"/>
  <c r="C1501" i="1"/>
  <c r="D1501" i="1"/>
  <c r="E1501" i="1"/>
  <c r="F1501" i="1"/>
  <c r="A1502" i="1"/>
  <c r="B1502" i="1" s="1"/>
  <c r="C1502" i="1"/>
  <c r="D1502" i="1"/>
  <c r="E1502" i="1"/>
  <c r="F1502" i="1"/>
  <c r="A1503" i="1"/>
  <c r="B1503" i="1" s="1"/>
  <c r="C1503" i="1"/>
  <c r="D1503" i="1"/>
  <c r="E1503" i="1"/>
  <c r="F1503" i="1"/>
  <c r="A1504" i="1"/>
  <c r="B1504" i="1" s="1"/>
  <c r="C1504" i="1"/>
  <c r="D1504" i="1"/>
  <c r="E1504" i="1"/>
  <c r="F1504" i="1"/>
  <c r="A1505" i="1"/>
  <c r="B1505" i="1" s="1"/>
  <c r="C1505" i="1"/>
  <c r="D1505" i="1"/>
  <c r="E1505" i="1"/>
  <c r="F1505" i="1"/>
  <c r="A1506" i="1"/>
  <c r="B1506" i="1" s="1"/>
  <c r="C1506" i="1"/>
  <c r="D1506" i="1"/>
  <c r="E1506" i="1"/>
  <c r="F1506" i="1"/>
  <c r="A1507" i="1"/>
  <c r="B1507" i="1" s="1"/>
  <c r="C1507" i="1"/>
  <c r="D1507" i="1"/>
  <c r="E1507" i="1"/>
  <c r="F1507" i="1"/>
  <c r="A1508" i="1"/>
  <c r="B1508" i="1" s="1"/>
  <c r="C1508" i="1"/>
  <c r="D1508" i="1"/>
  <c r="E1508" i="1"/>
  <c r="F1508" i="1"/>
  <c r="A1509" i="1"/>
  <c r="B1509" i="1" s="1"/>
  <c r="C1509" i="1"/>
  <c r="D1509" i="1"/>
  <c r="E1509" i="1"/>
  <c r="F1509" i="1"/>
  <c r="A1510" i="1"/>
  <c r="B1510" i="1" s="1"/>
  <c r="C1510" i="1"/>
  <c r="D1510" i="1"/>
  <c r="E1510" i="1"/>
  <c r="F1510" i="1"/>
  <c r="A1511" i="1"/>
  <c r="B1511" i="1" s="1"/>
  <c r="C1511" i="1"/>
  <c r="D1511" i="1"/>
  <c r="E1511" i="1"/>
  <c r="F1511" i="1"/>
  <c r="A1512" i="1"/>
  <c r="B1512" i="1" s="1"/>
  <c r="C1512" i="1"/>
  <c r="D1512" i="1"/>
  <c r="E1512" i="1"/>
  <c r="F1512" i="1"/>
  <c r="A1513" i="1"/>
  <c r="B1513" i="1" s="1"/>
  <c r="C1513" i="1"/>
  <c r="D1513" i="1"/>
  <c r="E1513" i="1"/>
  <c r="F1513" i="1"/>
  <c r="A1514" i="1"/>
  <c r="B1514" i="1" s="1"/>
  <c r="C1514" i="1"/>
  <c r="D1514" i="1"/>
  <c r="E1514" i="1"/>
  <c r="F1514" i="1"/>
  <c r="A1515" i="1"/>
  <c r="B1515" i="1" s="1"/>
  <c r="C1515" i="1"/>
  <c r="D1515" i="1"/>
  <c r="E1515" i="1"/>
  <c r="F1515" i="1"/>
  <c r="A1516" i="1"/>
  <c r="B1516" i="1" s="1"/>
  <c r="C1516" i="1"/>
  <c r="D1516" i="1"/>
  <c r="E1516" i="1"/>
  <c r="F1516" i="1"/>
  <c r="A1517" i="1"/>
  <c r="B1517" i="1" s="1"/>
  <c r="C1517" i="1"/>
  <c r="D1517" i="1"/>
  <c r="E1517" i="1"/>
  <c r="F1517" i="1"/>
  <c r="A1518" i="1"/>
  <c r="B1518" i="1" s="1"/>
  <c r="C1518" i="1"/>
  <c r="D1518" i="1"/>
  <c r="E1518" i="1"/>
  <c r="F1518" i="1"/>
  <c r="A1519" i="1"/>
  <c r="B1519" i="1" s="1"/>
  <c r="C1519" i="1"/>
  <c r="D1519" i="1"/>
  <c r="E1519" i="1"/>
  <c r="F1519" i="1"/>
  <c r="A1520" i="1"/>
  <c r="B1520" i="1" s="1"/>
  <c r="C1520" i="1"/>
  <c r="D1520" i="1"/>
  <c r="E1520" i="1"/>
  <c r="F1520" i="1"/>
  <c r="A1521" i="1"/>
  <c r="B1521" i="1" s="1"/>
  <c r="C1521" i="1"/>
  <c r="D1521" i="1"/>
  <c r="E1521" i="1"/>
  <c r="F1521" i="1"/>
  <c r="A1522" i="1"/>
  <c r="B1522" i="1" s="1"/>
  <c r="C1522" i="1"/>
  <c r="D1522" i="1"/>
  <c r="E1522" i="1"/>
  <c r="F1522" i="1"/>
  <c r="A1523" i="1"/>
  <c r="B1523" i="1" s="1"/>
  <c r="C1523" i="1"/>
  <c r="D1523" i="1"/>
  <c r="E1523" i="1"/>
  <c r="F1523" i="1"/>
  <c r="A1524" i="1"/>
  <c r="B1524" i="1" s="1"/>
  <c r="C1524" i="1"/>
  <c r="D1524" i="1"/>
  <c r="E1524" i="1"/>
  <c r="F1524" i="1"/>
  <c r="A1525" i="1"/>
  <c r="B1525" i="1" s="1"/>
  <c r="C1525" i="1"/>
  <c r="D1525" i="1"/>
  <c r="E1525" i="1"/>
  <c r="F1525" i="1"/>
  <c r="A1526" i="1"/>
  <c r="B1526" i="1" s="1"/>
  <c r="C1526" i="1"/>
  <c r="D1526" i="1"/>
  <c r="E1526" i="1"/>
  <c r="F1526" i="1"/>
  <c r="A1527" i="1"/>
  <c r="B1527" i="1" s="1"/>
  <c r="C1527" i="1"/>
  <c r="D1527" i="1"/>
  <c r="E1527" i="1"/>
  <c r="F1527" i="1"/>
  <c r="A1528" i="1"/>
  <c r="B1528" i="1" s="1"/>
  <c r="C1528" i="1"/>
  <c r="D1528" i="1"/>
  <c r="E1528" i="1"/>
  <c r="F1528" i="1"/>
  <c r="A1529" i="1"/>
  <c r="B1529" i="1" s="1"/>
  <c r="C1529" i="1"/>
  <c r="D1529" i="1"/>
  <c r="E1529" i="1"/>
  <c r="F1529" i="1"/>
  <c r="A1530" i="1"/>
  <c r="B1530" i="1" s="1"/>
  <c r="C1530" i="1"/>
  <c r="D1530" i="1"/>
  <c r="E1530" i="1"/>
  <c r="F1530" i="1"/>
  <c r="A1531" i="1"/>
  <c r="B1531" i="1" s="1"/>
  <c r="C1531" i="1"/>
  <c r="D1531" i="1"/>
  <c r="E1531" i="1"/>
  <c r="F1531" i="1"/>
  <c r="A1532" i="1"/>
  <c r="B1532" i="1" s="1"/>
  <c r="C1532" i="1"/>
  <c r="D1532" i="1"/>
  <c r="E1532" i="1"/>
  <c r="F1532" i="1"/>
  <c r="A1533" i="1"/>
  <c r="B1533" i="1" s="1"/>
  <c r="C1533" i="1"/>
  <c r="D1533" i="1"/>
  <c r="E1533" i="1"/>
  <c r="F1533" i="1"/>
  <c r="A1534" i="1"/>
  <c r="B1534" i="1" s="1"/>
  <c r="C1534" i="1"/>
  <c r="D1534" i="1"/>
  <c r="E1534" i="1"/>
  <c r="F1534" i="1"/>
  <c r="A1535" i="1"/>
  <c r="B1535" i="1" s="1"/>
  <c r="C1535" i="1"/>
  <c r="D1535" i="1"/>
  <c r="E1535" i="1"/>
  <c r="F1535" i="1"/>
  <c r="A1536" i="1"/>
  <c r="B1536" i="1" s="1"/>
  <c r="C1536" i="1"/>
  <c r="D1536" i="1"/>
  <c r="E1536" i="1"/>
  <c r="F1536" i="1"/>
  <c r="A1537" i="1"/>
  <c r="B1537" i="1" s="1"/>
  <c r="C1537" i="1"/>
  <c r="D1537" i="1"/>
  <c r="E1537" i="1"/>
  <c r="F1537" i="1"/>
  <c r="A1538" i="1"/>
  <c r="B1538" i="1" s="1"/>
  <c r="C1538" i="1"/>
  <c r="D1538" i="1"/>
  <c r="E1538" i="1"/>
  <c r="F1538" i="1"/>
  <c r="A1539" i="1"/>
  <c r="B1539" i="1" s="1"/>
  <c r="C1539" i="1"/>
  <c r="D1539" i="1"/>
  <c r="E1539" i="1"/>
  <c r="F1539" i="1"/>
  <c r="A1540" i="1"/>
  <c r="B1540" i="1" s="1"/>
  <c r="C1540" i="1"/>
  <c r="D1540" i="1"/>
  <c r="E1540" i="1"/>
  <c r="F1540" i="1"/>
  <c r="A1541" i="1"/>
  <c r="B1541" i="1" s="1"/>
  <c r="C1541" i="1"/>
  <c r="D1541" i="1"/>
  <c r="E1541" i="1"/>
  <c r="F1541" i="1"/>
  <c r="A1542" i="1"/>
  <c r="B1542" i="1" s="1"/>
  <c r="C1542" i="1"/>
  <c r="D1542" i="1"/>
  <c r="E1542" i="1"/>
  <c r="F1542" i="1"/>
  <c r="A1543" i="1"/>
  <c r="B1543" i="1" s="1"/>
  <c r="C1543" i="1"/>
  <c r="D1543" i="1"/>
  <c r="E1543" i="1"/>
  <c r="F1543" i="1"/>
  <c r="A1544" i="1"/>
  <c r="B1544" i="1" s="1"/>
  <c r="C1544" i="1"/>
  <c r="D1544" i="1"/>
  <c r="E1544" i="1"/>
  <c r="F1544" i="1"/>
  <c r="A1545" i="1"/>
  <c r="B1545" i="1" s="1"/>
  <c r="C1545" i="1"/>
  <c r="D1545" i="1"/>
  <c r="E1545" i="1"/>
  <c r="F1545" i="1"/>
  <c r="A1546" i="1"/>
  <c r="B1546" i="1" s="1"/>
  <c r="C1546" i="1"/>
  <c r="D1546" i="1"/>
  <c r="E1546" i="1"/>
  <c r="F1546" i="1"/>
  <c r="A1547" i="1"/>
  <c r="B1547" i="1" s="1"/>
  <c r="C1547" i="1"/>
  <c r="D1547" i="1"/>
  <c r="E1547" i="1"/>
  <c r="F1547" i="1"/>
  <c r="A1548" i="1"/>
  <c r="B1548" i="1" s="1"/>
  <c r="C1548" i="1"/>
  <c r="D1548" i="1"/>
  <c r="E1548" i="1"/>
  <c r="F1548" i="1"/>
  <c r="A1549" i="1"/>
  <c r="B1549" i="1" s="1"/>
  <c r="C1549" i="1"/>
  <c r="D1549" i="1"/>
  <c r="E1549" i="1"/>
  <c r="F1549" i="1"/>
  <c r="A1550" i="1"/>
  <c r="B1550" i="1" s="1"/>
  <c r="C1550" i="1"/>
  <c r="D1550" i="1"/>
  <c r="E1550" i="1"/>
  <c r="F1550" i="1"/>
  <c r="A1551" i="1"/>
  <c r="B1551" i="1" s="1"/>
  <c r="C1551" i="1"/>
  <c r="D1551" i="1"/>
  <c r="E1551" i="1"/>
  <c r="F1551" i="1"/>
  <c r="A1552" i="1"/>
  <c r="B1552" i="1" s="1"/>
  <c r="C1552" i="1"/>
  <c r="D1552" i="1"/>
  <c r="E1552" i="1"/>
  <c r="F1552" i="1"/>
  <c r="A1553" i="1"/>
  <c r="B1553" i="1" s="1"/>
  <c r="C1553" i="1"/>
  <c r="D1553" i="1"/>
  <c r="E1553" i="1"/>
  <c r="F1553" i="1"/>
  <c r="A1554" i="1"/>
  <c r="B1554" i="1" s="1"/>
  <c r="C1554" i="1"/>
  <c r="D1554" i="1"/>
  <c r="E1554" i="1"/>
  <c r="F1554" i="1"/>
  <c r="A1555" i="1"/>
  <c r="B1555" i="1" s="1"/>
  <c r="C1555" i="1"/>
  <c r="D1555" i="1"/>
  <c r="E1555" i="1"/>
  <c r="F1555" i="1"/>
  <c r="A1556" i="1"/>
  <c r="B1556" i="1" s="1"/>
  <c r="C1556" i="1"/>
  <c r="D1556" i="1"/>
  <c r="E1556" i="1"/>
  <c r="F1556" i="1"/>
  <c r="A1557" i="1"/>
  <c r="B1557" i="1" s="1"/>
  <c r="C1557" i="1"/>
  <c r="D1557" i="1"/>
  <c r="E1557" i="1"/>
  <c r="F1557" i="1"/>
  <c r="A1558" i="1"/>
  <c r="B1558" i="1" s="1"/>
  <c r="C1558" i="1"/>
  <c r="D1558" i="1"/>
  <c r="E1558" i="1"/>
  <c r="F1558" i="1"/>
  <c r="A1559" i="1"/>
  <c r="B1559" i="1" s="1"/>
  <c r="C1559" i="1"/>
  <c r="D1559" i="1"/>
  <c r="E1559" i="1"/>
  <c r="F1559" i="1"/>
  <c r="A1560" i="1"/>
  <c r="B1560" i="1" s="1"/>
  <c r="C1560" i="1"/>
  <c r="D1560" i="1"/>
  <c r="E1560" i="1"/>
  <c r="F1560" i="1"/>
  <c r="A1561" i="1"/>
  <c r="B1561" i="1" s="1"/>
  <c r="C1561" i="1"/>
  <c r="D1561" i="1"/>
  <c r="E1561" i="1"/>
  <c r="F1561" i="1"/>
  <c r="A1562" i="1"/>
  <c r="B1562" i="1" s="1"/>
  <c r="C1562" i="1"/>
  <c r="D1562" i="1"/>
  <c r="E1562" i="1"/>
  <c r="F1562" i="1"/>
  <c r="A1563" i="1"/>
  <c r="B1563" i="1" s="1"/>
  <c r="C1563" i="1"/>
  <c r="D1563" i="1"/>
  <c r="E1563" i="1"/>
  <c r="F1563" i="1"/>
  <c r="A1564" i="1"/>
  <c r="B1564" i="1" s="1"/>
  <c r="C1564" i="1"/>
  <c r="D1564" i="1"/>
  <c r="E1564" i="1"/>
  <c r="F1564" i="1"/>
  <c r="A1565" i="1"/>
  <c r="B1565" i="1" s="1"/>
  <c r="C1565" i="1"/>
  <c r="D1565" i="1"/>
  <c r="E1565" i="1"/>
  <c r="F1565" i="1"/>
  <c r="A1566" i="1"/>
  <c r="B1566" i="1" s="1"/>
  <c r="C1566" i="1"/>
  <c r="D1566" i="1"/>
  <c r="E1566" i="1"/>
  <c r="F1566" i="1"/>
  <c r="A1567" i="1"/>
  <c r="B1567" i="1" s="1"/>
  <c r="C1567" i="1"/>
  <c r="D1567" i="1"/>
  <c r="E1567" i="1"/>
  <c r="F1567" i="1"/>
  <c r="A1568" i="1"/>
  <c r="B1568" i="1" s="1"/>
  <c r="C1568" i="1"/>
  <c r="D1568" i="1"/>
  <c r="E1568" i="1"/>
  <c r="F1568" i="1"/>
  <c r="A1569" i="1"/>
  <c r="B1569" i="1" s="1"/>
  <c r="C1569" i="1"/>
  <c r="D1569" i="1"/>
  <c r="E1569" i="1"/>
  <c r="F1569" i="1"/>
  <c r="A1570" i="1"/>
  <c r="B1570" i="1" s="1"/>
  <c r="C1570" i="1"/>
  <c r="D1570" i="1"/>
  <c r="E1570" i="1"/>
  <c r="F1570" i="1"/>
  <c r="A1571" i="1"/>
  <c r="B1571" i="1" s="1"/>
  <c r="C1571" i="1"/>
  <c r="D1571" i="1"/>
  <c r="E1571" i="1"/>
  <c r="F1571" i="1"/>
  <c r="A1572" i="1"/>
  <c r="B1572" i="1" s="1"/>
  <c r="C1572" i="1"/>
  <c r="D1572" i="1"/>
  <c r="E1572" i="1"/>
  <c r="F1572" i="1"/>
  <c r="A1573" i="1"/>
  <c r="B1573" i="1" s="1"/>
  <c r="C1573" i="1"/>
  <c r="D1573" i="1"/>
  <c r="E1573" i="1"/>
  <c r="F1573" i="1"/>
  <c r="A1574" i="1"/>
  <c r="B1574" i="1" s="1"/>
  <c r="C1574" i="1"/>
  <c r="D1574" i="1"/>
  <c r="E1574" i="1"/>
  <c r="F1574" i="1"/>
  <c r="A1575" i="1"/>
  <c r="B1575" i="1" s="1"/>
  <c r="C1575" i="1"/>
  <c r="D1575" i="1"/>
  <c r="E1575" i="1"/>
  <c r="F1575" i="1"/>
  <c r="A1576" i="1"/>
  <c r="B1576" i="1" s="1"/>
  <c r="C1576" i="1"/>
  <c r="D1576" i="1"/>
  <c r="E1576" i="1"/>
  <c r="F1576" i="1"/>
  <c r="A1577" i="1"/>
  <c r="B1577" i="1" s="1"/>
  <c r="C1577" i="1"/>
  <c r="D1577" i="1"/>
  <c r="E1577" i="1"/>
  <c r="F1577" i="1"/>
  <c r="A1578" i="1"/>
  <c r="B1578" i="1" s="1"/>
  <c r="C1578" i="1"/>
  <c r="D1578" i="1"/>
  <c r="E1578" i="1"/>
  <c r="F1578" i="1"/>
  <c r="A1579" i="1"/>
  <c r="B1579" i="1" s="1"/>
  <c r="C1579" i="1"/>
  <c r="D1579" i="1"/>
  <c r="E1579" i="1"/>
  <c r="F1579" i="1"/>
  <c r="A1580" i="1"/>
  <c r="B1580" i="1" s="1"/>
  <c r="C1580" i="1"/>
  <c r="D1580" i="1"/>
  <c r="E1580" i="1"/>
  <c r="F1580" i="1"/>
  <c r="A1581" i="1"/>
  <c r="B1581" i="1" s="1"/>
  <c r="C1581" i="1"/>
  <c r="D1581" i="1"/>
  <c r="E1581" i="1"/>
  <c r="F1581" i="1"/>
  <c r="A1582" i="1"/>
  <c r="B1582" i="1" s="1"/>
  <c r="C1582" i="1"/>
  <c r="D1582" i="1"/>
  <c r="E1582" i="1"/>
  <c r="F1582" i="1"/>
  <c r="A1583" i="1"/>
  <c r="B1583" i="1" s="1"/>
  <c r="C1583" i="1"/>
  <c r="D1583" i="1"/>
  <c r="E1583" i="1"/>
  <c r="F1583" i="1"/>
  <c r="A1584" i="1"/>
  <c r="B1584" i="1" s="1"/>
  <c r="C1584" i="1"/>
  <c r="D1584" i="1"/>
  <c r="E1584" i="1"/>
  <c r="F1584" i="1"/>
  <c r="A1585" i="1"/>
  <c r="B1585" i="1" s="1"/>
  <c r="C1585" i="1"/>
  <c r="D1585" i="1"/>
  <c r="E1585" i="1"/>
  <c r="F1585" i="1"/>
  <c r="A1586" i="1"/>
  <c r="B1586" i="1" s="1"/>
  <c r="C1586" i="1"/>
  <c r="D1586" i="1"/>
  <c r="E1586" i="1"/>
  <c r="F1586" i="1"/>
  <c r="A1587" i="1"/>
  <c r="B1587" i="1" s="1"/>
  <c r="C1587" i="1"/>
  <c r="D1587" i="1"/>
  <c r="E1587" i="1"/>
  <c r="F1587" i="1"/>
  <c r="A1588" i="1"/>
  <c r="B1588" i="1" s="1"/>
  <c r="C1588" i="1"/>
  <c r="D1588" i="1"/>
  <c r="E1588" i="1"/>
  <c r="F1588" i="1"/>
  <c r="A1589" i="1"/>
  <c r="B1589" i="1" s="1"/>
  <c r="C1589" i="1"/>
  <c r="D1589" i="1"/>
  <c r="E1589" i="1"/>
  <c r="F1589" i="1"/>
  <c r="A1590" i="1"/>
  <c r="B1590" i="1" s="1"/>
  <c r="C1590" i="1"/>
  <c r="D1590" i="1"/>
  <c r="E1590" i="1"/>
  <c r="F1590" i="1"/>
  <c r="A1591" i="1"/>
  <c r="B1591" i="1" s="1"/>
  <c r="C1591" i="1"/>
  <c r="D1591" i="1"/>
  <c r="E1591" i="1"/>
  <c r="F1591" i="1"/>
  <c r="A1592" i="1"/>
  <c r="B1592" i="1" s="1"/>
  <c r="C1592" i="1"/>
  <c r="D1592" i="1"/>
  <c r="E1592" i="1"/>
  <c r="F1592" i="1"/>
  <c r="A1593" i="1"/>
  <c r="B1593" i="1" s="1"/>
  <c r="C1593" i="1"/>
  <c r="D1593" i="1"/>
  <c r="E1593" i="1"/>
  <c r="F1593" i="1"/>
  <c r="A1594" i="1"/>
  <c r="B1594" i="1" s="1"/>
  <c r="C1594" i="1"/>
  <c r="D1594" i="1"/>
  <c r="E1594" i="1"/>
  <c r="F1594" i="1"/>
  <c r="A1595" i="1"/>
  <c r="B1595" i="1" s="1"/>
  <c r="C1595" i="1"/>
  <c r="D1595" i="1"/>
  <c r="E1595" i="1"/>
  <c r="F1595" i="1"/>
  <c r="A1596" i="1"/>
  <c r="B1596" i="1" s="1"/>
  <c r="C1596" i="1"/>
  <c r="D1596" i="1"/>
  <c r="E1596" i="1"/>
  <c r="F1596" i="1"/>
  <c r="A1597" i="1"/>
  <c r="B1597" i="1" s="1"/>
  <c r="C1597" i="1"/>
  <c r="D1597" i="1"/>
  <c r="E1597" i="1"/>
  <c r="F1597" i="1"/>
  <c r="A1598" i="1"/>
  <c r="B1598" i="1" s="1"/>
  <c r="C1598" i="1"/>
  <c r="D1598" i="1"/>
  <c r="E1598" i="1"/>
  <c r="F1598" i="1"/>
  <c r="A1599" i="1"/>
  <c r="B1599" i="1" s="1"/>
  <c r="C1599" i="1"/>
  <c r="D1599" i="1"/>
  <c r="E1599" i="1"/>
  <c r="F1599" i="1"/>
  <c r="A1600" i="1"/>
  <c r="B1600" i="1" s="1"/>
  <c r="C1600" i="1"/>
  <c r="D1600" i="1"/>
  <c r="E1600" i="1"/>
  <c r="F1600" i="1"/>
  <c r="A1601" i="1"/>
  <c r="B1601" i="1" s="1"/>
  <c r="C1601" i="1"/>
  <c r="D1601" i="1"/>
  <c r="E1601" i="1"/>
  <c r="F1601" i="1"/>
  <c r="A1602" i="1"/>
  <c r="B1602" i="1" s="1"/>
  <c r="C1602" i="1"/>
  <c r="D1602" i="1"/>
  <c r="E1602" i="1"/>
  <c r="F1602" i="1"/>
  <c r="A1603" i="1"/>
  <c r="B1603" i="1" s="1"/>
  <c r="C1603" i="1"/>
  <c r="D1603" i="1"/>
  <c r="E1603" i="1"/>
  <c r="F1603" i="1"/>
  <c r="A1604" i="1"/>
  <c r="B1604" i="1" s="1"/>
  <c r="C1604" i="1"/>
  <c r="D1604" i="1"/>
  <c r="E1604" i="1"/>
  <c r="F1604" i="1"/>
  <c r="A1605" i="1"/>
  <c r="B1605" i="1" s="1"/>
  <c r="C1605" i="1"/>
  <c r="D1605" i="1"/>
  <c r="E1605" i="1"/>
  <c r="F1605" i="1"/>
  <c r="A1606" i="1"/>
  <c r="B1606" i="1" s="1"/>
  <c r="C1606" i="1"/>
  <c r="D1606" i="1"/>
  <c r="E1606" i="1"/>
  <c r="F1606" i="1"/>
  <c r="A1607" i="1"/>
  <c r="B1607" i="1" s="1"/>
  <c r="C1607" i="1"/>
  <c r="D1607" i="1"/>
  <c r="E1607" i="1"/>
  <c r="F1607" i="1"/>
  <c r="A1608" i="1"/>
  <c r="B1608" i="1" s="1"/>
  <c r="C1608" i="1"/>
  <c r="D1608" i="1"/>
  <c r="E1608" i="1"/>
  <c r="F1608" i="1"/>
  <c r="A1609" i="1"/>
  <c r="B1609" i="1" s="1"/>
  <c r="C1609" i="1"/>
  <c r="D1609" i="1"/>
  <c r="E1609" i="1"/>
  <c r="F1609" i="1"/>
  <c r="A1610" i="1"/>
  <c r="B1610" i="1" s="1"/>
  <c r="C1610" i="1"/>
  <c r="D1610" i="1"/>
  <c r="E1610" i="1"/>
  <c r="F1610" i="1"/>
  <c r="A1611" i="1"/>
  <c r="B1611" i="1" s="1"/>
  <c r="C1611" i="1"/>
  <c r="D1611" i="1"/>
  <c r="E1611" i="1"/>
  <c r="F1611" i="1"/>
  <c r="A1612" i="1"/>
  <c r="B1612" i="1" s="1"/>
  <c r="C1612" i="1"/>
  <c r="D1612" i="1"/>
  <c r="E1612" i="1"/>
  <c r="F1612" i="1"/>
  <c r="A1613" i="1"/>
  <c r="B1613" i="1" s="1"/>
  <c r="C1613" i="1"/>
  <c r="D1613" i="1"/>
  <c r="E1613" i="1"/>
  <c r="F1613" i="1"/>
  <c r="A1614" i="1"/>
  <c r="B1614" i="1" s="1"/>
  <c r="C1614" i="1"/>
  <c r="D1614" i="1"/>
  <c r="E1614" i="1"/>
  <c r="F1614" i="1"/>
  <c r="A1615" i="1"/>
  <c r="B1615" i="1" s="1"/>
  <c r="C1615" i="1"/>
  <c r="D1615" i="1"/>
  <c r="E1615" i="1"/>
  <c r="F1615" i="1"/>
  <c r="A1616" i="1"/>
  <c r="B1616" i="1" s="1"/>
  <c r="C1616" i="1"/>
  <c r="D1616" i="1"/>
  <c r="E1616" i="1"/>
  <c r="F1616" i="1"/>
  <c r="A1617" i="1"/>
  <c r="B1617" i="1" s="1"/>
  <c r="C1617" i="1"/>
  <c r="D1617" i="1"/>
  <c r="E1617" i="1"/>
  <c r="F1617" i="1"/>
  <c r="A1618" i="1"/>
  <c r="B1618" i="1" s="1"/>
  <c r="C1618" i="1"/>
  <c r="D1618" i="1"/>
  <c r="E1618" i="1"/>
  <c r="F1618" i="1"/>
  <c r="A1619" i="1"/>
  <c r="B1619" i="1" s="1"/>
  <c r="C1619" i="1"/>
  <c r="D1619" i="1"/>
  <c r="E1619" i="1"/>
  <c r="F1619" i="1"/>
  <c r="A1620" i="1"/>
  <c r="B1620" i="1" s="1"/>
  <c r="C1620" i="1"/>
  <c r="D1620" i="1"/>
  <c r="E1620" i="1"/>
  <c r="F1620" i="1"/>
  <c r="A1099" i="1"/>
  <c r="B1099" i="1" s="1"/>
  <c r="C1099" i="1"/>
  <c r="D1099" i="1"/>
  <c r="E1099" i="1"/>
  <c r="F1099" i="1"/>
  <c r="A1100" i="1"/>
  <c r="B1100" i="1" s="1"/>
  <c r="C1100" i="1"/>
  <c r="D1100" i="1"/>
  <c r="E1100" i="1"/>
  <c r="F1100" i="1"/>
  <c r="A1101" i="1"/>
  <c r="B1101" i="1" s="1"/>
  <c r="C1101" i="1"/>
  <c r="D1101" i="1"/>
  <c r="E1101" i="1"/>
  <c r="F1101" i="1"/>
  <c r="A1102" i="1"/>
  <c r="B1102" i="1" s="1"/>
  <c r="C1102" i="1"/>
  <c r="D1102" i="1"/>
  <c r="E1102" i="1"/>
  <c r="F1102" i="1"/>
  <c r="A1103" i="1"/>
  <c r="B1103" i="1" s="1"/>
  <c r="C1103" i="1"/>
  <c r="D1103" i="1"/>
  <c r="E1103" i="1"/>
  <c r="F1103" i="1"/>
  <c r="A1104" i="1"/>
  <c r="B1104" i="1" s="1"/>
  <c r="C1104" i="1"/>
  <c r="D1104" i="1"/>
  <c r="E1104" i="1"/>
  <c r="F1104" i="1"/>
  <c r="A1105" i="1"/>
  <c r="B1105" i="1" s="1"/>
  <c r="C1105" i="1"/>
  <c r="D1105" i="1"/>
  <c r="E1105" i="1"/>
  <c r="F1105" i="1"/>
  <c r="A1106" i="1"/>
  <c r="B1106" i="1" s="1"/>
  <c r="C1106" i="1"/>
  <c r="D1106" i="1"/>
  <c r="E1106" i="1"/>
  <c r="F1106" i="1"/>
  <c r="A1107" i="1"/>
  <c r="B1107" i="1" s="1"/>
  <c r="C1107" i="1"/>
  <c r="D1107" i="1"/>
  <c r="E1107" i="1"/>
  <c r="F1107" i="1"/>
  <c r="A1108" i="1"/>
  <c r="B1108" i="1" s="1"/>
  <c r="C1108" i="1"/>
  <c r="D1108" i="1"/>
  <c r="E1108" i="1"/>
  <c r="F1108" i="1"/>
  <c r="A1109" i="1"/>
  <c r="B1109" i="1" s="1"/>
  <c r="C1109" i="1"/>
  <c r="D1109" i="1"/>
  <c r="E1109" i="1"/>
  <c r="F1109" i="1"/>
  <c r="A1110" i="1"/>
  <c r="B1110" i="1" s="1"/>
  <c r="C1110" i="1"/>
  <c r="D1110" i="1"/>
  <c r="E1110" i="1"/>
  <c r="F1110" i="1"/>
  <c r="A1111" i="1"/>
  <c r="B1111" i="1" s="1"/>
  <c r="C1111" i="1"/>
  <c r="D1111" i="1"/>
  <c r="E1111" i="1"/>
  <c r="F1111" i="1"/>
  <c r="A1112" i="1"/>
  <c r="B1112" i="1" s="1"/>
  <c r="C1112" i="1"/>
  <c r="D1112" i="1"/>
  <c r="E1112" i="1"/>
  <c r="F1112" i="1"/>
  <c r="A1113" i="1"/>
  <c r="B1113" i="1" s="1"/>
  <c r="C1113" i="1"/>
  <c r="D1113" i="1"/>
  <c r="E1113" i="1"/>
  <c r="F1113" i="1"/>
  <c r="A1114" i="1"/>
  <c r="B1114" i="1" s="1"/>
  <c r="C1114" i="1"/>
  <c r="D1114" i="1"/>
  <c r="E1114" i="1"/>
  <c r="F1114" i="1"/>
  <c r="A1115" i="1"/>
  <c r="B1115" i="1" s="1"/>
  <c r="C1115" i="1"/>
  <c r="D1115" i="1"/>
  <c r="E1115" i="1"/>
  <c r="F1115" i="1"/>
  <c r="A1116" i="1"/>
  <c r="B1116" i="1" s="1"/>
  <c r="C1116" i="1"/>
  <c r="D1116" i="1"/>
  <c r="E1116" i="1"/>
  <c r="F1116" i="1"/>
  <c r="A1117" i="1"/>
  <c r="B1117" i="1" s="1"/>
  <c r="C1117" i="1"/>
  <c r="D1117" i="1"/>
  <c r="E1117" i="1"/>
  <c r="F1117" i="1"/>
  <c r="A1118" i="1"/>
  <c r="B1118" i="1" s="1"/>
  <c r="C1118" i="1"/>
  <c r="D1118" i="1"/>
  <c r="E1118" i="1"/>
  <c r="F1118" i="1"/>
  <c r="A1119" i="1"/>
  <c r="B1119" i="1" s="1"/>
  <c r="C1119" i="1"/>
  <c r="D1119" i="1"/>
  <c r="E1119" i="1"/>
  <c r="F1119" i="1"/>
  <c r="A1120" i="1"/>
  <c r="B1120" i="1" s="1"/>
  <c r="C1120" i="1"/>
  <c r="D1120" i="1"/>
  <c r="E1120" i="1"/>
  <c r="F1120" i="1"/>
  <c r="A1121" i="1"/>
  <c r="B1121" i="1" s="1"/>
  <c r="C1121" i="1"/>
  <c r="D1121" i="1"/>
  <c r="E1121" i="1"/>
  <c r="F1121" i="1"/>
  <c r="A1122" i="1"/>
  <c r="B1122" i="1" s="1"/>
  <c r="C1122" i="1"/>
  <c r="D1122" i="1"/>
  <c r="E1122" i="1"/>
  <c r="F1122" i="1"/>
  <c r="A1123" i="1"/>
  <c r="B1123" i="1" s="1"/>
  <c r="C1123" i="1"/>
  <c r="D1123" i="1"/>
  <c r="E1123" i="1"/>
  <c r="F1123" i="1"/>
  <c r="A1124" i="1"/>
  <c r="B1124" i="1" s="1"/>
  <c r="C1124" i="1"/>
  <c r="D1124" i="1"/>
  <c r="E1124" i="1"/>
  <c r="F1124" i="1"/>
  <c r="A1125" i="1"/>
  <c r="B1125" i="1" s="1"/>
  <c r="C1125" i="1"/>
  <c r="D1125" i="1"/>
  <c r="E1125" i="1"/>
  <c r="F1125" i="1"/>
  <c r="A1126" i="1"/>
  <c r="B1126" i="1" s="1"/>
  <c r="C1126" i="1"/>
  <c r="D1126" i="1"/>
  <c r="E1126" i="1"/>
  <c r="F1126" i="1"/>
  <c r="A1127" i="1"/>
  <c r="B1127" i="1" s="1"/>
  <c r="C1127" i="1"/>
  <c r="D1127" i="1"/>
  <c r="E1127" i="1"/>
  <c r="F1127" i="1"/>
  <c r="A1128" i="1"/>
  <c r="B1128" i="1" s="1"/>
  <c r="C1128" i="1"/>
  <c r="D1128" i="1"/>
  <c r="E1128" i="1"/>
  <c r="F1128" i="1"/>
  <c r="A1129" i="1"/>
  <c r="B1129" i="1" s="1"/>
  <c r="C1129" i="1"/>
  <c r="D1129" i="1"/>
  <c r="E1129" i="1"/>
  <c r="F1129" i="1"/>
  <c r="A1130" i="1"/>
  <c r="B1130" i="1" s="1"/>
  <c r="C1130" i="1"/>
  <c r="D1130" i="1"/>
  <c r="E1130" i="1"/>
  <c r="F1130" i="1"/>
  <c r="A1131" i="1"/>
  <c r="B1131" i="1" s="1"/>
  <c r="C1131" i="1"/>
  <c r="D1131" i="1"/>
  <c r="E1131" i="1"/>
  <c r="F1131" i="1"/>
  <c r="A1132" i="1"/>
  <c r="B1132" i="1" s="1"/>
  <c r="C1132" i="1"/>
  <c r="D1132" i="1"/>
  <c r="E1132" i="1"/>
  <c r="F1132" i="1"/>
  <c r="A1133" i="1"/>
  <c r="B1133" i="1" s="1"/>
  <c r="C1133" i="1"/>
  <c r="D1133" i="1"/>
  <c r="E1133" i="1"/>
  <c r="F1133" i="1"/>
  <c r="A1134" i="1"/>
  <c r="B1134" i="1" s="1"/>
  <c r="C1134" i="1"/>
  <c r="D1134" i="1"/>
  <c r="E1134" i="1"/>
  <c r="F1134" i="1"/>
  <c r="A1135" i="1"/>
  <c r="B1135" i="1" s="1"/>
  <c r="C1135" i="1"/>
  <c r="D1135" i="1"/>
  <c r="E1135" i="1"/>
  <c r="F1135" i="1"/>
  <c r="A1136" i="1"/>
  <c r="B1136" i="1" s="1"/>
  <c r="C1136" i="1"/>
  <c r="D1136" i="1"/>
  <c r="E1136" i="1"/>
  <c r="F1136" i="1"/>
  <c r="A1137" i="1"/>
  <c r="B1137" i="1" s="1"/>
  <c r="C1137" i="1"/>
  <c r="D1137" i="1"/>
  <c r="E1137" i="1"/>
  <c r="F1137" i="1"/>
  <c r="A1138" i="1"/>
  <c r="B1138" i="1" s="1"/>
  <c r="C1138" i="1"/>
  <c r="D1138" i="1"/>
  <c r="E1138" i="1"/>
  <c r="F1138" i="1"/>
  <c r="A1139" i="1"/>
  <c r="B1139" i="1" s="1"/>
  <c r="C1139" i="1"/>
  <c r="D1139" i="1"/>
  <c r="E1139" i="1"/>
  <c r="F1139" i="1"/>
  <c r="A1140" i="1"/>
  <c r="B1140" i="1" s="1"/>
  <c r="C1140" i="1"/>
  <c r="D1140" i="1"/>
  <c r="E1140" i="1"/>
  <c r="F1140" i="1"/>
  <c r="A1141" i="1"/>
  <c r="B1141" i="1" s="1"/>
  <c r="C1141" i="1"/>
  <c r="D1141" i="1"/>
  <c r="E1141" i="1"/>
  <c r="F1141" i="1"/>
  <c r="A1142" i="1"/>
  <c r="B1142" i="1" s="1"/>
  <c r="C1142" i="1"/>
  <c r="D1142" i="1"/>
  <c r="E1142" i="1"/>
  <c r="F1142" i="1"/>
  <c r="A1143" i="1"/>
  <c r="B1143" i="1" s="1"/>
  <c r="C1143" i="1"/>
  <c r="D1143" i="1"/>
  <c r="E1143" i="1"/>
  <c r="F1143" i="1"/>
  <c r="A1144" i="1"/>
  <c r="B1144" i="1" s="1"/>
  <c r="C1144" i="1"/>
  <c r="D1144" i="1"/>
  <c r="E1144" i="1"/>
  <c r="F1144" i="1"/>
  <c r="A1145" i="1"/>
  <c r="B1145" i="1" s="1"/>
  <c r="C1145" i="1"/>
  <c r="D1145" i="1"/>
  <c r="E1145" i="1"/>
  <c r="F1145" i="1"/>
  <c r="A1146" i="1"/>
  <c r="B1146" i="1" s="1"/>
  <c r="C1146" i="1"/>
  <c r="D1146" i="1"/>
  <c r="E1146" i="1"/>
  <c r="F1146" i="1"/>
  <c r="A1147" i="1"/>
  <c r="B1147" i="1" s="1"/>
  <c r="C1147" i="1"/>
  <c r="D1147" i="1"/>
  <c r="E1147" i="1"/>
  <c r="F1147" i="1"/>
  <c r="A1148" i="1"/>
  <c r="B1148" i="1" s="1"/>
  <c r="C1148" i="1"/>
  <c r="D1148" i="1"/>
  <c r="E1148" i="1"/>
  <c r="F1148" i="1"/>
  <c r="A1149" i="1"/>
  <c r="B1149" i="1" s="1"/>
  <c r="C1149" i="1"/>
  <c r="D1149" i="1"/>
  <c r="E1149" i="1"/>
  <c r="F1149" i="1"/>
  <c r="A1150" i="1"/>
  <c r="B1150" i="1" s="1"/>
  <c r="C1150" i="1"/>
  <c r="D1150" i="1"/>
  <c r="E1150" i="1"/>
  <c r="F1150" i="1"/>
  <c r="A1151" i="1"/>
  <c r="B1151" i="1" s="1"/>
  <c r="C1151" i="1"/>
  <c r="D1151" i="1"/>
  <c r="E1151" i="1"/>
  <c r="F1151" i="1"/>
  <c r="A1152" i="1"/>
  <c r="B1152" i="1" s="1"/>
  <c r="C1152" i="1"/>
  <c r="D1152" i="1"/>
  <c r="E1152" i="1"/>
  <c r="F1152" i="1"/>
  <c r="A1153" i="1"/>
  <c r="B1153" i="1" s="1"/>
  <c r="C1153" i="1"/>
  <c r="D1153" i="1"/>
  <c r="E1153" i="1"/>
  <c r="F1153" i="1"/>
  <c r="A1154" i="1"/>
  <c r="B1154" i="1" s="1"/>
  <c r="C1154" i="1"/>
  <c r="D1154" i="1"/>
  <c r="E1154" i="1"/>
  <c r="F1154" i="1"/>
  <c r="A1155" i="1"/>
  <c r="B1155" i="1" s="1"/>
  <c r="C1155" i="1"/>
  <c r="D1155" i="1"/>
  <c r="E1155" i="1"/>
  <c r="F1155" i="1"/>
  <c r="A1156" i="1"/>
  <c r="B1156" i="1" s="1"/>
  <c r="C1156" i="1"/>
  <c r="D1156" i="1"/>
  <c r="E1156" i="1"/>
  <c r="F1156" i="1"/>
  <c r="A1157" i="1"/>
  <c r="B1157" i="1" s="1"/>
  <c r="C1157" i="1"/>
  <c r="D1157" i="1"/>
  <c r="E1157" i="1"/>
  <c r="F1157" i="1"/>
  <c r="A1158" i="1"/>
  <c r="B1158" i="1" s="1"/>
  <c r="C1158" i="1"/>
  <c r="D1158" i="1"/>
  <c r="E1158" i="1"/>
  <c r="F1158" i="1"/>
  <c r="A1159" i="1"/>
  <c r="B1159" i="1" s="1"/>
  <c r="C1159" i="1"/>
  <c r="D1159" i="1"/>
  <c r="E1159" i="1"/>
  <c r="F1159" i="1"/>
  <c r="A1160" i="1"/>
  <c r="B1160" i="1" s="1"/>
  <c r="C1160" i="1"/>
  <c r="D1160" i="1"/>
  <c r="E1160" i="1"/>
  <c r="F1160" i="1"/>
  <c r="A1161" i="1"/>
  <c r="B1161" i="1" s="1"/>
  <c r="C1161" i="1"/>
  <c r="D1161" i="1"/>
  <c r="E1161" i="1"/>
  <c r="F1161" i="1"/>
  <c r="A1162" i="1"/>
  <c r="B1162" i="1" s="1"/>
  <c r="C1162" i="1"/>
  <c r="D1162" i="1"/>
  <c r="E1162" i="1"/>
  <c r="F1162" i="1"/>
  <c r="A1163" i="1"/>
  <c r="B1163" i="1" s="1"/>
  <c r="C1163" i="1"/>
  <c r="D1163" i="1"/>
  <c r="E1163" i="1"/>
  <c r="F1163" i="1"/>
  <c r="A1164" i="1"/>
  <c r="B1164" i="1" s="1"/>
  <c r="C1164" i="1"/>
  <c r="D1164" i="1"/>
  <c r="E1164" i="1"/>
  <c r="F1164" i="1"/>
  <c r="A1165" i="1"/>
  <c r="B1165" i="1" s="1"/>
  <c r="C1165" i="1"/>
  <c r="D1165" i="1"/>
  <c r="E1165" i="1"/>
  <c r="F1165" i="1"/>
  <c r="A1166" i="1"/>
  <c r="B1166" i="1" s="1"/>
  <c r="C1166" i="1"/>
  <c r="D1166" i="1"/>
  <c r="E1166" i="1"/>
  <c r="F1166" i="1"/>
  <c r="A1167" i="1"/>
  <c r="B1167" i="1" s="1"/>
  <c r="C1167" i="1"/>
  <c r="D1167" i="1"/>
  <c r="E1167" i="1"/>
  <c r="F1167" i="1"/>
  <c r="A1168" i="1"/>
  <c r="B1168" i="1" s="1"/>
  <c r="C1168" i="1"/>
  <c r="D1168" i="1"/>
  <c r="E1168" i="1"/>
  <c r="F1168" i="1"/>
  <c r="A1169" i="1"/>
  <c r="B1169" i="1" s="1"/>
  <c r="C1169" i="1"/>
  <c r="D1169" i="1"/>
  <c r="E1169" i="1"/>
  <c r="F1169" i="1"/>
  <c r="A1170" i="1"/>
  <c r="B1170" i="1" s="1"/>
  <c r="C1170" i="1"/>
  <c r="D1170" i="1"/>
  <c r="E1170" i="1"/>
  <c r="F1170" i="1"/>
  <c r="A1171" i="1"/>
  <c r="B1171" i="1" s="1"/>
  <c r="C1171" i="1"/>
  <c r="D1171" i="1"/>
  <c r="E1171" i="1"/>
  <c r="F1171" i="1"/>
  <c r="A1172" i="1"/>
  <c r="B1172" i="1" s="1"/>
  <c r="C1172" i="1"/>
  <c r="D1172" i="1"/>
  <c r="E1172" i="1"/>
  <c r="F1172" i="1"/>
  <c r="A1173" i="1"/>
  <c r="B1173" i="1" s="1"/>
  <c r="C1173" i="1"/>
  <c r="D1173" i="1"/>
  <c r="E1173" i="1"/>
  <c r="F1173" i="1"/>
  <c r="A1174" i="1"/>
  <c r="B1174" i="1" s="1"/>
  <c r="C1174" i="1"/>
  <c r="D1174" i="1"/>
  <c r="E1174" i="1"/>
  <c r="F1174" i="1"/>
  <c r="A1175" i="1"/>
  <c r="B1175" i="1" s="1"/>
  <c r="C1175" i="1"/>
  <c r="D1175" i="1"/>
  <c r="E1175" i="1"/>
  <c r="F1175" i="1"/>
  <c r="A1176" i="1"/>
  <c r="B1176" i="1" s="1"/>
  <c r="C1176" i="1"/>
  <c r="D1176" i="1"/>
  <c r="E1176" i="1"/>
  <c r="F1176" i="1"/>
  <c r="A1177" i="1"/>
  <c r="B1177" i="1" s="1"/>
  <c r="C1177" i="1"/>
  <c r="D1177" i="1"/>
  <c r="E1177" i="1"/>
  <c r="F1177" i="1"/>
  <c r="A1178" i="1"/>
  <c r="B1178" i="1" s="1"/>
  <c r="C1178" i="1"/>
  <c r="D1178" i="1"/>
  <c r="E1178" i="1"/>
  <c r="F1178" i="1"/>
  <c r="A1179" i="1"/>
  <c r="B1179" i="1" s="1"/>
  <c r="C1179" i="1"/>
  <c r="D1179" i="1"/>
  <c r="E1179" i="1"/>
  <c r="F1179" i="1"/>
  <c r="A1180" i="1"/>
  <c r="B1180" i="1" s="1"/>
  <c r="C1180" i="1"/>
  <c r="D1180" i="1"/>
  <c r="E1180" i="1"/>
  <c r="F1180" i="1"/>
  <c r="A1181" i="1"/>
  <c r="B1181" i="1" s="1"/>
  <c r="C1181" i="1"/>
  <c r="D1181" i="1"/>
  <c r="E1181" i="1"/>
  <c r="F1181" i="1"/>
  <c r="A1182" i="1"/>
  <c r="B1182" i="1" s="1"/>
  <c r="C1182" i="1"/>
  <c r="D1182" i="1"/>
  <c r="E1182" i="1"/>
  <c r="F1182" i="1"/>
  <c r="A1183" i="1"/>
  <c r="B1183" i="1" s="1"/>
  <c r="C1183" i="1"/>
  <c r="D1183" i="1"/>
  <c r="E1183" i="1"/>
  <c r="F1183" i="1"/>
  <c r="A1184" i="1"/>
  <c r="B1184" i="1" s="1"/>
  <c r="C1184" i="1"/>
  <c r="D1184" i="1"/>
  <c r="E1184" i="1"/>
  <c r="F1184" i="1"/>
  <c r="A1185" i="1"/>
  <c r="B1185" i="1" s="1"/>
  <c r="C1185" i="1"/>
  <c r="D1185" i="1"/>
  <c r="E1185" i="1"/>
  <c r="F1185" i="1"/>
  <c r="A1186" i="1"/>
  <c r="B1186" i="1" s="1"/>
  <c r="C1186" i="1"/>
  <c r="D1186" i="1"/>
  <c r="E1186" i="1"/>
  <c r="F1186" i="1"/>
  <c r="A1187" i="1"/>
  <c r="B1187" i="1" s="1"/>
  <c r="C1187" i="1"/>
  <c r="D1187" i="1"/>
  <c r="E1187" i="1"/>
  <c r="F1187" i="1"/>
  <c r="A1188" i="1"/>
  <c r="B1188" i="1" s="1"/>
  <c r="C1188" i="1"/>
  <c r="D1188" i="1"/>
  <c r="E1188" i="1"/>
  <c r="F1188" i="1"/>
  <c r="A1189" i="1"/>
  <c r="B1189" i="1" s="1"/>
  <c r="C1189" i="1"/>
  <c r="D1189" i="1"/>
  <c r="E1189" i="1"/>
  <c r="F1189" i="1"/>
  <c r="A1190" i="1"/>
  <c r="B1190" i="1" s="1"/>
  <c r="C1190" i="1"/>
  <c r="D1190" i="1"/>
  <c r="E1190" i="1"/>
  <c r="F1190" i="1"/>
  <c r="A1191" i="1"/>
  <c r="B1191" i="1" s="1"/>
  <c r="C1191" i="1"/>
  <c r="D1191" i="1"/>
  <c r="E1191" i="1"/>
  <c r="F1191" i="1"/>
  <c r="A1192" i="1"/>
  <c r="B1192" i="1" s="1"/>
  <c r="C1192" i="1"/>
  <c r="D1192" i="1"/>
  <c r="E1192" i="1"/>
  <c r="F1192" i="1"/>
  <c r="A1193" i="1"/>
  <c r="B1193" i="1" s="1"/>
  <c r="C1193" i="1"/>
  <c r="D1193" i="1"/>
  <c r="E1193" i="1"/>
  <c r="F1193" i="1"/>
  <c r="A1194" i="1"/>
  <c r="B1194" i="1" s="1"/>
  <c r="C1194" i="1"/>
  <c r="D1194" i="1"/>
  <c r="E1194" i="1"/>
  <c r="F1194" i="1"/>
  <c r="A1195" i="1"/>
  <c r="B1195" i="1" s="1"/>
  <c r="C1195" i="1"/>
  <c r="D1195" i="1"/>
  <c r="E1195" i="1"/>
  <c r="F1195" i="1"/>
  <c r="A1196" i="1"/>
  <c r="B1196" i="1" s="1"/>
  <c r="C1196" i="1"/>
  <c r="D1196" i="1"/>
  <c r="E1196" i="1"/>
  <c r="F1196" i="1"/>
  <c r="A1197" i="1"/>
  <c r="B1197" i="1" s="1"/>
  <c r="C1197" i="1"/>
  <c r="D1197" i="1"/>
  <c r="E1197" i="1"/>
  <c r="F1197" i="1"/>
  <c r="A1198" i="1"/>
  <c r="B1198" i="1" s="1"/>
  <c r="C1198" i="1"/>
  <c r="D1198" i="1"/>
  <c r="E1198" i="1"/>
  <c r="F1198" i="1"/>
  <c r="A1199" i="1"/>
  <c r="B1199" i="1" s="1"/>
  <c r="C1199" i="1"/>
  <c r="D1199" i="1"/>
  <c r="E1199" i="1"/>
  <c r="F1199" i="1"/>
  <c r="A1200" i="1"/>
  <c r="B1200" i="1" s="1"/>
  <c r="C1200" i="1"/>
  <c r="D1200" i="1"/>
  <c r="E1200" i="1"/>
  <c r="F1200" i="1"/>
  <c r="A1201" i="1"/>
  <c r="B1201" i="1" s="1"/>
  <c r="C1201" i="1"/>
  <c r="D1201" i="1"/>
  <c r="E1201" i="1"/>
  <c r="F1201" i="1"/>
  <c r="A1202" i="1"/>
  <c r="B1202" i="1" s="1"/>
  <c r="C1202" i="1"/>
  <c r="D1202" i="1"/>
  <c r="E1202" i="1"/>
  <c r="F1202" i="1"/>
  <c r="A1203" i="1"/>
  <c r="B1203" i="1" s="1"/>
  <c r="C1203" i="1"/>
  <c r="D1203" i="1"/>
  <c r="E1203" i="1"/>
  <c r="F1203" i="1"/>
  <c r="A1204" i="1"/>
  <c r="B1204" i="1" s="1"/>
  <c r="C1204" i="1"/>
  <c r="D1204" i="1"/>
  <c r="E1204" i="1"/>
  <c r="F1204" i="1"/>
  <c r="A1205" i="1"/>
  <c r="B1205" i="1" s="1"/>
  <c r="C1205" i="1"/>
  <c r="D1205" i="1"/>
  <c r="E1205" i="1"/>
  <c r="F1205" i="1"/>
  <c r="A1206" i="1"/>
  <c r="B1206" i="1" s="1"/>
  <c r="C1206" i="1"/>
  <c r="D1206" i="1"/>
  <c r="E1206" i="1"/>
  <c r="F1206" i="1"/>
  <c r="A1207" i="1"/>
  <c r="B1207" i="1" s="1"/>
  <c r="C1207" i="1"/>
  <c r="D1207" i="1"/>
  <c r="E1207" i="1"/>
  <c r="F1207" i="1"/>
  <c r="A1208" i="1"/>
  <c r="B1208" i="1" s="1"/>
  <c r="C1208" i="1"/>
  <c r="D1208" i="1"/>
  <c r="E1208" i="1"/>
  <c r="F1208" i="1"/>
  <c r="A1209" i="1"/>
  <c r="B1209" i="1" s="1"/>
  <c r="C1209" i="1"/>
  <c r="D1209" i="1"/>
  <c r="E1209" i="1"/>
  <c r="F1209" i="1"/>
  <c r="A1210" i="1"/>
  <c r="B1210" i="1" s="1"/>
  <c r="C1210" i="1"/>
  <c r="D1210" i="1"/>
  <c r="E1210" i="1"/>
  <c r="F1210" i="1"/>
  <c r="A1211" i="1"/>
  <c r="B1211" i="1" s="1"/>
  <c r="C1211" i="1"/>
  <c r="D1211" i="1"/>
  <c r="E1211" i="1"/>
  <c r="F1211" i="1"/>
  <c r="A1212" i="1"/>
  <c r="B1212" i="1" s="1"/>
  <c r="C1212" i="1"/>
  <c r="D1212" i="1"/>
  <c r="E1212" i="1"/>
  <c r="F1212" i="1"/>
  <c r="A1213" i="1"/>
  <c r="B1213" i="1" s="1"/>
  <c r="C1213" i="1"/>
  <c r="D1213" i="1"/>
  <c r="E1213" i="1"/>
  <c r="F1213" i="1"/>
  <c r="A1214" i="1"/>
  <c r="B1214" i="1" s="1"/>
  <c r="C1214" i="1"/>
  <c r="D1214" i="1"/>
  <c r="E1214" i="1"/>
  <c r="F1214" i="1"/>
  <c r="A1215" i="1"/>
  <c r="B1215" i="1" s="1"/>
  <c r="C1215" i="1"/>
  <c r="D1215" i="1"/>
  <c r="E1215" i="1"/>
  <c r="F1215" i="1"/>
  <c r="A1216" i="1"/>
  <c r="B1216" i="1" s="1"/>
  <c r="C1216" i="1"/>
  <c r="D1216" i="1"/>
  <c r="E1216" i="1"/>
  <c r="F1216" i="1"/>
  <c r="A1217" i="1"/>
  <c r="B1217" i="1" s="1"/>
  <c r="C1217" i="1"/>
  <c r="D1217" i="1"/>
  <c r="E1217" i="1"/>
  <c r="F1217" i="1"/>
  <c r="A1218" i="1"/>
  <c r="B1218" i="1" s="1"/>
  <c r="C1218" i="1"/>
  <c r="D1218" i="1"/>
  <c r="E1218" i="1"/>
  <c r="F1218" i="1"/>
  <c r="A1219" i="1"/>
  <c r="B1219" i="1" s="1"/>
  <c r="C1219" i="1"/>
  <c r="D1219" i="1"/>
  <c r="E1219" i="1"/>
  <c r="F1219" i="1"/>
  <c r="A1220" i="1"/>
  <c r="B1220" i="1" s="1"/>
  <c r="C1220" i="1"/>
  <c r="D1220" i="1"/>
  <c r="E1220" i="1"/>
  <c r="F1220" i="1"/>
  <c r="A1221" i="1"/>
  <c r="B1221" i="1" s="1"/>
  <c r="C1221" i="1"/>
  <c r="D1221" i="1"/>
  <c r="E1221" i="1"/>
  <c r="F1221" i="1"/>
  <c r="A1222" i="1"/>
  <c r="B1222" i="1" s="1"/>
  <c r="C1222" i="1"/>
  <c r="D1222" i="1"/>
  <c r="E1222" i="1"/>
  <c r="F1222" i="1"/>
  <c r="A1223" i="1"/>
  <c r="B1223" i="1" s="1"/>
  <c r="C1223" i="1"/>
  <c r="D1223" i="1"/>
  <c r="E1223" i="1"/>
  <c r="F1223" i="1"/>
  <c r="A1224" i="1"/>
  <c r="B1224" i="1" s="1"/>
  <c r="C1224" i="1"/>
  <c r="D1224" i="1"/>
  <c r="E1224" i="1"/>
  <c r="F1224" i="1"/>
  <c r="A1225" i="1"/>
  <c r="B1225" i="1" s="1"/>
  <c r="C1225" i="1"/>
  <c r="D1225" i="1"/>
  <c r="E1225" i="1"/>
  <c r="F1225" i="1"/>
  <c r="A1226" i="1"/>
  <c r="B1226" i="1" s="1"/>
  <c r="C1226" i="1"/>
  <c r="D1226" i="1"/>
  <c r="E1226" i="1"/>
  <c r="F1226" i="1"/>
  <c r="A1227" i="1"/>
  <c r="B1227" i="1" s="1"/>
  <c r="C1227" i="1"/>
  <c r="D1227" i="1"/>
  <c r="E1227" i="1"/>
  <c r="F1227" i="1"/>
  <c r="A1228" i="1"/>
  <c r="B1228" i="1" s="1"/>
  <c r="C1228" i="1"/>
  <c r="D1228" i="1"/>
  <c r="E1228" i="1"/>
  <c r="F1228" i="1"/>
  <c r="A1229" i="1"/>
  <c r="B1229" i="1" s="1"/>
  <c r="C1229" i="1"/>
  <c r="D1229" i="1"/>
  <c r="E1229" i="1"/>
  <c r="F1229" i="1"/>
  <c r="A1230" i="1"/>
  <c r="B1230" i="1" s="1"/>
  <c r="C1230" i="1"/>
  <c r="D1230" i="1"/>
  <c r="E1230" i="1"/>
  <c r="F1230" i="1"/>
  <c r="A1231" i="1"/>
  <c r="B1231" i="1" s="1"/>
  <c r="C1231" i="1"/>
  <c r="D1231" i="1"/>
  <c r="E1231" i="1"/>
  <c r="F1231" i="1"/>
  <c r="A1232" i="1"/>
  <c r="B1232" i="1" s="1"/>
  <c r="C1232" i="1"/>
  <c r="D1232" i="1"/>
  <c r="E1232" i="1"/>
  <c r="F1232" i="1"/>
  <c r="A1233" i="1"/>
  <c r="B1233" i="1" s="1"/>
  <c r="C1233" i="1"/>
  <c r="D1233" i="1"/>
  <c r="E1233" i="1"/>
  <c r="F1233" i="1"/>
  <c r="A1234" i="1"/>
  <c r="B1234" i="1" s="1"/>
  <c r="C1234" i="1"/>
  <c r="D1234" i="1"/>
  <c r="E1234" i="1"/>
  <c r="F1234" i="1"/>
  <c r="A1235" i="1"/>
  <c r="B1235" i="1" s="1"/>
  <c r="C1235" i="1"/>
  <c r="D1235" i="1"/>
  <c r="E1235" i="1"/>
  <c r="F1235" i="1"/>
  <c r="A1236" i="1"/>
  <c r="B1236" i="1" s="1"/>
  <c r="C1236" i="1"/>
  <c r="D1236" i="1"/>
  <c r="E1236" i="1"/>
  <c r="F1236" i="1"/>
  <c r="A1237" i="1"/>
  <c r="B1237" i="1" s="1"/>
  <c r="C1237" i="1"/>
  <c r="D1237" i="1"/>
  <c r="E1237" i="1"/>
  <c r="F1237" i="1"/>
  <c r="A1238" i="1"/>
  <c r="B1238" i="1" s="1"/>
  <c r="C1238" i="1"/>
  <c r="D1238" i="1"/>
  <c r="E1238" i="1"/>
  <c r="F1238" i="1"/>
  <c r="A1239" i="1"/>
  <c r="B1239" i="1" s="1"/>
  <c r="C1239" i="1"/>
  <c r="D1239" i="1"/>
  <c r="E1239" i="1"/>
  <c r="F1239" i="1"/>
  <c r="A1240" i="1"/>
  <c r="B1240" i="1" s="1"/>
  <c r="C1240" i="1"/>
  <c r="D1240" i="1"/>
  <c r="E1240" i="1"/>
  <c r="F1240" i="1"/>
  <c r="A1241" i="1"/>
  <c r="B1241" i="1" s="1"/>
  <c r="C1241" i="1"/>
  <c r="D1241" i="1"/>
  <c r="E1241" i="1"/>
  <c r="F1241" i="1"/>
  <c r="A1242" i="1"/>
  <c r="B1242" i="1" s="1"/>
  <c r="C1242" i="1"/>
  <c r="D1242" i="1"/>
  <c r="E1242" i="1"/>
  <c r="F1242" i="1"/>
  <c r="A1243" i="1"/>
  <c r="B1243" i="1" s="1"/>
  <c r="C1243" i="1"/>
  <c r="D1243" i="1"/>
  <c r="E1243" i="1"/>
  <c r="F1243" i="1"/>
  <c r="A1244" i="1"/>
  <c r="B1244" i="1" s="1"/>
  <c r="C1244" i="1"/>
  <c r="D1244" i="1"/>
  <c r="E1244" i="1"/>
  <c r="F1244" i="1"/>
  <c r="A1245" i="1"/>
  <c r="B1245" i="1" s="1"/>
  <c r="C1245" i="1"/>
  <c r="D1245" i="1"/>
  <c r="E1245" i="1"/>
  <c r="F1245" i="1"/>
  <c r="A1246" i="1"/>
  <c r="B1246" i="1" s="1"/>
  <c r="C1246" i="1"/>
  <c r="D1246" i="1"/>
  <c r="E1246" i="1"/>
  <c r="F1246" i="1"/>
  <c r="A1247" i="1"/>
  <c r="B1247" i="1" s="1"/>
  <c r="C1247" i="1"/>
  <c r="D1247" i="1"/>
  <c r="E1247" i="1"/>
  <c r="F1247" i="1"/>
  <c r="A1248" i="1"/>
  <c r="B1248" i="1" s="1"/>
  <c r="C1248" i="1"/>
  <c r="D1248" i="1"/>
  <c r="E1248" i="1"/>
  <c r="F1248" i="1"/>
  <c r="A1249" i="1"/>
  <c r="B1249" i="1" s="1"/>
  <c r="C1249" i="1"/>
  <c r="D1249" i="1"/>
  <c r="E1249" i="1"/>
  <c r="F1249" i="1"/>
  <c r="A1250" i="1"/>
  <c r="B1250" i="1" s="1"/>
  <c r="C1250" i="1"/>
  <c r="D1250" i="1"/>
  <c r="E1250" i="1"/>
  <c r="F1250" i="1"/>
  <c r="A1251" i="1"/>
  <c r="B1251" i="1" s="1"/>
  <c r="C1251" i="1"/>
  <c r="D1251" i="1"/>
  <c r="E1251" i="1"/>
  <c r="F1251" i="1"/>
  <c r="A1252" i="1"/>
  <c r="B1252" i="1" s="1"/>
  <c r="C1252" i="1"/>
  <c r="D1252" i="1"/>
  <c r="E1252" i="1"/>
  <c r="F1252" i="1"/>
  <c r="A1253" i="1"/>
  <c r="B1253" i="1" s="1"/>
  <c r="C1253" i="1"/>
  <c r="D1253" i="1"/>
  <c r="E1253" i="1"/>
  <c r="F1253" i="1"/>
  <c r="A1254" i="1"/>
  <c r="B1254" i="1" s="1"/>
  <c r="C1254" i="1"/>
  <c r="D1254" i="1"/>
  <c r="E1254" i="1"/>
  <c r="F1254" i="1"/>
  <c r="A1255" i="1"/>
  <c r="B1255" i="1" s="1"/>
  <c r="C1255" i="1"/>
  <c r="D1255" i="1"/>
  <c r="E1255" i="1"/>
  <c r="F1255" i="1"/>
  <c r="A1256" i="1"/>
  <c r="B1256" i="1" s="1"/>
  <c r="C1256" i="1"/>
  <c r="D1256" i="1"/>
  <c r="E1256" i="1"/>
  <c r="F1256" i="1"/>
  <c r="A1257" i="1"/>
  <c r="B1257" i="1" s="1"/>
  <c r="C1257" i="1"/>
  <c r="D1257" i="1"/>
  <c r="E1257" i="1"/>
  <c r="F1257" i="1"/>
  <c r="A1258" i="1"/>
  <c r="B1258" i="1" s="1"/>
  <c r="C1258" i="1"/>
  <c r="D1258" i="1"/>
  <c r="E1258" i="1"/>
  <c r="F1258" i="1"/>
  <c r="A1259" i="1"/>
  <c r="B1259" i="1" s="1"/>
  <c r="C1259" i="1"/>
  <c r="D1259" i="1"/>
  <c r="E1259" i="1"/>
  <c r="F1259" i="1"/>
  <c r="A1260" i="1"/>
  <c r="B1260" i="1" s="1"/>
  <c r="C1260" i="1"/>
  <c r="D1260" i="1"/>
  <c r="E1260" i="1"/>
  <c r="F1260" i="1"/>
  <c r="A1261" i="1"/>
  <c r="B1261" i="1" s="1"/>
  <c r="C1261" i="1"/>
  <c r="D1261" i="1"/>
  <c r="E1261" i="1"/>
  <c r="F1261" i="1"/>
  <c r="A1262" i="1"/>
  <c r="B1262" i="1" s="1"/>
  <c r="C1262" i="1"/>
  <c r="D1262" i="1"/>
  <c r="E1262" i="1"/>
  <c r="F1262" i="1"/>
  <c r="A1263" i="1"/>
  <c r="B1263" i="1" s="1"/>
  <c r="C1263" i="1"/>
  <c r="D1263" i="1"/>
  <c r="E1263" i="1"/>
  <c r="F1263" i="1"/>
  <c r="A1264" i="1"/>
  <c r="B1264" i="1" s="1"/>
  <c r="C1264" i="1"/>
  <c r="D1264" i="1"/>
  <c r="E1264" i="1"/>
  <c r="F1264" i="1"/>
  <c r="A1265" i="1"/>
  <c r="B1265" i="1" s="1"/>
  <c r="C1265" i="1"/>
  <c r="D1265" i="1"/>
  <c r="E1265" i="1"/>
  <c r="F1265" i="1"/>
  <c r="A1266" i="1"/>
  <c r="B1266" i="1" s="1"/>
  <c r="C1266" i="1"/>
  <c r="D1266" i="1"/>
  <c r="E1266" i="1"/>
  <c r="F1266" i="1"/>
  <c r="A1267" i="1"/>
  <c r="B1267" i="1" s="1"/>
  <c r="C1267" i="1"/>
  <c r="D1267" i="1"/>
  <c r="E1267" i="1"/>
  <c r="F1267" i="1"/>
  <c r="A1268" i="1"/>
  <c r="B1268" i="1" s="1"/>
  <c r="C1268" i="1"/>
  <c r="D1268" i="1"/>
  <c r="E1268" i="1"/>
  <c r="F1268" i="1"/>
  <c r="A1269" i="1"/>
  <c r="B1269" i="1" s="1"/>
  <c r="C1269" i="1"/>
  <c r="D1269" i="1"/>
  <c r="E1269" i="1"/>
  <c r="F1269" i="1"/>
  <c r="A1270" i="1"/>
  <c r="B1270" i="1" s="1"/>
  <c r="C1270" i="1"/>
  <c r="D1270" i="1"/>
  <c r="E1270" i="1"/>
  <c r="F1270" i="1"/>
  <c r="A1271" i="1"/>
  <c r="B1271" i="1" s="1"/>
  <c r="C1271" i="1"/>
  <c r="D1271" i="1"/>
  <c r="E1271" i="1"/>
  <c r="F1271" i="1"/>
  <c r="A1272" i="1"/>
  <c r="B1272" i="1" s="1"/>
  <c r="C1272" i="1"/>
  <c r="D1272" i="1"/>
  <c r="E1272" i="1"/>
  <c r="F1272" i="1"/>
  <c r="A1273" i="1"/>
  <c r="B1273" i="1" s="1"/>
  <c r="C1273" i="1"/>
  <c r="D1273" i="1"/>
  <c r="E1273" i="1"/>
  <c r="F1273" i="1"/>
  <c r="A1274" i="1"/>
  <c r="B1274" i="1" s="1"/>
  <c r="C1274" i="1"/>
  <c r="D1274" i="1"/>
  <c r="E1274" i="1"/>
  <c r="F1274" i="1"/>
  <c r="A1275" i="1"/>
  <c r="B1275" i="1" s="1"/>
  <c r="C1275" i="1"/>
  <c r="D1275" i="1"/>
  <c r="E1275" i="1"/>
  <c r="F1275" i="1"/>
  <c r="A1276" i="1"/>
  <c r="B1276" i="1" s="1"/>
  <c r="C1276" i="1"/>
  <c r="D1276" i="1"/>
  <c r="E1276" i="1"/>
  <c r="F1276" i="1"/>
  <c r="A1277" i="1"/>
  <c r="B1277" i="1" s="1"/>
  <c r="C1277" i="1"/>
  <c r="D1277" i="1"/>
  <c r="E1277" i="1"/>
  <c r="F1277" i="1"/>
  <c r="A1278" i="1"/>
  <c r="B1278" i="1" s="1"/>
  <c r="C1278" i="1"/>
  <c r="D1278" i="1"/>
  <c r="E1278" i="1"/>
  <c r="F1278" i="1"/>
  <c r="A1279" i="1"/>
  <c r="B1279" i="1" s="1"/>
  <c r="C1279" i="1"/>
  <c r="D1279" i="1"/>
  <c r="E1279" i="1"/>
  <c r="F1279" i="1"/>
  <c r="A1280" i="1"/>
  <c r="B1280" i="1" s="1"/>
  <c r="C1280" i="1"/>
  <c r="D1280" i="1"/>
  <c r="E1280" i="1"/>
  <c r="F1280" i="1"/>
  <c r="A1281" i="1"/>
  <c r="B1281" i="1" s="1"/>
  <c r="C1281" i="1"/>
  <c r="D1281" i="1"/>
  <c r="E1281" i="1"/>
  <c r="F1281" i="1"/>
  <c r="A1282" i="1"/>
  <c r="B1282" i="1" s="1"/>
  <c r="C1282" i="1"/>
  <c r="D1282" i="1"/>
  <c r="E1282" i="1"/>
  <c r="F1282" i="1"/>
  <c r="A1283" i="1"/>
  <c r="B1283" i="1" s="1"/>
  <c r="C1283" i="1"/>
  <c r="D1283" i="1"/>
  <c r="E1283" i="1"/>
  <c r="F1283" i="1"/>
  <c r="A1284" i="1"/>
  <c r="B1284" i="1" s="1"/>
  <c r="C1284" i="1"/>
  <c r="D1284" i="1"/>
  <c r="E1284" i="1"/>
  <c r="F1284" i="1"/>
  <c r="A1285" i="1"/>
  <c r="B1285" i="1" s="1"/>
  <c r="C1285" i="1"/>
  <c r="D1285" i="1"/>
  <c r="E1285" i="1"/>
  <c r="F1285" i="1"/>
  <c r="A1286" i="1"/>
  <c r="B1286" i="1" s="1"/>
  <c r="C1286" i="1"/>
  <c r="D1286" i="1"/>
  <c r="E1286" i="1"/>
  <c r="F1286" i="1"/>
  <c r="A1287" i="1"/>
  <c r="B1287" i="1" s="1"/>
  <c r="C1287" i="1"/>
  <c r="D1287" i="1"/>
  <c r="E1287" i="1"/>
  <c r="F1287" i="1"/>
  <c r="A1288" i="1"/>
  <c r="B1288" i="1" s="1"/>
  <c r="C1288" i="1"/>
  <c r="D1288" i="1"/>
  <c r="E1288" i="1"/>
  <c r="F1288" i="1"/>
  <c r="A1289" i="1"/>
  <c r="B1289" i="1" s="1"/>
  <c r="C1289" i="1"/>
  <c r="D1289" i="1"/>
  <c r="E1289" i="1"/>
  <c r="F1289" i="1"/>
  <c r="A1290" i="1"/>
  <c r="B1290" i="1" s="1"/>
  <c r="C1290" i="1"/>
  <c r="D1290" i="1"/>
  <c r="E1290" i="1"/>
  <c r="F1290" i="1"/>
  <c r="A1291" i="1"/>
  <c r="B1291" i="1" s="1"/>
  <c r="C1291" i="1"/>
  <c r="D1291" i="1"/>
  <c r="E1291" i="1"/>
  <c r="F1291" i="1"/>
  <c r="A1292" i="1"/>
  <c r="B1292" i="1" s="1"/>
  <c r="C1292" i="1"/>
  <c r="D1292" i="1"/>
  <c r="E1292" i="1"/>
  <c r="F1292" i="1"/>
  <c r="A1293" i="1"/>
  <c r="B1293" i="1" s="1"/>
  <c r="C1293" i="1"/>
  <c r="D1293" i="1"/>
  <c r="E1293" i="1"/>
  <c r="F1293" i="1"/>
  <c r="A1294" i="1"/>
  <c r="B1294" i="1" s="1"/>
  <c r="C1294" i="1"/>
  <c r="D1294" i="1"/>
  <c r="E1294" i="1"/>
  <c r="F1294" i="1"/>
  <c r="A1295" i="1"/>
  <c r="B1295" i="1" s="1"/>
  <c r="C1295" i="1"/>
  <c r="D1295" i="1"/>
  <c r="E1295" i="1"/>
  <c r="F1295" i="1"/>
  <c r="A1296" i="1"/>
  <c r="B1296" i="1" s="1"/>
  <c r="C1296" i="1"/>
  <c r="D1296" i="1"/>
  <c r="E1296" i="1"/>
  <c r="F1296" i="1"/>
  <c r="A1297" i="1"/>
  <c r="B1297" i="1" s="1"/>
  <c r="C1297" i="1"/>
  <c r="D1297" i="1"/>
  <c r="E1297" i="1"/>
  <c r="F1297" i="1"/>
  <c r="A1298" i="1"/>
  <c r="B1298" i="1" s="1"/>
  <c r="C1298" i="1"/>
  <c r="D1298" i="1"/>
  <c r="E1298" i="1"/>
  <c r="F1298" i="1"/>
  <c r="A1299" i="1"/>
  <c r="B1299" i="1" s="1"/>
  <c r="C1299" i="1"/>
  <c r="D1299" i="1"/>
  <c r="E1299" i="1"/>
  <c r="F1299" i="1"/>
  <c r="A1300" i="1"/>
  <c r="B1300" i="1" s="1"/>
  <c r="C1300" i="1"/>
  <c r="D1300" i="1"/>
  <c r="E1300" i="1"/>
  <c r="F1300" i="1"/>
  <c r="A1301" i="1"/>
  <c r="B1301" i="1" s="1"/>
  <c r="C1301" i="1"/>
  <c r="D1301" i="1"/>
  <c r="E1301" i="1"/>
  <c r="F1301" i="1"/>
  <c r="A1302" i="1"/>
  <c r="B1302" i="1" s="1"/>
  <c r="C1302" i="1"/>
  <c r="D1302" i="1"/>
  <c r="E1302" i="1"/>
  <c r="F1302" i="1"/>
  <c r="A1303" i="1"/>
  <c r="B1303" i="1" s="1"/>
  <c r="C1303" i="1"/>
  <c r="D1303" i="1"/>
  <c r="E1303" i="1"/>
  <c r="F1303" i="1"/>
  <c r="A1304" i="1"/>
  <c r="B1304" i="1" s="1"/>
  <c r="C1304" i="1"/>
  <c r="D1304" i="1"/>
  <c r="E1304" i="1"/>
  <c r="F1304" i="1"/>
  <c r="A1305" i="1"/>
  <c r="B1305" i="1" s="1"/>
  <c r="C1305" i="1"/>
  <c r="D1305" i="1"/>
  <c r="E1305" i="1"/>
  <c r="F1305" i="1"/>
  <c r="A1306" i="1"/>
  <c r="B1306" i="1" s="1"/>
  <c r="C1306" i="1"/>
  <c r="D1306" i="1"/>
  <c r="E1306" i="1"/>
  <c r="F1306" i="1"/>
  <c r="A1307" i="1"/>
  <c r="B1307" i="1" s="1"/>
  <c r="C1307" i="1"/>
  <c r="D1307" i="1"/>
  <c r="E1307" i="1"/>
  <c r="F1307" i="1"/>
  <c r="A1308" i="1"/>
  <c r="B1308" i="1" s="1"/>
  <c r="C1308" i="1"/>
  <c r="D1308" i="1"/>
  <c r="E1308" i="1"/>
  <c r="F1308" i="1"/>
  <c r="A1309" i="1"/>
  <c r="B1309" i="1" s="1"/>
  <c r="C1309" i="1"/>
  <c r="D1309" i="1"/>
  <c r="E1309" i="1"/>
  <c r="F1309" i="1"/>
  <c r="A1310" i="1"/>
  <c r="B1310" i="1" s="1"/>
  <c r="C1310" i="1"/>
  <c r="D1310" i="1"/>
  <c r="E1310" i="1"/>
  <c r="F1310" i="1"/>
  <c r="A1311" i="1"/>
  <c r="B1311" i="1" s="1"/>
  <c r="C1311" i="1"/>
  <c r="D1311" i="1"/>
  <c r="E1311" i="1"/>
  <c r="F1311" i="1"/>
  <c r="A1312" i="1"/>
  <c r="B1312" i="1" s="1"/>
  <c r="C1312" i="1"/>
  <c r="D1312" i="1"/>
  <c r="E1312" i="1"/>
  <c r="F1312" i="1"/>
  <c r="A1313" i="1"/>
  <c r="B1313" i="1" s="1"/>
  <c r="C1313" i="1"/>
  <c r="D1313" i="1"/>
  <c r="E1313" i="1"/>
  <c r="F1313" i="1"/>
  <c r="A1314" i="1"/>
  <c r="B1314" i="1" s="1"/>
  <c r="C1314" i="1"/>
  <c r="D1314" i="1"/>
  <c r="E1314" i="1"/>
  <c r="F1314" i="1"/>
  <c r="A1315" i="1"/>
  <c r="B1315" i="1" s="1"/>
  <c r="C1315" i="1"/>
  <c r="D1315" i="1"/>
  <c r="E1315" i="1"/>
  <c r="F1315" i="1"/>
  <c r="A1316" i="1"/>
  <c r="B1316" i="1" s="1"/>
  <c r="C1316" i="1"/>
  <c r="D1316" i="1"/>
  <c r="E1316" i="1"/>
  <c r="F1316" i="1"/>
  <c r="A1317" i="1"/>
  <c r="B1317" i="1" s="1"/>
  <c r="C1317" i="1"/>
  <c r="D1317" i="1"/>
  <c r="E1317" i="1"/>
  <c r="F1317" i="1"/>
  <c r="A1318" i="1"/>
  <c r="B1318" i="1" s="1"/>
  <c r="C1318" i="1"/>
  <c r="D1318" i="1"/>
  <c r="E1318" i="1"/>
  <c r="F1318" i="1"/>
  <c r="A1319" i="1"/>
  <c r="B1319" i="1" s="1"/>
  <c r="C1319" i="1"/>
  <c r="D1319" i="1"/>
  <c r="E1319" i="1"/>
  <c r="F1319" i="1"/>
  <c r="A1320" i="1"/>
  <c r="B1320" i="1" s="1"/>
  <c r="C1320" i="1"/>
  <c r="D1320" i="1"/>
  <c r="E1320" i="1"/>
  <c r="F1320" i="1"/>
  <c r="A1321" i="1"/>
  <c r="B1321" i="1" s="1"/>
  <c r="C1321" i="1"/>
  <c r="D1321" i="1"/>
  <c r="E1321" i="1"/>
  <c r="F1321" i="1"/>
  <c r="A1322" i="1"/>
  <c r="B1322" i="1" s="1"/>
  <c r="C1322" i="1"/>
  <c r="D1322" i="1"/>
  <c r="E1322" i="1"/>
  <c r="F1322" i="1"/>
  <c r="A1323" i="1"/>
  <c r="B1323" i="1" s="1"/>
  <c r="C1323" i="1"/>
  <c r="D1323" i="1"/>
  <c r="E1323" i="1"/>
  <c r="F1323" i="1"/>
  <c r="A1324" i="1"/>
  <c r="B1324" i="1" s="1"/>
  <c r="C1324" i="1"/>
  <c r="D1324" i="1"/>
  <c r="E1324" i="1"/>
  <c r="F1324" i="1"/>
  <c r="A1325" i="1"/>
  <c r="B1325" i="1" s="1"/>
  <c r="C1325" i="1"/>
  <c r="D1325" i="1"/>
  <c r="E1325" i="1"/>
  <c r="F1325" i="1"/>
  <c r="A1326" i="1"/>
  <c r="B1326" i="1" s="1"/>
  <c r="C1326" i="1"/>
  <c r="D1326" i="1"/>
  <c r="E1326" i="1"/>
  <c r="F1326" i="1"/>
  <c r="A1327" i="1"/>
  <c r="B1327" i="1" s="1"/>
  <c r="C1327" i="1"/>
  <c r="D1327" i="1"/>
  <c r="E1327" i="1"/>
  <c r="F1327" i="1"/>
  <c r="A1328" i="1"/>
  <c r="B1328" i="1" s="1"/>
  <c r="C1328" i="1"/>
  <c r="D1328" i="1"/>
  <c r="E1328" i="1"/>
  <c r="F1328" i="1"/>
  <c r="A1329" i="1"/>
  <c r="B1329" i="1" s="1"/>
  <c r="C1329" i="1"/>
  <c r="D1329" i="1"/>
  <c r="E1329" i="1"/>
  <c r="F1329" i="1"/>
  <c r="A1330" i="1"/>
  <c r="B1330" i="1" s="1"/>
  <c r="C1330" i="1"/>
  <c r="D1330" i="1"/>
  <c r="E1330" i="1"/>
  <c r="F1330" i="1"/>
  <c r="A1331" i="1"/>
  <c r="B1331" i="1" s="1"/>
  <c r="C1331" i="1"/>
  <c r="D1331" i="1"/>
  <c r="E1331" i="1"/>
  <c r="F1331" i="1"/>
  <c r="A1332" i="1"/>
  <c r="B1332" i="1" s="1"/>
  <c r="C1332" i="1"/>
  <c r="D1332" i="1"/>
  <c r="E1332" i="1"/>
  <c r="F1332" i="1"/>
  <c r="A1333" i="1"/>
  <c r="B1333" i="1" s="1"/>
  <c r="C1333" i="1"/>
  <c r="D1333" i="1"/>
  <c r="E1333" i="1"/>
  <c r="F1333" i="1"/>
  <c r="A1334" i="1"/>
  <c r="B1334" i="1" s="1"/>
  <c r="C1334" i="1"/>
  <c r="D1334" i="1"/>
  <c r="E1334" i="1"/>
  <c r="F1334" i="1"/>
  <c r="A1335" i="1"/>
  <c r="B1335" i="1" s="1"/>
  <c r="C1335" i="1"/>
  <c r="D1335" i="1"/>
  <c r="E1335" i="1"/>
  <c r="F1335" i="1"/>
  <c r="A1336" i="1"/>
  <c r="B1336" i="1" s="1"/>
  <c r="C1336" i="1"/>
  <c r="D1336" i="1"/>
  <c r="E1336" i="1"/>
  <c r="F1336" i="1"/>
  <c r="A1337" i="1"/>
  <c r="B1337" i="1" s="1"/>
  <c r="C1337" i="1"/>
  <c r="D1337" i="1"/>
  <c r="E1337" i="1"/>
  <c r="F1337" i="1"/>
  <c r="A1338" i="1"/>
  <c r="B1338" i="1" s="1"/>
  <c r="C1338" i="1"/>
  <c r="D1338" i="1"/>
  <c r="E1338" i="1"/>
  <c r="F1338" i="1"/>
  <c r="A1339" i="1"/>
  <c r="B1339" i="1" s="1"/>
  <c r="C1339" i="1"/>
  <c r="D1339" i="1"/>
  <c r="E1339" i="1"/>
  <c r="F1339" i="1"/>
  <c r="A1340" i="1"/>
  <c r="B1340" i="1" s="1"/>
  <c r="C1340" i="1"/>
  <c r="D1340" i="1"/>
  <c r="E1340" i="1"/>
  <c r="F1340" i="1"/>
  <c r="A1341" i="1"/>
  <c r="B1341" i="1" s="1"/>
  <c r="C1341" i="1"/>
  <c r="D1341" i="1"/>
  <c r="E1341" i="1"/>
  <c r="F1341" i="1"/>
  <c r="A1342" i="1"/>
  <c r="B1342" i="1" s="1"/>
  <c r="C1342" i="1"/>
  <c r="D1342" i="1"/>
  <c r="E1342" i="1"/>
  <c r="F1342" i="1"/>
  <c r="A1343" i="1"/>
  <c r="B1343" i="1" s="1"/>
  <c r="C1343" i="1"/>
  <c r="D1343" i="1"/>
  <c r="E1343" i="1"/>
  <c r="F1343" i="1"/>
  <c r="A1344" i="1"/>
  <c r="B1344" i="1" s="1"/>
  <c r="C1344" i="1"/>
  <c r="D1344" i="1"/>
  <c r="E1344" i="1"/>
  <c r="F1344" i="1"/>
  <c r="A1345" i="1"/>
  <c r="B1345" i="1" s="1"/>
  <c r="C1345" i="1"/>
  <c r="D1345" i="1"/>
  <c r="E1345" i="1"/>
  <c r="F1345" i="1"/>
  <c r="A1346" i="1"/>
  <c r="B1346" i="1" s="1"/>
  <c r="C1346" i="1"/>
  <c r="D1346" i="1"/>
  <c r="E1346" i="1"/>
  <c r="F1346" i="1"/>
  <c r="A1347" i="1"/>
  <c r="B1347" i="1" s="1"/>
  <c r="C1347" i="1"/>
  <c r="D1347" i="1"/>
  <c r="E1347" i="1"/>
  <c r="F1347" i="1"/>
  <c r="A1348" i="1"/>
  <c r="B1348" i="1" s="1"/>
  <c r="C1348" i="1"/>
  <c r="D1348" i="1"/>
  <c r="E1348" i="1"/>
  <c r="F1348" i="1"/>
  <c r="A1349" i="1"/>
  <c r="B1349" i="1" s="1"/>
  <c r="C1349" i="1"/>
  <c r="D1349" i="1"/>
  <c r="E1349" i="1"/>
  <c r="F1349" i="1"/>
  <c r="A1350" i="1"/>
  <c r="B1350" i="1" s="1"/>
  <c r="C1350" i="1"/>
  <c r="D1350" i="1"/>
  <c r="E1350" i="1"/>
  <c r="F1350" i="1"/>
  <c r="A1351" i="1"/>
  <c r="B1351" i="1" s="1"/>
  <c r="C1351" i="1"/>
  <c r="D1351" i="1"/>
  <c r="E1351" i="1"/>
  <c r="F1351" i="1"/>
  <c r="A1352" i="1"/>
  <c r="B1352" i="1" s="1"/>
  <c r="C1352" i="1"/>
  <c r="D1352" i="1"/>
  <c r="E1352" i="1"/>
  <c r="F1352" i="1"/>
  <c r="A1353" i="1"/>
  <c r="B1353" i="1" s="1"/>
  <c r="C1353" i="1"/>
  <c r="D1353" i="1"/>
  <c r="E1353" i="1"/>
  <c r="F1353" i="1"/>
  <c r="A1354" i="1"/>
  <c r="B1354" i="1" s="1"/>
  <c r="C1354" i="1"/>
  <c r="D1354" i="1"/>
  <c r="E1354" i="1"/>
  <c r="F1354" i="1"/>
  <c r="A1355" i="1"/>
  <c r="B1355" i="1" s="1"/>
  <c r="C1355" i="1"/>
  <c r="D1355" i="1"/>
  <c r="E1355" i="1"/>
  <c r="F1355" i="1"/>
  <c r="A1356" i="1"/>
  <c r="B1356" i="1" s="1"/>
  <c r="C1356" i="1"/>
  <c r="D1356" i="1"/>
  <c r="E1356" i="1"/>
  <c r="F1356" i="1"/>
  <c r="A1357" i="1"/>
  <c r="B1357" i="1" s="1"/>
  <c r="C1357" i="1"/>
  <c r="D1357" i="1"/>
  <c r="E1357" i="1"/>
  <c r="F1357" i="1"/>
  <c r="A1358" i="1"/>
  <c r="B1358" i="1" s="1"/>
  <c r="C1358" i="1"/>
  <c r="D1358" i="1"/>
  <c r="E1358" i="1"/>
  <c r="F1358" i="1"/>
  <c r="A1359" i="1"/>
  <c r="B1359" i="1" s="1"/>
  <c r="C1359" i="1"/>
  <c r="D1359" i="1"/>
  <c r="E1359" i="1"/>
  <c r="F1359" i="1"/>
  <c r="A1360" i="1"/>
  <c r="B1360" i="1" s="1"/>
  <c r="C1360" i="1"/>
  <c r="D1360" i="1"/>
  <c r="E1360" i="1"/>
  <c r="F1360" i="1"/>
  <c r="A1361" i="1"/>
  <c r="B1361" i="1" s="1"/>
  <c r="C1361" i="1"/>
  <c r="D1361" i="1"/>
  <c r="E1361" i="1"/>
  <c r="F1361" i="1"/>
  <c r="A1362" i="1"/>
  <c r="B1362" i="1" s="1"/>
  <c r="C1362" i="1"/>
  <c r="D1362" i="1"/>
  <c r="E1362" i="1"/>
  <c r="F1362" i="1"/>
  <c r="A1363" i="1"/>
  <c r="B1363" i="1" s="1"/>
  <c r="C1363" i="1"/>
  <c r="D1363" i="1"/>
  <c r="E1363" i="1"/>
  <c r="F1363" i="1"/>
  <c r="A1364" i="1"/>
  <c r="B1364" i="1" s="1"/>
  <c r="C1364" i="1"/>
  <c r="D1364" i="1"/>
  <c r="E1364" i="1"/>
  <c r="F1364" i="1"/>
  <c r="A1365" i="1"/>
  <c r="B1365" i="1" s="1"/>
  <c r="C1365" i="1"/>
  <c r="D1365" i="1"/>
  <c r="E1365" i="1"/>
  <c r="F1365" i="1"/>
  <c r="A1366" i="1"/>
  <c r="B1366" i="1" s="1"/>
  <c r="C1366" i="1"/>
  <c r="D1366" i="1"/>
  <c r="E1366" i="1"/>
  <c r="F1366" i="1"/>
  <c r="A1367" i="1"/>
  <c r="B1367" i="1" s="1"/>
  <c r="C1367" i="1"/>
  <c r="D1367" i="1"/>
  <c r="E1367" i="1"/>
  <c r="F1367" i="1"/>
  <c r="A1368" i="1"/>
  <c r="B1368" i="1" s="1"/>
  <c r="C1368" i="1"/>
  <c r="D1368" i="1"/>
  <c r="E1368" i="1"/>
  <c r="F1368" i="1"/>
  <c r="A1369" i="1"/>
  <c r="B1369" i="1" s="1"/>
  <c r="C1369" i="1"/>
  <c r="D1369" i="1"/>
  <c r="E1369" i="1"/>
  <c r="F1369" i="1"/>
  <c r="A1370" i="1"/>
  <c r="B1370" i="1" s="1"/>
  <c r="C1370" i="1"/>
  <c r="D1370" i="1"/>
  <c r="E1370" i="1"/>
  <c r="F1370" i="1"/>
  <c r="A1371" i="1"/>
  <c r="B1371" i="1" s="1"/>
  <c r="C1371" i="1"/>
  <c r="D1371" i="1"/>
  <c r="E1371" i="1"/>
  <c r="F1371" i="1"/>
  <c r="A1372" i="1"/>
  <c r="B1372" i="1" s="1"/>
  <c r="C1372" i="1"/>
  <c r="D1372" i="1"/>
  <c r="E1372" i="1"/>
  <c r="F1372" i="1"/>
  <c r="A1373" i="1"/>
  <c r="B1373" i="1" s="1"/>
  <c r="C1373" i="1"/>
  <c r="D1373" i="1"/>
  <c r="E1373" i="1"/>
  <c r="F1373" i="1"/>
  <c r="A1374" i="1"/>
  <c r="B1374" i="1" s="1"/>
  <c r="C1374" i="1"/>
  <c r="D1374" i="1"/>
  <c r="E1374" i="1"/>
  <c r="F1374" i="1"/>
  <c r="A1375" i="1"/>
  <c r="B1375" i="1" s="1"/>
  <c r="C1375" i="1"/>
  <c r="D1375" i="1"/>
  <c r="E1375" i="1"/>
  <c r="F1375" i="1"/>
  <c r="A1376" i="1"/>
  <c r="B1376" i="1" s="1"/>
  <c r="C1376" i="1"/>
  <c r="D1376" i="1"/>
  <c r="E1376" i="1"/>
  <c r="F1376" i="1"/>
  <c r="A1377" i="1"/>
  <c r="B1377" i="1" s="1"/>
  <c r="C1377" i="1"/>
  <c r="D1377" i="1"/>
  <c r="E1377" i="1"/>
  <c r="F1377" i="1"/>
  <c r="A1378" i="1"/>
  <c r="B1378" i="1" s="1"/>
  <c r="C1378" i="1"/>
  <c r="D1378" i="1"/>
  <c r="E1378" i="1"/>
  <c r="F1378" i="1"/>
  <c r="A1379" i="1"/>
  <c r="B1379" i="1" s="1"/>
  <c r="C1379" i="1"/>
  <c r="D1379" i="1"/>
  <c r="E1379" i="1"/>
  <c r="F1379" i="1"/>
  <c r="A1380" i="1"/>
  <c r="B1380" i="1" s="1"/>
  <c r="C1380" i="1"/>
  <c r="D1380" i="1"/>
  <c r="E1380" i="1"/>
  <c r="F1380" i="1"/>
  <c r="A1381" i="1"/>
  <c r="B1381" i="1" s="1"/>
  <c r="C1381" i="1"/>
  <c r="D1381" i="1"/>
  <c r="E1381" i="1"/>
  <c r="F1381" i="1"/>
  <c r="A1382" i="1"/>
  <c r="B1382" i="1" s="1"/>
  <c r="C1382" i="1"/>
  <c r="D1382" i="1"/>
  <c r="E1382" i="1"/>
  <c r="F1382" i="1"/>
  <c r="A1383" i="1"/>
  <c r="B1383" i="1" s="1"/>
  <c r="C1383" i="1"/>
  <c r="D1383" i="1"/>
  <c r="E1383" i="1"/>
  <c r="F1383" i="1"/>
  <c r="A1384" i="1"/>
  <c r="B1384" i="1" s="1"/>
  <c r="C1384" i="1"/>
  <c r="D1384" i="1"/>
  <c r="E1384" i="1"/>
  <c r="F1384" i="1"/>
  <c r="A1385" i="1"/>
  <c r="B1385" i="1" s="1"/>
  <c r="C1385" i="1"/>
  <c r="D1385" i="1"/>
  <c r="E1385" i="1"/>
  <c r="F1385" i="1"/>
  <c r="A1386" i="1"/>
  <c r="B1386" i="1" s="1"/>
  <c r="C1386" i="1"/>
  <c r="D1386" i="1"/>
  <c r="E1386" i="1"/>
  <c r="F1386" i="1"/>
  <c r="A1387" i="1"/>
  <c r="B1387" i="1" s="1"/>
  <c r="C1387" i="1"/>
  <c r="D1387" i="1"/>
  <c r="E1387" i="1"/>
  <c r="F1387" i="1"/>
  <c r="A1388" i="1"/>
  <c r="B1388" i="1" s="1"/>
  <c r="C1388" i="1"/>
  <c r="D1388" i="1"/>
  <c r="E1388" i="1"/>
  <c r="F1388" i="1"/>
  <c r="A1389" i="1"/>
  <c r="B1389" i="1" s="1"/>
  <c r="C1389" i="1"/>
  <c r="D1389" i="1"/>
  <c r="E1389" i="1"/>
  <c r="F1389" i="1"/>
  <c r="A1390" i="1"/>
  <c r="B1390" i="1" s="1"/>
  <c r="C1390" i="1"/>
  <c r="D1390" i="1"/>
  <c r="E1390" i="1"/>
  <c r="F1390" i="1"/>
  <c r="A1391" i="1"/>
  <c r="B1391" i="1" s="1"/>
  <c r="C1391" i="1"/>
  <c r="D1391" i="1"/>
  <c r="E1391" i="1"/>
  <c r="F1391" i="1"/>
  <c r="A1392" i="1"/>
  <c r="B1392" i="1" s="1"/>
  <c r="C1392" i="1"/>
  <c r="D1392" i="1"/>
  <c r="E1392" i="1"/>
  <c r="F1392" i="1"/>
  <c r="A1393" i="1"/>
  <c r="B1393" i="1" s="1"/>
  <c r="C1393" i="1"/>
  <c r="D1393" i="1"/>
  <c r="E1393" i="1"/>
  <c r="F1393" i="1"/>
  <c r="A1394" i="1"/>
  <c r="B1394" i="1" s="1"/>
  <c r="C1394" i="1"/>
  <c r="D1394" i="1"/>
  <c r="E1394" i="1"/>
  <c r="F1394" i="1"/>
  <c r="A1395" i="1"/>
  <c r="B1395" i="1" s="1"/>
  <c r="C1395" i="1"/>
  <c r="D1395" i="1"/>
  <c r="E1395" i="1"/>
  <c r="F1395" i="1"/>
  <c r="A1396" i="1"/>
  <c r="B1396" i="1" s="1"/>
  <c r="C1396" i="1"/>
  <c r="D1396" i="1"/>
  <c r="E1396" i="1"/>
  <c r="F1396" i="1"/>
  <c r="A1397" i="1"/>
  <c r="B1397" i="1" s="1"/>
  <c r="C1397" i="1"/>
  <c r="D1397" i="1"/>
  <c r="E1397" i="1"/>
  <c r="F1397" i="1"/>
  <c r="A1398" i="1"/>
  <c r="B1398" i="1" s="1"/>
  <c r="C1398" i="1"/>
  <c r="D1398" i="1"/>
  <c r="E1398" i="1"/>
  <c r="F1398" i="1"/>
  <c r="A1399" i="1"/>
  <c r="B1399" i="1" s="1"/>
  <c r="C1399" i="1"/>
  <c r="D1399" i="1"/>
  <c r="E1399" i="1"/>
  <c r="F1399" i="1"/>
  <c r="A1400" i="1"/>
  <c r="B1400" i="1" s="1"/>
  <c r="C1400" i="1"/>
  <c r="D1400" i="1"/>
  <c r="E1400" i="1"/>
  <c r="F1400" i="1"/>
  <c r="A1401" i="1"/>
  <c r="B1401" i="1" s="1"/>
  <c r="C1401" i="1"/>
  <c r="D1401" i="1"/>
  <c r="E1401" i="1"/>
  <c r="F1401" i="1"/>
  <c r="A1402" i="1"/>
  <c r="B1402" i="1" s="1"/>
  <c r="C1402" i="1"/>
  <c r="D1402" i="1"/>
  <c r="E1402" i="1"/>
  <c r="F1402" i="1"/>
  <c r="A1403" i="1"/>
  <c r="B1403" i="1" s="1"/>
  <c r="C1403" i="1"/>
  <c r="D1403" i="1"/>
  <c r="E1403" i="1"/>
  <c r="F1403" i="1"/>
  <c r="A1404" i="1"/>
  <c r="B1404" i="1" s="1"/>
  <c r="C1404" i="1"/>
  <c r="D1404" i="1"/>
  <c r="E1404" i="1"/>
  <c r="F1404" i="1"/>
  <c r="A1405" i="1"/>
  <c r="B1405" i="1" s="1"/>
  <c r="C1405" i="1"/>
  <c r="D1405" i="1"/>
  <c r="E1405" i="1"/>
  <c r="F1405" i="1"/>
  <c r="A1406" i="1"/>
  <c r="B1406" i="1" s="1"/>
  <c r="C1406" i="1"/>
  <c r="D1406" i="1"/>
  <c r="E1406" i="1"/>
  <c r="F1406" i="1"/>
  <c r="A1407" i="1"/>
  <c r="B1407" i="1" s="1"/>
  <c r="C1407" i="1"/>
  <c r="D1407" i="1"/>
  <c r="E1407" i="1"/>
  <c r="F1407" i="1"/>
  <c r="A1408" i="1"/>
  <c r="B1408" i="1" s="1"/>
  <c r="C1408" i="1"/>
  <c r="D1408" i="1"/>
  <c r="E1408" i="1"/>
  <c r="F1408" i="1"/>
  <c r="A1409" i="1"/>
  <c r="B1409" i="1" s="1"/>
  <c r="C1409" i="1"/>
  <c r="D1409" i="1"/>
  <c r="E1409" i="1"/>
  <c r="F1409" i="1"/>
  <c r="A1410" i="1"/>
  <c r="B1410" i="1" s="1"/>
  <c r="C1410" i="1"/>
  <c r="D1410" i="1"/>
  <c r="E1410" i="1"/>
  <c r="F1410" i="1"/>
  <c r="A1411" i="1"/>
  <c r="B1411" i="1" s="1"/>
  <c r="C1411" i="1"/>
  <c r="D1411" i="1"/>
  <c r="E1411" i="1"/>
  <c r="F1411" i="1"/>
  <c r="A1412" i="1"/>
  <c r="B1412" i="1" s="1"/>
  <c r="C1412" i="1"/>
  <c r="D1412" i="1"/>
  <c r="E1412" i="1"/>
  <c r="F1412" i="1"/>
  <c r="A1413" i="1"/>
  <c r="B1413" i="1" s="1"/>
  <c r="C1413" i="1"/>
  <c r="D1413" i="1"/>
  <c r="E1413" i="1"/>
  <c r="F1413" i="1"/>
  <c r="A1414" i="1"/>
  <c r="B1414" i="1" s="1"/>
  <c r="C1414" i="1"/>
  <c r="D1414" i="1"/>
  <c r="E1414" i="1"/>
  <c r="F1414" i="1"/>
  <c r="A1415" i="1"/>
  <c r="B1415" i="1" s="1"/>
  <c r="C1415" i="1"/>
  <c r="D1415" i="1"/>
  <c r="E1415" i="1"/>
  <c r="F1415" i="1"/>
  <c r="A1416" i="1"/>
  <c r="B1416" i="1" s="1"/>
  <c r="C1416" i="1"/>
  <c r="D1416" i="1"/>
  <c r="E1416" i="1"/>
  <c r="F1416" i="1"/>
  <c r="A1417" i="1"/>
  <c r="B1417" i="1" s="1"/>
  <c r="C1417" i="1"/>
  <c r="D1417" i="1"/>
  <c r="E1417" i="1"/>
  <c r="F1417" i="1"/>
  <c r="A1418" i="1"/>
  <c r="B1418" i="1" s="1"/>
  <c r="C1418" i="1"/>
  <c r="D1418" i="1"/>
  <c r="E1418" i="1"/>
  <c r="F1418" i="1"/>
  <c r="A1419" i="1"/>
  <c r="B1419" i="1" s="1"/>
  <c r="C1419" i="1"/>
  <c r="D1419" i="1"/>
  <c r="E1419" i="1"/>
  <c r="F1419" i="1"/>
  <c r="A1420" i="1"/>
  <c r="B1420" i="1" s="1"/>
  <c r="C1420" i="1"/>
  <c r="D1420" i="1"/>
  <c r="E1420" i="1"/>
  <c r="F1420" i="1"/>
  <c r="A1421" i="1"/>
  <c r="B1421" i="1" s="1"/>
  <c r="C1421" i="1"/>
  <c r="D1421" i="1"/>
  <c r="E1421" i="1"/>
  <c r="F1421" i="1"/>
  <c r="A1422" i="1"/>
  <c r="B1422" i="1" s="1"/>
  <c r="C1422" i="1"/>
  <c r="D1422" i="1"/>
  <c r="E1422" i="1"/>
  <c r="F1422" i="1"/>
  <c r="A1423" i="1"/>
  <c r="B1423" i="1" s="1"/>
  <c r="C1423" i="1"/>
  <c r="D1423" i="1"/>
  <c r="E1423" i="1"/>
  <c r="F1423" i="1"/>
  <c r="A1424" i="1"/>
  <c r="B1424" i="1" s="1"/>
  <c r="C1424" i="1"/>
  <c r="D1424" i="1"/>
  <c r="E1424" i="1"/>
  <c r="F1424" i="1"/>
  <c r="A1425" i="1"/>
  <c r="B1425" i="1" s="1"/>
  <c r="C1425" i="1"/>
  <c r="D1425" i="1"/>
  <c r="E1425" i="1"/>
  <c r="F1425" i="1"/>
  <c r="A1426" i="1"/>
  <c r="B1426" i="1" s="1"/>
  <c r="C1426" i="1"/>
  <c r="D1426" i="1"/>
  <c r="E1426" i="1"/>
  <c r="F1426" i="1"/>
  <c r="A1427" i="1"/>
  <c r="B1427" i="1" s="1"/>
  <c r="C1427" i="1"/>
  <c r="D1427" i="1"/>
  <c r="E1427" i="1"/>
  <c r="F1427" i="1"/>
  <c r="A1428" i="1"/>
  <c r="B1428" i="1" s="1"/>
  <c r="C1428" i="1"/>
  <c r="D1428" i="1"/>
  <c r="E1428" i="1"/>
  <c r="F1428" i="1"/>
  <c r="A1429" i="1"/>
  <c r="B1429" i="1" s="1"/>
  <c r="C1429" i="1"/>
  <c r="D1429" i="1"/>
  <c r="E1429" i="1"/>
  <c r="F1429" i="1"/>
  <c r="A1430" i="1"/>
  <c r="B1430" i="1" s="1"/>
  <c r="C1430" i="1"/>
  <c r="D1430" i="1"/>
  <c r="E1430" i="1"/>
  <c r="F1430" i="1"/>
  <c r="A1431" i="1"/>
  <c r="B1431" i="1" s="1"/>
  <c r="C1431" i="1"/>
  <c r="D1431" i="1"/>
  <c r="E1431" i="1"/>
  <c r="F1431" i="1"/>
  <c r="A1432" i="1"/>
  <c r="B1432" i="1" s="1"/>
  <c r="C1432" i="1"/>
  <c r="D1432" i="1"/>
  <c r="E1432" i="1"/>
  <c r="F1432" i="1"/>
  <c r="A1433" i="1"/>
  <c r="B1433" i="1" s="1"/>
  <c r="C1433" i="1"/>
  <c r="D1433" i="1"/>
  <c r="E1433" i="1"/>
  <c r="F1433" i="1"/>
  <c r="A1434" i="1"/>
  <c r="B1434" i="1" s="1"/>
  <c r="C1434" i="1"/>
  <c r="D1434" i="1"/>
  <c r="E1434" i="1"/>
  <c r="F1434" i="1"/>
  <c r="A1435" i="1"/>
  <c r="B1435" i="1" s="1"/>
  <c r="C1435" i="1"/>
  <c r="D1435" i="1"/>
  <c r="E1435" i="1"/>
  <c r="F1435" i="1"/>
  <c r="A1436" i="1"/>
  <c r="B1436" i="1" s="1"/>
  <c r="C1436" i="1"/>
  <c r="D1436" i="1"/>
  <c r="E1436" i="1"/>
  <c r="F1436" i="1"/>
  <c r="A1437" i="1"/>
  <c r="B1437" i="1" s="1"/>
  <c r="C1437" i="1"/>
  <c r="D1437" i="1"/>
  <c r="E1437" i="1"/>
  <c r="F1437" i="1"/>
  <c r="A1438" i="1"/>
  <c r="B1438" i="1" s="1"/>
  <c r="C1438" i="1"/>
  <c r="D1438" i="1"/>
  <c r="E1438" i="1"/>
  <c r="F1438" i="1"/>
  <c r="A1439" i="1"/>
  <c r="B1439" i="1" s="1"/>
  <c r="C1439" i="1"/>
  <c r="D1439" i="1"/>
  <c r="E1439" i="1"/>
  <c r="F1439" i="1"/>
  <c r="A1440" i="1"/>
  <c r="B1440" i="1" s="1"/>
  <c r="C1440" i="1"/>
  <c r="D1440" i="1"/>
  <c r="E1440" i="1"/>
  <c r="F1440" i="1"/>
  <c r="A1441" i="1"/>
  <c r="B1441" i="1" s="1"/>
  <c r="C1441" i="1"/>
  <c r="D1441" i="1"/>
  <c r="E1441" i="1"/>
  <c r="F1441" i="1"/>
  <c r="A1442" i="1"/>
  <c r="B1442" i="1" s="1"/>
  <c r="C1442" i="1"/>
  <c r="D1442" i="1"/>
  <c r="E1442" i="1"/>
  <c r="F1442" i="1"/>
  <c r="A1443" i="1"/>
  <c r="B1443" i="1" s="1"/>
  <c r="C1443" i="1"/>
  <c r="D1443" i="1"/>
  <c r="E1443" i="1"/>
  <c r="F1443" i="1"/>
  <c r="A1444" i="1"/>
  <c r="B1444" i="1" s="1"/>
  <c r="C1444" i="1"/>
  <c r="D1444" i="1"/>
  <c r="E1444" i="1"/>
  <c r="F1444" i="1"/>
  <c r="A1445" i="1"/>
  <c r="B1445" i="1" s="1"/>
  <c r="C1445" i="1"/>
  <c r="D1445" i="1"/>
  <c r="E1445" i="1"/>
  <c r="F1445" i="1"/>
  <c r="A1446" i="1"/>
  <c r="B1446" i="1" s="1"/>
  <c r="C1446" i="1"/>
  <c r="D1446" i="1"/>
  <c r="E1446" i="1"/>
  <c r="F1446" i="1"/>
  <c r="A1447" i="1"/>
  <c r="B1447" i="1" s="1"/>
  <c r="C1447" i="1"/>
  <c r="D1447" i="1"/>
  <c r="E1447" i="1"/>
  <c r="F1447" i="1"/>
  <c r="A1448" i="1"/>
  <c r="B1448" i="1" s="1"/>
  <c r="C1448" i="1"/>
  <c r="D1448" i="1"/>
  <c r="E1448" i="1"/>
  <c r="F1448" i="1"/>
  <c r="A1449" i="1"/>
  <c r="B1449" i="1" s="1"/>
  <c r="C1449" i="1"/>
  <c r="D1449" i="1"/>
  <c r="E1449" i="1"/>
  <c r="F1449" i="1"/>
  <c r="A1450" i="1"/>
  <c r="B1450" i="1" s="1"/>
  <c r="C1450" i="1"/>
  <c r="D1450" i="1"/>
  <c r="E1450" i="1"/>
  <c r="F1450" i="1"/>
  <c r="A1451" i="1"/>
  <c r="B1451" i="1" s="1"/>
  <c r="C1451" i="1"/>
  <c r="D1451" i="1"/>
  <c r="E1451" i="1"/>
  <c r="F1451" i="1"/>
  <c r="A1452" i="1"/>
  <c r="B1452" i="1" s="1"/>
  <c r="C1452" i="1"/>
  <c r="D1452" i="1"/>
  <c r="E1452" i="1"/>
  <c r="F1452" i="1"/>
  <c r="A1453" i="1"/>
  <c r="B1453" i="1" s="1"/>
  <c r="C1453" i="1"/>
  <c r="D1453" i="1"/>
  <c r="E1453" i="1"/>
  <c r="F1453" i="1"/>
  <c r="A1454" i="1"/>
  <c r="B1454" i="1" s="1"/>
  <c r="C1454" i="1"/>
  <c r="D1454" i="1"/>
  <c r="E1454" i="1"/>
  <c r="F1454" i="1"/>
  <c r="A1455" i="1"/>
  <c r="B1455" i="1" s="1"/>
  <c r="C1455" i="1"/>
  <c r="D1455" i="1"/>
  <c r="E1455" i="1"/>
  <c r="F1455" i="1"/>
  <c r="A1456" i="1"/>
  <c r="B1456" i="1" s="1"/>
  <c r="C1456" i="1"/>
  <c r="D1456" i="1"/>
  <c r="E1456" i="1"/>
  <c r="F1456" i="1"/>
  <c r="A1457" i="1"/>
  <c r="B1457" i="1" s="1"/>
  <c r="C1457" i="1"/>
  <c r="D1457" i="1"/>
  <c r="E1457" i="1"/>
  <c r="F1457" i="1"/>
  <c r="A1458" i="1"/>
  <c r="B1458" i="1" s="1"/>
  <c r="C1458" i="1"/>
  <c r="D1458" i="1"/>
  <c r="E1458" i="1"/>
  <c r="F1458" i="1"/>
  <c r="A1459" i="1"/>
  <c r="B1459" i="1" s="1"/>
  <c r="C1459" i="1"/>
  <c r="D1459" i="1"/>
  <c r="E1459" i="1"/>
  <c r="F1459" i="1"/>
  <c r="A1460" i="1"/>
  <c r="B1460" i="1" s="1"/>
  <c r="C1460" i="1"/>
  <c r="D1460" i="1"/>
  <c r="E1460" i="1"/>
  <c r="F1460" i="1"/>
  <c r="A1461" i="1"/>
  <c r="B1461" i="1" s="1"/>
  <c r="C1461" i="1"/>
  <c r="D1461" i="1"/>
  <c r="E1461" i="1"/>
  <c r="F1461" i="1"/>
  <c r="A1462" i="1"/>
  <c r="B1462" i="1" s="1"/>
  <c r="C1462" i="1"/>
  <c r="D1462" i="1"/>
  <c r="E1462" i="1"/>
  <c r="F1462" i="1"/>
  <c r="A1463" i="1"/>
  <c r="B1463" i="1" s="1"/>
  <c r="C1463" i="1"/>
  <c r="D1463" i="1"/>
  <c r="E1463" i="1"/>
  <c r="F1463" i="1"/>
  <c r="A1464" i="1"/>
  <c r="B1464" i="1" s="1"/>
  <c r="C1464" i="1"/>
  <c r="D1464" i="1"/>
  <c r="E1464" i="1"/>
  <c r="F1464" i="1"/>
  <c r="A1465" i="1"/>
  <c r="B1465" i="1" s="1"/>
  <c r="C1465" i="1"/>
  <c r="D1465" i="1"/>
  <c r="E1465" i="1"/>
  <c r="F1465" i="1"/>
  <c r="A1466" i="1"/>
  <c r="B1466" i="1" s="1"/>
  <c r="C1466" i="1"/>
  <c r="D1466" i="1"/>
  <c r="E1466" i="1"/>
  <c r="F1466" i="1"/>
  <c r="A1467" i="1"/>
  <c r="B1467" i="1" s="1"/>
  <c r="C1467" i="1"/>
  <c r="D1467" i="1"/>
  <c r="E1467" i="1"/>
  <c r="F1467" i="1"/>
  <c r="A1468" i="1"/>
  <c r="B1468" i="1" s="1"/>
  <c r="C1468" i="1"/>
  <c r="D1468" i="1"/>
  <c r="E1468" i="1"/>
  <c r="F1468" i="1"/>
  <c r="A1469" i="1"/>
  <c r="B1469" i="1" s="1"/>
  <c r="C1469" i="1"/>
  <c r="D1469" i="1"/>
  <c r="E1469" i="1"/>
  <c r="F1469" i="1"/>
  <c r="A1470" i="1"/>
  <c r="B1470" i="1" s="1"/>
  <c r="C1470" i="1"/>
  <c r="D1470" i="1"/>
  <c r="E1470" i="1"/>
  <c r="F1470" i="1"/>
  <c r="A1471" i="1"/>
  <c r="B1471" i="1" s="1"/>
  <c r="C1471" i="1"/>
  <c r="D1471" i="1"/>
  <c r="E1471" i="1"/>
  <c r="F1471" i="1"/>
  <c r="A1472" i="1"/>
  <c r="B1472" i="1" s="1"/>
  <c r="C1472" i="1"/>
  <c r="D1472" i="1"/>
  <c r="E1472" i="1"/>
  <c r="F1472" i="1"/>
  <c r="A1473" i="1"/>
  <c r="B1473" i="1" s="1"/>
  <c r="C1473" i="1"/>
  <c r="D1473" i="1"/>
  <c r="E1473" i="1"/>
  <c r="F1473" i="1"/>
  <c r="A1474" i="1"/>
  <c r="B1474" i="1" s="1"/>
  <c r="C1474" i="1"/>
  <c r="D1474" i="1"/>
  <c r="E1474" i="1"/>
  <c r="F1474" i="1"/>
  <c r="A805" i="1"/>
  <c r="B805" i="1" s="1"/>
  <c r="C805" i="1"/>
  <c r="D805" i="1"/>
  <c r="E805" i="1"/>
  <c r="F805" i="1"/>
  <c r="A806" i="1"/>
  <c r="B806" i="1" s="1"/>
  <c r="C806" i="1"/>
  <c r="D806" i="1"/>
  <c r="E806" i="1"/>
  <c r="F806" i="1"/>
  <c r="A807" i="1"/>
  <c r="B807" i="1" s="1"/>
  <c r="C807" i="1"/>
  <c r="D807" i="1"/>
  <c r="E807" i="1"/>
  <c r="F807" i="1"/>
  <c r="A808" i="1"/>
  <c r="B808" i="1" s="1"/>
  <c r="C808" i="1"/>
  <c r="D808" i="1"/>
  <c r="E808" i="1"/>
  <c r="F808" i="1"/>
  <c r="A809" i="1"/>
  <c r="B809" i="1" s="1"/>
  <c r="C809" i="1"/>
  <c r="D809" i="1"/>
  <c r="E809" i="1"/>
  <c r="F809" i="1"/>
  <c r="A810" i="1"/>
  <c r="B810" i="1" s="1"/>
  <c r="C810" i="1"/>
  <c r="D810" i="1"/>
  <c r="E810" i="1"/>
  <c r="F810" i="1"/>
  <c r="A811" i="1"/>
  <c r="B811" i="1" s="1"/>
  <c r="C811" i="1"/>
  <c r="D811" i="1"/>
  <c r="E811" i="1"/>
  <c r="F811" i="1"/>
  <c r="A812" i="1"/>
  <c r="B812" i="1" s="1"/>
  <c r="C812" i="1"/>
  <c r="D812" i="1"/>
  <c r="E812" i="1"/>
  <c r="F812" i="1"/>
  <c r="A813" i="1"/>
  <c r="B813" i="1" s="1"/>
  <c r="C813" i="1"/>
  <c r="D813" i="1"/>
  <c r="E813" i="1"/>
  <c r="F813" i="1"/>
  <c r="A814" i="1"/>
  <c r="B814" i="1" s="1"/>
  <c r="C814" i="1"/>
  <c r="D814" i="1"/>
  <c r="E814" i="1"/>
  <c r="F814" i="1"/>
  <c r="A815" i="1"/>
  <c r="B815" i="1" s="1"/>
  <c r="C815" i="1"/>
  <c r="D815" i="1"/>
  <c r="E815" i="1"/>
  <c r="F815" i="1"/>
  <c r="A816" i="1"/>
  <c r="B816" i="1" s="1"/>
  <c r="C816" i="1"/>
  <c r="D816" i="1"/>
  <c r="E816" i="1"/>
  <c r="F816" i="1"/>
  <c r="A817" i="1"/>
  <c r="B817" i="1" s="1"/>
  <c r="C817" i="1"/>
  <c r="D817" i="1"/>
  <c r="E817" i="1"/>
  <c r="F817" i="1"/>
  <c r="A818" i="1"/>
  <c r="B818" i="1" s="1"/>
  <c r="C818" i="1"/>
  <c r="D818" i="1"/>
  <c r="E818" i="1"/>
  <c r="F818" i="1"/>
  <c r="A819" i="1"/>
  <c r="B819" i="1" s="1"/>
  <c r="C819" i="1"/>
  <c r="D819" i="1"/>
  <c r="E819" i="1"/>
  <c r="F819" i="1"/>
  <c r="A820" i="1"/>
  <c r="B820" i="1" s="1"/>
  <c r="C820" i="1"/>
  <c r="D820" i="1"/>
  <c r="E820" i="1"/>
  <c r="F820" i="1"/>
  <c r="A821" i="1"/>
  <c r="B821" i="1" s="1"/>
  <c r="C821" i="1"/>
  <c r="D821" i="1"/>
  <c r="E821" i="1"/>
  <c r="F821" i="1"/>
  <c r="A822" i="1"/>
  <c r="B822" i="1" s="1"/>
  <c r="C822" i="1"/>
  <c r="D822" i="1"/>
  <c r="E822" i="1"/>
  <c r="F822" i="1"/>
  <c r="A823" i="1"/>
  <c r="B823" i="1" s="1"/>
  <c r="C823" i="1"/>
  <c r="D823" i="1"/>
  <c r="E823" i="1"/>
  <c r="F823" i="1"/>
  <c r="A824" i="1"/>
  <c r="B824" i="1" s="1"/>
  <c r="C824" i="1"/>
  <c r="D824" i="1"/>
  <c r="E824" i="1"/>
  <c r="F824" i="1"/>
  <c r="A825" i="1"/>
  <c r="B825" i="1" s="1"/>
  <c r="C825" i="1"/>
  <c r="D825" i="1"/>
  <c r="E825" i="1"/>
  <c r="F825" i="1"/>
  <c r="A826" i="1"/>
  <c r="B826" i="1" s="1"/>
  <c r="C826" i="1"/>
  <c r="D826" i="1"/>
  <c r="E826" i="1"/>
  <c r="F826" i="1"/>
  <c r="A827" i="1"/>
  <c r="B827" i="1" s="1"/>
  <c r="C827" i="1"/>
  <c r="D827" i="1"/>
  <c r="E827" i="1"/>
  <c r="F827" i="1"/>
  <c r="A828" i="1"/>
  <c r="B828" i="1" s="1"/>
  <c r="C828" i="1"/>
  <c r="D828" i="1"/>
  <c r="E828" i="1"/>
  <c r="F828" i="1"/>
  <c r="A829" i="1"/>
  <c r="B829" i="1" s="1"/>
  <c r="C829" i="1"/>
  <c r="D829" i="1"/>
  <c r="E829" i="1"/>
  <c r="F829" i="1"/>
  <c r="A830" i="1"/>
  <c r="B830" i="1" s="1"/>
  <c r="C830" i="1"/>
  <c r="D830" i="1"/>
  <c r="E830" i="1"/>
  <c r="F830" i="1"/>
  <c r="A831" i="1"/>
  <c r="B831" i="1" s="1"/>
  <c r="C831" i="1"/>
  <c r="D831" i="1"/>
  <c r="E831" i="1"/>
  <c r="F831" i="1"/>
  <c r="A832" i="1"/>
  <c r="B832" i="1" s="1"/>
  <c r="C832" i="1"/>
  <c r="D832" i="1"/>
  <c r="E832" i="1"/>
  <c r="F832" i="1"/>
  <c r="A833" i="1"/>
  <c r="B833" i="1" s="1"/>
  <c r="C833" i="1"/>
  <c r="D833" i="1"/>
  <c r="E833" i="1"/>
  <c r="F833" i="1"/>
  <c r="A834" i="1"/>
  <c r="B834" i="1" s="1"/>
  <c r="C834" i="1"/>
  <c r="D834" i="1"/>
  <c r="E834" i="1"/>
  <c r="F834" i="1"/>
  <c r="A835" i="1"/>
  <c r="B835" i="1" s="1"/>
  <c r="C835" i="1"/>
  <c r="D835" i="1"/>
  <c r="E835" i="1"/>
  <c r="F835" i="1"/>
  <c r="A836" i="1"/>
  <c r="B836" i="1" s="1"/>
  <c r="C836" i="1"/>
  <c r="D836" i="1"/>
  <c r="E836" i="1"/>
  <c r="F836" i="1"/>
  <c r="A837" i="1"/>
  <c r="B837" i="1" s="1"/>
  <c r="C837" i="1"/>
  <c r="D837" i="1"/>
  <c r="E837" i="1"/>
  <c r="F837" i="1"/>
  <c r="A838" i="1"/>
  <c r="B838" i="1" s="1"/>
  <c r="C838" i="1"/>
  <c r="D838" i="1"/>
  <c r="E838" i="1"/>
  <c r="F838" i="1"/>
  <c r="A839" i="1"/>
  <c r="B839" i="1" s="1"/>
  <c r="C839" i="1"/>
  <c r="D839" i="1"/>
  <c r="E839" i="1"/>
  <c r="F839" i="1"/>
  <c r="A840" i="1"/>
  <c r="B840" i="1" s="1"/>
  <c r="C840" i="1"/>
  <c r="D840" i="1"/>
  <c r="E840" i="1"/>
  <c r="F840" i="1"/>
  <c r="A841" i="1"/>
  <c r="B841" i="1" s="1"/>
  <c r="C841" i="1"/>
  <c r="D841" i="1"/>
  <c r="E841" i="1"/>
  <c r="F841" i="1"/>
  <c r="A842" i="1"/>
  <c r="B842" i="1" s="1"/>
  <c r="C842" i="1"/>
  <c r="D842" i="1"/>
  <c r="E842" i="1"/>
  <c r="F842" i="1"/>
  <c r="A843" i="1"/>
  <c r="B843" i="1" s="1"/>
  <c r="C843" i="1"/>
  <c r="D843" i="1"/>
  <c r="E843" i="1"/>
  <c r="F843" i="1"/>
  <c r="A844" i="1"/>
  <c r="B844" i="1" s="1"/>
  <c r="C844" i="1"/>
  <c r="D844" i="1"/>
  <c r="E844" i="1"/>
  <c r="F844" i="1"/>
  <c r="A845" i="1"/>
  <c r="B845" i="1" s="1"/>
  <c r="C845" i="1"/>
  <c r="D845" i="1"/>
  <c r="E845" i="1"/>
  <c r="F845" i="1"/>
  <c r="A846" i="1"/>
  <c r="B846" i="1" s="1"/>
  <c r="C846" i="1"/>
  <c r="D846" i="1"/>
  <c r="E846" i="1"/>
  <c r="F846" i="1"/>
  <c r="A847" i="1"/>
  <c r="B847" i="1" s="1"/>
  <c r="C847" i="1"/>
  <c r="D847" i="1"/>
  <c r="E847" i="1"/>
  <c r="F847" i="1"/>
  <c r="A848" i="1"/>
  <c r="B848" i="1" s="1"/>
  <c r="C848" i="1"/>
  <c r="D848" i="1"/>
  <c r="E848" i="1"/>
  <c r="F848" i="1"/>
  <c r="A849" i="1"/>
  <c r="B849" i="1" s="1"/>
  <c r="C849" i="1"/>
  <c r="D849" i="1"/>
  <c r="E849" i="1"/>
  <c r="F849" i="1"/>
  <c r="A850" i="1"/>
  <c r="B850" i="1" s="1"/>
  <c r="C850" i="1"/>
  <c r="D850" i="1"/>
  <c r="E850" i="1"/>
  <c r="F850" i="1"/>
  <c r="A851" i="1"/>
  <c r="B851" i="1" s="1"/>
  <c r="C851" i="1"/>
  <c r="D851" i="1"/>
  <c r="E851" i="1"/>
  <c r="F851" i="1"/>
  <c r="A852" i="1"/>
  <c r="B852" i="1" s="1"/>
  <c r="C852" i="1"/>
  <c r="D852" i="1"/>
  <c r="E852" i="1"/>
  <c r="F852" i="1"/>
  <c r="A853" i="1"/>
  <c r="B853" i="1" s="1"/>
  <c r="C853" i="1"/>
  <c r="D853" i="1"/>
  <c r="E853" i="1"/>
  <c r="F853" i="1"/>
  <c r="A854" i="1"/>
  <c r="B854" i="1" s="1"/>
  <c r="C854" i="1"/>
  <c r="D854" i="1"/>
  <c r="E854" i="1"/>
  <c r="F854" i="1"/>
  <c r="A855" i="1"/>
  <c r="B855" i="1" s="1"/>
  <c r="C855" i="1"/>
  <c r="D855" i="1"/>
  <c r="E855" i="1"/>
  <c r="F855" i="1"/>
  <c r="A856" i="1"/>
  <c r="B856" i="1" s="1"/>
  <c r="C856" i="1"/>
  <c r="D856" i="1"/>
  <c r="E856" i="1"/>
  <c r="F856" i="1"/>
  <c r="A857" i="1"/>
  <c r="B857" i="1" s="1"/>
  <c r="C857" i="1"/>
  <c r="D857" i="1"/>
  <c r="E857" i="1"/>
  <c r="F857" i="1"/>
  <c r="A858" i="1"/>
  <c r="B858" i="1" s="1"/>
  <c r="C858" i="1"/>
  <c r="D858" i="1"/>
  <c r="E858" i="1"/>
  <c r="F858" i="1"/>
  <c r="A859" i="1"/>
  <c r="B859" i="1" s="1"/>
  <c r="C859" i="1"/>
  <c r="D859" i="1"/>
  <c r="E859" i="1"/>
  <c r="F859" i="1"/>
  <c r="A860" i="1"/>
  <c r="B860" i="1" s="1"/>
  <c r="C860" i="1"/>
  <c r="D860" i="1"/>
  <c r="E860" i="1"/>
  <c r="F860" i="1"/>
  <c r="A861" i="1"/>
  <c r="B861" i="1" s="1"/>
  <c r="C861" i="1"/>
  <c r="D861" i="1"/>
  <c r="E861" i="1"/>
  <c r="F861" i="1"/>
  <c r="A862" i="1"/>
  <c r="B862" i="1" s="1"/>
  <c r="C862" i="1"/>
  <c r="D862" i="1"/>
  <c r="E862" i="1"/>
  <c r="F862" i="1"/>
  <c r="A863" i="1"/>
  <c r="B863" i="1" s="1"/>
  <c r="C863" i="1"/>
  <c r="D863" i="1"/>
  <c r="E863" i="1"/>
  <c r="F863" i="1"/>
  <c r="A864" i="1"/>
  <c r="B864" i="1" s="1"/>
  <c r="C864" i="1"/>
  <c r="D864" i="1"/>
  <c r="E864" i="1"/>
  <c r="F864" i="1"/>
  <c r="A865" i="1"/>
  <c r="B865" i="1" s="1"/>
  <c r="C865" i="1"/>
  <c r="D865" i="1"/>
  <c r="E865" i="1"/>
  <c r="F865" i="1"/>
  <c r="A866" i="1"/>
  <c r="B866" i="1" s="1"/>
  <c r="C866" i="1"/>
  <c r="D866" i="1"/>
  <c r="E866" i="1"/>
  <c r="F866" i="1"/>
  <c r="A867" i="1"/>
  <c r="B867" i="1" s="1"/>
  <c r="C867" i="1"/>
  <c r="D867" i="1"/>
  <c r="E867" i="1"/>
  <c r="F867" i="1"/>
  <c r="A868" i="1"/>
  <c r="B868" i="1" s="1"/>
  <c r="C868" i="1"/>
  <c r="D868" i="1"/>
  <c r="E868" i="1"/>
  <c r="F868" i="1"/>
  <c r="A869" i="1"/>
  <c r="B869" i="1" s="1"/>
  <c r="C869" i="1"/>
  <c r="D869" i="1"/>
  <c r="E869" i="1"/>
  <c r="F869" i="1"/>
  <c r="A870" i="1"/>
  <c r="B870" i="1" s="1"/>
  <c r="C870" i="1"/>
  <c r="D870" i="1"/>
  <c r="E870" i="1"/>
  <c r="F870" i="1"/>
  <c r="A871" i="1"/>
  <c r="B871" i="1" s="1"/>
  <c r="C871" i="1"/>
  <c r="D871" i="1"/>
  <c r="E871" i="1"/>
  <c r="F871" i="1"/>
  <c r="A872" i="1"/>
  <c r="B872" i="1" s="1"/>
  <c r="C872" i="1"/>
  <c r="D872" i="1"/>
  <c r="E872" i="1"/>
  <c r="F872" i="1"/>
  <c r="A873" i="1"/>
  <c r="B873" i="1" s="1"/>
  <c r="C873" i="1"/>
  <c r="D873" i="1"/>
  <c r="E873" i="1"/>
  <c r="F873" i="1"/>
  <c r="A874" i="1"/>
  <c r="B874" i="1" s="1"/>
  <c r="C874" i="1"/>
  <c r="D874" i="1"/>
  <c r="E874" i="1"/>
  <c r="F874" i="1"/>
  <c r="A875" i="1"/>
  <c r="B875" i="1" s="1"/>
  <c r="C875" i="1"/>
  <c r="D875" i="1"/>
  <c r="E875" i="1"/>
  <c r="F875" i="1"/>
  <c r="A876" i="1"/>
  <c r="B876" i="1" s="1"/>
  <c r="C876" i="1"/>
  <c r="D876" i="1"/>
  <c r="E876" i="1"/>
  <c r="F876" i="1"/>
  <c r="A877" i="1"/>
  <c r="B877" i="1" s="1"/>
  <c r="C877" i="1"/>
  <c r="D877" i="1"/>
  <c r="E877" i="1"/>
  <c r="F877" i="1"/>
  <c r="A878" i="1"/>
  <c r="B878" i="1" s="1"/>
  <c r="C878" i="1"/>
  <c r="D878" i="1"/>
  <c r="E878" i="1"/>
  <c r="F878" i="1"/>
  <c r="A879" i="1"/>
  <c r="B879" i="1" s="1"/>
  <c r="C879" i="1"/>
  <c r="D879" i="1"/>
  <c r="E879" i="1"/>
  <c r="F879" i="1"/>
  <c r="A880" i="1"/>
  <c r="B880" i="1" s="1"/>
  <c r="C880" i="1"/>
  <c r="D880" i="1"/>
  <c r="E880" i="1"/>
  <c r="F880" i="1"/>
  <c r="A881" i="1"/>
  <c r="B881" i="1" s="1"/>
  <c r="C881" i="1"/>
  <c r="D881" i="1"/>
  <c r="E881" i="1"/>
  <c r="F881" i="1"/>
  <c r="A882" i="1"/>
  <c r="B882" i="1" s="1"/>
  <c r="C882" i="1"/>
  <c r="D882" i="1"/>
  <c r="E882" i="1"/>
  <c r="F882" i="1"/>
  <c r="A883" i="1"/>
  <c r="B883" i="1" s="1"/>
  <c r="C883" i="1"/>
  <c r="D883" i="1"/>
  <c r="E883" i="1"/>
  <c r="F883" i="1"/>
  <c r="A884" i="1"/>
  <c r="B884" i="1" s="1"/>
  <c r="C884" i="1"/>
  <c r="D884" i="1"/>
  <c r="E884" i="1"/>
  <c r="F884" i="1"/>
  <c r="A885" i="1"/>
  <c r="B885" i="1" s="1"/>
  <c r="C885" i="1"/>
  <c r="D885" i="1"/>
  <c r="E885" i="1"/>
  <c r="F885" i="1"/>
  <c r="A886" i="1"/>
  <c r="B886" i="1" s="1"/>
  <c r="C886" i="1"/>
  <c r="D886" i="1"/>
  <c r="E886" i="1"/>
  <c r="F886" i="1"/>
  <c r="A887" i="1"/>
  <c r="B887" i="1" s="1"/>
  <c r="C887" i="1"/>
  <c r="D887" i="1"/>
  <c r="E887" i="1"/>
  <c r="F887" i="1"/>
  <c r="A888" i="1"/>
  <c r="B888" i="1" s="1"/>
  <c r="C888" i="1"/>
  <c r="D888" i="1"/>
  <c r="E888" i="1"/>
  <c r="F888" i="1"/>
  <c r="A889" i="1"/>
  <c r="B889" i="1" s="1"/>
  <c r="C889" i="1"/>
  <c r="D889" i="1"/>
  <c r="E889" i="1"/>
  <c r="F889" i="1"/>
  <c r="A890" i="1"/>
  <c r="B890" i="1" s="1"/>
  <c r="C890" i="1"/>
  <c r="D890" i="1"/>
  <c r="E890" i="1"/>
  <c r="F890" i="1"/>
  <c r="A891" i="1"/>
  <c r="B891" i="1" s="1"/>
  <c r="C891" i="1"/>
  <c r="D891" i="1"/>
  <c r="E891" i="1"/>
  <c r="F891" i="1"/>
  <c r="A892" i="1"/>
  <c r="B892" i="1" s="1"/>
  <c r="C892" i="1"/>
  <c r="D892" i="1"/>
  <c r="E892" i="1"/>
  <c r="F892" i="1"/>
  <c r="A893" i="1"/>
  <c r="B893" i="1" s="1"/>
  <c r="C893" i="1"/>
  <c r="D893" i="1"/>
  <c r="E893" i="1"/>
  <c r="F893" i="1"/>
  <c r="A894" i="1"/>
  <c r="B894" i="1" s="1"/>
  <c r="C894" i="1"/>
  <c r="D894" i="1"/>
  <c r="E894" i="1"/>
  <c r="F894" i="1"/>
  <c r="A895" i="1"/>
  <c r="B895" i="1" s="1"/>
  <c r="C895" i="1"/>
  <c r="D895" i="1"/>
  <c r="E895" i="1"/>
  <c r="F895" i="1"/>
  <c r="A896" i="1"/>
  <c r="B896" i="1" s="1"/>
  <c r="C896" i="1"/>
  <c r="D896" i="1"/>
  <c r="E896" i="1"/>
  <c r="F896" i="1"/>
  <c r="A897" i="1"/>
  <c r="B897" i="1" s="1"/>
  <c r="C897" i="1"/>
  <c r="D897" i="1"/>
  <c r="E897" i="1"/>
  <c r="F897" i="1"/>
  <c r="A898" i="1"/>
  <c r="B898" i="1" s="1"/>
  <c r="C898" i="1"/>
  <c r="D898" i="1"/>
  <c r="E898" i="1"/>
  <c r="F898" i="1"/>
  <c r="A899" i="1"/>
  <c r="B899" i="1" s="1"/>
  <c r="C899" i="1"/>
  <c r="D899" i="1"/>
  <c r="E899" i="1"/>
  <c r="F899" i="1"/>
  <c r="A900" i="1"/>
  <c r="B900" i="1" s="1"/>
  <c r="C900" i="1"/>
  <c r="D900" i="1"/>
  <c r="E900" i="1"/>
  <c r="F900" i="1"/>
  <c r="A901" i="1"/>
  <c r="B901" i="1" s="1"/>
  <c r="C901" i="1"/>
  <c r="D901" i="1"/>
  <c r="E901" i="1"/>
  <c r="F901" i="1"/>
  <c r="A902" i="1"/>
  <c r="B902" i="1" s="1"/>
  <c r="C902" i="1"/>
  <c r="D902" i="1"/>
  <c r="E902" i="1"/>
  <c r="F902" i="1"/>
  <c r="A903" i="1"/>
  <c r="B903" i="1" s="1"/>
  <c r="C903" i="1"/>
  <c r="D903" i="1"/>
  <c r="E903" i="1"/>
  <c r="F903" i="1"/>
  <c r="A904" i="1"/>
  <c r="B904" i="1" s="1"/>
  <c r="C904" i="1"/>
  <c r="D904" i="1"/>
  <c r="E904" i="1"/>
  <c r="F904" i="1"/>
  <c r="A905" i="1"/>
  <c r="B905" i="1" s="1"/>
  <c r="C905" i="1"/>
  <c r="D905" i="1"/>
  <c r="E905" i="1"/>
  <c r="F905" i="1"/>
  <c r="A906" i="1"/>
  <c r="B906" i="1" s="1"/>
  <c r="C906" i="1"/>
  <c r="D906" i="1"/>
  <c r="E906" i="1"/>
  <c r="F906" i="1"/>
  <c r="A907" i="1"/>
  <c r="B907" i="1" s="1"/>
  <c r="C907" i="1"/>
  <c r="D907" i="1"/>
  <c r="E907" i="1"/>
  <c r="F907" i="1"/>
  <c r="A908" i="1"/>
  <c r="B908" i="1" s="1"/>
  <c r="C908" i="1"/>
  <c r="D908" i="1"/>
  <c r="E908" i="1"/>
  <c r="F908" i="1"/>
  <c r="A909" i="1"/>
  <c r="B909" i="1" s="1"/>
  <c r="C909" i="1"/>
  <c r="D909" i="1"/>
  <c r="E909" i="1"/>
  <c r="F909" i="1"/>
  <c r="A910" i="1"/>
  <c r="B910" i="1" s="1"/>
  <c r="C910" i="1"/>
  <c r="D910" i="1"/>
  <c r="E910" i="1"/>
  <c r="F910" i="1"/>
  <c r="A911" i="1"/>
  <c r="B911" i="1" s="1"/>
  <c r="C911" i="1"/>
  <c r="D911" i="1"/>
  <c r="E911" i="1"/>
  <c r="F911" i="1"/>
  <c r="A912" i="1"/>
  <c r="B912" i="1" s="1"/>
  <c r="C912" i="1"/>
  <c r="D912" i="1"/>
  <c r="E912" i="1"/>
  <c r="F912" i="1"/>
  <c r="A913" i="1"/>
  <c r="B913" i="1" s="1"/>
  <c r="C913" i="1"/>
  <c r="D913" i="1"/>
  <c r="E913" i="1"/>
  <c r="F913" i="1"/>
  <c r="A914" i="1"/>
  <c r="B914" i="1" s="1"/>
  <c r="C914" i="1"/>
  <c r="D914" i="1"/>
  <c r="E914" i="1"/>
  <c r="F914" i="1"/>
  <c r="A915" i="1"/>
  <c r="B915" i="1" s="1"/>
  <c r="C915" i="1"/>
  <c r="D915" i="1"/>
  <c r="E915" i="1"/>
  <c r="F915" i="1"/>
  <c r="A916" i="1"/>
  <c r="B916" i="1" s="1"/>
  <c r="C916" i="1"/>
  <c r="D916" i="1"/>
  <c r="E916" i="1"/>
  <c r="F916" i="1"/>
  <c r="A917" i="1"/>
  <c r="B917" i="1" s="1"/>
  <c r="C917" i="1"/>
  <c r="D917" i="1"/>
  <c r="E917" i="1"/>
  <c r="F917" i="1"/>
  <c r="A918" i="1"/>
  <c r="B918" i="1" s="1"/>
  <c r="C918" i="1"/>
  <c r="D918" i="1"/>
  <c r="E918" i="1"/>
  <c r="F918" i="1"/>
  <c r="A919" i="1"/>
  <c r="B919" i="1" s="1"/>
  <c r="C919" i="1"/>
  <c r="D919" i="1"/>
  <c r="E919" i="1"/>
  <c r="F919" i="1"/>
  <c r="A920" i="1"/>
  <c r="B920" i="1" s="1"/>
  <c r="C920" i="1"/>
  <c r="D920" i="1"/>
  <c r="E920" i="1"/>
  <c r="F920" i="1"/>
  <c r="A921" i="1"/>
  <c r="B921" i="1" s="1"/>
  <c r="C921" i="1"/>
  <c r="D921" i="1"/>
  <c r="E921" i="1"/>
  <c r="F921" i="1"/>
  <c r="A922" i="1"/>
  <c r="B922" i="1" s="1"/>
  <c r="C922" i="1"/>
  <c r="D922" i="1"/>
  <c r="E922" i="1"/>
  <c r="F922" i="1"/>
  <c r="A923" i="1"/>
  <c r="B923" i="1" s="1"/>
  <c r="C923" i="1"/>
  <c r="D923" i="1"/>
  <c r="E923" i="1"/>
  <c r="F923" i="1"/>
  <c r="A924" i="1"/>
  <c r="B924" i="1" s="1"/>
  <c r="C924" i="1"/>
  <c r="D924" i="1"/>
  <c r="E924" i="1"/>
  <c r="F924" i="1"/>
  <c r="A925" i="1"/>
  <c r="B925" i="1" s="1"/>
  <c r="C925" i="1"/>
  <c r="D925" i="1"/>
  <c r="E925" i="1"/>
  <c r="F925" i="1"/>
  <c r="A926" i="1"/>
  <c r="B926" i="1" s="1"/>
  <c r="C926" i="1"/>
  <c r="D926" i="1"/>
  <c r="E926" i="1"/>
  <c r="F926" i="1"/>
  <c r="A927" i="1"/>
  <c r="B927" i="1" s="1"/>
  <c r="C927" i="1"/>
  <c r="D927" i="1"/>
  <c r="E927" i="1"/>
  <c r="F927" i="1"/>
  <c r="A928" i="1"/>
  <c r="B928" i="1" s="1"/>
  <c r="C928" i="1"/>
  <c r="D928" i="1"/>
  <c r="E928" i="1"/>
  <c r="F928" i="1"/>
  <c r="A929" i="1"/>
  <c r="B929" i="1" s="1"/>
  <c r="C929" i="1"/>
  <c r="D929" i="1"/>
  <c r="E929" i="1"/>
  <c r="F929" i="1"/>
  <c r="A930" i="1"/>
  <c r="B930" i="1" s="1"/>
  <c r="C930" i="1"/>
  <c r="D930" i="1"/>
  <c r="E930" i="1"/>
  <c r="F930" i="1"/>
  <c r="A931" i="1"/>
  <c r="B931" i="1" s="1"/>
  <c r="C931" i="1"/>
  <c r="D931" i="1"/>
  <c r="E931" i="1"/>
  <c r="F931" i="1"/>
  <c r="A932" i="1"/>
  <c r="B932" i="1" s="1"/>
  <c r="C932" i="1"/>
  <c r="D932" i="1"/>
  <c r="E932" i="1"/>
  <c r="F932" i="1"/>
  <c r="A933" i="1"/>
  <c r="B933" i="1" s="1"/>
  <c r="C933" i="1"/>
  <c r="D933" i="1"/>
  <c r="E933" i="1"/>
  <c r="F933" i="1"/>
  <c r="A934" i="1"/>
  <c r="B934" i="1" s="1"/>
  <c r="C934" i="1"/>
  <c r="D934" i="1"/>
  <c r="E934" i="1"/>
  <c r="F934" i="1"/>
  <c r="A935" i="1"/>
  <c r="B935" i="1" s="1"/>
  <c r="C935" i="1"/>
  <c r="D935" i="1"/>
  <c r="E935" i="1"/>
  <c r="F935" i="1"/>
  <c r="A936" i="1"/>
  <c r="B936" i="1" s="1"/>
  <c r="C936" i="1"/>
  <c r="D936" i="1"/>
  <c r="E936" i="1"/>
  <c r="F936" i="1"/>
  <c r="A937" i="1"/>
  <c r="B937" i="1" s="1"/>
  <c r="C937" i="1"/>
  <c r="D937" i="1"/>
  <c r="E937" i="1"/>
  <c r="F937" i="1"/>
  <c r="A938" i="1"/>
  <c r="B938" i="1" s="1"/>
  <c r="C938" i="1"/>
  <c r="D938" i="1"/>
  <c r="E938" i="1"/>
  <c r="F938" i="1"/>
  <c r="A939" i="1"/>
  <c r="B939" i="1" s="1"/>
  <c r="C939" i="1"/>
  <c r="D939" i="1"/>
  <c r="E939" i="1"/>
  <c r="F939" i="1"/>
  <c r="A940" i="1"/>
  <c r="B940" i="1" s="1"/>
  <c r="C940" i="1"/>
  <c r="D940" i="1"/>
  <c r="E940" i="1"/>
  <c r="F940" i="1"/>
  <c r="A941" i="1"/>
  <c r="B941" i="1" s="1"/>
  <c r="C941" i="1"/>
  <c r="D941" i="1"/>
  <c r="E941" i="1"/>
  <c r="F941" i="1"/>
  <c r="A942" i="1"/>
  <c r="B942" i="1" s="1"/>
  <c r="C942" i="1"/>
  <c r="D942" i="1"/>
  <c r="E942" i="1"/>
  <c r="F942" i="1"/>
  <c r="A943" i="1"/>
  <c r="B943" i="1" s="1"/>
  <c r="C943" i="1"/>
  <c r="D943" i="1"/>
  <c r="E943" i="1"/>
  <c r="F943" i="1"/>
  <c r="A944" i="1"/>
  <c r="B944" i="1" s="1"/>
  <c r="C944" i="1"/>
  <c r="D944" i="1"/>
  <c r="E944" i="1"/>
  <c r="F944" i="1"/>
  <c r="A945" i="1"/>
  <c r="B945" i="1" s="1"/>
  <c r="C945" i="1"/>
  <c r="D945" i="1"/>
  <c r="E945" i="1"/>
  <c r="F945" i="1"/>
  <c r="A946" i="1"/>
  <c r="B946" i="1" s="1"/>
  <c r="C946" i="1"/>
  <c r="D946" i="1"/>
  <c r="E946" i="1"/>
  <c r="F946" i="1"/>
  <c r="A947" i="1"/>
  <c r="B947" i="1" s="1"/>
  <c r="C947" i="1"/>
  <c r="D947" i="1"/>
  <c r="E947" i="1"/>
  <c r="F947" i="1"/>
  <c r="A948" i="1"/>
  <c r="B948" i="1" s="1"/>
  <c r="C948" i="1"/>
  <c r="D948" i="1"/>
  <c r="E948" i="1"/>
  <c r="F948" i="1"/>
  <c r="A949" i="1"/>
  <c r="B949" i="1" s="1"/>
  <c r="C949" i="1"/>
  <c r="D949" i="1"/>
  <c r="E949" i="1"/>
  <c r="F949" i="1"/>
  <c r="A950" i="1"/>
  <c r="B950" i="1" s="1"/>
  <c r="C950" i="1"/>
  <c r="D950" i="1"/>
  <c r="E950" i="1"/>
  <c r="F950" i="1"/>
  <c r="A951" i="1"/>
  <c r="B951" i="1" s="1"/>
  <c r="C951" i="1"/>
  <c r="D951" i="1"/>
  <c r="E951" i="1"/>
  <c r="F951" i="1"/>
  <c r="A952" i="1"/>
  <c r="B952" i="1" s="1"/>
  <c r="C952" i="1"/>
  <c r="D952" i="1"/>
  <c r="E952" i="1"/>
  <c r="F952" i="1"/>
  <c r="A953" i="1"/>
  <c r="B953" i="1" s="1"/>
  <c r="C953" i="1"/>
  <c r="D953" i="1"/>
  <c r="E953" i="1"/>
  <c r="F953" i="1"/>
  <c r="A954" i="1"/>
  <c r="B954" i="1" s="1"/>
  <c r="C954" i="1"/>
  <c r="D954" i="1"/>
  <c r="E954" i="1"/>
  <c r="F954" i="1"/>
  <c r="A955" i="1"/>
  <c r="B955" i="1" s="1"/>
  <c r="C955" i="1"/>
  <c r="D955" i="1"/>
  <c r="E955" i="1"/>
  <c r="F955" i="1"/>
  <c r="A956" i="1"/>
  <c r="B956" i="1" s="1"/>
  <c r="C956" i="1"/>
  <c r="D956" i="1"/>
  <c r="E956" i="1"/>
  <c r="F956" i="1"/>
  <c r="A957" i="1"/>
  <c r="B957" i="1" s="1"/>
  <c r="C957" i="1"/>
  <c r="D957" i="1"/>
  <c r="E957" i="1"/>
  <c r="F957" i="1"/>
  <c r="A958" i="1"/>
  <c r="B958" i="1" s="1"/>
  <c r="C958" i="1"/>
  <c r="D958" i="1"/>
  <c r="E958" i="1"/>
  <c r="F958" i="1"/>
  <c r="A959" i="1"/>
  <c r="B959" i="1" s="1"/>
  <c r="C959" i="1"/>
  <c r="D959" i="1"/>
  <c r="E959" i="1"/>
  <c r="F959" i="1"/>
  <c r="A960" i="1"/>
  <c r="B960" i="1" s="1"/>
  <c r="C960" i="1"/>
  <c r="D960" i="1"/>
  <c r="E960" i="1"/>
  <c r="F960" i="1"/>
  <c r="A961" i="1"/>
  <c r="B961" i="1" s="1"/>
  <c r="C961" i="1"/>
  <c r="D961" i="1"/>
  <c r="E961" i="1"/>
  <c r="F961" i="1"/>
  <c r="A962" i="1"/>
  <c r="B962" i="1" s="1"/>
  <c r="C962" i="1"/>
  <c r="D962" i="1"/>
  <c r="E962" i="1"/>
  <c r="F962" i="1"/>
  <c r="A963" i="1"/>
  <c r="B963" i="1" s="1"/>
  <c r="C963" i="1"/>
  <c r="D963" i="1"/>
  <c r="E963" i="1"/>
  <c r="F963" i="1"/>
  <c r="A964" i="1"/>
  <c r="B964" i="1" s="1"/>
  <c r="C964" i="1"/>
  <c r="D964" i="1"/>
  <c r="E964" i="1"/>
  <c r="F964" i="1"/>
  <c r="A965" i="1"/>
  <c r="B965" i="1" s="1"/>
  <c r="C965" i="1"/>
  <c r="D965" i="1"/>
  <c r="E965" i="1"/>
  <c r="F965" i="1"/>
  <c r="A966" i="1"/>
  <c r="B966" i="1" s="1"/>
  <c r="C966" i="1"/>
  <c r="D966" i="1"/>
  <c r="E966" i="1"/>
  <c r="F966" i="1"/>
  <c r="A967" i="1"/>
  <c r="B967" i="1" s="1"/>
  <c r="C967" i="1"/>
  <c r="D967" i="1"/>
  <c r="E967" i="1"/>
  <c r="F967" i="1"/>
  <c r="A968" i="1"/>
  <c r="B968" i="1" s="1"/>
  <c r="C968" i="1"/>
  <c r="D968" i="1"/>
  <c r="E968" i="1"/>
  <c r="F968" i="1"/>
  <c r="A969" i="1"/>
  <c r="B969" i="1" s="1"/>
  <c r="C969" i="1"/>
  <c r="D969" i="1"/>
  <c r="E969" i="1"/>
  <c r="F969" i="1"/>
  <c r="A970" i="1"/>
  <c r="B970" i="1" s="1"/>
  <c r="C970" i="1"/>
  <c r="D970" i="1"/>
  <c r="E970" i="1"/>
  <c r="F970" i="1"/>
  <c r="A971" i="1"/>
  <c r="B971" i="1" s="1"/>
  <c r="C971" i="1"/>
  <c r="D971" i="1"/>
  <c r="E971" i="1"/>
  <c r="F971" i="1"/>
  <c r="A972" i="1"/>
  <c r="B972" i="1" s="1"/>
  <c r="C972" i="1"/>
  <c r="D972" i="1"/>
  <c r="E972" i="1"/>
  <c r="F972" i="1"/>
  <c r="A973" i="1"/>
  <c r="B973" i="1" s="1"/>
  <c r="C973" i="1"/>
  <c r="D973" i="1"/>
  <c r="E973" i="1"/>
  <c r="F973" i="1"/>
  <c r="A974" i="1"/>
  <c r="B974" i="1" s="1"/>
  <c r="C974" i="1"/>
  <c r="D974" i="1"/>
  <c r="E974" i="1"/>
  <c r="F974" i="1"/>
  <c r="A975" i="1"/>
  <c r="B975" i="1" s="1"/>
  <c r="C975" i="1"/>
  <c r="D975" i="1"/>
  <c r="E975" i="1"/>
  <c r="F975" i="1"/>
  <c r="A976" i="1"/>
  <c r="B976" i="1" s="1"/>
  <c r="C976" i="1"/>
  <c r="D976" i="1"/>
  <c r="E976" i="1"/>
  <c r="F976" i="1"/>
  <c r="A977" i="1"/>
  <c r="B977" i="1" s="1"/>
  <c r="C977" i="1"/>
  <c r="D977" i="1"/>
  <c r="E977" i="1"/>
  <c r="F977" i="1"/>
  <c r="A978" i="1"/>
  <c r="B978" i="1" s="1"/>
  <c r="C978" i="1"/>
  <c r="D978" i="1"/>
  <c r="E978" i="1"/>
  <c r="F978" i="1"/>
  <c r="A979" i="1"/>
  <c r="B979" i="1" s="1"/>
  <c r="C979" i="1"/>
  <c r="D979" i="1"/>
  <c r="E979" i="1"/>
  <c r="F979" i="1"/>
  <c r="A980" i="1"/>
  <c r="B980" i="1" s="1"/>
  <c r="C980" i="1"/>
  <c r="D980" i="1"/>
  <c r="E980" i="1"/>
  <c r="F980" i="1"/>
  <c r="A981" i="1"/>
  <c r="B981" i="1" s="1"/>
  <c r="C981" i="1"/>
  <c r="D981" i="1"/>
  <c r="E981" i="1"/>
  <c r="F981" i="1"/>
  <c r="A982" i="1"/>
  <c r="B982" i="1" s="1"/>
  <c r="C982" i="1"/>
  <c r="D982" i="1"/>
  <c r="E982" i="1"/>
  <c r="F982" i="1"/>
  <c r="A983" i="1"/>
  <c r="B983" i="1" s="1"/>
  <c r="C983" i="1"/>
  <c r="D983" i="1"/>
  <c r="E983" i="1"/>
  <c r="F983" i="1"/>
  <c r="A984" i="1"/>
  <c r="B984" i="1" s="1"/>
  <c r="C984" i="1"/>
  <c r="D984" i="1"/>
  <c r="E984" i="1"/>
  <c r="F984" i="1"/>
  <c r="A985" i="1"/>
  <c r="B985" i="1" s="1"/>
  <c r="C985" i="1"/>
  <c r="D985" i="1"/>
  <c r="E985" i="1"/>
  <c r="F985" i="1"/>
  <c r="A986" i="1"/>
  <c r="B986" i="1" s="1"/>
  <c r="C986" i="1"/>
  <c r="D986" i="1"/>
  <c r="E986" i="1"/>
  <c r="F986" i="1"/>
  <c r="A987" i="1"/>
  <c r="B987" i="1" s="1"/>
  <c r="C987" i="1"/>
  <c r="D987" i="1"/>
  <c r="E987" i="1"/>
  <c r="F987" i="1"/>
  <c r="A988" i="1"/>
  <c r="B988" i="1" s="1"/>
  <c r="C988" i="1"/>
  <c r="D988" i="1"/>
  <c r="E988" i="1"/>
  <c r="F988" i="1"/>
  <c r="A989" i="1"/>
  <c r="B989" i="1" s="1"/>
  <c r="C989" i="1"/>
  <c r="D989" i="1"/>
  <c r="E989" i="1"/>
  <c r="F989" i="1"/>
  <c r="A990" i="1"/>
  <c r="B990" i="1" s="1"/>
  <c r="C990" i="1"/>
  <c r="D990" i="1"/>
  <c r="E990" i="1"/>
  <c r="F990" i="1"/>
  <c r="A991" i="1"/>
  <c r="B991" i="1" s="1"/>
  <c r="C991" i="1"/>
  <c r="D991" i="1"/>
  <c r="E991" i="1"/>
  <c r="F991" i="1"/>
  <c r="A992" i="1"/>
  <c r="B992" i="1" s="1"/>
  <c r="C992" i="1"/>
  <c r="D992" i="1"/>
  <c r="E992" i="1"/>
  <c r="F992" i="1"/>
  <c r="A993" i="1"/>
  <c r="B993" i="1" s="1"/>
  <c r="C993" i="1"/>
  <c r="D993" i="1"/>
  <c r="E993" i="1"/>
  <c r="F993" i="1"/>
  <c r="A994" i="1"/>
  <c r="B994" i="1" s="1"/>
  <c r="C994" i="1"/>
  <c r="D994" i="1"/>
  <c r="E994" i="1"/>
  <c r="F994" i="1"/>
  <c r="A995" i="1"/>
  <c r="B995" i="1" s="1"/>
  <c r="C995" i="1"/>
  <c r="D995" i="1"/>
  <c r="E995" i="1"/>
  <c r="F995" i="1"/>
  <c r="A996" i="1"/>
  <c r="B996" i="1" s="1"/>
  <c r="C996" i="1"/>
  <c r="D996" i="1"/>
  <c r="E996" i="1"/>
  <c r="F996" i="1"/>
  <c r="A997" i="1"/>
  <c r="B997" i="1" s="1"/>
  <c r="C997" i="1"/>
  <c r="D997" i="1"/>
  <c r="E997" i="1"/>
  <c r="F997" i="1"/>
  <c r="A998" i="1"/>
  <c r="B998" i="1" s="1"/>
  <c r="C998" i="1"/>
  <c r="D998" i="1"/>
  <c r="E998" i="1"/>
  <c r="F998" i="1"/>
  <c r="A999" i="1"/>
  <c r="B999" i="1" s="1"/>
  <c r="C999" i="1"/>
  <c r="D999" i="1"/>
  <c r="E999" i="1"/>
  <c r="F999" i="1"/>
  <c r="A1000" i="1"/>
  <c r="B1000" i="1" s="1"/>
  <c r="C1000" i="1"/>
  <c r="D1000" i="1"/>
  <c r="E1000" i="1"/>
  <c r="F1000" i="1"/>
  <c r="A1001" i="1"/>
  <c r="B1001" i="1" s="1"/>
  <c r="C1001" i="1"/>
  <c r="D1001" i="1"/>
  <c r="E1001" i="1"/>
  <c r="F1001" i="1"/>
  <c r="A1002" i="1"/>
  <c r="B1002" i="1" s="1"/>
  <c r="C1002" i="1"/>
  <c r="D1002" i="1"/>
  <c r="E1002" i="1"/>
  <c r="F1002" i="1"/>
  <c r="A1003" i="1"/>
  <c r="B1003" i="1" s="1"/>
  <c r="C1003" i="1"/>
  <c r="D1003" i="1"/>
  <c r="E1003" i="1"/>
  <c r="F1003" i="1"/>
  <c r="A1004" i="1"/>
  <c r="B1004" i="1" s="1"/>
  <c r="C1004" i="1"/>
  <c r="D1004" i="1"/>
  <c r="E1004" i="1"/>
  <c r="F1004" i="1"/>
  <c r="A1005" i="1"/>
  <c r="B1005" i="1" s="1"/>
  <c r="C1005" i="1"/>
  <c r="D1005" i="1"/>
  <c r="E1005" i="1"/>
  <c r="F1005" i="1"/>
  <c r="A1006" i="1"/>
  <c r="B1006" i="1" s="1"/>
  <c r="C1006" i="1"/>
  <c r="D1006" i="1"/>
  <c r="E1006" i="1"/>
  <c r="F1006" i="1"/>
  <c r="A1007" i="1"/>
  <c r="B1007" i="1" s="1"/>
  <c r="C1007" i="1"/>
  <c r="D1007" i="1"/>
  <c r="E1007" i="1"/>
  <c r="F1007" i="1"/>
  <c r="A1008" i="1"/>
  <c r="B1008" i="1" s="1"/>
  <c r="C1008" i="1"/>
  <c r="D1008" i="1"/>
  <c r="E1008" i="1"/>
  <c r="F1008" i="1"/>
  <c r="A1009" i="1"/>
  <c r="B1009" i="1" s="1"/>
  <c r="C1009" i="1"/>
  <c r="D1009" i="1"/>
  <c r="E1009" i="1"/>
  <c r="F1009" i="1"/>
  <c r="A1010" i="1"/>
  <c r="B1010" i="1" s="1"/>
  <c r="C1010" i="1"/>
  <c r="D1010" i="1"/>
  <c r="E1010" i="1"/>
  <c r="F1010" i="1"/>
  <c r="A1011" i="1"/>
  <c r="B1011" i="1" s="1"/>
  <c r="C1011" i="1"/>
  <c r="D1011" i="1"/>
  <c r="E1011" i="1"/>
  <c r="F1011" i="1"/>
  <c r="A1012" i="1"/>
  <c r="B1012" i="1" s="1"/>
  <c r="C1012" i="1"/>
  <c r="D1012" i="1"/>
  <c r="E1012" i="1"/>
  <c r="F1012" i="1"/>
  <c r="A1013" i="1"/>
  <c r="B1013" i="1" s="1"/>
  <c r="C1013" i="1"/>
  <c r="D1013" i="1"/>
  <c r="E1013" i="1"/>
  <c r="F1013" i="1"/>
  <c r="A1014" i="1"/>
  <c r="B1014" i="1" s="1"/>
  <c r="C1014" i="1"/>
  <c r="D1014" i="1"/>
  <c r="E1014" i="1"/>
  <c r="F1014" i="1"/>
  <c r="A1015" i="1"/>
  <c r="B1015" i="1" s="1"/>
  <c r="C1015" i="1"/>
  <c r="D1015" i="1"/>
  <c r="E1015" i="1"/>
  <c r="F1015" i="1"/>
  <c r="A1016" i="1"/>
  <c r="B1016" i="1" s="1"/>
  <c r="C1016" i="1"/>
  <c r="D1016" i="1"/>
  <c r="E1016" i="1"/>
  <c r="F1016" i="1"/>
  <c r="A1017" i="1"/>
  <c r="B1017" i="1" s="1"/>
  <c r="C1017" i="1"/>
  <c r="D1017" i="1"/>
  <c r="E1017" i="1"/>
  <c r="F1017" i="1"/>
  <c r="A1018" i="1"/>
  <c r="B1018" i="1" s="1"/>
  <c r="C1018" i="1"/>
  <c r="D1018" i="1"/>
  <c r="E1018" i="1"/>
  <c r="F1018" i="1"/>
  <c r="A1019" i="1"/>
  <c r="B1019" i="1" s="1"/>
  <c r="C1019" i="1"/>
  <c r="D1019" i="1"/>
  <c r="E1019" i="1"/>
  <c r="F1019" i="1"/>
  <c r="A1020" i="1"/>
  <c r="B1020" i="1" s="1"/>
  <c r="C1020" i="1"/>
  <c r="D1020" i="1"/>
  <c r="E1020" i="1"/>
  <c r="F1020" i="1"/>
  <c r="A1021" i="1"/>
  <c r="B1021" i="1" s="1"/>
  <c r="C1021" i="1"/>
  <c r="D1021" i="1"/>
  <c r="E1021" i="1"/>
  <c r="F1021" i="1"/>
  <c r="A1022" i="1"/>
  <c r="B1022" i="1" s="1"/>
  <c r="C1022" i="1"/>
  <c r="D1022" i="1"/>
  <c r="E1022" i="1"/>
  <c r="F1022" i="1"/>
  <c r="A1023" i="1"/>
  <c r="B1023" i="1" s="1"/>
  <c r="C1023" i="1"/>
  <c r="D1023" i="1"/>
  <c r="E1023" i="1"/>
  <c r="F1023" i="1"/>
  <c r="A1024" i="1"/>
  <c r="B1024" i="1" s="1"/>
  <c r="C1024" i="1"/>
  <c r="D1024" i="1"/>
  <c r="E1024" i="1"/>
  <c r="F1024" i="1"/>
  <c r="A1025" i="1"/>
  <c r="B1025" i="1" s="1"/>
  <c r="C1025" i="1"/>
  <c r="D1025" i="1"/>
  <c r="E1025" i="1"/>
  <c r="F1025" i="1"/>
  <c r="A1026" i="1"/>
  <c r="B1026" i="1" s="1"/>
  <c r="C1026" i="1"/>
  <c r="D1026" i="1"/>
  <c r="E1026" i="1"/>
  <c r="F1026" i="1"/>
  <c r="A1027" i="1"/>
  <c r="B1027" i="1" s="1"/>
  <c r="C1027" i="1"/>
  <c r="D1027" i="1"/>
  <c r="E1027" i="1"/>
  <c r="F1027" i="1"/>
  <c r="A1028" i="1"/>
  <c r="B1028" i="1" s="1"/>
  <c r="C1028" i="1"/>
  <c r="D1028" i="1"/>
  <c r="E1028" i="1"/>
  <c r="F1028" i="1"/>
  <c r="A1029" i="1"/>
  <c r="B1029" i="1" s="1"/>
  <c r="C1029" i="1"/>
  <c r="D1029" i="1"/>
  <c r="E1029" i="1"/>
  <c r="F1029" i="1"/>
  <c r="A1030" i="1"/>
  <c r="B1030" i="1" s="1"/>
  <c r="C1030" i="1"/>
  <c r="D1030" i="1"/>
  <c r="E1030" i="1"/>
  <c r="F1030" i="1"/>
  <c r="A1031" i="1"/>
  <c r="B1031" i="1" s="1"/>
  <c r="C1031" i="1"/>
  <c r="D1031" i="1"/>
  <c r="E1031" i="1"/>
  <c r="F1031" i="1"/>
  <c r="A1032" i="1"/>
  <c r="B1032" i="1" s="1"/>
  <c r="C1032" i="1"/>
  <c r="D1032" i="1"/>
  <c r="E1032" i="1"/>
  <c r="F1032" i="1"/>
  <c r="A1033" i="1"/>
  <c r="B1033" i="1" s="1"/>
  <c r="C1033" i="1"/>
  <c r="D1033" i="1"/>
  <c r="E1033" i="1"/>
  <c r="F1033" i="1"/>
  <c r="A1034" i="1"/>
  <c r="B1034" i="1" s="1"/>
  <c r="C1034" i="1"/>
  <c r="D1034" i="1"/>
  <c r="E1034" i="1"/>
  <c r="F1034" i="1"/>
  <c r="A1035" i="1"/>
  <c r="B1035" i="1" s="1"/>
  <c r="C1035" i="1"/>
  <c r="D1035" i="1"/>
  <c r="E1035" i="1"/>
  <c r="F1035" i="1"/>
  <c r="A1036" i="1"/>
  <c r="B1036" i="1" s="1"/>
  <c r="C1036" i="1"/>
  <c r="D1036" i="1"/>
  <c r="E1036" i="1"/>
  <c r="F1036" i="1"/>
  <c r="A1037" i="1"/>
  <c r="B1037" i="1" s="1"/>
  <c r="C1037" i="1"/>
  <c r="D1037" i="1"/>
  <c r="E1037" i="1"/>
  <c r="F1037" i="1"/>
  <c r="A1038" i="1"/>
  <c r="B1038" i="1" s="1"/>
  <c r="C1038" i="1"/>
  <c r="D1038" i="1"/>
  <c r="E1038" i="1"/>
  <c r="F1038" i="1"/>
  <c r="A1039" i="1"/>
  <c r="B1039" i="1" s="1"/>
  <c r="C1039" i="1"/>
  <c r="D1039" i="1"/>
  <c r="E1039" i="1"/>
  <c r="F1039" i="1"/>
  <c r="A1040" i="1"/>
  <c r="B1040" i="1" s="1"/>
  <c r="C1040" i="1"/>
  <c r="D1040" i="1"/>
  <c r="E1040" i="1"/>
  <c r="F1040" i="1"/>
  <c r="A1041" i="1"/>
  <c r="B1041" i="1" s="1"/>
  <c r="C1041" i="1"/>
  <c r="D1041" i="1"/>
  <c r="E1041" i="1"/>
  <c r="F1041" i="1"/>
  <c r="A1042" i="1"/>
  <c r="B1042" i="1" s="1"/>
  <c r="C1042" i="1"/>
  <c r="D1042" i="1"/>
  <c r="E1042" i="1"/>
  <c r="F1042" i="1"/>
  <c r="A1043" i="1"/>
  <c r="B1043" i="1" s="1"/>
  <c r="C1043" i="1"/>
  <c r="D1043" i="1"/>
  <c r="E1043" i="1"/>
  <c r="F1043" i="1"/>
  <c r="A1044" i="1"/>
  <c r="B1044" i="1" s="1"/>
  <c r="C1044" i="1"/>
  <c r="D1044" i="1"/>
  <c r="E1044" i="1"/>
  <c r="F1044" i="1"/>
  <c r="A1045" i="1"/>
  <c r="B1045" i="1" s="1"/>
  <c r="C1045" i="1"/>
  <c r="D1045" i="1"/>
  <c r="E1045" i="1"/>
  <c r="F1045" i="1"/>
  <c r="A1046" i="1"/>
  <c r="B1046" i="1" s="1"/>
  <c r="C1046" i="1"/>
  <c r="D1046" i="1"/>
  <c r="E1046" i="1"/>
  <c r="F1046" i="1"/>
  <c r="A1047" i="1"/>
  <c r="B1047" i="1" s="1"/>
  <c r="C1047" i="1"/>
  <c r="D1047" i="1"/>
  <c r="E1047" i="1"/>
  <c r="F1047" i="1"/>
  <c r="A1048" i="1"/>
  <c r="B1048" i="1" s="1"/>
  <c r="C1048" i="1"/>
  <c r="D1048" i="1"/>
  <c r="E1048" i="1"/>
  <c r="F1048" i="1"/>
  <c r="A1049" i="1"/>
  <c r="B1049" i="1" s="1"/>
  <c r="C1049" i="1"/>
  <c r="D1049" i="1"/>
  <c r="E1049" i="1"/>
  <c r="F1049" i="1"/>
  <c r="A1050" i="1"/>
  <c r="B1050" i="1" s="1"/>
  <c r="C1050" i="1"/>
  <c r="D1050" i="1"/>
  <c r="E1050" i="1"/>
  <c r="F1050" i="1"/>
  <c r="A1051" i="1"/>
  <c r="B1051" i="1" s="1"/>
  <c r="C1051" i="1"/>
  <c r="D1051" i="1"/>
  <c r="E1051" i="1"/>
  <c r="F1051" i="1"/>
  <c r="A1052" i="1"/>
  <c r="B1052" i="1" s="1"/>
  <c r="C1052" i="1"/>
  <c r="D1052" i="1"/>
  <c r="E1052" i="1"/>
  <c r="F1052" i="1"/>
  <c r="A1053" i="1"/>
  <c r="B1053" i="1" s="1"/>
  <c r="C1053" i="1"/>
  <c r="D1053" i="1"/>
  <c r="E1053" i="1"/>
  <c r="F1053" i="1"/>
  <c r="A1054" i="1"/>
  <c r="B1054" i="1" s="1"/>
  <c r="C1054" i="1"/>
  <c r="D1054" i="1"/>
  <c r="E1054" i="1"/>
  <c r="F1054" i="1"/>
  <c r="A1055" i="1"/>
  <c r="B1055" i="1" s="1"/>
  <c r="C1055" i="1"/>
  <c r="D1055" i="1"/>
  <c r="E1055" i="1"/>
  <c r="F1055" i="1"/>
  <c r="A1056" i="1"/>
  <c r="B1056" i="1" s="1"/>
  <c r="C1056" i="1"/>
  <c r="D1056" i="1"/>
  <c r="E1056" i="1"/>
  <c r="F1056" i="1"/>
  <c r="A1057" i="1"/>
  <c r="B1057" i="1" s="1"/>
  <c r="C1057" i="1"/>
  <c r="D1057" i="1"/>
  <c r="E1057" i="1"/>
  <c r="F1057" i="1"/>
  <c r="A1058" i="1"/>
  <c r="B1058" i="1" s="1"/>
  <c r="C1058" i="1"/>
  <c r="D1058" i="1"/>
  <c r="E1058" i="1"/>
  <c r="F1058" i="1"/>
  <c r="A1059" i="1"/>
  <c r="B1059" i="1" s="1"/>
  <c r="C1059" i="1"/>
  <c r="D1059" i="1"/>
  <c r="E1059" i="1"/>
  <c r="F1059" i="1"/>
  <c r="A1060" i="1"/>
  <c r="B1060" i="1" s="1"/>
  <c r="C1060" i="1"/>
  <c r="D1060" i="1"/>
  <c r="E1060" i="1"/>
  <c r="F1060" i="1"/>
  <c r="A1061" i="1"/>
  <c r="B1061" i="1" s="1"/>
  <c r="C1061" i="1"/>
  <c r="D1061" i="1"/>
  <c r="E1061" i="1"/>
  <c r="F1061" i="1"/>
  <c r="A1062" i="1"/>
  <c r="B1062" i="1" s="1"/>
  <c r="C1062" i="1"/>
  <c r="D1062" i="1"/>
  <c r="E1062" i="1"/>
  <c r="F1062" i="1"/>
  <c r="A1063" i="1"/>
  <c r="B1063" i="1" s="1"/>
  <c r="C1063" i="1"/>
  <c r="D1063" i="1"/>
  <c r="E1063" i="1"/>
  <c r="F1063" i="1"/>
  <c r="A1064" i="1"/>
  <c r="B1064" i="1" s="1"/>
  <c r="C1064" i="1"/>
  <c r="D1064" i="1"/>
  <c r="E1064" i="1"/>
  <c r="F1064" i="1"/>
  <c r="A1065" i="1"/>
  <c r="B1065" i="1" s="1"/>
  <c r="C1065" i="1"/>
  <c r="D1065" i="1"/>
  <c r="E1065" i="1"/>
  <c r="F1065" i="1"/>
  <c r="A1066" i="1"/>
  <c r="B1066" i="1" s="1"/>
  <c r="C1066" i="1"/>
  <c r="D1066" i="1"/>
  <c r="E1066" i="1"/>
  <c r="F1066" i="1"/>
  <c r="A1067" i="1"/>
  <c r="B1067" i="1" s="1"/>
  <c r="C1067" i="1"/>
  <c r="D1067" i="1"/>
  <c r="E1067" i="1"/>
  <c r="F1067" i="1"/>
  <c r="A1068" i="1"/>
  <c r="B1068" i="1" s="1"/>
  <c r="C1068" i="1"/>
  <c r="D1068" i="1"/>
  <c r="E1068" i="1"/>
  <c r="F1068" i="1"/>
  <c r="A1069" i="1"/>
  <c r="B1069" i="1" s="1"/>
  <c r="C1069" i="1"/>
  <c r="D1069" i="1"/>
  <c r="E1069" i="1"/>
  <c r="F1069" i="1"/>
  <c r="A1070" i="1"/>
  <c r="B1070" i="1" s="1"/>
  <c r="C1070" i="1"/>
  <c r="D1070" i="1"/>
  <c r="E1070" i="1"/>
  <c r="F1070" i="1"/>
  <c r="A1071" i="1"/>
  <c r="B1071" i="1" s="1"/>
  <c r="C1071" i="1"/>
  <c r="D1071" i="1"/>
  <c r="E1071" i="1"/>
  <c r="F1071" i="1"/>
  <c r="A1072" i="1"/>
  <c r="B1072" i="1" s="1"/>
  <c r="C1072" i="1"/>
  <c r="D1072" i="1"/>
  <c r="E1072" i="1"/>
  <c r="F1072" i="1"/>
  <c r="A1073" i="1"/>
  <c r="B1073" i="1" s="1"/>
  <c r="C1073" i="1"/>
  <c r="D1073" i="1"/>
  <c r="E1073" i="1"/>
  <c r="F1073" i="1"/>
  <c r="A1074" i="1"/>
  <c r="B1074" i="1" s="1"/>
  <c r="C1074" i="1"/>
  <c r="D1074" i="1"/>
  <c r="E1074" i="1"/>
  <c r="F1074" i="1"/>
  <c r="A1075" i="1"/>
  <c r="B1075" i="1" s="1"/>
  <c r="C1075" i="1"/>
  <c r="D1075" i="1"/>
  <c r="E1075" i="1"/>
  <c r="F1075" i="1"/>
  <c r="A1076" i="1"/>
  <c r="B1076" i="1" s="1"/>
  <c r="C1076" i="1"/>
  <c r="D1076" i="1"/>
  <c r="E1076" i="1"/>
  <c r="F1076" i="1"/>
  <c r="A1077" i="1"/>
  <c r="B1077" i="1" s="1"/>
  <c r="C1077" i="1"/>
  <c r="D1077" i="1"/>
  <c r="E1077" i="1"/>
  <c r="F1077" i="1"/>
  <c r="A1078" i="1"/>
  <c r="B1078" i="1" s="1"/>
  <c r="C1078" i="1"/>
  <c r="D1078" i="1"/>
  <c r="E1078" i="1"/>
  <c r="F1078" i="1"/>
  <c r="A1079" i="1"/>
  <c r="B1079" i="1" s="1"/>
  <c r="C1079" i="1"/>
  <c r="D1079" i="1"/>
  <c r="E1079" i="1"/>
  <c r="F1079" i="1"/>
  <c r="A1080" i="1"/>
  <c r="B1080" i="1" s="1"/>
  <c r="C1080" i="1"/>
  <c r="D1080" i="1"/>
  <c r="E1080" i="1"/>
  <c r="F1080" i="1"/>
  <c r="A1081" i="1"/>
  <c r="B1081" i="1" s="1"/>
  <c r="C1081" i="1"/>
  <c r="D1081" i="1"/>
  <c r="E1081" i="1"/>
  <c r="F1081" i="1"/>
  <c r="A1082" i="1"/>
  <c r="B1082" i="1" s="1"/>
  <c r="C1082" i="1"/>
  <c r="D1082" i="1"/>
  <c r="E1082" i="1"/>
  <c r="F1082" i="1"/>
  <c r="A1083" i="1"/>
  <c r="B1083" i="1" s="1"/>
  <c r="C1083" i="1"/>
  <c r="D1083" i="1"/>
  <c r="E1083" i="1"/>
  <c r="F1083" i="1"/>
  <c r="A1084" i="1"/>
  <c r="B1084" i="1" s="1"/>
  <c r="C1084" i="1"/>
  <c r="D1084" i="1"/>
  <c r="E1084" i="1"/>
  <c r="F1084" i="1"/>
  <c r="A1085" i="1"/>
  <c r="B1085" i="1" s="1"/>
  <c r="C1085" i="1"/>
  <c r="D1085" i="1"/>
  <c r="E1085" i="1"/>
  <c r="F1085" i="1"/>
  <c r="A1086" i="1"/>
  <c r="B1086" i="1" s="1"/>
  <c r="C1086" i="1"/>
  <c r="D1086" i="1"/>
  <c r="E1086" i="1"/>
  <c r="F1086" i="1"/>
  <c r="A1087" i="1"/>
  <c r="B1087" i="1" s="1"/>
  <c r="C1087" i="1"/>
  <c r="D1087" i="1"/>
  <c r="E1087" i="1"/>
  <c r="F1087" i="1"/>
  <c r="A1088" i="1"/>
  <c r="B1088" i="1" s="1"/>
  <c r="C1088" i="1"/>
  <c r="D1088" i="1"/>
  <c r="E1088" i="1"/>
  <c r="F1088" i="1"/>
  <c r="A1089" i="1"/>
  <c r="B1089" i="1" s="1"/>
  <c r="C1089" i="1"/>
  <c r="D1089" i="1"/>
  <c r="E1089" i="1"/>
  <c r="F1089" i="1"/>
  <c r="A1090" i="1"/>
  <c r="B1090" i="1" s="1"/>
  <c r="C1090" i="1"/>
  <c r="D1090" i="1"/>
  <c r="E1090" i="1"/>
  <c r="F1090" i="1"/>
  <c r="A1091" i="1"/>
  <c r="B1091" i="1" s="1"/>
  <c r="C1091" i="1"/>
  <c r="D1091" i="1"/>
  <c r="E1091" i="1"/>
  <c r="F1091" i="1"/>
  <c r="A1092" i="1"/>
  <c r="B1092" i="1" s="1"/>
  <c r="C1092" i="1"/>
  <c r="D1092" i="1"/>
  <c r="E1092" i="1"/>
  <c r="F1092" i="1"/>
  <c r="A1093" i="1"/>
  <c r="B1093" i="1" s="1"/>
  <c r="C1093" i="1"/>
  <c r="D1093" i="1"/>
  <c r="E1093" i="1"/>
  <c r="F1093" i="1"/>
  <c r="A1094" i="1"/>
  <c r="B1094" i="1" s="1"/>
  <c r="C1094" i="1"/>
  <c r="D1094" i="1"/>
  <c r="E1094" i="1"/>
  <c r="F1094" i="1"/>
  <c r="A1095" i="1"/>
  <c r="B1095" i="1" s="1"/>
  <c r="C1095" i="1"/>
  <c r="D1095" i="1"/>
  <c r="E1095" i="1"/>
  <c r="F1095" i="1"/>
  <c r="A1096" i="1"/>
  <c r="B1096" i="1" s="1"/>
  <c r="C1096" i="1"/>
  <c r="D1096" i="1"/>
  <c r="E1096" i="1"/>
  <c r="F1096" i="1"/>
  <c r="A1097" i="1"/>
  <c r="B1097" i="1" s="1"/>
  <c r="C1097" i="1"/>
  <c r="D1097" i="1"/>
  <c r="E1097" i="1"/>
  <c r="F1097" i="1"/>
  <c r="A1098" i="1"/>
  <c r="B1098" i="1" s="1"/>
  <c r="C1098" i="1"/>
  <c r="D1098" i="1"/>
  <c r="E1098" i="1"/>
  <c r="F1098" i="1"/>
  <c r="A301" i="1"/>
  <c r="B301" i="1" s="1"/>
  <c r="C301" i="1"/>
  <c r="D301" i="1"/>
  <c r="E301" i="1"/>
  <c r="F301" i="1"/>
  <c r="A302" i="1"/>
  <c r="B302" i="1" s="1"/>
  <c r="C302" i="1"/>
  <c r="D302" i="1"/>
  <c r="E302" i="1"/>
  <c r="F302" i="1"/>
  <c r="A303" i="1"/>
  <c r="B303" i="1" s="1"/>
  <c r="C303" i="1"/>
  <c r="D303" i="1"/>
  <c r="E303" i="1"/>
  <c r="F303" i="1"/>
  <c r="A304" i="1"/>
  <c r="B304" i="1" s="1"/>
  <c r="C304" i="1"/>
  <c r="D304" i="1"/>
  <c r="E304" i="1"/>
  <c r="F304" i="1"/>
  <c r="A305" i="1"/>
  <c r="B305" i="1" s="1"/>
  <c r="C305" i="1"/>
  <c r="D305" i="1"/>
  <c r="E305" i="1"/>
  <c r="F305" i="1"/>
  <c r="A306" i="1"/>
  <c r="B306" i="1" s="1"/>
  <c r="C306" i="1"/>
  <c r="D306" i="1"/>
  <c r="E306" i="1"/>
  <c r="F306" i="1"/>
  <c r="A307" i="1"/>
  <c r="B307" i="1" s="1"/>
  <c r="C307" i="1"/>
  <c r="D307" i="1"/>
  <c r="E307" i="1"/>
  <c r="F307" i="1"/>
  <c r="A308" i="1"/>
  <c r="B308" i="1" s="1"/>
  <c r="C308" i="1"/>
  <c r="D308" i="1"/>
  <c r="E308" i="1"/>
  <c r="F308" i="1"/>
  <c r="A309" i="1"/>
  <c r="B309" i="1" s="1"/>
  <c r="C309" i="1"/>
  <c r="D309" i="1"/>
  <c r="E309" i="1"/>
  <c r="F309" i="1"/>
  <c r="A310" i="1"/>
  <c r="B310" i="1" s="1"/>
  <c r="C310" i="1"/>
  <c r="D310" i="1"/>
  <c r="E310" i="1"/>
  <c r="F310" i="1"/>
  <c r="A311" i="1"/>
  <c r="B311" i="1" s="1"/>
  <c r="C311" i="1"/>
  <c r="D311" i="1"/>
  <c r="E311" i="1"/>
  <c r="F311" i="1"/>
  <c r="A312" i="1"/>
  <c r="B312" i="1" s="1"/>
  <c r="C312" i="1"/>
  <c r="D312" i="1"/>
  <c r="E312" i="1"/>
  <c r="F312" i="1"/>
  <c r="A313" i="1"/>
  <c r="B313" i="1" s="1"/>
  <c r="C313" i="1"/>
  <c r="D313" i="1"/>
  <c r="E313" i="1"/>
  <c r="F313" i="1"/>
  <c r="A314" i="1"/>
  <c r="B314" i="1" s="1"/>
  <c r="C314" i="1"/>
  <c r="D314" i="1"/>
  <c r="E314" i="1"/>
  <c r="F314" i="1"/>
  <c r="A315" i="1"/>
  <c r="B315" i="1" s="1"/>
  <c r="C315" i="1"/>
  <c r="D315" i="1"/>
  <c r="E315" i="1"/>
  <c r="F315" i="1"/>
  <c r="A316" i="1"/>
  <c r="B316" i="1" s="1"/>
  <c r="C316" i="1"/>
  <c r="D316" i="1"/>
  <c r="E316" i="1"/>
  <c r="F316" i="1"/>
  <c r="A317" i="1"/>
  <c r="B317" i="1" s="1"/>
  <c r="C317" i="1"/>
  <c r="D317" i="1"/>
  <c r="E317" i="1"/>
  <c r="F317" i="1"/>
  <c r="A318" i="1"/>
  <c r="B318" i="1" s="1"/>
  <c r="C318" i="1"/>
  <c r="D318" i="1"/>
  <c r="E318" i="1"/>
  <c r="F318" i="1"/>
  <c r="A319" i="1"/>
  <c r="B319" i="1" s="1"/>
  <c r="C319" i="1"/>
  <c r="D319" i="1"/>
  <c r="E319" i="1"/>
  <c r="F319" i="1"/>
  <c r="A320" i="1"/>
  <c r="B320" i="1" s="1"/>
  <c r="C320" i="1"/>
  <c r="D320" i="1"/>
  <c r="E320" i="1"/>
  <c r="F320" i="1"/>
  <c r="A321" i="1"/>
  <c r="B321" i="1" s="1"/>
  <c r="C321" i="1"/>
  <c r="D321" i="1"/>
  <c r="E321" i="1"/>
  <c r="F321" i="1"/>
  <c r="A322" i="1"/>
  <c r="B322" i="1" s="1"/>
  <c r="C322" i="1"/>
  <c r="D322" i="1"/>
  <c r="E322" i="1"/>
  <c r="F322" i="1"/>
  <c r="A323" i="1"/>
  <c r="B323" i="1" s="1"/>
  <c r="C323" i="1"/>
  <c r="D323" i="1"/>
  <c r="E323" i="1"/>
  <c r="F323" i="1"/>
  <c r="A324" i="1"/>
  <c r="B324" i="1" s="1"/>
  <c r="C324" i="1"/>
  <c r="D324" i="1"/>
  <c r="E324" i="1"/>
  <c r="F324" i="1"/>
  <c r="A325" i="1"/>
  <c r="B325" i="1" s="1"/>
  <c r="C325" i="1"/>
  <c r="D325" i="1"/>
  <c r="E325" i="1"/>
  <c r="F325" i="1"/>
  <c r="A326" i="1"/>
  <c r="B326" i="1" s="1"/>
  <c r="C326" i="1"/>
  <c r="D326" i="1"/>
  <c r="E326" i="1"/>
  <c r="F326" i="1"/>
  <c r="A327" i="1"/>
  <c r="B327" i="1" s="1"/>
  <c r="C327" i="1"/>
  <c r="D327" i="1"/>
  <c r="E327" i="1"/>
  <c r="F327" i="1"/>
  <c r="A328" i="1"/>
  <c r="B328" i="1" s="1"/>
  <c r="C328" i="1"/>
  <c r="D328" i="1"/>
  <c r="E328" i="1"/>
  <c r="F328" i="1"/>
  <c r="A329" i="1"/>
  <c r="B329" i="1" s="1"/>
  <c r="C329" i="1"/>
  <c r="D329" i="1"/>
  <c r="E329" i="1"/>
  <c r="F329" i="1"/>
  <c r="A330" i="1"/>
  <c r="B330" i="1" s="1"/>
  <c r="C330" i="1"/>
  <c r="D330" i="1"/>
  <c r="E330" i="1"/>
  <c r="F330" i="1"/>
  <c r="A331" i="1"/>
  <c r="B331" i="1" s="1"/>
  <c r="C331" i="1"/>
  <c r="D331" i="1"/>
  <c r="E331" i="1"/>
  <c r="F331" i="1"/>
  <c r="A332" i="1"/>
  <c r="B332" i="1" s="1"/>
  <c r="C332" i="1"/>
  <c r="D332" i="1"/>
  <c r="E332" i="1"/>
  <c r="F332" i="1"/>
  <c r="A333" i="1"/>
  <c r="B333" i="1" s="1"/>
  <c r="C333" i="1"/>
  <c r="D333" i="1"/>
  <c r="E333" i="1"/>
  <c r="F333" i="1"/>
  <c r="A334" i="1"/>
  <c r="B334" i="1" s="1"/>
  <c r="C334" i="1"/>
  <c r="D334" i="1"/>
  <c r="E334" i="1"/>
  <c r="F334" i="1"/>
  <c r="A335" i="1"/>
  <c r="B335" i="1" s="1"/>
  <c r="C335" i="1"/>
  <c r="D335" i="1"/>
  <c r="E335" i="1"/>
  <c r="F335" i="1"/>
  <c r="A336" i="1"/>
  <c r="B336" i="1" s="1"/>
  <c r="C336" i="1"/>
  <c r="D336" i="1"/>
  <c r="E336" i="1"/>
  <c r="F336" i="1"/>
  <c r="A337" i="1"/>
  <c r="B337" i="1" s="1"/>
  <c r="C337" i="1"/>
  <c r="D337" i="1"/>
  <c r="E337" i="1"/>
  <c r="F337" i="1"/>
  <c r="A338" i="1"/>
  <c r="B338" i="1" s="1"/>
  <c r="C338" i="1"/>
  <c r="D338" i="1"/>
  <c r="E338" i="1"/>
  <c r="F338" i="1"/>
  <c r="A339" i="1"/>
  <c r="B339" i="1" s="1"/>
  <c r="C339" i="1"/>
  <c r="D339" i="1"/>
  <c r="E339" i="1"/>
  <c r="F339" i="1"/>
  <c r="A340" i="1"/>
  <c r="B340" i="1" s="1"/>
  <c r="C340" i="1"/>
  <c r="D340" i="1"/>
  <c r="E340" i="1"/>
  <c r="F340" i="1"/>
  <c r="A341" i="1"/>
  <c r="B341" i="1" s="1"/>
  <c r="C341" i="1"/>
  <c r="D341" i="1"/>
  <c r="E341" i="1"/>
  <c r="F341" i="1"/>
  <c r="A342" i="1"/>
  <c r="B342" i="1" s="1"/>
  <c r="C342" i="1"/>
  <c r="D342" i="1"/>
  <c r="E342" i="1"/>
  <c r="F342" i="1"/>
  <c r="A343" i="1"/>
  <c r="B343" i="1" s="1"/>
  <c r="C343" i="1"/>
  <c r="D343" i="1"/>
  <c r="E343" i="1"/>
  <c r="F343" i="1"/>
  <c r="A344" i="1"/>
  <c r="B344" i="1" s="1"/>
  <c r="C344" i="1"/>
  <c r="D344" i="1"/>
  <c r="E344" i="1"/>
  <c r="F344" i="1"/>
  <c r="A345" i="1"/>
  <c r="B345" i="1" s="1"/>
  <c r="C345" i="1"/>
  <c r="D345" i="1"/>
  <c r="E345" i="1"/>
  <c r="F345" i="1"/>
  <c r="A346" i="1"/>
  <c r="B346" i="1" s="1"/>
  <c r="C346" i="1"/>
  <c r="D346" i="1"/>
  <c r="E346" i="1"/>
  <c r="F346" i="1"/>
  <c r="A347" i="1"/>
  <c r="B347" i="1" s="1"/>
  <c r="C347" i="1"/>
  <c r="D347" i="1"/>
  <c r="E347" i="1"/>
  <c r="F347" i="1"/>
  <c r="A348" i="1"/>
  <c r="B348" i="1" s="1"/>
  <c r="C348" i="1"/>
  <c r="D348" i="1"/>
  <c r="E348" i="1"/>
  <c r="F348" i="1"/>
  <c r="A349" i="1"/>
  <c r="B349" i="1" s="1"/>
  <c r="C349" i="1"/>
  <c r="D349" i="1"/>
  <c r="E349" i="1"/>
  <c r="F349" i="1"/>
  <c r="A350" i="1"/>
  <c r="B350" i="1" s="1"/>
  <c r="C350" i="1"/>
  <c r="D350" i="1"/>
  <c r="E350" i="1"/>
  <c r="F350" i="1"/>
  <c r="A351" i="1"/>
  <c r="B351" i="1" s="1"/>
  <c r="C351" i="1"/>
  <c r="D351" i="1"/>
  <c r="E351" i="1"/>
  <c r="F351" i="1"/>
  <c r="A352" i="1"/>
  <c r="B352" i="1" s="1"/>
  <c r="C352" i="1"/>
  <c r="D352" i="1"/>
  <c r="E352" i="1"/>
  <c r="F352" i="1"/>
  <c r="A353" i="1"/>
  <c r="B353" i="1" s="1"/>
  <c r="C353" i="1"/>
  <c r="D353" i="1"/>
  <c r="E353" i="1"/>
  <c r="F353" i="1"/>
  <c r="A354" i="1"/>
  <c r="B354" i="1" s="1"/>
  <c r="C354" i="1"/>
  <c r="D354" i="1"/>
  <c r="E354" i="1"/>
  <c r="F354" i="1"/>
  <c r="A355" i="1"/>
  <c r="B355" i="1" s="1"/>
  <c r="C355" i="1"/>
  <c r="D355" i="1"/>
  <c r="E355" i="1"/>
  <c r="F355" i="1"/>
  <c r="A356" i="1"/>
  <c r="B356" i="1" s="1"/>
  <c r="C356" i="1"/>
  <c r="D356" i="1"/>
  <c r="E356" i="1"/>
  <c r="F356" i="1"/>
  <c r="A357" i="1"/>
  <c r="B357" i="1" s="1"/>
  <c r="C357" i="1"/>
  <c r="D357" i="1"/>
  <c r="E357" i="1"/>
  <c r="F357" i="1"/>
  <c r="A358" i="1"/>
  <c r="B358" i="1" s="1"/>
  <c r="C358" i="1"/>
  <c r="D358" i="1"/>
  <c r="E358" i="1"/>
  <c r="F358" i="1"/>
  <c r="A359" i="1"/>
  <c r="B359" i="1" s="1"/>
  <c r="C359" i="1"/>
  <c r="D359" i="1"/>
  <c r="E359" i="1"/>
  <c r="F359" i="1"/>
  <c r="A360" i="1"/>
  <c r="B360" i="1" s="1"/>
  <c r="C360" i="1"/>
  <c r="D360" i="1"/>
  <c r="E360" i="1"/>
  <c r="F360" i="1"/>
  <c r="A361" i="1"/>
  <c r="B361" i="1" s="1"/>
  <c r="C361" i="1"/>
  <c r="D361" i="1"/>
  <c r="E361" i="1"/>
  <c r="F361" i="1"/>
  <c r="A362" i="1"/>
  <c r="B362" i="1" s="1"/>
  <c r="C362" i="1"/>
  <c r="D362" i="1"/>
  <c r="E362" i="1"/>
  <c r="F362" i="1"/>
  <c r="A363" i="1"/>
  <c r="B363" i="1" s="1"/>
  <c r="C363" i="1"/>
  <c r="D363" i="1"/>
  <c r="E363" i="1"/>
  <c r="F363" i="1"/>
  <c r="A364" i="1"/>
  <c r="B364" i="1" s="1"/>
  <c r="C364" i="1"/>
  <c r="D364" i="1"/>
  <c r="E364" i="1"/>
  <c r="F364" i="1"/>
  <c r="A365" i="1"/>
  <c r="B365" i="1" s="1"/>
  <c r="C365" i="1"/>
  <c r="D365" i="1"/>
  <c r="E365" i="1"/>
  <c r="F365" i="1"/>
  <c r="A366" i="1"/>
  <c r="B366" i="1" s="1"/>
  <c r="C366" i="1"/>
  <c r="D366" i="1"/>
  <c r="E366" i="1"/>
  <c r="F366" i="1"/>
  <c r="A367" i="1"/>
  <c r="B367" i="1" s="1"/>
  <c r="C367" i="1"/>
  <c r="D367" i="1"/>
  <c r="E367" i="1"/>
  <c r="F367" i="1"/>
  <c r="A368" i="1"/>
  <c r="B368" i="1" s="1"/>
  <c r="C368" i="1"/>
  <c r="D368" i="1"/>
  <c r="E368" i="1"/>
  <c r="F368" i="1"/>
  <c r="A369" i="1"/>
  <c r="B369" i="1" s="1"/>
  <c r="C369" i="1"/>
  <c r="D369" i="1"/>
  <c r="E369" i="1"/>
  <c r="F369" i="1"/>
  <c r="A370" i="1"/>
  <c r="B370" i="1" s="1"/>
  <c r="C370" i="1"/>
  <c r="D370" i="1"/>
  <c r="E370" i="1"/>
  <c r="F370" i="1"/>
  <c r="A371" i="1"/>
  <c r="B371" i="1" s="1"/>
  <c r="C371" i="1"/>
  <c r="D371" i="1"/>
  <c r="E371" i="1"/>
  <c r="F371" i="1"/>
  <c r="A372" i="1"/>
  <c r="B372" i="1" s="1"/>
  <c r="C372" i="1"/>
  <c r="D372" i="1"/>
  <c r="E372" i="1"/>
  <c r="F372" i="1"/>
  <c r="A373" i="1"/>
  <c r="B373" i="1" s="1"/>
  <c r="C373" i="1"/>
  <c r="D373" i="1"/>
  <c r="E373" i="1"/>
  <c r="F373" i="1"/>
  <c r="A374" i="1"/>
  <c r="B374" i="1" s="1"/>
  <c r="C374" i="1"/>
  <c r="D374" i="1"/>
  <c r="E374" i="1"/>
  <c r="F374" i="1"/>
  <c r="A375" i="1"/>
  <c r="B375" i="1" s="1"/>
  <c r="C375" i="1"/>
  <c r="D375" i="1"/>
  <c r="E375" i="1"/>
  <c r="F375" i="1"/>
  <c r="A376" i="1"/>
  <c r="B376" i="1" s="1"/>
  <c r="C376" i="1"/>
  <c r="D376" i="1"/>
  <c r="E376" i="1"/>
  <c r="F376" i="1"/>
  <c r="A377" i="1"/>
  <c r="B377" i="1" s="1"/>
  <c r="C377" i="1"/>
  <c r="D377" i="1"/>
  <c r="E377" i="1"/>
  <c r="F377" i="1"/>
  <c r="A378" i="1"/>
  <c r="B378" i="1" s="1"/>
  <c r="C378" i="1"/>
  <c r="D378" i="1"/>
  <c r="E378" i="1"/>
  <c r="F378" i="1"/>
  <c r="A379" i="1"/>
  <c r="B379" i="1" s="1"/>
  <c r="C379" i="1"/>
  <c r="D379" i="1"/>
  <c r="E379" i="1"/>
  <c r="F379" i="1"/>
  <c r="A380" i="1"/>
  <c r="B380" i="1" s="1"/>
  <c r="C380" i="1"/>
  <c r="D380" i="1"/>
  <c r="E380" i="1"/>
  <c r="F380" i="1"/>
  <c r="A381" i="1"/>
  <c r="B381" i="1" s="1"/>
  <c r="C381" i="1"/>
  <c r="D381" i="1"/>
  <c r="E381" i="1"/>
  <c r="F381" i="1"/>
  <c r="A382" i="1"/>
  <c r="B382" i="1" s="1"/>
  <c r="C382" i="1"/>
  <c r="D382" i="1"/>
  <c r="E382" i="1"/>
  <c r="F382" i="1"/>
  <c r="A383" i="1"/>
  <c r="B383" i="1" s="1"/>
  <c r="C383" i="1"/>
  <c r="D383" i="1"/>
  <c r="E383" i="1"/>
  <c r="F383" i="1"/>
  <c r="A384" i="1"/>
  <c r="B384" i="1" s="1"/>
  <c r="C384" i="1"/>
  <c r="D384" i="1"/>
  <c r="E384" i="1"/>
  <c r="F384" i="1"/>
  <c r="A385" i="1"/>
  <c r="B385" i="1" s="1"/>
  <c r="C385" i="1"/>
  <c r="D385" i="1"/>
  <c r="E385" i="1"/>
  <c r="F385" i="1"/>
  <c r="A386" i="1"/>
  <c r="B386" i="1" s="1"/>
  <c r="C386" i="1"/>
  <c r="D386" i="1"/>
  <c r="E386" i="1"/>
  <c r="F386" i="1"/>
  <c r="A387" i="1"/>
  <c r="B387" i="1" s="1"/>
  <c r="C387" i="1"/>
  <c r="D387" i="1"/>
  <c r="E387" i="1"/>
  <c r="F387" i="1"/>
  <c r="A388" i="1"/>
  <c r="B388" i="1" s="1"/>
  <c r="C388" i="1"/>
  <c r="D388" i="1"/>
  <c r="E388" i="1"/>
  <c r="F388" i="1"/>
  <c r="A389" i="1"/>
  <c r="B389" i="1" s="1"/>
  <c r="C389" i="1"/>
  <c r="D389" i="1"/>
  <c r="E389" i="1"/>
  <c r="F389" i="1"/>
  <c r="A390" i="1"/>
  <c r="B390" i="1" s="1"/>
  <c r="C390" i="1"/>
  <c r="D390" i="1"/>
  <c r="E390" i="1"/>
  <c r="F390" i="1"/>
  <c r="A391" i="1"/>
  <c r="B391" i="1" s="1"/>
  <c r="C391" i="1"/>
  <c r="D391" i="1"/>
  <c r="E391" i="1"/>
  <c r="F391" i="1"/>
  <c r="A392" i="1"/>
  <c r="B392" i="1" s="1"/>
  <c r="C392" i="1"/>
  <c r="D392" i="1"/>
  <c r="E392" i="1"/>
  <c r="F392" i="1"/>
  <c r="A393" i="1"/>
  <c r="B393" i="1" s="1"/>
  <c r="C393" i="1"/>
  <c r="D393" i="1"/>
  <c r="E393" i="1"/>
  <c r="F393" i="1"/>
  <c r="A394" i="1"/>
  <c r="B394" i="1" s="1"/>
  <c r="C394" i="1"/>
  <c r="D394" i="1"/>
  <c r="E394" i="1"/>
  <c r="F394" i="1"/>
  <c r="A395" i="1"/>
  <c r="B395" i="1" s="1"/>
  <c r="C395" i="1"/>
  <c r="D395" i="1"/>
  <c r="E395" i="1"/>
  <c r="F395" i="1"/>
  <c r="A396" i="1"/>
  <c r="B396" i="1" s="1"/>
  <c r="C396" i="1"/>
  <c r="D396" i="1"/>
  <c r="E396" i="1"/>
  <c r="F396" i="1"/>
  <c r="A397" i="1"/>
  <c r="B397" i="1" s="1"/>
  <c r="C397" i="1"/>
  <c r="D397" i="1"/>
  <c r="E397" i="1"/>
  <c r="F397" i="1"/>
  <c r="A398" i="1"/>
  <c r="B398" i="1" s="1"/>
  <c r="C398" i="1"/>
  <c r="D398" i="1"/>
  <c r="E398" i="1"/>
  <c r="F398" i="1"/>
  <c r="A399" i="1"/>
  <c r="B399" i="1" s="1"/>
  <c r="C399" i="1"/>
  <c r="D399" i="1"/>
  <c r="E399" i="1"/>
  <c r="F399" i="1"/>
  <c r="A400" i="1"/>
  <c r="B400" i="1" s="1"/>
  <c r="C400" i="1"/>
  <c r="D400" i="1"/>
  <c r="E400" i="1"/>
  <c r="F400" i="1"/>
  <c r="A401" i="1"/>
  <c r="B401" i="1" s="1"/>
  <c r="C401" i="1"/>
  <c r="D401" i="1"/>
  <c r="E401" i="1"/>
  <c r="F401" i="1"/>
  <c r="A402" i="1"/>
  <c r="B402" i="1" s="1"/>
  <c r="C402" i="1"/>
  <c r="D402" i="1"/>
  <c r="E402" i="1"/>
  <c r="F402" i="1"/>
  <c r="A403" i="1"/>
  <c r="B403" i="1" s="1"/>
  <c r="C403" i="1"/>
  <c r="D403" i="1"/>
  <c r="E403" i="1"/>
  <c r="F403" i="1"/>
  <c r="A404" i="1"/>
  <c r="B404" i="1" s="1"/>
  <c r="C404" i="1"/>
  <c r="D404" i="1"/>
  <c r="E404" i="1"/>
  <c r="F404" i="1"/>
  <c r="A405" i="1"/>
  <c r="B405" i="1" s="1"/>
  <c r="C405" i="1"/>
  <c r="D405" i="1"/>
  <c r="E405" i="1"/>
  <c r="F405" i="1"/>
  <c r="A406" i="1"/>
  <c r="B406" i="1" s="1"/>
  <c r="C406" i="1"/>
  <c r="D406" i="1"/>
  <c r="E406" i="1"/>
  <c r="F406" i="1"/>
  <c r="A407" i="1"/>
  <c r="B407" i="1" s="1"/>
  <c r="C407" i="1"/>
  <c r="D407" i="1"/>
  <c r="E407" i="1"/>
  <c r="F407" i="1"/>
  <c r="A408" i="1"/>
  <c r="B408" i="1" s="1"/>
  <c r="C408" i="1"/>
  <c r="D408" i="1"/>
  <c r="E408" i="1"/>
  <c r="F408" i="1"/>
  <c r="A409" i="1"/>
  <c r="B409" i="1" s="1"/>
  <c r="C409" i="1"/>
  <c r="D409" i="1"/>
  <c r="E409" i="1"/>
  <c r="F409" i="1"/>
  <c r="A410" i="1"/>
  <c r="B410" i="1" s="1"/>
  <c r="C410" i="1"/>
  <c r="D410" i="1"/>
  <c r="E410" i="1"/>
  <c r="F410" i="1"/>
  <c r="A411" i="1"/>
  <c r="B411" i="1" s="1"/>
  <c r="C411" i="1"/>
  <c r="D411" i="1"/>
  <c r="E411" i="1"/>
  <c r="F411" i="1"/>
  <c r="A412" i="1"/>
  <c r="B412" i="1" s="1"/>
  <c r="C412" i="1"/>
  <c r="D412" i="1"/>
  <c r="E412" i="1"/>
  <c r="F412" i="1"/>
  <c r="A413" i="1"/>
  <c r="B413" i="1" s="1"/>
  <c r="C413" i="1"/>
  <c r="D413" i="1"/>
  <c r="E413" i="1"/>
  <c r="F413" i="1"/>
  <c r="A414" i="1"/>
  <c r="B414" i="1" s="1"/>
  <c r="C414" i="1"/>
  <c r="D414" i="1"/>
  <c r="E414" i="1"/>
  <c r="F414" i="1"/>
  <c r="A415" i="1"/>
  <c r="B415" i="1" s="1"/>
  <c r="C415" i="1"/>
  <c r="D415" i="1"/>
  <c r="E415" i="1"/>
  <c r="F415" i="1"/>
  <c r="A416" i="1"/>
  <c r="B416" i="1" s="1"/>
  <c r="C416" i="1"/>
  <c r="D416" i="1"/>
  <c r="E416" i="1"/>
  <c r="F416" i="1"/>
  <c r="A417" i="1"/>
  <c r="B417" i="1" s="1"/>
  <c r="C417" i="1"/>
  <c r="D417" i="1"/>
  <c r="E417" i="1"/>
  <c r="F417" i="1"/>
  <c r="A418" i="1"/>
  <c r="B418" i="1" s="1"/>
  <c r="C418" i="1"/>
  <c r="D418" i="1"/>
  <c r="E418" i="1"/>
  <c r="F418" i="1"/>
  <c r="A419" i="1"/>
  <c r="B419" i="1" s="1"/>
  <c r="C419" i="1"/>
  <c r="D419" i="1"/>
  <c r="E419" i="1"/>
  <c r="F419" i="1"/>
  <c r="A420" i="1"/>
  <c r="B420" i="1" s="1"/>
  <c r="C420" i="1"/>
  <c r="D420" i="1"/>
  <c r="E420" i="1"/>
  <c r="F420" i="1"/>
  <c r="A421" i="1"/>
  <c r="B421" i="1" s="1"/>
  <c r="C421" i="1"/>
  <c r="D421" i="1"/>
  <c r="E421" i="1"/>
  <c r="F421" i="1"/>
  <c r="A422" i="1"/>
  <c r="B422" i="1" s="1"/>
  <c r="C422" i="1"/>
  <c r="D422" i="1"/>
  <c r="E422" i="1"/>
  <c r="F422" i="1"/>
  <c r="A423" i="1"/>
  <c r="B423" i="1" s="1"/>
  <c r="C423" i="1"/>
  <c r="D423" i="1"/>
  <c r="E423" i="1"/>
  <c r="F423" i="1"/>
  <c r="A424" i="1"/>
  <c r="B424" i="1" s="1"/>
  <c r="C424" i="1"/>
  <c r="D424" i="1"/>
  <c r="E424" i="1"/>
  <c r="F424" i="1"/>
  <c r="A425" i="1"/>
  <c r="B425" i="1" s="1"/>
  <c r="C425" i="1"/>
  <c r="D425" i="1"/>
  <c r="E425" i="1"/>
  <c r="F425" i="1"/>
  <c r="A426" i="1"/>
  <c r="B426" i="1" s="1"/>
  <c r="C426" i="1"/>
  <c r="D426" i="1"/>
  <c r="E426" i="1"/>
  <c r="F426" i="1"/>
  <c r="A427" i="1"/>
  <c r="B427" i="1" s="1"/>
  <c r="C427" i="1"/>
  <c r="D427" i="1"/>
  <c r="E427" i="1"/>
  <c r="F427" i="1"/>
  <c r="A428" i="1"/>
  <c r="B428" i="1" s="1"/>
  <c r="C428" i="1"/>
  <c r="D428" i="1"/>
  <c r="E428" i="1"/>
  <c r="F428" i="1"/>
  <c r="A429" i="1"/>
  <c r="B429" i="1" s="1"/>
  <c r="C429" i="1"/>
  <c r="D429" i="1"/>
  <c r="E429" i="1"/>
  <c r="F429" i="1"/>
  <c r="A430" i="1"/>
  <c r="B430" i="1" s="1"/>
  <c r="C430" i="1"/>
  <c r="D430" i="1"/>
  <c r="E430" i="1"/>
  <c r="F430" i="1"/>
  <c r="A431" i="1"/>
  <c r="B431" i="1" s="1"/>
  <c r="C431" i="1"/>
  <c r="D431" i="1"/>
  <c r="E431" i="1"/>
  <c r="F431" i="1"/>
  <c r="A432" i="1"/>
  <c r="B432" i="1" s="1"/>
  <c r="C432" i="1"/>
  <c r="D432" i="1"/>
  <c r="E432" i="1"/>
  <c r="F432" i="1"/>
  <c r="A433" i="1"/>
  <c r="B433" i="1" s="1"/>
  <c r="C433" i="1"/>
  <c r="D433" i="1"/>
  <c r="E433" i="1"/>
  <c r="F433" i="1"/>
  <c r="A434" i="1"/>
  <c r="B434" i="1" s="1"/>
  <c r="C434" i="1"/>
  <c r="D434" i="1"/>
  <c r="E434" i="1"/>
  <c r="F434" i="1"/>
  <c r="A435" i="1"/>
  <c r="B435" i="1" s="1"/>
  <c r="C435" i="1"/>
  <c r="D435" i="1"/>
  <c r="E435" i="1"/>
  <c r="F435" i="1"/>
  <c r="A436" i="1"/>
  <c r="B436" i="1" s="1"/>
  <c r="C436" i="1"/>
  <c r="D436" i="1"/>
  <c r="E436" i="1"/>
  <c r="F436" i="1"/>
  <c r="A437" i="1"/>
  <c r="B437" i="1" s="1"/>
  <c r="C437" i="1"/>
  <c r="D437" i="1"/>
  <c r="E437" i="1"/>
  <c r="F437" i="1"/>
  <c r="A438" i="1"/>
  <c r="B438" i="1" s="1"/>
  <c r="C438" i="1"/>
  <c r="D438" i="1"/>
  <c r="E438" i="1"/>
  <c r="F438" i="1"/>
  <c r="A439" i="1"/>
  <c r="B439" i="1" s="1"/>
  <c r="C439" i="1"/>
  <c r="D439" i="1"/>
  <c r="E439" i="1"/>
  <c r="F439" i="1"/>
  <c r="A440" i="1"/>
  <c r="B440" i="1" s="1"/>
  <c r="C440" i="1"/>
  <c r="D440" i="1"/>
  <c r="E440" i="1"/>
  <c r="F440" i="1"/>
  <c r="A441" i="1"/>
  <c r="B441" i="1" s="1"/>
  <c r="C441" i="1"/>
  <c r="D441" i="1"/>
  <c r="E441" i="1"/>
  <c r="F441" i="1"/>
  <c r="A442" i="1"/>
  <c r="B442" i="1" s="1"/>
  <c r="C442" i="1"/>
  <c r="D442" i="1"/>
  <c r="E442" i="1"/>
  <c r="F442" i="1"/>
  <c r="A443" i="1"/>
  <c r="B443" i="1" s="1"/>
  <c r="C443" i="1"/>
  <c r="D443" i="1"/>
  <c r="E443" i="1"/>
  <c r="F443" i="1"/>
  <c r="A444" i="1"/>
  <c r="B444" i="1" s="1"/>
  <c r="C444" i="1"/>
  <c r="D444" i="1"/>
  <c r="E444" i="1"/>
  <c r="F444" i="1"/>
  <c r="A445" i="1"/>
  <c r="B445" i="1" s="1"/>
  <c r="C445" i="1"/>
  <c r="D445" i="1"/>
  <c r="E445" i="1"/>
  <c r="F445" i="1"/>
  <c r="A446" i="1"/>
  <c r="B446" i="1" s="1"/>
  <c r="C446" i="1"/>
  <c r="D446" i="1"/>
  <c r="E446" i="1"/>
  <c r="F446" i="1"/>
  <c r="A447" i="1"/>
  <c r="B447" i="1" s="1"/>
  <c r="C447" i="1"/>
  <c r="D447" i="1"/>
  <c r="E447" i="1"/>
  <c r="F447" i="1"/>
  <c r="A448" i="1"/>
  <c r="B448" i="1" s="1"/>
  <c r="C448" i="1"/>
  <c r="D448" i="1"/>
  <c r="E448" i="1"/>
  <c r="F448" i="1"/>
  <c r="A449" i="1"/>
  <c r="B449" i="1" s="1"/>
  <c r="C449" i="1"/>
  <c r="D449" i="1"/>
  <c r="E449" i="1"/>
  <c r="F449" i="1"/>
  <c r="A450" i="1"/>
  <c r="B450" i="1" s="1"/>
  <c r="C450" i="1"/>
  <c r="D450" i="1"/>
  <c r="E450" i="1"/>
  <c r="F450" i="1"/>
  <c r="A451" i="1"/>
  <c r="B451" i="1" s="1"/>
  <c r="C451" i="1"/>
  <c r="D451" i="1"/>
  <c r="E451" i="1"/>
  <c r="F451" i="1"/>
  <c r="A452" i="1"/>
  <c r="B452" i="1" s="1"/>
  <c r="C452" i="1"/>
  <c r="D452" i="1"/>
  <c r="E452" i="1"/>
  <c r="F452" i="1"/>
  <c r="A453" i="1"/>
  <c r="B453" i="1" s="1"/>
  <c r="C453" i="1"/>
  <c r="D453" i="1"/>
  <c r="E453" i="1"/>
  <c r="F453" i="1"/>
  <c r="A454" i="1"/>
  <c r="B454" i="1" s="1"/>
  <c r="C454" i="1"/>
  <c r="D454" i="1"/>
  <c r="E454" i="1"/>
  <c r="F454" i="1"/>
  <c r="A455" i="1"/>
  <c r="B455" i="1" s="1"/>
  <c r="C455" i="1"/>
  <c r="D455" i="1"/>
  <c r="E455" i="1"/>
  <c r="F455" i="1"/>
  <c r="A456" i="1"/>
  <c r="B456" i="1" s="1"/>
  <c r="C456" i="1"/>
  <c r="D456" i="1"/>
  <c r="E456" i="1"/>
  <c r="F456" i="1"/>
  <c r="A457" i="1"/>
  <c r="B457" i="1" s="1"/>
  <c r="C457" i="1"/>
  <c r="D457" i="1"/>
  <c r="E457" i="1"/>
  <c r="F457" i="1"/>
  <c r="A458" i="1"/>
  <c r="B458" i="1" s="1"/>
  <c r="C458" i="1"/>
  <c r="D458" i="1"/>
  <c r="E458" i="1"/>
  <c r="F458" i="1"/>
  <c r="A459" i="1"/>
  <c r="B459" i="1" s="1"/>
  <c r="C459" i="1"/>
  <c r="D459" i="1"/>
  <c r="E459" i="1"/>
  <c r="F459" i="1"/>
  <c r="A460" i="1"/>
  <c r="B460" i="1" s="1"/>
  <c r="C460" i="1"/>
  <c r="D460" i="1"/>
  <c r="E460" i="1"/>
  <c r="F460" i="1"/>
  <c r="A461" i="1"/>
  <c r="B461" i="1" s="1"/>
  <c r="C461" i="1"/>
  <c r="D461" i="1"/>
  <c r="E461" i="1"/>
  <c r="F461" i="1"/>
  <c r="A462" i="1"/>
  <c r="B462" i="1" s="1"/>
  <c r="C462" i="1"/>
  <c r="D462" i="1"/>
  <c r="E462" i="1"/>
  <c r="F462" i="1"/>
  <c r="A463" i="1"/>
  <c r="B463" i="1" s="1"/>
  <c r="C463" i="1"/>
  <c r="D463" i="1"/>
  <c r="E463" i="1"/>
  <c r="F463" i="1"/>
  <c r="A464" i="1"/>
  <c r="B464" i="1" s="1"/>
  <c r="C464" i="1"/>
  <c r="D464" i="1"/>
  <c r="E464" i="1"/>
  <c r="F464" i="1"/>
  <c r="A465" i="1"/>
  <c r="B465" i="1" s="1"/>
  <c r="C465" i="1"/>
  <c r="D465" i="1"/>
  <c r="E465" i="1"/>
  <c r="F465" i="1"/>
  <c r="A466" i="1"/>
  <c r="B466" i="1" s="1"/>
  <c r="C466" i="1"/>
  <c r="D466" i="1"/>
  <c r="E466" i="1"/>
  <c r="F466" i="1"/>
  <c r="A467" i="1"/>
  <c r="B467" i="1" s="1"/>
  <c r="C467" i="1"/>
  <c r="D467" i="1"/>
  <c r="E467" i="1"/>
  <c r="F467" i="1"/>
  <c r="A468" i="1"/>
  <c r="B468" i="1" s="1"/>
  <c r="C468" i="1"/>
  <c r="D468" i="1"/>
  <c r="E468" i="1"/>
  <c r="F468" i="1"/>
  <c r="A469" i="1"/>
  <c r="B469" i="1" s="1"/>
  <c r="C469" i="1"/>
  <c r="D469" i="1"/>
  <c r="E469" i="1"/>
  <c r="F469" i="1"/>
  <c r="A470" i="1"/>
  <c r="B470" i="1" s="1"/>
  <c r="C470" i="1"/>
  <c r="D470" i="1"/>
  <c r="E470" i="1"/>
  <c r="F470" i="1"/>
  <c r="A471" i="1"/>
  <c r="B471" i="1" s="1"/>
  <c r="C471" i="1"/>
  <c r="D471" i="1"/>
  <c r="E471" i="1"/>
  <c r="F471" i="1"/>
  <c r="A472" i="1"/>
  <c r="B472" i="1" s="1"/>
  <c r="C472" i="1"/>
  <c r="D472" i="1"/>
  <c r="E472" i="1"/>
  <c r="F472" i="1"/>
  <c r="A473" i="1"/>
  <c r="B473" i="1" s="1"/>
  <c r="C473" i="1"/>
  <c r="D473" i="1"/>
  <c r="E473" i="1"/>
  <c r="F473" i="1"/>
  <c r="A474" i="1"/>
  <c r="B474" i="1" s="1"/>
  <c r="C474" i="1"/>
  <c r="D474" i="1"/>
  <c r="E474" i="1"/>
  <c r="F474" i="1"/>
  <c r="A475" i="1"/>
  <c r="B475" i="1" s="1"/>
  <c r="C475" i="1"/>
  <c r="D475" i="1"/>
  <c r="E475" i="1"/>
  <c r="F475" i="1"/>
  <c r="A476" i="1"/>
  <c r="B476" i="1" s="1"/>
  <c r="C476" i="1"/>
  <c r="D476" i="1"/>
  <c r="E476" i="1"/>
  <c r="F476" i="1"/>
  <c r="A477" i="1"/>
  <c r="B477" i="1" s="1"/>
  <c r="C477" i="1"/>
  <c r="D477" i="1"/>
  <c r="E477" i="1"/>
  <c r="F477" i="1"/>
  <c r="A478" i="1"/>
  <c r="B478" i="1" s="1"/>
  <c r="C478" i="1"/>
  <c r="D478" i="1"/>
  <c r="E478" i="1"/>
  <c r="F478" i="1"/>
  <c r="A479" i="1"/>
  <c r="B479" i="1" s="1"/>
  <c r="C479" i="1"/>
  <c r="D479" i="1"/>
  <c r="E479" i="1"/>
  <c r="F479" i="1"/>
  <c r="A480" i="1"/>
  <c r="B480" i="1" s="1"/>
  <c r="C480" i="1"/>
  <c r="D480" i="1"/>
  <c r="E480" i="1"/>
  <c r="F480" i="1"/>
  <c r="A481" i="1"/>
  <c r="B481" i="1" s="1"/>
  <c r="C481" i="1"/>
  <c r="D481" i="1"/>
  <c r="E481" i="1"/>
  <c r="F481" i="1"/>
  <c r="A482" i="1"/>
  <c r="B482" i="1" s="1"/>
  <c r="C482" i="1"/>
  <c r="D482" i="1"/>
  <c r="E482" i="1"/>
  <c r="F482" i="1"/>
  <c r="A483" i="1"/>
  <c r="B483" i="1" s="1"/>
  <c r="C483" i="1"/>
  <c r="D483" i="1"/>
  <c r="E483" i="1"/>
  <c r="F483" i="1"/>
  <c r="A484" i="1"/>
  <c r="B484" i="1" s="1"/>
  <c r="C484" i="1"/>
  <c r="D484" i="1"/>
  <c r="E484" i="1"/>
  <c r="F484" i="1"/>
  <c r="A485" i="1"/>
  <c r="B485" i="1" s="1"/>
  <c r="C485" i="1"/>
  <c r="D485" i="1"/>
  <c r="E485" i="1"/>
  <c r="F485" i="1"/>
  <c r="A486" i="1"/>
  <c r="B486" i="1" s="1"/>
  <c r="C486" i="1"/>
  <c r="D486" i="1"/>
  <c r="E486" i="1"/>
  <c r="F486" i="1"/>
  <c r="A487" i="1"/>
  <c r="B487" i="1" s="1"/>
  <c r="C487" i="1"/>
  <c r="D487" i="1"/>
  <c r="E487" i="1"/>
  <c r="F487" i="1"/>
  <c r="A488" i="1"/>
  <c r="B488" i="1" s="1"/>
  <c r="C488" i="1"/>
  <c r="D488" i="1"/>
  <c r="E488" i="1"/>
  <c r="F488" i="1"/>
  <c r="A489" i="1"/>
  <c r="B489" i="1" s="1"/>
  <c r="C489" i="1"/>
  <c r="D489" i="1"/>
  <c r="E489" i="1"/>
  <c r="F489" i="1"/>
  <c r="A490" i="1"/>
  <c r="B490" i="1" s="1"/>
  <c r="C490" i="1"/>
  <c r="D490" i="1"/>
  <c r="E490" i="1"/>
  <c r="F490" i="1"/>
  <c r="A491" i="1"/>
  <c r="B491" i="1" s="1"/>
  <c r="C491" i="1"/>
  <c r="D491" i="1"/>
  <c r="E491" i="1"/>
  <c r="F491" i="1"/>
  <c r="A492" i="1"/>
  <c r="B492" i="1" s="1"/>
  <c r="C492" i="1"/>
  <c r="D492" i="1"/>
  <c r="E492" i="1"/>
  <c r="F492" i="1"/>
  <c r="A493" i="1"/>
  <c r="B493" i="1" s="1"/>
  <c r="C493" i="1"/>
  <c r="D493" i="1"/>
  <c r="E493" i="1"/>
  <c r="F493" i="1"/>
  <c r="A494" i="1"/>
  <c r="B494" i="1" s="1"/>
  <c r="C494" i="1"/>
  <c r="D494" i="1"/>
  <c r="E494" i="1"/>
  <c r="F494" i="1"/>
  <c r="A495" i="1"/>
  <c r="B495" i="1" s="1"/>
  <c r="C495" i="1"/>
  <c r="D495" i="1"/>
  <c r="E495" i="1"/>
  <c r="F495" i="1"/>
  <c r="A496" i="1"/>
  <c r="B496" i="1" s="1"/>
  <c r="C496" i="1"/>
  <c r="D496" i="1"/>
  <c r="E496" i="1"/>
  <c r="F496" i="1"/>
  <c r="A497" i="1"/>
  <c r="B497" i="1" s="1"/>
  <c r="C497" i="1"/>
  <c r="D497" i="1"/>
  <c r="E497" i="1"/>
  <c r="F497" i="1"/>
  <c r="A498" i="1"/>
  <c r="B498" i="1" s="1"/>
  <c r="C498" i="1"/>
  <c r="D498" i="1"/>
  <c r="E498" i="1"/>
  <c r="F498" i="1"/>
  <c r="A499" i="1"/>
  <c r="B499" i="1" s="1"/>
  <c r="C499" i="1"/>
  <c r="D499" i="1"/>
  <c r="E499" i="1"/>
  <c r="F499" i="1"/>
  <c r="A500" i="1"/>
  <c r="B500" i="1" s="1"/>
  <c r="C500" i="1"/>
  <c r="D500" i="1"/>
  <c r="E500" i="1"/>
  <c r="F500" i="1"/>
  <c r="A501" i="1"/>
  <c r="B501" i="1" s="1"/>
  <c r="C501" i="1"/>
  <c r="D501" i="1"/>
  <c r="E501" i="1"/>
  <c r="F501" i="1"/>
  <c r="A502" i="1"/>
  <c r="B502" i="1" s="1"/>
  <c r="C502" i="1"/>
  <c r="D502" i="1"/>
  <c r="E502" i="1"/>
  <c r="F502" i="1"/>
  <c r="A503" i="1"/>
  <c r="B503" i="1" s="1"/>
  <c r="C503" i="1"/>
  <c r="D503" i="1"/>
  <c r="E503" i="1"/>
  <c r="F503" i="1"/>
  <c r="A504" i="1"/>
  <c r="B504" i="1" s="1"/>
  <c r="C504" i="1"/>
  <c r="D504" i="1"/>
  <c r="E504" i="1"/>
  <c r="F504" i="1"/>
  <c r="A505" i="1"/>
  <c r="B505" i="1" s="1"/>
  <c r="C505" i="1"/>
  <c r="D505" i="1"/>
  <c r="E505" i="1"/>
  <c r="F505" i="1"/>
  <c r="A506" i="1"/>
  <c r="B506" i="1" s="1"/>
  <c r="C506" i="1"/>
  <c r="D506" i="1"/>
  <c r="E506" i="1"/>
  <c r="F506" i="1"/>
  <c r="A507" i="1"/>
  <c r="B507" i="1" s="1"/>
  <c r="C507" i="1"/>
  <c r="D507" i="1"/>
  <c r="E507" i="1"/>
  <c r="F507" i="1"/>
  <c r="A508" i="1"/>
  <c r="B508" i="1" s="1"/>
  <c r="C508" i="1"/>
  <c r="D508" i="1"/>
  <c r="E508" i="1"/>
  <c r="F508" i="1"/>
  <c r="A509" i="1"/>
  <c r="B509" i="1" s="1"/>
  <c r="C509" i="1"/>
  <c r="D509" i="1"/>
  <c r="E509" i="1"/>
  <c r="F509" i="1"/>
  <c r="A510" i="1"/>
  <c r="B510" i="1" s="1"/>
  <c r="C510" i="1"/>
  <c r="D510" i="1"/>
  <c r="E510" i="1"/>
  <c r="F510" i="1"/>
  <c r="A511" i="1"/>
  <c r="B511" i="1" s="1"/>
  <c r="C511" i="1"/>
  <c r="D511" i="1"/>
  <c r="E511" i="1"/>
  <c r="F511" i="1"/>
  <c r="A512" i="1"/>
  <c r="B512" i="1" s="1"/>
  <c r="C512" i="1"/>
  <c r="D512" i="1"/>
  <c r="E512" i="1"/>
  <c r="F512" i="1"/>
  <c r="A513" i="1"/>
  <c r="B513" i="1" s="1"/>
  <c r="C513" i="1"/>
  <c r="D513" i="1"/>
  <c r="E513" i="1"/>
  <c r="F513" i="1"/>
  <c r="A514" i="1"/>
  <c r="B514" i="1" s="1"/>
  <c r="C514" i="1"/>
  <c r="D514" i="1"/>
  <c r="E514" i="1"/>
  <c r="F514" i="1"/>
  <c r="A515" i="1"/>
  <c r="B515" i="1" s="1"/>
  <c r="C515" i="1"/>
  <c r="D515" i="1"/>
  <c r="E515" i="1"/>
  <c r="F515" i="1"/>
  <c r="A516" i="1"/>
  <c r="B516" i="1" s="1"/>
  <c r="C516" i="1"/>
  <c r="D516" i="1"/>
  <c r="E516" i="1"/>
  <c r="F516" i="1"/>
  <c r="A517" i="1"/>
  <c r="B517" i="1" s="1"/>
  <c r="C517" i="1"/>
  <c r="D517" i="1"/>
  <c r="E517" i="1"/>
  <c r="F517" i="1"/>
  <c r="A518" i="1"/>
  <c r="B518" i="1" s="1"/>
  <c r="C518" i="1"/>
  <c r="D518" i="1"/>
  <c r="E518" i="1"/>
  <c r="F518" i="1"/>
  <c r="A519" i="1"/>
  <c r="B519" i="1" s="1"/>
  <c r="C519" i="1"/>
  <c r="D519" i="1"/>
  <c r="E519" i="1"/>
  <c r="F519" i="1"/>
  <c r="A520" i="1"/>
  <c r="B520" i="1" s="1"/>
  <c r="C520" i="1"/>
  <c r="D520" i="1"/>
  <c r="E520" i="1"/>
  <c r="F520" i="1"/>
  <c r="A521" i="1"/>
  <c r="B521" i="1" s="1"/>
  <c r="C521" i="1"/>
  <c r="D521" i="1"/>
  <c r="E521" i="1"/>
  <c r="F521" i="1"/>
  <c r="A522" i="1"/>
  <c r="B522" i="1" s="1"/>
  <c r="C522" i="1"/>
  <c r="D522" i="1"/>
  <c r="E522" i="1"/>
  <c r="F522" i="1"/>
  <c r="A523" i="1"/>
  <c r="B523" i="1" s="1"/>
  <c r="C523" i="1"/>
  <c r="D523" i="1"/>
  <c r="E523" i="1"/>
  <c r="F523" i="1"/>
  <c r="A524" i="1"/>
  <c r="B524" i="1" s="1"/>
  <c r="C524" i="1"/>
  <c r="D524" i="1"/>
  <c r="E524" i="1"/>
  <c r="F524" i="1"/>
  <c r="A525" i="1"/>
  <c r="B525" i="1" s="1"/>
  <c r="C525" i="1"/>
  <c r="D525" i="1"/>
  <c r="E525" i="1"/>
  <c r="F525" i="1"/>
  <c r="A526" i="1"/>
  <c r="B526" i="1" s="1"/>
  <c r="C526" i="1"/>
  <c r="D526" i="1"/>
  <c r="E526" i="1"/>
  <c r="F526" i="1"/>
  <c r="A527" i="1"/>
  <c r="B527" i="1" s="1"/>
  <c r="C527" i="1"/>
  <c r="D527" i="1"/>
  <c r="E527" i="1"/>
  <c r="F527" i="1"/>
  <c r="A528" i="1"/>
  <c r="B528" i="1" s="1"/>
  <c r="C528" i="1"/>
  <c r="D528" i="1"/>
  <c r="E528" i="1"/>
  <c r="F528" i="1"/>
  <c r="A529" i="1"/>
  <c r="B529" i="1" s="1"/>
  <c r="C529" i="1"/>
  <c r="D529" i="1"/>
  <c r="E529" i="1"/>
  <c r="F529" i="1"/>
  <c r="A530" i="1"/>
  <c r="B530" i="1" s="1"/>
  <c r="C530" i="1"/>
  <c r="D530" i="1"/>
  <c r="E530" i="1"/>
  <c r="F530" i="1"/>
  <c r="A531" i="1"/>
  <c r="B531" i="1" s="1"/>
  <c r="C531" i="1"/>
  <c r="D531" i="1"/>
  <c r="E531" i="1"/>
  <c r="F531" i="1"/>
  <c r="A532" i="1"/>
  <c r="B532" i="1" s="1"/>
  <c r="C532" i="1"/>
  <c r="D532" i="1"/>
  <c r="E532" i="1"/>
  <c r="F532" i="1"/>
  <c r="A533" i="1"/>
  <c r="B533" i="1" s="1"/>
  <c r="C533" i="1"/>
  <c r="D533" i="1"/>
  <c r="E533" i="1"/>
  <c r="F533" i="1"/>
  <c r="A534" i="1"/>
  <c r="B534" i="1" s="1"/>
  <c r="C534" i="1"/>
  <c r="D534" i="1"/>
  <c r="E534" i="1"/>
  <c r="F534" i="1"/>
  <c r="A535" i="1"/>
  <c r="B535" i="1" s="1"/>
  <c r="C535" i="1"/>
  <c r="D535" i="1"/>
  <c r="E535" i="1"/>
  <c r="F535" i="1"/>
  <c r="A536" i="1"/>
  <c r="B536" i="1" s="1"/>
  <c r="C536" i="1"/>
  <c r="D536" i="1"/>
  <c r="E536" i="1"/>
  <c r="F536" i="1"/>
  <c r="A537" i="1"/>
  <c r="B537" i="1" s="1"/>
  <c r="C537" i="1"/>
  <c r="D537" i="1"/>
  <c r="E537" i="1"/>
  <c r="F537" i="1"/>
  <c r="A538" i="1"/>
  <c r="B538" i="1" s="1"/>
  <c r="C538" i="1"/>
  <c r="D538" i="1"/>
  <c r="E538" i="1"/>
  <c r="F538" i="1"/>
  <c r="A539" i="1"/>
  <c r="B539" i="1" s="1"/>
  <c r="C539" i="1"/>
  <c r="D539" i="1"/>
  <c r="E539" i="1"/>
  <c r="F539" i="1"/>
  <c r="A540" i="1"/>
  <c r="B540" i="1" s="1"/>
  <c r="C540" i="1"/>
  <c r="D540" i="1"/>
  <c r="E540" i="1"/>
  <c r="F540" i="1"/>
  <c r="A541" i="1"/>
  <c r="B541" i="1" s="1"/>
  <c r="C541" i="1"/>
  <c r="D541" i="1"/>
  <c r="E541" i="1"/>
  <c r="F541" i="1"/>
  <c r="A542" i="1"/>
  <c r="B542" i="1" s="1"/>
  <c r="C542" i="1"/>
  <c r="D542" i="1"/>
  <c r="E542" i="1"/>
  <c r="F542" i="1"/>
  <c r="A543" i="1"/>
  <c r="B543" i="1" s="1"/>
  <c r="C543" i="1"/>
  <c r="D543" i="1"/>
  <c r="E543" i="1"/>
  <c r="F543" i="1"/>
  <c r="A544" i="1"/>
  <c r="B544" i="1" s="1"/>
  <c r="C544" i="1"/>
  <c r="D544" i="1"/>
  <c r="E544" i="1"/>
  <c r="F544" i="1"/>
  <c r="A545" i="1"/>
  <c r="B545" i="1" s="1"/>
  <c r="C545" i="1"/>
  <c r="D545" i="1"/>
  <c r="E545" i="1"/>
  <c r="F545" i="1"/>
  <c r="A546" i="1"/>
  <c r="B546" i="1" s="1"/>
  <c r="C546" i="1"/>
  <c r="D546" i="1"/>
  <c r="E546" i="1"/>
  <c r="F546" i="1"/>
  <c r="A547" i="1"/>
  <c r="B547" i="1" s="1"/>
  <c r="C547" i="1"/>
  <c r="D547" i="1"/>
  <c r="E547" i="1"/>
  <c r="F547" i="1"/>
  <c r="A548" i="1"/>
  <c r="B548" i="1" s="1"/>
  <c r="C548" i="1"/>
  <c r="D548" i="1"/>
  <c r="E548" i="1"/>
  <c r="F548" i="1"/>
  <c r="A549" i="1"/>
  <c r="B549" i="1" s="1"/>
  <c r="C549" i="1"/>
  <c r="D549" i="1"/>
  <c r="E549" i="1"/>
  <c r="F549" i="1"/>
  <c r="A550" i="1"/>
  <c r="B550" i="1" s="1"/>
  <c r="C550" i="1"/>
  <c r="D550" i="1"/>
  <c r="E550" i="1"/>
  <c r="F550" i="1"/>
  <c r="A551" i="1"/>
  <c r="B551" i="1" s="1"/>
  <c r="C551" i="1"/>
  <c r="D551" i="1"/>
  <c r="E551" i="1"/>
  <c r="F551" i="1"/>
  <c r="A552" i="1"/>
  <c r="B552" i="1" s="1"/>
  <c r="C552" i="1"/>
  <c r="D552" i="1"/>
  <c r="E552" i="1"/>
  <c r="F552" i="1"/>
  <c r="A553" i="1"/>
  <c r="B553" i="1" s="1"/>
  <c r="C553" i="1"/>
  <c r="D553" i="1"/>
  <c r="E553" i="1"/>
  <c r="F553" i="1"/>
  <c r="A554" i="1"/>
  <c r="B554" i="1" s="1"/>
  <c r="C554" i="1"/>
  <c r="D554" i="1"/>
  <c r="E554" i="1"/>
  <c r="F554" i="1"/>
  <c r="A555" i="1"/>
  <c r="B555" i="1" s="1"/>
  <c r="C555" i="1"/>
  <c r="D555" i="1"/>
  <c r="E555" i="1"/>
  <c r="F555" i="1"/>
  <c r="A556" i="1"/>
  <c r="B556" i="1" s="1"/>
  <c r="C556" i="1"/>
  <c r="D556" i="1"/>
  <c r="E556" i="1"/>
  <c r="F556" i="1"/>
  <c r="A557" i="1"/>
  <c r="B557" i="1" s="1"/>
  <c r="C557" i="1"/>
  <c r="D557" i="1"/>
  <c r="E557" i="1"/>
  <c r="F557" i="1"/>
  <c r="A558" i="1"/>
  <c r="B558" i="1" s="1"/>
  <c r="C558" i="1"/>
  <c r="D558" i="1"/>
  <c r="E558" i="1"/>
  <c r="F558" i="1"/>
  <c r="A559" i="1"/>
  <c r="B559" i="1" s="1"/>
  <c r="C559" i="1"/>
  <c r="D559" i="1"/>
  <c r="E559" i="1"/>
  <c r="F559" i="1"/>
  <c r="A560" i="1"/>
  <c r="B560" i="1" s="1"/>
  <c r="C560" i="1"/>
  <c r="D560" i="1"/>
  <c r="E560" i="1"/>
  <c r="F560" i="1"/>
  <c r="A561" i="1"/>
  <c r="B561" i="1" s="1"/>
  <c r="C561" i="1"/>
  <c r="D561" i="1"/>
  <c r="E561" i="1"/>
  <c r="F561" i="1"/>
  <c r="A562" i="1"/>
  <c r="B562" i="1" s="1"/>
  <c r="C562" i="1"/>
  <c r="D562" i="1"/>
  <c r="E562" i="1"/>
  <c r="F562" i="1"/>
  <c r="A563" i="1"/>
  <c r="B563" i="1" s="1"/>
  <c r="C563" i="1"/>
  <c r="D563" i="1"/>
  <c r="E563" i="1"/>
  <c r="F563" i="1"/>
  <c r="A564" i="1"/>
  <c r="B564" i="1" s="1"/>
  <c r="C564" i="1"/>
  <c r="D564" i="1"/>
  <c r="E564" i="1"/>
  <c r="F564" i="1"/>
  <c r="A565" i="1"/>
  <c r="B565" i="1" s="1"/>
  <c r="C565" i="1"/>
  <c r="D565" i="1"/>
  <c r="E565" i="1"/>
  <c r="F565" i="1"/>
  <c r="A566" i="1"/>
  <c r="B566" i="1" s="1"/>
  <c r="C566" i="1"/>
  <c r="D566" i="1"/>
  <c r="E566" i="1"/>
  <c r="F566" i="1"/>
  <c r="A567" i="1"/>
  <c r="B567" i="1" s="1"/>
  <c r="C567" i="1"/>
  <c r="D567" i="1"/>
  <c r="E567" i="1"/>
  <c r="F567" i="1"/>
  <c r="A568" i="1"/>
  <c r="B568" i="1" s="1"/>
  <c r="C568" i="1"/>
  <c r="D568" i="1"/>
  <c r="E568" i="1"/>
  <c r="F568" i="1"/>
  <c r="A569" i="1"/>
  <c r="B569" i="1" s="1"/>
  <c r="C569" i="1"/>
  <c r="D569" i="1"/>
  <c r="E569" i="1"/>
  <c r="F569" i="1"/>
  <c r="A570" i="1"/>
  <c r="B570" i="1" s="1"/>
  <c r="C570" i="1"/>
  <c r="D570" i="1"/>
  <c r="E570" i="1"/>
  <c r="F570" i="1"/>
  <c r="A571" i="1"/>
  <c r="B571" i="1" s="1"/>
  <c r="C571" i="1"/>
  <c r="D571" i="1"/>
  <c r="E571" i="1"/>
  <c r="F571" i="1"/>
  <c r="A572" i="1"/>
  <c r="B572" i="1" s="1"/>
  <c r="C572" i="1"/>
  <c r="D572" i="1"/>
  <c r="E572" i="1"/>
  <c r="F572" i="1"/>
  <c r="A573" i="1"/>
  <c r="B573" i="1" s="1"/>
  <c r="C573" i="1"/>
  <c r="D573" i="1"/>
  <c r="E573" i="1"/>
  <c r="F573" i="1"/>
  <c r="A574" i="1"/>
  <c r="B574" i="1" s="1"/>
  <c r="C574" i="1"/>
  <c r="D574" i="1"/>
  <c r="E574" i="1"/>
  <c r="F574" i="1"/>
  <c r="A575" i="1"/>
  <c r="B575" i="1" s="1"/>
  <c r="C575" i="1"/>
  <c r="D575" i="1"/>
  <c r="E575" i="1"/>
  <c r="F575" i="1"/>
  <c r="A576" i="1"/>
  <c r="B576" i="1" s="1"/>
  <c r="C576" i="1"/>
  <c r="D576" i="1"/>
  <c r="E576" i="1"/>
  <c r="F576" i="1"/>
  <c r="A577" i="1"/>
  <c r="B577" i="1" s="1"/>
  <c r="C577" i="1"/>
  <c r="D577" i="1"/>
  <c r="E577" i="1"/>
  <c r="F577" i="1"/>
  <c r="A578" i="1"/>
  <c r="B578" i="1" s="1"/>
  <c r="C578" i="1"/>
  <c r="D578" i="1"/>
  <c r="E578" i="1"/>
  <c r="F578" i="1"/>
  <c r="A579" i="1"/>
  <c r="B579" i="1" s="1"/>
  <c r="C579" i="1"/>
  <c r="D579" i="1"/>
  <c r="E579" i="1"/>
  <c r="F579" i="1"/>
  <c r="A580" i="1"/>
  <c r="B580" i="1" s="1"/>
  <c r="C580" i="1"/>
  <c r="D580" i="1"/>
  <c r="E580" i="1"/>
  <c r="F580" i="1"/>
  <c r="A581" i="1"/>
  <c r="B581" i="1" s="1"/>
  <c r="C581" i="1"/>
  <c r="D581" i="1"/>
  <c r="E581" i="1"/>
  <c r="F581" i="1"/>
  <c r="A582" i="1"/>
  <c r="B582" i="1" s="1"/>
  <c r="C582" i="1"/>
  <c r="D582" i="1"/>
  <c r="E582" i="1"/>
  <c r="F582" i="1"/>
  <c r="A583" i="1"/>
  <c r="B583" i="1" s="1"/>
  <c r="C583" i="1"/>
  <c r="D583" i="1"/>
  <c r="E583" i="1"/>
  <c r="F583" i="1"/>
  <c r="A584" i="1"/>
  <c r="B584" i="1" s="1"/>
  <c r="C584" i="1"/>
  <c r="D584" i="1"/>
  <c r="E584" i="1"/>
  <c r="F584" i="1"/>
  <c r="A585" i="1"/>
  <c r="B585" i="1" s="1"/>
  <c r="C585" i="1"/>
  <c r="D585" i="1"/>
  <c r="E585" i="1"/>
  <c r="F585" i="1"/>
  <c r="A586" i="1"/>
  <c r="B586" i="1" s="1"/>
  <c r="C586" i="1"/>
  <c r="D586" i="1"/>
  <c r="E586" i="1"/>
  <c r="F586" i="1"/>
  <c r="A587" i="1"/>
  <c r="B587" i="1" s="1"/>
  <c r="C587" i="1"/>
  <c r="D587" i="1"/>
  <c r="E587" i="1"/>
  <c r="F587" i="1"/>
  <c r="A588" i="1"/>
  <c r="B588" i="1" s="1"/>
  <c r="C588" i="1"/>
  <c r="D588" i="1"/>
  <c r="E588" i="1"/>
  <c r="F588" i="1"/>
  <c r="A589" i="1"/>
  <c r="B589" i="1" s="1"/>
  <c r="C589" i="1"/>
  <c r="D589" i="1"/>
  <c r="E589" i="1"/>
  <c r="F589" i="1"/>
  <c r="A590" i="1"/>
  <c r="B590" i="1" s="1"/>
  <c r="C590" i="1"/>
  <c r="D590" i="1"/>
  <c r="E590" i="1"/>
  <c r="F590" i="1"/>
  <c r="A591" i="1"/>
  <c r="B591" i="1" s="1"/>
  <c r="C591" i="1"/>
  <c r="D591" i="1"/>
  <c r="E591" i="1"/>
  <c r="F591" i="1"/>
  <c r="A592" i="1"/>
  <c r="B592" i="1" s="1"/>
  <c r="C592" i="1"/>
  <c r="D592" i="1"/>
  <c r="E592" i="1"/>
  <c r="F592" i="1"/>
  <c r="A593" i="1"/>
  <c r="B593" i="1" s="1"/>
  <c r="C593" i="1"/>
  <c r="D593" i="1"/>
  <c r="E593" i="1"/>
  <c r="F593" i="1"/>
  <c r="A594" i="1"/>
  <c r="B594" i="1" s="1"/>
  <c r="C594" i="1"/>
  <c r="D594" i="1"/>
  <c r="E594" i="1"/>
  <c r="F594" i="1"/>
  <c r="A595" i="1"/>
  <c r="B595" i="1" s="1"/>
  <c r="C595" i="1"/>
  <c r="D595" i="1"/>
  <c r="E595" i="1"/>
  <c r="F595" i="1"/>
  <c r="A596" i="1"/>
  <c r="B596" i="1" s="1"/>
  <c r="C596" i="1"/>
  <c r="D596" i="1"/>
  <c r="E596" i="1"/>
  <c r="F596" i="1"/>
  <c r="A597" i="1"/>
  <c r="B597" i="1" s="1"/>
  <c r="C597" i="1"/>
  <c r="D597" i="1"/>
  <c r="E597" i="1"/>
  <c r="F597" i="1"/>
  <c r="A598" i="1"/>
  <c r="B598" i="1" s="1"/>
  <c r="C598" i="1"/>
  <c r="D598" i="1"/>
  <c r="E598" i="1"/>
  <c r="F598" i="1"/>
  <c r="A599" i="1"/>
  <c r="B599" i="1" s="1"/>
  <c r="C599" i="1"/>
  <c r="D599" i="1"/>
  <c r="E599" i="1"/>
  <c r="F599" i="1"/>
  <c r="A600" i="1"/>
  <c r="B600" i="1" s="1"/>
  <c r="C600" i="1"/>
  <c r="D600" i="1"/>
  <c r="E600" i="1"/>
  <c r="F600" i="1"/>
  <c r="A601" i="1"/>
  <c r="B601" i="1" s="1"/>
  <c r="C601" i="1"/>
  <c r="D601" i="1"/>
  <c r="E601" i="1"/>
  <c r="F601" i="1"/>
  <c r="A602" i="1"/>
  <c r="B602" i="1" s="1"/>
  <c r="C602" i="1"/>
  <c r="D602" i="1"/>
  <c r="E602" i="1"/>
  <c r="F602" i="1"/>
  <c r="A603" i="1"/>
  <c r="B603" i="1" s="1"/>
  <c r="C603" i="1"/>
  <c r="D603" i="1"/>
  <c r="E603" i="1"/>
  <c r="F603" i="1"/>
  <c r="A604" i="1"/>
  <c r="B604" i="1" s="1"/>
  <c r="C604" i="1"/>
  <c r="D604" i="1"/>
  <c r="E604" i="1"/>
  <c r="F604" i="1"/>
  <c r="A605" i="1"/>
  <c r="B605" i="1" s="1"/>
  <c r="C605" i="1"/>
  <c r="D605" i="1"/>
  <c r="E605" i="1"/>
  <c r="F605" i="1"/>
  <c r="A606" i="1"/>
  <c r="B606" i="1" s="1"/>
  <c r="C606" i="1"/>
  <c r="D606" i="1"/>
  <c r="E606" i="1"/>
  <c r="F606" i="1"/>
  <c r="A607" i="1"/>
  <c r="B607" i="1" s="1"/>
  <c r="C607" i="1"/>
  <c r="D607" i="1"/>
  <c r="E607" i="1"/>
  <c r="F607" i="1"/>
  <c r="A608" i="1"/>
  <c r="B608" i="1" s="1"/>
  <c r="C608" i="1"/>
  <c r="D608" i="1"/>
  <c r="E608" i="1"/>
  <c r="F608" i="1"/>
  <c r="A609" i="1"/>
  <c r="B609" i="1" s="1"/>
  <c r="C609" i="1"/>
  <c r="D609" i="1"/>
  <c r="E609" i="1"/>
  <c r="F609" i="1"/>
  <c r="A610" i="1"/>
  <c r="B610" i="1" s="1"/>
  <c r="C610" i="1"/>
  <c r="D610" i="1"/>
  <c r="E610" i="1"/>
  <c r="F610" i="1"/>
  <c r="A611" i="1"/>
  <c r="B611" i="1" s="1"/>
  <c r="C611" i="1"/>
  <c r="D611" i="1"/>
  <c r="E611" i="1"/>
  <c r="F611" i="1"/>
  <c r="A612" i="1"/>
  <c r="B612" i="1" s="1"/>
  <c r="C612" i="1"/>
  <c r="D612" i="1"/>
  <c r="E612" i="1"/>
  <c r="F612" i="1"/>
  <c r="A613" i="1"/>
  <c r="B613" i="1" s="1"/>
  <c r="C613" i="1"/>
  <c r="D613" i="1"/>
  <c r="E613" i="1"/>
  <c r="F613" i="1"/>
  <c r="A614" i="1"/>
  <c r="B614" i="1" s="1"/>
  <c r="C614" i="1"/>
  <c r="D614" i="1"/>
  <c r="E614" i="1"/>
  <c r="F614" i="1"/>
  <c r="A615" i="1"/>
  <c r="B615" i="1" s="1"/>
  <c r="C615" i="1"/>
  <c r="D615" i="1"/>
  <c r="E615" i="1"/>
  <c r="F615" i="1"/>
  <c r="A616" i="1"/>
  <c r="B616" i="1" s="1"/>
  <c r="C616" i="1"/>
  <c r="D616" i="1"/>
  <c r="E616" i="1"/>
  <c r="F616" i="1"/>
  <c r="A617" i="1"/>
  <c r="B617" i="1" s="1"/>
  <c r="C617" i="1"/>
  <c r="D617" i="1"/>
  <c r="E617" i="1"/>
  <c r="F617" i="1"/>
  <c r="A618" i="1"/>
  <c r="B618" i="1" s="1"/>
  <c r="C618" i="1"/>
  <c r="D618" i="1"/>
  <c r="E618" i="1"/>
  <c r="F618" i="1"/>
  <c r="A619" i="1"/>
  <c r="B619" i="1" s="1"/>
  <c r="C619" i="1"/>
  <c r="D619" i="1"/>
  <c r="E619" i="1"/>
  <c r="F619" i="1"/>
  <c r="A620" i="1"/>
  <c r="B620" i="1" s="1"/>
  <c r="C620" i="1"/>
  <c r="D620" i="1"/>
  <c r="E620" i="1"/>
  <c r="F620" i="1"/>
  <c r="A621" i="1"/>
  <c r="B621" i="1" s="1"/>
  <c r="C621" i="1"/>
  <c r="D621" i="1"/>
  <c r="E621" i="1"/>
  <c r="F621" i="1"/>
  <c r="A622" i="1"/>
  <c r="B622" i="1" s="1"/>
  <c r="C622" i="1"/>
  <c r="D622" i="1"/>
  <c r="E622" i="1"/>
  <c r="F622" i="1"/>
  <c r="A623" i="1"/>
  <c r="B623" i="1" s="1"/>
  <c r="C623" i="1"/>
  <c r="D623" i="1"/>
  <c r="E623" i="1"/>
  <c r="F623" i="1"/>
  <c r="A624" i="1"/>
  <c r="B624" i="1" s="1"/>
  <c r="C624" i="1"/>
  <c r="D624" i="1"/>
  <c r="E624" i="1"/>
  <c r="F624" i="1"/>
  <c r="A625" i="1"/>
  <c r="B625" i="1" s="1"/>
  <c r="C625" i="1"/>
  <c r="D625" i="1"/>
  <c r="E625" i="1"/>
  <c r="F625" i="1"/>
  <c r="A626" i="1"/>
  <c r="B626" i="1" s="1"/>
  <c r="C626" i="1"/>
  <c r="D626" i="1"/>
  <c r="E626" i="1"/>
  <c r="F626" i="1"/>
  <c r="A627" i="1"/>
  <c r="B627" i="1" s="1"/>
  <c r="C627" i="1"/>
  <c r="D627" i="1"/>
  <c r="E627" i="1"/>
  <c r="F627" i="1"/>
  <c r="A628" i="1"/>
  <c r="B628" i="1" s="1"/>
  <c r="C628" i="1"/>
  <c r="D628" i="1"/>
  <c r="E628" i="1"/>
  <c r="F628" i="1"/>
  <c r="A629" i="1"/>
  <c r="B629" i="1" s="1"/>
  <c r="C629" i="1"/>
  <c r="D629" i="1"/>
  <c r="E629" i="1"/>
  <c r="F629" i="1"/>
  <c r="A630" i="1"/>
  <c r="B630" i="1" s="1"/>
  <c r="C630" i="1"/>
  <c r="D630" i="1"/>
  <c r="E630" i="1"/>
  <c r="F630" i="1"/>
  <c r="A631" i="1"/>
  <c r="B631" i="1" s="1"/>
  <c r="C631" i="1"/>
  <c r="D631" i="1"/>
  <c r="E631" i="1"/>
  <c r="F631" i="1"/>
  <c r="A632" i="1"/>
  <c r="B632" i="1" s="1"/>
  <c r="C632" i="1"/>
  <c r="D632" i="1"/>
  <c r="E632" i="1"/>
  <c r="F632" i="1"/>
  <c r="A633" i="1"/>
  <c r="B633" i="1" s="1"/>
  <c r="C633" i="1"/>
  <c r="D633" i="1"/>
  <c r="E633" i="1"/>
  <c r="F633" i="1"/>
  <c r="A634" i="1"/>
  <c r="B634" i="1" s="1"/>
  <c r="C634" i="1"/>
  <c r="D634" i="1"/>
  <c r="E634" i="1"/>
  <c r="F634" i="1"/>
  <c r="A635" i="1"/>
  <c r="B635" i="1" s="1"/>
  <c r="C635" i="1"/>
  <c r="D635" i="1"/>
  <c r="E635" i="1"/>
  <c r="F635" i="1"/>
  <c r="A636" i="1"/>
  <c r="B636" i="1" s="1"/>
  <c r="C636" i="1"/>
  <c r="D636" i="1"/>
  <c r="E636" i="1"/>
  <c r="F636" i="1"/>
  <c r="A637" i="1"/>
  <c r="B637" i="1" s="1"/>
  <c r="C637" i="1"/>
  <c r="D637" i="1"/>
  <c r="E637" i="1"/>
  <c r="F637" i="1"/>
  <c r="A638" i="1"/>
  <c r="B638" i="1" s="1"/>
  <c r="C638" i="1"/>
  <c r="D638" i="1"/>
  <c r="E638" i="1"/>
  <c r="F638" i="1"/>
  <c r="A639" i="1"/>
  <c r="B639" i="1" s="1"/>
  <c r="C639" i="1"/>
  <c r="D639" i="1"/>
  <c r="E639" i="1"/>
  <c r="F639" i="1"/>
  <c r="A640" i="1"/>
  <c r="B640" i="1" s="1"/>
  <c r="C640" i="1"/>
  <c r="D640" i="1"/>
  <c r="E640" i="1"/>
  <c r="F640" i="1"/>
  <c r="A641" i="1"/>
  <c r="B641" i="1" s="1"/>
  <c r="C641" i="1"/>
  <c r="D641" i="1"/>
  <c r="E641" i="1"/>
  <c r="F641" i="1"/>
  <c r="A642" i="1"/>
  <c r="B642" i="1" s="1"/>
  <c r="C642" i="1"/>
  <c r="D642" i="1"/>
  <c r="E642" i="1"/>
  <c r="F642" i="1"/>
  <c r="A643" i="1"/>
  <c r="B643" i="1" s="1"/>
  <c r="C643" i="1"/>
  <c r="D643" i="1"/>
  <c r="E643" i="1"/>
  <c r="F643" i="1"/>
  <c r="A644" i="1"/>
  <c r="B644" i="1" s="1"/>
  <c r="C644" i="1"/>
  <c r="D644" i="1"/>
  <c r="E644" i="1"/>
  <c r="F644" i="1"/>
  <c r="A645" i="1"/>
  <c r="B645" i="1" s="1"/>
  <c r="C645" i="1"/>
  <c r="D645" i="1"/>
  <c r="E645" i="1"/>
  <c r="F645" i="1"/>
  <c r="A646" i="1"/>
  <c r="B646" i="1" s="1"/>
  <c r="C646" i="1"/>
  <c r="D646" i="1"/>
  <c r="E646" i="1"/>
  <c r="F646" i="1"/>
  <c r="A647" i="1"/>
  <c r="B647" i="1" s="1"/>
  <c r="C647" i="1"/>
  <c r="D647" i="1"/>
  <c r="E647" i="1"/>
  <c r="F647" i="1"/>
  <c r="A648" i="1"/>
  <c r="B648" i="1" s="1"/>
  <c r="C648" i="1"/>
  <c r="D648" i="1"/>
  <c r="E648" i="1"/>
  <c r="F648" i="1"/>
  <c r="A649" i="1"/>
  <c r="B649" i="1" s="1"/>
  <c r="C649" i="1"/>
  <c r="D649" i="1"/>
  <c r="E649" i="1"/>
  <c r="F649" i="1"/>
  <c r="A650" i="1"/>
  <c r="B650" i="1" s="1"/>
  <c r="C650" i="1"/>
  <c r="D650" i="1"/>
  <c r="E650" i="1"/>
  <c r="F650" i="1"/>
  <c r="A651" i="1"/>
  <c r="B651" i="1" s="1"/>
  <c r="C651" i="1"/>
  <c r="D651" i="1"/>
  <c r="E651" i="1"/>
  <c r="F651" i="1"/>
  <c r="A652" i="1"/>
  <c r="B652" i="1" s="1"/>
  <c r="C652" i="1"/>
  <c r="D652" i="1"/>
  <c r="E652" i="1"/>
  <c r="F652" i="1"/>
  <c r="A653" i="1"/>
  <c r="B653" i="1" s="1"/>
  <c r="C653" i="1"/>
  <c r="D653" i="1"/>
  <c r="E653" i="1"/>
  <c r="F653" i="1"/>
  <c r="A654" i="1"/>
  <c r="B654" i="1" s="1"/>
  <c r="C654" i="1"/>
  <c r="D654" i="1"/>
  <c r="E654" i="1"/>
  <c r="F654" i="1"/>
  <c r="A655" i="1"/>
  <c r="B655" i="1" s="1"/>
  <c r="C655" i="1"/>
  <c r="D655" i="1"/>
  <c r="E655" i="1"/>
  <c r="F655" i="1"/>
  <c r="A656" i="1"/>
  <c r="B656" i="1" s="1"/>
  <c r="C656" i="1"/>
  <c r="D656" i="1"/>
  <c r="E656" i="1"/>
  <c r="F656" i="1"/>
  <c r="A657" i="1"/>
  <c r="B657" i="1" s="1"/>
  <c r="C657" i="1"/>
  <c r="D657" i="1"/>
  <c r="E657" i="1"/>
  <c r="F657" i="1"/>
  <c r="A658" i="1"/>
  <c r="B658" i="1" s="1"/>
  <c r="C658" i="1"/>
  <c r="D658" i="1"/>
  <c r="E658" i="1"/>
  <c r="F658" i="1"/>
  <c r="A659" i="1"/>
  <c r="B659" i="1" s="1"/>
  <c r="C659" i="1"/>
  <c r="D659" i="1"/>
  <c r="E659" i="1"/>
  <c r="F659" i="1"/>
  <c r="A660" i="1"/>
  <c r="B660" i="1" s="1"/>
  <c r="C660" i="1"/>
  <c r="D660" i="1"/>
  <c r="E660" i="1"/>
  <c r="F660" i="1"/>
  <c r="A661" i="1"/>
  <c r="B661" i="1" s="1"/>
  <c r="C661" i="1"/>
  <c r="D661" i="1"/>
  <c r="E661" i="1"/>
  <c r="F661" i="1"/>
  <c r="A662" i="1"/>
  <c r="B662" i="1" s="1"/>
  <c r="C662" i="1"/>
  <c r="D662" i="1"/>
  <c r="E662" i="1"/>
  <c r="F662" i="1"/>
  <c r="A663" i="1"/>
  <c r="B663" i="1" s="1"/>
  <c r="C663" i="1"/>
  <c r="D663" i="1"/>
  <c r="E663" i="1"/>
  <c r="F663" i="1"/>
  <c r="A664" i="1"/>
  <c r="B664" i="1" s="1"/>
  <c r="C664" i="1"/>
  <c r="D664" i="1"/>
  <c r="E664" i="1"/>
  <c r="F664" i="1"/>
  <c r="A665" i="1"/>
  <c r="B665" i="1" s="1"/>
  <c r="C665" i="1"/>
  <c r="D665" i="1"/>
  <c r="E665" i="1"/>
  <c r="F665" i="1"/>
  <c r="A666" i="1"/>
  <c r="B666" i="1" s="1"/>
  <c r="C666" i="1"/>
  <c r="D666" i="1"/>
  <c r="E666" i="1"/>
  <c r="F666" i="1"/>
  <c r="A667" i="1"/>
  <c r="B667" i="1" s="1"/>
  <c r="C667" i="1"/>
  <c r="D667" i="1"/>
  <c r="E667" i="1"/>
  <c r="F667" i="1"/>
  <c r="A668" i="1"/>
  <c r="B668" i="1" s="1"/>
  <c r="C668" i="1"/>
  <c r="D668" i="1"/>
  <c r="E668" i="1"/>
  <c r="F668" i="1"/>
  <c r="A669" i="1"/>
  <c r="B669" i="1" s="1"/>
  <c r="C669" i="1"/>
  <c r="D669" i="1"/>
  <c r="E669" i="1"/>
  <c r="F669" i="1"/>
  <c r="A670" i="1"/>
  <c r="B670" i="1" s="1"/>
  <c r="C670" i="1"/>
  <c r="D670" i="1"/>
  <c r="E670" i="1"/>
  <c r="F670" i="1"/>
  <c r="A671" i="1"/>
  <c r="B671" i="1" s="1"/>
  <c r="C671" i="1"/>
  <c r="D671" i="1"/>
  <c r="E671" i="1"/>
  <c r="F671" i="1"/>
  <c r="A672" i="1"/>
  <c r="B672" i="1" s="1"/>
  <c r="C672" i="1"/>
  <c r="D672" i="1"/>
  <c r="E672" i="1"/>
  <c r="F672" i="1"/>
  <c r="A673" i="1"/>
  <c r="B673" i="1" s="1"/>
  <c r="C673" i="1"/>
  <c r="D673" i="1"/>
  <c r="E673" i="1"/>
  <c r="F673" i="1"/>
  <c r="A674" i="1"/>
  <c r="B674" i="1" s="1"/>
  <c r="C674" i="1"/>
  <c r="D674" i="1"/>
  <c r="E674" i="1"/>
  <c r="F674" i="1"/>
  <c r="A675" i="1"/>
  <c r="B675" i="1" s="1"/>
  <c r="C675" i="1"/>
  <c r="D675" i="1"/>
  <c r="E675" i="1"/>
  <c r="F675" i="1"/>
  <c r="A676" i="1"/>
  <c r="B676" i="1" s="1"/>
  <c r="C676" i="1"/>
  <c r="D676" i="1"/>
  <c r="E676" i="1"/>
  <c r="F676" i="1"/>
  <c r="A677" i="1"/>
  <c r="B677" i="1" s="1"/>
  <c r="C677" i="1"/>
  <c r="D677" i="1"/>
  <c r="E677" i="1"/>
  <c r="F677" i="1"/>
  <c r="A678" i="1"/>
  <c r="B678" i="1" s="1"/>
  <c r="C678" i="1"/>
  <c r="D678" i="1"/>
  <c r="E678" i="1"/>
  <c r="F678" i="1"/>
  <c r="A679" i="1"/>
  <c r="B679" i="1" s="1"/>
  <c r="C679" i="1"/>
  <c r="D679" i="1"/>
  <c r="E679" i="1"/>
  <c r="F679" i="1"/>
  <c r="A680" i="1"/>
  <c r="B680" i="1" s="1"/>
  <c r="C680" i="1"/>
  <c r="D680" i="1"/>
  <c r="E680" i="1"/>
  <c r="F680" i="1"/>
  <c r="A681" i="1"/>
  <c r="B681" i="1" s="1"/>
  <c r="C681" i="1"/>
  <c r="D681" i="1"/>
  <c r="E681" i="1"/>
  <c r="F681" i="1"/>
  <c r="A682" i="1"/>
  <c r="B682" i="1" s="1"/>
  <c r="C682" i="1"/>
  <c r="D682" i="1"/>
  <c r="E682" i="1"/>
  <c r="F682" i="1"/>
  <c r="A683" i="1"/>
  <c r="B683" i="1" s="1"/>
  <c r="C683" i="1"/>
  <c r="D683" i="1"/>
  <c r="E683" i="1"/>
  <c r="F683" i="1"/>
  <c r="A684" i="1"/>
  <c r="B684" i="1" s="1"/>
  <c r="C684" i="1"/>
  <c r="D684" i="1"/>
  <c r="E684" i="1"/>
  <c r="F684" i="1"/>
  <c r="A685" i="1"/>
  <c r="B685" i="1" s="1"/>
  <c r="C685" i="1"/>
  <c r="D685" i="1"/>
  <c r="E685" i="1"/>
  <c r="F685" i="1"/>
  <c r="A686" i="1"/>
  <c r="B686" i="1" s="1"/>
  <c r="C686" i="1"/>
  <c r="D686" i="1"/>
  <c r="E686" i="1"/>
  <c r="F686" i="1"/>
  <c r="A687" i="1"/>
  <c r="B687" i="1" s="1"/>
  <c r="C687" i="1"/>
  <c r="D687" i="1"/>
  <c r="E687" i="1"/>
  <c r="F687" i="1"/>
  <c r="A688" i="1"/>
  <c r="B688" i="1" s="1"/>
  <c r="C688" i="1"/>
  <c r="D688" i="1"/>
  <c r="E688" i="1"/>
  <c r="F688" i="1"/>
  <c r="A689" i="1"/>
  <c r="B689" i="1" s="1"/>
  <c r="C689" i="1"/>
  <c r="D689" i="1"/>
  <c r="E689" i="1"/>
  <c r="F689" i="1"/>
  <c r="A690" i="1"/>
  <c r="B690" i="1" s="1"/>
  <c r="C690" i="1"/>
  <c r="D690" i="1"/>
  <c r="E690" i="1"/>
  <c r="F690" i="1"/>
  <c r="A691" i="1"/>
  <c r="B691" i="1" s="1"/>
  <c r="C691" i="1"/>
  <c r="D691" i="1"/>
  <c r="E691" i="1"/>
  <c r="F691" i="1"/>
  <c r="A692" i="1"/>
  <c r="B692" i="1" s="1"/>
  <c r="C692" i="1"/>
  <c r="D692" i="1"/>
  <c r="E692" i="1"/>
  <c r="F692" i="1"/>
  <c r="A693" i="1"/>
  <c r="B693" i="1" s="1"/>
  <c r="C693" i="1"/>
  <c r="D693" i="1"/>
  <c r="E693" i="1"/>
  <c r="F693" i="1"/>
  <c r="A694" i="1"/>
  <c r="B694" i="1" s="1"/>
  <c r="C694" i="1"/>
  <c r="D694" i="1"/>
  <c r="E694" i="1"/>
  <c r="F694" i="1"/>
  <c r="A695" i="1"/>
  <c r="B695" i="1" s="1"/>
  <c r="C695" i="1"/>
  <c r="D695" i="1"/>
  <c r="E695" i="1"/>
  <c r="F695" i="1"/>
  <c r="A696" i="1"/>
  <c r="B696" i="1" s="1"/>
  <c r="C696" i="1"/>
  <c r="D696" i="1"/>
  <c r="E696" i="1"/>
  <c r="F696" i="1"/>
  <c r="A697" i="1"/>
  <c r="B697" i="1" s="1"/>
  <c r="C697" i="1"/>
  <c r="D697" i="1"/>
  <c r="E697" i="1"/>
  <c r="F697" i="1"/>
  <c r="A698" i="1"/>
  <c r="B698" i="1" s="1"/>
  <c r="C698" i="1"/>
  <c r="D698" i="1"/>
  <c r="E698" i="1"/>
  <c r="F698" i="1"/>
  <c r="A699" i="1"/>
  <c r="B699" i="1" s="1"/>
  <c r="C699" i="1"/>
  <c r="D699" i="1"/>
  <c r="E699" i="1"/>
  <c r="F699" i="1"/>
  <c r="A700" i="1"/>
  <c r="B700" i="1" s="1"/>
  <c r="C700" i="1"/>
  <c r="D700" i="1"/>
  <c r="E700" i="1"/>
  <c r="F700" i="1"/>
  <c r="A701" i="1"/>
  <c r="B701" i="1" s="1"/>
  <c r="C701" i="1"/>
  <c r="D701" i="1"/>
  <c r="E701" i="1"/>
  <c r="F701" i="1"/>
  <c r="A702" i="1"/>
  <c r="B702" i="1" s="1"/>
  <c r="C702" i="1"/>
  <c r="D702" i="1"/>
  <c r="E702" i="1"/>
  <c r="F702" i="1"/>
  <c r="A703" i="1"/>
  <c r="B703" i="1" s="1"/>
  <c r="C703" i="1"/>
  <c r="D703" i="1"/>
  <c r="E703" i="1"/>
  <c r="F703" i="1"/>
  <c r="A704" i="1"/>
  <c r="B704" i="1" s="1"/>
  <c r="C704" i="1"/>
  <c r="D704" i="1"/>
  <c r="E704" i="1"/>
  <c r="F704" i="1"/>
  <c r="A705" i="1"/>
  <c r="B705" i="1" s="1"/>
  <c r="C705" i="1"/>
  <c r="D705" i="1"/>
  <c r="E705" i="1"/>
  <c r="F705" i="1"/>
  <c r="A706" i="1"/>
  <c r="B706" i="1" s="1"/>
  <c r="C706" i="1"/>
  <c r="D706" i="1"/>
  <c r="E706" i="1"/>
  <c r="F706" i="1"/>
  <c r="A707" i="1"/>
  <c r="B707" i="1" s="1"/>
  <c r="C707" i="1"/>
  <c r="D707" i="1"/>
  <c r="E707" i="1"/>
  <c r="F707" i="1"/>
  <c r="A708" i="1"/>
  <c r="B708" i="1" s="1"/>
  <c r="C708" i="1"/>
  <c r="D708" i="1"/>
  <c r="E708" i="1"/>
  <c r="F708" i="1"/>
  <c r="A709" i="1"/>
  <c r="B709" i="1" s="1"/>
  <c r="C709" i="1"/>
  <c r="D709" i="1"/>
  <c r="E709" i="1"/>
  <c r="F709" i="1"/>
  <c r="A710" i="1"/>
  <c r="B710" i="1" s="1"/>
  <c r="C710" i="1"/>
  <c r="D710" i="1"/>
  <c r="E710" i="1"/>
  <c r="F710" i="1"/>
  <c r="A711" i="1"/>
  <c r="B711" i="1" s="1"/>
  <c r="C711" i="1"/>
  <c r="D711" i="1"/>
  <c r="E711" i="1"/>
  <c r="F711" i="1"/>
  <c r="A712" i="1"/>
  <c r="B712" i="1" s="1"/>
  <c r="C712" i="1"/>
  <c r="D712" i="1"/>
  <c r="E712" i="1"/>
  <c r="F712" i="1"/>
  <c r="A713" i="1"/>
  <c r="B713" i="1" s="1"/>
  <c r="C713" i="1"/>
  <c r="D713" i="1"/>
  <c r="E713" i="1"/>
  <c r="F713" i="1"/>
  <c r="A714" i="1"/>
  <c r="B714" i="1" s="1"/>
  <c r="C714" i="1"/>
  <c r="D714" i="1"/>
  <c r="E714" i="1"/>
  <c r="F714" i="1"/>
  <c r="A715" i="1"/>
  <c r="B715" i="1" s="1"/>
  <c r="C715" i="1"/>
  <c r="D715" i="1"/>
  <c r="E715" i="1"/>
  <c r="F715" i="1"/>
  <c r="A716" i="1"/>
  <c r="B716" i="1" s="1"/>
  <c r="C716" i="1"/>
  <c r="D716" i="1"/>
  <c r="E716" i="1"/>
  <c r="F716" i="1"/>
  <c r="A717" i="1"/>
  <c r="B717" i="1" s="1"/>
  <c r="C717" i="1"/>
  <c r="D717" i="1"/>
  <c r="E717" i="1"/>
  <c r="F717" i="1"/>
  <c r="A718" i="1"/>
  <c r="B718" i="1" s="1"/>
  <c r="C718" i="1"/>
  <c r="D718" i="1"/>
  <c r="E718" i="1"/>
  <c r="F718" i="1"/>
  <c r="A719" i="1"/>
  <c r="B719" i="1" s="1"/>
  <c r="C719" i="1"/>
  <c r="D719" i="1"/>
  <c r="E719" i="1"/>
  <c r="F719" i="1"/>
  <c r="A720" i="1"/>
  <c r="B720" i="1" s="1"/>
  <c r="C720" i="1"/>
  <c r="D720" i="1"/>
  <c r="E720" i="1"/>
  <c r="F720" i="1"/>
  <c r="A721" i="1"/>
  <c r="B721" i="1" s="1"/>
  <c r="C721" i="1"/>
  <c r="D721" i="1"/>
  <c r="E721" i="1"/>
  <c r="F721" i="1"/>
  <c r="A722" i="1"/>
  <c r="B722" i="1" s="1"/>
  <c r="C722" i="1"/>
  <c r="D722" i="1"/>
  <c r="E722" i="1"/>
  <c r="F722" i="1"/>
  <c r="A723" i="1"/>
  <c r="B723" i="1" s="1"/>
  <c r="C723" i="1"/>
  <c r="D723" i="1"/>
  <c r="E723" i="1"/>
  <c r="F723" i="1"/>
  <c r="A724" i="1"/>
  <c r="B724" i="1" s="1"/>
  <c r="C724" i="1"/>
  <c r="D724" i="1"/>
  <c r="E724" i="1"/>
  <c r="F724" i="1"/>
  <c r="A725" i="1"/>
  <c r="B725" i="1" s="1"/>
  <c r="C725" i="1"/>
  <c r="D725" i="1"/>
  <c r="E725" i="1"/>
  <c r="F725" i="1"/>
  <c r="A726" i="1"/>
  <c r="B726" i="1" s="1"/>
  <c r="C726" i="1"/>
  <c r="D726" i="1"/>
  <c r="E726" i="1"/>
  <c r="F726" i="1"/>
  <c r="A727" i="1"/>
  <c r="B727" i="1" s="1"/>
  <c r="C727" i="1"/>
  <c r="D727" i="1"/>
  <c r="E727" i="1"/>
  <c r="F727" i="1"/>
  <c r="A728" i="1"/>
  <c r="B728" i="1" s="1"/>
  <c r="C728" i="1"/>
  <c r="D728" i="1"/>
  <c r="E728" i="1"/>
  <c r="F728" i="1"/>
  <c r="A729" i="1"/>
  <c r="B729" i="1" s="1"/>
  <c r="C729" i="1"/>
  <c r="D729" i="1"/>
  <c r="E729" i="1"/>
  <c r="F729" i="1"/>
  <c r="A730" i="1"/>
  <c r="B730" i="1" s="1"/>
  <c r="C730" i="1"/>
  <c r="D730" i="1"/>
  <c r="E730" i="1"/>
  <c r="F730" i="1"/>
  <c r="A731" i="1"/>
  <c r="B731" i="1" s="1"/>
  <c r="C731" i="1"/>
  <c r="D731" i="1"/>
  <c r="E731" i="1"/>
  <c r="F731" i="1"/>
  <c r="A732" i="1"/>
  <c r="B732" i="1" s="1"/>
  <c r="C732" i="1"/>
  <c r="D732" i="1"/>
  <c r="E732" i="1"/>
  <c r="F732" i="1"/>
  <c r="A733" i="1"/>
  <c r="B733" i="1" s="1"/>
  <c r="C733" i="1"/>
  <c r="D733" i="1"/>
  <c r="E733" i="1"/>
  <c r="F733" i="1"/>
  <c r="A734" i="1"/>
  <c r="B734" i="1" s="1"/>
  <c r="C734" i="1"/>
  <c r="D734" i="1"/>
  <c r="E734" i="1"/>
  <c r="F734" i="1"/>
  <c r="A735" i="1"/>
  <c r="B735" i="1" s="1"/>
  <c r="C735" i="1"/>
  <c r="D735" i="1"/>
  <c r="E735" i="1"/>
  <c r="F735" i="1"/>
  <c r="A736" i="1"/>
  <c r="B736" i="1" s="1"/>
  <c r="C736" i="1"/>
  <c r="D736" i="1"/>
  <c r="E736" i="1"/>
  <c r="F736" i="1"/>
  <c r="A737" i="1"/>
  <c r="B737" i="1" s="1"/>
  <c r="C737" i="1"/>
  <c r="D737" i="1"/>
  <c r="E737" i="1"/>
  <c r="F737" i="1"/>
  <c r="A738" i="1"/>
  <c r="B738" i="1" s="1"/>
  <c r="C738" i="1"/>
  <c r="D738" i="1"/>
  <c r="E738" i="1"/>
  <c r="F738" i="1"/>
  <c r="A739" i="1"/>
  <c r="B739" i="1" s="1"/>
  <c r="C739" i="1"/>
  <c r="D739" i="1"/>
  <c r="E739" i="1"/>
  <c r="F739" i="1"/>
  <c r="A740" i="1"/>
  <c r="B740" i="1" s="1"/>
  <c r="C740" i="1"/>
  <c r="D740" i="1"/>
  <c r="E740" i="1"/>
  <c r="F740" i="1"/>
  <c r="A741" i="1"/>
  <c r="B741" i="1" s="1"/>
  <c r="C741" i="1"/>
  <c r="D741" i="1"/>
  <c r="E741" i="1"/>
  <c r="F741" i="1"/>
  <c r="A742" i="1"/>
  <c r="B742" i="1" s="1"/>
  <c r="C742" i="1"/>
  <c r="D742" i="1"/>
  <c r="E742" i="1"/>
  <c r="F742" i="1"/>
  <c r="A743" i="1"/>
  <c r="B743" i="1" s="1"/>
  <c r="C743" i="1"/>
  <c r="D743" i="1"/>
  <c r="E743" i="1"/>
  <c r="F743" i="1"/>
  <c r="A744" i="1"/>
  <c r="B744" i="1" s="1"/>
  <c r="C744" i="1"/>
  <c r="D744" i="1"/>
  <c r="E744" i="1"/>
  <c r="F744" i="1"/>
  <c r="A745" i="1"/>
  <c r="B745" i="1" s="1"/>
  <c r="C745" i="1"/>
  <c r="D745" i="1"/>
  <c r="E745" i="1"/>
  <c r="F745" i="1"/>
  <c r="A746" i="1"/>
  <c r="B746" i="1" s="1"/>
  <c r="C746" i="1"/>
  <c r="D746" i="1"/>
  <c r="E746" i="1"/>
  <c r="F746" i="1"/>
  <c r="A747" i="1"/>
  <c r="B747" i="1" s="1"/>
  <c r="C747" i="1"/>
  <c r="D747" i="1"/>
  <c r="E747" i="1"/>
  <c r="F747" i="1"/>
  <c r="A748" i="1"/>
  <c r="B748" i="1" s="1"/>
  <c r="C748" i="1"/>
  <c r="D748" i="1"/>
  <c r="E748" i="1"/>
  <c r="F748" i="1"/>
  <c r="A749" i="1"/>
  <c r="B749" i="1" s="1"/>
  <c r="C749" i="1"/>
  <c r="D749" i="1"/>
  <c r="E749" i="1"/>
  <c r="F749" i="1"/>
  <c r="A750" i="1"/>
  <c r="B750" i="1" s="1"/>
  <c r="C750" i="1"/>
  <c r="D750" i="1"/>
  <c r="E750" i="1"/>
  <c r="F750" i="1"/>
  <c r="A751" i="1"/>
  <c r="B751" i="1" s="1"/>
  <c r="C751" i="1"/>
  <c r="D751" i="1"/>
  <c r="E751" i="1"/>
  <c r="F751" i="1"/>
  <c r="A752" i="1"/>
  <c r="B752" i="1" s="1"/>
  <c r="C752" i="1"/>
  <c r="D752" i="1"/>
  <c r="E752" i="1"/>
  <c r="F752" i="1"/>
  <c r="A753" i="1"/>
  <c r="B753" i="1" s="1"/>
  <c r="C753" i="1"/>
  <c r="D753" i="1"/>
  <c r="E753" i="1"/>
  <c r="F753" i="1"/>
  <c r="A754" i="1"/>
  <c r="B754" i="1" s="1"/>
  <c r="C754" i="1"/>
  <c r="D754" i="1"/>
  <c r="E754" i="1"/>
  <c r="F754" i="1"/>
  <c r="A755" i="1"/>
  <c r="B755" i="1" s="1"/>
  <c r="C755" i="1"/>
  <c r="D755" i="1"/>
  <c r="E755" i="1"/>
  <c r="F755" i="1"/>
  <c r="A756" i="1"/>
  <c r="B756" i="1" s="1"/>
  <c r="C756" i="1"/>
  <c r="D756" i="1"/>
  <c r="E756" i="1"/>
  <c r="F756" i="1"/>
  <c r="A757" i="1"/>
  <c r="B757" i="1" s="1"/>
  <c r="C757" i="1"/>
  <c r="D757" i="1"/>
  <c r="E757" i="1"/>
  <c r="F757" i="1"/>
  <c r="A758" i="1"/>
  <c r="B758" i="1" s="1"/>
  <c r="C758" i="1"/>
  <c r="D758" i="1"/>
  <c r="E758" i="1"/>
  <c r="F758" i="1"/>
  <c r="A759" i="1"/>
  <c r="B759" i="1" s="1"/>
  <c r="C759" i="1"/>
  <c r="D759" i="1"/>
  <c r="E759" i="1"/>
  <c r="F759" i="1"/>
  <c r="A760" i="1"/>
  <c r="B760" i="1" s="1"/>
  <c r="C760" i="1"/>
  <c r="D760" i="1"/>
  <c r="E760" i="1"/>
  <c r="F760" i="1"/>
  <c r="A761" i="1"/>
  <c r="B761" i="1" s="1"/>
  <c r="C761" i="1"/>
  <c r="D761" i="1"/>
  <c r="E761" i="1"/>
  <c r="F761" i="1"/>
  <c r="A762" i="1"/>
  <c r="B762" i="1" s="1"/>
  <c r="C762" i="1"/>
  <c r="D762" i="1"/>
  <c r="E762" i="1"/>
  <c r="F762" i="1"/>
  <c r="A763" i="1"/>
  <c r="B763" i="1" s="1"/>
  <c r="C763" i="1"/>
  <c r="D763" i="1"/>
  <c r="E763" i="1"/>
  <c r="F763" i="1"/>
  <c r="A764" i="1"/>
  <c r="B764" i="1" s="1"/>
  <c r="C764" i="1"/>
  <c r="D764" i="1"/>
  <c r="E764" i="1"/>
  <c r="F764" i="1"/>
  <c r="A765" i="1"/>
  <c r="B765" i="1" s="1"/>
  <c r="C765" i="1"/>
  <c r="D765" i="1"/>
  <c r="E765" i="1"/>
  <c r="F765" i="1"/>
  <c r="A766" i="1"/>
  <c r="B766" i="1" s="1"/>
  <c r="C766" i="1"/>
  <c r="D766" i="1"/>
  <c r="E766" i="1"/>
  <c r="F766" i="1"/>
  <c r="A767" i="1"/>
  <c r="B767" i="1" s="1"/>
  <c r="C767" i="1"/>
  <c r="D767" i="1"/>
  <c r="E767" i="1"/>
  <c r="F767" i="1"/>
  <c r="A768" i="1"/>
  <c r="B768" i="1" s="1"/>
  <c r="C768" i="1"/>
  <c r="D768" i="1"/>
  <c r="E768" i="1"/>
  <c r="F768" i="1"/>
  <c r="A769" i="1"/>
  <c r="B769" i="1" s="1"/>
  <c r="C769" i="1"/>
  <c r="D769" i="1"/>
  <c r="E769" i="1"/>
  <c r="F769" i="1"/>
  <c r="A770" i="1"/>
  <c r="B770" i="1" s="1"/>
  <c r="C770" i="1"/>
  <c r="D770" i="1"/>
  <c r="E770" i="1"/>
  <c r="F770" i="1"/>
  <c r="A771" i="1"/>
  <c r="B771" i="1" s="1"/>
  <c r="C771" i="1"/>
  <c r="D771" i="1"/>
  <c r="E771" i="1"/>
  <c r="F771" i="1"/>
  <c r="A772" i="1"/>
  <c r="B772" i="1" s="1"/>
  <c r="C772" i="1"/>
  <c r="D772" i="1"/>
  <c r="E772" i="1"/>
  <c r="F772" i="1"/>
  <c r="A773" i="1"/>
  <c r="B773" i="1" s="1"/>
  <c r="C773" i="1"/>
  <c r="D773" i="1"/>
  <c r="E773" i="1"/>
  <c r="F773" i="1"/>
  <c r="A774" i="1"/>
  <c r="B774" i="1" s="1"/>
  <c r="C774" i="1"/>
  <c r="D774" i="1"/>
  <c r="E774" i="1"/>
  <c r="F774" i="1"/>
  <c r="A775" i="1"/>
  <c r="B775" i="1" s="1"/>
  <c r="C775" i="1"/>
  <c r="D775" i="1"/>
  <c r="E775" i="1"/>
  <c r="F775" i="1"/>
  <c r="A776" i="1"/>
  <c r="B776" i="1" s="1"/>
  <c r="C776" i="1"/>
  <c r="D776" i="1"/>
  <c r="E776" i="1"/>
  <c r="F776" i="1"/>
  <c r="A777" i="1"/>
  <c r="B777" i="1" s="1"/>
  <c r="C777" i="1"/>
  <c r="D777" i="1"/>
  <c r="E777" i="1"/>
  <c r="F777" i="1"/>
  <c r="A778" i="1"/>
  <c r="B778" i="1" s="1"/>
  <c r="C778" i="1"/>
  <c r="D778" i="1"/>
  <c r="E778" i="1"/>
  <c r="F778" i="1"/>
  <c r="A779" i="1"/>
  <c r="B779" i="1" s="1"/>
  <c r="C779" i="1"/>
  <c r="D779" i="1"/>
  <c r="E779" i="1"/>
  <c r="F779" i="1"/>
  <c r="A780" i="1"/>
  <c r="B780" i="1" s="1"/>
  <c r="C780" i="1"/>
  <c r="D780" i="1"/>
  <c r="E780" i="1"/>
  <c r="F780" i="1"/>
  <c r="A781" i="1"/>
  <c r="B781" i="1" s="1"/>
  <c r="C781" i="1"/>
  <c r="D781" i="1"/>
  <c r="E781" i="1"/>
  <c r="F781" i="1"/>
  <c r="A782" i="1"/>
  <c r="B782" i="1" s="1"/>
  <c r="C782" i="1"/>
  <c r="D782" i="1"/>
  <c r="E782" i="1"/>
  <c r="F782" i="1"/>
  <c r="A783" i="1"/>
  <c r="B783" i="1" s="1"/>
  <c r="C783" i="1"/>
  <c r="D783" i="1"/>
  <c r="E783" i="1"/>
  <c r="F783" i="1"/>
  <c r="A784" i="1"/>
  <c r="B784" i="1" s="1"/>
  <c r="C784" i="1"/>
  <c r="D784" i="1"/>
  <c r="E784" i="1"/>
  <c r="F784" i="1"/>
  <c r="A785" i="1"/>
  <c r="B785" i="1" s="1"/>
  <c r="C785" i="1"/>
  <c r="D785" i="1"/>
  <c r="E785" i="1"/>
  <c r="F785" i="1"/>
  <c r="A786" i="1"/>
  <c r="B786" i="1" s="1"/>
  <c r="C786" i="1"/>
  <c r="D786" i="1"/>
  <c r="E786" i="1"/>
  <c r="F786" i="1"/>
  <c r="A787" i="1"/>
  <c r="B787" i="1" s="1"/>
  <c r="C787" i="1"/>
  <c r="D787" i="1"/>
  <c r="E787" i="1"/>
  <c r="F787" i="1"/>
  <c r="A788" i="1"/>
  <c r="B788" i="1" s="1"/>
  <c r="C788" i="1"/>
  <c r="D788" i="1"/>
  <c r="E788" i="1"/>
  <c r="F788" i="1"/>
  <c r="A789" i="1"/>
  <c r="B789" i="1" s="1"/>
  <c r="C789" i="1"/>
  <c r="D789" i="1"/>
  <c r="E789" i="1"/>
  <c r="F789" i="1"/>
  <c r="A790" i="1"/>
  <c r="B790" i="1" s="1"/>
  <c r="C790" i="1"/>
  <c r="D790" i="1"/>
  <c r="E790" i="1"/>
  <c r="F790" i="1"/>
  <c r="A791" i="1"/>
  <c r="B791" i="1" s="1"/>
  <c r="C791" i="1"/>
  <c r="D791" i="1"/>
  <c r="E791" i="1"/>
  <c r="F791" i="1"/>
  <c r="A792" i="1"/>
  <c r="B792" i="1" s="1"/>
  <c r="C792" i="1"/>
  <c r="D792" i="1"/>
  <c r="E792" i="1"/>
  <c r="F792" i="1"/>
  <c r="A793" i="1"/>
  <c r="B793" i="1" s="1"/>
  <c r="C793" i="1"/>
  <c r="D793" i="1"/>
  <c r="E793" i="1"/>
  <c r="F793" i="1"/>
  <c r="A794" i="1"/>
  <c r="B794" i="1" s="1"/>
  <c r="C794" i="1"/>
  <c r="D794" i="1"/>
  <c r="E794" i="1"/>
  <c r="F794" i="1"/>
  <c r="A795" i="1"/>
  <c r="B795" i="1" s="1"/>
  <c r="C795" i="1"/>
  <c r="D795" i="1"/>
  <c r="E795" i="1"/>
  <c r="F795" i="1"/>
  <c r="A796" i="1"/>
  <c r="B796" i="1" s="1"/>
  <c r="C796" i="1"/>
  <c r="D796" i="1"/>
  <c r="E796" i="1"/>
  <c r="F796" i="1"/>
  <c r="A797" i="1"/>
  <c r="B797" i="1" s="1"/>
  <c r="C797" i="1"/>
  <c r="D797" i="1"/>
  <c r="E797" i="1"/>
  <c r="F797" i="1"/>
  <c r="A798" i="1"/>
  <c r="B798" i="1" s="1"/>
  <c r="C798" i="1"/>
  <c r="D798" i="1"/>
  <c r="E798" i="1"/>
  <c r="F798" i="1"/>
  <c r="A799" i="1"/>
  <c r="B799" i="1" s="1"/>
  <c r="C799" i="1"/>
  <c r="D799" i="1"/>
  <c r="E799" i="1"/>
  <c r="F799" i="1"/>
  <c r="A800" i="1"/>
  <c r="B800" i="1" s="1"/>
  <c r="C800" i="1"/>
  <c r="D800" i="1"/>
  <c r="E800" i="1"/>
  <c r="F800" i="1"/>
  <c r="A801" i="1"/>
  <c r="B801" i="1" s="1"/>
  <c r="C801" i="1"/>
  <c r="D801" i="1"/>
  <c r="E801" i="1"/>
  <c r="F801" i="1"/>
  <c r="A802" i="1"/>
  <c r="B802" i="1" s="1"/>
  <c r="C802" i="1"/>
  <c r="D802" i="1"/>
  <c r="E802" i="1"/>
  <c r="F802" i="1"/>
  <c r="A803" i="1"/>
  <c r="B803" i="1" s="1"/>
  <c r="C803" i="1"/>
  <c r="D803" i="1"/>
  <c r="E803" i="1"/>
  <c r="F803" i="1"/>
  <c r="A804" i="1"/>
  <c r="B804" i="1" s="1"/>
  <c r="C804" i="1"/>
  <c r="D804" i="1"/>
  <c r="E804" i="1"/>
  <c r="F804" i="1"/>
  <c r="A125" i="1"/>
  <c r="B125" i="1" s="1"/>
  <c r="C125" i="1"/>
  <c r="D125" i="1"/>
  <c r="E125" i="1"/>
  <c r="F125" i="1"/>
  <c r="A126" i="1"/>
  <c r="B126" i="1" s="1"/>
  <c r="C126" i="1"/>
  <c r="D126" i="1"/>
  <c r="E126" i="1"/>
  <c r="F126" i="1"/>
  <c r="A127" i="1"/>
  <c r="B127" i="1" s="1"/>
  <c r="C127" i="1"/>
  <c r="D127" i="1"/>
  <c r="E127" i="1"/>
  <c r="F127" i="1"/>
  <c r="A128" i="1"/>
  <c r="B128" i="1" s="1"/>
  <c r="C128" i="1"/>
  <c r="D128" i="1"/>
  <c r="E128" i="1"/>
  <c r="F128" i="1"/>
  <c r="A129" i="1"/>
  <c r="B129" i="1" s="1"/>
  <c r="C129" i="1"/>
  <c r="D129" i="1"/>
  <c r="E129" i="1"/>
  <c r="F129" i="1"/>
  <c r="A130" i="1"/>
  <c r="B130" i="1" s="1"/>
  <c r="C130" i="1"/>
  <c r="D130" i="1"/>
  <c r="E130" i="1"/>
  <c r="F130" i="1"/>
  <c r="A131" i="1"/>
  <c r="B131" i="1" s="1"/>
  <c r="C131" i="1"/>
  <c r="D131" i="1"/>
  <c r="E131" i="1"/>
  <c r="F131" i="1"/>
  <c r="A132" i="1"/>
  <c r="B132" i="1" s="1"/>
  <c r="C132" i="1"/>
  <c r="D132" i="1"/>
  <c r="E132" i="1"/>
  <c r="F132" i="1"/>
  <c r="A133" i="1"/>
  <c r="B133" i="1" s="1"/>
  <c r="C133" i="1"/>
  <c r="D133" i="1"/>
  <c r="E133" i="1"/>
  <c r="F133" i="1"/>
  <c r="A134" i="1"/>
  <c r="B134" i="1" s="1"/>
  <c r="C134" i="1"/>
  <c r="D134" i="1"/>
  <c r="E134" i="1"/>
  <c r="F134" i="1"/>
  <c r="A135" i="1"/>
  <c r="B135" i="1" s="1"/>
  <c r="C135" i="1"/>
  <c r="D135" i="1"/>
  <c r="E135" i="1"/>
  <c r="F135" i="1"/>
  <c r="A136" i="1"/>
  <c r="B136" i="1" s="1"/>
  <c r="C136" i="1"/>
  <c r="D136" i="1"/>
  <c r="E136" i="1"/>
  <c r="F136" i="1"/>
  <c r="A137" i="1"/>
  <c r="B137" i="1" s="1"/>
  <c r="C137" i="1"/>
  <c r="D137" i="1"/>
  <c r="E137" i="1"/>
  <c r="F137" i="1"/>
  <c r="A138" i="1"/>
  <c r="B138" i="1" s="1"/>
  <c r="C138" i="1"/>
  <c r="D138" i="1"/>
  <c r="E138" i="1"/>
  <c r="F138" i="1"/>
  <c r="A139" i="1"/>
  <c r="B139" i="1" s="1"/>
  <c r="C139" i="1"/>
  <c r="D139" i="1"/>
  <c r="E139" i="1"/>
  <c r="F139" i="1"/>
  <c r="A140" i="1"/>
  <c r="B140" i="1" s="1"/>
  <c r="C140" i="1"/>
  <c r="D140" i="1"/>
  <c r="E140" i="1"/>
  <c r="F140" i="1"/>
  <c r="A141" i="1"/>
  <c r="B141" i="1" s="1"/>
  <c r="C141" i="1"/>
  <c r="D141" i="1"/>
  <c r="E141" i="1"/>
  <c r="F141" i="1"/>
  <c r="A142" i="1"/>
  <c r="B142" i="1" s="1"/>
  <c r="C142" i="1"/>
  <c r="D142" i="1"/>
  <c r="E142" i="1"/>
  <c r="F142" i="1"/>
  <c r="A143" i="1"/>
  <c r="B143" i="1" s="1"/>
  <c r="C143" i="1"/>
  <c r="D143" i="1"/>
  <c r="E143" i="1"/>
  <c r="F143" i="1"/>
  <c r="A144" i="1"/>
  <c r="B144" i="1" s="1"/>
  <c r="C144" i="1"/>
  <c r="D144" i="1"/>
  <c r="E144" i="1"/>
  <c r="F144" i="1"/>
  <c r="A145" i="1"/>
  <c r="B145" i="1" s="1"/>
  <c r="C145" i="1"/>
  <c r="D145" i="1"/>
  <c r="E145" i="1"/>
  <c r="F145" i="1"/>
  <c r="A146" i="1"/>
  <c r="B146" i="1" s="1"/>
  <c r="C146" i="1"/>
  <c r="D146" i="1"/>
  <c r="E146" i="1"/>
  <c r="F146" i="1"/>
  <c r="A147" i="1"/>
  <c r="B147" i="1" s="1"/>
  <c r="C147" i="1"/>
  <c r="D147" i="1"/>
  <c r="E147" i="1"/>
  <c r="F147" i="1"/>
  <c r="A148" i="1"/>
  <c r="B148" i="1" s="1"/>
  <c r="C148" i="1"/>
  <c r="D148" i="1"/>
  <c r="E148" i="1"/>
  <c r="F148" i="1"/>
  <c r="A149" i="1"/>
  <c r="B149" i="1" s="1"/>
  <c r="C149" i="1"/>
  <c r="D149" i="1"/>
  <c r="E149" i="1"/>
  <c r="F149" i="1"/>
  <c r="A150" i="1"/>
  <c r="B150" i="1" s="1"/>
  <c r="C150" i="1"/>
  <c r="D150" i="1"/>
  <c r="E150" i="1"/>
  <c r="F150" i="1"/>
  <c r="A151" i="1"/>
  <c r="B151" i="1" s="1"/>
  <c r="C151" i="1"/>
  <c r="D151" i="1"/>
  <c r="E151" i="1"/>
  <c r="F151" i="1"/>
  <c r="A152" i="1"/>
  <c r="B152" i="1" s="1"/>
  <c r="C152" i="1"/>
  <c r="D152" i="1"/>
  <c r="E152" i="1"/>
  <c r="F152" i="1"/>
  <c r="A153" i="1"/>
  <c r="B153" i="1" s="1"/>
  <c r="C153" i="1"/>
  <c r="D153" i="1"/>
  <c r="E153" i="1"/>
  <c r="F153" i="1"/>
  <c r="A154" i="1"/>
  <c r="B154" i="1" s="1"/>
  <c r="C154" i="1"/>
  <c r="D154" i="1"/>
  <c r="E154" i="1"/>
  <c r="F154" i="1"/>
  <c r="A155" i="1"/>
  <c r="B155" i="1" s="1"/>
  <c r="C155" i="1"/>
  <c r="D155" i="1"/>
  <c r="E155" i="1"/>
  <c r="F155" i="1"/>
  <c r="A156" i="1"/>
  <c r="B156" i="1" s="1"/>
  <c r="C156" i="1"/>
  <c r="D156" i="1"/>
  <c r="E156" i="1"/>
  <c r="F156" i="1"/>
  <c r="A157" i="1"/>
  <c r="B157" i="1" s="1"/>
  <c r="C157" i="1"/>
  <c r="D157" i="1"/>
  <c r="E157" i="1"/>
  <c r="F157" i="1"/>
  <c r="A158" i="1"/>
  <c r="B158" i="1" s="1"/>
  <c r="C158" i="1"/>
  <c r="D158" i="1"/>
  <c r="E158" i="1"/>
  <c r="F158" i="1"/>
  <c r="A159" i="1"/>
  <c r="B159" i="1" s="1"/>
  <c r="C159" i="1"/>
  <c r="D159" i="1"/>
  <c r="E159" i="1"/>
  <c r="F159" i="1"/>
  <c r="A160" i="1"/>
  <c r="B160" i="1" s="1"/>
  <c r="C160" i="1"/>
  <c r="D160" i="1"/>
  <c r="E160" i="1"/>
  <c r="F160" i="1"/>
  <c r="A161" i="1"/>
  <c r="B161" i="1" s="1"/>
  <c r="C161" i="1"/>
  <c r="D161" i="1"/>
  <c r="E161" i="1"/>
  <c r="F161" i="1"/>
  <c r="A162" i="1"/>
  <c r="B162" i="1" s="1"/>
  <c r="C162" i="1"/>
  <c r="D162" i="1"/>
  <c r="E162" i="1"/>
  <c r="F162" i="1"/>
  <c r="A163" i="1"/>
  <c r="B163" i="1" s="1"/>
  <c r="C163" i="1"/>
  <c r="D163" i="1"/>
  <c r="E163" i="1"/>
  <c r="F163" i="1"/>
  <c r="A164" i="1"/>
  <c r="B164" i="1" s="1"/>
  <c r="C164" i="1"/>
  <c r="D164" i="1"/>
  <c r="E164" i="1"/>
  <c r="F164" i="1"/>
  <c r="A165" i="1"/>
  <c r="B165" i="1" s="1"/>
  <c r="C165" i="1"/>
  <c r="D165" i="1"/>
  <c r="E165" i="1"/>
  <c r="F165" i="1"/>
  <c r="A166" i="1"/>
  <c r="B166" i="1" s="1"/>
  <c r="C166" i="1"/>
  <c r="D166" i="1"/>
  <c r="E166" i="1"/>
  <c r="F166" i="1"/>
  <c r="A167" i="1"/>
  <c r="B167" i="1" s="1"/>
  <c r="C167" i="1"/>
  <c r="D167" i="1"/>
  <c r="E167" i="1"/>
  <c r="F167" i="1"/>
  <c r="A168" i="1"/>
  <c r="B168" i="1" s="1"/>
  <c r="C168" i="1"/>
  <c r="D168" i="1"/>
  <c r="E168" i="1"/>
  <c r="F168" i="1"/>
  <c r="A169" i="1"/>
  <c r="B169" i="1" s="1"/>
  <c r="C169" i="1"/>
  <c r="D169" i="1"/>
  <c r="E169" i="1"/>
  <c r="F169" i="1"/>
  <c r="A170" i="1"/>
  <c r="B170" i="1" s="1"/>
  <c r="C170" i="1"/>
  <c r="D170" i="1"/>
  <c r="E170" i="1"/>
  <c r="F170" i="1"/>
  <c r="A171" i="1"/>
  <c r="B171" i="1" s="1"/>
  <c r="C171" i="1"/>
  <c r="D171" i="1"/>
  <c r="E171" i="1"/>
  <c r="F171" i="1"/>
  <c r="A172" i="1"/>
  <c r="B172" i="1" s="1"/>
  <c r="C172" i="1"/>
  <c r="D172" i="1"/>
  <c r="E172" i="1"/>
  <c r="F172" i="1"/>
  <c r="A173" i="1"/>
  <c r="B173" i="1" s="1"/>
  <c r="C173" i="1"/>
  <c r="D173" i="1"/>
  <c r="E173" i="1"/>
  <c r="F173" i="1"/>
  <c r="A174" i="1"/>
  <c r="B174" i="1" s="1"/>
  <c r="C174" i="1"/>
  <c r="D174" i="1"/>
  <c r="E174" i="1"/>
  <c r="F174" i="1"/>
  <c r="A175" i="1"/>
  <c r="B175" i="1" s="1"/>
  <c r="C175" i="1"/>
  <c r="D175" i="1"/>
  <c r="E175" i="1"/>
  <c r="F175" i="1"/>
  <c r="A176" i="1"/>
  <c r="B176" i="1" s="1"/>
  <c r="C176" i="1"/>
  <c r="D176" i="1"/>
  <c r="E176" i="1"/>
  <c r="F176" i="1"/>
  <c r="A177" i="1"/>
  <c r="B177" i="1" s="1"/>
  <c r="C177" i="1"/>
  <c r="D177" i="1"/>
  <c r="E177" i="1"/>
  <c r="F177" i="1"/>
  <c r="A178" i="1"/>
  <c r="B178" i="1" s="1"/>
  <c r="C178" i="1"/>
  <c r="D178" i="1"/>
  <c r="E178" i="1"/>
  <c r="F178" i="1"/>
  <c r="A179" i="1"/>
  <c r="B179" i="1" s="1"/>
  <c r="C179" i="1"/>
  <c r="D179" i="1"/>
  <c r="E179" i="1"/>
  <c r="F179" i="1"/>
  <c r="A180" i="1"/>
  <c r="B180" i="1" s="1"/>
  <c r="C180" i="1"/>
  <c r="D180" i="1"/>
  <c r="E180" i="1"/>
  <c r="F180" i="1"/>
  <c r="A181" i="1"/>
  <c r="B181" i="1" s="1"/>
  <c r="C181" i="1"/>
  <c r="D181" i="1"/>
  <c r="E181" i="1"/>
  <c r="F181" i="1"/>
  <c r="A182" i="1"/>
  <c r="B182" i="1" s="1"/>
  <c r="C182" i="1"/>
  <c r="D182" i="1"/>
  <c r="E182" i="1"/>
  <c r="F182" i="1"/>
  <c r="A183" i="1"/>
  <c r="B183" i="1" s="1"/>
  <c r="C183" i="1"/>
  <c r="D183" i="1"/>
  <c r="E183" i="1"/>
  <c r="F183" i="1"/>
  <c r="A184" i="1"/>
  <c r="B184" i="1" s="1"/>
  <c r="C184" i="1"/>
  <c r="D184" i="1"/>
  <c r="E184" i="1"/>
  <c r="F184" i="1"/>
  <c r="A185" i="1"/>
  <c r="B185" i="1" s="1"/>
  <c r="C185" i="1"/>
  <c r="D185" i="1"/>
  <c r="E185" i="1"/>
  <c r="F185" i="1"/>
  <c r="A186" i="1"/>
  <c r="B186" i="1" s="1"/>
  <c r="C186" i="1"/>
  <c r="D186" i="1"/>
  <c r="E186" i="1"/>
  <c r="F186" i="1"/>
  <c r="A187" i="1"/>
  <c r="B187" i="1" s="1"/>
  <c r="C187" i="1"/>
  <c r="D187" i="1"/>
  <c r="E187" i="1"/>
  <c r="F187" i="1"/>
  <c r="A188" i="1"/>
  <c r="B188" i="1" s="1"/>
  <c r="C188" i="1"/>
  <c r="D188" i="1"/>
  <c r="E188" i="1"/>
  <c r="F188" i="1"/>
  <c r="A189" i="1"/>
  <c r="B189" i="1" s="1"/>
  <c r="C189" i="1"/>
  <c r="D189" i="1"/>
  <c r="E189" i="1"/>
  <c r="F189" i="1"/>
  <c r="A190" i="1"/>
  <c r="B190" i="1" s="1"/>
  <c r="C190" i="1"/>
  <c r="D190" i="1"/>
  <c r="E190" i="1"/>
  <c r="F190" i="1"/>
  <c r="A191" i="1"/>
  <c r="B191" i="1" s="1"/>
  <c r="C191" i="1"/>
  <c r="D191" i="1"/>
  <c r="E191" i="1"/>
  <c r="F191" i="1"/>
  <c r="A192" i="1"/>
  <c r="B192" i="1" s="1"/>
  <c r="C192" i="1"/>
  <c r="D192" i="1"/>
  <c r="E192" i="1"/>
  <c r="F192" i="1"/>
  <c r="A193" i="1"/>
  <c r="B193" i="1" s="1"/>
  <c r="C193" i="1"/>
  <c r="D193" i="1"/>
  <c r="E193" i="1"/>
  <c r="F193" i="1"/>
  <c r="A194" i="1"/>
  <c r="B194" i="1" s="1"/>
  <c r="C194" i="1"/>
  <c r="D194" i="1"/>
  <c r="E194" i="1"/>
  <c r="F194" i="1"/>
  <c r="A195" i="1"/>
  <c r="B195" i="1" s="1"/>
  <c r="C195" i="1"/>
  <c r="D195" i="1"/>
  <c r="E195" i="1"/>
  <c r="F195" i="1"/>
  <c r="A196" i="1"/>
  <c r="B196" i="1" s="1"/>
  <c r="C196" i="1"/>
  <c r="D196" i="1"/>
  <c r="E196" i="1"/>
  <c r="F196" i="1"/>
  <c r="A197" i="1"/>
  <c r="B197" i="1" s="1"/>
  <c r="C197" i="1"/>
  <c r="D197" i="1"/>
  <c r="E197" i="1"/>
  <c r="F197" i="1"/>
  <c r="A198" i="1"/>
  <c r="B198" i="1" s="1"/>
  <c r="C198" i="1"/>
  <c r="D198" i="1"/>
  <c r="E198" i="1"/>
  <c r="F198" i="1"/>
  <c r="A199" i="1"/>
  <c r="B199" i="1" s="1"/>
  <c r="C199" i="1"/>
  <c r="D199" i="1"/>
  <c r="E199" i="1"/>
  <c r="F199" i="1"/>
  <c r="A200" i="1"/>
  <c r="B200" i="1" s="1"/>
  <c r="C200" i="1"/>
  <c r="D200" i="1"/>
  <c r="E200" i="1"/>
  <c r="F200" i="1"/>
  <c r="A201" i="1"/>
  <c r="B201" i="1" s="1"/>
  <c r="C201" i="1"/>
  <c r="D201" i="1"/>
  <c r="E201" i="1"/>
  <c r="F201" i="1"/>
  <c r="A202" i="1"/>
  <c r="B202" i="1" s="1"/>
  <c r="C202" i="1"/>
  <c r="D202" i="1"/>
  <c r="E202" i="1"/>
  <c r="F202" i="1"/>
  <c r="A203" i="1"/>
  <c r="B203" i="1" s="1"/>
  <c r="C203" i="1"/>
  <c r="D203" i="1"/>
  <c r="E203" i="1"/>
  <c r="F203" i="1"/>
  <c r="A204" i="1"/>
  <c r="B204" i="1" s="1"/>
  <c r="C204" i="1"/>
  <c r="D204" i="1"/>
  <c r="E204" i="1"/>
  <c r="F204" i="1"/>
  <c r="A205" i="1"/>
  <c r="B205" i="1" s="1"/>
  <c r="C205" i="1"/>
  <c r="D205" i="1"/>
  <c r="E205" i="1"/>
  <c r="F205" i="1"/>
  <c r="A206" i="1"/>
  <c r="B206" i="1" s="1"/>
  <c r="C206" i="1"/>
  <c r="D206" i="1"/>
  <c r="E206" i="1"/>
  <c r="F206" i="1"/>
  <c r="A207" i="1"/>
  <c r="B207" i="1" s="1"/>
  <c r="C207" i="1"/>
  <c r="D207" i="1"/>
  <c r="E207" i="1"/>
  <c r="F207" i="1"/>
  <c r="A208" i="1"/>
  <c r="B208" i="1" s="1"/>
  <c r="C208" i="1"/>
  <c r="D208" i="1"/>
  <c r="E208" i="1"/>
  <c r="F208" i="1"/>
  <c r="A209" i="1"/>
  <c r="B209" i="1" s="1"/>
  <c r="C209" i="1"/>
  <c r="D209" i="1"/>
  <c r="E209" i="1"/>
  <c r="F209" i="1"/>
  <c r="A210" i="1"/>
  <c r="B210" i="1" s="1"/>
  <c r="C210" i="1"/>
  <c r="D210" i="1"/>
  <c r="E210" i="1"/>
  <c r="F210" i="1"/>
  <c r="A211" i="1"/>
  <c r="B211" i="1" s="1"/>
  <c r="C211" i="1"/>
  <c r="D211" i="1"/>
  <c r="E211" i="1"/>
  <c r="F211" i="1"/>
  <c r="A212" i="1"/>
  <c r="B212" i="1" s="1"/>
  <c r="C212" i="1"/>
  <c r="D212" i="1"/>
  <c r="E212" i="1"/>
  <c r="F212" i="1"/>
  <c r="A213" i="1"/>
  <c r="B213" i="1" s="1"/>
  <c r="C213" i="1"/>
  <c r="D213" i="1"/>
  <c r="E213" i="1"/>
  <c r="F213" i="1"/>
  <c r="A214" i="1"/>
  <c r="B214" i="1" s="1"/>
  <c r="C214" i="1"/>
  <c r="D214" i="1"/>
  <c r="E214" i="1"/>
  <c r="F214" i="1"/>
  <c r="A215" i="1"/>
  <c r="B215" i="1" s="1"/>
  <c r="C215" i="1"/>
  <c r="D215" i="1"/>
  <c r="E215" i="1"/>
  <c r="F215" i="1"/>
  <c r="A216" i="1"/>
  <c r="B216" i="1" s="1"/>
  <c r="C216" i="1"/>
  <c r="D216" i="1"/>
  <c r="E216" i="1"/>
  <c r="F216" i="1"/>
  <c r="A217" i="1"/>
  <c r="B217" i="1" s="1"/>
  <c r="C217" i="1"/>
  <c r="D217" i="1"/>
  <c r="E217" i="1"/>
  <c r="F217" i="1"/>
  <c r="A218" i="1"/>
  <c r="B218" i="1" s="1"/>
  <c r="C218" i="1"/>
  <c r="D218" i="1"/>
  <c r="E218" i="1"/>
  <c r="F218" i="1"/>
  <c r="A219" i="1"/>
  <c r="B219" i="1" s="1"/>
  <c r="C219" i="1"/>
  <c r="D219" i="1"/>
  <c r="E219" i="1"/>
  <c r="F219" i="1"/>
  <c r="A220" i="1"/>
  <c r="B220" i="1" s="1"/>
  <c r="C220" i="1"/>
  <c r="D220" i="1"/>
  <c r="E220" i="1"/>
  <c r="F220" i="1"/>
  <c r="A221" i="1"/>
  <c r="B221" i="1" s="1"/>
  <c r="C221" i="1"/>
  <c r="D221" i="1"/>
  <c r="E221" i="1"/>
  <c r="F221" i="1"/>
  <c r="A222" i="1"/>
  <c r="B222" i="1" s="1"/>
  <c r="C222" i="1"/>
  <c r="D222" i="1"/>
  <c r="E222" i="1"/>
  <c r="F222" i="1"/>
  <c r="A223" i="1"/>
  <c r="B223" i="1" s="1"/>
  <c r="C223" i="1"/>
  <c r="D223" i="1"/>
  <c r="E223" i="1"/>
  <c r="F223" i="1"/>
  <c r="A224" i="1"/>
  <c r="B224" i="1" s="1"/>
  <c r="C224" i="1"/>
  <c r="D224" i="1"/>
  <c r="E224" i="1"/>
  <c r="F224" i="1"/>
  <c r="A225" i="1"/>
  <c r="B225" i="1" s="1"/>
  <c r="C225" i="1"/>
  <c r="D225" i="1"/>
  <c r="E225" i="1"/>
  <c r="F225" i="1"/>
  <c r="A226" i="1"/>
  <c r="B226" i="1" s="1"/>
  <c r="C226" i="1"/>
  <c r="D226" i="1"/>
  <c r="E226" i="1"/>
  <c r="F226" i="1"/>
  <c r="A227" i="1"/>
  <c r="B227" i="1" s="1"/>
  <c r="C227" i="1"/>
  <c r="D227" i="1"/>
  <c r="E227" i="1"/>
  <c r="F227" i="1"/>
  <c r="A228" i="1"/>
  <c r="B228" i="1" s="1"/>
  <c r="C228" i="1"/>
  <c r="D228" i="1"/>
  <c r="E228" i="1"/>
  <c r="F228" i="1"/>
  <c r="A229" i="1"/>
  <c r="B229" i="1" s="1"/>
  <c r="C229" i="1"/>
  <c r="D229" i="1"/>
  <c r="E229" i="1"/>
  <c r="F229" i="1"/>
  <c r="A230" i="1"/>
  <c r="B230" i="1" s="1"/>
  <c r="C230" i="1"/>
  <c r="D230" i="1"/>
  <c r="E230" i="1"/>
  <c r="F230" i="1"/>
  <c r="A231" i="1"/>
  <c r="B231" i="1" s="1"/>
  <c r="C231" i="1"/>
  <c r="D231" i="1"/>
  <c r="E231" i="1"/>
  <c r="F231" i="1"/>
  <c r="A232" i="1"/>
  <c r="B232" i="1" s="1"/>
  <c r="C232" i="1"/>
  <c r="D232" i="1"/>
  <c r="E232" i="1"/>
  <c r="F232" i="1"/>
  <c r="A233" i="1"/>
  <c r="B233" i="1" s="1"/>
  <c r="C233" i="1"/>
  <c r="D233" i="1"/>
  <c r="E233" i="1"/>
  <c r="F233" i="1"/>
  <c r="A234" i="1"/>
  <c r="B234" i="1" s="1"/>
  <c r="C234" i="1"/>
  <c r="D234" i="1"/>
  <c r="E234" i="1"/>
  <c r="F234" i="1"/>
  <c r="A235" i="1"/>
  <c r="B235" i="1" s="1"/>
  <c r="C235" i="1"/>
  <c r="D235" i="1"/>
  <c r="E235" i="1"/>
  <c r="F235" i="1"/>
  <c r="A236" i="1"/>
  <c r="B236" i="1" s="1"/>
  <c r="C236" i="1"/>
  <c r="D236" i="1"/>
  <c r="E236" i="1"/>
  <c r="F236" i="1"/>
  <c r="A237" i="1"/>
  <c r="B237" i="1" s="1"/>
  <c r="C237" i="1"/>
  <c r="D237" i="1"/>
  <c r="E237" i="1"/>
  <c r="F237" i="1"/>
  <c r="A238" i="1"/>
  <c r="B238" i="1" s="1"/>
  <c r="C238" i="1"/>
  <c r="D238" i="1"/>
  <c r="E238" i="1"/>
  <c r="F238" i="1"/>
  <c r="A239" i="1"/>
  <c r="B239" i="1" s="1"/>
  <c r="C239" i="1"/>
  <c r="D239" i="1"/>
  <c r="E239" i="1"/>
  <c r="F239" i="1"/>
  <c r="A240" i="1"/>
  <c r="B240" i="1" s="1"/>
  <c r="C240" i="1"/>
  <c r="D240" i="1"/>
  <c r="E240" i="1"/>
  <c r="F240" i="1"/>
  <c r="A241" i="1"/>
  <c r="B241" i="1" s="1"/>
  <c r="C241" i="1"/>
  <c r="D241" i="1"/>
  <c r="E241" i="1"/>
  <c r="F241" i="1"/>
  <c r="A242" i="1"/>
  <c r="B242" i="1" s="1"/>
  <c r="C242" i="1"/>
  <c r="D242" i="1"/>
  <c r="E242" i="1"/>
  <c r="F242" i="1"/>
  <c r="A243" i="1"/>
  <c r="B243" i="1" s="1"/>
  <c r="C243" i="1"/>
  <c r="D243" i="1"/>
  <c r="E243" i="1"/>
  <c r="F243" i="1"/>
  <c r="A244" i="1"/>
  <c r="B244" i="1" s="1"/>
  <c r="C244" i="1"/>
  <c r="D244" i="1"/>
  <c r="E244" i="1"/>
  <c r="F244" i="1"/>
  <c r="A245" i="1"/>
  <c r="B245" i="1" s="1"/>
  <c r="C245" i="1"/>
  <c r="D245" i="1"/>
  <c r="E245" i="1"/>
  <c r="F245" i="1"/>
  <c r="A246" i="1"/>
  <c r="B246" i="1" s="1"/>
  <c r="C246" i="1"/>
  <c r="D246" i="1"/>
  <c r="E246" i="1"/>
  <c r="F246" i="1"/>
  <c r="A247" i="1"/>
  <c r="B247" i="1" s="1"/>
  <c r="C247" i="1"/>
  <c r="D247" i="1"/>
  <c r="E247" i="1"/>
  <c r="F247" i="1"/>
  <c r="A248" i="1"/>
  <c r="B248" i="1" s="1"/>
  <c r="C248" i="1"/>
  <c r="D248" i="1"/>
  <c r="E248" i="1"/>
  <c r="F248" i="1"/>
  <c r="A249" i="1"/>
  <c r="B249" i="1" s="1"/>
  <c r="C249" i="1"/>
  <c r="D249" i="1"/>
  <c r="E249" i="1"/>
  <c r="F249" i="1"/>
  <c r="A250" i="1"/>
  <c r="B250" i="1" s="1"/>
  <c r="C250" i="1"/>
  <c r="D250" i="1"/>
  <c r="E250" i="1"/>
  <c r="F250" i="1"/>
  <c r="A251" i="1"/>
  <c r="B251" i="1" s="1"/>
  <c r="C251" i="1"/>
  <c r="D251" i="1"/>
  <c r="E251" i="1"/>
  <c r="F251" i="1"/>
  <c r="A252" i="1"/>
  <c r="B252" i="1" s="1"/>
  <c r="C252" i="1"/>
  <c r="D252" i="1"/>
  <c r="E252" i="1"/>
  <c r="F252" i="1"/>
  <c r="A253" i="1"/>
  <c r="B253" i="1" s="1"/>
  <c r="C253" i="1"/>
  <c r="D253" i="1"/>
  <c r="E253" i="1"/>
  <c r="F253" i="1"/>
  <c r="A254" i="1"/>
  <c r="B254" i="1" s="1"/>
  <c r="C254" i="1"/>
  <c r="D254" i="1"/>
  <c r="E254" i="1"/>
  <c r="F254" i="1"/>
  <c r="A255" i="1"/>
  <c r="B255" i="1" s="1"/>
  <c r="C255" i="1"/>
  <c r="D255" i="1"/>
  <c r="E255" i="1"/>
  <c r="F255" i="1"/>
  <c r="A256" i="1"/>
  <c r="B256" i="1" s="1"/>
  <c r="C256" i="1"/>
  <c r="D256" i="1"/>
  <c r="E256" i="1"/>
  <c r="F256" i="1"/>
  <c r="A257" i="1"/>
  <c r="B257" i="1" s="1"/>
  <c r="C257" i="1"/>
  <c r="D257" i="1"/>
  <c r="E257" i="1"/>
  <c r="F257" i="1"/>
  <c r="A258" i="1"/>
  <c r="B258" i="1" s="1"/>
  <c r="C258" i="1"/>
  <c r="D258" i="1"/>
  <c r="E258" i="1"/>
  <c r="F258" i="1"/>
  <c r="A259" i="1"/>
  <c r="B259" i="1" s="1"/>
  <c r="C259" i="1"/>
  <c r="D259" i="1"/>
  <c r="E259" i="1"/>
  <c r="F259" i="1"/>
  <c r="A260" i="1"/>
  <c r="B260" i="1" s="1"/>
  <c r="C260" i="1"/>
  <c r="D260" i="1"/>
  <c r="E260" i="1"/>
  <c r="F260" i="1"/>
  <c r="A261" i="1"/>
  <c r="B261" i="1" s="1"/>
  <c r="C261" i="1"/>
  <c r="D261" i="1"/>
  <c r="E261" i="1"/>
  <c r="F261" i="1"/>
  <c r="A262" i="1"/>
  <c r="B262" i="1" s="1"/>
  <c r="C262" i="1"/>
  <c r="D262" i="1"/>
  <c r="E262" i="1"/>
  <c r="F262" i="1"/>
  <c r="A263" i="1"/>
  <c r="B263" i="1" s="1"/>
  <c r="C263" i="1"/>
  <c r="D263" i="1"/>
  <c r="E263" i="1"/>
  <c r="F263" i="1"/>
  <c r="A264" i="1"/>
  <c r="B264" i="1" s="1"/>
  <c r="C264" i="1"/>
  <c r="D264" i="1"/>
  <c r="E264" i="1"/>
  <c r="F264" i="1"/>
  <c r="A265" i="1"/>
  <c r="B265" i="1" s="1"/>
  <c r="C265" i="1"/>
  <c r="D265" i="1"/>
  <c r="E265" i="1"/>
  <c r="F265" i="1"/>
  <c r="A266" i="1"/>
  <c r="B266" i="1" s="1"/>
  <c r="C266" i="1"/>
  <c r="D266" i="1"/>
  <c r="E266" i="1"/>
  <c r="F266" i="1"/>
  <c r="A267" i="1"/>
  <c r="B267" i="1" s="1"/>
  <c r="C267" i="1"/>
  <c r="D267" i="1"/>
  <c r="E267" i="1"/>
  <c r="F267" i="1"/>
  <c r="A268" i="1"/>
  <c r="B268" i="1" s="1"/>
  <c r="C268" i="1"/>
  <c r="D268" i="1"/>
  <c r="E268" i="1"/>
  <c r="F268" i="1"/>
  <c r="A269" i="1"/>
  <c r="B269" i="1" s="1"/>
  <c r="C269" i="1"/>
  <c r="D269" i="1"/>
  <c r="E269" i="1"/>
  <c r="F269" i="1"/>
  <c r="A270" i="1"/>
  <c r="B270" i="1" s="1"/>
  <c r="C270" i="1"/>
  <c r="D270" i="1"/>
  <c r="E270" i="1"/>
  <c r="F270" i="1"/>
  <c r="A271" i="1"/>
  <c r="B271" i="1" s="1"/>
  <c r="C271" i="1"/>
  <c r="D271" i="1"/>
  <c r="E271" i="1"/>
  <c r="F271" i="1"/>
  <c r="A272" i="1"/>
  <c r="B272" i="1" s="1"/>
  <c r="C272" i="1"/>
  <c r="D272" i="1"/>
  <c r="E272" i="1"/>
  <c r="F272" i="1"/>
  <c r="A273" i="1"/>
  <c r="B273" i="1" s="1"/>
  <c r="C273" i="1"/>
  <c r="D273" i="1"/>
  <c r="E273" i="1"/>
  <c r="F273" i="1"/>
  <c r="A274" i="1"/>
  <c r="B274" i="1" s="1"/>
  <c r="C274" i="1"/>
  <c r="D274" i="1"/>
  <c r="E274" i="1"/>
  <c r="F274" i="1"/>
  <c r="A275" i="1"/>
  <c r="B275" i="1" s="1"/>
  <c r="C275" i="1"/>
  <c r="D275" i="1"/>
  <c r="E275" i="1"/>
  <c r="F275" i="1"/>
  <c r="A276" i="1"/>
  <c r="B276" i="1" s="1"/>
  <c r="C276" i="1"/>
  <c r="D276" i="1"/>
  <c r="E276" i="1"/>
  <c r="F276" i="1"/>
  <c r="A277" i="1"/>
  <c r="B277" i="1" s="1"/>
  <c r="C277" i="1"/>
  <c r="D277" i="1"/>
  <c r="E277" i="1"/>
  <c r="F277" i="1"/>
  <c r="A278" i="1"/>
  <c r="B278" i="1" s="1"/>
  <c r="C278" i="1"/>
  <c r="D278" i="1"/>
  <c r="E278" i="1"/>
  <c r="F278" i="1"/>
  <c r="A279" i="1"/>
  <c r="B279" i="1" s="1"/>
  <c r="C279" i="1"/>
  <c r="D279" i="1"/>
  <c r="E279" i="1"/>
  <c r="F279" i="1"/>
  <c r="A280" i="1"/>
  <c r="B280" i="1" s="1"/>
  <c r="C280" i="1"/>
  <c r="D280" i="1"/>
  <c r="E280" i="1"/>
  <c r="F280" i="1"/>
  <c r="A281" i="1"/>
  <c r="B281" i="1" s="1"/>
  <c r="C281" i="1"/>
  <c r="D281" i="1"/>
  <c r="E281" i="1"/>
  <c r="F281" i="1"/>
  <c r="A282" i="1"/>
  <c r="B282" i="1" s="1"/>
  <c r="C282" i="1"/>
  <c r="D282" i="1"/>
  <c r="E282" i="1"/>
  <c r="F282" i="1"/>
  <c r="A283" i="1"/>
  <c r="B283" i="1" s="1"/>
  <c r="C283" i="1"/>
  <c r="D283" i="1"/>
  <c r="E283" i="1"/>
  <c r="F283" i="1"/>
  <c r="A284" i="1"/>
  <c r="B284" i="1" s="1"/>
  <c r="C284" i="1"/>
  <c r="D284" i="1"/>
  <c r="E284" i="1"/>
  <c r="F284" i="1"/>
  <c r="A285" i="1"/>
  <c r="B285" i="1" s="1"/>
  <c r="C285" i="1"/>
  <c r="D285" i="1"/>
  <c r="E285" i="1"/>
  <c r="F285" i="1"/>
  <c r="A286" i="1"/>
  <c r="B286" i="1" s="1"/>
  <c r="C286" i="1"/>
  <c r="D286" i="1"/>
  <c r="E286" i="1"/>
  <c r="F286" i="1"/>
  <c r="A287" i="1"/>
  <c r="B287" i="1" s="1"/>
  <c r="C287" i="1"/>
  <c r="D287" i="1"/>
  <c r="E287" i="1"/>
  <c r="F287" i="1"/>
  <c r="A288" i="1"/>
  <c r="B288" i="1" s="1"/>
  <c r="C288" i="1"/>
  <c r="D288" i="1"/>
  <c r="E288" i="1"/>
  <c r="F288" i="1"/>
  <c r="A289" i="1"/>
  <c r="B289" i="1" s="1"/>
  <c r="C289" i="1"/>
  <c r="D289" i="1"/>
  <c r="E289" i="1"/>
  <c r="F289" i="1"/>
  <c r="A290" i="1"/>
  <c r="B290" i="1" s="1"/>
  <c r="C290" i="1"/>
  <c r="D290" i="1"/>
  <c r="E290" i="1"/>
  <c r="F290" i="1"/>
  <c r="A291" i="1"/>
  <c r="B291" i="1" s="1"/>
  <c r="C291" i="1"/>
  <c r="D291" i="1"/>
  <c r="E291" i="1"/>
  <c r="F291" i="1"/>
  <c r="A292" i="1"/>
  <c r="B292" i="1" s="1"/>
  <c r="C292" i="1"/>
  <c r="D292" i="1"/>
  <c r="E292" i="1"/>
  <c r="F292" i="1"/>
  <c r="A293" i="1"/>
  <c r="B293" i="1" s="1"/>
  <c r="C293" i="1"/>
  <c r="D293" i="1"/>
  <c r="E293" i="1"/>
  <c r="F293" i="1"/>
  <c r="A294" i="1"/>
  <c r="B294" i="1" s="1"/>
  <c r="C294" i="1"/>
  <c r="D294" i="1"/>
  <c r="E294" i="1"/>
  <c r="F294" i="1"/>
  <c r="A295" i="1"/>
  <c r="B295" i="1" s="1"/>
  <c r="C295" i="1"/>
  <c r="D295" i="1"/>
  <c r="E295" i="1"/>
  <c r="F295" i="1"/>
  <c r="A296" i="1"/>
  <c r="B296" i="1" s="1"/>
  <c r="C296" i="1"/>
  <c r="D296" i="1"/>
  <c r="E296" i="1"/>
  <c r="F296" i="1"/>
  <c r="A297" i="1"/>
  <c r="B297" i="1" s="1"/>
  <c r="C297" i="1"/>
  <c r="D297" i="1"/>
  <c r="E297" i="1"/>
  <c r="F297" i="1"/>
  <c r="A298" i="1"/>
  <c r="B298" i="1" s="1"/>
  <c r="C298" i="1"/>
  <c r="D298" i="1"/>
  <c r="E298" i="1"/>
  <c r="F298" i="1"/>
  <c r="A299" i="1"/>
  <c r="B299" i="1" s="1"/>
  <c r="C299" i="1"/>
  <c r="D299" i="1"/>
  <c r="E299" i="1"/>
  <c r="F299" i="1"/>
  <c r="A300" i="1"/>
  <c r="B300" i="1" s="1"/>
  <c r="C300" i="1"/>
  <c r="D300" i="1"/>
  <c r="E300" i="1"/>
  <c r="F300" i="1"/>
  <c r="A12" i="1"/>
  <c r="B12" i="1" s="1"/>
  <c r="C12" i="1"/>
  <c r="D12" i="1"/>
  <c r="E12" i="1"/>
  <c r="F12" i="1"/>
  <c r="A13" i="1"/>
  <c r="B13" i="1" s="1"/>
  <c r="C13" i="1"/>
  <c r="D13" i="1"/>
  <c r="E13" i="1"/>
  <c r="F13" i="1"/>
  <c r="A14" i="1"/>
  <c r="B14" i="1" s="1"/>
  <c r="C14" i="1"/>
  <c r="D14" i="1"/>
  <c r="E14" i="1"/>
  <c r="F14" i="1"/>
  <c r="A15" i="1"/>
  <c r="B15" i="1" s="1"/>
  <c r="C15" i="1"/>
  <c r="D15" i="1"/>
  <c r="E15" i="1"/>
  <c r="F15" i="1"/>
  <c r="A16" i="1"/>
  <c r="B16" i="1" s="1"/>
  <c r="C16" i="1"/>
  <c r="D16" i="1"/>
  <c r="E16" i="1"/>
  <c r="F16" i="1"/>
  <c r="A17" i="1"/>
  <c r="B17" i="1" s="1"/>
  <c r="C17" i="1"/>
  <c r="D17" i="1"/>
  <c r="E17" i="1"/>
  <c r="F17" i="1"/>
  <c r="A18" i="1"/>
  <c r="B18" i="1" s="1"/>
  <c r="C18" i="1"/>
  <c r="D18" i="1"/>
  <c r="E18" i="1"/>
  <c r="F18" i="1"/>
  <c r="A19" i="1"/>
  <c r="B19" i="1" s="1"/>
  <c r="C19" i="1"/>
  <c r="D19" i="1"/>
  <c r="E19" i="1"/>
  <c r="F19" i="1"/>
  <c r="A20" i="1"/>
  <c r="B20" i="1" s="1"/>
  <c r="C20" i="1"/>
  <c r="D20" i="1"/>
  <c r="E20" i="1"/>
  <c r="F20" i="1"/>
  <c r="A21" i="1"/>
  <c r="B21" i="1" s="1"/>
  <c r="C21" i="1"/>
  <c r="D21" i="1"/>
  <c r="E21" i="1"/>
  <c r="F21" i="1"/>
  <c r="A22" i="1"/>
  <c r="B22" i="1" s="1"/>
  <c r="C22" i="1"/>
  <c r="D22" i="1"/>
  <c r="E22" i="1"/>
  <c r="F22" i="1"/>
  <c r="A23" i="1"/>
  <c r="B23" i="1" s="1"/>
  <c r="C23" i="1"/>
  <c r="D23" i="1"/>
  <c r="E23" i="1"/>
  <c r="F23" i="1"/>
  <c r="A24" i="1"/>
  <c r="B24" i="1" s="1"/>
  <c r="C24" i="1"/>
  <c r="D24" i="1"/>
  <c r="E24" i="1"/>
  <c r="F24" i="1"/>
  <c r="A25" i="1"/>
  <c r="B25" i="1" s="1"/>
  <c r="C25" i="1"/>
  <c r="D25" i="1"/>
  <c r="E25" i="1"/>
  <c r="F25" i="1"/>
  <c r="A26" i="1"/>
  <c r="B26" i="1" s="1"/>
  <c r="C26" i="1"/>
  <c r="D26" i="1"/>
  <c r="E26" i="1"/>
  <c r="F26" i="1"/>
  <c r="A27" i="1"/>
  <c r="B27" i="1" s="1"/>
  <c r="C27" i="1"/>
  <c r="D27" i="1"/>
  <c r="E27" i="1"/>
  <c r="F27" i="1"/>
  <c r="A28" i="1"/>
  <c r="B28" i="1" s="1"/>
  <c r="C28" i="1"/>
  <c r="D28" i="1"/>
  <c r="E28" i="1"/>
  <c r="F28" i="1"/>
  <c r="A29" i="1"/>
  <c r="B29" i="1" s="1"/>
  <c r="C29" i="1"/>
  <c r="D29" i="1"/>
  <c r="E29" i="1"/>
  <c r="F29" i="1"/>
  <c r="A30" i="1"/>
  <c r="B30" i="1" s="1"/>
  <c r="C30" i="1"/>
  <c r="D30" i="1"/>
  <c r="E30" i="1"/>
  <c r="F30" i="1"/>
  <c r="A31" i="1"/>
  <c r="B31" i="1" s="1"/>
  <c r="C31" i="1"/>
  <c r="D31" i="1"/>
  <c r="E31" i="1"/>
  <c r="F31" i="1"/>
  <c r="A32" i="1"/>
  <c r="B32" i="1" s="1"/>
  <c r="C32" i="1"/>
  <c r="D32" i="1"/>
  <c r="E32" i="1"/>
  <c r="F32" i="1"/>
  <c r="A33" i="1"/>
  <c r="B33" i="1" s="1"/>
  <c r="C33" i="1"/>
  <c r="D33" i="1"/>
  <c r="E33" i="1"/>
  <c r="F33" i="1"/>
  <c r="A34" i="1"/>
  <c r="B34" i="1" s="1"/>
  <c r="C34" i="1"/>
  <c r="D34" i="1"/>
  <c r="E34" i="1"/>
  <c r="F34" i="1"/>
  <c r="A35" i="1"/>
  <c r="B35" i="1" s="1"/>
  <c r="C35" i="1"/>
  <c r="D35" i="1"/>
  <c r="E35" i="1"/>
  <c r="F35" i="1"/>
  <c r="A36" i="1"/>
  <c r="B36" i="1" s="1"/>
  <c r="C36" i="1"/>
  <c r="D36" i="1"/>
  <c r="E36" i="1"/>
  <c r="F36" i="1"/>
  <c r="A37" i="1"/>
  <c r="B37" i="1" s="1"/>
  <c r="C37" i="1"/>
  <c r="D37" i="1"/>
  <c r="E37" i="1"/>
  <c r="F37" i="1"/>
  <c r="A38" i="1"/>
  <c r="B38" i="1" s="1"/>
  <c r="C38" i="1"/>
  <c r="D38" i="1"/>
  <c r="E38" i="1"/>
  <c r="F38" i="1"/>
  <c r="A39" i="1"/>
  <c r="B39" i="1" s="1"/>
  <c r="C39" i="1"/>
  <c r="D39" i="1"/>
  <c r="E39" i="1"/>
  <c r="F39" i="1"/>
  <c r="A40" i="1"/>
  <c r="B40" i="1" s="1"/>
  <c r="C40" i="1"/>
  <c r="D40" i="1"/>
  <c r="E40" i="1"/>
  <c r="F40" i="1"/>
  <c r="A41" i="1"/>
  <c r="B41" i="1" s="1"/>
  <c r="C41" i="1"/>
  <c r="D41" i="1"/>
  <c r="E41" i="1"/>
  <c r="F41" i="1"/>
  <c r="A42" i="1"/>
  <c r="B42" i="1" s="1"/>
  <c r="C42" i="1"/>
  <c r="D42" i="1"/>
  <c r="E42" i="1"/>
  <c r="F42" i="1"/>
  <c r="A43" i="1"/>
  <c r="B43" i="1" s="1"/>
  <c r="C43" i="1"/>
  <c r="D43" i="1"/>
  <c r="E43" i="1"/>
  <c r="F43" i="1"/>
  <c r="A44" i="1"/>
  <c r="B44" i="1" s="1"/>
  <c r="C44" i="1"/>
  <c r="D44" i="1"/>
  <c r="E44" i="1"/>
  <c r="F44" i="1"/>
  <c r="A45" i="1"/>
  <c r="B45" i="1" s="1"/>
  <c r="C45" i="1"/>
  <c r="D45" i="1"/>
  <c r="E45" i="1"/>
  <c r="F45" i="1"/>
  <c r="A46" i="1"/>
  <c r="B46" i="1" s="1"/>
  <c r="C46" i="1"/>
  <c r="D46" i="1"/>
  <c r="E46" i="1"/>
  <c r="F46" i="1"/>
  <c r="A47" i="1"/>
  <c r="B47" i="1" s="1"/>
  <c r="C47" i="1"/>
  <c r="D47" i="1"/>
  <c r="E47" i="1"/>
  <c r="F47" i="1"/>
  <c r="A48" i="1"/>
  <c r="B48" i="1" s="1"/>
  <c r="C48" i="1"/>
  <c r="D48" i="1"/>
  <c r="E48" i="1"/>
  <c r="F48" i="1"/>
  <c r="A49" i="1"/>
  <c r="B49" i="1" s="1"/>
  <c r="C49" i="1"/>
  <c r="D49" i="1"/>
  <c r="E49" i="1"/>
  <c r="F49" i="1"/>
  <c r="A50" i="1"/>
  <c r="B50" i="1" s="1"/>
  <c r="C50" i="1"/>
  <c r="D50" i="1"/>
  <c r="E50" i="1"/>
  <c r="F50" i="1"/>
  <c r="A51" i="1"/>
  <c r="B51" i="1" s="1"/>
  <c r="C51" i="1"/>
  <c r="D51" i="1"/>
  <c r="E51" i="1"/>
  <c r="F51" i="1"/>
  <c r="A52" i="1"/>
  <c r="B52" i="1" s="1"/>
  <c r="C52" i="1"/>
  <c r="D52" i="1"/>
  <c r="E52" i="1"/>
  <c r="F52" i="1"/>
  <c r="A53" i="1"/>
  <c r="B53" i="1" s="1"/>
  <c r="C53" i="1"/>
  <c r="D53" i="1"/>
  <c r="E53" i="1"/>
  <c r="F53" i="1"/>
  <c r="A54" i="1"/>
  <c r="B54" i="1" s="1"/>
  <c r="C54" i="1"/>
  <c r="D54" i="1"/>
  <c r="E54" i="1"/>
  <c r="F54" i="1"/>
  <c r="A55" i="1"/>
  <c r="B55" i="1" s="1"/>
  <c r="C55" i="1"/>
  <c r="D55" i="1"/>
  <c r="E55" i="1"/>
  <c r="F55" i="1"/>
  <c r="A56" i="1"/>
  <c r="B56" i="1" s="1"/>
  <c r="C56" i="1"/>
  <c r="D56" i="1"/>
  <c r="E56" i="1"/>
  <c r="F56" i="1"/>
  <c r="A57" i="1"/>
  <c r="B57" i="1" s="1"/>
  <c r="C57" i="1"/>
  <c r="D57" i="1"/>
  <c r="E57" i="1"/>
  <c r="F57" i="1"/>
  <c r="A58" i="1"/>
  <c r="B58" i="1" s="1"/>
  <c r="C58" i="1"/>
  <c r="D58" i="1"/>
  <c r="E58" i="1"/>
  <c r="F58" i="1"/>
  <c r="A59" i="1"/>
  <c r="B59" i="1" s="1"/>
  <c r="C59" i="1"/>
  <c r="D59" i="1"/>
  <c r="E59" i="1"/>
  <c r="F59" i="1"/>
  <c r="A60" i="1"/>
  <c r="B60" i="1" s="1"/>
  <c r="C60" i="1"/>
  <c r="D60" i="1"/>
  <c r="E60" i="1"/>
  <c r="F60" i="1"/>
  <c r="A61" i="1"/>
  <c r="B61" i="1" s="1"/>
  <c r="C61" i="1"/>
  <c r="D61" i="1"/>
  <c r="E61" i="1"/>
  <c r="F61" i="1"/>
  <c r="A62" i="1"/>
  <c r="B62" i="1" s="1"/>
  <c r="C62" i="1"/>
  <c r="D62" i="1"/>
  <c r="E62" i="1"/>
  <c r="F62" i="1"/>
  <c r="A63" i="1"/>
  <c r="B63" i="1" s="1"/>
  <c r="C63" i="1"/>
  <c r="D63" i="1"/>
  <c r="E63" i="1"/>
  <c r="F63" i="1"/>
  <c r="A64" i="1"/>
  <c r="B64" i="1" s="1"/>
  <c r="C64" i="1"/>
  <c r="D64" i="1"/>
  <c r="E64" i="1"/>
  <c r="F64" i="1"/>
  <c r="A65" i="1"/>
  <c r="B65" i="1" s="1"/>
  <c r="C65" i="1"/>
  <c r="D65" i="1"/>
  <c r="E65" i="1"/>
  <c r="F65" i="1"/>
  <c r="A66" i="1"/>
  <c r="B66" i="1" s="1"/>
  <c r="C66" i="1"/>
  <c r="D66" i="1"/>
  <c r="E66" i="1"/>
  <c r="F66" i="1"/>
  <c r="A67" i="1"/>
  <c r="B67" i="1" s="1"/>
  <c r="C67" i="1"/>
  <c r="D67" i="1"/>
  <c r="E67" i="1"/>
  <c r="F67" i="1"/>
  <c r="A68" i="1"/>
  <c r="B68" i="1" s="1"/>
  <c r="C68" i="1"/>
  <c r="D68" i="1"/>
  <c r="E68" i="1"/>
  <c r="F68" i="1"/>
  <c r="A69" i="1"/>
  <c r="B69" i="1" s="1"/>
  <c r="C69" i="1"/>
  <c r="D69" i="1"/>
  <c r="E69" i="1"/>
  <c r="F69" i="1"/>
  <c r="A70" i="1"/>
  <c r="B70" i="1" s="1"/>
  <c r="C70" i="1"/>
  <c r="D70" i="1"/>
  <c r="E70" i="1"/>
  <c r="F70" i="1"/>
  <c r="A71" i="1"/>
  <c r="B71" i="1" s="1"/>
  <c r="C71" i="1"/>
  <c r="D71" i="1"/>
  <c r="E71" i="1"/>
  <c r="F71" i="1"/>
  <c r="A72" i="1"/>
  <c r="B72" i="1" s="1"/>
  <c r="C72" i="1"/>
  <c r="D72" i="1"/>
  <c r="E72" i="1"/>
  <c r="F72" i="1"/>
  <c r="A73" i="1"/>
  <c r="B73" i="1" s="1"/>
  <c r="C73" i="1"/>
  <c r="D73" i="1"/>
  <c r="E73" i="1"/>
  <c r="F73" i="1"/>
  <c r="A74" i="1"/>
  <c r="B74" i="1" s="1"/>
  <c r="C74" i="1"/>
  <c r="D74" i="1"/>
  <c r="E74" i="1"/>
  <c r="F74" i="1"/>
  <c r="A75" i="1"/>
  <c r="B75" i="1" s="1"/>
  <c r="C75" i="1"/>
  <c r="D75" i="1"/>
  <c r="E75" i="1"/>
  <c r="F75" i="1"/>
  <c r="A76" i="1"/>
  <c r="B76" i="1" s="1"/>
  <c r="C76" i="1"/>
  <c r="D76" i="1"/>
  <c r="E76" i="1"/>
  <c r="F76" i="1"/>
  <c r="A77" i="1"/>
  <c r="B77" i="1" s="1"/>
  <c r="C77" i="1"/>
  <c r="D77" i="1"/>
  <c r="E77" i="1"/>
  <c r="F77" i="1"/>
  <c r="A78" i="1"/>
  <c r="B78" i="1" s="1"/>
  <c r="C78" i="1"/>
  <c r="D78" i="1"/>
  <c r="E78" i="1"/>
  <c r="F78" i="1"/>
  <c r="A79" i="1"/>
  <c r="B79" i="1" s="1"/>
  <c r="C79" i="1"/>
  <c r="D79" i="1"/>
  <c r="E79" i="1"/>
  <c r="F79" i="1"/>
  <c r="A80" i="1"/>
  <c r="B80" i="1" s="1"/>
  <c r="C80" i="1"/>
  <c r="D80" i="1"/>
  <c r="E80" i="1"/>
  <c r="F80" i="1"/>
  <c r="A81" i="1"/>
  <c r="B81" i="1" s="1"/>
  <c r="C81" i="1"/>
  <c r="D81" i="1"/>
  <c r="E81" i="1"/>
  <c r="F81" i="1"/>
  <c r="A82" i="1"/>
  <c r="B82" i="1" s="1"/>
  <c r="C82" i="1"/>
  <c r="D82" i="1"/>
  <c r="E82" i="1"/>
  <c r="F82" i="1"/>
  <c r="A83" i="1"/>
  <c r="B83" i="1" s="1"/>
  <c r="C83" i="1"/>
  <c r="D83" i="1"/>
  <c r="E83" i="1"/>
  <c r="F83" i="1"/>
  <c r="A84" i="1"/>
  <c r="B84" i="1" s="1"/>
  <c r="C84" i="1"/>
  <c r="D84" i="1"/>
  <c r="E84" i="1"/>
  <c r="F84" i="1"/>
  <c r="A85" i="1"/>
  <c r="B85" i="1" s="1"/>
  <c r="C85" i="1"/>
  <c r="D85" i="1"/>
  <c r="E85" i="1"/>
  <c r="F85" i="1"/>
  <c r="A86" i="1"/>
  <c r="B86" i="1" s="1"/>
  <c r="C86" i="1"/>
  <c r="D86" i="1"/>
  <c r="E86" i="1"/>
  <c r="F86" i="1"/>
  <c r="A87" i="1"/>
  <c r="B87" i="1" s="1"/>
  <c r="C87" i="1"/>
  <c r="D87" i="1"/>
  <c r="E87" i="1"/>
  <c r="F87" i="1"/>
  <c r="A88" i="1"/>
  <c r="B88" i="1" s="1"/>
  <c r="C88" i="1"/>
  <c r="D88" i="1"/>
  <c r="E88" i="1"/>
  <c r="F88" i="1"/>
  <c r="A89" i="1"/>
  <c r="B89" i="1" s="1"/>
  <c r="C89" i="1"/>
  <c r="D89" i="1"/>
  <c r="E89" i="1"/>
  <c r="F89" i="1"/>
  <c r="A90" i="1"/>
  <c r="B90" i="1" s="1"/>
  <c r="C90" i="1"/>
  <c r="D90" i="1"/>
  <c r="E90" i="1"/>
  <c r="F90" i="1"/>
  <c r="A91" i="1"/>
  <c r="B91" i="1" s="1"/>
  <c r="C91" i="1"/>
  <c r="D91" i="1"/>
  <c r="E91" i="1"/>
  <c r="F91" i="1"/>
  <c r="A92" i="1"/>
  <c r="B92" i="1" s="1"/>
  <c r="C92" i="1"/>
  <c r="D92" i="1"/>
  <c r="E92" i="1"/>
  <c r="F92" i="1"/>
  <c r="A93" i="1"/>
  <c r="B93" i="1" s="1"/>
  <c r="C93" i="1"/>
  <c r="D93" i="1"/>
  <c r="E93" i="1"/>
  <c r="F93" i="1"/>
  <c r="A94" i="1"/>
  <c r="B94" i="1" s="1"/>
  <c r="C94" i="1"/>
  <c r="D94" i="1"/>
  <c r="E94" i="1"/>
  <c r="F94" i="1"/>
  <c r="A95" i="1"/>
  <c r="B95" i="1" s="1"/>
  <c r="C95" i="1"/>
  <c r="D95" i="1"/>
  <c r="E95" i="1"/>
  <c r="F95" i="1"/>
  <c r="A96" i="1"/>
  <c r="B96" i="1" s="1"/>
  <c r="C96" i="1"/>
  <c r="D96" i="1"/>
  <c r="E96" i="1"/>
  <c r="F96" i="1"/>
  <c r="A97" i="1"/>
  <c r="B97" i="1" s="1"/>
  <c r="C97" i="1"/>
  <c r="D97" i="1"/>
  <c r="E97" i="1"/>
  <c r="F97" i="1"/>
  <c r="A98" i="1"/>
  <c r="B98" i="1" s="1"/>
  <c r="C98" i="1"/>
  <c r="D98" i="1"/>
  <c r="E98" i="1"/>
  <c r="F98" i="1"/>
  <c r="A99" i="1"/>
  <c r="B99" i="1" s="1"/>
  <c r="C99" i="1"/>
  <c r="D99" i="1"/>
  <c r="E99" i="1"/>
  <c r="F99" i="1"/>
  <c r="A100" i="1"/>
  <c r="B100" i="1" s="1"/>
  <c r="C100" i="1"/>
  <c r="D100" i="1"/>
  <c r="E100" i="1"/>
  <c r="F100" i="1"/>
  <c r="A101" i="1"/>
  <c r="B101" i="1" s="1"/>
  <c r="C101" i="1"/>
  <c r="D101" i="1"/>
  <c r="E101" i="1"/>
  <c r="F101" i="1"/>
  <c r="A102" i="1"/>
  <c r="B102" i="1" s="1"/>
  <c r="C102" i="1"/>
  <c r="D102" i="1"/>
  <c r="E102" i="1"/>
  <c r="F102" i="1"/>
  <c r="A103" i="1"/>
  <c r="B103" i="1" s="1"/>
  <c r="C103" i="1"/>
  <c r="D103" i="1"/>
  <c r="E103" i="1"/>
  <c r="F103" i="1"/>
  <c r="A104" i="1"/>
  <c r="B104" i="1" s="1"/>
  <c r="C104" i="1"/>
  <c r="D104" i="1"/>
  <c r="E104" i="1"/>
  <c r="F104" i="1"/>
  <c r="A105" i="1"/>
  <c r="B105" i="1" s="1"/>
  <c r="C105" i="1"/>
  <c r="D105" i="1"/>
  <c r="E105" i="1"/>
  <c r="F105" i="1"/>
  <c r="A106" i="1"/>
  <c r="B106" i="1" s="1"/>
  <c r="C106" i="1"/>
  <c r="D106" i="1"/>
  <c r="E106" i="1"/>
  <c r="F106" i="1"/>
  <c r="A107" i="1"/>
  <c r="B107" i="1" s="1"/>
  <c r="C107" i="1"/>
  <c r="D107" i="1"/>
  <c r="E107" i="1"/>
  <c r="F107" i="1"/>
  <c r="A108" i="1"/>
  <c r="B108" i="1" s="1"/>
  <c r="C108" i="1"/>
  <c r="D108" i="1"/>
  <c r="E108" i="1"/>
  <c r="F108" i="1"/>
  <c r="A109" i="1"/>
  <c r="B109" i="1" s="1"/>
  <c r="C109" i="1"/>
  <c r="D109" i="1"/>
  <c r="E109" i="1"/>
  <c r="F109" i="1"/>
  <c r="A110" i="1"/>
  <c r="B110" i="1" s="1"/>
  <c r="C110" i="1"/>
  <c r="D110" i="1"/>
  <c r="E110" i="1"/>
  <c r="F110" i="1"/>
  <c r="A111" i="1"/>
  <c r="B111" i="1" s="1"/>
  <c r="C111" i="1"/>
  <c r="D111" i="1"/>
  <c r="E111" i="1"/>
  <c r="F111" i="1"/>
  <c r="A112" i="1"/>
  <c r="B112" i="1" s="1"/>
  <c r="C112" i="1"/>
  <c r="D112" i="1"/>
  <c r="E112" i="1"/>
  <c r="F112" i="1"/>
  <c r="A113" i="1"/>
  <c r="B113" i="1" s="1"/>
  <c r="C113" i="1"/>
  <c r="D113" i="1"/>
  <c r="E113" i="1"/>
  <c r="F113" i="1"/>
  <c r="A114" i="1"/>
  <c r="B114" i="1" s="1"/>
  <c r="C114" i="1"/>
  <c r="D114" i="1"/>
  <c r="E114" i="1"/>
  <c r="F114" i="1"/>
  <c r="A115" i="1"/>
  <c r="B115" i="1" s="1"/>
  <c r="C115" i="1"/>
  <c r="D115" i="1"/>
  <c r="E115" i="1"/>
  <c r="F115" i="1"/>
  <c r="A116" i="1"/>
  <c r="B116" i="1" s="1"/>
  <c r="C116" i="1"/>
  <c r="D116" i="1"/>
  <c r="E116" i="1"/>
  <c r="F116" i="1"/>
  <c r="A117" i="1"/>
  <c r="B117" i="1" s="1"/>
  <c r="C117" i="1"/>
  <c r="D117" i="1"/>
  <c r="E117" i="1"/>
  <c r="F117" i="1"/>
  <c r="A118" i="1"/>
  <c r="B118" i="1" s="1"/>
  <c r="C118" i="1"/>
  <c r="D118" i="1"/>
  <c r="E118" i="1"/>
  <c r="F118" i="1"/>
  <c r="A119" i="1"/>
  <c r="B119" i="1" s="1"/>
  <c r="C119" i="1"/>
  <c r="D119" i="1"/>
  <c r="E119" i="1"/>
  <c r="F119" i="1"/>
  <c r="A120" i="1"/>
  <c r="B120" i="1" s="1"/>
  <c r="C120" i="1"/>
  <c r="D120" i="1"/>
  <c r="E120" i="1"/>
  <c r="F120" i="1"/>
  <c r="A121" i="1"/>
  <c r="B121" i="1" s="1"/>
  <c r="C121" i="1"/>
  <c r="D121" i="1"/>
  <c r="E121" i="1"/>
  <c r="F121" i="1"/>
  <c r="A122" i="1"/>
  <c r="B122" i="1" s="1"/>
  <c r="C122" i="1"/>
  <c r="D122" i="1"/>
  <c r="E122" i="1"/>
  <c r="F122" i="1"/>
  <c r="A123" i="1"/>
  <c r="B123" i="1" s="1"/>
  <c r="C123" i="1"/>
  <c r="D123" i="1"/>
  <c r="E123" i="1"/>
  <c r="F123" i="1"/>
  <c r="A124" i="1"/>
  <c r="B124" i="1" s="1"/>
  <c r="C124" i="1"/>
  <c r="D124" i="1"/>
  <c r="E124" i="1"/>
  <c r="F124" i="1"/>
  <c r="A2" i="1"/>
  <c r="B2" i="1" s="1"/>
  <c r="C2" i="1"/>
  <c r="D2" i="1"/>
  <c r="E2" i="1"/>
  <c r="F2" i="1"/>
  <c r="A3" i="1"/>
  <c r="B3" i="1" s="1"/>
  <c r="C3" i="1"/>
  <c r="D3" i="1"/>
  <c r="E3" i="1"/>
  <c r="F3" i="1"/>
  <c r="A4" i="1"/>
  <c r="B4" i="1" s="1"/>
  <c r="C4" i="1"/>
  <c r="D4" i="1"/>
  <c r="E4" i="1"/>
  <c r="F4" i="1"/>
  <c r="A5" i="1"/>
  <c r="B5" i="1" s="1"/>
  <c r="C5" i="1"/>
  <c r="D5" i="1"/>
  <c r="E5" i="1"/>
  <c r="F5" i="1"/>
  <c r="A6" i="1"/>
  <c r="B6" i="1" s="1"/>
  <c r="C6" i="1"/>
  <c r="D6" i="1"/>
  <c r="E6" i="1"/>
  <c r="F6" i="1"/>
  <c r="A7" i="1"/>
  <c r="B7" i="1" s="1"/>
  <c r="C7" i="1"/>
  <c r="D7" i="1"/>
  <c r="E7" i="1"/>
  <c r="F7" i="1"/>
  <c r="A8" i="1"/>
  <c r="B8" i="1" s="1"/>
  <c r="C8" i="1"/>
  <c r="D8" i="1"/>
  <c r="E8" i="1"/>
  <c r="F8" i="1"/>
  <c r="A9" i="1"/>
  <c r="B9" i="1" s="1"/>
  <c r="C9" i="1"/>
  <c r="D9" i="1"/>
  <c r="E9" i="1"/>
  <c r="F9" i="1"/>
  <c r="A10" i="1"/>
  <c r="B10" i="1" s="1"/>
  <c r="C10" i="1"/>
  <c r="D10" i="1"/>
  <c r="E10" i="1"/>
  <c r="F10" i="1"/>
  <c r="A11" i="1"/>
  <c r="B11" i="1" s="1"/>
  <c r="C11" i="1"/>
  <c r="D11" i="1"/>
  <c r="E11" i="1"/>
  <c r="F11" i="1"/>
  <c r="N27" i="12" l="1"/>
</calcChain>
</file>

<file path=xl/sharedStrings.xml><?xml version="1.0" encoding="utf-8"?>
<sst xmlns="http://schemas.openxmlformats.org/spreadsheetml/2006/main" count="129849" uniqueCount="35211">
  <si>
    <t>idPoliza</t>
  </si>
  <si>
    <t>numPoliza</t>
  </si>
  <si>
    <t>numPapeleria</t>
  </si>
  <si>
    <t>fechaVenta</t>
  </si>
  <si>
    <t>fechaDigitacion</t>
  </si>
  <si>
    <t>fechaPrimeraAuditoria</t>
  </si>
  <si>
    <t>motivoPrimeraAuditoria</t>
  </si>
  <si>
    <t>fechaUltimaAuditoria</t>
  </si>
  <si>
    <t>motivoUltimaAuditoria</t>
  </si>
  <si>
    <t>codigoAseguradora</t>
  </si>
  <si>
    <t>nombreAseguradora</t>
  </si>
  <si>
    <t>codigoOperadorCom</t>
  </si>
  <si>
    <t>operadorComercial</t>
  </si>
  <si>
    <t>codigoEntFact</t>
  </si>
  <si>
    <t>entidadFacturacion</t>
  </si>
  <si>
    <t>codigoSupervisor</t>
  </si>
  <si>
    <t>documentoSupervisor</t>
  </si>
  <si>
    <t>supervisor</t>
  </si>
  <si>
    <t>codigoAsesor</t>
  </si>
  <si>
    <t>documentoAsesor</t>
  </si>
  <si>
    <t>asesor</t>
  </si>
  <si>
    <t>estrategia</t>
  </si>
  <si>
    <t>codigoProducto</t>
  </si>
  <si>
    <t>producto</t>
  </si>
  <si>
    <t>codigoPlan</t>
  </si>
  <si>
    <t>plan</t>
  </si>
  <si>
    <t>colectivo</t>
  </si>
  <si>
    <t>documentoAsegurado</t>
  </si>
  <si>
    <t>nombreAsegurado</t>
  </si>
  <si>
    <t>telefonoAsegurado</t>
  </si>
  <si>
    <t>emailAsegurado</t>
  </si>
  <si>
    <t>contrato</t>
  </si>
  <si>
    <t>numeroContrato</t>
  </si>
  <si>
    <t>estrato</t>
  </si>
  <si>
    <t>titular</t>
  </si>
  <si>
    <t>municipioContrato</t>
  </si>
  <si>
    <t>tarifa</t>
  </si>
  <si>
    <t>puntos</t>
  </si>
  <si>
    <t>estado</t>
  </si>
  <si>
    <t>nombreEstado</t>
  </si>
  <si>
    <t>idGrupoEstado</t>
  </si>
  <si>
    <t>observacionAuditoria</t>
  </si>
  <si>
    <t>resultadoCalidad</t>
  </si>
  <si>
    <t>calificac</t>
  </si>
  <si>
    <t>observacionCalidad</t>
  </si>
  <si>
    <t>sexoAsegurado</t>
  </si>
  <si>
    <t>fechaNacimientoAsegurado</t>
  </si>
  <si>
    <t>estadoCivilAsegurado</t>
  </si>
  <si>
    <t>productoExterno</t>
  </si>
  <si>
    <t>aliadoComercial</t>
  </si>
  <si>
    <t>numSolicitudExterna</t>
  </si>
  <si>
    <t>referenciaFactura</t>
  </si>
  <si>
    <t>numCuotas</t>
  </si>
  <si>
    <t>idConvenio</t>
  </si>
  <si>
    <t>direccionContrato</t>
  </si>
  <si>
    <t>auditor</t>
  </si>
  <si>
    <t>motivoCancelacion</t>
  </si>
  <si>
    <t>VANTI S.A ESP</t>
  </si>
  <si>
    <t>Televentas</t>
  </si>
  <si>
    <t>CUOTA PROTEGIDA V</t>
  </si>
  <si>
    <t xml:space="preserve">ISABEL  PULIDO </t>
  </si>
  <si>
    <t>PLAN COMBO VIDA</t>
  </si>
  <si>
    <t>GAS NATURAL CUNDIBOYACENSE</t>
  </si>
  <si>
    <t>ABIGAIL  PARDEY OLIVEROS</t>
  </si>
  <si>
    <t>GAS NATURAL DEL ORIENTE</t>
  </si>
  <si>
    <t>GAS NATURAL DEL CESAR</t>
  </si>
  <si>
    <t>ALAN JOSE HERNANDEZ LOAIZA</t>
  </si>
  <si>
    <t>ANTHONY JOSE DIAZ CACERES</t>
  </si>
  <si>
    <t>Total general</t>
  </si>
  <si>
    <t>MES</t>
  </si>
  <si>
    <t>DETALLE FACTURACION</t>
  </si>
  <si>
    <t>DIAS</t>
  </si>
  <si>
    <t>DIA</t>
  </si>
  <si>
    <t>ESTRATEGIA</t>
  </si>
  <si>
    <t>POLIZAS</t>
  </si>
  <si>
    <t>PRODUCTO</t>
  </si>
  <si>
    <t>DIGITODIA</t>
  </si>
  <si>
    <t>EDAD</t>
  </si>
  <si>
    <t>INTERVALO DE EDAD</t>
  </si>
  <si>
    <t xml:space="preserve">RANGO </t>
  </si>
  <si>
    <t>VALORES</t>
  </si>
  <si>
    <t>18 - 27</t>
  </si>
  <si>
    <t>28 - 37</t>
  </si>
  <si>
    <t>38 - 47</t>
  </si>
  <si>
    <t>48 - 57</t>
  </si>
  <si>
    <t>58 - 67</t>
  </si>
  <si>
    <t>68 ó más</t>
  </si>
  <si>
    <t>CANT.</t>
  </si>
  <si>
    <t>(Todas)</t>
  </si>
  <si>
    <t>numeroCertificado</t>
  </si>
  <si>
    <t xml:space="preserve">ALBERTO  FLOREZ </t>
  </si>
  <si>
    <t xml:space="preserve">CAMILA ANDREA  CUELLO MORAN </t>
  </si>
  <si>
    <t>FACTURACIÓN SERVI</t>
  </si>
  <si>
    <t xml:space="preserve"> FACTURACIÓN SERVI</t>
  </si>
  <si>
    <t xml:space="preserve">JULITHZA  PADILLA MEJIA </t>
  </si>
  <si>
    <t xml:space="preserve">YEXENIA  MONTALVO MEZA </t>
  </si>
  <si>
    <t>motivoSubsanar</t>
  </si>
  <si>
    <t>ANDERSON A GONZALEZ MOLINA</t>
  </si>
  <si>
    <t xml:space="preserve">JEAN J GUZMÁN </t>
  </si>
  <si>
    <t>JESUS DAVID CORTES ORTEGA</t>
  </si>
  <si>
    <t>LUISA L PERCY JARABA</t>
  </si>
  <si>
    <t xml:space="preserve">VALENTINA  OROZCO </t>
  </si>
  <si>
    <t xml:space="preserve">YULIETH  PACHECO </t>
  </si>
  <si>
    <t xml:space="preserve">SILVANA  OTERO </t>
  </si>
  <si>
    <t>MELISSA PAOLA OROZCO JINETE</t>
  </si>
  <si>
    <t>KARINA K GARCIA MENDOZA</t>
  </si>
  <si>
    <t>ANDERSON  MONTERROSA CASTILLA</t>
  </si>
  <si>
    <t>MARIO JOSE LLERENA ANGULO</t>
  </si>
  <si>
    <t>KARINA YISELL MARQUEZ HERNANDEZ</t>
  </si>
  <si>
    <t>ASESORES</t>
  </si>
  <si>
    <t>GASERA</t>
  </si>
  <si>
    <t>marcaVehiculo</t>
  </si>
  <si>
    <t>(en blanco)</t>
  </si>
  <si>
    <t>02/02/2026 00:00</t>
  </si>
  <si>
    <t>03/02/2026 00:00</t>
  </si>
  <si>
    <t>04/02/2026 00:00</t>
  </si>
  <si>
    <t>05/02/2026 00:00</t>
  </si>
  <si>
    <t>06/02/2026 00:00</t>
  </si>
  <si>
    <t>07/02/2026 00:00</t>
  </si>
  <si>
    <t>09/02/2026 00:00</t>
  </si>
  <si>
    <t>10/02/2026 00:00</t>
  </si>
  <si>
    <t>11/02/2026 00:00</t>
  </si>
  <si>
    <t>12/02/2026 00:00</t>
  </si>
  <si>
    <t>13/02/2026 00:00</t>
  </si>
  <si>
    <t>19/02/2026 00:00</t>
  </si>
  <si>
    <t>21/02/2026 00:00</t>
  </si>
  <si>
    <t>17</t>
  </si>
  <si>
    <t>ZURICH COLOMBIA SEGUROS S.A</t>
  </si>
  <si>
    <t>106</t>
  </si>
  <si>
    <t>SERVIPROTECCION BPO</t>
  </si>
  <si>
    <t>34</t>
  </si>
  <si>
    <t>588</t>
  </si>
  <si>
    <t>PLAN 1 CUOTA PROTEGIDA</t>
  </si>
  <si>
    <t>2</t>
  </si>
  <si>
    <t>GIRÓN</t>
  </si>
  <si>
    <t>M</t>
  </si>
  <si>
    <t>12</t>
  </si>
  <si>
    <t>16</t>
  </si>
  <si>
    <t>BOGOTA DC</t>
  </si>
  <si>
    <t>18</t>
  </si>
  <si>
    <t>274</t>
  </si>
  <si>
    <t>1111111112</t>
  </si>
  <si>
    <t xml:space="preserve">SUPERVISOR  TMK 1 </t>
  </si>
  <si>
    <t>5181</t>
  </si>
  <si>
    <t>1001944512</t>
  </si>
  <si>
    <t xml:space="preserve">CESAR BARRERA PAJARO </t>
  </si>
  <si>
    <t>27</t>
  </si>
  <si>
    <t>547</t>
  </si>
  <si>
    <t>VIDA ZURICH PLAN 1</t>
  </si>
  <si>
    <t>CHÍA</t>
  </si>
  <si>
    <t>F</t>
  </si>
  <si>
    <t>19</t>
  </si>
  <si>
    <t>2455</t>
  </si>
  <si>
    <t>1042449876</t>
  </si>
  <si>
    <t>AGUACHICA</t>
  </si>
  <si>
    <t>2937</t>
  </si>
  <si>
    <t>1192797148</t>
  </si>
  <si>
    <t>4978</t>
  </si>
  <si>
    <t>1042247028</t>
  </si>
  <si>
    <t>ISABELLA SOFIA RUEDA CASERTA</t>
  </si>
  <si>
    <t>3925</t>
  </si>
  <si>
    <t>1002096641</t>
  </si>
  <si>
    <t>622</t>
  </si>
  <si>
    <t>CUOTA PROTEGIDA SILVER 1</t>
  </si>
  <si>
    <t>AGUSTÍN CODAZZI</t>
  </si>
  <si>
    <t>4054</t>
  </si>
  <si>
    <t>1042454535</t>
  </si>
  <si>
    <t>1</t>
  </si>
  <si>
    <t>3222</t>
  </si>
  <si>
    <t>1048294260</t>
  </si>
  <si>
    <t>3</t>
  </si>
  <si>
    <t>3428</t>
  </si>
  <si>
    <t>1234089771</t>
  </si>
  <si>
    <t>JULITHZA MILAGROS PADILLA MEJIA</t>
  </si>
  <si>
    <t>,</t>
  </si>
  <si>
    <t xml:space="preserve"> </t>
  </si>
  <si>
    <t>(Varios elementos)</t>
  </si>
  <si>
    <t>7</t>
  </si>
  <si>
    <t>DIGITADA WEB</t>
  </si>
  <si>
    <t>3029</t>
  </si>
  <si>
    <t>1047050240</t>
  </si>
  <si>
    <t>3901</t>
  </si>
  <si>
    <t>1042451219</t>
  </si>
  <si>
    <t>4580</t>
  </si>
  <si>
    <t>1129518968</t>
  </si>
  <si>
    <t>JOELIS J BARROS B</t>
  </si>
  <si>
    <t>4740</t>
  </si>
  <si>
    <t>1042853302</t>
  </si>
  <si>
    <t>SANTIAGO ELI CHAVEZ CARMONA</t>
  </si>
  <si>
    <t>PAILITAS</t>
  </si>
  <si>
    <t/>
  </si>
  <si>
    <t>PELAYA</t>
  </si>
  <si>
    <t>1992-04-28</t>
  </si>
  <si>
    <t>3959</t>
  </si>
  <si>
    <t>1002134525</t>
  </si>
  <si>
    <t>1982-01-11</t>
  </si>
  <si>
    <t>1958-11-14</t>
  </si>
  <si>
    <t>1964-12-01</t>
  </si>
  <si>
    <t>1969-09-01</t>
  </si>
  <si>
    <t>CHIRIGUANÁ</t>
  </si>
  <si>
    <t>SOPÓ</t>
  </si>
  <si>
    <t>EL BANCO</t>
  </si>
  <si>
    <t>1979-01-21</t>
  </si>
  <si>
    <t>1984-08-02</t>
  </si>
  <si>
    <t>1978-07-01</t>
  </si>
  <si>
    <t>1957-06-23</t>
  </si>
  <si>
    <t>1957-09-07</t>
  </si>
  <si>
    <t>1977-06-07</t>
  </si>
  <si>
    <t>1988-04-10</t>
  </si>
  <si>
    <t>1949-10-28</t>
  </si>
  <si>
    <t>1948-03-28</t>
  </si>
  <si>
    <t>4680</t>
  </si>
  <si>
    <t>1007422997</t>
  </si>
  <si>
    <t>NOHELIA H SALAS MONTERROSA</t>
  </si>
  <si>
    <t>1966-12-21</t>
  </si>
  <si>
    <t>1989-01-16</t>
  </si>
  <si>
    <t>SOGAMOSO</t>
  </si>
  <si>
    <t>1953-12-04</t>
  </si>
  <si>
    <t>1980-06-18</t>
  </si>
  <si>
    <t>1969-07-16</t>
  </si>
  <si>
    <t>1958-06-17</t>
  </si>
  <si>
    <t>1962-08-05</t>
  </si>
  <si>
    <t>1974-10-01</t>
  </si>
  <si>
    <t>1982-07-07</t>
  </si>
  <si>
    <t>1971-07-21</t>
  </si>
  <si>
    <t>1959-06-14</t>
  </si>
  <si>
    <t>1982-06-26</t>
  </si>
  <si>
    <t>1960-05-14</t>
  </si>
  <si>
    <t>1970-09-07</t>
  </si>
  <si>
    <t>1971-09-06</t>
  </si>
  <si>
    <t>1970-05-08</t>
  </si>
  <si>
    <t>JULIO 2026</t>
  </si>
  <si>
    <t>1970-02-23</t>
  </si>
  <si>
    <t>1990-12-04</t>
  </si>
  <si>
    <t>1972-07-27</t>
  </si>
  <si>
    <t>1979-08-03</t>
  </si>
  <si>
    <t>5398</t>
  </si>
  <si>
    <t>1007119157</t>
  </si>
  <si>
    <t xml:space="preserve">ROSALINDA RIVERA SENIOR </t>
  </si>
  <si>
    <t>1970-10-26</t>
  </si>
  <si>
    <t>1975-06-02</t>
  </si>
  <si>
    <t>1972-06-10</t>
  </si>
  <si>
    <t>1965-08-29</t>
  </si>
  <si>
    <t>1982-06-20</t>
  </si>
  <si>
    <t>1952-02-23</t>
  </si>
  <si>
    <t>1999-03-12</t>
  </si>
  <si>
    <t>1980-05-27</t>
  </si>
  <si>
    <t>TOCANCIPÁ</t>
  </si>
  <si>
    <t>1967-05-27</t>
  </si>
  <si>
    <t>1960-08-21</t>
  </si>
  <si>
    <t>1977-01-08</t>
  </si>
  <si>
    <t>1959-03-27</t>
  </si>
  <si>
    <t>1984-02-11</t>
  </si>
  <si>
    <t>21428169</t>
  </si>
  <si>
    <t>01/07/2026 00:00</t>
  </si>
  <si>
    <t>01/07/2026 11:37</t>
  </si>
  <si>
    <t>24049002</t>
  </si>
  <si>
    <t>ALIX   CAMACHO  TORRES</t>
  </si>
  <si>
    <t>3132155387</t>
  </si>
  <si>
    <t>8119047</t>
  </si>
  <si>
    <t>64437091</t>
  </si>
  <si>
    <t>ALIX CAMACHO TORRES</t>
  </si>
  <si>
    <t>1970-06-05</t>
  </si>
  <si>
    <t>VDA CUCHE 0570 1 1</t>
  </si>
  <si>
    <t>21428199</t>
  </si>
  <si>
    <t>01/07/2026 13:39</t>
  </si>
  <si>
    <t>26917117</t>
  </si>
  <si>
    <t>ARELIS    ROBLES MALDONADO</t>
  </si>
  <si>
    <t>3216511528</t>
  </si>
  <si>
    <t>adalbertoguerra00@gmail.com</t>
  </si>
  <si>
    <t>5625653</t>
  </si>
  <si>
    <t>62979189</t>
  </si>
  <si>
    <t>ARELIS MARIA ROBLES MALDONAD</t>
  </si>
  <si>
    <t>KR 9 13 0268 00001</t>
  </si>
  <si>
    <t>21428200</t>
  </si>
  <si>
    <t>01/07/2026 13:53</t>
  </si>
  <si>
    <t>1054120174</t>
  </si>
  <si>
    <t>MARIA  HELENA  ROJAS  TAPIAS</t>
  </si>
  <si>
    <t>3183693351</t>
  </si>
  <si>
    <t>mhrojast@gmailcom</t>
  </si>
  <si>
    <t>7384885</t>
  </si>
  <si>
    <t>60230066</t>
  </si>
  <si>
    <t>MARIA HELENA ROJAS TAPIAS</t>
  </si>
  <si>
    <t>1986-12-05</t>
  </si>
  <si>
    <t>CL 15 7C 0011 T08 00530</t>
  </si>
  <si>
    <t>21428202</t>
  </si>
  <si>
    <t>01/07/2026 14:08</t>
  </si>
  <si>
    <t>1015457680</t>
  </si>
  <si>
    <t>ANGIE  NICOLL  VANEGAS  MEDINA</t>
  </si>
  <si>
    <t>3202213717</t>
  </si>
  <si>
    <t>angie_nvm22@hotmailcom</t>
  </si>
  <si>
    <t>8130715</t>
  </si>
  <si>
    <t>64391521</t>
  </si>
  <si>
    <t>ANGIE NICOLL VANEGAS MEDINA</t>
  </si>
  <si>
    <t>1995-10-22</t>
  </si>
  <si>
    <t>CL 46 SUR 1 0116 T07 00503</t>
  </si>
  <si>
    <t>21428287</t>
  </si>
  <si>
    <t>01/07/2026 14:46</t>
  </si>
  <si>
    <t>26765406</t>
  </si>
  <si>
    <t>FRANCIA  ELENA  BADILLO  PACHECO</t>
  </si>
  <si>
    <t>3177520319</t>
  </si>
  <si>
    <t>mariacondeu2404@gmail.com</t>
  </si>
  <si>
    <t>5529287</t>
  </si>
  <si>
    <t>63166081</t>
  </si>
  <si>
    <t>FRANCIA ELENA BADILLO PACHEC</t>
  </si>
  <si>
    <t>1955-05-18</t>
  </si>
  <si>
    <t>KR 2A 5B 0044 00001</t>
  </si>
  <si>
    <t>21428291</t>
  </si>
  <si>
    <t>01/07/2026 15:04</t>
  </si>
  <si>
    <t>1064711477</t>
  </si>
  <si>
    <t>MANUEL  ENRIQUE  RODRIGUEZ  PONTO</t>
  </si>
  <si>
    <t>3147177518</t>
  </si>
  <si>
    <t>bictorballesta@gmail.com</t>
  </si>
  <si>
    <t>6032663</t>
  </si>
  <si>
    <t>62827209</t>
  </si>
  <si>
    <t>MANUEL ENRIQUE RODRIGUEZ PON</t>
  </si>
  <si>
    <t>1987-02-27</t>
  </si>
  <si>
    <t>KR 17 8 SUR 0020 00001</t>
  </si>
  <si>
    <t>21428292</t>
  </si>
  <si>
    <t>01/07/2026 15:06</t>
  </si>
  <si>
    <t>20947884</t>
  </si>
  <si>
    <t>ADELFA   CARVAJAL  JARA</t>
  </si>
  <si>
    <t>3115850578</t>
  </si>
  <si>
    <t>carvajalj2362@hotmail.com</t>
  </si>
  <si>
    <t>5411143</t>
  </si>
  <si>
    <t>60127529</t>
  </si>
  <si>
    <t>CARVAJAL JARA ADELFA</t>
  </si>
  <si>
    <t>1962-03-23</t>
  </si>
  <si>
    <t>CL 3 4 0036 02 00001</t>
  </si>
  <si>
    <t>21428293</t>
  </si>
  <si>
    <t>01/07/2026 15:08</t>
  </si>
  <si>
    <t>21590218</t>
  </si>
  <si>
    <t xml:space="preserve"> LINEY   DEL CARMEN  JIMENEZ RIOS</t>
  </si>
  <si>
    <t>3233614440</t>
  </si>
  <si>
    <t>6888419</t>
  </si>
  <si>
    <t>63900592</t>
  </si>
  <si>
    <t>LINEY JIMENEZ</t>
  </si>
  <si>
    <t>1976-08-01</t>
  </si>
  <si>
    <t>TV 7N # 9-16</t>
  </si>
  <si>
    <t>21428547</t>
  </si>
  <si>
    <t>01/07/2026 15:33</t>
  </si>
  <si>
    <t>1216963244</t>
  </si>
  <si>
    <t>MARIA  ANGELICA  LEON  ESPARRAGOZA</t>
  </si>
  <si>
    <t>3043501024</t>
  </si>
  <si>
    <t>maria_geco07@hotmail.com</t>
  </si>
  <si>
    <t>5523904</t>
  </si>
  <si>
    <t>62889781</t>
  </si>
  <si>
    <t>MARIA ANGELICA LEON ESPARRAG</t>
  </si>
  <si>
    <t>1993-06-28</t>
  </si>
  <si>
    <t>CL 8 20B 0046 00001</t>
  </si>
  <si>
    <t>21428548</t>
  </si>
  <si>
    <t>01/07/2026 15:34</t>
  </si>
  <si>
    <t>79700011</t>
  </si>
  <si>
    <t>JOSE  VICENTE  RAMIREZ  RODRIGUEZ</t>
  </si>
  <si>
    <t>3102321021</t>
  </si>
  <si>
    <t>bentleyflorida19@gmail.com</t>
  </si>
  <si>
    <t>8129735</t>
  </si>
  <si>
    <t>60856802</t>
  </si>
  <si>
    <t>JOSE VICENTE RAMIREZ RODRIGUEZ</t>
  </si>
  <si>
    <t>1974-09-15</t>
  </si>
  <si>
    <t>KR 9 17 SUR 0047 02</t>
  </si>
  <si>
    <t>21428549</t>
  </si>
  <si>
    <t>01/07/2026 15:35</t>
  </si>
  <si>
    <t>28880930</t>
  </si>
  <si>
    <t>CLAUDIA  ROCIO  MENDOZA  PEÑA</t>
  </si>
  <si>
    <t>3022294344</t>
  </si>
  <si>
    <t>rociomendozapena.1982@gmail.com</t>
  </si>
  <si>
    <t>7444663</t>
  </si>
  <si>
    <t>61615604</t>
  </si>
  <si>
    <t>CLAUDIA ROCIO MENDOZA PE�A</t>
  </si>
  <si>
    <t>1982-06-23</t>
  </si>
  <si>
    <t>KR 97C 71 SUR 0047 C53 00001</t>
  </si>
  <si>
    <t>21428558</t>
  </si>
  <si>
    <t>01/07/2026 15:37</t>
  </si>
  <si>
    <t>79769632</t>
  </si>
  <si>
    <t>WILFREDO   VARGAS  DIAZ</t>
  </si>
  <si>
    <t>3115126222</t>
  </si>
  <si>
    <t>nelsicastemo@gmail.com</t>
  </si>
  <si>
    <t>6117389</t>
  </si>
  <si>
    <t>62229136</t>
  </si>
  <si>
    <t>VARGAS WUIFFREDO</t>
  </si>
  <si>
    <t>1977-01-13</t>
  </si>
  <si>
    <t>TV 27M 72A SUR 0029 01 00002</t>
  </si>
  <si>
    <t>21428560</t>
  </si>
  <si>
    <t>01/07/2026 15:39</t>
  </si>
  <si>
    <t>28984275</t>
  </si>
  <si>
    <t>ELIDA   OSORIO  CONTRERAS</t>
  </si>
  <si>
    <t>3196371050</t>
  </si>
  <si>
    <t>13alejandra2005@gmail.com</t>
  </si>
  <si>
    <t>5736412</t>
  </si>
  <si>
    <t>61442430</t>
  </si>
  <si>
    <t>OSORIO LIDA</t>
  </si>
  <si>
    <t>1960-07-21</t>
  </si>
  <si>
    <t>CL 56 SUR 5 0054</t>
  </si>
  <si>
    <t>21428561</t>
  </si>
  <si>
    <t>01/07/2026 15:40</t>
  </si>
  <si>
    <t>38090121</t>
  </si>
  <si>
    <t>3227024729</t>
  </si>
  <si>
    <t>MIMAGUARNIZO@GMAIL.COM</t>
  </si>
  <si>
    <t>5762283</t>
  </si>
  <si>
    <t>61505140</t>
  </si>
  <si>
    <t>1968-07-31</t>
  </si>
  <si>
    <t>KR 106 13D 0049 C59</t>
  </si>
  <si>
    <t>21428568</t>
  </si>
  <si>
    <t>01/07/2026 15:41</t>
  </si>
  <si>
    <t>93478110</t>
  </si>
  <si>
    <t>ARNOLDO   CUMACO  LOPEZ</t>
  </si>
  <si>
    <t>3163007551</t>
  </si>
  <si>
    <t>cumacoarnoldo@gmail.com</t>
  </si>
  <si>
    <t>8130642</t>
  </si>
  <si>
    <t>62012014</t>
  </si>
  <si>
    <t>ARNOLDO  CUMACO LOPEZ</t>
  </si>
  <si>
    <t>CL 73 SUR 27H 0011</t>
  </si>
  <si>
    <t>21428569</t>
  </si>
  <si>
    <t>01/07/2026 15:42</t>
  </si>
  <si>
    <t>7183995</t>
  </si>
  <si>
    <t>JOSE  OTONIEL  FAUTOQUE  RODRIGUEZ</t>
  </si>
  <si>
    <t>3165471011</t>
  </si>
  <si>
    <t>joseotofautoquerodriguez@gmail.com</t>
  </si>
  <si>
    <t>7830563</t>
  </si>
  <si>
    <t>60443485</t>
  </si>
  <si>
    <t>JOSE OTONIEL  FAUTOQUE RODRIGUEZ</t>
  </si>
  <si>
    <t>1983-04-16</t>
  </si>
  <si>
    <t>VDA CENTRO SCT CENTRO 8360 01</t>
  </si>
  <si>
    <t>21428570</t>
  </si>
  <si>
    <t>01/07/2026 15:44</t>
  </si>
  <si>
    <t>19433230</t>
  </si>
  <si>
    <t>OMAR  ANTONIO  VARGAS  MARTINEZ</t>
  </si>
  <si>
    <t>3144767647</t>
  </si>
  <si>
    <t>omarantoniov90@gmail.com</t>
  </si>
  <si>
    <t>8130652</t>
  </si>
  <si>
    <t>62438891</t>
  </si>
  <si>
    <t>OMAR ANTONIO VARGAS MARTINEZ</t>
  </si>
  <si>
    <t>DG 73A SUR 18F 0041 00001</t>
  </si>
  <si>
    <t>21428571</t>
  </si>
  <si>
    <t>01/07/2026 15:46</t>
  </si>
  <si>
    <t>16668405</t>
  </si>
  <si>
    <t>HELBER   TUNJO  ATEHORTUA</t>
  </si>
  <si>
    <t>3233236779</t>
  </si>
  <si>
    <t>lesliecupitre@hotmail.com</t>
  </si>
  <si>
    <t>8130593</t>
  </si>
  <si>
    <t>60588465</t>
  </si>
  <si>
    <t>HELBER  TUNJO ATEHORTUA</t>
  </si>
  <si>
    <t>1961-12-29</t>
  </si>
  <si>
    <t>CL 68 BIS SUR 80L 0075 01</t>
  </si>
  <si>
    <t>21428572</t>
  </si>
  <si>
    <t>01/07/2026 15:47</t>
  </si>
  <si>
    <t>1030527745</t>
  </si>
  <si>
    <t>JEIMMY  VIVIANA  CASTRO  GONZALEZ</t>
  </si>
  <si>
    <t>3203879189</t>
  </si>
  <si>
    <t>vivi.jeimmy@gmail.com</t>
  </si>
  <si>
    <t>5740431</t>
  </si>
  <si>
    <t>62443187</t>
  </si>
  <si>
    <t>CASTRO GONZALEZ JEIMMY VIVIA</t>
  </si>
  <si>
    <t>1986-05-20</t>
  </si>
  <si>
    <t>TV 19 34C 0025 M15 C26</t>
  </si>
  <si>
    <t>21428576</t>
  </si>
  <si>
    <t>01/07/2026 15:51</t>
  </si>
  <si>
    <t>4090180</t>
  </si>
  <si>
    <t>LUIS   ANTONIO  RIVERA RODRIGUEZ</t>
  </si>
  <si>
    <t>3102535853</t>
  </si>
  <si>
    <t>r.riberaluis60@gmail.com</t>
  </si>
  <si>
    <t>8130112</t>
  </si>
  <si>
    <t>61487279</t>
  </si>
  <si>
    <t>LUIS ANTONIO RIVERA RODRIGUEZ</t>
  </si>
  <si>
    <t>1960-01-15</t>
  </si>
  <si>
    <t>CL 61A SUR 99C 0033 00001</t>
  </si>
  <si>
    <t>21428577</t>
  </si>
  <si>
    <t>01/07/2026 15:53</t>
  </si>
  <si>
    <t>49722516</t>
  </si>
  <si>
    <t>MERCY   MEJIA  TORRES</t>
  </si>
  <si>
    <t>3106571997</t>
  </si>
  <si>
    <t>albeirovergaran1992@gmail.com</t>
  </si>
  <si>
    <t>7639127</t>
  </si>
  <si>
    <t>63473145</t>
  </si>
  <si>
    <t>MERCY  MEJIA TORRES</t>
  </si>
  <si>
    <t>1982-01-01</t>
  </si>
  <si>
    <t>KR 13 6A 0044</t>
  </si>
  <si>
    <t>21428578</t>
  </si>
  <si>
    <t>01/07/2026 15:54</t>
  </si>
  <si>
    <t>1032360609</t>
  </si>
  <si>
    <t>JESSIKA   LORENA  SANABRIA MOSQUERA</t>
  </si>
  <si>
    <t>3143372174</t>
  </si>
  <si>
    <t>margaretflores2019@gmail.com</t>
  </si>
  <si>
    <t>6617955</t>
  </si>
  <si>
    <t>61304786</t>
  </si>
  <si>
    <t>MARIA YULEDY RAMIREZ DIAZ</t>
  </si>
  <si>
    <t>1986-04-02</t>
  </si>
  <si>
    <t>CRA 25-47A SUR 16 INT 2 APTO 405</t>
  </si>
  <si>
    <t>21428579</t>
  </si>
  <si>
    <t>01/07/2026 15:55</t>
  </si>
  <si>
    <t>1007250989</t>
  </si>
  <si>
    <t>OCTAVIO  ALEXANDER  OROZCO  MENDOZA</t>
  </si>
  <si>
    <t>3016241305</t>
  </si>
  <si>
    <t>octavio1999k@gmail.com</t>
  </si>
  <si>
    <t>8130488</t>
  </si>
  <si>
    <t>64105761</t>
  </si>
  <si>
    <t>OCTAVIO ALEXANDER OROZCO MENDOZA</t>
  </si>
  <si>
    <t>1999-03-07</t>
  </si>
  <si>
    <t>KR 1A 3 0037</t>
  </si>
  <si>
    <t>21428580</t>
  </si>
  <si>
    <t>01/07/2026 15:57</t>
  </si>
  <si>
    <t>1232888131</t>
  </si>
  <si>
    <t>ANGELO  DANIEL  ARRIECHE  MIRANDA</t>
  </si>
  <si>
    <t>3123432614</t>
  </si>
  <si>
    <t>brayitanguerrero115@gmail.com</t>
  </si>
  <si>
    <t>5548202</t>
  </si>
  <si>
    <t>63370195</t>
  </si>
  <si>
    <t>MIRANDA MERCEDES</t>
  </si>
  <si>
    <t>1996-08-20</t>
  </si>
  <si>
    <t>CL 58A 42W 0008</t>
  </si>
  <si>
    <t>21428610</t>
  </si>
  <si>
    <t>01/07/2026 16:24</t>
  </si>
  <si>
    <t>52801327</t>
  </si>
  <si>
    <t xml:space="preserve"> LILIANA  MARIA  MARTINEZ  RODRIGUEZ</t>
  </si>
  <si>
    <t>3229657870</t>
  </si>
  <si>
    <t>lilianamariam524@gmail.com</t>
  </si>
  <si>
    <t>6568272</t>
  </si>
  <si>
    <t>63252829</t>
  </si>
  <si>
    <t>LILIANA MARIA MARTINEZ RODRI</t>
  </si>
  <si>
    <t>KR 1A ESTE 185A 0036 03 00001</t>
  </si>
  <si>
    <t>21428615</t>
  </si>
  <si>
    <t>01/07/2026 16:28</t>
  </si>
  <si>
    <t>49556450</t>
  </si>
  <si>
    <t xml:space="preserve"> MILADIS  MARIA  MARTINEZ  MORALES</t>
  </si>
  <si>
    <t>3146770507</t>
  </si>
  <si>
    <t>davidymilo0914@gmail.com</t>
  </si>
  <si>
    <t>7207256</t>
  </si>
  <si>
    <t>64142174</t>
  </si>
  <si>
    <t>MILADIS MARIA MARTINEZ MORALES</t>
  </si>
  <si>
    <t>1978-04-09</t>
  </si>
  <si>
    <t>CL 7BIS 2C 0060 00001</t>
  </si>
  <si>
    <t>21428616</t>
  </si>
  <si>
    <t>01/07/2026 16:29</t>
  </si>
  <si>
    <t>1052945183</t>
  </si>
  <si>
    <t>INDIRA   SOFIA OVIEDO  PEREZ</t>
  </si>
  <si>
    <t>3203717449</t>
  </si>
  <si>
    <t>indirasofiaoviedoperez@gmail.com</t>
  </si>
  <si>
    <t>5872803</t>
  </si>
  <si>
    <t>63789927</t>
  </si>
  <si>
    <t>INDIRA SOFIA OVIEDO PEREZ</t>
  </si>
  <si>
    <t>1985-08-17</t>
  </si>
  <si>
    <t>TV 8 6 15</t>
  </si>
  <si>
    <t>21428643</t>
  </si>
  <si>
    <t>01/07/2026 16:46</t>
  </si>
  <si>
    <t>35486538</t>
  </si>
  <si>
    <t>BLANCA  NIEVES  MOLINA  RODRIGUEZ</t>
  </si>
  <si>
    <t>3124303889</t>
  </si>
  <si>
    <t>blancamolinarodriguez@gmail.com</t>
  </si>
  <si>
    <t>6204695</t>
  </si>
  <si>
    <t>61026782</t>
  </si>
  <si>
    <t>MOLINA RODRIGUEZ BLANCA NIEV</t>
  </si>
  <si>
    <t>KR 89C 38D SUR 0019 00016</t>
  </si>
  <si>
    <t>21428655</t>
  </si>
  <si>
    <t>01/07/2026 16:51</t>
  </si>
  <si>
    <t>91324264</t>
  </si>
  <si>
    <t>3171366997</t>
  </si>
  <si>
    <t>diomedesayala0@gmail.com</t>
  </si>
  <si>
    <t>5645440</t>
  </si>
  <si>
    <t>63339264</t>
  </si>
  <si>
    <t>DIOMEDES AYALA LANCE</t>
  </si>
  <si>
    <t>URB. NUEVO TERREPLEN CA17 00001</t>
  </si>
  <si>
    <t>21428658</t>
  </si>
  <si>
    <t>01/07/2026 16:59</t>
  </si>
  <si>
    <t>5010140</t>
  </si>
  <si>
    <t xml:space="preserve"> ARTURO  JOSE  CONTRERAS  MARTINEZ</t>
  </si>
  <si>
    <t>3126917223</t>
  </si>
  <si>
    <t>arturojosec4@gmail.com</t>
  </si>
  <si>
    <t>7395012</t>
  </si>
  <si>
    <t>63923137</t>
  </si>
  <si>
    <t>arturo josecontreras martinez</t>
  </si>
  <si>
    <t>1958-02-23</t>
  </si>
  <si>
    <t>TV 3 28 30</t>
  </si>
  <si>
    <t>21428659</t>
  </si>
  <si>
    <t>01/07/2026 17:00</t>
  </si>
  <si>
    <t>20723216</t>
  </si>
  <si>
    <t>NIDYA  ESPERANZA  CABEZAS  GOMEZ</t>
  </si>
  <si>
    <t>3123972955</t>
  </si>
  <si>
    <t>niesca12@gmail.com</t>
  </si>
  <si>
    <t>8130608</t>
  </si>
  <si>
    <t>61149640</t>
  </si>
  <si>
    <t>NIDYA ESPERANZA CABEZAS GOMEZ</t>
  </si>
  <si>
    <t>1966-08-12</t>
  </si>
  <si>
    <t>KR 87A 53 SUR 0066 00302</t>
  </si>
  <si>
    <t>21428660</t>
  </si>
  <si>
    <t>01/07/2026 17:01</t>
  </si>
  <si>
    <t>79272686</t>
  </si>
  <si>
    <t>LUIS  GUILLERMO  DURAN  DIAZ</t>
  </si>
  <si>
    <t>3008014290</t>
  </si>
  <si>
    <t>luchod.d50@outlook.com</t>
  </si>
  <si>
    <t>6462617</t>
  </si>
  <si>
    <t>62023605</t>
  </si>
  <si>
    <t>LUIS GUILLERMO DURAN DIAZ</t>
  </si>
  <si>
    <t>1963-05-25</t>
  </si>
  <si>
    <t>KR 1 53 SUR</t>
  </si>
  <si>
    <t>21428682</t>
  </si>
  <si>
    <t>01/07/2026 17:02</t>
  </si>
  <si>
    <t>52091600</t>
  </si>
  <si>
    <t>LUZ DAISY ORDUZ BUITRAGO</t>
  </si>
  <si>
    <t>3209684813</t>
  </si>
  <si>
    <t>luz.daissy0423@gmail.com</t>
  </si>
  <si>
    <t>5936080</t>
  </si>
  <si>
    <t>61456849</t>
  </si>
  <si>
    <t>1966-04-22</t>
  </si>
  <si>
    <t>21428683</t>
  </si>
  <si>
    <t>01/07/2026 17:04</t>
  </si>
  <si>
    <t>26793464</t>
  </si>
  <si>
    <t>DIOSELINA   VILLAZON  ROMERO</t>
  </si>
  <si>
    <t>3226368128</t>
  </si>
  <si>
    <t>dvillazonromero@gmail.com</t>
  </si>
  <si>
    <t>5622827</t>
  </si>
  <si>
    <t>62770047</t>
  </si>
  <si>
    <t>VILLAZON ROMERO DIOSELINA</t>
  </si>
  <si>
    <t>1953-11-15</t>
  </si>
  <si>
    <t>KR 7 3 0038</t>
  </si>
  <si>
    <t>21428684</t>
  </si>
  <si>
    <t>1069434358</t>
  </si>
  <si>
    <t>CLAUDIA  YOLANDA  GONZALEZ  BENITEZ</t>
  </si>
  <si>
    <t>3172221254</t>
  </si>
  <si>
    <t>cyolanda385@gmail.com</t>
  </si>
  <si>
    <t>8130529</t>
  </si>
  <si>
    <t>64228704</t>
  </si>
  <si>
    <t>CLAUDIA YOLANDA GONZALEZ BENITEZ</t>
  </si>
  <si>
    <t>1994-03-05</t>
  </si>
  <si>
    <t>CL 15 7C 0011 T03 00310</t>
  </si>
  <si>
    <t>21428694</t>
  </si>
  <si>
    <t>01/07/2026 17:06</t>
  </si>
  <si>
    <t>19320783</t>
  </si>
  <si>
    <t>ALVARO   PINILLA  SANCHEZ</t>
  </si>
  <si>
    <t>3507381448</t>
  </si>
  <si>
    <t>alvaropinilla1957@gmail.com</t>
  </si>
  <si>
    <t>7719890</t>
  </si>
  <si>
    <t>60592659</t>
  </si>
  <si>
    <t>ALVARO  PINILLA SANCHEZ</t>
  </si>
  <si>
    <t>CL 23 SUR 29 0094 01</t>
  </si>
  <si>
    <t>21428697</t>
  </si>
  <si>
    <t>01/07/2026 17:07</t>
  </si>
  <si>
    <t>52804771</t>
  </si>
  <si>
    <t>JENNY  DULFAY  MENDEZ  ZAMBRANO</t>
  </si>
  <si>
    <t>3013443846</t>
  </si>
  <si>
    <t>mendezjenny2523@gmail.com</t>
  </si>
  <si>
    <t>7236774</t>
  </si>
  <si>
    <t>61978295</t>
  </si>
  <si>
    <t>JENNY DULFAY MENDEZ ZAMBRANO</t>
  </si>
  <si>
    <t>1981-06-19</t>
  </si>
  <si>
    <t>KR 14L 87 SUR 0053 T01 00104</t>
  </si>
  <si>
    <t>21428700</t>
  </si>
  <si>
    <t>01/07/2026 17:08</t>
  </si>
  <si>
    <t>63497695</t>
  </si>
  <si>
    <t>FANNY   JAIME  URIBE</t>
  </si>
  <si>
    <t>3172381367</t>
  </si>
  <si>
    <t>julivalen120@gmail.com</t>
  </si>
  <si>
    <t>8130572</t>
  </si>
  <si>
    <t>63466109</t>
  </si>
  <si>
    <t>FANNY  JAIME URIBE</t>
  </si>
  <si>
    <t>CL 56AN 28 0018 03</t>
  </si>
  <si>
    <t>21428701</t>
  </si>
  <si>
    <t>01/07/2026 17:09</t>
  </si>
  <si>
    <t>35325142</t>
  </si>
  <si>
    <t>MARIA  EUNICE  JIMENEZ  MORENO</t>
  </si>
  <si>
    <t>3132707493</t>
  </si>
  <si>
    <t>luisarturomirandavanegas@gmail.com</t>
  </si>
  <si>
    <t>7903278</t>
  </si>
  <si>
    <t>62764304</t>
  </si>
  <si>
    <t>Maria Eunice  Jimenez Moreno Mora</t>
  </si>
  <si>
    <t>1956-10-07</t>
  </si>
  <si>
    <t>KR 1A 99 SUR 0030</t>
  </si>
  <si>
    <t>21428710</t>
  </si>
  <si>
    <t>01/07/2026 17:11</t>
  </si>
  <si>
    <t>39717309</t>
  </si>
  <si>
    <t>FANY  LUCIA  SANCHEZ  SEPULVEDA</t>
  </si>
  <si>
    <t>3118004884</t>
  </si>
  <si>
    <t>angie287@outlook.es</t>
  </si>
  <si>
    <t>8130743</t>
  </si>
  <si>
    <t>64604954</t>
  </si>
  <si>
    <t>FANY LUCIA SANCHEZ SEPULVEDA</t>
  </si>
  <si>
    <t>1965-08-22</t>
  </si>
  <si>
    <t>DG 24 38 0067 T11 00404</t>
  </si>
  <si>
    <t>21428711</t>
  </si>
  <si>
    <t>23993360</t>
  </si>
  <si>
    <t>MARIA PRISCILA TORRES MARTINEZ</t>
  </si>
  <si>
    <t>3134466473</t>
  </si>
  <si>
    <t>carol.martinez@lajoya.edu.co</t>
  </si>
  <si>
    <t>6113393</t>
  </si>
  <si>
    <t>61432629</t>
  </si>
  <si>
    <t>TORRES DE MARTINEZ MARIA PRI</t>
  </si>
  <si>
    <t>1952-05-01</t>
  </si>
  <si>
    <t>KR 7 ESTE 95 SUR</t>
  </si>
  <si>
    <t>21428712</t>
  </si>
  <si>
    <t>39716066</t>
  </si>
  <si>
    <t xml:space="preserve"> MARIA  DEL CARMEN  RICO  CARREÑO</t>
  </si>
  <si>
    <t>3103443099</t>
  </si>
  <si>
    <t>dianaliz9808@gmail.com</t>
  </si>
  <si>
    <t>8130124</t>
  </si>
  <si>
    <t>61779392</t>
  </si>
  <si>
    <t>MARIA DEL CARMEN RICO CARREÑO</t>
  </si>
  <si>
    <t>1964-08-05</t>
  </si>
  <si>
    <t>KR 94A 69 SUR 0042 B02 C22 00001</t>
  </si>
  <si>
    <t>21428715</t>
  </si>
  <si>
    <t>01/07/2026 17:12</t>
  </si>
  <si>
    <t>1062805733</t>
  </si>
  <si>
    <t>CLAUDIA  MILENA  DE ARMAS  DIAZ</t>
  </si>
  <si>
    <t>3125615578</t>
  </si>
  <si>
    <t>milenadearmas@gmail.com</t>
  </si>
  <si>
    <t>8130486</t>
  </si>
  <si>
    <t>63473111</t>
  </si>
  <si>
    <t>CLAUDIA MILENA DE ARMAS DIAZ</t>
  </si>
  <si>
    <t>1987-11-14</t>
  </si>
  <si>
    <t>KR 11 6 0048</t>
  </si>
  <si>
    <t>21428716</t>
  </si>
  <si>
    <t>93205996</t>
  </si>
  <si>
    <t>JAIDER   BRAVO  BARRAGAN</t>
  </si>
  <si>
    <t>3154077504</t>
  </si>
  <si>
    <t>jayderbravo2023@gmail.com</t>
  </si>
  <si>
    <t>8130197</t>
  </si>
  <si>
    <t>62889399</t>
  </si>
  <si>
    <t>JAIDER  BRAVO BARRAGAN</t>
  </si>
  <si>
    <t>1978-05-26</t>
  </si>
  <si>
    <t>CL 6A 2 ESTE 0001 T01 00301</t>
  </si>
  <si>
    <t>21428717</t>
  </si>
  <si>
    <t>01/07/2026 17:13</t>
  </si>
  <si>
    <t>77142263</t>
  </si>
  <si>
    <t>ROBERTO   VANEGAS  CERVANTES</t>
  </si>
  <si>
    <t>3135740075</t>
  </si>
  <si>
    <t>vanegasroberto494@gmail.com</t>
  </si>
  <si>
    <t>8118289</t>
  </si>
  <si>
    <t>64425682</t>
  </si>
  <si>
    <t>ROBERTO  VANEGAS CERVANTES</t>
  </si>
  <si>
    <t>1963-04-23</t>
  </si>
  <si>
    <t>CL 5 1 0143 00001</t>
  </si>
  <si>
    <t>21428719</t>
  </si>
  <si>
    <t>01/07/2026 17:15</t>
  </si>
  <si>
    <t>52620361</t>
  </si>
  <si>
    <t xml:space="preserve">LUZ  MERY  PINTO </t>
  </si>
  <si>
    <t>3044473844</t>
  </si>
  <si>
    <t>samirpinto88@gmail.com</t>
  </si>
  <si>
    <t>6910331</t>
  </si>
  <si>
    <t>62612964</t>
  </si>
  <si>
    <t>LUZ MERY PINTO</t>
  </si>
  <si>
    <t>1968-03-18</t>
  </si>
  <si>
    <t>CL 163B 1 ESTE 0010 I14 00001</t>
  </si>
  <si>
    <t>21428720</t>
  </si>
  <si>
    <t>01/07/2026 17:16</t>
  </si>
  <si>
    <t>1033745758</t>
  </si>
  <si>
    <t>IVON KATERINE RAMOS ROJAS</t>
  </si>
  <si>
    <t>3213436007</t>
  </si>
  <si>
    <t>7678728</t>
  </si>
  <si>
    <t>64072526</t>
  </si>
  <si>
    <t xml:space="preserve">IVON KATERINE RAMOS ROJAS </t>
  </si>
  <si>
    <t>1992-06-16</t>
  </si>
  <si>
    <t>CL 84 SUR 18I 0036 01</t>
  </si>
  <si>
    <t>21428725</t>
  </si>
  <si>
    <t>01/07/2026 17:18</t>
  </si>
  <si>
    <t>23547998</t>
  </si>
  <si>
    <t>DORA  ISABEL  PULIDO  HURTADO</t>
  </si>
  <si>
    <t>3204503830</t>
  </si>
  <si>
    <t>mcatamolano17@gmail.com</t>
  </si>
  <si>
    <t>5566168</t>
  </si>
  <si>
    <t>60374048</t>
  </si>
  <si>
    <t>PULIDO DE HURTADO DORA ISABE</t>
  </si>
  <si>
    <t>CL 3 17 0031 C04 01</t>
  </si>
  <si>
    <t>21428726</t>
  </si>
  <si>
    <t>23497756</t>
  </si>
  <si>
    <t>ROSALVINA   RODRIGUEZ  ALARCON</t>
  </si>
  <si>
    <t>3144319973</t>
  </si>
  <si>
    <t>salinasdaya99@gmail.com</t>
  </si>
  <si>
    <t>8130503</t>
  </si>
  <si>
    <t>60186445</t>
  </si>
  <si>
    <t>ROSALVINA  RODRIGUEZ ALARCON</t>
  </si>
  <si>
    <t>1969-12-17</t>
  </si>
  <si>
    <t>CL 20 13 0032 01</t>
  </si>
  <si>
    <t>21428727</t>
  </si>
  <si>
    <t>01/07/2026 17:20</t>
  </si>
  <si>
    <t>19322907</t>
  </si>
  <si>
    <t>LUIS  ALFONSO  RAMIREZ  GARCIA</t>
  </si>
  <si>
    <t>3115712738</t>
  </si>
  <si>
    <t>alfonpochis@gamil.com</t>
  </si>
  <si>
    <t>7348400</t>
  </si>
  <si>
    <t>60692356</t>
  </si>
  <si>
    <t>LUIS ALFONSO RAMIREZ GARCIA</t>
  </si>
  <si>
    <t>1958-04-06</t>
  </si>
  <si>
    <t>KR 69G 68 0085</t>
  </si>
  <si>
    <t>21428728</t>
  </si>
  <si>
    <t>01/07/2026 17:22</t>
  </si>
  <si>
    <t>37924723</t>
  </si>
  <si>
    <t>AURELIA   FLOREZ  HERNANDEZ</t>
  </si>
  <si>
    <t>3157729234</t>
  </si>
  <si>
    <t>aurelia_fh@hotmail.com</t>
  </si>
  <si>
    <t>6578878</t>
  </si>
  <si>
    <t>63352396</t>
  </si>
  <si>
    <t>AURELIA FLOREZ HERNANDEZ</t>
  </si>
  <si>
    <t>1958-05-25</t>
  </si>
  <si>
    <t>CL 35C 22 0040</t>
  </si>
  <si>
    <t>21428729</t>
  </si>
  <si>
    <t>93356035</t>
  </si>
  <si>
    <t>ARCESIO   GUTIERREZ  LOZANO</t>
  </si>
  <si>
    <t>3138041538</t>
  </si>
  <si>
    <t>gutierrezarcesio@gmail.com</t>
  </si>
  <si>
    <t>8129760</t>
  </si>
  <si>
    <t>61661506</t>
  </si>
  <si>
    <t>ARCESIO  GUTIERREZ LOZANO</t>
  </si>
  <si>
    <t>1963-12-20</t>
  </si>
  <si>
    <t>KR 94A 65 SUR 0041 B06 I35</t>
  </si>
  <si>
    <t>21428730</t>
  </si>
  <si>
    <t>01/07/2026 17:23</t>
  </si>
  <si>
    <t>49744592</t>
  </si>
  <si>
    <t>YADIT    RUTH NIETO ALVAREZ</t>
  </si>
  <si>
    <t>3215979994</t>
  </si>
  <si>
    <t>yadithnieto690@gmail.com</t>
  </si>
  <si>
    <t>6949580</t>
  </si>
  <si>
    <t>63260617</t>
  </si>
  <si>
    <t>YADIT RUTH NIETO ALVAREZ</t>
  </si>
  <si>
    <t>1967-01-09</t>
  </si>
  <si>
    <t>KR 9 5 0057</t>
  </si>
  <si>
    <t>21428731</t>
  </si>
  <si>
    <t>46351684</t>
  </si>
  <si>
    <t>ANA EDELMIRA    DEL CARMEN CICUAMIA DE MORALES</t>
  </si>
  <si>
    <t>3144279919</t>
  </si>
  <si>
    <t>fvelandiamorales@gmail.com</t>
  </si>
  <si>
    <t>7636762</t>
  </si>
  <si>
    <t>60181919</t>
  </si>
  <si>
    <t>ANA EDELMIRA DEL CARMEN CICUAMIA DE MORALES</t>
  </si>
  <si>
    <t>1954-02-01</t>
  </si>
  <si>
    <t>CL 1A 11 0101 00001</t>
  </si>
  <si>
    <t>21428732</t>
  </si>
  <si>
    <t>01/07/2026 17:24</t>
  </si>
  <si>
    <t>45743582</t>
  </si>
  <si>
    <t xml:space="preserve"> ALCIRA  ROMERO  JIMENEZ </t>
  </si>
  <si>
    <t>3012928707</t>
  </si>
  <si>
    <t>vasquezromerofenber@gmail.com</t>
  </si>
  <si>
    <t>6952236</t>
  </si>
  <si>
    <t>62940997</t>
  </si>
  <si>
    <t>ROMERO JIMENEZ ALCIRA</t>
  </si>
  <si>
    <t>1971-07-11</t>
  </si>
  <si>
    <t>CL 16A 16 0023</t>
  </si>
  <si>
    <t>21428734</t>
  </si>
  <si>
    <t>01/07/2026 17:25</t>
  </si>
  <si>
    <t>51565749</t>
  </si>
  <si>
    <t xml:space="preserve">GRACILIANA   DE LAS MERCEDES PEREZ </t>
  </si>
  <si>
    <t>3177497726</t>
  </si>
  <si>
    <t>ridereazye@outlook.com</t>
  </si>
  <si>
    <t>6746776</t>
  </si>
  <si>
    <t>61869540</t>
  </si>
  <si>
    <t>PEREZ GRACILIANA DE LAS MERCED</t>
  </si>
  <si>
    <t>KR 5 BIS ESTE 26 SUR 0015 01 00002</t>
  </si>
  <si>
    <t>21428735</t>
  </si>
  <si>
    <t>39671240</t>
  </si>
  <si>
    <t>GLADYS   CASTRO  GALEANO</t>
  </si>
  <si>
    <t>3102786533</t>
  </si>
  <si>
    <t>gladyscastrogaleano@gmail.com</t>
  </si>
  <si>
    <t>6376607</t>
  </si>
  <si>
    <t>61971414</t>
  </si>
  <si>
    <t>GLADY CASTRO GALEANO</t>
  </si>
  <si>
    <t>1974-06-23</t>
  </si>
  <si>
    <t>CL 14 119A 0070 C68 00001</t>
  </si>
  <si>
    <t>21428736</t>
  </si>
  <si>
    <t>52032096</t>
  </si>
  <si>
    <t>CLAUDIA  PATRICIA  BEJARANO  BERMUDEZ</t>
  </si>
  <si>
    <t>3164877971</t>
  </si>
  <si>
    <t>claudiapatriciabejarano80@gmail.com</t>
  </si>
  <si>
    <t>8130599</t>
  </si>
  <si>
    <t>60831298</t>
  </si>
  <si>
    <t>CLAUDIA PATRICIA BEJARANO BERMUDEZ</t>
  </si>
  <si>
    <t>CL 2B 1A 0091 00001</t>
  </si>
  <si>
    <t>21428737</t>
  </si>
  <si>
    <t>01/07/2026 17:26</t>
  </si>
  <si>
    <t>63276113</t>
  </si>
  <si>
    <t>ELOISA   VILLAMIZAR  ORTEGA</t>
  </si>
  <si>
    <t>3185703666</t>
  </si>
  <si>
    <t>villamizarortegaeloisa@gmail.com</t>
  </si>
  <si>
    <t>8130482</t>
  </si>
  <si>
    <t>62789687</t>
  </si>
  <si>
    <t>ELOISA  VILLAMIZAR ORTEGA</t>
  </si>
  <si>
    <t>1955-01-17</t>
  </si>
  <si>
    <t>KR 6 17 0022</t>
  </si>
  <si>
    <t>21428743</t>
  </si>
  <si>
    <t>01/07/2026 17:27</t>
  </si>
  <si>
    <t>1019111770</t>
  </si>
  <si>
    <t xml:space="preserve"> ANDRES  FELIPE LESMES  AMEZQUITA </t>
  </si>
  <si>
    <t>3165826472</t>
  </si>
  <si>
    <t>andresamez1995@gmail.com</t>
  </si>
  <si>
    <t>8130538</t>
  </si>
  <si>
    <t>64556003</t>
  </si>
  <si>
    <t>ANDRES FELIPE LESMES AMEZQUITA</t>
  </si>
  <si>
    <t>1995-09-19</t>
  </si>
  <si>
    <t>CL 3 17B 0135 T03 03 00301</t>
  </si>
  <si>
    <t>21428745</t>
  </si>
  <si>
    <t>01/07/2026 17:29</t>
  </si>
  <si>
    <t>77102065</t>
  </si>
  <si>
    <t xml:space="preserve"> ADELMO  BARRAZA  PEREZ </t>
  </si>
  <si>
    <t>3044471162</t>
  </si>
  <si>
    <t>daniabarraza18@gmail.com</t>
  </si>
  <si>
    <t>5579583</t>
  </si>
  <si>
    <t>63341104</t>
  </si>
  <si>
    <t>ADELMO BARRAZA PEREZ</t>
  </si>
  <si>
    <t>1963-01-03</t>
  </si>
  <si>
    <t>CL 13 8 0040 00001</t>
  </si>
  <si>
    <t>21428746</t>
  </si>
  <si>
    <t>4079364</t>
  </si>
  <si>
    <t xml:space="preserve">JORGE  HUMBERTO  LOPEZ </t>
  </si>
  <si>
    <t>3053924613</t>
  </si>
  <si>
    <t>juliethpaty11@hotmail.com</t>
  </si>
  <si>
    <t>8129934</t>
  </si>
  <si>
    <t>60203022</t>
  </si>
  <si>
    <t>JORGE HUMBERTO LOPEZ</t>
  </si>
  <si>
    <t>CL 23 4 0014</t>
  </si>
  <si>
    <t>21428747</t>
  </si>
  <si>
    <t>41649720</t>
  </si>
  <si>
    <t>MARIA FLOR ESMIRA   REAL  PINZON</t>
  </si>
  <si>
    <t>3154606552</t>
  </si>
  <si>
    <t>anaiviv1532@gmail.com</t>
  </si>
  <si>
    <t>7574211</t>
  </si>
  <si>
    <t>60210494</t>
  </si>
  <si>
    <t>MARIA FLOR ESMIRA REAL PINZON</t>
  </si>
  <si>
    <t>1954-05-25</t>
  </si>
  <si>
    <t>TV 1A BIS 11 0012</t>
  </si>
  <si>
    <t>21428757</t>
  </si>
  <si>
    <t>01/07/2026 17:31</t>
  </si>
  <si>
    <t>91044213</t>
  </si>
  <si>
    <t xml:space="preserve"> ALVARO  MORENO  CASTRO </t>
  </si>
  <si>
    <t>3117713541</t>
  </si>
  <si>
    <t>fernandasandovalm1@gmail.com</t>
  </si>
  <si>
    <t>8130575</t>
  </si>
  <si>
    <t>64602187</t>
  </si>
  <si>
    <t>ALVARO  MORENO CASTRO</t>
  </si>
  <si>
    <t>1973-09-22</t>
  </si>
  <si>
    <t>KR 2 13 0010 00001</t>
  </si>
  <si>
    <t>21428794</t>
  </si>
  <si>
    <t>02/07/2026 00:00</t>
  </si>
  <si>
    <t>02/07/2026 08:29</t>
  </si>
  <si>
    <t>41588213</t>
  </si>
  <si>
    <t xml:space="preserve"> MARY  ISABEL  PARDO  DE FONTECHA</t>
  </si>
  <si>
    <t>3016100570</t>
  </si>
  <si>
    <t>sfontecha3@gmail.com</t>
  </si>
  <si>
    <t>5806128</t>
  </si>
  <si>
    <t>60604212</t>
  </si>
  <si>
    <t>MARY ISABEL  PARDO DE FONTECHA</t>
  </si>
  <si>
    <t>DG 51C SUR 55 0006 IBF 01</t>
  </si>
  <si>
    <t>21428841</t>
  </si>
  <si>
    <t>02/07/2026 10:30</t>
  </si>
  <si>
    <t>1095918083</t>
  </si>
  <si>
    <t>DEIVY YANFFRED SUAREZ ORTEGA</t>
  </si>
  <si>
    <t>3134418905</t>
  </si>
  <si>
    <t>deivysuarez56@gmail.com</t>
  </si>
  <si>
    <t>7870646</t>
  </si>
  <si>
    <t>63253078</t>
  </si>
  <si>
    <t>BETTY INIDIA LIZARAZO VILLAMIZAR</t>
  </si>
  <si>
    <t>2007-06-15</t>
  </si>
  <si>
    <t>DG 10A 20 0029</t>
  </si>
  <si>
    <t>21428842</t>
  </si>
  <si>
    <t>41532975</t>
  </si>
  <si>
    <t xml:space="preserve"> MYRIAM   ARIAS  HINCAPIE</t>
  </si>
  <si>
    <t>3174812865</t>
  </si>
  <si>
    <t>myriamarias1950@hotmail.com</t>
  </si>
  <si>
    <t>6735576</t>
  </si>
  <si>
    <t>60622515</t>
  </si>
  <si>
    <t>ARIAS HINCAPIE MIRIAM</t>
  </si>
  <si>
    <t>1950-11-22</t>
  </si>
  <si>
    <t>CL 55 SUR 24 0044 I05 00201</t>
  </si>
  <si>
    <t>21428843</t>
  </si>
  <si>
    <t>02/07/2026 10:32</t>
  </si>
  <si>
    <t>52248274</t>
  </si>
  <si>
    <t xml:space="preserve"> SECUNDINA   ORTIZ  QUIÑONES</t>
  </si>
  <si>
    <t>3184651073</t>
  </si>
  <si>
    <t>secundinaortiz274@gmailcom</t>
  </si>
  <si>
    <t>7297350</t>
  </si>
  <si>
    <t>64010610</t>
  </si>
  <si>
    <t>SECUNDINA ORTIZ</t>
  </si>
  <si>
    <t>1972-12-06</t>
  </si>
  <si>
    <t>CL 39N 32 67 INT 2</t>
  </si>
  <si>
    <t>21428853</t>
  </si>
  <si>
    <t>02/07/2026 10:38</t>
  </si>
  <si>
    <t>79105435</t>
  </si>
  <si>
    <t>JOSE  MARIA  PADILLA  TORRES</t>
  </si>
  <si>
    <t>3115354999</t>
  </si>
  <si>
    <t>josepadilla200022@gmailcom</t>
  </si>
  <si>
    <t>8130600</t>
  </si>
  <si>
    <t>60862411</t>
  </si>
  <si>
    <t>JOSE MARIA PADILLA TORRES</t>
  </si>
  <si>
    <t>1956-04-01</t>
  </si>
  <si>
    <t>KR 90A 80 0073</t>
  </si>
  <si>
    <t>21428854</t>
  </si>
  <si>
    <t>02/07/2026 10:42</t>
  </si>
  <si>
    <t>1193138873</t>
  </si>
  <si>
    <t>CARLOS  ALFREDO  RUIZ  OSPINO</t>
  </si>
  <si>
    <t>3126715880</t>
  </si>
  <si>
    <t>villerogerraj@gmail.com</t>
  </si>
  <si>
    <t>8088086</t>
  </si>
  <si>
    <t>64249944</t>
  </si>
  <si>
    <t>Carlos Alfredo Ruiz Ospino</t>
  </si>
  <si>
    <t>1993-09-28</t>
  </si>
  <si>
    <t>KR 4 2 0055</t>
  </si>
  <si>
    <t>21428855</t>
  </si>
  <si>
    <t>02/07/2026 10:53</t>
  </si>
  <si>
    <t>80435899</t>
  </si>
  <si>
    <t>NICOLAS  FONTECHA GONZALEZ</t>
  </si>
  <si>
    <t>3107561647</t>
  </si>
  <si>
    <t>nicolasfontecha12@gmail.com</t>
  </si>
  <si>
    <t>6170125</t>
  </si>
  <si>
    <t>62072822</t>
  </si>
  <si>
    <t>FONTECHA GONZALEZ NICOLAS</t>
  </si>
  <si>
    <t>1969-12-23</t>
  </si>
  <si>
    <t>KR 74G 75D SUR 0066</t>
  </si>
  <si>
    <t>21428856</t>
  </si>
  <si>
    <t>02/07/2026 10:57</t>
  </si>
  <si>
    <t>1062906392</t>
  </si>
  <si>
    <t>CLARIBEL   CABALLERO  JAIMES</t>
  </si>
  <si>
    <t>3178126879</t>
  </si>
  <si>
    <t>clacaba.jaime@gmail.com</t>
  </si>
  <si>
    <t>5530007</t>
  </si>
  <si>
    <t>63197658</t>
  </si>
  <si>
    <t>CLARIBEL CABALLERO JAIMES</t>
  </si>
  <si>
    <t>CL 5B 15B 0009 00001</t>
  </si>
  <si>
    <t>21428857</t>
  </si>
  <si>
    <t>1049609363</t>
  </si>
  <si>
    <t>EDWIN  RICARDO  BUITRAGO  TORRES</t>
  </si>
  <si>
    <t>3102160766</t>
  </si>
  <si>
    <t>ricardobuitrago19@gmail.com</t>
  </si>
  <si>
    <t>8108851</t>
  </si>
  <si>
    <t>64473790</t>
  </si>
  <si>
    <t>EDWIN RICARDO BUITRAGO TORRES</t>
  </si>
  <si>
    <t>1987-05-13</t>
  </si>
  <si>
    <t>KR 8 1A SUR 0060</t>
  </si>
  <si>
    <t>21428858</t>
  </si>
  <si>
    <t>02/07/2026 11:08</t>
  </si>
  <si>
    <t>1003040838</t>
  </si>
  <si>
    <t>OLGA    LUCIA RAMIREZ GOMEZ</t>
  </si>
  <si>
    <t>3011416098</t>
  </si>
  <si>
    <t>yenriquepinzon08@gmail.com</t>
  </si>
  <si>
    <t>7062214</t>
  </si>
  <si>
    <t>64087592</t>
  </si>
  <si>
    <t>OLGA RAMIREZ</t>
  </si>
  <si>
    <t>1987-05-01</t>
  </si>
  <si>
    <t>CL 17 13A</t>
  </si>
  <si>
    <t>21432213</t>
  </si>
  <si>
    <t>02/07/2026 11:25</t>
  </si>
  <si>
    <t>43879963</t>
  </si>
  <si>
    <t xml:space="preserve">ALBA  NELLY  QUINCHIA </t>
  </si>
  <si>
    <t>3112880644</t>
  </si>
  <si>
    <t>albaquinchia95@gmail.com</t>
  </si>
  <si>
    <t>6414238</t>
  </si>
  <si>
    <t>63905956</t>
  </si>
  <si>
    <t>ALBA NELY QUINCHIA</t>
  </si>
  <si>
    <t>1981-09-30</t>
  </si>
  <si>
    <t>KR 12 11 SUR 0054</t>
  </si>
  <si>
    <t>21432214</t>
  </si>
  <si>
    <t>02/07/2026 11:26</t>
  </si>
  <si>
    <t>80210359</t>
  </si>
  <si>
    <t xml:space="preserve">ARNOLDO  CUERVO  HERNANDEZ </t>
  </si>
  <si>
    <t>3005860876</t>
  </si>
  <si>
    <t>arnoldcuervo9@gmailcom</t>
  </si>
  <si>
    <t>7564194</t>
  </si>
  <si>
    <t>64315154</t>
  </si>
  <si>
    <t>ARNOLFO CUERVO</t>
  </si>
  <si>
    <t>1982-07-02</t>
  </si>
  <si>
    <t>DG 43B 45A ESTE 0010 01, SOACHA</t>
  </si>
  <si>
    <t>21432215</t>
  </si>
  <si>
    <t>02/07/2026 11:28</t>
  </si>
  <si>
    <t>52763406</t>
  </si>
  <si>
    <t>DORIS  OMAIRA  MARIÑO  CENTENO</t>
  </si>
  <si>
    <t>3232026908</t>
  </si>
  <si>
    <t>domarino01@gmail.com</t>
  </si>
  <si>
    <t>6728282</t>
  </si>
  <si>
    <t>61556999</t>
  </si>
  <si>
    <t>DORIS OMAIRA MARI�O CENTENO</t>
  </si>
  <si>
    <t>KR 81C 51C SUR 0023</t>
  </si>
  <si>
    <t>21432216</t>
  </si>
  <si>
    <t>02/07/2026 11:31</t>
  </si>
  <si>
    <t>1062395280</t>
  </si>
  <si>
    <t xml:space="preserve"> LUZ  ANGELICA  MORA  MENDOZA</t>
  </si>
  <si>
    <t>3016241221</t>
  </si>
  <si>
    <t>moramendozaluzangelica33@gmail.com</t>
  </si>
  <si>
    <t>8110431</t>
  </si>
  <si>
    <t>64104612</t>
  </si>
  <si>
    <t>LUZ ANGELICA MORA MENDOZA</t>
  </si>
  <si>
    <t>1986-11-29</t>
  </si>
  <si>
    <t>CL 3 1BIS 0667</t>
  </si>
  <si>
    <t>21432217</t>
  </si>
  <si>
    <t>02/07/2026 11:32</t>
  </si>
  <si>
    <t>89006807</t>
  </si>
  <si>
    <t xml:space="preserve">NELSON RODRIGUEZ RAMIREZ </t>
  </si>
  <si>
    <t>3043919070</t>
  </si>
  <si>
    <t>nelssonnn77@gmail.com</t>
  </si>
  <si>
    <t>5886689</t>
  </si>
  <si>
    <t>63790679</t>
  </si>
  <si>
    <t>NELSON RODRIGUEZ RAMIREZ</t>
  </si>
  <si>
    <t>KR 27 B ESTE 43 D 15 P.1</t>
  </si>
  <si>
    <t>21432353</t>
  </si>
  <si>
    <t>02/07/2026 11:38</t>
  </si>
  <si>
    <t>49664301</t>
  </si>
  <si>
    <t>NANCY    CASTRO PEINADO</t>
  </si>
  <si>
    <t>3106261674</t>
  </si>
  <si>
    <t>nancycastros1605@gmail.com</t>
  </si>
  <si>
    <t>6949788</t>
  </si>
  <si>
    <t>64145757</t>
  </si>
  <si>
    <t>NANCI CASTRO PEINADO</t>
  </si>
  <si>
    <t>1976-05-16</t>
  </si>
  <si>
    <t>DG 12 8A 0035</t>
  </si>
  <si>
    <t>21432673</t>
  </si>
  <si>
    <t>02/07/2026 11:46</t>
  </si>
  <si>
    <t>63253088</t>
  </si>
  <si>
    <t>MIRAMA   JIMENEZ  MARTINEZ</t>
  </si>
  <si>
    <t>3168043508</t>
  </si>
  <si>
    <t>mirama08@gmail.com</t>
  </si>
  <si>
    <t>8107431</t>
  </si>
  <si>
    <t>63004105</t>
  </si>
  <si>
    <t>MIRAMA  JIMENEZ MARTINEZ</t>
  </si>
  <si>
    <t>1974-07-08</t>
  </si>
  <si>
    <t>KR 12 7 0035</t>
  </si>
  <si>
    <t>21432680</t>
  </si>
  <si>
    <t>02/07/2026 11:51</t>
  </si>
  <si>
    <t>13513143</t>
  </si>
  <si>
    <t>FERNANDO   ORTIZ  PAREDES</t>
  </si>
  <si>
    <t>3168541162</t>
  </si>
  <si>
    <t>fernandoortizparedes12345@hotmail.com</t>
  </si>
  <si>
    <t>7400729</t>
  </si>
  <si>
    <t>63401263</t>
  </si>
  <si>
    <t>fernando ortiz paredes</t>
  </si>
  <si>
    <t>1978-01-30</t>
  </si>
  <si>
    <t>CL 25 0 0040</t>
  </si>
  <si>
    <t>21432684</t>
  </si>
  <si>
    <t>02/07/2026 11:55</t>
  </si>
  <si>
    <t>33366086</t>
  </si>
  <si>
    <t xml:space="preserve">MARTHA  JANNETH  CARABUENA  QUIROZ </t>
  </si>
  <si>
    <t>3182756159</t>
  </si>
  <si>
    <t>marthacarabuena07@gmail.com</t>
  </si>
  <si>
    <t>7828607</t>
  </si>
  <si>
    <t>60336346</t>
  </si>
  <si>
    <t>MARTHA  CARABUENA</t>
  </si>
  <si>
    <t>CL 50A 9E 0017 B06 T0C 00001</t>
  </si>
  <si>
    <t>21432687</t>
  </si>
  <si>
    <t>02/07/2026 11:58</t>
  </si>
  <si>
    <t>52009164</t>
  </si>
  <si>
    <t>MARISOL   RODRIGUEZ  SANCHEZ</t>
  </si>
  <si>
    <t>3223132288</t>
  </si>
  <si>
    <t>marisol.rodriguez2414@hotmailcom</t>
  </si>
  <si>
    <t>7694932</t>
  </si>
  <si>
    <t>61681120</t>
  </si>
  <si>
    <t>MARISOL  DDRIGUEZ SANCHEZ</t>
  </si>
  <si>
    <t>1971-12-23</t>
  </si>
  <si>
    <t>CL 49C BIS SUR 1 ESTE 0023</t>
  </si>
  <si>
    <t>21432693</t>
  </si>
  <si>
    <t>02/07/2026 12:02</t>
  </si>
  <si>
    <t>39808717</t>
  </si>
  <si>
    <t>GLORIA   AMPARO MARIN CALDERON</t>
  </si>
  <si>
    <t>3124998894</t>
  </si>
  <si>
    <t>gloriamarin2107@gmail.com</t>
  </si>
  <si>
    <t>7061642</t>
  </si>
  <si>
    <t>60156627</t>
  </si>
  <si>
    <t>GLORIA AMPARO MARIN CALDERON</t>
  </si>
  <si>
    <t>VDA PALO VERDE ST CHICU 5200 M</t>
  </si>
  <si>
    <t>21432695</t>
  </si>
  <si>
    <t>02/07/2026 12:05</t>
  </si>
  <si>
    <t>42404387</t>
  </si>
  <si>
    <t>LUSDARIS   LOPEZ  AMAYA</t>
  </si>
  <si>
    <t>3001386151</t>
  </si>
  <si>
    <t>luzdarilopezama27@gmail.com</t>
  </si>
  <si>
    <t>7395417</t>
  </si>
  <si>
    <t>64105530</t>
  </si>
  <si>
    <t>lusdaris lopez amaya</t>
  </si>
  <si>
    <t>KR 2A 3B 31</t>
  </si>
  <si>
    <t>21432725</t>
  </si>
  <si>
    <t>02/07/2026 12:18</t>
  </si>
  <si>
    <t>41603949</t>
  </si>
  <si>
    <t>MARIA  ENRIQUETA  DIAZ  RIVERA</t>
  </si>
  <si>
    <t>3224589104</t>
  </si>
  <si>
    <t>ajsabogald18@gmail.com</t>
  </si>
  <si>
    <t>7509248</t>
  </si>
  <si>
    <t>62589499</t>
  </si>
  <si>
    <t>Maria Enriqueta  Diaz Rivera</t>
  </si>
  <si>
    <t>1948-12-13</t>
  </si>
  <si>
    <t>KR 3B 49 SUR 0058 03 00001</t>
  </si>
  <si>
    <t>21432726</t>
  </si>
  <si>
    <t>02/07/2026 12:19</t>
  </si>
  <si>
    <t>79389076</t>
  </si>
  <si>
    <t>ALEJANDRO   GALINDO  RODRIGUEZ</t>
  </si>
  <si>
    <t>3212174544</t>
  </si>
  <si>
    <t>alejandrogalindo209@gmail.com</t>
  </si>
  <si>
    <t>8101522</t>
  </si>
  <si>
    <t>61531329</t>
  </si>
  <si>
    <t>ALEJANDRO  GALINDO RODRIGUEZ</t>
  </si>
  <si>
    <t>1966-07-13</t>
  </si>
  <si>
    <t>CL 22A 16 0026 00201</t>
  </si>
  <si>
    <t>21432727</t>
  </si>
  <si>
    <t>02/07/2026 12:20</t>
  </si>
  <si>
    <t>49672304</t>
  </si>
  <si>
    <t xml:space="preserve"> DIGNERIS    QUINTERO CACERES</t>
  </si>
  <si>
    <t>3233867649</t>
  </si>
  <si>
    <t>dignerisquintero@gmail.com</t>
  </si>
  <si>
    <t>5531952</t>
  </si>
  <si>
    <t>63278055</t>
  </si>
  <si>
    <t>DIGNERIS QUINTERO CACERES</t>
  </si>
  <si>
    <t>CL 16A NORTE 31 0047 00001</t>
  </si>
  <si>
    <t>21432728</t>
  </si>
  <si>
    <t>02/07/2026 12:22</t>
  </si>
  <si>
    <t>3225834</t>
  </si>
  <si>
    <t>JORGE   ELIECER  RIVEROS</t>
  </si>
  <si>
    <t>3045871461</t>
  </si>
  <si>
    <t>1958jorgeriveros@gmail.com</t>
  </si>
  <si>
    <t>8109216</t>
  </si>
  <si>
    <t>60025101</t>
  </si>
  <si>
    <t>JORGE ELIECER RIVEROS</t>
  </si>
  <si>
    <t>CL 1B 2A 0047 00001</t>
  </si>
  <si>
    <t>21432729</t>
  </si>
  <si>
    <t>02/07/2026 12:25</t>
  </si>
  <si>
    <t>17280264</t>
  </si>
  <si>
    <t>ALFONSO   SANCHEZ  SILVA</t>
  </si>
  <si>
    <t>3123064229</t>
  </si>
  <si>
    <t>SANCHEZSALFONSO64@GMAIL.COM</t>
  </si>
  <si>
    <t>8107594</t>
  </si>
  <si>
    <t>61717488</t>
  </si>
  <si>
    <t>ALFONSO SANCHEZ SILVA</t>
  </si>
  <si>
    <t>1964-07-01</t>
  </si>
  <si>
    <t>DG 35B 44 ESTE 0021</t>
  </si>
  <si>
    <t>21432730</t>
  </si>
  <si>
    <t>02/07/2026 12:26</t>
  </si>
  <si>
    <t>1049656436</t>
  </si>
  <si>
    <t>PEDRO  JAVIER  PINZON  GUTIERREZ</t>
  </si>
  <si>
    <t>3123126571</t>
  </si>
  <si>
    <t>javijp.pedrito14@gmail.com</t>
  </si>
  <si>
    <t>8107096</t>
  </si>
  <si>
    <t>64007989</t>
  </si>
  <si>
    <t>PEDRO JAVIER PINZON GUTIERREZ</t>
  </si>
  <si>
    <t>1999-02-26</t>
  </si>
  <si>
    <t>KR 13 13A SUR 0028 00102</t>
  </si>
  <si>
    <t>21432731</t>
  </si>
  <si>
    <t>1065906529</t>
  </si>
  <si>
    <t>ADRIANA  MARCELA  ESQUIVIA  AMAYA</t>
  </si>
  <si>
    <t>3184110507</t>
  </si>
  <si>
    <t>adriana.esquivia@uniminuto.edu.co</t>
  </si>
  <si>
    <t>7502538</t>
  </si>
  <si>
    <t>63721211</t>
  </si>
  <si>
    <t>ADRIANA MARCELA ESQUIVIA AMAYA</t>
  </si>
  <si>
    <t>1996-02-17</t>
  </si>
  <si>
    <t>URB. BRISAS DEL SUR MZ1 CA08 00001</t>
  </si>
  <si>
    <t>21432732</t>
  </si>
  <si>
    <t>02/07/2026 12:29</t>
  </si>
  <si>
    <t>74084028</t>
  </si>
  <si>
    <t>RUBEN  DARIO  LEON  ACERO</t>
  </si>
  <si>
    <t>3147565153</t>
  </si>
  <si>
    <t>rubenleon235@gmailcom</t>
  </si>
  <si>
    <t>7475727</t>
  </si>
  <si>
    <t>64104239</t>
  </si>
  <si>
    <t>Ruben Dario Leon Acero</t>
  </si>
  <si>
    <t>1984-12-15</t>
  </si>
  <si>
    <t>VDA SAN JUAN NEPOMUCENO 4995 I05 01</t>
  </si>
  <si>
    <t>21432733</t>
  </si>
  <si>
    <t>3006208</t>
  </si>
  <si>
    <t>ARISTIDES   MOYANO  CINTURA</t>
  </si>
  <si>
    <t>3118257261</t>
  </si>
  <si>
    <t>adriandt1222@gmail.com</t>
  </si>
  <si>
    <t>5763243</t>
  </si>
  <si>
    <t>61761596</t>
  </si>
  <si>
    <t>ARISTIDES MOYANO CINTURA</t>
  </si>
  <si>
    <t>1958-01-25</t>
  </si>
  <si>
    <t>KR 18D 77A SUR 0017 02</t>
  </si>
  <si>
    <t>21432734</t>
  </si>
  <si>
    <t>02/07/2026 13:43</t>
  </si>
  <si>
    <t>79887994</t>
  </si>
  <si>
    <t xml:space="preserve">LUIS  ALEXANDER TORO  MALAGON </t>
  </si>
  <si>
    <t>3144336417</t>
  </si>
  <si>
    <t>alextoro78@gmail.com</t>
  </si>
  <si>
    <t>8130625</t>
  </si>
  <si>
    <t>61602290</t>
  </si>
  <si>
    <t>LUIS ALEXANDER TORO MALAGON</t>
  </si>
  <si>
    <t>1978-07-02</t>
  </si>
  <si>
    <t>KR 140B 131 0010 B0H C25 01 00001</t>
  </si>
  <si>
    <t>21432735</t>
  </si>
  <si>
    <t>02/07/2026 13:47</t>
  </si>
  <si>
    <t>57408814</t>
  </si>
  <si>
    <t xml:space="preserve">GLADIS  RUIDIAZ  ALVAREZ </t>
  </si>
  <si>
    <t>3045524111</t>
  </si>
  <si>
    <t>wd0375711@gmail.com</t>
  </si>
  <si>
    <t>8101306</t>
  </si>
  <si>
    <t>62884969</t>
  </si>
  <si>
    <t>GLADIS  RUIDIAZ ALVAREZ</t>
  </si>
  <si>
    <t>1973-09-04</t>
  </si>
  <si>
    <t>KR 10 5 0005 00001</t>
  </si>
  <si>
    <t>21432736</t>
  </si>
  <si>
    <t>02/07/2026 13:49</t>
  </si>
  <si>
    <t>51917489</t>
  </si>
  <si>
    <t xml:space="preserve"> LUZ  MERY  MONSALVE  RODRIGUEZ</t>
  </si>
  <si>
    <t>3108882604</t>
  </si>
  <si>
    <t>luzmerymonsalverodriguez@gmail.com</t>
  </si>
  <si>
    <t>8109656</t>
  </si>
  <si>
    <t>62521570</t>
  </si>
  <si>
    <t>LUZ MERY MONSALVE RODRIGUEZ</t>
  </si>
  <si>
    <t>CL 56F SUR 103 0050 B01 C02</t>
  </si>
  <si>
    <t>21432737</t>
  </si>
  <si>
    <t>02/07/2026 13:51</t>
  </si>
  <si>
    <t>43692101</t>
  </si>
  <si>
    <t>NORA   NILDA MARTINEZ  CUADRADO</t>
  </si>
  <si>
    <t>3043299031</t>
  </si>
  <si>
    <t>noramartinezcuadrado@gmail.com</t>
  </si>
  <si>
    <t>5565339</t>
  </si>
  <si>
    <t>60316706</t>
  </si>
  <si>
    <t>NORA NILDA MARTINEZ CUADRADO</t>
  </si>
  <si>
    <t>1966-02-28</t>
  </si>
  <si>
    <t>CL 2 9F 0081 00101</t>
  </si>
  <si>
    <t>21432738</t>
  </si>
  <si>
    <t>02/07/2026 14:00</t>
  </si>
  <si>
    <t>1023883280</t>
  </si>
  <si>
    <t>JOHANNA   MARLEN YUNDA  MORENO</t>
  </si>
  <si>
    <t>3122512128</t>
  </si>
  <si>
    <t>johannamarlen.210389@gmail.com</t>
  </si>
  <si>
    <t>7359487</t>
  </si>
  <si>
    <t>61824177</t>
  </si>
  <si>
    <t>johanna marlen yunda moreno</t>
  </si>
  <si>
    <t>1989-03-21</t>
  </si>
  <si>
    <t>KR 10 ESTE 46C 0023</t>
  </si>
  <si>
    <t>21432739</t>
  </si>
  <si>
    <t>02/07/2026 14:04</t>
  </si>
  <si>
    <t>1075873026</t>
  </si>
  <si>
    <t>LUIS  ERNESTO  VELASQUEZ  GARZON</t>
  </si>
  <si>
    <t>3238129863</t>
  </si>
  <si>
    <t>luis02071991v@gmail.com</t>
  </si>
  <si>
    <t>5799978</t>
  </si>
  <si>
    <t>63800711</t>
  </si>
  <si>
    <t>LUIS ERNESTO VELASQUEZ GARZON</t>
  </si>
  <si>
    <t>1991-07-02</t>
  </si>
  <si>
    <t>VDA CANAVITA SCT ARIZMENDI 3540 P1 PTA6</t>
  </si>
  <si>
    <t>21432740</t>
  </si>
  <si>
    <t>02/07/2026 14:08</t>
  </si>
  <si>
    <t>1024553272</t>
  </si>
  <si>
    <t>MAIRA    ALEJANDRA MONSALVE SILVA</t>
  </si>
  <si>
    <t>3134158932</t>
  </si>
  <si>
    <t>ALEJANDRAMONSALVE257@GMAIL.COM</t>
  </si>
  <si>
    <t>5886131</t>
  </si>
  <si>
    <t>63772735</t>
  </si>
  <si>
    <t>MAIRA ALEJANDRA MONSALVE SILVA</t>
  </si>
  <si>
    <t>1994-06-04</t>
  </si>
  <si>
    <t>KR 46 ESTE 42 35 P.1 PTA.1</t>
  </si>
  <si>
    <t>21432741</t>
  </si>
  <si>
    <t>02/07/2026 14:16</t>
  </si>
  <si>
    <t>40016089</t>
  </si>
  <si>
    <t xml:space="preserve"> BLANCA  INES GOMEZ  DE CIPAGAUTA</t>
  </si>
  <si>
    <t>3242237122</t>
  </si>
  <si>
    <t>cipagautajorgeivan@gmailcom</t>
  </si>
  <si>
    <t>7306804</t>
  </si>
  <si>
    <t>60081757</t>
  </si>
  <si>
    <t>BLANCA INES GOMEZ SILVA</t>
  </si>
  <si>
    <t>1959-07-30</t>
  </si>
  <si>
    <t>VDA SAN ANTONIO 0001 C29</t>
  </si>
  <si>
    <t>21432742</t>
  </si>
  <si>
    <t>02/07/2026 14:19</t>
  </si>
  <si>
    <t>6031608</t>
  </si>
  <si>
    <t>JAIRO   REYES  MURILLO</t>
  </si>
  <si>
    <t>3214252571</t>
  </si>
  <si>
    <t>jjairorreyes@gmailcom</t>
  </si>
  <si>
    <t>6614038</t>
  </si>
  <si>
    <t>62180587</t>
  </si>
  <si>
    <t>JAIRO  REYES MURILLO</t>
  </si>
  <si>
    <t>DG 73 SUR 78I</t>
  </si>
  <si>
    <t>21432743</t>
  </si>
  <si>
    <t>02/07/2026 14:21</t>
  </si>
  <si>
    <t>79186265</t>
  </si>
  <si>
    <t>LUIS  EDUARDO  DIAZ  BARRERA</t>
  </si>
  <si>
    <t>3107583142</t>
  </si>
  <si>
    <t>lucho.diazbarrera@gmailcom</t>
  </si>
  <si>
    <t>8130951</t>
  </si>
  <si>
    <t>60069228</t>
  </si>
  <si>
    <t>LUIS EDUARDO DIAZ BARRERA</t>
  </si>
  <si>
    <t>1967-11-03</t>
  </si>
  <si>
    <t>KR 6 2 0011 CCP 00001</t>
  </si>
  <si>
    <t>21432744</t>
  </si>
  <si>
    <t>02/07/2026 14:29</t>
  </si>
  <si>
    <t>91533217</t>
  </si>
  <si>
    <t>LUIS  ALBERTO  LOZANO  ACUÑA</t>
  </si>
  <si>
    <t>3173041638</t>
  </si>
  <si>
    <t>luislozano0320@gmail.com</t>
  </si>
  <si>
    <t>5649078</t>
  </si>
  <si>
    <t>63686703</t>
  </si>
  <si>
    <t>LUIS ALBERTO LOZANO ACU�A</t>
  </si>
  <si>
    <t>CL 60 35 0024</t>
  </si>
  <si>
    <t>21432745</t>
  </si>
  <si>
    <t>02/07/2026 14:35</t>
  </si>
  <si>
    <t>53094083</t>
  </si>
  <si>
    <t xml:space="preserve"> INGHRY  VIVIANA  CHAVEZ  LEMUS</t>
  </si>
  <si>
    <t>3214939664</t>
  </si>
  <si>
    <t>invichale.1985@gmail.com</t>
  </si>
  <si>
    <t>8131139</t>
  </si>
  <si>
    <t>64416233</t>
  </si>
  <si>
    <t>INGHRY VIVIANA CHAVEZ LEMUS</t>
  </si>
  <si>
    <t>1985-02-22</t>
  </si>
  <si>
    <t>CL 46 SUR 2 ESTE 0131 T15 00502</t>
  </si>
  <si>
    <t>21432746</t>
  </si>
  <si>
    <t>02/07/2026 14:39</t>
  </si>
  <si>
    <t>1073602474</t>
  </si>
  <si>
    <t>MYRIAM  YOVANNA  VALBUENA  ACOSTA</t>
  </si>
  <si>
    <t>3144019221</t>
  </si>
  <si>
    <t>annavoy06@gmail.com</t>
  </si>
  <si>
    <t>8130984</t>
  </si>
  <si>
    <t>64451854</t>
  </si>
  <si>
    <t>MYRIAM YOVANNA VALBUENA ACOSTA</t>
  </si>
  <si>
    <t>1990-05-06</t>
  </si>
  <si>
    <t>KR 4 12 0180 T22 MZ4 02 00201</t>
  </si>
  <si>
    <t>21432747</t>
  </si>
  <si>
    <t>02/07/2026 14:45</t>
  </si>
  <si>
    <t>1032503414</t>
  </si>
  <si>
    <t>CARLOS  ESTEBAN  GONZALEZ  GARCIA</t>
  </si>
  <si>
    <t>3182851922</t>
  </si>
  <si>
    <t>8111651</t>
  </si>
  <si>
    <t>64386825</t>
  </si>
  <si>
    <t>CARLOS ESTEBAN GONZALEZ GARCIA</t>
  </si>
  <si>
    <t>CL 8 SUR 25 0115 T02 00705</t>
  </si>
  <si>
    <t>21432748</t>
  </si>
  <si>
    <t>02/07/2026 14:47</t>
  </si>
  <si>
    <t>1076660215</t>
  </si>
  <si>
    <t>NARDA  FERNANDA  PACHON  CHAVES</t>
  </si>
  <si>
    <t>3209382984</t>
  </si>
  <si>
    <t>fernandhitapachon@gmail.com</t>
  </si>
  <si>
    <t>8106444</t>
  </si>
  <si>
    <t>64144920</t>
  </si>
  <si>
    <t>NARDA FERNANDA PACHON CHAVES</t>
  </si>
  <si>
    <t>1993-12-08</t>
  </si>
  <si>
    <t>VDA VOLCAN BJ SCT GETSEMANI 0610 LOC 00001</t>
  </si>
  <si>
    <t>21432749</t>
  </si>
  <si>
    <t>1075235383</t>
  </si>
  <si>
    <t xml:space="preserve"> JOHN  FREDDY  ORREGO  SEGURA</t>
  </si>
  <si>
    <t>3164331423</t>
  </si>
  <si>
    <t>luchac18@hotmail.com</t>
  </si>
  <si>
    <t>8130992</t>
  </si>
  <si>
    <t>64603489</t>
  </si>
  <si>
    <t>JOHN FREDDY ORREGO SEGURA</t>
  </si>
  <si>
    <t>1989-03-16</t>
  </si>
  <si>
    <t>TV 31 8 0141 T09 00403</t>
  </si>
  <si>
    <t>21432750</t>
  </si>
  <si>
    <t>02/07/2026 14:50</t>
  </si>
  <si>
    <t>1085039159</t>
  </si>
  <si>
    <t>NERLIS   BELTRAN  CHARRIS</t>
  </si>
  <si>
    <t>3136916035</t>
  </si>
  <si>
    <t>nechibeltran@gmail.com</t>
  </si>
  <si>
    <t>8102822</t>
  </si>
  <si>
    <t>63228474</t>
  </si>
  <si>
    <t>NERLIS BELTRAN CHARRIS</t>
  </si>
  <si>
    <t>1986-10-20</t>
  </si>
  <si>
    <t>CL 18 6 0015</t>
  </si>
  <si>
    <t>21432751</t>
  </si>
  <si>
    <t>02/07/2026 14:54</t>
  </si>
  <si>
    <t>1096239870</t>
  </si>
  <si>
    <t>MARIA  FERNANDA FUENTES POLANCO</t>
  </si>
  <si>
    <t>3102980565</t>
  </si>
  <si>
    <t>mariafuentespolanco0912@gmail.com</t>
  </si>
  <si>
    <t>5647271</t>
  </si>
  <si>
    <t>63414436</t>
  </si>
  <si>
    <t>ENEIDA ISABEL POLANCO</t>
  </si>
  <si>
    <t>1996-09-12</t>
  </si>
  <si>
    <t>CL 55 35A 0048</t>
  </si>
  <si>
    <t>21432752</t>
  </si>
  <si>
    <t>37727485</t>
  </si>
  <si>
    <t>JURLEY   LEIVA  SANCHEZ</t>
  </si>
  <si>
    <t>3188313449</t>
  </si>
  <si>
    <t>jurleyleiva17@gmail.com</t>
  </si>
  <si>
    <t>5575319</t>
  </si>
  <si>
    <t>63063299</t>
  </si>
  <si>
    <t>LEIVA SANCHEZ JURLEY</t>
  </si>
  <si>
    <t>1979-06-19</t>
  </si>
  <si>
    <t>CL 20A 10 0029</t>
  </si>
  <si>
    <t>21432753</t>
  </si>
  <si>
    <t>02/07/2026 14:56</t>
  </si>
  <si>
    <t>1070959402</t>
  </si>
  <si>
    <t>SANDRA  JAMILE  ANGEL  SILVA</t>
  </si>
  <si>
    <t>3147344152</t>
  </si>
  <si>
    <t>ardnas444@hotmail.com</t>
  </si>
  <si>
    <t>8110129</t>
  </si>
  <si>
    <t>64485241</t>
  </si>
  <si>
    <t>SANDRA JAMILE ANGEL SILVA</t>
  </si>
  <si>
    <t>CL 8 SUR 24 0065 T06 00306</t>
  </si>
  <si>
    <t>21432754</t>
  </si>
  <si>
    <t>02/07/2026 14:57</t>
  </si>
  <si>
    <t>6768391</t>
  </si>
  <si>
    <t>JOSE  JOAQUIN  GONZALEZ  PRIETO</t>
  </si>
  <si>
    <t>3103128317</t>
  </si>
  <si>
    <t>jogompri@yahoo.com</t>
  </si>
  <si>
    <t>8107480</t>
  </si>
  <si>
    <t>64500470</t>
  </si>
  <si>
    <t>JOSE JOAQUIN GONZALEZ PRIETO</t>
  </si>
  <si>
    <t>1961-01-31</t>
  </si>
  <si>
    <t>KR 12 21 0059 00104</t>
  </si>
  <si>
    <t>21432755</t>
  </si>
  <si>
    <t>02/07/2026 14:58</t>
  </si>
  <si>
    <t>91159019</t>
  </si>
  <si>
    <t>EDUAR  FARID  FAJARDO  ARCINIEGAS</t>
  </si>
  <si>
    <t>3217542258</t>
  </si>
  <si>
    <t>eduarfajardoarciniegas@gmail.com</t>
  </si>
  <si>
    <t>5687638</t>
  </si>
  <si>
    <t>63019574</t>
  </si>
  <si>
    <t>EDUAR FARID FAJARDO ARCINIEG</t>
  </si>
  <si>
    <t>TV 1F 13 0010 00001</t>
  </si>
  <si>
    <t>21432756</t>
  </si>
  <si>
    <t>02/07/2026 14:59</t>
  </si>
  <si>
    <t>1000516270</t>
  </si>
  <si>
    <t>KAROL  TATIANA  GONZALEZ  ALFONSO</t>
  </si>
  <si>
    <t>3224550365</t>
  </si>
  <si>
    <t>gonzaleztatiana585@gmail.com</t>
  </si>
  <si>
    <t>8131147</t>
  </si>
  <si>
    <t>64433725</t>
  </si>
  <si>
    <t>KAROL TATIANA GONZALEZ ALFONSO</t>
  </si>
  <si>
    <t>2001-09-06</t>
  </si>
  <si>
    <t>CL 89A SUR 93D 0098 T07 00228</t>
  </si>
  <si>
    <t>21432757</t>
  </si>
  <si>
    <t>49672541</t>
  </si>
  <si>
    <t>LEDES   PEDRAZA  CONTRERAS</t>
  </si>
  <si>
    <t>3147832752</t>
  </si>
  <si>
    <t>pedrazaledes11@gmail.com</t>
  </si>
  <si>
    <t>5571440</t>
  </si>
  <si>
    <t>62791681</t>
  </si>
  <si>
    <t>LEDES PEDRAZA CONTRERAS</t>
  </si>
  <si>
    <t>1984-03-09</t>
  </si>
  <si>
    <t>CL 8 NORTE 51 0014 00001</t>
  </si>
  <si>
    <t>21432758</t>
  </si>
  <si>
    <t>02/07/2026 15:01</t>
  </si>
  <si>
    <t>36677649</t>
  </si>
  <si>
    <t>MARIELA  ESTHER  CHINCHILLA  RIVERO</t>
  </si>
  <si>
    <t>3113691679</t>
  </si>
  <si>
    <t>jhoanerjoseg@gmail.com</t>
  </si>
  <si>
    <t>5388401</t>
  </si>
  <si>
    <t>63028944</t>
  </si>
  <si>
    <t>MARIELA ESTHER CHINCHILLA RI</t>
  </si>
  <si>
    <t>URB GUILLERMO PALLARES CA03 MZB 00001</t>
  </si>
  <si>
    <t>21432759</t>
  </si>
  <si>
    <t>02/07/2026 15:05</t>
  </si>
  <si>
    <t>1067712312</t>
  </si>
  <si>
    <t>SANDRA  PATRICIA  OROZCO  CONTRERAS</t>
  </si>
  <si>
    <t>3001484488</t>
  </si>
  <si>
    <t>joseluiscamrgo813@gmail.com</t>
  </si>
  <si>
    <t>8130940</t>
  </si>
  <si>
    <t>64344822</t>
  </si>
  <si>
    <t>SANDRA PATRICIA OROZCO CONTRERAS</t>
  </si>
  <si>
    <t>1986-09-03</t>
  </si>
  <si>
    <t>CL 12BIS 32 0005</t>
  </si>
  <si>
    <t>21432760</t>
  </si>
  <si>
    <t>02/07/2026 15:06</t>
  </si>
  <si>
    <t>39017984</t>
  </si>
  <si>
    <t>ELOISA  ESPERANZA  SUAREZ  CUENTAS</t>
  </si>
  <si>
    <t>3207844973</t>
  </si>
  <si>
    <t>eloisasuarez0124@gmail.com</t>
  </si>
  <si>
    <t>7394481</t>
  </si>
  <si>
    <t>63582121</t>
  </si>
  <si>
    <t>eloisa esperanzasuarez cuentas</t>
  </si>
  <si>
    <t>1973-01-27</t>
  </si>
  <si>
    <t>CL 2B 21 45</t>
  </si>
  <si>
    <t>21432761</t>
  </si>
  <si>
    <t>02/07/2026 15:11</t>
  </si>
  <si>
    <t>39018269</t>
  </si>
  <si>
    <t>PETRONA  ISABEL  POLANCO  MARTINEZ</t>
  </si>
  <si>
    <t>3217134090</t>
  </si>
  <si>
    <t>petronapolanco48@gmail.com</t>
  </si>
  <si>
    <t>5526084</t>
  </si>
  <si>
    <t>63010047</t>
  </si>
  <si>
    <t>POLANCO MARTINEZ PETRONA ISA</t>
  </si>
  <si>
    <t>1963-08-29</t>
  </si>
  <si>
    <t>CL 5 25C 0028</t>
  </si>
  <si>
    <t>21432762</t>
  </si>
  <si>
    <t>02/07/2026 15:20</t>
  </si>
  <si>
    <t>1002340168</t>
  </si>
  <si>
    <t xml:space="preserve">LUZ  ADRIANA  ESPITIA </t>
  </si>
  <si>
    <t>3502657545</t>
  </si>
  <si>
    <t>luzadrianaespitia295@gmail.com</t>
  </si>
  <si>
    <t>6624037</t>
  </si>
  <si>
    <t>63940621</t>
  </si>
  <si>
    <t>LUZ ADRIANA ESPITIA</t>
  </si>
  <si>
    <t>2001-08-15</t>
  </si>
  <si>
    <t>VDA DE ESPINAL 1790 1 INT 1</t>
  </si>
  <si>
    <t>21432763</t>
  </si>
  <si>
    <t>02/07/2026 15:21</t>
  </si>
  <si>
    <t>1072188479</t>
  </si>
  <si>
    <t>573203059175</t>
  </si>
  <si>
    <t>gutierrezgarciajeimmyjohanna@gmail.com</t>
  </si>
  <si>
    <t>7208329</t>
  </si>
  <si>
    <t>62949472</t>
  </si>
  <si>
    <t>MARCO AURELIO RAMIREZ GIL</t>
  </si>
  <si>
    <t>1986-06-26</t>
  </si>
  <si>
    <t>CL 9 2 0031 01 00001</t>
  </si>
  <si>
    <t>21432764</t>
  </si>
  <si>
    <t>02/07/2026 15:23</t>
  </si>
  <si>
    <t>28311222</t>
  </si>
  <si>
    <t xml:space="preserve"> ELGA  AMPARO CAICEDO  CARRANZA</t>
  </si>
  <si>
    <t>3013378382</t>
  </si>
  <si>
    <t>elgaamparocaicedo28@gmail.com</t>
  </si>
  <si>
    <t>7930126</t>
  </si>
  <si>
    <t>63329098</t>
  </si>
  <si>
    <t>Elga  Caicedo Carranza</t>
  </si>
  <si>
    <t>1955-06-08</t>
  </si>
  <si>
    <t>KR 7B 4A 0046</t>
  </si>
  <si>
    <t>21432765</t>
  </si>
  <si>
    <t>80061593</t>
  </si>
  <si>
    <t>MAURICIO    SANDOVAL HIDALGO</t>
  </si>
  <si>
    <t>3132100443</t>
  </si>
  <si>
    <t>anasandovalrodriguez@gmail.com</t>
  </si>
  <si>
    <t>8109643</t>
  </si>
  <si>
    <t>62139780</t>
  </si>
  <si>
    <t>MAURICIO  SANDOVAL HIDALGO</t>
  </si>
  <si>
    <t>1977-04-30</t>
  </si>
  <si>
    <t>CL 1 BIS 6 ESTE 0078 01</t>
  </si>
  <si>
    <t>21432766</t>
  </si>
  <si>
    <t>02/07/2026 15:25</t>
  </si>
  <si>
    <t>41428172</t>
  </si>
  <si>
    <t xml:space="preserve"> DORA  ALICIA ESPITIA  GONZALEZ </t>
  </si>
  <si>
    <t>3118683405</t>
  </si>
  <si>
    <t>aliciaespitia7@gmail.com</t>
  </si>
  <si>
    <t>6215350</t>
  </si>
  <si>
    <t>62349218</t>
  </si>
  <si>
    <t>DORA ALICIA ESPITIA GONZALES</t>
  </si>
  <si>
    <t>1948-02-01</t>
  </si>
  <si>
    <t>CL 71F SUR 14X 0013 01</t>
  </si>
  <si>
    <t>21432767</t>
  </si>
  <si>
    <t>02/07/2026 15:26</t>
  </si>
  <si>
    <t>51974424</t>
  </si>
  <si>
    <t xml:space="preserve">ZULEMA  BIBIANA PRECIADO  AGUIÑO </t>
  </si>
  <si>
    <t>3134719670</t>
  </si>
  <si>
    <t>zulemak20@gmail.com</t>
  </si>
  <si>
    <t>6966382</t>
  </si>
  <si>
    <t>64030194</t>
  </si>
  <si>
    <t>ZULEMA BIBIANA PRECIADO AGUI�O</t>
  </si>
  <si>
    <t>1969-03-26</t>
  </si>
  <si>
    <t>KR 26 ESTE 42 B 31 P.1</t>
  </si>
  <si>
    <t>21432768</t>
  </si>
  <si>
    <t>52550077</t>
  </si>
  <si>
    <t>JAQUELINE   BAQUEN  LIMAS</t>
  </si>
  <si>
    <t>3012348048</t>
  </si>
  <si>
    <t>7296354</t>
  </si>
  <si>
    <t>60833789</t>
  </si>
  <si>
    <t>JAQUELINE BAQUEN LIMAS</t>
  </si>
  <si>
    <t>1968-04-16</t>
  </si>
  <si>
    <t>KR 12A 163C 0021 02</t>
  </si>
  <si>
    <t>21432769</t>
  </si>
  <si>
    <t>02/07/2026 15:28</t>
  </si>
  <si>
    <t>41395065</t>
  </si>
  <si>
    <t xml:space="preserve"> MARIA  INES CONTRERAS  DE MORA </t>
  </si>
  <si>
    <t>3164313504</t>
  </si>
  <si>
    <t>mariainesc1012@gmail.com</t>
  </si>
  <si>
    <t>5985023</t>
  </si>
  <si>
    <t>60717619</t>
  </si>
  <si>
    <t>MARIA INES CONTRERAS DE MORA</t>
  </si>
  <si>
    <t>1946-04-27</t>
  </si>
  <si>
    <t>CL 68B SUR 81C 0063 01</t>
  </si>
  <si>
    <t>21432770</t>
  </si>
  <si>
    <t>1033763062</t>
  </si>
  <si>
    <t>JHON  JAMES  AYALA  SANABRIA</t>
  </si>
  <si>
    <t>3125895006</t>
  </si>
  <si>
    <t>jhon-190394@hotmail.com</t>
  </si>
  <si>
    <t>5663021</t>
  </si>
  <si>
    <t>62585486</t>
  </si>
  <si>
    <t>AYALA SANABRIA JHON JAMES</t>
  </si>
  <si>
    <t>1994-03-19</t>
  </si>
  <si>
    <t>CL 4 SUR 19A 0038 T04 00503</t>
  </si>
  <si>
    <t>21432771</t>
  </si>
  <si>
    <t>02/07/2026 15:30</t>
  </si>
  <si>
    <t>9518767</t>
  </si>
  <si>
    <t xml:space="preserve">  LUIS  ANTONIO ROJAS RODRIGUEZ</t>
  </si>
  <si>
    <t>3142162575</t>
  </si>
  <si>
    <t>luisrojas8@gmail.com</t>
  </si>
  <si>
    <t>5709492</t>
  </si>
  <si>
    <t>60038827</t>
  </si>
  <si>
    <t>ROJAS RODRIGUEZ LUIS ANTONIO</t>
  </si>
  <si>
    <t>1956-08-05</t>
  </si>
  <si>
    <t>CL 5 12 0050 00001</t>
  </si>
  <si>
    <t>21432772</t>
  </si>
  <si>
    <t>02/07/2026 15:31</t>
  </si>
  <si>
    <t>1087194539</t>
  </si>
  <si>
    <t xml:space="preserve"> LUIS  ERICSON  RIVAS  VIVAS</t>
  </si>
  <si>
    <t>3005660120</t>
  </si>
  <si>
    <t>luisrivasvivas2010@gmail.com</t>
  </si>
  <si>
    <t>8130699</t>
  </si>
  <si>
    <t>64291265</t>
  </si>
  <si>
    <t>LUIS ERICSON RIVAS VIVAS</t>
  </si>
  <si>
    <t>1992-09-29</t>
  </si>
  <si>
    <t>URB. BOSA 37 CDLA ALEGRA SERENA 0001 T03 01322</t>
  </si>
  <si>
    <t>21432773</t>
  </si>
  <si>
    <t>02/07/2026 15:32</t>
  </si>
  <si>
    <t>52961705</t>
  </si>
  <si>
    <t xml:space="preserve"> JOVANA   MARTINEZ  ESPINAL</t>
  </si>
  <si>
    <t>3108777889</t>
  </si>
  <si>
    <t>rodriguezmartinezedysantiago@gmail.com</t>
  </si>
  <si>
    <t>7741582</t>
  </si>
  <si>
    <t>62897587</t>
  </si>
  <si>
    <t>JOVANA  MARTINEZ ESPINAL</t>
  </si>
  <si>
    <t>KR 12 11 SUR 0074 00001</t>
  </si>
  <si>
    <t>21432774</t>
  </si>
  <si>
    <t>02/07/2026 15:33</t>
  </si>
  <si>
    <t>47436055</t>
  </si>
  <si>
    <t>LUVI  AUDREY  ROJAS  ACEVEDO</t>
  </si>
  <si>
    <t>3105794670</t>
  </si>
  <si>
    <t>luvirojas@gmail.com</t>
  </si>
  <si>
    <t>8129929</t>
  </si>
  <si>
    <t>60138874</t>
  </si>
  <si>
    <t>LUVI AUDREY ROJAS ACEVEDO</t>
  </si>
  <si>
    <t>1978-08-30</t>
  </si>
  <si>
    <t>KR 29 19 0012 00001</t>
  </si>
  <si>
    <t>21432775</t>
  </si>
  <si>
    <t>02/07/2026 15:35</t>
  </si>
  <si>
    <t>35507254</t>
  </si>
  <si>
    <t>ANA  ADELFA  ASCENCIO  TAPIERO</t>
  </si>
  <si>
    <t>3212810088</t>
  </si>
  <si>
    <t>anaasencio001@gmail.com</t>
  </si>
  <si>
    <t>6656536</t>
  </si>
  <si>
    <t>60215709</t>
  </si>
  <si>
    <t>ANA ADELFA ASCENCIO TAPIERO</t>
  </si>
  <si>
    <t>1966-08-13</t>
  </si>
  <si>
    <t>KR 6A 23 0091 C13 00001</t>
  </si>
  <si>
    <t>21432776</t>
  </si>
  <si>
    <t>02/07/2026 15:36</t>
  </si>
  <si>
    <t>63468411</t>
  </si>
  <si>
    <t>RUTH   JANETH  MORENO</t>
  </si>
  <si>
    <t>3208812152</t>
  </si>
  <si>
    <t>morenojaneth@hotmail.es</t>
  </si>
  <si>
    <t>8103981</t>
  </si>
  <si>
    <t>64525661</t>
  </si>
  <si>
    <t>RUTH JANETH MORENO</t>
  </si>
  <si>
    <t>1975-08-15</t>
  </si>
  <si>
    <t>VDA BELEN BARRANCA CA94 APTO 1, 000000068081</t>
  </si>
  <si>
    <t>21432777</t>
  </si>
  <si>
    <t>1073426200</t>
  </si>
  <si>
    <t>FRANCISCA   JAZMIN  AGUDELO</t>
  </si>
  <si>
    <t>3052889685</t>
  </si>
  <si>
    <t>jazminagudelo27@gmail.com</t>
  </si>
  <si>
    <t>8107095</t>
  </si>
  <si>
    <t>63720775</t>
  </si>
  <si>
    <t>FRANCISCA JAZMIN AGUDELO</t>
  </si>
  <si>
    <t>1986-11-10</t>
  </si>
  <si>
    <t>KR 13 12 0108 00001</t>
  </si>
  <si>
    <t>21432778</t>
  </si>
  <si>
    <t>02/07/2026 15:37</t>
  </si>
  <si>
    <t>1000048623</t>
  </si>
  <si>
    <t xml:space="preserve"> JENNY  PAOLA  LOZANO  MAYORGA</t>
  </si>
  <si>
    <t>3053528161</t>
  </si>
  <si>
    <t>jennylozano052900@gmail.com</t>
  </si>
  <si>
    <t>8106762</t>
  </si>
  <si>
    <t>64289071</t>
  </si>
  <si>
    <t>JENNY PAOLA LOZANO MAYORGA</t>
  </si>
  <si>
    <t>2000-05-29</t>
  </si>
  <si>
    <t>URB. BOSA 37 CDLA ALEGRA ARMON�A 0001 T17 00603</t>
  </si>
  <si>
    <t>21432779</t>
  </si>
  <si>
    <t>02/07/2026 15:38</t>
  </si>
  <si>
    <t>1104379479</t>
  </si>
  <si>
    <t>NUBIA  BRILLITH  GARCIA  PEÑA</t>
  </si>
  <si>
    <t>3222136233</t>
  </si>
  <si>
    <t>5805067</t>
  </si>
  <si>
    <t>63710327</t>
  </si>
  <si>
    <t>NUBIA BRILLITH GARCIA PE�A</t>
  </si>
  <si>
    <t>1973-08-25</t>
  </si>
  <si>
    <t>KR 1A # 1D-22</t>
  </si>
  <si>
    <t>21432780</t>
  </si>
  <si>
    <t>52072190</t>
  </si>
  <si>
    <t>MAGDA  VIVIANA  ATEHORTUA  PINO</t>
  </si>
  <si>
    <t>3108749860</t>
  </si>
  <si>
    <t>mvatehortua@yahoo.es</t>
  </si>
  <si>
    <t>8070971</t>
  </si>
  <si>
    <t>61576469</t>
  </si>
  <si>
    <t>MAGDA VIVIANA ATEHORTUA PINO</t>
  </si>
  <si>
    <t>1972-02-09</t>
  </si>
  <si>
    <t>CL 182 45 0085 C74 00001</t>
  </si>
  <si>
    <t>21432781</t>
  </si>
  <si>
    <t>02/07/2026 15:39</t>
  </si>
  <si>
    <t>1102362895</t>
  </si>
  <si>
    <t>JOSE ANGEL HERRERA GUERRERO</t>
  </si>
  <si>
    <t>3209001493</t>
  </si>
  <si>
    <t>joseangelherreraguerrero908@gmailcom</t>
  </si>
  <si>
    <t>5802407</t>
  </si>
  <si>
    <t>63197950</t>
  </si>
  <si>
    <t>CARMEN SOFIA  GUERRERO PINILLA</t>
  </si>
  <si>
    <t>1989-11-19</t>
  </si>
  <si>
    <t>CL 28AN 9 0045</t>
  </si>
  <si>
    <t>21432782</t>
  </si>
  <si>
    <t>02/07/2026 15:40</t>
  </si>
  <si>
    <t>52057165</t>
  </si>
  <si>
    <t>IRIS   CARDENAS  AGAMEZ</t>
  </si>
  <si>
    <t>3107599978</t>
  </si>
  <si>
    <t>icardenasagamez@gmail.com</t>
  </si>
  <si>
    <t>8130568</t>
  </si>
  <si>
    <t>63313053</t>
  </si>
  <si>
    <t>IRIS  CARDENAS AGAMEZ</t>
  </si>
  <si>
    <t>1971-03-28</t>
  </si>
  <si>
    <t>CL 4D 13 0015</t>
  </si>
  <si>
    <t>21432783</t>
  </si>
  <si>
    <t>02/07/2026 15:41</t>
  </si>
  <si>
    <t>1032386626</t>
  </si>
  <si>
    <t xml:space="preserve"> SANDRA  MILENA  GOMEZ </t>
  </si>
  <si>
    <t>3219761200</t>
  </si>
  <si>
    <t>sg6665276@gmailcom</t>
  </si>
  <si>
    <t>7889804</t>
  </si>
  <si>
    <t>64470820</t>
  </si>
  <si>
    <t>SANDRA MILENA GOMEZ</t>
  </si>
  <si>
    <t>1987-03-05</t>
  </si>
  <si>
    <t>CL 46 10B 0068 T18 00102</t>
  </si>
  <si>
    <t>21432784</t>
  </si>
  <si>
    <t>49669974</t>
  </si>
  <si>
    <t>MAYERLIS    MARTINEZ MARCHENA</t>
  </si>
  <si>
    <t>3212010133</t>
  </si>
  <si>
    <t>maymarch82@gmail.com</t>
  </si>
  <si>
    <t>8111034</t>
  </si>
  <si>
    <t>62894749</t>
  </si>
  <si>
    <t>MAYERLIS  MARTINEZ MARCHENA</t>
  </si>
  <si>
    <t>KR 34 6 NORTE 0080</t>
  </si>
  <si>
    <t>21432785</t>
  </si>
  <si>
    <t>02/07/2026 15:43</t>
  </si>
  <si>
    <t>36495728</t>
  </si>
  <si>
    <t xml:space="preserve"> DINA  LUZ  MOLINA  PACHECO</t>
  </si>
  <si>
    <t>3126487632</t>
  </si>
  <si>
    <t>molinadinaluz3@gmail.com</t>
  </si>
  <si>
    <t>6474074</t>
  </si>
  <si>
    <t>63790938</t>
  </si>
  <si>
    <t>DINA LUZ  MOLINA PACHECO</t>
  </si>
  <si>
    <t>1978-04-01</t>
  </si>
  <si>
    <t>KR 21A # 13-65</t>
  </si>
  <si>
    <t>21432786</t>
  </si>
  <si>
    <t>02/07/2026 15:44</t>
  </si>
  <si>
    <t>18938238</t>
  </si>
  <si>
    <t>JOSE  GREGORIO  VIVERO  RODRIGUEZ</t>
  </si>
  <si>
    <t>3022243195</t>
  </si>
  <si>
    <t>chuto0408@gmail.com</t>
  </si>
  <si>
    <t>6702099</t>
  </si>
  <si>
    <t>62921857</t>
  </si>
  <si>
    <t>jose gregorio vivero rodriguez</t>
  </si>
  <si>
    <t>1962-04-04</t>
  </si>
  <si>
    <t>KR 27 18 0011</t>
  </si>
  <si>
    <t>21432787</t>
  </si>
  <si>
    <t>02/07/2026 15:45</t>
  </si>
  <si>
    <t>1134191978</t>
  </si>
  <si>
    <t xml:space="preserve">KARELIS  JACKELINE  BELTRAN </t>
  </si>
  <si>
    <t>3233601745</t>
  </si>
  <si>
    <t>8111624</t>
  </si>
  <si>
    <t>60419668</t>
  </si>
  <si>
    <t>KARELIS JACKELINE BELTRAN</t>
  </si>
  <si>
    <t>1999-11-17</t>
  </si>
  <si>
    <t>CL 6 SUR 23 0187 T01 00101</t>
  </si>
  <si>
    <t>21432788</t>
  </si>
  <si>
    <t>79849771</t>
  </si>
  <si>
    <t>COSME  DAMIAN  RAMIREZ  ROBLES</t>
  </si>
  <si>
    <t>3208190722</t>
  </si>
  <si>
    <t>cosmedamianramirezrobles@gmail.com</t>
  </si>
  <si>
    <t>7640026</t>
  </si>
  <si>
    <t>60209860</t>
  </si>
  <si>
    <t>COSME DAMIAN RAMIREZ ROBLES</t>
  </si>
  <si>
    <t>1976-03-05</t>
  </si>
  <si>
    <t>CL 13A 2 0035 POR 00001</t>
  </si>
  <si>
    <t>21432789</t>
  </si>
  <si>
    <t>02/07/2026 15:46</t>
  </si>
  <si>
    <t>39702305</t>
  </si>
  <si>
    <t>GLORIA  STELLA  MORENO  CRUZ</t>
  </si>
  <si>
    <t>573203604300</t>
  </si>
  <si>
    <t>gloriasmc23@gmail.com</t>
  </si>
  <si>
    <t>8116207</t>
  </si>
  <si>
    <t>62348152</t>
  </si>
  <si>
    <t>Gloria Stella Moreno Cruz</t>
  </si>
  <si>
    <t>1964-02-23</t>
  </si>
  <si>
    <t>KR 123 13D 0047 277 00001</t>
  </si>
  <si>
    <t>21432790</t>
  </si>
  <si>
    <t>02/07/2026 15:47</t>
  </si>
  <si>
    <t>1064796825</t>
  </si>
  <si>
    <t>WENDY  JOHANA  TORRES  MARTINEZ</t>
  </si>
  <si>
    <t>3106379327</t>
  </si>
  <si>
    <t>nailutamatindo98@gmail.com</t>
  </si>
  <si>
    <t>6974418</t>
  </si>
  <si>
    <t>64056887</t>
  </si>
  <si>
    <t>WENDY JOHANA TORRES MARTINEZ</t>
  </si>
  <si>
    <t>1992-09-10</t>
  </si>
  <si>
    <t>CL 4 # 3-35</t>
  </si>
  <si>
    <t>21432791</t>
  </si>
  <si>
    <t>36517491</t>
  </si>
  <si>
    <t>ILSE   LEON  AREVALO</t>
  </si>
  <si>
    <t>3173230416</t>
  </si>
  <si>
    <t>leonarevaloilse@gmail.com</t>
  </si>
  <si>
    <t>6167415</t>
  </si>
  <si>
    <t>63355123</t>
  </si>
  <si>
    <t>ILSE LEON AREVALO</t>
  </si>
  <si>
    <t>1974-07-24</t>
  </si>
  <si>
    <t>URB VILLA MARCELA CA04 MZJ 00001</t>
  </si>
  <si>
    <t>21432792</t>
  </si>
  <si>
    <t>02/07/2026 15:48</t>
  </si>
  <si>
    <t>1022331110</t>
  </si>
  <si>
    <t>JUAN  GABRIEL  SARMIENTO  PAEZ</t>
  </si>
  <si>
    <t>3124609613</t>
  </si>
  <si>
    <t>jgsarmientop@hotmail.com</t>
  </si>
  <si>
    <t>8111217</t>
  </si>
  <si>
    <t>64550922</t>
  </si>
  <si>
    <t>JUAN GABRIEL SARMIENTO PAEZ</t>
  </si>
  <si>
    <t>1987-03-29</t>
  </si>
  <si>
    <t>CL 93 SUR 95A 0078 T12 00204</t>
  </si>
  <si>
    <t>21432793</t>
  </si>
  <si>
    <t>02/07/2026 15:49</t>
  </si>
  <si>
    <t>18971588</t>
  </si>
  <si>
    <t>WILFREDO    MONTAÑO SANJUAN</t>
  </si>
  <si>
    <t>3181918329</t>
  </si>
  <si>
    <t>montanowilfredo499@gmail.com</t>
  </si>
  <si>
    <t>5649253</t>
  </si>
  <si>
    <t>63801335</t>
  </si>
  <si>
    <t>WILFREDO MONTA�O SANJUAN</t>
  </si>
  <si>
    <t>PUENTE SOGAMOSO C733</t>
  </si>
  <si>
    <t>21432794</t>
  </si>
  <si>
    <t>28211849</t>
  </si>
  <si>
    <t>MARIA   DEL CARMEN CASTILLO  LOPEZ</t>
  </si>
  <si>
    <t>3014362132</t>
  </si>
  <si>
    <t>8111421</t>
  </si>
  <si>
    <t>62969402</t>
  </si>
  <si>
    <t>MARIA DEL CARMEN CASTILLO LOPEZ</t>
  </si>
  <si>
    <t>1957-12-25</t>
  </si>
  <si>
    <t>CL 22 6 0016</t>
  </si>
  <si>
    <t>21432795</t>
  </si>
  <si>
    <t>46456163</t>
  </si>
  <si>
    <t>MARIA  CONSUELO  DIAZ  NIÑO</t>
  </si>
  <si>
    <t>3212711590</t>
  </si>
  <si>
    <t>consuelodiaz388@gmail.com</t>
  </si>
  <si>
    <t>8102184</t>
  </si>
  <si>
    <t>64433088</t>
  </si>
  <si>
    <t>MARIA CONSUELO DIAZ NI�O</t>
  </si>
  <si>
    <t>1982-02-04</t>
  </si>
  <si>
    <t>KR 28B 2 0079 01, DUITAMA</t>
  </si>
  <si>
    <t>21432796</t>
  </si>
  <si>
    <t>02/07/2026 15:50</t>
  </si>
  <si>
    <t>49685622</t>
  </si>
  <si>
    <t>GENIT  MARIA  QUIROZ  MEJIA</t>
  </si>
  <si>
    <t>3242017592</t>
  </si>
  <si>
    <t>jenithmariaquirozmejia@gmail.com</t>
  </si>
  <si>
    <t>6624704</t>
  </si>
  <si>
    <t>64039301</t>
  </si>
  <si>
    <t>GENIT MARIA QUIROZ MEJIA</t>
  </si>
  <si>
    <t>1959-02-20</t>
  </si>
  <si>
    <t>CL 22 # 30-06 APTO 101</t>
  </si>
  <si>
    <t>21432797</t>
  </si>
  <si>
    <t>02/07/2026 15:51</t>
  </si>
  <si>
    <t>28020605</t>
  </si>
  <si>
    <t xml:space="preserve"> ALBANIA   DAVILA  RIOS</t>
  </si>
  <si>
    <t>3184670668</t>
  </si>
  <si>
    <t>albaniadavila77@gmail.com</t>
  </si>
  <si>
    <t>8108111</t>
  </si>
  <si>
    <t>63297584</t>
  </si>
  <si>
    <t>ALBANIA  DAVILA RIOS</t>
  </si>
  <si>
    <t>1977-09-24</t>
  </si>
  <si>
    <t>PUENTE SOGAMOSO 0020 923 00001</t>
  </si>
  <si>
    <t>21432798</t>
  </si>
  <si>
    <t>79569274</t>
  </si>
  <si>
    <t>GERMAN   TINJACA  POVEDA</t>
  </si>
  <si>
    <t>3117313024</t>
  </si>
  <si>
    <t>gertinja9274@gmail.com</t>
  </si>
  <si>
    <t>7780325</t>
  </si>
  <si>
    <t>62331494</t>
  </si>
  <si>
    <t>TINJACA POVEDA GERMAN</t>
  </si>
  <si>
    <t>CL 12 2B ESTE 0026 B05 00302</t>
  </si>
  <si>
    <t>21432799</t>
  </si>
  <si>
    <t>49551814</t>
  </si>
  <si>
    <t>DARLENYS  ENITH PALMA  BARAHONA</t>
  </si>
  <si>
    <t>darlenyspalma@gmail.com</t>
  </si>
  <si>
    <t>5576252</t>
  </si>
  <si>
    <t>63133168</t>
  </si>
  <si>
    <t>PALMA BARAHONA DARLENIS ENIT</t>
  </si>
  <si>
    <t>KR 8 7A 0019</t>
  </si>
  <si>
    <t>21432800</t>
  </si>
  <si>
    <t>02/07/2026 15:54</t>
  </si>
  <si>
    <t>63457941</t>
  </si>
  <si>
    <t xml:space="preserve">JULIA  DE JESUS PATIÑO  MARTINEZ </t>
  </si>
  <si>
    <t>3214060670</t>
  </si>
  <si>
    <t>patinojulia704@gmail.com</t>
  </si>
  <si>
    <t>5644066</t>
  </si>
  <si>
    <t>63264608</t>
  </si>
  <si>
    <t>MARTINEZ JULIA PATINO</t>
  </si>
  <si>
    <t>KR 42 78 0061 00001</t>
  </si>
  <si>
    <t>21432801</t>
  </si>
  <si>
    <t>63512698</t>
  </si>
  <si>
    <t>LAURA   CACERES  HERNANDEZ</t>
  </si>
  <si>
    <t>3175303186</t>
  </si>
  <si>
    <t>laurahernandez@gmail.com</t>
  </si>
  <si>
    <t>5546606</t>
  </si>
  <si>
    <t>63303892</t>
  </si>
  <si>
    <t>LAURA CACERES HERNANDEZ</t>
  </si>
  <si>
    <t>1975-12-20</t>
  </si>
  <si>
    <t>URB MIRAMANGA CA71 01</t>
  </si>
  <si>
    <t>21432802</t>
  </si>
  <si>
    <t>02/07/2026 15:56</t>
  </si>
  <si>
    <t>35337510</t>
  </si>
  <si>
    <t>ARGEMIRA   AYALA  GAMBOA</t>
  </si>
  <si>
    <t>3004545723</t>
  </si>
  <si>
    <t>angelaayala241158@gmail.com</t>
  </si>
  <si>
    <t>8111156</t>
  </si>
  <si>
    <t>62979597</t>
  </si>
  <si>
    <t>ARGEMIRA  AYALA GAMBOA</t>
  </si>
  <si>
    <t>1958-11-24</t>
  </si>
  <si>
    <t>KR 47B 72 SUR 0029 03</t>
  </si>
  <si>
    <t>21432804</t>
  </si>
  <si>
    <t>02/07/2026 15:57</t>
  </si>
  <si>
    <t>1051743563</t>
  </si>
  <si>
    <t xml:space="preserve"> EVA   SANDRITH FLOREZ  MUÑOZ</t>
  </si>
  <si>
    <t>3105341673</t>
  </si>
  <si>
    <t>evaflorez19@hotmail.com</t>
  </si>
  <si>
    <t>8129441</t>
  </si>
  <si>
    <t>60481588</t>
  </si>
  <si>
    <t>EVA SANDRITH FLOREZ MUÑOZ</t>
  </si>
  <si>
    <t>1994-02-10</t>
  </si>
  <si>
    <t>CL 6 SUR 23 0157 T01 00506</t>
  </si>
  <si>
    <t>21432805</t>
  </si>
  <si>
    <t>39651806</t>
  </si>
  <si>
    <t>MARIA  PATRICIA  RIVERA  SUAREZ</t>
  </si>
  <si>
    <t>3208045989</t>
  </si>
  <si>
    <t>patolin_04@hotmail.es</t>
  </si>
  <si>
    <t>8131146</t>
  </si>
  <si>
    <t>64433294</t>
  </si>
  <si>
    <t>MARIA PATRICIA RIVERA SUAREZ</t>
  </si>
  <si>
    <t>1969-07-19</t>
  </si>
  <si>
    <t>CL 71A SUR 83B 0025 T03 01903</t>
  </si>
  <si>
    <t>21432811</t>
  </si>
  <si>
    <t>02/07/2026 15:59</t>
  </si>
  <si>
    <t>32866172</t>
  </si>
  <si>
    <t>RUTH   MARY JIMENEZ  ARIAS</t>
  </si>
  <si>
    <t>3003966228</t>
  </si>
  <si>
    <t>ruthjimenezarias98@gmail.com</t>
  </si>
  <si>
    <t>5875534</t>
  </si>
  <si>
    <t>60884133</t>
  </si>
  <si>
    <t>RUTH MARY JIMENEZ ARIAS</t>
  </si>
  <si>
    <t>CL 90A 83A 0043 01</t>
  </si>
  <si>
    <t>21432812</t>
  </si>
  <si>
    <t>02/07/2026 16:01</t>
  </si>
  <si>
    <t>1075261596</t>
  </si>
  <si>
    <t>MARIA  NATHALIA  CAMPOS  TOVAR</t>
  </si>
  <si>
    <t>3154559767</t>
  </si>
  <si>
    <t>natlia_tovar@hotmail.com</t>
  </si>
  <si>
    <t>6988276</t>
  </si>
  <si>
    <t>64221886</t>
  </si>
  <si>
    <t>MARIA NATHALIA CAMPOS TOVAR</t>
  </si>
  <si>
    <t>CL 11A 79A 0028 I15 04 00402</t>
  </si>
  <si>
    <t>21432821</t>
  </si>
  <si>
    <t>02/07/2026 16:24</t>
  </si>
  <si>
    <t>23730997</t>
  </si>
  <si>
    <t>MARIA AZUCENA CAÑON ORJUELA</t>
  </si>
  <si>
    <t>3204093371</t>
  </si>
  <si>
    <t>dariocanon09@gmail.com</t>
  </si>
  <si>
    <t>6129250</t>
  </si>
  <si>
    <t>63224255</t>
  </si>
  <si>
    <t>1969-11-18</t>
  </si>
  <si>
    <t>KR 21B ESTE 55 0072 01 00002</t>
  </si>
  <si>
    <t>21432822</t>
  </si>
  <si>
    <t>80433961</t>
  </si>
  <si>
    <t>ROBER   FREDY  NEUTA TUNJO</t>
  </si>
  <si>
    <t>573204989947</t>
  </si>
  <si>
    <t>vanezafierro4@gmail.com</t>
  </si>
  <si>
    <t>8111128</t>
  </si>
  <si>
    <t>62046320</t>
  </si>
  <si>
    <t>ROBER FREY NEUTA TUNJO</t>
  </si>
  <si>
    <t>1969-01-30</t>
  </si>
  <si>
    <t>CL 85 SUR 81A 0015 02</t>
  </si>
  <si>
    <t>21432823</t>
  </si>
  <si>
    <t>02/07/2026 16:25</t>
  </si>
  <si>
    <t>35404317</t>
  </si>
  <si>
    <t>GRACIELA   QUIROGA  ALVAREZ</t>
  </si>
  <si>
    <t>3229064363</t>
  </si>
  <si>
    <t>gracielaquiroga1760@gmail.com</t>
  </si>
  <si>
    <t>6078209</t>
  </si>
  <si>
    <t>60374538</t>
  </si>
  <si>
    <t>GRACIELA QUIROGA ALVAREZ</t>
  </si>
  <si>
    <t>VDA EL ALTICO ST ROBAYO C377 I</t>
  </si>
  <si>
    <t>21432824</t>
  </si>
  <si>
    <t>02/07/2026 16:26</t>
  </si>
  <si>
    <t>41604672</t>
  </si>
  <si>
    <t>BARBARA  ORTIZ DE CIPRIAN</t>
  </si>
  <si>
    <t>3106990943</t>
  </si>
  <si>
    <t>barbaraortiz342@gmail.com</t>
  </si>
  <si>
    <t>5956695</t>
  </si>
  <si>
    <t>61875085</t>
  </si>
  <si>
    <t>BARBARA ORTIZ DE CIPRIAN</t>
  </si>
  <si>
    <t>CL 54 18A ESTE 0006</t>
  </si>
  <si>
    <t>21432825</t>
  </si>
  <si>
    <t>52299319</t>
  </si>
  <si>
    <t>CLAUDIA  YOLANDA  ORTIZ  BAUTISTA</t>
  </si>
  <si>
    <t>3204963945</t>
  </si>
  <si>
    <t>sarisa275@gmail.com</t>
  </si>
  <si>
    <t>7207459</t>
  </si>
  <si>
    <t>61817968</t>
  </si>
  <si>
    <t>CLAUDIA YOLANDA ORTIZ BAUTISTA</t>
  </si>
  <si>
    <t>1975-02-14</t>
  </si>
  <si>
    <t>CL 65 SUR 104 0041 502 00001</t>
  </si>
  <si>
    <t>21432826</t>
  </si>
  <si>
    <t>49660101</t>
  </si>
  <si>
    <t xml:space="preserve"> DIOSENAIDA  QUINTERO  RAMIREZ</t>
  </si>
  <si>
    <t>3215844433</t>
  </si>
  <si>
    <t>diosenaidaquinteroramirez.@gmail.com</t>
  </si>
  <si>
    <t>6916971</t>
  </si>
  <si>
    <t>63289028</t>
  </si>
  <si>
    <t>QUINTERO RAMIREZ DIOSENAIDA</t>
  </si>
  <si>
    <t>CL 11B 14 0031</t>
  </si>
  <si>
    <t>21432827</t>
  </si>
  <si>
    <t>63339936</t>
  </si>
  <si>
    <t>GLORIA  INES  SAAVEDRA  JIMENEZ</t>
  </si>
  <si>
    <t>3106011754</t>
  </si>
  <si>
    <t>gs3057924@gmail.com</t>
  </si>
  <si>
    <t>7514632</t>
  </si>
  <si>
    <t>62689362</t>
  </si>
  <si>
    <t>1968-04-24</t>
  </si>
  <si>
    <t>KR 124 73 0019 01</t>
  </si>
  <si>
    <t>21432828</t>
  </si>
  <si>
    <t>02/07/2026 16:27</t>
  </si>
  <si>
    <t>1102359242</t>
  </si>
  <si>
    <t xml:space="preserve"> YANETH  ROCIO  CORREA  MEDINA </t>
  </si>
  <si>
    <t>3173340424</t>
  </si>
  <si>
    <t>janesiita-1205@hotmail.com</t>
  </si>
  <si>
    <t>6905845</t>
  </si>
  <si>
    <t>64191060</t>
  </si>
  <si>
    <t>YANETH ROCIO CORREA MEDINA</t>
  </si>
  <si>
    <t>CL 16A 0 0059 01</t>
  </si>
  <si>
    <t>21432829</t>
  </si>
  <si>
    <t>02/07/2026 16:30</t>
  </si>
  <si>
    <t>51564624</t>
  </si>
  <si>
    <t>MARGARITA  DEL CARMEN  DUEÑAS  DE PATALAGUA</t>
  </si>
  <si>
    <t>3118792388</t>
  </si>
  <si>
    <t>marchduenas07@gmail.com</t>
  </si>
  <si>
    <t>7882505</t>
  </si>
  <si>
    <t>61171676</t>
  </si>
  <si>
    <t>MARGARITA DEL CARMEN DUE�AS DE PATALAGUA</t>
  </si>
  <si>
    <t>KR 3 46A 0017 00001</t>
  </si>
  <si>
    <t>21432830</t>
  </si>
  <si>
    <t>02/07/2026 16:33</t>
  </si>
  <si>
    <t>1104133920</t>
  </si>
  <si>
    <t>DIGNA  LUZ ALVEAR   RANGEL</t>
  </si>
  <si>
    <t>3117337619</t>
  </si>
  <si>
    <t>dignaluzalvearangel@gmail.com</t>
  </si>
  <si>
    <t>5777083</t>
  </si>
  <si>
    <t>63399134</t>
  </si>
  <si>
    <t>DIGNA LUZ ALVEAR RANGEL</t>
  </si>
  <si>
    <t>1994-09-22</t>
  </si>
  <si>
    <t>URB. NUEVO TERREPLEN CA55 0000</t>
  </si>
  <si>
    <t>21432831</t>
  </si>
  <si>
    <t>02/07/2026 16:34</t>
  </si>
  <si>
    <t>28452668</t>
  </si>
  <si>
    <t>GLORIA  MARINA  BARRIOS  HERRERA</t>
  </si>
  <si>
    <t>3213138006</t>
  </si>
  <si>
    <t>gloriamarinabarriosherrera@gmail.com</t>
  </si>
  <si>
    <t>8127786</t>
  </si>
  <si>
    <t>63067295</t>
  </si>
  <si>
    <t>GLORIA MARINA BARRIOS HERRERA</t>
  </si>
  <si>
    <t>1969-05-02</t>
  </si>
  <si>
    <t>VIA PAMPLONA 2 049A 00001</t>
  </si>
  <si>
    <t>21432832</t>
  </si>
  <si>
    <t>02/07/2026 16:35</t>
  </si>
  <si>
    <t>20398087</t>
  </si>
  <si>
    <t>DORA  ISABEL  PACHON  ROJAS</t>
  </si>
  <si>
    <t>3152935842</t>
  </si>
  <si>
    <t>dora.pachon26@gmail.com</t>
  </si>
  <si>
    <t>7557039</t>
  </si>
  <si>
    <t>61369639</t>
  </si>
  <si>
    <t>DORA ISABEL PACHON ROJAS</t>
  </si>
  <si>
    <t>1952-08-26</t>
  </si>
  <si>
    <t>CL 69K SUR 18J 0075 00001</t>
  </si>
  <si>
    <t>21432833</t>
  </si>
  <si>
    <t>02/07/2026 16:36</t>
  </si>
  <si>
    <t>39539985</t>
  </si>
  <si>
    <t>YUDY   GUERRERO  LUQUE</t>
  </si>
  <si>
    <t>3178285825</t>
  </si>
  <si>
    <t>abadith@hotmail.com</t>
  </si>
  <si>
    <t>8130510</t>
  </si>
  <si>
    <t>60477897</t>
  </si>
  <si>
    <t>YUDY  GUERRERO LUQUE</t>
  </si>
  <si>
    <t>CL 6 SUR 23 0157 T11 00802</t>
  </si>
  <si>
    <t>21432834</t>
  </si>
  <si>
    <t>02/07/2026 16:38</t>
  </si>
  <si>
    <t>19850042</t>
  </si>
  <si>
    <t>ALIRIO   SALAZAR  MANRIQUE</t>
  </si>
  <si>
    <t>3133951395</t>
  </si>
  <si>
    <t>carlosgartt@gmail.com</t>
  </si>
  <si>
    <t>8110145</t>
  </si>
  <si>
    <t>64050645</t>
  </si>
  <si>
    <t>ALIRIO  SALAZAR MANRIQUE</t>
  </si>
  <si>
    <t>1959-02-08</t>
  </si>
  <si>
    <t>CL 79 28 0031</t>
  </si>
  <si>
    <t>21432835</t>
  </si>
  <si>
    <t>02/07/2026 16:39</t>
  </si>
  <si>
    <t>1067030062</t>
  </si>
  <si>
    <t>JESUS  ALEXI  ROBLES  LOPEZ</t>
  </si>
  <si>
    <t>3187551304</t>
  </si>
  <si>
    <t>alexisrobles04@gmail.com</t>
  </si>
  <si>
    <t>8101309</t>
  </si>
  <si>
    <t>63231677</t>
  </si>
  <si>
    <t>JESUS ALEXI ROBLES LOPEZ</t>
  </si>
  <si>
    <t>1985-12-04</t>
  </si>
  <si>
    <t>KR 7 4 0056</t>
  </si>
  <si>
    <t>21432836</t>
  </si>
  <si>
    <t>02/07/2026 16:41</t>
  </si>
  <si>
    <t>49660153</t>
  </si>
  <si>
    <t>MARGARITA   RINALDY  CADENA</t>
  </si>
  <si>
    <t>3216066198</t>
  </si>
  <si>
    <t>rinaldymargarita@gmailcom</t>
  </si>
  <si>
    <t>5534093</t>
  </si>
  <si>
    <t>63386863</t>
  </si>
  <si>
    <t>RINALDY CADENA MARGARITA</t>
  </si>
  <si>
    <t>KR 9 12 0052</t>
  </si>
  <si>
    <t>21432837</t>
  </si>
  <si>
    <t>02/07/2026 16:45</t>
  </si>
  <si>
    <t>1010044603</t>
  </si>
  <si>
    <t>JUAN  DAVID   PIRAJAN  PARRA</t>
  </si>
  <si>
    <t>3243755547</t>
  </si>
  <si>
    <t>jdpirajanp@gmail.com</t>
  </si>
  <si>
    <t>5459557</t>
  </si>
  <si>
    <t>61821759</t>
  </si>
  <si>
    <t>JUAN DAVID PIRAJAN PARRA</t>
  </si>
  <si>
    <t>2000-05-22</t>
  </si>
  <si>
    <t>CL 62D SUR 68C 0030 C55</t>
  </si>
  <si>
    <t>21432838</t>
  </si>
  <si>
    <t>02/07/2026 16:48</t>
  </si>
  <si>
    <t>1098685120</t>
  </si>
  <si>
    <t>MARIA  ALEJANDRA  PALLARES  GUERRERO</t>
  </si>
  <si>
    <t>3169061890</t>
  </si>
  <si>
    <t>mairapallares4@gmail.com</t>
  </si>
  <si>
    <t>5628698</t>
  </si>
  <si>
    <t>63205897</t>
  </si>
  <si>
    <t>MARIA ALEJANDRA PALLARES GUE</t>
  </si>
  <si>
    <t>1990-02-09</t>
  </si>
  <si>
    <t>CL 7A 14 0013 00001</t>
  </si>
  <si>
    <t>21432839</t>
  </si>
  <si>
    <t>02/07/2026 16:50</t>
  </si>
  <si>
    <t>1030530038</t>
  </si>
  <si>
    <t>LILIANA   LOZANO  SANTOFIMIO</t>
  </si>
  <si>
    <t>3202589826</t>
  </si>
  <si>
    <t>lozanoliliana851@gmail.com</t>
  </si>
  <si>
    <t>6711492</t>
  </si>
  <si>
    <t>62588164</t>
  </si>
  <si>
    <t xml:space="preserve">liliana lozano </t>
  </si>
  <si>
    <t>1986-10-05</t>
  </si>
  <si>
    <t>DG 17 41 0060 T02 00501</t>
  </si>
  <si>
    <t>21432840</t>
  </si>
  <si>
    <t>02/07/2026 16:51</t>
  </si>
  <si>
    <t>63507604</t>
  </si>
  <si>
    <t>LILIANA    SORACA  ELLES</t>
  </si>
  <si>
    <t>573212255687</t>
  </si>
  <si>
    <t>lielles16@hotmail.com</t>
  </si>
  <si>
    <t>7496118</t>
  </si>
  <si>
    <t>63157530</t>
  </si>
  <si>
    <t>Sofia  Soraca Elles</t>
  </si>
  <si>
    <t>1974-08-16</t>
  </si>
  <si>
    <t>DG 14 PERIMETRAL RIO FRIO 0032</t>
  </si>
  <si>
    <t>21432841</t>
  </si>
  <si>
    <t>02/07/2026 16:55</t>
  </si>
  <si>
    <t>52253301</t>
  </si>
  <si>
    <t>TRINIDAD   CARDENAS  CARDENAS</t>
  </si>
  <si>
    <t>3219831241</t>
  </si>
  <si>
    <t>manueldri12345678@gmail.com</t>
  </si>
  <si>
    <t>6890510</t>
  </si>
  <si>
    <t>64203240</t>
  </si>
  <si>
    <t>TRINIDAD  CARDENAS CARDENAS</t>
  </si>
  <si>
    <t>1972-04-16</t>
  </si>
  <si>
    <t>TV 24B 17 0307 T10 00404</t>
  </si>
  <si>
    <t>21432842</t>
  </si>
  <si>
    <t>02/07/2026 16:57</t>
  </si>
  <si>
    <t>1084732445</t>
  </si>
  <si>
    <t xml:space="preserve"> ELENA  PAOLA  QUINTERO  CORONEL</t>
  </si>
  <si>
    <t>3180107154</t>
  </si>
  <si>
    <t>elianaisabelflorezquinterl@gmail.com</t>
  </si>
  <si>
    <t>7674458</t>
  </si>
  <si>
    <t>64383265</t>
  </si>
  <si>
    <t>ELENA PAOLA QUINTERO CORONEL</t>
  </si>
  <si>
    <t>1990-02-05</t>
  </si>
  <si>
    <t>CL 3 NORTE 1B 0086</t>
  </si>
  <si>
    <t>21432843</t>
  </si>
  <si>
    <t>02/07/2026 16:58</t>
  </si>
  <si>
    <t>26794215</t>
  </si>
  <si>
    <t>CECILIA  CORDERO ABELLO</t>
  </si>
  <si>
    <t>3223696540</t>
  </si>
  <si>
    <t>mairajco497@gmail.com</t>
  </si>
  <si>
    <t>5632387</t>
  </si>
  <si>
    <t>63730507</t>
  </si>
  <si>
    <t>CECILIA CORDERO ABELLO</t>
  </si>
  <si>
    <t>1966-09-04</t>
  </si>
  <si>
    <t>CL 3 7B 0040 00001</t>
  </si>
  <si>
    <t>21432844</t>
  </si>
  <si>
    <t>02/07/2026 16:59</t>
  </si>
  <si>
    <t>63469595</t>
  </si>
  <si>
    <t>ORFILIA   OSPINA  GUTIERREZ</t>
  </si>
  <si>
    <t>3103408445</t>
  </si>
  <si>
    <t>agudelogerley659@gmail.com</t>
  </si>
  <si>
    <t>6241510</t>
  </si>
  <si>
    <t>63405505</t>
  </si>
  <si>
    <t>ORFILIA OSPINA GUTIERREZ</t>
  </si>
  <si>
    <t>1970-10-16</t>
  </si>
  <si>
    <t>CL 33B 61 0051 00001</t>
  </si>
  <si>
    <t>21432845</t>
  </si>
  <si>
    <t>02/07/2026 17:01</t>
  </si>
  <si>
    <t>11331859</t>
  </si>
  <si>
    <t>DANIEL   LARA  AHUMADA</t>
  </si>
  <si>
    <t>3144240213</t>
  </si>
  <si>
    <t>diegolopez1975@hotmail.com</t>
  </si>
  <si>
    <t>7474618</t>
  </si>
  <si>
    <t>63804782</t>
  </si>
  <si>
    <t>Daniel  Lara Ahumada</t>
  </si>
  <si>
    <t>VDA BOJACA LA ESTRELLA 0001 I05 00001</t>
  </si>
  <si>
    <t>21432846</t>
  </si>
  <si>
    <t>51853470</t>
  </si>
  <si>
    <t xml:space="preserve"> MARIA  HELENA  RODRIGUEZ  RODRIGUEZ</t>
  </si>
  <si>
    <t>3113712196</t>
  </si>
  <si>
    <t>elenarorodri65@gmail.com</t>
  </si>
  <si>
    <t>8106541</t>
  </si>
  <si>
    <t>63019411</t>
  </si>
  <si>
    <t>MARIA HELENA RODRIGUEZ RODRIGUEZ</t>
  </si>
  <si>
    <t>1965-11-15</t>
  </si>
  <si>
    <t>KR 8A ESTE 30 SUR 0081 C96</t>
  </si>
  <si>
    <t>21432847</t>
  </si>
  <si>
    <t>02/07/2026 17:06</t>
  </si>
  <si>
    <t>14796566</t>
  </si>
  <si>
    <t>OSCAR  HERNANDO  BETANCOURT  SANABRIA</t>
  </si>
  <si>
    <t>3112476318</t>
  </si>
  <si>
    <t>oscerbetancourt@hotmail.com</t>
  </si>
  <si>
    <t>8130959</t>
  </si>
  <si>
    <t>60301012</t>
  </si>
  <si>
    <t>OSCAR HERNANDO BETANCOURT SANABRIA</t>
  </si>
  <si>
    <t>1982-12-20</t>
  </si>
  <si>
    <t>CL 26 ESTE 1B 0019 B0D 00402</t>
  </si>
  <si>
    <t>21432848</t>
  </si>
  <si>
    <t>02/07/2026 17:07</t>
  </si>
  <si>
    <t>41682570</t>
  </si>
  <si>
    <t xml:space="preserve"> FLOR  ALBA  GAMEZ </t>
  </si>
  <si>
    <t>3133015031</t>
  </si>
  <si>
    <t>rodriguezgamezm@gmail.com</t>
  </si>
  <si>
    <t>8131157</t>
  </si>
  <si>
    <t>64537039</t>
  </si>
  <si>
    <t>FLOR ALBA GAMEZ</t>
  </si>
  <si>
    <t>1956-02-19</t>
  </si>
  <si>
    <t>KR 9 117B SUR 0022 T08 MZ8 00229</t>
  </si>
  <si>
    <t>21432849</t>
  </si>
  <si>
    <t>02/07/2026 17:08</t>
  </si>
  <si>
    <t>32767046</t>
  </si>
  <si>
    <t>BELISA   ESTHER RAMOS  CARABALLO</t>
  </si>
  <si>
    <t>3132847862</t>
  </si>
  <si>
    <t>belisaramoscaraballo@hotmail.com</t>
  </si>
  <si>
    <t>8131061</t>
  </si>
  <si>
    <t>61467095</t>
  </si>
  <si>
    <t>BELISA ESTHER RAMOS CARABALLO</t>
  </si>
  <si>
    <t>1974-02-25</t>
  </si>
  <si>
    <t>CL 155 14 0080 I11 01 00102</t>
  </si>
  <si>
    <t>21432850</t>
  </si>
  <si>
    <t>02/07/2026 17:10</t>
  </si>
  <si>
    <t>39521854</t>
  </si>
  <si>
    <t>TATYANNA   BECERRA  CRUZ</t>
  </si>
  <si>
    <t>3228062371</t>
  </si>
  <si>
    <t>tatiana59becerra@gmail.com</t>
  </si>
  <si>
    <t>7903120</t>
  </si>
  <si>
    <t>62709633</t>
  </si>
  <si>
    <t>Tatyanna  Becerra Cruz</t>
  </si>
  <si>
    <t>1959-10-20</t>
  </si>
  <si>
    <t>KR 96A 129 0050 03</t>
  </si>
  <si>
    <t>21432851</t>
  </si>
  <si>
    <t>02/07/2026 17:15</t>
  </si>
  <si>
    <t>18968374</t>
  </si>
  <si>
    <t xml:space="preserve"> RAFAEL    RANGEL LOZANO</t>
  </si>
  <si>
    <t>3219476678</t>
  </si>
  <si>
    <t>rafita0413@gmail.com</t>
  </si>
  <si>
    <t>8102783</t>
  </si>
  <si>
    <t>62937635</t>
  </si>
  <si>
    <t>RAFAEL RANGEL LOZANO</t>
  </si>
  <si>
    <t>1965-10-04</t>
  </si>
  <si>
    <t>KR 11 13 0090 00001</t>
  </si>
  <si>
    <t>21432852</t>
  </si>
  <si>
    <t>41428117</t>
  </si>
  <si>
    <t>MARINA   MATEUS  RODRIGUZ</t>
  </si>
  <si>
    <t>3213625387</t>
  </si>
  <si>
    <t>alexa1912d@gmail.com</t>
  </si>
  <si>
    <t>5762457</t>
  </si>
  <si>
    <t>61556587</t>
  </si>
  <si>
    <t>MARINA MATEUS RODRIGUZ</t>
  </si>
  <si>
    <t>1948-01-01</t>
  </si>
  <si>
    <t>KR 125B 134 0018 00001</t>
  </si>
  <si>
    <t>21432853</t>
  </si>
  <si>
    <t>1012436010</t>
  </si>
  <si>
    <t>WENDY    HASBLEIDY CANO MAHECHA</t>
  </si>
  <si>
    <t>3223073878</t>
  </si>
  <si>
    <t>wendymahecha96@hotmail.com</t>
  </si>
  <si>
    <t>8108697</t>
  </si>
  <si>
    <t>64375663</t>
  </si>
  <si>
    <t>WENDY HASBLEIDY CANO MAHECHA</t>
  </si>
  <si>
    <t>CAJICÁ</t>
  </si>
  <si>
    <t>1996-09-30</t>
  </si>
  <si>
    <t>KR 6 15 0047 T11 00103</t>
  </si>
  <si>
    <t>21432854</t>
  </si>
  <si>
    <t>02/07/2026 17:16</t>
  </si>
  <si>
    <t>1091372744</t>
  </si>
  <si>
    <t>YUDIMIA   COROMOTO DIAZ  BARON</t>
  </si>
  <si>
    <t>3014987103</t>
  </si>
  <si>
    <t>yudimia1979@gmail.com</t>
  </si>
  <si>
    <t>8131123</t>
  </si>
  <si>
    <t>64340793</t>
  </si>
  <si>
    <t>YUDIMIA COROMOTO DIAZ BARON</t>
  </si>
  <si>
    <t>1972-03-31</t>
  </si>
  <si>
    <t>CL 128D 86B 0014 I28 00501</t>
  </si>
  <si>
    <t>21432855</t>
  </si>
  <si>
    <t>02/07/2026 17:17</t>
  </si>
  <si>
    <t>20421113</t>
  </si>
  <si>
    <t>CARIDAD   VIRGUEZ  BOLAÑOS</t>
  </si>
  <si>
    <t>3212852038</t>
  </si>
  <si>
    <t>kg3257584@gmail.com</t>
  </si>
  <si>
    <t>8130953</t>
  </si>
  <si>
    <t>60082484</t>
  </si>
  <si>
    <t>CARIDAD  VIRGUEZ BOLAÑOS</t>
  </si>
  <si>
    <t>VDA PARAISO CARIDAD 0000 00001</t>
  </si>
  <si>
    <t>21432856</t>
  </si>
  <si>
    <t>02/07/2026 17:18</t>
  </si>
  <si>
    <t>1065580305</t>
  </si>
  <si>
    <t>LIZ   BELEÑO  PARRA</t>
  </si>
  <si>
    <t>3137225378</t>
  </si>
  <si>
    <t>belenoparraliz@gmail.com</t>
  </si>
  <si>
    <t>7587649</t>
  </si>
  <si>
    <t>64325037</t>
  </si>
  <si>
    <t>Liz  Bele�o Parra</t>
  </si>
  <si>
    <t>1985-10-20</t>
  </si>
  <si>
    <t>CL 13A 17A 0046</t>
  </si>
  <si>
    <t>21432857</t>
  </si>
  <si>
    <t>80438509</t>
  </si>
  <si>
    <t>CARLOS   EDUARDO  SEPULVEDA</t>
  </si>
  <si>
    <t>3237150801</t>
  </si>
  <si>
    <t>carlosedu80438509@gmail.com</t>
  </si>
  <si>
    <t>8130650</t>
  </si>
  <si>
    <t>62370262</t>
  </si>
  <si>
    <t>DORA ALBA SEPULVEDA MADRID</t>
  </si>
  <si>
    <t>CL 68B SUR 81G 0076 02</t>
  </si>
  <si>
    <t>21432858</t>
  </si>
  <si>
    <t>02/07/2026 17:19</t>
  </si>
  <si>
    <t>24048897</t>
  </si>
  <si>
    <t xml:space="preserve"> ROSA  CONSUELO  SANDOVAL  CARREÑO</t>
  </si>
  <si>
    <t>3053647428</t>
  </si>
  <si>
    <t>rositasandoval462@gmail.com</t>
  </si>
  <si>
    <t>5865159</t>
  </si>
  <si>
    <t>60346074</t>
  </si>
  <si>
    <t>ROSA SANDOVAL</t>
  </si>
  <si>
    <t>1964-12-28</t>
  </si>
  <si>
    <t>URB. STA ROSA MZA 0011 00001</t>
  </si>
  <si>
    <t>21432859</t>
  </si>
  <si>
    <t>02/07/2026 17:20</t>
  </si>
  <si>
    <t>41558712</t>
  </si>
  <si>
    <t>REINALDA    RODRIGUEZ RUIZ</t>
  </si>
  <si>
    <t>3165356001</t>
  </si>
  <si>
    <t>paola.salamanca.jimenez@gmail.com</t>
  </si>
  <si>
    <t>8128334</t>
  </si>
  <si>
    <t>62142145</t>
  </si>
  <si>
    <t>REINALDA  RODRIGUEZ RUIZ</t>
  </si>
  <si>
    <t>1950-03-10</t>
  </si>
  <si>
    <t>CL 50 SUR 98B 0070 B03 C30</t>
  </si>
  <si>
    <t>21432860</t>
  </si>
  <si>
    <t>02/07/2026 17:22</t>
  </si>
  <si>
    <t>39019995</t>
  </si>
  <si>
    <t>NANCY  MIREYA  JIMENEZ  SANTANA</t>
  </si>
  <si>
    <t>3223728543</t>
  </si>
  <si>
    <t>nancyjimenezsantana9@gmail.com</t>
  </si>
  <si>
    <t>5528776</t>
  </si>
  <si>
    <t>63142388</t>
  </si>
  <si>
    <t>JIMENEZ SANTANA NANCY MIREYA</t>
  </si>
  <si>
    <t>1970-04-13</t>
  </si>
  <si>
    <t>CL 2A 21 0048</t>
  </si>
  <si>
    <t>21432861</t>
  </si>
  <si>
    <t>02/07/2026 17:24</t>
  </si>
  <si>
    <t>52811865</t>
  </si>
  <si>
    <t>DIANA   PATRICIA MAMIAN  VELAZCO</t>
  </si>
  <si>
    <t>3212977974</t>
  </si>
  <si>
    <t>dianapatricia520@hotmail.com</t>
  </si>
  <si>
    <t>8128548</t>
  </si>
  <si>
    <t>64599870</t>
  </si>
  <si>
    <t>DIANA PATRICIA MAMIAN VELAZCO</t>
  </si>
  <si>
    <t>KR 32 10A 0077 T04 00204</t>
  </si>
  <si>
    <t>21432862</t>
  </si>
  <si>
    <t>1062808766</t>
  </si>
  <si>
    <t>EDUARDO  ENRIQUE  CANTILLO  BARRAZA</t>
  </si>
  <si>
    <t>3127876491</t>
  </si>
  <si>
    <t>Eduardocantillo07@gmail.com</t>
  </si>
  <si>
    <t>7394818</t>
  </si>
  <si>
    <t>63783718</t>
  </si>
  <si>
    <t>eduardo enriquecantillo barraza</t>
  </si>
  <si>
    <t>1991-08-13</t>
  </si>
  <si>
    <t>URB. VILLA LUZ 2 MZF CA12</t>
  </si>
  <si>
    <t>21432863</t>
  </si>
  <si>
    <t>63330436</t>
  </si>
  <si>
    <t>NELCY   DELGADO  ALMEIDA</t>
  </si>
  <si>
    <t>3158859428</t>
  </si>
  <si>
    <t>delgadopaola791@gmail.com</t>
  </si>
  <si>
    <t>8103950</t>
  </si>
  <si>
    <t>64518748</t>
  </si>
  <si>
    <t>NELCY DELGADO ALMEIDA</t>
  </si>
  <si>
    <t>CL 110 15 0021 ALTILLO</t>
  </si>
  <si>
    <t>21432864</t>
  </si>
  <si>
    <t>02/07/2026 17:25</t>
  </si>
  <si>
    <t>9528947</t>
  </si>
  <si>
    <t>JAIME  CRISTOBAL  ACEVEDO  CARREÑO</t>
  </si>
  <si>
    <t>3103434698</t>
  </si>
  <si>
    <t>jaimeacevedo577@gmail.com</t>
  </si>
  <si>
    <t>8130952</t>
  </si>
  <si>
    <t>60081867</t>
  </si>
  <si>
    <t>JAIME CRISTOBAL ACEVEDO CARREÑO</t>
  </si>
  <si>
    <t>1965-04-17</t>
  </si>
  <si>
    <t>TV 17 19 26</t>
  </si>
  <si>
    <t>21432865</t>
  </si>
  <si>
    <t>52396392</t>
  </si>
  <si>
    <t>LILIANA  ANDREA  SANCHEZ  NIVIAYO</t>
  </si>
  <si>
    <t>3245455583</t>
  </si>
  <si>
    <t>liliana.niviayo@hotmail.com</t>
  </si>
  <si>
    <t>8130666</t>
  </si>
  <si>
    <t>63071974</t>
  </si>
  <si>
    <t>LILIANA ANDREA SANCHEZ NIVIAYO</t>
  </si>
  <si>
    <t>CL 130B BIS 124 0036 03 00001</t>
  </si>
  <si>
    <t>21432867</t>
  </si>
  <si>
    <t>02/07/2026 17:31</t>
  </si>
  <si>
    <t>91356900</t>
  </si>
  <si>
    <t>ROBINSON   BOLIVAR  RODRIGUEZ</t>
  </si>
  <si>
    <t>3145263999</t>
  </si>
  <si>
    <t>robinsonbolivar93@gmail.com</t>
  </si>
  <si>
    <t>8131023</t>
  </si>
  <si>
    <t>64607539</t>
  </si>
  <si>
    <t>ROBINSON  BOLIVAR RODRIGUEZ</t>
  </si>
  <si>
    <t>1985-08-26</t>
  </si>
  <si>
    <t>CL 17 3W 0065 T29 02112</t>
  </si>
  <si>
    <t>JULIO</t>
  </si>
  <si>
    <t>21432868</t>
  </si>
  <si>
    <t>02/07/2026 17:33</t>
  </si>
  <si>
    <t>79285337</t>
  </si>
  <si>
    <t>LUIS  ALBERTO  ALVAREZ  GIL</t>
  </si>
  <si>
    <t>3234940605</t>
  </si>
  <si>
    <t>albertoalvarezmartinez352@gmail.com</t>
  </si>
  <si>
    <t>8126386</t>
  </si>
  <si>
    <t>61702694</t>
  </si>
  <si>
    <t>LUIS ALBERTO ALVAREZ GIL</t>
  </si>
  <si>
    <t>1963-06-05</t>
  </si>
  <si>
    <t>KR 15C 37 SUR 0136</t>
  </si>
  <si>
    <t>21432878</t>
  </si>
  <si>
    <t>03/07/2026 08:19</t>
  </si>
  <si>
    <t>1016016803</t>
  </si>
  <si>
    <t xml:space="preserve">JHONATTAN  FERNANDO CASALLAS  TORO </t>
  </si>
  <si>
    <t>3209979174</t>
  </si>
  <si>
    <t>jcasallas1989@gmail.com</t>
  </si>
  <si>
    <t>8129299</t>
  </si>
  <si>
    <t>60419910</t>
  </si>
  <si>
    <t>JHONATTAN FERNANDO CASALLAS TORO</t>
  </si>
  <si>
    <t>1989-03-13</t>
  </si>
  <si>
    <t>CL 6 SUR 23 0157 T02 00506</t>
  </si>
  <si>
    <t>21432879</t>
  </si>
  <si>
    <t>03/07/2026 08:23</t>
  </si>
  <si>
    <t>20811050</t>
  </si>
  <si>
    <t xml:space="preserve">ROSALBA  RODRIGUEZ  CUBILLOS </t>
  </si>
  <si>
    <t>3219929018</t>
  </si>
  <si>
    <t>rosalba@gmail.com</t>
  </si>
  <si>
    <t>8128237</t>
  </si>
  <si>
    <t>61001521</t>
  </si>
  <si>
    <t>ROSALBA  RODRIGUEZ CUBILLOS</t>
  </si>
  <si>
    <t>1963-06-20</t>
  </si>
  <si>
    <t>CL 73B SUR 38A 0045 02</t>
  </si>
  <si>
    <t>21432880</t>
  </si>
  <si>
    <t>03/07/2026 08:27</t>
  </si>
  <si>
    <t>80167630</t>
  </si>
  <si>
    <t xml:space="preserve">CESAR  VARGAS  </t>
  </si>
  <si>
    <t>3143152700</t>
  </si>
  <si>
    <t>cesar19172@hotmail.com</t>
  </si>
  <si>
    <t>8131077</t>
  </si>
  <si>
    <t>62030985</t>
  </si>
  <si>
    <t>CESAR  VARGAS</t>
  </si>
  <si>
    <t>1981-11-29</t>
  </si>
  <si>
    <t>DG 73 SUR 78I 0041 C91</t>
  </si>
  <si>
    <t>21432881</t>
  </si>
  <si>
    <t>03/07/2026 08:30</t>
  </si>
  <si>
    <t>41635801</t>
  </si>
  <si>
    <t xml:space="preserve"> BLANCA  NIDIA CUELLAR  DE ROJAS</t>
  </si>
  <si>
    <t>3163069733</t>
  </si>
  <si>
    <t>feardot6@hotmail.com</t>
  </si>
  <si>
    <t>8131039</t>
  </si>
  <si>
    <t>60923806</t>
  </si>
  <si>
    <t>BLANCA NIDIA CUELLAR DE ROJAS</t>
  </si>
  <si>
    <t>1954-05-02</t>
  </si>
  <si>
    <t>KR 60C 51 SUR 0053 00002</t>
  </si>
  <si>
    <t>21432882</t>
  </si>
  <si>
    <t>03/07/2026 08:36</t>
  </si>
  <si>
    <t>39013475</t>
  </si>
  <si>
    <t xml:space="preserve">ZENITH  MIER  MONTENEGRO </t>
  </si>
  <si>
    <t>3161812628</t>
  </si>
  <si>
    <t>carjavier2630@gmail.com</t>
  </si>
  <si>
    <t>5869163</t>
  </si>
  <si>
    <t>63714228</t>
  </si>
  <si>
    <t>ZENITH MIER MONTENEGRO</t>
  </si>
  <si>
    <t>1967-12-29</t>
  </si>
  <si>
    <t>CL 1B # 5-88</t>
  </si>
  <si>
    <t>21432883</t>
  </si>
  <si>
    <t>03/07/2026 08:39</t>
  </si>
  <si>
    <t>1012332400</t>
  </si>
  <si>
    <t>LUZ  STELLA  LOZADA  MARTINEZ</t>
  </si>
  <si>
    <t>3204735532</t>
  </si>
  <si>
    <t>lozadastella5@gmail.com</t>
  </si>
  <si>
    <t>7610575</t>
  </si>
  <si>
    <t>62420850</t>
  </si>
  <si>
    <t>LUZ ESTELA LOZANO  MARTINEZ GARCIA</t>
  </si>
  <si>
    <t>KR 100 50B SUR 45E2 T15 00101</t>
  </si>
  <si>
    <t>21432884</t>
  </si>
  <si>
    <t>03/07/2026 08:43</t>
  </si>
  <si>
    <t>41544987</t>
  </si>
  <si>
    <t>MYRIAM  MARIANA  ARTEAGA  URRESTA????</t>
  </si>
  <si>
    <t>3208633136</t>
  </si>
  <si>
    <t>miryamarteaga0105@gmail.com</t>
  </si>
  <si>
    <t>8121969</t>
  </si>
  <si>
    <t>61329357</t>
  </si>
  <si>
    <t>MYRIAM MARIANA ARTEAGA URRESTA</t>
  </si>
  <si>
    <t>1948-12-01</t>
  </si>
  <si>
    <t>CL 131 154 0050 00001</t>
  </si>
  <si>
    <t>21432885</t>
  </si>
  <si>
    <t>03/07/2026 08:45</t>
  </si>
  <si>
    <t>37890650</t>
  </si>
  <si>
    <t xml:space="preserve">ANA  MATILDE TORRES  RIBEROS </t>
  </si>
  <si>
    <t>3006854414</t>
  </si>
  <si>
    <t>amtorres28@hotmail.com</t>
  </si>
  <si>
    <t>8108858</t>
  </si>
  <si>
    <t>63105113</t>
  </si>
  <si>
    <t>ANA MATILDE TORRES RIBEROS</t>
  </si>
  <si>
    <t>1964-03-28</t>
  </si>
  <si>
    <t>KR 56 50 0066</t>
  </si>
  <si>
    <t>21432888</t>
  </si>
  <si>
    <t>03/07/2026 08:50</t>
  </si>
  <si>
    <t>40009914</t>
  </si>
  <si>
    <t xml:space="preserve">ELSA  MARTINEZ  NEIRA </t>
  </si>
  <si>
    <t>3203665541</t>
  </si>
  <si>
    <t>8085352</t>
  </si>
  <si>
    <t>63882028</t>
  </si>
  <si>
    <t>Elsa  Martinez Neira</t>
  </si>
  <si>
    <t>1958-04-05</t>
  </si>
  <si>
    <t>CL 16 18 0014 00001</t>
  </si>
  <si>
    <t>21432890</t>
  </si>
  <si>
    <t>03/07/2026 08:55</t>
  </si>
  <si>
    <t>45622641</t>
  </si>
  <si>
    <t xml:space="preserve">SUNEYDE  MORALES  GAMEZ </t>
  </si>
  <si>
    <t>3126882688</t>
  </si>
  <si>
    <t>sunemorales@gmail.com</t>
  </si>
  <si>
    <t>8103616</t>
  </si>
  <si>
    <t>64425237</t>
  </si>
  <si>
    <t>SUNEYDE MORALES GAMEZ</t>
  </si>
  <si>
    <t>1983-02-22</t>
  </si>
  <si>
    <t>CIUDADELA 7 AGOSTO MZD CA 14, Santa Rosa del Sur</t>
  </si>
  <si>
    <t>21432895</t>
  </si>
  <si>
    <t>03/07/2026 09:14</t>
  </si>
  <si>
    <t>1051634988</t>
  </si>
  <si>
    <t xml:space="preserve">MARIA  GALLEGO  MUÑOZ </t>
  </si>
  <si>
    <t>3223351063</t>
  </si>
  <si>
    <t>mamadejuanda7@gmailcom</t>
  </si>
  <si>
    <t>8103562</t>
  </si>
  <si>
    <t>64388579</t>
  </si>
  <si>
    <t>MARIA GALLEGO MU�OZ</t>
  </si>
  <si>
    <t>1987-08-12</t>
  </si>
  <si>
    <t>BRISAS DEL ORIENTE, BARRANCABERMEJA</t>
  </si>
  <si>
    <t>21432898</t>
  </si>
  <si>
    <t>03/07/2026 09:20</t>
  </si>
  <si>
    <t>52161358</t>
  </si>
  <si>
    <t xml:space="preserve"> YOLANDA  RODRIGUEZ  HORMAZA </t>
  </si>
  <si>
    <t>3118096832</t>
  </si>
  <si>
    <t>yolandahormaza24@gmail.com</t>
  </si>
  <si>
    <t>5767424</t>
  </si>
  <si>
    <t>62833953</t>
  </si>
  <si>
    <t>YOLANDA  RODRIGUEZ HORMAZA</t>
  </si>
  <si>
    <t>1973-07-05</t>
  </si>
  <si>
    <t>KR 9A ESTE 42A SUR 0068 02 00002</t>
  </si>
  <si>
    <t>21432908</t>
  </si>
  <si>
    <t>03/07/2026 10:02</t>
  </si>
  <si>
    <t>1069256842</t>
  </si>
  <si>
    <t>ANGELA  MERCEDES  GONZALEZ  CASTRO</t>
  </si>
  <si>
    <t>3138842596</t>
  </si>
  <si>
    <t>anjeluca22@hotmailcom</t>
  </si>
  <si>
    <t>8130983</t>
  </si>
  <si>
    <t>64451836</t>
  </si>
  <si>
    <t>ANGELA MERCEDES GONZALEZ CASTRO</t>
  </si>
  <si>
    <t>1986-08-22</t>
  </si>
  <si>
    <t>KR 4 12 0180 T21 MZ4 02 00203</t>
  </si>
  <si>
    <t>21433212</t>
  </si>
  <si>
    <t>03/07/2026 10:57</t>
  </si>
  <si>
    <t>35403604</t>
  </si>
  <si>
    <t>LUZ ALBA  VALBUENA   DE GARNICA</t>
  </si>
  <si>
    <t>3214941015</t>
  </si>
  <si>
    <t>oswaldogarnica12@gmail.com</t>
  </si>
  <si>
    <t>8130501</t>
  </si>
  <si>
    <t>60151545</t>
  </si>
  <si>
    <t>LUZ ALBA VALBUENA DE GARNICA</t>
  </si>
  <si>
    <t>1956-09-07</t>
  </si>
  <si>
    <t>KR 8 4A 0024 SMB 00001</t>
  </si>
  <si>
    <t>21433227</t>
  </si>
  <si>
    <t>03/07/2026 11:32</t>
  </si>
  <si>
    <t>20979700</t>
  </si>
  <si>
    <t>ANA  JOAQUINA  CAICEDO  RODRIGUEZ</t>
  </si>
  <si>
    <t>3227615581</t>
  </si>
  <si>
    <t>7689189</t>
  </si>
  <si>
    <t>64403509</t>
  </si>
  <si>
    <t>ANA JOAQUINA CAICEDO RODRIGUEZ</t>
  </si>
  <si>
    <t>1966-11-13</t>
  </si>
  <si>
    <t>KR 31A 15 0008 00001</t>
  </si>
  <si>
    <t>21433232</t>
  </si>
  <si>
    <t>03/07/2026 11:34</t>
  </si>
  <si>
    <t>1062880180</t>
  </si>
  <si>
    <t>KELLYS    DUARTE CASTILLEJO</t>
  </si>
  <si>
    <t>3116494850</t>
  </si>
  <si>
    <t>duartejhoana676@gmail.com</t>
  </si>
  <si>
    <t>8109812</t>
  </si>
  <si>
    <t>64072680</t>
  </si>
  <si>
    <t>KELLYS  DUARTE CASTILLEJO</t>
  </si>
  <si>
    <t>1998-12-23</t>
  </si>
  <si>
    <t>URB CAPULCO NUEVO MZ D CA05</t>
  </si>
  <si>
    <t>21433236</t>
  </si>
  <si>
    <t>03/07/2026 11:37</t>
  </si>
  <si>
    <t>28312314</t>
  </si>
  <si>
    <t>LUZ  MARINA  GALVIS  DURAN</t>
  </si>
  <si>
    <t>3142925169</t>
  </si>
  <si>
    <t>luzmarinagalvis29@gmail.com</t>
  </si>
  <si>
    <t>5645695</t>
  </si>
  <si>
    <t>63352175</t>
  </si>
  <si>
    <t>GALVIS DURAN LUZ MARINA</t>
  </si>
  <si>
    <t>1963-10-10</t>
  </si>
  <si>
    <t>KR 36B LA PAZ 0325</t>
  </si>
  <si>
    <t>21433271</t>
  </si>
  <si>
    <t>03/07/2026 11:49</t>
  </si>
  <si>
    <t>1066726975</t>
  </si>
  <si>
    <t>ALBEIRO  JOSE  ZAPATA  POLO</t>
  </si>
  <si>
    <t>3057961921</t>
  </si>
  <si>
    <t>albeiro.zapata7531@correo.policia.gov.co</t>
  </si>
  <si>
    <t>8129545</t>
  </si>
  <si>
    <t>63857796</t>
  </si>
  <si>
    <t>ALBEIRO JOSE ZAPATA POLO</t>
  </si>
  <si>
    <t>CL 64 SUR 3B ESTE 0058 I26 01</t>
  </si>
  <si>
    <t>3117446495</t>
  </si>
  <si>
    <t>21432886</t>
  </si>
  <si>
    <t>03/07/2026 00:00</t>
  </si>
  <si>
    <t>03/07/2026 08:47</t>
  </si>
  <si>
    <t>80380221</t>
  </si>
  <si>
    <t>CARLOS  ERNESTO  CARRASCO  CABALLERO</t>
  </si>
  <si>
    <t>3133542148</t>
  </si>
  <si>
    <t>carlosecar13@gmail.com</t>
  </si>
  <si>
    <t>6168890</t>
  </si>
  <si>
    <t>61724455</t>
  </si>
  <si>
    <t>CARRASCO CABALLERO CARLOS ER</t>
  </si>
  <si>
    <t>1962-04-18</t>
  </si>
  <si>
    <t>KR 106 57A SUR 0027</t>
  </si>
  <si>
    <t>21432887</t>
  </si>
  <si>
    <t>03/07/2026 08:49</t>
  </si>
  <si>
    <t>1064797506</t>
  </si>
  <si>
    <t>NEILA  PATRICIA  ORTIZ  BARAHONA</t>
  </si>
  <si>
    <t>3013609069</t>
  </si>
  <si>
    <t>ortizneyla2024@gmail.com</t>
  </si>
  <si>
    <t>5574039</t>
  </si>
  <si>
    <t>62973492</t>
  </si>
  <si>
    <t>NEILA PATRICIA ORTIZ BARAHON</t>
  </si>
  <si>
    <t>1992-03-24</t>
  </si>
  <si>
    <t>CL 8 2 0048 00001</t>
  </si>
  <si>
    <t>39015200</t>
  </si>
  <si>
    <t>3126186324</t>
  </si>
  <si>
    <t>anyisaray2627@gmail.com</t>
  </si>
  <si>
    <t>7839353</t>
  </si>
  <si>
    <t>63006306</t>
  </si>
  <si>
    <t>CENAIDA  TORRECILLA MERCADO</t>
  </si>
  <si>
    <t>1965-09-16</t>
  </si>
  <si>
    <t>CL 4B 25A 0023</t>
  </si>
  <si>
    <t>21432891</t>
  </si>
  <si>
    <t>03/07/2026 09:00</t>
  </si>
  <si>
    <t>36573026</t>
  </si>
  <si>
    <t>LUZ  MARINA  THOMAS  DOMINGUEZ</t>
  </si>
  <si>
    <t>3135471302</t>
  </si>
  <si>
    <t>3026micaro@gmail.com</t>
  </si>
  <si>
    <t>6949419</t>
  </si>
  <si>
    <t>63080860</t>
  </si>
  <si>
    <t>THOMAS DOMINGUEZ LUZ MARINA</t>
  </si>
  <si>
    <t>1979-09-17</t>
  </si>
  <si>
    <t>TV 11A 7 0039</t>
  </si>
  <si>
    <t>21432892</t>
  </si>
  <si>
    <t>03/07/2026 09:02</t>
  </si>
  <si>
    <t>26767393</t>
  </si>
  <si>
    <t>DIANA  MARIA  JULIO  GARZON</t>
  </si>
  <si>
    <t>3117864684</t>
  </si>
  <si>
    <t>dianamariajuliogarzon@gmail.com</t>
  </si>
  <si>
    <t>5525103</t>
  </si>
  <si>
    <t>62959422</t>
  </si>
  <si>
    <t>DIANA MARIA JULIO GARZON</t>
  </si>
  <si>
    <t>1978-11-21</t>
  </si>
  <si>
    <t>CL 15 BIS 3 0010 00001</t>
  </si>
  <si>
    <t>21432893</t>
  </si>
  <si>
    <t>03/07/2026 09:04</t>
  </si>
  <si>
    <t>52315128</t>
  </si>
  <si>
    <t>MARY  LUZ  MOSQUERA  PEÑA</t>
  </si>
  <si>
    <t>3115608661</t>
  </si>
  <si>
    <t>maryluz-0829@hotmail.com</t>
  </si>
  <si>
    <t>5764871</t>
  </si>
  <si>
    <t>62149696</t>
  </si>
  <si>
    <t>MARY LUZ MOSQUERA PE�A</t>
  </si>
  <si>
    <t>1976-12-01</t>
  </si>
  <si>
    <t>KR 1C 60 0021</t>
  </si>
  <si>
    <t>21432894</t>
  </si>
  <si>
    <t>03/07/2026 09:05</t>
  </si>
  <si>
    <t>51560569</t>
  </si>
  <si>
    <t>FRANCELINA   MORENO  BUITRAGO</t>
  </si>
  <si>
    <t>3208022339</t>
  </si>
  <si>
    <t>citrygarcia2280@hotmail.com</t>
  </si>
  <si>
    <t>8108603</t>
  </si>
  <si>
    <t>61875245</t>
  </si>
  <si>
    <t>FRANCELINA  MORENO BUITRAGO</t>
  </si>
  <si>
    <t>1958-02-16</t>
  </si>
  <si>
    <t>KR 19 1B 0003</t>
  </si>
  <si>
    <t>21432896</t>
  </si>
  <si>
    <t>03/07/2026 09:16</t>
  </si>
  <si>
    <t>51795045</t>
  </si>
  <si>
    <t xml:space="preserve">OMAIRA  SACHICA  RAVELO </t>
  </si>
  <si>
    <t>3125727072</t>
  </si>
  <si>
    <t>omairasachica2@gmail.com</t>
  </si>
  <si>
    <t>8106728</t>
  </si>
  <si>
    <t>61804954</t>
  </si>
  <si>
    <t>OMAIRA  SACHICA RAVELO</t>
  </si>
  <si>
    <t>1964-09-15</t>
  </si>
  <si>
    <t>KR 12D 9 SUR 0074 00001</t>
  </si>
  <si>
    <t>21432897</t>
  </si>
  <si>
    <t>03/07/2026 09:18</t>
  </si>
  <si>
    <t>52324465</t>
  </si>
  <si>
    <t>LUZ   YASMID ROMERO DUARTE</t>
  </si>
  <si>
    <t>3184699655</t>
  </si>
  <si>
    <t>zulconde27@gmail.com</t>
  </si>
  <si>
    <t>8109560</t>
  </si>
  <si>
    <t>63037675</t>
  </si>
  <si>
    <t>LUZ YASMID ROMERO DUARTE</t>
  </si>
  <si>
    <t>1976-12-27</t>
  </si>
  <si>
    <t>KR 7C 2B 0028 00001</t>
  </si>
  <si>
    <t>21432899</t>
  </si>
  <si>
    <t>03/07/2026 09:25</t>
  </si>
  <si>
    <t>49692793</t>
  </si>
  <si>
    <t>ISABEL  MARIA  PADILLA  RAMIREZ</t>
  </si>
  <si>
    <t>3216933688</t>
  </si>
  <si>
    <t>luisgustavocerpapadilla@gmail.com</t>
  </si>
  <si>
    <t>5529840</t>
  </si>
  <si>
    <t>63191896</t>
  </si>
  <si>
    <t>PADILLA RAMIREZ ISABEL MARIA</t>
  </si>
  <si>
    <t>1971-10-26</t>
  </si>
  <si>
    <t>KR 14C 5 0056</t>
  </si>
  <si>
    <t>21432900</t>
  </si>
  <si>
    <t>03/07/2026 09:27</t>
  </si>
  <si>
    <t>1062814181</t>
  </si>
  <si>
    <t>MIRIAN  ELENA  ROMERO  DE LAS AGUAS</t>
  </si>
  <si>
    <t>3226101679</t>
  </si>
  <si>
    <t>mirianelenaromero54@gmail.com</t>
  </si>
  <si>
    <t>6166840</t>
  </si>
  <si>
    <t>63071089</t>
  </si>
  <si>
    <t>MIRIAN ELENA ROMERO DE LAS A</t>
  </si>
  <si>
    <t>1996-09-04</t>
  </si>
  <si>
    <t>KR 4 6N 0074 00001</t>
  </si>
  <si>
    <t>21432901</t>
  </si>
  <si>
    <t>03/07/2026 09:28</t>
  </si>
  <si>
    <t>1010151284</t>
  </si>
  <si>
    <t>ANA  MARIA  RAMOS  TEHERAN</t>
  </si>
  <si>
    <t>3225354039</t>
  </si>
  <si>
    <t>anamariaramos20@hotmailcom</t>
  </si>
  <si>
    <t>6166715</t>
  </si>
  <si>
    <t>63019661</t>
  </si>
  <si>
    <t>ANA MARIA RAMOS TEHERAN</t>
  </si>
  <si>
    <t>1991-12-20</t>
  </si>
  <si>
    <t>URB. VILLA LUZ 2 MZJ CA16 00001</t>
  </si>
  <si>
    <t>21432902</t>
  </si>
  <si>
    <t>03/07/2026 09:37</t>
  </si>
  <si>
    <t>9694421</t>
  </si>
  <si>
    <t xml:space="preserve"> JOSE   COGOLLOS  RENDON</t>
  </si>
  <si>
    <t>3235653669</t>
  </si>
  <si>
    <t>josecogollos@gmailcom</t>
  </si>
  <si>
    <t>6018916</t>
  </si>
  <si>
    <t>63964762</t>
  </si>
  <si>
    <t>JOSE COGOLLOS RENDON</t>
  </si>
  <si>
    <t>1983-10-02</t>
  </si>
  <si>
    <t>URB. ARBOLEDAS DE ALVEQUIN CA37 MZH 00001</t>
  </si>
  <si>
    <t>21432903</t>
  </si>
  <si>
    <t>1012391892</t>
  </si>
  <si>
    <t>MONICA  ANDREA  SILVA  BURBANO</t>
  </si>
  <si>
    <t>3052837867</t>
  </si>
  <si>
    <t>monitasilva.20@gmail.com</t>
  </si>
  <si>
    <t>8109392</t>
  </si>
  <si>
    <t>62536445</t>
  </si>
  <si>
    <t>MONICA ANDREA SILVA BURBANO</t>
  </si>
  <si>
    <t>1991-04-13</t>
  </si>
  <si>
    <t>KR 92A 42F SUR 0031</t>
  </si>
  <si>
    <t>1003275626</t>
  </si>
  <si>
    <t>ANDRES  DAVID   GARCIA  GRANADOS</t>
  </si>
  <si>
    <t>573216453831</t>
  </si>
  <si>
    <t>ANDRESDAVIDGARCIA66@GMAIL.COM</t>
  </si>
  <si>
    <t>2000-07-30</t>
  </si>
  <si>
    <t>21432905</t>
  </si>
  <si>
    <t>03/07/2026 09:48</t>
  </si>
  <si>
    <t>52742213</t>
  </si>
  <si>
    <t>MONICA  XIOMARA  VARGAS  MORENO</t>
  </si>
  <si>
    <t>3134132503</t>
  </si>
  <si>
    <t>vargasmorenomonicaxiomara@gmail.com</t>
  </si>
  <si>
    <t>8107728</t>
  </si>
  <si>
    <t>64312155</t>
  </si>
  <si>
    <t>MONICA XIOMARA VARGAS MORENO</t>
  </si>
  <si>
    <t>1979-12-30</t>
  </si>
  <si>
    <t>CL 56A SUR 24 0006 I03 I03 00006</t>
  </si>
  <si>
    <t>21432906</t>
  </si>
  <si>
    <t>03/07/2026 09:53</t>
  </si>
  <si>
    <t>18926993</t>
  </si>
  <si>
    <t>CARLOS  ANTONIO  MARTINEZ  BAYONA</t>
  </si>
  <si>
    <t>3187534283</t>
  </si>
  <si>
    <t>7493181</t>
  </si>
  <si>
    <t>63265454</t>
  </si>
  <si>
    <t>Martinez  Bayona Carlos</t>
  </si>
  <si>
    <t>1974-10-14</t>
  </si>
  <si>
    <t>KR 15 12 0010</t>
  </si>
  <si>
    <t>21432907</t>
  </si>
  <si>
    <t>03/07/2026 09:56</t>
  </si>
  <si>
    <t>37887038</t>
  </si>
  <si>
    <t>TERESA   PINTO  CRISTANCHO</t>
  </si>
  <si>
    <t>3114937545</t>
  </si>
  <si>
    <t>terepinto0116@gmail..com</t>
  </si>
  <si>
    <t>8103773</t>
  </si>
  <si>
    <t>64479243</t>
  </si>
  <si>
    <t>TERESA PINTO CRISTANCHO</t>
  </si>
  <si>
    <t>1960-01-16</t>
  </si>
  <si>
    <t>VDA TEYUNA SCT III MZC CA05</t>
  </si>
  <si>
    <t>21433200</t>
  </si>
  <si>
    <t>03/07/2026 10:33</t>
  </si>
  <si>
    <t>1064717438</t>
  </si>
  <si>
    <t xml:space="preserve"> HECTOR  JULIO  SIMANCA  YATE </t>
  </si>
  <si>
    <t>3243842337</t>
  </si>
  <si>
    <t>simancahector88@gmailcom</t>
  </si>
  <si>
    <t>6034186</t>
  </si>
  <si>
    <t>63160908</t>
  </si>
  <si>
    <t>HECTOR JULIO SIMANCA</t>
  </si>
  <si>
    <t>1994-04-16</t>
  </si>
  <si>
    <t>CL 12 8 0075</t>
  </si>
  <si>
    <t>21433201</t>
  </si>
  <si>
    <t>03/07/2026 10:36</t>
  </si>
  <si>
    <t>1070918512</t>
  </si>
  <si>
    <t>JENNIFER   CATALINA HERNANDEZ  PATIÑO</t>
  </si>
  <si>
    <t>3507275765</t>
  </si>
  <si>
    <t>cataluum@gmail.com</t>
  </si>
  <si>
    <t>5944226</t>
  </si>
  <si>
    <t>61735310</t>
  </si>
  <si>
    <t>DIANA ESTHER DURAN</t>
  </si>
  <si>
    <t>1989-06-06</t>
  </si>
  <si>
    <t>CRR 77A 62I SUR 58</t>
  </si>
  <si>
    <t>21433202</t>
  </si>
  <si>
    <t>52183109</t>
  </si>
  <si>
    <t>NUBIA   DEL ROCIO RODRIGUEZ  BERNAL</t>
  </si>
  <si>
    <t>3144658148</t>
  </si>
  <si>
    <t>nubiadelrocio0000@gmail.com</t>
  </si>
  <si>
    <t>7377147</t>
  </si>
  <si>
    <t>61999432</t>
  </si>
  <si>
    <t>NUBIA DEL ROCIO RODRIGUEZ BERNAL</t>
  </si>
  <si>
    <t>1973-02-27</t>
  </si>
  <si>
    <t>DG 58 4A ESTE 0065 I01 00001</t>
  </si>
  <si>
    <t>21433205</t>
  </si>
  <si>
    <t>03/07/2026 10:39</t>
  </si>
  <si>
    <t>63441696</t>
  </si>
  <si>
    <t>NANCY   LEON  PATIÑO</t>
  </si>
  <si>
    <t>3112801785</t>
  </si>
  <si>
    <t>7171266</t>
  </si>
  <si>
    <t>62903309</t>
  </si>
  <si>
    <t>NANCY LEON PATINO</t>
  </si>
  <si>
    <t>1966-02-12</t>
  </si>
  <si>
    <t>URB CHACARITA MZ Q CA12</t>
  </si>
  <si>
    <t>21433207</t>
  </si>
  <si>
    <t>03/07/2026 10:42</t>
  </si>
  <si>
    <t>91267313</t>
  </si>
  <si>
    <t xml:space="preserve">WILSON  VILLAMIZAR  MORENO </t>
  </si>
  <si>
    <t>3145395044</t>
  </si>
  <si>
    <t>wilsonvillamizar694@gmailcom</t>
  </si>
  <si>
    <t>5530477</t>
  </si>
  <si>
    <t>63216890</t>
  </si>
  <si>
    <t>WILSON VILLAMIZAR MORENO</t>
  </si>
  <si>
    <t>1967-09-19</t>
  </si>
  <si>
    <t>CL 17 NORTE 32 0027 00001</t>
  </si>
  <si>
    <t>21433208</t>
  </si>
  <si>
    <t>9692654</t>
  </si>
  <si>
    <t>ERBIN  TOIVER  SANCHEZ  PEREZ</t>
  </si>
  <si>
    <t>3152094474</t>
  </si>
  <si>
    <t>ervinsanchez1982@gmailcom</t>
  </si>
  <si>
    <t>5571670</t>
  </si>
  <si>
    <t>62808807</t>
  </si>
  <si>
    <t>ERBIN TOIVER SANCHEZ PEREZ</t>
  </si>
  <si>
    <t>1982-04-27</t>
  </si>
  <si>
    <t>CL 3N 26 0040 00001</t>
  </si>
  <si>
    <t>21433209</t>
  </si>
  <si>
    <t>03/07/2026 10:45</t>
  </si>
  <si>
    <t>17389873</t>
  </si>
  <si>
    <t xml:space="preserve"> NELSON   ENRIQUE TAPIERO  SALGADO</t>
  </si>
  <si>
    <t>3138502399</t>
  </si>
  <si>
    <t>nelsontapierosalgado@gmailcom</t>
  </si>
  <si>
    <t>6401353</t>
  </si>
  <si>
    <t>62523372</t>
  </si>
  <si>
    <t>NELSON ENRIQUE TAPIERO SALGA</t>
  </si>
  <si>
    <t>1978-04-11</t>
  </si>
  <si>
    <t>CL 11A 13 0050 C19 MZB</t>
  </si>
  <si>
    <t>21433210</t>
  </si>
  <si>
    <t>03/07/2026 10:48</t>
  </si>
  <si>
    <t>1057570960</t>
  </si>
  <si>
    <t xml:space="preserve"> SANDRA  MILENA  TRUJILLO  PEREZ</t>
  </si>
  <si>
    <t>3205993879</t>
  </si>
  <si>
    <t>marlitonsantil515@gmail.com</t>
  </si>
  <si>
    <t>6086219</t>
  </si>
  <si>
    <t>60351507</t>
  </si>
  <si>
    <t>SANDRA MILENA TRUJILLO PEREZ</t>
  </si>
  <si>
    <t>1986-05-09</t>
  </si>
  <si>
    <t>VDA EL TRIANGULO SOGAMOSO CA11 01</t>
  </si>
  <si>
    <t>21433211</t>
  </si>
  <si>
    <t>03/07/2026 10:54</t>
  </si>
  <si>
    <t>7278973</t>
  </si>
  <si>
    <t>FIDEL  ANTONIO  TRIANA  VEGA</t>
  </si>
  <si>
    <t>3133001658</t>
  </si>
  <si>
    <t>mariatmaldonado77@gmail.com</t>
  </si>
  <si>
    <t>8107613</t>
  </si>
  <si>
    <t>61924564</t>
  </si>
  <si>
    <t>FIDEL ANTONIO TRIANA VEGA</t>
  </si>
  <si>
    <t>1979-05-05</t>
  </si>
  <si>
    <t>KR 17F 71A SUR 0095 140</t>
  </si>
  <si>
    <t>21433213</t>
  </si>
  <si>
    <t>03/07/2026 10:59</t>
  </si>
  <si>
    <t>20947624</t>
  </si>
  <si>
    <t xml:space="preserve">MARIA  ELENA  ESCOBAR  DE AGUILAR </t>
  </si>
  <si>
    <t>3132320748</t>
  </si>
  <si>
    <t>laura-rocha2018@hotmail.com</t>
  </si>
  <si>
    <t>8107444</t>
  </si>
  <si>
    <t>60251529</t>
  </si>
  <si>
    <t>MARIA ELENA ESCOBAR DE AGUILAR</t>
  </si>
  <si>
    <t>1958-10-04</t>
  </si>
  <si>
    <t>TV 2 ESTE 5 0010 I01</t>
  </si>
  <si>
    <t>21433214</t>
  </si>
  <si>
    <t>03/07/2026 11:00</t>
  </si>
  <si>
    <t>52158852</t>
  </si>
  <si>
    <t>MARTHA  LILIANA  NOSS  AMAYA</t>
  </si>
  <si>
    <t>3132138403</t>
  </si>
  <si>
    <t>algamarilla@gmail.com</t>
  </si>
  <si>
    <t>5943706</t>
  </si>
  <si>
    <t>61443995</t>
  </si>
  <si>
    <t>MARTHA LILIANA ROSS AMAYA</t>
  </si>
  <si>
    <t>1975-03-09</t>
  </si>
  <si>
    <t>KR 57C 67B 0039</t>
  </si>
  <si>
    <t>21433215</t>
  </si>
  <si>
    <t>03/07/2026 11:01</t>
  </si>
  <si>
    <t>51837739</t>
  </si>
  <si>
    <t xml:space="preserve"> MARTHA  LILIANA ROMERO  </t>
  </si>
  <si>
    <t>3176739478</t>
  </si>
  <si>
    <t>josepalacios2708@hotmail.com</t>
  </si>
  <si>
    <t>8108148</t>
  </si>
  <si>
    <t>61838674</t>
  </si>
  <si>
    <t>MARTHA LILIANA ROMERO</t>
  </si>
  <si>
    <t>1966-09-03</t>
  </si>
  <si>
    <t>CL 64 21 0024</t>
  </si>
  <si>
    <t>21433216</t>
  </si>
  <si>
    <t>03/07/2026 11:02</t>
  </si>
  <si>
    <t>79531786</t>
  </si>
  <si>
    <t>YESID   ALONSO  HURTADO</t>
  </si>
  <si>
    <t>3108754567</t>
  </si>
  <si>
    <t>alonsocamilo281@gmail.com</t>
  </si>
  <si>
    <t>8110609</t>
  </si>
  <si>
    <t>62779149</t>
  </si>
  <si>
    <t>YESID  ALONSO HURTADO</t>
  </si>
  <si>
    <t>1970-01-08</t>
  </si>
  <si>
    <t>CL 23I BIS 104B 0057 02 00001</t>
  </si>
  <si>
    <t>21433217</t>
  </si>
  <si>
    <t>03/07/2026 11:03</t>
  </si>
  <si>
    <t>93384506</t>
  </si>
  <si>
    <t xml:space="preserve"> VIRGILIO    PEREZ CASTELLANOS</t>
  </si>
  <si>
    <t>3112316151</t>
  </si>
  <si>
    <t>virgiliop354@gmail.com</t>
  </si>
  <si>
    <t>8110680</t>
  </si>
  <si>
    <t>64583103</t>
  </si>
  <si>
    <t>VIRGILIO  PEREZ CASTELLANOS</t>
  </si>
  <si>
    <t>1970-09-08</t>
  </si>
  <si>
    <t>CL 1 6 0012</t>
  </si>
  <si>
    <t>21433218</t>
  </si>
  <si>
    <t>03/07/2026 11:04</t>
  </si>
  <si>
    <t>6793106</t>
  </si>
  <si>
    <t>LUIS    ANTONIO OVALLES LAZARO</t>
  </si>
  <si>
    <t>3127800029</t>
  </si>
  <si>
    <t>lovalles1712@gmail.com</t>
  </si>
  <si>
    <t>5632546</t>
  </si>
  <si>
    <t>63783796</t>
  </si>
  <si>
    <t>LUIS ANTONIO OVALLES L�ZARO</t>
  </si>
  <si>
    <t>1956-12-17</t>
  </si>
  <si>
    <t>CL 2B 7 0023 00001</t>
  </si>
  <si>
    <t>2988754</t>
  </si>
  <si>
    <t xml:space="preserve">MAURICIO  CIPRIANO CASTILLO  TIBAQUICHA </t>
  </si>
  <si>
    <t>3212891663</t>
  </si>
  <si>
    <t>mao12cas@gmail.com</t>
  </si>
  <si>
    <t>8110459</t>
  </si>
  <si>
    <t>63971787</t>
  </si>
  <si>
    <t>MAURICIO CIPRIANO CASTILLO TIBAQUICHA</t>
  </si>
  <si>
    <t>1970-05-02</t>
  </si>
  <si>
    <t>VDA LA MOYA SCT LOS MANZANO 1325 01 00002</t>
  </si>
  <si>
    <t>21433219</t>
  </si>
  <si>
    <t>03/07/2026 11:10</t>
  </si>
  <si>
    <t>9524547</t>
  </si>
  <si>
    <t>YIMMY  ROMAN  RINCON  ROJAS</t>
  </si>
  <si>
    <t>3124930919</t>
  </si>
  <si>
    <t>yimmiroman@gmail.com</t>
  </si>
  <si>
    <t>7310525</t>
  </si>
  <si>
    <t>60253625</t>
  </si>
  <si>
    <t>yimmy roman rincon rojas</t>
  </si>
  <si>
    <t>1961-05-23</t>
  </si>
  <si>
    <t>TV 6A 3B 0022 B21</t>
  </si>
  <si>
    <t>21433220</t>
  </si>
  <si>
    <t>03/07/2026 11:21</t>
  </si>
  <si>
    <t>28867588</t>
  </si>
  <si>
    <t xml:space="preserve">BLANCA  MYRIAM  RAMIREZ </t>
  </si>
  <si>
    <t>3219426756</t>
  </si>
  <si>
    <t>blancamirian3622@gmail.com</t>
  </si>
  <si>
    <t>8109712</t>
  </si>
  <si>
    <t>64584545</t>
  </si>
  <si>
    <t>BLANCA MYRIAM RAMIREZ</t>
  </si>
  <si>
    <t>1963-05-22</t>
  </si>
  <si>
    <t>KR 11 74 SUR 0020 00001</t>
  </si>
  <si>
    <t>21433221</t>
  </si>
  <si>
    <t>03/07/2026 11:24</t>
  </si>
  <si>
    <t>39634794</t>
  </si>
  <si>
    <t>MARIA AYDEE LARGACHA BERMUDEZ</t>
  </si>
  <si>
    <t>3107227846</t>
  </si>
  <si>
    <t>yamilerecuero@gmail.com</t>
  </si>
  <si>
    <t>6170724</t>
  </si>
  <si>
    <t>62288801</t>
  </si>
  <si>
    <t>LARGACHA BERMUDEZ MARIA AYDE</t>
  </si>
  <si>
    <t>1961-11-03</t>
  </si>
  <si>
    <t>CL 52B 20 ESTE 0084 M07</t>
  </si>
  <si>
    <t>21433222</t>
  </si>
  <si>
    <t>03/07/2026 11:25</t>
  </si>
  <si>
    <t>18911172</t>
  </si>
  <si>
    <t>JOSE  DAVID  TORRES  PARRA</t>
  </si>
  <si>
    <t>3188896875</t>
  </si>
  <si>
    <t>jsbc050716@hotmail.com</t>
  </si>
  <si>
    <t>5570866</t>
  </si>
  <si>
    <t>62741430</t>
  </si>
  <si>
    <t>TORRES PARRA JOSE DAVID</t>
  </si>
  <si>
    <t>1950-05-07</t>
  </si>
  <si>
    <t>KR 14 3 0122</t>
  </si>
  <si>
    <t>21433223</t>
  </si>
  <si>
    <t>03/07/2026 11:27</t>
  </si>
  <si>
    <t>1050840131</t>
  </si>
  <si>
    <t>YORLIDIS   GARCIA  RODRIGUEZ</t>
  </si>
  <si>
    <t>3246732468</t>
  </si>
  <si>
    <t>julianaalvegar096@gmail.com</t>
  </si>
  <si>
    <t>6167406</t>
  </si>
  <si>
    <t>63351486</t>
  </si>
  <si>
    <t>YORLIDIS GARCIA RODRIGUEZ</t>
  </si>
  <si>
    <t>1985-12-14</t>
  </si>
  <si>
    <t>CL 6C 7B 0022 00001</t>
  </si>
  <si>
    <t>21433224</t>
  </si>
  <si>
    <t>03/07/2026 11:29</t>
  </si>
  <si>
    <t>20551330</t>
  </si>
  <si>
    <t>ERMINDA   GOMEZ  GARZON</t>
  </si>
  <si>
    <t>3145804825</t>
  </si>
  <si>
    <t>gomezherminada@gmail.com</t>
  </si>
  <si>
    <t>8109225</t>
  </si>
  <si>
    <t>60248479</t>
  </si>
  <si>
    <t>ERMINDA  GOMEZ GARZON</t>
  </si>
  <si>
    <t>1961-08-20</t>
  </si>
  <si>
    <t>KR 3 23 0058 I02 01</t>
  </si>
  <si>
    <t>21433225</t>
  </si>
  <si>
    <t>19467842</t>
  </si>
  <si>
    <t>GILBERTO   BERNAL  HERNANDEZ</t>
  </si>
  <si>
    <t>3232029244</t>
  </si>
  <si>
    <t>gilbertobernal601@gmail.com</t>
  </si>
  <si>
    <t>8101322</t>
  </si>
  <si>
    <t>60012715</t>
  </si>
  <si>
    <t>GILBERTO  BERNAL HERNANDEZ</t>
  </si>
  <si>
    <t>1960-12-20</t>
  </si>
  <si>
    <t>CL 24A 12 0006 00001</t>
  </si>
  <si>
    <t>21433226</t>
  </si>
  <si>
    <t>03/07/2026 11:30</t>
  </si>
  <si>
    <t>46381797</t>
  </si>
  <si>
    <t>LUZ    MARINA MONTAÑEZ MIRANDA</t>
  </si>
  <si>
    <t>3212262790</t>
  </si>
  <si>
    <t>luzmarinamontanez222@gmail.com</t>
  </si>
  <si>
    <t>7925246</t>
  </si>
  <si>
    <t>64053501</t>
  </si>
  <si>
    <t>Luz Marina Monta�ez Miranda</t>
  </si>
  <si>
    <t>1981-10-12</t>
  </si>
  <si>
    <t>VDA VADO CASTRO 3635 01 00001</t>
  </si>
  <si>
    <t>21433228</t>
  </si>
  <si>
    <t>1070305731</t>
  </si>
  <si>
    <t>JOHN  FREDY  CASTILLO  SALAZAR</t>
  </si>
  <si>
    <t>3115773989</t>
  </si>
  <si>
    <t>jc0830439@gmail.com</t>
  </si>
  <si>
    <t>8111633</t>
  </si>
  <si>
    <t>63758567</t>
  </si>
  <si>
    <t>JOHN FREDY CASTILLO SALAZAR</t>
  </si>
  <si>
    <t>1991-11-29</t>
  </si>
  <si>
    <t>CL 8 SUR 8 0052 T17 00301</t>
  </si>
  <si>
    <t>21433229</t>
  </si>
  <si>
    <t>85435029</t>
  </si>
  <si>
    <t>LUIS   ANTONIO ACOSTA  MACHACADO</t>
  </si>
  <si>
    <t>3246255538</t>
  </si>
  <si>
    <t>6451281</t>
  </si>
  <si>
    <t>63307934</t>
  </si>
  <si>
    <t>LUIS ANTONIO ACOSTA MACHACADO</t>
  </si>
  <si>
    <t>1968-04-07</t>
  </si>
  <si>
    <t>CL 14 21 0017</t>
  </si>
  <si>
    <t>21433230</t>
  </si>
  <si>
    <t>03/07/2026 11:33</t>
  </si>
  <si>
    <t>1057607423</t>
  </si>
  <si>
    <t>ADRIANA  CAMILA  SANCHEZ  CHAPARRO</t>
  </si>
  <si>
    <t>3206378309</t>
  </si>
  <si>
    <t>julianladinor@gmail.com</t>
  </si>
  <si>
    <t>8107113</t>
  </si>
  <si>
    <t>64465154</t>
  </si>
  <si>
    <t>ADRIANA CAMILA SANCHEZ CHAPARRO</t>
  </si>
  <si>
    <t>1998-10-23</t>
  </si>
  <si>
    <t>CL 46 10B 0068 T11 00402</t>
  </si>
  <si>
    <t>21433231</t>
  </si>
  <si>
    <t>51642364</t>
  </si>
  <si>
    <t>CIELO   ISABEL  CALDERON DE PEREZ</t>
  </si>
  <si>
    <t>3234441475</t>
  </si>
  <si>
    <t>ferninperez35@gmail.com</t>
  </si>
  <si>
    <t>8108395</t>
  </si>
  <si>
    <t>61432404</t>
  </si>
  <si>
    <t>CIELO ISABEL CALDERON DE PEREZ</t>
  </si>
  <si>
    <t>1962-01-10</t>
  </si>
  <si>
    <t>KR 2B 32 0091</t>
  </si>
  <si>
    <t>21433234</t>
  </si>
  <si>
    <t>03/07/2026 11:35</t>
  </si>
  <si>
    <t>1054252717</t>
  </si>
  <si>
    <t>ALBERTO   SUA  MENDIVELSO</t>
  </si>
  <si>
    <t>3108765602</t>
  </si>
  <si>
    <t>albertsuam24@gmail.com</t>
  </si>
  <si>
    <t>8109970</t>
  </si>
  <si>
    <t>63899127</t>
  </si>
  <si>
    <t>ALBERTO  SUA MENDIVELSO</t>
  </si>
  <si>
    <t>1988-06-24</t>
  </si>
  <si>
    <t>KR 6B 192C 0010 02</t>
  </si>
  <si>
    <t>21433235</t>
  </si>
  <si>
    <t>43649074</t>
  </si>
  <si>
    <t>GLADYS   MARIA  OSORNO</t>
  </si>
  <si>
    <t>3204664015</t>
  </si>
  <si>
    <t>vivianaurbina2020@gmail.com</t>
  </si>
  <si>
    <t>5873128</t>
  </si>
  <si>
    <t>63835075</t>
  </si>
  <si>
    <t>GLADIS MARIA OSORNO</t>
  </si>
  <si>
    <t>1965-09-15</t>
  </si>
  <si>
    <t>KR 34C 81 12</t>
  </si>
  <si>
    <t>21433237</t>
  </si>
  <si>
    <t>5691459</t>
  </si>
  <si>
    <t>LUIS  ENRIQUE  FUENTES  RODRIGUEZ</t>
  </si>
  <si>
    <t>3143487901</t>
  </si>
  <si>
    <t>fuentesenrique3011@gmail.com</t>
  </si>
  <si>
    <t>6707488</t>
  </si>
  <si>
    <t>62114588</t>
  </si>
  <si>
    <t>luis enrique fuentes rodriguez</t>
  </si>
  <si>
    <t>1959-11-30</t>
  </si>
  <si>
    <t>DG 36 30 0060 T05</t>
  </si>
  <si>
    <t>21433238</t>
  </si>
  <si>
    <t>03/07/2026 11:38</t>
  </si>
  <si>
    <t>57408742</t>
  </si>
  <si>
    <t xml:space="preserve"> CLARA  MERCEDES RIVERA  GUERRA </t>
  </si>
  <si>
    <t>3208232191</t>
  </si>
  <si>
    <t>pipe3311@gmail.com</t>
  </si>
  <si>
    <t>5547740</t>
  </si>
  <si>
    <t>63354214</t>
  </si>
  <si>
    <t>RIVERA GUERRA CLARA MERCEDES</t>
  </si>
  <si>
    <t>1967-05-20</t>
  </si>
  <si>
    <t>CL 66 12 0005 00001</t>
  </si>
  <si>
    <t>21433273</t>
  </si>
  <si>
    <t>03/07/2026 11:54</t>
  </si>
  <si>
    <t>91261297</t>
  </si>
  <si>
    <t>CARLOS  JULIO  CASTRO  TARAZONA</t>
  </si>
  <si>
    <t>3043879666</t>
  </si>
  <si>
    <t>maldonadogrimaldojeymarjesus@gmail.com</t>
  </si>
  <si>
    <t>6025024</t>
  </si>
  <si>
    <t>62928252</t>
  </si>
  <si>
    <t>CASTRO TARAZONA CARLOS JULIO</t>
  </si>
  <si>
    <t>1966-11-27</t>
  </si>
  <si>
    <t>KR 20 3 0030</t>
  </si>
  <si>
    <t>21433274</t>
  </si>
  <si>
    <t>03/07/2026 11:57</t>
  </si>
  <si>
    <t>39745186</t>
  </si>
  <si>
    <t>LUZ  MARINA  MORENO  GONZALEZ</t>
  </si>
  <si>
    <t>3142790933</t>
  </si>
  <si>
    <t>morenoluzmarina729@gmail.com</t>
  </si>
  <si>
    <t>8108147</t>
  </si>
  <si>
    <t>61820105</t>
  </si>
  <si>
    <t>LUZ MARINA MORENO GONZALEZ</t>
  </si>
  <si>
    <t>1965-09-06</t>
  </si>
  <si>
    <t>CL 15 119A 0090 T32 00203</t>
  </si>
  <si>
    <t>21433275</t>
  </si>
  <si>
    <t>03/07/2026 12:00</t>
  </si>
  <si>
    <t>39798808</t>
  </si>
  <si>
    <t>ROSA   DEL CARMEN RIAÑO  BECERRA</t>
  </si>
  <si>
    <t>3132722467</t>
  </si>
  <si>
    <t>jennyriano88@gmail.com</t>
  </si>
  <si>
    <t>7799358</t>
  </si>
  <si>
    <t>61680407</t>
  </si>
  <si>
    <t>ROSA DEL CARMEN RIA�O BECERRA</t>
  </si>
  <si>
    <t>1968-04-12</t>
  </si>
  <si>
    <t>KR 18R 78 SUR 0024</t>
  </si>
  <si>
    <t>21433276</t>
  </si>
  <si>
    <t>03/07/2026 12:04</t>
  </si>
  <si>
    <t>1002032205</t>
  </si>
  <si>
    <t>LUIS  ELIECER  FUENTES  ATENCIA</t>
  </si>
  <si>
    <t>3108155200</t>
  </si>
  <si>
    <t>Eliecerfuentes793@gmailcom</t>
  </si>
  <si>
    <t>8103608</t>
  </si>
  <si>
    <t>64422753</t>
  </si>
  <si>
    <t>LUIS ELIECER FUENTES ATENCIA</t>
  </si>
  <si>
    <t>2002-07-31</t>
  </si>
  <si>
    <t>KR 21A 115C, BUCARAMANGA</t>
  </si>
  <si>
    <t>21433277</t>
  </si>
  <si>
    <t>03/07/2026 12:08</t>
  </si>
  <si>
    <t>77101451</t>
  </si>
  <si>
    <t xml:space="preserve">EDILFONSO  SERRATO  MAHECHA </t>
  </si>
  <si>
    <t>3116834340</t>
  </si>
  <si>
    <t>fabigavilan1@gmail.com</t>
  </si>
  <si>
    <t>5530793</t>
  </si>
  <si>
    <t>63229250</t>
  </si>
  <si>
    <t>SERRATO MAHECHA EDILFONSO</t>
  </si>
  <si>
    <t>LA JAGUA DE IBIRICO</t>
  </si>
  <si>
    <t>1963-09-11</t>
  </si>
  <si>
    <t>DG 2 1B BIS 0044</t>
  </si>
  <si>
    <t>21433278</t>
  </si>
  <si>
    <t>03/07/2026 12:09</t>
  </si>
  <si>
    <t>93122561</t>
  </si>
  <si>
    <t xml:space="preserve"> LEONARDO   ROMERO  MASMELA</t>
  </si>
  <si>
    <t>3177309306</t>
  </si>
  <si>
    <t>leoromemas61@gmailcom</t>
  </si>
  <si>
    <t>8102857</t>
  </si>
  <si>
    <t>63855359</t>
  </si>
  <si>
    <t>LEONARDO ROMERO MASMELA</t>
  </si>
  <si>
    <t>1964-11-02</t>
  </si>
  <si>
    <t>KR 5B 10 0003 00001</t>
  </si>
  <si>
    <t>21433296</t>
  </si>
  <si>
    <t>03/07/2026 12:14</t>
  </si>
  <si>
    <t>20738001</t>
  </si>
  <si>
    <t>ROSA  ISABEL  MORENO  GARZON</t>
  </si>
  <si>
    <t>3216203108</t>
  </si>
  <si>
    <t>rosamorenogarzon64@gmailcom</t>
  </si>
  <si>
    <t>7102124</t>
  </si>
  <si>
    <t>60444430</t>
  </si>
  <si>
    <t>ROSA ISABEL MORENO GARZON</t>
  </si>
  <si>
    <t>1964-08-30</t>
  </si>
  <si>
    <t>CL 4A SUR 1A 0081 01</t>
  </si>
  <si>
    <t>21433297</t>
  </si>
  <si>
    <t>93295684</t>
  </si>
  <si>
    <t xml:space="preserve"> DANIEL  DARIO ARENAS  </t>
  </si>
  <si>
    <t>3044955480</t>
  </si>
  <si>
    <t>danieldarioarenas@gmail.com</t>
  </si>
  <si>
    <t>7891614</t>
  </si>
  <si>
    <t>64363861</t>
  </si>
  <si>
    <t>DANIEL DARIO ARENAS</t>
  </si>
  <si>
    <t>1976-10-20</t>
  </si>
  <si>
    <t>TV 38 69K SUR 0029</t>
  </si>
  <si>
    <t>21433298</t>
  </si>
  <si>
    <t>03/07/2026 12:17</t>
  </si>
  <si>
    <t>1031129885</t>
  </si>
  <si>
    <t>JUAN  AVELINO  MARTINEZ  ROJAS</t>
  </si>
  <si>
    <t>3023767705</t>
  </si>
  <si>
    <t>juancho3410@gmail.com</t>
  </si>
  <si>
    <t>8109699</t>
  </si>
  <si>
    <t>64483695</t>
  </si>
  <si>
    <t>JUAN AVELINO MARTINEZ ROJAS</t>
  </si>
  <si>
    <t>1990-10-28</t>
  </si>
  <si>
    <t>CL 36 24 ESTE 0025 T02 00204</t>
  </si>
  <si>
    <t>21433299</t>
  </si>
  <si>
    <t>12524319</t>
  </si>
  <si>
    <t xml:space="preserve"> JOSE  NARCIZO ORTIZ  RINCON </t>
  </si>
  <si>
    <t>3106538412</t>
  </si>
  <si>
    <t>jortizrincon516@gmailcom</t>
  </si>
  <si>
    <t>5578828</t>
  </si>
  <si>
    <t>63291518</t>
  </si>
  <si>
    <t>JOSE NARCIZO ORTIZ RINCON</t>
  </si>
  <si>
    <t>1982-05-26</t>
  </si>
  <si>
    <t>TV 3N 9 0041 00001</t>
  </si>
  <si>
    <t>21433300</t>
  </si>
  <si>
    <t>03/07/2026 12:18</t>
  </si>
  <si>
    <t>28155472</t>
  </si>
  <si>
    <t>DORA   INES CONTRERAS  RIOS</t>
  </si>
  <si>
    <t>3002236441</t>
  </si>
  <si>
    <t>doracontreras13.27@gmail.com</t>
  </si>
  <si>
    <t>8111428</t>
  </si>
  <si>
    <t>63397992</t>
  </si>
  <si>
    <t>DORA INES CONTRERAS RIOS</t>
  </si>
  <si>
    <t>1981-03-31</t>
  </si>
  <si>
    <t>CL 20 SUR 24 0035 00001</t>
  </si>
  <si>
    <t>21433301</t>
  </si>
  <si>
    <t>03/07/2026 12:19</t>
  </si>
  <si>
    <t>63528412</t>
  </si>
  <si>
    <t xml:space="preserve">ELIZABETH  CONTRERAS  MENESES </t>
  </si>
  <si>
    <t>3244912251</t>
  </si>
  <si>
    <t>zarayteamo97@gmailcom</t>
  </si>
  <si>
    <t>5539493</t>
  </si>
  <si>
    <t>62913902</t>
  </si>
  <si>
    <t>CONTRERAS MENESES ELIZABETH</t>
  </si>
  <si>
    <t>1981-12-10</t>
  </si>
  <si>
    <t>CL 57A 43W 0064</t>
  </si>
  <si>
    <t>21433302</t>
  </si>
  <si>
    <t>49700297</t>
  </si>
  <si>
    <t xml:space="preserve">ODALIS  SORA  MENDOZA </t>
  </si>
  <si>
    <t>3113587161</t>
  </si>
  <si>
    <t>soramendozaodalis@gmail.com</t>
  </si>
  <si>
    <t>6682957</t>
  </si>
  <si>
    <t>64029905</t>
  </si>
  <si>
    <t xml:space="preserve">ODALIS SORA MENDOZA </t>
  </si>
  <si>
    <t>1983-05-19</t>
  </si>
  <si>
    <t>KR 28 # 6-104</t>
  </si>
  <si>
    <t>21433303</t>
  </si>
  <si>
    <t>39653305</t>
  </si>
  <si>
    <t xml:space="preserve">GLADIS  RUBIO  MENDOZA </t>
  </si>
  <si>
    <t>3002639038</t>
  </si>
  <si>
    <t>danielamendoza0808@gmail.com</t>
  </si>
  <si>
    <t>8110004</t>
  </si>
  <si>
    <t>64530132</t>
  </si>
  <si>
    <t>GLADIS  RUBIO MENDOZA</t>
  </si>
  <si>
    <t>1966-03-13</t>
  </si>
  <si>
    <t>KR 19D 1 SUR 0097 T19 00102</t>
  </si>
  <si>
    <t>21433304</t>
  </si>
  <si>
    <t>03/07/2026 12:21</t>
  </si>
  <si>
    <t>80296434</t>
  </si>
  <si>
    <t xml:space="preserve"> JOSE  JAVIER  LEON  CRUZ</t>
  </si>
  <si>
    <t>3227926808</t>
  </si>
  <si>
    <t>jl465734@gmail.com</t>
  </si>
  <si>
    <t>6611119</t>
  </si>
  <si>
    <t>60303661</t>
  </si>
  <si>
    <t>JOSE JAVIER LEON CRUZ</t>
  </si>
  <si>
    <t>1977-06-29</t>
  </si>
  <si>
    <t>VDA TAUSA VIEJO SCT ROMA</t>
  </si>
  <si>
    <t>21433305</t>
  </si>
  <si>
    <t>24198781</t>
  </si>
  <si>
    <t>MARIA  NELLY  CASALLAS  PULIDO</t>
  </si>
  <si>
    <t>3213001600</t>
  </si>
  <si>
    <t>casallaspulido@gmail.com</t>
  </si>
  <si>
    <t>8109579</t>
  </si>
  <si>
    <t>64355062</t>
  </si>
  <si>
    <t>MARIA NELLY CASALLAS PULIDO</t>
  </si>
  <si>
    <t>1982-10-29</t>
  </si>
  <si>
    <t>CL 3 SUR 2 0090 T20 04 00403</t>
  </si>
  <si>
    <t>21433372</t>
  </si>
  <si>
    <t>03/07/2026 13:59</t>
  </si>
  <si>
    <t>74283158</t>
  </si>
  <si>
    <t>FREIMAN  FERLEY  LEON  PERILLA</t>
  </si>
  <si>
    <t>573117736400</t>
  </si>
  <si>
    <t>Freyman1581@gmail.com</t>
  </si>
  <si>
    <t>8127806</t>
  </si>
  <si>
    <t>61178521</t>
  </si>
  <si>
    <t>FREIMAN FERLEY LEON PERILLA</t>
  </si>
  <si>
    <t>1985-09-18</t>
  </si>
  <si>
    <t>DG 77A SUR 18G 0067 01</t>
  </si>
  <si>
    <t>21433373</t>
  </si>
  <si>
    <t>03/07/2026 14:01</t>
  </si>
  <si>
    <t>51775755</t>
  </si>
  <si>
    <t xml:space="preserve"> ROSALBA   MARTINEZ  FANDIÑO</t>
  </si>
  <si>
    <t>3053850455</t>
  </si>
  <si>
    <t>paolamar9111@gmail.com</t>
  </si>
  <si>
    <t>8110134</t>
  </si>
  <si>
    <t>64583791</t>
  </si>
  <si>
    <t>ROSALBA  MARTINEZ FANDIÑO</t>
  </si>
  <si>
    <t>1965-04-01</t>
  </si>
  <si>
    <t>TV 12A 6 ESTE 0018 MD4 00204</t>
  </si>
  <si>
    <t>21433374</t>
  </si>
  <si>
    <t>03/07/2026 14:02</t>
  </si>
  <si>
    <t>1098603980</t>
  </si>
  <si>
    <t>LEIDY  VIVIANA  LLANO  STEVES</t>
  </si>
  <si>
    <t>3019509135</t>
  </si>
  <si>
    <t>DANIELABADILLO984@GMAIL.COM</t>
  </si>
  <si>
    <t>8107515</t>
  </si>
  <si>
    <t>64571331</t>
  </si>
  <si>
    <t>LEIDY VIVIANA LLANO STEVES</t>
  </si>
  <si>
    <t>1985-10-29</t>
  </si>
  <si>
    <t>KR 4 6N 0049 T01 01201</t>
  </si>
  <si>
    <t>21433378</t>
  </si>
  <si>
    <t>03/07/2026 14:12</t>
  </si>
  <si>
    <t>1018471815</t>
  </si>
  <si>
    <t>JAIRO  ALEXANDER  CONTRERAS  CRISTANCHO</t>
  </si>
  <si>
    <t>3219149871</t>
  </si>
  <si>
    <t>cristanchoolga45@gmailcom</t>
  </si>
  <si>
    <t>7664678</t>
  </si>
  <si>
    <t>64386933</t>
  </si>
  <si>
    <t>JAIRO ALEXANDER CONTRERAS CRISTANCHO</t>
  </si>
  <si>
    <t>1994-11-16</t>
  </si>
  <si>
    <t>CL 54B SUR 5C ESTE 0039 01</t>
  </si>
  <si>
    <t>21433380</t>
  </si>
  <si>
    <t>03/07/2026 14:16</t>
  </si>
  <si>
    <t>79134880</t>
  </si>
  <si>
    <t xml:space="preserve">MAURICIO  ESTEBAN  RODRIGUEZ </t>
  </si>
  <si>
    <t>3057977583</t>
  </si>
  <si>
    <t>estebanrodriguezm57@gmail.com</t>
  </si>
  <si>
    <t>7882238</t>
  </si>
  <si>
    <t>62107770</t>
  </si>
  <si>
    <t>MAURICIO  ESTEBAN RODRIGUEZ</t>
  </si>
  <si>
    <t>1970-02-14</t>
  </si>
  <si>
    <t>KR 5 ESTE 49C SUR 0025</t>
  </si>
  <si>
    <t>21433381</t>
  </si>
  <si>
    <t>18933143</t>
  </si>
  <si>
    <t>JESUS  HUMBERTO  TORRES  URIBE</t>
  </si>
  <si>
    <t>3246532870</t>
  </si>
  <si>
    <t>linalopeztorres10@gmail.com</t>
  </si>
  <si>
    <t>5628467</t>
  </si>
  <si>
    <t>63189517</t>
  </si>
  <si>
    <t>TORRES URIBE JESUS HUMBERTO</t>
  </si>
  <si>
    <t>1952-07-26</t>
  </si>
  <si>
    <t>CL 24A 7 0032 00001</t>
  </si>
  <si>
    <t>21433407</t>
  </si>
  <si>
    <t>03/07/2026 14:23</t>
  </si>
  <si>
    <t>49731541</t>
  </si>
  <si>
    <t>MARLENY    MARINA ZUÑIGA RIVERA</t>
  </si>
  <si>
    <t>3216576796</t>
  </si>
  <si>
    <t>zunigayanelys51@gmail.com</t>
  </si>
  <si>
    <t>8107146</t>
  </si>
  <si>
    <t>62909571</t>
  </si>
  <si>
    <t>MARLENY MARINA ZU�IGA RIVERA</t>
  </si>
  <si>
    <t>1960-05-03</t>
  </si>
  <si>
    <t>CL 11 15 0003</t>
  </si>
  <si>
    <t>21433414</t>
  </si>
  <si>
    <t>03/07/2026 14:27</t>
  </si>
  <si>
    <t>40036230</t>
  </si>
  <si>
    <t>AURA  STELLA  QUINTERO  RAMIREZ</t>
  </si>
  <si>
    <t>3222435568</t>
  </si>
  <si>
    <t>STELLAQUINTERORAMIREZ@HOTMAIL.COM</t>
  </si>
  <si>
    <t>7307035</t>
  </si>
  <si>
    <t>60093125</t>
  </si>
  <si>
    <t>aura stella quintero ramirez</t>
  </si>
  <si>
    <t>1972-08-11</t>
  </si>
  <si>
    <t>CL 6A 2 0087</t>
  </si>
  <si>
    <t>21433432</t>
  </si>
  <si>
    <t>03/07/2026 14:45</t>
  </si>
  <si>
    <t>1067711198</t>
  </si>
  <si>
    <t>KEVIN  ANDRES  BELLO  CASTRO</t>
  </si>
  <si>
    <t>3023870858</t>
  </si>
  <si>
    <t>kevin102@gmailcom</t>
  </si>
  <si>
    <t>8131413</t>
  </si>
  <si>
    <t>64213375</t>
  </si>
  <si>
    <t>KEVIN ANDRES BELLO CASTRO</t>
  </si>
  <si>
    <t>2000-03-07</t>
  </si>
  <si>
    <t>AK 86 10 0050 T04 L5A 00507</t>
  </si>
  <si>
    <t>21433436</t>
  </si>
  <si>
    <t>03/07/2026 14:49</t>
  </si>
  <si>
    <t>1014272058</t>
  </si>
  <si>
    <t>JESSICA  JULIETH  ROJAS  CHUÑA</t>
  </si>
  <si>
    <t>3212542060</t>
  </si>
  <si>
    <t>rojasjessi41@gmail.com</t>
  </si>
  <si>
    <t>8131407</t>
  </si>
  <si>
    <t>64045682</t>
  </si>
  <si>
    <t>JESSICA JULIETH ROJAS CHUÑA</t>
  </si>
  <si>
    <t>1995-10-30</t>
  </si>
  <si>
    <t>KR 130 22 0055 T06 01943</t>
  </si>
  <si>
    <t>21433452</t>
  </si>
  <si>
    <t>03/07/2026 14:54</t>
  </si>
  <si>
    <t>334699</t>
  </si>
  <si>
    <t xml:space="preserve">JOSE  HERIBERTO  ALVARADO </t>
  </si>
  <si>
    <t>3123398059</t>
  </si>
  <si>
    <t>ja574509@gmailcom</t>
  </si>
  <si>
    <t>6657158</t>
  </si>
  <si>
    <t>61749159</t>
  </si>
  <si>
    <t>Jose Heriberto Alvarodo</t>
  </si>
  <si>
    <t>1960-10-30</t>
  </si>
  <si>
    <t>KR 98b 71 sur 49 Bq5 Casa 11</t>
  </si>
  <si>
    <t>21433453</t>
  </si>
  <si>
    <t>03/07/2026 14:58</t>
  </si>
  <si>
    <t>51634530</t>
  </si>
  <si>
    <t xml:space="preserve"> GLORIA  ISABEL  RODRIGUEZ  ROJAS</t>
  </si>
  <si>
    <t>3138710807</t>
  </si>
  <si>
    <t>gloria@gmail.com</t>
  </si>
  <si>
    <t>8131361</t>
  </si>
  <si>
    <t>61959196</t>
  </si>
  <si>
    <t>GLORIA ISABEL RODRIGUEZ ROJAS</t>
  </si>
  <si>
    <t>1960-03-02</t>
  </si>
  <si>
    <t>CL 4B 5A ESTE 0004 01</t>
  </si>
  <si>
    <t>21433461</t>
  </si>
  <si>
    <t>03/07/2026 15:15</t>
  </si>
  <si>
    <t>23624119</t>
  </si>
  <si>
    <t>LILIA  CAROLINA  MARTINEZ  ESPITIA</t>
  </si>
  <si>
    <t>3204411792</t>
  </si>
  <si>
    <t>carmar7776@gmail.com</t>
  </si>
  <si>
    <t>8131643</t>
  </si>
  <si>
    <t>64460189</t>
  </si>
  <si>
    <t>LILIA CAROLINA MARTINEZ ESPITIA</t>
  </si>
  <si>
    <t>1984-05-17</t>
  </si>
  <si>
    <t>KR 7 5A 0032 TOA 05 00502</t>
  </si>
  <si>
    <t>21433462</t>
  </si>
  <si>
    <t>03/07/2026 15:18</t>
  </si>
  <si>
    <t>41443200</t>
  </si>
  <si>
    <t>LUZ  ELENA  GARCIA  ARANDA</t>
  </si>
  <si>
    <t>3164635726</t>
  </si>
  <si>
    <t>luzegarcia2013@gmail.com</t>
  </si>
  <si>
    <t>8131368</t>
  </si>
  <si>
    <t>62095498</t>
  </si>
  <si>
    <t>LUZ ELENA GARCIA ARANDA</t>
  </si>
  <si>
    <t>1949-04-07</t>
  </si>
  <si>
    <t>CL 151G 133 0009 00302</t>
  </si>
  <si>
    <t>21433465</t>
  </si>
  <si>
    <t>03/07/2026 15:26</t>
  </si>
  <si>
    <t>79166432</t>
  </si>
  <si>
    <t>JOSE    DEL CARMEN ESPITIA MOLINA</t>
  </si>
  <si>
    <t>3118720323</t>
  </si>
  <si>
    <t>josedelcarmenespitiamolina@gmail.com</t>
  </si>
  <si>
    <t>8110448</t>
  </si>
  <si>
    <t>60443015</t>
  </si>
  <si>
    <t>JOSE DEL CARMEN ESPITIA MOLINA</t>
  </si>
  <si>
    <t>1971-11-26</t>
  </si>
  <si>
    <t>CL 2 6B 0007 I01 00202</t>
  </si>
  <si>
    <t>21433466</t>
  </si>
  <si>
    <t>03/07/2026 15:32</t>
  </si>
  <si>
    <t>24119770</t>
  </si>
  <si>
    <t>RUTH  MARIA  SALINAS  DE GARZON</t>
  </si>
  <si>
    <t>3203683832</t>
  </si>
  <si>
    <t>ruthmariasalinas0912@gmail.com</t>
  </si>
  <si>
    <t>8131464</t>
  </si>
  <si>
    <t>64603373</t>
  </si>
  <si>
    <t>RUTH MARIA SALINAS DE GARZON</t>
  </si>
  <si>
    <t>1953-06-18</t>
  </si>
  <si>
    <t>CL 153A 7B 0020 B04 00216</t>
  </si>
  <si>
    <t>21433467</t>
  </si>
  <si>
    <t>03/07/2026 15:38</t>
  </si>
  <si>
    <t>1113678</t>
  </si>
  <si>
    <t xml:space="preserve">FIDEL  SOLANO  CEPEDA </t>
  </si>
  <si>
    <t>3108565208</t>
  </si>
  <si>
    <t>fidelsolano.47@hotmail.com</t>
  </si>
  <si>
    <t>8131605</t>
  </si>
  <si>
    <t>60155505</t>
  </si>
  <si>
    <t>FIDEL  SOLANO CEPEDA</t>
  </si>
  <si>
    <t>1947-11-23</t>
  </si>
  <si>
    <t>CL 13 34 0032 00001</t>
  </si>
  <si>
    <t>21433468</t>
  </si>
  <si>
    <t>03/07/2026 15:39</t>
  </si>
  <si>
    <t>17193536</t>
  </si>
  <si>
    <t>JAIRO  ALBERTO  ROBAYO  JAUREGUI</t>
  </si>
  <si>
    <t>3004812213</t>
  </si>
  <si>
    <t>patriciarobayog@gmail.com</t>
  </si>
  <si>
    <t>8131613</t>
  </si>
  <si>
    <t>60330383</t>
  </si>
  <si>
    <t>JAIRO ALBERTO ROBAYO JAUREGUI</t>
  </si>
  <si>
    <t>1948-01-31</t>
  </si>
  <si>
    <t>KR 3 22 0001 T01 00302</t>
  </si>
  <si>
    <t>21433469</t>
  </si>
  <si>
    <t>03/07/2026 15:42</t>
  </si>
  <si>
    <t>80415727</t>
  </si>
  <si>
    <t xml:space="preserve"> MARCO  ANTONIO  AGUDELO  VELOZA</t>
  </si>
  <si>
    <t>3107528330</t>
  </si>
  <si>
    <t>mark-913@hotmail.com</t>
  </si>
  <si>
    <t>8131374</t>
  </si>
  <si>
    <t>62231623</t>
  </si>
  <si>
    <t>MARCO ANTONIO AGUDELO VELOZA</t>
  </si>
  <si>
    <t>1968-08-22</t>
  </si>
  <si>
    <t>KR 102B 148 0040 C91</t>
  </si>
  <si>
    <t>21433470</t>
  </si>
  <si>
    <t>03/07/2026 15:44</t>
  </si>
  <si>
    <t>80350688</t>
  </si>
  <si>
    <t xml:space="preserve"> GUILLERMO   ALEXANDER JIMENEZ  RODRIGUEZ</t>
  </si>
  <si>
    <t>3133344745</t>
  </si>
  <si>
    <t>alexander09jimenez09@gmail.com</t>
  </si>
  <si>
    <t>8131612</t>
  </si>
  <si>
    <t>60276221</t>
  </si>
  <si>
    <t>GUILLERMO ALEXANDER JIMENEZ RODRIGUEZ</t>
  </si>
  <si>
    <t>1983-04-19</t>
  </si>
  <si>
    <t>KR 11 23 0004 I09</t>
  </si>
  <si>
    <t>21433471</t>
  </si>
  <si>
    <t>03/07/2026 15:45</t>
  </si>
  <si>
    <t>41662490</t>
  </si>
  <si>
    <t xml:space="preserve"> CARMEN  EMILIA ESCOBAR  DE RUEDA</t>
  </si>
  <si>
    <t>3137233968</t>
  </si>
  <si>
    <t>ce0626727@gmail.com</t>
  </si>
  <si>
    <t>6852994</t>
  </si>
  <si>
    <t>63498540</t>
  </si>
  <si>
    <t>CARMEN EMILIA ESCOBAR RUEDA</t>
  </si>
  <si>
    <t>1949-10-08</t>
  </si>
  <si>
    <t>KR 77Z 45 SUR 0073 01 00002</t>
  </si>
  <si>
    <t>21433472</t>
  </si>
  <si>
    <t>03/07/2026 15:48</t>
  </si>
  <si>
    <t>12503128</t>
  </si>
  <si>
    <t xml:space="preserve">HECTOR   NAVARRO  RAMIREZ </t>
  </si>
  <si>
    <t>3146970324</t>
  </si>
  <si>
    <t>kalethsebastiannavarroalgarin@gmail.com</t>
  </si>
  <si>
    <t>8131662</t>
  </si>
  <si>
    <t>62918585</t>
  </si>
  <si>
    <t>SATURNINO  NAVARRO TRILLOS</t>
  </si>
  <si>
    <t>1975-08-27</t>
  </si>
  <si>
    <t>KR 2 2 0057</t>
  </si>
  <si>
    <t>21433473</t>
  </si>
  <si>
    <t>03/07/2026 15:51</t>
  </si>
  <si>
    <t>13807229</t>
  </si>
  <si>
    <t xml:space="preserve">ORLANDO  CASTILLO  CAMARON </t>
  </si>
  <si>
    <t>3166906478</t>
  </si>
  <si>
    <t>occ29@hotmail.com</t>
  </si>
  <si>
    <t>8131593</t>
  </si>
  <si>
    <t>63406399</t>
  </si>
  <si>
    <t>ORLANDO  CASTILLO CAMARON</t>
  </si>
  <si>
    <t>1949-07-25</t>
  </si>
  <si>
    <t>KR 10 16 0043</t>
  </si>
  <si>
    <t>21433474</t>
  </si>
  <si>
    <t>03/07/2026 15:53</t>
  </si>
  <si>
    <t>5107594</t>
  </si>
  <si>
    <t>AGUSTO  DEL ROSARIO  GASCON  ARRIETA</t>
  </si>
  <si>
    <t>3166535249</t>
  </si>
  <si>
    <t>sandrygascon@gmail.com</t>
  </si>
  <si>
    <t>5524207</t>
  </si>
  <si>
    <t>62909537</t>
  </si>
  <si>
    <t>GASCON ARRIETA AUGUSTO DEL R</t>
  </si>
  <si>
    <t>1953-10-07</t>
  </si>
  <si>
    <t>CL 12 24A 0004</t>
  </si>
  <si>
    <t>21433516</t>
  </si>
  <si>
    <t>03/07/2026 16:22</t>
  </si>
  <si>
    <t>1064803251</t>
  </si>
  <si>
    <t>ADRIANA   LUCIA  NAVARRO CABALLERO</t>
  </si>
  <si>
    <t>3215503608</t>
  </si>
  <si>
    <t>an02310087@gmailcom</t>
  </si>
  <si>
    <t>5387845</t>
  </si>
  <si>
    <t>62924123</t>
  </si>
  <si>
    <t>ADRIANA LUCIA NAVARRO CABALLERO</t>
  </si>
  <si>
    <t>1998-02-24</t>
  </si>
  <si>
    <t>KR 1A 2 0030</t>
  </si>
  <si>
    <t>21433517</t>
  </si>
  <si>
    <t>03/07/2026 16:28</t>
  </si>
  <si>
    <t>51635372</t>
  </si>
  <si>
    <t>STELLA   VILLAMIL  MORENO</t>
  </si>
  <si>
    <t>3125316862</t>
  </si>
  <si>
    <t>jusevi12@hotmail.com</t>
  </si>
  <si>
    <t>5942737</t>
  </si>
  <si>
    <t>60668527</t>
  </si>
  <si>
    <t>STELLA VILLAMIL MORENO</t>
  </si>
  <si>
    <t>1961-12-21</t>
  </si>
  <si>
    <t>DG 23K 96G 0050 I12 00143</t>
  </si>
  <si>
    <t>21433518</t>
  </si>
  <si>
    <t>1015479954</t>
  </si>
  <si>
    <t>SANDY  KATHERINE  CORTES  BOHORQUEZ</t>
  </si>
  <si>
    <t>3107870021</t>
  </si>
  <si>
    <t>katherinecortes0823@gmail.com</t>
  </si>
  <si>
    <t>8109583</t>
  </si>
  <si>
    <t>64492371</t>
  </si>
  <si>
    <t>SANDY KATHERINE CORTES BOHORQUEZ</t>
  </si>
  <si>
    <t>1999-03-05</t>
  </si>
  <si>
    <t>CL 8 SUR 24 0165 T06 00324</t>
  </si>
  <si>
    <t>21433519</t>
  </si>
  <si>
    <t>03/07/2026 16:29</t>
  </si>
  <si>
    <t>51850869</t>
  </si>
  <si>
    <t xml:space="preserve">MARIA  DEL ROSARIO SANTANILLA  PUENTES </t>
  </si>
  <si>
    <t>3137169555</t>
  </si>
  <si>
    <t>rosariosantanilla.s@gmail.com</t>
  </si>
  <si>
    <t>8108613</t>
  </si>
  <si>
    <t>62227151</t>
  </si>
  <si>
    <t>MARIA DEL ROSARIO SANTANILLA PUENTES</t>
  </si>
  <si>
    <t>1966-05-12</t>
  </si>
  <si>
    <t>KR 3 55B SUR 0005 02</t>
  </si>
  <si>
    <t>21433520</t>
  </si>
  <si>
    <t>91427654</t>
  </si>
  <si>
    <t>LUIS  ALFREDO  ZARATE  LIZCANO</t>
  </si>
  <si>
    <t>3017061748</t>
  </si>
  <si>
    <t>luiszarate6@hotmail.com</t>
  </si>
  <si>
    <t>6431445</t>
  </si>
  <si>
    <t>63438769</t>
  </si>
  <si>
    <t>ZARATE LIZCANO LUIS ALFREDO</t>
  </si>
  <si>
    <t>1966-02-08</t>
  </si>
  <si>
    <t>KR 34E 59 0048</t>
  </si>
  <si>
    <t>21433521</t>
  </si>
  <si>
    <t>03/07/2026 16:30</t>
  </si>
  <si>
    <t>1049659183</t>
  </si>
  <si>
    <t xml:space="preserve"> LAURA  MANUELA  MEDINA  ESTEPA</t>
  </si>
  <si>
    <t>3227125378</t>
  </si>
  <si>
    <t>lauramedinaestepa@gmail.com</t>
  </si>
  <si>
    <t>5708883</t>
  </si>
  <si>
    <t>63572864</t>
  </si>
  <si>
    <t>LAURA MANUELA MEDINA ESTEPA</t>
  </si>
  <si>
    <t>1999-10-06</t>
  </si>
  <si>
    <t>KR 5 5 SUR 0058 T07 ET2 00201</t>
  </si>
  <si>
    <t>21433522</t>
  </si>
  <si>
    <t>03/07/2026 16:31</t>
  </si>
  <si>
    <t>1090385616</t>
  </si>
  <si>
    <t>JOSE  FRANCISCO  ANGEL  QUINTERO</t>
  </si>
  <si>
    <t>3212042513</t>
  </si>
  <si>
    <t>angelfrank839@gmail.com</t>
  </si>
  <si>
    <t>8109854</t>
  </si>
  <si>
    <t>64451437</t>
  </si>
  <si>
    <t>JOSE FRANCISCO ANGEL QUINTERO</t>
  </si>
  <si>
    <t>1987-07-13</t>
  </si>
  <si>
    <t>KR 4 12 0180 T01 MZ4 03 00301</t>
  </si>
  <si>
    <t>21433523</t>
  </si>
  <si>
    <t>1064106167</t>
  </si>
  <si>
    <t>YELITZA   GARCIA  TORRES</t>
  </si>
  <si>
    <t>3147091525</t>
  </si>
  <si>
    <t>yetoga2010@hotmail.com</t>
  </si>
  <si>
    <t>5576536</t>
  </si>
  <si>
    <t>63152302</t>
  </si>
  <si>
    <t>YELITZA GARCIA TORRES</t>
  </si>
  <si>
    <t>1985-12-18</t>
  </si>
  <si>
    <t>URB. ALTOS DE LA MINA MZ5 C168 00001</t>
  </si>
  <si>
    <t>21433524</t>
  </si>
  <si>
    <t>03/07/2026 16:32</t>
  </si>
  <si>
    <t>1030575979</t>
  </si>
  <si>
    <t>YENNIFER   ESNYD CASTRO  WILCHEZ</t>
  </si>
  <si>
    <t>3103136061</t>
  </si>
  <si>
    <t>e.snid@live.com.co</t>
  </si>
  <si>
    <t>8131430</t>
  </si>
  <si>
    <t>64433599</t>
  </si>
  <si>
    <t>YENNIFER ESNYD CASTRO WILCHEZ</t>
  </si>
  <si>
    <t>1990-05-28</t>
  </si>
  <si>
    <t>CL 89A SUR 93D 0098 T02 00106</t>
  </si>
  <si>
    <t>21433525</t>
  </si>
  <si>
    <t>91493147</t>
  </si>
  <si>
    <t>CARLOS  ALBERTO  AGUILAR  CUADROS</t>
  </si>
  <si>
    <t>3163289237</t>
  </si>
  <si>
    <t>caguilar577@gmail.com</t>
  </si>
  <si>
    <t>5646757</t>
  </si>
  <si>
    <t>63397365</t>
  </si>
  <si>
    <t>AGUILAR CUADROS CARLOS ALBER</t>
  </si>
  <si>
    <t>1976-11-21</t>
  </si>
  <si>
    <t>DG 10A 20A 0018</t>
  </si>
  <si>
    <t>21433526</t>
  </si>
  <si>
    <t>03/07/2026 16:33</t>
  </si>
  <si>
    <t>49689552</t>
  </si>
  <si>
    <t>MARTHA  ELENA  GARCIA  GUEVARA</t>
  </si>
  <si>
    <t>3216094570</t>
  </si>
  <si>
    <t>seohanescarolina50@gmail.com</t>
  </si>
  <si>
    <t>8108519</t>
  </si>
  <si>
    <t>63268733</t>
  </si>
  <si>
    <t>MARTHA ELENA GARCIA GUEVARA</t>
  </si>
  <si>
    <t>1966-05-30</t>
  </si>
  <si>
    <t>KR 18 24 0015</t>
  </si>
  <si>
    <t>21433527</t>
  </si>
  <si>
    <t>37686599</t>
  </si>
  <si>
    <t xml:space="preserve"> JOSEFINA  MEJIA  DIAZ </t>
  </si>
  <si>
    <t>3217301336</t>
  </si>
  <si>
    <t>josefinamejiadiaz160579@gmail.com</t>
  </si>
  <si>
    <t>7324322</t>
  </si>
  <si>
    <t>63187842</t>
  </si>
  <si>
    <t>josefina mejia diaz</t>
  </si>
  <si>
    <t>1979-05-16</t>
  </si>
  <si>
    <t>KR 13 5B 0009</t>
  </si>
  <si>
    <t>21433528</t>
  </si>
  <si>
    <t>03/07/2026 16:34</t>
  </si>
  <si>
    <t>1000733004</t>
  </si>
  <si>
    <t>INGRID  CATALINA  GALINDO  TORRES</t>
  </si>
  <si>
    <t>3218147107</t>
  </si>
  <si>
    <t>catalinaft03@gmail.com</t>
  </si>
  <si>
    <t>8131421</t>
  </si>
  <si>
    <t>64338155</t>
  </si>
  <si>
    <t>INGRID CATALINA GALINDO TORRES</t>
  </si>
  <si>
    <t>2002-10-03</t>
  </si>
  <si>
    <t>CL 6 5 ESTE 0002 T08 00404</t>
  </si>
  <si>
    <t>21433529</t>
  </si>
  <si>
    <t>03/07/2026 16:35</t>
  </si>
  <si>
    <t>49687218</t>
  </si>
  <si>
    <t xml:space="preserve">ROSA  MARIA PEÑALOZA  MARTINEZ </t>
  </si>
  <si>
    <t>3116389442</t>
  </si>
  <si>
    <t>rosapema1962@gmail.com</t>
  </si>
  <si>
    <t>6129564</t>
  </si>
  <si>
    <t>62914773</t>
  </si>
  <si>
    <t>PENALOZA MARTINEZ ROSA MARIA</t>
  </si>
  <si>
    <t>1972-05-06</t>
  </si>
  <si>
    <t>CL 12 10 0017</t>
  </si>
  <si>
    <t>21433530</t>
  </si>
  <si>
    <t>52883725</t>
  </si>
  <si>
    <t>BLANCA   UINIS  GALVIS VASQUEZ</t>
  </si>
  <si>
    <t>3203667944</t>
  </si>
  <si>
    <t>galvisblanca273@gmailcom</t>
  </si>
  <si>
    <t>7430190</t>
  </si>
  <si>
    <t>62449930</t>
  </si>
  <si>
    <t>blanca galvis</t>
  </si>
  <si>
    <t>1981-05-23</t>
  </si>
  <si>
    <t>CL 4C 14 0016 T16 00202</t>
  </si>
  <si>
    <t>21433531</t>
  </si>
  <si>
    <t>03/07/2026 16:38</t>
  </si>
  <si>
    <t>80501457</t>
  </si>
  <si>
    <t xml:space="preserve"> MANUEL  ANTONIO ABRIL  SALGADO </t>
  </si>
  <si>
    <t>3138289644</t>
  </si>
  <si>
    <t>manuelabril2023@gmail.com</t>
  </si>
  <si>
    <t>7331507</t>
  </si>
  <si>
    <t>63951615</t>
  </si>
  <si>
    <t>MANUEL ANTONIO ABRIL SALGADO</t>
  </si>
  <si>
    <t>1977-04-22</t>
  </si>
  <si>
    <t>VDA CHUNTAME ST SAN ROQUE 2531 01</t>
  </si>
  <si>
    <t>21433532</t>
  </si>
  <si>
    <t>03/07/2026 16:40</t>
  </si>
  <si>
    <t>1013111862</t>
  </si>
  <si>
    <t xml:space="preserve"> LAURA  CAMILA  CARVAJAL  VARGAS</t>
  </si>
  <si>
    <t>3225245246</t>
  </si>
  <si>
    <t>camilacarvajalvargas1@gmail.com</t>
  </si>
  <si>
    <t>7425943</t>
  </si>
  <si>
    <t>62087959</t>
  </si>
  <si>
    <t>abel carvajal</t>
  </si>
  <si>
    <t>2006-09-25</t>
  </si>
  <si>
    <t>KR 38 ESTE 41 0015</t>
  </si>
  <si>
    <t>21433533</t>
  </si>
  <si>
    <t>03/07/2026 16:42</t>
  </si>
  <si>
    <t>39013936</t>
  </si>
  <si>
    <t xml:space="preserve">LUCINDA  CARO  BELEÑO </t>
  </si>
  <si>
    <t>3105086647</t>
  </si>
  <si>
    <t>mmajocaro@gmail.com</t>
  </si>
  <si>
    <t>6888088</t>
  </si>
  <si>
    <t>63472436</t>
  </si>
  <si>
    <t>LUCINDA CARO</t>
  </si>
  <si>
    <t>1963-03-14</t>
  </si>
  <si>
    <t xml:space="preserve">KR 3 14 00 35 </t>
  </si>
  <si>
    <t>21433534</t>
  </si>
  <si>
    <t>63485682</t>
  </si>
  <si>
    <t>DORA  AMINTA  BLANCO  CALDERON</t>
  </si>
  <si>
    <t>3175050080</t>
  </si>
  <si>
    <t>paezfredy19@gmail.com</t>
  </si>
  <si>
    <t>8128202</t>
  </si>
  <si>
    <t>64312567</t>
  </si>
  <si>
    <t>DORA AMINTA BLANCO CALDERON</t>
  </si>
  <si>
    <t>1969-07-05</t>
  </si>
  <si>
    <t>BAR NUEVA ESPERANZA MZ 1 CA 36</t>
  </si>
  <si>
    <t>21433535</t>
  </si>
  <si>
    <t>03/07/2026 16:45</t>
  </si>
  <si>
    <t>41894231</t>
  </si>
  <si>
    <t>GLORIA  OLIVA  GUERRERO  HERRERA</t>
  </si>
  <si>
    <t>3103193526</t>
  </si>
  <si>
    <t>jhonnyrealpe263@gmail.com</t>
  </si>
  <si>
    <t>8107673</t>
  </si>
  <si>
    <t>63010753</t>
  </si>
  <si>
    <t>GLORIA OLIVA GUERRERO HERRERA</t>
  </si>
  <si>
    <t>1960-11-14</t>
  </si>
  <si>
    <t>KR 11A 2 0050 01</t>
  </si>
  <si>
    <t>21433536</t>
  </si>
  <si>
    <t>03/07/2026 16:46</t>
  </si>
  <si>
    <t>19188560</t>
  </si>
  <si>
    <t>ARTURO   CASTELLANOS  HERNANDEZ</t>
  </si>
  <si>
    <t>3209205468</t>
  </si>
  <si>
    <t>guzmanbrayansg@gmail.com</t>
  </si>
  <si>
    <t>6680334</t>
  </si>
  <si>
    <t>60581941</t>
  </si>
  <si>
    <t>ARTURO  CASTELLANOS HERNANDEZ</t>
  </si>
  <si>
    <t>1952-04-10</t>
  </si>
  <si>
    <t>21433537</t>
  </si>
  <si>
    <t>03/07/2026 16:47</t>
  </si>
  <si>
    <t>41526059</t>
  </si>
  <si>
    <t>LILIA   VARGAS  LOPEZ</t>
  </si>
  <si>
    <t>3015409664</t>
  </si>
  <si>
    <t>lilianita.lopezv@hotmail.com</t>
  </si>
  <si>
    <t>8131344</t>
  </si>
  <si>
    <t>61202153</t>
  </si>
  <si>
    <t>LILIA  VARGAS LOPEZ</t>
  </si>
  <si>
    <t>1950-02-01</t>
  </si>
  <si>
    <t>KR 28A 71 0012</t>
  </si>
  <si>
    <t>21433538</t>
  </si>
  <si>
    <t>03/07/2026 16:48</t>
  </si>
  <si>
    <t>37921224</t>
  </si>
  <si>
    <t>LEONOR   RINCON  ALVARADO</t>
  </si>
  <si>
    <t>3106958770</t>
  </si>
  <si>
    <t>lerial_@hotmail.com</t>
  </si>
  <si>
    <t>8131595</t>
  </si>
  <si>
    <t>63999058</t>
  </si>
  <si>
    <t>LEONOR  RINCON ALVARADO</t>
  </si>
  <si>
    <t>1957-12-01</t>
  </si>
  <si>
    <t>KR 16 53 0020</t>
  </si>
  <si>
    <t>21433539</t>
  </si>
  <si>
    <t>03/07/2026 16:50</t>
  </si>
  <si>
    <t>26767016</t>
  </si>
  <si>
    <t>3205132855</t>
  </si>
  <si>
    <t>mariainesortegapacheco@gmail.com</t>
  </si>
  <si>
    <t>5629462</t>
  </si>
  <si>
    <t>63252911</t>
  </si>
  <si>
    <t>PACHECO PEREZ BETTY</t>
  </si>
  <si>
    <t>1962-08-29</t>
  </si>
  <si>
    <t>CL 4A 5 0032</t>
  </si>
  <si>
    <t>21433540</t>
  </si>
  <si>
    <t>1136889753</t>
  </si>
  <si>
    <t>ANGIE   CAROLINA  FUENTES MATEUS</t>
  </si>
  <si>
    <t>3132285214</t>
  </si>
  <si>
    <t>angelcarito2016@gmail.com</t>
  </si>
  <si>
    <t>8131417</t>
  </si>
  <si>
    <t>64309673</t>
  </si>
  <si>
    <t>ANGIE CAROLINA FUENTES MATEUS</t>
  </si>
  <si>
    <t>1999-07-18</t>
  </si>
  <si>
    <t>KR 30 14 0043 T01 00811</t>
  </si>
  <si>
    <t>21433541</t>
  </si>
  <si>
    <t>03/07/2026 16:51</t>
  </si>
  <si>
    <t>1023036750</t>
  </si>
  <si>
    <t>BRIAN  DAVID  ALFONSO  OSPINA</t>
  </si>
  <si>
    <t>3043284381</t>
  </si>
  <si>
    <t>brianlds79@gmail.com</t>
  </si>
  <si>
    <t>8131644</t>
  </si>
  <si>
    <t>64482031</t>
  </si>
  <si>
    <t>BRIAN DAVID ALFONSO OSPINA</t>
  </si>
  <si>
    <t>1999-07-06</t>
  </si>
  <si>
    <t>CL 35 3 0017 T01 01 00103</t>
  </si>
  <si>
    <t>21433542</t>
  </si>
  <si>
    <t>03/07/2026 16:52</t>
  </si>
  <si>
    <t>1012407046</t>
  </si>
  <si>
    <t>YEIMMY  LORENA  TORRES  ARDILA</t>
  </si>
  <si>
    <t>3218252340</t>
  </si>
  <si>
    <t>lorenatorres2412@outlook.com</t>
  </si>
  <si>
    <t>8131456</t>
  </si>
  <si>
    <t>64554133</t>
  </si>
  <si>
    <t>YEIMMY LORENA TORRES ARDILA</t>
  </si>
  <si>
    <t>1993-12-25</t>
  </si>
  <si>
    <t>URB. BOSA 37 CDLA ALEGRA PRIMAVERA 0001 T01 00805</t>
  </si>
  <si>
    <t>89</t>
  </si>
  <si>
    <t>AUDITADA WEB</t>
  </si>
  <si>
    <t>EDILMA   GUARNIZO ZABALA</t>
  </si>
  <si>
    <t>EDILMA GUARNIZO ZABALA</t>
  </si>
  <si>
    <t>14</t>
  </si>
  <si>
    <t>CANCELADA</t>
  </si>
  <si>
    <t>ASESORIA INCOMPLETA</t>
  </si>
  <si>
    <t>CALIDAD DE VENTA NO APROBADA</t>
  </si>
  <si>
    <t>En el saludo e introducción la asesora no se presenta indicando su nombre y aseguradora tal como establece en el guión de venta/Asesora ofrece el plan combo vida al responsable de la factura, en Ilio se encuentra cargado cuota portegida</t>
  </si>
  <si>
    <t>KR 25A 32A 64 SUR MURILLO TORO</t>
  </si>
  <si>
    <t>21433545</t>
  </si>
  <si>
    <t>06/07/2026 08:43</t>
  </si>
  <si>
    <t>5180</t>
  </si>
  <si>
    <t>1119937</t>
  </si>
  <si>
    <t xml:space="preserve">RHOYMAR HERNANDEZ ALBARRAN </t>
  </si>
  <si>
    <t>23856379</t>
  </si>
  <si>
    <t>MIRYAM   CRUZ  RODRIGUEZ</t>
  </si>
  <si>
    <t>3118393168</t>
  </si>
  <si>
    <t>caritodiiaz999@gmail.com</t>
  </si>
  <si>
    <t>5415880</t>
  </si>
  <si>
    <t>60429457</t>
  </si>
  <si>
    <t>MIRYAM CRUZ RODRIGUEZ</t>
  </si>
  <si>
    <t>MOSQUERA</t>
  </si>
  <si>
    <t>1965-10-13</t>
  </si>
  <si>
    <t>VDA SATIVA SCT LAGOS 0037 I02 00001</t>
  </si>
  <si>
    <t>21433546</t>
  </si>
  <si>
    <t>06/07/2026 08:49</t>
  </si>
  <si>
    <t>1033749005</t>
  </si>
  <si>
    <t>RICHARD  STEVAN  ESPEJO  SOTOMONTE</t>
  </si>
  <si>
    <t>3118196050</t>
  </si>
  <si>
    <t>ehhavemaria@gmail.com</t>
  </si>
  <si>
    <t>8106777</t>
  </si>
  <si>
    <t>64439648</t>
  </si>
  <si>
    <t>RICHARD STEVAN ESPEJO SOTOMONTE</t>
  </si>
  <si>
    <t>1992-10-18</t>
  </si>
  <si>
    <t>CL 56 16 0003 00308</t>
  </si>
  <si>
    <t>21433547</t>
  </si>
  <si>
    <t>06/07/2026 08:54</t>
  </si>
  <si>
    <t>73543801</t>
  </si>
  <si>
    <t xml:space="preserve"> WILLIAM    MANUEL GARCIA HERRERA</t>
  </si>
  <si>
    <t>3115156444</t>
  </si>
  <si>
    <t>wimagar@gmail.com</t>
  </si>
  <si>
    <t>8131040</t>
  </si>
  <si>
    <t>60934279</t>
  </si>
  <si>
    <t>WILLIAM MANUEL GARCIA HERRERA</t>
  </si>
  <si>
    <t>1964-06-08</t>
  </si>
  <si>
    <t>KR 71D 95A 0025 INT T02 00312</t>
  </si>
  <si>
    <t>21433548</t>
  </si>
  <si>
    <t>06/07/2026 00:00</t>
  </si>
  <si>
    <t>06/07/2026 09:20</t>
  </si>
  <si>
    <t>35526705</t>
  </si>
  <si>
    <t xml:space="preserve">YAZMIN  IBETH  PAREJA </t>
  </si>
  <si>
    <t>3223417042</t>
  </si>
  <si>
    <t>yazminibethp@gmailcom</t>
  </si>
  <si>
    <t>7875766</t>
  </si>
  <si>
    <t>60202133</t>
  </si>
  <si>
    <t>YAZMIN IBETH PAREJA</t>
  </si>
  <si>
    <t>1973-03-04</t>
  </si>
  <si>
    <t>KR 9B 4 ESTE 0056 C23 00001</t>
  </si>
  <si>
    <t>21433549</t>
  </si>
  <si>
    <t>06/07/2026 09:36</t>
  </si>
  <si>
    <t>1007788803</t>
  </si>
  <si>
    <t>JIM  KEVIN  FRESNEDA  FLOREZ</t>
  </si>
  <si>
    <t>3053452397</t>
  </si>
  <si>
    <t>jimfresneda@gmail.com</t>
  </si>
  <si>
    <t>8107119</t>
  </si>
  <si>
    <t>64561579</t>
  </si>
  <si>
    <t>JIM KEVIN FRESNEDA FLOREZ</t>
  </si>
  <si>
    <t>2000-11-30</t>
  </si>
  <si>
    <t>AV 26 17 0066 T14 00555</t>
  </si>
  <si>
    <t>21433550</t>
  </si>
  <si>
    <t>06/07/2026 09:43</t>
  </si>
  <si>
    <t>1095788637</t>
  </si>
  <si>
    <t>JULIA   SUPELANO  ARDILA</t>
  </si>
  <si>
    <t>3202243234</t>
  </si>
  <si>
    <t>supelanojuliana@hotmail.com</t>
  </si>
  <si>
    <t>5648782</t>
  </si>
  <si>
    <t>63452626</t>
  </si>
  <si>
    <t>JULIA SUPELANO ARDILA</t>
  </si>
  <si>
    <t>1986-07-23</t>
  </si>
  <si>
    <t>BAR LAS PALMAS MZE CA01 01</t>
  </si>
  <si>
    <t>21433551</t>
  </si>
  <si>
    <t>06/07/2026 09:54</t>
  </si>
  <si>
    <t>32007344</t>
  </si>
  <si>
    <t>RUFINA   MERCADO  VIDAL</t>
  </si>
  <si>
    <t>3235281983</t>
  </si>
  <si>
    <t>rufinamercador22@gmail.com</t>
  </si>
  <si>
    <t>7762717</t>
  </si>
  <si>
    <t>64395540</t>
  </si>
  <si>
    <t>RUFINA MERCADO VIDAL</t>
  </si>
  <si>
    <t>1971-07-30</t>
  </si>
  <si>
    <t>CL 69 134 12</t>
  </si>
  <si>
    <t>21433553</t>
  </si>
  <si>
    <t>06/07/2026 10:00</t>
  </si>
  <si>
    <t>51973327</t>
  </si>
  <si>
    <t>ROSALBA   VEGA  VARGAS</t>
  </si>
  <si>
    <t>3108832062</t>
  </si>
  <si>
    <t>rosalba-39@hotmail.com</t>
  </si>
  <si>
    <t>6956618</t>
  </si>
  <si>
    <t>61655066</t>
  </si>
  <si>
    <t>ROSALBA VEGA VARGAS</t>
  </si>
  <si>
    <t>1969-12-07</t>
  </si>
  <si>
    <t>CL 14B 119A 0017 I25 00401</t>
  </si>
  <si>
    <t>21433554</t>
  </si>
  <si>
    <t>06/07/2026 10:01</t>
  </si>
  <si>
    <t>3005611</t>
  </si>
  <si>
    <t xml:space="preserve"> JOSE   ORLANDO ROJAS </t>
  </si>
  <si>
    <t>3170258639</t>
  </si>
  <si>
    <t>joseorlandorojas611@gmail.com</t>
  </si>
  <si>
    <t>8131135</t>
  </si>
  <si>
    <t>64390781</t>
  </si>
  <si>
    <t>JOSE ORLANDO ROJAS</t>
  </si>
  <si>
    <t>1968-04-03</t>
  </si>
  <si>
    <t>BOSA 37 CIU ROSALEDA ROSA TURQUESA 0001 T02 00322</t>
  </si>
  <si>
    <t>21433556</t>
  </si>
  <si>
    <t>06/07/2026 10:20</t>
  </si>
  <si>
    <t>5684978</t>
  </si>
  <si>
    <t>RODRIGO   JAIMES  CAPACHO</t>
  </si>
  <si>
    <t>3146463118</t>
  </si>
  <si>
    <t>rodryjaimes29@gmail.com</t>
  </si>
  <si>
    <t>6897831</t>
  </si>
  <si>
    <t>63364941</t>
  </si>
  <si>
    <t>RODRIGO JAIMES CAPACHO</t>
  </si>
  <si>
    <t>1967-07-29</t>
  </si>
  <si>
    <t>CL 10NB 2W 0029 00001</t>
  </si>
  <si>
    <t>21433577</t>
  </si>
  <si>
    <t>06/07/2026 10:31</t>
  </si>
  <si>
    <t>52728743</t>
  </si>
  <si>
    <t xml:space="preserve"> KARINA   CHACON  CARDENAS</t>
  </si>
  <si>
    <t>3236937230</t>
  </si>
  <si>
    <t>pajoimelanie@gmail.com</t>
  </si>
  <si>
    <t>7596351</t>
  </si>
  <si>
    <t>60683790</t>
  </si>
  <si>
    <t>KARINA CHACON CARDENAS</t>
  </si>
  <si>
    <t>1979-12-04</t>
  </si>
  <si>
    <t>CL 58C SUR 47 0035 01 00001</t>
  </si>
  <si>
    <t>21433586</t>
  </si>
  <si>
    <t>06/07/2026 10:42</t>
  </si>
  <si>
    <t>88188922</t>
  </si>
  <si>
    <t>DAVID    LOPEZ ARGUELLO</t>
  </si>
  <si>
    <t>3115984287</t>
  </si>
  <si>
    <t>deax_04@hotmail.com</t>
  </si>
  <si>
    <t>5807409</t>
  </si>
  <si>
    <t>60928532</t>
  </si>
  <si>
    <t>DAVID  LOPEZ ARGUELLO</t>
  </si>
  <si>
    <t>1973-04-11</t>
  </si>
  <si>
    <t>CL 42 SUR 1 ESTE 0059 01</t>
  </si>
  <si>
    <t>21433587</t>
  </si>
  <si>
    <t>42000451</t>
  </si>
  <si>
    <t>GERMANIA  DEL SOCORRO  RAMIREZ  GUARUMO</t>
  </si>
  <si>
    <t>3125140395</t>
  </si>
  <si>
    <t>germani1257@gmail.com</t>
  </si>
  <si>
    <t>6382017</t>
  </si>
  <si>
    <t>62128061</t>
  </si>
  <si>
    <t>DARIO DE JESUS LARGO ORTIZ</t>
  </si>
  <si>
    <t>1959-10-29</t>
  </si>
  <si>
    <t>DG 68J BIS SUR 22A 0057 INT</t>
  </si>
  <si>
    <t>21433605</t>
  </si>
  <si>
    <t>06/07/2026 10:50</t>
  </si>
  <si>
    <t>4252189</t>
  </si>
  <si>
    <t>LUIS  ALIRIO  SILVA  ROJAS</t>
  </si>
  <si>
    <t>3156716771</t>
  </si>
  <si>
    <t>luis.alex67eca@gmail.com</t>
  </si>
  <si>
    <t>8002309</t>
  </si>
  <si>
    <t>61348548</t>
  </si>
  <si>
    <t>1967-08-06</t>
  </si>
  <si>
    <t>CL 132B 101A 0037 01</t>
  </si>
  <si>
    <t>21433606</t>
  </si>
  <si>
    <t>06/07/2026 10:54</t>
  </si>
  <si>
    <t>65499213</t>
  </si>
  <si>
    <t>LEONOR   GUARNIZO  PARAMO</t>
  </si>
  <si>
    <t>3246207604</t>
  </si>
  <si>
    <t>juandaguarnizo18@gmail.com</t>
  </si>
  <si>
    <t>8095432</t>
  </si>
  <si>
    <t>64345256</t>
  </si>
  <si>
    <t>1964-11-22</t>
  </si>
  <si>
    <t>CL 29C 7 0076</t>
  </si>
  <si>
    <t>21433638</t>
  </si>
  <si>
    <t>06/07/2026 11:04</t>
  </si>
  <si>
    <t>52319567</t>
  </si>
  <si>
    <t>OLGA  YINETH  GALEANO  SANCHEZ</t>
  </si>
  <si>
    <t>3508118066</t>
  </si>
  <si>
    <t>galeanoyineth40@gmail.com</t>
  </si>
  <si>
    <t>6274959</t>
  </si>
  <si>
    <t>62157008</t>
  </si>
  <si>
    <t>GALEANO SANCHEZ OLGA YINETH</t>
  </si>
  <si>
    <t>1975-03-25</t>
  </si>
  <si>
    <t>CL 6 BIS 90A 0050 T18 00604</t>
  </si>
  <si>
    <t>21433639</t>
  </si>
  <si>
    <t>06/07/2026 11:08</t>
  </si>
  <si>
    <t>63496070</t>
  </si>
  <si>
    <t xml:space="preserve"> ROSALVA   HERNANDEZ  RODRIGUEZ</t>
  </si>
  <si>
    <t>3043280229</t>
  </si>
  <si>
    <t>rosahernandezrodriguez584@gmail.com</t>
  </si>
  <si>
    <t>7068807</t>
  </si>
  <si>
    <t>64019272</t>
  </si>
  <si>
    <t>ROSALVA HERNANDEZ RODRIGUEZ</t>
  </si>
  <si>
    <t>1974-09-22</t>
  </si>
  <si>
    <t>KR 15 0 113 14</t>
  </si>
  <si>
    <t>21433641</t>
  </si>
  <si>
    <t>06/07/2026 11:10</t>
  </si>
  <si>
    <t>16400021</t>
  </si>
  <si>
    <t xml:space="preserve">DUBER  RAMIREZ  CARDONA </t>
  </si>
  <si>
    <t>3135245790</t>
  </si>
  <si>
    <t>marktwn2024@gmail.com</t>
  </si>
  <si>
    <t>6386422</t>
  </si>
  <si>
    <t>62066581</t>
  </si>
  <si>
    <t>DUBER  RAMIREZ CARDONA</t>
  </si>
  <si>
    <t>1968-10-28</t>
  </si>
  <si>
    <t>CL 69A SUR 54 0022 01</t>
  </si>
  <si>
    <t>21433642</t>
  </si>
  <si>
    <t>06/07/2026 11:11</t>
  </si>
  <si>
    <t>41688987</t>
  </si>
  <si>
    <t xml:space="preserve"> MARIELA   CACERES </t>
  </si>
  <si>
    <t>3123918166</t>
  </si>
  <si>
    <t>riosmariela488@gmail.com</t>
  </si>
  <si>
    <t>8109646</t>
  </si>
  <si>
    <t>62249017</t>
  </si>
  <si>
    <t>MARIELA  CACERES</t>
  </si>
  <si>
    <t>1956-08-27</t>
  </si>
  <si>
    <t>CL 60C SUR 18B 0035 01 00003</t>
  </si>
  <si>
    <t>21433647</t>
  </si>
  <si>
    <t>06/07/2026 11:22</t>
  </si>
  <si>
    <t>28253374</t>
  </si>
  <si>
    <t>INES   PINTO  ACUÑA</t>
  </si>
  <si>
    <t>3209987680</t>
  </si>
  <si>
    <t>natalia1325gonzalezz@gmail.com</t>
  </si>
  <si>
    <t>6937490</t>
  </si>
  <si>
    <t>61970679</t>
  </si>
  <si>
    <t>INES  PINTO ACU�A</t>
  </si>
  <si>
    <t>1961-03-30</t>
  </si>
  <si>
    <t>KR 2 163A 0067 00006</t>
  </si>
  <si>
    <t>21433648</t>
  </si>
  <si>
    <t>49689828</t>
  </si>
  <si>
    <t xml:space="preserve"> VIRGELMA    RAMIREZ  TARAZONA</t>
  </si>
  <si>
    <t>3225215427</t>
  </si>
  <si>
    <t>6702387</t>
  </si>
  <si>
    <t>63514577</t>
  </si>
  <si>
    <t>virgelma ramirez tarazona</t>
  </si>
  <si>
    <t>1959-05-16</t>
  </si>
  <si>
    <t>CL 31 15A 14</t>
  </si>
  <si>
    <t>21433651</t>
  </si>
  <si>
    <t>06/07/2026 11:24</t>
  </si>
  <si>
    <t>11293120</t>
  </si>
  <si>
    <t>JAIRO   TRIANA  CABEZAS</t>
  </si>
  <si>
    <t>3142865526</t>
  </si>
  <si>
    <t>javierallvarez1912@gmail.com</t>
  </si>
  <si>
    <t>8131460</t>
  </si>
  <si>
    <t>64586542</t>
  </si>
  <si>
    <t>JAIRO  TRIANA CABEZAS</t>
  </si>
  <si>
    <t>1950-05-19</t>
  </si>
  <si>
    <t>CL 140B 101B 0023 00101</t>
  </si>
  <si>
    <t>21433652</t>
  </si>
  <si>
    <t>06/07/2026 11:25</t>
  </si>
  <si>
    <t>52187506</t>
  </si>
  <si>
    <t>LUZ  ISABEL  MARTINEZ  ARGUELLO</t>
  </si>
  <si>
    <t>3112854256</t>
  </si>
  <si>
    <t>isabelmartiez1976@gmail.com</t>
  </si>
  <si>
    <t>7516439</t>
  </si>
  <si>
    <t>61686469</t>
  </si>
  <si>
    <t>LUZ ISABEL MARTINEZ ARGUELLO</t>
  </si>
  <si>
    <t>1976-11-09</t>
  </si>
  <si>
    <t>KR 141 142C 0051 I34 00001</t>
  </si>
  <si>
    <t>21433654</t>
  </si>
  <si>
    <t>06/07/2026 11:27</t>
  </si>
  <si>
    <t>1081758950</t>
  </si>
  <si>
    <t xml:space="preserve"> MIRIAN   ISABEL  RIOS</t>
  </si>
  <si>
    <t>573147857347</t>
  </si>
  <si>
    <t>6444529</t>
  </si>
  <si>
    <t>64026965</t>
  </si>
  <si>
    <t>MIRIAN ISABEL RIOS</t>
  </si>
  <si>
    <t>1974-05-19</t>
  </si>
  <si>
    <t>KR 27 5 0065</t>
  </si>
  <si>
    <t>19165548</t>
  </si>
  <si>
    <t>SAUL   RINCON  GONZALEZ</t>
  </si>
  <si>
    <t>3163573839</t>
  </si>
  <si>
    <t>saulnma505@gmail.com</t>
  </si>
  <si>
    <t>8127304</t>
  </si>
  <si>
    <t>62580912</t>
  </si>
  <si>
    <t>SAUL  RINCON GONZALEZ</t>
  </si>
  <si>
    <t>1952-03-24</t>
  </si>
  <si>
    <t>CL 163A 4 0022 01 00004</t>
  </si>
  <si>
    <t>21433655</t>
  </si>
  <si>
    <t>06/07/2026 11:28</t>
  </si>
  <si>
    <t>21433656</t>
  </si>
  <si>
    <t>06/07/2026 11:32</t>
  </si>
  <si>
    <t>28313168</t>
  </si>
  <si>
    <t>SILVESTRA   COLEY  PEÑA</t>
  </si>
  <si>
    <t>3208189387</t>
  </si>
  <si>
    <t>penasilvestra@gmail.com</t>
  </si>
  <si>
    <t>7497490</t>
  </si>
  <si>
    <t>63286708</t>
  </si>
  <si>
    <t>Silvestra  Coley Pe�a</t>
  </si>
  <si>
    <t>1969-06-20</t>
  </si>
  <si>
    <t>CL 8 7 0081</t>
  </si>
  <si>
    <t>21433662</t>
  </si>
  <si>
    <t>06/07/2026 11:36</t>
  </si>
  <si>
    <t>1095951659</t>
  </si>
  <si>
    <t>JUAN   CARLOS VILLAMIZAR  SERNA</t>
  </si>
  <si>
    <t>3212025041</t>
  </si>
  <si>
    <t>juanandres112017@gmail.com</t>
  </si>
  <si>
    <t>7890663</t>
  </si>
  <si>
    <t>64452352</t>
  </si>
  <si>
    <t>JUAN CARLOS VILLAMIZAR SERNA</t>
  </si>
  <si>
    <t>1998-03-13</t>
  </si>
  <si>
    <t>KR 10CN 21 0038 T36 03216</t>
  </si>
  <si>
    <t>21433663</t>
  </si>
  <si>
    <t>16603634</t>
  </si>
  <si>
    <t>EUCARIS  DUQUE   VELASQUEZ</t>
  </si>
  <si>
    <t>3108942783</t>
  </si>
  <si>
    <t>eucsris@gmail.com</t>
  </si>
  <si>
    <t>8131104</t>
  </si>
  <si>
    <t>63832179</t>
  </si>
  <si>
    <t>EUCARIS  DUQUE VELASQUEZ</t>
  </si>
  <si>
    <t>1956-05-15</t>
  </si>
  <si>
    <t>CL 40 31A ESTE 0014 00001</t>
  </si>
  <si>
    <t>21433665</t>
  </si>
  <si>
    <t>06/07/2026 11:37</t>
  </si>
  <si>
    <t>1000862610</t>
  </si>
  <si>
    <t>JUAN  PABLO  VARGAS  MUÑOZ</t>
  </si>
  <si>
    <t>3022960041</t>
  </si>
  <si>
    <t>7696582</t>
  </si>
  <si>
    <t>63749102</t>
  </si>
  <si>
    <t>ALFONSO  FLOREZ CUBILLOS</t>
  </si>
  <si>
    <t>2003-09-27</t>
  </si>
  <si>
    <t>KR 6G ESTE 107 SUR 0003 01 00002</t>
  </si>
  <si>
    <t>21433666</t>
  </si>
  <si>
    <t>06/07/2026 11:39</t>
  </si>
  <si>
    <t>1098690693</t>
  </si>
  <si>
    <t>YORLANY   TRIGOS  VERGEL</t>
  </si>
  <si>
    <t>3214255084</t>
  </si>
  <si>
    <t>8103814</t>
  </si>
  <si>
    <t>64491181</t>
  </si>
  <si>
    <t>YORLANY TRIGOS VERGEL</t>
  </si>
  <si>
    <t>1990-06-18</t>
  </si>
  <si>
    <t>BAR LAS MARIAS GIRON CA42</t>
  </si>
  <si>
    <t>21433668</t>
  </si>
  <si>
    <t>06/07/2026 11:41</t>
  </si>
  <si>
    <t>77093953</t>
  </si>
  <si>
    <t>LUIS  ALFONSO  LASERNA  MAESTRE</t>
  </si>
  <si>
    <t>3104096434</t>
  </si>
  <si>
    <t>luislaserna9@gmail.com</t>
  </si>
  <si>
    <t>5623883</t>
  </si>
  <si>
    <t>62847497</t>
  </si>
  <si>
    <t>LUIS ALFONSO LASERNA MAESTRE</t>
  </si>
  <si>
    <t>1984-07-15</t>
  </si>
  <si>
    <t>CL 3 SUR 2 0050 00001</t>
  </si>
  <si>
    <t>21433673</t>
  </si>
  <si>
    <t>06/07/2026 11:42</t>
  </si>
  <si>
    <t>1006733277</t>
  </si>
  <si>
    <t>JESSICA  YESENIA  AGUIRRE  LOPEZ</t>
  </si>
  <si>
    <t>3163315200</t>
  </si>
  <si>
    <t>yessiaguirres24@gmail.com</t>
  </si>
  <si>
    <t>8110974</t>
  </si>
  <si>
    <t>64508193</t>
  </si>
  <si>
    <t>JESSICA YESENIA AGUIRRE LOPEZ</t>
  </si>
  <si>
    <t>1987-09-16</t>
  </si>
  <si>
    <t>KR 94 87 SUR 0081 T03 00511</t>
  </si>
  <si>
    <t>21433676</t>
  </si>
  <si>
    <t>06/07/2026 11:44</t>
  </si>
  <si>
    <t>22517153</t>
  </si>
  <si>
    <t>ANGELICA  MERCEDES  LOBELO  SANCHEZ</t>
  </si>
  <si>
    <t>3133385419</t>
  </si>
  <si>
    <t>8104886</t>
  </si>
  <si>
    <t>62439288</t>
  </si>
  <si>
    <t>ANGELICA MERCEDES LOBELO SANCHEZ</t>
  </si>
  <si>
    <t>1980-10-01</t>
  </si>
  <si>
    <t>KR 123 131 0080 204 00402</t>
  </si>
  <si>
    <t>21433677</t>
  </si>
  <si>
    <t>06/07/2026 11:46</t>
  </si>
  <si>
    <t>11430455</t>
  </si>
  <si>
    <t>DARIO   RODRIGUEZ  DIAZ</t>
  </si>
  <si>
    <t>3103095876</t>
  </si>
  <si>
    <t>8109222</t>
  </si>
  <si>
    <t>60174951</t>
  </si>
  <si>
    <t>DARIO  RODRIGUEZ DIAZ</t>
  </si>
  <si>
    <t>1961-12-07</t>
  </si>
  <si>
    <t>KR 6C 5 ESTE 0052 00001</t>
  </si>
  <si>
    <t>21433679</t>
  </si>
  <si>
    <t>06/07/2026 11:48</t>
  </si>
  <si>
    <t>2988830</t>
  </si>
  <si>
    <t>JOSE  LEONIDAS  AGUILAR  GUITARRERO</t>
  </si>
  <si>
    <t>3202410562</t>
  </si>
  <si>
    <t>juanaaaaagui23@gmail.com</t>
  </si>
  <si>
    <t>8106443</t>
  </si>
  <si>
    <t>64071595</t>
  </si>
  <si>
    <t>JOSE LEONIDAS AGUILAR GUITARRERO</t>
  </si>
  <si>
    <t>1973-04-08</t>
  </si>
  <si>
    <t>VDA EL ABRA SCT ALTO DE LA CRUZ 0970 01 00006</t>
  </si>
  <si>
    <t>21433685</t>
  </si>
  <si>
    <t>06/07/2026 11:50</t>
  </si>
  <si>
    <t>52017445</t>
  </si>
  <si>
    <t xml:space="preserve">ADRIANA  TORRES  FORERO </t>
  </si>
  <si>
    <t>3150570557</t>
  </si>
  <si>
    <t>adriana2025torres@gmail.com</t>
  </si>
  <si>
    <t>7296972</t>
  </si>
  <si>
    <t>63289345</t>
  </si>
  <si>
    <t>ADRIANA TORRES</t>
  </si>
  <si>
    <t>1970-11-11</t>
  </si>
  <si>
    <t>KR 5 4C 85 183</t>
  </si>
  <si>
    <t>21433687</t>
  </si>
  <si>
    <t>06/07/2026 11:52</t>
  </si>
  <si>
    <t>63351031</t>
  </si>
  <si>
    <t>SANDRA  YANETH  MENESES  CORZO</t>
  </si>
  <si>
    <t>3005619927</t>
  </si>
  <si>
    <t>7840202</t>
  </si>
  <si>
    <t>63018559</t>
  </si>
  <si>
    <t>JAVIER EDUARDO  OTROS MENESES CORZO</t>
  </si>
  <si>
    <t>1969-11-05</t>
  </si>
  <si>
    <t>CL 71 20 0079</t>
  </si>
  <si>
    <t>21433690</t>
  </si>
  <si>
    <t>06/07/2026 11:53</t>
  </si>
  <si>
    <t>1020718590</t>
  </si>
  <si>
    <t>JUAN  PABLO  CHUNZA  BALLEN</t>
  </si>
  <si>
    <t>3229219226</t>
  </si>
  <si>
    <t>juanpablochunza86@gmail.com</t>
  </si>
  <si>
    <t>8130186</t>
  </si>
  <si>
    <t>62660612</t>
  </si>
  <si>
    <t>JUAN PABLO CHUNZA BALLEN</t>
  </si>
  <si>
    <t>KR 2B 163A 0073 INT 02</t>
  </si>
  <si>
    <t>21433691</t>
  </si>
  <si>
    <t>06/07/2026 12:01</t>
  </si>
  <si>
    <t>46682547</t>
  </si>
  <si>
    <t>ANGELI  YAMILE  PULIDO  AREVALO</t>
  </si>
  <si>
    <t>3132680842</t>
  </si>
  <si>
    <t>angelipulido05@gmail.com</t>
  </si>
  <si>
    <t>8131441</t>
  </si>
  <si>
    <t>64458511</t>
  </si>
  <si>
    <t>ANGELI YAMILE PULIDO AREVALO</t>
  </si>
  <si>
    <t>1982-05-31</t>
  </si>
  <si>
    <t>TV 14R BIS A 67G SUR 0070 T02 00908</t>
  </si>
  <si>
    <t>21433692</t>
  </si>
  <si>
    <t>06/07/2026 12:04</t>
  </si>
  <si>
    <t>37929072</t>
  </si>
  <si>
    <t>JUDITH  DEL CARMEN  FLOREZ  VANEGAS</t>
  </si>
  <si>
    <t>3134717960</t>
  </si>
  <si>
    <t>judithdelcarmen@gmail.com</t>
  </si>
  <si>
    <t>7761896</t>
  </si>
  <si>
    <t>63226566</t>
  </si>
  <si>
    <t>JUDITH DEL CARMEN FLOREZ VANEGAS</t>
  </si>
  <si>
    <t>1962-11-30</t>
  </si>
  <si>
    <t>KR 33 73 0084</t>
  </si>
  <si>
    <t>21433779</t>
  </si>
  <si>
    <t>06/07/2026 14:04</t>
  </si>
  <si>
    <t>79415125</t>
  </si>
  <si>
    <t>JESUS  ANTONIO  VEGA  VARGAS</t>
  </si>
  <si>
    <t>3204928629</t>
  </si>
  <si>
    <t>darlycorrea66@gmail.com</t>
  </si>
  <si>
    <t>7971878</t>
  </si>
  <si>
    <t>62693697</t>
  </si>
  <si>
    <t>Jesus Antonio  Vega Vargas</t>
  </si>
  <si>
    <t>1967-02-19</t>
  </si>
  <si>
    <t>CL 40 SUR 68D 0029 T01 00306</t>
  </si>
  <si>
    <t>21433780</t>
  </si>
  <si>
    <t>06/07/2026 14:27</t>
  </si>
  <si>
    <t>1003169179</t>
  </si>
  <si>
    <t xml:space="preserve">YANETH   LEIVA  MENESES </t>
  </si>
  <si>
    <t>3108609416</t>
  </si>
  <si>
    <t>yanethleyvamen03@gmail.com</t>
  </si>
  <si>
    <t>5576072</t>
  </si>
  <si>
    <t>63121888</t>
  </si>
  <si>
    <t>LEIVA BLANCO EDILIO</t>
  </si>
  <si>
    <t>2000-12-03</t>
  </si>
  <si>
    <t>CL 1 13 0071</t>
  </si>
  <si>
    <t>21433781</t>
  </si>
  <si>
    <t>06/07/2026 14:47</t>
  </si>
  <si>
    <t>23646685</t>
  </si>
  <si>
    <t>CEILA   RUIZ  RINCON</t>
  </si>
  <si>
    <t>3118462932</t>
  </si>
  <si>
    <t>cripeer029@gmail.com</t>
  </si>
  <si>
    <t>5985561</t>
  </si>
  <si>
    <t>61311402</t>
  </si>
  <si>
    <t>RUIZ CEILA</t>
  </si>
  <si>
    <t>1955-10-15</t>
  </si>
  <si>
    <t>KR 89 BIS A 81A SUR 0091</t>
  </si>
  <si>
    <t>21433782</t>
  </si>
  <si>
    <t>06/07/2026 15:14</t>
  </si>
  <si>
    <t>41418090</t>
  </si>
  <si>
    <t>MARIA  CRISTINA  CAÑON  ESPITIA</t>
  </si>
  <si>
    <t>3142419902</t>
  </si>
  <si>
    <t>mariacristinacanonespitia@gmail.com</t>
  </si>
  <si>
    <t>6590860</t>
  </si>
  <si>
    <t>61798093</t>
  </si>
  <si>
    <t>MARIA CRISTINA CA�ON ESPITIA</t>
  </si>
  <si>
    <t>1947-02-17</t>
  </si>
  <si>
    <t>CL 38 SUR 11C</t>
  </si>
  <si>
    <t>21433783</t>
  </si>
  <si>
    <t>06/07/2026 15:15</t>
  </si>
  <si>
    <t>5032710</t>
  </si>
  <si>
    <t>YON  JAIRO  CONTRERAS  HERNANDEZ</t>
  </si>
  <si>
    <t>3012275611</t>
  </si>
  <si>
    <t>yonc1552@gmail.com</t>
  </si>
  <si>
    <t>5528340</t>
  </si>
  <si>
    <t>63122776</t>
  </si>
  <si>
    <t>YON JAIRO CONTRERAS HERNANDE</t>
  </si>
  <si>
    <t>1977-04-07</t>
  </si>
  <si>
    <t>KR 30 15 N 0029 00001</t>
  </si>
  <si>
    <t>21433784</t>
  </si>
  <si>
    <t>06/07/2026 15:16</t>
  </si>
  <si>
    <t>63251516</t>
  </si>
  <si>
    <t xml:space="preserve">FRANCI  MILENA TELLO  ZUÑIGA </t>
  </si>
  <si>
    <t>3246125511</t>
  </si>
  <si>
    <t>milenatello14f@gmail.com</t>
  </si>
  <si>
    <t>7219405</t>
  </si>
  <si>
    <t>62154006</t>
  </si>
  <si>
    <t>FRANCI MILENA TELLO ZU�IGA</t>
  </si>
  <si>
    <t>1963-06-14</t>
  </si>
  <si>
    <t>KR 18P 75 SUR 0018 00001</t>
  </si>
  <si>
    <t>21433785</t>
  </si>
  <si>
    <t>06/07/2026 15:18</t>
  </si>
  <si>
    <t>5344</t>
  </si>
  <si>
    <t>42118864</t>
  </si>
  <si>
    <t>YANNECCE DEL CARMEN MEJÍA GÓMEZ</t>
  </si>
  <si>
    <t>197310</t>
  </si>
  <si>
    <t>CARLOS  ALFONSO  MOLANO  CASAS</t>
  </si>
  <si>
    <t>3125298291</t>
  </si>
  <si>
    <t>carlmolano312@gmail.com</t>
  </si>
  <si>
    <t>6899860</t>
  </si>
  <si>
    <t>60034529</t>
  </si>
  <si>
    <t>RODRIGUEZ ALBERTO</t>
  </si>
  <si>
    <t>21433786</t>
  </si>
  <si>
    <t>06/07/2026 15:19</t>
  </si>
  <si>
    <t>1013585965</t>
  </si>
  <si>
    <t>GABRIELA   SANTAMARIA  FORERO</t>
  </si>
  <si>
    <t>3137227142</t>
  </si>
  <si>
    <t>gabisforero14@gmail.com</t>
  </si>
  <si>
    <t>8129084</t>
  </si>
  <si>
    <t>64234002</t>
  </si>
  <si>
    <t>GABRIELA  SANTAMARIA FORERO</t>
  </si>
  <si>
    <t>2005-01-28</t>
  </si>
  <si>
    <t>21433787</t>
  </si>
  <si>
    <t>06/07/2026 15:25</t>
  </si>
  <si>
    <t>49656691</t>
  </si>
  <si>
    <t xml:space="preserve">MANFI  YANET  PAUTT </t>
  </si>
  <si>
    <t>3138241864</t>
  </si>
  <si>
    <t>yanethguerreropautt@gmail.com</t>
  </si>
  <si>
    <t>7632023</t>
  </si>
  <si>
    <t>64279402</t>
  </si>
  <si>
    <t>MANFI YANET PAUTT</t>
  </si>
  <si>
    <t>1967-07-07</t>
  </si>
  <si>
    <t>KR 6 8 0040 101</t>
  </si>
  <si>
    <t>21433788</t>
  </si>
  <si>
    <t>19306495</t>
  </si>
  <si>
    <t>PEDRO   VARGAS  LEON</t>
  </si>
  <si>
    <t>3123470664</t>
  </si>
  <si>
    <t>pedrovargas0111@gmail.com</t>
  </si>
  <si>
    <t>8127267</t>
  </si>
  <si>
    <t>61593070</t>
  </si>
  <si>
    <t>PEDRO  VARGAS LEON</t>
  </si>
  <si>
    <t>1955-11-01</t>
  </si>
  <si>
    <t>KR 4B ESTE 63 SUR 0052 00001</t>
  </si>
  <si>
    <t>21433990</t>
  </si>
  <si>
    <t>06/07/2026 15:42</t>
  </si>
  <si>
    <t>1101207493</t>
  </si>
  <si>
    <t>ELISEO    LOSANO  BUENO</t>
  </si>
  <si>
    <t>3223024838</t>
  </si>
  <si>
    <t>marcelaporras924@gmail.com</t>
  </si>
  <si>
    <t>8110144</t>
  </si>
  <si>
    <t>63945508</t>
  </si>
  <si>
    <t>ELISEO  LOSANO BUENO</t>
  </si>
  <si>
    <t>1994-12-01</t>
  </si>
  <si>
    <t>URB. POSADA DE TORRES CA47 00001</t>
  </si>
  <si>
    <t>21433991</t>
  </si>
  <si>
    <t>35476127</t>
  </si>
  <si>
    <t>SONIA  ADRIANA  INFANTE  RODRIGUEZ</t>
  </si>
  <si>
    <t>3114659291</t>
  </si>
  <si>
    <t>soniainfante805@gmail.com</t>
  </si>
  <si>
    <t>5819655</t>
  </si>
  <si>
    <t>62755872</t>
  </si>
  <si>
    <t>SONIA ADRIANA INFANTE RODRIGUE</t>
  </si>
  <si>
    <t>1971-07-18</t>
  </si>
  <si>
    <t>KR 89 BIS 59 SUR 0046 I01 01 0</t>
  </si>
  <si>
    <t>21433992</t>
  </si>
  <si>
    <t>06/07/2026 15:49</t>
  </si>
  <si>
    <t>79721190</t>
  </si>
  <si>
    <t>JULIO  CESAR  MORENO  BADILLO</t>
  </si>
  <si>
    <t>3103903456</t>
  </si>
  <si>
    <t>barajas_mawe@hotmail.com</t>
  </si>
  <si>
    <t>8132120</t>
  </si>
  <si>
    <t>64570191</t>
  </si>
  <si>
    <t>JULIO CESAR MORENO BADILLO</t>
  </si>
  <si>
    <t>1976-08-15</t>
  </si>
  <si>
    <t>CL 90 59 0062 00001</t>
  </si>
  <si>
    <t>21433993</t>
  </si>
  <si>
    <t>06/07/2026 15:56</t>
  </si>
  <si>
    <t>39804354</t>
  </si>
  <si>
    <t xml:space="preserve">OLGA  JANNETHE  AREVALO </t>
  </si>
  <si>
    <t>3202074595</t>
  </si>
  <si>
    <t>olgaarevalo0102@gmailcom</t>
  </si>
  <si>
    <t>7011054</t>
  </si>
  <si>
    <t>60467232</t>
  </si>
  <si>
    <t>NEVARDO RINCON</t>
  </si>
  <si>
    <t>1984-01-23</t>
  </si>
  <si>
    <t>21433994</t>
  </si>
  <si>
    <t>06/07/2026 15:59</t>
  </si>
  <si>
    <t>1075682725</t>
  </si>
  <si>
    <t>MARIA  ANGELICA  BUSTOS  SANCHEZ</t>
  </si>
  <si>
    <t>3212004517</t>
  </si>
  <si>
    <t>aangelicaabustos@gmailcom</t>
  </si>
  <si>
    <t>8131785</t>
  </si>
  <si>
    <t>64306977</t>
  </si>
  <si>
    <t>MARIA ANGELICA BUSTOS SANCHEZ</t>
  </si>
  <si>
    <t>1997-03-25</t>
  </si>
  <si>
    <t>AV 27 22 0242 T01 05 00504</t>
  </si>
  <si>
    <t>21433995</t>
  </si>
  <si>
    <t>06/07/2026 16:30</t>
  </si>
  <si>
    <t>77178368</t>
  </si>
  <si>
    <t>EMILIO   DURAN  AGUILAR</t>
  </si>
  <si>
    <t>3157077302</t>
  </si>
  <si>
    <t>quinjuan748@gmail.com</t>
  </si>
  <si>
    <t>8131712</t>
  </si>
  <si>
    <t>63843180</t>
  </si>
  <si>
    <t>EMILIO  DURAN AGUILAR</t>
  </si>
  <si>
    <t>KR 1 2 0003 00001</t>
  </si>
  <si>
    <t>21433996</t>
  </si>
  <si>
    <t>06/07/2026 16:31</t>
  </si>
  <si>
    <t>5764368</t>
  </si>
  <si>
    <t>JAIME   PEREZ  RODRIGUEZ</t>
  </si>
  <si>
    <t>3135803213</t>
  </si>
  <si>
    <t>jaimeperezrodriguez704@gmail.com</t>
  </si>
  <si>
    <t>5804560</t>
  </si>
  <si>
    <t>63196030</t>
  </si>
  <si>
    <t>JAIME PEREZ RODRIGUEZ</t>
  </si>
  <si>
    <t>1953-04-11</t>
  </si>
  <si>
    <t>CL 15 4 0046</t>
  </si>
  <si>
    <t>21433997</t>
  </si>
  <si>
    <t>06/07/2026 16:37</t>
  </si>
  <si>
    <t>1104126488</t>
  </si>
  <si>
    <t xml:space="preserve"> FABIO   ANDRES  CORREA</t>
  </si>
  <si>
    <t>3246702858</t>
  </si>
  <si>
    <t>fabimotocorea123@gmail.com</t>
  </si>
  <si>
    <t>7069147</t>
  </si>
  <si>
    <t>64103280</t>
  </si>
  <si>
    <t>FABIO ANDRES CORREA</t>
  </si>
  <si>
    <t>1987-09-21</t>
  </si>
  <si>
    <t>KR 7C 8 17 MZB LOTE3</t>
  </si>
  <si>
    <t>21433998</t>
  </si>
  <si>
    <t>06/07/2026 16:40</t>
  </si>
  <si>
    <t>35327876</t>
  </si>
  <si>
    <t>OLGA  CECILIA  NUÑEZ UMAÑA</t>
  </si>
  <si>
    <t>3124662808</t>
  </si>
  <si>
    <t>olgacecilianunezumana@gmail.com</t>
  </si>
  <si>
    <t>8131948</t>
  </si>
  <si>
    <t>61860926</t>
  </si>
  <si>
    <t>OLGA CECILIA NUÑEZUMAÑA</t>
  </si>
  <si>
    <t>1960-11-02</t>
  </si>
  <si>
    <t>KR 123A 17D 0031</t>
  </si>
  <si>
    <t>21433999</t>
  </si>
  <si>
    <t>06/07/2026 16:43</t>
  </si>
  <si>
    <t>11408530</t>
  </si>
  <si>
    <t>MANUEL  VICENTE  REINA  CHINGATE</t>
  </si>
  <si>
    <t>3128997718</t>
  </si>
  <si>
    <t>chingate.manuel@gmailcom</t>
  </si>
  <si>
    <t>8131728</t>
  </si>
  <si>
    <t>60149482</t>
  </si>
  <si>
    <t>MANUEL VICENTE REINA CHINGATE</t>
  </si>
  <si>
    <t>1965-09-22</t>
  </si>
  <si>
    <t>CL 15 2A 0009 00001</t>
  </si>
  <si>
    <t>21434000</t>
  </si>
  <si>
    <t>06/07/2026 16:46</t>
  </si>
  <si>
    <t>79374902</t>
  </si>
  <si>
    <t>LUIS  ANTONIO  ESPITIA  ORTIZ</t>
  </si>
  <si>
    <t>3132588032</t>
  </si>
  <si>
    <t>antonioespitia0320@gmail.com</t>
  </si>
  <si>
    <t>6265075</t>
  </si>
  <si>
    <t>61606435</t>
  </si>
  <si>
    <t>ESPITIA ORTIZ LUIS ANTONIO</t>
  </si>
  <si>
    <t>1965-03-22</t>
  </si>
  <si>
    <t>KR 80F 40F SUR 0015</t>
  </si>
  <si>
    <t>21434069</t>
  </si>
  <si>
    <t>06/07/2026 16:58</t>
  </si>
  <si>
    <t>28550589</t>
  </si>
  <si>
    <t>LUZ  MILA  LOPEZ  ROBAYO</t>
  </si>
  <si>
    <t>3213115998</t>
  </si>
  <si>
    <t>jauwynjc10@hotmail.com</t>
  </si>
  <si>
    <t>8008670</t>
  </si>
  <si>
    <t>62050520</t>
  </si>
  <si>
    <t>LUZ MILA LOPEZ ROBAYO</t>
  </si>
  <si>
    <t>1962-06-29</t>
  </si>
  <si>
    <t>CL 82C SUR 18Q 0011</t>
  </si>
  <si>
    <t>21434070</t>
  </si>
  <si>
    <t>63299602</t>
  </si>
  <si>
    <t>LUZ  MARINA  BLANCO  RAVELO</t>
  </si>
  <si>
    <t>3172477817</t>
  </si>
  <si>
    <t>yenipinzon889@gmai.lcom</t>
  </si>
  <si>
    <t>7496416</t>
  </si>
  <si>
    <t>63186093</t>
  </si>
  <si>
    <t>Luz Marina  Blanco Ravelo</t>
  </si>
  <si>
    <t>1962-07-20</t>
  </si>
  <si>
    <t>CL 13 11A 0033 00001</t>
  </si>
  <si>
    <t>21434071</t>
  </si>
  <si>
    <t>06/07/2026 16:59</t>
  </si>
  <si>
    <t>1000516893</t>
  </si>
  <si>
    <t>ANDRES  FELIPE  URREGO  DIAZ</t>
  </si>
  <si>
    <t>3202327310</t>
  </si>
  <si>
    <t>andresurrego30@gmail.com</t>
  </si>
  <si>
    <t>7534548</t>
  </si>
  <si>
    <t>61726872</t>
  </si>
  <si>
    <t>ANDRES FELIPE URREGO DIAZ</t>
  </si>
  <si>
    <t>2002-09-30</t>
  </si>
  <si>
    <t>KR 119 64 0080 I03 C06</t>
  </si>
  <si>
    <t>21434072</t>
  </si>
  <si>
    <t>06/07/2026 17:01</t>
  </si>
  <si>
    <t>2978257</t>
  </si>
  <si>
    <t xml:space="preserve">GUILLERMO   MARROQUIN </t>
  </si>
  <si>
    <t>3222673611</t>
  </si>
  <si>
    <t>guillermomarroquinbonilla@gmail.com</t>
  </si>
  <si>
    <t>5813150</t>
  </si>
  <si>
    <t>61874257</t>
  </si>
  <si>
    <t>GUILLERMO  MARROQUIN</t>
  </si>
  <si>
    <t>1949-05-10</t>
  </si>
  <si>
    <t>CL 74 SUR 83A 0045 C25 00001</t>
  </si>
  <si>
    <t>21434073</t>
  </si>
  <si>
    <t>22819323</t>
  </si>
  <si>
    <t>MATIAS   MODESTA QUIROZ  RODRIGUEZ</t>
  </si>
  <si>
    <t>3102607984</t>
  </si>
  <si>
    <t>oneidacamargo31@gmail.com</t>
  </si>
  <si>
    <t>7870636</t>
  </si>
  <si>
    <t>63013962</t>
  </si>
  <si>
    <t>MATIAS MODESTA QUIROZ RODRIGUEZ</t>
  </si>
  <si>
    <t>1967-02-24</t>
  </si>
  <si>
    <t>CL 39 DAVID NUÑEZ 0005</t>
  </si>
  <si>
    <t>21434074</t>
  </si>
  <si>
    <t>06/07/2026 17:02</t>
  </si>
  <si>
    <t>4279704</t>
  </si>
  <si>
    <t>ALONSO   JIMENEZ  FONSECA</t>
  </si>
  <si>
    <t>3124594291</t>
  </si>
  <si>
    <t>jimenezmartinez702@gmail.com</t>
  </si>
  <si>
    <t>8131958</t>
  </si>
  <si>
    <t>61979766</t>
  </si>
  <si>
    <t>ALONSO  JIMENEZ FONSECA</t>
  </si>
  <si>
    <t>1956-10-23</t>
  </si>
  <si>
    <t>CL 132A 151A 0050 00001</t>
  </si>
  <si>
    <t>21434075</t>
  </si>
  <si>
    <t>06/07/2026 17:03</t>
  </si>
  <si>
    <t>79661093</t>
  </si>
  <si>
    <t>GABRIEL  SALVADOR  MEDINA  GARCIA</t>
  </si>
  <si>
    <t>3118899996</t>
  </si>
  <si>
    <t>gabrielmorocho1974@gmail.com</t>
  </si>
  <si>
    <t>6983191</t>
  </si>
  <si>
    <t>62165888</t>
  </si>
  <si>
    <t>GABRIEL SALVADOR MEDINA GARCIA</t>
  </si>
  <si>
    <t>1974-07-28</t>
  </si>
  <si>
    <t>CL 65 SUR 97C 0050 239</t>
  </si>
  <si>
    <t>21434076</t>
  </si>
  <si>
    <t>06/07/2026 17:04</t>
  </si>
  <si>
    <t>80368173</t>
  </si>
  <si>
    <t>JOSE  MEDARDO  ANGEL  CRUZ</t>
  </si>
  <si>
    <t>3135129435</t>
  </si>
  <si>
    <t>angelcruzj508@gmail.com</t>
  </si>
  <si>
    <t>8132025</t>
  </si>
  <si>
    <t>63456446</t>
  </si>
  <si>
    <t>JOSE MEDARDO ANGEL CRUZ</t>
  </si>
  <si>
    <t>1968-09-25</t>
  </si>
  <si>
    <t>CL 71C BIS SUR 27 0047</t>
  </si>
  <si>
    <t>21434077</t>
  </si>
  <si>
    <t>1064708603</t>
  </si>
  <si>
    <t>MILDRETH  IDALID  CARRASCAL  TORRADO</t>
  </si>
  <si>
    <t>3145181760</t>
  </si>
  <si>
    <t>mildrethcarrascal37@gmqil.com</t>
  </si>
  <si>
    <t>7129271</t>
  </si>
  <si>
    <t>63208109</t>
  </si>
  <si>
    <t>MILDRETH IDALID CARRASCAL TORRADO</t>
  </si>
  <si>
    <t>1987-07-06</t>
  </si>
  <si>
    <t>CL 10 4 0097 00001</t>
  </si>
  <si>
    <t>21434078</t>
  </si>
  <si>
    <t>36697917</t>
  </si>
  <si>
    <t>CIDALIA  ETELVINA  PANTOJA  GIL</t>
  </si>
  <si>
    <t>3024605119</t>
  </si>
  <si>
    <t>cidaliapantoja@gmail.com</t>
  </si>
  <si>
    <t>5628878</t>
  </si>
  <si>
    <t>63216392</t>
  </si>
  <si>
    <t>CIDALIA ETELVINA PANTOJA GIL</t>
  </si>
  <si>
    <t>1981-02-18</t>
  </si>
  <si>
    <t>URB. 14 DE SEPTIEMBRE MZA CA13 00001</t>
  </si>
  <si>
    <t>21434079</t>
  </si>
  <si>
    <t>06/07/2026 17:05</t>
  </si>
  <si>
    <t>63497078</t>
  </si>
  <si>
    <t xml:space="preserve"> LUZ  ELENA FALCON  GUTIERREZ </t>
  </si>
  <si>
    <t>3227723787</t>
  </si>
  <si>
    <t>luzhelenafalconh123@gmail.com</t>
  </si>
  <si>
    <t>8103829</t>
  </si>
  <si>
    <t>64494218</t>
  </si>
  <si>
    <t>LUZ ELENA FALCON GUTIERREZ</t>
  </si>
  <si>
    <t>1974-09-14</t>
  </si>
  <si>
    <t>CL 15CN 19A 0065 C04</t>
  </si>
  <si>
    <t>21434080</t>
  </si>
  <si>
    <t>06/07/2026 17:06</t>
  </si>
  <si>
    <t>49658037</t>
  </si>
  <si>
    <t>LUZ  ALEXI  BANDERA  OTALVAREZ</t>
  </si>
  <si>
    <t>3205273221</t>
  </si>
  <si>
    <t>alexibandera@gmail.com</t>
  </si>
  <si>
    <t>5941358</t>
  </si>
  <si>
    <t>63859584</t>
  </si>
  <si>
    <t>1969-12-28</t>
  </si>
  <si>
    <t>KR 14 # 5-25 PISO 2</t>
  </si>
  <si>
    <t>21434081</t>
  </si>
  <si>
    <t>74186292</t>
  </si>
  <si>
    <t xml:space="preserve"> ERNESTO  JULIO  BELLO  BELTRAN</t>
  </si>
  <si>
    <t>3208278033</t>
  </si>
  <si>
    <t>ernestobello44@gmail.com</t>
  </si>
  <si>
    <t>8131618</t>
  </si>
  <si>
    <t>63808601</t>
  </si>
  <si>
    <t>ERNESTO JULIO BELLO BELTRAN</t>
  </si>
  <si>
    <t>1979-02-25</t>
  </si>
  <si>
    <t>VDA MILAGRO Y PLAYITA 2760 01 00002</t>
  </si>
  <si>
    <t>21434082</t>
  </si>
  <si>
    <t>06/07/2026 17:07</t>
  </si>
  <si>
    <t>1063286673</t>
  </si>
  <si>
    <t>ANA  YELIS  ALGARIN  CORRALES</t>
  </si>
  <si>
    <t>3205708203</t>
  </si>
  <si>
    <t>anaalgarin95@gmail.com</t>
  </si>
  <si>
    <t>5578750</t>
  </si>
  <si>
    <t>63286735</t>
  </si>
  <si>
    <t>ANA YELIS ALGARIN CORRALES</t>
  </si>
  <si>
    <t>1989-05-17</t>
  </si>
  <si>
    <t>KR 7 10 0011 00001</t>
  </si>
  <si>
    <t>21434083</t>
  </si>
  <si>
    <t>7165070</t>
  </si>
  <si>
    <t>EUGENIO   SORA  ARAQUE</t>
  </si>
  <si>
    <t>3027994966</t>
  </si>
  <si>
    <t>eugeniosora11@gmail.com</t>
  </si>
  <si>
    <t>7372797</t>
  </si>
  <si>
    <t>60129553</t>
  </si>
  <si>
    <t>EUGENIO  SORA ARAQUE</t>
  </si>
  <si>
    <t>1972-01-23</t>
  </si>
  <si>
    <t>CL 3B 4E 0051 00001</t>
  </si>
  <si>
    <t>21434084</t>
  </si>
  <si>
    <t>06/07/2026 17:08</t>
  </si>
  <si>
    <t>79421420</t>
  </si>
  <si>
    <t xml:space="preserve"> JOSE  ORLANDO  SANABRIA  HURTADO</t>
  </si>
  <si>
    <t>3124411398</t>
  </si>
  <si>
    <t>juansantiago167th@gmail.com</t>
  </si>
  <si>
    <t>7953170</t>
  </si>
  <si>
    <t>61599025</t>
  </si>
  <si>
    <t>Joe Orlando  Sanabria Hurtado</t>
  </si>
  <si>
    <t>1967-07-22</t>
  </si>
  <si>
    <t>CL 46D SUR 16C ESTE 0054 01 00001</t>
  </si>
  <si>
    <t>21434085</t>
  </si>
  <si>
    <t>35375708</t>
  </si>
  <si>
    <t>RUBY  HAYDEE  DIAZ  PARADA</t>
  </si>
  <si>
    <t>3219422133</t>
  </si>
  <si>
    <t>zagd88ok@gmail.com</t>
  </si>
  <si>
    <t>5886775</t>
  </si>
  <si>
    <t>63793731</t>
  </si>
  <si>
    <t>RUBY HAYDEE DIAZ PARADA</t>
  </si>
  <si>
    <t>1967-09-24</t>
  </si>
  <si>
    <t>VD CUCUTA FINCA AYDEMAR PISO 1</t>
  </si>
  <si>
    <t>21434086</t>
  </si>
  <si>
    <t>06/07/2026 17:09</t>
  </si>
  <si>
    <t>41797721</t>
  </si>
  <si>
    <t xml:space="preserve"> LEONOR   MORENO  MONTAÑO </t>
  </si>
  <si>
    <t>3112859607</t>
  </si>
  <si>
    <t>leonormoreno2026@gmail.com</t>
  </si>
  <si>
    <t>7235872</t>
  </si>
  <si>
    <t>61897822</t>
  </si>
  <si>
    <t xml:space="preserve">LEONOR MORENO </t>
  </si>
  <si>
    <t>1956-09-08</t>
  </si>
  <si>
    <t>KR 5 ESTE 47 SUR 0018</t>
  </si>
  <si>
    <t>21434087</t>
  </si>
  <si>
    <t>06/07/2026 17:10</t>
  </si>
  <si>
    <t>35472265</t>
  </si>
  <si>
    <t>LUZ  MARINA  GONZALEZ  SOLANO</t>
  </si>
  <si>
    <t>3186858894</t>
  </si>
  <si>
    <t>leozion.kronoz@gmail.com</t>
  </si>
  <si>
    <t>8107629</t>
  </si>
  <si>
    <t>62129372</t>
  </si>
  <si>
    <t>LUZ MARINA GONZALEZ SOLANO</t>
  </si>
  <si>
    <t>1965-01-18</t>
  </si>
  <si>
    <t>KR 89 154C 0076 01</t>
  </si>
  <si>
    <t>21434088</t>
  </si>
  <si>
    <t>06/07/2026 17:13</t>
  </si>
  <si>
    <t>17973824</t>
  </si>
  <si>
    <t xml:space="preserve">JOSE  ALBERTO  MORALES </t>
  </si>
  <si>
    <t>3227741807</t>
  </si>
  <si>
    <t>albertomorales5302@gmail.com</t>
  </si>
  <si>
    <t>6959165</t>
  </si>
  <si>
    <t>63309964</t>
  </si>
  <si>
    <t>MORENA MAYORGA MARISOL</t>
  </si>
  <si>
    <t>1966-06-10</t>
  </si>
  <si>
    <t>CL 41 SUR 96B 0016</t>
  </si>
  <si>
    <t>21434089</t>
  </si>
  <si>
    <t>06/07/2026 17:14</t>
  </si>
  <si>
    <t>79244046</t>
  </si>
  <si>
    <t xml:space="preserve">EDGAR  ELICEO  MUÑOZ </t>
  </si>
  <si>
    <t>3102866445</t>
  </si>
  <si>
    <t>angelagr253@gmail.com</t>
  </si>
  <si>
    <t>8131973</t>
  </si>
  <si>
    <t>62132445</t>
  </si>
  <si>
    <t>EDGAR ELICEO MUÑOZ</t>
  </si>
  <si>
    <t>1964-10-22</t>
  </si>
  <si>
    <t>TV 18B 8 SUR 0035</t>
  </si>
  <si>
    <t>21434090</t>
  </si>
  <si>
    <t>06/07/2026 17:17</t>
  </si>
  <si>
    <t>80751236</t>
  </si>
  <si>
    <t>JOSÉ  LUIS  CASTRO  GONZÁLEZ</t>
  </si>
  <si>
    <t>3142341061</t>
  </si>
  <si>
    <t>castrogonzalesj331@gmail.com</t>
  </si>
  <si>
    <t>5766530</t>
  </si>
  <si>
    <t>62574415</t>
  </si>
  <si>
    <t>JOS� LUIS  CASTRO GONZ�LEZ</t>
  </si>
  <si>
    <t>1985-11-12</t>
  </si>
  <si>
    <t>CL 63 SUR 18T 0040 00001</t>
  </si>
  <si>
    <t>11</t>
  </si>
  <si>
    <t>ALTA TRANSACCIONAL</t>
  </si>
  <si>
    <t>DIOMEDES  AYALA LANCE</t>
  </si>
  <si>
    <t>TV 33A ESTE 37 0029 00001</t>
  </si>
  <si>
    <t>1954-01-06</t>
  </si>
  <si>
    <t>VENTA NO CONCRETADA</t>
  </si>
  <si>
    <t>Min 2:36 audio B el usuario interrumpe la asesora en la validacion de la fecha de nac, lo cual no se evidencio la fecha completa en la llamada...por calidad de la llamada no fue audible</t>
  </si>
  <si>
    <t>Min 3:14 Respuesta a la ley habeas data: "si si claro, bueno ahi vamos  por el momento poniendonos de acuerdo" se le recuerda a la asesora que las respuestas a la ley habeas data son:  DE ACUERDO/SI/BUENO</t>
  </si>
  <si>
    <t>CL 128 SUR 3C ESTE 0001</t>
  </si>
  <si>
    <t>LUZ ALEXI BANDERA OTALVAREZ</t>
  </si>
  <si>
    <t>21434094</t>
  </si>
  <si>
    <t>06/07/2026 17:23</t>
  </si>
  <si>
    <t>51961999</t>
  </si>
  <si>
    <t>NUBIA   VALDERRAMA  VALENTIN</t>
  </si>
  <si>
    <t>3105542707</t>
  </si>
  <si>
    <t>nubis970@gmail.com</t>
  </si>
  <si>
    <t>7765972</t>
  </si>
  <si>
    <t>60862620</t>
  </si>
  <si>
    <t>VALDERRAMA VALENTIN NUBIA</t>
  </si>
  <si>
    <t>1970-04-28</t>
  </si>
  <si>
    <t>CL 49H SUR 10A 0014 01</t>
  </si>
  <si>
    <t>21434096</t>
  </si>
  <si>
    <t>06/07/2026 17:26</t>
  </si>
  <si>
    <t>9160840</t>
  </si>
  <si>
    <t>CRISTOBAL   CAMPO  RANGEL</t>
  </si>
  <si>
    <t>3177982265</t>
  </si>
  <si>
    <t>paulacampo301@gmail.com</t>
  </si>
  <si>
    <t>5576878</t>
  </si>
  <si>
    <t>63174583</t>
  </si>
  <si>
    <t>CAMPO RANGEL CRISTOBAL</t>
  </si>
  <si>
    <t>1968-09-14</t>
  </si>
  <si>
    <t>CL 13A 10 0062 00001</t>
  </si>
  <si>
    <t>21434097</t>
  </si>
  <si>
    <t>06/07/2026 17:27</t>
  </si>
  <si>
    <t>51779021</t>
  </si>
  <si>
    <t xml:space="preserve"> CLAUDIA  DEYANIRA  FALLA  ACOSTA</t>
  </si>
  <si>
    <t>3164980081</t>
  </si>
  <si>
    <t>bartyfa@hotmail.com</t>
  </si>
  <si>
    <t>8132038</t>
  </si>
  <si>
    <t>64119721</t>
  </si>
  <si>
    <t>CLAUDIA DEYANIRA FALLA ACOSTA</t>
  </si>
  <si>
    <t>1964-05-19</t>
  </si>
  <si>
    <t>CL 24 28 0020 T01 01614</t>
  </si>
  <si>
    <t>21434098</t>
  </si>
  <si>
    <t>52194936</t>
  </si>
  <si>
    <t>ELIANA   TELLEZ  SALCEDO</t>
  </si>
  <si>
    <t>3196535729</t>
  </si>
  <si>
    <t>elianatelsa@hotmail.com</t>
  </si>
  <si>
    <t>5813033</t>
  </si>
  <si>
    <t>61858485</t>
  </si>
  <si>
    <t>ELIANA  TELLEZ SALCEDO</t>
  </si>
  <si>
    <t>1975-11-20</t>
  </si>
  <si>
    <t>KR 89A 45A SUR 0033 244 00001</t>
  </si>
  <si>
    <t>21434099</t>
  </si>
  <si>
    <t>06/07/2026 17:30</t>
  </si>
  <si>
    <t>36486646</t>
  </si>
  <si>
    <t>JUANA  AGUSTINA  LARIOS  FLOREZ</t>
  </si>
  <si>
    <t>3016357466</t>
  </si>
  <si>
    <t>agamezana2026@gmail.com</t>
  </si>
  <si>
    <t>8128043</t>
  </si>
  <si>
    <t>62979641</t>
  </si>
  <si>
    <t>JUANA AGUSTINA LARIOS FLOREZ</t>
  </si>
  <si>
    <t>1948-05-05</t>
  </si>
  <si>
    <t>CL 22 32 0025 00001</t>
  </si>
  <si>
    <t>21434100</t>
  </si>
  <si>
    <t>11375233</t>
  </si>
  <si>
    <t xml:space="preserve"> JOSE  MISAEL  BELTRAN  CUBILLOS</t>
  </si>
  <si>
    <t>3122557318</t>
  </si>
  <si>
    <t>wolfcrowr@gmail.com</t>
  </si>
  <si>
    <t>8131955</t>
  </si>
  <si>
    <t>61936736</t>
  </si>
  <si>
    <t>JOSE MISAEL BELTRAN CUBILLOS</t>
  </si>
  <si>
    <t>1956-10-15</t>
  </si>
  <si>
    <t>KR 18G 10 0065</t>
  </si>
  <si>
    <t>21434101</t>
  </si>
  <si>
    <t>06/07/2026 17:32</t>
  </si>
  <si>
    <t>3180447</t>
  </si>
  <si>
    <t xml:space="preserve">ISIDRO  CHIVATA  RODRIGUEZ </t>
  </si>
  <si>
    <t>3218288366</t>
  </si>
  <si>
    <t>isidrochivatar@gmail.com</t>
  </si>
  <si>
    <t>5415895</t>
  </si>
  <si>
    <t>60430584</t>
  </si>
  <si>
    <t>ISIDRO CHIVATA RODRIGUEZ</t>
  </si>
  <si>
    <t>1962-03-25</t>
  </si>
  <si>
    <t>VDA CENTRO ALTO SCT EL CARM 0040 I01 01</t>
  </si>
  <si>
    <t>21434102</t>
  </si>
  <si>
    <t>06/07/2026 17:36</t>
  </si>
  <si>
    <t>93294220</t>
  </si>
  <si>
    <t xml:space="preserve">JUAN  PABLO ROMERO  CHAPARRO </t>
  </si>
  <si>
    <t>3203231815</t>
  </si>
  <si>
    <t>romerochaparrojuanpablo@gmail.com</t>
  </si>
  <si>
    <t>8132085</t>
  </si>
  <si>
    <t>64416245</t>
  </si>
  <si>
    <t>JUAN PABLO ROMERO CHAPARRO</t>
  </si>
  <si>
    <t>1973-08-22</t>
  </si>
  <si>
    <t>CL 46 SUR 2 ESTE 0131 T16 00202</t>
  </si>
  <si>
    <t>21434103</t>
  </si>
  <si>
    <t>06/07/2026 17:40</t>
  </si>
  <si>
    <t>1013647678</t>
  </si>
  <si>
    <t xml:space="preserve"> JOHAN  SEBASTIAN MORA  GUTIERREZ </t>
  </si>
  <si>
    <t>3108578286</t>
  </si>
  <si>
    <t>josemogu54@gmail.com</t>
  </si>
  <si>
    <t>8132066</t>
  </si>
  <si>
    <t>64312693</t>
  </si>
  <si>
    <t>JOHAN SEBASTIAN MORA GUTIERREZ</t>
  </si>
  <si>
    <t>1994-03-04</t>
  </si>
  <si>
    <t>KR 15A 4 0036 T03 01223</t>
  </si>
  <si>
    <t>21434104</t>
  </si>
  <si>
    <t>06/07/2026 17:42</t>
  </si>
  <si>
    <t>20843301</t>
  </si>
  <si>
    <t>3104865101</t>
  </si>
  <si>
    <t>cosa-hernandez@hotmail.com</t>
  </si>
  <si>
    <t>8131636</t>
  </si>
  <si>
    <t>64254522</t>
  </si>
  <si>
    <t>MARIA LUZMILA HERNANDEZ MUÑOZ</t>
  </si>
  <si>
    <t>1961-11-12</t>
  </si>
  <si>
    <t>CL 7 25 0095 T04 01007</t>
  </si>
  <si>
    <t>21434105</t>
  </si>
  <si>
    <t>07/07/2026 08:14</t>
  </si>
  <si>
    <t>4163413</t>
  </si>
  <si>
    <t>ELIAS   MUÑOZ  ALONSO</t>
  </si>
  <si>
    <t>3212978649</t>
  </si>
  <si>
    <t>pao.rojas2181@gmail.com</t>
  </si>
  <si>
    <t>5940342</t>
  </si>
  <si>
    <t>61515953</t>
  </si>
  <si>
    <t>ELIAS  MU�OZ ALONSO</t>
  </si>
  <si>
    <t>1948-02-27</t>
  </si>
  <si>
    <t>CL 160D 1A 0050 I04 00001</t>
  </si>
  <si>
    <t>21434106</t>
  </si>
  <si>
    <t>07/07/2026 08:16</t>
  </si>
  <si>
    <t>23366176</t>
  </si>
  <si>
    <t>FLOR   ALBA  ROJAS UMAÑA</t>
  </si>
  <si>
    <t>3133274920</t>
  </si>
  <si>
    <t>nubiaburgos4@gmail.com</t>
  </si>
  <si>
    <t>7797045</t>
  </si>
  <si>
    <t>60454580</t>
  </si>
  <si>
    <t>FLOR ALBA ROJAS UMA�A</t>
  </si>
  <si>
    <t>1956-11-02</t>
  </si>
  <si>
    <t>KR 1 ESTE 3A 0011 01</t>
  </si>
  <si>
    <t>21434107</t>
  </si>
  <si>
    <t>07/07/2026 08:17</t>
  </si>
  <si>
    <t>52321713</t>
  </si>
  <si>
    <t>YANETH    CASTAÑEDA SANABRIA</t>
  </si>
  <si>
    <t>3118398217</t>
  </si>
  <si>
    <t>leidydcastaneda@gmail.com</t>
  </si>
  <si>
    <t>8131725</t>
  </si>
  <si>
    <t>60070148</t>
  </si>
  <si>
    <t>YANETH  CASTAÑEDA SANABRIA</t>
  </si>
  <si>
    <t>1975-08-14</t>
  </si>
  <si>
    <t>CL 23A 2 0015 00001</t>
  </si>
  <si>
    <t>21434108</t>
  </si>
  <si>
    <t>07/07/2026 08:38</t>
  </si>
  <si>
    <t>80794103</t>
  </si>
  <si>
    <t>JULIO  CESAR  MANCERA  PATARROYO</t>
  </si>
  <si>
    <t>3507376586</t>
  </si>
  <si>
    <t>juliomancerapatarroyo@gmail.com</t>
  </si>
  <si>
    <t>8132123</t>
  </si>
  <si>
    <t>64580707</t>
  </si>
  <si>
    <t>JULIO CESAR MANCERA PATARROYO</t>
  </si>
  <si>
    <t>1984-07-09</t>
  </si>
  <si>
    <t>CL 54C SUR 95A 0011 T16 00201</t>
  </si>
  <si>
    <t>21434109</t>
  </si>
  <si>
    <t>07/07/2026 00:00</t>
  </si>
  <si>
    <t>07/07/2026 08:54</t>
  </si>
  <si>
    <t>24080865</t>
  </si>
  <si>
    <t>MYRIAM   SANABRIA  ARCHILA</t>
  </si>
  <si>
    <t>3138192687</t>
  </si>
  <si>
    <t>myriamsanabria1210@gmail.com</t>
  </si>
  <si>
    <t>8102006</t>
  </si>
  <si>
    <t>64112028</t>
  </si>
  <si>
    <t>MYRIAM SANABRIA ARCHILA</t>
  </si>
  <si>
    <t>1975-03-19</t>
  </si>
  <si>
    <t>CL 1 23 110</t>
  </si>
  <si>
    <t>21434110</t>
  </si>
  <si>
    <t>07/07/2026 08:56</t>
  </si>
  <si>
    <t>39522591</t>
  </si>
  <si>
    <t>ALBA  SOFIA  PINEDA  PINEDA</t>
  </si>
  <si>
    <t>3142491208</t>
  </si>
  <si>
    <t>lemil.lp@hotmail.com</t>
  </si>
  <si>
    <t>8131983</t>
  </si>
  <si>
    <t>62241559</t>
  </si>
  <si>
    <t>ALBA SOFIA PINEDA PINEDA</t>
  </si>
  <si>
    <t>1957-05-17</t>
  </si>
  <si>
    <t>CL 137 SUR 14B 0044 I10 C15 00001</t>
  </si>
  <si>
    <t>21434111</t>
  </si>
  <si>
    <t>07/07/2026 09:14</t>
  </si>
  <si>
    <t>1072421933</t>
  </si>
  <si>
    <t xml:space="preserve">MAURICIO   ARIAS  CRUZ </t>
  </si>
  <si>
    <t>3202055165</t>
  </si>
  <si>
    <t>mauricio13arias2005cruz@gmail.com</t>
  </si>
  <si>
    <t>6169173</t>
  </si>
  <si>
    <t>61815366</t>
  </si>
  <si>
    <t>CRUZ SICHACA HERMINIA</t>
  </si>
  <si>
    <t>2005-08-01</t>
  </si>
  <si>
    <t>CL 57B SUR 98 0076 00001</t>
  </si>
  <si>
    <t>21434112</t>
  </si>
  <si>
    <t>07/07/2026 09:16</t>
  </si>
  <si>
    <t>52183905</t>
  </si>
  <si>
    <t>CONSTANZA    CUERVO VARGAS</t>
  </si>
  <si>
    <t>3105509708</t>
  </si>
  <si>
    <t>cos.lunazul@gmail.com</t>
  </si>
  <si>
    <t>8131744</t>
  </si>
  <si>
    <t>60319709</t>
  </si>
  <si>
    <t>CONSTANZA  CUERVO VARGAS</t>
  </si>
  <si>
    <t>1974-08-27</t>
  </si>
  <si>
    <t>CL 40 1A ESTE 0071 T0B 00704</t>
  </si>
  <si>
    <t>21434113</t>
  </si>
  <si>
    <t>63251159</t>
  </si>
  <si>
    <t>GLORIA  STELLA  GIL  HENAO</t>
  </si>
  <si>
    <t>3203255399</t>
  </si>
  <si>
    <t>maribel1919m@gmail.com</t>
  </si>
  <si>
    <t>6468981</t>
  </si>
  <si>
    <t>61901798</t>
  </si>
  <si>
    <t>Dario Angulo Quiroga</t>
  </si>
  <si>
    <t>1958-02-18</t>
  </si>
  <si>
    <t>CL 59 B # 18 D 12 SUR 1er piso casa</t>
  </si>
  <si>
    <t>21434114</t>
  </si>
  <si>
    <t>07/07/2026 09:18</t>
  </si>
  <si>
    <t>39547583</t>
  </si>
  <si>
    <t>MARTHA  CECILIA  VILLALBA  PINZON</t>
  </si>
  <si>
    <t>3219507204</t>
  </si>
  <si>
    <t>marthacevipi157@gmail.com</t>
  </si>
  <si>
    <t>8131946</t>
  </si>
  <si>
    <t>61850921</t>
  </si>
  <si>
    <t>MARTHA CECILIA VILLALBA PINZON</t>
  </si>
  <si>
    <t>1964-09-04</t>
  </si>
  <si>
    <t>KR 109A 77C 0022 01 00001</t>
  </si>
  <si>
    <t>21434115</t>
  </si>
  <si>
    <t>52058224</t>
  </si>
  <si>
    <t>SAIDA  ESTHER  ROJAS  PEDROZO</t>
  </si>
  <si>
    <t>3245506960</t>
  </si>
  <si>
    <t>jadasa50@hotmail.com</t>
  </si>
  <si>
    <t>8111739</t>
  </si>
  <si>
    <t>62653454</t>
  </si>
  <si>
    <t>SAIDA ESTHER ROJAS PEDROZO</t>
  </si>
  <si>
    <t>1972-01-19</t>
  </si>
  <si>
    <t>DG 15 11 ESTE 0093 T06 602</t>
  </si>
  <si>
    <t>21434116</t>
  </si>
  <si>
    <t>07/07/2026 09:19</t>
  </si>
  <si>
    <t>49725508</t>
  </si>
  <si>
    <t xml:space="preserve"> YOLIMA   CAMPO  SANGUINO</t>
  </si>
  <si>
    <t>3107268357</t>
  </si>
  <si>
    <t>jeiberestrada14@gmail.com</t>
  </si>
  <si>
    <t>8131707</t>
  </si>
  <si>
    <t>63295057</t>
  </si>
  <si>
    <t>YOLIMA  CAMPO SANGUINO</t>
  </si>
  <si>
    <t>1973-08-28</t>
  </si>
  <si>
    <t>KR 6 10 0021</t>
  </si>
  <si>
    <t>21434117</t>
  </si>
  <si>
    <t>07/07/2026 09:20</t>
  </si>
  <si>
    <t>12566255</t>
  </si>
  <si>
    <t xml:space="preserve"> ALFONSO   ORTIZ  BUSTOS</t>
  </si>
  <si>
    <t>3107046570</t>
  </si>
  <si>
    <t>najerajosefa199@gmail.com</t>
  </si>
  <si>
    <t>5627813</t>
  </si>
  <si>
    <t>63148269</t>
  </si>
  <si>
    <t>ALFONSO ORTIZ BUSTOS</t>
  </si>
  <si>
    <t>1967-12-15</t>
  </si>
  <si>
    <t>KR 2 9N 0023 00001</t>
  </si>
  <si>
    <t>21434118</t>
  </si>
  <si>
    <t>07/07/2026 09:48</t>
  </si>
  <si>
    <t>49667077</t>
  </si>
  <si>
    <t>YESENIA   GIL  BORJA</t>
  </si>
  <si>
    <t>3122753479</t>
  </si>
  <si>
    <t>yeseniagilborja0@gmail.com</t>
  </si>
  <si>
    <t>7395147</t>
  </si>
  <si>
    <t>64024144</t>
  </si>
  <si>
    <t>yesenia gil borja</t>
  </si>
  <si>
    <t>1979-09-11</t>
  </si>
  <si>
    <t>CL 16A 3 0009</t>
  </si>
  <si>
    <t>21434119</t>
  </si>
  <si>
    <t>07/07/2026 09:49</t>
  </si>
  <si>
    <t>3960</t>
  </si>
  <si>
    <t>1193520001</t>
  </si>
  <si>
    <t>40437101</t>
  </si>
  <si>
    <t xml:space="preserve">OLGA JANNETH   GOMEZ VELASQUEZ </t>
  </si>
  <si>
    <t>3224100863</t>
  </si>
  <si>
    <t>padillacg@hotmail.com</t>
  </si>
  <si>
    <t>6862861</t>
  </si>
  <si>
    <t>62323081</t>
  </si>
  <si>
    <t>1975-03-07</t>
  </si>
  <si>
    <t>KR 152B 143 0053 00001</t>
  </si>
  <si>
    <t>21434120</t>
  </si>
  <si>
    <t>07/07/2026 09:51</t>
  </si>
  <si>
    <t>245</t>
  </si>
  <si>
    <t>4730124</t>
  </si>
  <si>
    <t>EDISON  RAMOS VELAZCO</t>
  </si>
  <si>
    <t>4449</t>
  </si>
  <si>
    <t>1018413746</t>
  </si>
  <si>
    <t>Leidy Lorena Vasquez Guerrero</t>
  </si>
  <si>
    <t>Punto de Venta</t>
  </si>
  <si>
    <t>ABRIL 2026</t>
  </si>
  <si>
    <t>52433471</t>
  </si>
  <si>
    <t>ZORANY YANETH RIOS BELTRAN</t>
  </si>
  <si>
    <t>3213069023</t>
  </si>
  <si>
    <t>zorany_rios_1977@hotmail.com</t>
  </si>
  <si>
    <t>8132404</t>
  </si>
  <si>
    <t>61804381</t>
  </si>
  <si>
    <t>CUOTA PROTEGIDA OTP</t>
  </si>
  <si>
    <t>1977-05-26</t>
  </si>
  <si>
    <t>CL 34A SUR 99A 0037 268 00001</t>
  </si>
  <si>
    <t>07/07/2026 10:00</t>
  </si>
  <si>
    <t>35333030</t>
  </si>
  <si>
    <t>FANNY   DEL CARMEN ZAMBRANO  CASTELLANOS</t>
  </si>
  <si>
    <t>3144767101</t>
  </si>
  <si>
    <t>fanyzambrano274@gmail.com</t>
  </si>
  <si>
    <t>8127299</t>
  </si>
  <si>
    <t>62454766</t>
  </si>
  <si>
    <t>FANNY DEL CARMEN ZAMBRANO CASTELLANOS</t>
  </si>
  <si>
    <t>1953-10-08</t>
  </si>
  <si>
    <t>CL 19A 12 0028 00001</t>
  </si>
  <si>
    <t>21434121</t>
  </si>
  <si>
    <t>07/07/2026 10:02</t>
  </si>
  <si>
    <t>362</t>
  </si>
  <si>
    <t>1111111111</t>
  </si>
  <si>
    <t>SUPERVISOR  GRANDES SUPERFICIES</t>
  </si>
  <si>
    <t>5200</t>
  </si>
  <si>
    <t>1096182242</t>
  </si>
  <si>
    <t xml:space="preserve">FIDELINA GOMEZ LUNA </t>
  </si>
  <si>
    <t>63462138</t>
  </si>
  <si>
    <t>NERIS EDITH ROJAS RAMIREZ</t>
  </si>
  <si>
    <t>3124569551</t>
  </si>
  <si>
    <t>jaimeandresgomez529@gmail.com</t>
  </si>
  <si>
    <t>8132519</t>
  </si>
  <si>
    <t>63082278</t>
  </si>
  <si>
    <t>1960-09-04</t>
  </si>
  <si>
    <t>KR 46 50 0073</t>
  </si>
  <si>
    <t>07/07/2026 10:03</t>
  </si>
  <si>
    <t>3272804</t>
  </si>
  <si>
    <t xml:space="preserve">ALBERTO  ALIRIO  CARRION </t>
  </si>
  <si>
    <t>3181169118</t>
  </si>
  <si>
    <t>thaki0319@gmail.com</t>
  </si>
  <si>
    <t>6362772</t>
  </si>
  <si>
    <t>61930123</t>
  </si>
  <si>
    <t>ALBERTO ALIRIO CARRION</t>
  </si>
  <si>
    <t>1960-01-23</t>
  </si>
  <si>
    <t>CL 84C BIS SUR 80M 0067 I04 00</t>
  </si>
  <si>
    <t>3822</t>
  </si>
  <si>
    <t>1010225053</t>
  </si>
  <si>
    <t>DANIELA A SALDARRIAGA RAMIREZ</t>
  </si>
  <si>
    <t>52936989</t>
  </si>
  <si>
    <t>RUBBY  RUIZ MARTINEZ</t>
  </si>
  <si>
    <t>3223739773</t>
  </si>
  <si>
    <t>rubbyruiz306@gmail.com</t>
  </si>
  <si>
    <t>7629710</t>
  </si>
  <si>
    <t>64315673</t>
  </si>
  <si>
    <t>RUBBY RUIZ MARTINEZ</t>
  </si>
  <si>
    <t>1985-05-22</t>
  </si>
  <si>
    <t>CL 42F 42 ESTE 0076 01</t>
  </si>
  <si>
    <t>2104436</t>
  </si>
  <si>
    <t xml:space="preserve"> ALONSO   ESTEVEZ  CALA</t>
  </si>
  <si>
    <t>3014726370</t>
  </si>
  <si>
    <t>alonzoestevezcala@gmal.com</t>
  </si>
  <si>
    <t>8127221</t>
  </si>
  <si>
    <t>63320892</t>
  </si>
  <si>
    <t>ALONSO  ESTEVEZ CALA</t>
  </si>
  <si>
    <t>1962-09-15</t>
  </si>
  <si>
    <t>CL 28 0 MZ H 0020 C06</t>
  </si>
  <si>
    <t>21434122</t>
  </si>
  <si>
    <t>79922581</t>
  </si>
  <si>
    <t xml:space="preserve">WILLIAM  VARGAS </t>
  </si>
  <si>
    <t>3115463519</t>
  </si>
  <si>
    <t>willvar80@gmail.com</t>
  </si>
  <si>
    <t>6046903</t>
  </si>
  <si>
    <t>62747084</t>
  </si>
  <si>
    <t>WILLIAN VARGAS</t>
  </si>
  <si>
    <t>1980-10-21</t>
  </si>
  <si>
    <t>TV 73G 69 SUR 0020 02 00001</t>
  </si>
  <si>
    <t>1065898023</t>
  </si>
  <si>
    <t>DENNIS  TATIANA  CALDERON  VEGA</t>
  </si>
  <si>
    <t>3133604300</t>
  </si>
  <si>
    <t>tatiicalderonvega@gmail.com</t>
  </si>
  <si>
    <t>6023318</t>
  </si>
  <si>
    <t>63055011</t>
  </si>
  <si>
    <t>DENNIS TATIANA CALDERON VEGA</t>
  </si>
  <si>
    <t>1993-09-11</t>
  </si>
  <si>
    <t>CL 15B 4 0020 00001</t>
  </si>
  <si>
    <t>21434123</t>
  </si>
  <si>
    <t>4544</t>
  </si>
  <si>
    <t>1000353830</t>
  </si>
  <si>
    <t>JAIDER JULIÁN GUERRERO LARGO</t>
  </si>
  <si>
    <t>35498225</t>
  </si>
  <si>
    <t>MARITZA  GARCIA LORENZANA</t>
  </si>
  <si>
    <t>3138303893</t>
  </si>
  <si>
    <t>lorenzanamaritza@hotmail.com</t>
  </si>
  <si>
    <t>8132405</t>
  </si>
  <si>
    <t>62616914</t>
  </si>
  <si>
    <t>1960-09-19</t>
  </si>
  <si>
    <t>KR 94 138A 0037 02</t>
  </si>
  <si>
    <t>07/07/2026 10:04</t>
  </si>
  <si>
    <t>2975</t>
  </si>
  <si>
    <t>1073178265</t>
  </si>
  <si>
    <t>LUZ ANGELA TIQUE OSPINA</t>
  </si>
  <si>
    <t>1104707142</t>
  </si>
  <si>
    <t>GINA PAOLA MOLINA ALFARO</t>
  </si>
  <si>
    <t>3134392441</t>
  </si>
  <si>
    <t>molinaalfaropaola94@gmail.com</t>
  </si>
  <si>
    <t>6438276</t>
  </si>
  <si>
    <t>60408953</t>
  </si>
  <si>
    <t>1994-05-08</t>
  </si>
  <si>
    <t>CL 22 1 0064 T07 00301</t>
  </si>
  <si>
    <t>21434124</t>
  </si>
  <si>
    <t>21031559</t>
  </si>
  <si>
    <t>YANETH  TERESA GONZALEZ</t>
  </si>
  <si>
    <t>3142914175</t>
  </si>
  <si>
    <t>gonzalezyaneth758@gmail.com</t>
  </si>
  <si>
    <t>8132525</t>
  </si>
  <si>
    <t>60107892</t>
  </si>
  <si>
    <t>1967-08-21</t>
  </si>
  <si>
    <t>KR 12B 6A 0007 00001</t>
  </si>
  <si>
    <t>3014</t>
  </si>
  <si>
    <t>1033762950</t>
  </si>
  <si>
    <t>ERIKA ASTRID ANDRADE LUGO</t>
  </si>
  <si>
    <t>52067865</t>
  </si>
  <si>
    <t>MYRIAM CONSTANZA REYES ULLOA</t>
  </si>
  <si>
    <t>3132384828</t>
  </si>
  <si>
    <t>conyreyes2016@gmail.com</t>
  </si>
  <si>
    <t>6322836</t>
  </si>
  <si>
    <t>61842019</t>
  </si>
  <si>
    <t>MYRIAM CONSTANZA  REYES ULLOA</t>
  </si>
  <si>
    <t>1970-12-22</t>
  </si>
  <si>
    <t>CL 78 SUR 78B 0011 113</t>
  </si>
  <si>
    <t>21434125</t>
  </si>
  <si>
    <t>5154</t>
  </si>
  <si>
    <t>1018429683</t>
  </si>
  <si>
    <t>Nelson Fabian Carreño Vanegas</t>
  </si>
  <si>
    <t>1026553879</t>
  </si>
  <si>
    <t>NANCY  GARCIA ROMERO</t>
  </si>
  <si>
    <t>3143338953</t>
  </si>
  <si>
    <t>nancygarciar10@gmail.com</t>
  </si>
  <si>
    <t>8132406</t>
  </si>
  <si>
    <t>64576729</t>
  </si>
  <si>
    <t>1987-06-10</t>
  </si>
  <si>
    <t>CL 22B 40 0011 00504</t>
  </si>
  <si>
    <t>5144</t>
  </si>
  <si>
    <t>1023888733</t>
  </si>
  <si>
    <t>Kimberly Nicol Loaiza Camelo</t>
  </si>
  <si>
    <t>52751483</t>
  </si>
  <si>
    <t>JENNY LILIANA MARTINEZ ROMERO</t>
  </si>
  <si>
    <t>3167472297</t>
  </si>
  <si>
    <t>jennyliliana0213@gmail.com</t>
  </si>
  <si>
    <t>8132526</t>
  </si>
  <si>
    <t>60435876</t>
  </si>
  <si>
    <t>1985-02-13</t>
  </si>
  <si>
    <t>CL 24 2 ESTE ETAPA B 0169 T19 SPM 10 00301</t>
  </si>
  <si>
    <t>5504</t>
  </si>
  <si>
    <t>1052384188</t>
  </si>
  <si>
    <t>Maira Viviana Gil Alvarez</t>
  </si>
  <si>
    <t>91347928</t>
  </si>
  <si>
    <t>GONZALO  LARROTA MANTILLA</t>
  </si>
  <si>
    <t>3118786733</t>
  </si>
  <si>
    <t>carrillocelisanamilena@gmail.com</t>
  </si>
  <si>
    <t>6249957</t>
  </si>
  <si>
    <t>64033522</t>
  </si>
  <si>
    <t>GONZALO LARROTA MANTILLA</t>
  </si>
  <si>
    <t>1973-06-07</t>
  </si>
  <si>
    <t>KR 7 12 0037</t>
  </si>
  <si>
    <t>21434126</t>
  </si>
  <si>
    <t>285941</t>
  </si>
  <si>
    <t>HERNANDO  RODRIGUEZ BELTRAN</t>
  </si>
  <si>
    <t>3208131746</t>
  </si>
  <si>
    <t>hernandorodriguez639@gmail.com</t>
  </si>
  <si>
    <t>8132407</t>
  </si>
  <si>
    <t>62987529</t>
  </si>
  <si>
    <t>1962-10-22</t>
  </si>
  <si>
    <t>CL 85C SUR 80K 0067 I05 01</t>
  </si>
  <si>
    <t>4837</t>
  </si>
  <si>
    <t>1002309011</t>
  </si>
  <si>
    <t>JUAN MANUEL CARDENAS VALLEJO</t>
  </si>
  <si>
    <t>6765115</t>
  </si>
  <si>
    <t>JOSE OCTAVIO FUQUENE SAMACA</t>
  </si>
  <si>
    <t>3115315805</t>
  </si>
  <si>
    <t>quinterojorge38@gmail.com</t>
  </si>
  <si>
    <t>8132527</t>
  </si>
  <si>
    <t>60332390</t>
  </si>
  <si>
    <t>1961-01-10</t>
  </si>
  <si>
    <t>KR 10 64B 0007 01</t>
  </si>
  <si>
    <t>4373</t>
  </si>
  <si>
    <t>1097493344</t>
  </si>
  <si>
    <t>LUIS ALIRIO VARGAS GELVES</t>
  </si>
  <si>
    <t>28083600</t>
  </si>
  <si>
    <t>MARTHA LIGIA ANAYA BAEZ</t>
  </si>
  <si>
    <t>3183284298</t>
  </si>
  <si>
    <t>marthaplus76@gmail.com</t>
  </si>
  <si>
    <t>7174898</t>
  </si>
  <si>
    <t>63442781</t>
  </si>
  <si>
    <t>1976-05-20</t>
  </si>
  <si>
    <t>CL 15B 13A 0060 00302</t>
  </si>
  <si>
    <t>21434127</t>
  </si>
  <si>
    <t>79186383</t>
  </si>
  <si>
    <t>LUIS  CASTRO BAUTISTA</t>
  </si>
  <si>
    <t>3108021884</t>
  </si>
  <si>
    <t>diegocastroteampro1@gmail.com</t>
  </si>
  <si>
    <t>8132528</t>
  </si>
  <si>
    <t>60100529</t>
  </si>
  <si>
    <t>1965-11-28</t>
  </si>
  <si>
    <t>KR 3 2J 0025</t>
  </si>
  <si>
    <t>5736455</t>
  </si>
  <si>
    <t>PEDRO EMILIO SIERRA HERNANDEZ</t>
  </si>
  <si>
    <t>3143004094</t>
  </si>
  <si>
    <t>pedroemiliosierra29@gmail.com</t>
  </si>
  <si>
    <t>5776785</t>
  </si>
  <si>
    <t>63197662</t>
  </si>
  <si>
    <t>1966-06-29</t>
  </si>
  <si>
    <t>KR 3A 1NB 0020</t>
  </si>
  <si>
    <t>80470308</t>
  </si>
  <si>
    <t>CARLOS ARTURO BOLIVAR TORRES</t>
  </si>
  <si>
    <t>3002893911</t>
  </si>
  <si>
    <t>cbolivar480@gmail.com</t>
  </si>
  <si>
    <t>8132408</t>
  </si>
  <si>
    <t>61691901</t>
  </si>
  <si>
    <t>1971-07-27</t>
  </si>
  <si>
    <t>KR 150 142C 0047 01 00101</t>
  </si>
  <si>
    <t>21434128</t>
  </si>
  <si>
    <t>39746172</t>
  </si>
  <si>
    <t>GLORIA ELENA CINTURIA CUBILLOS</t>
  </si>
  <si>
    <t>3138503902</t>
  </si>
  <si>
    <t>claudita_aleja@hotmail.com</t>
  </si>
  <si>
    <t>6451870</t>
  </si>
  <si>
    <t>63317979</t>
  </si>
  <si>
    <t>1965-01-19</t>
  </si>
  <si>
    <t>KR 1 ESTE 25 0012 02 00003</t>
  </si>
  <si>
    <t>4756</t>
  </si>
  <si>
    <t>1024592322</t>
  </si>
  <si>
    <t>camilo Andrés Muñoz Nieto</t>
  </si>
  <si>
    <t>587</t>
  </si>
  <si>
    <t>PLAN 2 CUOTA PROTEGIDA</t>
  </si>
  <si>
    <t>52580413</t>
  </si>
  <si>
    <t>JACQUELINE  RUBIANO MORENO</t>
  </si>
  <si>
    <t>3112573403</t>
  </si>
  <si>
    <t>jaquelinerubianomoreno@gmail.com</t>
  </si>
  <si>
    <t>7217547</t>
  </si>
  <si>
    <t>60197204</t>
  </si>
  <si>
    <t>1969-01-28</t>
  </si>
  <si>
    <t>KR 11C 23B 0019 IBF</t>
  </si>
  <si>
    <t>04/07/2026 00:00</t>
  </si>
  <si>
    <t>91209906</t>
  </si>
  <si>
    <t>OMAR DE JESUS RAMIREZ RESTREPO</t>
  </si>
  <si>
    <t>3108610173</t>
  </si>
  <si>
    <t>omrare7@hotmail.com</t>
  </si>
  <si>
    <t>6952461</t>
  </si>
  <si>
    <t>63121369</t>
  </si>
  <si>
    <t>1960-10-21</t>
  </si>
  <si>
    <t>CL 0 0W 0034</t>
  </si>
  <si>
    <t>21434129</t>
  </si>
  <si>
    <t>5129</t>
  </si>
  <si>
    <t>1022433985</t>
  </si>
  <si>
    <t>Santiago S Martinez Avila</t>
  </si>
  <si>
    <t>40783191</t>
  </si>
  <si>
    <t>LIDA YAQUELIN ROMERO OBANDO</t>
  </si>
  <si>
    <t>3208562816</t>
  </si>
  <si>
    <t>yaqui790@hotmail.com</t>
  </si>
  <si>
    <t>8132409</t>
  </si>
  <si>
    <t>61948761</t>
  </si>
  <si>
    <t>1977-07-13</t>
  </si>
  <si>
    <t>CL 75 14 0026 04 00001</t>
  </si>
  <si>
    <t>74081454</t>
  </si>
  <si>
    <t>LUIS MIGUEL PABON ROJAS</t>
  </si>
  <si>
    <t>3227213406</t>
  </si>
  <si>
    <t>inglmpr@hotmail.com</t>
  </si>
  <si>
    <t>5715697</t>
  </si>
  <si>
    <t>60436267</t>
  </si>
  <si>
    <t>1983-01-25</t>
  </si>
  <si>
    <t>KR 4C 2A 0048 C01 01</t>
  </si>
  <si>
    <t>5374</t>
  </si>
  <si>
    <t>1028781287</t>
  </si>
  <si>
    <t>Valentina  Castillo Mateus</t>
  </si>
  <si>
    <t>63553878</t>
  </si>
  <si>
    <t>YURANY ANDREA SUAREZ MONTAGUTH</t>
  </si>
  <si>
    <t>3181581090</t>
  </si>
  <si>
    <t>suarezyurany0@gmail.com</t>
  </si>
  <si>
    <t>6339107</t>
  </si>
  <si>
    <t>62871309</t>
  </si>
  <si>
    <t>1984-03-15</t>
  </si>
  <si>
    <t>KR 10 SECTOR F PEATONAL 2 CA52 00001</t>
  </si>
  <si>
    <t>21434130</t>
  </si>
  <si>
    <t>59</t>
  </si>
  <si>
    <t>123456</t>
  </si>
  <si>
    <t xml:space="preserve">BPO  BPO </t>
  </si>
  <si>
    <t>4902</t>
  </si>
  <si>
    <t>52506841</t>
  </si>
  <si>
    <t>EMMA BERTILDE RODRIGUEZ ESPINEL</t>
  </si>
  <si>
    <t>20422675</t>
  </si>
  <si>
    <t xml:space="preserve">ADRIANA  HERNANDEZ </t>
  </si>
  <si>
    <t>3134087150</t>
  </si>
  <si>
    <t>fernanda.hurtado20@outlook.com</t>
  </si>
  <si>
    <t>8132529</t>
  </si>
  <si>
    <t>60173564</t>
  </si>
  <si>
    <t>1966-03-22</t>
  </si>
  <si>
    <t>VDA CHUNTAME SAN PEDRO 2 0001 I05 01</t>
  </si>
  <si>
    <t>4463</t>
  </si>
  <si>
    <t>37575168</t>
  </si>
  <si>
    <t>NHORA ENIT URIETA LAGARES</t>
  </si>
  <si>
    <t>91044197</t>
  </si>
  <si>
    <t>DARIO ALFONSO SANDOVAL AYALA</t>
  </si>
  <si>
    <t>3114983077</t>
  </si>
  <si>
    <t>dariosandovalayala@gmail.com</t>
  </si>
  <si>
    <t>8132521</t>
  </si>
  <si>
    <t>64117754</t>
  </si>
  <si>
    <t>1974-08-07</t>
  </si>
  <si>
    <t>KR 55 ALTOS DEL CAMPESTRE 127A</t>
  </si>
  <si>
    <t>51871195</t>
  </si>
  <si>
    <t>MARIA RUBIELA OTALVARO MESA</t>
  </si>
  <si>
    <t>3102433517</t>
  </si>
  <si>
    <t>rubielaotalvaro3@gmail.com</t>
  </si>
  <si>
    <t>5763296</t>
  </si>
  <si>
    <t>61776089</t>
  </si>
  <si>
    <t>MARIA RUBIELA  OTALVARO MESA</t>
  </si>
  <si>
    <t>1966-03-06</t>
  </si>
  <si>
    <t>KR 47 68F SUR 0026 01 00001</t>
  </si>
  <si>
    <t>21434131</t>
  </si>
  <si>
    <t>1033773003</t>
  </si>
  <si>
    <t>KIMBERLY YINETH ROJAS DURAN</t>
  </si>
  <si>
    <t>3145436659</t>
  </si>
  <si>
    <t>nalytarojas@gmail.com</t>
  </si>
  <si>
    <t>7887646</t>
  </si>
  <si>
    <t>64477434</t>
  </si>
  <si>
    <t>1995-02-22</t>
  </si>
  <si>
    <t>TV 3G 70B SUR 0048 02 00001</t>
  </si>
  <si>
    <t>23415285</t>
  </si>
  <si>
    <t>ROSA GILMA JUYA MORENO</t>
  </si>
  <si>
    <t>3133647355</t>
  </si>
  <si>
    <t>wilmer.andrey93@gmail.com</t>
  </si>
  <si>
    <t>5799157</t>
  </si>
  <si>
    <t>60326929</t>
  </si>
  <si>
    <t>2000-04-15</t>
  </si>
  <si>
    <t>KR 8 1A 0060 MZF T03 00202</t>
  </si>
  <si>
    <t>5705680</t>
  </si>
  <si>
    <t>RUBEN  CARREÑO CARRILLO</t>
  </si>
  <si>
    <t>3118415074</t>
  </si>
  <si>
    <t>vicmika220413@gmail.com</t>
  </si>
  <si>
    <t>8132522</t>
  </si>
  <si>
    <t>63319904</t>
  </si>
  <si>
    <t>1952-12-13</t>
  </si>
  <si>
    <t>CL 1AN 3 0020 00001</t>
  </si>
  <si>
    <t>21434132</t>
  </si>
  <si>
    <t>52473789</t>
  </si>
  <si>
    <t>MAGDA ISABEL FLOREZ ALVAREZ</t>
  </si>
  <si>
    <t>3108068529</t>
  </si>
  <si>
    <t>mifasi01@outlook.es</t>
  </si>
  <si>
    <t>8132410</t>
  </si>
  <si>
    <t>62652987</t>
  </si>
  <si>
    <t>1977-07-05</t>
  </si>
  <si>
    <t>KR 86G 26 SUR 0034 03</t>
  </si>
  <si>
    <t>4275</t>
  </si>
  <si>
    <t>1053614167</t>
  </si>
  <si>
    <t>LEIDY TATIANA SAAVEDRA RODRIGUEZ</t>
  </si>
  <si>
    <t>46681801</t>
  </si>
  <si>
    <t>ROSA ELVIRA RODRIGUEZ DIAZ</t>
  </si>
  <si>
    <t>3213780229</t>
  </si>
  <si>
    <t>rosaerd46@gmail.com</t>
  </si>
  <si>
    <t>7314798</t>
  </si>
  <si>
    <t>60414873</t>
  </si>
  <si>
    <t>rosa elvira rodriguez diaz</t>
  </si>
  <si>
    <t>1979-10-26</t>
  </si>
  <si>
    <t>CL 17 16A 0021 C11 M25</t>
  </si>
  <si>
    <t>21434133</t>
  </si>
  <si>
    <t>42896998</t>
  </si>
  <si>
    <t>LIGIA ESTELA SUCERQUIA ARANGO</t>
  </si>
  <si>
    <t>3108920353</t>
  </si>
  <si>
    <t>ligiasucerquia90@gmail.com</t>
  </si>
  <si>
    <t>6983180</t>
  </si>
  <si>
    <t>62083443</t>
  </si>
  <si>
    <t>1966-05-13</t>
  </si>
  <si>
    <t>KR 27B 73C SUR 0031 01</t>
  </si>
  <si>
    <t>28320181</t>
  </si>
  <si>
    <t>CLEOTILDE  PATIÑO HERNANDEZ</t>
  </si>
  <si>
    <t>3158772317</t>
  </si>
  <si>
    <t>rrincon729@gmail.com</t>
  </si>
  <si>
    <t>8132523</t>
  </si>
  <si>
    <t>63050168</t>
  </si>
  <si>
    <t>1953-08-01</t>
  </si>
  <si>
    <t>KR 29A 47 0052 02</t>
  </si>
  <si>
    <t>5258</t>
  </si>
  <si>
    <t>1061046426</t>
  </si>
  <si>
    <t>Omaira O Ospina Bedoya</t>
  </si>
  <si>
    <t>3061675</t>
  </si>
  <si>
    <t>GUSTAVO ARCECIO MORENO PARDO</t>
  </si>
  <si>
    <t>3104890481</t>
  </si>
  <si>
    <t>gustavomoreno20182019@gmail.com</t>
  </si>
  <si>
    <t>6447866</t>
  </si>
  <si>
    <t>60148854</t>
  </si>
  <si>
    <t>1966-05-26</t>
  </si>
  <si>
    <t>CL 20 14C 0025 00001</t>
  </si>
  <si>
    <t>21434134</t>
  </si>
  <si>
    <t>19281903</t>
  </si>
  <si>
    <t>MIGUEL ANTONIO TRANSLATEUR PREMINGER</t>
  </si>
  <si>
    <t>3102403388</t>
  </si>
  <si>
    <t>miguel.translateur@tyuseguros.com</t>
  </si>
  <si>
    <t>5564136</t>
  </si>
  <si>
    <t>60250568</t>
  </si>
  <si>
    <t>TRANSLATEUR PRENINGER MIGUEL</t>
  </si>
  <si>
    <t>1958-02-13</t>
  </si>
  <si>
    <t>KM 4 ANT VIA CHIA VDA CANEL 6680 601 C25</t>
  </si>
  <si>
    <t>5111</t>
  </si>
  <si>
    <t>1005185622</t>
  </si>
  <si>
    <t>Hangle Lorena Castro Sajonero</t>
  </si>
  <si>
    <t>63464483</t>
  </si>
  <si>
    <t>LILIANA  ARBELAEZ BENAVIDEZ</t>
  </si>
  <si>
    <t>3227485626</t>
  </si>
  <si>
    <t>lilianaarbelaez1974@gmail.com</t>
  </si>
  <si>
    <t>5555487</t>
  </si>
  <si>
    <t>63297186</t>
  </si>
  <si>
    <t>LILIANA ARBELAEZ BENAVIDEZ</t>
  </si>
  <si>
    <t>1974-02-16</t>
  </si>
  <si>
    <t>BAR COLINAS DEL NORTE CA14 00001</t>
  </si>
  <si>
    <t>2654</t>
  </si>
  <si>
    <t>52900967</t>
  </si>
  <si>
    <t>DEYSI JOHANA SALAZAR HUERTAS</t>
  </si>
  <si>
    <t>51948213</t>
  </si>
  <si>
    <t>GLORIA DEYSI ROJAS CASTAÑEDA</t>
  </si>
  <si>
    <t>3212466350</t>
  </si>
  <si>
    <t>gloritarojas87@gmail.com</t>
  </si>
  <si>
    <t>8132411</t>
  </si>
  <si>
    <t>62615612</t>
  </si>
  <si>
    <t>1969-08-17</t>
  </si>
  <si>
    <t>CL 54H SUR 3 0061 03</t>
  </si>
  <si>
    <t>21434135</t>
  </si>
  <si>
    <t>05/07/2026 00:00</t>
  </si>
  <si>
    <t>91347865</t>
  </si>
  <si>
    <t>NOEL  OLAVE ALMEIDA</t>
  </si>
  <si>
    <t>3144218677</t>
  </si>
  <si>
    <t>yovanniolave11@gmail.com</t>
  </si>
  <si>
    <t>8132524</t>
  </si>
  <si>
    <t>63106549</t>
  </si>
  <si>
    <t>1973-11-15</t>
  </si>
  <si>
    <t>KR 10 SECTOR A PEATONAL 4 CA06 00001</t>
  </si>
  <si>
    <t>07/07/2026 09:52</t>
  </si>
  <si>
    <t>26453141</t>
  </si>
  <si>
    <t>STELLA  CUÉLLAR MUÑOZ</t>
  </si>
  <si>
    <t>3202443047</t>
  </si>
  <si>
    <t>cuellarstella39@gmail.com</t>
  </si>
  <si>
    <t>6093106</t>
  </si>
  <si>
    <t>61966495</t>
  </si>
  <si>
    <t>STELLA CU�LLAR MU�OZ</t>
  </si>
  <si>
    <t>1978-08-04</t>
  </si>
  <si>
    <t>DG 16B 106 0040 I01 00102</t>
  </si>
  <si>
    <t>13925671</t>
  </si>
  <si>
    <t>EDWIN RENE DELGADO ORTIZ</t>
  </si>
  <si>
    <t>3233073393</t>
  </si>
  <si>
    <t>edwinre_13@hotmail.com</t>
  </si>
  <si>
    <t>8132530</t>
  </si>
  <si>
    <t>64604263</t>
  </si>
  <si>
    <t>1971-12-20</t>
  </si>
  <si>
    <t>CL 17 13 ESTE 0045 T13 00502</t>
  </si>
  <si>
    <t>21434136</t>
  </si>
  <si>
    <t>19168798</t>
  </si>
  <si>
    <t>JAIME GUSTAVO DIAZ FORERO</t>
  </si>
  <si>
    <t>3124115357</t>
  </si>
  <si>
    <t>diazfelices@gmail.com</t>
  </si>
  <si>
    <t>8132412</t>
  </si>
  <si>
    <t>61948704</t>
  </si>
  <si>
    <t>1952-05-04</t>
  </si>
  <si>
    <t>CL 75 14 0026 03 00001</t>
  </si>
  <si>
    <t>63327066</t>
  </si>
  <si>
    <t>ZORAIDA  CABALLERO LIZCANO</t>
  </si>
  <si>
    <t>3042197658</t>
  </si>
  <si>
    <t>zrdcaballero@gmail.com</t>
  </si>
  <si>
    <t>7207550</t>
  </si>
  <si>
    <t>64269646</t>
  </si>
  <si>
    <t>1966-03-10</t>
  </si>
  <si>
    <t>CL 1NC 6 0059 00001</t>
  </si>
  <si>
    <t>35533021</t>
  </si>
  <si>
    <t>LILIANA  SANCHEZ OJEDA</t>
  </si>
  <si>
    <t>3123560538</t>
  </si>
  <si>
    <t>lilisanchez2604@gmail.com</t>
  </si>
  <si>
    <t>7208374</t>
  </si>
  <si>
    <t>60150241</t>
  </si>
  <si>
    <t>1980-05-05</t>
  </si>
  <si>
    <t>KR 5 SUR 3A 0042 01</t>
  </si>
  <si>
    <t>21434137</t>
  </si>
  <si>
    <t>40010779</t>
  </si>
  <si>
    <t>ANAYIBE ESTUPIÑAN DE GOMEZ</t>
  </si>
  <si>
    <t>3107662057</t>
  </si>
  <si>
    <t>anyiesgo12@gmail.com</t>
  </si>
  <si>
    <t>5710291</t>
  </si>
  <si>
    <t>60093806</t>
  </si>
  <si>
    <t>ESTUPI#AN DE GOMEZ ANAYIBE</t>
  </si>
  <si>
    <t>1952-05-12</t>
  </si>
  <si>
    <t>CL 3A 8 0062 M02 00009</t>
  </si>
  <si>
    <t>51948469</t>
  </si>
  <si>
    <t>ESMERALDA  PATIÑO SILVA</t>
  </si>
  <si>
    <t>3156093476</t>
  </si>
  <si>
    <t>eddyfirulais0216@gmail.com</t>
  </si>
  <si>
    <t>7974342</t>
  </si>
  <si>
    <t>62982452</t>
  </si>
  <si>
    <t>Esmeralda  Padino Silva</t>
  </si>
  <si>
    <t>1969-02-16</t>
  </si>
  <si>
    <t>KR 80A 2 0012 02 00001</t>
  </si>
  <si>
    <t>21434138</t>
  </si>
  <si>
    <t>79496382</t>
  </si>
  <si>
    <t>LUIS HENRY LEAL VELANDIA</t>
  </si>
  <si>
    <t>3124027097</t>
  </si>
  <si>
    <t>laserproduccioneshvl@gmail.com</t>
  </si>
  <si>
    <t>7334135</t>
  </si>
  <si>
    <t>61688059</t>
  </si>
  <si>
    <t>NANCY RODRIGUEZ</t>
  </si>
  <si>
    <t>1969-04-04</t>
  </si>
  <si>
    <t>CL 40 SUR 91C 0004 00041</t>
  </si>
  <si>
    <t>21434139</t>
  </si>
  <si>
    <t>28428954</t>
  </si>
  <si>
    <t>ALIRIA  ACEVEDO HIGUERA</t>
  </si>
  <si>
    <t>3125189403</t>
  </si>
  <si>
    <t>gabrielakevin177@hotmail.com</t>
  </si>
  <si>
    <t>8132413</t>
  </si>
  <si>
    <t>61505406</t>
  </si>
  <si>
    <t>1970-01-04</t>
  </si>
  <si>
    <t>KR 81 73F SUR 0012</t>
  </si>
  <si>
    <t>21434140</t>
  </si>
  <si>
    <t>46361999</t>
  </si>
  <si>
    <t>AURA MARIA ALBARRACIN CARO</t>
  </si>
  <si>
    <t>3223856339</t>
  </si>
  <si>
    <t>angpatry@gmail.com</t>
  </si>
  <si>
    <t>8132532</t>
  </si>
  <si>
    <t>60366684</t>
  </si>
  <si>
    <t>1967-03-26</t>
  </si>
  <si>
    <t>KR 10A BIS 39 0029 T02 04 00402</t>
  </si>
  <si>
    <t>5116</t>
  </si>
  <si>
    <t>52937599</t>
  </si>
  <si>
    <t>Evelin Mireya Diaz Sierra</t>
  </si>
  <si>
    <t>51988229</t>
  </si>
  <si>
    <t>DIANA MARCELA CASTRO HENAO</t>
  </si>
  <si>
    <t>3124488652</t>
  </si>
  <si>
    <t>grupodeteatrocharleschaplin98@gmail.com</t>
  </si>
  <si>
    <t>6750693</t>
  </si>
  <si>
    <t>62640965</t>
  </si>
  <si>
    <t>CASTRO HENAO DIANA MARCELA</t>
  </si>
  <si>
    <t>1968-06-01</t>
  </si>
  <si>
    <t>KR 2 BIS 6A SUR 0027</t>
  </si>
  <si>
    <t>21434141</t>
  </si>
  <si>
    <t>5283</t>
  </si>
  <si>
    <t>1005854147</t>
  </si>
  <si>
    <t>Maira Katerine Velasquez Ospina</t>
  </si>
  <si>
    <t>51815009</t>
  </si>
  <si>
    <t>LUZ BELLY CHICA RODRÍGUEZ</t>
  </si>
  <si>
    <t>3192288176</t>
  </si>
  <si>
    <t>stwards08@hotmail.com</t>
  </si>
  <si>
    <t>5761178</t>
  </si>
  <si>
    <t>61134397</t>
  </si>
  <si>
    <t>LUZ BELLY CHICA RODR�GUEZ</t>
  </si>
  <si>
    <t>1966-01-23</t>
  </si>
  <si>
    <t>KR 12 ESTE 30A 0011</t>
  </si>
  <si>
    <t>23912875</t>
  </si>
  <si>
    <t>EVELIA ESPERANZA ABRIL DURAN</t>
  </si>
  <si>
    <t>3123780306</t>
  </si>
  <si>
    <t>esperanzabril64@gmail.com</t>
  </si>
  <si>
    <t>8132533</t>
  </si>
  <si>
    <t>64579456</t>
  </si>
  <si>
    <t>1964-10-20</t>
  </si>
  <si>
    <t>CL 20 44 0050 I03 00001</t>
  </si>
  <si>
    <t>21434142</t>
  </si>
  <si>
    <t>1019004254</t>
  </si>
  <si>
    <t>LEIDY JOHANA RAMOS CABEZAS</t>
  </si>
  <si>
    <t>3213934914</t>
  </si>
  <si>
    <t>johistatistin808@gmail.com</t>
  </si>
  <si>
    <t>8132414</t>
  </si>
  <si>
    <t>64600213</t>
  </si>
  <si>
    <t>1985-05-26</t>
  </si>
  <si>
    <t>KR 157 132A 0023 02</t>
  </si>
  <si>
    <t>21434143</t>
  </si>
  <si>
    <t>41734531</t>
  </si>
  <si>
    <t>ROSA ELENA PEREZ DE GUERRERO</t>
  </si>
  <si>
    <t>3124954759</t>
  </si>
  <si>
    <t>perezrosae@hotmail.com</t>
  </si>
  <si>
    <t>6458206</t>
  </si>
  <si>
    <t>60201652</t>
  </si>
  <si>
    <t>1953-11-28</t>
  </si>
  <si>
    <t>KR 27 13 0004 00001</t>
  </si>
  <si>
    <t>4714</t>
  </si>
  <si>
    <t>1033678035</t>
  </si>
  <si>
    <t>Ana Maria Vargas González</t>
  </si>
  <si>
    <t>51922625</t>
  </si>
  <si>
    <t>ALDA ALINA MORALES ROMERO</t>
  </si>
  <si>
    <t>3052146318</t>
  </si>
  <si>
    <t>alda.alina68@yahoo.es</t>
  </si>
  <si>
    <t>5807120</t>
  </si>
  <si>
    <t>60850731</t>
  </si>
  <si>
    <t>1968-04-22</t>
  </si>
  <si>
    <t>KR 96B 16H 0070 I03 00203</t>
  </si>
  <si>
    <t>21434144</t>
  </si>
  <si>
    <t>19484750</t>
  </si>
  <si>
    <t>JOSE HERNAN RIVERA BECERRA</t>
  </si>
  <si>
    <t>3158308206</t>
  </si>
  <si>
    <t>holaaaaaa@gmail.com</t>
  </si>
  <si>
    <t>8132415</t>
  </si>
  <si>
    <t>61707477</t>
  </si>
  <si>
    <t>1960-08-15</t>
  </si>
  <si>
    <t>KR 9B ESTE 25 SUR 0027 00001</t>
  </si>
  <si>
    <t>1014196311</t>
  </si>
  <si>
    <t>HANDERZON ESMID CUBILLOS BURITICA</t>
  </si>
  <si>
    <t>3112458198</t>
  </si>
  <si>
    <t>handerzon1027@gmail.com</t>
  </si>
  <si>
    <t>6353640</t>
  </si>
  <si>
    <t>60254792</t>
  </si>
  <si>
    <t>CUBILLOS BURITICA HENDERZON</t>
  </si>
  <si>
    <t>1988-10-27</t>
  </si>
  <si>
    <t>KR 20 20 0002 T01 00104</t>
  </si>
  <si>
    <t>21434145</t>
  </si>
  <si>
    <t>5002</t>
  </si>
  <si>
    <t>1023973332</t>
  </si>
  <si>
    <t>Juan Francisco Medina Bautista</t>
  </si>
  <si>
    <t>79953544</t>
  </si>
  <si>
    <t>ROESLY HOFFMAN NOREÑA ACEVEDO</t>
  </si>
  <si>
    <t>3102675446</t>
  </si>
  <si>
    <t>dannasoff0408@gmail.com</t>
  </si>
  <si>
    <t>5879828</t>
  </si>
  <si>
    <t>62221863</t>
  </si>
  <si>
    <t>WOLFAN MAURICIO ZABALA PACHECO</t>
  </si>
  <si>
    <t>KR 89A 45A SUR 0068 T27 00401</t>
  </si>
  <si>
    <t>4723</t>
  </si>
  <si>
    <t>1022411500</t>
  </si>
  <si>
    <t>camilo andres vargas cuadrado</t>
  </si>
  <si>
    <t>23682096</t>
  </si>
  <si>
    <t>LUZ AURORA FERNANDEZ MARTIN</t>
  </si>
  <si>
    <t>3112057321</t>
  </si>
  <si>
    <t>anakatherine1208@gmail.com</t>
  </si>
  <si>
    <t>8132535</t>
  </si>
  <si>
    <t>60128128</t>
  </si>
  <si>
    <t>1975-06-03</t>
  </si>
  <si>
    <t>CL 3C 18A 0039 C31 00001</t>
  </si>
  <si>
    <t>21434146</t>
  </si>
  <si>
    <t>1106788679</t>
  </si>
  <si>
    <t>ANGIE KATHERINE HORTA VANEGAS</t>
  </si>
  <si>
    <t>3134784214</t>
  </si>
  <si>
    <t>katherine.hortavanegas@gmail.com</t>
  </si>
  <si>
    <t>8132536</t>
  </si>
  <si>
    <t>64476113</t>
  </si>
  <si>
    <t>1997-09-29</t>
  </si>
  <si>
    <t>KR 7 ESTE 21 0085 T02 00904</t>
  </si>
  <si>
    <t>79370589</t>
  </si>
  <si>
    <t>URIEL  ROMERO PULECIO</t>
  </si>
  <si>
    <t>3123790576</t>
  </si>
  <si>
    <t>uriel.global@gmail.com</t>
  </si>
  <si>
    <t>8132416</t>
  </si>
  <si>
    <t>61280216</t>
  </si>
  <si>
    <t>1966-03-16</t>
  </si>
  <si>
    <t>TV 6F ESTE 32B SUR 0043 01 00001</t>
  </si>
  <si>
    <t>21434147</t>
  </si>
  <si>
    <t>3211</t>
  </si>
  <si>
    <t>1018504516</t>
  </si>
  <si>
    <t>SEBASTIÁN CAMILO RUGE ARIAS</t>
  </si>
  <si>
    <t>79807040</t>
  </si>
  <si>
    <t>WILLIAM GILBERTO DIAZ RODRIGUEZ</t>
  </si>
  <si>
    <t>3203242886</t>
  </si>
  <si>
    <t>diazrodriguezwilliamgilberto@gmail.com</t>
  </si>
  <si>
    <t>7796979</t>
  </si>
  <si>
    <t>64326172</t>
  </si>
  <si>
    <t>1977-02-06</t>
  </si>
  <si>
    <t>KR 19A 1 0175 T34 00401</t>
  </si>
  <si>
    <t>5316</t>
  </si>
  <si>
    <t>1023872200</t>
  </si>
  <si>
    <t>Alba Mireya Pacacira Leon</t>
  </si>
  <si>
    <t>33369018</t>
  </si>
  <si>
    <t>SANDRA PATRICIA GARCIA LEON</t>
  </si>
  <si>
    <t>3013359963</t>
  </si>
  <si>
    <t>crissagata1630@gmail.com</t>
  </si>
  <si>
    <t>6675101</t>
  </si>
  <si>
    <t>60012167</t>
  </si>
  <si>
    <t>1978-12-17</t>
  </si>
  <si>
    <t>CL 16 18 0018 00001</t>
  </si>
  <si>
    <t>21434148</t>
  </si>
  <si>
    <t>79108314</t>
  </si>
  <si>
    <t>WILLIAM  FONSECA SANCHEZ</t>
  </si>
  <si>
    <t>3115855797</t>
  </si>
  <si>
    <t>wfonses@hotmail.com</t>
  </si>
  <si>
    <t>8132417</t>
  </si>
  <si>
    <t>61037571</t>
  </si>
  <si>
    <t>1962-01-16</t>
  </si>
  <si>
    <t>KR 70A 65 0028 01</t>
  </si>
  <si>
    <t>1110262423</t>
  </si>
  <si>
    <t>MANUEL DAVID CORTES BUCURU</t>
  </si>
  <si>
    <t>3214416121</t>
  </si>
  <si>
    <t>madacobu89@gmail.com</t>
  </si>
  <si>
    <t>8132537</t>
  </si>
  <si>
    <t>64303937</t>
  </si>
  <si>
    <t>1989-03-29</t>
  </si>
  <si>
    <t>CL 17 37A 0068 04</t>
  </si>
  <si>
    <t>21434149</t>
  </si>
  <si>
    <t>46376842</t>
  </si>
  <si>
    <t>SANDRA JANNETTE PENAGOS AGUILAR</t>
  </si>
  <si>
    <t>3214025692</t>
  </si>
  <si>
    <t>samy024@hotmail.com</t>
  </si>
  <si>
    <t>5799908</t>
  </si>
  <si>
    <t>63786158</t>
  </si>
  <si>
    <t>1979-01-24</t>
  </si>
  <si>
    <t>KR 24 5A 0026 01 00102</t>
  </si>
  <si>
    <t>19232346</t>
  </si>
  <si>
    <t>EVANGELISTA  LEMUS DIAZ</t>
  </si>
  <si>
    <t>3017518303</t>
  </si>
  <si>
    <t>evangelistalemus6@gmail.com</t>
  </si>
  <si>
    <t>6660414</t>
  </si>
  <si>
    <t>60800357</t>
  </si>
  <si>
    <t>TV 34 59B SUR 0033 01</t>
  </si>
  <si>
    <t>21434150</t>
  </si>
  <si>
    <t>3950</t>
  </si>
  <si>
    <t>1012335255</t>
  </si>
  <si>
    <t>diego alberto peña díaz</t>
  </si>
  <si>
    <t>39751618</t>
  </si>
  <si>
    <t>MARLEN  PRIETO QUIROGA</t>
  </si>
  <si>
    <t>3176192002</t>
  </si>
  <si>
    <t>saramontano1618@gmail.com</t>
  </si>
  <si>
    <t>8132538</t>
  </si>
  <si>
    <t>63660077</t>
  </si>
  <si>
    <t>1967-12-19</t>
  </si>
  <si>
    <t>CL 11 2 0028 02 00001</t>
  </si>
  <si>
    <t>35458848</t>
  </si>
  <si>
    <t>MARIA MERY LEMUS PEREZ</t>
  </si>
  <si>
    <t>3102290192</t>
  </si>
  <si>
    <t>mariamerylemus@gmail.com</t>
  </si>
  <si>
    <t>8132418</t>
  </si>
  <si>
    <t>62102525</t>
  </si>
  <si>
    <t>1958-03-22</t>
  </si>
  <si>
    <t>CL 157 7D 0070</t>
  </si>
  <si>
    <t>21434151</t>
  </si>
  <si>
    <t>1019077074</t>
  </si>
  <si>
    <t>PAOLA KATERINE SALAZAR MUÑOZ</t>
  </si>
  <si>
    <t>3112773172</t>
  </si>
  <si>
    <t>paolakaterinesalazar@gmail.com</t>
  </si>
  <si>
    <t>6861333</t>
  </si>
  <si>
    <t>62626541</t>
  </si>
  <si>
    <t>PAOLA KATERINE SALAZAR MU�OZ</t>
  </si>
  <si>
    <t>1992-11-14</t>
  </si>
  <si>
    <t>CL 10A 19A 0142 T03 00504</t>
  </si>
  <si>
    <t>40018128</t>
  </si>
  <si>
    <t>GLADIS  URIBE AVILA</t>
  </si>
  <si>
    <t>3224065352</t>
  </si>
  <si>
    <t>uribegladis69@gmail.com</t>
  </si>
  <si>
    <t>8132539</t>
  </si>
  <si>
    <t>60101534</t>
  </si>
  <si>
    <t>1959-08-09</t>
  </si>
  <si>
    <t>TV 17 19 0071 00001</t>
  </si>
  <si>
    <t>21434152</t>
  </si>
  <si>
    <t>79603982</t>
  </si>
  <si>
    <t>JOSE ELEUTERIO CIFUENTES RIAÑO</t>
  </si>
  <si>
    <t>3113969347</t>
  </si>
  <si>
    <t>josecifuentes446@gmail.com</t>
  </si>
  <si>
    <t>8132419</t>
  </si>
  <si>
    <t>61760229</t>
  </si>
  <si>
    <t>KR 113 BIS 18A 0020 01</t>
  </si>
  <si>
    <t>52870470</t>
  </si>
  <si>
    <t>MERY YESENIA DAVILA SEGURA</t>
  </si>
  <si>
    <t>3015860178</t>
  </si>
  <si>
    <t>fercho1864@gmail.com</t>
  </si>
  <si>
    <t>6354658</t>
  </si>
  <si>
    <t>60378864</t>
  </si>
  <si>
    <t>DAVILA YESENIA</t>
  </si>
  <si>
    <t>1980-12-24</t>
  </si>
  <si>
    <t>CL 20 19A 0015 T11 00602</t>
  </si>
  <si>
    <t>21434153</t>
  </si>
  <si>
    <t>07/07/2026 10:05</t>
  </si>
  <si>
    <t>24129871</t>
  </si>
  <si>
    <t>LUZ MERY GOMEZ BONILLA</t>
  </si>
  <si>
    <t>3123153636</t>
  </si>
  <si>
    <t>merygm71@gmail.com</t>
  </si>
  <si>
    <t>7823124</t>
  </si>
  <si>
    <t>60018208</t>
  </si>
  <si>
    <t>LUZ MERY  GOMEZ BONILLA</t>
  </si>
  <si>
    <t>1959-08-23</t>
  </si>
  <si>
    <t>KR 17 22 0024 02 00001</t>
  </si>
  <si>
    <t>79535664</t>
  </si>
  <si>
    <t>JOHN BAIRON LEON GARZON</t>
  </si>
  <si>
    <t>3024069627</t>
  </si>
  <si>
    <t>johnbairon2711@gmail.com</t>
  </si>
  <si>
    <t>8132420</t>
  </si>
  <si>
    <t>60916984</t>
  </si>
  <si>
    <t>1971-07-13</t>
  </si>
  <si>
    <t>CL 143A 113C 0050 B16 00364</t>
  </si>
  <si>
    <t>21434154</t>
  </si>
  <si>
    <t>53139690</t>
  </si>
  <si>
    <t>YOLANDA  POSADA CHAPARRO</t>
  </si>
  <si>
    <t>3168385299</t>
  </si>
  <si>
    <t>posadayolanda268@gmail.com</t>
  </si>
  <si>
    <t>8132421</t>
  </si>
  <si>
    <t>60655398</t>
  </si>
  <si>
    <t>1962-02-05</t>
  </si>
  <si>
    <t>KR 73H 59B SUR 0005</t>
  </si>
  <si>
    <t>6768324</t>
  </si>
  <si>
    <t>CARLOS JULIO HERNANDEZ PRIETO</t>
  </si>
  <si>
    <t>3118349104</t>
  </si>
  <si>
    <t>nicolas.her@hotmail.com</t>
  </si>
  <si>
    <t>8132540</t>
  </si>
  <si>
    <t>60303277</t>
  </si>
  <si>
    <t>1961-01-22</t>
  </si>
  <si>
    <t>KR 41 21B 0028 T0A 00302</t>
  </si>
  <si>
    <t>21434155</t>
  </si>
  <si>
    <t>1023887002</t>
  </si>
  <si>
    <t>ANGELA PATRICIA MANCERA MORALES</t>
  </si>
  <si>
    <t>3118389134</t>
  </si>
  <si>
    <t>angellamancera2017@gmail.com</t>
  </si>
  <si>
    <t>7674070</t>
  </si>
  <si>
    <t>63960332</t>
  </si>
  <si>
    <t>1989-01-19</t>
  </si>
  <si>
    <t>CL 49B SUR 34 0026 03 00001</t>
  </si>
  <si>
    <t>51650687</t>
  </si>
  <si>
    <t>NUBIA MARGARITA GIRALDO GIRALDO</t>
  </si>
  <si>
    <t>3112212030</t>
  </si>
  <si>
    <t>nubiagiraldo6241@gamail.com</t>
  </si>
  <si>
    <t>7166790</t>
  </si>
  <si>
    <t>60455533</t>
  </si>
  <si>
    <t>1962-03-04</t>
  </si>
  <si>
    <t>CL 5A 13 0005 00001</t>
  </si>
  <si>
    <t>21434156</t>
  </si>
  <si>
    <t>4801</t>
  </si>
  <si>
    <t>1079032815</t>
  </si>
  <si>
    <t>JESSICA ALEXANDRA ACOSTA BEJARANO</t>
  </si>
  <si>
    <t>80241673</t>
  </si>
  <si>
    <t>ROBINSON MANUEL GOMEZ POSADA</t>
  </si>
  <si>
    <t>3134516704</t>
  </si>
  <si>
    <t>robinsantiago2014@gmail.com</t>
  </si>
  <si>
    <t>8132541</t>
  </si>
  <si>
    <t>64496130</t>
  </si>
  <si>
    <t>1981-10-25</t>
  </si>
  <si>
    <t>AV 27 22 0242 T01 03 00306</t>
  </si>
  <si>
    <t>07/07/2026 09:53</t>
  </si>
  <si>
    <t>51772451</t>
  </si>
  <si>
    <t>MARIA LICINIA LONDOÑO MOLINA</t>
  </si>
  <si>
    <t>3125463730</t>
  </si>
  <si>
    <t>juansebastian2158@gmail.com</t>
  </si>
  <si>
    <t>7584360</t>
  </si>
  <si>
    <t>62150980</t>
  </si>
  <si>
    <t>MARIA LICINIA LONDO�O MOLINA</t>
  </si>
  <si>
    <t>1963-05-26</t>
  </si>
  <si>
    <t>CL 54F BIS SUR 88C 0046</t>
  </si>
  <si>
    <t>21434157</t>
  </si>
  <si>
    <t>2902</t>
  </si>
  <si>
    <t>1048933600</t>
  </si>
  <si>
    <t>YOLEIDIS ANDREA SEGOVIA JULIO</t>
  </si>
  <si>
    <t>52394022</t>
  </si>
  <si>
    <t>SANDRA PATRICIA CHACON HERRERA</t>
  </si>
  <si>
    <t>3218135983</t>
  </si>
  <si>
    <t>ovallepe79@hotmail.com</t>
  </si>
  <si>
    <t>5818873</t>
  </si>
  <si>
    <t>62635195</t>
  </si>
  <si>
    <t>1979-03-22</t>
  </si>
  <si>
    <t>CL 77B 123A 0085 C68</t>
  </si>
  <si>
    <t>35521069</t>
  </si>
  <si>
    <t>ELIZABETH  MILLAN MILLAN</t>
  </si>
  <si>
    <t>3208676618</t>
  </si>
  <si>
    <t>eli.millan.6701@gmail.com</t>
  </si>
  <si>
    <t>5797900</t>
  </si>
  <si>
    <t>60024276</t>
  </si>
  <si>
    <t>ELIZABETH MILLAN MILLAN</t>
  </si>
  <si>
    <t>1967-06-28</t>
  </si>
  <si>
    <t>KR 3 6A ESTE 0018 00001</t>
  </si>
  <si>
    <t>21434158</t>
  </si>
  <si>
    <t>19365899</t>
  </si>
  <si>
    <t>JOSE GUILLERMO CRUZ LADINO</t>
  </si>
  <si>
    <t>3103341775</t>
  </si>
  <si>
    <t>gcruz1956@hotmail.com</t>
  </si>
  <si>
    <t>7578099</t>
  </si>
  <si>
    <t>61151689</t>
  </si>
  <si>
    <t>1956-03-22</t>
  </si>
  <si>
    <t>KR 109A 77C 0028 00201</t>
  </si>
  <si>
    <t>79111783</t>
  </si>
  <si>
    <t>GONZALO  CHAVES REYES</t>
  </si>
  <si>
    <t>3124699164</t>
  </si>
  <si>
    <t>rosavargas2312@gmail.com</t>
  </si>
  <si>
    <t>6983565</t>
  </si>
  <si>
    <t>60208019</t>
  </si>
  <si>
    <t>1954-12-16</t>
  </si>
  <si>
    <t>CL 23 16A 0018</t>
  </si>
  <si>
    <t>21434159</t>
  </si>
  <si>
    <t>1016084619</t>
  </si>
  <si>
    <t>KAREN ANDREA NOVOA CASASBUENAS</t>
  </si>
  <si>
    <t>3133415868</t>
  </si>
  <si>
    <t>karenandreanovoa0802@gmail.com</t>
  </si>
  <si>
    <t>7572891</t>
  </si>
  <si>
    <t>64303835</t>
  </si>
  <si>
    <t>1996-02-02</t>
  </si>
  <si>
    <t>KR 24 3A 0020 T06 00948</t>
  </si>
  <si>
    <t>19241136</t>
  </si>
  <si>
    <t>LUIS  HERNAN DIAZ</t>
  </si>
  <si>
    <t>3204493449</t>
  </si>
  <si>
    <t>laudiaz413@gmail.com</t>
  </si>
  <si>
    <t>5808428</t>
  </si>
  <si>
    <t>61171862</t>
  </si>
  <si>
    <t>LUIS HERNAN DIAZ</t>
  </si>
  <si>
    <t>1952-08-27</t>
  </si>
  <si>
    <t>KR 49 58 SUR 0030 00202</t>
  </si>
  <si>
    <t>21434160</t>
  </si>
  <si>
    <t>52836446</t>
  </si>
  <si>
    <t>MARIA JUDY SABOGAL MALAGON</t>
  </si>
  <si>
    <t>3222343838</t>
  </si>
  <si>
    <t>majudysabogal@gmail.com</t>
  </si>
  <si>
    <t>8132422</t>
  </si>
  <si>
    <t>62703580</t>
  </si>
  <si>
    <t>1981-07-16</t>
  </si>
  <si>
    <t>KR 45 77 SUR 0022 01 00001</t>
  </si>
  <si>
    <t>20736463</t>
  </si>
  <si>
    <t>LUZ MARINA HERNANDEZ LEON</t>
  </si>
  <si>
    <t>3203654397</t>
  </si>
  <si>
    <t>luzmarinahleon@gmail.com</t>
  </si>
  <si>
    <t>8132542</t>
  </si>
  <si>
    <t>60027366</t>
  </si>
  <si>
    <t>1960-09-20</t>
  </si>
  <si>
    <t>KR 10A 7C 0038 00001</t>
  </si>
  <si>
    <t>21434161</t>
  </si>
  <si>
    <t>4419</t>
  </si>
  <si>
    <t>1015449203</t>
  </si>
  <si>
    <t>Ricardo Andres Paiba Rios</t>
  </si>
  <si>
    <t>52586661</t>
  </si>
  <si>
    <t>RUTH ESPERANZA QUINTANA ALFONSO</t>
  </si>
  <si>
    <t>3203239195</t>
  </si>
  <si>
    <t>ruthsharith22@gmail.com</t>
  </si>
  <si>
    <t>5988199</t>
  </si>
  <si>
    <t>62782564</t>
  </si>
  <si>
    <t>QUINTANA ALFONSO RUTH ESPERA</t>
  </si>
  <si>
    <t>1970-06-24</t>
  </si>
  <si>
    <t>CL 80 BIS SUR 91 0048 T02 00301</t>
  </si>
  <si>
    <t>5126</t>
  </si>
  <si>
    <t>1016088160</t>
  </si>
  <si>
    <t>Angie Vanessa Martinez Lopez</t>
  </si>
  <si>
    <t>20428614</t>
  </si>
  <si>
    <t>MIRYAN  MEDINA LUGO</t>
  </si>
  <si>
    <t>3183082354</t>
  </si>
  <si>
    <t>juandavidba2015@gmail.com</t>
  </si>
  <si>
    <t>8132543</t>
  </si>
  <si>
    <t>60105860</t>
  </si>
  <si>
    <t>1964-08-01</t>
  </si>
  <si>
    <t>CL 10 5 0005 M02 I0A 00009</t>
  </si>
  <si>
    <t>21434162</t>
  </si>
  <si>
    <t>80352603</t>
  </si>
  <si>
    <t>JAIRO HUMBERTO RODRIGUEZ RINCON</t>
  </si>
  <si>
    <t>3214303048</t>
  </si>
  <si>
    <t>rodriguezcalderonjuannicolas2@gmail.com</t>
  </si>
  <si>
    <t>8132544</t>
  </si>
  <si>
    <t>60113397</t>
  </si>
  <si>
    <t>CL 3 6 0091 I02 02</t>
  </si>
  <si>
    <t>51792880</t>
  </si>
  <si>
    <t>MARIA DEL CARMEN RODRIGUEZ VARGAS</t>
  </si>
  <si>
    <t>3103439855</t>
  </si>
  <si>
    <t>carmenza_1307@hotmail.com</t>
  </si>
  <si>
    <t>8132423</t>
  </si>
  <si>
    <t>64603202</t>
  </si>
  <si>
    <t>1965-07-13</t>
  </si>
  <si>
    <t>CL 58M BIS SUR 78 0012 00202</t>
  </si>
  <si>
    <t>21434163</t>
  </si>
  <si>
    <t>3142</t>
  </si>
  <si>
    <t>59835263</t>
  </si>
  <si>
    <t>SONIA ELISA CUASPA MIRAMA</t>
  </si>
  <si>
    <t>74358410</t>
  </si>
  <si>
    <t>CAMILO ANDRES CAMARGO QUIROGA</t>
  </si>
  <si>
    <t>3144386178</t>
  </si>
  <si>
    <t>camilocamargo10@gmail.com</t>
  </si>
  <si>
    <t>7434733</t>
  </si>
  <si>
    <t>64306513</t>
  </si>
  <si>
    <t>camilo andres camargo quiroga</t>
  </si>
  <si>
    <t>1982-12-10</t>
  </si>
  <si>
    <t>CL 85 SUR 91 0091 T13 02047</t>
  </si>
  <si>
    <t>1016016232</t>
  </si>
  <si>
    <t>VICTOR ALFONSO CASTRO BALAGUERA</t>
  </si>
  <si>
    <t>3212815137</t>
  </si>
  <si>
    <t>yeinillaned@hotmail.com</t>
  </si>
  <si>
    <t>8112115</t>
  </si>
  <si>
    <t>60165696</t>
  </si>
  <si>
    <t>1986-01-08</t>
  </si>
  <si>
    <t>CL 13 1 0054 POR</t>
  </si>
  <si>
    <t>21434164</t>
  </si>
  <si>
    <t>3831</t>
  </si>
  <si>
    <t>1022933251</t>
  </si>
  <si>
    <t>Julian Albeiro Barón González</t>
  </si>
  <si>
    <t>52807534</t>
  </si>
  <si>
    <t>SANDRA MILENA OVIEDO QUINTERO</t>
  </si>
  <si>
    <t>3016442201</t>
  </si>
  <si>
    <t>s07samy@hotmail.com</t>
  </si>
  <si>
    <t>8132424</t>
  </si>
  <si>
    <t>60767415</t>
  </si>
  <si>
    <t>1980-05-07</t>
  </si>
  <si>
    <t>TV 73D BIS 66 SUR 0084 01</t>
  </si>
  <si>
    <t>21434165</t>
  </si>
  <si>
    <t>51870428</t>
  </si>
  <si>
    <t>OLGA LUCIA ANGEL CARDENAS</t>
  </si>
  <si>
    <t>3103486354</t>
  </si>
  <si>
    <t>olgalucy_54@hotmail.com</t>
  </si>
  <si>
    <t>7292601</t>
  </si>
  <si>
    <t>62130449</t>
  </si>
  <si>
    <t>1967-01-10</t>
  </si>
  <si>
    <t>TV 40 24 0091 T08 00401</t>
  </si>
  <si>
    <t>11318158</t>
  </si>
  <si>
    <t>CARLOS ALBERTO BENITO MOLINA</t>
  </si>
  <si>
    <t>3013425217</t>
  </si>
  <si>
    <t>carlosalbertobenito9@gmail.com</t>
  </si>
  <si>
    <t>7689522</t>
  </si>
  <si>
    <t>60211386</t>
  </si>
  <si>
    <t>1970-01-28</t>
  </si>
  <si>
    <t>KR 21B 6A SUR 0038 00001</t>
  </si>
  <si>
    <t>21434166</t>
  </si>
  <si>
    <t>20736428</t>
  </si>
  <si>
    <t>FANNY ESTELA SANCHEZ CARPETA</t>
  </si>
  <si>
    <t>3152085011</t>
  </si>
  <si>
    <t>estelasan1957@gmail.com</t>
  </si>
  <si>
    <t>8132546</t>
  </si>
  <si>
    <t>64311351</t>
  </si>
  <si>
    <t>1957-08-22</t>
  </si>
  <si>
    <t>CL 28A 22A 0142 T07 01027</t>
  </si>
  <si>
    <t>1124351</t>
  </si>
  <si>
    <t>LUIS  ALBERTO SIERRA</t>
  </si>
  <si>
    <t>3144906418</t>
  </si>
  <si>
    <t>1956luisherrera@gmail.com</t>
  </si>
  <si>
    <t>8132425</t>
  </si>
  <si>
    <t>61876573</t>
  </si>
  <si>
    <t>1958-01-12</t>
  </si>
  <si>
    <t>CL 36A 16B SUR 0014</t>
  </si>
  <si>
    <t>21434167</t>
  </si>
  <si>
    <t>3304</t>
  </si>
  <si>
    <t>1012460486</t>
  </si>
  <si>
    <t>CESAR AUGUSTO JARAMILLO CASTILLO</t>
  </si>
  <si>
    <t>80771096</t>
  </si>
  <si>
    <t>LUIS  ALBERTO RODRIGUEZ</t>
  </si>
  <si>
    <t>3208482683</t>
  </si>
  <si>
    <t>redesielectrycos01@gmai.com</t>
  </si>
  <si>
    <t>8132426</t>
  </si>
  <si>
    <t>61964235</t>
  </si>
  <si>
    <t>1985-03-09</t>
  </si>
  <si>
    <t>CL 65 SUR 1A ESTE 0051 I01 C17</t>
  </si>
  <si>
    <t>5063</t>
  </si>
  <si>
    <t>1021513082</t>
  </si>
  <si>
    <t>ALISSON CAMILA LOPEZ GONZALEZ</t>
  </si>
  <si>
    <t>39649536</t>
  </si>
  <si>
    <t>ALBA MARINA GAMBOA ROJAS</t>
  </si>
  <si>
    <t>3504998579</t>
  </si>
  <si>
    <t>alba-367@hotmail.com</t>
  </si>
  <si>
    <t>7444363</t>
  </si>
  <si>
    <t>60022537</t>
  </si>
  <si>
    <t>KR 7B 7B 0027 00001</t>
  </si>
  <si>
    <t>21434168</t>
  </si>
  <si>
    <t>28697950</t>
  </si>
  <si>
    <t>ROSALBA  CARDOZO GONZALEZ</t>
  </si>
  <si>
    <t>3102397866</t>
  </si>
  <si>
    <t>rositacardozo14@gmail.com</t>
  </si>
  <si>
    <t>7817347</t>
  </si>
  <si>
    <t>61469936</t>
  </si>
  <si>
    <t>1968-11-04</t>
  </si>
  <si>
    <t>KR 102 72 SUR 0047 C64 01</t>
  </si>
  <si>
    <t>35520290</t>
  </si>
  <si>
    <t>BLANCA LILIA ORJUELA BERMUDEZ</t>
  </si>
  <si>
    <t>3204455405</t>
  </si>
  <si>
    <t>orjuelablanca2@gmail.com</t>
  </si>
  <si>
    <t>7690675</t>
  </si>
  <si>
    <t>60041251</t>
  </si>
  <si>
    <t>1965-09-17</t>
  </si>
  <si>
    <t>CL 3A ESTE 9 0091 00001</t>
  </si>
  <si>
    <t>21434169</t>
  </si>
  <si>
    <t>52847084</t>
  </si>
  <si>
    <t>SANDRA MILENA PORRAS HERNANDEZ</t>
  </si>
  <si>
    <t>3194965106</t>
  </si>
  <si>
    <t>porrassandra332@gmail.com</t>
  </si>
  <si>
    <t>5840642</t>
  </si>
  <si>
    <t>61509634</t>
  </si>
  <si>
    <t>1978-11-10</t>
  </si>
  <si>
    <t>KR 15B ESTE 74A SUR 0012 INT I04 01</t>
  </si>
  <si>
    <t>21434170</t>
  </si>
  <si>
    <t>4565</t>
  </si>
  <si>
    <t>1192816266</t>
  </si>
  <si>
    <t>Benjamin Julian Maldonado Villalba</t>
  </si>
  <si>
    <t>19325332</t>
  </si>
  <si>
    <t>ERNESTO  RAMIREZ SANTAMARIA</t>
  </si>
  <si>
    <t>3044661153</t>
  </si>
  <si>
    <t>Ramirezenesto16@gmail.com</t>
  </si>
  <si>
    <t>5401491</t>
  </si>
  <si>
    <t>60689559</t>
  </si>
  <si>
    <t>RAMIREZ SANTAMARIA ERNESTO</t>
  </si>
  <si>
    <t>SOACHA</t>
  </si>
  <si>
    <t>1957-07-05</t>
  </si>
  <si>
    <t>KR 6B 17 SUR 0063 02</t>
  </si>
  <si>
    <t>07/07/2026 10:07</t>
  </si>
  <si>
    <t>1007415353</t>
  </si>
  <si>
    <t>JUAN  CAMILO  ANGEL  HERNANDEZ</t>
  </si>
  <si>
    <t>3007340944</t>
  </si>
  <si>
    <t>juancamilo399@gmail.com</t>
  </si>
  <si>
    <t>8131766</t>
  </si>
  <si>
    <t>64188761</t>
  </si>
  <si>
    <t>JUAN CAMILO ANGEL HERNANDEZ</t>
  </si>
  <si>
    <t>2000-02-26</t>
  </si>
  <si>
    <t>CL 6 22 0053 T12 06 00647</t>
  </si>
  <si>
    <t>21434171</t>
  </si>
  <si>
    <t>07/07/2026 10:08</t>
  </si>
  <si>
    <t>49660194</t>
  </si>
  <si>
    <t xml:space="preserve">ELIANA   PUELLO BADILLO </t>
  </si>
  <si>
    <t>3155580605</t>
  </si>
  <si>
    <t>elianapuello79@gmail.com</t>
  </si>
  <si>
    <t>5869678</t>
  </si>
  <si>
    <t>63768459</t>
  </si>
  <si>
    <t>ELIANA PUELLO BADILLO</t>
  </si>
  <si>
    <t>1972-06-16</t>
  </si>
  <si>
    <t>KR 15 # 16-60 MZ 5 CA 44</t>
  </si>
  <si>
    <t>51881294</t>
  </si>
  <si>
    <t>MARTHA ROCIO LESMES DAVILA</t>
  </si>
  <si>
    <t>3203461953</t>
  </si>
  <si>
    <t>rochilesmes29@gmail.com</t>
  </si>
  <si>
    <t>6397746</t>
  </si>
  <si>
    <t>62051602</t>
  </si>
  <si>
    <t>LESMES DAVILA MARTHA ROCIO</t>
  </si>
  <si>
    <t>1967-12-04</t>
  </si>
  <si>
    <t>CL 1D 6 0082 I11 01</t>
  </si>
  <si>
    <t>21434172</t>
  </si>
  <si>
    <t>07/07/2026 10:12</t>
  </si>
  <si>
    <t>39524867</t>
  </si>
  <si>
    <t xml:space="preserve"> CARMEN  ROCIO DAZA  DE DELVASTO</t>
  </si>
  <si>
    <t>3152098134</t>
  </si>
  <si>
    <t>caroda28@yahoo.com</t>
  </si>
  <si>
    <t>8131885</t>
  </si>
  <si>
    <t>60744030</t>
  </si>
  <si>
    <t>CARMEN ROCIO DAZA AYALA</t>
  </si>
  <si>
    <t>1956-08-28</t>
  </si>
  <si>
    <t>KR 53C 134 0070 I04 I05 00102</t>
  </si>
  <si>
    <t>5887222</t>
  </si>
  <si>
    <t>GENTIL  SANTOFIMIO ORTIZ</t>
  </si>
  <si>
    <t>3203760278</t>
  </si>
  <si>
    <t>gentilsan14000@gmail.com</t>
  </si>
  <si>
    <t>8132427</t>
  </si>
  <si>
    <t>62682005</t>
  </si>
  <si>
    <t>1965-10-22</t>
  </si>
  <si>
    <t>KR 27F ESTE 44 0069 01</t>
  </si>
  <si>
    <t>21434173</t>
  </si>
  <si>
    <t>51797840</t>
  </si>
  <si>
    <t>CLAUDIA  PATRICIA SANCHEZ</t>
  </si>
  <si>
    <t>3185826798</t>
  </si>
  <si>
    <t>edwardmf2@gmail.com</t>
  </si>
  <si>
    <t>7689359</t>
  </si>
  <si>
    <t>61233475</t>
  </si>
  <si>
    <t>1965-06-09</t>
  </si>
  <si>
    <t>CL 82B 94L 0030 00105</t>
  </si>
  <si>
    <t>07/07/2026 10:14</t>
  </si>
  <si>
    <t>4237721</t>
  </si>
  <si>
    <t>BAUDILIO   CASAS  ABRIL</t>
  </si>
  <si>
    <t>3103045470</t>
  </si>
  <si>
    <t>baudiliocasas@gmail.com</t>
  </si>
  <si>
    <t>7306375</t>
  </si>
  <si>
    <t>60059132</t>
  </si>
  <si>
    <t>baudilio casas abril</t>
  </si>
  <si>
    <t>1954-12-19</t>
  </si>
  <si>
    <t>CL 3A 9 0023 C26</t>
  </si>
  <si>
    <t>21434174</t>
  </si>
  <si>
    <t>51783165</t>
  </si>
  <si>
    <t>MARTHA LUCIA ROJAS CALDERON</t>
  </si>
  <si>
    <t>3107638603</t>
  </si>
  <si>
    <t>marthaluciarojascalderon@gmail.com</t>
  </si>
  <si>
    <t>8132428</t>
  </si>
  <si>
    <t>60937287</t>
  </si>
  <si>
    <t>1965-03-28</t>
  </si>
  <si>
    <t>KR 15 ESTE 32A 0057</t>
  </si>
  <si>
    <t>21434175</t>
  </si>
  <si>
    <t>07/07/2026 10:16</t>
  </si>
  <si>
    <t>22012315</t>
  </si>
  <si>
    <t>GLORIA MILENA RIOS DURANGO</t>
  </si>
  <si>
    <t>3185430486</t>
  </si>
  <si>
    <t>mayveres16@gmail.com</t>
  </si>
  <si>
    <t>6029013</t>
  </si>
  <si>
    <t>63016375</t>
  </si>
  <si>
    <t>1980-07-14</t>
  </si>
  <si>
    <t>CL 39B ALTOS DEL CAMPESTRE 0007</t>
  </si>
  <si>
    <t>24163493</t>
  </si>
  <si>
    <t>LUZ MARINA APONTE GALINDO</t>
  </si>
  <si>
    <t>3115783834</t>
  </si>
  <si>
    <t>sdleon1517@gmail.com</t>
  </si>
  <si>
    <t>7545840</t>
  </si>
  <si>
    <t>62686293</t>
  </si>
  <si>
    <t>Luz Marina  Aponte Galindo</t>
  </si>
  <si>
    <t>1979-02-22</t>
  </si>
  <si>
    <t>CL 59 SUR 52 0024 T21 00501</t>
  </si>
  <si>
    <t>21434176</t>
  </si>
  <si>
    <t>5044</t>
  </si>
  <si>
    <t>1024543962</t>
  </si>
  <si>
    <t>Brayan B Alejandro Mendez</t>
  </si>
  <si>
    <t>93120193</t>
  </si>
  <si>
    <t>JAVIER  CAYCEDO REYES</t>
  </si>
  <si>
    <t>3147237963</t>
  </si>
  <si>
    <t>caycedoreyes@gmail.com</t>
  </si>
  <si>
    <t>7458756</t>
  </si>
  <si>
    <t>64319637</t>
  </si>
  <si>
    <t>1962-05-05</t>
  </si>
  <si>
    <t>CL 14B 119A 0071 C52 00001</t>
  </si>
  <si>
    <t>63487069</t>
  </si>
  <si>
    <t>MARTHA JANNETH CAMARGO CALDERON</t>
  </si>
  <si>
    <t>3185477510</t>
  </si>
  <si>
    <t>marticajanneth@hotmail.com</t>
  </si>
  <si>
    <t>6025719</t>
  </si>
  <si>
    <t>63237253</t>
  </si>
  <si>
    <t>CAMARGO CALDERON MARTHA</t>
  </si>
  <si>
    <t>1973-05-22</t>
  </si>
  <si>
    <t>DG 24A SUR 25B 0025 00001</t>
  </si>
  <si>
    <t>21434177</t>
  </si>
  <si>
    <t>39766668</t>
  </si>
  <si>
    <t>ESPERANZA  RODRIGUEZ SALAMANCA</t>
  </si>
  <si>
    <t>3223036953</t>
  </si>
  <si>
    <t>e3554493@gmail.com</t>
  </si>
  <si>
    <t>5946184</t>
  </si>
  <si>
    <t>62997155</t>
  </si>
  <si>
    <t>ESPERANZA RODR�GUEZ SALAMANCA</t>
  </si>
  <si>
    <t>1965-01-29</t>
  </si>
  <si>
    <t>CL 49B SUR 11C 0028 03 00003</t>
  </si>
  <si>
    <t>07/07/2026 10:17</t>
  </si>
  <si>
    <t>37918613</t>
  </si>
  <si>
    <t>MYRIAM   FUENTES  PEDROZO</t>
  </si>
  <si>
    <t>3114216818</t>
  </si>
  <si>
    <t>myfupedrozo@gmail.com</t>
  </si>
  <si>
    <t>7028082</t>
  </si>
  <si>
    <t>63118018</t>
  </si>
  <si>
    <t>FUENTES PEDROZO MYRIAM</t>
  </si>
  <si>
    <t>1957-03-11</t>
  </si>
  <si>
    <t>CL 57 18A 0036</t>
  </si>
  <si>
    <t>21434178</t>
  </si>
  <si>
    <t>52660867</t>
  </si>
  <si>
    <t>CLAUDIA  TUSO TORRES</t>
  </si>
  <si>
    <t>3102980464</t>
  </si>
  <si>
    <t>tusotorresclaudia@gmail.com</t>
  </si>
  <si>
    <t>6861420</t>
  </si>
  <si>
    <t>60265206</t>
  </si>
  <si>
    <t>1975-12-11</t>
  </si>
  <si>
    <t>CL 23A 2B BIS 0009</t>
  </si>
  <si>
    <t>07/07/2026 09:54</t>
  </si>
  <si>
    <t>1022334062</t>
  </si>
  <si>
    <t>CLAUDIA PATRICIA MANRIQUE PAREDES</t>
  </si>
  <si>
    <t>3223081443</t>
  </si>
  <si>
    <t>claudi.manrrique@gmail.com</t>
  </si>
  <si>
    <t>7779601</t>
  </si>
  <si>
    <t>62238204</t>
  </si>
  <si>
    <t>CLAUDIA MANRIQUE</t>
  </si>
  <si>
    <t>1987-04-24</t>
  </si>
  <si>
    <t>DG 67B SUR 28 0021 S1F C09</t>
  </si>
  <si>
    <t>21434179</t>
  </si>
  <si>
    <t>79390589</t>
  </si>
  <si>
    <t>CARLOS JUNIOR GALEANO GALEANO</t>
  </si>
  <si>
    <t>3125303464</t>
  </si>
  <si>
    <t>galeanovivian859@gmail.com</t>
  </si>
  <si>
    <t>8132429</t>
  </si>
  <si>
    <t>61405417</t>
  </si>
  <si>
    <t>1966-03-04</t>
  </si>
  <si>
    <t>CL 30 SUR 1 0007 00001</t>
  </si>
  <si>
    <t>5018</t>
  </si>
  <si>
    <t>1061812015</t>
  </si>
  <si>
    <t>Andry Lizeth Muñoz Ospino</t>
  </si>
  <si>
    <t>11433603</t>
  </si>
  <si>
    <t>HENRY ARMANDO CABRERA MATIZ</t>
  </si>
  <si>
    <t>3114544791</t>
  </si>
  <si>
    <t>henju02mar@gmail.com</t>
  </si>
  <si>
    <t>5777704</t>
  </si>
  <si>
    <t>60096856</t>
  </si>
  <si>
    <t>1965-06-17</t>
  </si>
  <si>
    <t>DG 14A 19 0015 I0B 00001</t>
  </si>
  <si>
    <t>21434180</t>
  </si>
  <si>
    <t>5388</t>
  </si>
  <si>
    <t>1082989632</t>
  </si>
  <si>
    <t>Ana Karina Polo Rios</t>
  </si>
  <si>
    <t>79559447</t>
  </si>
  <si>
    <t>EDGAR ROQUE URBINA JIMENEZ</t>
  </si>
  <si>
    <t>3202436745</t>
  </si>
  <si>
    <t>zully.urbina1026@gmail.com</t>
  </si>
  <si>
    <t>8128408</t>
  </si>
  <si>
    <t>63498258</t>
  </si>
  <si>
    <t>1968-01-01</t>
  </si>
  <si>
    <t>DG 50 SUR 10 ESTE 0076 01</t>
  </si>
  <si>
    <t>5020</t>
  </si>
  <si>
    <t>1004499605</t>
  </si>
  <si>
    <t>MARYI YULIANA HERNANDEZ MARTINEZ</t>
  </si>
  <si>
    <t>20429704</t>
  </si>
  <si>
    <t>ELVIRA  ALVAREZ PAVA</t>
  </si>
  <si>
    <t>3223943378</t>
  </si>
  <si>
    <t>daguirrealvarez09@gmail.com</t>
  </si>
  <si>
    <t>6483654</t>
  </si>
  <si>
    <t>60144790</t>
  </si>
  <si>
    <t>1959-05-06</t>
  </si>
  <si>
    <t>DG 5 ESTE 7A 0010 00001</t>
  </si>
  <si>
    <t>21434181</t>
  </si>
  <si>
    <t>7217093</t>
  </si>
  <si>
    <t>JOSE JOAQUIN HERRERA ALMANZA</t>
  </si>
  <si>
    <t>3223969882</t>
  </si>
  <si>
    <t>josejoaquinherrera60@gmail.com</t>
  </si>
  <si>
    <t>6461176</t>
  </si>
  <si>
    <t>60002017</t>
  </si>
  <si>
    <t>1960-06-09</t>
  </si>
  <si>
    <t>CL 15A 38 0030 00001</t>
  </si>
  <si>
    <t>1030584061</t>
  </si>
  <si>
    <t>DIANA MILENA CASTRO NEUTA</t>
  </si>
  <si>
    <t>3144451692</t>
  </si>
  <si>
    <t>dianisc68@gmail.com</t>
  </si>
  <si>
    <t>5987701</t>
  </si>
  <si>
    <t>62652311</t>
  </si>
  <si>
    <t>CASTRO NEUTA DIANA MILENA</t>
  </si>
  <si>
    <t>1990-12-02</t>
  </si>
  <si>
    <t>KR 88I BIS 81A SUR 0056</t>
  </si>
  <si>
    <t>21434182</t>
  </si>
  <si>
    <t>5121</t>
  </si>
  <si>
    <t>1000626391</t>
  </si>
  <si>
    <t>Sirley Paola Amador Nova</t>
  </si>
  <si>
    <t>1073599675</t>
  </si>
  <si>
    <t>MARIA DE LOS ANGELES OSPINA ZA</t>
  </si>
  <si>
    <t>3133536800</t>
  </si>
  <si>
    <t>mariaospina97@hotmail.com</t>
  </si>
  <si>
    <t>6865291</t>
  </si>
  <si>
    <t>64194958</t>
  </si>
  <si>
    <t>1987-06-19</t>
  </si>
  <si>
    <t>KR 3 3 MD3 0258 C83 00001</t>
  </si>
  <si>
    <t>51672069</t>
  </si>
  <si>
    <t>BETTY ISABEL RODRIGUEZ RODRIGUEZ</t>
  </si>
  <si>
    <t>3506297804</t>
  </si>
  <si>
    <t>sofiapaula2824@gmail.com</t>
  </si>
  <si>
    <t>6619710</t>
  </si>
  <si>
    <t>63942309</t>
  </si>
  <si>
    <t>BETTY ISABEL RODRIGUEZ RODRIGU</t>
  </si>
  <si>
    <t>1961-08-16</t>
  </si>
  <si>
    <t>TV 87 58D SUR 0057 02 00001</t>
  </si>
  <si>
    <t>21434183</t>
  </si>
  <si>
    <t>35498316</t>
  </si>
  <si>
    <t>MARTHA ELISA RICO DE TELLO</t>
  </si>
  <si>
    <t>3158926042</t>
  </si>
  <si>
    <t>yoanatello@hotmail.com</t>
  </si>
  <si>
    <t>6881514</t>
  </si>
  <si>
    <t>60744665</t>
  </si>
  <si>
    <t>1957-11-24</t>
  </si>
  <si>
    <t>CL 93A 68B 0010 02</t>
  </si>
  <si>
    <t>4178872</t>
  </si>
  <si>
    <t>FRANCISCO SAIR BERNAL VIANCHA</t>
  </si>
  <si>
    <t>3208724782</t>
  </si>
  <si>
    <t>sairfran-1112@gmail.com</t>
  </si>
  <si>
    <t>6381225</t>
  </si>
  <si>
    <t>60146792</t>
  </si>
  <si>
    <t>1964-10-06</t>
  </si>
  <si>
    <t>VDA CHAMEZA MAYOR CA87 00001</t>
  </si>
  <si>
    <t>21434184</t>
  </si>
  <si>
    <t>80495366</t>
  </si>
  <si>
    <t>LUIS RICARDO LEON LEON</t>
  </si>
  <si>
    <t>3124121327</t>
  </si>
  <si>
    <t>leonleon72@hotmail.com</t>
  </si>
  <si>
    <t>6592133</t>
  </si>
  <si>
    <t>60171869</t>
  </si>
  <si>
    <t>1972-10-01</t>
  </si>
  <si>
    <t>CL 20 14B 0014 01 00001</t>
  </si>
  <si>
    <t>65830097</t>
  </si>
  <si>
    <t>LUZ NEY LEYTON CRUZ</t>
  </si>
  <si>
    <t>3014546371</t>
  </si>
  <si>
    <t>luzleyton21@gmail.com</t>
  </si>
  <si>
    <t>8132430</t>
  </si>
  <si>
    <t>62288577</t>
  </si>
  <si>
    <t>1978-12-21</t>
  </si>
  <si>
    <t>KR 18 69 SUR 0030 INT 00002</t>
  </si>
  <si>
    <t>21434185</t>
  </si>
  <si>
    <t>53072371</t>
  </si>
  <si>
    <t>DARLIN  MEDINA ATEHORTUA</t>
  </si>
  <si>
    <t>3205325889</t>
  </si>
  <si>
    <t>darlynmedina2107@hotmail.com</t>
  </si>
  <si>
    <t>6628803</t>
  </si>
  <si>
    <t>60343028</t>
  </si>
  <si>
    <t>1984-07-20</t>
  </si>
  <si>
    <t>CL 21C 2 ESTE SPM 7 0040 T17 00202</t>
  </si>
  <si>
    <t>3299</t>
  </si>
  <si>
    <t>1024505328</t>
  </si>
  <si>
    <t>DEISY PATRICIA PINEDA MARTINEZ</t>
  </si>
  <si>
    <t>1033698701</t>
  </si>
  <si>
    <t>DAMARIS MARCELA PINTO SUANCHA</t>
  </si>
  <si>
    <t>3043458863</t>
  </si>
  <si>
    <t>damapinto1997@gmail.com</t>
  </si>
  <si>
    <t>8132431</t>
  </si>
  <si>
    <t>64248172</t>
  </si>
  <si>
    <t>1997-07-09</t>
  </si>
  <si>
    <t>KR 77A 64A SUR 0015 02</t>
  </si>
  <si>
    <t>21434186</t>
  </si>
  <si>
    <t>52470605</t>
  </si>
  <si>
    <t>FRANCY HELENA CABEZAS MORIANO</t>
  </si>
  <si>
    <t>3112516949</t>
  </si>
  <si>
    <t>francycab@hotmail.com</t>
  </si>
  <si>
    <t>8132432</t>
  </si>
  <si>
    <t>64492349</t>
  </si>
  <si>
    <t>1977-04-29</t>
  </si>
  <si>
    <t>CL 6C 78C 0031 00102</t>
  </si>
  <si>
    <t>2300492</t>
  </si>
  <si>
    <t xml:space="preserve">JORGE  CASALLAS </t>
  </si>
  <si>
    <t>3239605257</t>
  </si>
  <si>
    <t>jorgecasallas215@gmail.com</t>
  </si>
  <si>
    <t>5617101</t>
  </si>
  <si>
    <t>60204835</t>
  </si>
  <si>
    <t>CASALLAS JORGE</t>
  </si>
  <si>
    <t>1962-10-21</t>
  </si>
  <si>
    <t>KR 16A 17 0004</t>
  </si>
  <si>
    <t>21434187</t>
  </si>
  <si>
    <t>52298113</t>
  </si>
  <si>
    <t>OLGA LUCIA GARZON CORREALES</t>
  </si>
  <si>
    <t>3202479070</t>
  </si>
  <si>
    <t>olgacorreales20@gmail.com</t>
  </si>
  <si>
    <t>8132433</t>
  </si>
  <si>
    <t>61777770</t>
  </si>
  <si>
    <t>1973-09-08</t>
  </si>
  <si>
    <t>KR 91C 5A SUR 0045 198 00001</t>
  </si>
  <si>
    <t>21434188</t>
  </si>
  <si>
    <t>3127</t>
  </si>
  <si>
    <t>52765157</t>
  </si>
  <si>
    <t>CLAUDIA C VARGAS PULIDO</t>
  </si>
  <si>
    <t>79223717</t>
  </si>
  <si>
    <t>CARLOS EDUARDO CARRILLO MARIN</t>
  </si>
  <si>
    <t>3224318181</t>
  </si>
  <si>
    <t>cecarrillom@outlook.es</t>
  </si>
  <si>
    <t>8132434</t>
  </si>
  <si>
    <t>61850559</t>
  </si>
  <si>
    <t>KR 39 ESTE 91 SUR 0062 I02 03</t>
  </si>
  <si>
    <t>07/07/2026 10:18</t>
  </si>
  <si>
    <t>37814341</t>
  </si>
  <si>
    <t xml:space="preserve">  MARTHA  MENDOZA DE BARRERA</t>
  </si>
  <si>
    <t>3164104046</t>
  </si>
  <si>
    <t>mpahobm2@gmail.com</t>
  </si>
  <si>
    <t>7592579</t>
  </si>
  <si>
    <t>63063744</t>
  </si>
  <si>
    <t>Martha  Mendoza De Barrera</t>
  </si>
  <si>
    <t>1952-05-24</t>
  </si>
  <si>
    <t>CL 31 33A 0025 00201</t>
  </si>
  <si>
    <t>21434189</t>
  </si>
  <si>
    <t>52049965</t>
  </si>
  <si>
    <t>ESPERANZA  MATEUS LANCHEROS</t>
  </si>
  <si>
    <t>3222244452</t>
  </si>
  <si>
    <t>esperanzanice72@hotmail.com</t>
  </si>
  <si>
    <t>6711761</t>
  </si>
  <si>
    <t>62623636</t>
  </si>
  <si>
    <t>mateus lancheros esperanza lancheros</t>
  </si>
  <si>
    <t>1972-01-14</t>
  </si>
  <si>
    <t>TV 40 27 0031 T09 00401</t>
  </si>
  <si>
    <t>07/07/2026 10:19</t>
  </si>
  <si>
    <t>1076201357</t>
  </si>
  <si>
    <t>CAMILA  ANDREA  HERNANDEZ  HERNANDEZ</t>
  </si>
  <si>
    <t>3208376723</t>
  </si>
  <si>
    <t>camilahernandez9410@gmail.com</t>
  </si>
  <si>
    <t>8132056</t>
  </si>
  <si>
    <t>64288535</t>
  </si>
  <si>
    <t>CAMILA ANDREA HERNANDEZ HERNANDEZ</t>
  </si>
  <si>
    <t>1994-10-29</t>
  </si>
  <si>
    <t>URB. BOSA 37 CDLA ALEGRA FLORECER 0001 T05 01234</t>
  </si>
  <si>
    <t>21434190</t>
  </si>
  <si>
    <t>3302</t>
  </si>
  <si>
    <t>63548767</t>
  </si>
  <si>
    <t>JANINI J PEREZ FLOREZ</t>
  </si>
  <si>
    <t>52104412</t>
  </si>
  <si>
    <t>SANDRA MARGARITA MEDINA HERRERA</t>
  </si>
  <si>
    <t>3102148642</t>
  </si>
  <si>
    <t>sandramargaritam@hotmail.com</t>
  </si>
  <si>
    <t>8132435</t>
  </si>
  <si>
    <t>61416651</t>
  </si>
  <si>
    <t>1971-10-12</t>
  </si>
  <si>
    <t>KR 54A 127A 0085 C36</t>
  </si>
  <si>
    <t>07/07/2026 10:25</t>
  </si>
  <si>
    <t>20995017</t>
  </si>
  <si>
    <t>BRIGETTE    GIRALDO GRISALES</t>
  </si>
  <si>
    <t>3233481919</t>
  </si>
  <si>
    <t>brigetteg1306@hotmail.com</t>
  </si>
  <si>
    <t>8131753</t>
  </si>
  <si>
    <t>63786518</t>
  </si>
  <si>
    <t>BRIGETTE  GIRALDO GRISALES</t>
  </si>
  <si>
    <t>1974-06-13</t>
  </si>
  <si>
    <t>KR 23A 1 SUR 0060 T05 02 00205</t>
  </si>
  <si>
    <t>21434191</t>
  </si>
  <si>
    <t>93150606</t>
  </si>
  <si>
    <t>LUIS CARLOS SUAREZ TAFUR</t>
  </si>
  <si>
    <t>3142687676</t>
  </si>
  <si>
    <t>luchocarlo01@gmail.com</t>
  </si>
  <si>
    <t>8132436</t>
  </si>
  <si>
    <t>61479994</t>
  </si>
  <si>
    <t>1962-06-11</t>
  </si>
  <si>
    <t>KR 102 158 0016 00001</t>
  </si>
  <si>
    <t>07/07/2026 10:28</t>
  </si>
  <si>
    <t>1019012414</t>
  </si>
  <si>
    <t>LADY  DIANA  FORERO  LOPEZ</t>
  </si>
  <si>
    <t>3138720518</t>
  </si>
  <si>
    <t>ildana87@gmail.com</t>
  </si>
  <si>
    <t>8131801</t>
  </si>
  <si>
    <t>64523135</t>
  </si>
  <si>
    <t>LADY DIANA FORERO LOPEZ</t>
  </si>
  <si>
    <t>1987-02-08</t>
  </si>
  <si>
    <t>CL 8 SUR 24 0165 T01 00104</t>
  </si>
  <si>
    <t>21434192</t>
  </si>
  <si>
    <t>4674</t>
  </si>
  <si>
    <t>1004319884</t>
  </si>
  <si>
    <t>Andris Cecilia Benavides Martinez</t>
  </si>
  <si>
    <t>52329817</t>
  </si>
  <si>
    <t>LUZ EDITH PEÑA CASTRO</t>
  </si>
  <si>
    <t>3125949595</t>
  </si>
  <si>
    <t>fenayca823@gmail.com</t>
  </si>
  <si>
    <t>5936992</t>
  </si>
  <si>
    <t>63882089</t>
  </si>
  <si>
    <t>LUZ EDITH PE�A CASTRO</t>
  </si>
  <si>
    <t>1972-06-09</t>
  </si>
  <si>
    <t>KR 95 BIS 128D 0015 03 00001</t>
  </si>
  <si>
    <t>07/07/2026 10:30</t>
  </si>
  <si>
    <t>24010571</t>
  </si>
  <si>
    <t>ELISABET   VARGAS  YAGAMA</t>
  </si>
  <si>
    <t>3108107755</t>
  </si>
  <si>
    <t>blancodanny2024@gmail.com</t>
  </si>
  <si>
    <t>8131622</t>
  </si>
  <si>
    <t>63914563</t>
  </si>
  <si>
    <t>ELISABET  VARGAS YAGAMA</t>
  </si>
  <si>
    <t>1971-03-02</t>
  </si>
  <si>
    <t>VDA SANTA BARBARA SACHICA 1844 01 00001</t>
  </si>
  <si>
    <t>21434193</t>
  </si>
  <si>
    <t>19154622</t>
  </si>
  <si>
    <t>CARLOS HUMBERTO CHAVES ROJAS</t>
  </si>
  <si>
    <t>3153361327</t>
  </si>
  <si>
    <t>hchavesrojas@yahoo.com</t>
  </si>
  <si>
    <t>6977919</t>
  </si>
  <si>
    <t>61465355</t>
  </si>
  <si>
    <t>1952-01-04</t>
  </si>
  <si>
    <t>CL 155 14 0080 I10 04 00404</t>
  </si>
  <si>
    <t>07/07/2026 10:32</t>
  </si>
  <si>
    <t>91320747</t>
  </si>
  <si>
    <t>VICTORINO   MACIAS  GONZALEZ</t>
  </si>
  <si>
    <t>3007249306</t>
  </si>
  <si>
    <t>valentinamaciasrubio93@gmail.com</t>
  </si>
  <si>
    <t>6564445</t>
  </si>
  <si>
    <t>62898731</t>
  </si>
  <si>
    <t>VICTORINO MACIAS GONZALEZ</t>
  </si>
  <si>
    <t>1964-05-03</t>
  </si>
  <si>
    <t>CL 76 SUR 18R 0019 01</t>
  </si>
  <si>
    <t>21434194</t>
  </si>
  <si>
    <t>07/07/2026 10:34</t>
  </si>
  <si>
    <t>52350169</t>
  </si>
  <si>
    <t xml:space="preserve"> ALINA  ROSA  MONTES  AGUIRRE</t>
  </si>
  <si>
    <t>3133258543</t>
  </si>
  <si>
    <t>linamontes1969@gmail.com</t>
  </si>
  <si>
    <t>5657840</t>
  </si>
  <si>
    <t>61428219</t>
  </si>
  <si>
    <t>MONTES ALINA</t>
  </si>
  <si>
    <t>1969-03-15</t>
  </si>
  <si>
    <t>CL 8A 92 0071 C48 00001</t>
  </si>
  <si>
    <t>1024479469</t>
  </si>
  <si>
    <t>LORENA  SANCHEZ CHAPARRO</t>
  </si>
  <si>
    <t>3116279921</t>
  </si>
  <si>
    <t>fercamachona1@gmail.com</t>
  </si>
  <si>
    <t>8132437</t>
  </si>
  <si>
    <t>61083007</t>
  </si>
  <si>
    <t>1987-10-01</t>
  </si>
  <si>
    <t>CL 18A SUR 14 0036</t>
  </si>
  <si>
    <t>4887</t>
  </si>
  <si>
    <t>1000227243</t>
  </si>
  <si>
    <t>Lizeth Dayana Sierra Gutierrez</t>
  </si>
  <si>
    <t>79042964</t>
  </si>
  <si>
    <t>WILLIAM  ALEJANDRO GARZON</t>
  </si>
  <si>
    <t>3228863376</t>
  </si>
  <si>
    <t>rg.dylan.smith@gmail.com</t>
  </si>
  <si>
    <t>7049128</t>
  </si>
  <si>
    <t>61999401</t>
  </si>
  <si>
    <t>1964-07-16</t>
  </si>
  <si>
    <t>KR 74D 62I SUR 0057 00001</t>
  </si>
  <si>
    <t>21434195</t>
  </si>
  <si>
    <t>41545007</t>
  </si>
  <si>
    <t>NUBIA CECILIA CUELLAR ROMERO</t>
  </si>
  <si>
    <t>3002638353</t>
  </si>
  <si>
    <t>diegorc446@gmail.com</t>
  </si>
  <si>
    <t>7330702</t>
  </si>
  <si>
    <t>62298928</t>
  </si>
  <si>
    <t>1951-12-01</t>
  </si>
  <si>
    <t>CL 143A 113C 0050 B07 00528</t>
  </si>
  <si>
    <t>1014666544</t>
  </si>
  <si>
    <t>ANGIE STEFANIA ACEVEDO MAYORGA</t>
  </si>
  <si>
    <t>3134393992</t>
  </si>
  <si>
    <t>astefania488@gmail.com</t>
  </si>
  <si>
    <t>6461415</t>
  </si>
  <si>
    <t>61527699</t>
  </si>
  <si>
    <t>2007-04-16</t>
  </si>
  <si>
    <t>CL 38D SUR 90A 0020 00016</t>
  </si>
  <si>
    <t>07/07/2026 10:37</t>
  </si>
  <si>
    <t>39669053</t>
  </si>
  <si>
    <t>LUZ ARJENY ALVAREZ HENAO</t>
  </si>
  <si>
    <t>3228829133</t>
  </si>
  <si>
    <t>aleon4908@gmail.com</t>
  </si>
  <si>
    <t>5458023</t>
  </si>
  <si>
    <t>61603879</t>
  </si>
  <si>
    <t>ALVAREZ LUZ</t>
  </si>
  <si>
    <t>1973-02-09</t>
  </si>
  <si>
    <t>CL 36A 33 ESTE 0058</t>
  </si>
  <si>
    <t>21434196</t>
  </si>
  <si>
    <t>41597633</t>
  </si>
  <si>
    <t>BLANCA CECILIA CASASBUENAS HERNANDEZ</t>
  </si>
  <si>
    <t>3223999930</t>
  </si>
  <si>
    <t>heiderhailober@gmail.com</t>
  </si>
  <si>
    <t>7154762</t>
  </si>
  <si>
    <t>61749089</t>
  </si>
  <si>
    <t>BLANCA CECILIA CASABUENAS HERNANDEZ</t>
  </si>
  <si>
    <t>1952-09-07</t>
  </si>
  <si>
    <t>DG 60 SUR 2 0043</t>
  </si>
  <si>
    <t>52763880</t>
  </si>
  <si>
    <t>CLAUDIA ALEJANDRA RESTREPO BAR</t>
  </si>
  <si>
    <t>3112202368</t>
  </si>
  <si>
    <t>c_laud_i79@hotmail.es</t>
  </si>
  <si>
    <t>5763284</t>
  </si>
  <si>
    <t>61773060</t>
  </si>
  <si>
    <t>1979-07-31</t>
  </si>
  <si>
    <t>KR 79 42F SUR 0036</t>
  </si>
  <si>
    <t>51707676</t>
  </si>
  <si>
    <t>ROSALBINA  RODRIGUEZ VARGAS</t>
  </si>
  <si>
    <t>3212566572</t>
  </si>
  <si>
    <t>rosalbina496@gmail.com</t>
  </si>
  <si>
    <t>6861551</t>
  </si>
  <si>
    <t>62339323</t>
  </si>
  <si>
    <t>1963-04-13</t>
  </si>
  <si>
    <t>KR 103 75 SUR 0055 158</t>
  </si>
  <si>
    <t>21434197</t>
  </si>
  <si>
    <t>52890556</t>
  </si>
  <si>
    <t>MARYERIN ALEXANDRA VALDIVIESO GOMEZ</t>
  </si>
  <si>
    <t>3173385888</t>
  </si>
  <si>
    <t>valdivieso.my@gmail.com</t>
  </si>
  <si>
    <t>6964625</t>
  </si>
  <si>
    <t>61854249</t>
  </si>
  <si>
    <t>Maryerin Alexandra Valdivieso Gomez</t>
  </si>
  <si>
    <t>1980-08-03</t>
  </si>
  <si>
    <t>CL 1 70A 0065 I52 00001</t>
  </si>
  <si>
    <t>5017</t>
  </si>
  <si>
    <t>1031174516</t>
  </si>
  <si>
    <t>José J Cuitiva Cuitiva</t>
  </si>
  <si>
    <t>34327676</t>
  </si>
  <si>
    <t>DIANA CAROLINA PINO GAMBOA</t>
  </si>
  <si>
    <t>3057648499</t>
  </si>
  <si>
    <t>dianapino88@gmail.com</t>
  </si>
  <si>
    <t>8132438</t>
  </si>
  <si>
    <t>62090503</t>
  </si>
  <si>
    <t>1984-10-17</t>
  </si>
  <si>
    <t>CL 75B 100B 0057 01</t>
  </si>
  <si>
    <t>21434198</t>
  </si>
  <si>
    <t>1023883851</t>
  </si>
  <si>
    <t>LORENA  JIMÉNEZ RIVERA</t>
  </si>
  <si>
    <t>3196955700</t>
  </si>
  <si>
    <t>anejiez@gmail.com</t>
  </si>
  <si>
    <t>5983998</t>
  </si>
  <si>
    <t>63959615</t>
  </si>
  <si>
    <t>CL 72B SUR 89A 0001 I16 00205</t>
  </si>
  <si>
    <t>07/07/2026 10:35</t>
  </si>
  <si>
    <t>79968717</t>
  </si>
  <si>
    <t>LENNYN MANUEL NIÑO ALVARADO</t>
  </si>
  <si>
    <t>3212804607</t>
  </si>
  <si>
    <t>leno8742@gmail.com</t>
  </si>
  <si>
    <t>5405306</t>
  </si>
  <si>
    <t>61839002</t>
  </si>
  <si>
    <t>NINO ALVARADO LENNYN MANUEL</t>
  </si>
  <si>
    <t>1978-09-02</t>
  </si>
  <si>
    <t>CL 52 SUR 79D 0009 I01 I01 00103</t>
  </si>
  <si>
    <t>3178</t>
  </si>
  <si>
    <t>37706377</t>
  </si>
  <si>
    <t>LEONOR L SANCHES MORENO</t>
  </si>
  <si>
    <t>29549735</t>
  </si>
  <si>
    <t>MARTHA LIGIA GALVEZ DOMINGUEZ</t>
  </si>
  <si>
    <t>3183083312</t>
  </si>
  <si>
    <t>marthagalvez12@gmail.com</t>
  </si>
  <si>
    <t>8132439</t>
  </si>
  <si>
    <t>61678104</t>
  </si>
  <si>
    <t>1965-02-04</t>
  </si>
  <si>
    <t>CL 127C 87D 0022 00001</t>
  </si>
  <si>
    <t>21434199</t>
  </si>
  <si>
    <t>53133222</t>
  </si>
  <si>
    <t xml:space="preserve">MARYURY  ARDILA </t>
  </si>
  <si>
    <t>3008504892</t>
  </si>
  <si>
    <t>maryuryard123@gmail.com</t>
  </si>
  <si>
    <t>6698305</t>
  </si>
  <si>
    <t>62495711</t>
  </si>
  <si>
    <t>1985-01-12</t>
  </si>
  <si>
    <t>CL 59B 23 ESTE 0123 MIN 01 00002</t>
  </si>
  <si>
    <t>07/07/2026 09:55</t>
  </si>
  <si>
    <t>3069095</t>
  </si>
  <si>
    <t>CARLOS  EFRAIN GOMEZ</t>
  </si>
  <si>
    <t>3213361095</t>
  </si>
  <si>
    <t>julianatovar2001@gmail.com</t>
  </si>
  <si>
    <t>6405482</t>
  </si>
  <si>
    <t>63157622</t>
  </si>
  <si>
    <t>CARLOS EFRAIN GOMEZ</t>
  </si>
  <si>
    <t>1957-07-17</t>
  </si>
  <si>
    <t>KR 7 1 0116 02</t>
  </si>
  <si>
    <t>80439531</t>
  </si>
  <si>
    <t>WILSON  ALEJANDRO PRIETO</t>
  </si>
  <si>
    <t>3504146649</t>
  </si>
  <si>
    <t>wilsonalejandroprieto@gmail.com</t>
  </si>
  <si>
    <t>5839055</t>
  </si>
  <si>
    <t>61424721</t>
  </si>
  <si>
    <t>WILSON ALEJANDRO PRIETO</t>
  </si>
  <si>
    <t>1970-04-07</t>
  </si>
  <si>
    <t>KR 88F 82B SUR 0010</t>
  </si>
  <si>
    <t>21434200</t>
  </si>
  <si>
    <t>1013598639</t>
  </si>
  <si>
    <t>JENIFFER IVONNE SERRATO RODRIGUEZ</t>
  </si>
  <si>
    <t>3112288055</t>
  </si>
  <si>
    <t>serratojeniffer790@gmail.com</t>
  </si>
  <si>
    <t>6731847</t>
  </si>
  <si>
    <t>64184343</t>
  </si>
  <si>
    <t>JENIFFER IVONNE SERRATO RODRIG</t>
  </si>
  <si>
    <t>1988-07-01</t>
  </si>
  <si>
    <t>CL 49 SUR 72D 0033 01</t>
  </si>
  <si>
    <t>41731275</t>
  </si>
  <si>
    <t>TERESA CASTAÑEDA DE GARCIA</t>
  </si>
  <si>
    <t>3123390170</t>
  </si>
  <si>
    <t>teresacastanedadegarcia@gmail.com</t>
  </si>
  <si>
    <t>6540141</t>
  </si>
  <si>
    <t>60705147</t>
  </si>
  <si>
    <t>1957-02-21</t>
  </si>
  <si>
    <t>CL 38D SUR 68J 0074 02</t>
  </si>
  <si>
    <t>79157540</t>
  </si>
  <si>
    <t>BLAS ANTONIO CONTRERAS MONTAÑA</t>
  </si>
  <si>
    <t>3214795035</t>
  </si>
  <si>
    <t>yenycontreras1317@hotmail.com</t>
  </si>
  <si>
    <t>8132440</t>
  </si>
  <si>
    <t>61670773</t>
  </si>
  <si>
    <t>CL 144 143A 0020 I60</t>
  </si>
  <si>
    <t>21434201</t>
  </si>
  <si>
    <t>3712</t>
  </si>
  <si>
    <t>1006754</t>
  </si>
  <si>
    <t>MILEYDIS J JOSE REVEROL</t>
  </si>
  <si>
    <t>39652430</t>
  </si>
  <si>
    <t>MUZ MYRIAM CUBILLOS BONILLA</t>
  </si>
  <si>
    <t>3213342119</t>
  </si>
  <si>
    <t>luzmiriacubillos@gmail.com</t>
  </si>
  <si>
    <t>6385181</t>
  </si>
  <si>
    <t>61494715</t>
  </si>
  <si>
    <t>1968-11-22</t>
  </si>
  <si>
    <t>CL 71 SUR 80J 0030</t>
  </si>
  <si>
    <t>41767508</t>
  </si>
  <si>
    <t>FABIOLA EMILCE CRUZ MELO</t>
  </si>
  <si>
    <t>3115330078</t>
  </si>
  <si>
    <t>fabiolacruzmelo94@gmail.com</t>
  </si>
  <si>
    <t>6132166</t>
  </si>
  <si>
    <t>62637690</t>
  </si>
  <si>
    <t>1959-06-25</t>
  </si>
  <si>
    <t>CL 48U BIS SUR 3B 0032 04 00001</t>
  </si>
  <si>
    <t>79310942</t>
  </si>
  <si>
    <t>LUIS EFREN PAEZ CASTELLANOS</t>
  </si>
  <si>
    <t>3182777421</t>
  </si>
  <si>
    <t>johandtech3839@gmail.com</t>
  </si>
  <si>
    <t>8132441</t>
  </si>
  <si>
    <t>60645267</t>
  </si>
  <si>
    <t>1962-08-09</t>
  </si>
  <si>
    <t>CL 33 SUR 4B 0012</t>
  </si>
  <si>
    <t>21434202</t>
  </si>
  <si>
    <t>4249193</t>
  </si>
  <si>
    <t>CARLOS HUMBERTO MUÑOZ MORCOTE</t>
  </si>
  <si>
    <t>3233234842</t>
  </si>
  <si>
    <t>carlostam524@gmail.com</t>
  </si>
  <si>
    <t>6699039</t>
  </si>
  <si>
    <t>60805146</t>
  </si>
  <si>
    <t>CARLOS HUMBERTO MU�OZ MORCOTE</t>
  </si>
  <si>
    <t>1972-09-19</t>
  </si>
  <si>
    <t>CL 127A BIS 90B 0007 00502</t>
  </si>
  <si>
    <t>57467343</t>
  </si>
  <si>
    <t>YINA  FERNANDEZ GIL</t>
  </si>
  <si>
    <t>3046125265</t>
  </si>
  <si>
    <t>yinafernandezgil@gmail.com</t>
  </si>
  <si>
    <t>6282597</t>
  </si>
  <si>
    <t>62695221</t>
  </si>
  <si>
    <t>FERNANDEZ GIL LINA</t>
  </si>
  <si>
    <t>1984-05-05</t>
  </si>
  <si>
    <t>CL 6A 93D 0067 I03 00602</t>
  </si>
  <si>
    <t>07/07/2026 10:38</t>
  </si>
  <si>
    <t>52711878</t>
  </si>
  <si>
    <t>YULY ANDREA ALFONSO CAMELO</t>
  </si>
  <si>
    <t>3117530202</t>
  </si>
  <si>
    <t>yulyac20@outlook.com</t>
  </si>
  <si>
    <t>6714782</t>
  </si>
  <si>
    <t>63026219</t>
  </si>
  <si>
    <t>yuly andrea alfonso camelo</t>
  </si>
  <si>
    <t>1979-06-20</t>
  </si>
  <si>
    <t>CL 10A 19B 0056 T17 00602</t>
  </si>
  <si>
    <t>21434203</t>
  </si>
  <si>
    <t>07/07/2026 10:39</t>
  </si>
  <si>
    <t>64578865</t>
  </si>
  <si>
    <t>YARLEDIS DEL CARMEN PATERNINA YENERIS</t>
  </si>
  <si>
    <t>3115141999</t>
  </si>
  <si>
    <t>paterninacarmen962@gmail.com</t>
  </si>
  <si>
    <t>5819315</t>
  </si>
  <si>
    <t>62704951</t>
  </si>
  <si>
    <t>YARLEIDIS DEL CARMEN PATERNINA</t>
  </si>
  <si>
    <t>1976-03-14</t>
  </si>
  <si>
    <t>KR 28 72B SUR 0066 01</t>
  </si>
  <si>
    <t>51612971</t>
  </si>
  <si>
    <t>LIBIA SABOGAL DE FRANCO</t>
  </si>
  <si>
    <t>3107558476</t>
  </si>
  <si>
    <t>dalilaika@hotmail.com</t>
  </si>
  <si>
    <t>5460616</t>
  </si>
  <si>
    <t>61985185</t>
  </si>
  <si>
    <t>SABOGAL DE FRANCO LIBIA</t>
  </si>
  <si>
    <t>KR 67 62B SUR 0055 B07 00213</t>
  </si>
  <si>
    <t>21434204</t>
  </si>
  <si>
    <t>52106374</t>
  </si>
  <si>
    <t>MARTHA JAZMÍN MORENO ARIAS</t>
  </si>
  <si>
    <t>3116823377</t>
  </si>
  <si>
    <t>jhubanmoreno@gmail.com</t>
  </si>
  <si>
    <t>6349318</t>
  </si>
  <si>
    <t>61876522</t>
  </si>
  <si>
    <t>1972-09-10</t>
  </si>
  <si>
    <t>CL 36A 16B SUR 0009</t>
  </si>
  <si>
    <t>51786358</t>
  </si>
  <si>
    <t>MARTHA CECILIA POVEDA RINCON</t>
  </si>
  <si>
    <t>3208965011</t>
  </si>
  <si>
    <t>marthapoveda1965@gmail.com</t>
  </si>
  <si>
    <t>8132442</t>
  </si>
  <si>
    <t>62180384</t>
  </si>
  <si>
    <t>1965-08-30</t>
  </si>
  <si>
    <t>CL 181C 11 0075 T04 00101</t>
  </si>
  <si>
    <t>21434205</t>
  </si>
  <si>
    <t>5936859</t>
  </si>
  <si>
    <t>PABLO EMILIO LERMA MORA</t>
  </si>
  <si>
    <t>3193294113</t>
  </si>
  <si>
    <t>maurolerma82@gmail.com</t>
  </si>
  <si>
    <t>8132443</t>
  </si>
  <si>
    <t>60582741</t>
  </si>
  <si>
    <t>1952-04-23</t>
  </si>
  <si>
    <t>KR 13F 26 SUR 0020</t>
  </si>
  <si>
    <t>5120</t>
  </si>
  <si>
    <t>1007660651</t>
  </si>
  <si>
    <t>Joseph J Puello Caro</t>
  </si>
  <si>
    <t>52365955</t>
  </si>
  <si>
    <t>PATRICIA  QUEVEDO MESA</t>
  </si>
  <si>
    <t>3144204725</t>
  </si>
  <si>
    <t>pquevedo1612@gmail.com</t>
  </si>
  <si>
    <t>5763505</t>
  </si>
  <si>
    <t>61826242</t>
  </si>
  <si>
    <t>PATRICIA QUEVEDO MESA</t>
  </si>
  <si>
    <t>1976-06-12</t>
  </si>
  <si>
    <t>CL 6 5 0019 I06 00201</t>
  </si>
  <si>
    <t>21434206</t>
  </si>
  <si>
    <t>07/07/2026 10:40</t>
  </si>
  <si>
    <t>37880120</t>
  </si>
  <si>
    <t>ROSA  MADELEINE CALLE</t>
  </si>
  <si>
    <t>3213683962</t>
  </si>
  <si>
    <t>angelikacalle@hotmail.com</t>
  </si>
  <si>
    <t>6451816</t>
  </si>
  <si>
    <t>62443498</t>
  </si>
  <si>
    <t>ROSA MADELEINE CALLE</t>
  </si>
  <si>
    <t>1957-10-06</t>
  </si>
  <si>
    <t>KR 88C 43 SUR 0053 T16 00203</t>
  </si>
  <si>
    <t>14993063</t>
  </si>
  <si>
    <t>CARLOS ARTURO GOMEZ PIEDRAHITA</t>
  </si>
  <si>
    <t>3053490224</t>
  </si>
  <si>
    <t>carmelaba724@gmail.com</t>
  </si>
  <si>
    <t>5877339</t>
  </si>
  <si>
    <t>61512719</t>
  </si>
  <si>
    <t>CARLOS ARTURO GOMEZ</t>
  </si>
  <si>
    <t>1953-06-13</t>
  </si>
  <si>
    <t>KR 6F ESTE 90A SUR 0040 IBF</t>
  </si>
  <si>
    <t>21434207</t>
  </si>
  <si>
    <t>51824029</t>
  </si>
  <si>
    <t>LUZ  AMPARO PERDOMO</t>
  </si>
  <si>
    <t>3005004111</t>
  </si>
  <si>
    <t>luzaperdomo1964@gmail.com</t>
  </si>
  <si>
    <t>6478711</t>
  </si>
  <si>
    <t>63587508</t>
  </si>
  <si>
    <t>LUZ AMPARO PERDOMO</t>
  </si>
  <si>
    <t>1964-01-28</t>
  </si>
  <si>
    <t>KR 73A 56A SUR 0010 02</t>
  </si>
  <si>
    <t>35488503</t>
  </si>
  <si>
    <t>MARIA  EUGENIA SANDOVAL</t>
  </si>
  <si>
    <t>3222885041</t>
  </si>
  <si>
    <t>eugeniasandoval1956@gmail.com</t>
  </si>
  <si>
    <t>6215346</t>
  </si>
  <si>
    <t>62349094</t>
  </si>
  <si>
    <t>SANDOVAL MARIA EUGENIA</t>
  </si>
  <si>
    <t>1956-11-24</t>
  </si>
  <si>
    <t>KR 100 50 SUR 0048 B05 C10</t>
  </si>
  <si>
    <t>21434208</t>
  </si>
  <si>
    <t>41760866</t>
  </si>
  <si>
    <t xml:space="preserve">CLEOTILDE  LEON </t>
  </si>
  <si>
    <t>3246555120</t>
  </si>
  <si>
    <t>matileon2403@gmail.com</t>
  </si>
  <si>
    <t>5881052</t>
  </si>
  <si>
    <t>62562112</t>
  </si>
  <si>
    <t>CLEOTILDE LEON</t>
  </si>
  <si>
    <t>1959-03-24</t>
  </si>
  <si>
    <t>CL 18A SUR 16G 0022 E07</t>
  </si>
  <si>
    <t>35465679</t>
  </si>
  <si>
    <t>FLORENTINA  AGUILAR VASALLO</t>
  </si>
  <si>
    <t>3112350576</t>
  </si>
  <si>
    <t>fabianoji623@gmail.com</t>
  </si>
  <si>
    <t>5820804</t>
  </si>
  <si>
    <t>63111035</t>
  </si>
  <si>
    <t>1959-02-04</t>
  </si>
  <si>
    <t>TV 18 BIS A 78C SUR 0013 02</t>
  </si>
  <si>
    <t>21434209</t>
  </si>
  <si>
    <t>52620739</t>
  </si>
  <si>
    <t>CARMEN LEONOR PINZON SANTANA</t>
  </si>
  <si>
    <t>3102659964</t>
  </si>
  <si>
    <t>pinzonscarmen@gmail.com</t>
  </si>
  <si>
    <t>7055788</t>
  </si>
  <si>
    <t>62231915</t>
  </si>
  <si>
    <t>1972-01-13</t>
  </si>
  <si>
    <t>CL 167 48 0061 I12 00402</t>
  </si>
  <si>
    <t>11189654</t>
  </si>
  <si>
    <t>EDUYN  VARGAS PINEDA</t>
  </si>
  <si>
    <t>3132912469</t>
  </si>
  <si>
    <t>edwinvargas2373@gmail.com</t>
  </si>
  <si>
    <t>6213043</t>
  </si>
  <si>
    <t>62102753</t>
  </si>
  <si>
    <t>VARGAS PINEDA EDUYN</t>
  </si>
  <si>
    <t>1973-07-23</t>
  </si>
  <si>
    <t>KR 119 65A 0040 I09 00301</t>
  </si>
  <si>
    <t>21434210</t>
  </si>
  <si>
    <t>07/07/2026 10:41</t>
  </si>
  <si>
    <t>52881075</t>
  </si>
  <si>
    <t>ANDREA YAMILE VASQUEZ BUITRAGO</t>
  </si>
  <si>
    <t>3025463891</t>
  </si>
  <si>
    <t>vasquezbuitragoandreyamile@gmail.com</t>
  </si>
  <si>
    <t>6451523</t>
  </si>
  <si>
    <t>64074173</t>
  </si>
  <si>
    <t>1981-03-30</t>
  </si>
  <si>
    <t>CL 49B SUR 9 0056 T20 00303</t>
  </si>
  <si>
    <t>1000214374</t>
  </si>
  <si>
    <t>SERGIO ANDRES MELO LIBERATO</t>
  </si>
  <si>
    <t>3138459371</t>
  </si>
  <si>
    <t>liberatoharoldalexander@gmail.com</t>
  </si>
  <si>
    <t>8132444</t>
  </si>
  <si>
    <t>64362929</t>
  </si>
  <si>
    <t>2001-12-27</t>
  </si>
  <si>
    <t>CL 54F SUR 94 0021 T11 00102</t>
  </si>
  <si>
    <t>21434211</t>
  </si>
  <si>
    <t>53134358</t>
  </si>
  <si>
    <t>TRANSITO YINETH BELLO MENDOZA</t>
  </si>
  <si>
    <t>3134384098</t>
  </si>
  <si>
    <t>yinethbb@hotmail.com</t>
  </si>
  <si>
    <t>7295966</t>
  </si>
  <si>
    <t>60932924</t>
  </si>
  <si>
    <t>1985-07-23</t>
  </si>
  <si>
    <t>KR 77H 68 SUR 0038 02</t>
  </si>
  <si>
    <t>52067207</t>
  </si>
  <si>
    <t>FRANCY JUDITH CIFUENTES BETANCURT</t>
  </si>
  <si>
    <t>3227202323</t>
  </si>
  <si>
    <t>valentinabenavides1204@gmail.com</t>
  </si>
  <si>
    <t>6197820</t>
  </si>
  <si>
    <t>62129291</t>
  </si>
  <si>
    <t>FRANCY JUDITH CIFUENTES BETANC</t>
  </si>
  <si>
    <t>1973-05-25</t>
  </si>
  <si>
    <t>DG 48K BIS SUR 5X 0018</t>
  </si>
  <si>
    <t>21434212</t>
  </si>
  <si>
    <t>35319030</t>
  </si>
  <si>
    <t>GLORIA MYRIAM ZOQUE MARTINEZ</t>
  </si>
  <si>
    <t>3115519567</t>
  </si>
  <si>
    <t>gloriazoque24@gmail.com</t>
  </si>
  <si>
    <t>6963095</t>
  </si>
  <si>
    <t>61845094</t>
  </si>
  <si>
    <t>1954-04-16</t>
  </si>
  <si>
    <t>KR 106 14 0089 C13 01 00005</t>
  </si>
  <si>
    <t>52375386</t>
  </si>
  <si>
    <t>BIBIANA  CASTRILLON APONTE</t>
  </si>
  <si>
    <t>3204938666</t>
  </si>
  <si>
    <t>bcastrillonps@gmail.com</t>
  </si>
  <si>
    <t>6454327</t>
  </si>
  <si>
    <t>61461036</t>
  </si>
  <si>
    <t>1975-09-23</t>
  </si>
  <si>
    <t>KR 79 7A 0007 00001</t>
  </si>
  <si>
    <t>21434213</t>
  </si>
  <si>
    <t>07/07/2026 10:43</t>
  </si>
  <si>
    <t>39713986</t>
  </si>
  <si>
    <t>MARIA MAGDALENA VARGAS GUTIERR</t>
  </si>
  <si>
    <t>3175667352</t>
  </si>
  <si>
    <t>mmagdalenav1962@gmail.com</t>
  </si>
  <si>
    <t>5662072</t>
  </si>
  <si>
    <t>62372227</t>
  </si>
  <si>
    <t>VARGAS GUTIERREZ MARIA MAGDA</t>
  </si>
  <si>
    <t>1962-08-18</t>
  </si>
  <si>
    <t>CL 55 SUR 100 0006 I0D C09</t>
  </si>
  <si>
    <t>07/07/2026 10:44</t>
  </si>
  <si>
    <t>79357426</t>
  </si>
  <si>
    <t>JORGE  MAURICIO  GONZALEZ  CORREA</t>
  </si>
  <si>
    <t>3214496610</t>
  </si>
  <si>
    <t>gjorgem80@gmail.com</t>
  </si>
  <si>
    <t>8130714</t>
  </si>
  <si>
    <t>64367198</t>
  </si>
  <si>
    <t>JORGE MAURICIO GONZALEZ CORREA</t>
  </si>
  <si>
    <t>1965-07-22</t>
  </si>
  <si>
    <t>AC 17 126 0051 T01 01606</t>
  </si>
  <si>
    <t>51957142</t>
  </si>
  <si>
    <t>MARÍA NELLY RODRÍGUEZ SALINAS</t>
  </si>
  <si>
    <t>3222950225</t>
  </si>
  <si>
    <t>nelly25302@gmail.com</t>
  </si>
  <si>
    <t>6078313</t>
  </si>
  <si>
    <t>62974576</t>
  </si>
  <si>
    <t>MAR�A NELLY  RODR�GUEZ SALINAS</t>
  </si>
  <si>
    <t>1970-11-24</t>
  </si>
  <si>
    <t>CL 13 36C 0061 T25 00302</t>
  </si>
  <si>
    <t>21434214</t>
  </si>
  <si>
    <t>52701821</t>
  </si>
  <si>
    <t>FANY YOLANDA ESPITIA CASTELLA</t>
  </si>
  <si>
    <t>3112582903</t>
  </si>
  <si>
    <t>fanymanuela17@gmail.com</t>
  </si>
  <si>
    <t>5925191</t>
  </si>
  <si>
    <t>61960655</t>
  </si>
  <si>
    <t>FANY YOLANDA  ESPITIA CASTELLA</t>
  </si>
  <si>
    <t>1981-03-17</t>
  </si>
  <si>
    <t>KR 6 ESTE 88B SUR 0035 00001</t>
  </si>
  <si>
    <t>07/07/2026 10:47</t>
  </si>
  <si>
    <t>79358696</t>
  </si>
  <si>
    <t>MAXIMINO   GUERRERO  RAMOS</t>
  </si>
  <si>
    <t>3116943159</t>
  </si>
  <si>
    <t>maguerram2025@gmail.com</t>
  </si>
  <si>
    <t>5716536</t>
  </si>
  <si>
    <t>60472400</t>
  </si>
  <si>
    <t>MAXIMINO GUERRERO RAMOS</t>
  </si>
  <si>
    <t>1964-10-07</t>
  </si>
  <si>
    <t>53168254</t>
  </si>
  <si>
    <t>WENDY YULIANA SÁNCHEZ MESA</t>
  </si>
  <si>
    <t>3115610958</t>
  </si>
  <si>
    <t>julianitazan@gmail.com</t>
  </si>
  <si>
    <t>5740942</t>
  </si>
  <si>
    <t>62555240</t>
  </si>
  <si>
    <t>SANCHEZ MESA WENDY YULIANA</t>
  </si>
  <si>
    <t>1985-11-08</t>
  </si>
  <si>
    <t>KR 7C 2 SUR 0085 I07 00401</t>
  </si>
  <si>
    <t>21434215</t>
  </si>
  <si>
    <t>80229966</t>
  </si>
  <si>
    <t>VICTOR MANUEL BARON PEREZ</t>
  </si>
  <si>
    <t>3152610990</t>
  </si>
  <si>
    <t>vaitorb80@gmail.com</t>
  </si>
  <si>
    <t>8132445</t>
  </si>
  <si>
    <t>62088314</t>
  </si>
  <si>
    <t>1980-05-01</t>
  </si>
  <si>
    <t>CL 56H SUR 93C 0098 I01 00201</t>
  </si>
  <si>
    <t>1026290820</t>
  </si>
  <si>
    <t>LUIS ALBERTO RESTREPO RUIZ</t>
  </si>
  <si>
    <t>3212352981</t>
  </si>
  <si>
    <t>luisalbertorestrespo13@gmail.com</t>
  </si>
  <si>
    <t>6340429</t>
  </si>
  <si>
    <t>63570117</t>
  </si>
  <si>
    <t>LUIS ALBERTO  RESTREPO RUIZ</t>
  </si>
  <si>
    <t>1995-05-09</t>
  </si>
  <si>
    <t>KR 4A ESTE 3B 0030 03 00001</t>
  </si>
  <si>
    <t>21434216</t>
  </si>
  <si>
    <t>35377638</t>
  </si>
  <si>
    <t>NELLY SUGEY GUTIERREZ GUTIERRE</t>
  </si>
  <si>
    <t>3112969754</t>
  </si>
  <si>
    <t>roamichel84@gmail.com</t>
  </si>
  <si>
    <t>6681721</t>
  </si>
  <si>
    <t>62290964</t>
  </si>
  <si>
    <t>1976-02-15</t>
  </si>
  <si>
    <t>KR 5 4C 0085 C55</t>
  </si>
  <si>
    <t>1015434298</t>
  </si>
  <si>
    <t>YULIEDTH GERALDINE OSPINA GARZON</t>
  </si>
  <si>
    <t>3182840458</t>
  </si>
  <si>
    <t>geraldineospinagarzon@gmail.com</t>
  </si>
  <si>
    <t>6406996</t>
  </si>
  <si>
    <t>63510510</t>
  </si>
  <si>
    <t>AMARILO SAS</t>
  </si>
  <si>
    <t>1992-09-22</t>
  </si>
  <si>
    <t>KR 31 13 0090 T06 00201</t>
  </si>
  <si>
    <t>21434217</t>
  </si>
  <si>
    <t>07/07/2026 10:49</t>
  </si>
  <si>
    <t>10566142</t>
  </si>
  <si>
    <t>JAROLD LEON URIBE CORDOBA</t>
  </si>
  <si>
    <t>3188393343</t>
  </si>
  <si>
    <t>hauce04@gmail.com</t>
  </si>
  <si>
    <t>6451604</t>
  </si>
  <si>
    <t>61225857</t>
  </si>
  <si>
    <t>1964-07-12</t>
  </si>
  <si>
    <t>CL 53 SUR 82 0016 01</t>
  </si>
  <si>
    <t>52221468</t>
  </si>
  <si>
    <t>RUTH STELLA TELLEZ PARRA</t>
  </si>
  <si>
    <t>3118495130</t>
  </si>
  <si>
    <t>ruthtellez@hotmail.com</t>
  </si>
  <si>
    <t>6243488</t>
  </si>
  <si>
    <t>62628818</t>
  </si>
  <si>
    <t>RUTH STELLA  T�LLEZ PARRA</t>
  </si>
  <si>
    <t>1973-10-28</t>
  </si>
  <si>
    <t>TV 113F 64B 0018 I03 00102</t>
  </si>
  <si>
    <t>80439899</t>
  </si>
  <si>
    <t>JOSE LISANDRO VELANDIA COBOS</t>
  </si>
  <si>
    <t>3134842795</t>
  </si>
  <si>
    <t>lvelandia1971@gmail.com</t>
  </si>
  <si>
    <t>7573653</t>
  </si>
  <si>
    <t>64319298</t>
  </si>
  <si>
    <t>1971-12-04</t>
  </si>
  <si>
    <t>KR 79C 63 SUR 0018 02</t>
  </si>
  <si>
    <t>21434218</t>
  </si>
  <si>
    <t>52220512</t>
  </si>
  <si>
    <t>PATRICIA  LOPEZ VARGAS</t>
  </si>
  <si>
    <t>3209345341</t>
  </si>
  <si>
    <t>pl804065@gmail.com</t>
  </si>
  <si>
    <t>8132446</t>
  </si>
  <si>
    <t>61553914</t>
  </si>
  <si>
    <t>1974-04-17</t>
  </si>
  <si>
    <t>CL 2 SUR 8 ESTE 0054 00001</t>
  </si>
  <si>
    <t>07/07/2026 10:50</t>
  </si>
  <si>
    <t>20408668</t>
  </si>
  <si>
    <t>CECILIA INES LOZANO DE SILVA</t>
  </si>
  <si>
    <t>3142255896</t>
  </si>
  <si>
    <t>tati05aileen@gmail.com</t>
  </si>
  <si>
    <t>6338999</t>
  </si>
  <si>
    <t>61988839</t>
  </si>
  <si>
    <t>KR 100A 60 SUR 0019 C54 00001</t>
  </si>
  <si>
    <t>4845</t>
  </si>
  <si>
    <t>1023038503</t>
  </si>
  <si>
    <t>NICOL SHARAY DELRIO LEON</t>
  </si>
  <si>
    <t>37556202</t>
  </si>
  <si>
    <t>LILIANA  AMEZQUITA MENESES</t>
  </si>
  <si>
    <t>3022560890</t>
  </si>
  <si>
    <t>rapkensonido@gmail.com</t>
  </si>
  <si>
    <t>6882160</t>
  </si>
  <si>
    <t>62140367</t>
  </si>
  <si>
    <t>1977-08-03</t>
  </si>
  <si>
    <t>CL 7A SUR 2 0056 T03 00203</t>
  </si>
  <si>
    <t>21434219</t>
  </si>
  <si>
    <t>07/07/2026 10:45</t>
  </si>
  <si>
    <t>1026559354</t>
  </si>
  <si>
    <t>MARIA FERNANDA CAICEDO BERNATE</t>
  </si>
  <si>
    <t>3203755525</t>
  </si>
  <si>
    <t>mariafernandacaicedo11@gmail.com</t>
  </si>
  <si>
    <t>5987110</t>
  </si>
  <si>
    <t>62461288</t>
  </si>
  <si>
    <t>CAICEDO BERNATE MARIA FERNAN</t>
  </si>
  <si>
    <t>1989-01-04</t>
  </si>
  <si>
    <t>CL 83 SUR 91 0070 T26 00503</t>
  </si>
  <si>
    <t>51704750</t>
  </si>
  <si>
    <t>EDITH NOHEMY CARVAJAL PIAMONTE</t>
  </si>
  <si>
    <t>3212386891</t>
  </si>
  <si>
    <t>grisaleslozanolindacamila@gmail.com</t>
  </si>
  <si>
    <t>5461824</t>
  </si>
  <si>
    <t>62131372</t>
  </si>
  <si>
    <t>CARVAJAL EDITH</t>
  </si>
  <si>
    <t>1963-07-13</t>
  </si>
  <si>
    <t>KR 18M BIS 66 SUR 0031 00001</t>
  </si>
  <si>
    <t>07/07/2026 10:51</t>
  </si>
  <si>
    <t>51590125</t>
  </si>
  <si>
    <t>MARIA CECILIA CHAVES FARIAS</t>
  </si>
  <si>
    <t>3044891774</t>
  </si>
  <si>
    <t>lennyfariaschavez@gmail.com</t>
  </si>
  <si>
    <t>7268840</t>
  </si>
  <si>
    <t>60749201</t>
  </si>
  <si>
    <t>KR 45B 68F SUR 0027 02</t>
  </si>
  <si>
    <t>21434220</t>
  </si>
  <si>
    <t>52834745</t>
  </si>
  <si>
    <t>ALIZ DARLENY MALDONADO SANCHEZ</t>
  </si>
  <si>
    <t>3219304041</t>
  </si>
  <si>
    <t>alizmaldonado25@gmail.com</t>
  </si>
  <si>
    <t>6244730</t>
  </si>
  <si>
    <t>61524077</t>
  </si>
  <si>
    <t>1981-01-24</t>
  </si>
  <si>
    <t>CL 14B 116 0070 B16 C35 00001</t>
  </si>
  <si>
    <t>79668852</t>
  </si>
  <si>
    <t>MAURICIO  MONTOYA OROZCO</t>
  </si>
  <si>
    <t>3246221393</t>
  </si>
  <si>
    <t>montoyadaniela2001@gmail.com</t>
  </si>
  <si>
    <t>8132447</t>
  </si>
  <si>
    <t>61611764</t>
  </si>
  <si>
    <t>1974-09-12</t>
  </si>
  <si>
    <t>CL 14B 116 0070 I20 C05 00001</t>
  </si>
  <si>
    <t>21434221</t>
  </si>
  <si>
    <t>20391717</t>
  </si>
  <si>
    <t>MARIA AYDE RODRIGUEZ LASSO</t>
  </si>
  <si>
    <t>3212524248</t>
  </si>
  <si>
    <t>ayderodriguez717@gmail.com</t>
  </si>
  <si>
    <t>6613996</t>
  </si>
  <si>
    <t>61781353</t>
  </si>
  <si>
    <t>1975-06-20</t>
  </si>
  <si>
    <t>KR 91C 2 0090 IBF 288 00001</t>
  </si>
  <si>
    <t>1033707723</t>
  </si>
  <si>
    <t>JHON EDGAR MIRANDA PARRA</t>
  </si>
  <si>
    <t>3004324304</t>
  </si>
  <si>
    <t>jhone_09@hotmail.com</t>
  </si>
  <si>
    <t>6322979</t>
  </si>
  <si>
    <t>62413366</t>
  </si>
  <si>
    <t>JHON EDGAR  MIRANDA PARRA</t>
  </si>
  <si>
    <t>1989-03-26</t>
  </si>
  <si>
    <t>KR 95A 73 SUR 0021 T01 00103</t>
  </si>
  <si>
    <t>21434222</t>
  </si>
  <si>
    <t>07/07/2026 09:56</t>
  </si>
  <si>
    <t>67022264</t>
  </si>
  <si>
    <t>LADY  JOHANNA TOVAR</t>
  </si>
  <si>
    <t>3215276278</t>
  </si>
  <si>
    <t>ladyjohannatovar@gmail.com</t>
  </si>
  <si>
    <t>8132448</t>
  </si>
  <si>
    <t>62422530</t>
  </si>
  <si>
    <t>1983-12-15</t>
  </si>
  <si>
    <t>CL 64 SUR 85B 0040 T07 00601</t>
  </si>
  <si>
    <t>93471284</t>
  </si>
  <si>
    <t>MILLER  YATE CAPERA</t>
  </si>
  <si>
    <t>3105742947</t>
  </si>
  <si>
    <t>kyllieavila@gmail.com</t>
  </si>
  <si>
    <t>7200482</t>
  </si>
  <si>
    <t>60830149</t>
  </si>
  <si>
    <t>1974-10-02</t>
  </si>
  <si>
    <t>KR 28A 41 SUR 0075 INT 01</t>
  </si>
  <si>
    <t>21434223</t>
  </si>
  <si>
    <t>52089683</t>
  </si>
  <si>
    <t>HELEN  GRAU TRIANA</t>
  </si>
  <si>
    <t>3022968100</t>
  </si>
  <si>
    <t>helengrau23@gmail.com</t>
  </si>
  <si>
    <t>8072654</t>
  </si>
  <si>
    <t>61995078</t>
  </si>
  <si>
    <t>Helen  Grau Triana</t>
  </si>
  <si>
    <t>1973-05-23</t>
  </si>
  <si>
    <t>KR 100A 60 SUR 0019 C73 00001</t>
  </si>
  <si>
    <t>07/07/2026 10:52</t>
  </si>
  <si>
    <t>51729361</t>
  </si>
  <si>
    <t>TERESA  MACHADO SANCHEZ</t>
  </si>
  <si>
    <t>3114637977</t>
  </si>
  <si>
    <t>machadoteresa618@gmail.com</t>
  </si>
  <si>
    <t>6378986</t>
  </si>
  <si>
    <t>61925664</t>
  </si>
  <si>
    <t>1962-02-20</t>
  </si>
  <si>
    <t>KR 73B 39B SUR 0003 IBF 01 00002</t>
  </si>
  <si>
    <t>21434224</t>
  </si>
  <si>
    <t>16160488</t>
  </si>
  <si>
    <t>YON  JAIRO OSPINA</t>
  </si>
  <si>
    <t>3128942717</t>
  </si>
  <si>
    <t>arizama15@gmail.com</t>
  </si>
  <si>
    <t>6983109</t>
  </si>
  <si>
    <t>61628073</t>
  </si>
  <si>
    <t>YON JAIRO OSPINA</t>
  </si>
  <si>
    <t>1966-06-07</t>
  </si>
  <si>
    <t>KR 2 55 SUR 0075 00001</t>
  </si>
  <si>
    <t>19340174</t>
  </si>
  <si>
    <t>FLAMINIO  SOLANO FORERO</t>
  </si>
  <si>
    <t>3118058114</t>
  </si>
  <si>
    <t>flaminiosolano1958@gmail.com</t>
  </si>
  <si>
    <t>6243280</t>
  </si>
  <si>
    <t>62302011</t>
  </si>
  <si>
    <t>FLAMINIO SOLANO FORERO</t>
  </si>
  <si>
    <t>1958-09-09</t>
  </si>
  <si>
    <t>CL 70B 106A 0017 00001</t>
  </si>
  <si>
    <t>21434225</t>
  </si>
  <si>
    <t>52833205</t>
  </si>
  <si>
    <t>DIANA PATRICIA CHAVARRO BOHORQUEZ</t>
  </si>
  <si>
    <t>3208598117</t>
  </si>
  <si>
    <t>hdbenavides@gmail.com</t>
  </si>
  <si>
    <t>7507382</t>
  </si>
  <si>
    <t>61856197</t>
  </si>
  <si>
    <t>Diana Patricia  Chavarro Jimenez</t>
  </si>
  <si>
    <t>1980-06-28</t>
  </si>
  <si>
    <t>KR 81B 19B 0080 I28 02 00201</t>
  </si>
  <si>
    <t>79300291</t>
  </si>
  <si>
    <t>ARTURO  SALAS ALDANA</t>
  </si>
  <si>
    <t>3144556068</t>
  </si>
  <si>
    <t>luzma67249@gmail.com</t>
  </si>
  <si>
    <t>7213135</t>
  </si>
  <si>
    <t>61456821</t>
  </si>
  <si>
    <t>1964-03-13</t>
  </si>
  <si>
    <t>CL 61B SUR 14I ESTE 0015 00002</t>
  </si>
  <si>
    <t>21434226</t>
  </si>
  <si>
    <t>3438</t>
  </si>
  <si>
    <t>1023863470</t>
  </si>
  <si>
    <t>EMMA LIZETH LOZANO CARO</t>
  </si>
  <si>
    <t>28032439</t>
  </si>
  <si>
    <t>RITA DELIA BARRERA NIEVES</t>
  </si>
  <si>
    <t>3132442584</t>
  </si>
  <si>
    <t>ritabarrera1061@gmail.com</t>
  </si>
  <si>
    <t>6120454</t>
  </si>
  <si>
    <t>62966393</t>
  </si>
  <si>
    <t>CL 49C BIS SUR 3B ESTE 0029 03 00001</t>
  </si>
  <si>
    <t>4081411</t>
  </si>
  <si>
    <t xml:space="preserve">RAFAEL  ANTONIO  ESPINO </t>
  </si>
  <si>
    <t>3018503863</t>
  </si>
  <si>
    <t>rafaelespino317@gmail.com</t>
  </si>
  <si>
    <t>8131746</t>
  </si>
  <si>
    <t>60348413</t>
  </si>
  <si>
    <t>RAFAEL ANTONIO ESPINO</t>
  </si>
  <si>
    <t>1975-02-01</t>
  </si>
  <si>
    <t>KR 7B 11 0008 139 01</t>
  </si>
  <si>
    <t>21434227</t>
  </si>
  <si>
    <t>80189786</t>
  </si>
  <si>
    <t>MANUEL ARTURO REYES VELASQUEZ</t>
  </si>
  <si>
    <t>3202167366</t>
  </si>
  <si>
    <t>planetman2009@gmail.com</t>
  </si>
  <si>
    <t>7953283</t>
  </si>
  <si>
    <t>61604854</t>
  </si>
  <si>
    <t>Manuel  Reyes</t>
  </si>
  <si>
    <t>1984-05-24</t>
  </si>
  <si>
    <t>KR 95I BIS 90A 0021</t>
  </si>
  <si>
    <t>07/07/2026 10:55</t>
  </si>
  <si>
    <t>79125247</t>
  </si>
  <si>
    <t xml:space="preserve"> JOSE  NEFTALI  MARULANDA  GONZALEZ</t>
  </si>
  <si>
    <t>3195193854</t>
  </si>
  <si>
    <t>nefmarulanda@gmail.com</t>
  </si>
  <si>
    <t>8132032</t>
  </si>
  <si>
    <t>63847912</t>
  </si>
  <si>
    <t>JOSE NEFTALI MARULANDA GONZALEZ</t>
  </si>
  <si>
    <t>1962-06-07</t>
  </si>
  <si>
    <t>KR 88 6 0032 I27 00204</t>
  </si>
  <si>
    <t>21434228</t>
  </si>
  <si>
    <t>52421656</t>
  </si>
  <si>
    <t>SONIA  RODRIGUEZ QUINTERO</t>
  </si>
  <si>
    <t>3163448179</t>
  </si>
  <si>
    <t>soniarodriguezq58@gmail.com</t>
  </si>
  <si>
    <t>7740707</t>
  </si>
  <si>
    <t>62731448</t>
  </si>
  <si>
    <t>1975-01-13</t>
  </si>
  <si>
    <t>KR 3 ESTE 56 0050 01 00003</t>
  </si>
  <si>
    <t>42052946</t>
  </si>
  <si>
    <t xml:space="preserve"> GEMA  MARIA  BUENO  BUITRAGO</t>
  </si>
  <si>
    <t>3204698491</t>
  </si>
  <si>
    <t>gemabueno6@gmail.com</t>
  </si>
  <si>
    <t>8118202</t>
  </si>
  <si>
    <t>64591804</t>
  </si>
  <si>
    <t>GEMA MARIA BUENO BUITRAGO</t>
  </si>
  <si>
    <t>1951-02-10</t>
  </si>
  <si>
    <t>KR 112 BIS A 70A 0053 INT</t>
  </si>
  <si>
    <t>21434229</t>
  </si>
  <si>
    <t>07/07/2026 10:57</t>
  </si>
  <si>
    <t>79244205</t>
  </si>
  <si>
    <t>JOSE  ISAIAS  LEON  MARTINEZ</t>
  </si>
  <si>
    <t>3124373451</t>
  </si>
  <si>
    <t>misaias437@gmail.com</t>
  </si>
  <si>
    <t>7862163</t>
  </si>
  <si>
    <t>61589942</t>
  </si>
  <si>
    <t>JOSE ISAIAS LEON MARTINEZ</t>
  </si>
  <si>
    <t>1967-01-11</t>
  </si>
  <si>
    <t>KR 94 42 SUR 0056</t>
  </si>
  <si>
    <t>21434230</t>
  </si>
  <si>
    <t>1064109563</t>
  </si>
  <si>
    <t>KELLYS  PATRICIA  MARULANDA  MAESTRE</t>
  </si>
  <si>
    <t>3126270143</t>
  </si>
  <si>
    <t>marulandamaestrekellys@gmail.com</t>
  </si>
  <si>
    <t>5572833</t>
  </si>
  <si>
    <t>62887893</t>
  </si>
  <si>
    <t>KELLYS PATRICIA MARULANDA MA</t>
  </si>
  <si>
    <t>1989-02-09</t>
  </si>
  <si>
    <t>CL 5 3 0050 00001</t>
  </si>
  <si>
    <t>41798804</t>
  </si>
  <si>
    <t xml:space="preserve">MIREYA  HERNANDEZ </t>
  </si>
  <si>
    <t>3178733366</t>
  </si>
  <si>
    <t>mireya.hernadez.1959@gmail.com</t>
  </si>
  <si>
    <t>7444695</t>
  </si>
  <si>
    <t>61786250</t>
  </si>
  <si>
    <t>MIREYA  HERNANDEZ</t>
  </si>
  <si>
    <t>1959-07-12</t>
  </si>
  <si>
    <t>CL 54A BIS A SUR 5 ESTE 0060 INT 00001</t>
  </si>
  <si>
    <t>21434231</t>
  </si>
  <si>
    <t>07/07/2026 10:59</t>
  </si>
  <si>
    <t>49556645</t>
  </si>
  <si>
    <t xml:space="preserve">BERENITH  CAPERA  LOPEZ </t>
  </si>
  <si>
    <t>3135782831</t>
  </si>
  <si>
    <t>berenithcaperalopez@gmail.com</t>
  </si>
  <si>
    <t>7394589</t>
  </si>
  <si>
    <t>63644595</t>
  </si>
  <si>
    <t>berenith capera lopez</t>
  </si>
  <si>
    <t>CL 15A 9A 28</t>
  </si>
  <si>
    <t>51589664</t>
  </si>
  <si>
    <t>MARTHA SUSANA RODRIGUEZ BLANCO</t>
  </si>
  <si>
    <t>3143527268</t>
  </si>
  <si>
    <t>brayanbr3098@gmail.com</t>
  </si>
  <si>
    <t>8132449</t>
  </si>
  <si>
    <t>61775793</t>
  </si>
  <si>
    <t>1960-04-05</t>
  </si>
  <si>
    <t>CL 71 SUR 15 ESTE 0010</t>
  </si>
  <si>
    <t>21434232</t>
  </si>
  <si>
    <t>39757739</t>
  </si>
  <si>
    <t>MARIA DEL ROCIO CASTILLO TOVAR</t>
  </si>
  <si>
    <t>3132315764</t>
  </si>
  <si>
    <t>rocycastilloj@gmail.com</t>
  </si>
  <si>
    <t>5821812</t>
  </si>
  <si>
    <t>63695668</t>
  </si>
  <si>
    <t>1971-05-02</t>
  </si>
  <si>
    <t>CL 10B 88A 0027 I04 00603</t>
  </si>
  <si>
    <t>17545862</t>
  </si>
  <si>
    <t>JAIME   CIFUENTES  ULLOA</t>
  </si>
  <si>
    <t>3213945361</t>
  </si>
  <si>
    <t>cifuentesjaime462@gmail.com</t>
  </si>
  <si>
    <t>6113554</t>
  </si>
  <si>
    <t>61457625</t>
  </si>
  <si>
    <t>CIFUENTES ULLOA JAIME</t>
  </si>
  <si>
    <t>1953-05-24</t>
  </si>
  <si>
    <t>KR 5G ESTE 93 SUR 0046</t>
  </si>
  <si>
    <t>21434233</t>
  </si>
  <si>
    <t>07/07/2026 11:00</t>
  </si>
  <si>
    <t>11185177</t>
  </si>
  <si>
    <t>EVARISTO   GUEVARA  PEDRAZA</t>
  </si>
  <si>
    <t>3132665621</t>
  </si>
  <si>
    <t>evaristoferreteria@gmail.com</t>
  </si>
  <si>
    <t>5712760</t>
  </si>
  <si>
    <t>60285657</t>
  </si>
  <si>
    <t>GUEVARA PEDRAZA EVARISTO</t>
  </si>
  <si>
    <t>1971-10-30</t>
  </si>
  <si>
    <t>CL 3 18 0015 02</t>
  </si>
  <si>
    <t>79879158</t>
  </si>
  <si>
    <t>MAURICIO  GALINDO MORA</t>
  </si>
  <si>
    <t>3214188456</t>
  </si>
  <si>
    <t>maomgm18.60@gmail.com</t>
  </si>
  <si>
    <t>5469739</t>
  </si>
  <si>
    <t>62987940</t>
  </si>
  <si>
    <t>MAURICIO GALINDO MORA</t>
  </si>
  <si>
    <t>TV 18P BIS 69A SUR 0073 01 00002</t>
  </si>
  <si>
    <t>21434234</t>
  </si>
  <si>
    <t>07/07/2026 11:03</t>
  </si>
  <si>
    <t>25024829</t>
  </si>
  <si>
    <t xml:space="preserve">CLAUDIA  PATRICIA PARRA  PARRA </t>
  </si>
  <si>
    <t>3225431343</t>
  </si>
  <si>
    <t>clauparra25024829@gmail.com</t>
  </si>
  <si>
    <t>7394853</t>
  </si>
  <si>
    <t>63804131</t>
  </si>
  <si>
    <t>claudia patriciaparra parra</t>
  </si>
  <si>
    <t>1976-07-14</t>
  </si>
  <si>
    <t>CL 2 3 10</t>
  </si>
  <si>
    <t>52772825</t>
  </si>
  <si>
    <t>SANDRA PATRICIA SOTO RAMIREZ</t>
  </si>
  <si>
    <t>3227794892</t>
  </si>
  <si>
    <t>sandrita.sotico@hotmail.com</t>
  </si>
  <si>
    <t>8132451</t>
  </si>
  <si>
    <t>61484257</t>
  </si>
  <si>
    <t>1981-01-26</t>
  </si>
  <si>
    <t>KR 91C 33 SUR 0036 02 00001</t>
  </si>
  <si>
    <t>21434235</t>
  </si>
  <si>
    <t>74380982</t>
  </si>
  <si>
    <t>GUSTAVO HERNAN DONCEL AVELLA</t>
  </si>
  <si>
    <t>3105148594</t>
  </si>
  <si>
    <t>doncelbass@gmail.com</t>
  </si>
  <si>
    <t>7617491</t>
  </si>
  <si>
    <t>64366206</t>
  </si>
  <si>
    <t>GUSTAVO HERNAN  DONCEL AVELLA</t>
  </si>
  <si>
    <t>1984-01-20</t>
  </si>
  <si>
    <t>KR 100 148 0057 T06 00102</t>
  </si>
  <si>
    <t>07/07/2026 11:17</t>
  </si>
  <si>
    <t>39008315</t>
  </si>
  <si>
    <t xml:space="preserve"> DOLORES   PEDROZO  ALVARADO</t>
  </si>
  <si>
    <t>3116677327</t>
  </si>
  <si>
    <t>veru1998blanco@gmail.com</t>
  </si>
  <si>
    <t>5522994</t>
  </si>
  <si>
    <t>62832818</t>
  </si>
  <si>
    <t>PEDROZO ALVARADO DOLORES</t>
  </si>
  <si>
    <t>1955-09-27</t>
  </si>
  <si>
    <t>CL 1C 13 0021</t>
  </si>
  <si>
    <t>21434236</t>
  </si>
  <si>
    <t>07/07/2026 11:22</t>
  </si>
  <si>
    <t>30341669</t>
  </si>
  <si>
    <t>RAQUEL   CONTRERAS  DE SOTO</t>
  </si>
  <si>
    <t>3134585049</t>
  </si>
  <si>
    <t>raquelsoto1958@gmailcom</t>
  </si>
  <si>
    <t>7941679</t>
  </si>
  <si>
    <t>60998303</t>
  </si>
  <si>
    <t>Raquel  Contreras De Soto</t>
  </si>
  <si>
    <t>1958-02-25</t>
  </si>
  <si>
    <t>CL 4 12 0018 02</t>
  </si>
  <si>
    <t>79306978</t>
  </si>
  <si>
    <t>SANTIAGO  BAYONA CAÑAS</t>
  </si>
  <si>
    <t>3133775087</t>
  </si>
  <si>
    <t>santiago.bayonac@gmail.com</t>
  </si>
  <si>
    <t>5404143</t>
  </si>
  <si>
    <t>61516974</t>
  </si>
  <si>
    <t>BAYONA CANAS SANTIAGO</t>
  </si>
  <si>
    <t>1964-06-03</t>
  </si>
  <si>
    <t>KR 59A 136 0025 T01 04 00402</t>
  </si>
  <si>
    <t>21434237</t>
  </si>
  <si>
    <t>52119711</t>
  </si>
  <si>
    <t xml:space="preserve"> LUZ  EMERITA CAMACHO  AVILA </t>
  </si>
  <si>
    <t>3197259014</t>
  </si>
  <si>
    <t>paularubio98@hotmail.com</t>
  </si>
  <si>
    <t>7128208</t>
  </si>
  <si>
    <t>62532509</t>
  </si>
  <si>
    <t>LUZ EMERITA CAMACHO AVILA</t>
  </si>
  <si>
    <t>1971-12-06</t>
  </si>
  <si>
    <t>KR 2 38 0080 289 M0E</t>
  </si>
  <si>
    <t>1030528552</t>
  </si>
  <si>
    <t>WILSON ORLANDO SALINAS SALINAS</t>
  </si>
  <si>
    <t>3168764375</t>
  </si>
  <si>
    <t>calle42sur7c@gmail.com</t>
  </si>
  <si>
    <t>6412365</t>
  </si>
  <si>
    <t>63802528</t>
  </si>
  <si>
    <t>WILSON ORLANDO SALINAS SALIN</t>
  </si>
  <si>
    <t>1986-09-17</t>
  </si>
  <si>
    <t>CL 42 SUR 7C 0062 01 00002</t>
  </si>
  <si>
    <t>21434238</t>
  </si>
  <si>
    <t>1032450825</t>
  </si>
  <si>
    <t>KEVIN MAURICIO LOZANO ARANDA</t>
  </si>
  <si>
    <t>3008169911</t>
  </si>
  <si>
    <t>mauriciolozano0503@gmail.com</t>
  </si>
  <si>
    <t>8132452</t>
  </si>
  <si>
    <t>61408112</t>
  </si>
  <si>
    <t>1992-05-03</t>
  </si>
  <si>
    <t>CL 6 BIS 79 0076 00301</t>
  </si>
  <si>
    <t>07/07/2026 11:26</t>
  </si>
  <si>
    <t>19665256</t>
  </si>
  <si>
    <t xml:space="preserve"> LUIS  JOSE  BARBOSA  QUINTERO</t>
  </si>
  <si>
    <t>3113731364</t>
  </si>
  <si>
    <t>barbosaluisjose02@gmail.com</t>
  </si>
  <si>
    <t>6166436</t>
  </si>
  <si>
    <t>62901702</t>
  </si>
  <si>
    <t>LUIS JOSE BARBOSA QUINTERO</t>
  </si>
  <si>
    <t>1962-08-12</t>
  </si>
  <si>
    <t>URB LOS MANGUITOS 2 MZA CS07 00001</t>
  </si>
  <si>
    <t>21434239</t>
  </si>
  <si>
    <t>1073683792</t>
  </si>
  <si>
    <t>JUAN CARLOS MOSQUERA ROJAS</t>
  </si>
  <si>
    <t>3138424020</t>
  </si>
  <si>
    <t>mayerlyherrera.1615@gmail.com</t>
  </si>
  <si>
    <t>7844093</t>
  </si>
  <si>
    <t>63816216</t>
  </si>
  <si>
    <t>1989-06-19</t>
  </si>
  <si>
    <t>TV 40C 70A SUR 0045 01</t>
  </si>
  <si>
    <t>39613880</t>
  </si>
  <si>
    <t xml:space="preserve"> DILMA  YASO  YASO </t>
  </si>
  <si>
    <t>3124740104</t>
  </si>
  <si>
    <t>dilmayaso2018@gmail.com</t>
  </si>
  <si>
    <t>8129533</t>
  </si>
  <si>
    <t>62103715</t>
  </si>
  <si>
    <t>DILMA  YASO YASO</t>
  </si>
  <si>
    <t>1962-04-27</t>
  </si>
  <si>
    <t>KR 18F 91B SUR 0045</t>
  </si>
  <si>
    <t>21434240</t>
  </si>
  <si>
    <t>07/07/2026 11:35</t>
  </si>
  <si>
    <t>6762737</t>
  </si>
  <si>
    <t>BELISARIO   RATIVA  LOPEZ</t>
  </si>
  <si>
    <t>3125158920</t>
  </si>
  <si>
    <t>belisariorativalopez@gmail.com</t>
  </si>
  <si>
    <t>8131738</t>
  </si>
  <si>
    <t>60229281</t>
  </si>
  <si>
    <t>BELISARIO  RATIVA LOPEZ</t>
  </si>
  <si>
    <t>1959-05-29</t>
  </si>
  <si>
    <t>VDA LA BALSA SCT JUNCAL 2585 I03 433 00001</t>
  </si>
  <si>
    <t>4334</t>
  </si>
  <si>
    <t>52020354</t>
  </si>
  <si>
    <t>Adriana Maria Hernandez Gonzalez</t>
  </si>
  <si>
    <t>60268183</t>
  </si>
  <si>
    <t>NOHEMY  GONZALEZ SANTAFE</t>
  </si>
  <si>
    <t>3115345356</t>
  </si>
  <si>
    <t>gonzaleznohemys13@gmail.com</t>
  </si>
  <si>
    <t>8132453</t>
  </si>
  <si>
    <t>62338605</t>
  </si>
  <si>
    <t>1985-05-15</t>
  </si>
  <si>
    <t>KR 9B 4 0062 T04 00304</t>
  </si>
  <si>
    <t>21434241</t>
  </si>
  <si>
    <t>51687999</t>
  </si>
  <si>
    <t>MARÍA DADEIVA NARANJO CONTRERA</t>
  </si>
  <si>
    <t>3123075401</t>
  </si>
  <si>
    <t>marianaranjo6210@gmail.com</t>
  </si>
  <si>
    <t>8132454</t>
  </si>
  <si>
    <t>64278656</t>
  </si>
  <si>
    <t>1962-07-31</t>
  </si>
  <si>
    <t>TV 70G 64A SUR 0025 03</t>
  </si>
  <si>
    <t>21434242</t>
  </si>
  <si>
    <t>19202774</t>
  </si>
  <si>
    <t>EDGAR  HERNANDEZ FERRO</t>
  </si>
  <si>
    <t>3017898987</t>
  </si>
  <si>
    <t>ferchaluisa735@gmail.com</t>
  </si>
  <si>
    <t>7070394</t>
  </si>
  <si>
    <t>61614986</t>
  </si>
  <si>
    <t>GLORIA CRISANTA DELGADO GAYON</t>
  </si>
  <si>
    <t>1953-03-15</t>
  </si>
  <si>
    <t>KR 38B BIS B 3B 0007 INT 00104</t>
  </si>
  <si>
    <t>21434243</t>
  </si>
  <si>
    <t>7010995</t>
  </si>
  <si>
    <t>JOSE DE JESUS MENDEZ GARCIA</t>
  </si>
  <si>
    <t>3161842713</t>
  </si>
  <si>
    <t>vanesamendezmoya@gmail.com</t>
  </si>
  <si>
    <t>8132455</t>
  </si>
  <si>
    <t>62666353</t>
  </si>
  <si>
    <t>1975-03-21</t>
  </si>
  <si>
    <t>KR 21 36 0040 T01 00504</t>
  </si>
  <si>
    <t>21434244</t>
  </si>
  <si>
    <t>51831446</t>
  </si>
  <si>
    <t>MARIA ESPERANZA HERRERA MONTAÑO</t>
  </si>
  <si>
    <t>3219446492</t>
  </si>
  <si>
    <t>esperanzahm2011@hotmail.com</t>
  </si>
  <si>
    <t>7449913</t>
  </si>
  <si>
    <t>61150625</t>
  </si>
  <si>
    <t>MARIA ESPERANZA HERRERA MONTA�O</t>
  </si>
  <si>
    <t>1965-11-01</t>
  </si>
  <si>
    <t>CL 4B 41B 0031 01</t>
  </si>
  <si>
    <t>21434245</t>
  </si>
  <si>
    <t>9534380</t>
  </si>
  <si>
    <t>FRANCISCO  BENAVIDES CAMACHO</t>
  </si>
  <si>
    <t>3168177196</t>
  </si>
  <si>
    <t>franciscobenavidescamacho@gmail.com</t>
  </si>
  <si>
    <t>8132456</t>
  </si>
  <si>
    <t>61191998</t>
  </si>
  <si>
    <t>1966-10-25</t>
  </si>
  <si>
    <t>DG 32A BIS B SUR 12D 0015</t>
  </si>
  <si>
    <t>07/07/2026 11:42</t>
  </si>
  <si>
    <t>4286016</t>
  </si>
  <si>
    <t>CARLOS  JULIO  OTALORA  MUÑOZ</t>
  </si>
  <si>
    <t>3138485847</t>
  </si>
  <si>
    <t>carlosotalora6027@hotmail.com</t>
  </si>
  <si>
    <t>8131908</t>
  </si>
  <si>
    <t>61320060</t>
  </si>
  <si>
    <t>CARLOS JULIO OTALORA MUÑOZ</t>
  </si>
  <si>
    <t>1960-04-27</t>
  </si>
  <si>
    <t>KR 79 BIS A 57A SUR 0019 01</t>
  </si>
  <si>
    <t>21434246</t>
  </si>
  <si>
    <t>07/07/2026 09:57</t>
  </si>
  <si>
    <t>1024488559</t>
  </si>
  <si>
    <t>LEIDY JOHANNA GALEANO SOLANO</t>
  </si>
  <si>
    <t>3229165535</t>
  </si>
  <si>
    <t>leidyjgaleanos559@gmail.com</t>
  </si>
  <si>
    <t>8132457</t>
  </si>
  <si>
    <t>64599878</t>
  </si>
  <si>
    <t>1989-02-11</t>
  </si>
  <si>
    <t>CL 17 30 0187 T02 00501</t>
  </si>
  <si>
    <t>07/07/2026 11:43</t>
  </si>
  <si>
    <t>41461432</t>
  </si>
  <si>
    <t xml:space="preserve"> NELSY   DIAZ  CASTILLO</t>
  </si>
  <si>
    <t>3125964531</t>
  </si>
  <si>
    <t>nelsydiaz2008@hotmail.com</t>
  </si>
  <si>
    <t>7345698</t>
  </si>
  <si>
    <t>60660101</t>
  </si>
  <si>
    <t>nelsy diaz castillo</t>
  </si>
  <si>
    <t>1949-12-04</t>
  </si>
  <si>
    <t>AK 30 65 0067 T0A</t>
  </si>
  <si>
    <t>21434247</t>
  </si>
  <si>
    <t>07/07/2026 11:44</t>
  </si>
  <si>
    <t>26419943</t>
  </si>
  <si>
    <t>ROMELIA    TRUJILLO  CALDERON</t>
  </si>
  <si>
    <t>03113204402</t>
  </si>
  <si>
    <t>maritzanarvaez916@gmail.com</t>
  </si>
  <si>
    <t>5892429</t>
  </si>
  <si>
    <t>61339484</t>
  </si>
  <si>
    <t>ROMELIA  TRUJILLO CALDERON</t>
  </si>
  <si>
    <t>1947-12-15</t>
  </si>
  <si>
    <t>CL 62A SUR 18L 0028 00001</t>
  </si>
  <si>
    <t>35492704</t>
  </si>
  <si>
    <t>ANA ELSY BUITRAGO GONZALEZ</t>
  </si>
  <si>
    <t>3102405270</t>
  </si>
  <si>
    <t>anab170761@gmail.com</t>
  </si>
  <si>
    <t>8132458</t>
  </si>
  <si>
    <t>62741500</t>
  </si>
  <si>
    <t>1961-07-17</t>
  </si>
  <si>
    <t>CL 57 SUR 12B 0029 00001</t>
  </si>
  <si>
    <t>21434248</t>
  </si>
  <si>
    <t>79372417</t>
  </si>
  <si>
    <t>MANUEL ANTONIO MALAVER CRUZ</t>
  </si>
  <si>
    <t>3102045696</t>
  </si>
  <si>
    <t>manuelanto_44@homtamil.com</t>
  </si>
  <si>
    <t>8132459</t>
  </si>
  <si>
    <t>61413710</t>
  </si>
  <si>
    <t>1965-10-08</t>
  </si>
  <si>
    <t>CL 180 15 0034 IBF 00001</t>
  </si>
  <si>
    <t>07/07/2026 11:45</t>
  </si>
  <si>
    <t>21000118</t>
  </si>
  <si>
    <t>MARIA   WALDINA  BELLO HERNANDEZ</t>
  </si>
  <si>
    <t>3167691802</t>
  </si>
  <si>
    <t>jessnat22@hotmail.es</t>
  </si>
  <si>
    <t>8131366</t>
  </si>
  <si>
    <t>62072933</t>
  </si>
  <si>
    <t>MARIA WALDINA BELLO HERNANDEZ</t>
  </si>
  <si>
    <t>1953-07-18</t>
  </si>
  <si>
    <t>CL 48X BIS SUR 2D ESTE 0028</t>
  </si>
  <si>
    <t>21434249</t>
  </si>
  <si>
    <t>3217</t>
  </si>
  <si>
    <t>1033704768</t>
  </si>
  <si>
    <t>HOLLMAN DAVID SALAZAR HUERTAS</t>
  </si>
  <si>
    <t>65788307</t>
  </si>
  <si>
    <t>ANA LICER TRUJILLO TRUJILLO</t>
  </si>
  <si>
    <t>3229119909</t>
  </si>
  <si>
    <t>toporva@hotmail.com</t>
  </si>
  <si>
    <t>8132460</t>
  </si>
  <si>
    <t>62011032</t>
  </si>
  <si>
    <t>1971-05-04</t>
  </si>
  <si>
    <t>CL 70A BIS A 116C 0021 B08 03 00301</t>
  </si>
  <si>
    <t>07/07/2026 11:46</t>
  </si>
  <si>
    <t>1033750050</t>
  </si>
  <si>
    <t>EDGAR  JAVIER  BARRERA  URA</t>
  </si>
  <si>
    <t>3224340943</t>
  </si>
  <si>
    <t>javierura42@gmail.com</t>
  </si>
  <si>
    <t>7388590</t>
  </si>
  <si>
    <t>64285591</t>
  </si>
  <si>
    <t>EDGAR JAVIER BARRERA</t>
  </si>
  <si>
    <t>1992-12-09</t>
  </si>
  <si>
    <t>CL 91B BIS SUR 18M 0032 01, BOGOTA</t>
  </si>
  <si>
    <t>21434250</t>
  </si>
  <si>
    <t>07/07/2026 11:48</t>
  </si>
  <si>
    <t>79711510</t>
  </si>
  <si>
    <t>JOSE    LEONARDO MENDIETA VELASQUEZ</t>
  </si>
  <si>
    <t>3167145739</t>
  </si>
  <si>
    <t>cajayas1974@gmail.com</t>
  </si>
  <si>
    <t>8131880</t>
  </si>
  <si>
    <t>60610536</t>
  </si>
  <si>
    <t>JOSE LEONARDO MENDIETA VELASQUEZ</t>
  </si>
  <si>
    <t>1974-10-15</t>
  </si>
  <si>
    <t>CL 7 3 0040 T14 02 00203</t>
  </si>
  <si>
    <t>79857226</t>
  </si>
  <si>
    <t>OSCAR  MEDINA CIFUENTES</t>
  </si>
  <si>
    <t>3007173301</t>
  </si>
  <si>
    <t>adrianacortescervantes23@gmail.com</t>
  </si>
  <si>
    <t>6740521</t>
  </si>
  <si>
    <t>61031337</t>
  </si>
  <si>
    <t>CIFUEMTES OSCAR MEDINA</t>
  </si>
  <si>
    <t>1974-05-17</t>
  </si>
  <si>
    <t>AC 63 73 0013 T04 T11 A 00111</t>
  </si>
  <si>
    <t>21434251</t>
  </si>
  <si>
    <t>52287325</t>
  </si>
  <si>
    <t>ANA  ELSY QUINTERO</t>
  </si>
  <si>
    <t>3219553827</t>
  </si>
  <si>
    <t>anaq10846@gmail.com</t>
  </si>
  <si>
    <t>6965798</t>
  </si>
  <si>
    <t>63938114</t>
  </si>
  <si>
    <t>ANA ELSY QUINTERO</t>
  </si>
  <si>
    <t>1977-10-13</t>
  </si>
  <si>
    <t>KR 8A ESTE 108 SUR 0060 I02 03 00001</t>
  </si>
  <si>
    <t>07/07/2026 11:50</t>
  </si>
  <si>
    <t>24029704</t>
  </si>
  <si>
    <t>ANA  MARGOTH  BONILLA  GARCIA</t>
  </si>
  <si>
    <t>3124673753</t>
  </si>
  <si>
    <t>anamargothbonillagarcia@gmail.com</t>
  </si>
  <si>
    <t>7163040</t>
  </si>
  <si>
    <t>60023430</t>
  </si>
  <si>
    <t>ANA MARGOTH BONILLA GARCIA</t>
  </si>
  <si>
    <t>CL 19 5 0044</t>
  </si>
  <si>
    <t>21434252</t>
  </si>
  <si>
    <t>79800508</t>
  </si>
  <si>
    <t>JUAN CARLOS MANCERA BELTRAN</t>
  </si>
  <si>
    <t>3112384734</t>
  </si>
  <si>
    <t>mancerajuancarlos202@gmail.com</t>
  </si>
  <si>
    <t>7736872</t>
  </si>
  <si>
    <t>62349954</t>
  </si>
  <si>
    <t>JUAN CARLOS  MANCERA BELTRAN</t>
  </si>
  <si>
    <t>1976-07-06</t>
  </si>
  <si>
    <t>CL 1 2 ESTE 0015 01 00002</t>
  </si>
  <si>
    <t>07/07/2026 11:51</t>
  </si>
  <si>
    <t>1099204673</t>
  </si>
  <si>
    <t>SANDRA    MARCELA SANTAMARIA FRANCO</t>
  </si>
  <si>
    <t>3104557285</t>
  </si>
  <si>
    <t>sandramarcelasf11@gmail.com</t>
  </si>
  <si>
    <t>8107459</t>
  </si>
  <si>
    <t>63939539</t>
  </si>
  <si>
    <t>SANDRA MARCELA SANTAMARIA FRANCO</t>
  </si>
  <si>
    <t>1987-12-11</t>
  </si>
  <si>
    <t>VDA LA FABRICA SAMACA CA03 00001</t>
  </si>
  <si>
    <t>21434253</t>
  </si>
  <si>
    <t>07/07/2026 11:53</t>
  </si>
  <si>
    <t>8311587</t>
  </si>
  <si>
    <t>JOSE  CAMILO  LEON  SANCHEZ</t>
  </si>
  <si>
    <t>3112534771</t>
  </si>
  <si>
    <t>josecamiloleon25@gmailcom</t>
  </si>
  <si>
    <t>6507551</t>
  </si>
  <si>
    <t>60737429</t>
  </si>
  <si>
    <t>JOSE CAMILO LEON SANCHEZ</t>
  </si>
  <si>
    <t>CL 135 93</t>
  </si>
  <si>
    <t>1030632838</t>
  </si>
  <si>
    <t>PAULA ANDREA VACA RODRIGUEZ</t>
  </si>
  <si>
    <t>3105720762</t>
  </si>
  <si>
    <t>achapagonzalez0204@gmail.com</t>
  </si>
  <si>
    <t>6590943</t>
  </si>
  <si>
    <t>62619354</t>
  </si>
  <si>
    <t>1993-11-06</t>
  </si>
  <si>
    <t>CL 2 93D 0030 T14 00503</t>
  </si>
  <si>
    <t>21434254</t>
  </si>
  <si>
    <t>1023905254</t>
  </si>
  <si>
    <t>YESENIA MAGALY GONZALEZ SANTAMARIA</t>
  </si>
  <si>
    <t>3104579274</t>
  </si>
  <si>
    <t>elkinleon87@gmail.com</t>
  </si>
  <si>
    <t>6221232</t>
  </si>
  <si>
    <t>63147017</t>
  </si>
  <si>
    <t>YESENIA MAGALY GONZALEZ SANT</t>
  </si>
  <si>
    <t>1990-10-13</t>
  </si>
  <si>
    <t>KR 11C BIS ESTE 65 SUR 0005 01 00002</t>
  </si>
  <si>
    <t>07/07/2026 11:56</t>
  </si>
  <si>
    <t>11346514</t>
  </si>
  <si>
    <t>JOSE  ALEXANDER  RODRIGUEZ  FORERO</t>
  </si>
  <si>
    <t>3118254363</t>
  </si>
  <si>
    <t>josealexrodriguez6915@gmail.com</t>
  </si>
  <si>
    <t>8131723</t>
  </si>
  <si>
    <t>60059630</t>
  </si>
  <si>
    <t>JOSE ALEXANDER RODRIGUEZ FORERO</t>
  </si>
  <si>
    <t>1969-09-15</t>
  </si>
  <si>
    <t>CL 5 1A ESTE 0028 00001</t>
  </si>
  <si>
    <t>21434255</t>
  </si>
  <si>
    <t>4378</t>
  </si>
  <si>
    <t>1073672884</t>
  </si>
  <si>
    <t>Brayan Mateo Vargas Benavides</t>
  </si>
  <si>
    <t>79410805</t>
  </si>
  <si>
    <t>ENRIQUE OSWALDO BOHORQUEZ ESPITIA</t>
  </si>
  <si>
    <t>3019016738</t>
  </si>
  <si>
    <t>estebanmfc704@gmail.com</t>
  </si>
  <si>
    <t>7779396</t>
  </si>
  <si>
    <t>62210388</t>
  </si>
  <si>
    <t>BOHORQUEZ ESPITIA ENRIQUE OSWALDO</t>
  </si>
  <si>
    <t>1967-02-22</t>
  </si>
  <si>
    <t>CL 61B SUR 14I ESTE 0033 01</t>
  </si>
  <si>
    <t>21434256</t>
  </si>
  <si>
    <t>52538267</t>
  </si>
  <si>
    <t>YENY ROCIO VILLALBA MAYORGA</t>
  </si>
  <si>
    <t>3223467703</t>
  </si>
  <si>
    <t>yenyvillalba27@gmail.com</t>
  </si>
  <si>
    <t>8132461</t>
  </si>
  <si>
    <t>64121615</t>
  </si>
  <si>
    <t>1979-08-27</t>
  </si>
  <si>
    <t>KR 13 ESTE 66 SUR 0015 T0D 00602</t>
  </si>
  <si>
    <t>21434257</t>
  </si>
  <si>
    <t>52163900</t>
  </si>
  <si>
    <t>NINFA  MARTINEZ ALARCON</t>
  </si>
  <si>
    <t>3114555234</t>
  </si>
  <si>
    <t>ninfamartinez@gmail.com</t>
  </si>
  <si>
    <t>8132462</t>
  </si>
  <si>
    <t>62645408</t>
  </si>
  <si>
    <t>1973-03-31</t>
  </si>
  <si>
    <t>TV 1 BIS C ESTE 49B SUR 0053 03</t>
  </si>
  <si>
    <t>07/07/2026 11:58</t>
  </si>
  <si>
    <t>1048992353</t>
  </si>
  <si>
    <t xml:space="preserve"> LUDIS   MEDINA  SANDOVAL</t>
  </si>
  <si>
    <t>3215506449</t>
  </si>
  <si>
    <t>ludismedina3@gmail.com</t>
  </si>
  <si>
    <t>8131709</t>
  </si>
  <si>
    <t>63397263</t>
  </si>
  <si>
    <t>LUDIS  MEDINA SANDOVAL</t>
  </si>
  <si>
    <t>1984-09-16</t>
  </si>
  <si>
    <t>KR 49B MZ F CA16 00001</t>
  </si>
  <si>
    <t>21434258</t>
  </si>
  <si>
    <t>07/07/2026 12:01</t>
  </si>
  <si>
    <t>3014968</t>
  </si>
  <si>
    <t>JOSE  ENRIQUE  REYES  VARGAS</t>
  </si>
  <si>
    <t>3223071719</t>
  </si>
  <si>
    <t>enriquejose724@gmailcom</t>
  </si>
  <si>
    <t>6553215</t>
  </si>
  <si>
    <t>61040903</t>
  </si>
  <si>
    <t>REYES VARGAS JOSE ENRIQUE</t>
  </si>
  <si>
    <t>1950-06-24</t>
  </si>
  <si>
    <t>CL 5B 72C 0025 LOC 01</t>
  </si>
  <si>
    <t>52476429</t>
  </si>
  <si>
    <t>JENNY DEL PILAR PULIDO QUINTERO</t>
  </si>
  <si>
    <t>3153730905</t>
  </si>
  <si>
    <t>yennypulido06@gmail.com</t>
  </si>
  <si>
    <t>7571926</t>
  </si>
  <si>
    <t>61015956</t>
  </si>
  <si>
    <t>1977-06-14</t>
  </si>
  <si>
    <t>KR 69 35 SUR 0046 03</t>
  </si>
  <si>
    <t>21434259</t>
  </si>
  <si>
    <t>53003565</t>
  </si>
  <si>
    <t>ELIZABETH  GOMEZ PADILLA</t>
  </si>
  <si>
    <t>3196965788</t>
  </si>
  <si>
    <t>eg.padilla123@gmail.com</t>
  </si>
  <si>
    <t>7901214</t>
  </si>
  <si>
    <t>62069518</t>
  </si>
  <si>
    <t>Elizabeth  Gomez Padilla</t>
  </si>
  <si>
    <t>1983-08-25</t>
  </si>
  <si>
    <t>CL 69C BIS A SUR 20C 0058 00001</t>
  </si>
  <si>
    <t>21434260</t>
  </si>
  <si>
    <t>39747368</t>
  </si>
  <si>
    <t>MARIA DEL CARMEN MONROY DELGADO</t>
  </si>
  <si>
    <t>3222852991</t>
  </si>
  <si>
    <t>pao_la318@hotmail.com</t>
  </si>
  <si>
    <t>7048686</t>
  </si>
  <si>
    <t>61811675</t>
  </si>
  <si>
    <t>MARIA DEL CARMEN MONROY DELGAD</t>
  </si>
  <si>
    <t>1966-08-21</t>
  </si>
  <si>
    <t>CL 69 BIS 111A 0012 00001</t>
  </si>
  <si>
    <t>07/07/2026 12:12</t>
  </si>
  <si>
    <t>41590625</t>
  </si>
  <si>
    <t xml:space="preserve"> MARIA   ELENA BEJARANO  DE OCHOA</t>
  </si>
  <si>
    <t>3124025481</t>
  </si>
  <si>
    <t>mariabejarano904@gmail.com</t>
  </si>
  <si>
    <t>8126376</t>
  </si>
  <si>
    <t>61602954</t>
  </si>
  <si>
    <t>MARIA ELENA BEJARANO DE OCHOA</t>
  </si>
  <si>
    <t>1950-01-02</t>
  </si>
  <si>
    <t>CL 128 104C 0017</t>
  </si>
  <si>
    <t>21434261</t>
  </si>
  <si>
    <t>52409648</t>
  </si>
  <si>
    <t>ADRIANA  ROMERO CEPEDA</t>
  </si>
  <si>
    <t>3183238778</t>
  </si>
  <si>
    <t>nanarom67@gmail.com</t>
  </si>
  <si>
    <t>8132463</t>
  </si>
  <si>
    <t>63946197</t>
  </si>
  <si>
    <t>1979-07-17</t>
  </si>
  <si>
    <t>DG 159B 14A 0040 I13 00402</t>
  </si>
  <si>
    <t>07/07/2026 12:22</t>
  </si>
  <si>
    <t>21014011</t>
  </si>
  <si>
    <t>MERCEDES    CUBILLOS RAMIREZ</t>
  </si>
  <si>
    <t>3125321095</t>
  </si>
  <si>
    <t>josesilvabaquero23@gmail.com</t>
  </si>
  <si>
    <t>5778200</t>
  </si>
  <si>
    <t>60261618</t>
  </si>
  <si>
    <t>MERCEDES  CUBILLOS RAM�REZ</t>
  </si>
  <si>
    <t>1955-01-25</t>
  </si>
  <si>
    <t>TV 11 6A ESTE 0008 C29</t>
  </si>
  <si>
    <t>21434262</t>
  </si>
  <si>
    <t>52332159</t>
  </si>
  <si>
    <t>OLGA LUCIA RAMIREZ BOHÓRQUEZ</t>
  </si>
  <si>
    <t>3124801694</t>
  </si>
  <si>
    <t>jymmylozanop@gmail.com</t>
  </si>
  <si>
    <t>6110380</t>
  </si>
  <si>
    <t>62900949</t>
  </si>
  <si>
    <t>OLGA LUCIA  RAMIREZ BOH�RQUEZ</t>
  </si>
  <si>
    <t>1974-07-22</t>
  </si>
  <si>
    <t>KR 89 154A 0041 00001</t>
  </si>
  <si>
    <t>13665093</t>
  </si>
  <si>
    <t>HELIODORO   MENESES  BARRIOS</t>
  </si>
  <si>
    <t>3172224484</t>
  </si>
  <si>
    <t>heliodoromenesesbarrios@gmail.com</t>
  </si>
  <si>
    <t>7401777</t>
  </si>
  <si>
    <t>63554855</t>
  </si>
  <si>
    <t>heliodoro meneses barrios barrios</t>
  </si>
  <si>
    <t>1959-09-18</t>
  </si>
  <si>
    <t>KR 19 1 15</t>
  </si>
  <si>
    <t>21434263</t>
  </si>
  <si>
    <t>07/07/2026 12:25</t>
  </si>
  <si>
    <t>11429645</t>
  </si>
  <si>
    <t>3125609446</t>
  </si>
  <si>
    <t>cg629082@gmail.com</t>
  </si>
  <si>
    <t>8131734</t>
  </si>
  <si>
    <t>60204410</t>
  </si>
  <si>
    <t>LUIS ENRIQUE GARCIA MORENO</t>
  </si>
  <si>
    <t>1960-10-10</t>
  </si>
  <si>
    <t>KR 9D 4 ESTE 0040 00001</t>
  </si>
  <si>
    <t>20808288</t>
  </si>
  <si>
    <t>JUDITH AMIRA MALDONADO CONTRERAS</t>
  </si>
  <si>
    <t>3115004486</t>
  </si>
  <si>
    <t>jenniferguerreror12@gmail.com</t>
  </si>
  <si>
    <t>8132464</t>
  </si>
  <si>
    <t>61970167</t>
  </si>
  <si>
    <t>1959-03-22</t>
  </si>
  <si>
    <t>CL 136A SUR 14 0059 M05 C18</t>
  </si>
  <si>
    <t>21434264</t>
  </si>
  <si>
    <t>52012730</t>
  </si>
  <si>
    <t>ANA BERTILDE CASTRO CASTRO</t>
  </si>
  <si>
    <t>3202616802</t>
  </si>
  <si>
    <t>bertiluna@gmail.com</t>
  </si>
  <si>
    <t>6317931</t>
  </si>
  <si>
    <t>61167049</t>
  </si>
  <si>
    <t>CL 46A BIS SUR 13 ESTE 0086 01</t>
  </si>
  <si>
    <t>07/07/2026 12:28</t>
  </si>
  <si>
    <t>1030601718</t>
  </si>
  <si>
    <t>SANDRA  MILENA  KRISTIN  SANABRIA</t>
  </si>
  <si>
    <t>3209613372</t>
  </si>
  <si>
    <t>sandrakristin8@gmail.com</t>
  </si>
  <si>
    <t>8131776</t>
  </si>
  <si>
    <t>64249157</t>
  </si>
  <si>
    <t>SANDRA MILENA KRISTIN SANABRIA</t>
  </si>
  <si>
    <t>1991-11-02</t>
  </si>
  <si>
    <t>CL 8 SUR 25 0095 T06 00208</t>
  </si>
  <si>
    <t>21434265</t>
  </si>
  <si>
    <t>60366514</t>
  </si>
  <si>
    <t>CLAUDIA  MARITZA PEÑALOZA</t>
  </si>
  <si>
    <t>3102704432</t>
  </si>
  <si>
    <t>maritza01281129@hotmail.com</t>
  </si>
  <si>
    <t>7237705</t>
  </si>
  <si>
    <t>62054959</t>
  </si>
  <si>
    <t xml:space="preserve">CLAUDIA MARITZA PENALOZA </t>
  </si>
  <si>
    <t>1974-10-23</t>
  </si>
  <si>
    <t>TV 70C 68 SUR 0033 I13 00301</t>
  </si>
  <si>
    <t>07/07/2026 12:31</t>
  </si>
  <si>
    <t>41424632</t>
  </si>
  <si>
    <t>LUZ  DARY  MARTINEZ  GONZALEZ</t>
  </si>
  <si>
    <t>3157085872</t>
  </si>
  <si>
    <t>luzmarg1948@gmail.com</t>
  </si>
  <si>
    <t>5809360</t>
  </si>
  <si>
    <t>61354943</t>
  </si>
  <si>
    <t>YANIEL ROBERTO GOMEZ TATO</t>
  </si>
  <si>
    <t>1948-09-26</t>
  </si>
  <si>
    <t>CLL 83 96-51  I2-302</t>
  </si>
  <si>
    <t>21434266</t>
  </si>
  <si>
    <t>07/07/2026 12:34</t>
  </si>
  <si>
    <t>1062913146</t>
  </si>
  <si>
    <t>YOLIMA	   VEGA   PEDRAZA</t>
  </si>
  <si>
    <t>3004884376</t>
  </si>
  <si>
    <t>yubeysivega@gmail.com</t>
  </si>
  <si>
    <t>6560449</t>
  </si>
  <si>
    <t>62055058</t>
  </si>
  <si>
    <t>1976-06-05</t>
  </si>
  <si>
    <t>KR 30 ESTE 48 0014</t>
  </si>
  <si>
    <t>51992358</t>
  </si>
  <si>
    <t>SANDRA PATRICIA AYALA CRUZ</t>
  </si>
  <si>
    <t>3112359089</t>
  </si>
  <si>
    <t>sandraayalacruz@gmail.com</t>
  </si>
  <si>
    <t>8132465</t>
  </si>
  <si>
    <t>61599633</t>
  </si>
  <si>
    <t>1970-12-20</t>
  </si>
  <si>
    <t>CL 94 72A 0091 I05 00602</t>
  </si>
  <si>
    <t>21434267</t>
  </si>
  <si>
    <t>52035584</t>
  </si>
  <si>
    <t>LILA  CARVAJAL CHARRY</t>
  </si>
  <si>
    <t>3215971674</t>
  </si>
  <si>
    <t>carbajalcharrylila@gmail.com</t>
  </si>
  <si>
    <t>8132466</t>
  </si>
  <si>
    <t>61699867</t>
  </si>
  <si>
    <t>1966-09-01</t>
  </si>
  <si>
    <t>CL 62 BIS SUR 18K 0025</t>
  </si>
  <si>
    <t>07/07/2026 12:36</t>
  </si>
  <si>
    <t>51905415</t>
  </si>
  <si>
    <t>BENIGNA   PEÑA  RUIZ</t>
  </si>
  <si>
    <t>3204677512</t>
  </si>
  <si>
    <t>ivonealexandrarodriguez@hotmail.com</t>
  </si>
  <si>
    <t>7438967</t>
  </si>
  <si>
    <t>62320404</t>
  </si>
  <si>
    <t>BENIGNA  PE�A RUIZ</t>
  </si>
  <si>
    <t>1968-08-08</t>
  </si>
  <si>
    <t>KR 81A 13F 0060 I04 00504</t>
  </si>
  <si>
    <t>21434268</t>
  </si>
  <si>
    <t>19205404</t>
  </si>
  <si>
    <t>SALOMON  FARFÁN NIÑO</t>
  </si>
  <si>
    <t>3115201669</t>
  </si>
  <si>
    <t>sofiasalcedofarfan@gmail.com</t>
  </si>
  <si>
    <t>6944894</t>
  </si>
  <si>
    <t>61097390</t>
  </si>
  <si>
    <t>SALOMON FARF�N NI�O</t>
  </si>
  <si>
    <t>1953-04-21</t>
  </si>
  <si>
    <t>KR 80M 66 SUR 0033 01</t>
  </si>
  <si>
    <t>07/07/2026 12:37</t>
  </si>
  <si>
    <t>28722302</t>
  </si>
  <si>
    <t>LAURA  ROSA  OROZCO  BEDOYA</t>
  </si>
  <si>
    <t>3044358245</t>
  </si>
  <si>
    <t>laurarosaorozco1960@gmail.com</t>
  </si>
  <si>
    <t>8118148</t>
  </si>
  <si>
    <t>62988042</t>
  </si>
  <si>
    <t>LAURA ROSA OROZCO BEDOYA</t>
  </si>
  <si>
    <t>1957-09-16</t>
  </si>
  <si>
    <t>KR 18A ESTE 60A 0013 01 00002</t>
  </si>
  <si>
    <t>21434269</t>
  </si>
  <si>
    <t>33025485</t>
  </si>
  <si>
    <t>andre-9441@hotmail.com</t>
  </si>
  <si>
    <t>1980-06-29</t>
  </si>
  <si>
    <t>1018418206</t>
  </si>
  <si>
    <t>JUAN DAVID CALDERON DUQUE</t>
  </si>
  <si>
    <t>3502918323</t>
  </si>
  <si>
    <t>l4rk1n@msn.com</t>
  </si>
  <si>
    <t>7038224</t>
  </si>
  <si>
    <t>61521337</t>
  </si>
  <si>
    <t>KR 102 69 0022 C34 00001</t>
  </si>
  <si>
    <t>21434270</t>
  </si>
  <si>
    <t>39720407</t>
  </si>
  <si>
    <t>ESTHER  ZORRO AVENDAÑO</t>
  </si>
  <si>
    <t>3118767752</t>
  </si>
  <si>
    <t>jeffersonjavii05@gmail.com</t>
  </si>
  <si>
    <t>8132467</t>
  </si>
  <si>
    <t>61806912</t>
  </si>
  <si>
    <t>1966-07-21</t>
  </si>
  <si>
    <t>CL 78A SUR 17A 0057 00001</t>
  </si>
  <si>
    <t>07/07/2026 12:46</t>
  </si>
  <si>
    <t>4179265</t>
  </si>
  <si>
    <t>JOSE  ALMEIRO  GOMEZ  BELTRAN</t>
  </si>
  <si>
    <t>3203165956</t>
  </si>
  <si>
    <t>krengomez23@gmail.com</t>
  </si>
  <si>
    <t>8127177</t>
  </si>
  <si>
    <t>63736147</t>
  </si>
  <si>
    <t>JOSE ALMEIRO GOMEZ BELTRAN</t>
  </si>
  <si>
    <t>1968-06-12</t>
  </si>
  <si>
    <t>VDA CALERAS 7030 01 00001</t>
  </si>
  <si>
    <t>21434271</t>
  </si>
  <si>
    <t>51705636</t>
  </si>
  <si>
    <t>MARIA  SONIA CASTAÑEDA</t>
  </si>
  <si>
    <t>3057443416</t>
  </si>
  <si>
    <t>johanita1205@hotmail.com</t>
  </si>
  <si>
    <t>5809847</t>
  </si>
  <si>
    <t>61429354</t>
  </si>
  <si>
    <t>MARIA SONIA  CASTA�EDA</t>
  </si>
  <si>
    <t>1963-03-26</t>
  </si>
  <si>
    <t>KR 98B 69 SUR 0006 202 00001</t>
  </si>
  <si>
    <t>07/07/2026 12:58</t>
  </si>
  <si>
    <t>52047684</t>
  </si>
  <si>
    <t>MIREYA   TRUJILLO  RINCON</t>
  </si>
  <si>
    <t>3167424422</t>
  </si>
  <si>
    <t>mipase12@gmail.com</t>
  </si>
  <si>
    <t>5592287</t>
  </si>
  <si>
    <t>60858879</t>
  </si>
  <si>
    <t>TRUJILLO RINCON MIREYA</t>
  </si>
  <si>
    <t>1970-12-27</t>
  </si>
  <si>
    <t>KR 72J BIS 40C SUR 0050 B02 00504</t>
  </si>
  <si>
    <t>21434272</t>
  </si>
  <si>
    <t>79646422</t>
  </si>
  <si>
    <t>GIOVANNI ANTONIO CLAVIJO MENDEZ</t>
  </si>
  <si>
    <t>3005524603</t>
  </si>
  <si>
    <t>giovanni.maestro@gmail.com</t>
  </si>
  <si>
    <t>8132468</t>
  </si>
  <si>
    <t>60767420</t>
  </si>
  <si>
    <t>CL 2B 36 0026 I02 00304</t>
  </si>
  <si>
    <t>21434273</t>
  </si>
  <si>
    <t>07/07/2026 09:58</t>
  </si>
  <si>
    <t>5291</t>
  </si>
  <si>
    <t>1012455420</t>
  </si>
  <si>
    <t>Karen Lorena García Castillo</t>
  </si>
  <si>
    <t>51777371</t>
  </si>
  <si>
    <t>DELFINA  SERRANO FORERO</t>
  </si>
  <si>
    <t>3125106199</t>
  </si>
  <si>
    <t>delfisserrano0@gmail.com</t>
  </si>
  <si>
    <t>8132469</t>
  </si>
  <si>
    <t>61856246</t>
  </si>
  <si>
    <t>1965-03-01</t>
  </si>
  <si>
    <t>TV 118 147B 0045 T08 00102</t>
  </si>
  <si>
    <t>21434274</t>
  </si>
  <si>
    <t>52293650</t>
  </si>
  <si>
    <t>SANDRA PATRICIA IBARRA GARCIA</t>
  </si>
  <si>
    <t>3154980234</t>
  </si>
  <si>
    <t>salomegarzon03@gmail.com</t>
  </si>
  <si>
    <t>6362394</t>
  </si>
  <si>
    <t>62313405</t>
  </si>
  <si>
    <t>SANDRA PATRICIA  IBARRA GARCIA</t>
  </si>
  <si>
    <t>1975-12-04</t>
  </si>
  <si>
    <t>CL 49B SUR 10B 0006 I05 00205</t>
  </si>
  <si>
    <t>21434275</t>
  </si>
  <si>
    <t>51830732</t>
  </si>
  <si>
    <t>SANDRA  MARIBEL CHAVES</t>
  </si>
  <si>
    <t>3204187651</t>
  </si>
  <si>
    <t>sandramaribelchavez@gmail.com</t>
  </si>
  <si>
    <t>8093046</t>
  </si>
  <si>
    <t>64263359</t>
  </si>
  <si>
    <t>SANDRA MARIBEL CHAVES</t>
  </si>
  <si>
    <t>1965-09-20</t>
  </si>
  <si>
    <t>CL 36H SUR 3A ESTE 0086 I08 03</t>
  </si>
  <si>
    <t>21434276</t>
  </si>
  <si>
    <t>79905336</t>
  </si>
  <si>
    <t>WILLIAM HAROLD GOMEZ CALDERON</t>
  </si>
  <si>
    <t>3156861937</t>
  </si>
  <si>
    <t>cristiangomezto@gmail.com</t>
  </si>
  <si>
    <t>7901224</t>
  </si>
  <si>
    <t>62073772</t>
  </si>
  <si>
    <t>Willian Harold  Gomez</t>
  </si>
  <si>
    <t>1976-09-28</t>
  </si>
  <si>
    <t>KR 100A 61 SUR 0015 C22</t>
  </si>
  <si>
    <t>21434277</t>
  </si>
  <si>
    <t>80361626</t>
  </si>
  <si>
    <t>CARLOS EDUARDO COTRINA CASTILLO</t>
  </si>
  <si>
    <t>3102865347</t>
  </si>
  <si>
    <t>johanacotrina84@gmail.com</t>
  </si>
  <si>
    <t>5458847</t>
  </si>
  <si>
    <t>61716955</t>
  </si>
  <si>
    <t>COTRINA CASTILLO CARLOS EDUA</t>
  </si>
  <si>
    <t>1964-10-25</t>
  </si>
  <si>
    <t>KR 80C 8C 0045 00301</t>
  </si>
  <si>
    <t>21434278</t>
  </si>
  <si>
    <t>20532095</t>
  </si>
  <si>
    <t>ANA SILVIA URREA GONZALEZ</t>
  </si>
  <si>
    <t>3023354749</t>
  </si>
  <si>
    <t>jkruiz95@gmail.com</t>
  </si>
  <si>
    <t>5810602</t>
  </si>
  <si>
    <t>61537427</t>
  </si>
  <si>
    <t>1965-12-06</t>
  </si>
  <si>
    <t>KR 98B 65 SUR 0048 154 00001</t>
  </si>
  <si>
    <t>21434279</t>
  </si>
  <si>
    <t>19361405</t>
  </si>
  <si>
    <t>LUIS ALBERTO ROZO MAHECHA</t>
  </si>
  <si>
    <t>3174024411</t>
  </si>
  <si>
    <t>luisalberto361@gmail.com</t>
  </si>
  <si>
    <t>6322908</t>
  </si>
  <si>
    <t>62122922</t>
  </si>
  <si>
    <t>1958-12-08</t>
  </si>
  <si>
    <t>KR 7A 2A SUR 0035 T06 00403</t>
  </si>
  <si>
    <t>21434280</t>
  </si>
  <si>
    <t>39724298</t>
  </si>
  <si>
    <t>MARIA EDITH CLAVIJO MAYORGA</t>
  </si>
  <si>
    <t>3118579514</t>
  </si>
  <si>
    <t>nicoleclavijo17@gmail.com</t>
  </si>
  <si>
    <t>8132470</t>
  </si>
  <si>
    <t>61559682</t>
  </si>
  <si>
    <t>1968-12-25</t>
  </si>
  <si>
    <t>KR 7B 7 0082 02</t>
  </si>
  <si>
    <t>21434281</t>
  </si>
  <si>
    <t>11811491</t>
  </si>
  <si>
    <t>HERNINSON  MONROY CORDOBA</t>
  </si>
  <si>
    <t>3214110265</t>
  </si>
  <si>
    <t>herninsonmonrroyc@gmail.com</t>
  </si>
  <si>
    <t>5816676</t>
  </si>
  <si>
    <t>62329112</t>
  </si>
  <si>
    <t>HERMINSON MONRROY CORDOBA</t>
  </si>
  <si>
    <t>1976-06-25</t>
  </si>
  <si>
    <t>KR 103 75 SUR 0055 100</t>
  </si>
  <si>
    <t>21434282</t>
  </si>
  <si>
    <t>1030545120</t>
  </si>
  <si>
    <t>RUBEN DARIO RAMIREZ LEON</t>
  </si>
  <si>
    <t>3134448778</t>
  </si>
  <si>
    <t>darioramirez0147@gmail.com</t>
  </si>
  <si>
    <t>7545105</t>
  </si>
  <si>
    <t>62616658</t>
  </si>
  <si>
    <t>Ruben Dario  Ramirez Leon</t>
  </si>
  <si>
    <t>1988-05-03</t>
  </si>
  <si>
    <t>KR 87G 41 SUR 0033 00001</t>
  </si>
  <si>
    <t>21434283</t>
  </si>
  <si>
    <t>39648899</t>
  </si>
  <si>
    <t>FLOR MARIA PRIETO MARTINEZ</t>
  </si>
  <si>
    <t>3115466118</t>
  </si>
  <si>
    <t>wilmerjoya15@gmail.com</t>
  </si>
  <si>
    <t>8132471</t>
  </si>
  <si>
    <t>64606294</t>
  </si>
  <si>
    <t>1967-04-30</t>
  </si>
  <si>
    <t>CL 22 13 ESTE 0080 T02 00601</t>
  </si>
  <si>
    <t>21434284</t>
  </si>
  <si>
    <t>1022927945</t>
  </si>
  <si>
    <t>MABEL ESTEIDA CUERO MARTINEZ</t>
  </si>
  <si>
    <t>3122459586</t>
  </si>
  <si>
    <t>cueromabel19@gmail.com</t>
  </si>
  <si>
    <t>8132472</t>
  </si>
  <si>
    <t>64129271</t>
  </si>
  <si>
    <t>1986-08-19</t>
  </si>
  <si>
    <t>CL 13 30 0163 T08 05031</t>
  </si>
  <si>
    <t>21434285</t>
  </si>
  <si>
    <t>28798899</t>
  </si>
  <si>
    <t>JULIE PAOLA CASTRO ROA</t>
  </si>
  <si>
    <t>3118606804</t>
  </si>
  <si>
    <t>jpaolacastro@hotmail.com</t>
  </si>
  <si>
    <t>5469152</t>
  </si>
  <si>
    <t>62863248</t>
  </si>
  <si>
    <t>CASTRO ROA JULIE PAOLA</t>
  </si>
  <si>
    <t>1982-10-30</t>
  </si>
  <si>
    <t>KR 19A 4 0080 T23 00404</t>
  </si>
  <si>
    <t>21434286</t>
  </si>
  <si>
    <t>79454132</t>
  </si>
  <si>
    <t>LISANDRO  MENDOZA DIAZ</t>
  </si>
  <si>
    <t>3017117113</t>
  </si>
  <si>
    <t>lisandro1907@gmail.com</t>
  </si>
  <si>
    <t>8011297</t>
  </si>
  <si>
    <t>61856078</t>
  </si>
  <si>
    <t>1968-07-19</t>
  </si>
  <si>
    <t>TV 18I BIS 72A SUR 0045</t>
  </si>
  <si>
    <t>21434287</t>
  </si>
  <si>
    <t>39570250</t>
  </si>
  <si>
    <t>GEORGINA  CACAIS LOAIZA</t>
  </si>
  <si>
    <t>3018809731</t>
  </si>
  <si>
    <t>kevinsebatiandurancacais@gmail.com</t>
  </si>
  <si>
    <t>8132473</t>
  </si>
  <si>
    <t>62330993</t>
  </si>
  <si>
    <t>1973-05-17</t>
  </si>
  <si>
    <t>CL 71A BIS SUR 87L 0070 02 00001</t>
  </si>
  <si>
    <t>21434288</t>
  </si>
  <si>
    <t>34504007</t>
  </si>
  <si>
    <t>SANDRA PATRICIA CONTRERAS VILLABON</t>
  </si>
  <si>
    <t>3044685967</t>
  </si>
  <si>
    <t>juanestebanmc12@gmail.com</t>
  </si>
  <si>
    <t>8132474</t>
  </si>
  <si>
    <t>63959594</t>
  </si>
  <si>
    <t>1980-04-20</t>
  </si>
  <si>
    <t>CL 32 10 ESTE 0098 B10 C12</t>
  </si>
  <si>
    <t>21434289</t>
  </si>
  <si>
    <t>65698305</t>
  </si>
  <si>
    <t>NORMA CONSTANZA ORTIZ LAMPREA</t>
  </si>
  <si>
    <t>3143524358</t>
  </si>
  <si>
    <t>anamora7222@outlook.com</t>
  </si>
  <si>
    <t>8132475</t>
  </si>
  <si>
    <t>64062190</t>
  </si>
  <si>
    <t>1970-05-05</t>
  </si>
  <si>
    <t>CL 83 SUR 91 0035 TO6 01024</t>
  </si>
  <si>
    <t>21434290</t>
  </si>
  <si>
    <t>52800021</t>
  </si>
  <si>
    <t>ELVIRA YADIME GUTIÉRREZ BUITRA</t>
  </si>
  <si>
    <t>3202122809</t>
  </si>
  <si>
    <t>buitrago.eduardo913@gmail.com</t>
  </si>
  <si>
    <t>6243477</t>
  </si>
  <si>
    <t>62603403</t>
  </si>
  <si>
    <t>ELVIRA YADIME GUTI�RREZ BUITRA</t>
  </si>
  <si>
    <t>1980-03-01</t>
  </si>
  <si>
    <t>CL 191A 5C 0012 01 00001</t>
  </si>
  <si>
    <t>21434291</t>
  </si>
  <si>
    <t>79583057</t>
  </si>
  <si>
    <t>JONH ALEXANDER ROJAS BAQUERO</t>
  </si>
  <si>
    <t>3112659619</t>
  </si>
  <si>
    <t>jonhlexandre@gmail.com</t>
  </si>
  <si>
    <t>8132476</t>
  </si>
  <si>
    <t>62343515</t>
  </si>
  <si>
    <t>1971-08-04</t>
  </si>
  <si>
    <t>TV 37 24 0050 T25 01100</t>
  </si>
  <si>
    <t>21434292</t>
  </si>
  <si>
    <t>79342658</t>
  </si>
  <si>
    <t>JOSUE  BUITRAGO CORREA</t>
  </si>
  <si>
    <t>3133846937</t>
  </si>
  <si>
    <t>josuebuitragocorrea@gmail.com</t>
  </si>
  <si>
    <t>6458269</t>
  </si>
  <si>
    <t>62389337</t>
  </si>
  <si>
    <t>JOSUE   BUITRAGO CORREA</t>
  </si>
  <si>
    <t>1963-07-19</t>
  </si>
  <si>
    <t>KR 18D BIS 91D SUR 0023</t>
  </si>
  <si>
    <t>21434293</t>
  </si>
  <si>
    <t>51858040</t>
  </si>
  <si>
    <t>FLOR YANED MURCIA BARON</t>
  </si>
  <si>
    <t>3133588367</t>
  </si>
  <si>
    <t>yanedmurcia@gmail.com</t>
  </si>
  <si>
    <t>5737202</t>
  </si>
  <si>
    <t>61692108</t>
  </si>
  <si>
    <t>MURCIA VARON FLOR JANETH</t>
  </si>
  <si>
    <t>1967-05-16</t>
  </si>
  <si>
    <t>CL 60A SUR 94B 0019 00001</t>
  </si>
  <si>
    <t>21434294</t>
  </si>
  <si>
    <t>11188514</t>
  </si>
  <si>
    <t>JORGE ENRIQUE MORALES GRAJALES</t>
  </si>
  <si>
    <t>3102990070</t>
  </si>
  <si>
    <t>stellagomezleal@gmail.com</t>
  </si>
  <si>
    <t>5737432</t>
  </si>
  <si>
    <t>61755041</t>
  </si>
  <si>
    <t>MORALES GRAJALES JORGE ENRIQ</t>
  </si>
  <si>
    <t>1973-04-05</t>
  </si>
  <si>
    <t>CL 62 SUR 12A ESTE 0012 00001</t>
  </si>
  <si>
    <t>21434295</t>
  </si>
  <si>
    <t>52062295</t>
  </si>
  <si>
    <t>DORA LILIA AREVALO ROA</t>
  </si>
  <si>
    <t>3234902648</t>
  </si>
  <si>
    <t>doraros32@gmail.com</t>
  </si>
  <si>
    <t>7941464</t>
  </si>
  <si>
    <t>60988061</t>
  </si>
  <si>
    <t>Dora Lilia  Arevalo Roa</t>
  </si>
  <si>
    <t>1971-06-30</t>
  </si>
  <si>
    <t>CL 40A SUR 0 ESTE 0027 02</t>
  </si>
  <si>
    <t>21434296</t>
  </si>
  <si>
    <t>07/07/2026 13:04</t>
  </si>
  <si>
    <t>65798765</t>
  </si>
  <si>
    <t xml:space="preserve">EDILSA   ORTIZ </t>
  </si>
  <si>
    <t>3203647505</t>
  </si>
  <si>
    <t>edilsa.ortiz3004@gmail.com</t>
  </si>
  <si>
    <t>8053218</t>
  </si>
  <si>
    <t>62244028</t>
  </si>
  <si>
    <t>EDILSA  ORTIZ</t>
  </si>
  <si>
    <t>1975-04-30</t>
  </si>
  <si>
    <t>KR 78H 73H SUR 0018 02</t>
  </si>
  <si>
    <t>20423170</t>
  </si>
  <si>
    <t>MARTHA  JANNETHE POVEDA</t>
  </si>
  <si>
    <t>3213159669</t>
  </si>
  <si>
    <t>lenathys_garzon@hotmail.com</t>
  </si>
  <si>
    <t>7969647</t>
  </si>
  <si>
    <t>62546878</t>
  </si>
  <si>
    <t>Poveda  Martha Jannethe</t>
  </si>
  <si>
    <t>1967-09-25</t>
  </si>
  <si>
    <t>CL 4 SUR 19A 0038 T18 00504</t>
  </si>
  <si>
    <t>21434297</t>
  </si>
  <si>
    <t>07/07/2026 13:14</t>
  </si>
  <si>
    <t>11430326</t>
  </si>
  <si>
    <t>LUIS  FRANCISCO  GOMEZ  MELO</t>
  </si>
  <si>
    <t>3112086434</t>
  </si>
  <si>
    <t>frangomez1@live.com</t>
  </si>
  <si>
    <t>7465748</t>
  </si>
  <si>
    <t>60214047</t>
  </si>
  <si>
    <t>Luis Francisco  Gomez Melo</t>
  </si>
  <si>
    <t>1961-06-03</t>
  </si>
  <si>
    <t>CL 7A 32 0034</t>
  </si>
  <si>
    <t>07/07/2026 09:59</t>
  </si>
  <si>
    <t>52371841</t>
  </si>
  <si>
    <t>CARMEN  ROSA RUIZ</t>
  </si>
  <si>
    <t>3132429366</t>
  </si>
  <si>
    <t>carruiz2206@gmail.com</t>
  </si>
  <si>
    <t>5884542</t>
  </si>
  <si>
    <t>63713396</t>
  </si>
  <si>
    <t>CARMEN ROSA RUIZ</t>
  </si>
  <si>
    <t>1975-06-22</t>
  </si>
  <si>
    <t>CL 132 BIS 157 0029 02 00001</t>
  </si>
  <si>
    <t>21434298</t>
  </si>
  <si>
    <t>52119614</t>
  </si>
  <si>
    <t>IRENE  MORENO ALFARO</t>
  </si>
  <si>
    <t>3103594425</t>
  </si>
  <si>
    <t>irenemoreno775@gmail.com</t>
  </si>
  <si>
    <t>8132477</t>
  </si>
  <si>
    <t>62562623</t>
  </si>
  <si>
    <t>1972-05-13</t>
  </si>
  <si>
    <t>CL 56F SUR 97B 0026 I02 C01</t>
  </si>
  <si>
    <t>21434299</t>
  </si>
  <si>
    <t>79575481</t>
  </si>
  <si>
    <t>JORGE ELIECER VILLALBA SUAREZ</t>
  </si>
  <si>
    <t>3142883447</t>
  </si>
  <si>
    <t>jorge75vill@gmail.com</t>
  </si>
  <si>
    <t>6117410</t>
  </si>
  <si>
    <t>62232717</t>
  </si>
  <si>
    <t>VILLALVA SUAREZ JORGE ELIECE</t>
  </si>
  <si>
    <t>1971-07-24</t>
  </si>
  <si>
    <t>DG 61 SUR 2C 0098 03</t>
  </si>
  <si>
    <t>21434300</t>
  </si>
  <si>
    <t>53039913</t>
  </si>
  <si>
    <t>DIANA MARCELA MARROQUIN ALVAREZ</t>
  </si>
  <si>
    <t>3028400859</t>
  </si>
  <si>
    <t>dianamarroco31@gmail.com</t>
  </si>
  <si>
    <t>8132478</t>
  </si>
  <si>
    <t>64228200</t>
  </si>
  <si>
    <t>1984-09-30</t>
  </si>
  <si>
    <t>CL 10A 19B 0194 T04 00604</t>
  </si>
  <si>
    <t>21434301</t>
  </si>
  <si>
    <t>79531453</t>
  </si>
  <si>
    <t>JAVIER  PATARROYO ORTIZ</t>
  </si>
  <si>
    <t>3144689291</t>
  </si>
  <si>
    <t>javierpata2071@hotmail.com</t>
  </si>
  <si>
    <t>8132479</t>
  </si>
  <si>
    <t>62533526</t>
  </si>
  <si>
    <t>CL 4C 14 0016 T31 00302</t>
  </si>
  <si>
    <t>21434302</t>
  </si>
  <si>
    <t>19359176</t>
  </si>
  <si>
    <t>JORGE ELIECER RODRIGUEZ CAMARGO</t>
  </si>
  <si>
    <t>3174006106</t>
  </si>
  <si>
    <t>jcalvito@gmail.com</t>
  </si>
  <si>
    <t>7735577</t>
  </si>
  <si>
    <t>62218105</t>
  </si>
  <si>
    <t>JORGE ELIECER  RODRIGUEZ CAMARGO</t>
  </si>
  <si>
    <t>1959-04-12</t>
  </si>
  <si>
    <t>KR 7A 2A SUR 0035 T23 00502</t>
  </si>
  <si>
    <t>21434303</t>
  </si>
  <si>
    <t>59672256</t>
  </si>
  <si>
    <t>MARIA RUBY DELGADO ORTIZ</t>
  </si>
  <si>
    <t>3203703222</t>
  </si>
  <si>
    <t>mariaruby725@gmail.com</t>
  </si>
  <si>
    <t>7543721</t>
  </si>
  <si>
    <t>62488427</t>
  </si>
  <si>
    <t>Maria Ruby  Delgado Ortiz</t>
  </si>
  <si>
    <t>1972-11-26</t>
  </si>
  <si>
    <t>KR 81 77 SUR 0051 T23 00401</t>
  </si>
  <si>
    <t>21434304</t>
  </si>
  <si>
    <t>51751337</t>
  </si>
  <si>
    <t>CUSTODIA ALICIA MONTILLA MORALES</t>
  </si>
  <si>
    <t>3014018406</t>
  </si>
  <si>
    <t>aliciamontillamorales2020@gmail.com</t>
  </si>
  <si>
    <t>8132480</t>
  </si>
  <si>
    <t>61188060</t>
  </si>
  <si>
    <t>1964-10-27</t>
  </si>
  <si>
    <t>DG 65B BIS SUR 18P 0027 INT 01</t>
  </si>
  <si>
    <t>21434305</t>
  </si>
  <si>
    <t>14276181</t>
  </si>
  <si>
    <t>MARCO AURELIO CARDENAS GARZON</t>
  </si>
  <si>
    <t>3102271457</t>
  </si>
  <si>
    <t>marcoacardenas22@gmail.com</t>
  </si>
  <si>
    <t>7784092</t>
  </si>
  <si>
    <t>62979845</t>
  </si>
  <si>
    <t>1958-05-22</t>
  </si>
  <si>
    <t>KR 27T 74B SUR 0011 01 00002</t>
  </si>
  <si>
    <t>21434306</t>
  </si>
  <si>
    <t>21067369</t>
  </si>
  <si>
    <t>EVA OLAYA DE CASALLAS</t>
  </si>
  <si>
    <t>3108809926</t>
  </si>
  <si>
    <t>williamcasallas994@gmail.com</t>
  </si>
  <si>
    <t>8132481</t>
  </si>
  <si>
    <t>62806097</t>
  </si>
  <si>
    <t>1953-06-24</t>
  </si>
  <si>
    <t>CL 155A 4 0018 02 00001</t>
  </si>
  <si>
    <t>21434307</t>
  </si>
  <si>
    <t>79832982</t>
  </si>
  <si>
    <t>MARIO ERNESTO BONILLA DIAZ</t>
  </si>
  <si>
    <t>3508547308</t>
  </si>
  <si>
    <t>bonilla.mario.1974@gmail.com</t>
  </si>
  <si>
    <t>8132482</t>
  </si>
  <si>
    <t>62465578</t>
  </si>
  <si>
    <t>1974-11-17</t>
  </si>
  <si>
    <t>TV 14B 43 0060 00001</t>
  </si>
  <si>
    <t>21434308</t>
  </si>
  <si>
    <t>51905113</t>
  </si>
  <si>
    <t>EVIDALIA  BENAVIDES FANDIÑO</t>
  </si>
  <si>
    <t>3225609811</t>
  </si>
  <si>
    <t>sharolh.benavides.12@gmail.com</t>
  </si>
  <si>
    <t>5839117</t>
  </si>
  <si>
    <t>61831560</t>
  </si>
  <si>
    <t>EVIDALIA BENAVIDES FANDI�O</t>
  </si>
  <si>
    <t>1965-04-30</t>
  </si>
  <si>
    <t>DG 50 SUR 13D ESTE 0056 00001</t>
  </si>
  <si>
    <t>21434309</t>
  </si>
  <si>
    <t>52176225</t>
  </si>
  <si>
    <t>LUZ NEIRA INOCENTE OSORIO</t>
  </si>
  <si>
    <t>3115823877</t>
  </si>
  <si>
    <t>wilsonyesidguevararuiz@gmail.com</t>
  </si>
  <si>
    <t>8132483</t>
  </si>
  <si>
    <t>61960520</t>
  </si>
  <si>
    <t>1971-12-29</t>
  </si>
  <si>
    <t>CL 52 SUR 97C 0020 T10 00603</t>
  </si>
  <si>
    <t>21434310</t>
  </si>
  <si>
    <t>39620763</t>
  </si>
  <si>
    <t>NANCY NELLY TORRES CLAROS</t>
  </si>
  <si>
    <t>3002379272</t>
  </si>
  <si>
    <t>linaherrera187@gmail.com</t>
  </si>
  <si>
    <t>8132484</t>
  </si>
  <si>
    <t>62943361</t>
  </si>
  <si>
    <t>1969-07-22</t>
  </si>
  <si>
    <t>CL 63 SUR 87A 0030 I01 00001</t>
  </si>
  <si>
    <t>21434311</t>
  </si>
  <si>
    <t>52378378</t>
  </si>
  <si>
    <t>JEIDI NAYIBE AYA GODOY</t>
  </si>
  <si>
    <t>3192490744</t>
  </si>
  <si>
    <t>jeidi.aya1977@gmail.com</t>
  </si>
  <si>
    <t>8132485</t>
  </si>
  <si>
    <t>60961408</t>
  </si>
  <si>
    <t>1977-03-14</t>
  </si>
  <si>
    <t>CL 59B BIS SUR 49B 0015 01</t>
  </si>
  <si>
    <t>21434312</t>
  </si>
  <si>
    <t>1033676788</t>
  </si>
  <si>
    <t>YINNA PAOLA CAVIEDES FANDIÑO</t>
  </si>
  <si>
    <t>3114685662</t>
  </si>
  <si>
    <t>g_marianita19@hotmail.com</t>
  </si>
  <si>
    <t>8132486</t>
  </si>
  <si>
    <t>64604977</t>
  </si>
  <si>
    <t>1986-02-03</t>
  </si>
  <si>
    <t>CL 80 BIS SUR 94 0040 T29 05114</t>
  </si>
  <si>
    <t>21434313</t>
  </si>
  <si>
    <t>14319640</t>
  </si>
  <si>
    <t>FERNANDO  RUEDA TABORDA</t>
  </si>
  <si>
    <t>3504966987</t>
  </si>
  <si>
    <t>fernando53.taborda@gmail.com</t>
  </si>
  <si>
    <t>8132487</t>
  </si>
  <si>
    <t>64013609</t>
  </si>
  <si>
    <t>1965-03-14</t>
  </si>
  <si>
    <t>CL 32 SUR 0 ESTE 0024 01</t>
  </si>
  <si>
    <t>21434314</t>
  </si>
  <si>
    <t>52465138</t>
  </si>
  <si>
    <t>CLAUDIA MILENA GONZALEZ MERCHAN</t>
  </si>
  <si>
    <t>3134228891</t>
  </si>
  <si>
    <t>clau1979gon@gmail.com</t>
  </si>
  <si>
    <t>8132488</t>
  </si>
  <si>
    <t>62744872</t>
  </si>
  <si>
    <t>1979-06-04</t>
  </si>
  <si>
    <t>TV 70 59C SUR 0025 T03 00511</t>
  </si>
  <si>
    <t>21434315</t>
  </si>
  <si>
    <t>28657855</t>
  </si>
  <si>
    <t>YURY RAQUEL HERNANDEZ CORDOBA</t>
  </si>
  <si>
    <t>3138522157</t>
  </si>
  <si>
    <t>raquelh25061976@hotmail.com</t>
  </si>
  <si>
    <t>7200872</t>
  </si>
  <si>
    <t>62326109</t>
  </si>
  <si>
    <t>KR 9 ESTE 36 0089 I04 00104</t>
  </si>
  <si>
    <t>21434316</t>
  </si>
  <si>
    <t>52456700</t>
  </si>
  <si>
    <t>CLAUDIA MARCELA VARGAS RUIZ</t>
  </si>
  <si>
    <t>3103095010</t>
  </si>
  <si>
    <t>brianmmv1979@gmail.com</t>
  </si>
  <si>
    <t>7245823</t>
  </si>
  <si>
    <t>62944016</t>
  </si>
  <si>
    <t>1979-01-15</t>
  </si>
  <si>
    <t>CL 57C SUR 81D 0003 T01 00502</t>
  </si>
  <si>
    <t>21434317</t>
  </si>
  <si>
    <t>39799868</t>
  </si>
  <si>
    <t>GLORIA AMPARO CASTRO MORALES</t>
  </si>
  <si>
    <t>3143804475</t>
  </si>
  <si>
    <t>karencastaneda301@gmail.com</t>
  </si>
  <si>
    <t>7694923</t>
  </si>
  <si>
    <t>61624649</t>
  </si>
  <si>
    <t>1971-11-05</t>
  </si>
  <si>
    <t>KR 81 14A 0071 01</t>
  </si>
  <si>
    <t>21434318</t>
  </si>
  <si>
    <t>1031421510</t>
  </si>
  <si>
    <t>JOSE RICARDO LOZADA GUZMAN</t>
  </si>
  <si>
    <t>3222737507</t>
  </si>
  <si>
    <t>josericardolozadaguzman@gmail.com</t>
  </si>
  <si>
    <t>5823195</t>
  </si>
  <si>
    <t>63881959</t>
  </si>
  <si>
    <t xml:space="preserve">JOSE RICARDO LOZADA GUZMAN </t>
  </si>
  <si>
    <t>2003-06-25</t>
  </si>
  <si>
    <t>KR 27L 78 SUR 0028 01 00001</t>
  </si>
  <si>
    <t>21434319</t>
  </si>
  <si>
    <t>1010082822</t>
  </si>
  <si>
    <t>ANDERSON STEVEN PIEDRA HERNANDEZ</t>
  </si>
  <si>
    <t>3193249081</t>
  </si>
  <si>
    <t>a.steven.piedra@gmail.com</t>
  </si>
  <si>
    <t>8132489</t>
  </si>
  <si>
    <t>64185522</t>
  </si>
  <si>
    <t>2000-08-05</t>
  </si>
  <si>
    <t>CL 133A 106 0011 01</t>
  </si>
  <si>
    <t>21434320</t>
  </si>
  <si>
    <t>79153822</t>
  </si>
  <si>
    <t>LUIS HENRY ROJAS CORTES</t>
  </si>
  <si>
    <t>3152928320</t>
  </si>
  <si>
    <t>rojasbrigith44@gmail.com</t>
  </si>
  <si>
    <t>8132490</t>
  </si>
  <si>
    <t>61389491</t>
  </si>
  <si>
    <t>1960-12-19</t>
  </si>
  <si>
    <t>KR 2H 39A SUR 0010</t>
  </si>
  <si>
    <t>21434321</t>
  </si>
  <si>
    <t>1010180149</t>
  </si>
  <si>
    <t>JESSICA ANDREA GARAY SERRATO</t>
  </si>
  <si>
    <t>3163816948</t>
  </si>
  <si>
    <t>jessik221@gmail.com</t>
  </si>
  <si>
    <t>7292682</t>
  </si>
  <si>
    <t>64005054</t>
  </si>
  <si>
    <t>1988-12-08</t>
  </si>
  <si>
    <t>CL 152B 72 0051 I06 00303</t>
  </si>
  <si>
    <t>21434322</t>
  </si>
  <si>
    <t>39660316</t>
  </si>
  <si>
    <t>ELIZABETH SOTO DE CEPEDA</t>
  </si>
  <si>
    <t>3232387660</t>
  </si>
  <si>
    <t>cepeditanomas@gmail.com</t>
  </si>
  <si>
    <t>7719585</t>
  </si>
  <si>
    <t>61589792</t>
  </si>
  <si>
    <t>ELIZABETH  SOTO DE CEPEDA</t>
  </si>
  <si>
    <t>1960-11-13</t>
  </si>
  <si>
    <t>KR 84 128B 0035 00001</t>
  </si>
  <si>
    <t>21434323</t>
  </si>
  <si>
    <t>52307746</t>
  </si>
  <si>
    <t>ALEIDA  MATEUS CAMACHO</t>
  </si>
  <si>
    <t>3132370882</t>
  </si>
  <si>
    <t>pekiss2011@gmail.com</t>
  </si>
  <si>
    <t>8132491</t>
  </si>
  <si>
    <t>63593502</t>
  </si>
  <si>
    <t>1975-10-18</t>
  </si>
  <si>
    <t>CL 32 SUR 88F 0044 04</t>
  </si>
  <si>
    <t>21434324</t>
  </si>
  <si>
    <t>41687263</t>
  </si>
  <si>
    <t>MYRIAM INES SANCHEZ RODRIGUEZ</t>
  </si>
  <si>
    <t>3127306203</t>
  </si>
  <si>
    <t>karen.0925ro@gmail.com</t>
  </si>
  <si>
    <t>7816040</t>
  </si>
  <si>
    <t>63783139</t>
  </si>
  <si>
    <t>1958-01-30</t>
  </si>
  <si>
    <t>DG 74 SUR 78H 0041 03</t>
  </si>
  <si>
    <t>21434325</t>
  </si>
  <si>
    <t>41622564</t>
  </si>
  <si>
    <t>MARIA LUCY VIRGUEZ GUINEA</t>
  </si>
  <si>
    <t>3138528785</t>
  </si>
  <si>
    <t>marialuzguin@gmail.com</t>
  </si>
  <si>
    <t>7777826</t>
  </si>
  <si>
    <t>62033621</t>
  </si>
  <si>
    <t>VIGUEZ GUINEDA MARIA LUCI</t>
  </si>
  <si>
    <t>1953-12-24</t>
  </si>
  <si>
    <t>KR 11 ESTE 45C SUR 0070 01</t>
  </si>
  <si>
    <t>21434326</t>
  </si>
  <si>
    <t>52837830</t>
  </si>
  <si>
    <t>NANCY  ZABALA AVILA</t>
  </si>
  <si>
    <t>3117747473</t>
  </si>
  <si>
    <t>edwardzabala4@gmail.com</t>
  </si>
  <si>
    <t>8132493</t>
  </si>
  <si>
    <t>61595113</t>
  </si>
  <si>
    <t>1981-12-18</t>
  </si>
  <si>
    <t>CL 75A BIS SUR 13C ESTE 0020 I02 00001</t>
  </si>
  <si>
    <t>21434327</t>
  </si>
  <si>
    <t>51709672</t>
  </si>
  <si>
    <t>SANTOS JEANNETTE MARTINEZ ZARATE</t>
  </si>
  <si>
    <t>3132763512</t>
  </si>
  <si>
    <t>jeanetemartinez050@gmail.com</t>
  </si>
  <si>
    <t>8132494</t>
  </si>
  <si>
    <t>62282149</t>
  </si>
  <si>
    <t>1963-10-07</t>
  </si>
  <si>
    <t>CL 56F SUR 93C 0042 I05 00503</t>
  </si>
  <si>
    <t>21434328</t>
  </si>
  <si>
    <t>35463749</t>
  </si>
  <si>
    <t>BEATRIZ  VACA NARANJO</t>
  </si>
  <si>
    <t>3004878809</t>
  </si>
  <si>
    <t>camiiiiloo874@gmail.com</t>
  </si>
  <si>
    <t>7568109</t>
  </si>
  <si>
    <t>61677336</t>
  </si>
  <si>
    <t>1955-05-30</t>
  </si>
  <si>
    <t>KR 103 130 0045</t>
  </si>
  <si>
    <t>21434329</t>
  </si>
  <si>
    <t>4051715</t>
  </si>
  <si>
    <t>WILLIAM EVARISTO LOPEZ RUIZ</t>
  </si>
  <si>
    <t>3154572484</t>
  </si>
  <si>
    <t>williamelopez1982@gmail.com</t>
  </si>
  <si>
    <t>6115894</t>
  </si>
  <si>
    <t>61893531</t>
  </si>
  <si>
    <t>LOPEZ RUIZ WILLIAN EVARISTO</t>
  </si>
  <si>
    <t>1982-01-22</t>
  </si>
  <si>
    <t>DG 61 SUR 2 0036 00001</t>
  </si>
  <si>
    <t>21434330</t>
  </si>
  <si>
    <t>1032376635</t>
  </si>
  <si>
    <t>ANGELA MARCELA TRIVIÑO MUÑOZ</t>
  </si>
  <si>
    <t>3007267627</t>
  </si>
  <si>
    <t>angelamarcelat8@gmail.com</t>
  </si>
  <si>
    <t>6959050</t>
  </si>
  <si>
    <t>63033659</t>
  </si>
  <si>
    <t>LUZ DIANA CHACON PEREZ</t>
  </si>
  <si>
    <t>1986-08-01</t>
  </si>
  <si>
    <t>KR 14 ESTE 4 SUR 0023 01 00001</t>
  </si>
  <si>
    <t>21434331</t>
  </si>
  <si>
    <t>51632733</t>
  </si>
  <si>
    <t>DAIRA DEL CARMEN IBAÑEZ SALAZA</t>
  </si>
  <si>
    <t>3186909571</t>
  </si>
  <si>
    <t>adrianamariavidal@gmail.com</t>
  </si>
  <si>
    <t>6112023</t>
  </si>
  <si>
    <t>61662533</t>
  </si>
  <si>
    <t>DAIRA DEL CARMEN  IB��EZ SALAZ</t>
  </si>
  <si>
    <t>1957-09-24</t>
  </si>
  <si>
    <t>TV 18P 69A SUR 0037 00001</t>
  </si>
  <si>
    <t>21434332</t>
  </si>
  <si>
    <t>1033687949</t>
  </si>
  <si>
    <t>ANGELA ROCIO MOSQUERA MORENO</t>
  </si>
  <si>
    <t>3132281095</t>
  </si>
  <si>
    <t>rociomosquera338@gmail.com</t>
  </si>
  <si>
    <t>5469497</t>
  </si>
  <si>
    <t>62934243</t>
  </si>
  <si>
    <t>MOSQUERA MORENO ANGELA ROCIO</t>
  </si>
  <si>
    <t>1987-05-10</t>
  </si>
  <si>
    <t>CL 10A 19B 0056 T03 00404</t>
  </si>
  <si>
    <t>21434333</t>
  </si>
  <si>
    <t>52168761</t>
  </si>
  <si>
    <t>FLOR ALBA SARMIENTO VEGA</t>
  </si>
  <si>
    <t>3165081432</t>
  </si>
  <si>
    <t>fabiomesah4@gmail.com</t>
  </si>
  <si>
    <t>8132495</t>
  </si>
  <si>
    <t>62296565</t>
  </si>
  <si>
    <t>1974-07-31</t>
  </si>
  <si>
    <t>KR 9A ESTE 9A SUR 0015 00001</t>
  </si>
  <si>
    <t>21434334</t>
  </si>
  <si>
    <t>39761028</t>
  </si>
  <si>
    <t>OLGA LUCIA AFRICANO TORRES</t>
  </si>
  <si>
    <t>3138536553</t>
  </si>
  <si>
    <t>africanoolga85@gmail.com</t>
  </si>
  <si>
    <t>8132496</t>
  </si>
  <si>
    <t>61585938</t>
  </si>
  <si>
    <t>1972-02-12</t>
  </si>
  <si>
    <t>KR 88C 67 SUR 0039 T16 00208</t>
  </si>
  <si>
    <t>21434335</t>
  </si>
  <si>
    <t>1033735177</t>
  </si>
  <si>
    <t>DIEGO ALEJANDRO GARZON GOMEZ</t>
  </si>
  <si>
    <t>3013031619</t>
  </si>
  <si>
    <t>karenalexandratorsa@gmail.com</t>
  </si>
  <si>
    <t>8132497</t>
  </si>
  <si>
    <t>62663717</t>
  </si>
  <si>
    <t>1991-06-29</t>
  </si>
  <si>
    <t>TV 70 67B SUR 0080 T03 I05 00625</t>
  </si>
  <si>
    <t>21434336</t>
  </si>
  <si>
    <t>52108660</t>
  </si>
  <si>
    <t>GLADYS STELLA GALINDO OVALLE</t>
  </si>
  <si>
    <t>3132656583</t>
  </si>
  <si>
    <t>sbgt977@gmail.com</t>
  </si>
  <si>
    <t>8132498</t>
  </si>
  <si>
    <t>62833403</t>
  </si>
  <si>
    <t>CL 85C SUR 80K 0067 I06 02</t>
  </si>
  <si>
    <t>21434337</t>
  </si>
  <si>
    <t>65814403</t>
  </si>
  <si>
    <t>MARIA DEL CARMEN LOAIZA CASTRILLON</t>
  </si>
  <si>
    <t>3118122697</t>
  </si>
  <si>
    <t>stiivenpineres@gmail.com</t>
  </si>
  <si>
    <t>8132499</t>
  </si>
  <si>
    <t>62069550</t>
  </si>
  <si>
    <t>1978-06-15</t>
  </si>
  <si>
    <t>TV 5G 48B SUR 0040 T04 00410</t>
  </si>
  <si>
    <t>21434338</t>
  </si>
  <si>
    <t>51612895</t>
  </si>
  <si>
    <t>LUZ MARINA SAENZ REYES</t>
  </si>
  <si>
    <t>3184884645</t>
  </si>
  <si>
    <t>hdaza236@gmail.com</t>
  </si>
  <si>
    <t>6131930</t>
  </si>
  <si>
    <t>62288841</t>
  </si>
  <si>
    <t>SAENS REYES MARINA</t>
  </si>
  <si>
    <t>1960-01-04</t>
  </si>
  <si>
    <t>KR 7C ESTE 97F SUR 0041 00001</t>
  </si>
  <si>
    <t>21434339</t>
  </si>
  <si>
    <t>79043330</t>
  </si>
  <si>
    <t xml:space="preserve">HUGO  ROJAS </t>
  </si>
  <si>
    <t>3115151958</t>
  </si>
  <si>
    <t>morenitarojas2019@gmail.com</t>
  </si>
  <si>
    <t>8132500</t>
  </si>
  <si>
    <t>61376776</t>
  </si>
  <si>
    <t>1964-04-14</t>
  </si>
  <si>
    <t>KR 87C 128 0043 00001</t>
  </si>
  <si>
    <t>21434340</t>
  </si>
  <si>
    <t>28688168</t>
  </si>
  <si>
    <t>MERLY  MILLAN JIMENEZ</t>
  </si>
  <si>
    <t>3223764097</t>
  </si>
  <si>
    <t>merlymillanjimenez@gmail.com</t>
  </si>
  <si>
    <t>6117672</t>
  </si>
  <si>
    <t>62294913</t>
  </si>
  <si>
    <t>MILLAN MERLY</t>
  </si>
  <si>
    <t>1966-06-11</t>
  </si>
  <si>
    <t>CL 52 29 SUR 0019 00001</t>
  </si>
  <si>
    <t>21434341</t>
  </si>
  <si>
    <t>79426059</t>
  </si>
  <si>
    <t>RODRIGO  ROA RODRIGUEZ</t>
  </si>
  <si>
    <t>3112931304</t>
  </si>
  <si>
    <t>valeroa7625@gmail.com</t>
  </si>
  <si>
    <t>8132501</t>
  </si>
  <si>
    <t>61443255</t>
  </si>
  <si>
    <t>1967-09-08</t>
  </si>
  <si>
    <t>CL 130B 88A 0028</t>
  </si>
  <si>
    <t>21434342</t>
  </si>
  <si>
    <t>3216245</t>
  </si>
  <si>
    <t>HENER MIGUEL URREGO LINARES</t>
  </si>
  <si>
    <t>3226818882</t>
  </si>
  <si>
    <t>henmigurrli2008@hotmail.com</t>
  </si>
  <si>
    <t>6414643</t>
  </si>
  <si>
    <t>63916891</t>
  </si>
  <si>
    <t>1984-09-18</t>
  </si>
  <si>
    <t>CL 17 19A 0157 T09 00501</t>
  </si>
  <si>
    <t>21434343</t>
  </si>
  <si>
    <t>79592753</t>
  </si>
  <si>
    <t>CARLOS EDUARDO RODRIGUEZ QUINTERO</t>
  </si>
  <si>
    <t>3188754266</t>
  </si>
  <si>
    <t>dianacatalinagonzalez.2020@gmail.com</t>
  </si>
  <si>
    <t>7729349</t>
  </si>
  <si>
    <t>61593920</t>
  </si>
  <si>
    <t>CARLOS EDUARDO  RODRIGUEZ QUINTERO</t>
  </si>
  <si>
    <t>1972-10-19</t>
  </si>
  <si>
    <t>DG 58 4A ESTE 0082 02</t>
  </si>
  <si>
    <t>21434344</t>
  </si>
  <si>
    <t>52544845</t>
  </si>
  <si>
    <t>SANDRA BIBIANA MESA MELO</t>
  </si>
  <si>
    <t>3202019211</t>
  </si>
  <si>
    <t>bikean1979@gmail.com</t>
  </si>
  <si>
    <t>8036270</t>
  </si>
  <si>
    <t>60958210</t>
  </si>
  <si>
    <t>Sandra Viviana  Mesa Melo</t>
  </si>
  <si>
    <t>1979-02-21</t>
  </si>
  <si>
    <t>AC 48Q SUR 3 0075 I01 00103</t>
  </si>
  <si>
    <t>21434345</t>
  </si>
  <si>
    <t>7225260</t>
  </si>
  <si>
    <t>ABDENAGO  ESPEJO VELANDIA</t>
  </si>
  <si>
    <t>3209329270</t>
  </si>
  <si>
    <t>lucho.abd@gmail.com</t>
  </si>
  <si>
    <t>8132502</t>
  </si>
  <si>
    <t>61666369</t>
  </si>
  <si>
    <t>1969-05-04</t>
  </si>
  <si>
    <t>CL 62A SUR 97B 0030 00001</t>
  </si>
  <si>
    <t>21434346</t>
  </si>
  <si>
    <t>52899373</t>
  </si>
  <si>
    <t>DIANA ELOISA DIAZ SANCHEZ</t>
  </si>
  <si>
    <t>3208772991</t>
  </si>
  <si>
    <t>dianaeloisadiazsanchez@yahoo.es</t>
  </si>
  <si>
    <t>5997662</t>
  </si>
  <si>
    <t>61993600</t>
  </si>
  <si>
    <t>1981-09-01</t>
  </si>
  <si>
    <t>CL 54 SUR 37A 0006 01 00001</t>
  </si>
  <si>
    <t>21434347</t>
  </si>
  <si>
    <t>51554878</t>
  </si>
  <si>
    <t>BEATRIZ  GUTIERREZ CRUZ</t>
  </si>
  <si>
    <t>3213604239</t>
  </si>
  <si>
    <t>jeyniolarte@gmail.com</t>
  </si>
  <si>
    <t>7274001</t>
  </si>
  <si>
    <t>61406622</t>
  </si>
  <si>
    <t>1955-12-24</t>
  </si>
  <si>
    <t>KR 81B 8D 0045 00001</t>
  </si>
  <si>
    <t>21434349</t>
  </si>
  <si>
    <t>20876452</t>
  </si>
  <si>
    <t>LUZ ANGELA CASTRO PALMA</t>
  </si>
  <si>
    <t>3002449467</t>
  </si>
  <si>
    <t>castroluzangela31@gmail.com</t>
  </si>
  <si>
    <t>5760575</t>
  </si>
  <si>
    <t>60830200</t>
  </si>
  <si>
    <t>1985-11-23</t>
  </si>
  <si>
    <t>KR 28A 41 SUR 0075 INT 02</t>
  </si>
  <si>
    <t>21434350</t>
  </si>
  <si>
    <t>07/07/2026 10:01</t>
  </si>
  <si>
    <t>52279490</t>
  </si>
  <si>
    <t>CARMEN GIMENA CHALAPUD TUMBAQUI</t>
  </si>
  <si>
    <t>3217690219</t>
  </si>
  <si>
    <t>ximenachalapud@gmail.com</t>
  </si>
  <si>
    <t>6750579</t>
  </si>
  <si>
    <t>62615655</t>
  </si>
  <si>
    <t>1976-05-14</t>
  </si>
  <si>
    <t>CL 13D SUR 24 ESTE 0037 01 00001</t>
  </si>
  <si>
    <t>21434351</t>
  </si>
  <si>
    <t>52218817</t>
  </si>
  <si>
    <t>JANETH PATRICIA ECHEVERRIA OCA</t>
  </si>
  <si>
    <t>3104823318</t>
  </si>
  <si>
    <t>piphessmartinez@gmail.com</t>
  </si>
  <si>
    <t>5766408</t>
  </si>
  <si>
    <t>62538365</t>
  </si>
  <si>
    <t>1973-12-07</t>
  </si>
  <si>
    <t>CL 4C 14 0016 T32 00201</t>
  </si>
  <si>
    <t>21434352</t>
  </si>
  <si>
    <t>41653718</t>
  </si>
  <si>
    <t>MARTHA LUCIA PEDRAZA CABEZAS</t>
  </si>
  <si>
    <t>3155825439</t>
  </si>
  <si>
    <t>jacqueline77arias@gmail.com</t>
  </si>
  <si>
    <t>8132503</t>
  </si>
  <si>
    <t>63416473</t>
  </si>
  <si>
    <t>1956-10-18</t>
  </si>
  <si>
    <t>CL 3 1A 0090 01 00002</t>
  </si>
  <si>
    <t>21434353</t>
  </si>
  <si>
    <t>41666597</t>
  </si>
  <si>
    <t>MARIA DEL CARMEN ANTELIZ DE MENDOZA</t>
  </si>
  <si>
    <t>3222896303</t>
  </si>
  <si>
    <t>valeriaguzman1202@gmail.com</t>
  </si>
  <si>
    <t>8132504</t>
  </si>
  <si>
    <t>61275909</t>
  </si>
  <si>
    <t>1954-01-27</t>
  </si>
  <si>
    <t>CL 134 95A 0020</t>
  </si>
  <si>
    <t>21434354</t>
  </si>
  <si>
    <t>21075838</t>
  </si>
  <si>
    <t>MARIA ELSA CRUZ GALINDO</t>
  </si>
  <si>
    <t>3197522988</t>
  </si>
  <si>
    <t>geroilservicesas@gmail.com</t>
  </si>
  <si>
    <t>8132505</t>
  </si>
  <si>
    <t>61203320</t>
  </si>
  <si>
    <t>1962-08-31</t>
  </si>
  <si>
    <t>CL 87 SUR 43 ESTE 0017 01 00002</t>
  </si>
  <si>
    <t>21434355</t>
  </si>
  <si>
    <t>25138620</t>
  </si>
  <si>
    <t>LUZ EIDER CASTAÑO BLANDON</t>
  </si>
  <si>
    <t>3125434059</t>
  </si>
  <si>
    <t>luz23920@gmail.com</t>
  </si>
  <si>
    <t>5839215</t>
  </si>
  <si>
    <t>62408463</t>
  </si>
  <si>
    <t>LUZ EIDER CASTA�O BLANDON</t>
  </si>
  <si>
    <t>1984-01-01</t>
  </si>
  <si>
    <t>KR 9B 4 62E2 T13 00301</t>
  </si>
  <si>
    <t>21434356</t>
  </si>
  <si>
    <t>52325721</t>
  </si>
  <si>
    <t>DIANA YANETH BERNAL SUAREZ</t>
  </si>
  <si>
    <t>3123535829</t>
  </si>
  <si>
    <t>deeka.music10@gmail.com</t>
  </si>
  <si>
    <t>8132506</t>
  </si>
  <si>
    <t>61457913</t>
  </si>
  <si>
    <t>1976-06-20</t>
  </si>
  <si>
    <t>CL 63C 113A 0028 00001</t>
  </si>
  <si>
    <t>21434357</t>
  </si>
  <si>
    <t>20878954</t>
  </si>
  <si>
    <t>DIANA GENNY ALARCON MAYORGA</t>
  </si>
  <si>
    <t>3118968255</t>
  </si>
  <si>
    <t>alarcondiana059@gmail.com</t>
  </si>
  <si>
    <t>5815860</t>
  </si>
  <si>
    <t>62220579</t>
  </si>
  <si>
    <t>DIANA GENNY  ALARCON</t>
  </si>
  <si>
    <t>1971-07-15</t>
  </si>
  <si>
    <t>KR 98A 57B SUR 0058 02</t>
  </si>
  <si>
    <t>21434358</t>
  </si>
  <si>
    <t>21065588</t>
  </si>
  <si>
    <t xml:space="preserve">MARIA  GARZON </t>
  </si>
  <si>
    <t>3143955432</t>
  </si>
  <si>
    <t>camo1476@hotmail.com</t>
  </si>
  <si>
    <t>8049026</t>
  </si>
  <si>
    <t>61435058</t>
  </si>
  <si>
    <t>MARIA  GARZON</t>
  </si>
  <si>
    <t>1951-10-06</t>
  </si>
  <si>
    <t>CL 162 4A 0034</t>
  </si>
  <si>
    <t>21434359</t>
  </si>
  <si>
    <t>52107552</t>
  </si>
  <si>
    <t>ROSMARY  GAONA MONROY</t>
  </si>
  <si>
    <t>3508234336</t>
  </si>
  <si>
    <t>rossmarydayana@hotmail.com</t>
  </si>
  <si>
    <t>8132507</t>
  </si>
  <si>
    <t>61710657</t>
  </si>
  <si>
    <t>1973-08-20</t>
  </si>
  <si>
    <t>CL 33A 41A ESTE 0005</t>
  </si>
  <si>
    <t>21434360</t>
  </si>
  <si>
    <t>39668738</t>
  </si>
  <si>
    <t>YAQUELINE  GONZALEZ RAMOS</t>
  </si>
  <si>
    <t>3224849648</t>
  </si>
  <si>
    <t>yaqueline-3124@hotmail.com</t>
  </si>
  <si>
    <t>7721471</t>
  </si>
  <si>
    <t>60800275</t>
  </si>
  <si>
    <t>JAQUELINE  GONZALEZ RAMOS</t>
  </si>
  <si>
    <t>1971-06-19</t>
  </si>
  <si>
    <t>CL 24 4A ESTE 0008 01 00001</t>
  </si>
  <si>
    <t>21434361</t>
  </si>
  <si>
    <t>51615079</t>
  </si>
  <si>
    <t>MARIA GABRIELINA ROMERO SOSA</t>
  </si>
  <si>
    <t>3125415485</t>
  </si>
  <si>
    <t>romerososamaria8@gmail.com</t>
  </si>
  <si>
    <t>8095966</t>
  </si>
  <si>
    <t>60880182</t>
  </si>
  <si>
    <t>JOHN JAIRO GAMBA ROMERO</t>
  </si>
  <si>
    <t>1959-02-01</t>
  </si>
  <si>
    <t>DG 67C BIS SUR 18I 0044 01</t>
  </si>
  <si>
    <t>21434362</t>
  </si>
  <si>
    <t>19445296</t>
  </si>
  <si>
    <t>MARCO ARTURO TORRES CHAVEZ</t>
  </si>
  <si>
    <t>3007716694</t>
  </si>
  <si>
    <t>marcotorresc50@gmail.com</t>
  </si>
  <si>
    <t>8132508</t>
  </si>
  <si>
    <t>61390556</t>
  </si>
  <si>
    <t>1961-04-13</t>
  </si>
  <si>
    <t>CL 97 SUR 6 ESTE 0009 00001</t>
  </si>
  <si>
    <t>21434363</t>
  </si>
  <si>
    <t>6764629</t>
  </si>
  <si>
    <t>HECTOR HUGO ALVARADO ACOSTA</t>
  </si>
  <si>
    <t>3135483076</t>
  </si>
  <si>
    <t>alvahector60@gmail.com</t>
  </si>
  <si>
    <t>6853409</t>
  </si>
  <si>
    <t>62265208</t>
  </si>
  <si>
    <t>1960-01-08</t>
  </si>
  <si>
    <t>KR 103 73 SUR 0051 202</t>
  </si>
  <si>
    <t>21434364</t>
  </si>
  <si>
    <t>52331091</t>
  </si>
  <si>
    <t>NURY MAGOLA RODRIGUEZ CALDERON</t>
  </si>
  <si>
    <t>3058901937</t>
  </si>
  <si>
    <t>nmrodriguz@gmail.com</t>
  </si>
  <si>
    <t>8132509</t>
  </si>
  <si>
    <t>62163493</t>
  </si>
  <si>
    <t>1975-05-31</t>
  </si>
  <si>
    <t>CL 80A BIS SUR 17A 0017 01 00002</t>
  </si>
  <si>
    <t>21434365</t>
  </si>
  <si>
    <t>41721948</t>
  </si>
  <si>
    <t>BLANCA STELLA RODRIGUEZ QUEVED</t>
  </si>
  <si>
    <t>3102101316</t>
  </si>
  <si>
    <t>monikflow50@gmail.com</t>
  </si>
  <si>
    <t>6020728</t>
  </si>
  <si>
    <t>61295460</t>
  </si>
  <si>
    <t>1955-07-17</t>
  </si>
  <si>
    <t>KR 6A 89 SUR 0061 00001</t>
  </si>
  <si>
    <t>21434366</t>
  </si>
  <si>
    <t>79236266</t>
  </si>
  <si>
    <t>ANGEL ALBERTO QUINTERO LORENZA</t>
  </si>
  <si>
    <t>3102298673</t>
  </si>
  <si>
    <t>sanmarlara78@gmail.com</t>
  </si>
  <si>
    <t>5737104</t>
  </si>
  <si>
    <t>61660678</t>
  </si>
  <si>
    <t>QUINTERO LORENZANA ANGEL ALB</t>
  </si>
  <si>
    <t>1963-05-18</t>
  </si>
  <si>
    <t>KR 99 156B 0024</t>
  </si>
  <si>
    <t>21434367</t>
  </si>
  <si>
    <t>19218746</t>
  </si>
  <si>
    <t>JOSE DAVID LEON BERMUDEZ</t>
  </si>
  <si>
    <t>3124381958</t>
  </si>
  <si>
    <t>diegodiaz27100@gmail.com</t>
  </si>
  <si>
    <t>8132510</t>
  </si>
  <si>
    <t>60763158</t>
  </si>
  <si>
    <t>1953-08-22</t>
  </si>
  <si>
    <t>KR 3 BIS 71 SUR 0032</t>
  </si>
  <si>
    <t>21434368</t>
  </si>
  <si>
    <t>51954258</t>
  </si>
  <si>
    <t>MARTHA CECILIA GONZALEZ VERGARA</t>
  </si>
  <si>
    <t>3158983353</t>
  </si>
  <si>
    <t>lorein0710@gmail.com</t>
  </si>
  <si>
    <t>5658181</t>
  </si>
  <si>
    <t>61510439</t>
  </si>
  <si>
    <t>GONZALEZ VERGARA MARTA CECIL</t>
  </si>
  <si>
    <t>1969-03-13</t>
  </si>
  <si>
    <t>KR 112A BIS 71C 0062 I07 INT 02</t>
  </si>
  <si>
    <t>21434369</t>
  </si>
  <si>
    <t>52117447</t>
  </si>
  <si>
    <t>BLANCA ROCIO VIRACACHA MORALES</t>
  </si>
  <si>
    <t>3132577860</t>
  </si>
  <si>
    <t>blancaviracacha32@gmail.com</t>
  </si>
  <si>
    <t>8132511</t>
  </si>
  <si>
    <t>64366270</t>
  </si>
  <si>
    <t>1969-12-27</t>
  </si>
  <si>
    <t>KR 10B 13B SUR 0083 00001</t>
  </si>
  <si>
    <t>21434370</t>
  </si>
  <si>
    <t>41683694</t>
  </si>
  <si>
    <t>ANA ROSA REYES CORDOBA</t>
  </si>
  <si>
    <t>3005318512</t>
  </si>
  <si>
    <t>solanyireyes1989@gmail.com</t>
  </si>
  <si>
    <t>8132512</t>
  </si>
  <si>
    <t>61985422</t>
  </si>
  <si>
    <t>1956-05-17</t>
  </si>
  <si>
    <t>TV 13 10 0038 00001</t>
  </si>
  <si>
    <t>21434371</t>
  </si>
  <si>
    <t>51796201</t>
  </si>
  <si>
    <t>MARTHA LUCIA MORA TALERO</t>
  </si>
  <si>
    <t>3153856915</t>
  </si>
  <si>
    <t>marthamora1063@gmail.com</t>
  </si>
  <si>
    <t>8132513</t>
  </si>
  <si>
    <t>62893763</t>
  </si>
  <si>
    <t>1963-10-20</t>
  </si>
  <si>
    <t>CL 140A 100A 0041 03 00001</t>
  </si>
  <si>
    <t>21434372</t>
  </si>
  <si>
    <t>37943827</t>
  </si>
  <si>
    <t>MARIA ISMENIA RANGEL RAMOS</t>
  </si>
  <si>
    <t>3108776297</t>
  </si>
  <si>
    <t>klansur_18@hotmail.com</t>
  </si>
  <si>
    <t>6211352</t>
  </si>
  <si>
    <t>61908637</t>
  </si>
  <si>
    <t>RANGEL RAMOS MARIA ISMENIA</t>
  </si>
  <si>
    <t>1968-09-12</t>
  </si>
  <si>
    <t>CL 15 119A 0040 T35 00202</t>
  </si>
  <si>
    <t>21434373</t>
  </si>
  <si>
    <t>75063107</t>
  </si>
  <si>
    <t>CEIDER  QUINTERO AGUIRRE</t>
  </si>
  <si>
    <t>3117842612</t>
  </si>
  <si>
    <t>monotoby6@gmail.com</t>
  </si>
  <si>
    <t>5607314</t>
  </si>
  <si>
    <t>61470881</t>
  </si>
  <si>
    <t>QUINTERO AGUIRRE CEIDER</t>
  </si>
  <si>
    <t>1971-03-17</t>
  </si>
  <si>
    <t>KR 95A 26 SUR 0049 I36 00301</t>
  </si>
  <si>
    <t>21434374</t>
  </si>
  <si>
    <t>35462097</t>
  </si>
  <si>
    <t>EDILMA RODRIGUEZ DE VARGAS</t>
  </si>
  <si>
    <t>3208029911</t>
  </si>
  <si>
    <t>rodriguezedilma155@gmail.com</t>
  </si>
  <si>
    <t>7742201</t>
  </si>
  <si>
    <t>63116954</t>
  </si>
  <si>
    <t>EDILMA  RODRIGUEZ GUAMAN</t>
  </si>
  <si>
    <t>1957-02-11</t>
  </si>
  <si>
    <t>KR 13A 164A 0033 02</t>
  </si>
  <si>
    <t>21434375</t>
  </si>
  <si>
    <t>52698964</t>
  </si>
  <si>
    <t>ADRIANA MILENA PEREZ NAGIHEZ</t>
  </si>
  <si>
    <t>3206721657</t>
  </si>
  <si>
    <t>santaadriana149@gmail.com</t>
  </si>
  <si>
    <t>7379010</t>
  </si>
  <si>
    <t>62577002</t>
  </si>
  <si>
    <t>1980-01-23</t>
  </si>
  <si>
    <t>KR 7B 4 0060 T02 00303</t>
  </si>
  <si>
    <t>21434376</t>
  </si>
  <si>
    <t>52539303</t>
  </si>
  <si>
    <t>DIANA CAROLINA NUÑEZ TRUJILLO</t>
  </si>
  <si>
    <t>3207542598</t>
  </si>
  <si>
    <t>edwer.c70@gmail.com</t>
  </si>
  <si>
    <t>8132514</t>
  </si>
  <si>
    <t>60977636</t>
  </si>
  <si>
    <t>1979-12-07</t>
  </si>
  <si>
    <t>CL 56B SUR 78M 0075 01</t>
  </si>
  <si>
    <t>21434377</t>
  </si>
  <si>
    <t>21168103</t>
  </si>
  <si>
    <t>EMMA BALLESTEROS DE PATIÑO</t>
  </si>
  <si>
    <t>3143533484</t>
  </si>
  <si>
    <t>elena.0106@hotmail.com</t>
  </si>
  <si>
    <t>7776135</t>
  </si>
  <si>
    <t>61855540</t>
  </si>
  <si>
    <t>BALLESTEROS EMA</t>
  </si>
  <si>
    <t>1951-12-14</t>
  </si>
  <si>
    <t>KR 58C 152B 0066 I10 01 00103</t>
  </si>
  <si>
    <t>21434378</t>
  </si>
  <si>
    <t>52062673</t>
  </si>
  <si>
    <t>MARIA GLADYS RODRIGUEZ RIVERA</t>
  </si>
  <si>
    <t>3108695359</t>
  </si>
  <si>
    <t>gladys362020@gmail.com</t>
  </si>
  <si>
    <t>8132515</t>
  </si>
  <si>
    <t>60747732</t>
  </si>
  <si>
    <t>1972-02-05</t>
  </si>
  <si>
    <t>KR 1 ESTE 45 SUR 0071</t>
  </si>
  <si>
    <t>21434379</t>
  </si>
  <si>
    <t>07/07/2026 13:32</t>
  </si>
  <si>
    <t>1149202796</t>
  </si>
  <si>
    <t>PAULA   YSABEL ARANGUREN  TOVAR</t>
  </si>
  <si>
    <t>3008565339</t>
  </si>
  <si>
    <t>tovarp289@gmail.com</t>
  </si>
  <si>
    <t>6129682</t>
  </si>
  <si>
    <t>60660181</t>
  </si>
  <si>
    <t>PARRA BELTRAN JORGE ELIECER</t>
  </si>
  <si>
    <t>1979-04-23</t>
  </si>
  <si>
    <t>KR 85A 52A SUR 0061</t>
  </si>
  <si>
    <t>52034828</t>
  </si>
  <si>
    <t>CARMENZA  PEDRAZA MORA</t>
  </si>
  <si>
    <t>3125819618</t>
  </si>
  <si>
    <t>ivanrp794@gmail.com</t>
  </si>
  <si>
    <t>8132516</t>
  </si>
  <si>
    <t>63977211</t>
  </si>
  <si>
    <t>1972-05-23</t>
  </si>
  <si>
    <t>CL 31 SUR 9 ESTE 0003 T04 00994</t>
  </si>
  <si>
    <t>21434380</t>
  </si>
  <si>
    <t>07/07/2026 13:33</t>
  </si>
  <si>
    <t>51803310</t>
  </si>
  <si>
    <t>ANA  LUCIA  SANCHEZ  BUITRAGO</t>
  </si>
  <si>
    <t>3118908389</t>
  </si>
  <si>
    <t>lucia_sanchezb@hotmail.com</t>
  </si>
  <si>
    <t>6160094</t>
  </si>
  <si>
    <t>63722965</t>
  </si>
  <si>
    <t>ANA LUCIA SANCHEZ BUITRAGO</t>
  </si>
  <si>
    <t>KR 123 14B 0070 T02 00903</t>
  </si>
  <si>
    <t>52219619</t>
  </si>
  <si>
    <t>ELIZABETH  MENDEZ AYALA</t>
  </si>
  <si>
    <t>3144634548</t>
  </si>
  <si>
    <t>elizabethmendez38@gmail.com</t>
  </si>
  <si>
    <t>8132517</t>
  </si>
  <si>
    <t>62515064</t>
  </si>
  <si>
    <t>1973-12-02</t>
  </si>
  <si>
    <t>KR 16 ESTE 36 0096 T01 00303</t>
  </si>
  <si>
    <t>21434381</t>
  </si>
  <si>
    <t>79182215</t>
  </si>
  <si>
    <t>JOSE  GREGORIO  BELLO  SUSA</t>
  </si>
  <si>
    <t>3214541763</t>
  </si>
  <si>
    <t>josegregoriobellosusa@gmail.com</t>
  </si>
  <si>
    <t>7531823</t>
  </si>
  <si>
    <t>61523938</t>
  </si>
  <si>
    <t>Jose Gregorio  Bello Susa</t>
  </si>
  <si>
    <t>1966-01-04</t>
  </si>
  <si>
    <t>CL 46 SUR 8 0074</t>
  </si>
  <si>
    <t>79817133</t>
  </si>
  <si>
    <t>JORGE GIOVANY SABOGAL ESPINOSA</t>
  </si>
  <si>
    <t>3202832308</t>
  </si>
  <si>
    <t>jorgesabogal@outlook.es</t>
  </si>
  <si>
    <t>8132518</t>
  </si>
  <si>
    <t>63735387</t>
  </si>
  <si>
    <t>1978-03-29</t>
  </si>
  <si>
    <t>KR 3C BIS ESTE 88 0011 00001</t>
  </si>
  <si>
    <t>21434384</t>
  </si>
  <si>
    <t>07/07/2026 13:34</t>
  </si>
  <si>
    <t>91179379</t>
  </si>
  <si>
    <t>ALVARO   CHAPARRO  SOLANO</t>
  </si>
  <si>
    <t>3224380559</t>
  </si>
  <si>
    <t>marinitagacia26@gmail.com</t>
  </si>
  <si>
    <t>5648903</t>
  </si>
  <si>
    <t>63455651</t>
  </si>
  <si>
    <t>ALVARO CHAPARRO SOLANO</t>
  </si>
  <si>
    <t>1966-12-04</t>
  </si>
  <si>
    <t>BAR LAS MARIAS GIRON CA95 01</t>
  </si>
  <si>
    <t>21434385</t>
  </si>
  <si>
    <t>07/07/2026 13:35</t>
  </si>
  <si>
    <t>19265508</t>
  </si>
  <si>
    <t>LUIS   ALFONSO  NUÑEZ</t>
  </si>
  <si>
    <t>3208453484</t>
  </si>
  <si>
    <t>isabelsalome01@gmail.com</t>
  </si>
  <si>
    <t>8129520</t>
  </si>
  <si>
    <t>61550861</t>
  </si>
  <si>
    <t>LUIS ALFONSO NUÑEZ</t>
  </si>
  <si>
    <t>1956-01-24</t>
  </si>
  <si>
    <t>KR 90A 41 SUR 0014</t>
  </si>
  <si>
    <t>21434386</t>
  </si>
  <si>
    <t>07/07/2026 13:37</t>
  </si>
  <si>
    <t>52303436</t>
  </si>
  <si>
    <t>MONICA   RODRIGUEZ  BUITRAGO</t>
  </si>
  <si>
    <t>3018262301</t>
  </si>
  <si>
    <t>monicarodriguezbuitrago@gmail.com</t>
  </si>
  <si>
    <t>5710996</t>
  </si>
  <si>
    <t>60148570</t>
  </si>
  <si>
    <t>RODRIGUEZ BUITRAGO MONICA</t>
  </si>
  <si>
    <t>1976-10-28</t>
  </si>
  <si>
    <t>KR 1A 1B SUR 0016 02 00001</t>
  </si>
  <si>
    <t>21434388</t>
  </si>
  <si>
    <t>07/07/2026 13:38</t>
  </si>
  <si>
    <t>79891648</t>
  </si>
  <si>
    <t xml:space="preserve"> HERNANDO   VERA  SANCHEZ</t>
  </si>
  <si>
    <t>3238550241</t>
  </si>
  <si>
    <t>veraconstruciones75sas@gmail.com</t>
  </si>
  <si>
    <t>7603535</t>
  </si>
  <si>
    <t>61703038</t>
  </si>
  <si>
    <t>HERNANDO  VERA SANCHEZ</t>
  </si>
  <si>
    <t>21434394</t>
  </si>
  <si>
    <t>07/07/2026 13:43</t>
  </si>
  <si>
    <t>41535552</t>
  </si>
  <si>
    <t>ODILIA   CAMACHO  PEREIRA</t>
  </si>
  <si>
    <t>3132060752</t>
  </si>
  <si>
    <t>odiliacamacho41@gmail.com</t>
  </si>
  <si>
    <t>5607182</t>
  </si>
  <si>
    <t>61272748</t>
  </si>
  <si>
    <t>CAMACHO PEREIRA ODILIA</t>
  </si>
  <si>
    <t>1952-05-03</t>
  </si>
  <si>
    <t>CL 34A SUR 88D 0044 00001</t>
  </si>
  <si>
    <t>21434395</t>
  </si>
  <si>
    <t>07/07/2026 13:45</t>
  </si>
  <si>
    <t>52742892</t>
  </si>
  <si>
    <t>ALBA  MARIA  HURTADO  ROJAS</t>
  </si>
  <si>
    <t>3209988943</t>
  </si>
  <si>
    <t>albahurtado640@gmail.com</t>
  </si>
  <si>
    <t>5855643</t>
  </si>
  <si>
    <t>62463799</t>
  </si>
  <si>
    <t>ALBA MARIA  HURTADO ROJAS</t>
  </si>
  <si>
    <t>1982-04-12</t>
  </si>
  <si>
    <t>CL 91B SUR 18H 0024 01</t>
  </si>
  <si>
    <t>21434396</t>
  </si>
  <si>
    <t>07/07/2026 13:47</t>
  </si>
  <si>
    <t>26872863</t>
  </si>
  <si>
    <t>3004308226</t>
  </si>
  <si>
    <t>amayalucy91@gmail.com</t>
  </si>
  <si>
    <t>5632155</t>
  </si>
  <si>
    <t>63473425</t>
  </si>
  <si>
    <t>AMAYA RUBIO LUCY ESTHER</t>
  </si>
  <si>
    <t>1960-09-06</t>
  </si>
  <si>
    <t>CL 7 5 0026</t>
  </si>
  <si>
    <t>80361683</t>
  </si>
  <si>
    <t>IDELFONSO    BARAJAS BORDA</t>
  </si>
  <si>
    <t>3209913607</t>
  </si>
  <si>
    <t>alfonso.63bb@gmail.com</t>
  </si>
  <si>
    <t>6168978</t>
  </si>
  <si>
    <t>61744376</t>
  </si>
  <si>
    <t>BARAJAS BORDA IDELFONSO</t>
  </si>
  <si>
    <t>1963-04-04</t>
  </si>
  <si>
    <t>KR 73H 76 SUR 0062</t>
  </si>
  <si>
    <t>21434397</t>
  </si>
  <si>
    <t>07/07/2026 13:48</t>
  </si>
  <si>
    <t>6690533</t>
  </si>
  <si>
    <t>WILSON   MADRID  MARTINEZ</t>
  </si>
  <si>
    <t>3122053818</t>
  </si>
  <si>
    <t>esmesego1997@gmail.com</t>
  </si>
  <si>
    <t>5388195</t>
  </si>
  <si>
    <t>62992795</t>
  </si>
  <si>
    <t>WILSON MADRID MARTINEZ</t>
  </si>
  <si>
    <t>1951-01-06</t>
  </si>
  <si>
    <t>CL 5 2 OCC 0082 00001</t>
  </si>
  <si>
    <t>21434398</t>
  </si>
  <si>
    <t>93361947</t>
  </si>
  <si>
    <t>JOSE  GABRIEL  RINCON  RODRIGUEZ</t>
  </si>
  <si>
    <t>3133094531</t>
  </si>
  <si>
    <t>gabriel.rincon25101963@gmail.com</t>
  </si>
  <si>
    <t>6945104</t>
  </si>
  <si>
    <t>62006057</t>
  </si>
  <si>
    <t>JOSE GABRIEL RINCON RODRIGUEZ</t>
  </si>
  <si>
    <t>1963-10-25</t>
  </si>
  <si>
    <t>KR 89A 79 SUR 0028 00001</t>
  </si>
  <si>
    <t>21434399</t>
  </si>
  <si>
    <t>07/07/2026 13:50</t>
  </si>
  <si>
    <t>11804498</t>
  </si>
  <si>
    <t>MIGUEL  ENRIQUE  SERNA  CABRERA</t>
  </si>
  <si>
    <t>3106953140</t>
  </si>
  <si>
    <t>miguelenriquesernacabrera@gmail.com</t>
  </si>
  <si>
    <t>7798502</t>
  </si>
  <si>
    <t>61435964</t>
  </si>
  <si>
    <t>MIGUEL ENRIQUE SERNA CABRERA</t>
  </si>
  <si>
    <t>1976-09-29</t>
  </si>
  <si>
    <t>DG 98B SUR 8 ESTE 0049 00001</t>
  </si>
  <si>
    <t>021434381</t>
  </si>
  <si>
    <t>EXCEDE MAXIMO PERMITIDO</t>
  </si>
  <si>
    <t>Min 5:02 el usuario responde a la clausula de cobro: Ok gracias, Se le recuerda a la asesora que esa no es una respuesta permitida, las respuestas autorizada por el guion comercial son: DE ACUERDO/SI/BUENO/CORRECTO.</t>
  </si>
  <si>
    <t>seg.0:50 la usuaria manifiesta: será que esa factura me la pueden enviar al correo es que como yo no vivo allá... el asesor debió corroborar responsabilidad de pago</t>
  </si>
  <si>
    <t>JEIMMY  JOHANNA GUTIERREZ  GARCIA</t>
  </si>
  <si>
    <t>seg.0:28 respuesta a la pregunta de responsabilidad de pago por parte de la usuaria no es clara, no se comprende; afectando la calidad de la venta</t>
  </si>
  <si>
    <t>karelisbeltran211@gmail.com</t>
  </si>
  <si>
    <t>Min 3:49 el usuario responde a la clausula de cobro: BUENO SEÑOR SI SEÑOR GRACIAS.  recordar que las respuestas deben ser cerradas.. respuestas autorizadas: SI/BUENO/DE ACUERDO/CORRECTO.</t>
  </si>
  <si>
    <t>min.4:15 respuesta  ala clausula de cobro por parte del usuario no entrecorta y no es claro, afectando la calidad de la venta</t>
  </si>
  <si>
    <t>Min 2:41 En la respuesta de la ley habeas data se evidencia dos respuesta por parte de una tercera persona que responde SI junto con la persona responsable del pago de la factura... el asesor debio de buscar una respuesta del responsable de la factura.</t>
  </si>
  <si>
    <t>min.5:35 respuesta a la cláusula de cobro por parte del usuario es: bueno si señor con gusto... se le recuerda al asesor que la respuesta debe ser cerrada</t>
  </si>
  <si>
    <t>VDA EL ALTICO SCT OJO DE AGUA C25</t>
  </si>
  <si>
    <t>YOLIMA  VEGA PEDRAZA</t>
  </si>
  <si>
    <t>21434400</t>
  </si>
  <si>
    <t>07/07/2026 13:52</t>
  </si>
  <si>
    <t>1135661</t>
  </si>
  <si>
    <t>ISIDRO   ROJAS  PRIETO</t>
  </si>
  <si>
    <t>3026259150</t>
  </si>
  <si>
    <t>isidrorojasprieto@gmail.com</t>
  </si>
  <si>
    <t>6320496</t>
  </si>
  <si>
    <t>61731485</t>
  </si>
  <si>
    <t>ISIDRO ROJAS PRIETO</t>
  </si>
  <si>
    <t>1946-12-30</t>
  </si>
  <si>
    <t>KR 91B 41 SUR 0015</t>
  </si>
  <si>
    <t>07/07/2026 13:53</t>
  </si>
  <si>
    <t>7212179</t>
  </si>
  <si>
    <t>JOSE  SEGUNDO  FIGUEROA  MEDINA</t>
  </si>
  <si>
    <t>3118691052</t>
  </si>
  <si>
    <t>canotania289@gmail.com</t>
  </si>
  <si>
    <t>5558614</t>
  </si>
  <si>
    <t>60290948</t>
  </si>
  <si>
    <t>FIGUEROA MEDINA JOSE SEGUNDO</t>
  </si>
  <si>
    <t>1952-11-03</t>
  </si>
  <si>
    <t>CL 1A 24 0120 01</t>
  </si>
  <si>
    <t>79790293</t>
  </si>
  <si>
    <t>FREDY WILMAN PAREDES BARAJAS</t>
  </si>
  <si>
    <t>3102505031</t>
  </si>
  <si>
    <t>fredywillpaba@gmail.com</t>
  </si>
  <si>
    <t>8111497</t>
  </si>
  <si>
    <t>62201529</t>
  </si>
  <si>
    <t>1977-01-17</t>
  </si>
  <si>
    <t>AC 183 13 0015 T18 00601</t>
  </si>
  <si>
    <t>21434401</t>
  </si>
  <si>
    <t>41102759</t>
  </si>
  <si>
    <t>AURA DILA PANTOJA PAVAS</t>
  </si>
  <si>
    <t>3228139032</t>
  </si>
  <si>
    <t>pantojapavasauradila@gmail.com</t>
  </si>
  <si>
    <t>7572011</t>
  </si>
  <si>
    <t>61951413</t>
  </si>
  <si>
    <t>1964-08-04</t>
  </si>
  <si>
    <t>KR 110 19A 0051</t>
  </si>
  <si>
    <t>07/07/2026 13:54</t>
  </si>
  <si>
    <t>33221402</t>
  </si>
  <si>
    <t>GISELA  MILENA  BORDETH  MARTINEZ</t>
  </si>
  <si>
    <t>3114388446</t>
  </si>
  <si>
    <t>giselabordeth@yahoo.es</t>
  </si>
  <si>
    <t>6080347</t>
  </si>
  <si>
    <t>63994865</t>
  </si>
  <si>
    <t>LUIS GABRIEL  BORDETH MARTINEZ</t>
  </si>
  <si>
    <t>1980-01-18</t>
  </si>
  <si>
    <t>CL 65 12W 0084 01402</t>
  </si>
  <si>
    <t>21434402</t>
  </si>
  <si>
    <t>26918519</t>
  </si>
  <si>
    <t>MARFIL  ESTHER  ALVAREZ  GUZMAN</t>
  </si>
  <si>
    <t>3225374387</t>
  </si>
  <si>
    <t>marfilalvares19@gmail.com</t>
  </si>
  <si>
    <t>5387630</t>
  </si>
  <si>
    <t>62890168</t>
  </si>
  <si>
    <t>MARFIL ESTHER ALVAREZ GUZMAN</t>
  </si>
  <si>
    <t>1977-08-29</t>
  </si>
  <si>
    <t>KR 6A 15 0021</t>
  </si>
  <si>
    <t>3475</t>
  </si>
  <si>
    <t>1033759995</t>
  </si>
  <si>
    <t>INGRID JOHANNA AVILES MUÑOZ</t>
  </si>
  <si>
    <t>59123482</t>
  </si>
  <si>
    <t>YOLANDA YASMIN BOTINA DIAZ</t>
  </si>
  <si>
    <t>3128722886</t>
  </si>
  <si>
    <t>yolanditadiaz4@gmail.com</t>
  </si>
  <si>
    <t>5882670</t>
  </si>
  <si>
    <t>63612955</t>
  </si>
  <si>
    <t>1981-01-09</t>
  </si>
  <si>
    <t>KR 17N 75 SUR 0063 01</t>
  </si>
  <si>
    <t>21434403</t>
  </si>
  <si>
    <t>79144528</t>
  </si>
  <si>
    <t>LUIS ALFONSO MORENO MORALES</t>
  </si>
  <si>
    <t>3132384474</t>
  </si>
  <si>
    <t>luisamoren844@gmail.com</t>
  </si>
  <si>
    <t>5809250</t>
  </si>
  <si>
    <t>61338850</t>
  </si>
  <si>
    <t>1959-01-01</t>
  </si>
  <si>
    <t>CL 67A SUR 84 0026 00001</t>
  </si>
  <si>
    <t>21434404</t>
  </si>
  <si>
    <t>88240246</t>
  </si>
  <si>
    <t>FRANKLIN STIVENZON DIAZ RODRIG</t>
  </si>
  <si>
    <t>3146068562</t>
  </si>
  <si>
    <t>stivenz7969@hotmail.es</t>
  </si>
  <si>
    <t>5465793</t>
  </si>
  <si>
    <t>62482298</t>
  </si>
  <si>
    <t>DIAZ RODRIGUEZ FRANKLIN STIV</t>
  </si>
  <si>
    <t>CL 80 SUR 78 0069 C52</t>
  </si>
  <si>
    <t>21434405</t>
  </si>
  <si>
    <t>79444197</t>
  </si>
  <si>
    <t>OSCAR ALIRIO ALDANA ZAMORA</t>
  </si>
  <si>
    <t>3108838853</t>
  </si>
  <si>
    <t>dinitadac@gmail.com</t>
  </si>
  <si>
    <t>6255943</t>
  </si>
  <si>
    <t>60979326</t>
  </si>
  <si>
    <t>ALDANA ZAMORA OSCAR ALIRIO</t>
  </si>
  <si>
    <t>1968-03-22</t>
  </si>
  <si>
    <t>KR 115 151C 0051 I09 00103</t>
  </si>
  <si>
    <t>07/07/2026 13:55</t>
  </si>
  <si>
    <t>91205359</t>
  </si>
  <si>
    <t>JOSE  MIGUEL HERNANDEZ</t>
  </si>
  <si>
    <t>3162357510</t>
  </si>
  <si>
    <t>mh8679843@gmail.com</t>
  </si>
  <si>
    <t>5934637</t>
  </si>
  <si>
    <t>63829179</t>
  </si>
  <si>
    <t>JOSE MIGUEL HERNANDEZ</t>
  </si>
  <si>
    <t>1960-03-15</t>
  </si>
  <si>
    <t>BAR VILLA CARMELO MZ C CA48</t>
  </si>
  <si>
    <t>21434406</t>
  </si>
  <si>
    <t>51869137</t>
  </si>
  <si>
    <t>CLAUDIA ESPERANZA BALLEN RUIZ</t>
  </si>
  <si>
    <t>3102424313</t>
  </si>
  <si>
    <t>claubalr@gmail.com</t>
  </si>
  <si>
    <t>7598802</t>
  </si>
  <si>
    <t>61178837</t>
  </si>
  <si>
    <t>CLAUDIA ESPERANZA  BALLEN RUIZ</t>
  </si>
  <si>
    <t>1966-09-26</t>
  </si>
  <si>
    <t>CL 157 13B 0020</t>
  </si>
  <si>
    <t>1102367273</t>
  </si>
  <si>
    <t>ADRIANA LISETH VEGA BARRIOS</t>
  </si>
  <si>
    <t>3167782094</t>
  </si>
  <si>
    <t>adrianavegabarrios@gmail.com</t>
  </si>
  <si>
    <t>7000443</t>
  </si>
  <si>
    <t>63053516</t>
  </si>
  <si>
    <t>1991-04-10</t>
  </si>
  <si>
    <t>CL 1NA 19 0096 02</t>
  </si>
  <si>
    <t>21434407</t>
  </si>
  <si>
    <t>93478828</t>
  </si>
  <si>
    <t>JOHN EDINSON RODRÍGUEZ TRILLE</t>
  </si>
  <si>
    <t>3167373967</t>
  </si>
  <si>
    <t>trilleras8410@gmail.com</t>
  </si>
  <si>
    <t>6162648</t>
  </si>
  <si>
    <t>62583339</t>
  </si>
  <si>
    <t>JOHN EDINSON  RODR�GUEZ TRILLE</t>
  </si>
  <si>
    <t>1984-10-13</t>
  </si>
  <si>
    <t>KR 18 4C 0030 T26 00102</t>
  </si>
  <si>
    <t>79393714</t>
  </si>
  <si>
    <t>JOSE  ANYELO  QUECAN  RODRIGUEZ</t>
  </si>
  <si>
    <t>3163046618</t>
  </si>
  <si>
    <t>angeloquecan@gmail.com</t>
  </si>
  <si>
    <t>8000377</t>
  </si>
  <si>
    <t>62056513</t>
  </si>
  <si>
    <t>JOSE ANYELO QUECAN RODRIGUEZ</t>
  </si>
  <si>
    <t>CL 2F 9 ESTE 0035</t>
  </si>
  <si>
    <t>21434408</t>
  </si>
  <si>
    <t>51784435</t>
  </si>
  <si>
    <t>CLARA INES OSPINA CRUZ</t>
  </si>
  <si>
    <t>3148193546</t>
  </si>
  <si>
    <t>ospinaclara892@gmail.com</t>
  </si>
  <si>
    <t>6373639</t>
  </si>
  <si>
    <t>61441697</t>
  </si>
  <si>
    <t>CLARA INES OSPINA</t>
  </si>
  <si>
    <t>1964-02-12</t>
  </si>
  <si>
    <t>DG 68I SUR 29 0023</t>
  </si>
  <si>
    <t>07/07/2026 13:56</t>
  </si>
  <si>
    <t>23691046</t>
  </si>
  <si>
    <t>LUZ YANIRA RODRIGUEZ REINA</t>
  </si>
  <si>
    <t>3124307724</t>
  </si>
  <si>
    <t>lyrodriguez533@gmail.com</t>
  </si>
  <si>
    <t>5714514</t>
  </si>
  <si>
    <t>60393389</t>
  </si>
  <si>
    <t>1980-10-24</t>
  </si>
  <si>
    <t>CL 19 11 0192 L13 01 00001</t>
  </si>
  <si>
    <t>21434409</t>
  </si>
  <si>
    <t>80031490</t>
  </si>
  <si>
    <t>JOHN FRANCISCO GONZALEZ PACHON</t>
  </si>
  <si>
    <t>3125866992</t>
  </si>
  <si>
    <t>hower.luisa@gmail.com</t>
  </si>
  <si>
    <t>8132559</t>
  </si>
  <si>
    <t>63808508</t>
  </si>
  <si>
    <t>1980-08-18</t>
  </si>
  <si>
    <t>CL 17 39 0099 T06 00303</t>
  </si>
  <si>
    <t>40010300</t>
  </si>
  <si>
    <t>BLANCA LILIA SOSA BORDA</t>
  </si>
  <si>
    <t>3202356726</t>
  </si>
  <si>
    <t>sosablancalilia6@gmail.com</t>
  </si>
  <si>
    <t>8031857</t>
  </si>
  <si>
    <t>64247577</t>
  </si>
  <si>
    <t>1956-08-20</t>
  </si>
  <si>
    <t>DG 41 14 0070</t>
  </si>
  <si>
    <t>21434410</t>
  </si>
  <si>
    <t>80398895</t>
  </si>
  <si>
    <t>EZEQUIEL  OLARTE MUÑOZ</t>
  </si>
  <si>
    <t>3115082330</t>
  </si>
  <si>
    <t>jhon.olartet269@gmail.com</t>
  </si>
  <si>
    <t>8132573</t>
  </si>
  <si>
    <t>60199898</t>
  </si>
  <si>
    <t>1966-10-14</t>
  </si>
  <si>
    <t>VDA LA BALSA FCA EL PARAISO 0001 00001</t>
  </si>
  <si>
    <t>24246594</t>
  </si>
  <si>
    <t>MARIA RUBY ACOSTA HENAO</t>
  </si>
  <si>
    <t>3202000762</t>
  </si>
  <si>
    <t>yohanapineda860@gmail.com</t>
  </si>
  <si>
    <t>8132560</t>
  </si>
  <si>
    <t>61448863</t>
  </si>
  <si>
    <t>1971-08-16</t>
  </si>
  <si>
    <t>KR 80A 58J SUR 0079</t>
  </si>
  <si>
    <t>21434411</t>
  </si>
  <si>
    <t>52335542</t>
  </si>
  <si>
    <t>AYDA YADILA GUERRERO LEAL</t>
  </si>
  <si>
    <t>3143408770</t>
  </si>
  <si>
    <t>anleka291606@gmail.com</t>
  </si>
  <si>
    <t>8132561</t>
  </si>
  <si>
    <t>61967003</t>
  </si>
  <si>
    <t>1976-03-20</t>
  </si>
  <si>
    <t>CL 44B SUR 73B 0005 00001</t>
  </si>
  <si>
    <t>40024861</t>
  </si>
  <si>
    <t>MARIA TERESA OCHOA PINZON</t>
  </si>
  <si>
    <t>3212468406</t>
  </si>
  <si>
    <t>mariat8ap@gmail.com</t>
  </si>
  <si>
    <t>6660034</t>
  </si>
  <si>
    <t>60124518</t>
  </si>
  <si>
    <t>1965-11-30</t>
  </si>
  <si>
    <t>KR 1B 41 0019 00001</t>
  </si>
  <si>
    <t>21434412</t>
  </si>
  <si>
    <t>11408251</t>
  </si>
  <si>
    <t>HERNANDO  ALMANZA RINCON</t>
  </si>
  <si>
    <t>3124876247</t>
  </si>
  <si>
    <t>alri64@hotmail.com</t>
  </si>
  <si>
    <t>8132562</t>
  </si>
  <si>
    <t>64574396</t>
  </si>
  <si>
    <t>KR 77I 65I SUR 0076 02</t>
  </si>
  <si>
    <t>20551436</t>
  </si>
  <si>
    <t>ROSA HELENA FONSECA DIAZ</t>
  </si>
  <si>
    <t>3108152628</t>
  </si>
  <si>
    <t>helena.fonseca2013@gmail.com</t>
  </si>
  <si>
    <t>8132574</t>
  </si>
  <si>
    <t>60453635</t>
  </si>
  <si>
    <t>1964-04-10</t>
  </si>
  <si>
    <t>VDA PALOS VERDES 0250 I03 C03 01 00001</t>
  </si>
  <si>
    <t>21434413</t>
  </si>
  <si>
    <t>39768956</t>
  </si>
  <si>
    <t>CLAUDIA PATRICIA MORALES MEDINA</t>
  </si>
  <si>
    <t>3118543330</t>
  </si>
  <si>
    <t>dslore172@gmail.com</t>
  </si>
  <si>
    <t>7694862</t>
  </si>
  <si>
    <t>60119490</t>
  </si>
  <si>
    <t>1968-01-04</t>
  </si>
  <si>
    <t>KR 3A 19 0077 00001</t>
  </si>
  <si>
    <t>21067441</t>
  </si>
  <si>
    <t>ANA BERTHA LINARES LINARES</t>
  </si>
  <si>
    <t>3123409629</t>
  </si>
  <si>
    <t>linaresbertha66@gmail.com</t>
  </si>
  <si>
    <t>6962585</t>
  </si>
  <si>
    <t>62288472</t>
  </si>
  <si>
    <t>1954-03-11</t>
  </si>
  <si>
    <t>KR 7D BIS 156 0019 03</t>
  </si>
  <si>
    <t>21434414</t>
  </si>
  <si>
    <t>80126124</t>
  </si>
  <si>
    <t>CARLOS HERNANDO BARRAGAN TORRES</t>
  </si>
  <si>
    <t>3017182142</t>
  </si>
  <si>
    <t>pigavela0308@gmail.com</t>
  </si>
  <si>
    <t>8132563</t>
  </si>
  <si>
    <t>62380798</t>
  </si>
  <si>
    <t>1982-03-08</t>
  </si>
  <si>
    <t>CL 9C BIS 68G 0080 T07 00201</t>
  </si>
  <si>
    <t>1014856351</t>
  </si>
  <si>
    <t>ANDRES   SAENZ  MUÑOZ</t>
  </si>
  <si>
    <t>3212107970</t>
  </si>
  <si>
    <t>andresaez233@gmail.com</t>
  </si>
  <si>
    <t>6515765</t>
  </si>
  <si>
    <t>62251252</t>
  </si>
  <si>
    <t>ANDRES SAENZ MUÑOZ</t>
  </si>
  <si>
    <t>2004-02-14</t>
  </si>
  <si>
    <t xml:space="preserve">CRR 147 A N 142 - 30 TORRE 20 APT 102 </t>
  </si>
  <si>
    <t>21434415</t>
  </si>
  <si>
    <t>51598827</t>
  </si>
  <si>
    <t>ELIZABETH  NIÑO VELANDIA</t>
  </si>
  <si>
    <t>3014401067</t>
  </si>
  <si>
    <t>elizaninovela@gmail.com</t>
  </si>
  <si>
    <t>7216416</t>
  </si>
  <si>
    <t>61947423</t>
  </si>
  <si>
    <t>1959-04-07</t>
  </si>
  <si>
    <t>KR 17F 71A SUR 0095 258</t>
  </si>
  <si>
    <t>07/07/2026 13:57</t>
  </si>
  <si>
    <t>1033726042</t>
  </si>
  <si>
    <t>RAMON  HUMBERTO CASTILLA   AGUDELO</t>
  </si>
  <si>
    <t>3124187203</t>
  </si>
  <si>
    <t>jhoannycastilla471@gmail.com</t>
  </si>
  <si>
    <t>7574135</t>
  </si>
  <si>
    <t>62139308</t>
  </si>
  <si>
    <t>JAIRO  CASTILLA CARVAJAL</t>
  </si>
  <si>
    <t>1990-09-20</t>
  </si>
  <si>
    <t>CL 66 SUR 18M 0045</t>
  </si>
  <si>
    <t>21434416</t>
  </si>
  <si>
    <t>07/07/2026 13:59</t>
  </si>
  <si>
    <t>79150817</t>
  </si>
  <si>
    <t>ELIBERTO   ROJAS  HIGUERA</t>
  </si>
  <si>
    <t>3105505432</t>
  </si>
  <si>
    <t>rojashigueraseliberto@gmail.com</t>
  </si>
  <si>
    <t>8131772</t>
  </si>
  <si>
    <t>64227802</t>
  </si>
  <si>
    <t>ELIBERTO  ROJAS HIGUERA</t>
  </si>
  <si>
    <t>1959-10-21</t>
  </si>
  <si>
    <t>URB. LOS LAURELES MZ B LT02 I02 00002</t>
  </si>
  <si>
    <t>39728259</t>
  </si>
  <si>
    <t>LUCINDA  CUBILLOS DELGADO</t>
  </si>
  <si>
    <t>3102640354</t>
  </si>
  <si>
    <t>cubilloslucinda@gmail.com</t>
  </si>
  <si>
    <t>8132564</t>
  </si>
  <si>
    <t>60813705</t>
  </si>
  <si>
    <t>1965-04-15</t>
  </si>
  <si>
    <t>CL 45 SUR 72Q 0033 02 00001</t>
  </si>
  <si>
    <t>21434417</t>
  </si>
  <si>
    <t>12231589</t>
  </si>
  <si>
    <t>HERMES  CÓRDOBA RIBERA</t>
  </si>
  <si>
    <t>3104005354</t>
  </si>
  <si>
    <t>hermescordo13@gmail.com</t>
  </si>
  <si>
    <t>6155800</t>
  </si>
  <si>
    <t>62622576</t>
  </si>
  <si>
    <t>HERMES  C�RDOBA RIBERA</t>
  </si>
  <si>
    <t>1965-01-24</t>
  </si>
  <si>
    <t>CL 70I SUR 18J 0047 02</t>
  </si>
  <si>
    <t>39701325</t>
  </si>
  <si>
    <t>AURA  MARINA  ROJAS  ROMERO</t>
  </si>
  <si>
    <t>3158628972</t>
  </si>
  <si>
    <t>aura.mrojas@hotmail.com</t>
  </si>
  <si>
    <t>6377410</t>
  </si>
  <si>
    <t>63512651</t>
  </si>
  <si>
    <t>LUIS GERMAN MORENA URREGO</t>
  </si>
  <si>
    <t>1963-09-15</t>
  </si>
  <si>
    <t>KR 71 58 SUR 0050 I09 00104</t>
  </si>
  <si>
    <t>21434418</t>
  </si>
  <si>
    <t>51878486</t>
  </si>
  <si>
    <t>MARIA DEL ROSARIO HERNANDEZ SAIZ</t>
  </si>
  <si>
    <t>3143866838</t>
  </si>
  <si>
    <t>jimenezjuancamilo76@gmail.com</t>
  </si>
  <si>
    <t>8132565</t>
  </si>
  <si>
    <t>61101933</t>
  </si>
  <si>
    <t>1967-10-29</t>
  </si>
  <si>
    <t>CL 61B SUR 81G 0014 00001</t>
  </si>
  <si>
    <t>07/07/2026 14:00</t>
  </si>
  <si>
    <t>12598483</t>
  </si>
  <si>
    <t>GEOVANNY  DE JESUS  PEREZ  GAMARRA</t>
  </si>
  <si>
    <t>3216616321</t>
  </si>
  <si>
    <t>geovanisperezg@gmail.com</t>
  </si>
  <si>
    <t>7890179</t>
  </si>
  <si>
    <t>63521474</t>
  </si>
  <si>
    <t>GEOVANNY DE JESUS PEREZ GAMARRA</t>
  </si>
  <si>
    <t>1966-05-08</t>
  </si>
  <si>
    <t>KR 27 22 0037</t>
  </si>
  <si>
    <t>21434419</t>
  </si>
  <si>
    <t>21181136</t>
  </si>
  <si>
    <t>MARIA  ELENA CARO</t>
  </si>
  <si>
    <t>3505708570</t>
  </si>
  <si>
    <t>esinico5@gmail.com</t>
  </si>
  <si>
    <t>6391339</t>
  </si>
  <si>
    <t>61116693</t>
  </si>
  <si>
    <t>CARO MARIA ELENA</t>
  </si>
  <si>
    <t>1962-08-13</t>
  </si>
  <si>
    <t>CL 45 SUR 77Y 0060 I07 00503</t>
  </si>
  <si>
    <t>1073238408</t>
  </si>
  <si>
    <t>JHON  EDISON  PIÑEROS  GUERRERO</t>
  </si>
  <si>
    <t>3114773469</t>
  </si>
  <si>
    <t>jhonson1023@gmail.com</t>
  </si>
  <si>
    <t>8131774</t>
  </si>
  <si>
    <t>64248293</t>
  </si>
  <si>
    <t>JHON EDISON PIÑEROS GUERRERO</t>
  </si>
  <si>
    <t>1992-01-12</t>
  </si>
  <si>
    <t>CL 8 SUR 25 0095 T02 01202</t>
  </si>
  <si>
    <t>21434420</t>
  </si>
  <si>
    <t>39773717</t>
  </si>
  <si>
    <t>GLORIA  PATRICIA GONZALEZ</t>
  </si>
  <si>
    <t>3172454734</t>
  </si>
  <si>
    <t>andres-1953-@hotmail.com</t>
  </si>
  <si>
    <t>7047955</t>
  </si>
  <si>
    <t>61904865</t>
  </si>
  <si>
    <t>GLORIA PATRICIA GONZALEZ</t>
  </si>
  <si>
    <t>1965-03-04</t>
  </si>
  <si>
    <t>KR 4 187A 0016</t>
  </si>
  <si>
    <t>08/07/2026 08:16</t>
  </si>
  <si>
    <t>1000003559</t>
  </si>
  <si>
    <t>WENDY  DAYANA  CUERO  CAICEDO</t>
  </si>
  <si>
    <t>3165864812</t>
  </si>
  <si>
    <t>wendy.dayana09@outlook.com</t>
  </si>
  <si>
    <t>8132631</t>
  </si>
  <si>
    <t>60721363</t>
  </si>
  <si>
    <t>WENDY DAYANA CUERO CAICEDO</t>
  </si>
  <si>
    <t>1995-11-09</t>
  </si>
  <si>
    <t>21434421</t>
  </si>
  <si>
    <t>52019403</t>
  </si>
  <si>
    <t>BLANCA FLOR DELGADO PAEZ</t>
  </si>
  <si>
    <t>3106401316</t>
  </si>
  <si>
    <t>joseruizbermudez6@gmail.com</t>
  </si>
  <si>
    <t>7300864</t>
  </si>
  <si>
    <t>64297923</t>
  </si>
  <si>
    <t>1970-07-01</t>
  </si>
  <si>
    <t>KR 98A 15A 0080 I14 00304</t>
  </si>
  <si>
    <t>08/07/2026 08:18</t>
  </si>
  <si>
    <t>1002099964</t>
  </si>
  <si>
    <t>ROSANA   ANAYA  POLANCO</t>
  </si>
  <si>
    <t>3233975728</t>
  </si>
  <si>
    <t>rosanaya21@gmail.com</t>
  </si>
  <si>
    <t>8131141</t>
  </si>
  <si>
    <t>64425457</t>
  </si>
  <si>
    <t>ROSANA  ANAYA POLANCO</t>
  </si>
  <si>
    <t>1998-12-02</t>
  </si>
  <si>
    <t>KR 3A 120 SUR 0080 T10 00303</t>
  </si>
  <si>
    <t>21434422</t>
  </si>
  <si>
    <t>39525229</t>
  </si>
  <si>
    <t>DORIS  MALAGON CASTRO</t>
  </si>
  <si>
    <t>3014991815</t>
  </si>
  <si>
    <t>huertasmalagoncesarstiven@gmail.com</t>
  </si>
  <si>
    <t>6751691</t>
  </si>
  <si>
    <t>62888051</t>
  </si>
  <si>
    <t>DORIS MALAGON CASTRO</t>
  </si>
  <si>
    <t>1961-08-30</t>
  </si>
  <si>
    <t>CL 68B 77B 0063 02</t>
  </si>
  <si>
    <t>214344220</t>
  </si>
  <si>
    <t>08/07/2026 08:19</t>
  </si>
  <si>
    <t>1012478128</t>
  </si>
  <si>
    <t xml:space="preserve">MARIA  DEL CARMEN PUERTO  NUÑEZ </t>
  </si>
  <si>
    <t>3144346163</t>
  </si>
  <si>
    <t>maariadelcarmenpuerro08@gmail.com</t>
  </si>
  <si>
    <t>7230499</t>
  </si>
  <si>
    <t>61427804</t>
  </si>
  <si>
    <t>MARTHA GLADYS SUAREZ LOPEZ</t>
  </si>
  <si>
    <t>1975-04-24</t>
  </si>
  <si>
    <t>KR 93A 54G SUR 0067</t>
  </si>
  <si>
    <t>21434423</t>
  </si>
  <si>
    <t>23636553</t>
  </si>
  <si>
    <t>ANGELINA  CORREA CARRERO</t>
  </si>
  <si>
    <t>3209852917</t>
  </si>
  <si>
    <t>mbjangelina@gmail.com</t>
  </si>
  <si>
    <t>8132566</t>
  </si>
  <si>
    <t>61569705</t>
  </si>
  <si>
    <t>1956-08-10</t>
  </si>
  <si>
    <t>KR 158B 136D 0003</t>
  </si>
  <si>
    <t>08/07/2026 00:00</t>
  </si>
  <si>
    <t>08/07/2026 08:23</t>
  </si>
  <si>
    <t>37753319</t>
  </si>
  <si>
    <t xml:space="preserve"> CLAUDIA  PATRICIA CABREJO  GONZALEZ</t>
  </si>
  <si>
    <t>3154091476</t>
  </si>
  <si>
    <t>claudiacabrejo99@gmail.com</t>
  </si>
  <si>
    <t>7093381</t>
  </si>
  <si>
    <t>63370724</t>
  </si>
  <si>
    <t>CLAUDIA PATRICIA CABREJO GONZALEZ</t>
  </si>
  <si>
    <t>1979-07-02</t>
  </si>
  <si>
    <t>21434424</t>
  </si>
  <si>
    <t>7252086</t>
  </si>
  <si>
    <t>PEDRO  CORDOBA MARTINEZ</t>
  </si>
  <si>
    <t>3133652405</t>
  </si>
  <si>
    <t>pedrocordobamartinez@hotmail.com</t>
  </si>
  <si>
    <t>6317422</t>
  </si>
  <si>
    <t>62534015</t>
  </si>
  <si>
    <t>PEDRO CORDOBA MARTINEZ</t>
  </si>
  <si>
    <t>1968-11-12</t>
  </si>
  <si>
    <t>DG 65B SUR 4G 0035 01</t>
  </si>
  <si>
    <t>35420028</t>
  </si>
  <si>
    <t>YANETH  JOSEFINA  SIERRA  PINZON</t>
  </si>
  <si>
    <t>3114050842</t>
  </si>
  <si>
    <t>yanethsierra335@gmail.com</t>
  </si>
  <si>
    <t>8132717</t>
  </si>
  <si>
    <t>64249797</t>
  </si>
  <si>
    <t>YANETH JOSEFINA SIERRA PINZON</t>
  </si>
  <si>
    <t>1977-05-21</t>
  </si>
  <si>
    <t>KR 2A ESTE 24A SUR 0005 00301</t>
  </si>
  <si>
    <t>21434425</t>
  </si>
  <si>
    <t>1030541322</t>
  </si>
  <si>
    <t>JUAN FELIPE DIAZ ABRIL</t>
  </si>
  <si>
    <t>3507762196</t>
  </si>
  <si>
    <t>ricaurtejhonatan27@gmail.com</t>
  </si>
  <si>
    <t>6242383</t>
  </si>
  <si>
    <t>60627770</t>
  </si>
  <si>
    <t>1987-10-21</t>
  </si>
  <si>
    <t>KR 72K 35B SUR 0007 02</t>
  </si>
  <si>
    <t>08/07/2026 08:24</t>
  </si>
  <si>
    <t>21075478</t>
  </si>
  <si>
    <t xml:space="preserve">MIRIAM   PAEZ </t>
  </si>
  <si>
    <t>3213868319</t>
  </si>
  <si>
    <t>miripaez56@gmail.com</t>
  </si>
  <si>
    <t>6406555</t>
  </si>
  <si>
    <t>63489683</t>
  </si>
  <si>
    <t>MIRYAM PAEZ</t>
  </si>
  <si>
    <t>1962-05-13</t>
  </si>
  <si>
    <t>KR 27T 76B SUR 0012 01</t>
  </si>
  <si>
    <t>21434426</t>
  </si>
  <si>
    <t>08/07/2026 08:26</t>
  </si>
  <si>
    <t>39818540</t>
  </si>
  <si>
    <t>BLANCA  CECILIA  PRIETO  RODRIGUEZ</t>
  </si>
  <si>
    <t>3161198304</t>
  </si>
  <si>
    <t>blancaprietor1976@gmail.com</t>
  </si>
  <si>
    <t>8132676</t>
  </si>
  <si>
    <t>62099938</t>
  </si>
  <si>
    <t>BLANCA CECILIA PRIETO RODRIGUEZ</t>
  </si>
  <si>
    <t>1976-05-11</t>
  </si>
  <si>
    <t>KR 98A 64G 0042 101</t>
  </si>
  <si>
    <t>53090049</t>
  </si>
  <si>
    <t>NUBIA PATRICIA GAITAN GIRALDO</t>
  </si>
  <si>
    <t>3105508374</t>
  </si>
  <si>
    <t>nubiagiraldo2811@gmail.com</t>
  </si>
  <si>
    <t>8132567</t>
  </si>
  <si>
    <t>64590840</t>
  </si>
  <si>
    <t>1984-08-03</t>
  </si>
  <si>
    <t>KR 9 ESTE 15A 0008 BB5 00504</t>
  </si>
  <si>
    <t>21434427</t>
  </si>
  <si>
    <t>7125052</t>
  </si>
  <si>
    <t>ARCENIO  BERNAL PUCHIGAY</t>
  </si>
  <si>
    <t>3192661964</t>
  </si>
  <si>
    <t>arceniobp26@gmail.com</t>
  </si>
  <si>
    <t>6068178</t>
  </si>
  <si>
    <t>61910509</t>
  </si>
  <si>
    <t>ARCENIO BERNAL PUCHIGAY</t>
  </si>
  <si>
    <t>CL 6 BIS A 90A 0080 T06 00404</t>
  </si>
  <si>
    <t>08/07/2026 08:27</t>
  </si>
  <si>
    <t>21058243</t>
  </si>
  <si>
    <t>MARIA  TERESA FIGUEROA   DE SANTANA</t>
  </si>
  <si>
    <t>3167993370</t>
  </si>
  <si>
    <t>cmsf183@hotmail.com</t>
  </si>
  <si>
    <t>8107654</t>
  </si>
  <si>
    <t>62573333</t>
  </si>
  <si>
    <t>MARIA TERESA FIGUEROA DE SANTANA</t>
  </si>
  <si>
    <t>1962-01-06</t>
  </si>
  <si>
    <t>KR 94J BIS 81A 0033 03 00001</t>
  </si>
  <si>
    <t>21434428</t>
  </si>
  <si>
    <t>98662469</t>
  </si>
  <si>
    <t>EDGAR SEVEDEO CALPA MARIN</t>
  </si>
  <si>
    <t>3177167885</t>
  </si>
  <si>
    <t>saritacalpa1923@gmail.com</t>
  </si>
  <si>
    <t>6119601</t>
  </si>
  <si>
    <t>62731763</t>
  </si>
  <si>
    <t>1976-06-23</t>
  </si>
  <si>
    <t>KR 27K 73A SUR 0040 01 00001</t>
  </si>
  <si>
    <t>21434429</t>
  </si>
  <si>
    <t>53130227</t>
  </si>
  <si>
    <t>DIANA MARCELA BARON FIGUEROA</t>
  </si>
  <si>
    <t>3144183688</t>
  </si>
  <si>
    <t>dianibafi@yahoo.es</t>
  </si>
  <si>
    <t>8077589</t>
  </si>
  <si>
    <t>64247091</t>
  </si>
  <si>
    <t>Diana Marcela  Baron Figueroa</t>
  </si>
  <si>
    <t>1985-07-01</t>
  </si>
  <si>
    <t>CL 13A 18H 0019 T24 00604</t>
  </si>
  <si>
    <t>21434430</t>
  </si>
  <si>
    <t>51762612</t>
  </si>
  <si>
    <t>LUZ MYRIAM PALACIOS MORA</t>
  </si>
  <si>
    <t>3175397718</t>
  </si>
  <si>
    <t>myripalmo2014@gmail.com</t>
  </si>
  <si>
    <t>6591781</t>
  </si>
  <si>
    <t>62371585</t>
  </si>
  <si>
    <t>1965-01-03</t>
  </si>
  <si>
    <t>CL 13 SUR 14 ESTE 0041 T02 00106</t>
  </si>
  <si>
    <t>21434431</t>
  </si>
  <si>
    <t>65645202</t>
  </si>
  <si>
    <t>MARIA CLAUDIA GONGORA QUINTANA</t>
  </si>
  <si>
    <t>3202856636</t>
  </si>
  <si>
    <t>clagonquin22@gmail.com</t>
  </si>
  <si>
    <t>8132568</t>
  </si>
  <si>
    <t>64577519</t>
  </si>
  <si>
    <t>1985-04-14</t>
  </si>
  <si>
    <t>TV 4C ESTE 84A SUR 0065 00001</t>
  </si>
  <si>
    <t>21434432</t>
  </si>
  <si>
    <t>41599307</t>
  </si>
  <si>
    <t>LUZ MARINA HERNANDEZ SANCHEZ</t>
  </si>
  <si>
    <t>3213202139</t>
  </si>
  <si>
    <t>luzmitahs@gmail.com</t>
  </si>
  <si>
    <t>6654490</t>
  </si>
  <si>
    <t>61212029</t>
  </si>
  <si>
    <t>1952-10-08</t>
  </si>
  <si>
    <t>KR 21B 31F SUR 0005</t>
  </si>
  <si>
    <t>21434433</t>
  </si>
  <si>
    <t>80374766</t>
  </si>
  <si>
    <t>EDILBERTO  SANCHEZ BUSTOS</t>
  </si>
  <si>
    <t>3228229982</t>
  </si>
  <si>
    <t>yovix2121@gmail.com</t>
  </si>
  <si>
    <t>5852741</t>
  </si>
  <si>
    <t>61176643</t>
  </si>
  <si>
    <t>EDILBERTO  S�NCHEZ BUSTOS</t>
  </si>
  <si>
    <t>1968-12-26</t>
  </si>
  <si>
    <t>CL 48Q SUR 4 0028 I01 00501</t>
  </si>
  <si>
    <t>21434434</t>
  </si>
  <si>
    <t>53099523</t>
  </si>
  <si>
    <t>NELCY YOJANA SIERRA BAQUERO</t>
  </si>
  <si>
    <t>3102118072</t>
  </si>
  <si>
    <t>yohanasi03@hotmail.com</t>
  </si>
  <si>
    <t>7330901</t>
  </si>
  <si>
    <t>60585270</t>
  </si>
  <si>
    <t>1984-11-03</t>
  </si>
  <si>
    <t>KR 80J 71D SUR 0015 01</t>
  </si>
  <si>
    <t>21434435</t>
  </si>
  <si>
    <t>19385705</t>
  </si>
  <si>
    <t>PEDRO  ESCOBAR SEPULVEDA</t>
  </si>
  <si>
    <t>3165183408</t>
  </si>
  <si>
    <t>pescose@gmail.com</t>
  </si>
  <si>
    <t>5767656</t>
  </si>
  <si>
    <t>62940983</t>
  </si>
  <si>
    <t>PEDRO ESCOBAR SEPULVEDAD</t>
  </si>
  <si>
    <t>1957-05-02</t>
  </si>
  <si>
    <t>KR 116B 74A 0090 T01 00202</t>
  </si>
  <si>
    <t>21434436</t>
  </si>
  <si>
    <t>19396220</t>
  </si>
  <si>
    <t>JORGE JULIO LONDOÑO SANCHEZ</t>
  </si>
  <si>
    <t>3144092654</t>
  </si>
  <si>
    <t>mariaelena5550@gmail.com</t>
  </si>
  <si>
    <t>6206737</t>
  </si>
  <si>
    <t>61373266</t>
  </si>
  <si>
    <t>LONDONO SANCHEZ JORGE JULIO</t>
  </si>
  <si>
    <t>1959-03-09</t>
  </si>
  <si>
    <t>DG 1A 8 0044 INT 00002</t>
  </si>
  <si>
    <t>21434437</t>
  </si>
  <si>
    <t>52747097</t>
  </si>
  <si>
    <t>TULIA ANDREA CASTRO ARBELAEZ</t>
  </si>
  <si>
    <t>3144188504</t>
  </si>
  <si>
    <t>tuliancastro1982@gmail.com</t>
  </si>
  <si>
    <t>6610830</t>
  </si>
  <si>
    <t>62450407</t>
  </si>
  <si>
    <t>1982-08-07</t>
  </si>
  <si>
    <t>CL 78A SUR 5F ESTE 0026 T12 00403</t>
  </si>
  <si>
    <t>21434438</t>
  </si>
  <si>
    <t>19352102</t>
  </si>
  <si>
    <t>PABLO EMILIO BERNAL LUQUE</t>
  </si>
  <si>
    <t>3134277484</t>
  </si>
  <si>
    <t>luquepablo29@gmail.com</t>
  </si>
  <si>
    <t>8132569</t>
  </si>
  <si>
    <t>60755545</t>
  </si>
  <si>
    <t>1953-03-13</t>
  </si>
  <si>
    <t>KR 12 ESTE 42 SUR 0038 00011</t>
  </si>
  <si>
    <t>21434439</t>
  </si>
  <si>
    <t>52441286</t>
  </si>
  <si>
    <t>SANDRA PAOLA PEDRAZA VILLAMIL</t>
  </si>
  <si>
    <t>3134914392</t>
  </si>
  <si>
    <t>sandrapaolapedraza46@gmail.com</t>
  </si>
  <si>
    <t>8132570</t>
  </si>
  <si>
    <t>64599156</t>
  </si>
  <si>
    <t>1978-07-25</t>
  </si>
  <si>
    <t>TV 31 28 0031 T07 00102</t>
  </si>
  <si>
    <t>21434466</t>
  </si>
  <si>
    <t>08/07/2026 08:32</t>
  </si>
  <si>
    <t>79183640</t>
  </si>
  <si>
    <t>HAROLD  GERMAN  BORDA  CHAVEZ</t>
  </si>
  <si>
    <t>3138375062</t>
  </si>
  <si>
    <t>hbchavezvene@gmail.com</t>
  </si>
  <si>
    <t>8132673</t>
  </si>
  <si>
    <t>62030196</t>
  </si>
  <si>
    <t>HAROLD GERMAN BORDA CHAVEZ</t>
  </si>
  <si>
    <t>1976-12-22</t>
  </si>
  <si>
    <t>KR 7 2 0070 01 00002</t>
  </si>
  <si>
    <t>21434467</t>
  </si>
  <si>
    <t>08/07/2026 08:33</t>
  </si>
  <si>
    <t>36457242</t>
  </si>
  <si>
    <t xml:space="preserve">LUCENIT   DURAN </t>
  </si>
  <si>
    <t>3218775297</t>
  </si>
  <si>
    <t>levisconsejal11@hotmail.com</t>
  </si>
  <si>
    <t>5526559</t>
  </si>
  <si>
    <t>63035243</t>
  </si>
  <si>
    <t>DURAN LUCENIT</t>
  </si>
  <si>
    <t>SAN ALBERTO</t>
  </si>
  <si>
    <t>1971-07-03</t>
  </si>
  <si>
    <t>KR 7 BIS 2B 0034 00001</t>
  </si>
  <si>
    <t>21434468</t>
  </si>
  <si>
    <t>08/07/2026 08:34</t>
  </si>
  <si>
    <t>1072659845</t>
  </si>
  <si>
    <t>ANDREA   MANCHOLA  DIAZ</t>
  </si>
  <si>
    <t>3016150876</t>
  </si>
  <si>
    <t>andreamanchola24@gmail.com</t>
  </si>
  <si>
    <t>8127521</t>
  </si>
  <si>
    <t>64260509</t>
  </si>
  <si>
    <t>ANDREA  MANCHOLA DIAZ</t>
  </si>
  <si>
    <t>1991-03-24</t>
  </si>
  <si>
    <t>CL 33 26 0174 T06 00204</t>
  </si>
  <si>
    <t>21434469</t>
  </si>
  <si>
    <t>08/07/2026 08:37</t>
  </si>
  <si>
    <t>1055315062</t>
  </si>
  <si>
    <t xml:space="preserve">JHON  DEIBY MOSQUERA  PALACIOS </t>
  </si>
  <si>
    <t>3024058255</t>
  </si>
  <si>
    <t>margot865@gmail.com</t>
  </si>
  <si>
    <t>8108394</t>
  </si>
  <si>
    <t>61395346</t>
  </si>
  <si>
    <t>JHON DEIBY MOSQUERA PAL ACIOS</t>
  </si>
  <si>
    <t>1996-02-20</t>
  </si>
  <si>
    <t>CL 68 SUR 20 0033</t>
  </si>
  <si>
    <t>21434470</t>
  </si>
  <si>
    <t>08/07/2026 08:39</t>
  </si>
  <si>
    <t>3116915</t>
  </si>
  <si>
    <t xml:space="preserve">JOSE  DEL CARMEN  RODRIGUEZ </t>
  </si>
  <si>
    <t>3132860707</t>
  </si>
  <si>
    <t>josedelcarmenrodriguez051@gmail.com</t>
  </si>
  <si>
    <t>8131069</t>
  </si>
  <si>
    <t>61822922</t>
  </si>
  <si>
    <t>JOSE DEL CARMEN RODRIGUEZ</t>
  </si>
  <si>
    <t>1950-05-15</t>
  </si>
  <si>
    <t>KR 97C 49 SUR 0015 B01 I35 00001</t>
  </si>
  <si>
    <t>21434471</t>
  </si>
  <si>
    <t>21205695</t>
  </si>
  <si>
    <t xml:space="preserve">MIRYAN   CORTES  RODRIGUEZ </t>
  </si>
  <si>
    <t>3124269042</t>
  </si>
  <si>
    <t>luescas1102@hotmail.com</t>
  </si>
  <si>
    <t>6448687</t>
  </si>
  <si>
    <t>62004109</t>
  </si>
  <si>
    <t>MIRYAN  CORTES RODRIGUEZ</t>
  </si>
  <si>
    <t>1948-11-20</t>
  </si>
  <si>
    <t>KR 87G BIS A 58F SUR 0008</t>
  </si>
  <si>
    <t>21434472</t>
  </si>
  <si>
    <t>1024554037</t>
  </si>
  <si>
    <t xml:space="preserve">BRENDA JULIETH   ESPINOSA TELLEZ </t>
  </si>
  <si>
    <t>3197640469</t>
  </si>
  <si>
    <t>espinosabrenda116@gmailcom</t>
  </si>
  <si>
    <t>8111758</t>
  </si>
  <si>
    <t>64286842</t>
  </si>
  <si>
    <t>BRENDA JULIETH ESPINOSA TELLEZ</t>
  </si>
  <si>
    <t>1994-07-14</t>
  </si>
  <si>
    <t>KR 67 57R SUR 0005 T02 01706</t>
  </si>
  <si>
    <t>21434473</t>
  </si>
  <si>
    <t>08/07/2026 08:42</t>
  </si>
  <si>
    <t>1016015366</t>
  </si>
  <si>
    <t>MARIO  ALEXANDER  ROJAS  TAUTIVA</t>
  </si>
  <si>
    <t>3016995948</t>
  </si>
  <si>
    <t>rmarioalexander5@gmail.com</t>
  </si>
  <si>
    <t>7796792</t>
  </si>
  <si>
    <t>64250902</t>
  </si>
  <si>
    <t>MARIO ALEXANDER ROJAS TAUTIVA</t>
  </si>
  <si>
    <t>KR 78G 16F 0005 02 00001</t>
  </si>
  <si>
    <t>21434474</t>
  </si>
  <si>
    <t>19066629</t>
  </si>
  <si>
    <t>RAMON  FERNANDO  BERMUDEZ  FRANCO</t>
  </si>
  <si>
    <t>3023753119</t>
  </si>
  <si>
    <t>raferadmonph@hotmail.com</t>
  </si>
  <si>
    <t>8131130</t>
  </si>
  <si>
    <t>64358362</t>
  </si>
  <si>
    <t>RAMON FERNANDO BERMUDEZ FRANCO</t>
  </si>
  <si>
    <t>1949-04-04</t>
  </si>
  <si>
    <t>TV 5 8 0020 T02 00102</t>
  </si>
  <si>
    <t>21434475</t>
  </si>
  <si>
    <t>39769925</t>
  </si>
  <si>
    <t xml:space="preserve"> ANA    ISABEL LAVERDE BELTRAN</t>
  </si>
  <si>
    <t>3125176894</t>
  </si>
  <si>
    <t>anaisabellaverde440@gmail.com</t>
  </si>
  <si>
    <t>5777520</t>
  </si>
  <si>
    <t>60011303</t>
  </si>
  <si>
    <t>ANA ISABEL LAVERDE BELTRAN</t>
  </si>
  <si>
    <t>1969-11-04</t>
  </si>
  <si>
    <t>KR 2B SUR 8 0018 00001</t>
  </si>
  <si>
    <t>21434476</t>
  </si>
  <si>
    <t>08/07/2026 08:43</t>
  </si>
  <si>
    <t>36510347</t>
  </si>
  <si>
    <t>TENILDA  EUGENIA  DUQUE  TIRADO</t>
  </si>
  <si>
    <t>3207423434</t>
  </si>
  <si>
    <t>chichirangel420@gmail.com</t>
  </si>
  <si>
    <t>5804290</t>
  </si>
  <si>
    <t>62995817</t>
  </si>
  <si>
    <t>TENILDA EUGENIA DUQUE TIRADO</t>
  </si>
  <si>
    <t>1948-12-23</t>
  </si>
  <si>
    <t>KR 5 7 0032</t>
  </si>
  <si>
    <t>21434477</t>
  </si>
  <si>
    <t>41720581</t>
  </si>
  <si>
    <t xml:space="preserve"> ANA  DELIA  VERANO  TORRES</t>
  </si>
  <si>
    <t>3222330631</t>
  </si>
  <si>
    <t>valdesjuancho111@gmail.com</t>
  </si>
  <si>
    <t>5461640</t>
  </si>
  <si>
    <t>62114252</t>
  </si>
  <si>
    <t>VERANO TORRES ANA DELIA</t>
  </si>
  <si>
    <t>1958-03-05</t>
  </si>
  <si>
    <t>KR 20 43 0012 00001</t>
  </si>
  <si>
    <t>21434481</t>
  </si>
  <si>
    <t>08/07/2026 08:47</t>
  </si>
  <si>
    <t>21021090</t>
  </si>
  <si>
    <t xml:space="preserve"> MYRIAM  EDITH  PEREZ  RUIZ</t>
  </si>
  <si>
    <t>3007526295</t>
  </si>
  <si>
    <t>johanamilenaperez85@gmail.com</t>
  </si>
  <si>
    <t>8130647</t>
  </si>
  <si>
    <t>62186316</t>
  </si>
  <si>
    <t>MYRIAM EDITH PEREZ RUIZ</t>
  </si>
  <si>
    <t>1953-08-02</t>
  </si>
  <si>
    <t>KR 8C 44 SUR 0023 01 00001</t>
  </si>
  <si>
    <t>21434484</t>
  </si>
  <si>
    <t>08/07/2026 08:49</t>
  </si>
  <si>
    <t>51996453</t>
  </si>
  <si>
    <t xml:space="preserve"> LUZ MARINA   CORTES  DIAZ</t>
  </si>
  <si>
    <t>3124710524</t>
  </si>
  <si>
    <t>8131462</t>
  </si>
  <si>
    <t>64602834</t>
  </si>
  <si>
    <t>LUZ MARINA CORTES DIAZ</t>
  </si>
  <si>
    <t>1967-03-18</t>
  </si>
  <si>
    <t>KR 18C 51 SUR 0067 02 00002</t>
  </si>
  <si>
    <t>21434500</t>
  </si>
  <si>
    <t>08/07/2026 08:57</t>
  </si>
  <si>
    <t>51873409</t>
  </si>
  <si>
    <t xml:space="preserve"> GLORIA  RODRIGUEZ  ROJAS</t>
  </si>
  <si>
    <t>3115451238</t>
  </si>
  <si>
    <t>gloriarodriguezrojas@gmail.com</t>
  </si>
  <si>
    <t>8105908</t>
  </si>
  <si>
    <t>64533405</t>
  </si>
  <si>
    <t>GLORIA RODRIGUEZ ROJAS</t>
  </si>
  <si>
    <t>1964-08-20</t>
  </si>
  <si>
    <t>TV 56 75B SUR 0012 00102</t>
  </si>
  <si>
    <t>21434508</t>
  </si>
  <si>
    <t>08/07/2026 09:01</t>
  </si>
  <si>
    <t>49556173</t>
  </si>
  <si>
    <t>REINALDA   PADILLA  GARCIA</t>
  </si>
  <si>
    <t>3145636586</t>
  </si>
  <si>
    <t>edwingarcia97@gmailcom</t>
  </si>
  <si>
    <t>7633306</t>
  </si>
  <si>
    <t>63221027</t>
  </si>
  <si>
    <t>REINALDA  PADILLA GARCIA</t>
  </si>
  <si>
    <t>1979-01-06</t>
  </si>
  <si>
    <t>CL 12A 5A 0010 00001</t>
  </si>
  <si>
    <t>21434606</t>
  </si>
  <si>
    <t>08/07/2026 09:12</t>
  </si>
  <si>
    <t>41784535</t>
  </si>
  <si>
    <t>ANA  LUCIA  GUEVARA  SIERRA</t>
  </si>
  <si>
    <t>3144479555</t>
  </si>
  <si>
    <t>basilioriano2@gmail.com</t>
  </si>
  <si>
    <t>5761780</t>
  </si>
  <si>
    <t>61369984</t>
  </si>
  <si>
    <t>ANA LUCIA GUEVARA SIERRA</t>
  </si>
  <si>
    <t>1958-12-10</t>
  </si>
  <si>
    <t>CL 56 SUR 4M 0017</t>
  </si>
  <si>
    <t>21434607</t>
  </si>
  <si>
    <t>08/07/2026 09:15</t>
  </si>
  <si>
    <t>53001280</t>
  </si>
  <si>
    <t xml:space="preserve">NANCY  NIÑO  SOSA </t>
  </si>
  <si>
    <t>3204419883</t>
  </si>
  <si>
    <t>samantica-06@hotmailcom</t>
  </si>
  <si>
    <t>8132121</t>
  </si>
  <si>
    <t>64570271</t>
  </si>
  <si>
    <t>NANCY  NIÑO SOSA</t>
  </si>
  <si>
    <t>1985-04-28</t>
  </si>
  <si>
    <t>CL 101A SUR 15 0004 T06 00501</t>
  </si>
  <si>
    <t>21434608</t>
  </si>
  <si>
    <t>39661652</t>
  </si>
  <si>
    <t xml:space="preserve"> ODILIA   CAGUA  GARZON</t>
  </si>
  <si>
    <t>3222823509</t>
  </si>
  <si>
    <t>odicagua15@gmail.com</t>
  </si>
  <si>
    <t>5887430</t>
  </si>
  <si>
    <t>63814760</t>
  </si>
  <si>
    <t>ODILIA CAGUA GARZON</t>
  </si>
  <si>
    <t>1961-01-07</t>
  </si>
  <si>
    <t>KR 8 A 10 20 P.1 PTA.1</t>
  </si>
  <si>
    <t>21434609</t>
  </si>
  <si>
    <t>08/07/2026 09:17</t>
  </si>
  <si>
    <t>9385357</t>
  </si>
  <si>
    <t xml:space="preserve">ANGEL  AUGUSTO  CHACON </t>
  </si>
  <si>
    <t>3118120818</t>
  </si>
  <si>
    <t>angelagusto@gmail.com</t>
  </si>
  <si>
    <t>8131625</t>
  </si>
  <si>
    <t>64048540</t>
  </si>
  <si>
    <t>ANGEL AUGUSTO CHACON</t>
  </si>
  <si>
    <t>1972-08-18</t>
  </si>
  <si>
    <t>CL 2B SUR 10 0043 01 00103</t>
  </si>
  <si>
    <t>21434610</t>
  </si>
  <si>
    <t>08/07/2026 09:21</t>
  </si>
  <si>
    <t>30208224</t>
  </si>
  <si>
    <t>MARTHA  LOURDES  NUNCIRA  MANTILLA</t>
  </si>
  <si>
    <t>3177257834</t>
  </si>
  <si>
    <t>monsinamartha@gmail.com</t>
  </si>
  <si>
    <t>7629154</t>
  </si>
  <si>
    <t>62265008</t>
  </si>
  <si>
    <t>MARTHA LOURDES NUNCIRA MANTILLA</t>
  </si>
  <si>
    <t>1965-02-11</t>
  </si>
  <si>
    <t>CL 65 SUR 104 0040 C06</t>
  </si>
  <si>
    <t>21434611</t>
  </si>
  <si>
    <t>08/07/2026 09:25</t>
  </si>
  <si>
    <t>41423631</t>
  </si>
  <si>
    <t>EVELIA   AMADO  PINZON</t>
  </si>
  <si>
    <t>3133939437</t>
  </si>
  <si>
    <t>ariasgarzonmaria223@gmail.com</t>
  </si>
  <si>
    <t>8132636</t>
  </si>
  <si>
    <t>61093921</t>
  </si>
  <si>
    <t>EVELIA  AMADO PINZON</t>
  </si>
  <si>
    <t>1946-10-29</t>
  </si>
  <si>
    <t>CL 51B SUR 78G 0078 01</t>
  </si>
  <si>
    <t>21434612</t>
  </si>
  <si>
    <t>08/07/2026 09:28</t>
  </si>
  <si>
    <t>1056908265</t>
  </si>
  <si>
    <t>YACQUELINE   MARIN  CAMACHO</t>
  </si>
  <si>
    <t>3144326452</t>
  </si>
  <si>
    <t>yacquelinemarin61@gmail.com</t>
  </si>
  <si>
    <t>8131630</t>
  </si>
  <si>
    <t>64190142</t>
  </si>
  <si>
    <t>YACQUELINE  MARIN CAMACHO</t>
  </si>
  <si>
    <t>1989-11-01</t>
  </si>
  <si>
    <t>DG 16 6A 0021 01</t>
  </si>
  <si>
    <t>21434639</t>
  </si>
  <si>
    <t>08/07/2026 09:40</t>
  </si>
  <si>
    <t>1065580131</t>
  </si>
  <si>
    <t xml:space="preserve"> FAINYS  MARIA ROMERO  GELVIS </t>
  </si>
  <si>
    <t>3225813810</t>
  </si>
  <si>
    <t>elpuma050607@gmail.com</t>
  </si>
  <si>
    <t>7394558</t>
  </si>
  <si>
    <t>63637359</t>
  </si>
  <si>
    <t>fainys mariaromero gelvis</t>
  </si>
  <si>
    <t>1985-05-03</t>
  </si>
  <si>
    <t>CL 15A 9A 41</t>
  </si>
  <si>
    <t>21434640</t>
  </si>
  <si>
    <t>08/07/2026 09:42</t>
  </si>
  <si>
    <t>41748698</t>
  </si>
  <si>
    <t>ROSALBA   CADENA  ALVAREZ</t>
  </si>
  <si>
    <t>3163762415</t>
  </si>
  <si>
    <t>rosalba0305@hotmail.com</t>
  </si>
  <si>
    <t>8128343</t>
  </si>
  <si>
    <t>62194752</t>
  </si>
  <si>
    <t>ROSALBA  CADENA ALVAREZ</t>
  </si>
  <si>
    <t>1959-05-03</t>
  </si>
  <si>
    <t>KR 145 150 0035 C82</t>
  </si>
  <si>
    <t>21434644</t>
  </si>
  <si>
    <t>08/07/2026 09:47</t>
  </si>
  <si>
    <t>1050552827</t>
  </si>
  <si>
    <t xml:space="preserve"> ADIER  LOPEZ  CHOGO </t>
  </si>
  <si>
    <t>3103429184</t>
  </si>
  <si>
    <t>adierlopezchogoadier@gmail.com</t>
  </si>
  <si>
    <t>6915134</t>
  </si>
  <si>
    <t>63448972</t>
  </si>
  <si>
    <t>MENDIVELSO DURAN GRATINIANO</t>
  </si>
  <si>
    <t>1991-03-29</t>
  </si>
  <si>
    <t>BARRIO BELLAVISTA MZ I CA17</t>
  </si>
  <si>
    <t>21434645</t>
  </si>
  <si>
    <t>08/07/2026 09:55</t>
  </si>
  <si>
    <t>35513906</t>
  </si>
  <si>
    <t>BLANCA  BEATRIZ  SUTACHAN  SALGADO</t>
  </si>
  <si>
    <t>3202027456</t>
  </si>
  <si>
    <t>blancasutachan77@gmail.com</t>
  </si>
  <si>
    <t>8129048</t>
  </si>
  <si>
    <t>61906795</t>
  </si>
  <si>
    <t>BLANCA BEATRIZ SUTACHAN SALGADO</t>
  </si>
  <si>
    <t>1968-05-25</t>
  </si>
  <si>
    <t>KR 149 142B 0031</t>
  </si>
  <si>
    <t>21434646</t>
  </si>
  <si>
    <t>08/07/2026 09:56</t>
  </si>
  <si>
    <t>14317902</t>
  </si>
  <si>
    <t>VICTOR  HUGO  GONZALEZ  PALOMO</t>
  </si>
  <si>
    <t>3123504552</t>
  </si>
  <si>
    <t>victorgonzalez1261@gmail.com</t>
  </si>
  <si>
    <t>5798805</t>
  </si>
  <si>
    <t>60246867</t>
  </si>
  <si>
    <t>V�CTOR HUGO  GINZALEZ PALOMO</t>
  </si>
  <si>
    <t>1961-07-12</t>
  </si>
  <si>
    <t>CL 23C 14B 0038 00001</t>
  </si>
  <si>
    <t>21434658</t>
  </si>
  <si>
    <t>08/07/2026 10:02</t>
  </si>
  <si>
    <t>4147023</t>
  </si>
  <si>
    <t>JESUS  ALFONSO  NEIRA  SUAREZ</t>
  </si>
  <si>
    <t>3223811496</t>
  </si>
  <si>
    <t>jesusalfonsoneirasuarez@gmail.com</t>
  </si>
  <si>
    <t>7316853</t>
  </si>
  <si>
    <t>60479956</t>
  </si>
  <si>
    <t>jesus alfonso neira suarez</t>
  </si>
  <si>
    <t>1959-07-23</t>
  </si>
  <si>
    <t>TV 9 19 0070 01</t>
  </si>
  <si>
    <t>21434659</t>
  </si>
  <si>
    <t>11250541</t>
  </si>
  <si>
    <t>EDELMINO    GAVILAN  CAMELO</t>
  </si>
  <si>
    <t>3133518564</t>
  </si>
  <si>
    <t>claudiasaenzo@yahoo.com</t>
  </si>
  <si>
    <t>8128367</t>
  </si>
  <si>
    <t>62488483</t>
  </si>
  <si>
    <t>EDELMINO  GAVILAN CAMELO</t>
  </si>
  <si>
    <t>CL 13 37 0053 T10 00202</t>
  </si>
  <si>
    <t>21434660</t>
  </si>
  <si>
    <t>08/07/2026 10:04</t>
  </si>
  <si>
    <t>1127656023</t>
  </si>
  <si>
    <t>NORBEY   JIMENEZ  TORRES</t>
  </si>
  <si>
    <t>3116669124</t>
  </si>
  <si>
    <t>jnorbey32@gmail.com</t>
  </si>
  <si>
    <t>8109205</t>
  </si>
  <si>
    <t>63790652</t>
  </si>
  <si>
    <t>NORBEY  JIMENEZ TORRES</t>
  </si>
  <si>
    <t>1987-11-15</t>
  </si>
  <si>
    <t>CL 13 NORTE 46 0067 00001</t>
  </si>
  <si>
    <t>21434661</t>
  </si>
  <si>
    <t>08/07/2026 10:05</t>
  </si>
  <si>
    <t>49745353</t>
  </si>
  <si>
    <t>BERLIDES   RUIDIAZ  LOZANO</t>
  </si>
  <si>
    <t>3123319701</t>
  </si>
  <si>
    <t>berlidesruidiaz@gmail.com</t>
  </si>
  <si>
    <t>6034908</t>
  </si>
  <si>
    <t>63277220</t>
  </si>
  <si>
    <t>BERLIDES RUIDIAZ LOZANO</t>
  </si>
  <si>
    <t>1958-03-03</t>
  </si>
  <si>
    <t>KR 10 13 0093 00001</t>
  </si>
  <si>
    <t>21434680</t>
  </si>
  <si>
    <t>08/07/2026 10:24</t>
  </si>
  <si>
    <t>12521516</t>
  </si>
  <si>
    <t>EUDUALDO   PACHECO  HERNANDEZ</t>
  </si>
  <si>
    <t>3155318446</t>
  </si>
  <si>
    <t>eudualdopacheco@gmail.com</t>
  </si>
  <si>
    <t>8127499</t>
  </si>
  <si>
    <t>62894998</t>
  </si>
  <si>
    <t>EUDUALDO  PACHECO HERNANDEZ</t>
  </si>
  <si>
    <t>1963-05-16</t>
  </si>
  <si>
    <t>CL 11 10A 0049</t>
  </si>
  <si>
    <t>21434683</t>
  </si>
  <si>
    <t>08/07/2026 10:25</t>
  </si>
  <si>
    <t>2993882</t>
  </si>
  <si>
    <t>HECTOR  HORACIO  OVALLE  OVALLE</t>
  </si>
  <si>
    <t>3103226402</t>
  </si>
  <si>
    <t>ovallepao@hotmail.com</t>
  </si>
  <si>
    <t>8132606</t>
  </si>
  <si>
    <t>64315076</t>
  </si>
  <si>
    <t>HECTOR HORACIO OVALLE OVALLE</t>
  </si>
  <si>
    <t>1956-12-10</t>
  </si>
  <si>
    <t>VDA FONQUETA SCT DOS HEMISFERIOS CA24 I02 01 00001</t>
  </si>
  <si>
    <t>21434684</t>
  </si>
  <si>
    <t>08/07/2026 10:26</t>
  </si>
  <si>
    <t>1016944884</t>
  </si>
  <si>
    <t xml:space="preserve"> SAYDA  ALEJANDRA  VARGAS  GRIJALBA </t>
  </si>
  <si>
    <t>3228368978</t>
  </si>
  <si>
    <t>juangabrielvargasramirez@gmail.com</t>
  </si>
  <si>
    <t>8109810</t>
  </si>
  <si>
    <t>62609534</t>
  </si>
  <si>
    <t>2004-09-04</t>
  </si>
  <si>
    <t>KR 69 75 0010</t>
  </si>
  <si>
    <t>21434687</t>
  </si>
  <si>
    <t>08/07/2026 10:28</t>
  </si>
  <si>
    <t>37687340</t>
  </si>
  <si>
    <t>NANCY   MOJICA  CARREÑO</t>
  </si>
  <si>
    <t>3112904122</t>
  </si>
  <si>
    <t>nancymojica2803@gmail.com</t>
  </si>
  <si>
    <t>6429150</t>
  </si>
  <si>
    <t>63243600</t>
  </si>
  <si>
    <t>MOJICA CARRENO NANCY</t>
  </si>
  <si>
    <t>CL 6B 8B 0010 00001</t>
  </si>
  <si>
    <t>21434693</t>
  </si>
  <si>
    <t>26920602</t>
  </si>
  <si>
    <t>CATALINA   DAZA  JIMENEZ</t>
  </si>
  <si>
    <t>3145580245</t>
  </si>
  <si>
    <t>6018158</t>
  </si>
  <si>
    <t>63119079</t>
  </si>
  <si>
    <t>CATALINA DAZA JIMENEZ</t>
  </si>
  <si>
    <t>1963-11-25</t>
  </si>
  <si>
    <t>CL 15b #5 100</t>
  </si>
  <si>
    <t>21434696</t>
  </si>
  <si>
    <t>08/07/2026 10:34</t>
  </si>
  <si>
    <t>33447866</t>
  </si>
  <si>
    <t>JOSEFINA  ANTONIA RODRIGUEZ   RODRIGUEZ</t>
  </si>
  <si>
    <t>3152293015</t>
  </si>
  <si>
    <t>jr767476@gmail.com</t>
  </si>
  <si>
    <t>5562478</t>
  </si>
  <si>
    <t>60136455</t>
  </si>
  <si>
    <t>RODRIGUEZ DE PINTO JOSEFINA</t>
  </si>
  <si>
    <t>KR 22 2 0032 02</t>
  </si>
  <si>
    <t>08/07/2026 10:36</t>
  </si>
  <si>
    <t>66952523</t>
  </si>
  <si>
    <t>NEYFI   OLAYA  RUBIANO</t>
  </si>
  <si>
    <t>3042578968</t>
  </si>
  <si>
    <t>nelfyoolaya@gmail.com</t>
  </si>
  <si>
    <t>8131458</t>
  </si>
  <si>
    <t>64562628</t>
  </si>
  <si>
    <t>NEYFI  OLAYA RUBIANO</t>
  </si>
  <si>
    <t>1974-11-27</t>
  </si>
  <si>
    <t>KR 95A 54F SUR 0002 T13 00102</t>
  </si>
  <si>
    <t>21434697</t>
  </si>
  <si>
    <t>40614650</t>
  </si>
  <si>
    <t>CARMEN   MALAMBO  ESQUIVEL</t>
  </si>
  <si>
    <t>3203924937</t>
  </si>
  <si>
    <t>carmenmalambo6@gmail.com</t>
  </si>
  <si>
    <t>8131422</t>
  </si>
  <si>
    <t>64351982</t>
  </si>
  <si>
    <t>CARMEN  MALAMBO ESQUIVEL</t>
  </si>
  <si>
    <t>1976-07-17</t>
  </si>
  <si>
    <t>CL 93 SUR 95A 0092 T20 00104</t>
  </si>
  <si>
    <t>21434698</t>
  </si>
  <si>
    <t>21434706</t>
  </si>
  <si>
    <t>08/07/2026 10:39</t>
  </si>
  <si>
    <t>49686760</t>
  </si>
  <si>
    <t>LUZ  CARLINA  SIERRA  RAMIREZ</t>
  </si>
  <si>
    <t>3004136197</t>
  </si>
  <si>
    <t>ep4139251@gmail.com</t>
  </si>
  <si>
    <t>5527954</t>
  </si>
  <si>
    <t>63103284</t>
  </si>
  <si>
    <t>SIERRA RAMIREZ LUZ CARLINA</t>
  </si>
  <si>
    <t>1960-06-30</t>
  </si>
  <si>
    <t>KR 23 18 0061</t>
  </si>
  <si>
    <t>21434707</t>
  </si>
  <si>
    <t>08/07/2026 10:40</t>
  </si>
  <si>
    <t>49700228</t>
  </si>
  <si>
    <t>MARCELIS  MARIA  MARTINEZ  MOLINA</t>
  </si>
  <si>
    <t>3045508768</t>
  </si>
  <si>
    <t>7239415</t>
  </si>
  <si>
    <t>62205917</t>
  </si>
  <si>
    <t>MARCELIS MARIA MARTINEZ MOLINA</t>
  </si>
  <si>
    <t>1984-09-03</t>
  </si>
  <si>
    <t>CL 72B SUR 89A 0001 I03</t>
  </si>
  <si>
    <t>21434708</t>
  </si>
  <si>
    <t>08/07/2026 10:41</t>
  </si>
  <si>
    <t>63340510</t>
  </si>
  <si>
    <t xml:space="preserve">NELLY   ORTIZ </t>
  </si>
  <si>
    <t>3184196409</t>
  </si>
  <si>
    <t>nellyortiz0360@gmail.com</t>
  </si>
  <si>
    <t>5934350</t>
  </si>
  <si>
    <t>63800960</t>
  </si>
  <si>
    <t xml:space="preserve">NELLY ORTIZ </t>
  </si>
  <si>
    <t>1967-11-26</t>
  </si>
  <si>
    <t>KR 34 30 28 APTO 401</t>
  </si>
  <si>
    <t>21434709</t>
  </si>
  <si>
    <t>08/07/2026 10:45</t>
  </si>
  <si>
    <t>51856229</t>
  </si>
  <si>
    <t>CLAUDIA   MEJIA  PATIÑO</t>
  </si>
  <si>
    <t>3222145264</t>
  </si>
  <si>
    <t>6213477</t>
  </si>
  <si>
    <t>62147688</t>
  </si>
  <si>
    <t>MEJIA PATINO CLAUDIA</t>
  </si>
  <si>
    <t>1967-05-11</t>
  </si>
  <si>
    <t>DG 3 BIS A 7A ESTE 0050</t>
  </si>
  <si>
    <t>08/07/2026 10:46</t>
  </si>
  <si>
    <t>63477436</t>
  </si>
  <si>
    <t>YOLANDA    AYALA  SIZA</t>
  </si>
  <si>
    <t>3114447999</t>
  </si>
  <si>
    <t>yoaysy@yahoo.es</t>
  </si>
  <si>
    <t>8091218</t>
  </si>
  <si>
    <t>62351798</t>
  </si>
  <si>
    <t>YOLANDA  AYALA SIZA</t>
  </si>
  <si>
    <t>1976-11-22</t>
  </si>
  <si>
    <t>CL 158 96A 0020 I11 00601</t>
  </si>
  <si>
    <t>08/07/2026 10:42</t>
  </si>
  <si>
    <t>52486188</t>
  </si>
  <si>
    <t>SONIA JUDITH CERERO RODRIGUEZ</t>
  </si>
  <si>
    <t>3138828760</t>
  </si>
  <si>
    <t>isabellaberbate2011@gmail.com</t>
  </si>
  <si>
    <t>6470502</t>
  </si>
  <si>
    <t>63912273</t>
  </si>
  <si>
    <t>SONIA JUDITH CERERO</t>
  </si>
  <si>
    <t>1980-04-19</t>
  </si>
  <si>
    <t>AC 90 95G 0009 105 03</t>
  </si>
  <si>
    <t>21434710</t>
  </si>
  <si>
    <t>08/07/2026 10:47</t>
  </si>
  <si>
    <t>52037860</t>
  </si>
  <si>
    <t>LUZ  MARINA  ACERO  VANEGAS</t>
  </si>
  <si>
    <t>3133944597</t>
  </si>
  <si>
    <t>michaelacero0314@gmail.com</t>
  </si>
  <si>
    <t>8128381</t>
  </si>
  <si>
    <t>62658216</t>
  </si>
  <si>
    <t>LUZ MARINA ACERO VANEGAS</t>
  </si>
  <si>
    <t>1969-12-04</t>
  </si>
  <si>
    <t>KR 46B 72 SUR 0048 01 00001</t>
  </si>
  <si>
    <t>52117954</t>
  </si>
  <si>
    <t xml:space="preserve">ASTRID  VERA </t>
  </si>
  <si>
    <t>3009507591</t>
  </si>
  <si>
    <t>astridv0320@gmail.com</t>
  </si>
  <si>
    <t>5767682</t>
  </si>
  <si>
    <t>62960798</t>
  </si>
  <si>
    <t>ASTRID  VERA</t>
  </si>
  <si>
    <t>1972-03-18</t>
  </si>
  <si>
    <t>KR 90A 46 SUR 0051 C21 00001</t>
  </si>
  <si>
    <t>21434711</t>
  </si>
  <si>
    <t>1014242495</t>
  </si>
  <si>
    <t>MARIA ISABEL ORJUELA FORIGUA</t>
  </si>
  <si>
    <t>3025104447</t>
  </si>
  <si>
    <t>mariaisabel.orjuela.f@gmail.com</t>
  </si>
  <si>
    <t>8132705</t>
  </si>
  <si>
    <t>64076745</t>
  </si>
  <si>
    <t>1993-04-17</t>
  </si>
  <si>
    <t>KR 93D 71 SUR 0049 144 00001</t>
  </si>
  <si>
    <t>08/07/2026 10:49</t>
  </si>
  <si>
    <t>80122677</t>
  </si>
  <si>
    <t>LUIS  HERNANDO  TORRES  GUALTEROS</t>
  </si>
  <si>
    <t>3205233941</t>
  </si>
  <si>
    <t>lluistorres@gmail.com</t>
  </si>
  <si>
    <t>8073279</t>
  </si>
  <si>
    <t>62131537</t>
  </si>
  <si>
    <t>Sandra Yurany  Riano Gutierrez</t>
  </si>
  <si>
    <t>1981-06-17</t>
  </si>
  <si>
    <t>CL 150A 95 0030 T05 00601</t>
  </si>
  <si>
    <t>21434712</t>
  </si>
  <si>
    <t>39678975</t>
  </si>
  <si>
    <t>ANA MARIA GARCIA DURAN</t>
  </si>
  <si>
    <t>3185107931</t>
  </si>
  <si>
    <t>garciaduran846@gmail.com</t>
  </si>
  <si>
    <t>5659371</t>
  </si>
  <si>
    <t>61780740</t>
  </si>
  <si>
    <t>GARICA DURAN ANA MARIA</t>
  </si>
  <si>
    <t>1981-08-01</t>
  </si>
  <si>
    <t>CL 32A 34A ESTE 0051</t>
  </si>
  <si>
    <t>21434713</t>
  </si>
  <si>
    <t>08/07/2026 10:43</t>
  </si>
  <si>
    <t>1012333616</t>
  </si>
  <si>
    <t>LADY DIANA SACRISTAN ROA</t>
  </si>
  <si>
    <t>3014879341</t>
  </si>
  <si>
    <t>lady1911sacris@gmail.com</t>
  </si>
  <si>
    <t>8132737</t>
  </si>
  <si>
    <t>64607542</t>
  </si>
  <si>
    <t>1987-06-21</t>
  </si>
  <si>
    <t>CL 15 12 ESTE 0047 D23 00103</t>
  </si>
  <si>
    <t>21434714</t>
  </si>
  <si>
    <t>52020227</t>
  </si>
  <si>
    <t>NEYLA YANETH BELTRAN CANO</t>
  </si>
  <si>
    <t>3166355316</t>
  </si>
  <si>
    <t>neylajanethbeltrancano@gmail.com</t>
  </si>
  <si>
    <t>5656069</t>
  </si>
  <si>
    <t>60860163</t>
  </si>
  <si>
    <t>BELTRAN NEYLA YANETH</t>
  </si>
  <si>
    <t>1970-08-23</t>
  </si>
  <si>
    <t>KR 115 151C 0051 B06 B05 00101</t>
  </si>
  <si>
    <t>21434715</t>
  </si>
  <si>
    <t>1021666237</t>
  </si>
  <si>
    <t>SHAGIOR SHIRLEY ROA ROCHA</t>
  </si>
  <si>
    <t>3202089303</t>
  </si>
  <si>
    <t>youlinjoseph@gmail.com</t>
  </si>
  <si>
    <t>8132720</t>
  </si>
  <si>
    <t>64279381</t>
  </si>
  <si>
    <t>2004-12-03</t>
  </si>
  <si>
    <t>DG 68L SUR 18P 0069 01</t>
  </si>
  <si>
    <t>21434716</t>
  </si>
  <si>
    <t>08/07/2026 10:51</t>
  </si>
  <si>
    <t>1020754467</t>
  </si>
  <si>
    <t>LORENA  AYDEE  LOPEZ  RODRIGUEZ</t>
  </si>
  <si>
    <t>3195405698</t>
  </si>
  <si>
    <t>lorenlopez2407@gmail.com</t>
  </si>
  <si>
    <t>6357597</t>
  </si>
  <si>
    <t>64053874</t>
  </si>
  <si>
    <t>LORENA  AYDEE LOPEZ RODRIGUEZ</t>
  </si>
  <si>
    <t>1990-07-24</t>
  </si>
  <si>
    <t>KR 8A 163A 0054 00001</t>
  </si>
  <si>
    <t>39619629</t>
  </si>
  <si>
    <t>RUTH NELLY ROMERO BARRAGAN</t>
  </si>
  <si>
    <t>3134259908</t>
  </si>
  <si>
    <t>anamariamelo.16@gmail.com</t>
  </si>
  <si>
    <t>6448699</t>
  </si>
  <si>
    <t>62125927</t>
  </si>
  <si>
    <t>1966-05-05</t>
  </si>
  <si>
    <t>TV 6 1 0040 279</t>
  </si>
  <si>
    <t>21434717</t>
  </si>
  <si>
    <t>39799230</t>
  </si>
  <si>
    <t>GLORIA STELLA ARIAS SAAVEDRA</t>
  </si>
  <si>
    <t>3192497585</t>
  </si>
  <si>
    <t>gloriaarias523@gmail.com</t>
  </si>
  <si>
    <t>5657621</t>
  </si>
  <si>
    <t>61375155</t>
  </si>
  <si>
    <t>ARIAS SAAVEDRA GLORIA STELLA</t>
  </si>
  <si>
    <t>1971-09-15</t>
  </si>
  <si>
    <t>KR 3 ESTE 113 SUR 0002</t>
  </si>
  <si>
    <t>08/07/2026 10:52</t>
  </si>
  <si>
    <t>13742557</t>
  </si>
  <si>
    <t>OSCAR JAVIER GOMEZ CASTILLO</t>
  </si>
  <si>
    <t>3012802350</t>
  </si>
  <si>
    <t>angelasulaime@gmail.com</t>
  </si>
  <si>
    <t>7173938</t>
  </si>
  <si>
    <t>63356158</t>
  </si>
  <si>
    <t>1980-05-25</t>
  </si>
  <si>
    <t>CL 64 16A 0004</t>
  </si>
  <si>
    <t>21434718</t>
  </si>
  <si>
    <t>IDELFONSO  BARAJAS BORDA</t>
  </si>
  <si>
    <t>21434719</t>
  </si>
  <si>
    <t>35509097</t>
  </si>
  <si>
    <t>BLANCA IMELDA GUERRERO OCHOA</t>
  </si>
  <si>
    <t>3118754557</t>
  </si>
  <si>
    <t>luiszava514@gmail.com</t>
  </si>
  <si>
    <t>8132728</t>
  </si>
  <si>
    <t>64489922</t>
  </si>
  <si>
    <t>1966-02-17</t>
  </si>
  <si>
    <t>CL 128 93A 0086 02 00001</t>
  </si>
  <si>
    <t>08/07/2026 10:53</t>
  </si>
  <si>
    <t>1085101887</t>
  </si>
  <si>
    <t>JORGE LUIS SOLANO VILLALOBO</t>
  </si>
  <si>
    <t>3215699438</t>
  </si>
  <si>
    <t>truckg329@gmail.com</t>
  </si>
  <si>
    <t>5389844</t>
  </si>
  <si>
    <t>63322538</t>
  </si>
  <si>
    <t>LUZMELIA ACUQA VILLALOBO</t>
  </si>
  <si>
    <t>2002-07-02</t>
  </si>
  <si>
    <t>URB GUILLERMO PALLARES TO07 00202</t>
  </si>
  <si>
    <t>21434720</t>
  </si>
  <si>
    <t>7063025</t>
  </si>
  <si>
    <t>JOSE ALFREDO VERA SALGADO</t>
  </si>
  <si>
    <t>3212173695</t>
  </si>
  <si>
    <t>jvera2595@gmail.com</t>
  </si>
  <si>
    <t>7976552</t>
  </si>
  <si>
    <t>63783687</t>
  </si>
  <si>
    <t>Jose Alfredo  Vera Salgado</t>
  </si>
  <si>
    <t>1982-08-15</t>
  </si>
  <si>
    <t>KR 9 ESTE 23C 0010 MZG C11 02</t>
  </si>
  <si>
    <t>21434721</t>
  </si>
  <si>
    <t>1077083015</t>
  </si>
  <si>
    <t>ANGEL YOVANY VALBUENA CRUZ</t>
  </si>
  <si>
    <t>3103353725</t>
  </si>
  <si>
    <t>angelito87021450446@gmail.com</t>
  </si>
  <si>
    <t>6438442</t>
  </si>
  <si>
    <t>60418699</t>
  </si>
  <si>
    <t>1987-02-14</t>
  </si>
  <si>
    <t>CL 15A BIS 5 ESTE 0029 03</t>
  </si>
  <si>
    <t>79431622</t>
  </si>
  <si>
    <t>JOSE LIBARDO FUENTES CAMARGO</t>
  </si>
  <si>
    <t>3114519405</t>
  </si>
  <si>
    <t>f_xaxo@hotmail.com</t>
  </si>
  <si>
    <t>6568831</t>
  </si>
  <si>
    <t>63819035</t>
  </si>
  <si>
    <t>1967-09-03</t>
  </si>
  <si>
    <t>KR 7B ESTE 22 0026 02</t>
  </si>
  <si>
    <t>21434722</t>
  </si>
  <si>
    <t>08/07/2026 10:54</t>
  </si>
  <si>
    <t>1052408516</t>
  </si>
  <si>
    <t>ANGIE TATIANA CASTAÑEDA ARAQUE</t>
  </si>
  <si>
    <t>3102831165</t>
  </si>
  <si>
    <t>castanedaaraqueangie@gmail.com</t>
  </si>
  <si>
    <t>5703571</t>
  </si>
  <si>
    <t>60212436</t>
  </si>
  <si>
    <t>ARAQUE NU�EZ MARIA ESTER</t>
  </si>
  <si>
    <t>1996-04-19</t>
  </si>
  <si>
    <t>KR 2A 15 0015</t>
  </si>
  <si>
    <t>53046099</t>
  </si>
  <si>
    <t>JULY CONSTANZA MARTINEZ SEGURA</t>
  </si>
  <si>
    <t>3142894866</t>
  </si>
  <si>
    <t>monicaseguraescobar6@gmail.com</t>
  </si>
  <si>
    <t>6746056</t>
  </si>
  <si>
    <t>61747773</t>
  </si>
  <si>
    <t>MARTINEZ SEGURA JULY CONSTANSA</t>
  </si>
  <si>
    <t>1984-05-06</t>
  </si>
  <si>
    <t>CL 27A SUR 2 0080 01 00001</t>
  </si>
  <si>
    <t>21434723</t>
  </si>
  <si>
    <t>20896247</t>
  </si>
  <si>
    <t>EMELINA  LOPEZ VASQUES</t>
  </si>
  <si>
    <t>3108840853</t>
  </si>
  <si>
    <t>tomycoby2011@outlook.es</t>
  </si>
  <si>
    <t>7757345</t>
  </si>
  <si>
    <t>60024250</t>
  </si>
  <si>
    <t>LOPEZ VASQUES EMELINA</t>
  </si>
  <si>
    <t>1951-07-26</t>
  </si>
  <si>
    <t>CL 13A 16 0059 02 00001</t>
  </si>
  <si>
    <t>80431724</t>
  </si>
  <si>
    <t>JAIRO  HERNANDEZ GARZON</t>
  </si>
  <si>
    <t>3118819788</t>
  </si>
  <si>
    <t>hernandezjairo49@gmail.com</t>
  </si>
  <si>
    <t>8132657</t>
  </si>
  <si>
    <t>61581157</t>
  </si>
  <si>
    <t>1972-05-03</t>
  </si>
  <si>
    <t>CL 49C SUR 5 0087 01 00001</t>
  </si>
  <si>
    <t>21434724</t>
  </si>
  <si>
    <t>55144218</t>
  </si>
  <si>
    <t>MARIA  ARGELIA SUAZA</t>
  </si>
  <si>
    <t>3213045141</t>
  </si>
  <si>
    <t>mariasuaza1233@gmail.com</t>
  </si>
  <si>
    <t>7385237</t>
  </si>
  <si>
    <t>60115256</t>
  </si>
  <si>
    <t>MARIA ARGELIA SUAZA</t>
  </si>
  <si>
    <t>1966-11-04</t>
  </si>
  <si>
    <t>CL 3A 18A 0002 01</t>
  </si>
  <si>
    <t>52478474</t>
  </si>
  <si>
    <t>MARIA CRISTINA RAMOS RAMOS</t>
  </si>
  <si>
    <t>3227309422</t>
  </si>
  <si>
    <t>ramosramoshortencia@gmail.com</t>
  </si>
  <si>
    <t>7532416</t>
  </si>
  <si>
    <t>61570308</t>
  </si>
  <si>
    <t>Cristina  Ramos Cuervo</t>
  </si>
  <si>
    <t>1976-10-26</t>
  </si>
  <si>
    <t>CL 42A BIS SUR 93C 0019 00001</t>
  </si>
  <si>
    <t>21434725</t>
  </si>
  <si>
    <t>3234748</t>
  </si>
  <si>
    <t>MAURICIO  HERNANDEZ CIFUENTES</t>
  </si>
  <si>
    <t>3144039523</t>
  </si>
  <si>
    <t>cristianhernandezm16@gmail.com</t>
  </si>
  <si>
    <t>7101549</t>
  </si>
  <si>
    <t>60421710</t>
  </si>
  <si>
    <t>HERNANDEZ CIFUENTES MAURICIO</t>
  </si>
  <si>
    <t>1969-01-06</t>
  </si>
  <si>
    <t>KR 1 24 MZ B 0025 C08 00001</t>
  </si>
  <si>
    <t>35377933</t>
  </si>
  <si>
    <t>ROSALBA  HERNANDEZ GUTIERREZ</t>
  </si>
  <si>
    <t>3204702805</t>
  </si>
  <si>
    <t>hernandezrosalba585@gmail.com</t>
  </si>
  <si>
    <t>6992551</t>
  </si>
  <si>
    <t>64062799</t>
  </si>
  <si>
    <t>ROSALBA HERNANDEZ GUTIERREZ</t>
  </si>
  <si>
    <t>1976-12-15</t>
  </si>
  <si>
    <t>VDA LA PAZ 3020 01 00001.</t>
  </si>
  <si>
    <t>21434726</t>
  </si>
  <si>
    <t>1069852882</t>
  </si>
  <si>
    <t>KAREN JULIETH ZAQUE RODRIGUEZ</t>
  </si>
  <si>
    <t>3214318409</t>
  </si>
  <si>
    <t>karenxita9664@gmail.com</t>
  </si>
  <si>
    <t>8132791</t>
  </si>
  <si>
    <t>64501970</t>
  </si>
  <si>
    <t>1992-11-27</t>
  </si>
  <si>
    <t>KR 6 23 0070 B09 C19</t>
  </si>
  <si>
    <t>21434727</t>
  </si>
  <si>
    <t>11275475</t>
  </si>
  <si>
    <t>JUAN ALEJANDRO LOVERA GUACANEME</t>
  </si>
  <si>
    <t>3014278335</t>
  </si>
  <si>
    <t>jlovera812015@gmail.com</t>
  </si>
  <si>
    <t>8132792</t>
  </si>
  <si>
    <t>60039004</t>
  </si>
  <si>
    <t>1982-11-01</t>
  </si>
  <si>
    <t>SCT SANTA INES 0219 00001</t>
  </si>
  <si>
    <t>80310223</t>
  </si>
  <si>
    <t>JOSE OSCAR CUERVO SERRATO</t>
  </si>
  <si>
    <t>3117877243</t>
  </si>
  <si>
    <t>juliethvanesacuervo17@gmail.com</t>
  </si>
  <si>
    <t>5810046</t>
  </si>
  <si>
    <t>61457960</t>
  </si>
  <si>
    <t>1965-02-21</t>
  </si>
  <si>
    <t>CL 30C SUR 6F 0047</t>
  </si>
  <si>
    <t>21434728</t>
  </si>
  <si>
    <t>39699596</t>
  </si>
  <si>
    <t>ILDA AMPARO ESPINOSA PRADA</t>
  </si>
  <si>
    <t>3208163864</t>
  </si>
  <si>
    <t>espinosa4484@gmail.com</t>
  </si>
  <si>
    <t>8132683</t>
  </si>
  <si>
    <t>62252903</t>
  </si>
  <si>
    <t>1963-04-03</t>
  </si>
  <si>
    <t>CL 3E 5 0093</t>
  </si>
  <si>
    <t>21434729</t>
  </si>
  <si>
    <t>08/07/2026 10:44</t>
  </si>
  <si>
    <t>20491325</t>
  </si>
  <si>
    <t>MARIA DE JESUS CHAVES BRICEÑO</t>
  </si>
  <si>
    <t>3012420699</t>
  </si>
  <si>
    <t>angelica02novoc@gmail.com</t>
  </si>
  <si>
    <t>8132694</t>
  </si>
  <si>
    <t>62688450</t>
  </si>
  <si>
    <t>1964-09-20</t>
  </si>
  <si>
    <t>CL 188 2A 0020</t>
  </si>
  <si>
    <t>21434730</t>
  </si>
  <si>
    <t>1023921425</t>
  </si>
  <si>
    <t>DEISY PAOLA BARRETO MORENO</t>
  </si>
  <si>
    <t>3212163937</t>
  </si>
  <si>
    <t>jandresb.blanco@gmail.com</t>
  </si>
  <si>
    <t>8132633</t>
  </si>
  <si>
    <t>60972075</t>
  </si>
  <si>
    <t>1992-10-10</t>
  </si>
  <si>
    <t>KR 2A ESTE 27B SUR 0014 02</t>
  </si>
  <si>
    <t>21434731</t>
  </si>
  <si>
    <t>1073523506</t>
  </si>
  <si>
    <t>SARA JIMENA GARCIA HERNANDEZ</t>
  </si>
  <si>
    <t>3106711770</t>
  </si>
  <si>
    <t>sarahernandez.social@gmail.com</t>
  </si>
  <si>
    <t>8132632</t>
  </si>
  <si>
    <t>60782002</t>
  </si>
  <si>
    <t>1997-10-20</t>
  </si>
  <si>
    <t>KR 75 10A 0042 01</t>
  </si>
  <si>
    <t>21434732</t>
  </si>
  <si>
    <t>52065100</t>
  </si>
  <si>
    <t>NAYDU ALEDY SEGURA PARDO</t>
  </si>
  <si>
    <t>3144717158</t>
  </si>
  <si>
    <t>naydu_segura@hotmail.com</t>
  </si>
  <si>
    <t>6609201</t>
  </si>
  <si>
    <t>61971598</t>
  </si>
  <si>
    <t>1972-05-11</t>
  </si>
  <si>
    <t>KR 9 ESTE 36I SUR 0061 00002</t>
  </si>
  <si>
    <t>21434733</t>
  </si>
  <si>
    <t>41666945</t>
  </si>
  <si>
    <t>GLORIA STELLA PRADA DE TOVAR</t>
  </si>
  <si>
    <t>3176713334</t>
  </si>
  <si>
    <t>andreatobar424@gmail.com</t>
  </si>
  <si>
    <t>5878870</t>
  </si>
  <si>
    <t>61967958</t>
  </si>
  <si>
    <t>GLORIA PRADA</t>
  </si>
  <si>
    <t>1954-01-30</t>
  </si>
  <si>
    <t>KR 78K 73B SUR 0048 157 00001</t>
  </si>
  <si>
    <t>21434734</t>
  </si>
  <si>
    <t>52954887</t>
  </si>
  <si>
    <t>JEIMMY YADIRA BOHÓRQUEZ SOCHA</t>
  </si>
  <si>
    <t>3044929395</t>
  </si>
  <si>
    <t>jeimmybs0708@gmail.com</t>
  </si>
  <si>
    <t>6243096</t>
  </si>
  <si>
    <t>61999933</t>
  </si>
  <si>
    <t>JEIMMY YADIRA  BOH�RQUEZ SOCHA</t>
  </si>
  <si>
    <t>1983-05-17</t>
  </si>
  <si>
    <t>CL 56B SUR 3A 0005 01</t>
  </si>
  <si>
    <t>21434735</t>
  </si>
  <si>
    <t>52901126</t>
  </si>
  <si>
    <t>SANDRA PATRICIA VELASCO QUITIAN</t>
  </si>
  <si>
    <t>3178375566</t>
  </si>
  <si>
    <t>kv795668@gmail.com</t>
  </si>
  <si>
    <t>8132651</t>
  </si>
  <si>
    <t>61440451</t>
  </si>
  <si>
    <t>1982-03-07</t>
  </si>
  <si>
    <t>CL 27C SUR 10 ESTE 0029</t>
  </si>
  <si>
    <t>21434736</t>
  </si>
  <si>
    <t>1032374154</t>
  </si>
  <si>
    <t>ANA YURI GONZALEZ BARRAGAN</t>
  </si>
  <si>
    <t>3144575237</t>
  </si>
  <si>
    <t>anayurigonza@gmail.com</t>
  </si>
  <si>
    <t>6406786</t>
  </si>
  <si>
    <t>63498158</t>
  </si>
  <si>
    <t>1986-11-08</t>
  </si>
  <si>
    <t>CL 64 SUR 10A ESTE 0036 01 00002</t>
  </si>
  <si>
    <t>21434737</t>
  </si>
  <si>
    <t>28986054</t>
  </si>
  <si>
    <t>YULEY  OCAMPO OROZCO</t>
  </si>
  <si>
    <t>3246891479</t>
  </si>
  <si>
    <t>yul1000@hotmail.com</t>
  </si>
  <si>
    <t>7372343</t>
  </si>
  <si>
    <t>61379351</t>
  </si>
  <si>
    <t>1981-04-16</t>
  </si>
  <si>
    <t>KR 6B 31 SUR 0021 00001</t>
  </si>
  <si>
    <t>21434738</t>
  </si>
  <si>
    <t>35409216</t>
  </si>
  <si>
    <t>OLGA LUCIA CONTRERAS PACHON</t>
  </si>
  <si>
    <t>3208825358</t>
  </si>
  <si>
    <t>pablonicq08@gmail.com</t>
  </si>
  <si>
    <t>7378851</t>
  </si>
  <si>
    <t>61826512</t>
  </si>
  <si>
    <t>1963-03-17</t>
  </si>
  <si>
    <t>AC 183 35G 0032 T01 00502</t>
  </si>
  <si>
    <t>21434739</t>
  </si>
  <si>
    <t>41551719</t>
  </si>
  <si>
    <t>MARIA  SOÑELLY DIAZ</t>
  </si>
  <si>
    <t>3013583187</t>
  </si>
  <si>
    <t>lunamary81@gmail.com</t>
  </si>
  <si>
    <t>7966170</t>
  </si>
  <si>
    <t>62332922</t>
  </si>
  <si>
    <t>Maria Sonelly  Diaz</t>
  </si>
  <si>
    <t>1951-12-19</t>
  </si>
  <si>
    <t>CL 72B SUR 45A 0003 00001</t>
  </si>
  <si>
    <t>21434740</t>
  </si>
  <si>
    <t>51916535</t>
  </si>
  <si>
    <t>GLORIA EDITH VALBUENA DIAZ</t>
  </si>
  <si>
    <t>3003635291</t>
  </si>
  <si>
    <t>pinedajhon103@gmail.com</t>
  </si>
  <si>
    <t>8132671</t>
  </si>
  <si>
    <t>61969190</t>
  </si>
  <si>
    <t>1964-10-31</t>
  </si>
  <si>
    <t>KR 7D ESTE 93 SUR 0082</t>
  </si>
  <si>
    <t>21434741</t>
  </si>
  <si>
    <t>80020995</t>
  </si>
  <si>
    <t>JUAN CARLOS MARTIN BERNAL</t>
  </si>
  <si>
    <t>3108509712</t>
  </si>
  <si>
    <t>juan.martin.b@hotmail.com</t>
  </si>
  <si>
    <t>7241904</t>
  </si>
  <si>
    <t>62438337</t>
  </si>
  <si>
    <t>1978-12-29</t>
  </si>
  <si>
    <t>CL 56F SUR 94A 0020 T18 00501</t>
  </si>
  <si>
    <t>21434742</t>
  </si>
  <si>
    <t>5830726</t>
  </si>
  <si>
    <t>JOSE AGUSTIN FIERRO FIERRO</t>
  </si>
  <si>
    <t>3124271755</t>
  </si>
  <si>
    <t>fierropublicar@gmail.com</t>
  </si>
  <si>
    <t>6520262</t>
  </si>
  <si>
    <t>63918143</t>
  </si>
  <si>
    <t>1959-02-27</t>
  </si>
  <si>
    <t>CL 5A BIS SUR 18G 0055 01 00001</t>
  </si>
  <si>
    <t>21434743</t>
  </si>
  <si>
    <t>52483169</t>
  </si>
  <si>
    <t>JENNY ANDREA CASTRO MESA</t>
  </si>
  <si>
    <t>3183126872</t>
  </si>
  <si>
    <t>jennyandrea50@gmail.com</t>
  </si>
  <si>
    <t>6214793</t>
  </si>
  <si>
    <t>62286221</t>
  </si>
  <si>
    <t>CASTRO MESA JENNY ANDREA</t>
  </si>
  <si>
    <t>1979-08-04</t>
  </si>
  <si>
    <t>CL 54C SUR 100 0024 T36 00103</t>
  </si>
  <si>
    <t>21434744</t>
  </si>
  <si>
    <t>53153998</t>
  </si>
  <si>
    <t>HABLEIDY JOHANNA DUARTE MORALES</t>
  </si>
  <si>
    <t>3118810123</t>
  </si>
  <si>
    <t>jhoisduarte@gmail.com</t>
  </si>
  <si>
    <t>8132708</t>
  </si>
  <si>
    <t>64096861</t>
  </si>
  <si>
    <t>1985-08-20</t>
  </si>
  <si>
    <t>CL 42A SUR 10 ESTE 0071 I02 E01 00308</t>
  </si>
  <si>
    <t>21434745</t>
  </si>
  <si>
    <t>7528776</t>
  </si>
  <si>
    <t>JOSE HOONER CASTAÑO CARDONA</t>
  </si>
  <si>
    <t>3202411967</t>
  </si>
  <si>
    <t>ghis.27cas@gmail.com</t>
  </si>
  <si>
    <t>8132644</t>
  </si>
  <si>
    <t>61334477</t>
  </si>
  <si>
    <t>1958-07-16</t>
  </si>
  <si>
    <t>CL 3 11C ESTE 0035 01 00001</t>
  </si>
  <si>
    <t>21434746</t>
  </si>
  <si>
    <t>08/07/2026 11:00</t>
  </si>
  <si>
    <t>1091532376</t>
  </si>
  <si>
    <t>MILEIDYS  CHINCHILLA QUINTANA</t>
  </si>
  <si>
    <t>3238926267</t>
  </si>
  <si>
    <t>milechinchilla23@gmail.com</t>
  </si>
  <si>
    <t>7667359</t>
  </si>
  <si>
    <t>64338956</t>
  </si>
  <si>
    <t>2000-02-23</t>
  </si>
  <si>
    <t>CL 5 2 0027</t>
  </si>
  <si>
    <t>76330549</t>
  </si>
  <si>
    <t>SALOMON  RIASCOS RIASCOS</t>
  </si>
  <si>
    <t>3144593259</t>
  </si>
  <si>
    <t>riascosriascossalomon@gmail.com</t>
  </si>
  <si>
    <t>8132697</t>
  </si>
  <si>
    <t>62816714</t>
  </si>
  <si>
    <t>1978-09-27</t>
  </si>
  <si>
    <t>KR 32 13 0131 T19 00504</t>
  </si>
  <si>
    <t>21434747</t>
  </si>
  <si>
    <t>33355700</t>
  </si>
  <si>
    <t>YOLANIS  MENDEZ MUÑOZ</t>
  </si>
  <si>
    <t>3118431297</t>
  </si>
  <si>
    <t>mendezyolanis4@gmail.com</t>
  </si>
  <si>
    <t>8132726</t>
  </si>
  <si>
    <t>64469809</t>
  </si>
  <si>
    <t>1985-08-15</t>
  </si>
  <si>
    <t>KR 13 ESTE 66 SUR 0015 T0C 00104</t>
  </si>
  <si>
    <t>08/07/2026 11:05</t>
  </si>
  <si>
    <t>51664318</t>
  </si>
  <si>
    <t>ANA  GEORGINA  PEDROZA  CARRILLO</t>
  </si>
  <si>
    <t>3202602577</t>
  </si>
  <si>
    <t>anayoryi_pe@hotmail.com</t>
  </si>
  <si>
    <t>7690071</t>
  </si>
  <si>
    <t>62235919</t>
  </si>
  <si>
    <t>ANA GEORGINA PEDROZA CARRILLO</t>
  </si>
  <si>
    <t>1963-01-05</t>
  </si>
  <si>
    <t>CL 65 SUR 98B 0046 158</t>
  </si>
  <si>
    <t>21434748</t>
  </si>
  <si>
    <t>08/07/2026 11:08</t>
  </si>
  <si>
    <t>80499975</t>
  </si>
  <si>
    <t>DIEGO   OSVSLDO SALASAR  FERNÁNDE</t>
  </si>
  <si>
    <t>3015541219</t>
  </si>
  <si>
    <t>salazardiegoosvaldo@gmail.com</t>
  </si>
  <si>
    <t>5761574</t>
  </si>
  <si>
    <t>61307661</t>
  </si>
  <si>
    <t>DIEGO OSVSLDO SALASAR FERN�NDE</t>
  </si>
  <si>
    <t>1973-07-31</t>
  </si>
  <si>
    <t>CL 21B SUR 15I 0010</t>
  </si>
  <si>
    <t>19392882</t>
  </si>
  <si>
    <t xml:space="preserve">BERNARDO  GONZALEZ </t>
  </si>
  <si>
    <t>3208015604</t>
  </si>
  <si>
    <t>diegopunk1514@hotmail.com</t>
  </si>
  <si>
    <t>7133456</t>
  </si>
  <si>
    <t>61861619</t>
  </si>
  <si>
    <t>BERNARDO  GONZALEZ</t>
  </si>
  <si>
    <t>1954-11-26</t>
  </si>
  <si>
    <t>DG 98B SUR 6F ESTE 0029 00001</t>
  </si>
  <si>
    <t>21434749</t>
  </si>
  <si>
    <t>74085151</t>
  </si>
  <si>
    <t>GUILLERMO ALEXANDER MEDINA HERNANDEZ</t>
  </si>
  <si>
    <t>3112121705</t>
  </si>
  <si>
    <t>guillermo.156@hotmail.com</t>
  </si>
  <si>
    <t>7138415</t>
  </si>
  <si>
    <t>63759442</t>
  </si>
  <si>
    <t>1985-10-16</t>
  </si>
  <si>
    <t>VDA CARTAGENA SOGAMOSO CA26 01 00002</t>
  </si>
  <si>
    <t>2909</t>
  </si>
  <si>
    <t>1073717729</t>
  </si>
  <si>
    <t>DAIRON ELIAN VARGAS RODRIGUEZ</t>
  </si>
  <si>
    <t>19164327</t>
  </si>
  <si>
    <t>GILDARDO  VILLABON GARCIA</t>
  </si>
  <si>
    <t>3124541087</t>
  </si>
  <si>
    <t>gildardovillabon64@gmail.com</t>
  </si>
  <si>
    <t>8132640</t>
  </si>
  <si>
    <t>61208743</t>
  </si>
  <si>
    <t>1952-05-13</t>
  </si>
  <si>
    <t>CL 45 BIS SUR 81 0021 02</t>
  </si>
  <si>
    <t>21434750</t>
  </si>
  <si>
    <t>52552003</t>
  </si>
  <si>
    <t>MONICA  CALDERON BARRERA</t>
  </si>
  <si>
    <t>3212293279</t>
  </si>
  <si>
    <t>monicacb600@hotmail.com</t>
  </si>
  <si>
    <t>7133904</t>
  </si>
  <si>
    <t>61795710</t>
  </si>
  <si>
    <t>1970-03-31</t>
  </si>
  <si>
    <t>CL 65 BIS 86 0050 I08 00504</t>
  </si>
  <si>
    <t>5521</t>
  </si>
  <si>
    <t>1010141819</t>
  </si>
  <si>
    <t>AUDREY MARCELA VELASQUEZ BERNAL</t>
  </si>
  <si>
    <t>1010021426</t>
  </si>
  <si>
    <t>ERIKA ANDREA REYES BORDA</t>
  </si>
  <si>
    <t>3152817825</t>
  </si>
  <si>
    <t>valerisamarasilvareyes@gmail.com</t>
  </si>
  <si>
    <t>8085424</t>
  </si>
  <si>
    <t>63959242</t>
  </si>
  <si>
    <t>Maria Baibina Borda Parra</t>
  </si>
  <si>
    <t>1993-12-13</t>
  </si>
  <si>
    <t>VDA PORVENIR TUNJA 6722 I02 01</t>
  </si>
  <si>
    <t>21434751</t>
  </si>
  <si>
    <t>1026262414</t>
  </si>
  <si>
    <t>YULI  CAPERA ACOSTA</t>
  </si>
  <si>
    <t>3214429487</t>
  </si>
  <si>
    <t>yulicaperita@hotmail.com</t>
  </si>
  <si>
    <t>5987943</t>
  </si>
  <si>
    <t>62722774</t>
  </si>
  <si>
    <t>YULI CAPERA ACOSTA</t>
  </si>
  <si>
    <t>1988-10-03</t>
  </si>
  <si>
    <t>CL 83 SUR 85 0005 I11 01 00011</t>
  </si>
  <si>
    <t>1050602944</t>
  </si>
  <si>
    <t>WILMER ANTONIO ÁVILA PULIDO</t>
  </si>
  <si>
    <t>3134295821</t>
  </si>
  <si>
    <t>wilmeravilapulido@gmail.com</t>
  </si>
  <si>
    <t>5620017</t>
  </si>
  <si>
    <t>60404151</t>
  </si>
  <si>
    <t>WILMER ANTONIO AVILA</t>
  </si>
  <si>
    <t>1989-02-15</t>
  </si>
  <si>
    <t>CL 26 22 0061 IN2 01 00002</t>
  </si>
  <si>
    <t>21434752</t>
  </si>
  <si>
    <t>08/07/2026 11:09</t>
  </si>
  <si>
    <t>28060956</t>
  </si>
  <si>
    <t>LUZ DARY ESTRADA PINZON</t>
  </si>
  <si>
    <t>3024575464</t>
  </si>
  <si>
    <t>37929amor@gmail.com</t>
  </si>
  <si>
    <t>7055729</t>
  </si>
  <si>
    <t>63108505</t>
  </si>
  <si>
    <t>1980-08-21</t>
  </si>
  <si>
    <t>CL 46 ARENALES 0306</t>
  </si>
  <si>
    <t>79624391</t>
  </si>
  <si>
    <t>CARLOS  ARMANDO CORTES</t>
  </si>
  <si>
    <t>3123334441</t>
  </si>
  <si>
    <t>caarco170476@gmail.com</t>
  </si>
  <si>
    <t>5740761</t>
  </si>
  <si>
    <t>62513513</t>
  </si>
  <si>
    <t>CARLOS ARMANDO CORTEZ</t>
  </si>
  <si>
    <t>CL 81 SUR 80L 0020 T19 00401</t>
  </si>
  <si>
    <t>21434753</t>
  </si>
  <si>
    <t>79133045</t>
  </si>
  <si>
    <t>JAVIER  RUIZ GUTIERREZ</t>
  </si>
  <si>
    <t>3134074062</t>
  </si>
  <si>
    <t>adianayjavi72@gmail.com</t>
  </si>
  <si>
    <t>5768303</t>
  </si>
  <si>
    <t>63737849</t>
  </si>
  <si>
    <t>JAVIER RUIZ GUTIERREZ</t>
  </si>
  <si>
    <t>1968-03-15</t>
  </si>
  <si>
    <t>KR 26A 1D 0070 00003</t>
  </si>
  <si>
    <t>21434754</t>
  </si>
  <si>
    <t>79645669</t>
  </si>
  <si>
    <t>JOSE GUSTAVO PALOMINO CAPERA</t>
  </si>
  <si>
    <t>3112045248</t>
  </si>
  <si>
    <t>gustavopalomino306@gmail.com</t>
  </si>
  <si>
    <t>6204526</t>
  </si>
  <si>
    <t>60995866</t>
  </si>
  <si>
    <t>PALOMINO CAPERA JOSE GUSTAVO</t>
  </si>
  <si>
    <t>1974-03-05</t>
  </si>
  <si>
    <t>KR 48B 73A SUR 0060 02</t>
  </si>
  <si>
    <t>79432360</t>
  </si>
  <si>
    <t>AUGUSTO  LEAL GONZALEZ</t>
  </si>
  <si>
    <t>3142193195</t>
  </si>
  <si>
    <t>augustol67@hotmail.com</t>
  </si>
  <si>
    <t>6880684</t>
  </si>
  <si>
    <t>60867115</t>
  </si>
  <si>
    <t>1967-06-16</t>
  </si>
  <si>
    <t>CL 32 SUR 13F 0059 02</t>
  </si>
  <si>
    <t>21434755</t>
  </si>
  <si>
    <t>JOSE GREGORIO BELLO SUSA</t>
  </si>
  <si>
    <t>3063415</t>
  </si>
  <si>
    <t>JOSE RODRIGO SANCHEZ PARRA</t>
  </si>
  <si>
    <t>3138659978</t>
  </si>
  <si>
    <t>rodrigo.sanchez44@yahoo.com</t>
  </si>
  <si>
    <t>6615778</t>
  </si>
  <si>
    <t>61381717</t>
  </si>
  <si>
    <t>1972-04-07</t>
  </si>
  <si>
    <t>KR 159 136B 0045 01 00001</t>
  </si>
  <si>
    <t>21434756</t>
  </si>
  <si>
    <t>24100345</t>
  </si>
  <si>
    <t>MARTHA  LILIA CUCUNUBA</t>
  </si>
  <si>
    <t>3137614121</t>
  </si>
  <si>
    <t>martha-1338@hotmail.com</t>
  </si>
  <si>
    <t>5463408</t>
  </si>
  <si>
    <t>62287635</t>
  </si>
  <si>
    <t>CUCUNUBA MARTHA LILIA</t>
  </si>
  <si>
    <t>1971-01-02</t>
  </si>
  <si>
    <t>DG 24 42 0095 T15 00204</t>
  </si>
  <si>
    <t>3133506906</t>
  </si>
  <si>
    <t>21434757</t>
  </si>
  <si>
    <t>52331857</t>
  </si>
  <si>
    <t>BENITA  MENDOZA ARIZA</t>
  </si>
  <si>
    <t>3165308975</t>
  </si>
  <si>
    <t>bbenitalinda@gmail.com</t>
  </si>
  <si>
    <t>8132700</t>
  </si>
  <si>
    <t>63497298</t>
  </si>
  <si>
    <t>1975-06-11</t>
  </si>
  <si>
    <t>CL 6 26 ESTE 0018 01</t>
  </si>
  <si>
    <t>1012348315</t>
  </si>
  <si>
    <t>ERIKA JULIETH ALONSO ACEVEDO</t>
  </si>
  <si>
    <t>3204342263</t>
  </si>
  <si>
    <t>erikalonsoacevedo@gmail.com</t>
  </si>
  <si>
    <t>7557364</t>
  </si>
  <si>
    <t>64333621</t>
  </si>
  <si>
    <t>2007-01-05</t>
  </si>
  <si>
    <t>KR 85A 62 SUR 0086 00001</t>
  </si>
  <si>
    <t>21434758</t>
  </si>
  <si>
    <t>52126911</t>
  </si>
  <si>
    <t>GILMA ROSA BONITO PALOMINO</t>
  </si>
  <si>
    <t>3204313331</t>
  </si>
  <si>
    <t>enci63@hotmail.com</t>
  </si>
  <si>
    <t>6172373</t>
  </si>
  <si>
    <t>63111848</t>
  </si>
  <si>
    <t>1972-10-25</t>
  </si>
  <si>
    <t>KR 15A ESTE 60B 0061 01 00003</t>
  </si>
  <si>
    <t>39649201</t>
  </si>
  <si>
    <t>MARIA YAEL MARIN VARON</t>
  </si>
  <si>
    <t>3203806641</t>
  </si>
  <si>
    <t>yei.yisella@gmail.com</t>
  </si>
  <si>
    <t>6451525</t>
  </si>
  <si>
    <t>62247877</t>
  </si>
  <si>
    <t>1967-09-11</t>
  </si>
  <si>
    <t>CL 58D SUR 87G 0067 00001</t>
  </si>
  <si>
    <t>21434759</t>
  </si>
  <si>
    <t>08/07/2026 11:10</t>
  </si>
  <si>
    <t>52005893</t>
  </si>
  <si>
    <t>OLGA LUCIA HURTADO GUILLEN</t>
  </si>
  <si>
    <t>3204871586</t>
  </si>
  <si>
    <t>olgalulu1016@gmail.com</t>
  </si>
  <si>
    <t>6449305</t>
  </si>
  <si>
    <t>62528378</t>
  </si>
  <si>
    <t>1970-10-15</t>
  </si>
  <si>
    <t>TV 8C ESTE 54A SUR 0019 02</t>
  </si>
  <si>
    <t>5745674</t>
  </si>
  <si>
    <t>JAIRO  GOMEZ PRADA</t>
  </si>
  <si>
    <t>3016394491</t>
  </si>
  <si>
    <t>estellaa76331512@gmail.com</t>
  </si>
  <si>
    <t>6250509</t>
  </si>
  <si>
    <t>60960743</t>
  </si>
  <si>
    <t>JAIRO GOMEZ PRADA</t>
  </si>
  <si>
    <t>1956-07-30</t>
  </si>
  <si>
    <t>KR 4 BIS 82 SUR 0033 01</t>
  </si>
  <si>
    <t>21434760</t>
  </si>
  <si>
    <t>1033681162</t>
  </si>
  <si>
    <t>DIANA MARITZA MONTAÑA MEJIA</t>
  </si>
  <si>
    <t>3115918634</t>
  </si>
  <si>
    <t>montanamaritza3@gmail.com</t>
  </si>
  <si>
    <t>6568599</t>
  </si>
  <si>
    <t>63555398</t>
  </si>
  <si>
    <t>DIANA MARITZA MONTA�A MEJIA</t>
  </si>
  <si>
    <t>1986-09-13</t>
  </si>
  <si>
    <t>TV 68 68G SUR 0017 M14 00301</t>
  </si>
  <si>
    <t>51795681</t>
  </si>
  <si>
    <t>AURA  MARTIN GOMEZ</t>
  </si>
  <si>
    <t>3193389512</t>
  </si>
  <si>
    <t>jennifer.leal.martin@gmail.com</t>
  </si>
  <si>
    <t>7451628</t>
  </si>
  <si>
    <t>64222496</t>
  </si>
  <si>
    <t>1965-08-08</t>
  </si>
  <si>
    <t>CL 53B SUR 32 0020 02</t>
  </si>
  <si>
    <t>21434761</t>
  </si>
  <si>
    <t>51735633</t>
  </si>
  <si>
    <t>YOLANDA  VELASQUEZ BARRETO</t>
  </si>
  <si>
    <t>3212896932</t>
  </si>
  <si>
    <t>vasquezyolanda850@gmail.com</t>
  </si>
  <si>
    <t>7208820</t>
  </si>
  <si>
    <t>61579691</t>
  </si>
  <si>
    <t>1964-06-12</t>
  </si>
  <si>
    <t>TV 73G BIS 75B SUR 0041</t>
  </si>
  <si>
    <t>93299243</t>
  </si>
  <si>
    <t xml:space="preserve">DUBERNEY  CUADROS </t>
  </si>
  <si>
    <t>3224772428</t>
  </si>
  <si>
    <t>duber2024cuadros@gmail.com</t>
  </si>
  <si>
    <t>7817808</t>
  </si>
  <si>
    <t>62501090</t>
  </si>
  <si>
    <t>DUBERNEY  CUADROS</t>
  </si>
  <si>
    <t>1983-03-30</t>
  </si>
  <si>
    <t>DG 73C SUR 27L 0031 00001</t>
  </si>
  <si>
    <t>21434762</t>
  </si>
  <si>
    <t>23964376</t>
  </si>
  <si>
    <t>BLANCA AURORA GALINDO SOLER</t>
  </si>
  <si>
    <t>3123767503</t>
  </si>
  <si>
    <t>alejandramarulandagalindo@gmail.com</t>
  </si>
  <si>
    <t>6454219</t>
  </si>
  <si>
    <t>61348326</t>
  </si>
  <si>
    <t>1963-02-02</t>
  </si>
  <si>
    <t>CL 186D 35G 0022 01</t>
  </si>
  <si>
    <t>16595906</t>
  </si>
  <si>
    <t>CARLOS ARTURO POSADA ZABALA</t>
  </si>
  <si>
    <t>3108593011</t>
  </si>
  <si>
    <t>maderasposada54@gmail.com</t>
  </si>
  <si>
    <t>8132771</t>
  </si>
  <si>
    <t>63868370</t>
  </si>
  <si>
    <t>1954-11-29</t>
  </si>
  <si>
    <t>CL 49B BIS SUR 1 0035 02 00001</t>
  </si>
  <si>
    <t>21434763</t>
  </si>
  <si>
    <t>51648073</t>
  </si>
  <si>
    <t>ANA MERCEDES TORRES MELO</t>
  </si>
  <si>
    <t>3247262018</t>
  </si>
  <si>
    <t>diegorios289@gmail.com</t>
  </si>
  <si>
    <t>7128005</t>
  </si>
  <si>
    <t>61559171</t>
  </si>
  <si>
    <t>1958-11-19</t>
  </si>
  <si>
    <t>KR 7 ESTE 36I SUR 0022 01 00001</t>
  </si>
  <si>
    <t>1032445094</t>
  </si>
  <si>
    <t>LINDA NATALY CASTELLANOS SOLANO</t>
  </si>
  <si>
    <t>3125618815</t>
  </si>
  <si>
    <t>natalycastellanos.829@gmail.com</t>
  </si>
  <si>
    <t>6386430</t>
  </si>
  <si>
    <t>62419658</t>
  </si>
  <si>
    <t>LINDA NATALY CASTALLANOS SOLAN</t>
  </si>
  <si>
    <t>1991-06-24</t>
  </si>
  <si>
    <t>CL 36H SUR 5 ESTE 0071 B04 00301</t>
  </si>
  <si>
    <t>21434764</t>
  </si>
  <si>
    <t>39780944</t>
  </si>
  <si>
    <t>BLANCA  EMILCE VEGA</t>
  </si>
  <si>
    <t>3124138394</t>
  </si>
  <si>
    <t>emilcevega46@gmail.com</t>
  </si>
  <si>
    <t>8132772</t>
  </si>
  <si>
    <t>61543748</t>
  </si>
  <si>
    <t>1969-04-06</t>
  </si>
  <si>
    <t>CL 104 SUR 7H ESTE 0057 00102</t>
  </si>
  <si>
    <t>41690463</t>
  </si>
  <si>
    <t>NUBIA STELLA ORTIZ BOHORQUEZ</t>
  </si>
  <si>
    <t>3502767345</t>
  </si>
  <si>
    <t>tavo.samuel88@gmail.com</t>
  </si>
  <si>
    <t>6479253</t>
  </si>
  <si>
    <t>60967906</t>
  </si>
  <si>
    <t>1955-07-21</t>
  </si>
  <si>
    <t>KR 23 58B SUR 0007 01 00001</t>
  </si>
  <si>
    <t>21434765</t>
  </si>
  <si>
    <t>51760241</t>
  </si>
  <si>
    <t>LUZ MARINA DUARTE HERNANDEZ</t>
  </si>
  <si>
    <t>3239296720</t>
  </si>
  <si>
    <t>luzmarinaduarte.241@gmail.com</t>
  </si>
  <si>
    <t>6479681</t>
  </si>
  <si>
    <t>61413016</t>
  </si>
  <si>
    <t>1960-03-13</t>
  </si>
  <si>
    <t>CL 37 SUR 91 0037</t>
  </si>
  <si>
    <t>52279191</t>
  </si>
  <si>
    <t>JULIA VICTORIA OLAYA RODRIGEU</t>
  </si>
  <si>
    <t>3138211385</t>
  </si>
  <si>
    <t>yury9484@hotmail.com</t>
  </si>
  <si>
    <t>6198520</t>
  </si>
  <si>
    <t>62140284</t>
  </si>
  <si>
    <t>JULIA VICTORIA  OLAYA RODRIGEU</t>
  </si>
  <si>
    <t>1974-12-27</t>
  </si>
  <si>
    <t>KR 5 BIS ESTE 31 SUR 0029 00001</t>
  </si>
  <si>
    <t>21434766</t>
  </si>
  <si>
    <t>1019128341</t>
  </si>
  <si>
    <t>ANDRES FELIPE LEAL GAVIRIA</t>
  </si>
  <si>
    <t>3209539729</t>
  </si>
  <si>
    <t>chelsista1997@gmail.com</t>
  </si>
  <si>
    <t>8132773</t>
  </si>
  <si>
    <t>63792476</t>
  </si>
  <si>
    <t>1997-03-01</t>
  </si>
  <si>
    <t>KR 93D BIS A 128C 0037 C02 00001</t>
  </si>
  <si>
    <t>79233309</t>
  </si>
  <si>
    <t>OCTAVIANO  FANDIÑO FANDIÑO</t>
  </si>
  <si>
    <t>3124227593</t>
  </si>
  <si>
    <t>octavianofandino2@gmail.com</t>
  </si>
  <si>
    <t>7752761</t>
  </si>
  <si>
    <t>64162814</t>
  </si>
  <si>
    <t>1961-08-28</t>
  </si>
  <si>
    <t>CL 128 121D 0022 02 00004</t>
  </si>
  <si>
    <t>21434767</t>
  </si>
  <si>
    <t>39638157</t>
  </si>
  <si>
    <t>MARTHA LIGIA OROZCO DIAZ</t>
  </si>
  <si>
    <t>3142441219</t>
  </si>
  <si>
    <t>orozcomarthaligia64@gmail.com</t>
  </si>
  <si>
    <t>6881995</t>
  </si>
  <si>
    <t>62181430</t>
  </si>
  <si>
    <t>1963-02-01</t>
  </si>
  <si>
    <t>CL 62B SUR 89A 0021 I01</t>
  </si>
  <si>
    <t>21434768</t>
  </si>
  <si>
    <t>80262203</t>
  </si>
  <si>
    <t>ALFONSO  SALAS BUITRAGO</t>
  </si>
  <si>
    <t>3204627811</t>
  </si>
  <si>
    <t>monik4512@hotmail.com</t>
  </si>
  <si>
    <t>6660422</t>
  </si>
  <si>
    <t>61607873</t>
  </si>
  <si>
    <t>1961-03-08</t>
  </si>
  <si>
    <t>KR 78C 77 SUR 0060 00001</t>
  </si>
  <si>
    <t>21434769</t>
  </si>
  <si>
    <t>52889630</t>
  </si>
  <si>
    <t>ELCY MARGOHT GARCIA DELGADO</t>
  </si>
  <si>
    <t>3173787080</t>
  </si>
  <si>
    <t>jhonatanplazas22@gmail.com</t>
  </si>
  <si>
    <t>6981356</t>
  </si>
  <si>
    <t>61834867</t>
  </si>
  <si>
    <t>1980-03-14</t>
  </si>
  <si>
    <t>CL 158 99D 0025 00001</t>
  </si>
  <si>
    <t>3253114</t>
  </si>
  <si>
    <t>EFIGENIO  TOVAR ANZOLA</t>
  </si>
  <si>
    <t>3014842220</t>
  </si>
  <si>
    <t>eliantovar24@gmail.com</t>
  </si>
  <si>
    <t>8132775</t>
  </si>
  <si>
    <t>62805380</t>
  </si>
  <si>
    <t>1955-09-21</t>
  </si>
  <si>
    <t>CL 36B SUR 2 ESTE 0006 01 00002</t>
  </si>
  <si>
    <t>21434770</t>
  </si>
  <si>
    <t>1023920438</t>
  </si>
  <si>
    <t>LAURA CATALINA RODRIGUEZ ESCOBAR</t>
  </si>
  <si>
    <t>3226983100</t>
  </si>
  <si>
    <t>escabarlaurarodriguez@gmail.com</t>
  </si>
  <si>
    <t>8132776</t>
  </si>
  <si>
    <t>64527460</t>
  </si>
  <si>
    <t>1992-09-30</t>
  </si>
  <si>
    <t>CL 47A SUR 3B ESTE 0005 00001</t>
  </si>
  <si>
    <t>79605305</t>
  </si>
  <si>
    <t>PABLO ENRIQUE RICO MARTINEZ</t>
  </si>
  <si>
    <t>3118124022</t>
  </si>
  <si>
    <t>liliariko32@gmail.com</t>
  </si>
  <si>
    <t>6468252</t>
  </si>
  <si>
    <t>62238673</t>
  </si>
  <si>
    <t>1970-07-09</t>
  </si>
  <si>
    <t>DG 74B BIS SUR 11D ESTE 0046 01 00002</t>
  </si>
  <si>
    <t>21434771</t>
  </si>
  <si>
    <t>79207975</t>
  </si>
  <si>
    <t>JOSE ISAIAS PINILLA CASTRO</t>
  </si>
  <si>
    <t>3125361718</t>
  </si>
  <si>
    <t>isajospin@gmail.com</t>
  </si>
  <si>
    <t>5740737</t>
  </si>
  <si>
    <t>62508257</t>
  </si>
  <si>
    <t>PINILLA CASTRO JOSE ISAIAS</t>
  </si>
  <si>
    <t>1969-04-16</t>
  </si>
  <si>
    <t>CL 92B SUR 14D 0017</t>
  </si>
  <si>
    <t>5972823</t>
  </si>
  <si>
    <t>JOSE HILBER BARRAGAN MENDOZA</t>
  </si>
  <si>
    <t>3203417886</t>
  </si>
  <si>
    <t>barraganmendozajosehilber@gmail.com</t>
  </si>
  <si>
    <t>6681882</t>
  </si>
  <si>
    <t>64164960</t>
  </si>
  <si>
    <t>CL 38 24B 0032 T16 00203</t>
  </si>
  <si>
    <t>21434772</t>
  </si>
  <si>
    <t>08/07/2026 11:11</t>
  </si>
  <si>
    <t>49737572</t>
  </si>
  <si>
    <t xml:space="preserve">FILOMENA  QUIROZ  PEDRAZA </t>
  </si>
  <si>
    <t>3023007917</t>
  </si>
  <si>
    <t>5388719</t>
  </si>
  <si>
    <t>63100389</t>
  </si>
  <si>
    <t>QUIROZ PEDRAZA FILOMENA</t>
  </si>
  <si>
    <t>CURUMANÍ</t>
  </si>
  <si>
    <t>1965-11-27</t>
  </si>
  <si>
    <t>KR 13 13 0020</t>
  </si>
  <si>
    <t>39618413</t>
  </si>
  <si>
    <t>JACQUELINE  QUINTERO MONSALVE</t>
  </si>
  <si>
    <t>3132922730</t>
  </si>
  <si>
    <t>luisjaimetrujillo@gmail.com</t>
  </si>
  <si>
    <t>8132777</t>
  </si>
  <si>
    <t>61161950</t>
  </si>
  <si>
    <t>1967-10-19</t>
  </si>
  <si>
    <t>KR 69D 24 0015 I29 00502</t>
  </si>
  <si>
    <t>21434773</t>
  </si>
  <si>
    <t>08/07/2026 11:15</t>
  </si>
  <si>
    <t>63465008</t>
  </si>
  <si>
    <t>ANGELA   HERNANDEZ  SERENO</t>
  </si>
  <si>
    <t>3165103960</t>
  </si>
  <si>
    <t>wilfranarcos5@gmail.com</t>
  </si>
  <si>
    <t>8131014</t>
  </si>
  <si>
    <t>62911240</t>
  </si>
  <si>
    <t>ANGELA  HERNANDEZ SERENO</t>
  </si>
  <si>
    <t>1974-01-01</t>
  </si>
  <si>
    <t>KR 4 1 BIS 0054 00001</t>
  </si>
  <si>
    <t>52161329</t>
  </si>
  <si>
    <t>MIRYAM  CONTRERAS RAMOS</t>
  </si>
  <si>
    <t>3157822004</t>
  </si>
  <si>
    <t>miryamcr.4307@gmail.com</t>
  </si>
  <si>
    <t>8132778</t>
  </si>
  <si>
    <t>63847869</t>
  </si>
  <si>
    <t>1973-07-30</t>
  </si>
  <si>
    <t>CL 79A SUR 37 0011 B01 00001</t>
  </si>
  <si>
    <t>21434774</t>
  </si>
  <si>
    <t>53891309</t>
  </si>
  <si>
    <t>YEIMY JOHANNA RIAÑO GUERRERO</t>
  </si>
  <si>
    <t>3209467998</t>
  </si>
  <si>
    <t>yeimyjohanarianoguerrero@gmail.com</t>
  </si>
  <si>
    <t>5820468</t>
  </si>
  <si>
    <t>62968331</t>
  </si>
  <si>
    <t>YEIMY JOHANNA RIA�O GUERRERO</t>
  </si>
  <si>
    <t>1982-08-24</t>
  </si>
  <si>
    <t>CL 41C 49 ESTE 0021 01</t>
  </si>
  <si>
    <t>79627119</t>
  </si>
  <si>
    <t xml:space="preserve"> NELSON  ALEXANDER SANCHEZ  RUBIO </t>
  </si>
  <si>
    <t>3103489443</t>
  </si>
  <si>
    <t>pachuno.23@gmail.com</t>
  </si>
  <si>
    <t>6454583</t>
  </si>
  <si>
    <t>62391874</t>
  </si>
  <si>
    <t>NELSON ALEXANDER SANCHEZ RUBIO</t>
  </si>
  <si>
    <t>CL 49 SUR 89B 0073 M29 C27</t>
  </si>
  <si>
    <t>21434775</t>
  </si>
  <si>
    <t>80272580</t>
  </si>
  <si>
    <t>ALEJANDRO  GAITAN TORRES</t>
  </si>
  <si>
    <t>3228796858</t>
  </si>
  <si>
    <t>kambol901@gmail.com</t>
  </si>
  <si>
    <t>8132779</t>
  </si>
  <si>
    <t>64413517</t>
  </si>
  <si>
    <t>1967-01-23</t>
  </si>
  <si>
    <t>TV 40 27 0031 T19 00603</t>
  </si>
  <si>
    <t>21434776</t>
  </si>
  <si>
    <t>52371126</t>
  </si>
  <si>
    <t>OLGA PATRICIA CARO YEPES</t>
  </si>
  <si>
    <t>3183780436</t>
  </si>
  <si>
    <t>opatty77@yahoo.com</t>
  </si>
  <si>
    <t>8132780</t>
  </si>
  <si>
    <t>63729782</t>
  </si>
  <si>
    <t>1977-03-21</t>
  </si>
  <si>
    <t>CL 34A SUR 97F 0065 C89</t>
  </si>
  <si>
    <t>21434777</t>
  </si>
  <si>
    <t>20905086</t>
  </si>
  <si>
    <t>MARIA NELLY BARRAGAN TIJARO</t>
  </si>
  <si>
    <t>3154455332</t>
  </si>
  <si>
    <t>nbarragan972@gmail.com</t>
  </si>
  <si>
    <t>8132781</t>
  </si>
  <si>
    <t>62987584</t>
  </si>
  <si>
    <t>1971-08-25</t>
  </si>
  <si>
    <t>CL 78 SUR 17L 0023 01 00001</t>
  </si>
  <si>
    <t>21434778</t>
  </si>
  <si>
    <t>11450859</t>
  </si>
  <si>
    <t>HECTOR ALFONSO GARCIA AREVALO</t>
  </si>
  <si>
    <t>3208266423</t>
  </si>
  <si>
    <t>404garciahector@gmail.com</t>
  </si>
  <si>
    <t>8132782</t>
  </si>
  <si>
    <t>61619643</t>
  </si>
  <si>
    <t>1967-05-03</t>
  </si>
  <si>
    <t>KR 90A 45A SUR 0015 C08 00001</t>
  </si>
  <si>
    <t>21434779</t>
  </si>
  <si>
    <t>52443676</t>
  </si>
  <si>
    <t>ANA LILIA RICO MARTINEZ</t>
  </si>
  <si>
    <t>3112083863</t>
  </si>
  <si>
    <t>6117731</t>
  </si>
  <si>
    <t>62313700</t>
  </si>
  <si>
    <t>RICO MARTINEZ ANA LILIA</t>
  </si>
  <si>
    <t>1972-04-14</t>
  </si>
  <si>
    <t>DG 74B BIS SUR 11D ESTE 0046</t>
  </si>
  <si>
    <t>21434780</t>
  </si>
  <si>
    <t>38284336</t>
  </si>
  <si>
    <t>MARTHA PATRICIA CORTES VASQUEZ</t>
  </si>
  <si>
    <t>3138303174</t>
  </si>
  <si>
    <t>guzmancortesleidytatiana@gmail.com</t>
  </si>
  <si>
    <t>8132783</t>
  </si>
  <si>
    <t>61496724</t>
  </si>
  <si>
    <t>1966-08-23</t>
  </si>
  <si>
    <t>KR 77W 51A SUR 0041 IBF 02 00001</t>
  </si>
  <si>
    <t>21434781</t>
  </si>
  <si>
    <t>7330299</t>
  </si>
  <si>
    <t>SAUL  BUITRAGO RAMIREZ</t>
  </si>
  <si>
    <t>3115878508</t>
  </si>
  <si>
    <t>saulbuitragor1955@gmail.com</t>
  </si>
  <si>
    <t>7133352</t>
  </si>
  <si>
    <t>61051203</t>
  </si>
  <si>
    <t>1955-06-07</t>
  </si>
  <si>
    <t>TV 73G BIS A 73B SUR 0032 01</t>
  </si>
  <si>
    <t>21434782</t>
  </si>
  <si>
    <t>08/07/2026 11:18</t>
  </si>
  <si>
    <t>1053512039</t>
  </si>
  <si>
    <t xml:space="preserve"> MAURICIO   PARRA  CAMACHO</t>
  </si>
  <si>
    <t>3228556187</t>
  </si>
  <si>
    <t>mauricioparracamacho@gmail.com</t>
  </si>
  <si>
    <t>5867268</t>
  </si>
  <si>
    <t>63811665</t>
  </si>
  <si>
    <t>MAURICIO PARRA CAMACHO</t>
  </si>
  <si>
    <t>1974-05-27</t>
  </si>
  <si>
    <t>CL 56A 12E 0022 P1 PTA102</t>
  </si>
  <si>
    <t>66807470</t>
  </si>
  <si>
    <t>MIRIAM  MAJE MOLINA</t>
  </si>
  <si>
    <t>3143607632</t>
  </si>
  <si>
    <t>majemolinamiryam@gmail.com</t>
  </si>
  <si>
    <t>5944953</t>
  </si>
  <si>
    <t>62125863</t>
  </si>
  <si>
    <t>SHAVEL YS SHADAY MEDINA</t>
  </si>
  <si>
    <t>1968-06-24</t>
  </si>
  <si>
    <t>CL 30B SUR 11 0038 01</t>
  </si>
  <si>
    <t>21434783</t>
  </si>
  <si>
    <t>14010741</t>
  </si>
  <si>
    <t>CESAR AUGUSTO LOZADA LOZANO</t>
  </si>
  <si>
    <t>3143978300</t>
  </si>
  <si>
    <t>lozada153@hotmail.com</t>
  </si>
  <si>
    <t>8132784</t>
  </si>
  <si>
    <t>60610012</t>
  </si>
  <si>
    <t>1980-12-16</t>
  </si>
  <si>
    <t>KR 24D 52 SUR 0090 I01 00203</t>
  </si>
  <si>
    <t>08/07/2026 11:20</t>
  </si>
  <si>
    <t>1095915860</t>
  </si>
  <si>
    <t xml:space="preserve"> LAURA  MARCELA  PULIDO  RAMIREZ</t>
  </si>
  <si>
    <t>3232348639</t>
  </si>
  <si>
    <t>laurapulido13@hotmail.com</t>
  </si>
  <si>
    <t>8131868</t>
  </si>
  <si>
    <t>64592622</t>
  </si>
  <si>
    <t>LAURA MARCELA PULIDO RAMIREZ</t>
  </si>
  <si>
    <t>1988-12-13</t>
  </si>
  <si>
    <t>CL 17 3W 0065 T08 01029</t>
  </si>
  <si>
    <t>21434784</t>
  </si>
  <si>
    <t>39708063</t>
  </si>
  <si>
    <t>LILIANA MARIA BARRERO BEJARANO</t>
  </si>
  <si>
    <t>3115388603</t>
  </si>
  <si>
    <t>moratellezalexander@gmail.com</t>
  </si>
  <si>
    <t>7733133</t>
  </si>
  <si>
    <t>61975079</t>
  </si>
  <si>
    <t>LILIANA MARIA  BARRETO BEJARANO</t>
  </si>
  <si>
    <t>1974-08-17</t>
  </si>
  <si>
    <t>CL 39A BIS A SUR 72K 0029 01</t>
  </si>
  <si>
    <t>10228915</t>
  </si>
  <si>
    <t xml:space="preserve"> JOSE  JOAQUIN GIRALDO  CORTES </t>
  </si>
  <si>
    <t>3202702591</t>
  </si>
  <si>
    <t>ginagiraldo270@gmail.com</t>
  </si>
  <si>
    <t>7786725</t>
  </si>
  <si>
    <t>64424225</t>
  </si>
  <si>
    <t>JOAQU�N GIRALDO</t>
  </si>
  <si>
    <t>1950-08-27</t>
  </si>
  <si>
    <t>TV 12C ESTE 47C SUR 0008 00001</t>
  </si>
  <si>
    <t>21434785</t>
  </si>
  <si>
    <t>08/07/2026 11:21</t>
  </si>
  <si>
    <t>1070946445</t>
  </si>
  <si>
    <t>GRACIELA   PABON  MORALES</t>
  </si>
  <si>
    <t>3124872269</t>
  </si>
  <si>
    <t>8119084</t>
  </si>
  <si>
    <t>64440251</t>
  </si>
  <si>
    <t>GRACIELA  PABON MORALES</t>
  </si>
  <si>
    <t>1983-02-23</t>
  </si>
  <si>
    <t>VDA CUBIA BOJACA 1753 I04 01 00001</t>
  </si>
  <si>
    <t>19416023</t>
  </si>
  <si>
    <t>OMAR  MORENO BETANCOURT</t>
  </si>
  <si>
    <t>3145848860</t>
  </si>
  <si>
    <t>omarmoreno0460@gmail.com</t>
  </si>
  <si>
    <t>8132785</t>
  </si>
  <si>
    <t>60655136</t>
  </si>
  <si>
    <t>1960-04-03</t>
  </si>
  <si>
    <t>CL 48A SUR 72I 0085 01</t>
  </si>
  <si>
    <t>21434786</t>
  </si>
  <si>
    <t>08/07/2026 11:23</t>
  </si>
  <si>
    <t>63512137</t>
  </si>
  <si>
    <t>OMAIRA   SERRANO  MUÑOZ</t>
  </si>
  <si>
    <t>3156637500</t>
  </si>
  <si>
    <t>omairacerrano4@gmail.com</t>
  </si>
  <si>
    <t>5642877</t>
  </si>
  <si>
    <t>63188337</t>
  </si>
  <si>
    <t>SERRANO MUNOZ OMAIRA</t>
  </si>
  <si>
    <t>1976-02-27</t>
  </si>
  <si>
    <t>CL 21A 22 0064 00001</t>
  </si>
  <si>
    <t>21434787</t>
  </si>
  <si>
    <t>08/07/2026 11:26</t>
  </si>
  <si>
    <t>1096246345</t>
  </si>
  <si>
    <t xml:space="preserve"> KEILLY  DANIELA  SAENZ  ARANGO</t>
  </si>
  <si>
    <t>3123544181</t>
  </si>
  <si>
    <t>keillydaniela6@gmail.com</t>
  </si>
  <si>
    <t>5873017</t>
  </si>
  <si>
    <t>63802111</t>
  </si>
  <si>
    <t>KEILLY DANIELA SAENZ ARANGO</t>
  </si>
  <si>
    <t>1998-01-18</t>
  </si>
  <si>
    <t>KR 36 79 CASA 5</t>
  </si>
  <si>
    <t>21434788</t>
  </si>
  <si>
    <t>08/07/2026 11:27</t>
  </si>
  <si>
    <t>1101202393</t>
  </si>
  <si>
    <t>MARIA  LUCIA  GELVIS  HEREIDA</t>
  </si>
  <si>
    <t>3112123869</t>
  </si>
  <si>
    <t>mariagelvis032@gmail.com</t>
  </si>
  <si>
    <t>6429470</t>
  </si>
  <si>
    <t>63291895</t>
  </si>
  <si>
    <t>MARIA LUCIA GELVIS HEREIDA</t>
  </si>
  <si>
    <t>1988-02-15</t>
  </si>
  <si>
    <t>URB. POSADA DE TORRES C370 00001</t>
  </si>
  <si>
    <t>21434789</t>
  </si>
  <si>
    <t>08/07/2026 11:30</t>
  </si>
  <si>
    <t>11436059</t>
  </si>
  <si>
    <t>ANTONIO   VARGAS  QUINTERO</t>
  </si>
  <si>
    <t>3219310249</t>
  </si>
  <si>
    <t>antoniovargasquintero952@gmail.com</t>
  </si>
  <si>
    <t>8132585</t>
  </si>
  <si>
    <t>60224740</t>
  </si>
  <si>
    <t>ANTONIO  VARGAS QUINTERO</t>
  </si>
  <si>
    <t>1969-08-04</t>
  </si>
  <si>
    <t>CL 7 3 SUR 0045 00201</t>
  </si>
  <si>
    <t>21434790</t>
  </si>
  <si>
    <t>08/07/2026 11:33</t>
  </si>
  <si>
    <t>1031136075</t>
  </si>
  <si>
    <t xml:space="preserve"> INGRID  YULIETH  PINEDA  LOPEZ</t>
  </si>
  <si>
    <t>3143511110</t>
  </si>
  <si>
    <t>ingrid1031136075@gmail.com</t>
  </si>
  <si>
    <t>7614939</t>
  </si>
  <si>
    <t>63104012</t>
  </si>
  <si>
    <t>INGRID YULIETH PINEDA LOPEZ</t>
  </si>
  <si>
    <t>1991-12-27</t>
  </si>
  <si>
    <t>CL 89 SUR 18H 0037 01 00001</t>
  </si>
  <si>
    <t>21434792</t>
  </si>
  <si>
    <t>08/07/2026 11:37</t>
  </si>
  <si>
    <t>1064794301</t>
  </si>
  <si>
    <t xml:space="preserve"> ELAIDYS  ELENA  CASTILLO  BELEÑO</t>
  </si>
  <si>
    <t>573008601305</t>
  </si>
  <si>
    <t>elaidyscastillo044@gmail.com</t>
  </si>
  <si>
    <t>5572783</t>
  </si>
  <si>
    <t>62884841</t>
  </si>
  <si>
    <t>ELAIDYS ELENA CASTILLO BELEQ</t>
  </si>
  <si>
    <t>1991-01-02</t>
  </si>
  <si>
    <t>KR 10 4 0013 00001</t>
  </si>
  <si>
    <t>21434793</t>
  </si>
  <si>
    <t>08/07/2026 11:44</t>
  </si>
  <si>
    <t>5621622</t>
  </si>
  <si>
    <t xml:space="preserve">ELIECER    COLMENARES MEJIA </t>
  </si>
  <si>
    <t>3124856791</t>
  </si>
  <si>
    <t>eliecercolmenares26@gmail.com</t>
  </si>
  <si>
    <t>8109899</t>
  </si>
  <si>
    <t>60753185</t>
  </si>
  <si>
    <t>ELIECER  COLMENARES MEJIA</t>
  </si>
  <si>
    <t>1957-09-26</t>
  </si>
  <si>
    <t>CL 58A SUR 49A 0009 I18 00202</t>
  </si>
  <si>
    <t>21434794</t>
  </si>
  <si>
    <t>97600185</t>
  </si>
  <si>
    <t>NESTOR  RODRIGO   ROMERO  CLAVIJO</t>
  </si>
  <si>
    <t>3144166878</t>
  </si>
  <si>
    <t>nestor.rodrigo.romero51@gmail.com</t>
  </si>
  <si>
    <t>5866608</t>
  </si>
  <si>
    <t>63761904</t>
  </si>
  <si>
    <t>NESTOR RODRIGO ROMERO CLAVIJO</t>
  </si>
  <si>
    <t>1959-04-10</t>
  </si>
  <si>
    <t>KR 2C 20 23 MZ C CASA 3B</t>
  </si>
  <si>
    <t>21434795</t>
  </si>
  <si>
    <t>08/07/2026 11:45</t>
  </si>
  <si>
    <t>52002407</t>
  </si>
  <si>
    <t xml:space="preserve">BLANCA  CECILIA  PEREZ  PUELLO </t>
  </si>
  <si>
    <t>3215152643</t>
  </si>
  <si>
    <t>perezpuelloblancacecilia@gmail.com</t>
  </si>
  <si>
    <t>5626582</t>
  </si>
  <si>
    <t>63052053</t>
  </si>
  <si>
    <t>PEREZ PUELLO BLANCA CECILIA</t>
  </si>
  <si>
    <t>1965-08-12</t>
  </si>
  <si>
    <t>DG 6 16 0042</t>
  </si>
  <si>
    <t>21434796</t>
  </si>
  <si>
    <t>08/07/2026 11:47</t>
  </si>
  <si>
    <t>19459572</t>
  </si>
  <si>
    <t xml:space="preserve">ARTURO    NAVARRO RODRIGUEZ </t>
  </si>
  <si>
    <t>3233677005</t>
  </si>
  <si>
    <t>arturitonavarro02@gmail.com</t>
  </si>
  <si>
    <t>7605244</t>
  </si>
  <si>
    <t>61876819</t>
  </si>
  <si>
    <t>ARTURO  NAVARRO RODRIGUEZ</t>
  </si>
  <si>
    <t>1961-08-02</t>
  </si>
  <si>
    <t>KR 23B 44 SUR 0020 02</t>
  </si>
  <si>
    <t>21434798</t>
  </si>
  <si>
    <t>20501096</t>
  </si>
  <si>
    <t>MARIA   LIGIA MORENO  DE RODRIGUEZ</t>
  </si>
  <si>
    <t>3132219958</t>
  </si>
  <si>
    <t>ramirorodriguezmoreno2674@gmail.com</t>
  </si>
  <si>
    <t>8131355</t>
  </si>
  <si>
    <t>61662853</t>
  </si>
  <si>
    <t>MARIA LIGIA MORENO DE RODRIGUEZ</t>
  </si>
  <si>
    <t>1955-06-20</t>
  </si>
  <si>
    <t>TV 15 42 0032</t>
  </si>
  <si>
    <t>21434799</t>
  </si>
  <si>
    <t>08/07/2026 11:48</t>
  </si>
  <si>
    <t>4119379</t>
  </si>
  <si>
    <t>MARTIN   MOLANO  SALAMANCA</t>
  </si>
  <si>
    <t>3133678557</t>
  </si>
  <si>
    <t>martinmolano79@gmail.com</t>
  </si>
  <si>
    <t>8128219</t>
  </si>
  <si>
    <t>60624758</t>
  </si>
  <si>
    <t>MARTIN  MOLANO SALAMANCA</t>
  </si>
  <si>
    <t>1967-02-16</t>
  </si>
  <si>
    <t>KR 20A BIS 68H SUR 0064 02</t>
  </si>
  <si>
    <t>21434801</t>
  </si>
  <si>
    <t>08/07/2026 11:50</t>
  </si>
  <si>
    <t>79731476</t>
  </si>
  <si>
    <t>JUAN  CARLOS  ANDRADE  TIRADO</t>
  </si>
  <si>
    <t>3114466012</t>
  </si>
  <si>
    <t>carlostirado1030@gmail.com</t>
  </si>
  <si>
    <t>7886487</t>
  </si>
  <si>
    <t>62121966</t>
  </si>
  <si>
    <t>JUAN CARLOS ANDRADE</t>
  </si>
  <si>
    <t>1978-02-20</t>
  </si>
  <si>
    <t>DG 2B 81F 0011 02 00001</t>
  </si>
  <si>
    <t>21434803</t>
  </si>
  <si>
    <t>08/07/2026 11:51</t>
  </si>
  <si>
    <t>26766589</t>
  </si>
  <si>
    <t xml:space="preserve">CELINA   RIOS RIVAS </t>
  </si>
  <si>
    <t>3223453387</t>
  </si>
  <si>
    <t>celinariosrivas84@gmailcom</t>
  </si>
  <si>
    <t>5578806</t>
  </si>
  <si>
    <t>63290322</t>
  </si>
  <si>
    <t>RIOS RIVAS CELINA</t>
  </si>
  <si>
    <t>1974-12-21</t>
  </si>
  <si>
    <t>KR 6A 16 0008 00001</t>
  </si>
  <si>
    <t>21434804</t>
  </si>
  <si>
    <t>51715029</t>
  </si>
  <si>
    <t xml:space="preserve">MARIA  LILIA  CIFUENTES </t>
  </si>
  <si>
    <t>3152690299</t>
  </si>
  <si>
    <t>liliacifuentess@gmail.com</t>
  </si>
  <si>
    <t>8126324</t>
  </si>
  <si>
    <t>60914523</t>
  </si>
  <si>
    <t>MARIA LILIA CIFUENTES</t>
  </si>
  <si>
    <t>1963-07-11</t>
  </si>
  <si>
    <t>CR 41 68C 14 SUR</t>
  </si>
  <si>
    <t>21434805</t>
  </si>
  <si>
    <t>08/07/2026 11:52</t>
  </si>
  <si>
    <t>80472863</t>
  </si>
  <si>
    <t xml:space="preserve">PEDRO   DE JESUS PRIETO  CARDENAS </t>
  </si>
  <si>
    <t>3228431426</t>
  </si>
  <si>
    <t>arte-gas@hotmail.com</t>
  </si>
  <si>
    <t>8131904</t>
  </si>
  <si>
    <t>61234037</t>
  </si>
  <si>
    <t>PEDRO DE JESUS PRIETO CARDENAS</t>
  </si>
  <si>
    <t>1971-06-24</t>
  </si>
  <si>
    <t>KR 158B 138C 0008</t>
  </si>
  <si>
    <t>21434806</t>
  </si>
  <si>
    <t>08/07/2026 11:54</t>
  </si>
  <si>
    <t>28423511</t>
  </si>
  <si>
    <t>MARIELA   VARGAS  RAMIREZ</t>
  </si>
  <si>
    <t>3505305504</t>
  </si>
  <si>
    <t>mv619668@gmail.com</t>
  </si>
  <si>
    <t>5649070</t>
  </si>
  <si>
    <t>63671988</t>
  </si>
  <si>
    <t>MARIELA VARGAS DE GARCIA</t>
  </si>
  <si>
    <t>1955-01-11</t>
  </si>
  <si>
    <t>KR 21A 110 G33B 0201</t>
  </si>
  <si>
    <t>21434807</t>
  </si>
  <si>
    <t>08/07/2026 11:55</t>
  </si>
  <si>
    <t>60304728</t>
  </si>
  <si>
    <t xml:space="preserve"> EDELMIRA  CASTRO GONZALEZ </t>
  </si>
  <si>
    <t>3014849069</t>
  </si>
  <si>
    <t>edelmiracastro20@gmail.com</t>
  </si>
  <si>
    <t>5533285</t>
  </si>
  <si>
    <t>63351130</t>
  </si>
  <si>
    <t>CASTRO GONZALEZ EDELMIRA</t>
  </si>
  <si>
    <t>1962-09-03</t>
  </si>
  <si>
    <t>KR 33 10 0075</t>
  </si>
  <si>
    <t>21434808</t>
  </si>
  <si>
    <t>08/07/2026 11:56</t>
  </si>
  <si>
    <t>29504410</t>
  </si>
  <si>
    <t>LUCENID   RESTREPO  HENAO</t>
  </si>
  <si>
    <t>3144592508</t>
  </si>
  <si>
    <t>lucesitahen@gmail.com</t>
  </si>
  <si>
    <t>8076121</t>
  </si>
  <si>
    <t>62921024</t>
  </si>
  <si>
    <t>Lucenid  Restrepo Henao</t>
  </si>
  <si>
    <t>1977-06-26</t>
  </si>
  <si>
    <t>CL 81B SUR 21A 0029 01 00001</t>
  </si>
  <si>
    <t>21434810</t>
  </si>
  <si>
    <t>08/07/2026 12:01</t>
  </si>
  <si>
    <t>63322461</t>
  </si>
  <si>
    <t xml:space="preserve">BENILDA   AGREO HERNANDEZ  </t>
  </si>
  <si>
    <t>3177987711</t>
  </si>
  <si>
    <t>yeisoncalderonagredo@gmail.com</t>
  </si>
  <si>
    <t>5527811</t>
  </si>
  <si>
    <t>63096147</t>
  </si>
  <si>
    <t>AGREDO HERNANDEZ BENILDA</t>
  </si>
  <si>
    <t>1963-09-09</t>
  </si>
  <si>
    <t>KR 11A 11 0027</t>
  </si>
  <si>
    <t>21434812</t>
  </si>
  <si>
    <t>08/07/2026 12:05</t>
  </si>
  <si>
    <t>80221066</t>
  </si>
  <si>
    <t xml:space="preserve">CARLOS ELVER   SUAREZ AGUIRRE </t>
  </si>
  <si>
    <t>3017688931</t>
  </si>
  <si>
    <t>carlossuarez072@gmail.com</t>
  </si>
  <si>
    <t>8131066</t>
  </si>
  <si>
    <t>61661356</t>
  </si>
  <si>
    <t>CARLOS ELVER SUAREZ AGUIRRE</t>
  </si>
  <si>
    <t>1982-07-08</t>
  </si>
  <si>
    <t>TV 68C 30 SUR 0027 02</t>
  </si>
  <si>
    <t>21434813</t>
  </si>
  <si>
    <t>5045902</t>
  </si>
  <si>
    <t>EDGAR  CUSTODIO  GELVIS  COLMENARES</t>
  </si>
  <si>
    <t>3205914301</t>
  </si>
  <si>
    <t>gelviscontrerasj@gmail.com</t>
  </si>
  <si>
    <t>7492835</t>
  </si>
  <si>
    <t>62889633</t>
  </si>
  <si>
    <t>Edgar Custod  Gelvis Colmenares</t>
  </si>
  <si>
    <t>1951-05-05</t>
  </si>
  <si>
    <t>CL 2 4 0021</t>
  </si>
  <si>
    <t>21434814</t>
  </si>
  <si>
    <t>63467906</t>
  </si>
  <si>
    <t>SIDIA    HERNANDEZ UPEGUI</t>
  </si>
  <si>
    <t>3143166586</t>
  </si>
  <si>
    <t>sidia.hernandez13@gmail.com</t>
  </si>
  <si>
    <t>5683834</t>
  </si>
  <si>
    <t>63349131</t>
  </si>
  <si>
    <t>HERNANDEZ UPEGUI SIDIA</t>
  </si>
  <si>
    <t>1976-03-13</t>
  </si>
  <si>
    <t>CL 47A ARENALES 0050</t>
  </si>
  <si>
    <t>21434815</t>
  </si>
  <si>
    <t>08/07/2026 12:07</t>
  </si>
  <si>
    <t>24218207</t>
  </si>
  <si>
    <t xml:space="preserve"> MARIA ANTONIA   AVENDAÑO  MARTINEZ</t>
  </si>
  <si>
    <t>3202748573</t>
  </si>
  <si>
    <t>mariaantoniaavendano07@gmail.com</t>
  </si>
  <si>
    <t>7743050</t>
  </si>
  <si>
    <t>63979814</t>
  </si>
  <si>
    <t>MARIA ANTONIA  AVENDANO MARTINEZ</t>
  </si>
  <si>
    <t>1971-03-03</t>
  </si>
  <si>
    <t>TV 49 ESTE 37A 0009 02</t>
  </si>
  <si>
    <t>21434817</t>
  </si>
  <si>
    <t>08/07/2026 12:09</t>
  </si>
  <si>
    <t>23555209</t>
  </si>
  <si>
    <t>MARIA    TERESA GONZALEZ FONSECA</t>
  </si>
  <si>
    <t>3112432840</t>
  </si>
  <si>
    <t>tere93407@gmail.com</t>
  </si>
  <si>
    <t>6863423</t>
  </si>
  <si>
    <t>63772997</t>
  </si>
  <si>
    <t>MARIA TERESA GONZALEZ FONSECA</t>
  </si>
  <si>
    <t>1961-02-22</t>
  </si>
  <si>
    <t>VDA LA PRADERA 3056 01 00001</t>
  </si>
  <si>
    <t>21434818</t>
  </si>
  <si>
    <t>08/07/2026 12:10</t>
  </si>
  <si>
    <t>1000512292</t>
  </si>
  <si>
    <t xml:space="preserve">VALENTINA    DE LA CRUZ CABRALES </t>
  </si>
  <si>
    <t>3197532992</t>
  </si>
  <si>
    <t>valentina2010_09@hotmail.com</t>
  </si>
  <si>
    <t>8128920</t>
  </si>
  <si>
    <t>64346589</t>
  </si>
  <si>
    <t>VALENTINA  DE LA CRUZ CABRALES</t>
  </si>
  <si>
    <t>2000-11-05</t>
  </si>
  <si>
    <t>CL 17F 129 0023 T03 01214</t>
  </si>
  <si>
    <t>21434854</t>
  </si>
  <si>
    <t>08/07/2026 12:23</t>
  </si>
  <si>
    <t>33376787</t>
  </si>
  <si>
    <t>MARIA  OMAIRA  AMADO  REYES</t>
  </si>
  <si>
    <t>3133264239</t>
  </si>
  <si>
    <t>omairar245@gmail.com</t>
  </si>
  <si>
    <t>8113656</t>
  </si>
  <si>
    <t>64108863</t>
  </si>
  <si>
    <t>MARIA OMAIRA AMADO REYES</t>
  </si>
  <si>
    <t>1984-07-02</t>
  </si>
  <si>
    <t>VDA GUINUA TUTA CA40 01 00001</t>
  </si>
  <si>
    <t>21434861</t>
  </si>
  <si>
    <t>08/07/2026 12:29</t>
  </si>
  <si>
    <t>80828889</t>
  </si>
  <si>
    <t xml:space="preserve"> FABIAN  ANDRES  HUERFANO  AVILA</t>
  </si>
  <si>
    <t>3014713949</t>
  </si>
  <si>
    <t>fabianhuerfano62@gmail.com</t>
  </si>
  <si>
    <t>7887806</t>
  </si>
  <si>
    <t>62381283</t>
  </si>
  <si>
    <t>FABIAN ANDRES HUERFANO AVILA</t>
  </si>
  <si>
    <t>1984-10-27</t>
  </si>
  <si>
    <t>KR 33A ESTE 38A 0041 01</t>
  </si>
  <si>
    <t>21434869</t>
  </si>
  <si>
    <t>08/07/2026 14:04</t>
  </si>
  <si>
    <t>91000571</t>
  </si>
  <si>
    <t>MIGUEL   BLANCO  HERNANDEZ</t>
  </si>
  <si>
    <t>3176264124</t>
  </si>
  <si>
    <t>miguelblancoblanco07@gmail.com</t>
  </si>
  <si>
    <t>6978752</t>
  </si>
  <si>
    <t>63306831</t>
  </si>
  <si>
    <t>MIGUEL  BLANCO HERNANDEZ</t>
  </si>
  <si>
    <t>1957-07-11</t>
  </si>
  <si>
    <t>CL 22 22 0031 00001</t>
  </si>
  <si>
    <t>21434870</t>
  </si>
  <si>
    <t>08/07/2026 14:07</t>
  </si>
  <si>
    <t>41424594</t>
  </si>
  <si>
    <t xml:space="preserve"> MARIA   OLIVA  SANCHEZ</t>
  </si>
  <si>
    <t>3223634536</t>
  </si>
  <si>
    <t>sarita2608jennifer@gmail.com</t>
  </si>
  <si>
    <t>8131351</t>
  </si>
  <si>
    <t>61536886</t>
  </si>
  <si>
    <t>MARIA OLIVA SANCHEZ</t>
  </si>
  <si>
    <t>1948-10-29</t>
  </si>
  <si>
    <t>KR 1D 48R SUR 0058 00001</t>
  </si>
  <si>
    <t>23326905</t>
  </si>
  <si>
    <t>BLANCA  INES  ALFONSO  ALFONSO</t>
  </si>
  <si>
    <t>3103136621</t>
  </si>
  <si>
    <t>blacaines2390@gmail.com</t>
  </si>
  <si>
    <t>8126218</t>
  </si>
  <si>
    <t>63939095</t>
  </si>
  <si>
    <t>BLANCA INES ALFONSO ALFONSO</t>
  </si>
  <si>
    <t>1984-03-08</t>
  </si>
  <si>
    <t>KR 16B 15 0019 C13 M25</t>
  </si>
  <si>
    <t>21434871</t>
  </si>
  <si>
    <t>08/07/2026 14:27</t>
  </si>
  <si>
    <t>28917640</t>
  </si>
  <si>
    <t>MARGOTH   ARIAS  BORJA</t>
  </si>
  <si>
    <t>3107456285</t>
  </si>
  <si>
    <t>ariasmargoth5@gmail.com</t>
  </si>
  <si>
    <t>6213610</t>
  </si>
  <si>
    <t>62161488</t>
  </si>
  <si>
    <t>ARIAS BORJA MARGOTH</t>
  </si>
  <si>
    <t>f</t>
  </si>
  <si>
    <t>1978-01-11</t>
  </si>
  <si>
    <t>CL 64C 108 0025 01 00002</t>
  </si>
  <si>
    <t>21434872</t>
  </si>
  <si>
    <t>51567349</t>
  </si>
  <si>
    <t>LUZ  EVENID  ROJAS  ORJUELA</t>
  </si>
  <si>
    <t>3142872685</t>
  </si>
  <si>
    <t>johnpi-28@hotmail.com</t>
  </si>
  <si>
    <t>8122255</t>
  </si>
  <si>
    <t>62338011</t>
  </si>
  <si>
    <t>LUZ EVENID ROJAS ORJUELA</t>
  </si>
  <si>
    <t>1960-05-11</t>
  </si>
  <si>
    <t>CL 51A SUR 77G 0030</t>
  </si>
  <si>
    <t>21434873</t>
  </si>
  <si>
    <t>08/07/2026 14:28</t>
  </si>
  <si>
    <t>37925564</t>
  </si>
  <si>
    <t xml:space="preserve">EVA  ANGULO </t>
  </si>
  <si>
    <t>3167700125</t>
  </si>
  <si>
    <t>evaelenaangulo@gmail.com</t>
  </si>
  <si>
    <t>6461025</t>
  </si>
  <si>
    <t>63510248</t>
  </si>
  <si>
    <t>CL 24 57</t>
  </si>
  <si>
    <t>21434874</t>
  </si>
  <si>
    <t>08/07/2026 14:30</t>
  </si>
  <si>
    <t>21938346</t>
  </si>
  <si>
    <t>MARIA  YANETH  ALCARAZ  SALAZAR</t>
  </si>
  <si>
    <t>3042173014</t>
  </si>
  <si>
    <t>michellegeraldine1991@hotmail.es</t>
  </si>
  <si>
    <t>8093518</t>
  </si>
  <si>
    <t>62209398</t>
  </si>
  <si>
    <t>MARIA YANETH ALCARAZ SALAZAR</t>
  </si>
  <si>
    <t>1960-06-16</t>
  </si>
  <si>
    <t>KR 121 70B 0023 01 00001</t>
  </si>
  <si>
    <t>21434875</t>
  </si>
  <si>
    <t>08/07/2026 14:34</t>
  </si>
  <si>
    <t>51801124</t>
  </si>
  <si>
    <t>MARIA EUDALIA SERRANO DIAZ</t>
  </si>
  <si>
    <t>3234073705</t>
  </si>
  <si>
    <t>ms3692404@gmail.com</t>
  </si>
  <si>
    <t>6040546</t>
  </si>
  <si>
    <t>62393926</t>
  </si>
  <si>
    <t>MARIA EUDALINDA SERTANO DIAZ</t>
  </si>
  <si>
    <t>1963-10-17</t>
  </si>
  <si>
    <t>CL 49 SUR 89B 0073 M0C C03</t>
  </si>
  <si>
    <t>21434876</t>
  </si>
  <si>
    <t>08/07/2026 14:54</t>
  </si>
  <si>
    <t>39012329</t>
  </si>
  <si>
    <t xml:space="preserve"> MEYLIN   HERRERA  ORTEGA</t>
  </si>
  <si>
    <t>3214333199</t>
  </si>
  <si>
    <t>6656928</t>
  </si>
  <si>
    <t>60711007</t>
  </si>
  <si>
    <t xml:space="preserve">JULIANA RICO  OTAYA </t>
  </si>
  <si>
    <t>1963-12-03</t>
  </si>
  <si>
    <t>CL  1 68 47 02</t>
  </si>
  <si>
    <t>21434877</t>
  </si>
  <si>
    <t>23148397</t>
  </si>
  <si>
    <t>BASILIA    SANABRIA MEJIA</t>
  </si>
  <si>
    <t>3142380554</t>
  </si>
  <si>
    <t>cesame1301@gmail.com</t>
  </si>
  <si>
    <t>5555728</t>
  </si>
  <si>
    <t>63356444</t>
  </si>
  <si>
    <t>BASILIA SANABRIA MEJIA</t>
  </si>
  <si>
    <t>1968-01-13</t>
  </si>
  <si>
    <t>KR 37B 75 0012</t>
  </si>
  <si>
    <t>21434885</t>
  </si>
  <si>
    <t>08/07/2026 15:01</t>
  </si>
  <si>
    <t>20937762</t>
  </si>
  <si>
    <t>ANA  CONCEPCION  BOJACA  ROJAS</t>
  </si>
  <si>
    <t>3223163868</t>
  </si>
  <si>
    <t>concepcion.bojaca@gmail.com</t>
  </si>
  <si>
    <t>7217303</t>
  </si>
  <si>
    <t>60834519</t>
  </si>
  <si>
    <t>ANA CONCEPCION BOJACA ROJAS</t>
  </si>
  <si>
    <t>1946-12-21</t>
  </si>
  <si>
    <t>KR 3 ESTE 19B 0024</t>
  </si>
  <si>
    <t>21434886</t>
  </si>
  <si>
    <t>08/07/2026 15:18</t>
  </si>
  <si>
    <t>37001893</t>
  </si>
  <si>
    <t xml:space="preserve"> MERCEDES   BURBANO  ORTIZ</t>
  </si>
  <si>
    <t>3166367687</t>
  </si>
  <si>
    <t>roseroraul551@gmail.com</t>
  </si>
  <si>
    <t>7073917</t>
  </si>
  <si>
    <t>64211244</t>
  </si>
  <si>
    <t>MERCEDES BURBANO ORTIZ</t>
  </si>
  <si>
    <t>1961-10-25</t>
  </si>
  <si>
    <t>KR 40 ESTE 5 11 PISO 1</t>
  </si>
  <si>
    <t>21434887</t>
  </si>
  <si>
    <t>80406441</t>
  </si>
  <si>
    <t>CARLOS  ARMANDO VERA  LOPEZ</t>
  </si>
  <si>
    <t>3203727509</t>
  </si>
  <si>
    <t>berthayorjuela@hotmail.es</t>
  </si>
  <si>
    <t>6068105</t>
  </si>
  <si>
    <t>60221968</t>
  </si>
  <si>
    <t>CARLOS ARMANDO VERA LOPEZ</t>
  </si>
  <si>
    <t>1974-05-21</t>
  </si>
  <si>
    <t>TABIO SALIDA A CAJICA CA63 02</t>
  </si>
  <si>
    <t>21434888</t>
  </si>
  <si>
    <t>08/07/2026 15:21</t>
  </si>
  <si>
    <t>39724885</t>
  </si>
  <si>
    <t>MARIA  TERESA  TORRES  APRECIADO</t>
  </si>
  <si>
    <t>3016780886</t>
  </si>
  <si>
    <t>maria@gmail.com</t>
  </si>
  <si>
    <t>7639499</t>
  </si>
  <si>
    <t>61964969</t>
  </si>
  <si>
    <t>MARIA TERESA TORRES APRECIADO</t>
  </si>
  <si>
    <t>1971-03-05</t>
  </si>
  <si>
    <t>KR 1 3 0061 02</t>
  </si>
  <si>
    <t>21434890</t>
  </si>
  <si>
    <t>08/07/2026 15:22</t>
  </si>
  <si>
    <t>41709946</t>
  </si>
  <si>
    <t>MARTHA  RUTH  RODRIGUEZ  CAMACHO</t>
  </si>
  <si>
    <t>3506142390</t>
  </si>
  <si>
    <t>avilastiven84@gmail.com</t>
  </si>
  <si>
    <t>7208327</t>
  </si>
  <si>
    <t>62781268</t>
  </si>
  <si>
    <t>MARTHA RUTH RODRIGUEZ CAMACHO</t>
  </si>
  <si>
    <t>1958-05-24</t>
  </si>
  <si>
    <t>KR 100A 42A SUR 0034 I05 02</t>
  </si>
  <si>
    <t>21434891</t>
  </si>
  <si>
    <t>41485849</t>
  </si>
  <si>
    <t>BLANCA   LUISA  OLARTE FORERO</t>
  </si>
  <si>
    <t>3133515112</t>
  </si>
  <si>
    <t>luisaforeroolarte@hotmail.com</t>
  </si>
  <si>
    <t>7587033</t>
  </si>
  <si>
    <t>62254456</t>
  </si>
  <si>
    <t>BLANCA LUISA OLARTE FORERO</t>
  </si>
  <si>
    <t>1950-01-09</t>
  </si>
  <si>
    <t>KR 90D 38B SUR 0010 02</t>
  </si>
  <si>
    <t>21434892</t>
  </si>
  <si>
    <t>1088736060</t>
  </si>
  <si>
    <t>LUIS  CARLOS  OBANDO  ANDRADE</t>
  </si>
  <si>
    <t>3116769923</t>
  </si>
  <si>
    <t>luikobando04@gmail.com</t>
  </si>
  <si>
    <t>7010475</t>
  </si>
  <si>
    <t>61481236</t>
  </si>
  <si>
    <t>LUIS OBANDO</t>
  </si>
  <si>
    <t>1993-05-31</t>
  </si>
  <si>
    <t>CRA 27 # 39-51SUR* 3116769923</t>
  </si>
  <si>
    <t>21434893</t>
  </si>
  <si>
    <t>08/07/2026 15:23</t>
  </si>
  <si>
    <t>5663333</t>
  </si>
  <si>
    <t xml:space="preserve"> EDGAR    QUITIAN QUITIAN</t>
  </si>
  <si>
    <t>3163199085</t>
  </si>
  <si>
    <t>edgar05quitian@gmail.com</t>
  </si>
  <si>
    <t>8132667</t>
  </si>
  <si>
    <t>61848215</t>
  </si>
  <si>
    <t>EDGAR  QUITIAN QUITIAN</t>
  </si>
  <si>
    <t>CL 70 SUR 89B 0016 I02 00001</t>
  </si>
  <si>
    <t>21434894</t>
  </si>
  <si>
    <t>08/07/2026 15:24</t>
  </si>
  <si>
    <t>37686594</t>
  </si>
  <si>
    <t>AMALIA   CARPINTERO  SERENO</t>
  </si>
  <si>
    <t>3169365557</t>
  </si>
  <si>
    <t>6091010</t>
  </si>
  <si>
    <t>62849237</t>
  </si>
  <si>
    <t>AMALIA CARPINTERO SERENO</t>
  </si>
  <si>
    <t>1976-03-23</t>
  </si>
  <si>
    <t>CL 3A 13 0026</t>
  </si>
  <si>
    <t>21434895</t>
  </si>
  <si>
    <t>1124022511</t>
  </si>
  <si>
    <t>ROSALIA   ALVARADO  GARCIA</t>
  </si>
  <si>
    <t>3024425041</t>
  </si>
  <si>
    <t>alvaradososalia522@gmail.com</t>
  </si>
  <si>
    <t>5426695</t>
  </si>
  <si>
    <t>63010050</t>
  </si>
  <si>
    <t>ROSALIA ALVARADO GARCIA</t>
  </si>
  <si>
    <t>1988-09-04</t>
  </si>
  <si>
    <t>CL 12 12 0075 00001</t>
  </si>
  <si>
    <t>21434896</t>
  </si>
  <si>
    <t>08/07/2026 15:29</t>
  </si>
  <si>
    <t>39617514</t>
  </si>
  <si>
    <t>LUZ  MARINA  DIAZ  PRIETO</t>
  </si>
  <si>
    <t>3145363719</t>
  </si>
  <si>
    <t>marina.123mafe@gmail.com</t>
  </si>
  <si>
    <t>7753230</t>
  </si>
  <si>
    <t>62507240</t>
  </si>
  <si>
    <t>LUZ MARINA DIAZ PRIETO</t>
  </si>
  <si>
    <t>CL 137B 154A 0060</t>
  </si>
  <si>
    <t>21434897</t>
  </si>
  <si>
    <t>08/07/2026 15:32</t>
  </si>
  <si>
    <t>80750602</t>
  </si>
  <si>
    <t>JUAN PABLO DIAZ MARTINEZ</t>
  </si>
  <si>
    <t>3132095626</t>
  </si>
  <si>
    <t>jd3244867@gmail.com</t>
  </si>
  <si>
    <t>5884466</t>
  </si>
  <si>
    <t>63710437</t>
  </si>
  <si>
    <t xml:space="preserve">JUAN PABLO DIAZ MARTINEZ </t>
  </si>
  <si>
    <t>1985-07-28</t>
  </si>
  <si>
    <t>KR 5 3</t>
  </si>
  <si>
    <t>21434898</t>
  </si>
  <si>
    <t>08/07/2026 15:34</t>
  </si>
  <si>
    <t>41469763</t>
  </si>
  <si>
    <t>MAGDALENA   GONZALEZ  OTALORA</t>
  </si>
  <si>
    <t>3213010032</t>
  </si>
  <si>
    <t>info@mervicol.con</t>
  </si>
  <si>
    <t>6376009</t>
  </si>
  <si>
    <t>61116810</t>
  </si>
  <si>
    <t>Magdalena Gonzalez Otalora</t>
  </si>
  <si>
    <t>1950-05-06</t>
  </si>
  <si>
    <t>AK 72 23 0024 I22 00402</t>
  </si>
  <si>
    <t>21434899</t>
  </si>
  <si>
    <t>08/07/2026 15:42</t>
  </si>
  <si>
    <t>52098475</t>
  </si>
  <si>
    <t>LUZ  DOLLY  CORTES  BEDOYA</t>
  </si>
  <si>
    <t>3102592605</t>
  </si>
  <si>
    <t>jojis_cate@hotmail.com</t>
  </si>
  <si>
    <t>8132679</t>
  </si>
  <si>
    <t>62143534</t>
  </si>
  <si>
    <t>LUZ DOLLY CORTES BEDOYA</t>
  </si>
  <si>
    <t>1971-11-17</t>
  </si>
  <si>
    <t>TV 73 11B 0033 I21 00303</t>
  </si>
  <si>
    <t>21434900</t>
  </si>
  <si>
    <t>08/07/2026 15:47</t>
  </si>
  <si>
    <t>9398189</t>
  </si>
  <si>
    <t>ANSELMO   CARDENAS  ALVARADO</t>
  </si>
  <si>
    <t>3224841990</t>
  </si>
  <si>
    <t>helenafarfan15@gmail.com</t>
  </si>
  <si>
    <t>6087719</t>
  </si>
  <si>
    <t>60573303</t>
  </si>
  <si>
    <t>ANSELMO CARDENAS ALVARADO</t>
  </si>
  <si>
    <t>VDA VANEGAS SOGAMOSO 3467 00001</t>
  </si>
  <si>
    <t>21434901</t>
  </si>
  <si>
    <t>08/07/2026 15:51</t>
  </si>
  <si>
    <t>1069757029</t>
  </si>
  <si>
    <t>JAVIER   DAVID  TRUJILLO MARTINEZ</t>
  </si>
  <si>
    <t>3229495253</t>
  </si>
  <si>
    <t>javierdavid96@gmail.com</t>
  </si>
  <si>
    <t>6516151</t>
  </si>
  <si>
    <t>62530003</t>
  </si>
  <si>
    <t>JAVIER DAVID TRUJILLO MARTINEZ</t>
  </si>
  <si>
    <t>1966-10-16</t>
  </si>
  <si>
    <t>CL 182 45 0024 T02 00702</t>
  </si>
  <si>
    <t>21434902</t>
  </si>
  <si>
    <t>36677052</t>
  </si>
  <si>
    <t xml:space="preserve">ZORAIDA  ACUÑA  OTERO </t>
  </si>
  <si>
    <t>3106638456</t>
  </si>
  <si>
    <t>juniorjperezc@gmail.com</t>
  </si>
  <si>
    <t>7513192</t>
  </si>
  <si>
    <t>63090908</t>
  </si>
  <si>
    <t>Zoraida  Acuna Otero</t>
  </si>
  <si>
    <t>1972-07-24</t>
  </si>
  <si>
    <t>CL 3 2 0105</t>
  </si>
  <si>
    <t>21434903</t>
  </si>
  <si>
    <t>08/07/2026 15:52</t>
  </si>
  <si>
    <t>37878367</t>
  </si>
  <si>
    <t>RUBIELA  CARVAJAL DELGADO</t>
  </si>
  <si>
    <t>3142222220</t>
  </si>
  <si>
    <t>rubielacarvajal3029@gmail.com</t>
  </si>
  <si>
    <t>8107509</t>
  </si>
  <si>
    <t>63398176</t>
  </si>
  <si>
    <t>1981-07-30</t>
  </si>
  <si>
    <t>KR 18 1 0090</t>
  </si>
  <si>
    <t>21434904</t>
  </si>
  <si>
    <t>08/07/2026 15:55</t>
  </si>
  <si>
    <t>37929752</t>
  </si>
  <si>
    <t>GLADYS   MARIA MARTINEZ  LOZANO</t>
  </si>
  <si>
    <t>3202311763</t>
  </si>
  <si>
    <t>ocm-0426@hotmail.com</t>
  </si>
  <si>
    <t>5643388</t>
  </si>
  <si>
    <t>63220529</t>
  </si>
  <si>
    <t>GLADYS MARTINEZ LOZANO</t>
  </si>
  <si>
    <t>1964-04-23</t>
  </si>
  <si>
    <t>SCT LLANITO C269</t>
  </si>
  <si>
    <t>21434905</t>
  </si>
  <si>
    <t>08/07/2026 15:56</t>
  </si>
  <si>
    <t>79843300</t>
  </si>
  <si>
    <t>ROBINSON R GARCIA ZARTA</t>
  </si>
  <si>
    <t>3205583929</t>
  </si>
  <si>
    <t>rgz2014@hotmail.com</t>
  </si>
  <si>
    <t>6519909</t>
  </si>
  <si>
    <t>63911250</t>
  </si>
  <si>
    <t>ROBINSON GARCIA ZARTA</t>
  </si>
  <si>
    <t>1977-02-17</t>
  </si>
  <si>
    <t>CL 5A BIS SUR 18G 0086 00002</t>
  </si>
  <si>
    <t>21434906</t>
  </si>
  <si>
    <t>08/07/2026 15:58</t>
  </si>
  <si>
    <t>52746199</t>
  </si>
  <si>
    <t>MARIA SEBASTIANA ORTA DITTA</t>
  </si>
  <si>
    <t>3023093007</t>
  </si>
  <si>
    <t>mariasebastianaortaditta@gmail.com</t>
  </si>
  <si>
    <t>5426631</t>
  </si>
  <si>
    <t>62776900</t>
  </si>
  <si>
    <t>1975-08-16</t>
  </si>
  <si>
    <t>CL 3 7 0003 00001</t>
  </si>
  <si>
    <t>21434907</t>
  </si>
  <si>
    <t>77100891</t>
  </si>
  <si>
    <t>3136480825</t>
  </si>
  <si>
    <t>vazquezmoralesdaniel89@gmail.com</t>
  </si>
  <si>
    <t>5578447</t>
  </si>
  <si>
    <t>63268677</t>
  </si>
  <si>
    <t>DANIEL HERIBERTO VASQUEZ MOR</t>
  </si>
  <si>
    <t>KR 5A 3 SUR 0110 00001</t>
  </si>
  <si>
    <t>21434908</t>
  </si>
  <si>
    <t>08/07/2026 15:59</t>
  </si>
  <si>
    <t>29143720</t>
  </si>
  <si>
    <t>MAGNOLIA M QUICENO NAVIA</t>
  </si>
  <si>
    <t>3126906277</t>
  </si>
  <si>
    <t>mari_aleja_maru@hotmail.es</t>
  </si>
  <si>
    <t>6613593</t>
  </si>
  <si>
    <t>63263220</t>
  </si>
  <si>
    <t>MAGNOLIA QUICENO NAVIA</t>
  </si>
  <si>
    <t>CL 80 SUR 11F ESTE 0093 01 00003</t>
  </si>
  <si>
    <t>21434909</t>
  </si>
  <si>
    <t>08/07/2026 16:00</t>
  </si>
  <si>
    <t>9530844</t>
  </si>
  <si>
    <t>JULIO VICENTE RINCON SANCHEZ</t>
  </si>
  <si>
    <t>3138761963</t>
  </si>
  <si>
    <t>juliorinconsanchez19@gmail.com</t>
  </si>
  <si>
    <t>6087052</t>
  </si>
  <si>
    <t>60423784</t>
  </si>
  <si>
    <t>1966-07-19</t>
  </si>
  <si>
    <t>CL 46 12B 0029 C10 00001</t>
  </si>
  <si>
    <t>21434910</t>
  </si>
  <si>
    <t>08/07/2026 16:01</t>
  </si>
  <si>
    <t>34543844</t>
  </si>
  <si>
    <t xml:space="preserve"> ILDA  MARIA ROMERO  CAPOTE </t>
  </si>
  <si>
    <t>3126725228</t>
  </si>
  <si>
    <t>daniela_lopezruu@outlook.es</t>
  </si>
  <si>
    <t>6120736</t>
  </si>
  <si>
    <t>63060177</t>
  </si>
  <si>
    <t>ILDA MARIA ROMERO CAPOTE</t>
  </si>
  <si>
    <t>1960-02-14</t>
  </si>
  <si>
    <t>CL 71P SUR 27A 0015 02 00001</t>
  </si>
  <si>
    <t>21434911</t>
  </si>
  <si>
    <t>08/07/2026 16:04</t>
  </si>
  <si>
    <t>51995145</t>
  </si>
  <si>
    <t>NANCY  NAYIBE  QUIJANO  ALDANA</t>
  </si>
  <si>
    <t>3046222728</t>
  </si>
  <si>
    <t>nanaquial@gmail.com</t>
  </si>
  <si>
    <t>6955855</t>
  </si>
  <si>
    <t>61372964</t>
  </si>
  <si>
    <t>NANCY NAYIBE QUIJANO ALDANA</t>
  </si>
  <si>
    <t>1968-10-27</t>
  </si>
  <si>
    <t>KR 3A 6B 0035 I03</t>
  </si>
  <si>
    <t>21434912</t>
  </si>
  <si>
    <t>08/07/2026 16:26</t>
  </si>
  <si>
    <t>49695795</t>
  </si>
  <si>
    <t>FLORISELDA   MENESES  CASTILLEJO</t>
  </si>
  <si>
    <t>3205157566</t>
  </si>
  <si>
    <t>menesesflor301@gmail.com</t>
  </si>
  <si>
    <t>5524680</t>
  </si>
  <si>
    <t>62938813</t>
  </si>
  <si>
    <t>MENESES CASTILLEJO FLORISELD</t>
  </si>
  <si>
    <t>1969-11-28</t>
  </si>
  <si>
    <t>CL 23 25 0088</t>
  </si>
  <si>
    <t>21434913</t>
  </si>
  <si>
    <t>08/07/2026 16:28</t>
  </si>
  <si>
    <t>23629099</t>
  </si>
  <si>
    <t>3202598691</t>
  </si>
  <si>
    <t>MARIATERESA@GMAIL.COM</t>
  </si>
  <si>
    <t>8122233</t>
  </si>
  <si>
    <t>62267483</t>
  </si>
  <si>
    <t>BERMUDEZ PINEROS MARIA TERESA</t>
  </si>
  <si>
    <t>1961-12-22</t>
  </si>
  <si>
    <t>TV 14A 13 25</t>
  </si>
  <si>
    <t>21434914</t>
  </si>
  <si>
    <t>08/07/2026 16:29</t>
  </si>
  <si>
    <t>63469240</t>
  </si>
  <si>
    <t xml:space="preserve">LUCINIA   VALENCIA </t>
  </si>
  <si>
    <t>3123321343</t>
  </si>
  <si>
    <t>valencialucinia@gmail.com</t>
  </si>
  <si>
    <t>8132838</t>
  </si>
  <si>
    <t>63149725</t>
  </si>
  <si>
    <t>LUCINIA  VALENCIA</t>
  </si>
  <si>
    <t>1977-02-02</t>
  </si>
  <si>
    <t>KR 34C 49 0061 00001</t>
  </si>
  <si>
    <t>21434915</t>
  </si>
  <si>
    <t>08/07/2026 16:31</t>
  </si>
  <si>
    <t>79152998</t>
  </si>
  <si>
    <t>GONZALO    URIBE SINISTERRA</t>
  </si>
  <si>
    <t>3192589696</t>
  </si>
  <si>
    <t>goncho6122@gmail.com</t>
  </si>
  <si>
    <t>6376953</t>
  </si>
  <si>
    <t>62370036</t>
  </si>
  <si>
    <t>4</t>
  </si>
  <si>
    <t>GONZALO URIBE</t>
  </si>
  <si>
    <t>1961-09-22</t>
  </si>
  <si>
    <t>CL 192 11A 0051 D03 I06 00902</t>
  </si>
  <si>
    <t>21434916</t>
  </si>
  <si>
    <t>24114960</t>
  </si>
  <si>
    <t xml:space="preserve"> ERNESTINA   CUTA  DE PEREZ</t>
  </si>
  <si>
    <t>3114725461</t>
  </si>
  <si>
    <t>tolima.perez.9110@gmail.com</t>
  </si>
  <si>
    <t>6242566</t>
  </si>
  <si>
    <t>61092112</t>
  </si>
  <si>
    <t>ERNESTINA  CUTA DE PEREZ</t>
  </si>
  <si>
    <t>1947-05-16</t>
  </si>
  <si>
    <t>KR 77B 78 0029 01</t>
  </si>
  <si>
    <t>21434917</t>
  </si>
  <si>
    <t>08/07/2026 16:34</t>
  </si>
  <si>
    <t>28212937</t>
  </si>
  <si>
    <t xml:space="preserve">BENILDA   GARCIA  REY </t>
  </si>
  <si>
    <t>3165100879</t>
  </si>
  <si>
    <t>benildagarciarey@gmail.com</t>
  </si>
  <si>
    <t>8103572</t>
  </si>
  <si>
    <t>64392763</t>
  </si>
  <si>
    <t>BENILDA GARCIA REY</t>
  </si>
  <si>
    <t>1967-08-27</t>
  </si>
  <si>
    <t>BARRIO EL LAGUITO MZ H</t>
  </si>
  <si>
    <t>21434918</t>
  </si>
  <si>
    <t>08/07/2026 16:39</t>
  </si>
  <si>
    <t>1118834376</t>
  </si>
  <si>
    <t>INGRIS  PAOLA  SALCEDO  MEJIA</t>
  </si>
  <si>
    <t>3232040600</t>
  </si>
  <si>
    <t>ingrissalceo6@gmail.com</t>
  </si>
  <si>
    <t>5463273</t>
  </si>
  <si>
    <t>62274125</t>
  </si>
  <si>
    <t>SALCEDO MEJIA INDRID PAOLA</t>
  </si>
  <si>
    <t>1990-11-20</t>
  </si>
  <si>
    <t>CL 10A 19B 0056 T25 00401</t>
  </si>
  <si>
    <t>21434919</t>
  </si>
  <si>
    <t>08/07/2026 16:41</t>
  </si>
  <si>
    <t>21434920</t>
  </si>
  <si>
    <t>08/07/2026 16:42</t>
  </si>
  <si>
    <t>41569210</t>
  </si>
  <si>
    <t xml:space="preserve">ZILIA  INES REYES  HERNANDEZ </t>
  </si>
  <si>
    <t>3102455298</t>
  </si>
  <si>
    <t>ziliareyesh@yahoo.com</t>
  </si>
  <si>
    <t>7077203</t>
  </si>
  <si>
    <t>60988038</t>
  </si>
  <si>
    <t>REYES HERNANDEZ ZILIA</t>
  </si>
  <si>
    <t>1952-12-10</t>
  </si>
  <si>
    <t>KR 55A 57B 0036 C06 00407</t>
  </si>
  <si>
    <t>21434921</t>
  </si>
  <si>
    <t>08/07/2026 16:43</t>
  </si>
  <si>
    <t>5575523</t>
  </si>
  <si>
    <t>63081149</t>
  </si>
  <si>
    <t>CENELIA MARIA GRANADOS QUINT</t>
  </si>
  <si>
    <t>CL 2 SUR 1A 0026 00001</t>
  </si>
  <si>
    <t>21434922</t>
  </si>
  <si>
    <t>08/07/2026 16:51</t>
  </si>
  <si>
    <t>7701072</t>
  </si>
  <si>
    <t>HAROLD  MAURICIO  ALDANA  GUERRERO</t>
  </si>
  <si>
    <t>3112100715</t>
  </si>
  <si>
    <t>7809769</t>
  </si>
  <si>
    <t>60740468</t>
  </si>
  <si>
    <t>Harold Mauricio Aldana Guerrero</t>
  </si>
  <si>
    <t>1975-10-05</t>
  </si>
  <si>
    <t>KR 14T 74B SUR 72 I01 00017</t>
  </si>
  <si>
    <t>21434923</t>
  </si>
  <si>
    <t>08/07/2026 16:53</t>
  </si>
  <si>
    <t>36502078</t>
  </si>
  <si>
    <t>LUZ  MARINA  VERGEL  BARBOSA</t>
  </si>
  <si>
    <t>3205364411</t>
  </si>
  <si>
    <t>vergelbarbosaluzmarina@gmail.com</t>
  </si>
  <si>
    <t>7394132</t>
  </si>
  <si>
    <t>63351188</t>
  </si>
  <si>
    <t>luz marina vergel barbosa</t>
  </si>
  <si>
    <t>1972-07-09</t>
  </si>
  <si>
    <t>KR 48 9N 0031</t>
  </si>
  <si>
    <t>21434924</t>
  </si>
  <si>
    <t>08/07/2026 16:55</t>
  </si>
  <si>
    <t>1104124247</t>
  </si>
  <si>
    <t>AMANDA    LUCIA RANGEL GARCIA</t>
  </si>
  <si>
    <t>3212361758</t>
  </si>
  <si>
    <t>AMANDALUCIARANGELGARCIA1985@GMAIL.COM</t>
  </si>
  <si>
    <t>5702499</t>
  </si>
  <si>
    <t>63436233</t>
  </si>
  <si>
    <t>AMANDA LUCIA RANGEL GARCIA</t>
  </si>
  <si>
    <t>1985-10-27</t>
  </si>
  <si>
    <t>KR 3 3 SUR 0066 00001</t>
  </si>
  <si>
    <t>21434925</t>
  </si>
  <si>
    <t>18973581</t>
  </si>
  <si>
    <t>ALEXANDER    MEJIA PEDROZO</t>
  </si>
  <si>
    <t>3136282160</t>
  </si>
  <si>
    <t>alexandermejiapedrozo@gmail.com</t>
  </si>
  <si>
    <t>5869990</t>
  </si>
  <si>
    <t>63813759</t>
  </si>
  <si>
    <t>ALEXANDER MEJIA PEDROZO</t>
  </si>
  <si>
    <t>1977-10-10</t>
  </si>
  <si>
    <t>CL 12BIS # 1-51</t>
  </si>
  <si>
    <t>21434926</t>
  </si>
  <si>
    <t>08/07/2026 16:56</t>
  </si>
  <si>
    <t>19258809</t>
  </si>
  <si>
    <t>OVIDIO   LEE  LEE</t>
  </si>
  <si>
    <t>3247738657</t>
  </si>
  <si>
    <t>leearielovidio@hotmail.com</t>
  </si>
  <si>
    <t>8132022</t>
  </si>
  <si>
    <t>63092632</t>
  </si>
  <si>
    <t>OVIDIO  LEE LEE</t>
  </si>
  <si>
    <t>1956-01-01</t>
  </si>
  <si>
    <t>KR 4A BIS ESTE 59C SUR 0011 02 00002</t>
  </si>
  <si>
    <t>21434927</t>
  </si>
  <si>
    <t>08/07/2026 16:57</t>
  </si>
  <si>
    <t>1012446594</t>
  </si>
  <si>
    <t>3222627215</t>
  </si>
  <si>
    <t>DANIELRINPE@HOTMAIL.COM</t>
  </si>
  <si>
    <t>8121837</t>
  </si>
  <si>
    <t>60689554</t>
  </si>
  <si>
    <t>DANIEL RINCO</t>
  </si>
  <si>
    <t>CL 67 SUR 78H 61 02</t>
  </si>
  <si>
    <t>21434928</t>
  </si>
  <si>
    <t>24430966</t>
  </si>
  <si>
    <t>LUCENID    CASTAÑO  ZULUAGA</t>
  </si>
  <si>
    <t>3144924102</t>
  </si>
  <si>
    <t>lucenidcastano96@gmailcom</t>
  </si>
  <si>
    <t>8021715</t>
  </si>
  <si>
    <t>62477468</t>
  </si>
  <si>
    <t>LUCENID  CASTA�O ZULUAGA</t>
  </si>
  <si>
    <t>1948-04-06</t>
  </si>
  <si>
    <t>KR 93D 6 0030 T01 00505</t>
  </si>
  <si>
    <t>21434929</t>
  </si>
  <si>
    <t>24091406</t>
  </si>
  <si>
    <t xml:space="preserve"> MARIA  ALCIRA BARRERA  BENITEZ </t>
  </si>
  <si>
    <t>3118409204</t>
  </si>
  <si>
    <t>mariabarrera@gmail.com</t>
  </si>
  <si>
    <t>6958245</t>
  </si>
  <si>
    <t>62428354</t>
  </si>
  <si>
    <t>1981-10-29</t>
  </si>
  <si>
    <t>CL 132 156D 0006 01</t>
  </si>
  <si>
    <t>21434930</t>
  </si>
  <si>
    <t>08/07/2026 16:58</t>
  </si>
  <si>
    <t>52708605</t>
  </si>
  <si>
    <t>DORA   ESPERANZA RODRIGUEZ  GAVILAN</t>
  </si>
  <si>
    <t>3214629185</t>
  </si>
  <si>
    <t>dora.gol@holtmail.com</t>
  </si>
  <si>
    <t>8132886</t>
  </si>
  <si>
    <t>63183779</t>
  </si>
  <si>
    <t>DORA ESPERANZA RODRIGUEZ GAVILAN</t>
  </si>
  <si>
    <t>1980-03-18</t>
  </si>
  <si>
    <t>CL 41 5 ESTE 0049 01 00003</t>
  </si>
  <si>
    <t>21434931</t>
  </si>
  <si>
    <t>49696484</t>
  </si>
  <si>
    <t>MARTHA  ISABEL  CAMPO  PALLARES</t>
  </si>
  <si>
    <t>3014716195</t>
  </si>
  <si>
    <t>jesusmanuelacosta09@gmail.com</t>
  </si>
  <si>
    <t>7393748</t>
  </si>
  <si>
    <t>63116136</t>
  </si>
  <si>
    <t>pallares campo martha</t>
  </si>
  <si>
    <t>1972-05-04</t>
  </si>
  <si>
    <t>KR 30B 24B 0003</t>
  </si>
  <si>
    <t>21434932</t>
  </si>
  <si>
    <t>08/07/2026 16:59</t>
  </si>
  <si>
    <t>37547856</t>
  </si>
  <si>
    <t xml:space="preserve">SANDRA  LANDAZABAL </t>
  </si>
  <si>
    <t>3168142152</t>
  </si>
  <si>
    <t>sandralandazabla1976@gmail.com</t>
  </si>
  <si>
    <t>5547565</t>
  </si>
  <si>
    <t>63346663</t>
  </si>
  <si>
    <t>LANDAZABAL SANDRA</t>
  </si>
  <si>
    <t>1976-08-31</t>
  </si>
  <si>
    <t>CL 21 6 0027</t>
  </si>
  <si>
    <t>21434933</t>
  </si>
  <si>
    <t>08/07/2026 17:04</t>
  </si>
  <si>
    <t>1030563806</t>
  </si>
  <si>
    <t>MICHAEL   JESID  FORERO GARCIA</t>
  </si>
  <si>
    <t>3232022871</t>
  </si>
  <si>
    <t>michaeljforeo@gmail.com</t>
  </si>
  <si>
    <t>8132712</t>
  </si>
  <si>
    <t>64213217</t>
  </si>
  <si>
    <t>MICHAEL JESID FORERO GARCIA</t>
  </si>
  <si>
    <t>1989-10-17</t>
  </si>
  <si>
    <t>AK 86 10 0050 T03 L5A 01105</t>
  </si>
  <si>
    <t>21434934</t>
  </si>
  <si>
    <t>08/07/2026 17:05</t>
  </si>
  <si>
    <t>11330471</t>
  </si>
  <si>
    <t xml:space="preserve"> JORGE  FABIO  ROMERO  RODRIGUEZ</t>
  </si>
  <si>
    <t>3153295897</t>
  </si>
  <si>
    <t>faro5000@hotmail.com</t>
  </si>
  <si>
    <t>8032088</t>
  </si>
  <si>
    <t>60750490</t>
  </si>
  <si>
    <t>JORGE FABIO ROMERO RODRIGUEZ</t>
  </si>
  <si>
    <t>1948-11-16</t>
  </si>
  <si>
    <t>CL 120 11B 0042 00203</t>
  </si>
  <si>
    <t>21434935</t>
  </si>
  <si>
    <t>41693882</t>
  </si>
  <si>
    <t xml:space="preserve"> IRMA  ACERO  SAPUY </t>
  </si>
  <si>
    <t>3105693204</t>
  </si>
  <si>
    <t>jjramosr@hotmail.com</t>
  </si>
  <si>
    <t>7219443</t>
  </si>
  <si>
    <t>62338618</t>
  </si>
  <si>
    <t>IRMA  ACERO SAPUY</t>
  </si>
  <si>
    <t>1953-11-05</t>
  </si>
  <si>
    <t>CL 91B SUR 18F 0038 01</t>
  </si>
  <si>
    <t>21434936</t>
  </si>
  <si>
    <t>19429132</t>
  </si>
  <si>
    <t>JOSE  JOAQUIN  LOPEZ  AVILA</t>
  </si>
  <si>
    <t>3118604563</t>
  </si>
  <si>
    <t>josejoaquinlopezavila@gmail.com</t>
  </si>
  <si>
    <t>8132862</t>
  </si>
  <si>
    <t>61632616</t>
  </si>
  <si>
    <t>JOSE JOAQUIN LOPEZ AVILA</t>
  </si>
  <si>
    <t>1960-12-08</t>
  </si>
  <si>
    <t>CL 51C SUR 82C 0036</t>
  </si>
  <si>
    <t>21434937</t>
  </si>
  <si>
    <t>51717541</t>
  </si>
  <si>
    <t xml:space="preserve">YOLANDA    RODRIGUEZ OSORIO </t>
  </si>
  <si>
    <t>3212491897</t>
  </si>
  <si>
    <t>dayis.2612@gmail.com</t>
  </si>
  <si>
    <t>8109657</t>
  </si>
  <si>
    <t>62536544</t>
  </si>
  <si>
    <t>YOLANDA  RODRIGUEZ OSORIO</t>
  </si>
  <si>
    <t>1964-01-07</t>
  </si>
  <si>
    <t>KR 2 55 SUR 0043 00001</t>
  </si>
  <si>
    <t>21434938</t>
  </si>
  <si>
    <t>08/07/2026 17:07</t>
  </si>
  <si>
    <t>51942385</t>
  </si>
  <si>
    <t xml:space="preserve">MARIA FERMINA   VICTORIA CORTES </t>
  </si>
  <si>
    <t>3102270767</t>
  </si>
  <si>
    <t>mariacortesacero@gmail.com</t>
  </si>
  <si>
    <t>8107642</t>
  </si>
  <si>
    <t>62339507</t>
  </si>
  <si>
    <t>MARIA FERMINA VICTORIA CORTES</t>
  </si>
  <si>
    <t>1970-02-20</t>
  </si>
  <si>
    <t>KR 87 48 SUR 0050 T10 00339</t>
  </si>
  <si>
    <t>21434939</t>
  </si>
  <si>
    <t>08/07/2026 17:08</t>
  </si>
  <si>
    <t>1014235051</t>
  </si>
  <si>
    <t xml:space="preserve"> JORGE  GIOHAO ROZO  GAITAN </t>
  </si>
  <si>
    <t>3233933200</t>
  </si>
  <si>
    <t>jorgegaitanrozo@hotmail.com</t>
  </si>
  <si>
    <t>8132821</t>
  </si>
  <si>
    <t>64451723</t>
  </si>
  <si>
    <t>JORGE GIOHAO ROZO GAITAN</t>
  </si>
  <si>
    <t>1992-05-15</t>
  </si>
  <si>
    <t>KR 4 12 0180 T15 MZ4 04 00402</t>
  </si>
  <si>
    <t>21434940</t>
  </si>
  <si>
    <t>08/07/2026 17:10</t>
  </si>
  <si>
    <t>1067726886</t>
  </si>
  <si>
    <t xml:space="preserve">ELIZABETH   CASTRO  BARBOSA </t>
  </si>
  <si>
    <t>3142683393</t>
  </si>
  <si>
    <t>sarajoender1014gamil.com</t>
  </si>
  <si>
    <t>7331791</t>
  </si>
  <si>
    <t>64240466</t>
  </si>
  <si>
    <t>ELIZABETH CASTRO</t>
  </si>
  <si>
    <t>1995-05-26</t>
  </si>
  <si>
    <t>KR 14A 4 0024</t>
  </si>
  <si>
    <t>21434941</t>
  </si>
  <si>
    <t>2365913</t>
  </si>
  <si>
    <t xml:space="preserve">IVAN    MEDINA CRUZ </t>
  </si>
  <si>
    <t>3227689468</t>
  </si>
  <si>
    <t>tolima20188@gmail.com</t>
  </si>
  <si>
    <t>8108591</t>
  </si>
  <si>
    <t>61470371</t>
  </si>
  <si>
    <t>IVAN  MEDINA CRUZ</t>
  </si>
  <si>
    <t>1962-02-08</t>
  </si>
  <si>
    <t>KR 56 79 0018 02 00002</t>
  </si>
  <si>
    <t>21434942</t>
  </si>
  <si>
    <t>08/07/2026 17:14</t>
  </si>
  <si>
    <t>39024430</t>
  </si>
  <si>
    <t>KEIMMY  ROSALIN  MEJIA  PEREZ</t>
  </si>
  <si>
    <t>3245994254</t>
  </si>
  <si>
    <t>mejiaperezkeimmy@gmail.com</t>
  </si>
  <si>
    <t>5780204</t>
  </si>
  <si>
    <t>63179119</t>
  </si>
  <si>
    <t>KEIMMY ROSALIN  MEJIA PEREZ</t>
  </si>
  <si>
    <t>1985-04-16</t>
  </si>
  <si>
    <t>CL 15A 4 0054</t>
  </si>
  <si>
    <t>21434943</t>
  </si>
  <si>
    <t>52302643</t>
  </si>
  <si>
    <t xml:space="preserve">LEONILDE   OCHOA </t>
  </si>
  <si>
    <t>3203036675</t>
  </si>
  <si>
    <t>leonildeochoa92@gmail.com</t>
  </si>
  <si>
    <t>8132858</t>
  </si>
  <si>
    <t>61547689</t>
  </si>
  <si>
    <t>LEONILDE  OCHOA</t>
  </si>
  <si>
    <t>1961-02-20</t>
  </si>
  <si>
    <t>DG 100D SUR 1D 0063 00001</t>
  </si>
  <si>
    <t>21434944</t>
  </si>
  <si>
    <t>08/07/2026 17:15</t>
  </si>
  <si>
    <t>21201268</t>
  </si>
  <si>
    <t xml:space="preserve">MARY   RONCANCIO SANCHEZ </t>
  </si>
  <si>
    <t>3233895884</t>
  </si>
  <si>
    <t>camilobrinez54@gmail.com</t>
  </si>
  <si>
    <t>7355134</t>
  </si>
  <si>
    <t>60773205</t>
  </si>
  <si>
    <t>mary roncancio sanchez</t>
  </si>
  <si>
    <t>1959-08-27</t>
  </si>
  <si>
    <t>CL 58C SUR 48B 0051 INT</t>
  </si>
  <si>
    <t>21434945</t>
  </si>
  <si>
    <t>08/07/2026 17:16</t>
  </si>
  <si>
    <t>1022993847</t>
  </si>
  <si>
    <t>LEYDY  JOHANA  AYURE  BAUTISTA</t>
  </si>
  <si>
    <t>3125804955</t>
  </si>
  <si>
    <t>aliciabuitrago29@gmail.com</t>
  </si>
  <si>
    <t>5740482</t>
  </si>
  <si>
    <t>62454628</t>
  </si>
  <si>
    <t>AYURE BAUTISTA LEIDY JHOANA</t>
  </si>
  <si>
    <t>KR 10 93A SUR 0016 01</t>
  </si>
  <si>
    <t>21434946</t>
  </si>
  <si>
    <t>28228697</t>
  </si>
  <si>
    <t>PORFIDIA   MARTÍNEZ  MARTÍNEZ</t>
  </si>
  <si>
    <t>3172452682</t>
  </si>
  <si>
    <t>moises13436495@gmail.com</t>
  </si>
  <si>
    <t>6080412</t>
  </si>
  <si>
    <t>60798103</t>
  </si>
  <si>
    <t>PORFIDIA MART�NEZ MART�NEZ</t>
  </si>
  <si>
    <t>1957-09-02</t>
  </si>
  <si>
    <t>CL 68K SUR 20D 0013 02</t>
  </si>
  <si>
    <t>21434947</t>
  </si>
  <si>
    <t>08/07/2026 17:17</t>
  </si>
  <si>
    <t>9515250</t>
  </si>
  <si>
    <t xml:space="preserve">JAIME  ENRIQUE  GOMEZ </t>
  </si>
  <si>
    <t>3246681663</t>
  </si>
  <si>
    <t>sjuangomez2311@gmail.com</t>
  </si>
  <si>
    <t>8132866</t>
  </si>
  <si>
    <t>61980886</t>
  </si>
  <si>
    <t>JAIME ENRIQUE GOMEZ</t>
  </si>
  <si>
    <t>1949-12-15</t>
  </si>
  <si>
    <t>KR 88D 8A 0081 146 00001</t>
  </si>
  <si>
    <t>21434948</t>
  </si>
  <si>
    <t>1020723785</t>
  </si>
  <si>
    <t>DIEGO  FELIPE  GAMBOA  HEREDIA</t>
  </si>
  <si>
    <t>3003114148</t>
  </si>
  <si>
    <t>diegofelipegh@hotmail.com</t>
  </si>
  <si>
    <t>8132823</t>
  </si>
  <si>
    <t>64481717</t>
  </si>
  <si>
    <t>DIEGO FELIPE GAMBOA HEREDIA</t>
  </si>
  <si>
    <t>1987-03-03</t>
  </si>
  <si>
    <t>CL 35 3 0017 T11 03 00304</t>
  </si>
  <si>
    <t>21434949</t>
  </si>
  <si>
    <t>08/07/2026 17:19</t>
  </si>
  <si>
    <t>49555914</t>
  </si>
  <si>
    <t xml:space="preserve">UBANIR   CHOGO AVENDAÑO  </t>
  </si>
  <si>
    <t>3117139788</t>
  </si>
  <si>
    <t>srauvaquintero@gmail.com</t>
  </si>
  <si>
    <t>6776241</t>
  </si>
  <si>
    <t>63285016</t>
  </si>
  <si>
    <t>CHOGO AVENDANO UBANIR</t>
  </si>
  <si>
    <t>KR 19 MZ 5 CA13</t>
  </si>
  <si>
    <t>21434950</t>
  </si>
  <si>
    <t>08/07/2026 17:22</t>
  </si>
  <si>
    <t>35410906</t>
  </si>
  <si>
    <t xml:space="preserve">ILMA YOLANDA   BONILLA POVEDA </t>
  </si>
  <si>
    <t>3106806196</t>
  </si>
  <si>
    <t>mvmm.1090@gmail.com</t>
  </si>
  <si>
    <t>8107089</t>
  </si>
  <si>
    <t>60150330</t>
  </si>
  <si>
    <t>ILMA YOLANDA BONILLA POVEDA</t>
  </si>
  <si>
    <t>1965-05-17</t>
  </si>
  <si>
    <t>KR 7A 0 0075 SMB 00001</t>
  </si>
  <si>
    <t>21434951</t>
  </si>
  <si>
    <t>08/07/2026 17:23</t>
  </si>
  <si>
    <t>51576678</t>
  </si>
  <si>
    <t xml:space="preserve"> LUZ  STELLA TORRES  </t>
  </si>
  <si>
    <t>573142377911</t>
  </si>
  <si>
    <t>karenjhoannatorres@gmail.com</t>
  </si>
  <si>
    <t>6657338</t>
  </si>
  <si>
    <t>62419918</t>
  </si>
  <si>
    <t>Luz Stella Torres</t>
  </si>
  <si>
    <t>1960-12-04</t>
  </si>
  <si>
    <t>KR 2 este  4 2 Int 4</t>
  </si>
  <si>
    <t>21434952</t>
  </si>
  <si>
    <t>08/07/2026 17:24</t>
  </si>
  <si>
    <t>5219226</t>
  </si>
  <si>
    <t>JUAN   GREGORIO  ORTIZ CASTILLO</t>
  </si>
  <si>
    <t>3157916016</t>
  </si>
  <si>
    <t>clapatri13@yahoo.com</t>
  </si>
  <si>
    <t>6371383</t>
  </si>
  <si>
    <t>62354340</t>
  </si>
  <si>
    <t>JUAN GREGORIO ORTIZ CASTILLO</t>
  </si>
  <si>
    <t>1945-12-25</t>
  </si>
  <si>
    <t>CL 128D 86B 0014 I24 00203</t>
  </si>
  <si>
    <t>21434953</t>
  </si>
  <si>
    <t>08/07/2026 17:26</t>
  </si>
  <si>
    <t>39662294</t>
  </si>
  <si>
    <t>LUZ   MARINA TORRES  PEDRAZA</t>
  </si>
  <si>
    <t>3208374638</t>
  </si>
  <si>
    <t>paolarubiano48@gmail.com</t>
  </si>
  <si>
    <t>8132879</t>
  </si>
  <si>
    <t>62603790</t>
  </si>
  <si>
    <t>LUZ MARINA TORRES PEDRAZA</t>
  </si>
  <si>
    <t>1963-04-06</t>
  </si>
  <si>
    <t>CL 13 11 0031 01</t>
  </si>
  <si>
    <t>1998-06-14</t>
  </si>
  <si>
    <t xml:space="preserve">BETTY  PEREZ </t>
  </si>
  <si>
    <t xml:space="preserve">DATOS INCONSITENTES </t>
  </si>
  <si>
    <t>min.2:02 la asesora valida la cedula registrada , pero se valida en paginas publicas y dicho numero corresponde a otra persona</t>
  </si>
  <si>
    <t>min.1:45 la asesora dentro de la frase de negociacion indica valor errado de la poliza: 14.000</t>
  </si>
  <si>
    <t>1955-12-18</t>
  </si>
  <si>
    <t>SCT SANTA INES 0122 00001</t>
  </si>
  <si>
    <t>Durante la gestion se evidencia un ruido externo afectando la calidad de la llamada, la llamada debe ser clara y audible...</t>
  </si>
  <si>
    <t>VEREDA CHUNTAME SECTOR TAYRONA 13-40</t>
  </si>
  <si>
    <t xml:space="preserve">MARIA LUZMILA HERNANDEZ  MUÑOZ </t>
  </si>
  <si>
    <t>573008661321</t>
  </si>
  <si>
    <t>LUCY  ESTHER  AMAYA  RUBIO</t>
  </si>
  <si>
    <t>TV 49 59C SUR 0020</t>
  </si>
  <si>
    <t>CENAIDA   TORRECILLA MERCADO</t>
  </si>
  <si>
    <t>MARIA ALCIRA BARRERA BENITEZ</t>
  </si>
  <si>
    <t>21434954</t>
  </si>
  <si>
    <t>08/07/2026 17:29</t>
  </si>
  <si>
    <t>91427111</t>
  </si>
  <si>
    <t xml:space="preserve">ALFONSO ARRIETA TOLEDO </t>
  </si>
  <si>
    <t>3204818030</t>
  </si>
  <si>
    <t>alfoarto65@gmali.com</t>
  </si>
  <si>
    <t>5983757</t>
  </si>
  <si>
    <t>62553039</t>
  </si>
  <si>
    <t>1965-11-25</t>
  </si>
  <si>
    <t>KR 15 28A 0065 T16 I27 00101</t>
  </si>
  <si>
    <t>21434955</t>
  </si>
  <si>
    <t>63501793</t>
  </si>
  <si>
    <t>3214814266</t>
  </si>
  <si>
    <t>josealfredobadillo0@gmail.com</t>
  </si>
  <si>
    <t>7549215</t>
  </si>
  <si>
    <t>63990251</t>
  </si>
  <si>
    <t>Luis Francisco Lopez Pinto</t>
  </si>
  <si>
    <t>1975-04-04</t>
  </si>
  <si>
    <t>KR 37 ESTE 40A 0128 I02 00001</t>
  </si>
  <si>
    <t>21434956</t>
  </si>
  <si>
    <t>08/07/2026 17:33</t>
  </si>
  <si>
    <t>79392341</t>
  </si>
  <si>
    <t>PLINIO    MENDOZA  ORTIZ</t>
  </si>
  <si>
    <t>3227746779</t>
  </si>
  <si>
    <t>mendozaortizplinio4@gmail.com</t>
  </si>
  <si>
    <t>7572544</t>
  </si>
  <si>
    <t>63550596</t>
  </si>
  <si>
    <t>PLINIO  MENDOZA ORTIZ</t>
  </si>
  <si>
    <t>1965-10-25</t>
  </si>
  <si>
    <t>DG 91B BIS SUR 18H 0065 04 00001</t>
  </si>
  <si>
    <t>21434957</t>
  </si>
  <si>
    <t>09/07/2026 00:00</t>
  </si>
  <si>
    <t>09/07/2026 08:35</t>
  </si>
  <si>
    <t>63333115</t>
  </si>
  <si>
    <t xml:space="preserve"> BLANCA  NELLY  PENAGOS  VILLAMIZAR</t>
  </si>
  <si>
    <t>3105805278</t>
  </si>
  <si>
    <t>esnaiderpenagos9@gmail.com</t>
  </si>
  <si>
    <t>5872785</t>
  </si>
  <si>
    <t>63789716</t>
  </si>
  <si>
    <t>BLANCA NELLY PENAGOS VILLAMIZAR</t>
  </si>
  <si>
    <t>1964-05-25</t>
  </si>
  <si>
    <t>B. VILLA CARMELO MZ A CASA 04</t>
  </si>
  <si>
    <t>21434958</t>
  </si>
  <si>
    <t>09/07/2026 08:51</t>
  </si>
  <si>
    <t>27847544</t>
  </si>
  <si>
    <t>AURA  CARMENZA  RODRIGUEZ  ROA</t>
  </si>
  <si>
    <t>3107608471</t>
  </si>
  <si>
    <t>auracarmenzarodriguezroa@gmail.com</t>
  </si>
  <si>
    <t>5538056</t>
  </si>
  <si>
    <t>62964203</t>
  </si>
  <si>
    <t>RODRIGUEZ ROA AURA CARMENZA</t>
  </si>
  <si>
    <t>BUCARAMANGA</t>
  </si>
  <si>
    <t>1970-09-12</t>
  </si>
  <si>
    <t>KR 2 65B 0023</t>
  </si>
  <si>
    <t>21434959</t>
  </si>
  <si>
    <t>09/07/2026 08:53</t>
  </si>
  <si>
    <t>19403482</t>
  </si>
  <si>
    <t>JAIME   ALVAREZ  MENESES</t>
  </si>
  <si>
    <t>3102350656</t>
  </si>
  <si>
    <t>alvarezm_ja@yahoo.es</t>
  </si>
  <si>
    <t>8132904</t>
  </si>
  <si>
    <t>64329652</t>
  </si>
  <si>
    <t>JAIME  ALVAREZ MENESES</t>
  </si>
  <si>
    <t>1959-12-30</t>
  </si>
  <si>
    <t>KR 68F BIS A 37 SUR 0026 01</t>
  </si>
  <si>
    <t>21434961</t>
  </si>
  <si>
    <t>09/07/2026 09:00</t>
  </si>
  <si>
    <t>36572983</t>
  </si>
  <si>
    <t>NANCY   OSPINO  RAMOS</t>
  </si>
  <si>
    <t>3103435742</t>
  </si>
  <si>
    <t>jesusguerrero83@hotmail.com</t>
  </si>
  <si>
    <t>6949761</t>
  </si>
  <si>
    <t>64062366</t>
  </si>
  <si>
    <t>NANCY OSPINO RAMOS</t>
  </si>
  <si>
    <t>1980-06-13</t>
  </si>
  <si>
    <t>KR 8 4B 0013</t>
  </si>
  <si>
    <t>21434962</t>
  </si>
  <si>
    <t>09/07/2026 09:43</t>
  </si>
  <si>
    <t>40784576</t>
  </si>
  <si>
    <t>CLAUDIA  LORENA  GUTIERREZ  SABI</t>
  </si>
  <si>
    <t>3125192455</t>
  </si>
  <si>
    <t>lorenguti2006@gmail.com</t>
  </si>
  <si>
    <t>7881863</t>
  </si>
  <si>
    <t>62624009</t>
  </si>
  <si>
    <t>CLAUDIA LORENA GUTIERREZ SABI</t>
  </si>
  <si>
    <t>1978-04-10</t>
  </si>
  <si>
    <t>KR 4 ESTE 36 0088 I10 00604</t>
  </si>
  <si>
    <t>21434963</t>
  </si>
  <si>
    <t>09/07/2026 10:00</t>
  </si>
  <si>
    <t>37575575</t>
  </si>
  <si>
    <t>INGRID  JOHANA  RODRIGUEZ  BLANCO</t>
  </si>
  <si>
    <t>3214934388</t>
  </si>
  <si>
    <t>julian271020@gmail.com</t>
  </si>
  <si>
    <t>6514055</t>
  </si>
  <si>
    <t>64076009</t>
  </si>
  <si>
    <t>INGRID JOHANA RODRIGUEZ BLANCO</t>
  </si>
  <si>
    <t>1982-09-28</t>
  </si>
  <si>
    <t>BAR 3 DE OCTUBRE ETAPA 1 CA32</t>
  </si>
  <si>
    <t>21434966</t>
  </si>
  <si>
    <t>09/07/2026 10:19</t>
  </si>
  <si>
    <t>19105951</t>
  </si>
  <si>
    <t>JOSE  FERNANDO  GONZALEZ  CORTES</t>
  </si>
  <si>
    <t>3227788639</t>
  </si>
  <si>
    <t>fercortes774@gmail.com</t>
  </si>
  <si>
    <t>8131380</t>
  </si>
  <si>
    <t>62601863</t>
  </si>
  <si>
    <t>JOSE FERNANDO GONZALEZ CORTES</t>
  </si>
  <si>
    <t>1950-06-04</t>
  </si>
  <si>
    <t>KR 1A 32 0008 01 00001</t>
  </si>
  <si>
    <t>21434967</t>
  </si>
  <si>
    <t>09/07/2026 10:22</t>
  </si>
  <si>
    <t>41751464</t>
  </si>
  <si>
    <t>FLOR  ALBA  MOLINA  VILLALOBOS</t>
  </si>
  <si>
    <t>3123173945</t>
  </si>
  <si>
    <t>gersonleaorodriguez@gmail.com</t>
  </si>
  <si>
    <t>6605348</t>
  </si>
  <si>
    <t>60993662</t>
  </si>
  <si>
    <t>FLOR ALBA MOLINA VILLALOBOS</t>
  </si>
  <si>
    <t>1956-10-03</t>
  </si>
  <si>
    <t>KR 25B 41 SUR</t>
  </si>
  <si>
    <t>21434968</t>
  </si>
  <si>
    <t>09/07/2026 10:25</t>
  </si>
  <si>
    <t>1003334891</t>
  </si>
  <si>
    <t>MARIA  JOSE  GUTIERREZ  RODRIGUEZ</t>
  </si>
  <si>
    <t>3247999042</t>
  </si>
  <si>
    <t>gutierrezrodriguezmariajose2@gmail.com</t>
  </si>
  <si>
    <t>8129917</t>
  </si>
  <si>
    <t>64337620</t>
  </si>
  <si>
    <t>MARIA JOSE GUTIERREZ RODRIGUEZ</t>
  </si>
  <si>
    <t>1996-10-17</t>
  </si>
  <si>
    <t>CL 7 4 0036</t>
  </si>
  <si>
    <t>21434969</t>
  </si>
  <si>
    <t>09/07/2026 10:28</t>
  </si>
  <si>
    <t>7228198</t>
  </si>
  <si>
    <t xml:space="preserve"> HENRRY  AUGUSTO  RINCON  MANRIQUE</t>
  </si>
  <si>
    <t>3107597922</t>
  </si>
  <si>
    <t>rinconhenry836@gmail.com</t>
  </si>
  <si>
    <t>8129960</t>
  </si>
  <si>
    <t>64160086</t>
  </si>
  <si>
    <t>HENRRY AUGUSTO RINCON MANRIQUE</t>
  </si>
  <si>
    <t>1972-08-13</t>
  </si>
  <si>
    <t>KR 29B 2 0072 03 00301</t>
  </si>
  <si>
    <t>21434970</t>
  </si>
  <si>
    <t>09/07/2026 10:45</t>
  </si>
  <si>
    <t>39542308</t>
  </si>
  <si>
    <t>YOLANDA   GRACIELA   SARMIENTO   LINARES</t>
  </si>
  <si>
    <t>3058381243</t>
  </si>
  <si>
    <t>yolandagraciela1966@hotmail.com</t>
  </si>
  <si>
    <t>8106790</t>
  </si>
  <si>
    <t>64517471</t>
  </si>
  <si>
    <t>YOLANDA GRACIELA SARMIENTO LINARES</t>
  </si>
  <si>
    <t>1966-09-10</t>
  </si>
  <si>
    <t>KR 121 128B 0010 155 00504</t>
  </si>
  <si>
    <t>21434971</t>
  </si>
  <si>
    <t>09/07/2026 10:46</t>
  </si>
  <si>
    <t>36503771</t>
  </si>
  <si>
    <t>MARY  LUZ  SANTAMARIA  CORRALES</t>
  </si>
  <si>
    <t>3102542457</t>
  </si>
  <si>
    <t>lasaco1993@hotmailcom</t>
  </si>
  <si>
    <t>5522951</t>
  </si>
  <si>
    <t>62830777</t>
  </si>
  <si>
    <t>MARY LUZ SANTAMARIA CORRALES</t>
  </si>
  <si>
    <t>1981-09-08</t>
  </si>
  <si>
    <t>CL 13 5 0003 00001</t>
  </si>
  <si>
    <t>21434972</t>
  </si>
  <si>
    <t>09/07/2026 10:47</t>
  </si>
  <si>
    <t>49659011</t>
  </si>
  <si>
    <t xml:space="preserve"> NURIS    MOLINA   UMAÑA </t>
  </si>
  <si>
    <t>3024342227</t>
  </si>
  <si>
    <t>nurismolina858@gmail.com</t>
  </si>
  <si>
    <t>5574097</t>
  </si>
  <si>
    <t>62977560</t>
  </si>
  <si>
    <t>MOLINA UMA A NURIS</t>
  </si>
  <si>
    <t>1971-10-31</t>
  </si>
  <si>
    <t>CL 1A 3 0048 02</t>
  </si>
  <si>
    <t>21434973</t>
  </si>
  <si>
    <t>09/07/2026 10:49</t>
  </si>
  <si>
    <t>1007364670</t>
  </si>
  <si>
    <t>ARLIN   DAVID   TOLOZA   MARIN?</t>
  </si>
  <si>
    <t>3116500379</t>
  </si>
  <si>
    <t>arlintolozabogado@hotmail.com</t>
  </si>
  <si>
    <t>7886067</t>
  </si>
  <si>
    <t>64393636</t>
  </si>
  <si>
    <t>ARLIN DAVID TOLOZA MARIN</t>
  </si>
  <si>
    <t>1994-11-17</t>
  </si>
  <si>
    <t>DG 11A 2A 0048</t>
  </si>
  <si>
    <t>21434974</t>
  </si>
  <si>
    <t>09/07/2026 10:53</t>
  </si>
  <si>
    <t>28488846</t>
  </si>
  <si>
    <t>LUZ     MARINA PACHECO   MENES?</t>
  </si>
  <si>
    <t>3138438986</t>
  </si>
  <si>
    <t>munozjulian2001@gmail.com</t>
  </si>
  <si>
    <t>8108560</t>
  </si>
  <si>
    <t>63412218</t>
  </si>
  <si>
    <t>LUZ MARINA PACHECO MENES</t>
  </si>
  <si>
    <t>1982-02-02</t>
  </si>
  <si>
    <t>KR 34D 75A 0010 00001</t>
  </si>
  <si>
    <t>21434975</t>
  </si>
  <si>
    <t>1066084273</t>
  </si>
  <si>
    <t>ANA  ELOISA  PEREZ  BALLESTEROS</t>
  </si>
  <si>
    <t>3241132304</t>
  </si>
  <si>
    <t>jorgemorales1975@gmail.com</t>
  </si>
  <si>
    <t>6034623</t>
  </si>
  <si>
    <t>63239458</t>
  </si>
  <si>
    <t>ANA ELOISA PEREZ BALLESTEROS</t>
  </si>
  <si>
    <t>1987-12-01</t>
  </si>
  <si>
    <t>CL 2 18 0010 00001</t>
  </si>
  <si>
    <t>21434976</t>
  </si>
  <si>
    <t>09/07/2026 10:58</t>
  </si>
  <si>
    <t>37745295</t>
  </si>
  <si>
    <t>INES    MARIA   SIERRA  VILORIA</t>
  </si>
  <si>
    <t>3162074874</t>
  </si>
  <si>
    <t>inessierra@hotmail.com</t>
  </si>
  <si>
    <t>5645975</t>
  </si>
  <si>
    <t>63364998</t>
  </si>
  <si>
    <t>INES MARIA SIERRA VILORIA</t>
  </si>
  <si>
    <t>1978-08-31</t>
  </si>
  <si>
    <t>CL 30N 9B 0058 T03 00101</t>
  </si>
  <si>
    <t>21434977</t>
  </si>
  <si>
    <t>09/07/2026 10:59</t>
  </si>
  <si>
    <t>49688066</t>
  </si>
  <si>
    <t xml:space="preserve"> MARIA  DEL CARMEN  BARROS  BARBOSA</t>
  </si>
  <si>
    <t>3116545079</t>
  </si>
  <si>
    <t>mariadelcarmenbarrosbarbosa@gmail.com</t>
  </si>
  <si>
    <t>8111033</t>
  </si>
  <si>
    <t>62825442</t>
  </si>
  <si>
    <t>MARIA DEL CARMEN BARROS BARBOSA</t>
  </si>
  <si>
    <t>1964-08-15</t>
  </si>
  <si>
    <t>CL 3 4A 0048</t>
  </si>
  <si>
    <t>21434978</t>
  </si>
  <si>
    <t>09/07/2026 11:00</t>
  </si>
  <si>
    <t>80381802</t>
  </si>
  <si>
    <t>JOSE  ALVARO  PAJARITO  BAREÑO</t>
  </si>
  <si>
    <t>3144595559</t>
  </si>
  <si>
    <t>alvaro.pajarito@hotmail.com</t>
  </si>
  <si>
    <t>7948805</t>
  </si>
  <si>
    <t>61368482</t>
  </si>
  <si>
    <t>Jose Alvaro  Pajarito Bare�o</t>
  </si>
  <si>
    <t>1968-01-06</t>
  </si>
  <si>
    <t>KR 3D 91A SUR 0050 B07 C15 00001</t>
  </si>
  <si>
    <t>21434979</t>
  </si>
  <si>
    <t>09/07/2026 11:01</t>
  </si>
  <si>
    <t>17495216</t>
  </si>
  <si>
    <t>MARCO    ANTONIO  ROJAS</t>
  </si>
  <si>
    <t>3227013371</t>
  </si>
  <si>
    <t>yefersonandres310823@gmail.com</t>
  </si>
  <si>
    <t>7811130</t>
  </si>
  <si>
    <t>64308428</t>
  </si>
  <si>
    <t>MARCO ANTONIO ROJAS</t>
  </si>
  <si>
    <t>1961-02-08</t>
  </si>
  <si>
    <t>KR 47 ESTE 43B 0005 01, SOACHA</t>
  </si>
  <si>
    <t>21434980</t>
  </si>
  <si>
    <t>41471023</t>
  </si>
  <si>
    <t>VIRGINIA   ROJAS  FANDIÑO</t>
  </si>
  <si>
    <t>3004808822</t>
  </si>
  <si>
    <t>virginiarojas.f@gmail.com</t>
  </si>
  <si>
    <t>5853435</t>
  </si>
  <si>
    <t>60974989</t>
  </si>
  <si>
    <t>VIRGINIA  ROJAS FANDI�O</t>
  </si>
  <si>
    <t>1971-06-02</t>
  </si>
  <si>
    <t>CL 54B SUR 71B 0026 00002</t>
  </si>
  <si>
    <t>21435022</t>
  </si>
  <si>
    <t>09/07/2026 11:09</t>
  </si>
  <si>
    <t>11337343</t>
  </si>
  <si>
    <t>DAGOBERTO    GARCIA  PULIDO</t>
  </si>
  <si>
    <t>03017152527</t>
  </si>
  <si>
    <t>nelly.burbano15@gmail.com</t>
  </si>
  <si>
    <t>8126163</t>
  </si>
  <si>
    <t>60138415</t>
  </si>
  <si>
    <t>DAGOBERTO  GARCIA PULIDO</t>
  </si>
  <si>
    <t>1959-02-09</t>
  </si>
  <si>
    <t>CL 10 9 0034 00001</t>
  </si>
  <si>
    <t>21435061</t>
  </si>
  <si>
    <t>09/07/2026 11:15</t>
  </si>
  <si>
    <t>51641344</t>
  </si>
  <si>
    <t xml:space="preserve">MARIA LUCILA   MATEUS MONTENEGRO </t>
  </si>
  <si>
    <t>3132640123</t>
  </si>
  <si>
    <t>luis.gomat10@gmail.com</t>
  </si>
  <si>
    <t>8132857</t>
  </si>
  <si>
    <t>61524425</t>
  </si>
  <si>
    <t>MARIA LUCILA MATEUS MONTENEGRO</t>
  </si>
  <si>
    <t>1962-06-04</t>
  </si>
  <si>
    <t>KR 17F 81 SUR 0018</t>
  </si>
  <si>
    <t>21435062</t>
  </si>
  <si>
    <t>49690664</t>
  </si>
  <si>
    <t>ANA   MARIA    MEJIA  DIAZ</t>
  </si>
  <si>
    <t>3002522902</t>
  </si>
  <si>
    <t>mejiadiazanamaria70@gmail.com</t>
  </si>
  <si>
    <t>5388787</t>
  </si>
  <si>
    <t>63111333</t>
  </si>
  <si>
    <t>ANA MARIA MEJIA</t>
  </si>
  <si>
    <t>CASACARA</t>
  </si>
  <si>
    <t>1970-01-03</t>
  </si>
  <si>
    <t>KR 2 1B 0017 00001</t>
  </si>
  <si>
    <t>21435063</t>
  </si>
  <si>
    <t>09/07/2026 11:18</t>
  </si>
  <si>
    <t>1069728496</t>
  </si>
  <si>
    <t xml:space="preserve">SERGIO IVAN   CHACON NIAMPIRA </t>
  </si>
  <si>
    <t>3104452483</t>
  </si>
  <si>
    <t>chaconnsergioivan@gmail.com</t>
  </si>
  <si>
    <t>8132820</t>
  </si>
  <si>
    <t>64386653</t>
  </si>
  <si>
    <t>SERGIO IVAN CHACON NIAMPIRA</t>
  </si>
  <si>
    <t>1989-07-13</t>
  </si>
  <si>
    <t>TV 5 16A SUR 0014 T10 00939</t>
  </si>
  <si>
    <t>21435064</t>
  </si>
  <si>
    <t>52254067</t>
  </si>
  <si>
    <t>OLGA  CECILIA  CORTES  CRUZ</t>
  </si>
  <si>
    <t>3204992218</t>
  </si>
  <si>
    <t>martaluciacortescruz@gmail.com</t>
  </si>
  <si>
    <t>6320528</t>
  </si>
  <si>
    <t>62885890</t>
  </si>
  <si>
    <t>LUZ BETTY CORTES CRUZ</t>
  </si>
  <si>
    <t>KR 7 192 0016 01 00001</t>
  </si>
  <si>
    <t>21435065</t>
  </si>
  <si>
    <t>41721903</t>
  </si>
  <si>
    <t>GLORIA  ELIZABETH  CASTRO  PULIDO</t>
  </si>
  <si>
    <t>3142145081</t>
  </si>
  <si>
    <t>castropulidogloria@gmail.com</t>
  </si>
  <si>
    <t>5811778</t>
  </si>
  <si>
    <t>61697063</t>
  </si>
  <si>
    <t>GLORIA ELIZABETH CASTRO PULIDO</t>
  </si>
  <si>
    <t>CL 131B 152 0041</t>
  </si>
  <si>
    <t>21435066</t>
  </si>
  <si>
    <t>09/07/2026 11:19</t>
  </si>
  <si>
    <t>10490601</t>
  </si>
  <si>
    <t>ERNEY  DIAZ DIAZ</t>
  </si>
  <si>
    <t>3229435210</t>
  </si>
  <si>
    <t>ernydiazdiaz1976@gmailcom</t>
  </si>
  <si>
    <t>8105365</t>
  </si>
  <si>
    <t>64422167</t>
  </si>
  <si>
    <t>ERNEY DIAZ DIAZ</t>
  </si>
  <si>
    <t>1976-03-30</t>
  </si>
  <si>
    <t>CL 151 109A 0054 137</t>
  </si>
  <si>
    <t>21435067</t>
  </si>
  <si>
    <t>09/07/2026 11:20</t>
  </si>
  <si>
    <t>6212743</t>
  </si>
  <si>
    <t>ROSENDO   ARANDA  HURTADO</t>
  </si>
  <si>
    <t>3044085518</t>
  </si>
  <si>
    <t>vanesager2005@gmail.com</t>
  </si>
  <si>
    <t>5946157</t>
  </si>
  <si>
    <t>62952076</t>
  </si>
  <si>
    <t>ROSENDO ARANDA HURTADO</t>
  </si>
  <si>
    <t>CLL 82 SUR 88G 36</t>
  </si>
  <si>
    <t>21435068</t>
  </si>
  <si>
    <t>1064795172</t>
  </si>
  <si>
    <t xml:space="preserve">MARIA MONICA   MARTINEZ GONZALEZ </t>
  </si>
  <si>
    <t>3116229754</t>
  </si>
  <si>
    <t>mamomago91@hotmail.com</t>
  </si>
  <si>
    <t>7885953</t>
  </si>
  <si>
    <t>64236585</t>
  </si>
  <si>
    <t>MARIA MONICA MARTINEZ GONZALEZ</t>
  </si>
  <si>
    <t>1991-12-06</t>
  </si>
  <si>
    <t>KR 8A 1 0065</t>
  </si>
  <si>
    <t>21435069</t>
  </si>
  <si>
    <t>09/07/2026 11:21</t>
  </si>
  <si>
    <t>1065912964</t>
  </si>
  <si>
    <t>LUIS  ENRIQUE  QUINTERO  MENESES</t>
  </si>
  <si>
    <t>3157123816</t>
  </si>
  <si>
    <t>luquintero23.98@gmail.com</t>
  </si>
  <si>
    <t>8130487</t>
  </si>
  <si>
    <t>63713865</t>
  </si>
  <si>
    <t>LUIS ENRIQUE QUINTERO MENESES</t>
  </si>
  <si>
    <t>1998-02-10</t>
  </si>
  <si>
    <t>URB. VILLA VICTORIA MZI CA20</t>
  </si>
  <si>
    <t>21435070</t>
  </si>
  <si>
    <t>09/07/2026 11:26</t>
  </si>
  <si>
    <t>1003527561</t>
  </si>
  <si>
    <t>CRISTIAN  JAVIER  PLAZAS  BELLO</t>
  </si>
  <si>
    <t>3023660651</t>
  </si>
  <si>
    <t>cris060601cp@gmail.com</t>
  </si>
  <si>
    <t>8126169</t>
  </si>
  <si>
    <t>60152311</t>
  </si>
  <si>
    <t>JORGE ENRIQUE VENEGAS FERNANDEZ</t>
  </si>
  <si>
    <t>2001-06-06</t>
  </si>
  <si>
    <t>VDA HATO GRANDE ST P.VARGAS 2560 175 I01</t>
  </si>
  <si>
    <t>21435071</t>
  </si>
  <si>
    <t>09/07/2026 11:47</t>
  </si>
  <si>
    <t>13165196</t>
  </si>
  <si>
    <t>BENJAMIN   QUINTERO  JACOME</t>
  </si>
  <si>
    <t>3205132478</t>
  </si>
  <si>
    <t>nequisa1995@gmail.com</t>
  </si>
  <si>
    <t>6034567</t>
  </si>
  <si>
    <t>63232007</t>
  </si>
  <si>
    <t>QUINTERO JACOME BENJAMIN</t>
  </si>
  <si>
    <t>KR 10 6 0005</t>
  </si>
  <si>
    <t>21435072</t>
  </si>
  <si>
    <t>09/07/2026 12:02</t>
  </si>
  <si>
    <t>36500963</t>
  </si>
  <si>
    <t>NIDIA   ESTHER  CORDERO VILLALOBOS</t>
  </si>
  <si>
    <t>3126285912</t>
  </si>
  <si>
    <t>lyzzastorga@gmail.com</t>
  </si>
  <si>
    <t>5941278</t>
  </si>
  <si>
    <t>63806966</t>
  </si>
  <si>
    <t>NIDIA ESTHER CORDERO VILLALOBOS</t>
  </si>
  <si>
    <t>1964-05-12</t>
  </si>
  <si>
    <t>KR 6 # 11A-13 APTO 101</t>
  </si>
  <si>
    <t>21435073</t>
  </si>
  <si>
    <t>09/07/2026 12:03</t>
  </si>
  <si>
    <t>93406408</t>
  </si>
  <si>
    <t>JONH  JAIRO  PRIETO  SALAMANCA</t>
  </si>
  <si>
    <t>3136106394</t>
  </si>
  <si>
    <t>369conducir@gmail.com</t>
  </si>
  <si>
    <t>7755468</t>
  </si>
  <si>
    <t>61819742</t>
  </si>
  <si>
    <t>JONH JAIRO PRIETO SALAMANCA</t>
  </si>
  <si>
    <t>1976-12-16</t>
  </si>
  <si>
    <t>KR 94 152 0050 I05 06 00601</t>
  </si>
  <si>
    <t>21435074</t>
  </si>
  <si>
    <t>09/07/2026 12:06</t>
  </si>
  <si>
    <t>36573559</t>
  </si>
  <si>
    <t>LILIBETH   AGUILAR  GOMEZ</t>
  </si>
  <si>
    <t>3202027138</t>
  </si>
  <si>
    <t>omarbernal542@gmail.com</t>
  </si>
  <si>
    <t>6888469</t>
  </si>
  <si>
    <t>63906008</t>
  </si>
  <si>
    <t>LILIBETH AGUILAR</t>
  </si>
  <si>
    <t>1983-08-05</t>
  </si>
  <si>
    <t>TV 10N # 6-10</t>
  </si>
  <si>
    <t>21435075</t>
  </si>
  <si>
    <t>09/07/2026 12:07</t>
  </si>
  <si>
    <t>80397933</t>
  </si>
  <si>
    <t>AQUILINO    BAQUERO  HERNANDEZ?</t>
  </si>
  <si>
    <t>3125598809</t>
  </si>
  <si>
    <t>aquilinovaquerohernandez@gmail.com</t>
  </si>
  <si>
    <t>5777808</t>
  </si>
  <si>
    <t>60133552</t>
  </si>
  <si>
    <t>AQUILINO  BAQUERO HERNANDEZ</t>
  </si>
  <si>
    <t>1962-05-21</t>
  </si>
  <si>
    <t>CL 5 2B 0079 118 00001</t>
  </si>
  <si>
    <t>21435076</t>
  </si>
  <si>
    <t>09/07/2026 12:15</t>
  </si>
  <si>
    <t>93122401</t>
  </si>
  <si>
    <t>OVIDIO    GUZMAN  VASQUEZ</t>
  </si>
  <si>
    <t>3125345510</t>
  </si>
  <si>
    <t>guzmanvasquezovidio2@gmail.com</t>
  </si>
  <si>
    <t>5913844</t>
  </si>
  <si>
    <t>61209404</t>
  </si>
  <si>
    <t>GUZMAN VAZQUEZ OVIDIO</t>
  </si>
  <si>
    <t>1963-01-24</t>
  </si>
  <si>
    <t>KR 13C 42 SUR 0011 02</t>
  </si>
  <si>
    <t>21435077</t>
  </si>
  <si>
    <t>09/07/2026 12:24</t>
  </si>
  <si>
    <t>1031147647</t>
  </si>
  <si>
    <t xml:space="preserve"> MARIANA   MOLANO  CALDERON </t>
  </si>
  <si>
    <t>3004873147</t>
  </si>
  <si>
    <t>ianfernandorinconmolano@gmail.com</t>
  </si>
  <si>
    <t>5768161</t>
  </si>
  <si>
    <t>63509751</t>
  </si>
  <si>
    <t>ELBERT FERNANDO RINCON AVENDA�</t>
  </si>
  <si>
    <t>1993-07-10</t>
  </si>
  <si>
    <t>21435078</t>
  </si>
  <si>
    <t>09/07/2026 12:27</t>
  </si>
  <si>
    <t>52205031</t>
  </si>
  <si>
    <t>SANDRA   MORENO  MOTTA</t>
  </si>
  <si>
    <t>3144538903</t>
  </si>
  <si>
    <t>sandymmotta7@gmail.com</t>
  </si>
  <si>
    <t>5809183</t>
  </si>
  <si>
    <t>61329634</t>
  </si>
  <si>
    <t>5205031 MORENO MOTTA</t>
  </si>
  <si>
    <t>CL 71G SUR 12A 0071 00001</t>
  </si>
  <si>
    <t>21435079</t>
  </si>
  <si>
    <t>09/07/2026 12:30</t>
  </si>
  <si>
    <t>49651803</t>
  </si>
  <si>
    <t xml:space="preserve"> LUZ  MARINA  CUPITRA </t>
  </si>
  <si>
    <t>3177094445</t>
  </si>
  <si>
    <t>6033102</t>
  </si>
  <si>
    <t>62934375</t>
  </si>
  <si>
    <t>LUZ MARINA CUPITRA</t>
  </si>
  <si>
    <t>1957-11-26</t>
  </si>
  <si>
    <t>CL 1 SUR 16 0072 00001</t>
  </si>
  <si>
    <t>21435080</t>
  </si>
  <si>
    <t>09/07/2026 13:45</t>
  </si>
  <si>
    <t>51796698</t>
  </si>
  <si>
    <t>MARTHA  LUCIA  SILVA  SOGAMOSO</t>
  </si>
  <si>
    <t>3204486628</t>
  </si>
  <si>
    <t>quirogaeduin21@gmail.com</t>
  </si>
  <si>
    <t>5809306</t>
  </si>
  <si>
    <t>61345263</t>
  </si>
  <si>
    <t>MARTHA LUCIA  SILVA SOGAMOSO</t>
  </si>
  <si>
    <t>CL 73A BIS SUR 17B 0029</t>
  </si>
  <si>
    <t>21435081</t>
  </si>
  <si>
    <t>09/07/2026 13:46</t>
  </si>
  <si>
    <t>36572353</t>
  </si>
  <si>
    <t>RUBY  DEL CARMEN  DIAZ   PEREZ</t>
  </si>
  <si>
    <t>3003603886</t>
  </si>
  <si>
    <t>diazruby862@gmailcom</t>
  </si>
  <si>
    <t>5838846</t>
  </si>
  <si>
    <t>63337578</t>
  </si>
  <si>
    <t>RUBY DEL CARMEN  DIAZ PEREZ</t>
  </si>
  <si>
    <t>1974-11-14</t>
  </si>
  <si>
    <t>KR 8B 2 0092</t>
  </si>
  <si>
    <t>21435082</t>
  </si>
  <si>
    <t>09/07/2026 14:18</t>
  </si>
  <si>
    <t>1010186068</t>
  </si>
  <si>
    <t>LEIDI  TATIANA  CONTRERAS  CARDENAS</t>
  </si>
  <si>
    <t>3203973275</t>
  </si>
  <si>
    <t>leidycontreras19892025@gmail.com</t>
  </si>
  <si>
    <t>7711142</t>
  </si>
  <si>
    <t>62871070</t>
  </si>
  <si>
    <t>BELTRAN SILVA ALDEMAR</t>
  </si>
  <si>
    <t>1989-10-18</t>
  </si>
  <si>
    <t>DG 71P BIS SUR 27T 0038 01 00002</t>
  </si>
  <si>
    <t>21435083</t>
  </si>
  <si>
    <t>09/07/2026 14:20</t>
  </si>
  <si>
    <t>55224061</t>
  </si>
  <si>
    <t>ANA  MARIA  SANDOVAL  HERNANDEZ</t>
  </si>
  <si>
    <t>3184201509</t>
  </si>
  <si>
    <t>anasandoval5522@gmail.com</t>
  </si>
  <si>
    <t>6091019</t>
  </si>
  <si>
    <t>63341520</t>
  </si>
  <si>
    <t>ANA MARIA SANDOVAL HERNANDEZ</t>
  </si>
  <si>
    <t>1978-03-13</t>
  </si>
  <si>
    <t>URB. NUEVO TERREPLEN CA47 0000</t>
  </si>
  <si>
    <t>21435084</t>
  </si>
  <si>
    <t>19338540</t>
  </si>
  <si>
    <t>ELVER  ALFONSO  PALACIOS  PALENCIA</t>
  </si>
  <si>
    <t>3112102654</t>
  </si>
  <si>
    <t>metalicaspocho1@gmail.com</t>
  </si>
  <si>
    <t>6955632</t>
  </si>
  <si>
    <t>61269888</t>
  </si>
  <si>
    <t>ELVER ALFONSO PALACIOS PALENCI</t>
  </si>
  <si>
    <t>1958-10-01</t>
  </si>
  <si>
    <t>CL 70A BIS SUR 80M 0078 00001</t>
  </si>
  <si>
    <t>21435096</t>
  </si>
  <si>
    <t>09/07/2026 14:27</t>
  </si>
  <si>
    <t>46367209</t>
  </si>
  <si>
    <t>LUCY  ELENA  GOMEZ  CHAPARRO</t>
  </si>
  <si>
    <t>3114619629</t>
  </si>
  <si>
    <t>vianchiz-4@hotmail.com</t>
  </si>
  <si>
    <t>7100410</t>
  </si>
  <si>
    <t>60372120</t>
  </si>
  <si>
    <t>LUCY ELENA GOMEZ CHAPARRO</t>
  </si>
  <si>
    <t>1969-10-13</t>
  </si>
  <si>
    <t>VDA SIATAME SOGAMOSO CA05 01</t>
  </si>
  <si>
    <t>21435098</t>
  </si>
  <si>
    <t>09/07/2026 14:43</t>
  </si>
  <si>
    <t>1069731748</t>
  </si>
  <si>
    <t>HECTOR  JAVIER  MORENO  ROMERO</t>
  </si>
  <si>
    <t>3148341740</t>
  </si>
  <si>
    <t>carmencorrea129017@gmail.com</t>
  </si>
  <si>
    <t>8108800</t>
  </si>
  <si>
    <t>64575786</t>
  </si>
  <si>
    <t>1990-02-22</t>
  </si>
  <si>
    <t>KR 99A 26 SUR 0027 L23</t>
  </si>
  <si>
    <t>21435099</t>
  </si>
  <si>
    <t>09/07/2026 14:59</t>
  </si>
  <si>
    <t>19305524</t>
  </si>
  <si>
    <t>JESÚS  IDELBRAN  PRIETO  BOHÓRQUEZ</t>
  </si>
  <si>
    <t>3158256698</t>
  </si>
  <si>
    <t>Jesusprietobohorquez19555@gmail.Com</t>
  </si>
  <si>
    <t>7819126</t>
  </si>
  <si>
    <t>61810152</t>
  </si>
  <si>
    <t>JESUS IDELBRAN PRIETO BOHORQUEZ</t>
  </si>
  <si>
    <t>1955-02-03</t>
  </si>
  <si>
    <t>CL 48R SUR 3D 12 INT 1 402</t>
  </si>
  <si>
    <t>21435100</t>
  </si>
  <si>
    <t>09/07/2026 15:01</t>
  </si>
  <si>
    <t>23151030</t>
  </si>
  <si>
    <t>MARIA    ORFILIA HINCAPIE VALENCIA</t>
  </si>
  <si>
    <t>3122343891</t>
  </si>
  <si>
    <t>mhincapievalencia3@gmail.com</t>
  </si>
  <si>
    <t>5854575</t>
  </si>
  <si>
    <t>63293631</t>
  </si>
  <si>
    <t>MARIA ORFILIA INCAPIE VALENCIA</t>
  </si>
  <si>
    <t>CL 10 12 0021 00001</t>
  </si>
  <si>
    <t>21435101</t>
  </si>
  <si>
    <t>09/07/2026 15:03</t>
  </si>
  <si>
    <t>51825785</t>
  </si>
  <si>
    <t>EULALIA    FONTECHA FORERO</t>
  </si>
  <si>
    <t>3144282891</t>
  </si>
  <si>
    <t>eulaliafontecha785@gmail.com</t>
  </si>
  <si>
    <t>6337229</t>
  </si>
  <si>
    <t>62355312</t>
  </si>
  <si>
    <t>EULALIA  FONTECHA FORERO</t>
  </si>
  <si>
    <t>1964-12-08</t>
  </si>
  <si>
    <t>CL 54F SUR 93C 0042 T05 00104</t>
  </si>
  <si>
    <t>21435102</t>
  </si>
  <si>
    <t>09/07/2026 15:04</t>
  </si>
  <si>
    <t>1016000359</t>
  </si>
  <si>
    <t>ROBINSON   FERNANDO   FRANCO   RIOBO</t>
  </si>
  <si>
    <t>3008078587</t>
  </si>
  <si>
    <t>frobinson903@gmail.com</t>
  </si>
  <si>
    <t>8101664</t>
  </si>
  <si>
    <t>64415122</t>
  </si>
  <si>
    <t>ROBINSON FERNANDO FRANCO RIOBO</t>
  </si>
  <si>
    <t>1986-12-09</t>
  </si>
  <si>
    <t>CL 46 SUR 2 ESTE 0094 T11 00503</t>
  </si>
  <si>
    <t>21435103</t>
  </si>
  <si>
    <t>09/07/2026 15:20</t>
  </si>
  <si>
    <t>79976259</t>
  </si>
  <si>
    <t xml:space="preserve">OSCAR  ALEJANDRO  MORA  ALVARADO </t>
  </si>
  <si>
    <t>3114773323</t>
  </si>
  <si>
    <t>oscalejandromor@gmail.com</t>
  </si>
  <si>
    <t>7763788</t>
  </si>
  <si>
    <t>60626449</t>
  </si>
  <si>
    <t>ALVARADO PABON YOLANDA</t>
  </si>
  <si>
    <t>1980-06-02</t>
  </si>
  <si>
    <t>21435104</t>
  </si>
  <si>
    <t>09/07/2026 15:31</t>
  </si>
  <si>
    <t>52510393</t>
  </si>
  <si>
    <t>REGINA   GALVAN  GUERRERO</t>
  </si>
  <si>
    <t>3007423269</t>
  </si>
  <si>
    <t>reginagalvan288@gmail.com</t>
  </si>
  <si>
    <t>5822357</t>
  </si>
  <si>
    <t>63772775</t>
  </si>
  <si>
    <t>1977-09-11</t>
  </si>
  <si>
    <t>21435105</t>
  </si>
  <si>
    <t>09/07/2026 15:32</t>
  </si>
  <si>
    <t>88158165</t>
  </si>
  <si>
    <t>JOSE   DEL CARMEN VARGAS  LOPEZ</t>
  </si>
  <si>
    <t>573218347044</t>
  </si>
  <si>
    <t>sandra07prieto@gmail.com</t>
  </si>
  <si>
    <t>8089756</t>
  </si>
  <si>
    <t>62461902</t>
  </si>
  <si>
    <t>JOSE DEL CARMEN VARGAS LOPEZ</t>
  </si>
  <si>
    <t>1972-12-04</t>
  </si>
  <si>
    <t>KR 8 6 0021 00001</t>
  </si>
  <si>
    <t>21435106</t>
  </si>
  <si>
    <t>09/07/2026 15:34</t>
  </si>
  <si>
    <t>37937005</t>
  </si>
  <si>
    <t>NHORA   DIAZ  MONSALVE</t>
  </si>
  <si>
    <t>3125146234</t>
  </si>
  <si>
    <t>jhekady1@gmail.com</t>
  </si>
  <si>
    <t>7000084</t>
  </si>
  <si>
    <t>63260990</t>
  </si>
  <si>
    <t>NHORA  DIAZ MONSALVE</t>
  </si>
  <si>
    <t>CL 44B DIVINO NINO 0016</t>
  </si>
  <si>
    <t>21435107</t>
  </si>
  <si>
    <t>09/07/2026 15:36</t>
  </si>
  <si>
    <t>6766972</t>
  </si>
  <si>
    <t>ALEJANDRO   FONSECA  GONZALEZ</t>
  </si>
  <si>
    <t>3142451355</t>
  </si>
  <si>
    <t>alejandro7seca@gmail.com</t>
  </si>
  <si>
    <t>6236082</t>
  </si>
  <si>
    <t>60148525</t>
  </si>
  <si>
    <t>ALEJANDRO FONSECA GONZALEZ</t>
  </si>
  <si>
    <t>1962-04-20</t>
  </si>
  <si>
    <t>KR 3 24 0017 02 00001</t>
  </si>
  <si>
    <t>21435108</t>
  </si>
  <si>
    <t>09/07/2026 15:39</t>
  </si>
  <si>
    <t>1063617092</t>
  </si>
  <si>
    <t>HELENA  PATRICIA  QUITIAN  VANEGAS</t>
  </si>
  <si>
    <t>3172963376</t>
  </si>
  <si>
    <t>pdiocer@gmail.com</t>
  </si>
  <si>
    <t>6968467</t>
  </si>
  <si>
    <t>63910486</t>
  </si>
  <si>
    <t>DIOSEMIRO PELAEZ DUARTE</t>
  </si>
  <si>
    <t>1987-05-27</t>
  </si>
  <si>
    <t>B. 7 AGOSTO MZ 06 CASA 17</t>
  </si>
  <si>
    <t>21435109</t>
  </si>
  <si>
    <t>19272151</t>
  </si>
  <si>
    <t>JOSE   ABRAHAM  GARCIA</t>
  </si>
  <si>
    <t>3118283389</t>
  </si>
  <si>
    <t>8133085</t>
  </si>
  <si>
    <t>61822549</t>
  </si>
  <si>
    <t>JOSE ABRAHAM GARCIA</t>
  </si>
  <si>
    <t>1955-06-17</t>
  </si>
  <si>
    <t>KR 99A 26 SUR 0027 M18</t>
  </si>
  <si>
    <t>21435110</t>
  </si>
  <si>
    <t>09/07/2026 15:48</t>
  </si>
  <si>
    <t>12458454</t>
  </si>
  <si>
    <t>GERARDO   OSPINO  SANTANA</t>
  </si>
  <si>
    <t>3153450625</t>
  </si>
  <si>
    <t>gerardospi74@gmail.com</t>
  </si>
  <si>
    <t>5532768</t>
  </si>
  <si>
    <t>63322597</t>
  </si>
  <si>
    <t>GERARDO OSPINO SANTANA</t>
  </si>
  <si>
    <t>1974-06-22</t>
  </si>
  <si>
    <t>DG 2C 10 0009 02</t>
  </si>
  <si>
    <t>21435111</t>
  </si>
  <si>
    <t>20737251</t>
  </si>
  <si>
    <t xml:space="preserve">GLORIA  ESPERANZA CANCHON  CARDENAS </t>
  </si>
  <si>
    <t>3142105118</t>
  </si>
  <si>
    <t>gloriacardenas437@gmail.com</t>
  </si>
  <si>
    <t>8132982</t>
  </si>
  <si>
    <t>60174672</t>
  </si>
  <si>
    <t>GLORIA ESPERANZA CANCHON CARDENAS</t>
  </si>
  <si>
    <t>1961-07-14</t>
  </si>
  <si>
    <t>CL 15 6 0122 I05 00001</t>
  </si>
  <si>
    <t>21435114</t>
  </si>
  <si>
    <t>09/07/2026 15:52</t>
  </si>
  <si>
    <t>1013598867</t>
  </si>
  <si>
    <t xml:space="preserve">MADELYN  LOPEZ  RODRIGUEZ </t>
  </si>
  <si>
    <t>3124161377</t>
  </si>
  <si>
    <t>maylop.2020@gmail.com</t>
  </si>
  <si>
    <t>8133160</t>
  </si>
  <si>
    <t>64445733</t>
  </si>
  <si>
    <t>MADELYN  LOPEZ RODRIGUEZ</t>
  </si>
  <si>
    <t>1988-08-31</t>
  </si>
  <si>
    <t>KR 14 ESTE 62C SUR 0061 T02 00602</t>
  </si>
  <si>
    <t>21435115</t>
  </si>
  <si>
    <t>09/07/2026 15:55</t>
  </si>
  <si>
    <t>24124574</t>
  </si>
  <si>
    <t xml:space="preserve"> GLORIA  MARIA MARTINEZ  ALFONSO </t>
  </si>
  <si>
    <t>3115048372</t>
  </si>
  <si>
    <t>garzonmariaalejandra196@gmail.com</t>
  </si>
  <si>
    <t>7331178</t>
  </si>
  <si>
    <t>62434278</t>
  </si>
  <si>
    <t>GLORIA MARIA MARTINEZ ALFONSO</t>
  </si>
  <si>
    <t>1956-08-08</t>
  </si>
  <si>
    <t>CL 2 BIS A 2 0042</t>
  </si>
  <si>
    <t>21435136</t>
  </si>
  <si>
    <t>09/07/2026 15:59</t>
  </si>
  <si>
    <t>52130841</t>
  </si>
  <si>
    <t>ANA   MARIA PEREZ  LOPEZ</t>
  </si>
  <si>
    <t>3232013441</t>
  </si>
  <si>
    <t>anamariaperez643@gmail.com</t>
  </si>
  <si>
    <t>8132670</t>
  </si>
  <si>
    <t>61915319</t>
  </si>
  <si>
    <t>ANA MARIA PEREZ LOPEZ</t>
  </si>
  <si>
    <t>1972-10-05</t>
  </si>
  <si>
    <t>KR 17F 71A SUR 0095 C92</t>
  </si>
  <si>
    <t>21435137</t>
  </si>
  <si>
    <t>1106713450</t>
  </si>
  <si>
    <t xml:space="preserve">LEIDY  JOHANA BEJARANO  FIGUEROA </t>
  </si>
  <si>
    <t>3214893041</t>
  </si>
  <si>
    <t>ednapena213@gmail.com</t>
  </si>
  <si>
    <t>8133114</t>
  </si>
  <si>
    <t>63713190</t>
  </si>
  <si>
    <t>LEIDY JOHANA BEJARANO FIGUEROA</t>
  </si>
  <si>
    <t>1992-04-14</t>
  </si>
  <si>
    <t>KR 45 ESTE 40I 0071 01 00001</t>
  </si>
  <si>
    <t>21435138</t>
  </si>
  <si>
    <t>09/07/2026 16:02</t>
  </si>
  <si>
    <t>1018517279</t>
  </si>
  <si>
    <t xml:space="preserve"> FREDDY  MOJICA  MORALES </t>
  </si>
  <si>
    <t>3115177700</t>
  </si>
  <si>
    <t>fredymojico@icloud.com</t>
  </si>
  <si>
    <t>8131988</t>
  </si>
  <si>
    <t>62399558</t>
  </si>
  <si>
    <t>FREDDY  MOJICA MORALES</t>
  </si>
  <si>
    <t>1984-12-14</t>
  </si>
  <si>
    <t>CL 132A 89 0091 I06 00407</t>
  </si>
  <si>
    <t>21435173</t>
  </si>
  <si>
    <t>09/07/2026 16:17</t>
  </si>
  <si>
    <t>5688404</t>
  </si>
  <si>
    <t>63247816</t>
  </si>
  <si>
    <t>RAMIREZ RUIZ ASELA</t>
  </si>
  <si>
    <t>KR 8A 21 0028</t>
  </si>
  <si>
    <t>21435174</t>
  </si>
  <si>
    <t>09/07/2026 16:21</t>
  </si>
  <si>
    <t>63466500</t>
  </si>
  <si>
    <t>MARTHA  LUCIA  PEREZ  PEÑA</t>
  </si>
  <si>
    <t>3014404862</t>
  </si>
  <si>
    <t>mp7336397@gmail.com</t>
  </si>
  <si>
    <t>6352127</t>
  </si>
  <si>
    <t>63415779</t>
  </si>
  <si>
    <t>PEREZ PENA MARTHA LUCIA</t>
  </si>
  <si>
    <t>1974-04-30</t>
  </si>
  <si>
    <t>CL 39 ALTOS DEL CAMPESTRE 0566</t>
  </si>
  <si>
    <t>21435175</t>
  </si>
  <si>
    <t>09/07/2026 16:25</t>
  </si>
  <si>
    <t>3173974649</t>
  </si>
  <si>
    <t>JESUS  ELIAS  GUZMAN  GONZALEZ</t>
  </si>
  <si>
    <t>7734966</t>
  </si>
  <si>
    <t>62155510</t>
  </si>
  <si>
    <t>JESUS ELIAS  GUZMAN GONZALEZ</t>
  </si>
  <si>
    <t>1955-03-04</t>
  </si>
  <si>
    <t>KR 84A 56 SUR 0048 M0J 00110</t>
  </si>
  <si>
    <t>21435176</t>
  </si>
  <si>
    <t>63304202</t>
  </si>
  <si>
    <t>CECILIA   PADILLA  ROMERO</t>
  </si>
  <si>
    <t>3186370021</t>
  </si>
  <si>
    <t>8133045</t>
  </si>
  <si>
    <t>63059783</t>
  </si>
  <si>
    <t>CECILIA  PADILLA ROMERO</t>
  </si>
  <si>
    <t>1959-09-08</t>
  </si>
  <si>
    <t>CL 73 24 0005 00502</t>
  </si>
  <si>
    <t>21435181</t>
  </si>
  <si>
    <t>09/07/2026 16:28</t>
  </si>
  <si>
    <t>39015711</t>
  </si>
  <si>
    <t>ALCIRA   PACHECO  GRANADOS</t>
  </si>
  <si>
    <t>3228118149</t>
  </si>
  <si>
    <t>5625456</t>
  </si>
  <si>
    <t>62963036</t>
  </si>
  <si>
    <t>JEINIS MENESES PACHECO</t>
  </si>
  <si>
    <t>1969-02-21</t>
  </si>
  <si>
    <t>CL 4 13 0025 00001</t>
  </si>
  <si>
    <t>21435182</t>
  </si>
  <si>
    <t>09/07/2026 16:29</t>
  </si>
  <si>
    <t>1022964260</t>
  </si>
  <si>
    <t>HERSON RENE GOMEZ CASAS</t>
  </si>
  <si>
    <t>3234896191</t>
  </si>
  <si>
    <t>yeimiandreavargas32@gmail.com</t>
  </si>
  <si>
    <t>8133190</t>
  </si>
  <si>
    <t>62565511</t>
  </si>
  <si>
    <t>1990-07-30</t>
  </si>
  <si>
    <t>CL 81B BIS SUR 10F ESTE 0016 01</t>
  </si>
  <si>
    <t>21435183</t>
  </si>
  <si>
    <t>1010190918</t>
  </si>
  <si>
    <t>NERIZ AENGE JIMENEZ DUARTE</t>
  </si>
  <si>
    <t>3196053863</t>
  </si>
  <si>
    <t>angie.jimenez.d@hotmail.com</t>
  </si>
  <si>
    <t>7061990</t>
  </si>
  <si>
    <t>62574895</t>
  </si>
  <si>
    <t>1990-05-26</t>
  </si>
  <si>
    <t>CL 1C 7 0071 01 00004</t>
  </si>
  <si>
    <t>21435184</t>
  </si>
  <si>
    <t>52317798</t>
  </si>
  <si>
    <t>RUBI ESLEN ALEGRIA TINTINAGO</t>
  </si>
  <si>
    <t>3178020543</t>
  </si>
  <si>
    <t>yoneimer1989@gmail.com</t>
  </si>
  <si>
    <t>7966304</t>
  </si>
  <si>
    <t>62340281</t>
  </si>
  <si>
    <t>Rubi Eslen  Alegria Mora</t>
  </si>
  <si>
    <t>1972-11-03</t>
  </si>
  <si>
    <t>KR 98B 69 SUR 0003 155</t>
  </si>
  <si>
    <t>21435185</t>
  </si>
  <si>
    <t>18112304</t>
  </si>
  <si>
    <t>IGNACIO ALEXIS VILLOTA BRAND</t>
  </si>
  <si>
    <t>3142226494</t>
  </si>
  <si>
    <t>vb.alexis@gmail.com</t>
  </si>
  <si>
    <t>6450850</t>
  </si>
  <si>
    <t>61552724</t>
  </si>
  <si>
    <t>1970-01-02</t>
  </si>
  <si>
    <t>KR 90A 46 SUR 0051 104 00001</t>
  </si>
  <si>
    <t>21435186</t>
  </si>
  <si>
    <t>18223098</t>
  </si>
  <si>
    <t>PEDRO JOSE CABANZO AGUILAR</t>
  </si>
  <si>
    <t>3125141103</t>
  </si>
  <si>
    <t>cabanzopedro0@gmail.com</t>
  </si>
  <si>
    <t>7879754</t>
  </si>
  <si>
    <t>63161507</t>
  </si>
  <si>
    <t>1972-05-15</t>
  </si>
  <si>
    <t>KR 8C 40 SUR 0012 02 00001</t>
  </si>
  <si>
    <t>21435188</t>
  </si>
  <si>
    <t>1033724658</t>
  </si>
  <si>
    <t>DEISY YURANI RODRIGUEZ PATIÑO</t>
  </si>
  <si>
    <t>3204563342</t>
  </si>
  <si>
    <t>deisyrodriguez345@gmail.com</t>
  </si>
  <si>
    <t>8133191</t>
  </si>
  <si>
    <t>64090063</t>
  </si>
  <si>
    <t>1990-05-02</t>
  </si>
  <si>
    <t>KR 27G 71 SUR 0038</t>
  </si>
  <si>
    <t>21435189</t>
  </si>
  <si>
    <t>09/07/2026 16:30</t>
  </si>
  <si>
    <t>41707062</t>
  </si>
  <si>
    <t>BLANCA LILIA DIAZ LANCHEROS</t>
  </si>
  <si>
    <t>3202415360</t>
  </si>
  <si>
    <t>evamariadiaz97@gmail.com</t>
  </si>
  <si>
    <t>6867314</t>
  </si>
  <si>
    <t>61821300</t>
  </si>
  <si>
    <t>KR 87K 68A SUR 0025</t>
  </si>
  <si>
    <t>21435190</t>
  </si>
  <si>
    <t>19369467</t>
  </si>
  <si>
    <t>EDGAR JESUS VELASQUEZ ALVAREZ</t>
  </si>
  <si>
    <t>3004277588</t>
  </si>
  <si>
    <t>nuar3510@gmail.com</t>
  </si>
  <si>
    <t>8072481</t>
  </si>
  <si>
    <t>61948864</t>
  </si>
  <si>
    <t>Edgar Jesus  Velasquez Alvarez</t>
  </si>
  <si>
    <t>1954-11-24</t>
  </si>
  <si>
    <t>CL 15 35 0010 00003</t>
  </si>
  <si>
    <t>21435191</t>
  </si>
  <si>
    <t>1021665507</t>
  </si>
  <si>
    <t>LAURA VALENTINA ESQUIBEL CASTAÑEDA</t>
  </si>
  <si>
    <t>3197798669</t>
  </si>
  <si>
    <t>laura.esquibel78@gmail.com</t>
  </si>
  <si>
    <t>8133192</t>
  </si>
  <si>
    <t>62357104</t>
  </si>
  <si>
    <t>2004-09-26</t>
  </si>
  <si>
    <t>CL 4C 14 0016 T01 00203</t>
  </si>
  <si>
    <t>21435192</t>
  </si>
  <si>
    <t>1005303249</t>
  </si>
  <si>
    <t>FREDY  QUIROGA MOSQUERA</t>
  </si>
  <si>
    <t>3017086010</t>
  </si>
  <si>
    <t>frediquiroga.m@gmail.com</t>
  </si>
  <si>
    <t>7920184</t>
  </si>
  <si>
    <t>62956099</t>
  </si>
  <si>
    <t>1987-08-31</t>
  </si>
  <si>
    <t>CL 68B SUR 76B 0020 02</t>
  </si>
  <si>
    <t>21435193</t>
  </si>
  <si>
    <t>79913307</t>
  </si>
  <si>
    <t>JORGE ALBERTO RODRIGUEZ GONZALEZ</t>
  </si>
  <si>
    <t>3102680103</t>
  </si>
  <si>
    <t>jorgerodriguezg78@gmail.com</t>
  </si>
  <si>
    <t>8133193</t>
  </si>
  <si>
    <t>64154758</t>
  </si>
  <si>
    <t>1978-08-21</t>
  </si>
  <si>
    <t>CL 80B SUR 42 0004</t>
  </si>
  <si>
    <t>21435194</t>
  </si>
  <si>
    <t>3032987</t>
  </si>
  <si>
    <t>BERNARDINO  ALGARRA MONDRAGON</t>
  </si>
  <si>
    <t>3004384060</t>
  </si>
  <si>
    <t>bernardinoalgarra61@gmail.com</t>
  </si>
  <si>
    <t>6447212</t>
  </si>
  <si>
    <t>60847113</t>
  </si>
  <si>
    <t>1961-03-16</t>
  </si>
  <si>
    <t>CL 59A BIS SUR 48B 0069 01</t>
  </si>
  <si>
    <t>21435195</t>
  </si>
  <si>
    <t>20698935</t>
  </si>
  <si>
    <t>MARIA ESTHER VARGAS GUATAQUIRA</t>
  </si>
  <si>
    <t>3107898839</t>
  </si>
  <si>
    <t>cv182929@gmail.com</t>
  </si>
  <si>
    <t>8133194</t>
  </si>
  <si>
    <t>62512507</t>
  </si>
  <si>
    <t>KR 7C 2 SUR 0085 C75</t>
  </si>
  <si>
    <t>21435196</t>
  </si>
  <si>
    <t>41574250</t>
  </si>
  <si>
    <t>MARIA ALIETH ESPITIA DE CORTES</t>
  </si>
  <si>
    <t>3142751289</t>
  </si>
  <si>
    <t>yohanna.beltran1544@gmail.com</t>
  </si>
  <si>
    <t>8133195</t>
  </si>
  <si>
    <t>62486749</t>
  </si>
  <si>
    <t>KR 85 48 SUR 0009 02</t>
  </si>
  <si>
    <t>21435197</t>
  </si>
  <si>
    <t>39699553</t>
  </si>
  <si>
    <t>MARIA  EUGENIA SUAREZ</t>
  </si>
  <si>
    <t>3142064377</t>
  </si>
  <si>
    <t>mariaeugeniasuarez405@gmail.com</t>
  </si>
  <si>
    <t>8133196</t>
  </si>
  <si>
    <t>61819412</t>
  </si>
  <si>
    <t>1962-03-31</t>
  </si>
  <si>
    <t>CL 63D BIS 113A 0096 00001</t>
  </si>
  <si>
    <t>21435198</t>
  </si>
  <si>
    <t>51822939</t>
  </si>
  <si>
    <t>FLOR MARIA FORERO ORTIZ</t>
  </si>
  <si>
    <t>3053843309</t>
  </si>
  <si>
    <t>sancayetano015@hotmail.com</t>
  </si>
  <si>
    <t>8133197</t>
  </si>
  <si>
    <t>60727594</t>
  </si>
  <si>
    <t>CL 56 SUR 77H 0015 01</t>
  </si>
  <si>
    <t>21435199</t>
  </si>
  <si>
    <t>52326556</t>
  </si>
  <si>
    <t>MERY LUZ DARY LADINO VIGOYA</t>
  </si>
  <si>
    <t>3104849617</t>
  </si>
  <si>
    <t>meryladinovigoya77@gmail.com</t>
  </si>
  <si>
    <t>7237497</t>
  </si>
  <si>
    <t>62037440</t>
  </si>
  <si>
    <t>MERY LUZDARY LADINO SA</t>
  </si>
  <si>
    <t>1977-12-09</t>
  </si>
  <si>
    <t>KR 7C 2 SUR 0098 C03</t>
  </si>
  <si>
    <t>21435200</t>
  </si>
  <si>
    <t>1030550823</t>
  </si>
  <si>
    <t>LEIDY MARYAN ARDILA PALACIOS</t>
  </si>
  <si>
    <t>3028385827</t>
  </si>
  <si>
    <t>paulaags31@gmail.com</t>
  </si>
  <si>
    <t>8133198</t>
  </si>
  <si>
    <t>63902102</t>
  </si>
  <si>
    <t>1987-10-26</t>
  </si>
  <si>
    <t>CL 6A 88 0020 I10 00101</t>
  </si>
  <si>
    <t>21435201</t>
  </si>
  <si>
    <t>308416</t>
  </si>
  <si>
    <t>PEDRO MARIA CASTELLANOS GUERRA</t>
  </si>
  <si>
    <t>3116495176</t>
  </si>
  <si>
    <t>leidycamila129@gmail.com</t>
  </si>
  <si>
    <t>6698269</t>
  </si>
  <si>
    <t>62114450</t>
  </si>
  <si>
    <t>1959-08-14</t>
  </si>
  <si>
    <t>CL 75 BIS SUR 32 0064 01 00002</t>
  </si>
  <si>
    <t>21435202</t>
  </si>
  <si>
    <t>1049824997</t>
  </si>
  <si>
    <t>JOSE ANTONIO BATISTA BLANCO</t>
  </si>
  <si>
    <t>3175671261</t>
  </si>
  <si>
    <t>josebatistas1234567890@gmail.com</t>
  </si>
  <si>
    <t>8133199</t>
  </si>
  <si>
    <t>64112966</t>
  </si>
  <si>
    <t>1983-09-16</t>
  </si>
  <si>
    <t>CL 13C 12 ESTE 0026 D16 00404</t>
  </si>
  <si>
    <t>21435203</t>
  </si>
  <si>
    <t>51734940</t>
  </si>
  <si>
    <t>CLEMENTINA  LEON MOYANO</t>
  </si>
  <si>
    <t>3042666760</t>
  </si>
  <si>
    <t>dieguito1024@outlook.com</t>
  </si>
  <si>
    <t>8133200</t>
  </si>
  <si>
    <t>61046138</t>
  </si>
  <si>
    <t>1963-01-27</t>
  </si>
  <si>
    <t>TV 42C 69A SUR 0037 01</t>
  </si>
  <si>
    <t>21435204</t>
  </si>
  <si>
    <t>52063611</t>
  </si>
  <si>
    <t xml:space="preserve">AMPARO  ORJUELA </t>
  </si>
  <si>
    <t>3223748314</t>
  </si>
  <si>
    <t>amparitoorgullo@gmail.com</t>
  </si>
  <si>
    <t>8133201</t>
  </si>
  <si>
    <t>62736191</t>
  </si>
  <si>
    <t>1970-08-24</t>
  </si>
  <si>
    <t>KR 26A BIS C 76 SUR 0036 01 00001</t>
  </si>
  <si>
    <t>21435205</t>
  </si>
  <si>
    <t>51590922</t>
  </si>
  <si>
    <t>LUZ MARINA GOMEZ MALAGON</t>
  </si>
  <si>
    <t>3118558633</t>
  </si>
  <si>
    <t>luzdelmar388@gmail.com</t>
  </si>
  <si>
    <t>6339366</t>
  </si>
  <si>
    <t>62671974</t>
  </si>
  <si>
    <t>LUZ MARINA  GOMEZ MALAGON</t>
  </si>
  <si>
    <t>1959-08-29</t>
  </si>
  <si>
    <t>CL 16 SUR 18 ESTE 0080 T05 00502</t>
  </si>
  <si>
    <t>21435206</t>
  </si>
  <si>
    <t>19158797</t>
  </si>
  <si>
    <t>GILBERTO ALCIDES ROJAS VELASCO</t>
  </si>
  <si>
    <t>3162393988</t>
  </si>
  <si>
    <t>rojasgilberto523@gmail.com</t>
  </si>
  <si>
    <t>6249322</t>
  </si>
  <si>
    <t>63016722</t>
  </si>
  <si>
    <t>1952-02-24</t>
  </si>
  <si>
    <t>KR 130 129B 0062 00001</t>
  </si>
  <si>
    <t>21435207</t>
  </si>
  <si>
    <t>51950833</t>
  </si>
  <si>
    <t>ELSA FARIDE CRUZ APONTE</t>
  </si>
  <si>
    <t>3203967501</t>
  </si>
  <si>
    <t>kamilaararat@gmail.com</t>
  </si>
  <si>
    <t>8133202</t>
  </si>
  <si>
    <t>62134257</t>
  </si>
  <si>
    <t>1969-01-11</t>
  </si>
  <si>
    <t>KR 78M 40 SUR 0072 I17 00301</t>
  </si>
  <si>
    <t>21435208</t>
  </si>
  <si>
    <t>51797909</t>
  </si>
  <si>
    <t>MARTHA LILIA HIDALGO BARRERO</t>
  </si>
  <si>
    <t>3209120078</t>
  </si>
  <si>
    <t>diegoarmandozamoraagudelo@gmail.com</t>
  </si>
  <si>
    <t>5659520</t>
  </si>
  <si>
    <t>61811589</t>
  </si>
  <si>
    <t>HIDALGO BARRERA MARTHA LILIA</t>
  </si>
  <si>
    <t>1965-05-20</t>
  </si>
  <si>
    <t>TV 13L 46 SUR 0061</t>
  </si>
  <si>
    <t>21435209</t>
  </si>
  <si>
    <t>79730220</t>
  </si>
  <si>
    <t>JOHN WILLMER ROMERO MUÑOZ</t>
  </si>
  <si>
    <t>3144887021</t>
  </si>
  <si>
    <t>jr4204293@gmail.com</t>
  </si>
  <si>
    <t>7449936</t>
  </si>
  <si>
    <t>61298473</t>
  </si>
  <si>
    <t>JOHN WILLMER ROMERO MU�OZ</t>
  </si>
  <si>
    <t>1977-05-02</t>
  </si>
  <si>
    <t>KR 11B BIS 13B SUR 0022</t>
  </si>
  <si>
    <t>21435210</t>
  </si>
  <si>
    <t>51915049</t>
  </si>
  <si>
    <t>LUZ MIREYA ZEA RAMOS</t>
  </si>
  <si>
    <t>3202567731</t>
  </si>
  <si>
    <t>mireya_zea@hotmail.com</t>
  </si>
  <si>
    <t>8133203</t>
  </si>
  <si>
    <t>61129600</t>
  </si>
  <si>
    <t>1968-05-01</t>
  </si>
  <si>
    <t>CL 22B 63 0024 T06 00301</t>
  </si>
  <si>
    <t>21435211</t>
  </si>
  <si>
    <t>39800360</t>
  </si>
  <si>
    <t>ANA CLARISA RONCANCIO GONZALEZ</t>
  </si>
  <si>
    <t>3214279519</t>
  </si>
  <si>
    <t>jeisson.roncancio1515@correo.policia.gov.co</t>
  </si>
  <si>
    <t>8054399</t>
  </si>
  <si>
    <t>62090060</t>
  </si>
  <si>
    <t>1972-06-15</t>
  </si>
  <si>
    <t>CL 115 SUR 4 ESTE 0011 01 00001</t>
  </si>
  <si>
    <t>21435212</t>
  </si>
  <si>
    <t>39713909</t>
  </si>
  <si>
    <t>ANA  ELVIA CASTRO</t>
  </si>
  <si>
    <t>3114799645</t>
  </si>
  <si>
    <t>beyaniragaleano500@gmail.com</t>
  </si>
  <si>
    <t>6078568</t>
  </si>
  <si>
    <t>61327375</t>
  </si>
  <si>
    <t>ANA ELVIA CASTRO</t>
  </si>
  <si>
    <t>1961-03-15</t>
  </si>
  <si>
    <t>CL 71H SUR 27L 0024 BPA 01</t>
  </si>
  <si>
    <t>21435213</t>
  </si>
  <si>
    <t>52250560</t>
  </si>
  <si>
    <t>MARIA SOFIA BALLESTEROS CUARTAS</t>
  </si>
  <si>
    <t>3154956846</t>
  </si>
  <si>
    <t>mariasofiaballesteros693@gmail.com</t>
  </si>
  <si>
    <t>8133204</t>
  </si>
  <si>
    <t>61306141</t>
  </si>
  <si>
    <t>1974-02-18</t>
  </si>
  <si>
    <t>CL 157C 90B 0003 B05 00502</t>
  </si>
  <si>
    <t>21435214</t>
  </si>
  <si>
    <t>1033687603</t>
  </si>
  <si>
    <t>BLADIMIR  TRIANA SILVA</t>
  </si>
  <si>
    <t>3144539548</t>
  </si>
  <si>
    <t>bladimirsilva10triana@gmail.com</t>
  </si>
  <si>
    <t>5508797</t>
  </si>
  <si>
    <t>62063273</t>
  </si>
  <si>
    <t>MARTINEZ GOMEZ OLGA LUCIA</t>
  </si>
  <si>
    <t>1998-11-22</t>
  </si>
  <si>
    <t>CL 44A SUR 9L 0067 01</t>
  </si>
  <si>
    <t>21435215</t>
  </si>
  <si>
    <t>41526666</t>
  </si>
  <si>
    <t>MARY  BAQUERO CUBILLOS</t>
  </si>
  <si>
    <t>3132597198</t>
  </si>
  <si>
    <t>marybaquerocubillos@gmail.com</t>
  </si>
  <si>
    <t>8133205</t>
  </si>
  <si>
    <t>62018433</t>
  </si>
  <si>
    <t>1951-11-19</t>
  </si>
  <si>
    <t>CL 72 SUR 95 0017 I11 T07 00202</t>
  </si>
  <si>
    <t>21435216</t>
  </si>
  <si>
    <t>79316567</t>
  </si>
  <si>
    <t>JOSE GIOVANNI GUTIERREZ CAÑON</t>
  </si>
  <si>
    <t>3023333096</t>
  </si>
  <si>
    <t>giovanniguti1@gmail.com</t>
  </si>
  <si>
    <t>7206940</t>
  </si>
  <si>
    <t>64260081</t>
  </si>
  <si>
    <t>JOSE GIOVANNI GUTIERREZ CA�ON</t>
  </si>
  <si>
    <t>1964-06-15</t>
  </si>
  <si>
    <t>CL 56C SUR 51 0070 T17 00404</t>
  </si>
  <si>
    <t>21435217</t>
  </si>
  <si>
    <t>1003712593</t>
  </si>
  <si>
    <t>MAREIDY ANDREA RAMIREZ RODRIGUEZ</t>
  </si>
  <si>
    <t>3108789616</t>
  </si>
  <si>
    <t>andreramirez2710@gmail.com</t>
  </si>
  <si>
    <t>5886882</t>
  </si>
  <si>
    <t>63796763</t>
  </si>
  <si>
    <t>MAREIDY ANADREA RAMIREZ RODRIGUEZ</t>
  </si>
  <si>
    <t>1996-02-27</t>
  </si>
  <si>
    <t>KR 22A ESTE 55 0099 01 00001</t>
  </si>
  <si>
    <t>21435218</t>
  </si>
  <si>
    <t>52634444</t>
  </si>
  <si>
    <t>NUBIA FERNANDA GARCIA POSADA</t>
  </si>
  <si>
    <t>3003106858</t>
  </si>
  <si>
    <t>nubiafernanda170673@gmail.com</t>
  </si>
  <si>
    <t>6209696</t>
  </si>
  <si>
    <t>61723766</t>
  </si>
  <si>
    <t>GARCIA P NUBIA FERNANDA</t>
  </si>
  <si>
    <t>1973-06-17</t>
  </si>
  <si>
    <t>KR 9 ESTE 34 0075 B35 C16 00001</t>
  </si>
  <si>
    <t>21435219</t>
  </si>
  <si>
    <t>09/07/2026 16:31</t>
  </si>
  <si>
    <t>80185934</t>
  </si>
  <si>
    <t>CHRISTIAN FERNANDO ABRIL RAMIREZ</t>
  </si>
  <si>
    <t>3187330537</t>
  </si>
  <si>
    <t>christoabril@hotmail.com</t>
  </si>
  <si>
    <t>7136773</t>
  </si>
  <si>
    <t>62586447</t>
  </si>
  <si>
    <t>1981-11-17</t>
  </si>
  <si>
    <t>CL 143C 127D 0004 00302</t>
  </si>
  <si>
    <t>21435220</t>
  </si>
  <si>
    <t>1000321018</t>
  </si>
  <si>
    <t>SAMUEL ESTEBAN TORRES CARDENAS</t>
  </si>
  <si>
    <t>3023899038</t>
  </si>
  <si>
    <t>torres.cardenassamu@gmail.com</t>
  </si>
  <si>
    <t>7041858</t>
  </si>
  <si>
    <t>62028912</t>
  </si>
  <si>
    <t>TORRES BENITEZ OMAR</t>
  </si>
  <si>
    <t>2003-06-23</t>
  </si>
  <si>
    <t>CL 74A 105C 0074 00001</t>
  </si>
  <si>
    <t>21435221</t>
  </si>
  <si>
    <t>37696199</t>
  </si>
  <si>
    <t>EDITH  MORENO GARZON</t>
  </si>
  <si>
    <t>3182986359</t>
  </si>
  <si>
    <t>edithmorenogarzon@gmail.com</t>
  </si>
  <si>
    <t>5887716</t>
  </si>
  <si>
    <t>63834700</t>
  </si>
  <si>
    <t>EDITH MORENO GARZON</t>
  </si>
  <si>
    <t>1966-09-22</t>
  </si>
  <si>
    <t>CL 14 11A 0044 I03 01</t>
  </si>
  <si>
    <t>21435222</t>
  </si>
  <si>
    <t>41613785</t>
  </si>
  <si>
    <t>MARIA OBDULINA RONDON ROJAS</t>
  </si>
  <si>
    <t>3143574193</t>
  </si>
  <si>
    <t>gonzalesjaviermauricio@gmail.com</t>
  </si>
  <si>
    <t>8133206</t>
  </si>
  <si>
    <t>62372942</t>
  </si>
  <si>
    <t>1953-11-12</t>
  </si>
  <si>
    <t>CL 19 96G 0048 I06</t>
  </si>
  <si>
    <t>21435223</t>
  </si>
  <si>
    <t>53037866</t>
  </si>
  <si>
    <t>SANDRA MILENA MONTAÑO GONZALEZ</t>
  </si>
  <si>
    <t>3125788643</t>
  </si>
  <si>
    <t>milenamontano2025@gmail.com</t>
  </si>
  <si>
    <t>6361030</t>
  </si>
  <si>
    <t>62524955</t>
  </si>
  <si>
    <t>SANDRA MILENA MONTA�O GONZALEZ</t>
  </si>
  <si>
    <t>1984-04-15</t>
  </si>
  <si>
    <t>CL 83 SUR 94 0021 T16 00102</t>
  </si>
  <si>
    <t>21435224</t>
  </si>
  <si>
    <t>39765016</t>
  </si>
  <si>
    <t>MARTHA ISABEL SANTANA RUBIANO</t>
  </si>
  <si>
    <t>3187260578</t>
  </si>
  <si>
    <t>dp28021987@gmail.com</t>
  </si>
  <si>
    <t>6216282</t>
  </si>
  <si>
    <t>62446052</t>
  </si>
  <si>
    <t>SANTANA RUBIANO MARTHA ISABE</t>
  </si>
  <si>
    <t>1966-02-19</t>
  </si>
  <si>
    <t>CL 55 SUR 98C 0020 B05 C36</t>
  </si>
  <si>
    <t>21435225</t>
  </si>
  <si>
    <t>19349617</t>
  </si>
  <si>
    <t>JOSE CAMPO ELIAS FUQUENE TOCARRUNCHO</t>
  </si>
  <si>
    <t>3143318255</t>
  </si>
  <si>
    <t>luzgp7575@gmail.com</t>
  </si>
  <si>
    <t>5819672</t>
  </si>
  <si>
    <t>62758477</t>
  </si>
  <si>
    <t>JOSE CAMPO ELIAS FUQUENE TUCAR</t>
  </si>
  <si>
    <t>1956-11-19</t>
  </si>
  <si>
    <t>CL 45 SUR 80D 0019 02 00001</t>
  </si>
  <si>
    <t>21435226</t>
  </si>
  <si>
    <t>19351960</t>
  </si>
  <si>
    <t>LUIS GABRIEL URREGO LADINO</t>
  </si>
  <si>
    <t>3027785947</t>
  </si>
  <si>
    <t>urregowillian1992@gmail.com</t>
  </si>
  <si>
    <t>6014933</t>
  </si>
  <si>
    <t>62021015</t>
  </si>
  <si>
    <t>1957-06-13</t>
  </si>
  <si>
    <t>KR 87P 67 SUR 0036 01</t>
  </si>
  <si>
    <t>21435227</t>
  </si>
  <si>
    <t>79762794</t>
  </si>
  <si>
    <t>CARLOS JULIO MATEUS FIRACATIVE</t>
  </si>
  <si>
    <t>3125182642</t>
  </si>
  <si>
    <t>mateusfiracativecarlos@gmail.com</t>
  </si>
  <si>
    <t>6862875</t>
  </si>
  <si>
    <t>63182655</t>
  </si>
  <si>
    <t>1979-09-21</t>
  </si>
  <si>
    <t>KR 5I BIS D 49B SUR 0095 01</t>
  </si>
  <si>
    <t>21435228</t>
  </si>
  <si>
    <t>1006779706</t>
  </si>
  <si>
    <t>LUISA FERNANDA ALARCON PEÑA</t>
  </si>
  <si>
    <t>3222436116</t>
  </si>
  <si>
    <t>alfonso.felipe1992@gmail.com</t>
  </si>
  <si>
    <t>5884547</t>
  </si>
  <si>
    <t>63713443</t>
  </si>
  <si>
    <t>LUISA FERNANDA ALARCON PE�A</t>
  </si>
  <si>
    <t>1992-11-22</t>
  </si>
  <si>
    <t>CL 138A SUR 12 0086 INT I06 01</t>
  </si>
  <si>
    <t>21435229</t>
  </si>
  <si>
    <t>5375</t>
  </si>
  <si>
    <t>1121328672</t>
  </si>
  <si>
    <t>Lilibeth  Cordero Arrieta</t>
  </si>
  <si>
    <t>51912826</t>
  </si>
  <si>
    <t>MARIA CECILIA TINJACA HERNANDEZ</t>
  </si>
  <si>
    <t>3123263226</t>
  </si>
  <si>
    <t>Licmariac2307@gmail.com</t>
  </si>
  <si>
    <t>8133207</t>
  </si>
  <si>
    <t>64585644</t>
  </si>
  <si>
    <t>1967-07-23</t>
  </si>
  <si>
    <t>CL 36 SUR 68A 0074 01</t>
  </si>
  <si>
    <t>21435230</t>
  </si>
  <si>
    <t>39569926</t>
  </si>
  <si>
    <t>NIDIA  CUENCA SUAREZ</t>
  </si>
  <si>
    <t>3136566770</t>
  </si>
  <si>
    <t>jaimecuenca556@gmail.com</t>
  </si>
  <si>
    <t>6029136</t>
  </si>
  <si>
    <t>62538512</t>
  </si>
  <si>
    <t>NIDIA CUENCA SUAREZ</t>
  </si>
  <si>
    <t>1972-06-05</t>
  </si>
  <si>
    <t>KR 7C 2 SUR 0085 E03 00301</t>
  </si>
  <si>
    <t>21435231</t>
  </si>
  <si>
    <t>41719166</t>
  </si>
  <si>
    <t>GLADYS CECILIA GALVIS DE LOPEZ</t>
  </si>
  <si>
    <t>3504991339</t>
  </si>
  <si>
    <t>jglm.abogado@gmail.com</t>
  </si>
  <si>
    <t>6253122</t>
  </si>
  <si>
    <t>60756879</t>
  </si>
  <si>
    <t>GALVIS RUEDA GLADYS CECILIA</t>
  </si>
  <si>
    <t>1956-03-04</t>
  </si>
  <si>
    <t>CL 83 102 0030 I01 00212</t>
  </si>
  <si>
    <t>21435232</t>
  </si>
  <si>
    <t>39527058</t>
  </si>
  <si>
    <t>MARIA DALIS MORALES PADILLA</t>
  </si>
  <si>
    <t>3013462678</t>
  </si>
  <si>
    <t>dalismoralesp@gmail.com</t>
  </si>
  <si>
    <t>7036252</t>
  </si>
  <si>
    <t>61229256</t>
  </si>
  <si>
    <t>MORALES MARIA DALIS</t>
  </si>
  <si>
    <t>1960-08-29</t>
  </si>
  <si>
    <t>KR 90 BIS 76 0051 I53 00302</t>
  </si>
  <si>
    <t>21435233</t>
  </si>
  <si>
    <t>34559657</t>
  </si>
  <si>
    <t>NANCY BELLY OROZCO SAMBONI</t>
  </si>
  <si>
    <t>3114812452</t>
  </si>
  <si>
    <t>belli559nancy@gmail.com</t>
  </si>
  <si>
    <t>5812656</t>
  </si>
  <si>
    <t>61810308</t>
  </si>
  <si>
    <t>1971-04-10</t>
  </si>
  <si>
    <t>KR 78B 76A SUR 0046 01 00002</t>
  </si>
  <si>
    <t>21435234</t>
  </si>
  <si>
    <t>41762394</t>
  </si>
  <si>
    <t>MARIA LILIA SILVA CUBILLOS</t>
  </si>
  <si>
    <t>3222174447</t>
  </si>
  <si>
    <t>8133208</t>
  </si>
  <si>
    <t>61515000</t>
  </si>
  <si>
    <t>1955-12-19</t>
  </si>
  <si>
    <t>CL 96 SUR 4G ESTE 0014</t>
  </si>
  <si>
    <t>21435254</t>
  </si>
  <si>
    <t>09/07/2026 16:32</t>
  </si>
  <si>
    <t>37934861</t>
  </si>
  <si>
    <t>CECILIA  PADILLA LEMUZ</t>
  </si>
  <si>
    <t>3124296500</t>
  </si>
  <si>
    <t>cp5356824@gmail.com</t>
  </si>
  <si>
    <t>7216577</t>
  </si>
  <si>
    <t>63393269</t>
  </si>
  <si>
    <t>1964-09-02</t>
  </si>
  <si>
    <t>TV 46A 62 0032</t>
  </si>
  <si>
    <t>21435255</t>
  </si>
  <si>
    <t>51901920</t>
  </si>
  <si>
    <t>PATRICIA  GIL ZULETA</t>
  </si>
  <si>
    <t>3177089232</t>
  </si>
  <si>
    <t>patriciagil1968@gmail.com</t>
  </si>
  <si>
    <t>6070591</t>
  </si>
  <si>
    <t>63137522</t>
  </si>
  <si>
    <t>GIL ZULETA PATRICIA</t>
  </si>
  <si>
    <t>1968-06-20</t>
  </si>
  <si>
    <t>KR 10 SECTOR F PEATONAL 3 CA20 00001</t>
  </si>
  <si>
    <t>21435256</t>
  </si>
  <si>
    <t>30209911</t>
  </si>
  <si>
    <t>LUCILA  CABRERA JAIMES</t>
  </si>
  <si>
    <t>3152349195</t>
  </si>
  <si>
    <t>lucilacabrera1096@gmail.com</t>
  </si>
  <si>
    <t>8133209</t>
  </si>
  <si>
    <t>63416721</t>
  </si>
  <si>
    <t>1969-06-11</t>
  </si>
  <si>
    <t>KR 34D 32 0045 00001</t>
  </si>
  <si>
    <t>21435257</t>
  </si>
  <si>
    <t>09/07/2026 16:33</t>
  </si>
  <si>
    <t>40025293</t>
  </si>
  <si>
    <t>MARIA EUGENIA GUERRERO BAUTISTA</t>
  </si>
  <si>
    <t>3115962635</t>
  </si>
  <si>
    <t>liliguerrero0307@gmail.com</t>
  </si>
  <si>
    <t>7453806</t>
  </si>
  <si>
    <t>60334497</t>
  </si>
  <si>
    <t>CL 5A 4 ESTE 0095 I03 00001</t>
  </si>
  <si>
    <t>21435258</t>
  </si>
  <si>
    <t>35521975</t>
  </si>
  <si>
    <t>ANGELA CAROLINA SANABRIA CARDENAS</t>
  </si>
  <si>
    <t>3107650347</t>
  </si>
  <si>
    <t>angelacaro68@hotmail.com</t>
  </si>
  <si>
    <t>8133210</t>
  </si>
  <si>
    <t>60140237</t>
  </si>
  <si>
    <t>1968-05-29</t>
  </si>
  <si>
    <t>CL 12B 10B 0013 02</t>
  </si>
  <si>
    <t>21435259</t>
  </si>
  <si>
    <t>09/07/2026 16:34</t>
  </si>
  <si>
    <t>39648218</t>
  </si>
  <si>
    <t>MARCELA  MALAVER QUINTANA</t>
  </si>
  <si>
    <t>3057056768</t>
  </si>
  <si>
    <t>marcelamalaver0325@gmail.com</t>
  </si>
  <si>
    <t>8133211</t>
  </si>
  <si>
    <t>60213206</t>
  </si>
  <si>
    <t>KR 12B 13 0003 00001</t>
  </si>
  <si>
    <t>21435260</t>
  </si>
  <si>
    <t>51935287</t>
  </si>
  <si>
    <t>JACQUELINE  GOMEZ BLANCO</t>
  </si>
  <si>
    <t>3002332506</t>
  </si>
  <si>
    <t>jacqueline.agro2011@gmail.com</t>
  </si>
  <si>
    <t>7164402</t>
  </si>
  <si>
    <t>60196228</t>
  </si>
  <si>
    <t>JACQUELINE GOMEZ BLANCO</t>
  </si>
  <si>
    <t>1969-09-05</t>
  </si>
  <si>
    <t>KR 3 18 0008 03</t>
  </si>
  <si>
    <t>21435261</t>
  </si>
  <si>
    <t>46387120</t>
  </si>
  <si>
    <t>CLAUDIA PATRICIA ARGUELLO FLOREZ</t>
  </si>
  <si>
    <t>3143993605</t>
  </si>
  <si>
    <t>sofiasierra355@gmail.com</t>
  </si>
  <si>
    <t>5564625</t>
  </si>
  <si>
    <t>60276405</t>
  </si>
  <si>
    <t>ARGUELLO FLOREZ CLAUDIA PATR</t>
  </si>
  <si>
    <t>1985-09-02</t>
  </si>
  <si>
    <t>KR 24A 2 0090 01 00001</t>
  </si>
  <si>
    <t>21435262</t>
  </si>
  <si>
    <t>1049610020</t>
  </si>
  <si>
    <t>YOHANNA PATRICIA GARCIA NEVA</t>
  </si>
  <si>
    <t>3203261574</t>
  </si>
  <si>
    <t>yohannagarcia505@gmail.com</t>
  </si>
  <si>
    <t>6200848</t>
  </si>
  <si>
    <t>63556042</t>
  </si>
  <si>
    <t>GARCIA NEVA YOHANA PATRICIA</t>
  </si>
  <si>
    <t>1987-05-15</t>
  </si>
  <si>
    <t>CL 7G 19 0003 MZU C09 01</t>
  </si>
  <si>
    <t>21435263</t>
  </si>
  <si>
    <t>52488722</t>
  </si>
  <si>
    <t>SANDRA PATRICIA SALINAS VARGAS</t>
  </si>
  <si>
    <t>3142616326</t>
  </si>
  <si>
    <t>ing.pat.salinas@gmail.com</t>
  </si>
  <si>
    <t>5778451</t>
  </si>
  <si>
    <t>60376766</t>
  </si>
  <si>
    <t>1977-07-25</t>
  </si>
  <si>
    <t>CL 1A SUR 2 0025 T05 00402</t>
  </si>
  <si>
    <t>21435265</t>
  </si>
  <si>
    <t>09/07/2026 16:35</t>
  </si>
  <si>
    <t>1075876445</t>
  </si>
  <si>
    <t xml:space="preserve"> KAREN  LISETH  RIVERA  OVALLE</t>
  </si>
  <si>
    <t>3103163147</t>
  </si>
  <si>
    <t>kr015@hotmail.com</t>
  </si>
  <si>
    <t>8133016</t>
  </si>
  <si>
    <t>64451504</t>
  </si>
  <si>
    <t>KAREN LISETH RIVERA OVALLE</t>
  </si>
  <si>
    <t>1996-09-15</t>
  </si>
  <si>
    <t>KR 4 12 0180 T04 MZ4 04 00404</t>
  </si>
  <si>
    <t>21435266</t>
  </si>
  <si>
    <t>09/07/2026 16:37</t>
  </si>
  <si>
    <t>80926819</t>
  </si>
  <si>
    <t xml:space="preserve"> LUIS  ALEJANDRO  GONZALEZ  BOCANEGRA</t>
  </si>
  <si>
    <t>3142151688</t>
  </si>
  <si>
    <t>djalejok@hotmail.com</t>
  </si>
  <si>
    <t>8133134</t>
  </si>
  <si>
    <t>64318902</t>
  </si>
  <si>
    <t>LUIS ALEJANDRO GONZALEZ BOCANEGRA</t>
  </si>
  <si>
    <t>1985-07-20</t>
  </si>
  <si>
    <t>KR 38 15 0019 T04 00504</t>
  </si>
  <si>
    <t>21435268</t>
  </si>
  <si>
    <t>09/07/2026 16:40</t>
  </si>
  <si>
    <t>1042602</t>
  </si>
  <si>
    <t xml:space="preserve"> LUIS  SERAFIN  LEON  MORENO</t>
  </si>
  <si>
    <t>3212169976</t>
  </si>
  <si>
    <t>luisserafin555@gmail.com</t>
  </si>
  <si>
    <t>6915287</t>
  </si>
  <si>
    <t>60314340</t>
  </si>
  <si>
    <t>1956-01-17</t>
  </si>
  <si>
    <t>21435278</t>
  </si>
  <si>
    <t>09/07/2026 16:45</t>
  </si>
  <si>
    <t>79364523</t>
  </si>
  <si>
    <t>REINALDO   RINCON  MARTINEZ</t>
  </si>
  <si>
    <t>3118356587</t>
  </si>
  <si>
    <t>monikflak88@hotmail.com</t>
  </si>
  <si>
    <t>6937452</t>
  </si>
  <si>
    <t>61694377</t>
  </si>
  <si>
    <t>REINALDO  RINCON MARTINEZ</t>
  </si>
  <si>
    <t>1961-08-19</t>
  </si>
  <si>
    <t>KR 94C 42G SUR 0025</t>
  </si>
  <si>
    <t>21435281</t>
  </si>
  <si>
    <t>09/07/2026 16:48</t>
  </si>
  <si>
    <t>40011305</t>
  </si>
  <si>
    <t>MARIA  INES   GONZALEZ PAMPLONA</t>
  </si>
  <si>
    <t>3213448848</t>
  </si>
  <si>
    <t>mariainesgon2020@gmail.com</t>
  </si>
  <si>
    <t>7317375</t>
  </si>
  <si>
    <t>63967106</t>
  </si>
  <si>
    <t>maria inesgonzalez pamplona</t>
  </si>
  <si>
    <t>1955-02-15</t>
  </si>
  <si>
    <t>VDA CHURUVITA 2560</t>
  </si>
  <si>
    <t>21435282</t>
  </si>
  <si>
    <t>09/07/2026 16:49</t>
  </si>
  <si>
    <t>51837076</t>
  </si>
  <si>
    <t>HILDA   ROMERO  BARAJAS</t>
  </si>
  <si>
    <t>3142989709</t>
  </si>
  <si>
    <t>ildaro39@gmail.com</t>
  </si>
  <si>
    <t>5903042</t>
  </si>
  <si>
    <t>61945673</t>
  </si>
  <si>
    <t>HILDA ROMERO BARAJAS</t>
  </si>
  <si>
    <t>1966-09-18</t>
  </si>
  <si>
    <t>KR 3B 48R SUR 0039 00001</t>
  </si>
  <si>
    <t>21435283</t>
  </si>
  <si>
    <t>09/07/2026 16:53</t>
  </si>
  <si>
    <t>80738704</t>
  </si>
  <si>
    <t>RICHARD  JAVIER  SANCHEZ  RUGE</t>
  </si>
  <si>
    <t>3053748292</t>
  </si>
  <si>
    <t>luisalejandro.sanchez1234@gmail.com</t>
  </si>
  <si>
    <t>8133110</t>
  </si>
  <si>
    <t>62904078</t>
  </si>
  <si>
    <t>FICHARD JAVIER SANCHEZ RUGE</t>
  </si>
  <si>
    <t>1983-08-21</t>
  </si>
  <si>
    <t>CL 29A SUR 29C 0020 02</t>
  </si>
  <si>
    <t>09/07/2026 16:52</t>
  </si>
  <si>
    <t>46357734</t>
  </si>
  <si>
    <t>OLGA   CONDIA  URRUTIA</t>
  </si>
  <si>
    <t>3107524135</t>
  </si>
  <si>
    <t>lauraholguin2804@gmail.com</t>
  </si>
  <si>
    <t>6609952</t>
  </si>
  <si>
    <t>63729379</t>
  </si>
  <si>
    <t>OLGA  CONDIA URRUTIA</t>
  </si>
  <si>
    <t>VDA MILAGRO Y PLAYITA</t>
  </si>
  <si>
    <t>79707659</t>
  </si>
  <si>
    <t>JOVANY   MORALES  PRIETO</t>
  </si>
  <si>
    <t>3102021429</t>
  </si>
  <si>
    <t>solitariofeliz1970@gmail.com</t>
  </si>
  <si>
    <t>5661602</t>
  </si>
  <si>
    <t>62264891</t>
  </si>
  <si>
    <t>JOVANY MORALES PRIETO</t>
  </si>
  <si>
    <t>1970-11-18</t>
  </si>
  <si>
    <t>KR 100 50B SUR 45E4 T12 00202</t>
  </si>
  <si>
    <t>5722713</t>
  </si>
  <si>
    <t>RAMON   BARCO  AFANADOR</t>
  </si>
  <si>
    <t>3185383617</t>
  </si>
  <si>
    <t>luzktorres2727@gmail.com</t>
  </si>
  <si>
    <t>5776607</t>
  </si>
  <si>
    <t>63017115</t>
  </si>
  <si>
    <t>RAMON BARCO AFANADOR</t>
  </si>
  <si>
    <t>1951-03-20</t>
  </si>
  <si>
    <t>CL 0F 15F 0091</t>
  </si>
  <si>
    <t>21435287</t>
  </si>
  <si>
    <t>09/07/2026 16:56</t>
  </si>
  <si>
    <t>39772055</t>
  </si>
  <si>
    <t>LUZ  MARINA  SANTANA  SARMIENTO</t>
  </si>
  <si>
    <t>3241800345</t>
  </si>
  <si>
    <t>luzsantanasar0127@gmail.com</t>
  </si>
  <si>
    <t>6162091</t>
  </si>
  <si>
    <t>60147557</t>
  </si>
  <si>
    <t>LUZ SANTANA</t>
  </si>
  <si>
    <t>1974-01-27</t>
  </si>
  <si>
    <t>KR21C 6A SUR11</t>
  </si>
  <si>
    <t>21435288</t>
  </si>
  <si>
    <t>09/07/2026 16:57</t>
  </si>
  <si>
    <t>79367096</t>
  </si>
  <si>
    <t>OSCAR  ARTURO  TOVAR  ROA</t>
  </si>
  <si>
    <t>3006804190</t>
  </si>
  <si>
    <t>oscararturo1965@yahoo.com</t>
  </si>
  <si>
    <t>6282528</t>
  </si>
  <si>
    <t>62689740</t>
  </si>
  <si>
    <t>TOVAR ROA OSCAR ARTURO</t>
  </si>
  <si>
    <t>CL 150B 115 0063 00201</t>
  </si>
  <si>
    <t>21435289</t>
  </si>
  <si>
    <t>09/07/2026 16:58</t>
  </si>
  <si>
    <t>39804443</t>
  </si>
  <si>
    <t xml:space="preserve"> DIANA  PATRICIA  CHOCONTA  AGUILERA</t>
  </si>
  <si>
    <t>3176885931</t>
  </si>
  <si>
    <t>derekfigueroa2020@gmail.com</t>
  </si>
  <si>
    <t>8131736</t>
  </si>
  <si>
    <t>60217726</t>
  </si>
  <si>
    <t>DIANA PATRICIA CHOCONTA AGUILERA</t>
  </si>
  <si>
    <t>1984-07-28</t>
  </si>
  <si>
    <t>VDA EL PARAISO CAPELLANIA LT12 01</t>
  </si>
  <si>
    <t>21435290</t>
  </si>
  <si>
    <t>09/07/2026 17:01</t>
  </si>
  <si>
    <t>35522204</t>
  </si>
  <si>
    <t>IRMA  JEANNETH  TORRES  RUIZ</t>
  </si>
  <si>
    <t>3208303400</t>
  </si>
  <si>
    <t>jeanneth648@gmail.com</t>
  </si>
  <si>
    <t>8133000</t>
  </si>
  <si>
    <t>63786609</t>
  </si>
  <si>
    <t>IRMA JEANNETH TORRES RUIZ</t>
  </si>
  <si>
    <t>1968-06-28</t>
  </si>
  <si>
    <t>KR 23A 1 SUR 0060 T06 01 00108</t>
  </si>
  <si>
    <t>21435291</t>
  </si>
  <si>
    <t>09/07/2026 17:04</t>
  </si>
  <si>
    <t>1002422516</t>
  </si>
  <si>
    <t>LYRISMAR   SUAREZ  PIANETA</t>
  </si>
  <si>
    <t>3246302570</t>
  </si>
  <si>
    <t>mafegarciasuarez07@gmail.com</t>
  </si>
  <si>
    <t>8132077</t>
  </si>
  <si>
    <t>64372547</t>
  </si>
  <si>
    <t>LYRISMAR  SUAREZ PIANETA</t>
  </si>
  <si>
    <t>1989-03-31</t>
  </si>
  <si>
    <t>BOSA 37 CD ROSALEDA ROSA AMATISTA 0001 T04 00512</t>
  </si>
  <si>
    <t>21435292</t>
  </si>
  <si>
    <t>09/07/2026 17:05</t>
  </si>
  <si>
    <t>52769095</t>
  </si>
  <si>
    <t>DURLEY  MARCELA  CARRION  HOYOS</t>
  </si>
  <si>
    <t>3209169866</t>
  </si>
  <si>
    <t>marcela.choyos@hotmail.com</t>
  </si>
  <si>
    <t>8133058</t>
  </si>
  <si>
    <t>60577583</t>
  </si>
  <si>
    <t>DURLEY MARCELA CARRION HOYOS</t>
  </si>
  <si>
    <t>1979-10-28</t>
  </si>
  <si>
    <t>KR 6B 17 SUR 0064</t>
  </si>
  <si>
    <t>21435293</t>
  </si>
  <si>
    <t>09/07/2026 17:06</t>
  </si>
  <si>
    <t>1063563351</t>
  </si>
  <si>
    <t xml:space="preserve"> CARMEN  YULEIDIS  VEGA  CONTRERAS</t>
  </si>
  <si>
    <t>3145850070</t>
  </si>
  <si>
    <t>carmenyuleidivegascontreras@gmail.com</t>
  </si>
  <si>
    <t>5580473</t>
  </si>
  <si>
    <t>63465188</t>
  </si>
  <si>
    <t>CARMEN YULEIDIS VEGA CONTRER</t>
  </si>
  <si>
    <t>1993-09-06</t>
  </si>
  <si>
    <t>KR 3 4 0031 00001</t>
  </si>
  <si>
    <t>21435314</t>
  </si>
  <si>
    <t>09/07/2026 17:10</t>
  </si>
  <si>
    <t>79831075</t>
  </si>
  <si>
    <t>JOSE   ORLANDO  ARIZA VILLAR</t>
  </si>
  <si>
    <t>3223108490</t>
  </si>
  <si>
    <t>arizaorlando072@gmail.com</t>
  </si>
  <si>
    <t>8132898</t>
  </si>
  <si>
    <t>64288500</t>
  </si>
  <si>
    <t>JOSE ORLANDO ARIZA VILLAR</t>
  </si>
  <si>
    <t>1977-03-04</t>
  </si>
  <si>
    <t>URB. BOSA 37 CDLA ALEGRA FLORECER 0001 T05 00739</t>
  </si>
  <si>
    <t>21435315</t>
  </si>
  <si>
    <t>09/07/2026 17:11</t>
  </si>
  <si>
    <t>68247700</t>
  </si>
  <si>
    <t xml:space="preserve"> EDUVIGES   CAMARGO  PARRA</t>
  </si>
  <si>
    <t>3152506207</t>
  </si>
  <si>
    <t>camargoparraanasofia@gmail.com</t>
  </si>
  <si>
    <t>5392802</t>
  </si>
  <si>
    <t>63121634</t>
  </si>
  <si>
    <t>CAMARGO PARRA EDUVIGES</t>
  </si>
  <si>
    <t>1976-04-07</t>
  </si>
  <si>
    <t>CL 47 1AW 0049</t>
  </si>
  <si>
    <t>21435316</t>
  </si>
  <si>
    <t>09/07/2026 17:12</t>
  </si>
  <si>
    <t>41531803</t>
  </si>
  <si>
    <t>MARIA   CIDELMIRA  MIRANDA</t>
  </si>
  <si>
    <t>3142688220</t>
  </si>
  <si>
    <t>mariac1951@gmail.com</t>
  </si>
  <si>
    <t>6560379</t>
  </si>
  <si>
    <t>61934550</t>
  </si>
  <si>
    <t>MIRANDA MARIA CIDELMIRA</t>
  </si>
  <si>
    <t>1951-08-15</t>
  </si>
  <si>
    <t>KR 11A ESTE 59 SUR 0037 00002</t>
  </si>
  <si>
    <t>21435317</t>
  </si>
  <si>
    <t>78716638</t>
  </si>
  <si>
    <t>GABRIEL  JOSE  MARTINEZ  VELASQUEZ</t>
  </si>
  <si>
    <t>3177051806</t>
  </si>
  <si>
    <t>gabrieljosemartinez30@gmail.com</t>
  </si>
  <si>
    <t>6023730</t>
  </si>
  <si>
    <t>63282259</t>
  </si>
  <si>
    <t>GABRIEL JOSE MARTINEZ VELASQ</t>
  </si>
  <si>
    <t>1973-08-30</t>
  </si>
  <si>
    <t>KR 10E 19 0030 00001</t>
  </si>
  <si>
    <t>21435318</t>
  </si>
  <si>
    <t>09/07/2026 17:13</t>
  </si>
  <si>
    <t>1098606748</t>
  </si>
  <si>
    <t>MAYERLY    CAROLINA GIL GONZALEZ</t>
  </si>
  <si>
    <t>3166369675</t>
  </si>
  <si>
    <t>makggo18@hotmail.com</t>
  </si>
  <si>
    <t>8133044</t>
  </si>
  <si>
    <t>62931908</t>
  </si>
  <si>
    <t>MAYERLY CAROLINA GIL GONZALEZ</t>
  </si>
  <si>
    <t>1985-07-18</t>
  </si>
  <si>
    <t>KR 12 21N 0020</t>
  </si>
  <si>
    <t>21435341</t>
  </si>
  <si>
    <t>09/07/2026 17:14</t>
  </si>
  <si>
    <t>43267212</t>
  </si>
  <si>
    <t>ANA  ONEIDA  RODRIGUEZ  IBARGUEN</t>
  </si>
  <si>
    <t>3222434056</t>
  </si>
  <si>
    <t>rosneirodriguez03@gmail.com</t>
  </si>
  <si>
    <t>5987449</t>
  </si>
  <si>
    <t>62594568</t>
  </si>
  <si>
    <t>RODRIGUEZ IBARGUEN ANA ONEID</t>
  </si>
  <si>
    <t>1979-09-10</t>
  </si>
  <si>
    <t>CL 80 BIS SUR 91 0090 T30 02120</t>
  </si>
  <si>
    <t>21435342</t>
  </si>
  <si>
    <t>80744511</t>
  </si>
  <si>
    <t xml:space="preserve"> CESAR FABIAN RODRIGUEZ PATIÑO</t>
  </si>
  <si>
    <t>3213841447</t>
  </si>
  <si>
    <t>cr27380@gmail.com</t>
  </si>
  <si>
    <t>7569975</t>
  </si>
  <si>
    <t>63719261</t>
  </si>
  <si>
    <t>CESAR FABIAN RODRIGUEZ PATI�O</t>
  </si>
  <si>
    <t>1983-09-19</t>
  </si>
  <si>
    <t>KR 19A 11A 0067 T09 00602</t>
  </si>
  <si>
    <t>21435343</t>
  </si>
  <si>
    <t>09/07/2026 17:15</t>
  </si>
  <si>
    <t>80196927</t>
  </si>
  <si>
    <t>JUAN ? JOSE  MUÑOZ  OROZCO</t>
  </si>
  <si>
    <t>3193824400</t>
  </si>
  <si>
    <t>juanmono0716@gmail.com</t>
  </si>
  <si>
    <t>6979714</t>
  </si>
  <si>
    <t>62208350</t>
  </si>
  <si>
    <t>JUAN JOSE MU�OZ OROZCO</t>
  </si>
  <si>
    <t>1983-10-25</t>
  </si>
  <si>
    <t>CL 69B BIS SUR 9A 0003 02</t>
  </si>
  <si>
    <t>21435344</t>
  </si>
  <si>
    <t>09/07/2026 17:17</t>
  </si>
  <si>
    <t>79111418</t>
  </si>
  <si>
    <t>JOSE  CARLOS  HERNANDO  UBATE ORTEGA</t>
  </si>
  <si>
    <t>3114416562</t>
  </si>
  <si>
    <t>carlosubateortega@hotmail.com</t>
  </si>
  <si>
    <t>8133087</t>
  </si>
  <si>
    <t>61850433</t>
  </si>
  <si>
    <t>JOSE CARLOS HERNANDO UBATE ORTEGA</t>
  </si>
  <si>
    <t>KR 116 77B 0042 375 00001</t>
  </si>
  <si>
    <t>21435346</t>
  </si>
  <si>
    <t>09/07/2026 17:18</t>
  </si>
  <si>
    <t>80004456</t>
  </si>
  <si>
    <t xml:space="preserve">NELSON  ENRIQUE  CORONADO </t>
  </si>
  <si>
    <t>3112692647</t>
  </si>
  <si>
    <t>nelspn0430@gmail.com</t>
  </si>
  <si>
    <t>6453753</t>
  </si>
  <si>
    <t>61569683</t>
  </si>
  <si>
    <t>NELSON ENRIQUE CORONADO</t>
  </si>
  <si>
    <t>1975-04-29</t>
  </si>
  <si>
    <t>KR 93B 49 SUR 0083</t>
  </si>
  <si>
    <t>21435347</t>
  </si>
  <si>
    <t>09/07/2026 17:19</t>
  </si>
  <si>
    <t>51979699</t>
  </si>
  <si>
    <t>MARIA  STELLA  DAZA  BOHORQUEZ</t>
  </si>
  <si>
    <t>3228919035</t>
  </si>
  <si>
    <t>eoroscopinzon07@gmail.com</t>
  </si>
  <si>
    <t>8105477</t>
  </si>
  <si>
    <t>64455752</t>
  </si>
  <si>
    <t>MARIA STELLA DAZA BOHORQUEZ</t>
  </si>
  <si>
    <t>1968-07-12</t>
  </si>
  <si>
    <t>CL 44 SUR 6B ESTE 0032</t>
  </si>
  <si>
    <t>21435348</t>
  </si>
  <si>
    <t>22363280</t>
  </si>
  <si>
    <t>ROSALBA   CUETO  DEL VALLE</t>
  </si>
  <si>
    <t>3123664344</t>
  </si>
  <si>
    <t>milexzacristina@gmail.com</t>
  </si>
  <si>
    <t>8133077</t>
  </si>
  <si>
    <t>61474282</t>
  </si>
  <si>
    <t>ROSALBA  CUETO DEL VALLE</t>
  </si>
  <si>
    <t>1945-10-15</t>
  </si>
  <si>
    <t>CL 78C 110 0097 I14 00301</t>
  </si>
  <si>
    <t>21435359</t>
  </si>
  <si>
    <t>09/07/2026 17:21</t>
  </si>
  <si>
    <t>1007917965</t>
  </si>
  <si>
    <t>KARENT  GABRIELA  RODRIGUEZ  CHIA</t>
  </si>
  <si>
    <t>3223810953</t>
  </si>
  <si>
    <t>tico_0812@outlook.es</t>
  </si>
  <si>
    <t>8133053</t>
  </si>
  <si>
    <t>64321033</t>
  </si>
  <si>
    <t>KARENT GABRIELA RODRIGUEZ CHIA</t>
  </si>
  <si>
    <t>1999-05-23</t>
  </si>
  <si>
    <t>TV 7 109C 0009 00202</t>
  </si>
  <si>
    <t>21435361</t>
  </si>
  <si>
    <t>36518799</t>
  </si>
  <si>
    <t>MARIA   MAGALIS  DIAZ</t>
  </si>
  <si>
    <t>3117052503</t>
  </si>
  <si>
    <t>vicentebarraza1214@gmail.com</t>
  </si>
  <si>
    <t>8127719</t>
  </si>
  <si>
    <t>64092155</t>
  </si>
  <si>
    <t>MARIA MAGALIS DIAZ</t>
  </si>
  <si>
    <t>1966-08-07</t>
  </si>
  <si>
    <t>KR 11 13 0060</t>
  </si>
  <si>
    <t>21435362</t>
  </si>
  <si>
    <t>09/07/2026 17:23</t>
  </si>
  <si>
    <t>23874572</t>
  </si>
  <si>
    <t>BLANCA  SOFIA  RAMOS  CAÑON</t>
  </si>
  <si>
    <t>3133263540</t>
  </si>
  <si>
    <t>francoyunior1996@gmail.com</t>
  </si>
  <si>
    <t>8131922</t>
  </si>
  <si>
    <t>61585746</t>
  </si>
  <si>
    <t>BLANCA SOFIA RAMOS CAÑON</t>
  </si>
  <si>
    <t>1962-11-19</t>
  </si>
  <si>
    <t>TV 73D 74 SUR 0010</t>
  </si>
  <si>
    <t>39650404</t>
  </si>
  <si>
    <t xml:space="preserve">YAZMIN   LADINO </t>
  </si>
  <si>
    <t>3223977369</t>
  </si>
  <si>
    <t>yazminladino22@gmail.com</t>
  </si>
  <si>
    <t>8132733</t>
  </si>
  <si>
    <t>64575012</t>
  </si>
  <si>
    <t>YAZMIN  LADINO</t>
  </si>
  <si>
    <t>1967-06-26</t>
  </si>
  <si>
    <t>KR 109B 153 0060 T01 00803</t>
  </si>
  <si>
    <t>21435363</t>
  </si>
  <si>
    <t>80238837</t>
  </si>
  <si>
    <t xml:space="preserve"> JOHN  FREDY  BABATIVA  GARAY</t>
  </si>
  <si>
    <t>3112648397</t>
  </si>
  <si>
    <t>jhonbabativa25@hotmail.com</t>
  </si>
  <si>
    <t>8133072</t>
  </si>
  <si>
    <t>61408956</t>
  </si>
  <si>
    <t>JOHN FREDY BABATIVA GARAY</t>
  </si>
  <si>
    <t>1981-06-27</t>
  </si>
  <si>
    <t>KR 9 ESTE 29 SUR 0011 I92 00001</t>
  </si>
  <si>
    <t>21435366</t>
  </si>
  <si>
    <t>09/07/2026 17:25</t>
  </si>
  <si>
    <t>21173409</t>
  </si>
  <si>
    <t>3144324752</t>
  </si>
  <si>
    <t>luisgabrielgonca@gmail.com</t>
  </si>
  <si>
    <t>8131897</t>
  </si>
  <si>
    <t>61041411</t>
  </si>
  <si>
    <t>ISABEL  CASTAÑEDA SANCHEZ</t>
  </si>
  <si>
    <t>1955-04-22</t>
  </si>
  <si>
    <t>KR 29A ESTE 88C SUR 0045</t>
  </si>
  <si>
    <t>21435390</t>
  </si>
  <si>
    <t>09/07/2026 17:27</t>
  </si>
  <si>
    <t>5771359</t>
  </si>
  <si>
    <t>FABIO   PEÑA  OLARTE</t>
  </si>
  <si>
    <t>3227750711</t>
  </si>
  <si>
    <t>johanamonsalve757@gmail.com</t>
  </si>
  <si>
    <t>6020996</t>
  </si>
  <si>
    <t>63190521</t>
  </si>
  <si>
    <t>FABIO PE�A OLARTE</t>
  </si>
  <si>
    <t>1972-03-30</t>
  </si>
  <si>
    <t>KR 87A 87C SUR 0013 01</t>
  </si>
  <si>
    <t>21435391</t>
  </si>
  <si>
    <t>09/07/2026 17:30</t>
  </si>
  <si>
    <t>9271231</t>
  </si>
  <si>
    <t xml:space="preserve">EVERALDO  MONTESINO  NAVARRO </t>
  </si>
  <si>
    <t>3106800541</t>
  </si>
  <si>
    <t>everaldomontesino2026@gmail.com</t>
  </si>
  <si>
    <t>8132976</t>
  </si>
  <si>
    <t>64028916</t>
  </si>
  <si>
    <t>EVERALDO  MONTESINO NAVARRO</t>
  </si>
  <si>
    <t>1974-01-19</t>
  </si>
  <si>
    <t>KR 29 6 0040</t>
  </si>
  <si>
    <t>1950-04-22</t>
  </si>
  <si>
    <t>CL 18A SUR 12D 21</t>
  </si>
  <si>
    <t>Seg 0:42 el asesor realiza la validacion de dirección la cual sufre una pequeña fluctuacion, la cual no permite escuchar con claridad la direccion.</t>
  </si>
  <si>
    <t>DANIEL HERIBERTO   VASQUEZ MORALES</t>
  </si>
  <si>
    <t>1963-09-07</t>
  </si>
  <si>
    <t>MARIA  TERESA DE JESUS BERMUDEZ  PIÑEROS</t>
  </si>
  <si>
    <t>Min 3:00 el usuario responde a la ley habeas data : SI SEÑORA MIS DATOS PERSONALES ESTAN MUY BIEN.. recordar que las respuesta permitidas son SI/BUENO/DE ACUERDO/CORRECTO</t>
  </si>
  <si>
    <t>la asesora le ofrecen un combo vida a la usuaria y en ilio registra cuota protegida</t>
  </si>
  <si>
    <t>CL 43A SUR 11B 05</t>
  </si>
  <si>
    <t>KR 3 ESTE 41 56 SUR</t>
  </si>
  <si>
    <t>REGINA GALVAN GUERRERO</t>
  </si>
  <si>
    <t>KR 47 ESTE 42 0060</t>
  </si>
  <si>
    <t>LUIS SERAFIN LEON MORENO</t>
  </si>
  <si>
    <t>21435392</t>
  </si>
  <si>
    <t>09/07/2026 17:33</t>
  </si>
  <si>
    <t>63517818</t>
  </si>
  <si>
    <t xml:space="preserve">CLAUDIA  YADIRA BADILLO  BONILLA </t>
  </si>
  <si>
    <t>3102483603</t>
  </si>
  <si>
    <t>8132837</t>
  </si>
  <si>
    <t>62866941</t>
  </si>
  <si>
    <t>CLAUDIA YADIRA BADILLO BONILLA</t>
  </si>
  <si>
    <t>1976-09-15</t>
  </si>
  <si>
    <t>KR 11 30 0068</t>
  </si>
  <si>
    <t>21435393</t>
  </si>
  <si>
    <t>09/07/2026 17:44</t>
  </si>
  <si>
    <t>1193021287</t>
  </si>
  <si>
    <t xml:space="preserve">AURA  CORTEZ  CABEZAS </t>
  </si>
  <si>
    <t>3171889474</t>
  </si>
  <si>
    <t>auracortez@gmail.com</t>
  </si>
  <si>
    <t>6118879</t>
  </si>
  <si>
    <t>62572097</t>
  </si>
  <si>
    <t>AURA CORTEZ CABEZAS</t>
  </si>
  <si>
    <t>1966-01-31</t>
  </si>
  <si>
    <t>CL 57 30 SUR 0022 02</t>
  </si>
  <si>
    <t>21435394</t>
  </si>
  <si>
    <t>09/07/2026 17:49</t>
  </si>
  <si>
    <t>52324523</t>
  </si>
  <si>
    <t xml:space="preserve"> CARMENZA  VANEGAS  PEÑA </t>
  </si>
  <si>
    <t>3118375593</t>
  </si>
  <si>
    <t>diefsto@gmail.com</t>
  </si>
  <si>
    <t>8131905</t>
  </si>
  <si>
    <t>61245741</t>
  </si>
  <si>
    <t>CARMENZA  VANEGAS PEÑA</t>
  </si>
  <si>
    <t>1975-07-10</t>
  </si>
  <si>
    <t>KR 44 72B SUR 0015 01</t>
  </si>
  <si>
    <t>21435415</t>
  </si>
  <si>
    <t>10/07/2026 00:00</t>
  </si>
  <si>
    <t>10/07/2026 09:17</t>
  </si>
  <si>
    <t>15681149</t>
  </si>
  <si>
    <t>PEDRO  LUIS  RAMIREZ  AVILA</t>
  </si>
  <si>
    <t>3217383347</t>
  </si>
  <si>
    <t>pedroluisramirezmejia@gmail.com</t>
  </si>
  <si>
    <t>5389467</t>
  </si>
  <si>
    <t>63263148</t>
  </si>
  <si>
    <t>PEDRO LUIS RAMIREZ AVILA</t>
  </si>
  <si>
    <t>1964-09-24</t>
  </si>
  <si>
    <t>CL 6 6A 0002 00001</t>
  </si>
  <si>
    <t>21435416</t>
  </si>
  <si>
    <t>10/07/2026 09:23</t>
  </si>
  <si>
    <t>28783014</t>
  </si>
  <si>
    <t>MYRIAM   FRANCO  MONROY</t>
  </si>
  <si>
    <t>3105751171</t>
  </si>
  <si>
    <t>mairita7822@hotmail.com</t>
  </si>
  <si>
    <t>6211032</t>
  </si>
  <si>
    <t>61873755</t>
  </si>
  <si>
    <t>MIRIAM FRANCO MONROY</t>
  </si>
  <si>
    <t>1954-12-07</t>
  </si>
  <si>
    <t>KR 99 BIS 14 0061 196 00103</t>
  </si>
  <si>
    <t>21435417</t>
  </si>
  <si>
    <t>10/07/2026 09:26</t>
  </si>
  <si>
    <t>65713823</t>
  </si>
  <si>
    <t>MARTA  CECILIA  FRANCO  PACHON</t>
  </si>
  <si>
    <t>3227068801</t>
  </si>
  <si>
    <t>marisolfranco068@gmailcom</t>
  </si>
  <si>
    <t>6660863</t>
  </si>
  <si>
    <t>62730899</t>
  </si>
  <si>
    <t>MARTA CECILIA FRANCO PACHON</t>
  </si>
  <si>
    <t>1962-06-20</t>
  </si>
  <si>
    <t>CL 94 SUR 18A 0036 01 00001</t>
  </si>
  <si>
    <t>21435420</t>
  </si>
  <si>
    <t>10/07/2026 09:34</t>
  </si>
  <si>
    <t>63491232</t>
  </si>
  <si>
    <t>ESPERANZA    OROSCO  PINZON</t>
  </si>
  <si>
    <t>03228919035</t>
  </si>
  <si>
    <t>8130576</t>
  </si>
  <si>
    <t>64605989</t>
  </si>
  <si>
    <t>ESPERANZA  OROSCO PINZON</t>
  </si>
  <si>
    <t>1974-03-21</t>
  </si>
  <si>
    <t>KR 10CN 21 0062 T35 05207</t>
  </si>
  <si>
    <t>21435445</t>
  </si>
  <si>
    <t>10/07/2026 09:40</t>
  </si>
  <si>
    <t>41460879</t>
  </si>
  <si>
    <t>CARMEN  ROSA  MINOTA  MONTAÑO</t>
  </si>
  <si>
    <t>3124836751</t>
  </si>
  <si>
    <t>minotaalexander37@gmail.com</t>
  </si>
  <si>
    <t>8133059</t>
  </si>
  <si>
    <t>60659602</t>
  </si>
  <si>
    <t>CARMEN ROSA MINOTA MONTAÑO</t>
  </si>
  <si>
    <t>1949-12-02</t>
  </si>
  <si>
    <t>KR 72F 54A SUR 0004 01</t>
  </si>
  <si>
    <t>21435453</t>
  </si>
  <si>
    <t>10/07/2026 09:43</t>
  </si>
  <si>
    <t>1001342309</t>
  </si>
  <si>
    <t xml:space="preserve">DIEGO  ALEJANDRO CELY  BARBOSA </t>
  </si>
  <si>
    <t>3012519122</t>
  </si>
  <si>
    <t>diiezcb@gmail.com</t>
  </si>
  <si>
    <t>8116810</t>
  </si>
  <si>
    <t>64569050</t>
  </si>
  <si>
    <t>DIEGO ALEJANDRO CELY BARBOSA</t>
  </si>
  <si>
    <t>2000-01-20</t>
  </si>
  <si>
    <t>BOSA 37 CIU ROSALEDA ROSA TURQUESA 0001 T02 00313</t>
  </si>
  <si>
    <t>21435474</t>
  </si>
  <si>
    <t>10/07/2026 09:53</t>
  </si>
  <si>
    <t>1026566255</t>
  </si>
  <si>
    <t xml:space="preserve">BELCY  YAMILE  INFANTE </t>
  </si>
  <si>
    <t>3132831902</t>
  </si>
  <si>
    <t>yinfante340@gmail.com</t>
  </si>
  <si>
    <t>7635063</t>
  </si>
  <si>
    <t>64374735</t>
  </si>
  <si>
    <t>BELCY YAMILE INFANTE</t>
  </si>
  <si>
    <t>1990-12-24</t>
  </si>
  <si>
    <t>CL 60A SUR 32 TOR B 0005 I01 00402</t>
  </si>
  <si>
    <t>21435475</t>
  </si>
  <si>
    <t>10/07/2026 09:54</t>
  </si>
  <si>
    <t>79852321</t>
  </si>
  <si>
    <t>WILMAN  ORLANDO  PEÑA  CASTILLO</t>
  </si>
  <si>
    <t>3017022508</t>
  </si>
  <si>
    <t>wilmanp007@gmail.com</t>
  </si>
  <si>
    <t>8131991</t>
  </si>
  <si>
    <t>62433616</t>
  </si>
  <si>
    <t>WILMAN ORLANDO PEÑA CASTILLO</t>
  </si>
  <si>
    <t>1976-07-05</t>
  </si>
  <si>
    <t>KR 114 22D 0034 02</t>
  </si>
  <si>
    <t>21435478</t>
  </si>
  <si>
    <t>10/07/2026 09:55</t>
  </si>
  <si>
    <t>46371232</t>
  </si>
  <si>
    <t xml:space="preserve">MARIA  PATRICIA  CHAPARRO  </t>
  </si>
  <si>
    <t>3125237744</t>
  </si>
  <si>
    <t>8102320</t>
  </si>
  <si>
    <t>64479526</t>
  </si>
  <si>
    <t>MARIA PATRICIA CHAPARRO</t>
  </si>
  <si>
    <t>1973-12-14</t>
  </si>
  <si>
    <t>VDA LA CARRERA 7767 01 00001</t>
  </si>
  <si>
    <t>21435685</t>
  </si>
  <si>
    <t>10/07/2026 10:18</t>
  </si>
  <si>
    <t>37822958</t>
  </si>
  <si>
    <t xml:space="preserve">CLEOFELINA   FONSECA </t>
  </si>
  <si>
    <t>3238059181</t>
  </si>
  <si>
    <t>yedarefon@gmail.com</t>
  </si>
  <si>
    <t>5391732</t>
  </si>
  <si>
    <t>62960210</t>
  </si>
  <si>
    <t>FONSECA CLEOFELINA</t>
  </si>
  <si>
    <t>1953-04-04</t>
  </si>
  <si>
    <t>KR 22D 5N 0021</t>
  </si>
  <si>
    <t>21435686</t>
  </si>
  <si>
    <t>10/07/2026 10:20</t>
  </si>
  <si>
    <t>41355023</t>
  </si>
  <si>
    <t>FABIOLA   CABALLERO  DE LA ROTTA</t>
  </si>
  <si>
    <t>3204742538</t>
  </si>
  <si>
    <t>leolarottac@gmai.com</t>
  </si>
  <si>
    <t>6989001</t>
  </si>
  <si>
    <t>61491264</t>
  </si>
  <si>
    <t>Fabiola Caballero de La Rotta</t>
  </si>
  <si>
    <t>1946-04-28</t>
  </si>
  <si>
    <t>CL 23B BIS 80B 0005 00001</t>
  </si>
  <si>
    <t>21435687</t>
  </si>
  <si>
    <t>10/07/2026 10:25</t>
  </si>
  <si>
    <t>39708819</t>
  </si>
  <si>
    <t xml:space="preserve">OLIVA   SANABRIA </t>
  </si>
  <si>
    <t>3123432349</t>
  </si>
  <si>
    <t>elieendiaz350@gmail.com</t>
  </si>
  <si>
    <t>5812469</t>
  </si>
  <si>
    <t>61786393</t>
  </si>
  <si>
    <t>SANABRIA  OLIVIA</t>
  </si>
  <si>
    <t>1955-12-29</t>
  </si>
  <si>
    <t>KR 18F 76A SUR 0011</t>
  </si>
  <si>
    <t>21435695</t>
  </si>
  <si>
    <t>10/07/2026 10:28</t>
  </si>
  <si>
    <t>1026598916</t>
  </si>
  <si>
    <t>CESAR  ANDRES  ESCOBAR  GONZALEZ</t>
  </si>
  <si>
    <t>3013074224</t>
  </si>
  <si>
    <t>escobarandres992@gmail.com</t>
  </si>
  <si>
    <t>8133129</t>
  </si>
  <si>
    <t>64285142</t>
  </si>
  <si>
    <t>CESAR ANDRES ESCOBAR GONZALEZ</t>
  </si>
  <si>
    <t>1999-09-22</t>
  </si>
  <si>
    <t>CL 46 SUR 1 0099 T18 MZ4 00602</t>
  </si>
  <si>
    <t>21435703</t>
  </si>
  <si>
    <t>10/07/2026 10:43</t>
  </si>
  <si>
    <t>1012458135</t>
  </si>
  <si>
    <t>ANGIE    LORENA TOLOSA BARRERO</t>
  </si>
  <si>
    <t>3158278358</t>
  </si>
  <si>
    <t>angielorena1148@gmail.com</t>
  </si>
  <si>
    <t>8133171</t>
  </si>
  <si>
    <t>64533559</t>
  </si>
  <si>
    <t>ANGIE LORENA TOLOSA BARRERO</t>
  </si>
  <si>
    <t>1998-12-16</t>
  </si>
  <si>
    <t>KR 4 31 SUR 0090 T08 00203</t>
  </si>
  <si>
    <t>21435704</t>
  </si>
  <si>
    <t>10/07/2026 10:44</t>
  </si>
  <si>
    <t>65787238</t>
  </si>
  <si>
    <t>MARICELA   AGUILAR  RODRIGUEZ</t>
  </si>
  <si>
    <t>3208841556</t>
  </si>
  <si>
    <t>maricelaaguilar557@gmail.com</t>
  </si>
  <si>
    <t>7698287</t>
  </si>
  <si>
    <t>62705216</t>
  </si>
  <si>
    <t>MARICELA  AGUILAR RODRIGUEZ</t>
  </si>
  <si>
    <t>1967-12-11</t>
  </si>
  <si>
    <t>KR 12B ESTE 89A SUR 0018 01 00002</t>
  </si>
  <si>
    <t>21435706</t>
  </si>
  <si>
    <t>10/07/2026 10:51</t>
  </si>
  <si>
    <t>41698536</t>
  </si>
  <si>
    <t>LUZ  MARLEN  GUAIDIA  SEGURA</t>
  </si>
  <si>
    <t>3208903814</t>
  </si>
  <si>
    <t>8033962</t>
  </si>
  <si>
    <t>62604586</t>
  </si>
  <si>
    <t>LUZ MARLEN GUAIDIA SEGURA</t>
  </si>
  <si>
    <t>1956-06-11</t>
  </si>
  <si>
    <t>CL 137C SUR 3C 0058 I02 00302</t>
  </si>
  <si>
    <t>21435707</t>
  </si>
  <si>
    <t>41596146</t>
  </si>
  <si>
    <t>BERTHA EMILIA  MESA   DE MONROY</t>
  </si>
  <si>
    <t>3147597680</t>
  </si>
  <si>
    <t>dilanmonroy2019@gmail.com</t>
  </si>
  <si>
    <t>7430573</t>
  </si>
  <si>
    <t>62484759</t>
  </si>
  <si>
    <t>bertha emilia mesa de monrroy</t>
  </si>
  <si>
    <t>1948-02-22</t>
  </si>
  <si>
    <t>CL 52A 21C ESTE 0069</t>
  </si>
  <si>
    <t>21435708</t>
  </si>
  <si>
    <t>10/07/2026 10:52</t>
  </si>
  <si>
    <t>35198182</t>
  </si>
  <si>
    <t>NELLY  CONSTANZA  BOTIA  BOJACA</t>
  </si>
  <si>
    <t>3123204916</t>
  </si>
  <si>
    <t>nellybotia123@gmail.com</t>
  </si>
  <si>
    <t>8132597</t>
  </si>
  <si>
    <t>60482712</t>
  </si>
  <si>
    <t>NELLY CONSTANZA BOTIA BOJACA</t>
  </si>
  <si>
    <t>1982-02-10</t>
  </si>
  <si>
    <t>VDA FAGUA CHIA 0560 I01 00001</t>
  </si>
  <si>
    <t>21435709</t>
  </si>
  <si>
    <t>10/07/2026 10:54</t>
  </si>
  <si>
    <t>51909733</t>
  </si>
  <si>
    <t>MARIA  YOLANDA  GOMEZ  ORTIZ</t>
  </si>
  <si>
    <t>3058151499</t>
  </si>
  <si>
    <t>dianisgomez-2009@hotmail.com</t>
  </si>
  <si>
    <t>8109317</t>
  </si>
  <si>
    <t>61295456</t>
  </si>
  <si>
    <t>MARIA YOLANDA GOMEZ ORTIZ</t>
  </si>
  <si>
    <t>1967-12-22</t>
  </si>
  <si>
    <t>CL 130B 88A 0064 00001</t>
  </si>
  <si>
    <t>21435710</t>
  </si>
  <si>
    <t>10/07/2026 10:56</t>
  </si>
  <si>
    <t>1064720044</t>
  </si>
  <si>
    <t>JHONNY  ANDRES  GENY  RAMOS</t>
  </si>
  <si>
    <t>3125906140</t>
  </si>
  <si>
    <t>j00029646@gmail.com</t>
  </si>
  <si>
    <t>8109562</t>
  </si>
  <si>
    <t>64063061</t>
  </si>
  <si>
    <t>JHONNY ANDRES GENY RAMOS</t>
  </si>
  <si>
    <t>1994-08-30</t>
  </si>
  <si>
    <t>KR 1B 3 0215</t>
  </si>
  <si>
    <t>21435711</t>
  </si>
  <si>
    <t>10/07/2026 10:58</t>
  </si>
  <si>
    <t>79236379</t>
  </si>
  <si>
    <t>LUIS  ALBERTO  GARCIA  SANCHEZ</t>
  </si>
  <si>
    <t>3114839120</t>
  </si>
  <si>
    <t>garciakaterin043@gmail.com</t>
  </si>
  <si>
    <t>8132663</t>
  </si>
  <si>
    <t>61751254</t>
  </si>
  <si>
    <t>LUIS ALBERTO GARCIA SANCHEZ</t>
  </si>
  <si>
    <t>1963-07-09</t>
  </si>
  <si>
    <t>CL 166 106 0006 00001</t>
  </si>
  <si>
    <t>21435712</t>
  </si>
  <si>
    <t>10/07/2026 11:02</t>
  </si>
  <si>
    <t>4247043</t>
  </si>
  <si>
    <t>RITO  RICARDO  GOMEZ  ESPINDOLA</t>
  </si>
  <si>
    <t>3102669323</t>
  </si>
  <si>
    <t>ricardogomezespindola9@gmail.com</t>
  </si>
  <si>
    <t>5404443</t>
  </si>
  <si>
    <t>61598728</t>
  </si>
  <si>
    <t>GOMEZ ESPINDOLA RITO RICARDO</t>
  </si>
  <si>
    <t>1957-06-30</t>
  </si>
  <si>
    <t>CL 132 45A 0019 I04 00112</t>
  </si>
  <si>
    <t>21435713</t>
  </si>
  <si>
    <t>10/07/2026 11:03</t>
  </si>
  <si>
    <t>9165938</t>
  </si>
  <si>
    <t>TIBURCIO    CERVANTES CHAVEZ</t>
  </si>
  <si>
    <t>3001277716</t>
  </si>
  <si>
    <t>cbrainer7@gmail.com</t>
  </si>
  <si>
    <t>7174376</t>
  </si>
  <si>
    <t>63401511</t>
  </si>
  <si>
    <t>TIBURCIO CERVANTES CHAVEZ</t>
  </si>
  <si>
    <t>1964-12-22</t>
  </si>
  <si>
    <t>21435714</t>
  </si>
  <si>
    <t>10/07/2026 11:07</t>
  </si>
  <si>
    <t>35315081</t>
  </si>
  <si>
    <t>GLORIA   MARIA ADELA TRIANA  SARMIENTO</t>
  </si>
  <si>
    <t>3144426133</t>
  </si>
  <si>
    <t>gloadelsar@gmail,com</t>
  </si>
  <si>
    <t>7572090</t>
  </si>
  <si>
    <t>62921310</t>
  </si>
  <si>
    <t>1954-12-11</t>
  </si>
  <si>
    <t>KR 94J 80B 0044 02 00001</t>
  </si>
  <si>
    <t>21435715</t>
  </si>
  <si>
    <t>10/07/2026 11:08</t>
  </si>
  <si>
    <t>28008217</t>
  </si>
  <si>
    <t>JULIA  ISABEL  RODRIGUEZ  BENITEZ</t>
  </si>
  <si>
    <t>3157590113</t>
  </si>
  <si>
    <t>alannarueda690@gmailcom</t>
  </si>
  <si>
    <t>5639805</t>
  </si>
  <si>
    <t>62942229</t>
  </si>
  <si>
    <t>JULIA ISABEL RODRIGUEZ B</t>
  </si>
  <si>
    <t>1947-07-01</t>
  </si>
  <si>
    <t>KR 36 52A 0026</t>
  </si>
  <si>
    <t>21435716</t>
  </si>
  <si>
    <t>10/07/2026 11:10</t>
  </si>
  <si>
    <t>24202174</t>
  </si>
  <si>
    <t>OLGA  LUCIA  MEDINA  GARCIA</t>
  </si>
  <si>
    <t>3123274654</t>
  </si>
  <si>
    <t>monicajohana@outlook.es</t>
  </si>
  <si>
    <t>8132601</t>
  </si>
  <si>
    <t>63918283</t>
  </si>
  <si>
    <t>OLGA LUCIA MEDINA GARCIA</t>
  </si>
  <si>
    <t>1968-04-27</t>
  </si>
  <si>
    <t>VDA RESGUARDO SCT REGENCIA 6341 01 00001</t>
  </si>
  <si>
    <t>21435718</t>
  </si>
  <si>
    <t>10/07/2026 11:21</t>
  </si>
  <si>
    <t>1098668823</t>
  </si>
  <si>
    <t>ANDREA  YOHANNA  MORENO  LOPERA</t>
  </si>
  <si>
    <t>3163366846</t>
  </si>
  <si>
    <t>andreamoreno.ambiental@hotmail.com</t>
  </si>
  <si>
    <t>8131869</t>
  </si>
  <si>
    <t>64593686</t>
  </si>
  <si>
    <t>ANDREA YOHANNA MORENO LOPERA</t>
  </si>
  <si>
    <t>CL 16 23 0036</t>
  </si>
  <si>
    <t>21435752</t>
  </si>
  <si>
    <t>10/07/2026 11:32</t>
  </si>
  <si>
    <t>52170232</t>
  </si>
  <si>
    <t xml:space="preserve">JACQUELINE   QUINTERO </t>
  </si>
  <si>
    <t>3145522678</t>
  </si>
  <si>
    <t>JACQUINTERO.@gmail.com</t>
  </si>
  <si>
    <t>8122400</t>
  </si>
  <si>
    <t>62998509</t>
  </si>
  <si>
    <t>JACQUELINE QUINTERO</t>
  </si>
  <si>
    <t>1974-08-10</t>
  </si>
  <si>
    <t>CL 75A SUR 14A ESTE 35 01 00001</t>
  </si>
  <si>
    <t>21435753</t>
  </si>
  <si>
    <t>10/07/2026 11:35</t>
  </si>
  <si>
    <t>7924474</t>
  </si>
  <si>
    <t xml:space="preserve">NELSON  SILVA  BAUTISTA </t>
  </si>
  <si>
    <t>3118284770</t>
  </si>
  <si>
    <t>bautistasilvanelson@gmail.com</t>
  </si>
  <si>
    <t>7862796</t>
  </si>
  <si>
    <t>60429666</t>
  </si>
  <si>
    <t>KR 1 ESTE 18C 0003 MZC L03 00001</t>
  </si>
  <si>
    <t>21435755</t>
  </si>
  <si>
    <t>10/07/2026 11:36</t>
  </si>
  <si>
    <t>79147681</t>
  </si>
  <si>
    <t>JOSE  ABELARDO  COMBITA  CONGUTA</t>
  </si>
  <si>
    <t>3102426254</t>
  </si>
  <si>
    <t>josealbertocombita@hotmail.com</t>
  </si>
  <si>
    <t>7361753</t>
  </si>
  <si>
    <t>62671003</t>
  </si>
  <si>
    <t>jose abelardo combita conguta</t>
  </si>
  <si>
    <t>1957-01-08</t>
  </si>
  <si>
    <t>CL 180 BIS A 16 0030</t>
  </si>
  <si>
    <t>21435757</t>
  </si>
  <si>
    <t>10/07/2026 11:44</t>
  </si>
  <si>
    <t>3251786</t>
  </si>
  <si>
    <t xml:space="preserve">LUIS  ENRIQUE  MARTINEZ </t>
  </si>
  <si>
    <t>3212138309</t>
  </si>
  <si>
    <t>luiz182martinez@gmail.com</t>
  </si>
  <si>
    <t>8118053</t>
  </si>
  <si>
    <t>64438544</t>
  </si>
  <si>
    <t>LUIS ENRIQUE MARTINEZ</t>
  </si>
  <si>
    <t>1982-12-13</t>
  </si>
  <si>
    <t>TV 22A 27 0068 T04 00414</t>
  </si>
  <si>
    <t>21435758</t>
  </si>
  <si>
    <t>10/07/2026 11:47</t>
  </si>
  <si>
    <t>52417478</t>
  </si>
  <si>
    <t>NEYINE   ORJUELA  RODRIGUEZ</t>
  </si>
  <si>
    <t>3246418570</t>
  </si>
  <si>
    <t>neyineorjuelarodriguez@gmail.com</t>
  </si>
  <si>
    <t>7741646</t>
  </si>
  <si>
    <t>62921448</t>
  </si>
  <si>
    <t>NEYINE  ORJUELA RODRIGUEZ</t>
  </si>
  <si>
    <t>1976-05-03</t>
  </si>
  <si>
    <t>KR 8D BIS 163C 0012 01 00001</t>
  </si>
  <si>
    <t>21435762</t>
  </si>
  <si>
    <t>10/07/2026 11:49</t>
  </si>
  <si>
    <t>1065576401</t>
  </si>
  <si>
    <t>MELIZA   PADILLA  MANCERA</t>
  </si>
  <si>
    <t>3215503752</t>
  </si>
  <si>
    <t>padillamanceram@gmail.com</t>
  </si>
  <si>
    <t>8131711</t>
  </si>
  <si>
    <t>63810127</t>
  </si>
  <si>
    <t>MELIZA  PADILLA MANCERA</t>
  </si>
  <si>
    <t>1982-11-23</t>
  </si>
  <si>
    <t>DG 2 1C BIS 1 0013</t>
  </si>
  <si>
    <t>21435763</t>
  </si>
  <si>
    <t>10/07/2026 11:50</t>
  </si>
  <si>
    <t>41430848</t>
  </si>
  <si>
    <t>ELVIA  MARIA  RIOS  MURCIA</t>
  </si>
  <si>
    <t>3208029707</t>
  </si>
  <si>
    <t>pardogiovani@gmail.com</t>
  </si>
  <si>
    <t>8132848</t>
  </si>
  <si>
    <t>60915418</t>
  </si>
  <si>
    <t>ELVIA MARIA RIOS MURCIA</t>
  </si>
  <si>
    <t>1948-06-10</t>
  </si>
  <si>
    <t>KR 12B 19 SUR 0007 01</t>
  </si>
  <si>
    <t>21435769</t>
  </si>
  <si>
    <t>10/07/2026 11:52</t>
  </si>
  <si>
    <t>49665171</t>
  </si>
  <si>
    <t>MARIA  FANNY  LARA  RODRIGUEZ</t>
  </si>
  <si>
    <t>3027080552</t>
  </si>
  <si>
    <t>laramariafani@gmail.com</t>
  </si>
  <si>
    <t>5526033</t>
  </si>
  <si>
    <t>63007918</t>
  </si>
  <si>
    <t>LARA RODRIGUEZ MARIA FANNY</t>
  </si>
  <si>
    <t>1960-02-04</t>
  </si>
  <si>
    <t>KR 14 11B 0009</t>
  </si>
  <si>
    <t>21435788</t>
  </si>
  <si>
    <t>10/07/2026 12:07</t>
  </si>
  <si>
    <t>18965724</t>
  </si>
  <si>
    <t>ULISES   CASTRO  LOZANO</t>
  </si>
  <si>
    <t>3122679412</t>
  </si>
  <si>
    <t>NO</t>
  </si>
  <si>
    <t>6018134</t>
  </si>
  <si>
    <t>63110796</t>
  </si>
  <si>
    <t>CASTRO LOZANO ULISES</t>
  </si>
  <si>
    <t>1952-04-05</t>
  </si>
  <si>
    <t>CL 1B NORTE 24 0021</t>
  </si>
  <si>
    <t>21435789</t>
  </si>
  <si>
    <t>28536199</t>
  </si>
  <si>
    <t>MARIA  ARLEY  LOZANO  ARAGON</t>
  </si>
  <si>
    <t>3133366723</t>
  </si>
  <si>
    <t>j2_8789@hotmail.com</t>
  </si>
  <si>
    <t>6514621</t>
  </si>
  <si>
    <t>61156129</t>
  </si>
  <si>
    <t>1946-04-07</t>
  </si>
  <si>
    <t>21435790</t>
  </si>
  <si>
    <t>10/07/2026 12:10</t>
  </si>
  <si>
    <t>52317847</t>
  </si>
  <si>
    <t>SANDRA  LUCIA  HERNANDEZ  HERNANDEZ</t>
  </si>
  <si>
    <t>3196013033</t>
  </si>
  <si>
    <t>sandilucia73@gmail.com</t>
  </si>
  <si>
    <t>8133002</t>
  </si>
  <si>
    <t>63932747</t>
  </si>
  <si>
    <t>SANDRA LUCIA HERNANDEZ HERNANDEZ</t>
  </si>
  <si>
    <t>1973-01-07</t>
  </si>
  <si>
    <t>CL 22 12A 0052 I01 00001</t>
  </si>
  <si>
    <t>21435791</t>
  </si>
  <si>
    <t>10/07/2026 12:13</t>
  </si>
  <si>
    <t>1002981161</t>
  </si>
  <si>
    <t>YENY  PAOLA QUINA   MOROCHO</t>
  </si>
  <si>
    <t>3042455293</t>
  </si>
  <si>
    <t>yennypaola1709@gmail.com</t>
  </si>
  <si>
    <t>5874917</t>
  </si>
  <si>
    <t>60647105</t>
  </si>
  <si>
    <t xml:space="preserve">MYRIAM TERESA AGUDELO AGUDELO </t>
  </si>
  <si>
    <t>2002-11-07</t>
  </si>
  <si>
    <t>CL 4A 34 0005 01</t>
  </si>
  <si>
    <t>21435797</t>
  </si>
  <si>
    <t>10/07/2026 12:15</t>
  </si>
  <si>
    <t>1000122618</t>
  </si>
  <si>
    <t xml:space="preserve"> KEVIN  SANTIAGO  NIÑO  SANDOVAL</t>
  </si>
  <si>
    <t>3127737336</t>
  </si>
  <si>
    <t>kevin.santiagonino7@gmail.com</t>
  </si>
  <si>
    <t>8130708</t>
  </si>
  <si>
    <t>64356303</t>
  </si>
  <si>
    <t>KEVIN SANTIAGO NIÑO SANDOVAL</t>
  </si>
  <si>
    <t>2001-10-07</t>
  </si>
  <si>
    <t>TV 96 93 SUR 0043 T07 00401</t>
  </si>
  <si>
    <t>21435799</t>
  </si>
  <si>
    <t>10/07/2026 12:23</t>
  </si>
  <si>
    <t>1096208269</t>
  </si>
  <si>
    <t>YURANIS   JIMENEZ  BADILLO</t>
  </si>
  <si>
    <t>3213072641</t>
  </si>
  <si>
    <t>yuranisbadillojimenez@gmail.com</t>
  </si>
  <si>
    <t>6913213</t>
  </si>
  <si>
    <t>63995576</t>
  </si>
  <si>
    <t>YURANIS   JIMENEZ BADILLO</t>
  </si>
  <si>
    <t>1990-05-04</t>
  </si>
  <si>
    <t>BAR 22 DE MARZO MZ10 CA237A</t>
  </si>
  <si>
    <t>21435800</t>
  </si>
  <si>
    <t>10/07/2026 13:43</t>
  </si>
  <si>
    <t>32006646</t>
  </si>
  <si>
    <t>MIRIAM    QUINTERO  DIAZ</t>
  </si>
  <si>
    <t>3178787415</t>
  </si>
  <si>
    <t>davinsonton1@gmail.com</t>
  </si>
  <si>
    <t>8133046</t>
  </si>
  <si>
    <t>63077666</t>
  </si>
  <si>
    <t>MIRIAM  QUINTERO DIAZ</t>
  </si>
  <si>
    <t>CL 2 8 0018 00001</t>
  </si>
  <si>
    <t>21435801</t>
  </si>
  <si>
    <t>10/07/2026 14:08</t>
  </si>
  <si>
    <t>51867897</t>
  </si>
  <si>
    <t xml:space="preserve">MARIA DELFINA   AMADO </t>
  </si>
  <si>
    <t>3103156445</t>
  </si>
  <si>
    <t>7862870</t>
  </si>
  <si>
    <t>61546866</t>
  </si>
  <si>
    <t>MARIA DELFINA AMADO</t>
  </si>
  <si>
    <t>1965-08-19</t>
  </si>
  <si>
    <t>DG 92 SUR 4G ESTE 0030</t>
  </si>
  <si>
    <t>21435802</t>
  </si>
  <si>
    <t>10/07/2026 14:11</t>
  </si>
  <si>
    <t>12459846</t>
  </si>
  <si>
    <t xml:space="preserve"> DARIO  ALONSO  HERNANDEZ  SEPULVEDA</t>
  </si>
  <si>
    <t>3216428820</t>
  </si>
  <si>
    <t>dariohersep82@gmail.com</t>
  </si>
  <si>
    <t>5994308</t>
  </si>
  <si>
    <t>63088045</t>
  </si>
  <si>
    <t>HERNANDEZ SEPULVEDA DARIO AL</t>
  </si>
  <si>
    <t>1982-07-10</t>
  </si>
  <si>
    <t>CL 1 2B 0005 00001</t>
  </si>
  <si>
    <t>21435803</t>
  </si>
  <si>
    <t>10/07/2026 14:13</t>
  </si>
  <si>
    <t>51754494</t>
  </si>
  <si>
    <t>MARIA  MARLENE   CARDOZO JIMENEZ</t>
  </si>
  <si>
    <t>3227952612</t>
  </si>
  <si>
    <t>kren_9202@hotmail.com</t>
  </si>
  <si>
    <t>8131105</t>
  </si>
  <si>
    <t>63861986</t>
  </si>
  <si>
    <t>MARIA MARLENE CARDOZO JIMENEZ</t>
  </si>
  <si>
    <t>1963-12-13</t>
  </si>
  <si>
    <t>CL 13 31 0106 T07 00101</t>
  </si>
  <si>
    <t>21435804</t>
  </si>
  <si>
    <t>10/07/2026 14:16</t>
  </si>
  <si>
    <t>39793804</t>
  </si>
  <si>
    <t>GRACIELA   BARRIGA  HERNANDEZ</t>
  </si>
  <si>
    <t>3202411028</t>
  </si>
  <si>
    <t>natisloaiza85@gmail.com</t>
  </si>
  <si>
    <t>6120678</t>
  </si>
  <si>
    <t>63037795</t>
  </si>
  <si>
    <t>GRACIELA BARRIGA HERNANDEZ</t>
  </si>
  <si>
    <t>1966-10-10</t>
  </si>
  <si>
    <t>KR 37A ESTE 40C 0076 01</t>
  </si>
  <si>
    <t>21435805</t>
  </si>
  <si>
    <t>10/07/2026 14:21</t>
  </si>
  <si>
    <t>39672496</t>
  </si>
  <si>
    <t>ALEIDA    DIAZ  NARANJO</t>
  </si>
  <si>
    <t>3103296934</t>
  </si>
  <si>
    <t>aleydadiaz006@gmail.com</t>
  </si>
  <si>
    <t>5468526</t>
  </si>
  <si>
    <t>62759156</t>
  </si>
  <si>
    <t>DIAZ NARANJO ALEIDA</t>
  </si>
  <si>
    <t>1975-12-28</t>
  </si>
  <si>
    <t>DG 38 37 0035 T12 00503</t>
  </si>
  <si>
    <t>21435806</t>
  </si>
  <si>
    <t>10/07/2026 14:23</t>
  </si>
  <si>
    <t>37916083</t>
  </si>
  <si>
    <t>ENITH MARIA  MEJIA  DE CARBALLIDO</t>
  </si>
  <si>
    <t>3133019015</t>
  </si>
  <si>
    <t>narvaezeugenio90@gmal.com</t>
  </si>
  <si>
    <t>8133051</t>
  </si>
  <si>
    <t>63369818</t>
  </si>
  <si>
    <t>ENITH MARIA MEJIA DE CARBALLIDO</t>
  </si>
  <si>
    <t>DG 60 47A 0025</t>
  </si>
  <si>
    <t>21435807</t>
  </si>
  <si>
    <t>10/07/2026 14:25</t>
  </si>
  <si>
    <t>1235049188</t>
  </si>
  <si>
    <t>LUZ  DARI  CASTILLA  TORRES</t>
  </si>
  <si>
    <t>3233357122</t>
  </si>
  <si>
    <t>lcastillaluzdaris1988@gmail.com</t>
  </si>
  <si>
    <t>8132804</t>
  </si>
  <si>
    <t>64460099</t>
  </si>
  <si>
    <t>LUZ DARI CASTILLA TORRES</t>
  </si>
  <si>
    <t>1988-03-29</t>
  </si>
  <si>
    <t>URB LOS MANGUITOS MZE 0001 C21 00001</t>
  </si>
  <si>
    <t>21435808</t>
  </si>
  <si>
    <t>10/07/2026 14:27</t>
  </si>
  <si>
    <t>39706559</t>
  </si>
  <si>
    <t xml:space="preserve"> MARTHA  CECILIA RODRIGUEZ  MACIAS </t>
  </si>
  <si>
    <t>3144609984</t>
  </si>
  <si>
    <t>rodriguezmartha0302@gmail.com</t>
  </si>
  <si>
    <t>7378267</t>
  </si>
  <si>
    <t>60020776</t>
  </si>
  <si>
    <t>MARTHA CECILIA RODRIGUEZ MACIAS</t>
  </si>
  <si>
    <t>1966-08-25</t>
  </si>
  <si>
    <t>KR 12D 10A 0075 00001</t>
  </si>
  <si>
    <t>21435809</t>
  </si>
  <si>
    <t>10/07/2026 14:28</t>
  </si>
  <si>
    <t>28684969</t>
  </si>
  <si>
    <t>BLANCA  CIELO  RIVAS  PRECIADO</t>
  </si>
  <si>
    <t>3115132238</t>
  </si>
  <si>
    <t>cristal211175@gmail.com</t>
  </si>
  <si>
    <t>5886154</t>
  </si>
  <si>
    <t>63772828</t>
  </si>
  <si>
    <t>BLANCA CIELO RIVAS PRECIADO</t>
  </si>
  <si>
    <t>1961-07-02</t>
  </si>
  <si>
    <t>21435810</t>
  </si>
  <si>
    <t>10/07/2026 14:29</t>
  </si>
  <si>
    <t>1104127719</t>
  </si>
  <si>
    <t>LISANDRO   ACEVEDO  MARTINEZ</t>
  </si>
  <si>
    <t>3112122165</t>
  </si>
  <si>
    <t>LACEVEDO@GMAIL.COM</t>
  </si>
  <si>
    <t>7754691</t>
  </si>
  <si>
    <t>62944770</t>
  </si>
  <si>
    <t>1988-08-15</t>
  </si>
  <si>
    <t>KR 5 EL PEDRAL 0426</t>
  </si>
  <si>
    <t>21435811</t>
  </si>
  <si>
    <t>10/07/2026 14:32</t>
  </si>
  <si>
    <t>1000792127</t>
  </si>
  <si>
    <t>DAYANNE  CAMILA  ANGULO  PARRA</t>
  </si>
  <si>
    <t>3219498186</t>
  </si>
  <si>
    <t>dayanncamila31@gmail.com</t>
  </si>
  <si>
    <t>8132914</t>
  </si>
  <si>
    <t>64364762</t>
  </si>
  <si>
    <t>DAYANNE CAMILA ANGULO PARRA</t>
  </si>
  <si>
    <t>2000-10-15</t>
  </si>
  <si>
    <t>KR 81B 17 0093 T01 00507</t>
  </si>
  <si>
    <t>21435812</t>
  </si>
  <si>
    <t>10/07/2026 14:41</t>
  </si>
  <si>
    <t>39008728</t>
  </si>
  <si>
    <t xml:space="preserve"> ANA  ISABEL  ALVARADO  GOMEZ</t>
  </si>
  <si>
    <t>3106149420</t>
  </si>
  <si>
    <t>anaalvaradogomez56@gmail.com</t>
  </si>
  <si>
    <t>5780011</t>
  </si>
  <si>
    <t>63059468</t>
  </si>
  <si>
    <t>ANA ISABEL ALVARADO GOMEZ</t>
  </si>
  <si>
    <t>1956-07-25</t>
  </si>
  <si>
    <t>KR 19 9 0114</t>
  </si>
  <si>
    <t>21435813</t>
  </si>
  <si>
    <t>10/07/2026 14:45</t>
  </si>
  <si>
    <t>63465676</t>
  </si>
  <si>
    <t>EMILCE   MORENO  AVILA</t>
  </si>
  <si>
    <t>3232408338</t>
  </si>
  <si>
    <t>moreno1992avila@gmail.com</t>
  </si>
  <si>
    <t>7398389</t>
  </si>
  <si>
    <t>63103532</t>
  </si>
  <si>
    <t>emilce moreno avila</t>
  </si>
  <si>
    <t>1972-09-16</t>
  </si>
  <si>
    <t>CL 80 44 0034</t>
  </si>
  <si>
    <t>21435814</t>
  </si>
  <si>
    <t>10/07/2026 14:54</t>
  </si>
  <si>
    <t>52833254</t>
  </si>
  <si>
    <t>GLORIA   STELLA  MORAN PAEZ</t>
  </si>
  <si>
    <t>3105633056</t>
  </si>
  <si>
    <t>gloriamoranp66@hotmail.com</t>
  </si>
  <si>
    <t>8133119</t>
  </si>
  <si>
    <t>64184227</t>
  </si>
  <si>
    <t>GLORIA STELLA MORAN PAEZ</t>
  </si>
  <si>
    <t>1980-07-01</t>
  </si>
  <si>
    <t>CL 8C 92 0072 251 00001</t>
  </si>
  <si>
    <t>21435815</t>
  </si>
  <si>
    <t>91295264</t>
  </si>
  <si>
    <t>ELKIN   ORTEGA  CHIA</t>
  </si>
  <si>
    <t>3104493039</t>
  </si>
  <si>
    <t>KEYBIN@OUTLOOK.COM</t>
  </si>
  <si>
    <t>8120826</t>
  </si>
  <si>
    <t>63115306</t>
  </si>
  <si>
    <t>ELKIN ORTEGA CHIA</t>
  </si>
  <si>
    <t>1973-11-26</t>
  </si>
  <si>
    <t>KR 43A 51C 16</t>
  </si>
  <si>
    <t>21435816</t>
  </si>
  <si>
    <t>10/07/2026 14:59</t>
  </si>
  <si>
    <t>52903169</t>
  </si>
  <si>
    <t>BETSY  LADY  LONDOÑO  SALDARRIAGA</t>
  </si>
  <si>
    <t>3219973478</t>
  </si>
  <si>
    <t>ladysalda8206@hotmailcom</t>
  </si>
  <si>
    <t>8132844</t>
  </si>
  <si>
    <t>60584901</t>
  </si>
  <si>
    <t>BETSY LADY LONDOÑO SALDARRIAGA</t>
  </si>
  <si>
    <t>1982-06-30</t>
  </si>
  <si>
    <t>KR 18C 50A SUR 0050 00001</t>
  </si>
  <si>
    <t>21435817</t>
  </si>
  <si>
    <t>10/07/2026 15:02</t>
  </si>
  <si>
    <t>77156931</t>
  </si>
  <si>
    <t>VITELIO   PALLARES  DIAZ</t>
  </si>
  <si>
    <t>3243597937</t>
  </si>
  <si>
    <t>5527711</t>
  </si>
  <si>
    <t>63091389</t>
  </si>
  <si>
    <t>VITELIO PALLARES DIAZ</t>
  </si>
  <si>
    <t>1972-08-10</t>
  </si>
  <si>
    <t>KR 21 18 0046</t>
  </si>
  <si>
    <t>21435818</t>
  </si>
  <si>
    <t>10/07/2026 15:04</t>
  </si>
  <si>
    <t>1003310205</t>
  </si>
  <si>
    <t>DAIR  JOSE  GALINDO  PEREZ</t>
  </si>
  <si>
    <t>3215073096</t>
  </si>
  <si>
    <t>dairjosegp@gmail.com</t>
  </si>
  <si>
    <t>8133052</t>
  </si>
  <si>
    <t>64252393</t>
  </si>
  <si>
    <t>DAIR JOSE GALINDO PEREZ</t>
  </si>
  <si>
    <t>1993-08-31</t>
  </si>
  <si>
    <t>KR 4W 17 0056 T05 00230</t>
  </si>
  <si>
    <t>21435840</t>
  </si>
  <si>
    <t>10/07/2026 15:32</t>
  </si>
  <si>
    <t>63463315</t>
  </si>
  <si>
    <t>LUDYS  MATILDE  DIAZ  ARIAS</t>
  </si>
  <si>
    <t>3118303914</t>
  </si>
  <si>
    <t>ludismatilde@gmail.com</t>
  </si>
  <si>
    <t>5911485</t>
  </si>
  <si>
    <t>63250123</t>
  </si>
  <si>
    <t>LUDYS MATILDE DIAZ ARIAS</t>
  </si>
  <si>
    <t>1973-10-13</t>
  </si>
  <si>
    <t>KR 28 78 0055</t>
  </si>
  <si>
    <t>21435841</t>
  </si>
  <si>
    <t>10/07/2026 15:33</t>
  </si>
  <si>
    <t>40029532</t>
  </si>
  <si>
    <t xml:space="preserve"> MARIA  NELLY  FERNANDEZ  GIL</t>
  </si>
  <si>
    <t>3133215478</t>
  </si>
  <si>
    <t>marianellyfernandezgil@gmail.com</t>
  </si>
  <si>
    <t>6880591</t>
  </si>
  <si>
    <t>60148774</t>
  </si>
  <si>
    <t>MARIA NELLY FERNANDEZ GIL</t>
  </si>
  <si>
    <t>1969-08-28</t>
  </si>
  <si>
    <t>CL 31 17 0003 02 00002</t>
  </si>
  <si>
    <t>21435842</t>
  </si>
  <si>
    <t>10/07/2026 15:49</t>
  </si>
  <si>
    <t>1110454655</t>
  </si>
  <si>
    <t>ADRIANA  CONSUELO  ARAGON  SANCHEZ</t>
  </si>
  <si>
    <t>3225204617</t>
  </si>
  <si>
    <t>adrianaaragon1012@gmail.com</t>
  </si>
  <si>
    <t>6991053</t>
  </si>
  <si>
    <t>63667859</t>
  </si>
  <si>
    <t>ADRIANA CONSUELO ARAGON SANCHEZ</t>
  </si>
  <si>
    <t>1986-12-10</t>
  </si>
  <si>
    <t>21435857</t>
  </si>
  <si>
    <t>10/07/2026 16:01</t>
  </si>
  <si>
    <t>51852311</t>
  </si>
  <si>
    <t xml:space="preserve">MARTHA  PINILLA  MONTAÑEZ </t>
  </si>
  <si>
    <t>3134945823</t>
  </si>
  <si>
    <t>carolstephanipinilla@gmail.com</t>
  </si>
  <si>
    <t>5816248</t>
  </si>
  <si>
    <t>62270435</t>
  </si>
  <si>
    <t>MARTHA PINILLA MONTA�EZ</t>
  </si>
  <si>
    <t>1966-07-02</t>
  </si>
  <si>
    <t>KR 2Q 37B SUR 0030 INT 02</t>
  </si>
  <si>
    <t>21435921</t>
  </si>
  <si>
    <t>10/07/2026 16:21</t>
  </si>
  <si>
    <t>21118835</t>
  </si>
  <si>
    <t xml:space="preserve">GLADYS  PEDREROS  LIEVANO </t>
  </si>
  <si>
    <t>3118819115</t>
  </si>
  <si>
    <t>pedrerosgladys53@gmail.com</t>
  </si>
  <si>
    <t>6221454</t>
  </si>
  <si>
    <t>63269776</t>
  </si>
  <si>
    <t>GLADYS PEDREROS LIEVANO</t>
  </si>
  <si>
    <t>1968-08-05</t>
  </si>
  <si>
    <t>CL 26 6 0084 00001</t>
  </si>
  <si>
    <t>21435924</t>
  </si>
  <si>
    <t>10/07/2026 16:23</t>
  </si>
  <si>
    <t>35332183</t>
  </si>
  <si>
    <t>ANA  CECILIA  VELASQUEZ  BUSTOS</t>
  </si>
  <si>
    <t>3185439441</t>
  </si>
  <si>
    <t>yuri37701@gmail.com</t>
  </si>
  <si>
    <t>8132669</t>
  </si>
  <si>
    <t>61882059</t>
  </si>
  <si>
    <t>ANA CECILIA VELASQUEZ BUSTOS</t>
  </si>
  <si>
    <t>1952-11-25</t>
  </si>
  <si>
    <t>KR 41 80B SUR 0069</t>
  </si>
  <si>
    <t>21435925</t>
  </si>
  <si>
    <t>41561469</t>
  </si>
  <si>
    <t>LUCY  MARIA  NOVOA  ROJAS</t>
  </si>
  <si>
    <t>3143342420</t>
  </si>
  <si>
    <t>milis19@hotmail.com</t>
  </si>
  <si>
    <t>7213860</t>
  </si>
  <si>
    <t>62653437</t>
  </si>
  <si>
    <t>LUCY MARIA NOVOA ROJAS</t>
  </si>
  <si>
    <t>KR 98 55A SUR 0024 C99 01</t>
  </si>
  <si>
    <t>21435926</t>
  </si>
  <si>
    <t>10/07/2026 16:24</t>
  </si>
  <si>
    <t>49669471</t>
  </si>
  <si>
    <t>LUDIS  MARIA  SALAS  GONZALEZ</t>
  </si>
  <si>
    <t>3161374759</t>
  </si>
  <si>
    <t>chiquillojose11@gmail.com</t>
  </si>
  <si>
    <t>5533034</t>
  </si>
  <si>
    <t>63336558</t>
  </si>
  <si>
    <t>LUDIS MARIA SALAS GONZALEZ</t>
  </si>
  <si>
    <t>1981-05-21</t>
  </si>
  <si>
    <t>CL 17 18 0076 00001</t>
  </si>
  <si>
    <t>21435927</t>
  </si>
  <si>
    <t>10/07/2026 16:25</t>
  </si>
  <si>
    <t>1014236476</t>
  </si>
  <si>
    <t>JOHN  ALEXANDER  DIAZ  JIMENEZ</t>
  </si>
  <si>
    <t>3175748872</t>
  </si>
  <si>
    <t>jadiaz920926@gmail.com</t>
  </si>
  <si>
    <t>6220384</t>
  </si>
  <si>
    <t>62919563</t>
  </si>
  <si>
    <t>DIAZ JIMENEZ JHON ALEXANDER</t>
  </si>
  <si>
    <t>1992-09-25</t>
  </si>
  <si>
    <t>KR 19B 1 SUR 0043 T03 00303</t>
  </si>
  <si>
    <t>21435928</t>
  </si>
  <si>
    <t>10/07/2026 16:26</t>
  </si>
  <si>
    <t>51746804</t>
  </si>
  <si>
    <t>LUZ  MARTHA  GARCIA  ESPINOSA</t>
  </si>
  <si>
    <t>3112806118</t>
  </si>
  <si>
    <t>michaelbonilla6@gmail.com</t>
  </si>
  <si>
    <t>7543025</t>
  </si>
  <si>
    <t>62427078</t>
  </si>
  <si>
    <t>Luz Martha  Garcia Espinosa</t>
  </si>
  <si>
    <t>1959-10-31</t>
  </si>
  <si>
    <t>CL 49B SUR 9 0056 T17 00103</t>
  </si>
  <si>
    <t>21435929</t>
  </si>
  <si>
    <t>10/07/2026 16:27</t>
  </si>
  <si>
    <t>2986940</t>
  </si>
  <si>
    <t>FREDY  ANTONIO  MOLINA  AGUILAR</t>
  </si>
  <si>
    <t>3138908299</t>
  </si>
  <si>
    <t>kevinfredy@hotmail.com</t>
  </si>
  <si>
    <t>5620436</t>
  </si>
  <si>
    <t>60428963</t>
  </si>
  <si>
    <t>FREDDY ANTONIO MOLINA AGUILA</t>
  </si>
  <si>
    <t>1982-10-08</t>
  </si>
  <si>
    <t>CL 30A 13 0012 B0B 00101</t>
  </si>
  <si>
    <t>21435930</t>
  </si>
  <si>
    <t>10/07/2026 16:30</t>
  </si>
  <si>
    <t>11251057</t>
  </si>
  <si>
    <t>EPIFANIO   SANABRIA  MORA</t>
  </si>
  <si>
    <t>3142813890</t>
  </si>
  <si>
    <t>epifaniosanabria81@gmail.com</t>
  </si>
  <si>
    <t>8130511</t>
  </si>
  <si>
    <t>60554611</t>
  </si>
  <si>
    <t>EPIFANIO  SANABRIA MORA</t>
  </si>
  <si>
    <t>1954-11-30</t>
  </si>
  <si>
    <t>CL 40 9 0045 01 00001</t>
  </si>
  <si>
    <t>21435931</t>
  </si>
  <si>
    <t>19345120</t>
  </si>
  <si>
    <t>EDILBERTO   GONZALEZ  MENDOZA</t>
  </si>
  <si>
    <t>3242737601</t>
  </si>
  <si>
    <t>gonzalezedilbert1@gmailcom</t>
  </si>
  <si>
    <t>6579244</t>
  </si>
  <si>
    <t>63395115</t>
  </si>
  <si>
    <t>EDILBERTO GONZALEZ MENDOZA</t>
  </si>
  <si>
    <t>1956-08-18</t>
  </si>
  <si>
    <t>CL 39 57 0033 00002</t>
  </si>
  <si>
    <t>21435932</t>
  </si>
  <si>
    <t>41741745</t>
  </si>
  <si>
    <t>MARIA   ISABEL  GONZALEZ</t>
  </si>
  <si>
    <t>3115758498</t>
  </si>
  <si>
    <t>maria1954@gmail.com</t>
  </si>
  <si>
    <t>7359849</t>
  </si>
  <si>
    <t>61930265</t>
  </si>
  <si>
    <t xml:space="preserve">maria isabel gonzalez </t>
  </si>
  <si>
    <t>1954-08-06</t>
  </si>
  <si>
    <t>21435933</t>
  </si>
  <si>
    <t>10/07/2026 16:35</t>
  </si>
  <si>
    <t>1104127704</t>
  </si>
  <si>
    <t>ALIX  TATHIANA  REYES  JIMENEZ</t>
  </si>
  <si>
    <t>3164592632</t>
  </si>
  <si>
    <t>sti56461@gmail.com</t>
  </si>
  <si>
    <t>6202002</t>
  </si>
  <si>
    <t>63998710</t>
  </si>
  <si>
    <t>ALIX TATHIANA REYES JIMENEZ</t>
  </si>
  <si>
    <t>1988-10-25</t>
  </si>
  <si>
    <t>KR 3 1 0019</t>
  </si>
  <si>
    <t>21435988</t>
  </si>
  <si>
    <t>10/07/2026 16:37</t>
  </si>
  <si>
    <t>49698691</t>
  </si>
  <si>
    <t>CANDELARIA   PEÑALOZA  CABARCAS</t>
  </si>
  <si>
    <t>3118795158</t>
  </si>
  <si>
    <t>danibravo973@gmail.com</t>
  </si>
  <si>
    <t>5869077</t>
  </si>
  <si>
    <t>63697315</t>
  </si>
  <si>
    <t xml:space="preserve">CANDELARIA PE�ALOZA CABARCAS </t>
  </si>
  <si>
    <t>1977-03-26</t>
  </si>
  <si>
    <t>CL 7 # 28-30</t>
  </si>
  <si>
    <t>21435989</t>
  </si>
  <si>
    <t>10/07/2026 16:38</t>
  </si>
  <si>
    <t>91351641</t>
  </si>
  <si>
    <t>JOVANNY   TORRES  PINTO</t>
  </si>
  <si>
    <t>3154877987</t>
  </si>
  <si>
    <t>paulanicol03@gmail.com</t>
  </si>
  <si>
    <t>6776598</t>
  </si>
  <si>
    <t>63066846</t>
  </si>
  <si>
    <t>JOVANNY  TORRES PINTO</t>
  </si>
  <si>
    <t>1979-10-09</t>
  </si>
  <si>
    <t>KR 15C 7A 0045</t>
  </si>
  <si>
    <t>21435996</t>
  </si>
  <si>
    <t>10/07/2026 16:40</t>
  </si>
  <si>
    <t>1032409449</t>
  </si>
  <si>
    <t>ANGELA  ROCIO  MARTINEZ  AVILA</t>
  </si>
  <si>
    <t>3014644522</t>
  </si>
  <si>
    <t>julisdavid1224@gmail.com</t>
  </si>
  <si>
    <t>8133465</t>
  </si>
  <si>
    <t>64454447</t>
  </si>
  <si>
    <t>ANGELA ROCIO MARTINEZ AVILA</t>
  </si>
  <si>
    <t>1988-03-21</t>
  </si>
  <si>
    <t>TV 14R BIS A 67G SUR 0070 T03 00108</t>
  </si>
  <si>
    <t>21436013</t>
  </si>
  <si>
    <t>10/07/2026 16:42</t>
  </si>
  <si>
    <t>63466117</t>
  </si>
  <si>
    <t>MARIA  CANDELARIA  GAMBOA  SEGOVIA</t>
  </si>
  <si>
    <t>3214765111</t>
  </si>
  <si>
    <t>pedrogamboa243@gmail.com</t>
  </si>
  <si>
    <t>5399528</t>
  </si>
  <si>
    <t>63096352</t>
  </si>
  <si>
    <t>GAMBOA SEGOVIA MARIA CANDELA</t>
  </si>
  <si>
    <t>1967-02-01</t>
  </si>
  <si>
    <t>CL 46 ARENALES 0096</t>
  </si>
  <si>
    <t>21436020</t>
  </si>
  <si>
    <t>10/07/2026 16:43</t>
  </si>
  <si>
    <t>8663336</t>
  </si>
  <si>
    <t>FABIO   TIBOCHA  ROCHA</t>
  </si>
  <si>
    <t>3159814142</t>
  </si>
  <si>
    <t>fabiotr2254@gmail.com</t>
  </si>
  <si>
    <t>8133361</t>
  </si>
  <si>
    <t>61083257</t>
  </si>
  <si>
    <t>FABIO  TIBOCHA ROCHA</t>
  </si>
  <si>
    <t>1954-06-22</t>
  </si>
  <si>
    <t>CL 17A SUR 14 0030</t>
  </si>
  <si>
    <t>21436021</t>
  </si>
  <si>
    <t>10/07/2026 16:44</t>
  </si>
  <si>
    <t>20737572</t>
  </si>
  <si>
    <t>3208915354</t>
  </si>
  <si>
    <t>maurococa.1212@gmail.com</t>
  </si>
  <si>
    <t>5922830</t>
  </si>
  <si>
    <t>60407971</t>
  </si>
  <si>
    <t>FLOR INELDA LOPEZ</t>
  </si>
  <si>
    <t>1964-01-14</t>
  </si>
  <si>
    <t>KR 2A SUR 11A 0039 01 00001</t>
  </si>
  <si>
    <t>21436022</t>
  </si>
  <si>
    <t>12446361</t>
  </si>
  <si>
    <t>JACOB   MONSALVO  BORJA</t>
  </si>
  <si>
    <t>3174758898</t>
  </si>
  <si>
    <t>monsalvoborjajacob@gmailcom</t>
  </si>
  <si>
    <t>8133260</t>
  </si>
  <si>
    <t>60063723</t>
  </si>
  <si>
    <t>JACOB  MONSALVO BORJA</t>
  </si>
  <si>
    <t>1963-01-02</t>
  </si>
  <si>
    <t>CL 8 15 0027 00001</t>
  </si>
  <si>
    <t>21436023</t>
  </si>
  <si>
    <t>10/07/2026 16:46</t>
  </si>
  <si>
    <t>19369847</t>
  </si>
  <si>
    <t>JORGE  ENRIQUE  JULIO  NEIRA</t>
  </si>
  <si>
    <t>3223063680</t>
  </si>
  <si>
    <t>juliojorgeenrrique63@gmail.com</t>
  </si>
  <si>
    <t>8133417</t>
  </si>
  <si>
    <t>63910810</t>
  </si>
  <si>
    <t>JORGE ENRIQUE JULIO NEIRA</t>
  </si>
  <si>
    <t>1957-11-10</t>
  </si>
  <si>
    <t>KR 26A BIS 76B SUR 0025 M0J 00001</t>
  </si>
  <si>
    <t>21436024</t>
  </si>
  <si>
    <t>10/07/2026 16:47</t>
  </si>
  <si>
    <t>1102370220</t>
  </si>
  <si>
    <t>JERSON  JAVIER  CARVAJAL  PABON</t>
  </si>
  <si>
    <t>3505703569</t>
  </si>
  <si>
    <t>pabonjerson628@gmail.com</t>
  </si>
  <si>
    <t>7630885</t>
  </si>
  <si>
    <t>63146523</t>
  </si>
  <si>
    <t>JERSON JAVIER CARVAJAL PABON</t>
  </si>
  <si>
    <t>1992-12-11</t>
  </si>
  <si>
    <t>CL 1N 1W 0034 04</t>
  </si>
  <si>
    <t>21436026</t>
  </si>
  <si>
    <t>1193571116</t>
  </si>
  <si>
    <t>DANIELA    CASAS SALDAÑA</t>
  </si>
  <si>
    <t>3186096081</t>
  </si>
  <si>
    <t>danielacassa13@gmail.com</t>
  </si>
  <si>
    <t>8133305</t>
  </si>
  <si>
    <t>64460432</t>
  </si>
  <si>
    <t>DANIELA  CASAS SALDAÑA</t>
  </si>
  <si>
    <t>2001-10-11</t>
  </si>
  <si>
    <t>KR 7 5A 0032 TOC 08 00801</t>
  </si>
  <si>
    <t>21436027</t>
  </si>
  <si>
    <t>10/07/2026 16:48</t>
  </si>
  <si>
    <t>80191883</t>
  </si>
  <si>
    <t>JAIME   ORLANDO  BARINAS OLAYA</t>
  </si>
  <si>
    <t>3132796403</t>
  </si>
  <si>
    <t>jaimebarinasud@gmail.com</t>
  </si>
  <si>
    <t>8133303</t>
  </si>
  <si>
    <t>64449783</t>
  </si>
  <si>
    <t>JAIME ORLANDO BARINAS OLAYA</t>
  </si>
  <si>
    <t>1984-12-25</t>
  </si>
  <si>
    <t>CL 16 6 0297 T12 00205</t>
  </si>
  <si>
    <t>21436028</t>
  </si>
  <si>
    <t>10/07/2026 16:50</t>
  </si>
  <si>
    <t>35332478</t>
  </si>
  <si>
    <t>MYRIAM   ESTRADA  VELASQUEZ</t>
  </si>
  <si>
    <t>3107074532</t>
  </si>
  <si>
    <t>mayeyea1717@hotmail.com</t>
  </si>
  <si>
    <t>6468409</t>
  </si>
  <si>
    <t>60769088</t>
  </si>
  <si>
    <t>MYRIAM ESTRADA DE VELASQUEZ</t>
  </si>
  <si>
    <t>1953-12-21</t>
  </si>
  <si>
    <t>CR 47 # 75 SUR - 65</t>
  </si>
  <si>
    <t>21436030</t>
  </si>
  <si>
    <t>10/07/2026 16:53</t>
  </si>
  <si>
    <t>12132609</t>
  </si>
  <si>
    <t>JUAN  PABLO  BARCENAS  MUÑOZ</t>
  </si>
  <si>
    <t>3176352536</t>
  </si>
  <si>
    <t>juanpablobarcenasm@gmail.com</t>
  </si>
  <si>
    <t>8133073</t>
  </si>
  <si>
    <t>61412612</t>
  </si>
  <si>
    <t>JUAN PABLO BARCENAS MUÑOZ</t>
  </si>
  <si>
    <t>1967-01-14</t>
  </si>
  <si>
    <t>CL 127D 19 0045 INT 00504</t>
  </si>
  <si>
    <t>21436037</t>
  </si>
  <si>
    <t>10/07/2026 16:57</t>
  </si>
  <si>
    <t>1104124358</t>
  </si>
  <si>
    <t>JEIDY  JOHANA  ROMERO  ROMERO</t>
  </si>
  <si>
    <t>3124008378</t>
  </si>
  <si>
    <t>jeidyjohanaromeroromero@gmail.com</t>
  </si>
  <si>
    <t>5639810</t>
  </si>
  <si>
    <t>62942478</t>
  </si>
  <si>
    <t>ROMERO ROMERO JEIDY</t>
  </si>
  <si>
    <t>1985-06-20</t>
  </si>
  <si>
    <t>KR 5 EL PEDRAL 0410</t>
  </si>
  <si>
    <t>21436038</t>
  </si>
  <si>
    <t>1051568344</t>
  </si>
  <si>
    <t>DORA  LILIA  ORDOÑEZ  MORENO</t>
  </si>
  <si>
    <t>3204556041</t>
  </si>
  <si>
    <t>varelajulieth947@gmail.com</t>
  </si>
  <si>
    <t>6584303</t>
  </si>
  <si>
    <t>60349276</t>
  </si>
  <si>
    <t>DORA LILIA ORDOES MORENO</t>
  </si>
  <si>
    <t>1990-03-23</t>
  </si>
  <si>
    <t>KR 15 10 0073 01</t>
  </si>
  <si>
    <t>21436050</t>
  </si>
  <si>
    <t>10/07/2026 17:01</t>
  </si>
  <si>
    <t>26050183</t>
  </si>
  <si>
    <t xml:space="preserve"> YAMILE  ISABEL VILLADIEGO  MURILLO </t>
  </si>
  <si>
    <t>3213593989</t>
  </si>
  <si>
    <t>nsvergara@misena.edu.co</t>
  </si>
  <si>
    <t>5840686</t>
  </si>
  <si>
    <t>61952004</t>
  </si>
  <si>
    <t>YAMILE ISABEL  VILLADIEGO MURI</t>
  </si>
  <si>
    <t>1952-08-23</t>
  </si>
  <si>
    <t>CL 52 SUR 92A 0034 T07 00401</t>
  </si>
  <si>
    <t>21436052</t>
  </si>
  <si>
    <t>10/07/2026 17:05</t>
  </si>
  <si>
    <t>49555078</t>
  </si>
  <si>
    <t>ESTHER  MARIA  SAN MARTIN NARVAEZ</t>
  </si>
  <si>
    <t>3205026361</t>
  </si>
  <si>
    <t>jeissonpedrozosanmartin@gmail.com</t>
  </si>
  <si>
    <t>7701840</t>
  </si>
  <si>
    <t>64115795</t>
  </si>
  <si>
    <t>1967-09-10</t>
  </si>
  <si>
    <t>CL 3 11 0030</t>
  </si>
  <si>
    <t>21436053</t>
  </si>
  <si>
    <t>10/07/2026 17:06</t>
  </si>
  <si>
    <t>49685410</t>
  </si>
  <si>
    <t xml:space="preserve"> NYDIA  ESTHER MIELES  MONTES </t>
  </si>
  <si>
    <t>3174639209</t>
  </si>
  <si>
    <t>aldo.rodriguez.mieles@gmail.com</t>
  </si>
  <si>
    <t>6702250</t>
  </si>
  <si>
    <t>63224414</t>
  </si>
  <si>
    <t>NYDIA ESTHER MIELES MONTES</t>
  </si>
  <si>
    <t>1957-03-20</t>
  </si>
  <si>
    <t>CL 26 14 0014</t>
  </si>
  <si>
    <t>21436056</t>
  </si>
  <si>
    <t>10/07/2026 17:09</t>
  </si>
  <si>
    <t>80094395</t>
  </si>
  <si>
    <t xml:space="preserve"> DIEGO  JULIAN PARDO  RINCON </t>
  </si>
  <si>
    <t>3133649719</t>
  </si>
  <si>
    <t>djuli8@hotmail.com</t>
  </si>
  <si>
    <t>8133354</t>
  </si>
  <si>
    <t>60725417</t>
  </si>
  <si>
    <t>DIEGO JULIAN PARDO RINCON</t>
  </si>
  <si>
    <t>1982-03-12</t>
  </si>
  <si>
    <t>CL 3 72 0070 00304</t>
  </si>
  <si>
    <t>21436057</t>
  </si>
  <si>
    <t>10/07/2026 17:10</t>
  </si>
  <si>
    <t>1000784818</t>
  </si>
  <si>
    <t>JENNIFER  DAYANN  GOMEZ  GARZON</t>
  </si>
  <si>
    <t>3214942519</t>
  </si>
  <si>
    <t>yenni_123divina@hotmail.com</t>
  </si>
  <si>
    <t>5940865</t>
  </si>
  <si>
    <t>62743074</t>
  </si>
  <si>
    <t>1996-07-13</t>
  </si>
  <si>
    <t>KR 47B ESTE 39J 0052 I02</t>
  </si>
  <si>
    <t>21436059</t>
  </si>
  <si>
    <t>10/07/2026 17:13</t>
  </si>
  <si>
    <t>12523438</t>
  </si>
  <si>
    <t xml:space="preserve"> LUIS  ALBERTO CASTRO  PAREJO </t>
  </si>
  <si>
    <t>3246811695</t>
  </si>
  <si>
    <t>angibellaguna@gmail.com</t>
  </si>
  <si>
    <t>5572801</t>
  </si>
  <si>
    <t>62886308</t>
  </si>
  <si>
    <t>LUIS ALBERTO CASTRO PAREJO</t>
  </si>
  <si>
    <t>1977-04-21</t>
  </si>
  <si>
    <t>CL 12 3A 0072 00001</t>
  </si>
  <si>
    <t>URBANIZACION LOS LAGOS M5 CASA 104- PISO 1</t>
  </si>
  <si>
    <t>Min 4:16 Al finalizar la gestion no se evidenció un cierre de venta ya que la asesora al momento de despedirse quedo preguntando, preguntando y finaliza la llamada esperando una respuesta por parte del usuario...</t>
  </si>
  <si>
    <t>min.4:15 respuesta a la cláusula de cobro por parte del usuario es: si señor asi es... se le recuerda al asesor que la respuesta debe ser cerrada</t>
  </si>
  <si>
    <t>MIn 3:04 respuesta del usuario a la ley habeas data:  CLARO PORTEGEMELO CLARO HAY QUE PRTEGERLO... esta respuesta no es valida las respuestas autorizadas por el guion comercial son : DE ACUERDO/SI/BUENO/CORRECTO...</t>
  </si>
  <si>
    <t>1965-08-16</t>
  </si>
  <si>
    <t xml:space="preserve">ELISABETH   IGLESIA   RAMIREZ </t>
  </si>
  <si>
    <t>3108551</t>
  </si>
  <si>
    <t>CL 17B 3A 0013</t>
  </si>
  <si>
    <t>ISABEL  CASTAÑEDA  SANCHEZ</t>
  </si>
  <si>
    <t>CL 12 10 0085</t>
  </si>
  <si>
    <t>GLORIA MARIA ADELA TRIANA SARMIENTO</t>
  </si>
  <si>
    <t>MARIA ARLEY LOZANO ARAGON</t>
  </si>
  <si>
    <t>CL 86A 95D 0065 408</t>
  </si>
  <si>
    <t>KR 47 ESTE 42 0025</t>
  </si>
  <si>
    <t>LISANDRO ACEVEDO MARTINEZ</t>
  </si>
  <si>
    <t>audio b Seg 0:55 la asesora indica: si esta de acuerdo con la protección sr vitelio? se le recuerda a la asesora no inducir al usuario a responder positivamente.</t>
  </si>
  <si>
    <t>ESTHER MARIA SAN MARTIN NARVAEZ</t>
  </si>
  <si>
    <t>JENNIFER DAYANN GOMEZ GARZON</t>
  </si>
  <si>
    <t>21436063</t>
  </si>
  <si>
    <t>14/07/2026 08:23</t>
  </si>
  <si>
    <t>1001186866</t>
  </si>
  <si>
    <t xml:space="preserve">YESICA  CAMILA CHITIVA  CAMARGO </t>
  </si>
  <si>
    <t>3246823453</t>
  </si>
  <si>
    <t>chitivacamila618@gmail.com</t>
  </si>
  <si>
    <t>8133441</t>
  </si>
  <si>
    <t>64355269</t>
  </si>
  <si>
    <t>YESICA CAMILA CHITIVA CAMARGO</t>
  </si>
  <si>
    <t>2003-02-03</t>
  </si>
  <si>
    <t>KR 95A 90 SUR 0051 T13 00604</t>
  </si>
  <si>
    <t>21436064</t>
  </si>
  <si>
    <t>1030652290</t>
  </si>
  <si>
    <t>MARIA   ANGELICA  GAITAN GAITAN</t>
  </si>
  <si>
    <t>3105667563</t>
  </si>
  <si>
    <t>m_gaitan07@hotmail.com</t>
  </si>
  <si>
    <t>8133435</t>
  </si>
  <si>
    <t>64292932</t>
  </si>
  <si>
    <t>MARIA ANGELICA GAITAN GAITAN</t>
  </si>
  <si>
    <t>1995-04-07</t>
  </si>
  <si>
    <t>KR 134 22 0038 T07 01752</t>
  </si>
  <si>
    <t>21436065</t>
  </si>
  <si>
    <t>14/07/2026 08:24</t>
  </si>
  <si>
    <t>13827027</t>
  </si>
  <si>
    <t>GUSTAVO   ARRIETA  MADRID</t>
  </si>
  <si>
    <t>3143511983</t>
  </si>
  <si>
    <t>tavitoarrietamadrid@gmail.com</t>
  </si>
  <si>
    <t>8133332</t>
  </si>
  <si>
    <t>64159506</t>
  </si>
  <si>
    <t>GUSTAVO  ARRIETA MADRID</t>
  </si>
  <si>
    <t>1953-09-13</t>
  </si>
  <si>
    <t>CL 3AN 8 0145 T08 00932</t>
  </si>
  <si>
    <t>21436066</t>
  </si>
  <si>
    <t>14/07/2026 00:00</t>
  </si>
  <si>
    <t>14/07/2026 08:26</t>
  </si>
  <si>
    <t>21075015</t>
  </si>
  <si>
    <t xml:space="preserve">JANETH  DE LOS ANGELES  RODRIGUEZ </t>
  </si>
  <si>
    <t>3112626472</t>
  </si>
  <si>
    <t>edwinpadilla.0503@gmailcom</t>
  </si>
  <si>
    <t>5943301</t>
  </si>
  <si>
    <t>61155511</t>
  </si>
  <si>
    <t>JANETH DE LOS ANGELES RODRIGUEZ</t>
  </si>
  <si>
    <t>1960-01-25</t>
  </si>
  <si>
    <t>CL 75 SUR 7-92</t>
  </si>
  <si>
    <t>21436067</t>
  </si>
  <si>
    <t>14/07/2026 08:41</t>
  </si>
  <si>
    <t>49696394</t>
  </si>
  <si>
    <t>CARMEN  ARELYS  FONTALVO  VALENCIA</t>
  </si>
  <si>
    <t>3016226141</t>
  </si>
  <si>
    <t>6033447</t>
  </si>
  <si>
    <t>63004627</t>
  </si>
  <si>
    <t>FONTALVO VALENCIA CARMEN ARE</t>
  </si>
  <si>
    <t>1977-11-29</t>
  </si>
  <si>
    <t>KR 10A 10 0065</t>
  </si>
  <si>
    <t>21436069</t>
  </si>
  <si>
    <t>14/07/2026 08:50</t>
  </si>
  <si>
    <t>1079035187</t>
  </si>
  <si>
    <t>DAVID  SANTIAGO  TRIANA  MACIAS</t>
  </si>
  <si>
    <t>3227708306</t>
  </si>
  <si>
    <t>santi981208@outlook.es</t>
  </si>
  <si>
    <t>8133434</t>
  </si>
  <si>
    <t>64292897</t>
  </si>
  <si>
    <t>DAVID SANTIAGO TRIANA MACIAS</t>
  </si>
  <si>
    <t>1998-12-08</t>
  </si>
  <si>
    <t>KR 134 22 0038 T07 01349</t>
  </si>
  <si>
    <t>21436071</t>
  </si>
  <si>
    <t>14/07/2026 09:03</t>
  </si>
  <si>
    <t>77031495</t>
  </si>
  <si>
    <t>JUAN BAUTISTA DAVID  OSPINA</t>
  </si>
  <si>
    <t>3156965959</t>
  </si>
  <si>
    <t>juanbautistadavidospina1@gmail.com</t>
  </si>
  <si>
    <t>7393850</t>
  </si>
  <si>
    <t>63175129</t>
  </si>
  <si>
    <t>juan david ospina</t>
  </si>
  <si>
    <t>1968-04-17</t>
  </si>
  <si>
    <t>KR 9 18 0016</t>
  </si>
  <si>
    <t>14/07/2026 09:05</t>
  </si>
  <si>
    <t>37928607</t>
  </si>
  <si>
    <t>LUZ  DARY  CAMARGO  MONTEALEGRE</t>
  </si>
  <si>
    <t>3124862232</t>
  </si>
  <si>
    <t>serviempastar1@hotmail.com</t>
  </si>
  <si>
    <t>7028106</t>
  </si>
  <si>
    <t>63125414</t>
  </si>
  <si>
    <t>CAMARGO MONTEALEGRE LUZ DARY</t>
  </si>
  <si>
    <t>1962-10-16</t>
  </si>
  <si>
    <t>KR 54 ALTOS DEL CAMPESTRE 0056 00001</t>
  </si>
  <si>
    <t>21436072</t>
  </si>
  <si>
    <t>14/07/2026 09:06</t>
  </si>
  <si>
    <t>1232890497</t>
  </si>
  <si>
    <t>OMAR   ALEXIS LOPEZ  GUTIERREZ</t>
  </si>
  <si>
    <t>3202017060</t>
  </si>
  <si>
    <t>olopez@gmail.com</t>
  </si>
  <si>
    <t>5549624</t>
  </si>
  <si>
    <t>63415295</t>
  </si>
  <si>
    <t>ESMERALDA MORENO GARCIA</t>
  </si>
  <si>
    <t>1998-10-30</t>
  </si>
  <si>
    <t>CL 15AN 18 0023 01</t>
  </si>
  <si>
    <t>21436073</t>
  </si>
  <si>
    <t>14/07/2026 09:09</t>
  </si>
  <si>
    <t>1216966744</t>
  </si>
  <si>
    <t xml:space="preserve">LUIS DANILO   GUARDIOLA OSPINO </t>
  </si>
  <si>
    <t>3014061572</t>
  </si>
  <si>
    <t>luisdaniloguardiolaospino@gmail.com</t>
  </si>
  <si>
    <t>8118356</t>
  </si>
  <si>
    <t>64478836</t>
  </si>
  <si>
    <t>LUIS DANILO GUARDIOLA OSPINO</t>
  </si>
  <si>
    <t>1994-10-26</t>
  </si>
  <si>
    <t>KR 22 10A 0037</t>
  </si>
  <si>
    <t>21436075</t>
  </si>
  <si>
    <t>14/07/2026 09:11</t>
  </si>
  <si>
    <t>1067032000</t>
  </si>
  <si>
    <t>JUANA  ISABEL  GOMEZ  HOYOS</t>
  </si>
  <si>
    <t>3017981399</t>
  </si>
  <si>
    <t>juanaisabel3011@gmail.com</t>
  </si>
  <si>
    <t>7933372</t>
  </si>
  <si>
    <t>63307527</t>
  </si>
  <si>
    <t>Maria  Hoyos Moreno</t>
  </si>
  <si>
    <t>1986-11-30</t>
  </si>
  <si>
    <t>CL 3 8 0005</t>
  </si>
  <si>
    <t>21436076</t>
  </si>
  <si>
    <t>14/07/2026 09:13</t>
  </si>
  <si>
    <t>23924344</t>
  </si>
  <si>
    <t>ADELIA   CAMARGO  MOLANO</t>
  </si>
  <si>
    <t>3227156098</t>
  </si>
  <si>
    <t>elyazcamargo@hotmail.com</t>
  </si>
  <si>
    <t>8132980</t>
  </si>
  <si>
    <t>60007686</t>
  </si>
  <si>
    <t>ADELIA  CAMARGO MOLANO</t>
  </si>
  <si>
    <t>1950-10-01</t>
  </si>
  <si>
    <t>KR 2 ESTE 40 0040</t>
  </si>
  <si>
    <t>21436077</t>
  </si>
  <si>
    <t>14/07/2026 09:16</t>
  </si>
  <si>
    <t>39019367</t>
  </si>
  <si>
    <t>KENIA LUZ POSADA SALAS</t>
  </si>
  <si>
    <t>3158020092</t>
  </si>
  <si>
    <t>keniaposada43@gmail.com</t>
  </si>
  <si>
    <t>5644942</t>
  </si>
  <si>
    <t>63312571</t>
  </si>
  <si>
    <t>POSADA KENIA LUZ</t>
  </si>
  <si>
    <t>1975-01-06</t>
  </si>
  <si>
    <t>KR 10BN 24 0050 T09 02054</t>
  </si>
  <si>
    <t>21436078</t>
  </si>
  <si>
    <t>14/07/2026 09:17</t>
  </si>
  <si>
    <t>26767279</t>
  </si>
  <si>
    <t>AURA  ELISA  CASTRO  MARTINEZ</t>
  </si>
  <si>
    <t>3106765630</t>
  </si>
  <si>
    <t>2025carlosor@gmail.com</t>
  </si>
  <si>
    <t>6018886</t>
  </si>
  <si>
    <t>63888237</t>
  </si>
  <si>
    <t>AURA ELISA CASTRO MARTINEZ</t>
  </si>
  <si>
    <t>1978-02-05</t>
  </si>
  <si>
    <t>CL 16A 8 0029 0001</t>
  </si>
  <si>
    <t>21436080</t>
  </si>
  <si>
    <t>14/07/2026 09:24</t>
  </si>
  <si>
    <t>1022972169</t>
  </si>
  <si>
    <t>CARMEN  JULIA  VELA  GUTIERREZ</t>
  </si>
  <si>
    <t>3212144577</t>
  </si>
  <si>
    <t>victorbautista0299@gmail.col</t>
  </si>
  <si>
    <t>5742982</t>
  </si>
  <si>
    <t>63106302</t>
  </si>
  <si>
    <t>CARMEN JULIA VELA GUTIERREZ</t>
  </si>
  <si>
    <t>1991-10-15</t>
  </si>
  <si>
    <t>CL 2A 3 0050 01 00002</t>
  </si>
  <si>
    <t>21436081</t>
  </si>
  <si>
    <t>14/07/2026 09:27</t>
  </si>
  <si>
    <t>37746944</t>
  </si>
  <si>
    <t>EHIDE  JOHANNA  GOMEZ  AVILA</t>
  </si>
  <si>
    <t>3205454743</t>
  </si>
  <si>
    <t>ehide-johana@hotmail.com</t>
  </si>
  <si>
    <t>8128047</t>
  </si>
  <si>
    <t>63915535</t>
  </si>
  <si>
    <t>EHIDE JOHANNA GOMEZ AVILA</t>
  </si>
  <si>
    <t>1980-01-04</t>
  </si>
  <si>
    <t>TV 2 13A 0047 00001</t>
  </si>
  <si>
    <t>21436083</t>
  </si>
  <si>
    <t>14/07/2026 09:28</t>
  </si>
  <si>
    <t>19772486</t>
  </si>
  <si>
    <t xml:space="preserve">JHON  JADER  RUIZ  OLIVERO </t>
  </si>
  <si>
    <t>3216120703</t>
  </si>
  <si>
    <t>jhonjaderruizolivero@gmail.com</t>
  </si>
  <si>
    <t>5579203</t>
  </si>
  <si>
    <t>63315824</t>
  </si>
  <si>
    <t>MARTINEZ TROYA ELISA ISABEL</t>
  </si>
  <si>
    <t>1982-06-06</t>
  </si>
  <si>
    <t>CL 3 9 0058</t>
  </si>
  <si>
    <t>21436084</t>
  </si>
  <si>
    <t>14/07/2026 09:29</t>
  </si>
  <si>
    <t>36571122</t>
  </si>
  <si>
    <t xml:space="preserve">MARIA CALIXTA   GARC�A CADENA </t>
  </si>
  <si>
    <t>3187486425</t>
  </si>
  <si>
    <t>mariacalixtagarcia@gmail.com</t>
  </si>
  <si>
    <t>5780120</t>
  </si>
  <si>
    <t>63121702</t>
  </si>
  <si>
    <t>MARIA CALIXTA GARC�A CADENA</t>
  </si>
  <si>
    <t>1964-08-03</t>
  </si>
  <si>
    <t>DG 5A 16 0056</t>
  </si>
  <si>
    <t>21436085</t>
  </si>
  <si>
    <t>14/07/2026 09:30</t>
  </si>
  <si>
    <t>41457200</t>
  </si>
  <si>
    <t>ANA  BETULIA  GAMBOA  CALDERON</t>
  </si>
  <si>
    <t>3144081798</t>
  </si>
  <si>
    <t>anagg@gmailcom</t>
  </si>
  <si>
    <t>7818730</t>
  </si>
  <si>
    <t>60967796</t>
  </si>
  <si>
    <t>ANA BETULIA GAMBOA CALDERON</t>
  </si>
  <si>
    <t>1948-04-07</t>
  </si>
  <si>
    <t>CL 20C 112B 0020 03</t>
  </si>
  <si>
    <t>21436086</t>
  </si>
  <si>
    <t>14/07/2026 09:31</t>
  </si>
  <si>
    <t>5116810</t>
  </si>
  <si>
    <t>SILVIO   GARCIA  PAREDES</t>
  </si>
  <si>
    <t>3151349016</t>
  </si>
  <si>
    <t>silviogarciaparedes@gmail.com</t>
  </si>
  <si>
    <t>6036153</t>
  </si>
  <si>
    <t>63919072</t>
  </si>
  <si>
    <t>SILVIO GARCIA PAREDES</t>
  </si>
  <si>
    <t>1959-11-11</t>
  </si>
  <si>
    <t>CL 3 7 0097</t>
  </si>
  <si>
    <t>21436087</t>
  </si>
  <si>
    <t>14/07/2026 09:33</t>
  </si>
  <si>
    <t>39653027</t>
  </si>
  <si>
    <t>MARTHA  CECILIA  ANGULO  GARZON</t>
  </si>
  <si>
    <t>3504521053</t>
  </si>
  <si>
    <t>marthacangulog@gmail.com</t>
  </si>
  <si>
    <t>5955920</t>
  </si>
  <si>
    <t>60878348</t>
  </si>
  <si>
    <t>MARTHA CECILIA ANGULO GARZON</t>
  </si>
  <si>
    <t>1970-08-11</t>
  </si>
  <si>
    <t>KR 77J 65A SUR 0090 01</t>
  </si>
  <si>
    <t>21436088</t>
  </si>
  <si>
    <t>14/07/2026 09:34</t>
  </si>
  <si>
    <t>23556625</t>
  </si>
  <si>
    <t xml:space="preserve"> GILMA  LUCIA  PARRA  BECERRA</t>
  </si>
  <si>
    <t>3103074362</t>
  </si>
  <si>
    <t>vivianap194@gmail.com</t>
  </si>
  <si>
    <t>5711560</t>
  </si>
  <si>
    <t>60192020</t>
  </si>
  <si>
    <t>PARRA BECERRA GILMA LUCIA</t>
  </si>
  <si>
    <t>1961-10-06</t>
  </si>
  <si>
    <t>KR 31 17 0067 01</t>
  </si>
  <si>
    <t>21436089</t>
  </si>
  <si>
    <t>20816359</t>
  </si>
  <si>
    <t xml:space="preserve">MARIA STELLA   PRIETO ALONSO </t>
  </si>
  <si>
    <t>3209135302</t>
  </si>
  <si>
    <t>juanjoguti28@gmail.com</t>
  </si>
  <si>
    <t>8101215</t>
  </si>
  <si>
    <t>61838570</t>
  </si>
  <si>
    <t>1967-05-15</t>
  </si>
  <si>
    <t>KR 91C 2 0055 B06 C21 01 00001</t>
  </si>
  <si>
    <t>21436090</t>
  </si>
  <si>
    <t>14/07/2026 09:35</t>
  </si>
  <si>
    <t>1094976061</t>
  </si>
  <si>
    <t>ANGIE  PAOLA  GONZALEZ  ESCOBAR</t>
  </si>
  <si>
    <t>3138278309</t>
  </si>
  <si>
    <t>yangiegon39@gmail.com</t>
  </si>
  <si>
    <t>8127651</t>
  </si>
  <si>
    <t>64213214</t>
  </si>
  <si>
    <t>ANGIE PAOLA GONZALEZ ESCOBAR</t>
  </si>
  <si>
    <t>1999-08-12</t>
  </si>
  <si>
    <t>AK 86 10 0050 T03 L5A 01102</t>
  </si>
  <si>
    <t>21436091</t>
  </si>
  <si>
    <t>14/07/2026 09:37</t>
  </si>
  <si>
    <t>49550852</t>
  </si>
  <si>
    <t>BENIGNA   MARQUEZ  HERNANDEZ</t>
  </si>
  <si>
    <t>3182019468</t>
  </si>
  <si>
    <t>marquesbenigna389@gmail.com</t>
  </si>
  <si>
    <t>7933718</t>
  </si>
  <si>
    <t>64465142</t>
  </si>
  <si>
    <t>Benigna  Marquez Hernandez</t>
  </si>
  <si>
    <t>1963-12-08</t>
  </si>
  <si>
    <t>KR 34 14N 0025</t>
  </si>
  <si>
    <t>21436092</t>
  </si>
  <si>
    <t>26795793</t>
  </si>
  <si>
    <t xml:space="preserve">LUZ  MERY  PEREIRA  BELEÑO </t>
  </si>
  <si>
    <t>3142690992</t>
  </si>
  <si>
    <t>luzmeripereida867@gmailcom</t>
  </si>
  <si>
    <t>7298166</t>
  </si>
  <si>
    <t>64060797</t>
  </si>
  <si>
    <t>LUZ MERY PEREIRA BELE�O</t>
  </si>
  <si>
    <t>CL 6A BIS 5A 0047</t>
  </si>
  <si>
    <t>21436093</t>
  </si>
  <si>
    <t>79153237</t>
  </si>
  <si>
    <t xml:space="preserve">ALBERTO    BECERRA AYALA </t>
  </si>
  <si>
    <t>3154897025</t>
  </si>
  <si>
    <t>salomebe561@hotmail.com</t>
  </si>
  <si>
    <t>7819064</t>
  </si>
  <si>
    <t>60232194</t>
  </si>
  <si>
    <t>ALBERTO  BECERRA AYALA</t>
  </si>
  <si>
    <t>1961-10-29</t>
  </si>
  <si>
    <t>VDA RIO GRANDE ALBERTO BECE 0000 00201</t>
  </si>
  <si>
    <t>21436095</t>
  </si>
  <si>
    <t>14/07/2026 09:40</t>
  </si>
  <si>
    <t>35496378</t>
  </si>
  <si>
    <t>FLOR  ANGELA  ANGARITA  DE PERALTA</t>
  </si>
  <si>
    <t>3180074059</t>
  </si>
  <si>
    <t>peraltaclaudiaperalta.27@gmail.com</t>
  </si>
  <si>
    <t>6958630</t>
  </si>
  <si>
    <t>62660193</t>
  </si>
  <si>
    <t>FLOR ANGELA ANGARITA DE PERALTA</t>
  </si>
  <si>
    <t>1958-11-09</t>
  </si>
  <si>
    <t>CL 128B BIS 92B 0005</t>
  </si>
  <si>
    <t>21436096</t>
  </si>
  <si>
    <t>79890121</t>
  </si>
  <si>
    <t>ORLANDO   MANUEL RODRIGUEZ  ARIAS</t>
  </si>
  <si>
    <t>3132578159</t>
  </si>
  <si>
    <t>orariasrodri465@gmailcom</t>
  </si>
  <si>
    <t>8128453</t>
  </si>
  <si>
    <t>64266679</t>
  </si>
  <si>
    <t>ORLANDO MANUEL RODRIGUEZ ARIAS</t>
  </si>
  <si>
    <t>1979-01-19</t>
  </si>
  <si>
    <t>CL 117C SUR 3 0080 T03 M13 00111</t>
  </si>
  <si>
    <t>21436097</t>
  </si>
  <si>
    <t>39023610</t>
  </si>
  <si>
    <t>MAYERLY    RANGEL SERPA</t>
  </si>
  <si>
    <t>3102123593</t>
  </si>
  <si>
    <t>rangelmayerli30@gmail.com</t>
  </si>
  <si>
    <t>5648665</t>
  </si>
  <si>
    <t>63449180</t>
  </si>
  <si>
    <t>MAYERLY RANGEL SERPA</t>
  </si>
  <si>
    <t>1984-06-11</t>
  </si>
  <si>
    <t>BARRIO BELLAVISTA MZ I CA27 00001</t>
  </si>
  <si>
    <t>21436098</t>
  </si>
  <si>
    <t>14/07/2026 09:41</t>
  </si>
  <si>
    <t>46667636</t>
  </si>
  <si>
    <t>3107163395</t>
  </si>
  <si>
    <t>fannykiroz1520@gmail.com</t>
  </si>
  <si>
    <t>8119342</t>
  </si>
  <si>
    <t>64509721</t>
  </si>
  <si>
    <t>MARIA QUIROZ</t>
  </si>
  <si>
    <t>1970-11-20</t>
  </si>
  <si>
    <t>S. ROSA DE VITERBO, VDA CRECIENTE 3650</t>
  </si>
  <si>
    <t>21436099</t>
  </si>
  <si>
    <t>1001195714</t>
  </si>
  <si>
    <t>LAURA  DANIELA  VALDES  MEDINA</t>
  </si>
  <si>
    <t>3138997287</t>
  </si>
  <si>
    <t>lauradanielavaldesmedina118@gmail.com</t>
  </si>
  <si>
    <t>8122420</t>
  </si>
  <si>
    <t>63189404</t>
  </si>
  <si>
    <t>Laura Daniela Valdes Medina</t>
  </si>
  <si>
    <t>1999-04-05</t>
  </si>
  <si>
    <t>CL 60A SUR 32 TOR A 5 I03 00303</t>
  </si>
  <si>
    <t>21436101</t>
  </si>
  <si>
    <t>14/07/2026 09:45</t>
  </si>
  <si>
    <t>42498613</t>
  </si>
  <si>
    <t>MARIA    CECILIA ARZUAGA ARZUAGA</t>
  </si>
  <si>
    <t>3125256520</t>
  </si>
  <si>
    <t>ceciliaarzuaga96@gmail.com</t>
  </si>
  <si>
    <t>6588853</t>
  </si>
  <si>
    <t>63055547</t>
  </si>
  <si>
    <t>ARZUAGA ARZUAGA MARIA CECILI</t>
  </si>
  <si>
    <t>1957-09-27</t>
  </si>
  <si>
    <t>KR 8 3 0033</t>
  </si>
  <si>
    <t>21436102</t>
  </si>
  <si>
    <t>14/07/2026 09:46</t>
  </si>
  <si>
    <t>36495704</t>
  </si>
  <si>
    <t xml:space="preserve">ELADIA   REYES </t>
  </si>
  <si>
    <t>3134554138</t>
  </si>
  <si>
    <t>juliana16-2002@hotmail.com</t>
  </si>
  <si>
    <t>5626752</t>
  </si>
  <si>
    <t>63064945</t>
  </si>
  <si>
    <t>REYES GARCIA ELADIA</t>
  </si>
  <si>
    <t>1969-12-16</t>
  </si>
  <si>
    <t>CL 11 11A 0015</t>
  </si>
  <si>
    <t>21436115</t>
  </si>
  <si>
    <t>14/07/2026 09:53</t>
  </si>
  <si>
    <t>19481451</t>
  </si>
  <si>
    <t>JOSE  RICARDO  LAZO  MUÑOZ</t>
  </si>
  <si>
    <t>3118729286</t>
  </si>
  <si>
    <t>8133375</t>
  </si>
  <si>
    <t>61691012</t>
  </si>
  <si>
    <t>JOSE RICARDO LAZO MUÑOZ</t>
  </si>
  <si>
    <t>1961-11-30</t>
  </si>
  <si>
    <t>CL 143 139 0017 01</t>
  </si>
  <si>
    <t>21436117</t>
  </si>
  <si>
    <t>14/07/2026 09:54</t>
  </si>
  <si>
    <t>41593535</t>
  </si>
  <si>
    <t>AMANDA    ROBAYO DE JIMENEZ</t>
  </si>
  <si>
    <t>3105211189</t>
  </si>
  <si>
    <t>amandarobayo2@gmail.com</t>
  </si>
  <si>
    <t>7385276</t>
  </si>
  <si>
    <t>60251745</t>
  </si>
  <si>
    <t>AMANDA ROBAYO DE JIMENEZ</t>
  </si>
  <si>
    <t>1953-06-26</t>
  </si>
  <si>
    <t>CLL 4 # 1A-126ESTE T01 APT 402* 3105211189</t>
  </si>
  <si>
    <t>21436119</t>
  </si>
  <si>
    <t>14/07/2026 09:55</t>
  </si>
  <si>
    <t>3165801</t>
  </si>
  <si>
    <t xml:space="preserve"> JOSE  GABRIEL  PABON  RUBIANO</t>
  </si>
  <si>
    <t>3102198778</t>
  </si>
  <si>
    <t>pabon9042@gmail.com</t>
  </si>
  <si>
    <t>8133263</t>
  </si>
  <si>
    <t>60186860</t>
  </si>
  <si>
    <t>JOSE GABRIEL PABON RUBIANO</t>
  </si>
  <si>
    <t>1964-04-20</t>
  </si>
  <si>
    <t>KR 5A SUR 3 0012 C15 00001</t>
  </si>
  <si>
    <t>21436142</t>
  </si>
  <si>
    <t>14/07/2026 10:23</t>
  </si>
  <si>
    <t>91423062</t>
  </si>
  <si>
    <t>EFRAIN   VASQUEZ  GARCIA</t>
  </si>
  <si>
    <t>3143588443</t>
  </si>
  <si>
    <t>EFRAINVASQUEZGARCIA@GMAIL.COM</t>
  </si>
  <si>
    <t>7208774</t>
  </si>
  <si>
    <t>62984450</t>
  </si>
  <si>
    <t>EFRAIN  VASQUEZ GARCIA</t>
  </si>
  <si>
    <t>1961-03-19</t>
  </si>
  <si>
    <t>SCT LLANITO CA16</t>
  </si>
  <si>
    <t>21436144</t>
  </si>
  <si>
    <t>14/07/2026 10:25</t>
  </si>
  <si>
    <t>46364307</t>
  </si>
  <si>
    <t>VIRGELINA   QUESADA  PEREZ</t>
  </si>
  <si>
    <t>3176634461</t>
  </si>
  <si>
    <t>8119371</t>
  </si>
  <si>
    <t>64515129</t>
  </si>
  <si>
    <t>VIRGELINA QUESADA PEREZ</t>
  </si>
  <si>
    <t>1969-01-18</t>
  </si>
  <si>
    <t>VDA LA CARRERA 7673 01 00001</t>
  </si>
  <si>
    <t>21436145</t>
  </si>
  <si>
    <t>39702718</t>
  </si>
  <si>
    <t>GLORIA STELLA ALVAREZ CAMARGO</t>
  </si>
  <si>
    <t>3123139669</t>
  </si>
  <si>
    <t>gloriaalvarez2584@gmail.com</t>
  </si>
  <si>
    <t>7881212</t>
  </si>
  <si>
    <t>62268157</t>
  </si>
  <si>
    <t>1964-03-02</t>
  </si>
  <si>
    <t>KR 7A 4 0020 T16 00302</t>
  </si>
  <si>
    <t>21436146</t>
  </si>
  <si>
    <t>14/07/2026 10:26</t>
  </si>
  <si>
    <t>91000982</t>
  </si>
  <si>
    <t>ALEJANDRO   RONDON  SANCHEZ</t>
  </si>
  <si>
    <t>3178204284</t>
  </si>
  <si>
    <t>alejandrorondon0987@hotmail.com</t>
  </si>
  <si>
    <t>8132841</t>
  </si>
  <si>
    <t>63582553</t>
  </si>
  <si>
    <t>ALEJANDRO  RONDON SANCHEZ</t>
  </si>
  <si>
    <t>1962-03-05</t>
  </si>
  <si>
    <t>TV 54 22C 0012 03</t>
  </si>
  <si>
    <t>21436147</t>
  </si>
  <si>
    <t>35260129</t>
  </si>
  <si>
    <t>JEIMY ASTRID PALACIOS GÓMEZ</t>
  </si>
  <si>
    <t>3228526215</t>
  </si>
  <si>
    <t>jianpaul-0521@hotmail.com</t>
  </si>
  <si>
    <t>6369419</t>
  </si>
  <si>
    <t>61678247</t>
  </si>
  <si>
    <t>1979-08-09</t>
  </si>
  <si>
    <t>CL 65 SUR 102 0051 179 00001</t>
  </si>
  <si>
    <t>21436149</t>
  </si>
  <si>
    <t>14/07/2026 10:27</t>
  </si>
  <si>
    <t>49556085</t>
  </si>
  <si>
    <t xml:space="preserve">MARILUZ  LUCERO  RODRIGUEZ </t>
  </si>
  <si>
    <t>3205960630</t>
  </si>
  <si>
    <t>mariluzlucerorodriguez@gmail.com</t>
  </si>
  <si>
    <t>7216832</t>
  </si>
  <si>
    <t>63266054</t>
  </si>
  <si>
    <t>MARILUZ  LUCERO RODRIGUEZ</t>
  </si>
  <si>
    <t>1977-02-28</t>
  </si>
  <si>
    <t>KR 17 6 SUR 0014 00001</t>
  </si>
  <si>
    <t>21436150</t>
  </si>
  <si>
    <t>63289030</t>
  </si>
  <si>
    <t xml:space="preserve"> ANA MATIL  GUERRERO HERNANDEZ </t>
  </si>
  <si>
    <t>3118521059</t>
  </si>
  <si>
    <t>josealbeirogg@gmail.com</t>
  </si>
  <si>
    <t>5400464</t>
  </si>
  <si>
    <t>63374405</t>
  </si>
  <si>
    <t>GUERRERO HERNANDEZ ANA MATIL</t>
  </si>
  <si>
    <t>1958-03-10</t>
  </si>
  <si>
    <t>DG 24 SUR 25 0022 00001</t>
  </si>
  <si>
    <t>21436151</t>
  </si>
  <si>
    <t>1118822105</t>
  </si>
  <si>
    <t>MARIA  ELIZA  CURVELO  BARROS</t>
  </si>
  <si>
    <t>3107448277</t>
  </si>
  <si>
    <t>7062900</t>
  </si>
  <si>
    <t>64184441</t>
  </si>
  <si>
    <t>MARIA ELIZA CURVELOS BARROS</t>
  </si>
  <si>
    <t>1981-08-12</t>
  </si>
  <si>
    <t>KR 10 # 3BIS-19</t>
  </si>
  <si>
    <t>21436152</t>
  </si>
  <si>
    <t>53074421</t>
  </si>
  <si>
    <t>SANDRA  MILENA  POLO  HERNANDEZ</t>
  </si>
  <si>
    <t>3167309081</t>
  </si>
  <si>
    <t>sandrampolohernandez@gmail.com</t>
  </si>
  <si>
    <t>7559230</t>
  </si>
  <si>
    <t>64333296</t>
  </si>
  <si>
    <t>SANDRA MILENA POLO HERNANDEZ</t>
  </si>
  <si>
    <t>1984-10-26</t>
  </si>
  <si>
    <t>CL 19 3A ESTE 0303 T15 00502, MADRID</t>
  </si>
  <si>
    <t>21436153</t>
  </si>
  <si>
    <t>14/07/2026 10:28</t>
  </si>
  <si>
    <t>37685993</t>
  </si>
  <si>
    <t xml:space="preserve">CRISTINA  RODRIGUEZ  NAVARRO </t>
  </si>
  <si>
    <t>3138916030</t>
  </si>
  <si>
    <t>suarezrodriguezlaura56@gmail.com</t>
  </si>
  <si>
    <t>8120903</t>
  </si>
  <si>
    <t>64027876</t>
  </si>
  <si>
    <t>CRISTINA  RODRIGUEZ NAVARRO</t>
  </si>
  <si>
    <t>CL 3 9 0083</t>
  </si>
  <si>
    <t>21436154</t>
  </si>
  <si>
    <t>14/07/2026 10:29</t>
  </si>
  <si>
    <t>37877205</t>
  </si>
  <si>
    <t xml:space="preserve">ROSALBA   CARILLO </t>
  </si>
  <si>
    <t>3158202574</t>
  </si>
  <si>
    <t>carrillorosalba029@gmail.com</t>
  </si>
  <si>
    <t>6193387</t>
  </si>
  <si>
    <t>63398403</t>
  </si>
  <si>
    <t>ROSALBA CARILLO</t>
  </si>
  <si>
    <t>1967-05-07</t>
  </si>
  <si>
    <t>CL 21 21 0077</t>
  </si>
  <si>
    <t>21436155</t>
  </si>
  <si>
    <t>40362639</t>
  </si>
  <si>
    <t>ALICIA  BURGOS  MORENO</t>
  </si>
  <si>
    <t>3136040196</t>
  </si>
  <si>
    <t>morenoalicia166@gmail.com</t>
  </si>
  <si>
    <t>5557294</t>
  </si>
  <si>
    <t>60094041</t>
  </si>
  <si>
    <t>BURGOS MORENO ALICIA</t>
  </si>
  <si>
    <t>1969-03-25</t>
  </si>
  <si>
    <t>CL 3 22 0061 00001</t>
  </si>
  <si>
    <t>21436156</t>
  </si>
  <si>
    <t>25154194</t>
  </si>
  <si>
    <t xml:space="preserve"> MARIA  AMPARO  NIÑO  LONDOÑO</t>
  </si>
  <si>
    <t>3104303999</t>
  </si>
  <si>
    <t>ampatino_200@hotmail.com</t>
  </si>
  <si>
    <t>7231951</t>
  </si>
  <si>
    <t>61552823</t>
  </si>
  <si>
    <t>MARIA AMPARO NINO LONDONO</t>
  </si>
  <si>
    <t>1955-02-20</t>
  </si>
  <si>
    <t>CL 58 SUR 66A 0012</t>
  </si>
  <si>
    <t>21436157</t>
  </si>
  <si>
    <t>53165314</t>
  </si>
  <si>
    <t>ROCIO  DEL PILAR  ROJAS  ARDILA</t>
  </si>
  <si>
    <t>3213285607</t>
  </si>
  <si>
    <t>roci0630@hotmail.com</t>
  </si>
  <si>
    <t>8128917</t>
  </si>
  <si>
    <t>64313767</t>
  </si>
  <si>
    <t>ROCIO DEL PILAR ROJAS ARDILA</t>
  </si>
  <si>
    <t>1985-06-30</t>
  </si>
  <si>
    <t>KR 15A 4 0036 T03 00327</t>
  </si>
  <si>
    <t>21436158</t>
  </si>
  <si>
    <t>14/07/2026 10:30</t>
  </si>
  <si>
    <t>39760405</t>
  </si>
  <si>
    <t>EMPERATRIZ   SANCHEZ  LOPEZ</t>
  </si>
  <si>
    <t>3218729139</t>
  </si>
  <si>
    <t>semperatriz72@gmail.com</t>
  </si>
  <si>
    <t>7584460</t>
  </si>
  <si>
    <t>62922608</t>
  </si>
  <si>
    <t>EMPERATRIZ  SANCHEZ LOPEZ</t>
  </si>
  <si>
    <t>1969-09-02</t>
  </si>
  <si>
    <t>CL 14 BIS SUR 24 ESTE 0086 01 00001</t>
  </si>
  <si>
    <t>21436159</t>
  </si>
  <si>
    <t>79269954</t>
  </si>
  <si>
    <t>CIRO   CORREA  CORREA</t>
  </si>
  <si>
    <t>3102715858</t>
  </si>
  <si>
    <t>cicor62@gmail.com</t>
  </si>
  <si>
    <t>8122408</t>
  </si>
  <si>
    <t>63073576</t>
  </si>
  <si>
    <t>CIRO  CORREA CORREA</t>
  </si>
  <si>
    <t>1962-04-17</t>
  </si>
  <si>
    <t>KR 8C ESTE 104 SUR 0027 02 00001</t>
  </si>
  <si>
    <t>21436160</t>
  </si>
  <si>
    <t>14/07/2026 10:31</t>
  </si>
  <si>
    <t>23798030</t>
  </si>
  <si>
    <t>CARMEN  ELISA  GONZALEZ  PULIDO</t>
  </si>
  <si>
    <t>3132947361</t>
  </si>
  <si>
    <t>angiefuquene80@gmailcom</t>
  </si>
  <si>
    <t>7305964</t>
  </si>
  <si>
    <t>60036154</t>
  </si>
  <si>
    <t>carmen elisa gonzalez pulido</t>
  </si>
  <si>
    <t>1951-07-16</t>
  </si>
  <si>
    <t>KRA 7 3A 52</t>
  </si>
  <si>
    <t>21436161</t>
  </si>
  <si>
    <t>14/07/2026 10:33</t>
  </si>
  <si>
    <t>28489437</t>
  </si>
  <si>
    <t>EMILCE   PEREZ  ROA</t>
  </si>
  <si>
    <t>3145842354</t>
  </si>
  <si>
    <t>emilceperezroa@gmail.com</t>
  </si>
  <si>
    <t>5645323</t>
  </si>
  <si>
    <t>63334206</t>
  </si>
  <si>
    <t>EMILCE PEREZ ROA</t>
  </si>
  <si>
    <t>1977-11-21</t>
  </si>
  <si>
    <t>KR 53 38 0064</t>
  </si>
  <si>
    <t>21436162</t>
  </si>
  <si>
    <t>51937067</t>
  </si>
  <si>
    <t>MARIA    DEL CARMEN SANCHEZ COCA</t>
  </si>
  <si>
    <t>3102595204</t>
  </si>
  <si>
    <t>mariacabigail@gmail.com</t>
  </si>
  <si>
    <t>5902708</t>
  </si>
  <si>
    <t>62137928</t>
  </si>
  <si>
    <t>MARIA DEL CARMEN  SANCHEZ COCA</t>
  </si>
  <si>
    <t>1967-08-25</t>
  </si>
  <si>
    <t>CR 32 # 17 -  342 T 02 104</t>
  </si>
  <si>
    <t>21436163</t>
  </si>
  <si>
    <t>41573864</t>
  </si>
  <si>
    <t>BLANCA  ELENA  TOQUICA  SALAZAR</t>
  </si>
  <si>
    <t>3105047701</t>
  </si>
  <si>
    <t>camone29@gmail.com</t>
  </si>
  <si>
    <t>8129055</t>
  </si>
  <si>
    <t>62192647</t>
  </si>
  <si>
    <t>BLANCA ELENA TOQUICA SALAZAR</t>
  </si>
  <si>
    <t>1951-07-15</t>
  </si>
  <si>
    <t>KR 9 ESTE 35 0080 200</t>
  </si>
  <si>
    <t>21436165</t>
  </si>
  <si>
    <t>14/07/2026 10:35</t>
  </si>
  <si>
    <t>28267104</t>
  </si>
  <si>
    <t>MARIA  ANA CECILIA  CHAPARRO  LAGOS</t>
  </si>
  <si>
    <t>3212242331</t>
  </si>
  <si>
    <t>carmenrivera0378@gmailcom</t>
  </si>
  <si>
    <t>8021409</t>
  </si>
  <si>
    <t>63035133</t>
  </si>
  <si>
    <t>MARIA ANA CECILIA CHAPARRO LAGOS</t>
  </si>
  <si>
    <t>1946-06-16</t>
  </si>
  <si>
    <t>KR 34 109 0018</t>
  </si>
  <si>
    <t>21436166</t>
  </si>
  <si>
    <t>14/07/2026 10:36</t>
  </si>
  <si>
    <t>28538391</t>
  </si>
  <si>
    <t xml:space="preserve">YULENIS PE�UELA PEDRAZA </t>
  </si>
  <si>
    <t>3224316282</t>
  </si>
  <si>
    <t>yulypedraza037@gmail.com</t>
  </si>
  <si>
    <t>5406876</t>
  </si>
  <si>
    <t>62216539</t>
  </si>
  <si>
    <t>YULENYS PENUELA</t>
  </si>
  <si>
    <t>1980-03-04</t>
  </si>
  <si>
    <t>CL 52 SUR 93D 0098 T17 00202</t>
  </si>
  <si>
    <t>21436167</t>
  </si>
  <si>
    <t>49686866</t>
  </si>
  <si>
    <t xml:space="preserve"> ELIZABETH  DOLORES  SAEZ  SOLER</t>
  </si>
  <si>
    <t>3016340417</t>
  </si>
  <si>
    <t>elizabethdolores@gmail.com</t>
  </si>
  <si>
    <t>6320256</t>
  </si>
  <si>
    <t>63263222</t>
  </si>
  <si>
    <t>ELIZABETH DOLORES SAEZ SOLER</t>
  </si>
  <si>
    <t>1958-03-24</t>
  </si>
  <si>
    <t>KR 20 24A 0029</t>
  </si>
  <si>
    <t>21436168</t>
  </si>
  <si>
    <t>79278595</t>
  </si>
  <si>
    <t>LUIS  ARTURO  CLAVIJO  SALDAÑA</t>
  </si>
  <si>
    <t>3223563035</t>
  </si>
  <si>
    <t>maximilianoclavijo9@gmail.com</t>
  </si>
  <si>
    <t>7439117</t>
  </si>
  <si>
    <t>64211529</t>
  </si>
  <si>
    <t>LUIS ARTURO CLAVIJO SALDA�A</t>
  </si>
  <si>
    <t>1963-08-20</t>
  </si>
  <si>
    <t>KR 81B 65F SUR 0020 01 00002</t>
  </si>
  <si>
    <t>21436169</t>
  </si>
  <si>
    <t>14/07/2026 10:39</t>
  </si>
  <si>
    <t>1005154753</t>
  </si>
  <si>
    <t>3184865728</t>
  </si>
  <si>
    <t>silvaang3016@gmail.com</t>
  </si>
  <si>
    <t>5777172</t>
  </si>
  <si>
    <t>63434926</t>
  </si>
  <si>
    <t>1998-08-30</t>
  </si>
  <si>
    <t>DG 25A SUR 25 0021 00001</t>
  </si>
  <si>
    <t>21436170</t>
  </si>
  <si>
    <t>14/07/2026 10:46</t>
  </si>
  <si>
    <t>3032769</t>
  </si>
  <si>
    <t>LUIS  ANTONIO  ALMONACID  PRIETO</t>
  </si>
  <si>
    <t>3143033614</t>
  </si>
  <si>
    <t>luis2018almo@gmail.com</t>
  </si>
  <si>
    <t>7666885</t>
  </si>
  <si>
    <t>60865107</t>
  </si>
  <si>
    <t>LUIS ANTONIO ALMONACID PRIETO</t>
  </si>
  <si>
    <t>1960-09-10</t>
  </si>
  <si>
    <t>CL 133A 108A 0014 00001</t>
  </si>
  <si>
    <t>21436171</t>
  </si>
  <si>
    <t>14/07/2026 10:50</t>
  </si>
  <si>
    <t>19193045</t>
  </si>
  <si>
    <t>JORGE  ENRIQUE  CHAPARRO  LOPEZ</t>
  </si>
  <si>
    <t>3142629515</t>
  </si>
  <si>
    <t>enriquechaparrolopez@hotmail.com</t>
  </si>
  <si>
    <t>7458415</t>
  </si>
  <si>
    <t>60763322</t>
  </si>
  <si>
    <t>JORGE ENRIQUE CHAPARRO LOPEZ</t>
  </si>
  <si>
    <t>1951-11-20</t>
  </si>
  <si>
    <t>CL 28A SUR 17 0028 02</t>
  </si>
  <si>
    <t>21436172</t>
  </si>
  <si>
    <t>1064111926</t>
  </si>
  <si>
    <t>LIDIS  MARIA  ALCENDRA  CORREDOR</t>
  </si>
  <si>
    <t>3104191232</t>
  </si>
  <si>
    <t>lidismariaalcendra@gmail.com</t>
  </si>
  <si>
    <t>6444251</t>
  </si>
  <si>
    <t>63174187</t>
  </si>
  <si>
    <t>LIDIS MARIA ALCENDRA CORREDO</t>
  </si>
  <si>
    <t>1991-08-04</t>
  </si>
  <si>
    <t>URB.SORORIA MZ10 C328 00001</t>
  </si>
  <si>
    <t>21436173</t>
  </si>
  <si>
    <t>14/07/2026 10:51</t>
  </si>
  <si>
    <t>51947347</t>
  </si>
  <si>
    <t xml:space="preserve">ANA  ISABEL  NIÑO </t>
  </si>
  <si>
    <t>3105728866</t>
  </si>
  <si>
    <t>ninoa6050@gmailcom</t>
  </si>
  <si>
    <t>7417425</t>
  </si>
  <si>
    <t>61479585</t>
  </si>
  <si>
    <t>ana isabel nino</t>
  </si>
  <si>
    <t>1969-07-26</t>
  </si>
  <si>
    <t>TV 12A ESTE 55 SUR 0030</t>
  </si>
  <si>
    <t>21436174</t>
  </si>
  <si>
    <t>8485748</t>
  </si>
  <si>
    <t>EDGAR    SILVA BUENO</t>
  </si>
  <si>
    <t>3042753400</t>
  </si>
  <si>
    <t>silvabuenoedgar@gmail.com</t>
  </si>
  <si>
    <t>6352349</t>
  </si>
  <si>
    <t>63442656</t>
  </si>
  <si>
    <t>EDGAR SILVA BUENO</t>
  </si>
  <si>
    <t>TV 43 59 0023</t>
  </si>
  <si>
    <t>21436175</t>
  </si>
  <si>
    <t>14/07/2026 10:52</t>
  </si>
  <si>
    <t>35472527</t>
  </si>
  <si>
    <t>MARIA   DEL PILAR ORTEGON  DIAZ</t>
  </si>
  <si>
    <t>3133576908</t>
  </si>
  <si>
    <t>pilarortegondiaz@gmail.com</t>
  </si>
  <si>
    <t>7061666</t>
  </si>
  <si>
    <t>60418955</t>
  </si>
  <si>
    <t>MARIA DEL PILAR ORTEGON DIAZ</t>
  </si>
  <si>
    <t>1965-01-15</t>
  </si>
  <si>
    <t>VDA CER PIEDRA CMO LAVADERO 2370 INT I01</t>
  </si>
  <si>
    <t>21436176</t>
  </si>
  <si>
    <t>14/07/2026 10:53</t>
  </si>
  <si>
    <t>12580212</t>
  </si>
  <si>
    <t>CASILDO   LOPEZ  ARDILA</t>
  </si>
  <si>
    <t>3135123755</t>
  </si>
  <si>
    <t>5389226</t>
  </si>
  <si>
    <t>63208600</t>
  </si>
  <si>
    <t>LOPEZ ARDILA CASILDO</t>
  </si>
  <si>
    <t>1966-01-20</t>
  </si>
  <si>
    <t>KR 2A 15 0029</t>
  </si>
  <si>
    <t>21436177</t>
  </si>
  <si>
    <t>14/07/2026 10:55</t>
  </si>
  <si>
    <t>53007272</t>
  </si>
  <si>
    <t>YADIRA  MARCELA  TAVERA   JARAMILLO</t>
  </si>
  <si>
    <t>3113874509</t>
  </si>
  <si>
    <t>yadiratavera591@gmail.com</t>
  </si>
  <si>
    <t>6120257</t>
  </si>
  <si>
    <t>62902149</t>
  </si>
  <si>
    <t>YADIRA MARCELA TAVERA JARAMI</t>
  </si>
  <si>
    <t>KR 3 51 SUR 0029 01 00001</t>
  </si>
  <si>
    <t>21436178</t>
  </si>
  <si>
    <t>14/07/2026 10:58</t>
  </si>
  <si>
    <t>35408687</t>
  </si>
  <si>
    <t>DIOMAR  ESPERANZA  FELICIANO  AHUMADA</t>
  </si>
  <si>
    <t>3102038228</t>
  </si>
  <si>
    <t>efeliciano_95@hotmail.com</t>
  </si>
  <si>
    <t>7476564</t>
  </si>
  <si>
    <t>64329014</t>
  </si>
  <si>
    <t>Diomar Esperanza  Feliciano Ahumada</t>
  </si>
  <si>
    <t>1962-03-15</t>
  </si>
  <si>
    <t>KR 7 25 0140 I14 02</t>
  </si>
  <si>
    <t>21436179</t>
  </si>
  <si>
    <t>14/07/2026 11:05</t>
  </si>
  <si>
    <t>1098775972</t>
  </si>
  <si>
    <t>SUSAN  YAIZA  ARDILA  CAMACHO</t>
  </si>
  <si>
    <t>3001000896</t>
  </si>
  <si>
    <t>yaizaardila5@gmail.com</t>
  </si>
  <si>
    <t>8100597</t>
  </si>
  <si>
    <t>64569800</t>
  </si>
  <si>
    <t>SUSAN YAIZA ARDILA CAMACHO</t>
  </si>
  <si>
    <t>1995-10-01</t>
  </si>
  <si>
    <t>KR 9 69B 0015</t>
  </si>
  <si>
    <t>21436180</t>
  </si>
  <si>
    <t>14/07/2026 11:08</t>
  </si>
  <si>
    <t>1007412948</t>
  </si>
  <si>
    <t>KAREN  DAYANNA  BARBOSA  SERNA</t>
  </si>
  <si>
    <t>3157379551</t>
  </si>
  <si>
    <t>karendayannabarbosa@gmail.com</t>
  </si>
  <si>
    <t>8088081</t>
  </si>
  <si>
    <t>64221086</t>
  </si>
  <si>
    <t>Karen Dayanna Barbosa Serna</t>
  </si>
  <si>
    <t>1999-08-30</t>
  </si>
  <si>
    <t>KR 18 18 0028</t>
  </si>
  <si>
    <t>21436181</t>
  </si>
  <si>
    <t>12637312</t>
  </si>
  <si>
    <t>JOHN    JAIRO RIVAS GOMEZ</t>
  </si>
  <si>
    <t>3102643619</t>
  </si>
  <si>
    <t>john.gomez55@hotmail.com</t>
  </si>
  <si>
    <t>7222452</t>
  </si>
  <si>
    <t>60690704</t>
  </si>
  <si>
    <t>JOHN JAIRO RIVAS GOMEZ FORIGUA</t>
  </si>
  <si>
    <t>1979-02-16</t>
  </si>
  <si>
    <t>CL 37 SUR 78C 0002 B02</t>
  </si>
  <si>
    <t>21436182</t>
  </si>
  <si>
    <t>14/07/2026 11:10</t>
  </si>
  <si>
    <t>30082076</t>
  </si>
  <si>
    <t>NORALYS   GONZALEZ  MEJIA</t>
  </si>
  <si>
    <t>3208710961</t>
  </si>
  <si>
    <t>nora49437@gmail.com</t>
  </si>
  <si>
    <t>6070278</t>
  </si>
  <si>
    <t>63088237</t>
  </si>
  <si>
    <t>NORALYS GONZALEZ MEJIA</t>
  </si>
  <si>
    <t>1979-04-09</t>
  </si>
  <si>
    <t>KR 12B 5 0053 L29 00001</t>
  </si>
  <si>
    <t>21436183</t>
  </si>
  <si>
    <t>14/07/2026 11:13</t>
  </si>
  <si>
    <t>1096199341</t>
  </si>
  <si>
    <t>VICTORIA  INES  GARCIA  POSADA</t>
  </si>
  <si>
    <t>3219194339</t>
  </si>
  <si>
    <t>garciavictoria705@gmail.com</t>
  </si>
  <si>
    <t>5643909</t>
  </si>
  <si>
    <t>63252254</t>
  </si>
  <si>
    <t>YOLANDA ARIZA</t>
  </si>
  <si>
    <t>1989-01-24</t>
  </si>
  <si>
    <t>TV 44 56 0049</t>
  </si>
  <si>
    <t>21436184</t>
  </si>
  <si>
    <t>14/07/2026 11:15</t>
  </si>
  <si>
    <t>1110174685</t>
  </si>
  <si>
    <t>ZULEIDIS   PUERTA  GIL</t>
  </si>
  <si>
    <t>3134272978</t>
  </si>
  <si>
    <t>zuleidispuerta2015@gmail.com</t>
  </si>
  <si>
    <t>8133378</t>
  </si>
  <si>
    <t>61796236</t>
  </si>
  <si>
    <t>ZULEIDIS  PUERTA GIL</t>
  </si>
  <si>
    <t>CL 186 BIS 4A 0036 INT 00001</t>
  </si>
  <si>
    <t>21436185</t>
  </si>
  <si>
    <t>30798511</t>
  </si>
  <si>
    <t>DANILUZ   GOMEZ  GARCIA</t>
  </si>
  <si>
    <t>3044738618</t>
  </si>
  <si>
    <t>daniluzgomez59@gmail.com</t>
  </si>
  <si>
    <t>6032614</t>
  </si>
  <si>
    <t>62817687</t>
  </si>
  <si>
    <t>DANILUZ GOMEZ GARCIA</t>
  </si>
  <si>
    <t>1981-05-20</t>
  </si>
  <si>
    <t>KR 8A 12A 0030 00001</t>
  </si>
  <si>
    <t>21436187</t>
  </si>
  <si>
    <t>14/07/2026 11:18</t>
  </si>
  <si>
    <t>1006572466</t>
  </si>
  <si>
    <t>JUAN  FRANCISCO  EPIAYU  EPIEYU</t>
  </si>
  <si>
    <t>3224544986</t>
  </si>
  <si>
    <t>epiayujuanfrancisco@gmail.com</t>
  </si>
  <si>
    <t>8130518</t>
  </si>
  <si>
    <t>63786586</t>
  </si>
  <si>
    <t>JUAN FRANCISCO EPIAYU EPIEYU</t>
  </si>
  <si>
    <t>2000-08-17</t>
  </si>
  <si>
    <t>KR 23A 1 SUR 0060 T05 11 01101</t>
  </si>
  <si>
    <t>21436188</t>
  </si>
  <si>
    <t>14/07/2026 11:20</t>
  </si>
  <si>
    <t>20684490</t>
  </si>
  <si>
    <t>MARIA  GRACIELA  POVEDA  PIÑEROS</t>
  </si>
  <si>
    <t>3168724554</t>
  </si>
  <si>
    <t>mariapoveda866@gmail.com</t>
  </si>
  <si>
    <t>5459358</t>
  </si>
  <si>
    <t>61795221</t>
  </si>
  <si>
    <t>POVEDA PINEROS MARIA GRACIEL</t>
  </si>
  <si>
    <t>1950-11-03</t>
  </si>
  <si>
    <t>KR 81A 11B 0020</t>
  </si>
  <si>
    <t>21436189</t>
  </si>
  <si>
    <t>91208686</t>
  </si>
  <si>
    <t>RUBEN   GIL  REMOLINA</t>
  </si>
  <si>
    <t>3164917256</t>
  </si>
  <si>
    <t>dannasofia2205@hotmail.com</t>
  </si>
  <si>
    <t>8050087</t>
  </si>
  <si>
    <t>63253933</t>
  </si>
  <si>
    <t>RUBEN  GIL REMOLINA</t>
  </si>
  <si>
    <t>1960-02-22</t>
  </si>
  <si>
    <t>CERROS DE MEDITERRANEO MZ B CA15</t>
  </si>
  <si>
    <t>21436190</t>
  </si>
  <si>
    <t>14/07/2026 11:21</t>
  </si>
  <si>
    <t>26437793</t>
  </si>
  <si>
    <t>OLIVA   CUELLAR  ESPAÑA</t>
  </si>
  <si>
    <t>3102789788</t>
  </si>
  <si>
    <t>yaneidi1995@gmail.com</t>
  </si>
  <si>
    <t>6734086</t>
  </si>
  <si>
    <t>61425387</t>
  </si>
  <si>
    <t>OLIVA  CUELLAR ESPA�A</t>
  </si>
  <si>
    <t>1973-04-26</t>
  </si>
  <si>
    <t>CL 48B SUR 13D ESTE 0012 00001</t>
  </si>
  <si>
    <t>21436191</t>
  </si>
  <si>
    <t>37936670</t>
  </si>
  <si>
    <t>MARTHA  LILIANA  MORA  NIETO</t>
  </si>
  <si>
    <t>3135139481</t>
  </si>
  <si>
    <t>mmora@gmailcom</t>
  </si>
  <si>
    <t>7814805</t>
  </si>
  <si>
    <t>63424253</t>
  </si>
  <si>
    <t>MARTHA LILIANA MORA NIETO</t>
  </si>
  <si>
    <t>1966-09-16</t>
  </si>
  <si>
    <t>CL 58 41 68</t>
  </si>
  <si>
    <t>21436192</t>
  </si>
  <si>
    <t>14/07/2026 11:22</t>
  </si>
  <si>
    <t>52553432</t>
  </si>
  <si>
    <t>ROSA  CECILIA  BUSTOS  ORTIZ</t>
  </si>
  <si>
    <t>3004349253</t>
  </si>
  <si>
    <t>cecybustosortiz@gmail.com</t>
  </si>
  <si>
    <t>5843260</t>
  </si>
  <si>
    <t>61862158</t>
  </si>
  <si>
    <t>ROSA CECILIA BUSTOS ORTIZ</t>
  </si>
  <si>
    <t>1971-03-29</t>
  </si>
  <si>
    <t>CL 56F SUR 93C 0051 C56 00001</t>
  </si>
  <si>
    <t>21436193</t>
  </si>
  <si>
    <t>37928432</t>
  </si>
  <si>
    <t xml:space="preserve">LETICIA  GUARIN  VILLA </t>
  </si>
  <si>
    <t>3108820805</t>
  </si>
  <si>
    <t>leticiaguarin19@gmail.com</t>
  </si>
  <si>
    <t>5554923</t>
  </si>
  <si>
    <t>63120019</t>
  </si>
  <si>
    <t>GUARIN VILLA LETICIA</t>
  </si>
  <si>
    <t>1963-05-19</t>
  </si>
  <si>
    <t>KR 12A 46A 0047 00001</t>
  </si>
  <si>
    <t>21436194</t>
  </si>
  <si>
    <t>14/07/2026 11:33</t>
  </si>
  <si>
    <t>1096201365</t>
  </si>
  <si>
    <t>ANDRES   HERNADEZ  ROJAS</t>
  </si>
  <si>
    <t>3207096316</t>
  </si>
  <si>
    <t>andres152023@gmail.com</t>
  </si>
  <si>
    <t>8120887</t>
  </si>
  <si>
    <t>63443632</t>
  </si>
  <si>
    <t>LUCRECIA  ROJAS PEÑA</t>
  </si>
  <si>
    <t>1988-11-23</t>
  </si>
  <si>
    <t>CL 60A 36F 0058</t>
  </si>
  <si>
    <t>21436195</t>
  </si>
  <si>
    <t>14/07/2026 11:45</t>
  </si>
  <si>
    <t>37510360</t>
  </si>
  <si>
    <t>SANDRA  BIBIANA  CAPACHO  JAIMES</t>
  </si>
  <si>
    <t>3103092313</t>
  </si>
  <si>
    <t>scapacho659@unab.edu.co</t>
  </si>
  <si>
    <t>7865427</t>
  </si>
  <si>
    <t>63453543</t>
  </si>
  <si>
    <t>SANDRA BIBIANA CAPACHO JAIMES</t>
  </si>
  <si>
    <t>CL 11B 1A 0020 T04 00313</t>
  </si>
  <si>
    <t>21436196</t>
  </si>
  <si>
    <t>14/07/2026 11:48</t>
  </si>
  <si>
    <t>80128790</t>
  </si>
  <si>
    <t>SAMIR  ALEXANDER  PACHON  SALAZAR</t>
  </si>
  <si>
    <t>3229680342</t>
  </si>
  <si>
    <t>samir1980js@gmailcom</t>
  </si>
  <si>
    <t>6120392</t>
  </si>
  <si>
    <t>62940995</t>
  </si>
  <si>
    <t>SAMIR ALEXANDER PACHON SALAZ</t>
  </si>
  <si>
    <t>1980-11-26</t>
  </si>
  <si>
    <t>KR 29A ESTE 40 0041 01</t>
  </si>
  <si>
    <t>21436201</t>
  </si>
  <si>
    <t>14/07/2026 11:56</t>
  </si>
  <si>
    <t>77180249</t>
  </si>
  <si>
    <t>WALTER OSWALDO MARTINEZ BOTELLO</t>
  </si>
  <si>
    <t>3155514791</t>
  </si>
  <si>
    <t>7492926</t>
  </si>
  <si>
    <t>62987486</t>
  </si>
  <si>
    <t>Martinez  Botello Walter</t>
  </si>
  <si>
    <t>1979-09-06</t>
  </si>
  <si>
    <t>CL 11B 14A 0026</t>
  </si>
  <si>
    <t>21436204</t>
  </si>
  <si>
    <t>14/07/2026 12:01</t>
  </si>
  <si>
    <t>49651356</t>
  </si>
  <si>
    <t>DIGNORA  URQUIJO  ALVAREZ</t>
  </si>
  <si>
    <t>3163895642</t>
  </si>
  <si>
    <t>urquijodignora@gmail.com</t>
  </si>
  <si>
    <t>6080173</t>
  </si>
  <si>
    <t>63068666</t>
  </si>
  <si>
    <t>DIGNORA URQUIJO</t>
  </si>
  <si>
    <t>1959-01-25</t>
  </si>
  <si>
    <t>CL 7 14 0003</t>
  </si>
  <si>
    <t>21436205</t>
  </si>
  <si>
    <t>14/07/2026 12:04</t>
  </si>
  <si>
    <t>17153840</t>
  </si>
  <si>
    <t xml:space="preserve">ALVARO   ACOSTA </t>
  </si>
  <si>
    <t>3213062879</t>
  </si>
  <si>
    <t>wilsonobandov@gmail.com</t>
  </si>
  <si>
    <t>7387574</t>
  </si>
  <si>
    <t>62420912</t>
  </si>
  <si>
    <t>ALVARO ACOSTA</t>
  </si>
  <si>
    <t>1946-07-07</t>
  </si>
  <si>
    <t>21436206</t>
  </si>
  <si>
    <t>14/07/2026 12:06</t>
  </si>
  <si>
    <t>39749025</t>
  </si>
  <si>
    <t>SONIA   FARFAN  SALAMANCA</t>
  </si>
  <si>
    <t>3177736274</t>
  </si>
  <si>
    <t>dpachon864@gmail.com</t>
  </si>
  <si>
    <t>7975859</t>
  </si>
  <si>
    <t>63520151</t>
  </si>
  <si>
    <t>Sonia  Farfan Salamanca</t>
  </si>
  <si>
    <t>1967-03-06</t>
  </si>
  <si>
    <t>KR 102A 25G 0042 01 00002</t>
  </si>
  <si>
    <t>21436207</t>
  </si>
  <si>
    <t>14/07/2026 12:07</t>
  </si>
  <si>
    <t>37544449</t>
  </si>
  <si>
    <t>3212049260</t>
  </si>
  <si>
    <t>josefpb11@gmail.com</t>
  </si>
  <si>
    <t>6880567</t>
  </si>
  <si>
    <t>63437581</t>
  </si>
  <si>
    <t>CARMEN ROSA BELE�O AVENDA�O</t>
  </si>
  <si>
    <t>1979-04-10</t>
  </si>
  <si>
    <t>CL 41 BIS 54A 0002</t>
  </si>
  <si>
    <t>21436208</t>
  </si>
  <si>
    <t>14/07/2026 12:10</t>
  </si>
  <si>
    <t>26794632</t>
  </si>
  <si>
    <t>EDITH  MENA RODRIGUEZ</t>
  </si>
  <si>
    <t>3203817940</t>
  </si>
  <si>
    <t>menaedithidriguez643@gmail.com</t>
  </si>
  <si>
    <t>5891215</t>
  </si>
  <si>
    <t>63554491</t>
  </si>
  <si>
    <t>EDITH MENA RODRIGUEZ</t>
  </si>
  <si>
    <t>1969-05-13</t>
  </si>
  <si>
    <t>BAR 23 ENERO MZ P CA02</t>
  </si>
  <si>
    <t>21436209</t>
  </si>
  <si>
    <t>14/07/2026 12:12</t>
  </si>
  <si>
    <t>49657714</t>
  </si>
  <si>
    <t>MARIA    DE JESUS GUZMAN</t>
  </si>
  <si>
    <t>3005940537</t>
  </si>
  <si>
    <t>mjesus@gmail.com</t>
  </si>
  <si>
    <t>8120855</t>
  </si>
  <si>
    <t>63334443</t>
  </si>
  <si>
    <t>MARIA DE JESUS GUZMAN</t>
  </si>
  <si>
    <t>1968-09-13</t>
  </si>
  <si>
    <t>KR 29 16AN 74</t>
  </si>
  <si>
    <t>21436210</t>
  </si>
  <si>
    <t>14/07/2026 12:13</t>
  </si>
  <si>
    <t>63511315</t>
  </si>
  <si>
    <t>MARIA   EMILSE ROJAS  RINCON</t>
  </si>
  <si>
    <t>3158553683</t>
  </si>
  <si>
    <t>mrojas@gmail.com</t>
  </si>
  <si>
    <t>8120863</t>
  </si>
  <si>
    <t>63361506</t>
  </si>
  <si>
    <t>MARIA EMILSE ROJAS RINCON</t>
  </si>
  <si>
    <t>1975-12-21</t>
  </si>
  <si>
    <t>CL 69 7B 140</t>
  </si>
  <si>
    <t>21436211</t>
  </si>
  <si>
    <t>14/07/2026 12:15</t>
  </si>
  <si>
    <t>39719645</t>
  </si>
  <si>
    <t>ARALY   RODAS  RUSINQUE</t>
  </si>
  <si>
    <t>3123435419</t>
  </si>
  <si>
    <t>aralyrodas96@gmail.com</t>
  </si>
  <si>
    <t>6458295</t>
  </si>
  <si>
    <t>64094035</t>
  </si>
  <si>
    <t>ARALY  RODAS RUSINQUE</t>
  </si>
  <si>
    <t>1966-09-19</t>
  </si>
  <si>
    <t>DG 64B SUR 19B 0057</t>
  </si>
  <si>
    <t>21436212</t>
  </si>
  <si>
    <t>14/07/2026 12:26</t>
  </si>
  <si>
    <t>1106332090</t>
  </si>
  <si>
    <t>ALFONSO    DELGADO  CIFUENTES</t>
  </si>
  <si>
    <t>3202073919</t>
  </si>
  <si>
    <t>alfonsodelgado893@gmail.com</t>
  </si>
  <si>
    <t>7300867</t>
  </si>
  <si>
    <t>64300266</t>
  </si>
  <si>
    <t>ALFONSO  DELGADO CIFUENTES</t>
  </si>
  <si>
    <t>KR 7B 3 0086 T14 00404</t>
  </si>
  <si>
    <t>21436253</t>
  </si>
  <si>
    <t>14/07/2026 14:01</t>
  </si>
  <si>
    <t>41775978</t>
  </si>
  <si>
    <t>LUZ  MARINA  ARIAS  ACEVEDO</t>
  </si>
  <si>
    <t>3106688382</t>
  </si>
  <si>
    <t>luzmarinaariasacevedo343@gmail.com</t>
  </si>
  <si>
    <t>8126454</t>
  </si>
  <si>
    <t>62488199</t>
  </si>
  <si>
    <t>LUZ MARINA ARIAS ACEVEDO</t>
  </si>
  <si>
    <t>1955-04-26</t>
  </si>
  <si>
    <t>KR 15C BIS 16 SUR 0095 01</t>
  </si>
  <si>
    <t>21436254</t>
  </si>
  <si>
    <t>14/07/2026 14:07</t>
  </si>
  <si>
    <t>51726911</t>
  </si>
  <si>
    <t xml:space="preserve">ANGELA   SANCHEZ </t>
  </si>
  <si>
    <t>3118358522</t>
  </si>
  <si>
    <t>angela@gmailcom</t>
  </si>
  <si>
    <t>6377170</t>
  </si>
  <si>
    <t>62597459</t>
  </si>
  <si>
    <t>MARIA YOHANA MORALES SANCHEZ</t>
  </si>
  <si>
    <t>1960-10-25</t>
  </si>
  <si>
    <t>CL 38 SUR 93B 0097 B04 C34 LOT</t>
  </si>
  <si>
    <t>21436255</t>
  </si>
  <si>
    <t>28312034</t>
  </si>
  <si>
    <t>LUZ  MARINA  HERRERA  NARVAEZ</t>
  </si>
  <si>
    <t>3132482526</t>
  </si>
  <si>
    <t>hluzmarina103@gmailcom</t>
  </si>
  <si>
    <t>5545498</t>
  </si>
  <si>
    <t>63254974</t>
  </si>
  <si>
    <t>LUZ MARINA HERRERA NARVAEZ</t>
  </si>
  <si>
    <t>PUERTO WILCHES</t>
  </si>
  <si>
    <t>1963-03-02</t>
  </si>
  <si>
    <t>BARRIO BELLAVISTA MZ AA CA04 00001</t>
  </si>
  <si>
    <t>21436316</t>
  </si>
  <si>
    <t>14/07/2026 14:10</t>
  </si>
  <si>
    <t>18922831</t>
  </si>
  <si>
    <t xml:space="preserve"> HOLGER   GOMEZ  NORIEGA</t>
  </si>
  <si>
    <t>3123089083</t>
  </si>
  <si>
    <t>holgergomeznoriega12@gmail.com</t>
  </si>
  <si>
    <t>6017540</t>
  </si>
  <si>
    <t>62860691</t>
  </si>
  <si>
    <t>HOLGER GOMEZ NORIEGA</t>
  </si>
  <si>
    <t>1970-06-30</t>
  </si>
  <si>
    <t>KR 43 5N 0041 00001</t>
  </si>
  <si>
    <t>21436317</t>
  </si>
  <si>
    <t>1064709225</t>
  </si>
  <si>
    <t>CAROLINA  ISABEL  ROSADO  GARAVITO</t>
  </si>
  <si>
    <t>3207066985</t>
  </si>
  <si>
    <t>carolinaisabelgaravito@gmail.com</t>
  </si>
  <si>
    <t>6887876</t>
  </si>
  <si>
    <t>62792614</t>
  </si>
  <si>
    <t>CAROLINA ROSADO</t>
  </si>
  <si>
    <t>1979-11-10</t>
  </si>
  <si>
    <t>CL 5 SUR  21 15</t>
  </si>
  <si>
    <t>21436318</t>
  </si>
  <si>
    <t>14/07/2026 14:12</t>
  </si>
  <si>
    <t>1082126088</t>
  </si>
  <si>
    <t xml:space="preserve">LUCERO  NUÑEZ  RAMOS </t>
  </si>
  <si>
    <t>3103307926</t>
  </si>
  <si>
    <t>lucerito19888@gmailcom</t>
  </si>
  <si>
    <t>7690187</t>
  </si>
  <si>
    <t>64400085</t>
  </si>
  <si>
    <t>LUCERO  NU�EZ RAMOS</t>
  </si>
  <si>
    <t>1988-08-27</t>
  </si>
  <si>
    <t>KR 19 10C 0005 T06 00103</t>
  </si>
  <si>
    <t>21436319</t>
  </si>
  <si>
    <t>14/07/2026 14:14</t>
  </si>
  <si>
    <t>77158079</t>
  </si>
  <si>
    <t>LUIS  ALFREDO  TARAZONA  SOSA</t>
  </si>
  <si>
    <t>3202969761</t>
  </si>
  <si>
    <t>tarazonaluis580@gmail.com</t>
  </si>
  <si>
    <t>5521875</t>
  </si>
  <si>
    <t>62769963</t>
  </si>
  <si>
    <t>LUIS ALFREDO TARAZONA SOSA</t>
  </si>
  <si>
    <t>1976-01-04</t>
  </si>
  <si>
    <t>21436320</t>
  </si>
  <si>
    <t>14/07/2026 14:17</t>
  </si>
  <si>
    <t>52038308</t>
  </si>
  <si>
    <t xml:space="preserve">FLOR  ANGELA  UMAÑA </t>
  </si>
  <si>
    <t>3213115289</t>
  </si>
  <si>
    <t>flor52038308@gmail.com</t>
  </si>
  <si>
    <t>7584206</t>
  </si>
  <si>
    <t>61497392</t>
  </si>
  <si>
    <t>FLOR ANGELA UMAÑA</t>
  </si>
  <si>
    <t>1969-11-14</t>
  </si>
  <si>
    <t>TV 36A 75B SUR 0020 00001</t>
  </si>
  <si>
    <t>21436321</t>
  </si>
  <si>
    <t>14/07/2026 14:19</t>
  </si>
  <si>
    <t>28612400</t>
  </si>
  <si>
    <t>BLANCA  NIEVES  GUTIERREZ  PEREZ</t>
  </si>
  <si>
    <t>3113369969</t>
  </si>
  <si>
    <t>loquito.porti269@gmail.com</t>
  </si>
  <si>
    <t>7417339</t>
  </si>
  <si>
    <t>61474044</t>
  </si>
  <si>
    <t>blanca nieves gutierrez perez</t>
  </si>
  <si>
    <t>1967-03-05</t>
  </si>
  <si>
    <t>KR 42 69G SUR 0024</t>
  </si>
  <si>
    <t>21436322</t>
  </si>
  <si>
    <t>14/07/2026 14:22</t>
  </si>
  <si>
    <t>17191959</t>
  </si>
  <si>
    <t>VENEDO  ANTONIO  MAYORGA  RIVEROS</t>
  </si>
  <si>
    <t>3204584331</t>
  </si>
  <si>
    <t>vendoantonio735@gmail.com</t>
  </si>
  <si>
    <t>8130206</t>
  </si>
  <si>
    <t>63603010</t>
  </si>
  <si>
    <t>VENEDO ANTONIO MAYORGA RIVEROS</t>
  </si>
  <si>
    <t>1947-07-22</t>
  </si>
  <si>
    <t>TV 73G 68A SUR 0021 02</t>
  </si>
  <si>
    <t>21436325</t>
  </si>
  <si>
    <t>14/07/2026 14:27</t>
  </si>
  <si>
    <t>63394624</t>
  </si>
  <si>
    <t>MARLENY  ORTIZ JAIMES</t>
  </si>
  <si>
    <t>3118689363</t>
  </si>
  <si>
    <t>ortizjaimesmarleny@gmail.com</t>
  </si>
  <si>
    <t>5701681</t>
  </si>
  <si>
    <t>63148912</t>
  </si>
  <si>
    <t>MARLENY ORTIZ JAIMES</t>
  </si>
  <si>
    <t>1970-04-05</t>
  </si>
  <si>
    <t>BRR MIRADOR SAN ANTONIO MZL CA09 01</t>
  </si>
  <si>
    <t>21436326</t>
  </si>
  <si>
    <t>14/07/2026 14:30</t>
  </si>
  <si>
    <t>41444134</t>
  </si>
  <si>
    <t>LUZ  ESTELLA  RAMIREZ  PEREZ</t>
  </si>
  <si>
    <t>3138381059</t>
  </si>
  <si>
    <t>sedialexa0220@hotmail.com</t>
  </si>
  <si>
    <t>8130106</t>
  </si>
  <si>
    <t>61393533</t>
  </si>
  <si>
    <t>LUZ ESTELLA RAMIREZ PEREZ</t>
  </si>
  <si>
    <t>1948-09-19</t>
  </si>
  <si>
    <t>KR 40C 1H 0028 03</t>
  </si>
  <si>
    <t>21436327</t>
  </si>
  <si>
    <t>14/07/2026 14:35</t>
  </si>
  <si>
    <t>37938583</t>
  </si>
  <si>
    <t>AMINTA   CORDERO  CARO</t>
  </si>
  <si>
    <t>3114448168</t>
  </si>
  <si>
    <t>amintacordero68@gmail.com</t>
  </si>
  <si>
    <t>7070038</t>
  </si>
  <si>
    <t>64217548</t>
  </si>
  <si>
    <t>AMINTA CORDERO CARO</t>
  </si>
  <si>
    <t>1968-11-30</t>
  </si>
  <si>
    <t>KR 58 CAMPESTRE CA05 APTO 101, BARRANCABERMEJA</t>
  </si>
  <si>
    <t>21436335</t>
  </si>
  <si>
    <t>14/07/2026 14:37</t>
  </si>
  <si>
    <t>63468799</t>
  </si>
  <si>
    <t xml:space="preserve">ARACELLY   CHAVERRA </t>
  </si>
  <si>
    <t>3142455034</t>
  </si>
  <si>
    <t>paola.cubides@motocentro.com.co</t>
  </si>
  <si>
    <t>7029493</t>
  </si>
  <si>
    <t>63389438</t>
  </si>
  <si>
    <t>ARACELLY CHAVERRA</t>
  </si>
  <si>
    <t>1976-11-02</t>
  </si>
  <si>
    <t>CL 75D 34A 0036 00001</t>
  </si>
  <si>
    <t>21436336</t>
  </si>
  <si>
    <t>37549266</t>
  </si>
  <si>
    <t>EMILCE   GARCIA  DIAZ</t>
  </si>
  <si>
    <t>3154929925</t>
  </si>
  <si>
    <t>egadi1977@gmail.com</t>
  </si>
  <si>
    <t>5993914</t>
  </si>
  <si>
    <t>62895700</t>
  </si>
  <si>
    <t>EMILCE GARCIA DIAZ</t>
  </si>
  <si>
    <t>1977-02-08</t>
  </si>
  <si>
    <t>CL 2 BIS 13 0064 00001</t>
  </si>
  <si>
    <t>21436339</t>
  </si>
  <si>
    <t>14/07/2026 14:40</t>
  </si>
  <si>
    <t>52932073</t>
  </si>
  <si>
    <t xml:space="preserve">JENNY  BENAVIDES  MURCIA </t>
  </si>
  <si>
    <t>3204895295</t>
  </si>
  <si>
    <t>jennyben26@hotmail.com</t>
  </si>
  <si>
    <t>6409226</t>
  </si>
  <si>
    <t>63667004</t>
  </si>
  <si>
    <t>JENNY BENAVIDES MURCIA</t>
  </si>
  <si>
    <t>1982-12-29</t>
  </si>
  <si>
    <t>KR 2 15 SUR 0090 T01 00502</t>
  </si>
  <si>
    <t>21436340</t>
  </si>
  <si>
    <t>14/07/2026 14:42</t>
  </si>
  <si>
    <t>28337340</t>
  </si>
  <si>
    <t>LUZ   MARINA  PEDRAZA GAMBOA</t>
  </si>
  <si>
    <t>3102988716</t>
  </si>
  <si>
    <t>marcepedraza0228@gmail.com</t>
  </si>
  <si>
    <t>7842214</t>
  </si>
  <si>
    <t>63455244</t>
  </si>
  <si>
    <t>LUZ MARINA  PEDRAZA GAMBOA</t>
  </si>
  <si>
    <t>BAR LAS MARIAS GIRON CA08 00001</t>
  </si>
  <si>
    <t>21436345</t>
  </si>
  <si>
    <t>14/07/2026 14:44</t>
  </si>
  <si>
    <t>28483860</t>
  </si>
  <si>
    <t>SANDRA   PATRICIA CARVAJAL  BETANCUR</t>
  </si>
  <si>
    <t>3153066283</t>
  </si>
  <si>
    <t>7331430</t>
  </si>
  <si>
    <t>63595171</t>
  </si>
  <si>
    <t>SANDRA PATRICIA CARVAJAL BETANCUR</t>
  </si>
  <si>
    <t>1980-04-07</t>
  </si>
  <si>
    <t>CL 49A 68A 0032 T29 B16 00201</t>
  </si>
  <si>
    <t>21436351</t>
  </si>
  <si>
    <t>14/07/2026 14:54</t>
  </si>
  <si>
    <t>1082859304</t>
  </si>
  <si>
    <t xml:space="preserve">ANYULIS  ANDREA  MENDOZA  TARIFFA </t>
  </si>
  <si>
    <t>3001409652</t>
  </si>
  <si>
    <t>anyulismendoza409@hotmail.com</t>
  </si>
  <si>
    <t>5528884</t>
  </si>
  <si>
    <t>63147713</t>
  </si>
  <si>
    <t>OCTAVIO MENDOZA BOLANO</t>
  </si>
  <si>
    <t>1986-10-24</t>
  </si>
  <si>
    <t>CL 23A 25 0029</t>
  </si>
  <si>
    <t>21436410</t>
  </si>
  <si>
    <t>14/07/2026 15:20</t>
  </si>
  <si>
    <t>37668054</t>
  </si>
  <si>
    <t>YURANYS   ESTHELA LUNA  DIAZ</t>
  </si>
  <si>
    <t>3133815067</t>
  </si>
  <si>
    <t>yuesludi19@outlook.com</t>
  </si>
  <si>
    <t>6016309</t>
  </si>
  <si>
    <t>63328090</t>
  </si>
  <si>
    <t>YURANYS ESTHELA LUNA DIAZ</t>
  </si>
  <si>
    <t>1983-06-19</t>
  </si>
  <si>
    <t>DG 24B SUR 23 0050 00001</t>
  </si>
  <si>
    <t>21436419</t>
  </si>
  <si>
    <t>14/07/2026 15:22</t>
  </si>
  <si>
    <t>52173106</t>
  </si>
  <si>
    <t>LUZ  JANETH  VELASCO  ORTIZ</t>
  </si>
  <si>
    <t>3203200382</t>
  </si>
  <si>
    <t>stefanny28garciavelasco@gmail.com</t>
  </si>
  <si>
    <t>7798658</t>
  </si>
  <si>
    <t>63930627</t>
  </si>
  <si>
    <t>LUZ JANETH VELASCO ORTIZ</t>
  </si>
  <si>
    <t>1973-04-23</t>
  </si>
  <si>
    <t>DG 4D SUR 2C 0142 I01 00805</t>
  </si>
  <si>
    <t>21436420</t>
  </si>
  <si>
    <t>14/07/2026 15:26</t>
  </si>
  <si>
    <t>28404396</t>
  </si>
  <si>
    <t>MARLENE   SIERRA  SARMIENTO</t>
  </si>
  <si>
    <t>3144864697</t>
  </si>
  <si>
    <t>sandrapico83@gmail.com</t>
  </si>
  <si>
    <t>8129726</t>
  </si>
  <si>
    <t>64216833</t>
  </si>
  <si>
    <t>MARLENE  SIERRA SARMIENTO</t>
  </si>
  <si>
    <t>1962-09-06</t>
  </si>
  <si>
    <t>BAR BRISAS RIO FRIO CA68</t>
  </si>
  <si>
    <t>21436437</t>
  </si>
  <si>
    <t>14/07/2026 15:31</t>
  </si>
  <si>
    <t>1003844154</t>
  </si>
  <si>
    <t>JUAN  DAVID  DIAZ  BELTRAN</t>
  </si>
  <si>
    <t>3115511751</t>
  </si>
  <si>
    <t>jdiazbeltran1@gmail.com</t>
  </si>
  <si>
    <t>8133292</t>
  </si>
  <si>
    <t>64364134</t>
  </si>
  <si>
    <t>JUAN DAVID DIAZ BELTRAN</t>
  </si>
  <si>
    <t>2003-04-22</t>
  </si>
  <si>
    <t>AV 27 22 0242 T03 10 01022</t>
  </si>
  <si>
    <t>21436438</t>
  </si>
  <si>
    <t>14/07/2026 15:34</t>
  </si>
  <si>
    <t>52727730</t>
  </si>
  <si>
    <t>ZULMA CAROLINA   BORRAEZ  JIMENEZ</t>
  </si>
  <si>
    <t>3114437388</t>
  </si>
  <si>
    <t>zulmacarolinaborraez@gmail.com</t>
  </si>
  <si>
    <t>6120295</t>
  </si>
  <si>
    <t>62913610</t>
  </si>
  <si>
    <t>ROSEBET CONTENTO</t>
  </si>
  <si>
    <t>1981-03-15</t>
  </si>
  <si>
    <t>KR 50 ESTE 42 0045 00001</t>
  </si>
  <si>
    <t>21436439</t>
  </si>
  <si>
    <t>63506858</t>
  </si>
  <si>
    <t>ISABEL   PARRA  GONZALEZ</t>
  </si>
  <si>
    <t>3172442426</t>
  </si>
  <si>
    <t>7296211</t>
  </si>
  <si>
    <t>63085970</t>
  </si>
  <si>
    <t>ISABEL  PARRA GONZALEZ</t>
  </si>
  <si>
    <t>CL 10AN 22 0025</t>
  </si>
  <si>
    <t>21436445</t>
  </si>
  <si>
    <t>14/07/2026 15:36</t>
  </si>
  <si>
    <t>91249598</t>
  </si>
  <si>
    <t>3014218947</t>
  </si>
  <si>
    <t>cortesluisda@gmail.com</t>
  </si>
  <si>
    <t>8130483</t>
  </si>
  <si>
    <t>62976551</t>
  </si>
  <si>
    <t>LUIS DAVID CORTES NUÑEZ</t>
  </si>
  <si>
    <t>1967-05-30</t>
  </si>
  <si>
    <t>21436454</t>
  </si>
  <si>
    <t>14/07/2026 15:37</t>
  </si>
  <si>
    <t>37687213</t>
  </si>
  <si>
    <t>LORENA  ROCIO  OROZCO  NUMA</t>
  </si>
  <si>
    <t>3209835766</t>
  </si>
  <si>
    <t>olorenarocio@gmail.com</t>
  </si>
  <si>
    <t>6074270</t>
  </si>
  <si>
    <t>63937582</t>
  </si>
  <si>
    <t>LORENA ROCIO OROZCO</t>
  </si>
  <si>
    <t>1981-09-26</t>
  </si>
  <si>
    <t>CL 4A 12B 0024</t>
  </si>
  <si>
    <t>21436455</t>
  </si>
  <si>
    <t>14/07/2026 15:39</t>
  </si>
  <si>
    <t>27502211</t>
  </si>
  <si>
    <t>MARINA  LASTENIA  ARBOLEDA  SANTANA</t>
  </si>
  <si>
    <t>3215218196</t>
  </si>
  <si>
    <t>marinalsantana18@gmail.com</t>
  </si>
  <si>
    <t>8133393</t>
  </si>
  <si>
    <t>62283869</t>
  </si>
  <si>
    <t>MARINA LASTENIA ARBOLEDA SANTANA</t>
  </si>
  <si>
    <t>1953-10-17</t>
  </si>
  <si>
    <t>KR 5B ESTE 33 SUR 0046 01 00002</t>
  </si>
  <si>
    <t>21436456</t>
  </si>
  <si>
    <t>14/07/2026 15:41</t>
  </si>
  <si>
    <t>36521308</t>
  </si>
  <si>
    <t xml:space="preserve"> MARIA  JOSEFA  RIOS  POLO</t>
  </si>
  <si>
    <t>3116510885</t>
  </si>
  <si>
    <t>5547481</t>
  </si>
  <si>
    <t>63343737</t>
  </si>
  <si>
    <t>RIOS MARIA JOSE</t>
  </si>
  <si>
    <t>1946-03-19</t>
  </si>
  <si>
    <t>KR 24 30 0056 00303</t>
  </si>
  <si>
    <t>21436475</t>
  </si>
  <si>
    <t>14/07/2026 15:44</t>
  </si>
  <si>
    <t>37807590</t>
  </si>
  <si>
    <t xml:space="preserve">ANA  DEL CARMEN CHACON  MUÑOZ </t>
  </si>
  <si>
    <t>3176413383</t>
  </si>
  <si>
    <t>brujo2024@hotmail.com</t>
  </si>
  <si>
    <t>7276651</t>
  </si>
  <si>
    <t>63428949</t>
  </si>
  <si>
    <t>ANA DEL CARMEN CHACON MU�OZ</t>
  </si>
  <si>
    <t>1951-01-12</t>
  </si>
  <si>
    <t>KR 10 SECTOR D PEATONAL 4 CA21 00001</t>
  </si>
  <si>
    <t>21436482</t>
  </si>
  <si>
    <t>14/07/2026 15:52</t>
  </si>
  <si>
    <t>19276147</t>
  </si>
  <si>
    <t>JESUS  EDUARDO  RAMIREZ  PERALTA</t>
  </si>
  <si>
    <t>3174499312</t>
  </si>
  <si>
    <t>eduardoramirez574@hotmail.com</t>
  </si>
  <si>
    <t>6774141</t>
  </si>
  <si>
    <t>60296563</t>
  </si>
  <si>
    <t>RAMIREZ EDUARDO</t>
  </si>
  <si>
    <t>1957-04-19</t>
  </si>
  <si>
    <t>KR 7A ESTE 6 0002 T05 00202</t>
  </si>
  <si>
    <t>21436483</t>
  </si>
  <si>
    <t>14/07/2026 15:54</t>
  </si>
  <si>
    <t>79159807</t>
  </si>
  <si>
    <t>HERNAN   BAYONA  VARGAS</t>
  </si>
  <si>
    <t>3043439699</t>
  </si>
  <si>
    <t>bayonahernan1@gmail.com</t>
  </si>
  <si>
    <t>7277072</t>
  </si>
  <si>
    <t>61677423</t>
  </si>
  <si>
    <t>HERNAN  BAYONA VARGAS</t>
  </si>
  <si>
    <t>1964-12-09</t>
  </si>
  <si>
    <t>CL 128 91C 0030 I05 01 00001</t>
  </si>
  <si>
    <t>21436484</t>
  </si>
  <si>
    <t>14/07/2026 15:55</t>
  </si>
  <si>
    <t>1096062298</t>
  </si>
  <si>
    <t>MONICA   HERRERA  ROQUE</t>
  </si>
  <si>
    <t>3170732353</t>
  </si>
  <si>
    <t>6898029</t>
  </si>
  <si>
    <t>63398038</t>
  </si>
  <si>
    <t>HELI GOMEZ LEON</t>
  </si>
  <si>
    <t>1997-10-24</t>
  </si>
  <si>
    <t>21436485</t>
  </si>
  <si>
    <t>14/07/2026 16:03</t>
  </si>
  <si>
    <t>39675860</t>
  </si>
  <si>
    <t>SONIA  ESPERANZA  MALAVER  PEÑALOZA</t>
  </si>
  <si>
    <t>3209795482</t>
  </si>
  <si>
    <t>lauramarcelarodriguez2014@gmail.com</t>
  </si>
  <si>
    <t>7563208</t>
  </si>
  <si>
    <t>64082117</t>
  </si>
  <si>
    <t>SONIA MALAVER</t>
  </si>
  <si>
    <t>1979-05-03</t>
  </si>
  <si>
    <t>KR 8 F 37 62 SUR</t>
  </si>
  <si>
    <t>21436486</t>
  </si>
  <si>
    <t>14/07/2026 16:24</t>
  </si>
  <si>
    <t>1010162209</t>
  </si>
  <si>
    <t xml:space="preserve">MARIO   AROCA </t>
  </si>
  <si>
    <t>3013792571</t>
  </si>
  <si>
    <t>mario.aroca1010@gmail.com</t>
  </si>
  <si>
    <t>7696591</t>
  </si>
  <si>
    <t>63936611</t>
  </si>
  <si>
    <t>MARIO  AROCA</t>
  </si>
  <si>
    <t>1985-05-12</t>
  </si>
  <si>
    <t>KR 7 3 0095 T14 00203</t>
  </si>
  <si>
    <t>21436519</t>
  </si>
  <si>
    <t>14/07/2026 16:36</t>
  </si>
  <si>
    <t>53894544</t>
  </si>
  <si>
    <t>ANGELICA   QUINTERO  RAMIREZ</t>
  </si>
  <si>
    <t>3195566842</t>
  </si>
  <si>
    <t>7277248</t>
  </si>
  <si>
    <t>64019247</t>
  </si>
  <si>
    <t>ANGELICA  QUINTERO RAMIREZ</t>
  </si>
  <si>
    <t>1985-06-26</t>
  </si>
  <si>
    <t>KR 25 ESTE 4 0015 01 00003</t>
  </si>
  <si>
    <t>21436529</t>
  </si>
  <si>
    <t>14/07/2026 16:46</t>
  </si>
  <si>
    <t>35425372</t>
  </si>
  <si>
    <t>YOHANNA   CASTRO  MARENTES</t>
  </si>
  <si>
    <t>3144787422</t>
  </si>
  <si>
    <t>johannacastro0627@gmail.com</t>
  </si>
  <si>
    <t>5416798</t>
  </si>
  <si>
    <t>60485877</t>
  </si>
  <si>
    <t>JOHANNA CASTRO MARENTES</t>
  </si>
  <si>
    <t>ZIPAQUIRÁ</t>
  </si>
  <si>
    <t>1982-05-06</t>
  </si>
  <si>
    <t>TV 1A BIS 13 0025 01 00101</t>
  </si>
  <si>
    <t>21436530</t>
  </si>
  <si>
    <t>14/07/2026 16:47</t>
  </si>
  <si>
    <t>20916615</t>
  </si>
  <si>
    <t xml:space="preserve"> MARY   LUZ LOPEZ  QUINTERO</t>
  </si>
  <si>
    <t>3013942475</t>
  </si>
  <si>
    <t>zulryma@hotmailcom</t>
  </si>
  <si>
    <t>7508898</t>
  </si>
  <si>
    <t>62442462</t>
  </si>
  <si>
    <t>Mary Luz  Lopez Quntero</t>
  </si>
  <si>
    <t>CL 33 SUR 16A 0117 267</t>
  </si>
  <si>
    <t>21436539</t>
  </si>
  <si>
    <t>14/07/2026 16:53</t>
  </si>
  <si>
    <t>1102391994</t>
  </si>
  <si>
    <t>JEFFERSON  RAMIRO  PRADA  JURADO</t>
  </si>
  <si>
    <t>3212858551</t>
  </si>
  <si>
    <t>ramiroprada2017@hotmail.com</t>
  </si>
  <si>
    <t>6073246</t>
  </si>
  <si>
    <t>63423550</t>
  </si>
  <si>
    <t>JEFFERSON PRADA JURADO</t>
  </si>
  <si>
    <t>2000-01-14</t>
  </si>
  <si>
    <t>URB BRISAS D PRIMAVERA MZJ CA03 00201</t>
  </si>
  <si>
    <t>21436551</t>
  </si>
  <si>
    <t>14/07/2026 16:59</t>
  </si>
  <si>
    <t>1013606370</t>
  </si>
  <si>
    <t>MARIANA   LINARES  GAVIRIA</t>
  </si>
  <si>
    <t>3103143182</t>
  </si>
  <si>
    <t>marianalinares.gaviria@gmail.com</t>
  </si>
  <si>
    <t>6206141</t>
  </si>
  <si>
    <t>61285667</t>
  </si>
  <si>
    <t>LINARES GAVIRIA MARIANA</t>
  </si>
  <si>
    <t>1989-08-19</t>
  </si>
  <si>
    <t>CL 60 SUR 23 0018 00001</t>
  </si>
  <si>
    <t>21436552</t>
  </si>
  <si>
    <t>14/07/2026 17:00</t>
  </si>
  <si>
    <t>52727014</t>
  </si>
  <si>
    <t>HILBA    LILIANA TRIANA TAPIERO</t>
  </si>
  <si>
    <t>3226071733</t>
  </si>
  <si>
    <t>lilianatriana1@hotmail.com</t>
  </si>
  <si>
    <t>6862291</t>
  </si>
  <si>
    <t>62208100</t>
  </si>
  <si>
    <t>HILBA LILIANA TRIANA TAPIERO</t>
  </si>
  <si>
    <t>1981-06-26</t>
  </si>
  <si>
    <t>KR 14I 136A SUR 0080 T02 00202</t>
  </si>
  <si>
    <t>21436553</t>
  </si>
  <si>
    <t>14/07/2026 17:05</t>
  </si>
  <si>
    <t>52873371</t>
  </si>
  <si>
    <t>SANTOS MARIA MALPICA GRANADOS</t>
  </si>
  <si>
    <t>3052357257</t>
  </si>
  <si>
    <t>mariamalpica32@gmail.com</t>
  </si>
  <si>
    <t>6711617</t>
  </si>
  <si>
    <t>62606482</t>
  </si>
  <si>
    <t>maria malpica sa</t>
  </si>
  <si>
    <t>1982-01-20</t>
  </si>
  <si>
    <t>TV 40 27 0031 T07 00103</t>
  </si>
  <si>
    <t>14/07/2026 17:18</t>
  </si>
  <si>
    <t>28686537</t>
  </si>
  <si>
    <t xml:space="preserve"> EMILSE   OLAYA  PEREZ</t>
  </si>
  <si>
    <t>3107945609</t>
  </si>
  <si>
    <t>olayap590@gmail.com</t>
  </si>
  <si>
    <t>6515091</t>
  </si>
  <si>
    <t>61647488</t>
  </si>
  <si>
    <t>1970-01-10</t>
  </si>
  <si>
    <t>CL 60B BIS SUR - 22</t>
  </si>
  <si>
    <t>21436554</t>
  </si>
  <si>
    <t>14/07/2026 17:20</t>
  </si>
  <si>
    <t>1065871471</t>
  </si>
  <si>
    <t>SHARICK  YULIANA  BUENO  TRIANA</t>
  </si>
  <si>
    <t>3138056428</t>
  </si>
  <si>
    <t>yulianabueno08@gmail.com</t>
  </si>
  <si>
    <t>5389366</t>
  </si>
  <si>
    <t>63240263</t>
  </si>
  <si>
    <t>VELASQUEZ LORA MARIA LUCIDIA</t>
  </si>
  <si>
    <t>2005-11-30</t>
  </si>
  <si>
    <t>KR 31 7 0019</t>
  </si>
  <si>
    <t>52581112</t>
  </si>
  <si>
    <t>DAMARIS  GONZALEZ NIETO</t>
  </si>
  <si>
    <t>3227334023</t>
  </si>
  <si>
    <t>jcastellanosgonzalez93@gmail.com</t>
  </si>
  <si>
    <t>5883006</t>
  </si>
  <si>
    <t>63636370</t>
  </si>
  <si>
    <t>DAMARIS GONZALEZ NIETO</t>
  </si>
  <si>
    <t>CL 127C BIS 91C 0030 01 00002</t>
  </si>
  <si>
    <t>21436555</t>
  </si>
  <si>
    <t>14/07/2026 17:21</t>
  </si>
  <si>
    <t>37578453</t>
  </si>
  <si>
    <t>KELLY JOHANA SAUCEDO NORIEGA</t>
  </si>
  <si>
    <t>3103177505</t>
  </si>
  <si>
    <t>kellyjohanasaucedo88@gmail.com</t>
  </si>
  <si>
    <t>8133333</t>
  </si>
  <si>
    <t>64242574</t>
  </si>
  <si>
    <t>1984-05-10</t>
  </si>
  <si>
    <t>URB BUENAVISTA CA17</t>
  </si>
  <si>
    <t>52242102</t>
  </si>
  <si>
    <t>LUZ DARY DIAZ DIAZ</t>
  </si>
  <si>
    <t>3204877896</t>
  </si>
  <si>
    <t>luzdarydiaz012@gmail.com</t>
  </si>
  <si>
    <t>6484231</t>
  </si>
  <si>
    <t>62457360</t>
  </si>
  <si>
    <t>1978-05-27</t>
  </si>
  <si>
    <t>CL 17B SUR 15C 0053 02</t>
  </si>
  <si>
    <t>21436556</t>
  </si>
  <si>
    <t>1033729631</t>
  </si>
  <si>
    <t>CRISTIAN LEONARDO BARRAGAN CALDERON</t>
  </si>
  <si>
    <t>3102934113</t>
  </si>
  <si>
    <t>cristianleo0113@hotmail.com</t>
  </si>
  <si>
    <t>8133469</t>
  </si>
  <si>
    <t>64494980</t>
  </si>
  <si>
    <t>1991-01-13</t>
  </si>
  <si>
    <t>CL 17 30 0055 T05 00303</t>
  </si>
  <si>
    <t>63461447</t>
  </si>
  <si>
    <t>ROSALBA  RINCON TORRES</t>
  </si>
  <si>
    <t>3227067756</t>
  </si>
  <si>
    <t>br1096766@gmail.com</t>
  </si>
  <si>
    <t>7333427</t>
  </si>
  <si>
    <t>64252408</t>
  </si>
  <si>
    <t>ROSALBA RINCON TORRES</t>
  </si>
  <si>
    <t>1967-11-01</t>
  </si>
  <si>
    <t>KR 55 47 CA 51B</t>
  </si>
  <si>
    <t>21436557</t>
  </si>
  <si>
    <t>52238798</t>
  </si>
  <si>
    <t>SANDRA PATRICIA LOPEZ POVEDA</t>
  </si>
  <si>
    <t>3014277810</t>
  </si>
  <si>
    <t>lopezestefani53@gmail.com</t>
  </si>
  <si>
    <t>8133437</t>
  </si>
  <si>
    <t>64305786</t>
  </si>
  <si>
    <t>1976-10-11</t>
  </si>
  <si>
    <t>CL 61B SUR 19D 0018 02</t>
  </si>
  <si>
    <t>37617333</t>
  </si>
  <si>
    <t>LISBE YANNETH DELGADO BAUTISTA</t>
  </si>
  <si>
    <t>3239297404</t>
  </si>
  <si>
    <t>julianasan0509@gmail.com</t>
  </si>
  <si>
    <t>5683797</t>
  </si>
  <si>
    <t>63341999</t>
  </si>
  <si>
    <t>LISBE YANNETH DELGADO BAUTIS</t>
  </si>
  <si>
    <t>1981-05-02</t>
  </si>
  <si>
    <t>DG 25B SUR 24 0035 01</t>
  </si>
  <si>
    <t>21436558</t>
  </si>
  <si>
    <t>13/07/2026 00:00</t>
  </si>
  <si>
    <t>37817158</t>
  </si>
  <si>
    <t>GRACIELA  LOZADA FLOREZ</t>
  </si>
  <si>
    <t>3163356208</t>
  </si>
  <si>
    <t>glozada@outlook.es</t>
  </si>
  <si>
    <t>7494925</t>
  </si>
  <si>
    <t>63016247</t>
  </si>
  <si>
    <t>Graciela  Lozada Florez</t>
  </si>
  <si>
    <t>1953-04-28</t>
  </si>
  <si>
    <t>KR 16A 13 0018 00001</t>
  </si>
  <si>
    <t>14/07/2026 17:06</t>
  </si>
  <si>
    <t>79359609</t>
  </si>
  <si>
    <t>REGULO ENRIQUE REYES REYES</t>
  </si>
  <si>
    <t>3108503370</t>
  </si>
  <si>
    <t>enriquereyesr1929@gmail.com</t>
  </si>
  <si>
    <t>8133387</t>
  </si>
  <si>
    <t>62082734</t>
  </si>
  <si>
    <t>KR 68H BIS 26 SUR 0040 I02 00303</t>
  </si>
  <si>
    <t>21436559</t>
  </si>
  <si>
    <t>79313625</t>
  </si>
  <si>
    <t>ROBERTO  BOLIVAR TRIANA</t>
  </si>
  <si>
    <t>3102105957</t>
  </si>
  <si>
    <t>robotr_13@hotmail.com</t>
  </si>
  <si>
    <t>7224485</t>
  </si>
  <si>
    <t>60886595</t>
  </si>
  <si>
    <t>ROBERTO BOLIVAR TRIANA</t>
  </si>
  <si>
    <t>1964-03-30</t>
  </si>
  <si>
    <t>KR 2A 68D SUR 0015</t>
  </si>
  <si>
    <t>12/07/2026 00:00</t>
  </si>
  <si>
    <t>17352581</t>
  </si>
  <si>
    <t>ELADIO  CORREDOR FIERRO</t>
  </si>
  <si>
    <t>3165004146</t>
  </si>
  <si>
    <t>santi30jc@gmail.com</t>
  </si>
  <si>
    <t>6020639</t>
  </si>
  <si>
    <t>63300842</t>
  </si>
  <si>
    <t>1959-09-16</t>
  </si>
  <si>
    <t>KR 1 28 0160 MZO C23 00001</t>
  </si>
  <si>
    <t>21436560</t>
  </si>
  <si>
    <t>4755</t>
  </si>
  <si>
    <t>1109388072</t>
  </si>
  <si>
    <t>Yeimi Paola Giraldo Rozo</t>
  </si>
  <si>
    <t>28868358</t>
  </si>
  <si>
    <t>PATRICIA  RIVERA SILVA</t>
  </si>
  <si>
    <t>3213188019</t>
  </si>
  <si>
    <t>careluna.2329@gmail.com</t>
  </si>
  <si>
    <t>8133353</t>
  </si>
  <si>
    <t>60642311</t>
  </si>
  <si>
    <t>1977-12-23</t>
  </si>
  <si>
    <t>KR 78J 40A SUR 0015 02</t>
  </si>
  <si>
    <t>63544779</t>
  </si>
  <si>
    <t>ERIKA JAZMIN CORREDOR CONTRAMAESTRE</t>
  </si>
  <si>
    <t>3044404766</t>
  </si>
  <si>
    <t>zambranokenny812@gmail.com</t>
  </si>
  <si>
    <t>8133784</t>
  </si>
  <si>
    <t>64560131</t>
  </si>
  <si>
    <t>1983-03-19</t>
  </si>
  <si>
    <t>KR 15 9 0040 101 AP201</t>
  </si>
  <si>
    <t>21436561</t>
  </si>
  <si>
    <t>28154889</t>
  </si>
  <si>
    <t>ANA MILENA ROZO BARRAGAN</t>
  </si>
  <si>
    <t>3125512437</t>
  </si>
  <si>
    <t>anamilenarozo566@gmail.com</t>
  </si>
  <si>
    <t>5777212</t>
  </si>
  <si>
    <t>63501501</t>
  </si>
  <si>
    <t>ANA MILENA  ROZO BARRAGAN</t>
  </si>
  <si>
    <t>CL 44 34A 0011 I03</t>
  </si>
  <si>
    <t>3238834</t>
  </si>
  <si>
    <t>LUIS EDUARDO RODRIGUEZ GOMEZ</t>
  </si>
  <si>
    <t>3027349490</t>
  </si>
  <si>
    <t>lalispenaloza.05.30@gmail.com</t>
  </si>
  <si>
    <t>8133407</t>
  </si>
  <si>
    <t>62626098</t>
  </si>
  <si>
    <t>1971-10-01</t>
  </si>
  <si>
    <t>KR 88C 43 SUR 0053 T24 00203</t>
  </si>
  <si>
    <t>21436562</t>
  </si>
  <si>
    <t>51562713</t>
  </si>
  <si>
    <t>LUZ MARINA MENDOZA DE DIAZ</t>
  </si>
  <si>
    <t>3213458871</t>
  </si>
  <si>
    <t>marcediitas3105@gmail.com</t>
  </si>
  <si>
    <t>8133382</t>
  </si>
  <si>
    <t>61860074</t>
  </si>
  <si>
    <t>KR 87J BIS 52 SUR 0021 00001</t>
  </si>
  <si>
    <t>5497</t>
  </si>
  <si>
    <t>63561800</t>
  </si>
  <si>
    <t>Mary Luz Velandia Rueda</t>
  </si>
  <si>
    <t>63483398</t>
  </si>
  <si>
    <t>IRAIDA  ALFONSO BUENO</t>
  </si>
  <si>
    <t>3015340015</t>
  </si>
  <si>
    <t>jeniffer-021@hotmail.com</t>
  </si>
  <si>
    <t>6242113</t>
  </si>
  <si>
    <t>62877179</t>
  </si>
  <si>
    <t>IRAIDA ALFONSO BUENO</t>
  </si>
  <si>
    <t>1971-05-24</t>
  </si>
  <si>
    <t>CL 25N 12 0043</t>
  </si>
  <si>
    <t>21436563</t>
  </si>
  <si>
    <t>OLIVA  CUELLAR ESPAÑA</t>
  </si>
  <si>
    <t>1973-04-25</t>
  </si>
  <si>
    <t>91180363</t>
  </si>
  <si>
    <t xml:space="preserve">NAZARIO  ASCANIO </t>
  </si>
  <si>
    <t>3187566430</t>
  </si>
  <si>
    <t>nazario2026azcanio@gmail.com</t>
  </si>
  <si>
    <t>7929636</t>
  </si>
  <si>
    <t>63168820</t>
  </si>
  <si>
    <t>Nazario  Ascanio</t>
  </si>
  <si>
    <t>1975-11-26</t>
  </si>
  <si>
    <t>TV 27A 22 0005 00001</t>
  </si>
  <si>
    <t>21436564</t>
  </si>
  <si>
    <t>11/07/2026 00:00</t>
  </si>
  <si>
    <t>5251</t>
  </si>
  <si>
    <t>1102634131</t>
  </si>
  <si>
    <t xml:space="preserve">IRENE PEREZ URIBE </t>
  </si>
  <si>
    <t>37555110</t>
  </si>
  <si>
    <t>AURORA  CARVAJAL MANRIQUE</t>
  </si>
  <si>
    <t>3214871015</t>
  </si>
  <si>
    <t>auroracarvajal@outlook.com</t>
  </si>
  <si>
    <t>5702098</t>
  </si>
  <si>
    <t>63337061</t>
  </si>
  <si>
    <t>CARVAJAL MANRIQUE AURORA</t>
  </si>
  <si>
    <t>1974-10-22</t>
  </si>
  <si>
    <t>CL 30BN 9B 0033 T04 00304</t>
  </si>
  <si>
    <t>51668623</t>
  </si>
  <si>
    <t xml:space="preserve">ALCIRA  ALVARADO </t>
  </si>
  <si>
    <t>3243850930</t>
  </si>
  <si>
    <t>alciraalvarado67@gmail.com</t>
  </si>
  <si>
    <t>8007314</t>
  </si>
  <si>
    <t>63189178</t>
  </si>
  <si>
    <t>ALCIRA  ALVARADO</t>
  </si>
  <si>
    <t>TV 6B ESTE 87 SUR 0024 03 00001</t>
  </si>
  <si>
    <t>21436565</t>
  </si>
  <si>
    <t>91447239</t>
  </si>
  <si>
    <t>FERNANDO  ZARATE HITA</t>
  </si>
  <si>
    <t>3106905471</t>
  </si>
  <si>
    <t>johannagranda901@gmail.com</t>
  </si>
  <si>
    <t>5864194</t>
  </si>
  <si>
    <t>63209298</t>
  </si>
  <si>
    <t>CLEMENTINA REYES FERREIRA</t>
  </si>
  <si>
    <t>1977-05-27</t>
  </si>
  <si>
    <t>CL 58 36F 0028</t>
  </si>
  <si>
    <t>52297019</t>
  </si>
  <si>
    <t>NELCY  ALDANA GUTIERREZ</t>
  </si>
  <si>
    <t>3224221110</t>
  </si>
  <si>
    <t>mauricio980501@gmail.com</t>
  </si>
  <si>
    <t>7128320</t>
  </si>
  <si>
    <t>64061836</t>
  </si>
  <si>
    <t>1974-06-07</t>
  </si>
  <si>
    <t>KR 48 ESTE 42 0052 00001</t>
  </si>
  <si>
    <t>21436566</t>
  </si>
  <si>
    <t>19336448</t>
  </si>
  <si>
    <t>HUGO  CASTEL PIZA</t>
  </si>
  <si>
    <t>3014661263</t>
  </si>
  <si>
    <t>hugocastelpiza@gmail.com</t>
  </si>
  <si>
    <t>8133459</t>
  </si>
  <si>
    <t>64420663</t>
  </si>
  <si>
    <t>1954-05-10</t>
  </si>
  <si>
    <t>CL 70B 110 0019 01</t>
  </si>
  <si>
    <t>63276723</t>
  </si>
  <si>
    <t>FIDELINA MENDOZA DE HERNANDEZ</t>
  </si>
  <si>
    <t>3155361536</t>
  </si>
  <si>
    <t>fide0860@gmail.com</t>
  </si>
  <si>
    <t>8133785</t>
  </si>
  <si>
    <t>64610107</t>
  </si>
  <si>
    <t>1960-05-08</t>
  </si>
  <si>
    <t>KR 13 24 0103 03</t>
  </si>
  <si>
    <t>21436567</t>
  </si>
  <si>
    <t>14/07/2026 17:22</t>
  </si>
  <si>
    <t>5763914</t>
  </si>
  <si>
    <t>PEDRO IGNACIO ROJAS LEON</t>
  </si>
  <si>
    <t>3105701427</t>
  </si>
  <si>
    <t>andreiita0410@gmail.com</t>
  </si>
  <si>
    <t>6632679</t>
  </si>
  <si>
    <t>63314480</t>
  </si>
  <si>
    <t>1951-11-09</t>
  </si>
  <si>
    <t>KR 19 2 SUR 0002 02</t>
  </si>
  <si>
    <t>21436568</t>
  </si>
  <si>
    <t>13565723</t>
  </si>
  <si>
    <t>ALVARO ENRIQUE BEJARANO ROMERO</t>
  </si>
  <si>
    <t>3125144557</t>
  </si>
  <si>
    <t>alvaro1027@hotmail.com</t>
  </si>
  <si>
    <t>7372769</t>
  </si>
  <si>
    <t>64265965</t>
  </si>
  <si>
    <t>1982-09-10</t>
  </si>
  <si>
    <t>CL 6 1 0050 T03 00206</t>
  </si>
  <si>
    <t>39716166</t>
  </si>
  <si>
    <t>ANA SILVIA DIAZ BOGOTA</t>
  </si>
  <si>
    <t>3150463964</t>
  </si>
  <si>
    <t>diazbogotaanasilvia@gmail.com</t>
  </si>
  <si>
    <t>6990336</t>
  </si>
  <si>
    <t>60864213</t>
  </si>
  <si>
    <t>1961-11-19</t>
  </si>
  <si>
    <t>DG 47 SUR 5J 0091 00102</t>
  </si>
  <si>
    <t>21436569</t>
  </si>
  <si>
    <t>3078125</t>
  </si>
  <si>
    <t>JORGE ENRIQUE ZAMUDIO ALVAREZ</t>
  </si>
  <si>
    <t>3182735729</t>
  </si>
  <si>
    <t>jorgezamudio2010@hotmail.com</t>
  </si>
  <si>
    <t>8133401</t>
  </si>
  <si>
    <t>62465101</t>
  </si>
  <si>
    <t>1960-09-02</t>
  </si>
  <si>
    <t>DG 33 33C 0046 M21 C02</t>
  </si>
  <si>
    <t>1098666106</t>
  </si>
  <si>
    <t>ROCIO  BAYONA MACAREO</t>
  </si>
  <si>
    <t>3154174641</t>
  </si>
  <si>
    <t>rbayonamacareo@gmail.com</t>
  </si>
  <si>
    <t>8133786</t>
  </si>
  <si>
    <t>63579087</t>
  </si>
  <si>
    <t>1989-02-10</t>
  </si>
  <si>
    <t>CL 46 9W 0063 05</t>
  </si>
  <si>
    <t>21436570</t>
  </si>
  <si>
    <t>5570625</t>
  </si>
  <si>
    <t>PEDRO ANTONIO ORTIZ CARREÑO</t>
  </si>
  <si>
    <t>3152046100</t>
  </si>
  <si>
    <t>pedrin133333@gmail.com</t>
  </si>
  <si>
    <t>5776829</t>
  </si>
  <si>
    <t>63251060</t>
  </si>
  <si>
    <t>PEDRO ANTONIO ORTIZ CARRE�O</t>
  </si>
  <si>
    <t>1962-11-26</t>
  </si>
  <si>
    <t>CL 14 16 0041</t>
  </si>
  <si>
    <t>19151155</t>
  </si>
  <si>
    <t>CARLOS ALBERTO CETINA DIAZ</t>
  </si>
  <si>
    <t>3124040201</t>
  </si>
  <si>
    <t>cetinamilena06@gmail.com</t>
  </si>
  <si>
    <t>8133408</t>
  </si>
  <si>
    <t>62642889</t>
  </si>
  <si>
    <t>1951-10-29</t>
  </si>
  <si>
    <t>DG 73C SUR 73B 0019 03</t>
  </si>
  <si>
    <t>21436571</t>
  </si>
  <si>
    <t>37713529</t>
  </si>
  <si>
    <t>AURA FERNANDA BASTO TRIANA</t>
  </si>
  <si>
    <t>3166233395</t>
  </si>
  <si>
    <t>aufer02@hotmail.com</t>
  </si>
  <si>
    <t>7172492</t>
  </si>
  <si>
    <t>63165264</t>
  </si>
  <si>
    <t>AURA BASTO TRIANA</t>
  </si>
  <si>
    <t>1978-10-02</t>
  </si>
  <si>
    <t>KR 19 5N 0022</t>
  </si>
  <si>
    <t>1023914610</t>
  </si>
  <si>
    <t>JUSTO DANIEL ROA VARGAS</t>
  </si>
  <si>
    <t>3057755700</t>
  </si>
  <si>
    <t>darova86@gmail.com</t>
  </si>
  <si>
    <t>8133406</t>
  </si>
  <si>
    <t>62608711</t>
  </si>
  <si>
    <t>1992-02-25</t>
  </si>
  <si>
    <t>KR 5 ESTE 26 SUR 0080 01 00003</t>
  </si>
  <si>
    <t>21436572</t>
  </si>
  <si>
    <t>53045135</t>
  </si>
  <si>
    <t>SANDRA PATRICIA PARDO CABRA</t>
  </si>
  <si>
    <t>3057076123</t>
  </si>
  <si>
    <t>oscarjavi2598@gmail.com</t>
  </si>
  <si>
    <t>8133370</t>
  </si>
  <si>
    <t>61458543</t>
  </si>
  <si>
    <t>1984-04-16</t>
  </si>
  <si>
    <t>CL 72 SUR 104 0041 I04 C15 01 00001</t>
  </si>
  <si>
    <t>52662365</t>
  </si>
  <si>
    <t>CLAUDIA ROCIO CACERES PEÑALOZA</t>
  </si>
  <si>
    <t>3508773171</t>
  </si>
  <si>
    <t>claudiarocio2312@gmail.com</t>
  </si>
  <si>
    <t>8133264</t>
  </si>
  <si>
    <t>60235616</t>
  </si>
  <si>
    <t>1979-12-23</t>
  </si>
  <si>
    <t>CL 19 17 0052</t>
  </si>
  <si>
    <t>14/07/2026 17:24</t>
  </si>
  <si>
    <t>39737741</t>
  </si>
  <si>
    <t>CRUZ  MERCEDES  RONCO  RODRIGUEZ</t>
  </si>
  <si>
    <t>3125070072</t>
  </si>
  <si>
    <t>mechasronco62@gmailcom</t>
  </si>
  <si>
    <t>7923453</t>
  </si>
  <si>
    <t>60350651</t>
  </si>
  <si>
    <t>Cruz Mercedes  Ronco Rodriguez</t>
  </si>
  <si>
    <t>1962-05-03</t>
  </si>
  <si>
    <t>KR 4A 18 0065 I08 00001</t>
  </si>
  <si>
    <t>21436573</t>
  </si>
  <si>
    <t>14/07/2026 17:26</t>
  </si>
  <si>
    <t>37929528</t>
  </si>
  <si>
    <t xml:space="preserve">ROSA  STELLA  MACIAS </t>
  </si>
  <si>
    <t>3182101069</t>
  </si>
  <si>
    <t>rosamacias0802@gmail.com</t>
  </si>
  <si>
    <t>5641941</t>
  </si>
  <si>
    <t>63123120</t>
  </si>
  <si>
    <t>MACIAS ROSA STELLA</t>
  </si>
  <si>
    <t>1964-02-08</t>
  </si>
  <si>
    <t>CL 0 0W 0064</t>
  </si>
  <si>
    <t>6774847</t>
  </si>
  <si>
    <t>MARCO ANTONIO SAAVEDRA PENAGOS</t>
  </si>
  <si>
    <t>3132050978</t>
  </si>
  <si>
    <t>marquitos67sp@gmail.com</t>
  </si>
  <si>
    <t>8133269</t>
  </si>
  <si>
    <t>60316815</t>
  </si>
  <si>
    <t>KR 15 23 0042 00101</t>
  </si>
  <si>
    <t>21436574</t>
  </si>
  <si>
    <t>1057893059</t>
  </si>
  <si>
    <t>NILSON FERNANDO CARDENAS CASAS</t>
  </si>
  <si>
    <t>3132103619</t>
  </si>
  <si>
    <t>nilsoncardenas35@gmail.com</t>
  </si>
  <si>
    <t>7448818</t>
  </si>
  <si>
    <t>64049679</t>
  </si>
  <si>
    <t>1994-01-09</t>
  </si>
  <si>
    <t>CL 28 2 0017 02 00002</t>
  </si>
  <si>
    <t>19195966</t>
  </si>
  <si>
    <t>EDGAR   CORREA  CORREA</t>
  </si>
  <si>
    <t>3102770092</t>
  </si>
  <si>
    <t>edgarcorrea88@yahoocom</t>
  </si>
  <si>
    <t>7888320</t>
  </si>
  <si>
    <t>60798958</t>
  </si>
  <si>
    <t>EDGAR  CORREA CORREA</t>
  </si>
  <si>
    <t>1953-03-07</t>
  </si>
  <si>
    <t>KR 64 55A SUR 0069 01</t>
  </si>
  <si>
    <t>14/07/2026 17:07</t>
  </si>
  <si>
    <t>80441283</t>
  </si>
  <si>
    <t>GIOVANNY ANTONIO ACUÑA GARZON</t>
  </si>
  <si>
    <t>3214199725</t>
  </si>
  <si>
    <t>aguayapotable@gmail.com</t>
  </si>
  <si>
    <t>8133390</t>
  </si>
  <si>
    <t>62121492</t>
  </si>
  <si>
    <t>1972-05-26</t>
  </si>
  <si>
    <t>KR 20 ESTE 35 0103 228</t>
  </si>
  <si>
    <t>21436575</t>
  </si>
  <si>
    <t>6773473</t>
  </si>
  <si>
    <t>JULIAN  RIAÑO HURTADO</t>
  </si>
  <si>
    <t>3213418336</t>
  </si>
  <si>
    <t>anaceciliagonzalezavila2023@gmail.com</t>
  </si>
  <si>
    <t>7826679</t>
  </si>
  <si>
    <t>60230425</t>
  </si>
  <si>
    <t>JULIAN  RIANO HURTADO</t>
  </si>
  <si>
    <t>1965-08-21</t>
  </si>
  <si>
    <t>VDA RIO DE PIEDRAS CA77 00002</t>
  </si>
  <si>
    <t>14/07/2026 17:29</t>
  </si>
  <si>
    <t>1104135382</t>
  </si>
  <si>
    <t xml:space="preserve"> NERYS   AMPARO VALENCIA  TEJADA</t>
  </si>
  <si>
    <t>3170297373</t>
  </si>
  <si>
    <t>valencianerys18@gmail.com</t>
  </si>
  <si>
    <t>5802558</t>
  </si>
  <si>
    <t>63296503</t>
  </si>
  <si>
    <t>NERYS AMPARO VALENCIA TEJADA</t>
  </si>
  <si>
    <t>1997-05-25</t>
  </si>
  <si>
    <t>KM 8 PUERTO WILCHES C270 00001</t>
  </si>
  <si>
    <t>20398195</t>
  </si>
  <si>
    <t>CARMELINA  MARTINEZ TRUJILLO</t>
  </si>
  <si>
    <t>3208293369</t>
  </si>
  <si>
    <t>carmelinamartinez1959@gmail.com</t>
  </si>
  <si>
    <t>7735193</t>
  </si>
  <si>
    <t>62178669</t>
  </si>
  <si>
    <t>1959-04-24</t>
  </si>
  <si>
    <t>CL 152A 99 0045 175 00001</t>
  </si>
  <si>
    <t>21436576</t>
  </si>
  <si>
    <t>11385222</t>
  </si>
  <si>
    <t>NESTOR  VIRGILIO MARTINEZ</t>
  </si>
  <si>
    <t>3002510219</t>
  </si>
  <si>
    <t>michellkembyha@gmail.com</t>
  </si>
  <si>
    <t>8133677</t>
  </si>
  <si>
    <t>61123337</t>
  </si>
  <si>
    <t>1967-12-05</t>
  </si>
  <si>
    <t>DG 40A 13B 0044</t>
  </si>
  <si>
    <t>80541949</t>
  </si>
  <si>
    <t>MAURICIO  BELTRAN MELO</t>
  </si>
  <si>
    <t>3208669392</t>
  </si>
  <si>
    <t>beltranmauricio344@gmail.com</t>
  </si>
  <si>
    <t>8133265</t>
  </si>
  <si>
    <t>60238912</t>
  </si>
  <si>
    <t>1977-08-19</t>
  </si>
  <si>
    <t>KR 7 25 0051 T11 00501</t>
  </si>
  <si>
    <t>21436577</t>
  </si>
  <si>
    <t>14/07/2026 17:23</t>
  </si>
  <si>
    <t>74360100</t>
  </si>
  <si>
    <t>HUGO GEOVANNI PIZA CARREÑO</t>
  </si>
  <si>
    <t>3204298533</t>
  </si>
  <si>
    <t>hugipic@yahoo.es</t>
  </si>
  <si>
    <t>5557313</t>
  </si>
  <si>
    <t>60095765</t>
  </si>
  <si>
    <t>PIZA CARREO HUGO GEOVANNI</t>
  </si>
  <si>
    <t>1978-04-27</t>
  </si>
  <si>
    <t>KR 31A 15 0039 00001</t>
  </si>
  <si>
    <t>39549082</t>
  </si>
  <si>
    <t>MARTHA ELENA ARDILA SANTAMARIA</t>
  </si>
  <si>
    <t>3107660625</t>
  </si>
  <si>
    <t>martha.ardila.s@gmail.com</t>
  </si>
  <si>
    <t>7737787</t>
  </si>
  <si>
    <t>62438687</t>
  </si>
  <si>
    <t xml:space="preserve">MARTHA ELENA ARDILA SANTAMARIA  AR CONSTRUCCIONES </t>
  </si>
  <si>
    <t>1969-07-12</t>
  </si>
  <si>
    <t>CL 63 SUR 70D 0075 T01 00102</t>
  </si>
  <si>
    <t>21436578</t>
  </si>
  <si>
    <t>3238551</t>
  </si>
  <si>
    <t>JUAN  MOYA PRIAS</t>
  </si>
  <si>
    <t>3138837367</t>
  </si>
  <si>
    <t>valentinamoya174@gmail.com</t>
  </si>
  <si>
    <t>6453804</t>
  </si>
  <si>
    <t>60039103</t>
  </si>
  <si>
    <t>1964-06-14</t>
  </si>
  <si>
    <t>KR 11B 9B 0021 00001</t>
  </si>
  <si>
    <t>79112718</t>
  </si>
  <si>
    <t>CARLOS IGNACIO CEDIEL MATEUS</t>
  </si>
  <si>
    <t>3115837396</t>
  </si>
  <si>
    <t>naalex_2@yahoo.es</t>
  </si>
  <si>
    <t>8133678</t>
  </si>
  <si>
    <t>60640682</t>
  </si>
  <si>
    <t>1958-11-07</t>
  </si>
  <si>
    <t>TV 5C 3 0014</t>
  </si>
  <si>
    <t>21436579</t>
  </si>
  <si>
    <t>52333031</t>
  </si>
  <si>
    <t>ALEIDA ROCIO PEÑA HERNANDEZ</t>
  </si>
  <si>
    <t>3227522471</t>
  </si>
  <si>
    <t>jeissoncaballero2020@gmail.com</t>
  </si>
  <si>
    <t>6274456</t>
  </si>
  <si>
    <t>62127965</t>
  </si>
  <si>
    <t>PENA HERNANDEZ ALEIDA ROCIO</t>
  </si>
  <si>
    <t>1975-04-05</t>
  </si>
  <si>
    <t>CL 136A 124D 0011</t>
  </si>
  <si>
    <t>79252969</t>
  </si>
  <si>
    <t>LUIS ADRIANO CALLEJAS BAQUERO</t>
  </si>
  <si>
    <t>3143821994</t>
  </si>
  <si>
    <t>lcallejas60@gmail.com</t>
  </si>
  <si>
    <t>7826007</t>
  </si>
  <si>
    <t>60194315</t>
  </si>
  <si>
    <t>LUIS ADRIANO  CALLEJAS BAQUERO</t>
  </si>
  <si>
    <t>1960-07-17</t>
  </si>
  <si>
    <t>KR 1B ESTE 8A 0053 I02 C11 00001</t>
  </si>
  <si>
    <t>21436580</t>
  </si>
  <si>
    <t>7221073</t>
  </si>
  <si>
    <t>LUIS HERNANDO RUIZ IBAÑEZ</t>
  </si>
  <si>
    <t>3114512170</t>
  </si>
  <si>
    <t>luchoruiz25@hotmail.com</t>
  </si>
  <si>
    <t>7061636</t>
  </si>
  <si>
    <t>60102372</t>
  </si>
  <si>
    <t>LUIS HERNANDO RUIZ IBA�EZ</t>
  </si>
  <si>
    <t>1965-01-25</t>
  </si>
  <si>
    <t>KR 22 6A 0013 00001</t>
  </si>
  <si>
    <t>80878397</t>
  </si>
  <si>
    <t>JHON ALEXANDER GUTIERREZ RINCON</t>
  </si>
  <si>
    <t>3017240029</t>
  </si>
  <si>
    <t>gutierrezjhon182@gmail.com</t>
  </si>
  <si>
    <t>8133679</t>
  </si>
  <si>
    <t>63157823</t>
  </si>
  <si>
    <t>1983-11-26</t>
  </si>
  <si>
    <t>CL 95 BIS SUR 10 0034 01 00001</t>
  </si>
  <si>
    <t>21436581</t>
  </si>
  <si>
    <t>52115380</t>
  </si>
  <si>
    <t>GLADYS CRISTINA CAMACHO FORERO</t>
  </si>
  <si>
    <t>3013474651</t>
  </si>
  <si>
    <t>cristinacamacho7319@gmail.com</t>
  </si>
  <si>
    <t>8133787</t>
  </si>
  <si>
    <t>60271664</t>
  </si>
  <si>
    <t>1973-03-19</t>
  </si>
  <si>
    <t>CL 21 1D ESTE SPM 3 0036 C50 E02</t>
  </si>
  <si>
    <t>52636133</t>
  </si>
  <si>
    <t>MARTHA CECILIA QUINTERO AMAYA</t>
  </si>
  <si>
    <t>3114579013</t>
  </si>
  <si>
    <t>mceciliaq1973@gmail.com</t>
  </si>
  <si>
    <t>8133680</t>
  </si>
  <si>
    <t>60733066</t>
  </si>
  <si>
    <t>1973-10-27</t>
  </si>
  <si>
    <t>KR 79G 57G SUR 0022 01</t>
  </si>
  <si>
    <t>21436582</t>
  </si>
  <si>
    <t>23273405</t>
  </si>
  <si>
    <t>GRACIELA CRUZ DE HERNANDEZ</t>
  </si>
  <si>
    <t>3226442078</t>
  </si>
  <si>
    <t>march2saes@hotmail.com</t>
  </si>
  <si>
    <t>8133788</t>
  </si>
  <si>
    <t>60304233</t>
  </si>
  <si>
    <t>1952-07-30</t>
  </si>
  <si>
    <t>KR 16 28 0081 01 00101</t>
  </si>
  <si>
    <t>28685907</t>
  </si>
  <si>
    <t>BLANCA NUBIA DUCUARA MOSQUERA</t>
  </si>
  <si>
    <t>3208922977</t>
  </si>
  <si>
    <t>nubiaducuara12@gmail.com</t>
  </si>
  <si>
    <t>6730998</t>
  </si>
  <si>
    <t>61605508</t>
  </si>
  <si>
    <t>CL 111A BIS SUR 4 0016 00001</t>
  </si>
  <si>
    <t>21436583</t>
  </si>
  <si>
    <t>1053348771</t>
  </si>
  <si>
    <t>ALEX ENRIQUE TELLEZ RODRIGUEZ</t>
  </si>
  <si>
    <t>3222219721</t>
  </si>
  <si>
    <t>alexte9976@gmail.com</t>
  </si>
  <si>
    <t>7024066</t>
  </si>
  <si>
    <t>60239352</t>
  </si>
  <si>
    <t>TELLEZ RODRIGUEZ YEIDY JUDITH</t>
  </si>
  <si>
    <t>1998-02-07</t>
  </si>
  <si>
    <t>CL 21 16A 0011 01 00002</t>
  </si>
  <si>
    <t>41662257</t>
  </si>
  <si>
    <t>MARIA DEL TRANSITO TORRES PIRE</t>
  </si>
  <si>
    <t>3115027712</t>
  </si>
  <si>
    <t>yisettorres98@gmail.com</t>
  </si>
  <si>
    <t>7664620</t>
  </si>
  <si>
    <t>63748347</t>
  </si>
  <si>
    <t>1956-11-25</t>
  </si>
  <si>
    <t>KR 3A 93A SUR 0029 00001</t>
  </si>
  <si>
    <t>21436584</t>
  </si>
  <si>
    <t>52615952</t>
  </si>
  <si>
    <t>CLARA  INES RIAÑO</t>
  </si>
  <si>
    <t>3223445279</t>
  </si>
  <si>
    <t>clarariano29@gmail.com</t>
  </si>
  <si>
    <t>8133789</t>
  </si>
  <si>
    <t>60191349</t>
  </si>
  <si>
    <t>1977-02-26</t>
  </si>
  <si>
    <t>CL 1C SUR 18A 0004 00001</t>
  </si>
  <si>
    <t>38290774</t>
  </si>
  <si>
    <t>YURY PAOLA CLAVIJO CORTAZAR</t>
  </si>
  <si>
    <t>3012361664</t>
  </si>
  <si>
    <t>yuryza2000@yahoo.com</t>
  </si>
  <si>
    <t>5816920</t>
  </si>
  <si>
    <t>62362110</t>
  </si>
  <si>
    <t>YURY PAOLA  CLAVIJO CORTAZAR</t>
  </si>
  <si>
    <t>1984-12-07</t>
  </si>
  <si>
    <t>CL 6C 94A 0060 I03 00604</t>
  </si>
  <si>
    <t>21436585</t>
  </si>
  <si>
    <t>35476648</t>
  </si>
  <si>
    <t>CLAUDIA PATRICIA ZAMBRANO GIL</t>
  </si>
  <si>
    <t>3213799314</t>
  </si>
  <si>
    <t>sergio1206h@gmail.com</t>
  </si>
  <si>
    <t>8133790</t>
  </si>
  <si>
    <t>60236527</t>
  </si>
  <si>
    <t>1972-02-15</t>
  </si>
  <si>
    <t>VDA TIQUIZA CHIA 2080 I02 00102</t>
  </si>
  <si>
    <t>79847040</t>
  </si>
  <si>
    <t>JOSE DAVID GONZALEZ CUBILLOS</t>
  </si>
  <si>
    <t>3116071536</t>
  </si>
  <si>
    <t>coordinadorg777@gmail.com</t>
  </si>
  <si>
    <t>8133681</t>
  </si>
  <si>
    <t>63031066</t>
  </si>
  <si>
    <t>1974-12-02</t>
  </si>
  <si>
    <t>AC 22 110 0047 01</t>
  </si>
  <si>
    <t>21436586</t>
  </si>
  <si>
    <t>35322271</t>
  </si>
  <si>
    <t>ROSA HERMINDA ROBLES VARGAS</t>
  </si>
  <si>
    <t>3222686313</t>
  </si>
  <si>
    <t>rosalinda221975@outlook.com</t>
  </si>
  <si>
    <t>6111333</t>
  </si>
  <si>
    <t>60128482</t>
  </si>
  <si>
    <t>ROSA HERMINDA ROBLES HERMINDA</t>
  </si>
  <si>
    <t>1955-06-21</t>
  </si>
  <si>
    <t>KR 19A 15A 0027 I01 00503</t>
  </si>
  <si>
    <t>80116222</t>
  </si>
  <si>
    <t>JHON ALEXANDER SALINAS SORIANO</t>
  </si>
  <si>
    <t>3134364630</t>
  </si>
  <si>
    <t>alexandersalinas3924@hotmail.com</t>
  </si>
  <si>
    <t>7184243</t>
  </si>
  <si>
    <t>61615192</t>
  </si>
  <si>
    <t>JOHN ALEXANDER SALINAS SORIANO</t>
  </si>
  <si>
    <t>1982-05-13</t>
  </si>
  <si>
    <t>CL 51F SUR 5B ESTE 0079 01 00001</t>
  </si>
  <si>
    <t>21436587</t>
  </si>
  <si>
    <t>4685</t>
  </si>
  <si>
    <t>1003243860</t>
  </si>
  <si>
    <t>RICARDO R CABALLERO CASTILLO</t>
  </si>
  <si>
    <t>1233899380</t>
  </si>
  <si>
    <t>ANGIE CAROLINA ZAMORA SUAREZ</t>
  </si>
  <si>
    <t>3004249792</t>
  </si>
  <si>
    <t>angiezamora@gmail.com</t>
  </si>
  <si>
    <t>8133791</t>
  </si>
  <si>
    <t>64610465</t>
  </si>
  <si>
    <t>1998-06-19</t>
  </si>
  <si>
    <t>CL 30 17 0140 T03 00506</t>
  </si>
  <si>
    <t>3246307</t>
  </si>
  <si>
    <t>ALFONSO  LOPEZ COLORADO</t>
  </si>
  <si>
    <t>3133532769</t>
  </si>
  <si>
    <t>lopez59alfonso@gmail.com</t>
  </si>
  <si>
    <t>8133682</t>
  </si>
  <si>
    <t>64158091</t>
  </si>
  <si>
    <t>1959-08-07</t>
  </si>
  <si>
    <t>KR 135 17D 0047 00003</t>
  </si>
  <si>
    <t>21436588</t>
  </si>
  <si>
    <t>79966333</t>
  </si>
  <si>
    <t>JULIAN BERNARDO BENAVIDES RIASCOS</t>
  </si>
  <si>
    <t>3177878183</t>
  </si>
  <si>
    <t>julianbenavides33@gmail.com</t>
  </si>
  <si>
    <t>8133792</t>
  </si>
  <si>
    <t>60312986</t>
  </si>
  <si>
    <t>1977-09-20</t>
  </si>
  <si>
    <t>CL 5B 4 0110 SMB 02</t>
  </si>
  <si>
    <t>79607768</t>
  </si>
  <si>
    <t>NELSON ENRIQUE DIAZ BELTRAN</t>
  </si>
  <si>
    <t>3114497612</t>
  </si>
  <si>
    <t>nenrriquedb@hotmail.com</t>
  </si>
  <si>
    <t>8133683</t>
  </si>
  <si>
    <t>61506041</t>
  </si>
  <si>
    <t>1972-08-16</t>
  </si>
  <si>
    <t>KR 113A 75A 0004 I03 00302</t>
  </si>
  <si>
    <t>21436589</t>
  </si>
  <si>
    <t>52472668</t>
  </si>
  <si>
    <t>YAMILE ROCIO MORALES PULIDO</t>
  </si>
  <si>
    <t>3112722325</t>
  </si>
  <si>
    <t>yami.2668mp@gmail.com</t>
  </si>
  <si>
    <t>8133684</t>
  </si>
  <si>
    <t>62067157</t>
  </si>
  <si>
    <t>1977-04-16</t>
  </si>
  <si>
    <t>TV 70C 68 SUR 0033 I15 00503</t>
  </si>
  <si>
    <t>26204668</t>
  </si>
  <si>
    <t>EDITH DEL CARMEN BELLO BELTRAN</t>
  </si>
  <si>
    <t>3115101742</t>
  </si>
  <si>
    <t>editbello668@gmail.com</t>
  </si>
  <si>
    <t>7264259</t>
  </si>
  <si>
    <t>64270329</t>
  </si>
  <si>
    <t>CL 8 SUR 8 0052 T05 00504</t>
  </si>
  <si>
    <t>21436590</t>
  </si>
  <si>
    <t>1033740602</t>
  </si>
  <si>
    <t>CRISTIAN HERNAN SEGURA MAYORAL</t>
  </si>
  <si>
    <t>3104155036</t>
  </si>
  <si>
    <t>ingcristiansegura@hotmail.com</t>
  </si>
  <si>
    <t>6357675</t>
  </si>
  <si>
    <t>60470256</t>
  </si>
  <si>
    <t>1991-12-10</t>
  </si>
  <si>
    <t>CL 24 2 ESTE ETAPA B 0169 T27 SPM 10 00404</t>
  </si>
  <si>
    <t>51723207</t>
  </si>
  <si>
    <t>NUBIA STELLA SALAMANCA SANCHEZ</t>
  </si>
  <si>
    <t>3194541491</t>
  </si>
  <si>
    <t>camila_3256@hotmail.com</t>
  </si>
  <si>
    <t>5467020</t>
  </si>
  <si>
    <t>62578043</t>
  </si>
  <si>
    <t>SALAMANCA SANCHEZ NUVIA ESTE</t>
  </si>
  <si>
    <t>1963-10-23</t>
  </si>
  <si>
    <t>KR 15 28A 0065 T21 I23 00101</t>
  </si>
  <si>
    <t>21436591</t>
  </si>
  <si>
    <t>20910906</t>
  </si>
  <si>
    <t>DIANA MILENA CASALLAS ZAMUDIO</t>
  </si>
  <si>
    <t>3023779800</t>
  </si>
  <si>
    <t>robertobolivar014@gmail.com</t>
  </si>
  <si>
    <t>8133793</t>
  </si>
  <si>
    <t>60127982</t>
  </si>
  <si>
    <t>1982-10-25</t>
  </si>
  <si>
    <t>KR 4E 16A 0020 00001</t>
  </si>
  <si>
    <t>1012383445</t>
  </si>
  <si>
    <t>ANDRES FELIPE JIMENEZ SANCHEZ</t>
  </si>
  <si>
    <t>3196247660</t>
  </si>
  <si>
    <t>andres.jimenez68@outlook.es</t>
  </si>
  <si>
    <t>8133685</t>
  </si>
  <si>
    <t>64606359</t>
  </si>
  <si>
    <t>1991-12-26</t>
  </si>
  <si>
    <t>KR 80P BIS 71 SUR 0014 00001</t>
  </si>
  <si>
    <t>21436592</t>
  </si>
  <si>
    <t>79233489</t>
  </si>
  <si>
    <t>ISMAEL  SANCHEZ CORTES</t>
  </si>
  <si>
    <t>3502023366</t>
  </si>
  <si>
    <t>is7867957@gmail.com</t>
  </si>
  <si>
    <t>8133686</t>
  </si>
  <si>
    <t>62238784</t>
  </si>
  <si>
    <t>1957-09-04</t>
  </si>
  <si>
    <t>KR 108A 139 0037 03</t>
  </si>
  <si>
    <t>80577280</t>
  </si>
  <si>
    <t>ANDRES EDGARDO BRAVO BERNAL</t>
  </si>
  <si>
    <t>3115905634</t>
  </si>
  <si>
    <t>bravo861andres@gmail.com</t>
  </si>
  <si>
    <t>8133794</t>
  </si>
  <si>
    <t>60196898</t>
  </si>
  <si>
    <t>CL 5C 18A 0023 00001</t>
  </si>
  <si>
    <t>21436593</t>
  </si>
  <si>
    <t>40017845</t>
  </si>
  <si>
    <t>MARIA BEATRIZ MALAVER DE AGUIL</t>
  </si>
  <si>
    <t>3118754621</t>
  </si>
  <si>
    <t>mariamalaver300@gmail.com</t>
  </si>
  <si>
    <t>6616313</t>
  </si>
  <si>
    <t>60330842</t>
  </si>
  <si>
    <t>1962-08-16</t>
  </si>
  <si>
    <t>CL 64A 13 0003 01 00001</t>
  </si>
  <si>
    <t>35314052</t>
  </si>
  <si>
    <t>MARIA ESTHER CAÑON ALARCON</t>
  </si>
  <si>
    <t>3186143433</t>
  </si>
  <si>
    <t>sandragon1088@gmail.com</t>
  </si>
  <si>
    <t>8133687</t>
  </si>
  <si>
    <t>61262969</t>
  </si>
  <si>
    <t>1952-07-01</t>
  </si>
  <si>
    <t>KR 102 141 0071 02 00001</t>
  </si>
  <si>
    <t>21436594</t>
  </si>
  <si>
    <t>80406258</t>
  </si>
  <si>
    <t>JOSE CLEMENTE PINILLA GUAYACUNDO</t>
  </si>
  <si>
    <t>3185543917</t>
  </si>
  <si>
    <t>angiemedinaw@gmail.com</t>
  </si>
  <si>
    <t>7024923</t>
  </si>
  <si>
    <t>60371317</t>
  </si>
  <si>
    <t>1972-09-02</t>
  </si>
  <si>
    <t>VDA PALO VERDE ST CHICU 5040 M86 I01</t>
  </si>
  <si>
    <t>65716750</t>
  </si>
  <si>
    <t>OFELIA  GONZALEZ TORRES</t>
  </si>
  <si>
    <t>3224291308</t>
  </si>
  <si>
    <t>ofeliayfamilia@gmail.com</t>
  </si>
  <si>
    <t>7213855</t>
  </si>
  <si>
    <t>62609725</t>
  </si>
  <si>
    <t>1971-07-22</t>
  </si>
  <si>
    <t>CL 83 SUR 91 0048 T05 00503</t>
  </si>
  <si>
    <t>21436595</t>
  </si>
  <si>
    <t>77179626</t>
  </si>
  <si>
    <t>YOVANNY  RODRIGUEZ CALIXTO</t>
  </si>
  <si>
    <t>3144488711</t>
  </si>
  <si>
    <t>yovannyrodriguez1978@gmail.com</t>
  </si>
  <si>
    <t>7200206</t>
  </si>
  <si>
    <t>62032941</t>
  </si>
  <si>
    <t>1978-07-19</t>
  </si>
  <si>
    <t>KR 88C 45A SUR 0066 245</t>
  </si>
  <si>
    <t>51808820</t>
  </si>
  <si>
    <t>ALEIDA PATRICIA ROJAS AVILA</t>
  </si>
  <si>
    <t>3164934500</t>
  </si>
  <si>
    <t>patirojas1128@gmail.com</t>
  </si>
  <si>
    <t>7377398</t>
  </si>
  <si>
    <t>63964408</t>
  </si>
  <si>
    <t>1966-03-28</t>
  </si>
  <si>
    <t>CL 23B 14 0008 00001</t>
  </si>
  <si>
    <t>21436596</t>
  </si>
  <si>
    <t>6760233</t>
  </si>
  <si>
    <t>RUBEN  REYES ROJAS</t>
  </si>
  <si>
    <t>3213496587</t>
  </si>
  <si>
    <t>alisramirez1512@gmail.com</t>
  </si>
  <si>
    <t>8133795</t>
  </si>
  <si>
    <t>60000741</t>
  </si>
  <si>
    <t>1956-10-12</t>
  </si>
  <si>
    <t>CL 31 15 0032 00001</t>
  </si>
  <si>
    <t>79660720</t>
  </si>
  <si>
    <t>LUIS  LANCHEROS CORTES</t>
  </si>
  <si>
    <t>3134178375</t>
  </si>
  <si>
    <t>luislancheros24@gmail.com</t>
  </si>
  <si>
    <t>8133688</t>
  </si>
  <si>
    <t>63502261</t>
  </si>
  <si>
    <t>1973-11-14</t>
  </si>
  <si>
    <t>TV 18M 72 SUR 0010 03 00001</t>
  </si>
  <si>
    <t>21436597</t>
  </si>
  <si>
    <t>20443800</t>
  </si>
  <si>
    <t>MARIA INES MOYA PERAZA</t>
  </si>
  <si>
    <t>3133349397</t>
  </si>
  <si>
    <t>mariamoper@hotmail.com</t>
  </si>
  <si>
    <t>8133796</t>
  </si>
  <si>
    <t>60369877</t>
  </si>
  <si>
    <t>KR 4 13 0050 C04 00002</t>
  </si>
  <si>
    <t>39718744</t>
  </si>
  <si>
    <t>MARIA FERNANDA JIMENEZ MORENO</t>
  </si>
  <si>
    <t>3214333515</t>
  </si>
  <si>
    <t>teranda29@hotmail.com</t>
  </si>
  <si>
    <t>5807040</t>
  </si>
  <si>
    <t>60832602</t>
  </si>
  <si>
    <t>MARIA FERNANDA  JIMENEZ MORENO</t>
  </si>
  <si>
    <t>1966-09-29</t>
  </si>
  <si>
    <t>CL 69A SUR 18B 0041 00001</t>
  </si>
  <si>
    <t>21436598</t>
  </si>
  <si>
    <t>52555163</t>
  </si>
  <si>
    <t>CANDELARIA  FUQUEN GUAMAN</t>
  </si>
  <si>
    <t>3144206400</t>
  </si>
  <si>
    <t>fuquenamanda9@gmail.com</t>
  </si>
  <si>
    <t>7000117</t>
  </si>
  <si>
    <t>64230002</t>
  </si>
  <si>
    <t>1970-06-28</t>
  </si>
  <si>
    <t>KR 22 13 0061 C26</t>
  </si>
  <si>
    <t>52359652</t>
  </si>
  <si>
    <t>ANA CAROLINA GALVIS SAURITH</t>
  </si>
  <si>
    <t>3508599829</t>
  </si>
  <si>
    <t>carolinagalvis401@gmail.com</t>
  </si>
  <si>
    <t>7562129</t>
  </si>
  <si>
    <t>62063473</t>
  </si>
  <si>
    <t>1977-11-02</t>
  </si>
  <si>
    <t>KR 100 55A SUR 0015 I0C C12 01</t>
  </si>
  <si>
    <t>21436599</t>
  </si>
  <si>
    <t>52654332</t>
  </si>
  <si>
    <t>DORIS ROCIO TORRES SANCHEZ</t>
  </si>
  <si>
    <t>3102942364</t>
  </si>
  <si>
    <t>natha2773@gmail.com</t>
  </si>
  <si>
    <t>8133797</t>
  </si>
  <si>
    <t>60467704</t>
  </si>
  <si>
    <t>1972-03-21</t>
  </si>
  <si>
    <t>KR 5 23 0060 B01 00407</t>
  </si>
  <si>
    <t>39766983</t>
  </si>
  <si>
    <t>NANCY STELLA RAMIREZ RODRIGUEZ</t>
  </si>
  <si>
    <t>3173077147</t>
  </si>
  <si>
    <t>hrodriguezr24@gmail.com</t>
  </si>
  <si>
    <t>5883204</t>
  </si>
  <si>
    <t>63645816</t>
  </si>
  <si>
    <t>1971-03-09</t>
  </si>
  <si>
    <t>KR 2 4 0008 02 00001</t>
  </si>
  <si>
    <t>21436600</t>
  </si>
  <si>
    <t>23856386</t>
  </si>
  <si>
    <t>ILMA  GARCIA CASTILLO</t>
  </si>
  <si>
    <t>3133693574</t>
  </si>
  <si>
    <t>yennypaolaramirez930@gmail.com</t>
  </si>
  <si>
    <t>8133798</t>
  </si>
  <si>
    <t>60270314</t>
  </si>
  <si>
    <t>1965-02-26</t>
  </si>
  <si>
    <t>CL 17 17 0002 M0O C12</t>
  </si>
  <si>
    <t>14/07/2026 17:08</t>
  </si>
  <si>
    <t>13689888</t>
  </si>
  <si>
    <t>ROSENBER  RUIZ PICO</t>
  </si>
  <si>
    <t>3118091241</t>
  </si>
  <si>
    <t>pattialba@hotmail.com</t>
  </si>
  <si>
    <t>5813938</t>
  </si>
  <si>
    <t>61977240</t>
  </si>
  <si>
    <t>ROSENBER RUIZ PICO</t>
  </si>
  <si>
    <t>KR 92A 52B SUR 0048 B03 I02 00204</t>
  </si>
  <si>
    <t>21436601</t>
  </si>
  <si>
    <t>79117791</t>
  </si>
  <si>
    <t>MISAEL  TORRES BARAJAS</t>
  </si>
  <si>
    <t>3178733240</t>
  </si>
  <si>
    <t>misaeltorresbarajas2021@gmal.com</t>
  </si>
  <si>
    <t>8133799</t>
  </si>
  <si>
    <t>60324812</t>
  </si>
  <si>
    <t>1960-12-10</t>
  </si>
  <si>
    <t>DG 17B 9B 0018 03</t>
  </si>
  <si>
    <t>51835786</t>
  </si>
  <si>
    <t>MARIA MARLENI ACOSTA OROZCO</t>
  </si>
  <si>
    <t>3152257205</t>
  </si>
  <si>
    <t>camiilasanchez151@gmail.com</t>
  </si>
  <si>
    <t>8133689</t>
  </si>
  <si>
    <t>62146765</t>
  </si>
  <si>
    <t>1966-11-14</t>
  </si>
  <si>
    <t>CL 39A SUR 2I 0043 01 00002</t>
  </si>
  <si>
    <t>21436602</t>
  </si>
  <si>
    <t>79553875</t>
  </si>
  <si>
    <t>MIGUEL ANGEL ORTIZ ALVAREZ</t>
  </si>
  <si>
    <t>3181755469</t>
  </si>
  <si>
    <t>maoalvar@hotmail.com</t>
  </si>
  <si>
    <t>8133800</t>
  </si>
  <si>
    <t>64609795</t>
  </si>
  <si>
    <t>1971-04-06</t>
  </si>
  <si>
    <t>VDA VERGANZO CONJ VERONA 0002 T18 01 00102</t>
  </si>
  <si>
    <t>22865433</t>
  </si>
  <si>
    <t>AMERICA LUCIA NARVAEZ DOMINGUEZ</t>
  </si>
  <si>
    <t>3153527237</t>
  </si>
  <si>
    <t>narvaezamerica312@gmail.com</t>
  </si>
  <si>
    <t>5879634</t>
  </si>
  <si>
    <t>62172370</t>
  </si>
  <si>
    <t>1980-05-09</t>
  </si>
  <si>
    <t>KR 1 15 SUR 0075 T05 00607</t>
  </si>
  <si>
    <t>21436603</t>
  </si>
  <si>
    <t>1022329144</t>
  </si>
  <si>
    <t>SANDRA MILENA RODRIGUEZ MEDINA</t>
  </si>
  <si>
    <t>3138400952</t>
  </si>
  <si>
    <t>sandra.rodriguezm1914@gmail.com</t>
  </si>
  <si>
    <t>7316182</t>
  </si>
  <si>
    <t>60455576</t>
  </si>
  <si>
    <t>sandra milena rodriguez medina</t>
  </si>
  <si>
    <t>1987-01-14</t>
  </si>
  <si>
    <t>KR 1 ESTE 24 0077 T17 00601</t>
  </si>
  <si>
    <t>5637678</t>
  </si>
  <si>
    <t>ALFONSO  GARCIA PRADA</t>
  </si>
  <si>
    <t>3006661412</t>
  </si>
  <si>
    <t>alfroum2000@gmail.com</t>
  </si>
  <si>
    <t>5884613</t>
  </si>
  <si>
    <t>63714661</t>
  </si>
  <si>
    <t>ALFONSO GARCIA PRADA</t>
  </si>
  <si>
    <t>1952-02-13</t>
  </si>
  <si>
    <t>CL 70M SUR 19F 0030 01 00002</t>
  </si>
  <si>
    <t>21436604</t>
  </si>
  <si>
    <t>51790114</t>
  </si>
  <si>
    <t>INGRID PATRICIA NIETO CALDERON</t>
  </si>
  <si>
    <t>3142782057</t>
  </si>
  <si>
    <t>ingridpatricianieto@hotmail.com</t>
  </si>
  <si>
    <t>7464369</t>
  </si>
  <si>
    <t>60163124</t>
  </si>
  <si>
    <t>Ingrid Patricia  Nieto Calderon</t>
  </si>
  <si>
    <t>1962-03-21</t>
  </si>
  <si>
    <t>KR 9 13 0047 00001</t>
  </si>
  <si>
    <t>40381028</t>
  </si>
  <si>
    <t>ELIZABETH  NIETO HERNANDEZ</t>
  </si>
  <si>
    <t>3127058246</t>
  </si>
  <si>
    <t>elizabeth40381028@gmail.com</t>
  </si>
  <si>
    <t>7673856</t>
  </si>
  <si>
    <t>61118396</t>
  </si>
  <si>
    <t>CL 78 SUR 79 0051 I67 C2F</t>
  </si>
  <si>
    <t>21436605</t>
  </si>
  <si>
    <t>28411284</t>
  </si>
  <si>
    <t>CARMEN HORTENCIA ARDILA JIMENEZ</t>
  </si>
  <si>
    <t>3116276339</t>
  </si>
  <si>
    <t>diegoplataardila@gmail.com</t>
  </si>
  <si>
    <t>7865666</t>
  </si>
  <si>
    <t>61453854</t>
  </si>
  <si>
    <t>1970-12-15</t>
  </si>
  <si>
    <t>KR 6C ESTE 97D SUR 0057 00082</t>
  </si>
  <si>
    <t>21436606</t>
  </si>
  <si>
    <t>51948070</t>
  </si>
  <si>
    <t>CLEMENCIA DEL SOCORRO LOPEZ MORENO</t>
  </si>
  <si>
    <t>3144863548</t>
  </si>
  <si>
    <t>delsocorroclemen@hotmail.com</t>
  </si>
  <si>
    <t>8133690</t>
  </si>
  <si>
    <t>60817222</t>
  </si>
  <si>
    <t>1969-12-10</t>
  </si>
  <si>
    <t>CL 46A SUR 4A 0049 B36 00020</t>
  </si>
  <si>
    <t>1049638201</t>
  </si>
  <si>
    <t>JOSE LUIS JUNIOR MARTINEZ CAMARGO</t>
  </si>
  <si>
    <t>3133631446</t>
  </si>
  <si>
    <t>goldjunior12@gmail.com</t>
  </si>
  <si>
    <t>8133802</t>
  </si>
  <si>
    <t>64608616</t>
  </si>
  <si>
    <t>1994-06-12</t>
  </si>
  <si>
    <t>KR 6B 24 0078 T01 00303</t>
  </si>
  <si>
    <t>21436607</t>
  </si>
  <si>
    <t>79749354</t>
  </si>
  <si>
    <t>ISMAEL  LOZANO DUCUARA</t>
  </si>
  <si>
    <t>3216918359</t>
  </si>
  <si>
    <t>ismaellozano54.il@gmail.com</t>
  </si>
  <si>
    <t>8128366</t>
  </si>
  <si>
    <t>62476877</t>
  </si>
  <si>
    <t>1977-06-18</t>
  </si>
  <si>
    <t>KR 97C 71 SUR 0030 I20 T04 00501</t>
  </si>
  <si>
    <t>21436608</t>
  </si>
  <si>
    <t>80229108</t>
  </si>
  <si>
    <t>GONZALO  DUARTE GARCIA</t>
  </si>
  <si>
    <t>3134951889</t>
  </si>
  <si>
    <t>gonzoduarte@hotmail.com</t>
  </si>
  <si>
    <t>8133691</t>
  </si>
  <si>
    <t>63960128</t>
  </si>
  <si>
    <t>1980-04-27</t>
  </si>
  <si>
    <t>CL 54F SUR 93C 0042 T12 00101</t>
  </si>
  <si>
    <t>1070965145</t>
  </si>
  <si>
    <t>ERIKA LORENA GARZON CASTRO</t>
  </si>
  <si>
    <t>3156540682</t>
  </si>
  <si>
    <t>lorejad72d@hotmail.com</t>
  </si>
  <si>
    <t>8133803</t>
  </si>
  <si>
    <t>64607768</t>
  </si>
  <si>
    <t>1992-09-19</t>
  </si>
  <si>
    <t>TV 18 11 0005 T21 00101</t>
  </si>
  <si>
    <t>21436609</t>
  </si>
  <si>
    <t>51952133</t>
  </si>
  <si>
    <t>GLADYS  CASTELBLANCO GALINDO</t>
  </si>
  <si>
    <t>3114168880</t>
  </si>
  <si>
    <t>8133692</t>
  </si>
  <si>
    <t>61117728</t>
  </si>
  <si>
    <t>1969-02-19</t>
  </si>
  <si>
    <t>KR 77P BIS 50 SUR 0032 02</t>
  </si>
  <si>
    <t>79127267</t>
  </si>
  <si>
    <t>JOSE ABRAHAM CASTILLO NIÑO</t>
  </si>
  <si>
    <t>3124130135</t>
  </si>
  <si>
    <t>josecastilloco2@gmail.com</t>
  </si>
  <si>
    <t>5799479</t>
  </si>
  <si>
    <t>60436105</t>
  </si>
  <si>
    <t>JOSE ABRAHAM CASTILLO NI�O</t>
  </si>
  <si>
    <t>VDA SIETE TROJES 0183 C03 01 00001</t>
  </si>
  <si>
    <t>21436610</t>
  </si>
  <si>
    <t>64523009</t>
  </si>
  <si>
    <t>YESENIA DEL CARMEN ANAYA BARON</t>
  </si>
  <si>
    <t>3114528673</t>
  </si>
  <si>
    <t>yese2017anaya@gmail.com</t>
  </si>
  <si>
    <t>6714765</t>
  </si>
  <si>
    <t>63020992</t>
  </si>
  <si>
    <t xml:space="preserve">yesenia del carmen anaya baron </t>
  </si>
  <si>
    <t>1978-12-02</t>
  </si>
  <si>
    <t>TV 42 13 0042 T07 00202</t>
  </si>
  <si>
    <t>20472650</t>
  </si>
  <si>
    <t>ADELA  CASTRO TURRIAGO</t>
  </si>
  <si>
    <t>3138686684</t>
  </si>
  <si>
    <t>angiekatherinne90@gmail.com</t>
  </si>
  <si>
    <t>8133804</t>
  </si>
  <si>
    <t>60158805</t>
  </si>
  <si>
    <t>1962-11-06</t>
  </si>
  <si>
    <t>CL 14 14 0036</t>
  </si>
  <si>
    <t>21436611</t>
  </si>
  <si>
    <t>1121834528</t>
  </si>
  <si>
    <t>JOHN ALEXANDER PUENTES AVILA</t>
  </si>
  <si>
    <t>3144634174</t>
  </si>
  <si>
    <t>jhonalexanderpuentes@gmail.com</t>
  </si>
  <si>
    <t>6915006</t>
  </si>
  <si>
    <t>64145111</t>
  </si>
  <si>
    <t>1987-06-06</t>
  </si>
  <si>
    <t>CL 49A BIS SUR 10D 0020 T08 00802</t>
  </si>
  <si>
    <t>3024644</t>
  </si>
  <si>
    <t>DARIO ALBERTO PIÑEROS FUQUENE</t>
  </si>
  <si>
    <t>3114955272</t>
  </si>
  <si>
    <t>2016dariopineroa@gmail.com</t>
  </si>
  <si>
    <t>8133805</t>
  </si>
  <si>
    <t>60145000</t>
  </si>
  <si>
    <t>1958-09-20</t>
  </si>
  <si>
    <t>KR 12 25B 0056 00001</t>
  </si>
  <si>
    <t>21436612</t>
  </si>
  <si>
    <t>52070234</t>
  </si>
  <si>
    <t>MARIA CRISTINA CASTELBLANCO GA</t>
  </si>
  <si>
    <t>3222919651</t>
  </si>
  <si>
    <t>pegazo118@gmail.com</t>
  </si>
  <si>
    <t>6853381</t>
  </si>
  <si>
    <t>62085691</t>
  </si>
  <si>
    <t>1972-04-21</t>
  </si>
  <si>
    <t>KR 77P BIS 50 SUR 0032 01</t>
  </si>
  <si>
    <t>35519665</t>
  </si>
  <si>
    <t>ROSMERY  GUARIN CRISTANCHO</t>
  </si>
  <si>
    <t>3108190499</t>
  </si>
  <si>
    <t>pulidolaura1995@gmail.com</t>
  </si>
  <si>
    <t>7459687</t>
  </si>
  <si>
    <t>60234694</t>
  </si>
  <si>
    <t>YEISON ANDRES PAEZ POMPEYO</t>
  </si>
  <si>
    <t>1965-07-16</t>
  </si>
  <si>
    <t>CL 1B ESTE 8 0031</t>
  </si>
  <si>
    <t>21436613</t>
  </si>
  <si>
    <t>79415608</t>
  </si>
  <si>
    <t>JESÚS OCTAVIO RODRÍGUEZ MOREN</t>
  </si>
  <si>
    <t>3202878107</t>
  </si>
  <si>
    <t>jrelectromak@gmail.com</t>
  </si>
  <si>
    <t>6360708</t>
  </si>
  <si>
    <t>61762867</t>
  </si>
  <si>
    <t>JES�S OCTAVIO  RODR�GUEZ MOREN</t>
  </si>
  <si>
    <t>1965-07-28</t>
  </si>
  <si>
    <t>CL 53D SUR 5C ESTE 0030</t>
  </si>
  <si>
    <t>80497554</t>
  </si>
  <si>
    <t>JORGE ENRIQUE BERNAL CAUCALI</t>
  </si>
  <si>
    <t>3196497496</t>
  </si>
  <si>
    <t>jebernalc1974@gmail.com</t>
  </si>
  <si>
    <t>5715632</t>
  </si>
  <si>
    <t>60433646</t>
  </si>
  <si>
    <t>1974-11-20</t>
  </si>
  <si>
    <t>VDA TIQUIZA CHIA 0120 I06 00001</t>
  </si>
  <si>
    <t>21436614</t>
  </si>
  <si>
    <t>35521711</t>
  </si>
  <si>
    <t>RUTH  SOTELO HERNANDEZ</t>
  </si>
  <si>
    <t>3124405808</t>
  </si>
  <si>
    <t>lina.garcia16@hotmail.com</t>
  </si>
  <si>
    <t>8133806</t>
  </si>
  <si>
    <t>60049857</t>
  </si>
  <si>
    <t>1968-03-21</t>
  </si>
  <si>
    <t>CL 1A 6 0040 00001</t>
  </si>
  <si>
    <t>1073677676</t>
  </si>
  <si>
    <t>PEDRO ANDREY VARGAS MORENO</t>
  </si>
  <si>
    <t>3144808453</t>
  </si>
  <si>
    <t>andreyvargas8828@gmail.com</t>
  </si>
  <si>
    <t>8133693</t>
  </si>
  <si>
    <t>64607195</t>
  </si>
  <si>
    <t>1988-08-28</t>
  </si>
  <si>
    <t>CL 19B 2 0014</t>
  </si>
  <si>
    <t>21436615</t>
  </si>
  <si>
    <t>79497397</t>
  </si>
  <si>
    <t>NESON JULIO AGUILAR ALONSO</t>
  </si>
  <si>
    <t>3126940622</t>
  </si>
  <si>
    <t>marisolvillamil677@yahoo.com</t>
  </si>
  <si>
    <t>8133694</t>
  </si>
  <si>
    <t>62703770</t>
  </si>
  <si>
    <t>1969-08-14</t>
  </si>
  <si>
    <t>KR 19C 54 SUR 0020 01</t>
  </si>
  <si>
    <t>21110966</t>
  </si>
  <si>
    <t>MARIA CLEMENCIA GARCIA MALAGON</t>
  </si>
  <si>
    <t>3112371766</t>
  </si>
  <si>
    <t>clemenciagarcia239@gmail.com</t>
  </si>
  <si>
    <t>8133807</t>
  </si>
  <si>
    <t>64591896</t>
  </si>
  <si>
    <t>KR 5A 14 0036 00001</t>
  </si>
  <si>
    <t>21436616</t>
  </si>
  <si>
    <t>14/07/2026 17:09</t>
  </si>
  <si>
    <t>19196306</t>
  </si>
  <si>
    <t>ELIAS  FERNANDEZ CASTAÑEDA</t>
  </si>
  <si>
    <t>3209961161</t>
  </si>
  <si>
    <t>eliasfer0218@gmail.com</t>
  </si>
  <si>
    <t>5840610</t>
  </si>
  <si>
    <t>61172312</t>
  </si>
  <si>
    <t>ELIAS  FERNANDEZ CASTA�EDA</t>
  </si>
  <si>
    <t>1953-02-17</t>
  </si>
  <si>
    <t>CL 25A 1 0053</t>
  </si>
  <si>
    <t>35353441</t>
  </si>
  <si>
    <t>GLORIA MARLEN HERRERA CESPEDES</t>
  </si>
  <si>
    <t>3227471315</t>
  </si>
  <si>
    <t>dayannaguevara23@gmail.com</t>
  </si>
  <si>
    <t>8133808</t>
  </si>
  <si>
    <t>60253333</t>
  </si>
  <si>
    <t>1981-01-08</t>
  </si>
  <si>
    <t>KR 22A 8D SUR 0008 B06 C26</t>
  </si>
  <si>
    <t>21436617</t>
  </si>
  <si>
    <t>41540794</t>
  </si>
  <si>
    <t>MARIA ISABEL BOBADILLA DE SAMU</t>
  </si>
  <si>
    <t>3124448176</t>
  </si>
  <si>
    <t>mariay1951@gmail.com</t>
  </si>
  <si>
    <t>6479024</t>
  </si>
  <si>
    <t>60047391</t>
  </si>
  <si>
    <t>1951-07-29</t>
  </si>
  <si>
    <t>KR 13 18 0094 I09 00002</t>
  </si>
  <si>
    <t>1010201018</t>
  </si>
  <si>
    <t>MHARLOM ALEXANDER NIAMPIRA VALDERRAMA</t>
  </si>
  <si>
    <t>3117516752</t>
  </si>
  <si>
    <t>alextania0622@gmail.com</t>
  </si>
  <si>
    <t>8133695</t>
  </si>
  <si>
    <t>61494031</t>
  </si>
  <si>
    <t>1992-01-03</t>
  </si>
  <si>
    <t>KR 78 66 SUR 0016</t>
  </si>
  <si>
    <t>21436618</t>
  </si>
  <si>
    <t>20483764</t>
  </si>
  <si>
    <t>AURA CELMIRA RINCON RODRIGUEZ</t>
  </si>
  <si>
    <t>3118799650</t>
  </si>
  <si>
    <t>azzz.zza010@gmail.com</t>
  </si>
  <si>
    <t>8133696</t>
  </si>
  <si>
    <t>61822761</t>
  </si>
  <si>
    <t>1964-12-11</t>
  </si>
  <si>
    <t>CL 70G SUR 19F 0017</t>
  </si>
  <si>
    <t>1056800127</t>
  </si>
  <si>
    <t>YEFER HUMBERTO GONZALEZ CASTIBLANCO</t>
  </si>
  <si>
    <t>3103495056</t>
  </si>
  <si>
    <t>sisoma.456@gmail.com</t>
  </si>
  <si>
    <t>8133809</t>
  </si>
  <si>
    <t>64298023</t>
  </si>
  <si>
    <t>1989-05-26</t>
  </si>
  <si>
    <t>VDA QUITE BAJO 1980 02 00201</t>
  </si>
  <si>
    <t>21436619</t>
  </si>
  <si>
    <t>51989013</t>
  </si>
  <si>
    <t>CLAUDIA INES ORJUELA MORENO</t>
  </si>
  <si>
    <t>3208965301</t>
  </si>
  <si>
    <t>claudiaorjuela45@gmail.com</t>
  </si>
  <si>
    <t>8133697</t>
  </si>
  <si>
    <t>62451126</t>
  </si>
  <si>
    <t>1968-05-15</t>
  </si>
  <si>
    <t>DG 56B SUR 82A 0004 00001</t>
  </si>
  <si>
    <t>21436620</t>
  </si>
  <si>
    <t>79292662</t>
  </si>
  <si>
    <t>LUIS ORLANDO PARRADO GUERRERO</t>
  </si>
  <si>
    <t>3132162438</t>
  </si>
  <si>
    <t>luisparrado1963@gmail.com</t>
  </si>
  <si>
    <t>7605630</t>
  </si>
  <si>
    <t>61916398</t>
  </si>
  <si>
    <t>LUIS ORLANDO  PARRADO GUERRERO</t>
  </si>
  <si>
    <t>1963-12-21</t>
  </si>
  <si>
    <t>CL 38C SUR 78N 0009 02</t>
  </si>
  <si>
    <t>21436621</t>
  </si>
  <si>
    <t>80076594</t>
  </si>
  <si>
    <t>JAVIER ANDRES RODRIGUEZ AVILA</t>
  </si>
  <si>
    <t>3173694739</t>
  </si>
  <si>
    <t>roavjavi79@yahoo.com</t>
  </si>
  <si>
    <t>8133698</t>
  </si>
  <si>
    <t>61658319</t>
  </si>
  <si>
    <t>1979-06-06</t>
  </si>
  <si>
    <t>CL 152A 99 0060 225 00001</t>
  </si>
  <si>
    <t>21436623</t>
  </si>
  <si>
    <t>39706466</t>
  </si>
  <si>
    <t xml:space="preserve">MARIA  CASTELLANOS </t>
  </si>
  <si>
    <t>3142465799</t>
  </si>
  <si>
    <t>mariacastellanos466@gmail.com</t>
  </si>
  <si>
    <t>6250541</t>
  </si>
  <si>
    <t>61261499</t>
  </si>
  <si>
    <t>MARIA  CASTELLANOS</t>
  </si>
  <si>
    <t>1966-01-12</t>
  </si>
  <si>
    <t>KR 86F 41 SUR 0033 00201</t>
  </si>
  <si>
    <t>21436624</t>
  </si>
  <si>
    <t>52462908</t>
  </si>
  <si>
    <t>DIANA MARITZA PARADA RUIZ</t>
  </si>
  <si>
    <t>3171055101</t>
  </si>
  <si>
    <t>wduvanjeronimo@gmail.com</t>
  </si>
  <si>
    <t>8133699</t>
  </si>
  <si>
    <t>62219255</t>
  </si>
  <si>
    <t>1978-04-16</t>
  </si>
  <si>
    <t>CL 61A SUR 100A 0091 148</t>
  </si>
  <si>
    <t>21436625</t>
  </si>
  <si>
    <t>1000592058</t>
  </si>
  <si>
    <t>SERGIO EDINSON PABON PEÑA</t>
  </si>
  <si>
    <t>3105383712</t>
  </si>
  <si>
    <t>psergioamaya18@gmail.com</t>
  </si>
  <si>
    <t>8133700</t>
  </si>
  <si>
    <t>61339235</t>
  </si>
  <si>
    <t>2001-10-27</t>
  </si>
  <si>
    <t>CL 68 SUR 91 0012 00001</t>
  </si>
  <si>
    <t>21436626</t>
  </si>
  <si>
    <t>19336186</t>
  </si>
  <si>
    <t>JESUS ALBERTO BERMUDEZ DELGADO</t>
  </si>
  <si>
    <t>3197125569</t>
  </si>
  <si>
    <t>bangelica603@gmail.com</t>
  </si>
  <si>
    <t>8133701</t>
  </si>
  <si>
    <t>64535074</t>
  </si>
  <si>
    <t>1955-07-12</t>
  </si>
  <si>
    <t>CL 83 96 0051 I03 00302</t>
  </si>
  <si>
    <t>21436627</t>
  </si>
  <si>
    <t>19210126</t>
  </si>
  <si>
    <t>PEDRO PABLO RAIGOSO CORTES</t>
  </si>
  <si>
    <t>3113502288</t>
  </si>
  <si>
    <t>pedroraigosocortes@gmail.com</t>
  </si>
  <si>
    <t>6936818</t>
  </si>
  <si>
    <t>61688223</t>
  </si>
  <si>
    <t>KR 91A 51 SUR 0078 01</t>
  </si>
  <si>
    <t>21436628</t>
  </si>
  <si>
    <t>51948424</t>
  </si>
  <si>
    <t>NIDIA ISABEL BOTONERO SANCHEZ</t>
  </si>
  <si>
    <t>3143282391</t>
  </si>
  <si>
    <t>nbotonerosanchez@gmail.com</t>
  </si>
  <si>
    <t>7128235</t>
  </si>
  <si>
    <t>62698024</t>
  </si>
  <si>
    <t>1967-03-30</t>
  </si>
  <si>
    <t>KR 91 67 SUR 0006 03 00001</t>
  </si>
  <si>
    <t>21436629</t>
  </si>
  <si>
    <t>1015395198</t>
  </si>
  <si>
    <t>MAGDA JACQUELINE MONTOYA PARRA</t>
  </si>
  <si>
    <t>3152601711</t>
  </si>
  <si>
    <t>solfc_602@hotmail.com</t>
  </si>
  <si>
    <t>8055351</t>
  </si>
  <si>
    <t>64367671</t>
  </si>
  <si>
    <t>1986-04-04</t>
  </si>
  <si>
    <t>DG 77B 116 0051 T01 00504</t>
  </si>
  <si>
    <t>21436630</t>
  </si>
  <si>
    <t>51570866</t>
  </si>
  <si>
    <t>MARIA INES OCHOA DE SANCHEZ</t>
  </si>
  <si>
    <t>3214878386</t>
  </si>
  <si>
    <t>sucaochoa@hotmail.com</t>
  </si>
  <si>
    <t>5815409</t>
  </si>
  <si>
    <t>62167547</t>
  </si>
  <si>
    <t>MARIA OCHOA</t>
  </si>
  <si>
    <t>1956-08-22</t>
  </si>
  <si>
    <t>CL 9C BIS 68G 0085 T03 00603</t>
  </si>
  <si>
    <t>21436631</t>
  </si>
  <si>
    <t>1136887049</t>
  </si>
  <si>
    <t>CAROL ANDREA BUITRAGO GAITAN</t>
  </si>
  <si>
    <t>3001890818</t>
  </si>
  <si>
    <t>candreabuitrago01@gmail.com</t>
  </si>
  <si>
    <t>7862902</t>
  </si>
  <si>
    <t>63066285</t>
  </si>
  <si>
    <t>1995-04-23</t>
  </si>
  <si>
    <t>CL 10A 19B 0056 T13 00601</t>
  </si>
  <si>
    <t>21436632</t>
  </si>
  <si>
    <t>21237336</t>
  </si>
  <si>
    <t>MARIA ESPERANZA WILCHEZ MARTI</t>
  </si>
  <si>
    <t>3174958845</t>
  </si>
  <si>
    <t>esperanzachachapalma@gmail.com</t>
  </si>
  <si>
    <t>5807066</t>
  </si>
  <si>
    <t>60837529</t>
  </si>
  <si>
    <t>MARIA ESPERANZA  WILCHEZ MARTI</t>
  </si>
  <si>
    <t>1958-09-12</t>
  </si>
  <si>
    <t>KR 59B 130 0046 01</t>
  </si>
  <si>
    <t>21436633</t>
  </si>
  <si>
    <t>35469509</t>
  </si>
  <si>
    <t>NUBIA MARCELA ALVAREZ LEMUS</t>
  </si>
  <si>
    <t>3143333202</t>
  </si>
  <si>
    <t>joselopezks@gmail.com</t>
  </si>
  <si>
    <t>8133702</t>
  </si>
  <si>
    <t>61502768</t>
  </si>
  <si>
    <t>1961-09-01</t>
  </si>
  <si>
    <t>CL 180 8C 0060</t>
  </si>
  <si>
    <t>21436634</t>
  </si>
  <si>
    <t>52376907</t>
  </si>
  <si>
    <t>ANGELA MARIA JIMENEZ RODRIGUEZ</t>
  </si>
  <si>
    <t>3134504482</t>
  </si>
  <si>
    <t>ajimenezrodriguez1@gmail.com</t>
  </si>
  <si>
    <t>7379793</t>
  </si>
  <si>
    <t>61341053</t>
  </si>
  <si>
    <t>1977-01-31</t>
  </si>
  <si>
    <t>CL 2A SUR 6 0078 00001</t>
  </si>
  <si>
    <t>21436635</t>
  </si>
  <si>
    <t>14/07/2026 17:10</t>
  </si>
  <si>
    <t>51632617</t>
  </si>
  <si>
    <t>YOLANDA  GONZÁLEZ PERDOMO</t>
  </si>
  <si>
    <t>3125438505</t>
  </si>
  <si>
    <t>yoliperdomo@hotmail.com</t>
  </si>
  <si>
    <t>6090587</t>
  </si>
  <si>
    <t>61453651</t>
  </si>
  <si>
    <t>YOLANDA GONZ�LEZ PERDOMO</t>
  </si>
  <si>
    <t>KR 15C ESTE 49A SUR 0034 I02 00023</t>
  </si>
  <si>
    <t>21436636</t>
  </si>
  <si>
    <t>51951311</t>
  </si>
  <si>
    <t>PATRICIA  PUENTES REYES</t>
  </si>
  <si>
    <t>3202910791</t>
  </si>
  <si>
    <t>papure0430@gmail.com</t>
  </si>
  <si>
    <t>6158374</t>
  </si>
  <si>
    <t>61257935</t>
  </si>
  <si>
    <t>1969-04-29</t>
  </si>
  <si>
    <t>KR 57A 59 0078 01</t>
  </si>
  <si>
    <t>21436637</t>
  </si>
  <si>
    <t>52587682</t>
  </si>
  <si>
    <t>BLANCA IBELIA USSA SALCEDO</t>
  </si>
  <si>
    <t>3102512043</t>
  </si>
  <si>
    <t>juanjo8104@gmail.com</t>
  </si>
  <si>
    <t>7458543</t>
  </si>
  <si>
    <t>61682208</t>
  </si>
  <si>
    <t>1971-12-12</t>
  </si>
  <si>
    <t>CL 7 3 0040 T13 05 00502</t>
  </si>
  <si>
    <t>21436638</t>
  </si>
  <si>
    <t>39669830</t>
  </si>
  <si>
    <t>MARIA DEL PILAR GARCIA GONZALEZ</t>
  </si>
  <si>
    <t>3115940679</t>
  </si>
  <si>
    <t>mpilarica1973@hotmail.com</t>
  </si>
  <si>
    <t>8133703</t>
  </si>
  <si>
    <t>64561106</t>
  </si>
  <si>
    <t>1972-08-20</t>
  </si>
  <si>
    <t>CL 13C SUR 9B 0021 IBF 00001</t>
  </si>
  <si>
    <t>21436639</t>
  </si>
  <si>
    <t>79414062</t>
  </si>
  <si>
    <t>EDGAR GUILLERMO CAPERA RODRIGUEZ</t>
  </si>
  <si>
    <t>3024262246</t>
  </si>
  <si>
    <t>eg.rodriguez1@hotmail.com</t>
  </si>
  <si>
    <t>8133704</t>
  </si>
  <si>
    <t>64607140</t>
  </si>
  <si>
    <t>1966-04-20</t>
  </si>
  <si>
    <t>CL 4 SUR 19A 0038 T20 00201</t>
  </si>
  <si>
    <t>21436640</t>
  </si>
  <si>
    <t>79057453</t>
  </si>
  <si>
    <t>WILLIAM IGNACIO GRANADOS AMAYA</t>
  </si>
  <si>
    <t>3212040086</t>
  </si>
  <si>
    <t>sayamon18@hotmail.com</t>
  </si>
  <si>
    <t>6553371</t>
  </si>
  <si>
    <t>61048496</t>
  </si>
  <si>
    <t>GRANADOS AMAYA WILIAM GIMNAC</t>
  </si>
  <si>
    <t>1969-09-23</t>
  </si>
  <si>
    <t>KR 100 72 0082 00001</t>
  </si>
  <si>
    <t>21436641</t>
  </si>
  <si>
    <t>3185805</t>
  </si>
  <si>
    <t>RONALD IVAN AMAYA PARDO</t>
  </si>
  <si>
    <t>3133586350</t>
  </si>
  <si>
    <t>amayaronald8321@gmail.com</t>
  </si>
  <si>
    <t>8133705</t>
  </si>
  <si>
    <t>63609816</t>
  </si>
  <si>
    <t>1980-03-21</t>
  </si>
  <si>
    <t>CL 5 2 OESTE 0095 BQ8 00402</t>
  </si>
  <si>
    <t>21436642</t>
  </si>
  <si>
    <t>80019264</t>
  </si>
  <si>
    <t>OMAR FREY CAÑON CANDIL</t>
  </si>
  <si>
    <t>3104638817</t>
  </si>
  <si>
    <t>omarcanon699@gmail.com</t>
  </si>
  <si>
    <t>5807164</t>
  </si>
  <si>
    <t>60859503</t>
  </si>
  <si>
    <t>ROBERTO CA�ON</t>
  </si>
  <si>
    <t>1978-06-07</t>
  </si>
  <si>
    <t>CL 69A 74A 0086 02</t>
  </si>
  <si>
    <t>21436643</t>
  </si>
  <si>
    <t>52754323</t>
  </si>
  <si>
    <t>MILENA  PARRA CASTIBLANCO</t>
  </si>
  <si>
    <t>3144156397</t>
  </si>
  <si>
    <t>mafec98@hotmail.com</t>
  </si>
  <si>
    <t>6340183</t>
  </si>
  <si>
    <t>61894109</t>
  </si>
  <si>
    <t>MILENA PARRA CASTIBLANCO</t>
  </si>
  <si>
    <t>KR 87C 49C SUR 0047 00507</t>
  </si>
  <si>
    <t>21436644</t>
  </si>
  <si>
    <t>52063126</t>
  </si>
  <si>
    <t>MARTHA LUCIA VARGAS ORTEGA</t>
  </si>
  <si>
    <t>3214188961</t>
  </si>
  <si>
    <t>marthaluciavargasortega@gmail.com</t>
  </si>
  <si>
    <t>8133706</t>
  </si>
  <si>
    <t>62049935</t>
  </si>
  <si>
    <t>1972-03-24</t>
  </si>
  <si>
    <t>CL 80D SUR 18 ESTE 0013</t>
  </si>
  <si>
    <t>21436645</t>
  </si>
  <si>
    <t>53069881</t>
  </si>
  <si>
    <t>NUBIA  MARTINEZ MUÑOZ</t>
  </si>
  <si>
    <t>3043947607</t>
  </si>
  <si>
    <t>martineznubia849@gmail.com</t>
  </si>
  <si>
    <t>8019501</t>
  </si>
  <si>
    <t>62344756</t>
  </si>
  <si>
    <t>NUBIA  MARTINEZ MU�OZ</t>
  </si>
  <si>
    <t>1985-09-07</t>
  </si>
  <si>
    <t>TV 32A 36 0029 T25 00503</t>
  </si>
  <si>
    <t>21436646</t>
  </si>
  <si>
    <t>28927519</t>
  </si>
  <si>
    <t>MARGARITA  AROCA MONTIEL</t>
  </si>
  <si>
    <t>3506722345</t>
  </si>
  <si>
    <t>raulgarciamontiel29@gmail.com</t>
  </si>
  <si>
    <t>8133707</t>
  </si>
  <si>
    <t>62531603</t>
  </si>
  <si>
    <t>KR 21 SUR 39A 0047 01</t>
  </si>
  <si>
    <t>21436647</t>
  </si>
  <si>
    <t>14237734</t>
  </si>
  <si>
    <t>ROOSEVELT  VEGA SANCHEZ</t>
  </si>
  <si>
    <t>3163842798</t>
  </si>
  <si>
    <t>marialuisaga17@gmail.com</t>
  </si>
  <si>
    <t>7774917</t>
  </si>
  <si>
    <t>61730918</t>
  </si>
  <si>
    <t>RUSBEL VEGA</t>
  </si>
  <si>
    <t>CL 156D 98 0056 00001</t>
  </si>
  <si>
    <t>21436648</t>
  </si>
  <si>
    <t>39724304</t>
  </si>
  <si>
    <t>GLADYS CECILIA VILLARRAGA VILLARRAGA</t>
  </si>
  <si>
    <t>3143352167</t>
  </si>
  <si>
    <t>ceciliavillarraga24@gmail.com</t>
  </si>
  <si>
    <t>6463559</t>
  </si>
  <si>
    <t>61852366</t>
  </si>
  <si>
    <t>GLADYS CECILIA VILLARRAGA VILL</t>
  </si>
  <si>
    <t>1970-06-20</t>
  </si>
  <si>
    <t>CL 5A 4C 0040</t>
  </si>
  <si>
    <t>21436649</t>
  </si>
  <si>
    <t>30349834</t>
  </si>
  <si>
    <t>MARIA YOLI VEGA MARQUEZ</t>
  </si>
  <si>
    <t>3163685383</t>
  </si>
  <si>
    <t>yoli192080@gmail.com</t>
  </si>
  <si>
    <t>8133708</t>
  </si>
  <si>
    <t>64082653</t>
  </si>
  <si>
    <t>1966-01-30</t>
  </si>
  <si>
    <t>CL 13 18G 0015 T16 00203</t>
  </si>
  <si>
    <t>21436650</t>
  </si>
  <si>
    <t>52844035</t>
  </si>
  <si>
    <t>ROSA ENITH PERILLA BUSTOS</t>
  </si>
  <si>
    <t>3142691696</t>
  </si>
  <si>
    <t>aldaro@hotmail.es</t>
  </si>
  <si>
    <t>6118128</t>
  </si>
  <si>
    <t>62408697</t>
  </si>
  <si>
    <t>PERILLA BUSTOS ROSA EDITH</t>
  </si>
  <si>
    <t>1982-04-07</t>
  </si>
  <si>
    <t>KR 45 ESTE 41 0054</t>
  </si>
  <si>
    <t>21436651</t>
  </si>
  <si>
    <t>40800714</t>
  </si>
  <si>
    <t>IDALMIS JOSEFINA SAURITH MURILLO</t>
  </si>
  <si>
    <t>3134881809</t>
  </si>
  <si>
    <t>isaurithmurillo@gmail.com</t>
  </si>
  <si>
    <t>8133709</t>
  </si>
  <si>
    <t>60997421</t>
  </si>
  <si>
    <t>1971-03-15</t>
  </si>
  <si>
    <t>KR 90 BIS 75 0077 I15 00301</t>
  </si>
  <si>
    <t>21436652</t>
  </si>
  <si>
    <t>79615672</t>
  </si>
  <si>
    <t>VICTOR AUGUSTO LEAL CLAVIJO</t>
  </si>
  <si>
    <t>3108744894</t>
  </si>
  <si>
    <t>osocali173@hotmail.com</t>
  </si>
  <si>
    <t>6258899</t>
  </si>
  <si>
    <t>61194734</t>
  </si>
  <si>
    <t>LEAL VICTOR AUGUSTO</t>
  </si>
  <si>
    <t>1973-01-01</t>
  </si>
  <si>
    <t>KR 88 6A 0099 I09 00204</t>
  </si>
  <si>
    <t>21436653</t>
  </si>
  <si>
    <t>55201431</t>
  </si>
  <si>
    <t>LUZ JENNY VELASQUEZ MERA</t>
  </si>
  <si>
    <t>3113425312</t>
  </si>
  <si>
    <t>lujeveme_14@hotmail.com</t>
  </si>
  <si>
    <t>6220686</t>
  </si>
  <si>
    <t>62985053</t>
  </si>
  <si>
    <t>VELASQUEZ MERA LUZ JENNY</t>
  </si>
  <si>
    <t>1982-11-18</t>
  </si>
  <si>
    <t>KR 19B 1 SUR 0043 T13 00402</t>
  </si>
  <si>
    <t>21436654</t>
  </si>
  <si>
    <t>1012331728</t>
  </si>
  <si>
    <t>ELIANA  VELASCO OCAMPO</t>
  </si>
  <si>
    <t>3123311100</t>
  </si>
  <si>
    <t>eli.velasco0714@gmail.com</t>
  </si>
  <si>
    <t>8133710</t>
  </si>
  <si>
    <t>63936820</t>
  </si>
  <si>
    <t>1986-12-11</t>
  </si>
  <si>
    <t>CL 38 SUR 93B 0002 B01 C15</t>
  </si>
  <si>
    <t>21436655</t>
  </si>
  <si>
    <t>23874030</t>
  </si>
  <si>
    <t>MARIA DE LOS ANGELES CAMARGO GARCIA</t>
  </si>
  <si>
    <t>3223053141</t>
  </si>
  <si>
    <t>arevalosusan1988@gmail.com</t>
  </si>
  <si>
    <t>6156485</t>
  </si>
  <si>
    <t>61388501</t>
  </si>
  <si>
    <t>MARIA DE LOS ANGELES  CAMARGO</t>
  </si>
  <si>
    <t>1955-05-19</t>
  </si>
  <si>
    <t>CL 52A SUR 0 ESTE 0041 01 00001</t>
  </si>
  <si>
    <t>21436656</t>
  </si>
  <si>
    <t>14/07/2026 17:11</t>
  </si>
  <si>
    <t>79269097</t>
  </si>
  <si>
    <t>JOSE JUAN DE DIOS VARGAS SANCHEZ</t>
  </si>
  <si>
    <t>3112540383</t>
  </si>
  <si>
    <t>mabelbltrn10@gmail.com</t>
  </si>
  <si>
    <t>8133711</t>
  </si>
  <si>
    <t>62405262</t>
  </si>
  <si>
    <t>1963-05-03</t>
  </si>
  <si>
    <t>CL 52 SUR 93D 0026 I10 00501</t>
  </si>
  <si>
    <t>21436657</t>
  </si>
  <si>
    <t>41612849</t>
  </si>
  <si>
    <t>ALBA  MARINA VILLAMIL</t>
  </si>
  <si>
    <t>3123598970</t>
  </si>
  <si>
    <t>tatianamartinezmunevar@gmail.com</t>
  </si>
  <si>
    <t>7421469</t>
  </si>
  <si>
    <t>61746175</t>
  </si>
  <si>
    <t>alba marina villamil</t>
  </si>
  <si>
    <t>1952-06-27</t>
  </si>
  <si>
    <t>KR 91A 51 SUR 0085 01 00001</t>
  </si>
  <si>
    <t>21436658</t>
  </si>
  <si>
    <t>52618233</t>
  </si>
  <si>
    <t>ANA YIBE JAIMES CARRILLO</t>
  </si>
  <si>
    <t>3208521061</t>
  </si>
  <si>
    <t>natalyrg1992@hotmail.com</t>
  </si>
  <si>
    <t>8133712</t>
  </si>
  <si>
    <t>63889525</t>
  </si>
  <si>
    <t>KR 9 ESTE 34 0075 B38 C14 00001</t>
  </si>
  <si>
    <t>21436659</t>
  </si>
  <si>
    <t>79052907</t>
  </si>
  <si>
    <t>HERMES  SALDAÑA MERCHAN</t>
  </si>
  <si>
    <t>3193233920</t>
  </si>
  <si>
    <t>hermessssalda3069@gmail.com</t>
  </si>
  <si>
    <t>8133713</t>
  </si>
  <si>
    <t>63019800</t>
  </si>
  <si>
    <t>1968-06-30</t>
  </si>
  <si>
    <t>CL 66A 125 0082 01</t>
  </si>
  <si>
    <t>21436660</t>
  </si>
  <si>
    <t>51573504</t>
  </si>
  <si>
    <t>ADELAIDA  MENDEZ MENDEZ</t>
  </si>
  <si>
    <t>3203264092</t>
  </si>
  <si>
    <t>dianampacho1980@gmail.com</t>
  </si>
  <si>
    <t>6116826</t>
  </si>
  <si>
    <t>62090715</t>
  </si>
  <si>
    <t>MENDEZ MENDEZ ADELAIDA</t>
  </si>
  <si>
    <t>1955-01-26</t>
  </si>
  <si>
    <t>DG 61 SUR 3B 0075</t>
  </si>
  <si>
    <t>21436661</t>
  </si>
  <si>
    <t>4234</t>
  </si>
  <si>
    <t>1032423776</t>
  </si>
  <si>
    <t>JAIR ANDRES PEÑA ROBAYO</t>
  </si>
  <si>
    <t>52243846</t>
  </si>
  <si>
    <t>LIGIA  SAENZ PICO</t>
  </si>
  <si>
    <t>3115336154</t>
  </si>
  <si>
    <t>hectortoro614@gmail.com</t>
  </si>
  <si>
    <t>6170727</t>
  </si>
  <si>
    <t>62289324</t>
  </si>
  <si>
    <t>SAENZ PICO LIGIA</t>
  </si>
  <si>
    <t>1971-10-25</t>
  </si>
  <si>
    <t>CL 57A SUR 94C 0022</t>
  </si>
  <si>
    <t>21436662</t>
  </si>
  <si>
    <t>39671300</t>
  </si>
  <si>
    <t>OLIVA  GUTIERREZ MENDOZA</t>
  </si>
  <si>
    <t>3133910504</t>
  </si>
  <si>
    <t>stefagutierrez690@gmail.com</t>
  </si>
  <si>
    <t>6700419</t>
  </si>
  <si>
    <t>62261148</t>
  </si>
  <si>
    <t>1975-03-27</t>
  </si>
  <si>
    <t>KR 103 74 SUR 0053 162</t>
  </si>
  <si>
    <t>21436663</t>
  </si>
  <si>
    <t>79598022</t>
  </si>
  <si>
    <t>JORGE ENRIQUE GONZALEZ RONDON</t>
  </si>
  <si>
    <t>3158311757</t>
  </si>
  <si>
    <t>guzmanaura46@gmail.com</t>
  </si>
  <si>
    <t>5766182</t>
  </si>
  <si>
    <t>62475759</t>
  </si>
  <si>
    <t>JORGE ENRIQUE  GONZALEZ RONDON</t>
  </si>
  <si>
    <t>CL 74 SUR 92 0021 T12 00103</t>
  </si>
  <si>
    <t>21436664</t>
  </si>
  <si>
    <t>52030087</t>
  </si>
  <si>
    <t>LUCY  GONZALEZ ROMERO</t>
  </si>
  <si>
    <t>3222396231</t>
  </si>
  <si>
    <t>glucy4286@gmail.com</t>
  </si>
  <si>
    <t>7658787</t>
  </si>
  <si>
    <t>61337990</t>
  </si>
  <si>
    <t>1972-04-29</t>
  </si>
  <si>
    <t>CL 42C BIS SUR 17A ESTE 0035 00201</t>
  </si>
  <si>
    <t>21436665</t>
  </si>
  <si>
    <t>52463911</t>
  </si>
  <si>
    <t>MONICA  FIGUEROA ESCARPETA</t>
  </si>
  <si>
    <t>3212349509</t>
  </si>
  <si>
    <t>jodoparo79@hotmail.com</t>
  </si>
  <si>
    <t>6568149</t>
  </si>
  <si>
    <t>63242610</t>
  </si>
  <si>
    <t>MONICA FIGUEROA ESCARPETA</t>
  </si>
  <si>
    <t>1978-04-29</t>
  </si>
  <si>
    <t>CL 76B SUR 78F 0036 03</t>
  </si>
  <si>
    <t>21436666</t>
  </si>
  <si>
    <t>5130</t>
  </si>
  <si>
    <t>1216966185</t>
  </si>
  <si>
    <t>María Alexandra Muñoz Nieto</t>
  </si>
  <si>
    <t>79233023</t>
  </si>
  <si>
    <t>JOSE  MIGUEL VILLEZCAS</t>
  </si>
  <si>
    <t>3123913766</t>
  </si>
  <si>
    <t>villezcasjosemiguel@gmail.com</t>
  </si>
  <si>
    <t>6700324</t>
  </si>
  <si>
    <t>60994941</t>
  </si>
  <si>
    <t>JOSE MIGUEL VILLEZCAS</t>
  </si>
  <si>
    <t>1959-10-03</t>
  </si>
  <si>
    <t>CL 130A 106 0025 01</t>
  </si>
  <si>
    <t>21436667</t>
  </si>
  <si>
    <t>52131867</t>
  </si>
  <si>
    <t>ANGELICA  SOLER PABON</t>
  </si>
  <si>
    <t>3196276137</t>
  </si>
  <si>
    <t>nanocubillos4@gmail.com</t>
  </si>
  <si>
    <t>8133714</t>
  </si>
  <si>
    <t>61802341</t>
  </si>
  <si>
    <t>1973-08-14</t>
  </si>
  <si>
    <t>KR 80F 41B SUR 0012</t>
  </si>
  <si>
    <t>21436668</t>
  </si>
  <si>
    <t>52716504</t>
  </si>
  <si>
    <t>FRANCIA ELENA MORENO VARGAS</t>
  </si>
  <si>
    <t>3213711056</t>
  </si>
  <si>
    <t>franciamorenovargas01@gmail.com</t>
  </si>
  <si>
    <t>8133715</t>
  </si>
  <si>
    <t>62483043</t>
  </si>
  <si>
    <t>1981-12-01</t>
  </si>
  <si>
    <t>CL 47 0 ESTE 0019 02</t>
  </si>
  <si>
    <t>21436669</t>
  </si>
  <si>
    <t>52082812</t>
  </si>
  <si>
    <t>MARIA SALOME ASTAIZA GUERRERO</t>
  </si>
  <si>
    <t>3118804565</t>
  </si>
  <si>
    <t>salomeastaiza@gmail.com</t>
  </si>
  <si>
    <t>8133716</t>
  </si>
  <si>
    <t>61826912</t>
  </si>
  <si>
    <t>1972-05-29</t>
  </si>
  <si>
    <t>KR 116 152 0091 I07 C13</t>
  </si>
  <si>
    <t>21436670</t>
  </si>
  <si>
    <t>1016012249</t>
  </si>
  <si>
    <t>LAURA VIVIANA MONTEJO GONZALEZ</t>
  </si>
  <si>
    <t>3103137021</t>
  </si>
  <si>
    <t>lauradespegar2016@gmail.com</t>
  </si>
  <si>
    <t>8133717</t>
  </si>
  <si>
    <t>64581224</t>
  </si>
  <si>
    <t>1988-09-14</t>
  </si>
  <si>
    <t>KR 31 10A 0144 T16 00302</t>
  </si>
  <si>
    <t>21436671</t>
  </si>
  <si>
    <t>80157773</t>
  </si>
  <si>
    <t>DIMAS ARIEL OSORIO BERMUDEZ</t>
  </si>
  <si>
    <t>3002293665</t>
  </si>
  <si>
    <t>descardaob@gmail.com</t>
  </si>
  <si>
    <t>5820023</t>
  </si>
  <si>
    <t>62841169</t>
  </si>
  <si>
    <t>1982-01-05</t>
  </si>
  <si>
    <t>CL 40 SUR 86C 0005</t>
  </si>
  <si>
    <t>21436672</t>
  </si>
  <si>
    <t>93461911</t>
  </si>
  <si>
    <t>ISNARDO ALONSO ALDANA DIAZ</t>
  </si>
  <si>
    <t>3185185670</t>
  </si>
  <si>
    <t>alesan_1985@hotmail.com</t>
  </si>
  <si>
    <t>5816067</t>
  </si>
  <si>
    <t>62248020</t>
  </si>
  <si>
    <t>1985-08-01</t>
  </si>
  <si>
    <t>TV 34 36 0041 T15 503</t>
  </si>
  <si>
    <t>21436673</t>
  </si>
  <si>
    <t>5451</t>
  </si>
  <si>
    <t>1028664094</t>
  </si>
  <si>
    <t xml:space="preserve">Heidy  Sierra </t>
  </si>
  <si>
    <t>79453981</t>
  </si>
  <si>
    <t>AGUSTIN  RODRIGUEZ GONZALEZ</t>
  </si>
  <si>
    <t>3102860125</t>
  </si>
  <si>
    <t>agustinrg13@hotmail.com</t>
  </si>
  <si>
    <t>5817878</t>
  </si>
  <si>
    <t>62498088</t>
  </si>
  <si>
    <t>AGUSTIN RODRIGUEZ GONZALEZ</t>
  </si>
  <si>
    <t>1968-06-19</t>
  </si>
  <si>
    <t>CL 77B 129 0070 T02 02004</t>
  </si>
  <si>
    <t>21436674</t>
  </si>
  <si>
    <t>79245630</t>
  </si>
  <si>
    <t>LUIS ALBERTO HERRERA BOLIVAR</t>
  </si>
  <si>
    <t>3148831576</t>
  </si>
  <si>
    <t>lalbertoherrerab@hotmail.com</t>
  </si>
  <si>
    <t>8133718</t>
  </si>
  <si>
    <t>62323064</t>
  </si>
  <si>
    <t>1969-08-05</t>
  </si>
  <si>
    <t>KR 93B 130C 0087 01 00001</t>
  </si>
  <si>
    <t>21436675</t>
  </si>
  <si>
    <t>51769005</t>
  </si>
  <si>
    <t>ZORAIDA  GALINDO DAZA</t>
  </si>
  <si>
    <t>3133453537</t>
  </si>
  <si>
    <t>barbosahernandezjuanjose29@gmail.com</t>
  </si>
  <si>
    <t>7886472</t>
  </si>
  <si>
    <t>61908005</t>
  </si>
  <si>
    <t>TV 50 69D SUR 0052 03</t>
  </si>
  <si>
    <t>21436676</t>
  </si>
  <si>
    <t>80125987</t>
  </si>
  <si>
    <t>JUAN PABLO ROJAS RIOS</t>
  </si>
  <si>
    <t>3143270894</t>
  </si>
  <si>
    <t>pablitomono.81@gmail.com</t>
  </si>
  <si>
    <t>6269117</t>
  </si>
  <si>
    <t>61853912</t>
  </si>
  <si>
    <t>ROJAS RIOS JUAN PABLO</t>
  </si>
  <si>
    <t>1981-12-11</t>
  </si>
  <si>
    <t>CL 71C SUR 2 0041 00001</t>
  </si>
  <si>
    <t>21436677</t>
  </si>
  <si>
    <t>1016003013</t>
  </si>
  <si>
    <t>LAURA SUSANA QUESADA GUTIERREZ</t>
  </si>
  <si>
    <t>3164431788</t>
  </si>
  <si>
    <t>laurasquesadag@gmail.com</t>
  </si>
  <si>
    <t>5761407</t>
  </si>
  <si>
    <t>61244898</t>
  </si>
  <si>
    <t>ANA JULIA GUTIERREZ DE QUESADA</t>
  </si>
  <si>
    <t>1987-06-08</t>
  </si>
  <si>
    <t>CL 20C 96C 0047</t>
  </si>
  <si>
    <t>21436678</t>
  </si>
  <si>
    <t>51933974</t>
  </si>
  <si>
    <t>NANCY MARITZA PALACIOS SANCHEZ</t>
  </si>
  <si>
    <t>3045306730</t>
  </si>
  <si>
    <t>soniia2404@gmail.com</t>
  </si>
  <si>
    <t>7899811</t>
  </si>
  <si>
    <t>61578103</t>
  </si>
  <si>
    <t>Nancy Maritza  Palacios Sanchez</t>
  </si>
  <si>
    <t>1967-12-21</t>
  </si>
  <si>
    <t>CL 74A SUR 16 ESTE 0021</t>
  </si>
  <si>
    <t>21436679</t>
  </si>
  <si>
    <t>14/07/2026 17:12</t>
  </si>
  <si>
    <t>88213079</t>
  </si>
  <si>
    <t>LUIS HERNANDO ILES ORDOÑEZ</t>
  </si>
  <si>
    <t>3142002314</t>
  </si>
  <si>
    <t>luishernandoileso@gmail.com</t>
  </si>
  <si>
    <t>8133719</t>
  </si>
  <si>
    <t>62666495</t>
  </si>
  <si>
    <t>CL 130B BIS 87A 0003 I01</t>
  </si>
  <si>
    <t>21436680</t>
  </si>
  <si>
    <t>19355332</t>
  </si>
  <si>
    <t>JOSE IGNACIO PARRA BOHORQUEZ</t>
  </si>
  <si>
    <t>3108470188</t>
  </si>
  <si>
    <t>liliana.cate87@gmail.com</t>
  </si>
  <si>
    <t>5764576</t>
  </si>
  <si>
    <t>62087785</t>
  </si>
  <si>
    <t>JOSE IGNACIO  PARRA BOH�RQUEZ</t>
  </si>
  <si>
    <t>1957-01-20</t>
  </si>
  <si>
    <t>DG 51A SUR 29 0056 02</t>
  </si>
  <si>
    <t>21436681</t>
  </si>
  <si>
    <t>52060197</t>
  </si>
  <si>
    <t>MARTHA ELINA TRUJILLO MENDIETA</t>
  </si>
  <si>
    <t>3115042605</t>
  </si>
  <si>
    <t>mundialdemaquinas@hotmail.comm</t>
  </si>
  <si>
    <t>6373761</t>
  </si>
  <si>
    <t>62810904</t>
  </si>
  <si>
    <t>2000-04-14</t>
  </si>
  <si>
    <t>KR 10 18 SUR 0065 05 00001</t>
  </si>
  <si>
    <t>21436682</t>
  </si>
  <si>
    <t>79046737</t>
  </si>
  <si>
    <t>ARNULFO  GARCIA GOMEZ</t>
  </si>
  <si>
    <t>3103132130</t>
  </si>
  <si>
    <t>andrea.andreagarest@gmail.com</t>
  </si>
  <si>
    <t>7739203</t>
  </si>
  <si>
    <t>62576917</t>
  </si>
  <si>
    <t>1965-05-14</t>
  </si>
  <si>
    <t>TV 14P BIS A 67G SUR 0011 02 00001</t>
  </si>
  <si>
    <t>21436683</t>
  </si>
  <si>
    <t>79584048</t>
  </si>
  <si>
    <t>CARLOS  ALFONSO HERNÁNDEZ</t>
  </si>
  <si>
    <t>3114468054</t>
  </si>
  <si>
    <t>carloshhhernandez78@gmail.com</t>
  </si>
  <si>
    <t>5944984</t>
  </si>
  <si>
    <t>62143017</t>
  </si>
  <si>
    <t>CARLOS ALFONSO  HERN�NDEZ</t>
  </si>
  <si>
    <t>1972-08-07</t>
  </si>
  <si>
    <t>KR 18J 69C SUR 0008 00003</t>
  </si>
  <si>
    <t>21436684</t>
  </si>
  <si>
    <t>19316024</t>
  </si>
  <si>
    <t>JAIME HUMBERTO SANCHEZ HUERTAS</t>
  </si>
  <si>
    <t>3125286597</t>
  </si>
  <si>
    <t>alejandrojimenez2523@gmail.com</t>
  </si>
  <si>
    <t>5806588</t>
  </si>
  <si>
    <t>60719979</t>
  </si>
  <si>
    <t xml:space="preserve">JAIME HUMBERTO SANCHEZ HUERTAS </t>
  </si>
  <si>
    <t>1955-06-30</t>
  </si>
  <si>
    <t>KR 4C 36 SUR 0082 01</t>
  </si>
  <si>
    <t>21436685</t>
  </si>
  <si>
    <t>51661152</t>
  </si>
  <si>
    <t>YOLANDA  RODRIGUEZ SANGUINO</t>
  </si>
  <si>
    <t>3043805674</t>
  </si>
  <si>
    <t>arciamanuel54@gmail.com</t>
  </si>
  <si>
    <t>8133720</t>
  </si>
  <si>
    <t>60607710</t>
  </si>
  <si>
    <t>1961-02-13</t>
  </si>
  <si>
    <t>KR 74H 57Z SUR 0039 01</t>
  </si>
  <si>
    <t>21436686</t>
  </si>
  <si>
    <t>36167545</t>
  </si>
  <si>
    <t>GRICELDA  GARCIA LOPEZ</t>
  </si>
  <si>
    <t>3144090857</t>
  </si>
  <si>
    <t>griceldagarcia17@outlook.com</t>
  </si>
  <si>
    <t>6213049</t>
  </si>
  <si>
    <t>62103185</t>
  </si>
  <si>
    <t>GARCIA LOPEZ GRISELDA</t>
  </si>
  <si>
    <t>CL 45C 4 ESTE 0023 02 00001</t>
  </si>
  <si>
    <t>21436687</t>
  </si>
  <si>
    <t>11410072</t>
  </si>
  <si>
    <t>ARNULFO ALBERTO CARRILLO VELASQUEZ</t>
  </si>
  <si>
    <t>3132571137</t>
  </si>
  <si>
    <t>arnulfocvelasquez@gmail.com</t>
  </si>
  <si>
    <t>6391067</t>
  </si>
  <si>
    <t>61087026</t>
  </si>
  <si>
    <t>CARRILLO VELASQUEZ ARNULFO A</t>
  </si>
  <si>
    <t>KR 77I BIS A 57A SUR 0013 01</t>
  </si>
  <si>
    <t>21436688</t>
  </si>
  <si>
    <t>39757246</t>
  </si>
  <si>
    <t>GLORIA INES MUÑOZ ROJAS</t>
  </si>
  <si>
    <t>3045304578</t>
  </si>
  <si>
    <t>camilomorales100@hotmail.com</t>
  </si>
  <si>
    <t>8133721</t>
  </si>
  <si>
    <t>61590073</t>
  </si>
  <si>
    <t>1971-03-19</t>
  </si>
  <si>
    <t>CL 17D 116 0006 I04 I01 01 00101</t>
  </si>
  <si>
    <t>21436689</t>
  </si>
  <si>
    <t>51879909</t>
  </si>
  <si>
    <t>ROSA ELISA GARZON CASTELLANOS</t>
  </si>
  <si>
    <t>3143005706</t>
  </si>
  <si>
    <t>elisagarzon1965@gmail.com</t>
  </si>
  <si>
    <t>8133722</t>
  </si>
  <si>
    <t>61231701</t>
  </si>
  <si>
    <t>1965-06-14</t>
  </si>
  <si>
    <t>KR 1F BIS ESTE 90 SUR 0028 00001</t>
  </si>
  <si>
    <t>21436690</t>
  </si>
  <si>
    <t>52482749</t>
  </si>
  <si>
    <t>VERONICA  HERRERA ARCINIEGAS</t>
  </si>
  <si>
    <t>3223508501</t>
  </si>
  <si>
    <t>veritoherrera2006@gmail.com</t>
  </si>
  <si>
    <t>6449202</t>
  </si>
  <si>
    <t>62042240</t>
  </si>
  <si>
    <t>1979-06-13</t>
  </si>
  <si>
    <t>CL 64 SUR 72 0095 03</t>
  </si>
  <si>
    <t>21436691</t>
  </si>
  <si>
    <t>51960921</t>
  </si>
  <si>
    <t>OFELIA  LOPEZ RODRIGUEZ</t>
  </si>
  <si>
    <t>3178788884</t>
  </si>
  <si>
    <t>morradu@hotmail.com</t>
  </si>
  <si>
    <t>6376444</t>
  </si>
  <si>
    <t>61776134</t>
  </si>
  <si>
    <t>DIOSELINA CASTIBLANCO NIETO</t>
  </si>
  <si>
    <t>1968-04-20</t>
  </si>
  <si>
    <t>KR 5 4 0008 B02 01 00101</t>
  </si>
  <si>
    <t>21436692</t>
  </si>
  <si>
    <t>41689806</t>
  </si>
  <si>
    <t>ANAIS LOPEZ DE AVILA</t>
  </si>
  <si>
    <t>3195956071</t>
  </si>
  <si>
    <t>claudia.avilo73@gmail.com</t>
  </si>
  <si>
    <t>6454388</t>
  </si>
  <si>
    <t>60733715</t>
  </si>
  <si>
    <t>ANAIS  LOPEZ DE AVILA</t>
  </si>
  <si>
    <t>1954-04-27</t>
  </si>
  <si>
    <t>CL 39I SUR 68I 0040 01</t>
  </si>
  <si>
    <t>21436693</t>
  </si>
  <si>
    <t>1026554355</t>
  </si>
  <si>
    <t>WILFRED EDGARDO SARASTY LEITON</t>
  </si>
  <si>
    <t>3124610586</t>
  </si>
  <si>
    <t>wilfred.s2010@hotmail.com</t>
  </si>
  <si>
    <t>8133723</t>
  </si>
  <si>
    <t>62198610</t>
  </si>
  <si>
    <t>1985-04-25</t>
  </si>
  <si>
    <t>TV 7 4A 0083 C0E 00034</t>
  </si>
  <si>
    <t>21436694</t>
  </si>
  <si>
    <t>20632606</t>
  </si>
  <si>
    <t>LUZ  ANGELA MORENO</t>
  </si>
  <si>
    <t>3102099016</t>
  </si>
  <si>
    <t>ximenar1990@gmail.com</t>
  </si>
  <si>
    <t>5742756</t>
  </si>
  <si>
    <t>63014574</t>
  </si>
  <si>
    <t>LUZ ANGELA MORENO</t>
  </si>
  <si>
    <t>1958-11-13</t>
  </si>
  <si>
    <t>KR 86C 71 SUR 0023 01 00003</t>
  </si>
  <si>
    <t>21436695</t>
  </si>
  <si>
    <t>1030619158</t>
  </si>
  <si>
    <t>ERIKA YAZMIN CIPAGAUTA LOAIZA</t>
  </si>
  <si>
    <t>3103900915</t>
  </si>
  <si>
    <t>erikillapj@hotmail.com</t>
  </si>
  <si>
    <t>6678315</t>
  </si>
  <si>
    <t>62301058</t>
  </si>
  <si>
    <t>1993-01-01</t>
  </si>
  <si>
    <t>KR 91A BIS 49C SUR 0006 00001</t>
  </si>
  <si>
    <t>21436696</t>
  </si>
  <si>
    <t>79047189</t>
  </si>
  <si>
    <t>LUIS BENIGNO URIZA COBALEDA</t>
  </si>
  <si>
    <t>3158146283</t>
  </si>
  <si>
    <t>luriza4@gmail.com</t>
  </si>
  <si>
    <t>8133724</t>
  </si>
  <si>
    <t>64324893</t>
  </si>
  <si>
    <t>1964-10-09</t>
  </si>
  <si>
    <t>KR 111A 148 0050 T06 01701</t>
  </si>
  <si>
    <t>21436697</t>
  </si>
  <si>
    <t>1033715246</t>
  </si>
  <si>
    <t>ELENA MARIA GARZON QUINTERO</t>
  </si>
  <si>
    <t>3116205078</t>
  </si>
  <si>
    <t>helen651@hotmail.com</t>
  </si>
  <si>
    <t>8133725</t>
  </si>
  <si>
    <t>64610418</t>
  </si>
  <si>
    <t>1989-08-10</t>
  </si>
  <si>
    <t>KR 31 38 0178 T20 00304</t>
  </si>
  <si>
    <t>21436698</t>
  </si>
  <si>
    <t>39704960</t>
  </si>
  <si>
    <t>ELVIA PATRICIA VELANDIA RODRIGUEZ</t>
  </si>
  <si>
    <t>3102299674</t>
  </si>
  <si>
    <t>patyac58@hotmail.com</t>
  </si>
  <si>
    <t>8133726</t>
  </si>
  <si>
    <t>60865323</t>
  </si>
  <si>
    <t>1965-11-05</t>
  </si>
  <si>
    <t>KR 72A 10 0007 01</t>
  </si>
  <si>
    <t>21436699</t>
  </si>
  <si>
    <t>51612889</t>
  </si>
  <si>
    <t>AURA NELLY VALENZUELA ESTUPIÑAN</t>
  </si>
  <si>
    <t>3024906792</t>
  </si>
  <si>
    <t>jennyortizv@hotmail.com</t>
  </si>
  <si>
    <t>8133727</t>
  </si>
  <si>
    <t>61000687</t>
  </si>
  <si>
    <t>1960-03-03</t>
  </si>
  <si>
    <t>CL 2 SUR 4J 0065</t>
  </si>
  <si>
    <t>21436700</t>
  </si>
  <si>
    <t>35486772</t>
  </si>
  <si>
    <t xml:space="preserve">SOCORRO  CARREÑO </t>
  </si>
  <si>
    <t>3224590781</t>
  </si>
  <si>
    <t>stickward123@gmail.com</t>
  </si>
  <si>
    <t>8133728</t>
  </si>
  <si>
    <t>63892446</t>
  </si>
  <si>
    <t>CL 29 29 ESTE 0013 00001</t>
  </si>
  <si>
    <t>21436701</t>
  </si>
  <si>
    <t>51911776</t>
  </si>
  <si>
    <t>BLANCA  PATRICIA GONZALEZ</t>
  </si>
  <si>
    <t>3102505378</t>
  </si>
  <si>
    <t>gonzalezblancapatricia2@gmail.com</t>
  </si>
  <si>
    <t>8133729</t>
  </si>
  <si>
    <t>64608584</t>
  </si>
  <si>
    <t>AC 48Q SUR 3 0008 I02 00401</t>
  </si>
  <si>
    <t>21436702</t>
  </si>
  <si>
    <t>13920239</t>
  </si>
  <si>
    <t>JULIO  ALBERTO JAIME</t>
  </si>
  <si>
    <t>3158468879</t>
  </si>
  <si>
    <t>julioalbertojaime0@gmail.com</t>
  </si>
  <si>
    <t>8133730</t>
  </si>
  <si>
    <t>61884614</t>
  </si>
  <si>
    <t>1951-09-16</t>
  </si>
  <si>
    <t>KR 1 9 0038 SPA</t>
  </si>
  <si>
    <t>21436703</t>
  </si>
  <si>
    <t>14/07/2026 17:13</t>
  </si>
  <si>
    <t>51735692</t>
  </si>
  <si>
    <t>AZUCENA  ALVAREZ GOMEZ</t>
  </si>
  <si>
    <t>3118966221</t>
  </si>
  <si>
    <t>maale1962@gmail.com</t>
  </si>
  <si>
    <t>7421244</t>
  </si>
  <si>
    <t>61731457</t>
  </si>
  <si>
    <t>azucena alvarez gomez</t>
  </si>
  <si>
    <t>1961-07-05</t>
  </si>
  <si>
    <t>CL 63K 119 0015 00001</t>
  </si>
  <si>
    <t>21436704</t>
  </si>
  <si>
    <t>20904619</t>
  </si>
  <si>
    <t>ARGENIS  GARCIA AYALA</t>
  </si>
  <si>
    <t>3142522237</t>
  </si>
  <si>
    <t>hectorescallon069@gmail.com</t>
  </si>
  <si>
    <t>8133731</t>
  </si>
  <si>
    <t>61877572</t>
  </si>
  <si>
    <t>1967-04-29</t>
  </si>
  <si>
    <t>CL 164 18 0015 B04 00315</t>
  </si>
  <si>
    <t>21436705</t>
  </si>
  <si>
    <t>51955108</t>
  </si>
  <si>
    <t>CRISTINA  GOMEZ CETINA</t>
  </si>
  <si>
    <t>3133091534</t>
  </si>
  <si>
    <t>crigomce@gmail.com</t>
  </si>
  <si>
    <t>8133732</t>
  </si>
  <si>
    <t>62397477</t>
  </si>
  <si>
    <t>1970-02-05</t>
  </si>
  <si>
    <t>CL 138A SUR 14I 0028 T13 00203</t>
  </si>
  <si>
    <t>21436706</t>
  </si>
  <si>
    <t>39638380</t>
  </si>
  <si>
    <t>GLORIA  LILIA FUENTES</t>
  </si>
  <si>
    <t>3044941889</t>
  </si>
  <si>
    <t>ginnapaola.velez@gmail.com</t>
  </si>
  <si>
    <t>8133733</t>
  </si>
  <si>
    <t>61308866</t>
  </si>
  <si>
    <t>1961-07-19</t>
  </si>
  <si>
    <t>KR 79B 45 SUR 0019 BOM 00507</t>
  </si>
  <si>
    <t>21436707</t>
  </si>
  <si>
    <t>49664970</t>
  </si>
  <si>
    <t>SANDRA YANETH GONZALEZ GOMEZ</t>
  </si>
  <si>
    <t>3149295847</t>
  </si>
  <si>
    <t>sandrayaneth603@gmail.com</t>
  </si>
  <si>
    <t>5407876</t>
  </si>
  <si>
    <t>62537379</t>
  </si>
  <si>
    <t>GONZALEZ SANDRA</t>
  </si>
  <si>
    <t>1975-10-24</t>
  </si>
  <si>
    <t>CL 83 SUR 91 0035 T13 05052</t>
  </si>
  <si>
    <t>21436708</t>
  </si>
  <si>
    <t>39630963</t>
  </si>
  <si>
    <t>ADELA INES REYES DE ACOSTA</t>
  </si>
  <si>
    <t>3057487252</t>
  </si>
  <si>
    <t>adelaines1459@gmail.com</t>
  </si>
  <si>
    <t>6078687</t>
  </si>
  <si>
    <t>62096979</t>
  </si>
  <si>
    <t>ADELA INES  REYES DE ACOSTA</t>
  </si>
  <si>
    <t>1959-07-13</t>
  </si>
  <si>
    <t>TV 44 52A SUR 0012 00001</t>
  </si>
  <si>
    <t>21436709</t>
  </si>
  <si>
    <t>51899058</t>
  </si>
  <si>
    <t>LUZ MERY TORRES GAONA</t>
  </si>
  <si>
    <t>3223599234</t>
  </si>
  <si>
    <t>luzmerytoga@gmail.com</t>
  </si>
  <si>
    <t>5883754</t>
  </si>
  <si>
    <t>63670688</t>
  </si>
  <si>
    <t xml:space="preserve">LUZ MERY TORRES GAONA </t>
  </si>
  <si>
    <t>DG 47 77C 0016 00001</t>
  </si>
  <si>
    <t>21436710</t>
  </si>
  <si>
    <t>80165551</t>
  </si>
  <si>
    <t>JAIME  SANDOVAL RODRIGUEZ</t>
  </si>
  <si>
    <t>3227209703</t>
  </si>
  <si>
    <t>jaimesandoval449@gmail.com</t>
  </si>
  <si>
    <t>8133734</t>
  </si>
  <si>
    <t>62222863</t>
  </si>
  <si>
    <t>CL 5 SUR 6B 0079 02</t>
  </si>
  <si>
    <t>21436711</t>
  </si>
  <si>
    <t>79219545</t>
  </si>
  <si>
    <t>JOSE WILNNER RODRIGUEZ CASTIBLANCO</t>
  </si>
  <si>
    <t>3242663711</t>
  </si>
  <si>
    <t>josewilnner03@gmail.com</t>
  </si>
  <si>
    <t>7913106</t>
  </si>
  <si>
    <t>62383177</t>
  </si>
  <si>
    <t>JOSE DE JESUS RODRIGUEZ BARRANTES</t>
  </si>
  <si>
    <t>1982-10-20</t>
  </si>
  <si>
    <t>CL 22B 11A 0017 B69 00301</t>
  </si>
  <si>
    <t>21436712</t>
  </si>
  <si>
    <t>52994001</t>
  </si>
  <si>
    <t>OLGA LUCIA CIACAMO YAGARY</t>
  </si>
  <si>
    <t>3124804604</t>
  </si>
  <si>
    <t>ociacamo.52@gmail.com</t>
  </si>
  <si>
    <t>7547733</t>
  </si>
  <si>
    <t>63083556</t>
  </si>
  <si>
    <t>Olga Lucia  Siacamo</t>
  </si>
  <si>
    <t>1977-09-17</t>
  </si>
  <si>
    <t>KR 81 77 SUR 0051 T19 00602</t>
  </si>
  <si>
    <t>21436713</t>
  </si>
  <si>
    <t>19251036</t>
  </si>
  <si>
    <t>CARLOS  SANTIESTEBAN ANGARITA</t>
  </si>
  <si>
    <t>3202466197</t>
  </si>
  <si>
    <t>santiesteban0815@gmail.com</t>
  </si>
  <si>
    <t>6222128</t>
  </si>
  <si>
    <t>63713501</t>
  </si>
  <si>
    <t>CARLOS SANTIESTEBAN ANGARITA</t>
  </si>
  <si>
    <t>1954-09-13</t>
  </si>
  <si>
    <t>CL 155B 5B 0033 01 00002</t>
  </si>
  <si>
    <t>21436714</t>
  </si>
  <si>
    <t>24099629</t>
  </si>
  <si>
    <t>BLANCA CECILIA MILLAN MALPICA</t>
  </si>
  <si>
    <t>3175912856</t>
  </si>
  <si>
    <t>andresortizparra07@gmail.com</t>
  </si>
  <si>
    <t>8133735</t>
  </si>
  <si>
    <t>61372097</t>
  </si>
  <si>
    <t>1970-07-14</t>
  </si>
  <si>
    <t>KR 2C ESTE 63 SUR 0005 00001</t>
  </si>
  <si>
    <t>21436715</t>
  </si>
  <si>
    <t>60288166</t>
  </si>
  <si>
    <t>MARIA MAXIMINA GRANADOS LONDOÑO</t>
  </si>
  <si>
    <t>3112419202</t>
  </si>
  <si>
    <t>gmaximina172@yahoo.com</t>
  </si>
  <si>
    <t>6038733</t>
  </si>
  <si>
    <t>63295492</t>
  </si>
  <si>
    <t>MARIA MAXIMINA GRANADOS LONDO�</t>
  </si>
  <si>
    <t>1960-01-17</t>
  </si>
  <si>
    <t>DG 66 SUR 73D 0058 01</t>
  </si>
  <si>
    <t>21436716</t>
  </si>
  <si>
    <t>79704246</t>
  </si>
  <si>
    <t>ANDRES  HERRERA FISCO</t>
  </si>
  <si>
    <t>3102013517</t>
  </si>
  <si>
    <t>andresherrerafisco7@gmail.com</t>
  </si>
  <si>
    <t>8133736</t>
  </si>
  <si>
    <t>61287891</t>
  </si>
  <si>
    <t>1973-06-26</t>
  </si>
  <si>
    <t>KR 11 BIS ESTE 46 SUR 0037 00001</t>
  </si>
  <si>
    <t>21436717</t>
  </si>
  <si>
    <t>5859797</t>
  </si>
  <si>
    <t>PEDRO  MARIA CESPEDES</t>
  </si>
  <si>
    <t>3208605067</t>
  </si>
  <si>
    <t>yudyramirez198472@gmail.com</t>
  </si>
  <si>
    <t>8133737</t>
  </si>
  <si>
    <t>61857268</t>
  </si>
  <si>
    <t>1958-09-19</t>
  </si>
  <si>
    <t>CL 48T BIS SUR 1C 0016 01</t>
  </si>
  <si>
    <t>21436718</t>
  </si>
  <si>
    <t>40048387</t>
  </si>
  <si>
    <t>SONIA MIREYA LOPEZ PULIDO</t>
  </si>
  <si>
    <t>3209458074</t>
  </si>
  <si>
    <t>smlpvanne28@gmail.com</t>
  </si>
  <si>
    <t>7667251</t>
  </si>
  <si>
    <t>62321353</t>
  </si>
  <si>
    <t>WILFREDO  MARTINEZ QUINTERO</t>
  </si>
  <si>
    <t>1980-02-28</t>
  </si>
  <si>
    <t>KR 97B 157A 0002 I06 00504</t>
  </si>
  <si>
    <t>21436719</t>
  </si>
  <si>
    <t>79292862</t>
  </si>
  <si>
    <t>RICARDO  LARA MUÑOZ</t>
  </si>
  <si>
    <t>3208605534</t>
  </si>
  <si>
    <t>rcdlara40@gmail.com</t>
  </si>
  <si>
    <t>8133738</t>
  </si>
  <si>
    <t>61919489</t>
  </si>
  <si>
    <t>1963-11-08</t>
  </si>
  <si>
    <t>CL 95 SUR 10 0088 01</t>
  </si>
  <si>
    <t>21436720</t>
  </si>
  <si>
    <t>1023905508</t>
  </si>
  <si>
    <t>HAIBER JAVIER MUÑOZ LEON</t>
  </si>
  <si>
    <t>3004249459</t>
  </si>
  <si>
    <t>haberjaviermunozleon@gmail.com</t>
  </si>
  <si>
    <t>5819419</t>
  </si>
  <si>
    <t>62719396</t>
  </si>
  <si>
    <t>HAIBER JAVIER MU�OZ LEON</t>
  </si>
  <si>
    <t>1991-02-06</t>
  </si>
  <si>
    <t>KR 11C ESTE 42B SUR 0035 03</t>
  </si>
  <si>
    <t>21436721</t>
  </si>
  <si>
    <t>39796429</t>
  </si>
  <si>
    <t>MARTHA LUCIA DAZA ACEVEDO</t>
  </si>
  <si>
    <t>3115810675</t>
  </si>
  <si>
    <t>marthaluciadaza1@gmail.com</t>
  </si>
  <si>
    <t>6557600</t>
  </si>
  <si>
    <t>61241553</t>
  </si>
  <si>
    <t>DAZA ACEVEDO MARTHA LUCIA</t>
  </si>
  <si>
    <t>1969-03-21</t>
  </si>
  <si>
    <t>TV 5X 48K SUR 0022 00001</t>
  </si>
  <si>
    <t>21436722</t>
  </si>
  <si>
    <t>1022378879</t>
  </si>
  <si>
    <t>FREIDER MAURICIO HERRAN VALENCIA</t>
  </si>
  <si>
    <t>3112495824</t>
  </si>
  <si>
    <t>juandiegoherran@gmail.com</t>
  </si>
  <si>
    <t>6410204</t>
  </si>
  <si>
    <t>63727723</t>
  </si>
  <si>
    <t>HERRAN VALENCIA FREIDER MAUR</t>
  </si>
  <si>
    <t>1992-05-16</t>
  </si>
  <si>
    <t>CL 63 SUR 64 0090 T01 I02 00405</t>
  </si>
  <si>
    <t>21436723</t>
  </si>
  <si>
    <t>79427673</t>
  </si>
  <si>
    <t>JUAN EDUARDO LEGUIZAMO PINZON</t>
  </si>
  <si>
    <t>3134399404</t>
  </si>
  <si>
    <t>juanlt.6725@gmail.com</t>
  </si>
  <si>
    <t>8133739</t>
  </si>
  <si>
    <t>61727569</t>
  </si>
  <si>
    <t>1967-07-25</t>
  </si>
  <si>
    <t>KR 1 ESTE 31A SUR 0023</t>
  </si>
  <si>
    <t>21436724</t>
  </si>
  <si>
    <t>51776001</t>
  </si>
  <si>
    <t>ELADIA  VARON SANDOVAL</t>
  </si>
  <si>
    <t>3170592742</t>
  </si>
  <si>
    <t>yayitavaron64@gmail.com</t>
  </si>
  <si>
    <t>6609988</t>
  </si>
  <si>
    <t>60723525</t>
  </si>
  <si>
    <t>KR 57A 2A 0016 01</t>
  </si>
  <si>
    <t>21436725</t>
  </si>
  <si>
    <t>14/07/2026 17:14</t>
  </si>
  <si>
    <t>65713928</t>
  </si>
  <si>
    <t>MARIBEL  MORENO MORENO</t>
  </si>
  <si>
    <t>3213519593</t>
  </si>
  <si>
    <t>gmorenoanyil@gmail.com</t>
  </si>
  <si>
    <t>8133740</t>
  </si>
  <si>
    <t>64607201</t>
  </si>
  <si>
    <t>1967-10-02</t>
  </si>
  <si>
    <t>CL 72 SUR 104 0041 I01 C54 01 00001</t>
  </si>
  <si>
    <t>21436726</t>
  </si>
  <si>
    <t>79903498</t>
  </si>
  <si>
    <t>EDWIN RICARDO GRANADOS MORENO</t>
  </si>
  <si>
    <t>3112401561</t>
  </si>
  <si>
    <t>ewgran@hotmail.com</t>
  </si>
  <si>
    <t>6198547</t>
  </si>
  <si>
    <t>62729749</t>
  </si>
  <si>
    <t>EDWIN RICARDO  GRANADOS MORENO</t>
  </si>
  <si>
    <t>1978-07-18</t>
  </si>
  <si>
    <t>KR 32 13 0131 T27 00101</t>
  </si>
  <si>
    <t>21436727</t>
  </si>
  <si>
    <t>51866471</t>
  </si>
  <si>
    <t>CLEMENCIA  GUAQUETA GUTIERREZ</t>
  </si>
  <si>
    <t>3158230239</t>
  </si>
  <si>
    <t>clemengg661118@gmail.com</t>
  </si>
  <si>
    <t>8133741</t>
  </si>
  <si>
    <t>64611520</t>
  </si>
  <si>
    <t>1966-11-18</t>
  </si>
  <si>
    <t>AK 80 8 0011 T03 01322</t>
  </si>
  <si>
    <t>21436728</t>
  </si>
  <si>
    <t>93155098</t>
  </si>
  <si>
    <t>HERNAN  RAMIREZ SAAVEDRA</t>
  </si>
  <si>
    <t>3233988058</t>
  </si>
  <si>
    <t>hernanramirezsaavedra28990@gmail.com</t>
  </si>
  <si>
    <t>8133742</t>
  </si>
  <si>
    <t>64611772</t>
  </si>
  <si>
    <t>1985-05-09</t>
  </si>
  <si>
    <t>KR 95 65 SUR 0049 00404</t>
  </si>
  <si>
    <t>21436729</t>
  </si>
  <si>
    <t>52085385</t>
  </si>
  <si>
    <t>YENNY ALEXANDRA HERNANDEZ BALLESTEROS</t>
  </si>
  <si>
    <t>3005410068</t>
  </si>
  <si>
    <t>yenny_jahb@hotmail.com</t>
  </si>
  <si>
    <t>7745404</t>
  </si>
  <si>
    <t>64326330</t>
  </si>
  <si>
    <t>YENNY ALEXANDRA  HERNANDEZ BALLESTEROS</t>
  </si>
  <si>
    <t>1974-09-19</t>
  </si>
  <si>
    <t>KR 78 16D 0071 T03 02217</t>
  </si>
  <si>
    <t>21436730</t>
  </si>
  <si>
    <t>52545751</t>
  </si>
  <si>
    <t>ANGELICA  MORALES PARRADO</t>
  </si>
  <si>
    <t>3165306827</t>
  </si>
  <si>
    <t>moralesangelica9228@gmail.com</t>
  </si>
  <si>
    <t>6554671</t>
  </si>
  <si>
    <t>61109690</t>
  </si>
  <si>
    <t>MORALES PARRADO ANGELICA</t>
  </si>
  <si>
    <t>1980-03-30</t>
  </si>
  <si>
    <t>CL 77B SUR 18J 0086</t>
  </si>
  <si>
    <t>21436731</t>
  </si>
  <si>
    <t>6010795</t>
  </si>
  <si>
    <t>JOSE SEGISMUNDO VIQUE MENDOZA</t>
  </si>
  <si>
    <t>3208618922</t>
  </si>
  <si>
    <t>jvique68@yahoo.es</t>
  </si>
  <si>
    <t>8133743</t>
  </si>
  <si>
    <t>62303078</t>
  </si>
  <si>
    <t>CL 61A SUR 100A 0073 C09</t>
  </si>
  <si>
    <t>21436732</t>
  </si>
  <si>
    <t>79443384</t>
  </si>
  <si>
    <t>PEDRO DAMIAN SACRISTAN PERALTA</t>
  </si>
  <si>
    <t>3012622972</t>
  </si>
  <si>
    <t>damimuebes400@gmail.com</t>
  </si>
  <si>
    <t>5882782</t>
  </si>
  <si>
    <t>63619982</t>
  </si>
  <si>
    <t>1968-03-06</t>
  </si>
  <si>
    <t>KR 41 30 SUR 0056 02</t>
  </si>
  <si>
    <t>21436733</t>
  </si>
  <si>
    <t>33905059</t>
  </si>
  <si>
    <t>MARIA AMINTA ALMANZA ALVAREZ</t>
  </si>
  <si>
    <t>3227331120</t>
  </si>
  <si>
    <t>patysierraalmanza@hotmail.com</t>
  </si>
  <si>
    <t>7975525</t>
  </si>
  <si>
    <t>63460988</t>
  </si>
  <si>
    <t>Maria Aminta  Almanza Alvarez</t>
  </si>
  <si>
    <t>1964-11-11</t>
  </si>
  <si>
    <t>CL 1C 2 ESTE 0030 02</t>
  </si>
  <si>
    <t>21436734</t>
  </si>
  <si>
    <t>1141514488</t>
  </si>
  <si>
    <t>EMANUEL  BENAVIDES LEON</t>
  </si>
  <si>
    <t>3013420840</t>
  </si>
  <si>
    <t>emanuelbenavides012@gmail.com</t>
  </si>
  <si>
    <t>7556992</t>
  </si>
  <si>
    <t>61105653</t>
  </si>
  <si>
    <t>2006-05-12</t>
  </si>
  <si>
    <t>KR 61 175 0025 00001</t>
  </si>
  <si>
    <t>21436735</t>
  </si>
  <si>
    <t>51612975</t>
  </si>
  <si>
    <t>AURA MARIA ALVARADO CAÑON</t>
  </si>
  <si>
    <t>3012421643</t>
  </si>
  <si>
    <t>valenciaemiliano349@gmail.com</t>
  </si>
  <si>
    <t>7222643</t>
  </si>
  <si>
    <t>60709683</t>
  </si>
  <si>
    <t>AURA MARIA ALVARADO CANON</t>
  </si>
  <si>
    <t>1960-09-15</t>
  </si>
  <si>
    <t>CL 42F SUR 72H 0065 00301</t>
  </si>
  <si>
    <t>21436736</t>
  </si>
  <si>
    <t>39662454</t>
  </si>
  <si>
    <t>MARTHA ALEXANDRA ESCOBAR GONZA</t>
  </si>
  <si>
    <t>3027470484</t>
  </si>
  <si>
    <t>sanchezcarlos669@gmail.com</t>
  </si>
  <si>
    <t>6682163</t>
  </si>
  <si>
    <t>64158200</t>
  </si>
  <si>
    <t>1961-05-20</t>
  </si>
  <si>
    <t>CL 10A 19A 0142 T03 00204</t>
  </si>
  <si>
    <t>21436737</t>
  </si>
  <si>
    <t>39799724</t>
  </si>
  <si>
    <t>ADRIANA LUCIA CAMACHO TIQUE</t>
  </si>
  <si>
    <t>3213646063</t>
  </si>
  <si>
    <t>luciaadriana100@gmail.com</t>
  </si>
  <si>
    <t>5768338</t>
  </si>
  <si>
    <t>63770907</t>
  </si>
  <si>
    <t>KR 17C BIS 69A SUR 0043 01</t>
  </si>
  <si>
    <t>21436738</t>
  </si>
  <si>
    <t>35501179</t>
  </si>
  <si>
    <t>LUZ MARINA ROMERO CAMELO</t>
  </si>
  <si>
    <t>3502361828</t>
  </si>
  <si>
    <t>lilian.1218@hotmail.com</t>
  </si>
  <si>
    <t>8133744</t>
  </si>
  <si>
    <t>62641851</t>
  </si>
  <si>
    <t>1962-04-13</t>
  </si>
  <si>
    <t>TV 94 128C 0042 02</t>
  </si>
  <si>
    <t>21436739</t>
  </si>
  <si>
    <t>51812839</t>
  </si>
  <si>
    <t>EMMA LEONOR CALDERON JAMAICA</t>
  </si>
  <si>
    <t>3057530070</t>
  </si>
  <si>
    <t>cristianmauricio.san.cal@gmail.com</t>
  </si>
  <si>
    <t>8133745</t>
  </si>
  <si>
    <t>62031966</t>
  </si>
  <si>
    <t>1964-11-12</t>
  </si>
  <si>
    <t>CL 54C SUR 86B 0021 185</t>
  </si>
  <si>
    <t>21436740</t>
  </si>
  <si>
    <t>39544208</t>
  </si>
  <si>
    <t>MARTHA JEANETH ECHAVARRIA BEJARANO</t>
  </si>
  <si>
    <t>3138188615</t>
  </si>
  <si>
    <t>echavarriamartha211@gmail.com</t>
  </si>
  <si>
    <t>8133746</t>
  </si>
  <si>
    <t>62548268</t>
  </si>
  <si>
    <t>1964-03-24</t>
  </si>
  <si>
    <t>CL 70A BIS A 117 0015 T01 00303</t>
  </si>
  <si>
    <t>21436741</t>
  </si>
  <si>
    <t>79154077</t>
  </si>
  <si>
    <t>JORGE ELIECER HIDALGO AMAYA</t>
  </si>
  <si>
    <t>3143286535</t>
  </si>
  <si>
    <t>j.hidalgo.amaya@gmail.com</t>
  </si>
  <si>
    <t>6682122</t>
  </si>
  <si>
    <t>61897335</t>
  </si>
  <si>
    <t>1962-02-13</t>
  </si>
  <si>
    <t>CL 185C 4 0073 00001</t>
  </si>
  <si>
    <t>21436742</t>
  </si>
  <si>
    <t>14/07/2026 17:15</t>
  </si>
  <si>
    <t>52094552</t>
  </si>
  <si>
    <t>ANA LUZMINDA ARENAS CUERVO</t>
  </si>
  <si>
    <t>3213733076</t>
  </si>
  <si>
    <t>saranieto2809@gmail.com</t>
  </si>
  <si>
    <t>8133747</t>
  </si>
  <si>
    <t>62277906</t>
  </si>
  <si>
    <t>KR 18K BIS 69T SUR 0004</t>
  </si>
  <si>
    <t>21436743</t>
  </si>
  <si>
    <t>51799699</t>
  </si>
  <si>
    <t>BLANCA NELDA RODRIGUEZ MARTINEZ</t>
  </si>
  <si>
    <t>3114856159</t>
  </si>
  <si>
    <t>blaneroma@gmail.com</t>
  </si>
  <si>
    <t>6714208</t>
  </si>
  <si>
    <t>62911342</t>
  </si>
  <si>
    <t>blanca nelda rodriguez martinez</t>
  </si>
  <si>
    <t>1966-01-05</t>
  </si>
  <si>
    <t>KR 19B 1 SUR 0043 T02 00202</t>
  </si>
  <si>
    <t>21436744</t>
  </si>
  <si>
    <t>28893783</t>
  </si>
  <si>
    <t>MIFREDY  BOCANEGRA MEDINA</t>
  </si>
  <si>
    <t>3209382298</t>
  </si>
  <si>
    <t>gustavobarbosa720sdj@gmail.com</t>
  </si>
  <si>
    <t>7562663</t>
  </si>
  <si>
    <t>63707073</t>
  </si>
  <si>
    <t>MIFREDY BOCANEGRA MEDINA</t>
  </si>
  <si>
    <t>1965-02-08</t>
  </si>
  <si>
    <t>KR 87L 67 SUR 0061</t>
  </si>
  <si>
    <t>21436745</t>
  </si>
  <si>
    <t>52482485</t>
  </si>
  <si>
    <t>YEHIMY  GARCÍA OSMA</t>
  </si>
  <si>
    <t>3228084715</t>
  </si>
  <si>
    <t>yehimygarciaosma@gmail.com</t>
  </si>
  <si>
    <t>5661352</t>
  </si>
  <si>
    <t>62208185</t>
  </si>
  <si>
    <t>GARCIA OSMA JEIMMY</t>
  </si>
  <si>
    <t>1978-08-08</t>
  </si>
  <si>
    <t>KR 121A BIS 22L 0034 02</t>
  </si>
  <si>
    <t>21436746</t>
  </si>
  <si>
    <t>51759783</t>
  </si>
  <si>
    <t>DORA ESPERANZA CASTAÑEDA MARIN</t>
  </si>
  <si>
    <t>3112235310</t>
  </si>
  <si>
    <t>leidyc06@gmail.com</t>
  </si>
  <si>
    <t>8133748</t>
  </si>
  <si>
    <t>62203363</t>
  </si>
  <si>
    <t>1964-11-29</t>
  </si>
  <si>
    <t>CL 32B SUR 8A ESTE 0070 129</t>
  </si>
  <si>
    <t>21436747</t>
  </si>
  <si>
    <t>51877770</t>
  </si>
  <si>
    <t>TERESA DE JESUS CASTRO GOMEZ</t>
  </si>
  <si>
    <t>3226802933</t>
  </si>
  <si>
    <t>ramirez_2662@hotmail.com</t>
  </si>
  <si>
    <t>8133749</t>
  </si>
  <si>
    <t>61746035</t>
  </si>
  <si>
    <t>1967-10-14</t>
  </si>
  <si>
    <t>KR 69C 65 SUR 0094</t>
  </si>
  <si>
    <t>21436748</t>
  </si>
  <si>
    <t>1122239085</t>
  </si>
  <si>
    <t>JOHAN ARLEY NOVOA CONTRERAS</t>
  </si>
  <si>
    <t>3114801054</t>
  </si>
  <si>
    <t>johannovoa95@gmail.com</t>
  </si>
  <si>
    <t>8133750</t>
  </si>
  <si>
    <t>64599706</t>
  </si>
  <si>
    <t>1995-05-31</t>
  </si>
  <si>
    <t>KR 31 10A 0144 T09 00101</t>
  </si>
  <si>
    <t>21436749</t>
  </si>
  <si>
    <t>3054954</t>
  </si>
  <si>
    <t>NESTOR FIDEL SANCHEZ PEDRAZA</t>
  </si>
  <si>
    <t>3138225401</t>
  </si>
  <si>
    <t>nestorfsachez414@gmail.com</t>
  </si>
  <si>
    <t>8133751</t>
  </si>
  <si>
    <t>62431196</t>
  </si>
  <si>
    <t>1961-04-30</t>
  </si>
  <si>
    <t>TV 113D 67A 0028 01</t>
  </si>
  <si>
    <t>21436750</t>
  </si>
  <si>
    <t>51788782</t>
  </si>
  <si>
    <t>GLADYS HELENA RUIZ OCHOA</t>
  </si>
  <si>
    <t>3222089651</t>
  </si>
  <si>
    <t>gladyshelena1965@gmail.com</t>
  </si>
  <si>
    <t>7539317</t>
  </si>
  <si>
    <t>62105349</t>
  </si>
  <si>
    <t>Gladys Helena  Ruiz Ochoa</t>
  </si>
  <si>
    <t>1965-03-17</t>
  </si>
  <si>
    <t>KR 79 BIS A 73 SUR 0092 I06 00303</t>
  </si>
  <si>
    <t>21436751</t>
  </si>
  <si>
    <t>52026697</t>
  </si>
  <si>
    <t>YASMID  PEÑA RIVERA</t>
  </si>
  <si>
    <t>3007165404</t>
  </si>
  <si>
    <t>miguelajimenezpe@gmail.com</t>
  </si>
  <si>
    <t>5809920</t>
  </si>
  <si>
    <t>61441691</t>
  </si>
  <si>
    <t>YASMID PE�A RIVERA</t>
  </si>
  <si>
    <t>1971-01-04</t>
  </si>
  <si>
    <t>KR 92 162 0040 I15 03 03055</t>
  </si>
  <si>
    <t>21436752</t>
  </si>
  <si>
    <t>1023939820</t>
  </si>
  <si>
    <t>ANGIE CAROLINA CARRANZA RODRIGUEZ</t>
  </si>
  <si>
    <t>3135676854</t>
  </si>
  <si>
    <t>angie.carranza.rodriguez29@gmail.com</t>
  </si>
  <si>
    <t>7603114</t>
  </si>
  <si>
    <t>61661892</t>
  </si>
  <si>
    <t>ANGIE CAROLINA  CARRANZA RODRIGUEZ</t>
  </si>
  <si>
    <t>1995-01-29</t>
  </si>
  <si>
    <t>KR 8A ESTE 30 SUR 0025 C38 00001</t>
  </si>
  <si>
    <t>21436753</t>
  </si>
  <si>
    <t>51821223</t>
  </si>
  <si>
    <t>RUTH MARINA PALENCIA GALVIS</t>
  </si>
  <si>
    <t>3175824867</t>
  </si>
  <si>
    <t>ruthmarinapalencia23@gmail.com</t>
  </si>
  <si>
    <t>7877032</t>
  </si>
  <si>
    <t>61807639</t>
  </si>
  <si>
    <t>1966-07-18</t>
  </si>
  <si>
    <t>KR 14 BIS 3 SUR 0062 03</t>
  </si>
  <si>
    <t>21436754</t>
  </si>
  <si>
    <t>52803353</t>
  </si>
  <si>
    <t>MARGY MILENA CAMACHO DELGADO</t>
  </si>
  <si>
    <t>3115016966</t>
  </si>
  <si>
    <t>jose.luis627@hotmail.com</t>
  </si>
  <si>
    <t>6268526</t>
  </si>
  <si>
    <t>61820007</t>
  </si>
  <si>
    <t>CAMACHO DELGADO MARGY MILENA</t>
  </si>
  <si>
    <t>1980-08-17</t>
  </si>
  <si>
    <t>KR 116 152 0091 I05 C39</t>
  </si>
  <si>
    <t>21436755</t>
  </si>
  <si>
    <t>52844296</t>
  </si>
  <si>
    <t>NORMA JUDITH CALDERON TORRES</t>
  </si>
  <si>
    <t>3125620953</t>
  </si>
  <si>
    <t>anacalderontorres20@gmail.com</t>
  </si>
  <si>
    <t>5466411</t>
  </si>
  <si>
    <t>62522324</t>
  </si>
  <si>
    <t>CALDERON NORMA</t>
  </si>
  <si>
    <t>1982-06-11</t>
  </si>
  <si>
    <t>CL 60A SUR 68 0008 T04 00708</t>
  </si>
  <si>
    <t>21436756</t>
  </si>
  <si>
    <t>20551051</t>
  </si>
  <si>
    <t>ANA FIDELA RUBIO VALERO</t>
  </si>
  <si>
    <t>3128261709</t>
  </si>
  <si>
    <t>angelicamfmth@gmail.com</t>
  </si>
  <si>
    <t>5821299</t>
  </si>
  <si>
    <t>63601827</t>
  </si>
  <si>
    <t>1960-05-12</t>
  </si>
  <si>
    <t>CL 42G SUR 72N 0069 00001</t>
  </si>
  <si>
    <t>21436757</t>
  </si>
  <si>
    <t>65501195</t>
  </si>
  <si>
    <t>BLANCA INES LAGUNA RAMIREZ</t>
  </si>
  <si>
    <t>3004063197</t>
  </si>
  <si>
    <t>natacardenas0916@gmail.com</t>
  </si>
  <si>
    <t>5926517</t>
  </si>
  <si>
    <t>63882677</t>
  </si>
  <si>
    <t>BLANCA INES  LAGUNA RAMIREZ</t>
  </si>
  <si>
    <t>1979-11-01</t>
  </si>
  <si>
    <t>TV 29 22 0010 T04 00102</t>
  </si>
  <si>
    <t>21436758</t>
  </si>
  <si>
    <t>39532371</t>
  </si>
  <si>
    <t>ELSA LUCIA ARDILA BERMUDEZ</t>
  </si>
  <si>
    <t>3108749751</t>
  </si>
  <si>
    <t>andreardila.97@gmail.com</t>
  </si>
  <si>
    <t>8133752</t>
  </si>
  <si>
    <t>61080024</t>
  </si>
  <si>
    <t>1964-05-04</t>
  </si>
  <si>
    <t>CL 67 78 0009 00002</t>
  </si>
  <si>
    <t>21436759</t>
  </si>
  <si>
    <t>19489475</t>
  </si>
  <si>
    <t>LBERTO  BAUTISTA OLAYA</t>
  </si>
  <si>
    <t>3224725472</t>
  </si>
  <si>
    <t>ilbertobautistaolaya1962@gmail.com</t>
  </si>
  <si>
    <t>8048438</t>
  </si>
  <si>
    <t>61875894</t>
  </si>
  <si>
    <t>1962-10-20</t>
  </si>
  <si>
    <t>CL 47B SUR 13D ESTE 0045 00001</t>
  </si>
  <si>
    <t>21436760</t>
  </si>
  <si>
    <t>51555086</t>
  </si>
  <si>
    <t>LUCIA DEL PILAR MARTIN VERGARA</t>
  </si>
  <si>
    <t>3142595099</t>
  </si>
  <si>
    <t>pilar51555@gmail.com</t>
  </si>
  <si>
    <t>5854258</t>
  </si>
  <si>
    <t>62186032</t>
  </si>
  <si>
    <t>LUCIA DEL PILAR  MARTIN VERGAR</t>
  </si>
  <si>
    <t>1956-07-02</t>
  </si>
  <si>
    <t>KR 10 6C 0027 T08 00604</t>
  </si>
  <si>
    <t>21436761</t>
  </si>
  <si>
    <t>14/07/2026 17:16</t>
  </si>
  <si>
    <t>80371917</t>
  </si>
  <si>
    <t>CARLOS ALBERTO MANRIQUE HERNAN</t>
  </si>
  <si>
    <t>3133320623</t>
  </si>
  <si>
    <t>manri1203@hotmail.com</t>
  </si>
  <si>
    <t>6021793</t>
  </si>
  <si>
    <t>61644002</t>
  </si>
  <si>
    <t>1968-12-03</t>
  </si>
  <si>
    <t>KR 43 ESTE 80B SUR 0041 00002</t>
  </si>
  <si>
    <t>21436762</t>
  </si>
  <si>
    <t>52073752</t>
  </si>
  <si>
    <t>BLANCA EMILIA FIGUEREDO FIGUEREDO</t>
  </si>
  <si>
    <t>3133419488</t>
  </si>
  <si>
    <t>blancaemiliafigueredo@gmail.com</t>
  </si>
  <si>
    <t>7428239</t>
  </si>
  <si>
    <t>62266488</t>
  </si>
  <si>
    <t>blanca emilia figueredo figeredo figeredo</t>
  </si>
  <si>
    <t>1971-12-15</t>
  </si>
  <si>
    <t>CL 138A SUR 14I 0060 I09 00104</t>
  </si>
  <si>
    <t>21436763</t>
  </si>
  <si>
    <t>25025514</t>
  </si>
  <si>
    <t>FRANCY JOHANNA PORTILLA SANCHEZ</t>
  </si>
  <si>
    <t>3178636200</t>
  </si>
  <si>
    <t>francysanchezportilla@gmail.com</t>
  </si>
  <si>
    <t>6710584</t>
  </si>
  <si>
    <t>62473311</t>
  </si>
  <si>
    <t xml:space="preserve">yubeimar antonio restrepo </t>
  </si>
  <si>
    <t>1981-11-08</t>
  </si>
  <si>
    <t>KR 19A 1 0175 T04 00302</t>
  </si>
  <si>
    <t>21436764</t>
  </si>
  <si>
    <t>52019402</t>
  </si>
  <si>
    <t>CONSUELO  ARCINIEGAS VELANDIA</t>
  </si>
  <si>
    <t>3114368941</t>
  </si>
  <si>
    <t>consueloarciniegas59@gmail.com</t>
  </si>
  <si>
    <t>8133753</t>
  </si>
  <si>
    <t>64607305</t>
  </si>
  <si>
    <t>1968-09-28</t>
  </si>
  <si>
    <t>CL 80 BIS SUR 91 0048 T26 00104</t>
  </si>
  <si>
    <t>21436765</t>
  </si>
  <si>
    <t>19325437</t>
  </si>
  <si>
    <t>JOSE GUILLERMO ARDILA BERNAL</t>
  </si>
  <si>
    <t>3118639544</t>
  </si>
  <si>
    <t>joseardilabernal@gmail.com</t>
  </si>
  <si>
    <t>7742849</t>
  </si>
  <si>
    <t>63767374</t>
  </si>
  <si>
    <t>JOSE GUILLERMO  ARDILA BERNAL</t>
  </si>
  <si>
    <t>1956-06-01</t>
  </si>
  <si>
    <t>CL 49A BIS SUR 10D 0020 T11 00907</t>
  </si>
  <si>
    <t>21436766</t>
  </si>
  <si>
    <t>1022348767</t>
  </si>
  <si>
    <t>MARTHA LILIANA RUIZ PEREZ</t>
  </si>
  <si>
    <t>3183763320</t>
  </si>
  <si>
    <t>lilianaperez3021@gmail.com</t>
  </si>
  <si>
    <t>8133754</t>
  </si>
  <si>
    <t>64607710</t>
  </si>
  <si>
    <t>1988-03-28</t>
  </si>
  <si>
    <t>CL 13 18G 0015 T27 00602</t>
  </si>
  <si>
    <t>21436767</t>
  </si>
  <si>
    <t>52854508</t>
  </si>
  <si>
    <t>ANGELA JOHANNA GRACIA VASQUEZ</t>
  </si>
  <si>
    <t>3143776380</t>
  </si>
  <si>
    <t>ajgraciav@hotmail.com</t>
  </si>
  <si>
    <t>8128893</t>
  </si>
  <si>
    <t>62202582</t>
  </si>
  <si>
    <t>1980-12-20</t>
  </si>
  <si>
    <t>CL 71G SUR 27C 0021 01</t>
  </si>
  <si>
    <t>21436768</t>
  </si>
  <si>
    <t>38204239</t>
  </si>
  <si>
    <t>FANNY NOHORA AMEZQUITA TRUJILLO</t>
  </si>
  <si>
    <t>3134824489</t>
  </si>
  <si>
    <t>av.parra.amezquita@gmail.com</t>
  </si>
  <si>
    <t>8133755</t>
  </si>
  <si>
    <t>62179881</t>
  </si>
  <si>
    <t>1968-09-03</t>
  </si>
  <si>
    <t>KR 38 76A SUR 0028 01</t>
  </si>
  <si>
    <t>21436769</t>
  </si>
  <si>
    <t>79266331</t>
  </si>
  <si>
    <t>GUILLERMO  TUNJO BUITRAGO</t>
  </si>
  <si>
    <t>3138053320</t>
  </si>
  <si>
    <t>datunjom2@gmail.com</t>
  </si>
  <si>
    <t>7200669</t>
  </si>
  <si>
    <t>61075721</t>
  </si>
  <si>
    <t>1962-10-05</t>
  </si>
  <si>
    <t>KR 68G 17 SUR 0049 01</t>
  </si>
  <si>
    <t>21436770</t>
  </si>
  <si>
    <t>1024472236</t>
  </si>
  <si>
    <t>FABIAN CAMILO PABON BARRAGAN</t>
  </si>
  <si>
    <t>3192497265</t>
  </si>
  <si>
    <t>minellilopez031991@gmail.com</t>
  </si>
  <si>
    <t>8133756</t>
  </si>
  <si>
    <t>64593724</t>
  </si>
  <si>
    <t>1987-02-26</t>
  </si>
  <si>
    <t>KR 98 2 0070 T05 00908</t>
  </si>
  <si>
    <t>21436771</t>
  </si>
  <si>
    <t>79510956</t>
  </si>
  <si>
    <t>ORLANDO  ACERO ROMERO</t>
  </si>
  <si>
    <t>3112775157</t>
  </si>
  <si>
    <t>arospublicidad_26@hotmail.com</t>
  </si>
  <si>
    <t>6738632</t>
  </si>
  <si>
    <t>60878556</t>
  </si>
  <si>
    <t>ORLANDO ACERO</t>
  </si>
  <si>
    <t>TV 1B ESTE 7A SUR 0008 I03 00502</t>
  </si>
  <si>
    <t>21436772</t>
  </si>
  <si>
    <t>45510469</t>
  </si>
  <si>
    <t>MARISOL  CABARCAS PALOMINO</t>
  </si>
  <si>
    <t>3213252619</t>
  </si>
  <si>
    <t>marisolcabarcas321@gmail.com</t>
  </si>
  <si>
    <t>7540822</t>
  </si>
  <si>
    <t>62229123</t>
  </si>
  <si>
    <t>Palomino  Marisol Cabarcas</t>
  </si>
  <si>
    <t>1973-11-09</t>
  </si>
  <si>
    <t>KR 7A 2 SUR 0099 T16 00402</t>
  </si>
  <si>
    <t>21436773</t>
  </si>
  <si>
    <t>41694647</t>
  </si>
  <si>
    <t>ANATILDE  OVIEDO ALARCON</t>
  </si>
  <si>
    <t>3236416552</t>
  </si>
  <si>
    <t>yehimycalero1320@gmail.com</t>
  </si>
  <si>
    <t>6376024</t>
  </si>
  <si>
    <t>61144938</t>
  </si>
  <si>
    <t>ANATILDE OVIDEO</t>
  </si>
  <si>
    <t>DG 32B SUR 11G 0043 01</t>
  </si>
  <si>
    <t>21436774</t>
  </si>
  <si>
    <t>1023916939</t>
  </si>
  <si>
    <t>JAVIER EDUARDO CERON CORTES</t>
  </si>
  <si>
    <t>3114662842</t>
  </si>
  <si>
    <t>javierceron823@gmail.com</t>
  </si>
  <si>
    <t>8133757</t>
  </si>
  <si>
    <t>62846201</t>
  </si>
  <si>
    <t>1992-06-11</t>
  </si>
  <si>
    <t>KR 7C 3 0098 T20 00503</t>
  </si>
  <si>
    <t>21436775</t>
  </si>
  <si>
    <t>79217202</t>
  </si>
  <si>
    <t>MIGUEL ANGEL QUINTANA ESLASVA</t>
  </si>
  <si>
    <t>3138761382</t>
  </si>
  <si>
    <t>gregorialopez614@gmail.com</t>
  </si>
  <si>
    <t>5853571</t>
  </si>
  <si>
    <t>62399570</t>
  </si>
  <si>
    <t>MIGUEL ANGEL  QUINTANA ESLASVA</t>
  </si>
  <si>
    <t>1981-01-04</t>
  </si>
  <si>
    <t>KR 10C 6A SUR 0017 02</t>
  </si>
  <si>
    <t>21436776</t>
  </si>
  <si>
    <t>51807934</t>
  </si>
  <si>
    <t>RAMONA EMILCE GUERRERO TORRADO</t>
  </si>
  <si>
    <t>3133074045</t>
  </si>
  <si>
    <t>palermo1024485106@gmail.com</t>
  </si>
  <si>
    <t>6119903</t>
  </si>
  <si>
    <t>62801087</t>
  </si>
  <si>
    <t>ROMANA EMILSE GUERRERO SALAZ</t>
  </si>
  <si>
    <t>1964-06-01</t>
  </si>
  <si>
    <t>KR 7B ESTE 97B SUR 0042 01 00001</t>
  </si>
  <si>
    <t>21436777</t>
  </si>
  <si>
    <t>28268272</t>
  </si>
  <si>
    <t>ISABEL  CUEVAS GARCES</t>
  </si>
  <si>
    <t>3154678977</t>
  </si>
  <si>
    <t>isabelcuevas514@gmail.com</t>
  </si>
  <si>
    <t>6954426</t>
  </si>
  <si>
    <t>60681314</t>
  </si>
  <si>
    <t>PAOLA LAROTA</t>
  </si>
  <si>
    <t>TV 68J BIS 39C SUR 0025 01</t>
  </si>
  <si>
    <t>21436778</t>
  </si>
  <si>
    <t>80412589</t>
  </si>
  <si>
    <t>PABLO ALBERTO PARRA LANCHEROS</t>
  </si>
  <si>
    <t>3214134731</t>
  </si>
  <si>
    <t>pabloparra885@gmail.com</t>
  </si>
  <si>
    <t>6678285</t>
  </si>
  <si>
    <t>62042297</t>
  </si>
  <si>
    <t>1966-11-09</t>
  </si>
  <si>
    <t>CL 166 54C 0036 00301</t>
  </si>
  <si>
    <t>21436779</t>
  </si>
  <si>
    <t>52133635</t>
  </si>
  <si>
    <t>ESPERANZA  PINZON CASTELLANOS</t>
  </si>
  <si>
    <t>3208383653</t>
  </si>
  <si>
    <t>espepin93@gmail.com</t>
  </si>
  <si>
    <t>7457972</t>
  </si>
  <si>
    <t>63317438</t>
  </si>
  <si>
    <t>1969-10-21</t>
  </si>
  <si>
    <t>CL 79C SUR 23 0032 01 00001</t>
  </si>
  <si>
    <t>21436780</t>
  </si>
  <si>
    <t>42964387</t>
  </si>
  <si>
    <t>AMPARO DEL SOCORRO VANEGAS DE HOLGUIN</t>
  </si>
  <si>
    <t>3108807459</t>
  </si>
  <si>
    <t>amparovanegas2019@gmail.com</t>
  </si>
  <si>
    <t>8133758</t>
  </si>
  <si>
    <t>60907885</t>
  </si>
  <si>
    <t>1953-12-22</t>
  </si>
  <si>
    <t>AV 30 1 0024 INT 00201</t>
  </si>
  <si>
    <t>21436781</t>
  </si>
  <si>
    <t>51646270</t>
  </si>
  <si>
    <t>MARTHA AREVALO DE TIRANO</t>
  </si>
  <si>
    <t>3014226551</t>
  </si>
  <si>
    <t>alexandertirano3@gmail.com</t>
  </si>
  <si>
    <t>7180175</t>
  </si>
  <si>
    <t>60787444</t>
  </si>
  <si>
    <t>1959-05-04</t>
  </si>
  <si>
    <t>DG 90 SUR 3A 0037 I01 01</t>
  </si>
  <si>
    <t>21436782</t>
  </si>
  <si>
    <t>14/07/2026 17:17</t>
  </si>
  <si>
    <t>63435330</t>
  </si>
  <si>
    <t>ODILSA  MELO TRASLAVIÑA</t>
  </si>
  <si>
    <t>3009547556</t>
  </si>
  <si>
    <t>odilsa.0609@hotmail.com</t>
  </si>
  <si>
    <t>7601404</t>
  </si>
  <si>
    <t>61475047</t>
  </si>
  <si>
    <t>ODILSA  MELO TRASLAVINA</t>
  </si>
  <si>
    <t>1970-09-06</t>
  </si>
  <si>
    <t>CL 128A 96 0013 INT 00001</t>
  </si>
  <si>
    <t>21436783</t>
  </si>
  <si>
    <t>19485826</t>
  </si>
  <si>
    <t>MOISES  BORDA MENDOZA</t>
  </si>
  <si>
    <t>3028562515</t>
  </si>
  <si>
    <t>yohanborda@hotmail.com</t>
  </si>
  <si>
    <t>6398719</t>
  </si>
  <si>
    <t>62155383</t>
  </si>
  <si>
    <t>BORDA MENDOZA MIISES</t>
  </si>
  <si>
    <t>1962-08-08</t>
  </si>
  <si>
    <t>KR 99A 26 SUR 0080 S01</t>
  </si>
  <si>
    <t>21436784</t>
  </si>
  <si>
    <t>1030532436</t>
  </si>
  <si>
    <t>DIANA MARCELA MORENO FORERO</t>
  </si>
  <si>
    <t>3502053889</t>
  </si>
  <si>
    <t>jmarce0915@gmail.com</t>
  </si>
  <si>
    <t>7771821</t>
  </si>
  <si>
    <t>61422695</t>
  </si>
  <si>
    <t>MORENO FORERO MARCELA</t>
  </si>
  <si>
    <t>1986-11-20</t>
  </si>
  <si>
    <t>DG 77B 116 0051 T09 00502</t>
  </si>
  <si>
    <t>21436785</t>
  </si>
  <si>
    <t>52341752</t>
  </si>
  <si>
    <t>BERTHA YANETH CUITIVA SIERRA</t>
  </si>
  <si>
    <t>3132571172</t>
  </si>
  <si>
    <t>yanethcuitiva2@gmail.com</t>
  </si>
  <si>
    <t>8133759</t>
  </si>
  <si>
    <t>61765293</t>
  </si>
  <si>
    <t>1975-02-18</t>
  </si>
  <si>
    <t>KR 103 128F 0010 00001</t>
  </si>
  <si>
    <t>21436786</t>
  </si>
  <si>
    <t>39660709</t>
  </si>
  <si>
    <t>GLADYS  LOPEZ NOVA</t>
  </si>
  <si>
    <t>3118283318</t>
  </si>
  <si>
    <t>josesiabatolopez@gmail.com</t>
  </si>
  <si>
    <t>5660186</t>
  </si>
  <si>
    <t>61962969</t>
  </si>
  <si>
    <t>LOPEZ NOVA GLADYS</t>
  </si>
  <si>
    <t>1961-12-06</t>
  </si>
  <si>
    <t>KR 23 ESTE 43F 0019</t>
  </si>
  <si>
    <t>21436787</t>
  </si>
  <si>
    <t>19331644</t>
  </si>
  <si>
    <t>ABRAHAN  VARGAS CORTES</t>
  </si>
  <si>
    <t>3203655099</t>
  </si>
  <si>
    <t>jhonpiselpaisita@gmail.com</t>
  </si>
  <si>
    <t>6715307</t>
  </si>
  <si>
    <t>63914457</t>
  </si>
  <si>
    <t xml:space="preserve">abrahan vargas cortes </t>
  </si>
  <si>
    <t>1955-03-09</t>
  </si>
  <si>
    <t>DG 28 33 0027 T02 00302</t>
  </si>
  <si>
    <t>21436788</t>
  </si>
  <si>
    <t>52738491</t>
  </si>
  <si>
    <t>EDITH KATHERINE NIETO BARRERA</t>
  </si>
  <si>
    <t>3223861026</t>
  </si>
  <si>
    <t>edekanb.18@gmail.co</t>
  </si>
  <si>
    <t>5742413</t>
  </si>
  <si>
    <t>62893053</t>
  </si>
  <si>
    <t>EDITH KATERINNE NIETO BARRER</t>
  </si>
  <si>
    <t>1981-09-18</t>
  </si>
  <si>
    <t>KR 11H BIS 43 SUR 0041 02</t>
  </si>
  <si>
    <t>21436789</t>
  </si>
  <si>
    <t>52725425</t>
  </si>
  <si>
    <t>CLAUDIA PATRICIA RODRIGUEZ CONTRERAS</t>
  </si>
  <si>
    <t>3168815615</t>
  </si>
  <si>
    <t>patriciacontre22@gmail.com</t>
  </si>
  <si>
    <t>8133760</t>
  </si>
  <si>
    <t>61923581</t>
  </si>
  <si>
    <t>1980-10-28</t>
  </si>
  <si>
    <t>KR 2A ESTE 1 0074 01 00002</t>
  </si>
  <si>
    <t>21436790</t>
  </si>
  <si>
    <t>41742829</t>
  </si>
  <si>
    <t>ANA LEONOR PATIÑO GONZALEZ</t>
  </si>
  <si>
    <t>3115039842</t>
  </si>
  <si>
    <t>leo1959patino@hotmail.com</t>
  </si>
  <si>
    <t>7816277</t>
  </si>
  <si>
    <t>64222256</t>
  </si>
  <si>
    <t>ANA LEONOR PATI�O GONZALEZ</t>
  </si>
  <si>
    <t>1959-01-22</t>
  </si>
  <si>
    <t>KR 87I 55 SUR 0030 01 00001</t>
  </si>
  <si>
    <t>21436791</t>
  </si>
  <si>
    <t>3207845</t>
  </si>
  <si>
    <t>CARLOS JOSE VEGA ORJUELA</t>
  </si>
  <si>
    <t>3142350848</t>
  </si>
  <si>
    <t>kaleja2020@gmail.com</t>
  </si>
  <si>
    <t>6208890</t>
  </si>
  <si>
    <t>61635628</t>
  </si>
  <si>
    <t>VEGA ORJUELA CARLOS JOSE</t>
  </si>
  <si>
    <t>1952-04-27</t>
  </si>
  <si>
    <t>CL 72 SUR 18F 0057 01 00001</t>
  </si>
  <si>
    <t>21436792</t>
  </si>
  <si>
    <t>52189823</t>
  </si>
  <si>
    <t>SONIA GILMA CONTRERAS PINILLA</t>
  </si>
  <si>
    <t>3222245476</t>
  </si>
  <si>
    <t>soniagilmacontreraspinilla@gmail.com</t>
  </si>
  <si>
    <t>5765316</t>
  </si>
  <si>
    <t>62250852</t>
  </si>
  <si>
    <t>1974-02-13</t>
  </si>
  <si>
    <t>KR 103 73 SUR 0051 128</t>
  </si>
  <si>
    <t>21436793</t>
  </si>
  <si>
    <t>52541907</t>
  </si>
  <si>
    <t>LUZ HERMINDA MORALES GALINDO</t>
  </si>
  <si>
    <t>3124746790</t>
  </si>
  <si>
    <t>ledifadaseuq@gmail.com</t>
  </si>
  <si>
    <t>6991050</t>
  </si>
  <si>
    <t>63667694</t>
  </si>
  <si>
    <t>1979-11-25</t>
  </si>
  <si>
    <t>KR 26G BIS 78 SUR 0011 01 00001</t>
  </si>
  <si>
    <t>21436794</t>
  </si>
  <si>
    <t>39623076</t>
  </si>
  <si>
    <t>LUZ PATRICIA PIRANEQUE CANDIA</t>
  </si>
  <si>
    <t>3002187804</t>
  </si>
  <si>
    <t>8133761</t>
  </si>
  <si>
    <t>64599257</t>
  </si>
  <si>
    <t>1973-04-12</t>
  </si>
  <si>
    <t>KR 68G BIS 43B SUR 0008 02</t>
  </si>
  <si>
    <t>21436795</t>
  </si>
  <si>
    <t>52028588</t>
  </si>
  <si>
    <t>MARIA REINA GUTIERREZ PINTO</t>
  </si>
  <si>
    <t>3123635865</t>
  </si>
  <si>
    <t>tiqueangie85@gmail.com</t>
  </si>
  <si>
    <t>8133762</t>
  </si>
  <si>
    <t>62265237</t>
  </si>
  <si>
    <t>1970-01-31</t>
  </si>
  <si>
    <t>KR 103 74 SUR 0053 186</t>
  </si>
  <si>
    <t>21436796</t>
  </si>
  <si>
    <t>52734013</t>
  </si>
  <si>
    <t>YURY ESPERANZA RUEDA USECHE</t>
  </si>
  <si>
    <t>3133074127</t>
  </si>
  <si>
    <t>yuryerueda19@gmail.com</t>
  </si>
  <si>
    <t>8133763</t>
  </si>
  <si>
    <t>64299917</t>
  </si>
  <si>
    <t>1983-07-19</t>
  </si>
  <si>
    <t>CL 49A BIS SUR 10D 0020 T07 00406</t>
  </si>
  <si>
    <t>21436797</t>
  </si>
  <si>
    <t>52913881</t>
  </si>
  <si>
    <t>DIANA MARCELA OCHOA PINEDA</t>
  </si>
  <si>
    <t>3115303998</t>
  </si>
  <si>
    <t>diana830416@gmail.com</t>
  </si>
  <si>
    <t>7154172</t>
  </si>
  <si>
    <t>60802196</t>
  </si>
  <si>
    <t>KR 3 ESTE 6D SUR 0039 01</t>
  </si>
  <si>
    <t>21436798</t>
  </si>
  <si>
    <t>24176395</t>
  </si>
  <si>
    <t>NOHEMI  MORENO AVILA</t>
  </si>
  <si>
    <t>3123030966</t>
  </si>
  <si>
    <t>nohemimorenito@gmail.com</t>
  </si>
  <si>
    <t>5887981</t>
  </si>
  <si>
    <t>63848494</t>
  </si>
  <si>
    <t>NOHEMI MORENO AVILA</t>
  </si>
  <si>
    <t>CL 128 BIS 86C 0033 01 00003</t>
  </si>
  <si>
    <t>21436799</t>
  </si>
  <si>
    <t>39776895</t>
  </si>
  <si>
    <t>CLAUDIA PATRICIA DUARTE RUIZ</t>
  </si>
  <si>
    <t>3158774597</t>
  </si>
  <si>
    <t>duarteruizclaudiapatricia@gmail.com</t>
  </si>
  <si>
    <t>7768412</t>
  </si>
  <si>
    <t>61095147</t>
  </si>
  <si>
    <t>DUARTE RUIZ CLAUDIA PATRICIA</t>
  </si>
  <si>
    <t>1967-03-08</t>
  </si>
  <si>
    <t>CL 166 8H 0020 I07 00101</t>
  </si>
  <si>
    <t>21436800</t>
  </si>
  <si>
    <t>1018457643</t>
  </si>
  <si>
    <t>JONATHAN MANUEL NOVOA CASTAÑEDA</t>
  </si>
  <si>
    <t>3228937458</t>
  </si>
  <si>
    <t>novoaj96@gmail.com</t>
  </si>
  <si>
    <t>7383514</t>
  </si>
  <si>
    <t>64303727</t>
  </si>
  <si>
    <t>JONATHAN MANUEL NOVOA CASTA�EDA</t>
  </si>
  <si>
    <t>1993-03-01</t>
  </si>
  <si>
    <t>KR 10 59 SUR 0089 T01 01707</t>
  </si>
  <si>
    <t>21436801</t>
  </si>
  <si>
    <t>25127804</t>
  </si>
  <si>
    <t>YOLANDA  QUINTERO OCAMPO</t>
  </si>
  <si>
    <t>3108732231</t>
  </si>
  <si>
    <t>yolandaquintero065@gmail.com</t>
  </si>
  <si>
    <t>8133764</t>
  </si>
  <si>
    <t>61450452</t>
  </si>
  <si>
    <t>1965-09-29</t>
  </si>
  <si>
    <t>CL 39F SUR 2J 0029</t>
  </si>
  <si>
    <t>21436802</t>
  </si>
  <si>
    <t>52836082</t>
  </si>
  <si>
    <t>MARIA EUGENIA RODRIGUEZ RODRIGUEZ</t>
  </si>
  <si>
    <t>3203534558</t>
  </si>
  <si>
    <t>oscar.castro1285@gmail.com</t>
  </si>
  <si>
    <t>7572261</t>
  </si>
  <si>
    <t>60738514</t>
  </si>
  <si>
    <t>1981-05-09</t>
  </si>
  <si>
    <t>CL 26 SUR 73B 0020 B11 00218</t>
  </si>
  <si>
    <t>21436803</t>
  </si>
  <si>
    <t>74365784</t>
  </si>
  <si>
    <t>JOSE LEONARDO CORREDOR RINCON</t>
  </si>
  <si>
    <t>3202666644</t>
  </si>
  <si>
    <t>anyelc.s.b@gmail.com</t>
  </si>
  <si>
    <t>6283536</t>
  </si>
  <si>
    <t>62868104</t>
  </si>
  <si>
    <t>JOSE LEONARDO CORREDOR RINCO</t>
  </si>
  <si>
    <t>1975-07-30</t>
  </si>
  <si>
    <t>KR 118B 126F 0093 01 00001</t>
  </si>
  <si>
    <t>21436804</t>
  </si>
  <si>
    <t>39632315</t>
  </si>
  <si>
    <t>MARIA DEL PILAR NIETO</t>
  </si>
  <si>
    <t>3185349709</t>
  </si>
  <si>
    <t>norby31_20@outlook.com</t>
  </si>
  <si>
    <t>5810141</t>
  </si>
  <si>
    <t>61471368</t>
  </si>
  <si>
    <t>MARIA  NIETO</t>
  </si>
  <si>
    <t>1961-05-26</t>
  </si>
  <si>
    <t>CL 69 BIS SUR 89 0004 00001</t>
  </si>
  <si>
    <t>21436805</t>
  </si>
  <si>
    <t>51711962</t>
  </si>
  <si>
    <t>CONSUELO DE JESUS CUARTAS VALENCIA</t>
  </si>
  <si>
    <t>3042450101</t>
  </si>
  <si>
    <t>cuartasconsuelo@gmail.com</t>
  </si>
  <si>
    <t>8133765</t>
  </si>
  <si>
    <t>61763144</t>
  </si>
  <si>
    <t>1963-12-24</t>
  </si>
  <si>
    <t>KR 81F 13A 0037</t>
  </si>
  <si>
    <t>21436806</t>
  </si>
  <si>
    <t>1023374954</t>
  </si>
  <si>
    <t>SERGIO  CIFUENTES AMORTEGUI</t>
  </si>
  <si>
    <t>3023099167</t>
  </si>
  <si>
    <t>sc6446@gmail.com</t>
  </si>
  <si>
    <t>8133766</t>
  </si>
  <si>
    <t>61541809</t>
  </si>
  <si>
    <t>2007-02-19</t>
  </si>
  <si>
    <t>DG 56A SUR 82A 0014 00001</t>
  </si>
  <si>
    <t>21436807</t>
  </si>
  <si>
    <t>51689580</t>
  </si>
  <si>
    <t>OLGA LUCIA CARRASQUILLA MONSALVE</t>
  </si>
  <si>
    <t>3184753593</t>
  </si>
  <si>
    <t>olgaluca10@hotmail.com</t>
  </si>
  <si>
    <t>8133767</t>
  </si>
  <si>
    <t>60921102</t>
  </si>
  <si>
    <t>1963-01-18</t>
  </si>
  <si>
    <t>CL 58G SUR 47 0064 01</t>
  </si>
  <si>
    <t>21436808</t>
  </si>
  <si>
    <t>1030525818</t>
  </si>
  <si>
    <t>CAROL SORAYA HERNANDEZ CELY</t>
  </si>
  <si>
    <t>3144878531</t>
  </si>
  <si>
    <t>soraya.0609@hotmail.com</t>
  </si>
  <si>
    <t>8133768</t>
  </si>
  <si>
    <t>64552653</t>
  </si>
  <si>
    <t>1986-06-04</t>
  </si>
  <si>
    <t>TV 97A 2 0070 T12 01103</t>
  </si>
  <si>
    <t>21436809</t>
  </si>
  <si>
    <t>79315173</t>
  </si>
  <si>
    <t>JORGE IGNACIO PUERTO JIMENEZ</t>
  </si>
  <si>
    <t>3165355097</t>
  </si>
  <si>
    <t>jorgeignaciopuertojimenez@gmail.com</t>
  </si>
  <si>
    <t>8133769</t>
  </si>
  <si>
    <t>61522761</t>
  </si>
  <si>
    <t>1964-10-08</t>
  </si>
  <si>
    <t>CL 144 129 0005 B17 00302</t>
  </si>
  <si>
    <t>21436810</t>
  </si>
  <si>
    <t>52061293</t>
  </si>
  <si>
    <t>PATRICIA  PATARROYO CRUZ</t>
  </si>
  <si>
    <t>3126012692</t>
  </si>
  <si>
    <t>patriciapatarroyocruz@gmail.com</t>
  </si>
  <si>
    <t>8133770</t>
  </si>
  <si>
    <t>64607210</t>
  </si>
  <si>
    <t>1972-06-27</t>
  </si>
  <si>
    <t>CL 53 SUR 11B ESTE 0031 00030</t>
  </si>
  <si>
    <t>21436811</t>
  </si>
  <si>
    <t>79269136</t>
  </si>
  <si>
    <t>EULICER HERNEY LOZADA REAL</t>
  </si>
  <si>
    <t>3162397207</t>
  </si>
  <si>
    <t>8133771</t>
  </si>
  <si>
    <t>61692021</t>
  </si>
  <si>
    <t>CL 65G BIS A SUR 77I 0056 00002</t>
  </si>
  <si>
    <t>21436812</t>
  </si>
  <si>
    <t>4297728</t>
  </si>
  <si>
    <t>EVARISTO  ZORRO SOSA</t>
  </si>
  <si>
    <t>3172909347</t>
  </si>
  <si>
    <t>evaristozorrososa@gmail.com</t>
  </si>
  <si>
    <t>5985957</t>
  </si>
  <si>
    <t>61762455</t>
  </si>
  <si>
    <t>ZORRO SOSA EVARISTO</t>
  </si>
  <si>
    <t>KR 90 78 SUR 0061 00001</t>
  </si>
  <si>
    <t>21436813</t>
  </si>
  <si>
    <t>52800049</t>
  </si>
  <si>
    <t>LUZ MARY ANGEL BRICEÑO</t>
  </si>
  <si>
    <t>3219027254</t>
  </si>
  <si>
    <t>maryangeltlc2020@gmail.com</t>
  </si>
  <si>
    <t>5940541</t>
  </si>
  <si>
    <t>62518941</t>
  </si>
  <si>
    <t>LUZ MARY ANGEL BRICE�O</t>
  </si>
  <si>
    <t>1980-05-10</t>
  </si>
  <si>
    <t>CL 71 SUR 97C 0050 B03 00304</t>
  </si>
  <si>
    <t>21436814</t>
  </si>
  <si>
    <t>52284201</t>
  </si>
  <si>
    <t>ANA  RITA SANCHEZ</t>
  </si>
  <si>
    <t>3118732363</t>
  </si>
  <si>
    <t>lasancs25@gmail.com</t>
  </si>
  <si>
    <t>7429958</t>
  </si>
  <si>
    <t>62426324</t>
  </si>
  <si>
    <t>ana rita sanchez</t>
  </si>
  <si>
    <t>1977-08-15</t>
  </si>
  <si>
    <t>CL 56F SUR 94A 0020 T16 00403</t>
  </si>
  <si>
    <t>21436815</t>
  </si>
  <si>
    <t>11220431</t>
  </si>
  <si>
    <t>JORGE HUGO ARMANDO TORRES VARGAS</t>
  </si>
  <si>
    <t>3146144303</t>
  </si>
  <si>
    <t>jorhuanto@hotmail.com</t>
  </si>
  <si>
    <t>8133772</t>
  </si>
  <si>
    <t>61984809</t>
  </si>
  <si>
    <t>1976-12-05</t>
  </si>
  <si>
    <t>CL 45C 12 ESTE 0005 01</t>
  </si>
  <si>
    <t>21436816</t>
  </si>
  <si>
    <t>36165011</t>
  </si>
  <si>
    <t>MARIA OTILIA USECHE RAMIREZ</t>
  </si>
  <si>
    <t>3332929975</t>
  </si>
  <si>
    <t>8133773</t>
  </si>
  <si>
    <t>61545661</t>
  </si>
  <si>
    <t>1956-11-20</t>
  </si>
  <si>
    <t>CL 88B SUR 36B ESTE 0011 00001</t>
  </si>
  <si>
    <t>21436817</t>
  </si>
  <si>
    <t>80265407</t>
  </si>
  <si>
    <t>ISMAEL  MARIN FERNANDEZ</t>
  </si>
  <si>
    <t>3213373817</t>
  </si>
  <si>
    <t>7136715</t>
  </si>
  <si>
    <t>62101059</t>
  </si>
  <si>
    <t>1962-04-26</t>
  </si>
  <si>
    <t>KR 7C 2 SUR 0098 170</t>
  </si>
  <si>
    <t>21436819</t>
  </si>
  <si>
    <t>35489303</t>
  </si>
  <si>
    <t>PROSPERA  MURTE MARROQUIN</t>
  </si>
  <si>
    <t>3125778519</t>
  </si>
  <si>
    <t>ra4379495@gmail.com</t>
  </si>
  <si>
    <t>6040471</t>
  </si>
  <si>
    <t>61757707</t>
  </si>
  <si>
    <t>PROSPERA MURTE MARROQUIN</t>
  </si>
  <si>
    <t>1959-01-18</t>
  </si>
  <si>
    <t>KR 15B 28 SUR 0046 01 00001</t>
  </si>
  <si>
    <t>21436820</t>
  </si>
  <si>
    <t>79462406</t>
  </si>
  <si>
    <t>JOSE AGUSTIN OCHOA FARIAS</t>
  </si>
  <si>
    <t>3234343377</t>
  </si>
  <si>
    <t>ja88343227@gmail.com</t>
  </si>
  <si>
    <t>8133775</t>
  </si>
  <si>
    <t>64073774</t>
  </si>
  <si>
    <t>1968-10-02</t>
  </si>
  <si>
    <t>KR 77H BIS 57A SUR 0013 00517</t>
  </si>
  <si>
    <t>21436821</t>
  </si>
  <si>
    <t>35509398</t>
  </si>
  <si>
    <t>CARMEN JULIA ORTIZ PEÑALOZA</t>
  </si>
  <si>
    <t>3125781691</t>
  </si>
  <si>
    <t>pinzonjonathan28@gmail.com</t>
  </si>
  <si>
    <t>8133776</t>
  </si>
  <si>
    <t>61643872</t>
  </si>
  <si>
    <t>1967-04-17</t>
  </si>
  <si>
    <t>CL 133 151A 0054 IBF 00001</t>
  </si>
  <si>
    <t>21436822</t>
  </si>
  <si>
    <t>1099546130</t>
  </si>
  <si>
    <t>NELSON JOSUE SANDOVAL BENITEZ</t>
  </si>
  <si>
    <t>3138448541</t>
  </si>
  <si>
    <t>nelsonjosue1989@gmail.com</t>
  </si>
  <si>
    <t>8133777</t>
  </si>
  <si>
    <t>64610198</t>
  </si>
  <si>
    <t>1989-02-14</t>
  </si>
  <si>
    <t>KR 141A 144 0056 B05 C01</t>
  </si>
  <si>
    <t>21436823</t>
  </si>
  <si>
    <t>80415260</t>
  </si>
  <si>
    <t>FABIO ALBERTO RODRIGUEZ GUTIERREZ</t>
  </si>
  <si>
    <t>3134276841</t>
  </si>
  <si>
    <t>fabio132@gmail.com</t>
  </si>
  <si>
    <t>7213857</t>
  </si>
  <si>
    <t>62632758</t>
  </si>
  <si>
    <t>1968-10-11</t>
  </si>
  <si>
    <t>KM 5.VIA CODITO SERREZUELA 6134 C67</t>
  </si>
  <si>
    <t>21436824</t>
  </si>
  <si>
    <t>52323349</t>
  </si>
  <si>
    <t>MARIA CRISTINA CORTES CARDOSO</t>
  </si>
  <si>
    <t>3193146296</t>
  </si>
  <si>
    <t>cortescristina447@gmail.com</t>
  </si>
  <si>
    <t>8133778</t>
  </si>
  <si>
    <t>62600675</t>
  </si>
  <si>
    <t>1976-08-14</t>
  </si>
  <si>
    <t>KR 3 ESTE 2 0023 01</t>
  </si>
  <si>
    <t>21436825</t>
  </si>
  <si>
    <t>2972230</t>
  </si>
  <si>
    <t>CESAR ORANDO MORENO LÓPEZ</t>
  </si>
  <si>
    <t>3175365771</t>
  </si>
  <si>
    <t>ceormolo@gmail.com</t>
  </si>
  <si>
    <t>6199456</t>
  </si>
  <si>
    <t>61455701</t>
  </si>
  <si>
    <t>CESAR ORANDO MORENO L�PEZ</t>
  </si>
  <si>
    <t>1956-11-15</t>
  </si>
  <si>
    <t>KR 2A 8 0007</t>
  </si>
  <si>
    <t>21436826</t>
  </si>
  <si>
    <t>14/07/2026 17:19</t>
  </si>
  <si>
    <t>51777913</t>
  </si>
  <si>
    <t>AMIRA  SALGADO CUERVO</t>
  </si>
  <si>
    <t>3214940518</t>
  </si>
  <si>
    <t>amirasalgado24@gmail.com</t>
  </si>
  <si>
    <t>5811587</t>
  </si>
  <si>
    <t>61670922</t>
  </si>
  <si>
    <t>AMIRA SALGADO CUERVO</t>
  </si>
  <si>
    <t>1964-11-24</t>
  </si>
  <si>
    <t>CL 58 BIS SUR 77H 0032 01</t>
  </si>
  <si>
    <t>21436827</t>
  </si>
  <si>
    <t>79751074</t>
  </si>
  <si>
    <t>JOSE VICTOR MANUEL BOHORQUEZ BERMUDEZ</t>
  </si>
  <si>
    <t>3118815731</t>
  </si>
  <si>
    <t>victorbohorquez694@gmail.com</t>
  </si>
  <si>
    <t>6554856</t>
  </si>
  <si>
    <t>61117796</t>
  </si>
  <si>
    <t>MANUEL BOHORQUEZ JOSE VICTOR</t>
  </si>
  <si>
    <t>1974-02-08</t>
  </si>
  <si>
    <t>KR 103A 135A 0004 01 00001</t>
  </si>
  <si>
    <t>21436828</t>
  </si>
  <si>
    <t>35506915</t>
  </si>
  <si>
    <t>MARTHA  LUCIA RODRÍGUEZ</t>
  </si>
  <si>
    <t>3214507153</t>
  </si>
  <si>
    <t>eg221328@gmail.com</t>
  </si>
  <si>
    <t>6243320</t>
  </si>
  <si>
    <t>62350725</t>
  </si>
  <si>
    <t>MARTHA LUCIA RODR�GUEZ</t>
  </si>
  <si>
    <t>1965-10-19</t>
  </si>
  <si>
    <t>KR 93 131C 0023 03</t>
  </si>
  <si>
    <t>21436829</t>
  </si>
  <si>
    <t>51552118</t>
  </si>
  <si>
    <t>MERCEDES  ROA ROA</t>
  </si>
  <si>
    <t>3114245454</t>
  </si>
  <si>
    <t>alixcamila357@gmail.com</t>
  </si>
  <si>
    <t>8133779</t>
  </si>
  <si>
    <t>62630157</t>
  </si>
  <si>
    <t>1956-02-15</t>
  </si>
  <si>
    <t>CL 88B SUR 3 ESTE 0006 02 00001</t>
  </si>
  <si>
    <t>21436830</t>
  </si>
  <si>
    <t>79994744</t>
  </si>
  <si>
    <t>EDWIN  GAITAN SOLANO</t>
  </si>
  <si>
    <t>3134507849</t>
  </si>
  <si>
    <t>egaitans@gmail.com</t>
  </si>
  <si>
    <t>7036083</t>
  </si>
  <si>
    <t>61206119</t>
  </si>
  <si>
    <t>GAITAN SOLANO EDWIN</t>
  </si>
  <si>
    <t>AK 45 178 0025</t>
  </si>
  <si>
    <t>21436831</t>
  </si>
  <si>
    <t>41607002</t>
  </si>
  <si>
    <t>ALBA DILIA CASTELLANOS VILLAMIL</t>
  </si>
  <si>
    <t>3013274631</t>
  </si>
  <si>
    <t>angelosanchezz13@gmail.com</t>
  </si>
  <si>
    <t>8133780</t>
  </si>
  <si>
    <t>60722991</t>
  </si>
  <si>
    <t>1954-01-01</t>
  </si>
  <si>
    <t>CL 64D 74A 0039 02</t>
  </si>
  <si>
    <t>21436832</t>
  </si>
  <si>
    <t>52431153</t>
  </si>
  <si>
    <t>SANDRA VIVIANA ORTIZ MUNEVAR</t>
  </si>
  <si>
    <t>3017609261</t>
  </si>
  <si>
    <t>vivana_821@hotmail.com</t>
  </si>
  <si>
    <t>7733804</t>
  </si>
  <si>
    <t>62040880</t>
  </si>
  <si>
    <t>SANDRA ORTIZ  MUNEVAR DE ORTIZ</t>
  </si>
  <si>
    <t>1976-08-21</t>
  </si>
  <si>
    <t>KR 12 BIS 36 SUR 0037 108 00001</t>
  </si>
  <si>
    <t>21436833</t>
  </si>
  <si>
    <t>79445691</t>
  </si>
  <si>
    <t>FLORIVET  CAVICHE BUBU</t>
  </si>
  <si>
    <t>3168726899</t>
  </si>
  <si>
    <t>florocaviche@hotmail.com</t>
  </si>
  <si>
    <t>8133781</t>
  </si>
  <si>
    <t>61024421</t>
  </si>
  <si>
    <t>CL 69C BIS A SUR 20F 0088 IBF 01</t>
  </si>
  <si>
    <t>21436834</t>
  </si>
  <si>
    <t>52505475</t>
  </si>
  <si>
    <t>CLAUDIA PATRICIA CASTRO VILLAMIL</t>
  </si>
  <si>
    <t>3132034802</t>
  </si>
  <si>
    <t>claupatriciacastro@hotmail.com</t>
  </si>
  <si>
    <t>8133782</t>
  </si>
  <si>
    <t>62579465</t>
  </si>
  <si>
    <t>1978-10-17</t>
  </si>
  <si>
    <t>TV 77 40G SUR 0011 00401</t>
  </si>
  <si>
    <t>21436835</t>
  </si>
  <si>
    <t>93288172</t>
  </si>
  <si>
    <t>GUSTAVO  CASTIBLANCO GARCIA</t>
  </si>
  <si>
    <t>3192589060</t>
  </si>
  <si>
    <t>wcastiblanco10@gmail.com</t>
  </si>
  <si>
    <t>8133783</t>
  </si>
  <si>
    <t>60995038</t>
  </si>
  <si>
    <t>1964-03-15</t>
  </si>
  <si>
    <t>KR 2B ESTE 93 SUR 0062 01</t>
  </si>
  <si>
    <t>DANIEL   RINCON PEREZ</t>
  </si>
  <si>
    <t>1997-09-30</t>
  </si>
  <si>
    <t>Del Seg 0:31  hasta el min 2:05 no se evidencia pregunta de resposabilidad de pago, se le recuerda a la asesora estar atenta a la gestion comercial.</t>
  </si>
  <si>
    <t>Min 10:06 Respuesta a la ley habeas data; se evidencia una tercera persona que induce a responder de forma positiva</t>
  </si>
  <si>
    <t>1973-02-14</t>
  </si>
  <si>
    <t>KR 27B 78 SUR 0024 01 00001</t>
  </si>
  <si>
    <t>min.5:55 respuesta  la cláusula de cobro por parte de la usuaria es: señor</t>
  </si>
  <si>
    <t>CL 127C BIS A 93 0039</t>
  </si>
  <si>
    <t>FLOR  INELDA  LOPEZ CASTELLANOS</t>
  </si>
  <si>
    <t>ANGIE PAOLA SILVA CALDERON</t>
  </si>
  <si>
    <t>KR 100 50B SUR 45E2 T16 00101</t>
  </si>
  <si>
    <t>seg.0:45 la asesora valida numero de contrato: 63467581; pero en ilio registra: 63437581</t>
  </si>
  <si>
    <t>KR 15 NORTE 37 85</t>
  </si>
  <si>
    <t>EMILSE OLAYA PEREZ</t>
  </si>
  <si>
    <t>14/07/2026 17:32</t>
  </si>
  <si>
    <t>41617814</t>
  </si>
  <si>
    <t>ANA   JOSEFA  CRISTANCHO RINCON</t>
  </si>
  <si>
    <t>3134940948</t>
  </si>
  <si>
    <t>karolsofiarinconcastro702@gmail.com</t>
  </si>
  <si>
    <t>6552589</t>
  </si>
  <si>
    <t>61010555</t>
  </si>
  <si>
    <t>CRISTANCHO RINCON ANA JOSEFA</t>
  </si>
  <si>
    <t>CL 33B SUR 4 0011 01</t>
  </si>
  <si>
    <t>14/07/2026 17:33</t>
  </si>
  <si>
    <t>17848825</t>
  </si>
  <si>
    <t>LAURIANO    NAVARRO MORALES</t>
  </si>
  <si>
    <t>3138723443</t>
  </si>
  <si>
    <t>NAVARROCOLOMBIA.91@GMAIL.COM</t>
  </si>
  <si>
    <t>5392442</t>
  </si>
  <si>
    <t>63072576</t>
  </si>
  <si>
    <t>LAURIANO NAVARRO MORALES</t>
  </si>
  <si>
    <t>PUENTE SOGAMOSO</t>
  </si>
  <si>
    <t>1959-11-20</t>
  </si>
  <si>
    <t>PUENTE SOGAMOSO C843</t>
  </si>
  <si>
    <t>15/07/2026 07:37</t>
  </si>
  <si>
    <t>51897043</t>
  </si>
  <si>
    <t>JAQUELINE  BARON ARIAS</t>
  </si>
  <si>
    <t>3163518048</t>
  </si>
  <si>
    <t>baronjaqueline447@gmail.com</t>
  </si>
  <si>
    <t>5821119</t>
  </si>
  <si>
    <t>63317225</t>
  </si>
  <si>
    <t>JAQUELINE BARON ARIAS</t>
  </si>
  <si>
    <t>CL 2A SUR 3 0020 01</t>
  </si>
  <si>
    <t>79356181</t>
  </si>
  <si>
    <t>OMAR HERNAN BARRERA PASACHOA</t>
  </si>
  <si>
    <t>3508090451</t>
  </si>
  <si>
    <t>ohbp08@gmail.com</t>
  </si>
  <si>
    <t>6731712</t>
  </si>
  <si>
    <t>61780324</t>
  </si>
  <si>
    <t>1965-10-07</t>
  </si>
  <si>
    <t>KR 79D 42G SUR 0024</t>
  </si>
  <si>
    <t>19211972</t>
  </si>
  <si>
    <t>VICTOR MANUEL DIAZ ORTIZ</t>
  </si>
  <si>
    <t>3138759298</t>
  </si>
  <si>
    <t>andresmdiaz89@gmail.com</t>
  </si>
  <si>
    <t>7357767</t>
  </si>
  <si>
    <t>61385516</t>
  </si>
  <si>
    <t>victor manuel diaz ortiz</t>
  </si>
  <si>
    <t>1953-09-16</t>
  </si>
  <si>
    <t>CL 69A 117A 0020 00001</t>
  </si>
  <si>
    <t>20952854</t>
  </si>
  <si>
    <t>MARTHA LUCILA SILVA DE SARAY</t>
  </si>
  <si>
    <t>3138277575</t>
  </si>
  <si>
    <t>marthasilva2458@gmail.com</t>
  </si>
  <si>
    <t>5764656</t>
  </si>
  <si>
    <t>62105602</t>
  </si>
  <si>
    <t>MARTHA LUCIA  SILVA DE SARAY</t>
  </si>
  <si>
    <t>1958-10-24</t>
  </si>
  <si>
    <t>KR 2 BIS A 38C SUR 0064 I01 02 00002</t>
  </si>
  <si>
    <t>35405716</t>
  </si>
  <si>
    <t>VILMA ESPERANZA RUBIO GARZON</t>
  </si>
  <si>
    <t>3016755272</t>
  </si>
  <si>
    <t>vilmahangarzon@gmail.com</t>
  </si>
  <si>
    <t>6268054</t>
  </si>
  <si>
    <t>61793593</t>
  </si>
  <si>
    <t>RUBIO VILMA</t>
  </si>
  <si>
    <t>1961-01-27</t>
  </si>
  <si>
    <t>KR 50 165 0050 B01 I02 00202</t>
  </si>
  <si>
    <t>41701060</t>
  </si>
  <si>
    <t>EUNICE TORRES DE SEPULVEDA</t>
  </si>
  <si>
    <t>3203423504</t>
  </si>
  <si>
    <t>vanessasepulveda7878@gmail.com</t>
  </si>
  <si>
    <t>6242365</t>
  </si>
  <si>
    <t>60578237</t>
  </si>
  <si>
    <t>EUNICE TORRES DE SEPULVEDAD</t>
  </si>
  <si>
    <t>1956-03-05</t>
  </si>
  <si>
    <t>KR 27 41A SUR 0018 01</t>
  </si>
  <si>
    <t>28899406</t>
  </si>
  <si>
    <t>LUZ AMANDA ARDILA ROJAS</t>
  </si>
  <si>
    <t>3203681145</t>
  </si>
  <si>
    <t>oyineth9512@gmail.com</t>
  </si>
  <si>
    <t>5813671</t>
  </si>
  <si>
    <t>61942341</t>
  </si>
  <si>
    <t>LUZ AMANDA  ARDILA ROJAS</t>
  </si>
  <si>
    <t>1955-11-11</t>
  </si>
  <si>
    <t>CL 42A BIS SUR 87I 0068</t>
  </si>
  <si>
    <t>19143762</t>
  </si>
  <si>
    <t>HUGO ALBERTO CUELLAR GARCIA</t>
  </si>
  <si>
    <t>3148833727</t>
  </si>
  <si>
    <t>johanayulian123@gmail.com</t>
  </si>
  <si>
    <t>5760247</t>
  </si>
  <si>
    <t>60661888</t>
  </si>
  <si>
    <t>HUGO ALBERTO  CUELLAR GARC�A</t>
  </si>
  <si>
    <t>1951-10-08</t>
  </si>
  <si>
    <t>KR 12F 19 SUR 0026</t>
  </si>
  <si>
    <t>51634380</t>
  </si>
  <si>
    <t>RUTH  MONROY CASTIBLANCO</t>
  </si>
  <si>
    <t>3227827083</t>
  </si>
  <si>
    <t>maryruthg@mail.com</t>
  </si>
  <si>
    <t>6112040</t>
  </si>
  <si>
    <t>61945275</t>
  </si>
  <si>
    <t>RUTH MONROY CASTIBLANCO</t>
  </si>
  <si>
    <t>1961-04-26</t>
  </si>
  <si>
    <t>CL 49 SUR 15 ESTE 0003 I03</t>
  </si>
  <si>
    <t>39687101</t>
  </si>
  <si>
    <t>MARTHA  NIÑO REYES</t>
  </si>
  <si>
    <t>3123394373</t>
  </si>
  <si>
    <t>martha.nino1963@gmail.com</t>
  </si>
  <si>
    <t>5768645</t>
  </si>
  <si>
    <t>63867244</t>
  </si>
  <si>
    <t>MARTHA  NI�O REYES</t>
  </si>
  <si>
    <t>1963-11-24</t>
  </si>
  <si>
    <t>CL 67 SUR 73 0021 00001</t>
  </si>
  <si>
    <t>1023017295</t>
  </si>
  <si>
    <t>LUISA GINETH MONTOYA HERNANDEZ</t>
  </si>
  <si>
    <t>3224834416</t>
  </si>
  <si>
    <t>luisaginethmontoya@gmail.com</t>
  </si>
  <si>
    <t>6447592</t>
  </si>
  <si>
    <t>63238593</t>
  </si>
  <si>
    <t>DG 61 SUR 3B 0007 01 00004</t>
  </si>
  <si>
    <t>15/07/2026 07:38</t>
  </si>
  <si>
    <t>79770142</t>
  </si>
  <si>
    <t>WILSON ERNEY BERNAL ROMERO</t>
  </si>
  <si>
    <t>3143184485</t>
  </si>
  <si>
    <t>wilberlau77@gmail.com</t>
  </si>
  <si>
    <t>7000277</t>
  </si>
  <si>
    <t>63652868</t>
  </si>
  <si>
    <t>1978-01-28</t>
  </si>
  <si>
    <t>KR 18M 78C SUR 0019 04 00001</t>
  </si>
  <si>
    <t>80152729</t>
  </si>
  <si>
    <t>CESAR MAURICIO PEÑA VASQUEZ</t>
  </si>
  <si>
    <t>3214179840</t>
  </si>
  <si>
    <t>davidmauro301207@gmail.com</t>
  </si>
  <si>
    <t>6863902</t>
  </si>
  <si>
    <t>61813672</t>
  </si>
  <si>
    <t>CESAR MAURICIO PE�A VASQUEZ</t>
  </si>
  <si>
    <t>1980-08-05</t>
  </si>
  <si>
    <t>CL 40 SUR 72G 0001 I07 00103</t>
  </si>
  <si>
    <t>39774966</t>
  </si>
  <si>
    <t>GLORIA ESPERANZA HORTUA RAMIREZ</t>
  </si>
  <si>
    <t>3142996370</t>
  </si>
  <si>
    <t>gloriaehortuar@gmail.com</t>
  </si>
  <si>
    <t>6235060</t>
  </si>
  <si>
    <t>62757254</t>
  </si>
  <si>
    <t>TV 16A 46A 0063 00303</t>
  </si>
  <si>
    <t>20666012</t>
  </si>
  <si>
    <t>AURA LUCIA AMAYA ROZO</t>
  </si>
  <si>
    <t>3202746578</t>
  </si>
  <si>
    <t>amayarozoauralucia@gmail.com</t>
  </si>
  <si>
    <t>7220049</t>
  </si>
  <si>
    <t>61250786</t>
  </si>
  <si>
    <t>1956-04-09</t>
  </si>
  <si>
    <t>KR 78B 1 0005 B27 I21 00502</t>
  </si>
  <si>
    <t>52064293</t>
  </si>
  <si>
    <t>FANNY  NIETO SANABRIA</t>
  </si>
  <si>
    <t>3132891269</t>
  </si>
  <si>
    <t>fannynieto3132891269@gmail.com</t>
  </si>
  <si>
    <t>5817861</t>
  </si>
  <si>
    <t>62495441</t>
  </si>
  <si>
    <t>ISABEL DAMARIS CUELLAR</t>
  </si>
  <si>
    <t>1971-09-23</t>
  </si>
  <si>
    <t>CL 71A SUR 1B 0050 02</t>
  </si>
  <si>
    <t>52854813</t>
  </si>
  <si>
    <t>LUZ EVANGELINA PEREZ CARRILLO</t>
  </si>
  <si>
    <t>3175943280</t>
  </si>
  <si>
    <t>cesarcarrilloguarda@gmail.com</t>
  </si>
  <si>
    <t>7299924</t>
  </si>
  <si>
    <t>62303794</t>
  </si>
  <si>
    <t>1980-11-01</t>
  </si>
  <si>
    <t>CL 71N SUR 27A 0020 01</t>
  </si>
  <si>
    <t>80442624</t>
  </si>
  <si>
    <t>ABELARDO  FUENTES GOMEZ</t>
  </si>
  <si>
    <t>3212840907</t>
  </si>
  <si>
    <t>fuentesabelardo78@gmail.com</t>
  </si>
  <si>
    <t>6677797</t>
  </si>
  <si>
    <t>61603298</t>
  </si>
  <si>
    <t>1971-12-24</t>
  </si>
  <si>
    <t>CL 135 151A 0039 00001</t>
  </si>
  <si>
    <t>39716367</t>
  </si>
  <si>
    <t>MARIA NIEVES MARTINEZ PIERNAGORDA</t>
  </si>
  <si>
    <t>3102862221</t>
  </si>
  <si>
    <t>camachokevin198@gmail.com</t>
  </si>
  <si>
    <t>6891315</t>
  </si>
  <si>
    <t>61817991</t>
  </si>
  <si>
    <t>1954-02-12</t>
  </si>
  <si>
    <t>TV 13H 49D SUR 0086 00001</t>
  </si>
  <si>
    <t>79255860</t>
  </si>
  <si>
    <t>SAMUEL  OSORIO ALVAREZ</t>
  </si>
  <si>
    <t>3017740096</t>
  </si>
  <si>
    <t>samuelosorio46@gmail.com</t>
  </si>
  <si>
    <t>6860941</t>
  </si>
  <si>
    <t>61692426</t>
  </si>
  <si>
    <t>1961-08-06</t>
  </si>
  <si>
    <t>KR 17A 74 SUR 0012 00001</t>
  </si>
  <si>
    <t>13990372</t>
  </si>
  <si>
    <t>HEBERTO  GAMBOA PARRA</t>
  </si>
  <si>
    <t>3006651798</t>
  </si>
  <si>
    <t>gamboaparraheberto@gmail.com</t>
  </si>
  <si>
    <t>6020853</t>
  </si>
  <si>
    <t>61953240</t>
  </si>
  <si>
    <t>HEBERTO GAMBOA PARRA</t>
  </si>
  <si>
    <t>1970-08-16</t>
  </si>
  <si>
    <t>CL 54C SUR 95A 0018 I14 00401</t>
  </si>
  <si>
    <t>52493973</t>
  </si>
  <si>
    <t>JOHANA PAOLA LONDOÑO CARDENAS</t>
  </si>
  <si>
    <t>3142713254</t>
  </si>
  <si>
    <t>jopalondo1978@gmail.com</t>
  </si>
  <si>
    <t>6936556</t>
  </si>
  <si>
    <t>62403844</t>
  </si>
  <si>
    <t>1978-10-24</t>
  </si>
  <si>
    <t>TV 65 59 SUR 0035 T03 00122</t>
  </si>
  <si>
    <t>55144411</t>
  </si>
  <si>
    <t>MARLENI  GARZON PERDOMO</t>
  </si>
  <si>
    <t>3014177908</t>
  </si>
  <si>
    <t>andruja22@gmail.com</t>
  </si>
  <si>
    <t>5762707</t>
  </si>
  <si>
    <t>61616205</t>
  </si>
  <si>
    <t>MARLENI GARZON PERDOMO</t>
  </si>
  <si>
    <t>1966-05-18</t>
  </si>
  <si>
    <t>CL 36C SUR 11 ESTE 0068 IBF 00001</t>
  </si>
  <si>
    <t>17684880</t>
  </si>
  <si>
    <t>DAVID  MUÑOZ AYALA</t>
  </si>
  <si>
    <t>3203971597</t>
  </si>
  <si>
    <t>dm6544412@gmail.com</t>
  </si>
  <si>
    <t>6197845</t>
  </si>
  <si>
    <t>62325029</t>
  </si>
  <si>
    <t>DAVID  MU�OZ AYALA</t>
  </si>
  <si>
    <t>1981-08-15</t>
  </si>
  <si>
    <t>KR 4A BIS 137B SUR 25E4 I03 00502</t>
  </si>
  <si>
    <t>1030596012</t>
  </si>
  <si>
    <t>LEIDY JOHANA INFANTE VELASCO</t>
  </si>
  <si>
    <t>3222171242</t>
  </si>
  <si>
    <t>ljinfantevelasco@gmail.com</t>
  </si>
  <si>
    <t>5997242</t>
  </si>
  <si>
    <t>62748629</t>
  </si>
  <si>
    <t>1991-07-25</t>
  </si>
  <si>
    <t>KR 21 ESTE 33 0002 T05 00118</t>
  </si>
  <si>
    <t>52211047</t>
  </si>
  <si>
    <t>MARISOL  FAJARDO GUERRERO</t>
  </si>
  <si>
    <t>3107521906</t>
  </si>
  <si>
    <t>fajardomarisol108@gmail.com</t>
  </si>
  <si>
    <t>6984086</t>
  </si>
  <si>
    <t>60590818</t>
  </si>
  <si>
    <t>1971-11-23</t>
  </si>
  <si>
    <t>CL 7 SUR 24C 0020 03</t>
  </si>
  <si>
    <t>52589017</t>
  </si>
  <si>
    <t>MARLENY  BULLA BULLA</t>
  </si>
  <si>
    <t>3148920170</t>
  </si>
  <si>
    <t>marlenybulla16@gmail.com</t>
  </si>
  <si>
    <t>5925196</t>
  </si>
  <si>
    <t>61985904</t>
  </si>
  <si>
    <t>MARLENY BULLA BULLA</t>
  </si>
  <si>
    <t>CL 122 89 0074</t>
  </si>
  <si>
    <t>39656512</t>
  </si>
  <si>
    <t>HERCILIA  PASTOR MORA</t>
  </si>
  <si>
    <t>3112611876</t>
  </si>
  <si>
    <t>ingrid.alvarez2992@gmail.com</t>
  </si>
  <si>
    <t>6362767</t>
  </si>
  <si>
    <t>61553375</t>
  </si>
  <si>
    <t>1971-01-24</t>
  </si>
  <si>
    <t>TV 73B 60 SUR 0018 02 00201</t>
  </si>
  <si>
    <t>19472104</t>
  </si>
  <si>
    <t>RUBEN DARIO ORTIZ GAVIRIA</t>
  </si>
  <si>
    <t>3134154417</t>
  </si>
  <si>
    <t>ruben.gaviria2717@gmail.com</t>
  </si>
  <si>
    <t>7297866</t>
  </si>
  <si>
    <t>61230883</t>
  </si>
  <si>
    <t>CL 10B SUR 20 0049 02</t>
  </si>
  <si>
    <t>19284558</t>
  </si>
  <si>
    <t>EUGENIO  VANEGAS CASILIMAS</t>
  </si>
  <si>
    <t>3228464531</t>
  </si>
  <si>
    <t>yeyvanegas@gmail.com</t>
  </si>
  <si>
    <t>6530627</t>
  </si>
  <si>
    <t>60629774</t>
  </si>
  <si>
    <t>1955-12-04</t>
  </si>
  <si>
    <t>CL 53 SUR 31 0081 01</t>
  </si>
  <si>
    <t>52232819</t>
  </si>
  <si>
    <t>ALBA NUBIA VARGAS CASTAÑO</t>
  </si>
  <si>
    <t>3133692959</t>
  </si>
  <si>
    <t>duorfer2704@gmail.com</t>
  </si>
  <si>
    <t>5880038</t>
  </si>
  <si>
    <t>62272608</t>
  </si>
  <si>
    <t>ALBA NUBIA VARGAS CASTA�O</t>
  </si>
  <si>
    <t>1977-12-14</t>
  </si>
  <si>
    <t>DG 67B SUR 28 0021 S2F 00016</t>
  </si>
  <si>
    <t>55155358</t>
  </si>
  <si>
    <t>JAQUELINE  DELGADO RAMIREZ</t>
  </si>
  <si>
    <t>3112971393</t>
  </si>
  <si>
    <t>willeesp@gmail.com</t>
  </si>
  <si>
    <t>7688547</t>
  </si>
  <si>
    <t>61102363</t>
  </si>
  <si>
    <t>1969-03-20</t>
  </si>
  <si>
    <t>CL 40A SUR 2 0018</t>
  </si>
  <si>
    <t>20793096</t>
  </si>
  <si>
    <t>BLANCA EMMA ORTIZ BELLO</t>
  </si>
  <si>
    <t>3052078736</t>
  </si>
  <si>
    <t>alerodriguez170828@gmail.com</t>
  </si>
  <si>
    <t>5812021</t>
  </si>
  <si>
    <t>61727999</t>
  </si>
  <si>
    <t>BLANCA EMMA  BLANCA EMMA</t>
  </si>
  <si>
    <t>1956-05-01</t>
  </si>
  <si>
    <t>CL 8A 88 0061 C89 00001</t>
  </si>
  <si>
    <t>1012345009</t>
  </si>
  <si>
    <t>YEIMY  JOHANA ALARCON</t>
  </si>
  <si>
    <t>3104204924</t>
  </si>
  <si>
    <t>yealarcon21@gmail.com</t>
  </si>
  <si>
    <t>7300040</t>
  </si>
  <si>
    <t>62512691</t>
  </si>
  <si>
    <t>1988-04-21</t>
  </si>
  <si>
    <t>KR 89C 42G SUR 0028 00001</t>
  </si>
  <si>
    <t>15/07/2026 07:39</t>
  </si>
  <si>
    <t>80267562</t>
  </si>
  <si>
    <t>ISRAEL  GONZALEZ CARDENAS</t>
  </si>
  <si>
    <t>3186455086</t>
  </si>
  <si>
    <t>carismago01@gmail.com</t>
  </si>
  <si>
    <t>7292712</t>
  </si>
  <si>
    <t>64289842</t>
  </si>
  <si>
    <t>1963-11-22</t>
  </si>
  <si>
    <t>CL 34 7 ESTE 0035 B22 C13</t>
  </si>
  <si>
    <t>52551039</t>
  </si>
  <si>
    <t>ADRIANA PATRICIA PEÑA MOGOLLON</t>
  </si>
  <si>
    <t>3112113565</t>
  </si>
  <si>
    <t>penap1539@gmail.com</t>
  </si>
  <si>
    <t>7143221</t>
  </si>
  <si>
    <t>62114343</t>
  </si>
  <si>
    <t>1969-05-22</t>
  </si>
  <si>
    <t>KR 95A 34 SUR 0039 T21 I41 00402</t>
  </si>
  <si>
    <t>37506926</t>
  </si>
  <si>
    <t xml:space="preserve">MAYIBIS  LOPEZ </t>
  </si>
  <si>
    <t>3239382346</t>
  </si>
  <si>
    <t>lopezmayibys@gmail.com</t>
  </si>
  <si>
    <t>6483918</t>
  </si>
  <si>
    <t>62124573</t>
  </si>
  <si>
    <t>1978-12-23</t>
  </si>
  <si>
    <t>CL 73A SUR 20 0014 00001</t>
  </si>
  <si>
    <t>39752646</t>
  </si>
  <si>
    <t>MARIA CONSUELO SOLANO FONSECA</t>
  </si>
  <si>
    <t>3182840411</t>
  </si>
  <si>
    <t>solanofonsecamc@gmail.com</t>
  </si>
  <si>
    <t>6776799</t>
  </si>
  <si>
    <t>61114122</t>
  </si>
  <si>
    <t>1969-03-08</t>
  </si>
  <si>
    <t>DG 33A SUR 8 ESTE 0029 01 00001</t>
  </si>
  <si>
    <t>20586549</t>
  </si>
  <si>
    <t>DORIS ROCIO MANCERA RODRIGUEZ</t>
  </si>
  <si>
    <t>3105098376</t>
  </si>
  <si>
    <t>manceradoris@gmail.com</t>
  </si>
  <si>
    <t>6272721</t>
  </si>
  <si>
    <t>62038344</t>
  </si>
  <si>
    <t>MANCERA RODRIGUEZ DORIS ROCI</t>
  </si>
  <si>
    <t>1968-11-03</t>
  </si>
  <si>
    <t>KR 80F 41F SUR 0029</t>
  </si>
  <si>
    <t>19296116</t>
  </si>
  <si>
    <t>DANIEL ARTURO ACOSTA GARAY</t>
  </si>
  <si>
    <t>3125577505</t>
  </si>
  <si>
    <t>danycosta56@gmail.com</t>
  </si>
  <si>
    <t>6020704</t>
  </si>
  <si>
    <t>60922326</t>
  </si>
  <si>
    <t>1956-02-04</t>
  </si>
  <si>
    <t>CL 6A 88D 0060 I03 00403</t>
  </si>
  <si>
    <t>52030777</t>
  </si>
  <si>
    <t>ANA  SANDRA RUIZ</t>
  </si>
  <si>
    <t>3138543458</t>
  </si>
  <si>
    <t>sandylan29062020@gmail.com</t>
  </si>
  <si>
    <t>5406697</t>
  </si>
  <si>
    <t>62170801</t>
  </si>
  <si>
    <t>RUIZ ANA SANDRA</t>
  </si>
  <si>
    <t>1967-09-23</t>
  </si>
  <si>
    <t>KR 102 69 SUR 0051 C61</t>
  </si>
  <si>
    <t>1022989947</t>
  </si>
  <si>
    <t>YURY JAZMIN GARCIA DIAZ</t>
  </si>
  <si>
    <t>3118970168</t>
  </si>
  <si>
    <t>fabiancastellanos461@gmail.com</t>
  </si>
  <si>
    <t>5925486</t>
  </si>
  <si>
    <t>63940181</t>
  </si>
  <si>
    <t>1993-09-18</t>
  </si>
  <si>
    <t>KR 12A ESTE 70 SUR 0041</t>
  </si>
  <si>
    <t>52580611</t>
  </si>
  <si>
    <t>MARIA  ESPERANZA ROJAS</t>
  </si>
  <si>
    <t>3213513732</t>
  </si>
  <si>
    <t>juanmiguel230978@gmail.com</t>
  </si>
  <si>
    <t>7586906</t>
  </si>
  <si>
    <t>61617346</t>
  </si>
  <si>
    <t>1957-02-13</t>
  </si>
  <si>
    <t>CL 46A BIS SUR 12 ESTE 0025 00001</t>
  </si>
  <si>
    <t>79120859</t>
  </si>
  <si>
    <t>ARIEL  ARTURO VARGAS</t>
  </si>
  <si>
    <t>3202472615</t>
  </si>
  <si>
    <t>vargasariel1962@gmail.com</t>
  </si>
  <si>
    <t>7689299</t>
  </si>
  <si>
    <t>60984870</t>
  </si>
  <si>
    <t>1962-01-31</t>
  </si>
  <si>
    <t>TV 73G BIS 73C SUR 0010 01</t>
  </si>
  <si>
    <t>21436622</t>
  </si>
  <si>
    <t>52479674</t>
  </si>
  <si>
    <t>JOHANNA CAROLINA LLANOS RAMIREZ</t>
  </si>
  <si>
    <t>3209476372</t>
  </si>
  <si>
    <t>johannallanos0810@gmail.com</t>
  </si>
  <si>
    <t>7011221</t>
  </si>
  <si>
    <t>61991405</t>
  </si>
  <si>
    <t>JOHANNA CAROLINA LLANOS RAMIRE</t>
  </si>
  <si>
    <t>1978-03-27</t>
  </si>
  <si>
    <t>KR 22 58 SUR 0026 C08 00001</t>
  </si>
  <si>
    <t>3191956</t>
  </si>
  <si>
    <t>JUAN EVANGELISTA VANEGAS CASTI</t>
  </si>
  <si>
    <t>3115273005</t>
  </si>
  <si>
    <t>cristianjair125@gmail.com</t>
  </si>
  <si>
    <t>6613625</t>
  </si>
  <si>
    <t>61695014</t>
  </si>
  <si>
    <t>1966-03-01</t>
  </si>
  <si>
    <t>CL 51A SUR 4A ESTE 0067</t>
  </si>
  <si>
    <t>52540786</t>
  </si>
  <si>
    <t>ELIZABETH  RAMIREZ LAMPREA</t>
  </si>
  <si>
    <t>3123216480</t>
  </si>
  <si>
    <t>elizarami776@gmail.com</t>
  </si>
  <si>
    <t>5945322</t>
  </si>
  <si>
    <t>62326665</t>
  </si>
  <si>
    <t>ELIZABETH RAMIREZ LAMPREA</t>
  </si>
  <si>
    <t>1978-02-12</t>
  </si>
  <si>
    <t>KR 27N 71K SUR 0015 01</t>
  </si>
  <si>
    <t>11406946</t>
  </si>
  <si>
    <t>JOSE ANTONIO UMAÑA HERRERA</t>
  </si>
  <si>
    <t>3214666498</t>
  </si>
  <si>
    <t>joanto674@gmail.com</t>
  </si>
  <si>
    <t>6592146</t>
  </si>
  <si>
    <t>60615952</t>
  </si>
  <si>
    <t>KR 35B ESTE 90 SUR 0004 02</t>
  </si>
  <si>
    <t>52434145</t>
  </si>
  <si>
    <t>MARIELA  CONDE CONDE</t>
  </si>
  <si>
    <t>3204532569</t>
  </si>
  <si>
    <t>marielaconde15@hotmail.com</t>
  </si>
  <si>
    <t>7201594</t>
  </si>
  <si>
    <t>64263390</t>
  </si>
  <si>
    <t>MARIELA   CONDE CONDE</t>
  </si>
  <si>
    <t>KR 95A 54F SUR 0002 T10 00202</t>
  </si>
  <si>
    <t>19444093</t>
  </si>
  <si>
    <t>HENRY DUVAN MENDEZ VALENCIA</t>
  </si>
  <si>
    <t>3142865842</t>
  </si>
  <si>
    <t>duvanmendez1961@yahoo.com</t>
  </si>
  <si>
    <t>6359692</t>
  </si>
  <si>
    <t>61588340</t>
  </si>
  <si>
    <t>1961-04-14</t>
  </si>
  <si>
    <t>CL 87F SUR 2A ESTE 0044</t>
  </si>
  <si>
    <t>39645882</t>
  </si>
  <si>
    <t>LUZ  MERY BEDOYA</t>
  </si>
  <si>
    <t>3124896868</t>
  </si>
  <si>
    <t>luzmbedoya67@gmail.com</t>
  </si>
  <si>
    <t>5817121</t>
  </si>
  <si>
    <t>62392228</t>
  </si>
  <si>
    <t>LUZ MERY BEDOYA</t>
  </si>
  <si>
    <t>1967-02-25</t>
  </si>
  <si>
    <t>DG 73 SUR 78I 0070 112</t>
  </si>
  <si>
    <t>79539306</t>
  </si>
  <si>
    <t>FREDY  COMBA PEÑA</t>
  </si>
  <si>
    <t>3114447276</t>
  </si>
  <si>
    <t>fredycombapena@gmail.com</t>
  </si>
  <si>
    <t>6976168</t>
  </si>
  <si>
    <t>60964157</t>
  </si>
  <si>
    <t>TV 120A 129D 0068 199 I07 00105</t>
  </si>
  <si>
    <t>80363759</t>
  </si>
  <si>
    <t>LUIS ALFREDO BARRERA CARREÑO</t>
  </si>
  <si>
    <t>3225848006</t>
  </si>
  <si>
    <t>ley_dy14@hotmail.com</t>
  </si>
  <si>
    <t>6080633</t>
  </si>
  <si>
    <t>62020691</t>
  </si>
  <si>
    <t>LUIS ALFREDO  BARRERA CARRE�O</t>
  </si>
  <si>
    <t>1965-02-19</t>
  </si>
  <si>
    <t>DG 68D SUR 1 ESTE 0067 I03 00001</t>
  </si>
  <si>
    <t>79902524</t>
  </si>
  <si>
    <t>JOHN MARIO AVILA SERNA</t>
  </si>
  <si>
    <t>3212735176</t>
  </si>
  <si>
    <t>jmarioavs48@gmail.com</t>
  </si>
  <si>
    <t>6613762</t>
  </si>
  <si>
    <t>64050675</t>
  </si>
  <si>
    <t>1978-05-28</t>
  </si>
  <si>
    <t>CL 8A BIS 94 0023 403</t>
  </si>
  <si>
    <t>15/07/2026 07:40</t>
  </si>
  <si>
    <t>80723026</t>
  </si>
  <si>
    <t>JULIAN ARMANDO DIAZ SALAMANCA</t>
  </si>
  <si>
    <t>3118470845</t>
  </si>
  <si>
    <t>juliansoamanca0304@outlook.com</t>
  </si>
  <si>
    <t>7213527</t>
  </si>
  <si>
    <t>64226427</t>
  </si>
  <si>
    <t>1982-04-03</t>
  </si>
  <si>
    <t>CL 77A 85 0046 00507</t>
  </si>
  <si>
    <t>79456588</t>
  </si>
  <si>
    <t>LUIS FELIPE CAÑON BELTRAN</t>
  </si>
  <si>
    <t>3173083049</t>
  </si>
  <si>
    <t>luisfelipecanonbeltran@gmail.com</t>
  </si>
  <si>
    <t>6080653</t>
  </si>
  <si>
    <t>62104111</t>
  </si>
  <si>
    <t>LUIS FELIPE  CA��N BELTRAN</t>
  </si>
  <si>
    <t>TV 78B 46A SUR 0016 T01 00611</t>
  </si>
  <si>
    <t>1022323400</t>
  </si>
  <si>
    <t>FREDY ALEXANDER GONZALEZ VELOS</t>
  </si>
  <si>
    <t>3015100823</t>
  </si>
  <si>
    <t>fg016701@gmail.com</t>
  </si>
  <si>
    <t>5817181</t>
  </si>
  <si>
    <t>62400409</t>
  </si>
  <si>
    <t>1986-04-23</t>
  </si>
  <si>
    <t>DG 32 37 0037 T01 00202</t>
  </si>
  <si>
    <t>1012335323</t>
  </si>
  <si>
    <t>IVAN  DANILO CASTIBLANCO</t>
  </si>
  <si>
    <t>3022529356</t>
  </si>
  <si>
    <t>ivancastiblanco08@gmail.com</t>
  </si>
  <si>
    <t>6977874</t>
  </si>
  <si>
    <t>64210437</t>
  </si>
  <si>
    <t>1987-08-08</t>
  </si>
  <si>
    <t>KR 81 77 SUR 0051 T13 00301</t>
  </si>
  <si>
    <t>52185555</t>
  </si>
  <si>
    <t>SANDRA ROCIO PINILLA ZAMBRANO</t>
  </si>
  <si>
    <t>3138461263</t>
  </si>
  <si>
    <t>ideascondiseno.idi@gmail.com</t>
  </si>
  <si>
    <t>7862959</t>
  </si>
  <si>
    <t>64437177</t>
  </si>
  <si>
    <t>1976-03-16</t>
  </si>
  <si>
    <t>KR 113B 153 0020 T14 00602</t>
  </si>
  <si>
    <t>7171916</t>
  </si>
  <si>
    <t>JOSE POLICARPO JIMENEZ RODRIGUEZ</t>
  </si>
  <si>
    <t>3115988548</t>
  </si>
  <si>
    <t>josejimenez201381@gmail.com</t>
  </si>
  <si>
    <t>6349550</t>
  </si>
  <si>
    <t>62619954</t>
  </si>
  <si>
    <t>JOSE JIMENEZ</t>
  </si>
  <si>
    <t>1975-02-04</t>
  </si>
  <si>
    <t>CL 41B SUR 14A ESTE 0048 00302</t>
  </si>
  <si>
    <t>51724963</t>
  </si>
  <si>
    <t>KYRA OLIVIA ARENAS CHACON</t>
  </si>
  <si>
    <t>3134381879</t>
  </si>
  <si>
    <t>nahirvaleria1119@gmail.com</t>
  </si>
  <si>
    <t>6615463</t>
  </si>
  <si>
    <t>61117184</t>
  </si>
  <si>
    <t>1962-11-03</t>
  </si>
  <si>
    <t>CL 71C SUR 2 0071 I01</t>
  </si>
  <si>
    <t>41624417</t>
  </si>
  <si>
    <t>MARIA MELVI DIAZ GONZALEZ</t>
  </si>
  <si>
    <t>3124404007</t>
  </si>
  <si>
    <t>mmgonzalez2385@gmail.com</t>
  </si>
  <si>
    <t>6068651</t>
  </si>
  <si>
    <t>62052828</t>
  </si>
  <si>
    <t>1953-04-22</t>
  </si>
  <si>
    <t>CL 76 SUR 16H 0037</t>
  </si>
  <si>
    <t>1023873689</t>
  </si>
  <si>
    <t>MARIA STELLA GALINDO RINCON</t>
  </si>
  <si>
    <t>3143181599</t>
  </si>
  <si>
    <t>mariastella.3108@gmail.com</t>
  </si>
  <si>
    <t>5768101</t>
  </si>
  <si>
    <t>63318602</t>
  </si>
  <si>
    <t>MARIA STELLA  GALINDO RINCON</t>
  </si>
  <si>
    <t>CL 72 SUR 18A ESTE 0086 01 00003</t>
  </si>
  <si>
    <t>79829899</t>
  </si>
  <si>
    <t>JORGE ALBERTO MARTINEZ CRUZ</t>
  </si>
  <si>
    <t>3107760091</t>
  </si>
  <si>
    <t>usopublico11055@gmail.com</t>
  </si>
  <si>
    <t>6590962</t>
  </si>
  <si>
    <t>63039124</t>
  </si>
  <si>
    <t>1975-10-27</t>
  </si>
  <si>
    <t>TV 88A 72 SUR 0027 00001</t>
  </si>
  <si>
    <t>52304989</t>
  </si>
  <si>
    <t>ANA DEL CARMEN ACOSTA PEÑA</t>
  </si>
  <si>
    <t>3124243849</t>
  </si>
  <si>
    <t>valeana07@hotmail.com</t>
  </si>
  <si>
    <t>6699600</t>
  </si>
  <si>
    <t>62387226</t>
  </si>
  <si>
    <t>1977-06-28</t>
  </si>
  <si>
    <t>TV 9 ESTE 29 SUR 0056 I07 00419</t>
  </si>
  <si>
    <t>51729075</t>
  </si>
  <si>
    <t>BLANCA CECILIA ROA GONZALEZ</t>
  </si>
  <si>
    <t>3124680279</t>
  </si>
  <si>
    <t>6777106</t>
  </si>
  <si>
    <t>61848106</t>
  </si>
  <si>
    <t>1959-12-20</t>
  </si>
  <si>
    <t>TV 18P BIS 65D SUR 0003 01</t>
  </si>
  <si>
    <t>39797156</t>
  </si>
  <si>
    <t>MARIA DEL PILAR RUBIO RONDON</t>
  </si>
  <si>
    <t>3112474414</t>
  </si>
  <si>
    <t>rubio18pilar@gmail.com</t>
  </si>
  <si>
    <t>6068660</t>
  </si>
  <si>
    <t>62324209</t>
  </si>
  <si>
    <t>MAR�A DEL PILAR  RUBIO ROND�N</t>
  </si>
  <si>
    <t>1968-09-17</t>
  </si>
  <si>
    <t>KR 99A 26 SUR 0028 C13</t>
  </si>
  <si>
    <t>1030623188</t>
  </si>
  <si>
    <t>LEIDY YURANY ACEVEDO DIAZ</t>
  </si>
  <si>
    <t>3192696618</t>
  </si>
  <si>
    <t>leidy.acevedo@prosegur.com</t>
  </si>
  <si>
    <t>6373331</t>
  </si>
  <si>
    <t>64014826</t>
  </si>
  <si>
    <t>1993-04-04</t>
  </si>
  <si>
    <t>CL 50 SUR 93D 0097 T01 00301</t>
  </si>
  <si>
    <t>1193460535</t>
  </si>
  <si>
    <t>EVANIA PAOLA VERGARA JIMENEZ</t>
  </si>
  <si>
    <t>3222048390</t>
  </si>
  <si>
    <t>evaniavergara322@gmail.com</t>
  </si>
  <si>
    <t>6171750</t>
  </si>
  <si>
    <t>62690575</t>
  </si>
  <si>
    <t>1991-07-09</t>
  </si>
  <si>
    <t>KR 21B ESTE 56A 0002 01</t>
  </si>
  <si>
    <t>6004929</t>
  </si>
  <si>
    <t>IVAN EMILIO RIVEROS MOOR</t>
  </si>
  <si>
    <t>3132158448</t>
  </si>
  <si>
    <t>ivanemiliomoor@gmail.com</t>
  </si>
  <si>
    <t>5810800</t>
  </si>
  <si>
    <t>61566982</t>
  </si>
  <si>
    <t>1968-03-02</t>
  </si>
  <si>
    <t>KR 3 57 SUR 0036 00001</t>
  </si>
  <si>
    <t>79668193</t>
  </si>
  <si>
    <t>RAMON ANTONIO ALVAREZ SOLANO</t>
  </si>
  <si>
    <t>3004876808</t>
  </si>
  <si>
    <t>gloria.1mama@gmail.com</t>
  </si>
  <si>
    <t>6250564</t>
  </si>
  <si>
    <t>61418632</t>
  </si>
  <si>
    <t>1974-03-16</t>
  </si>
  <si>
    <t>KR 18F 69D SUR 0003 00001</t>
  </si>
  <si>
    <t>15/07/2026 07:41</t>
  </si>
  <si>
    <t>39672465</t>
  </si>
  <si>
    <t>STELLA ALEXANDRA MURILLO SUARE</t>
  </si>
  <si>
    <t>3202687979</t>
  </si>
  <si>
    <t>stella39672@gmail.com</t>
  </si>
  <si>
    <t>6019738</t>
  </si>
  <si>
    <t>63912257</t>
  </si>
  <si>
    <t>1975-07-20</t>
  </si>
  <si>
    <t>CL 81 SUR 96 0024 E07 T11 00503</t>
  </si>
  <si>
    <t>51995991</t>
  </si>
  <si>
    <t>ALBA LUZ MENDEZ VERJAN</t>
  </si>
  <si>
    <t>3138374678</t>
  </si>
  <si>
    <t>6540256</t>
  </si>
  <si>
    <t>60845525</t>
  </si>
  <si>
    <t>1969-09-10</t>
  </si>
  <si>
    <t>CL 69 SUR 1A ESTE 0009 I54</t>
  </si>
  <si>
    <t>15/07/2026 07:42</t>
  </si>
  <si>
    <t>72158805</t>
  </si>
  <si>
    <t>JOSE DEL CARMEN DIAZ SARMIENTO</t>
  </si>
  <si>
    <t>3186774085</t>
  </si>
  <si>
    <t>josediaz16021969@gmail.com</t>
  </si>
  <si>
    <t>6156701</t>
  </si>
  <si>
    <t>63103933</t>
  </si>
  <si>
    <t>LUDY LOZADA SANCHEZ</t>
  </si>
  <si>
    <t>1969-02-15</t>
  </si>
  <si>
    <t>CL 15B 16 0016</t>
  </si>
  <si>
    <t>37936464</t>
  </si>
  <si>
    <t>ANA MARIA LOBO PAVA</t>
  </si>
  <si>
    <t>3012120216</t>
  </si>
  <si>
    <t>ana.lobo964@gmail.com</t>
  </si>
  <si>
    <t>6881273</t>
  </si>
  <si>
    <t>63130130</t>
  </si>
  <si>
    <t>1964-04-09</t>
  </si>
  <si>
    <t>KR 17 53 0077</t>
  </si>
  <si>
    <t>63487733</t>
  </si>
  <si>
    <t>FLOR ANGELA MEDRANO ESCANDON</t>
  </si>
  <si>
    <t>3187178495</t>
  </si>
  <si>
    <t>dayanitavdn5467@gmail.com</t>
  </si>
  <si>
    <t>6614147</t>
  </si>
  <si>
    <t>62992903</t>
  </si>
  <si>
    <t>1973-03-22</t>
  </si>
  <si>
    <t>KR 1AW 47A 0035</t>
  </si>
  <si>
    <t>1098684303</t>
  </si>
  <si>
    <t>YESICA PATRICIA RODRIGUEZ BLAN</t>
  </si>
  <si>
    <t>3156571364</t>
  </si>
  <si>
    <t>rodriguezblancomariaalejandra@gmail.com</t>
  </si>
  <si>
    <t>6026819</t>
  </si>
  <si>
    <t>63444543</t>
  </si>
  <si>
    <t>RODRIGUEZ BLANCO YESICA PATR</t>
  </si>
  <si>
    <t>1989-08-09</t>
  </si>
  <si>
    <t>KR 54W 35 0102 T09 03053</t>
  </si>
  <si>
    <t>15/07/2026 07:52</t>
  </si>
  <si>
    <t>3782</t>
  </si>
  <si>
    <t>1091662181</t>
  </si>
  <si>
    <t>yesenia y ropero peñaranda</t>
  </si>
  <si>
    <t>23809755</t>
  </si>
  <si>
    <t>MARIA EVIDALIA VILLAMARIN CALI</t>
  </si>
  <si>
    <t>3143456829</t>
  </si>
  <si>
    <t>dubancamilochipateque@gmail.com</t>
  </si>
  <si>
    <t>5853397</t>
  </si>
  <si>
    <t>60150807</t>
  </si>
  <si>
    <t>BOJACÁ</t>
  </si>
  <si>
    <t>1968-09-02</t>
  </si>
  <si>
    <t>CL 11 10 0014</t>
  </si>
  <si>
    <t>1070324743</t>
  </si>
  <si>
    <t>FERLEIN  SAIZ ARIAS</t>
  </si>
  <si>
    <t>3125396931</t>
  </si>
  <si>
    <t>saiz1008@hotmail.com</t>
  </si>
  <si>
    <t>6733577</t>
  </si>
  <si>
    <t>60308625</t>
  </si>
  <si>
    <t>1986-08-09</t>
  </si>
  <si>
    <t>CL 9 8 0004 I06 00102</t>
  </si>
  <si>
    <t>80016804</t>
  </si>
  <si>
    <t>CESAR ORLANDO ARCINIEGAS CORON</t>
  </si>
  <si>
    <t>3105584086</t>
  </si>
  <si>
    <t>cesararciniegas66@gmail.com</t>
  </si>
  <si>
    <t>5932487</t>
  </si>
  <si>
    <t>60378533</t>
  </si>
  <si>
    <t>1977-09-08</t>
  </si>
  <si>
    <t>CL 23 19A 0041 T15 00503</t>
  </si>
  <si>
    <t>1015436567</t>
  </si>
  <si>
    <t>SINDY YOHANA AVILA ALBA</t>
  </si>
  <si>
    <t>3102104020</t>
  </si>
  <si>
    <t>johana.angel1305@gmail.com</t>
  </si>
  <si>
    <t>6616748</t>
  </si>
  <si>
    <t>63691932</t>
  </si>
  <si>
    <t>1992-11-26</t>
  </si>
  <si>
    <t>KR 24 3A 0020 T11 00482</t>
  </si>
  <si>
    <t>37928342</t>
  </si>
  <si>
    <t>OLGA ESTHER LOZANO JIMENEZ</t>
  </si>
  <si>
    <t>3214715174</t>
  </si>
  <si>
    <t>olgalozano1518@gmail.com</t>
  </si>
  <si>
    <t>7011381</t>
  </si>
  <si>
    <t>63645454</t>
  </si>
  <si>
    <t>1963-03-18</t>
  </si>
  <si>
    <t>KR 20B 4 0087 00001</t>
  </si>
  <si>
    <t>3094767</t>
  </si>
  <si>
    <t>GERMAN  LEON MARTINEZ</t>
  </si>
  <si>
    <t>3214811838</t>
  </si>
  <si>
    <t>germanleon0307@gmail.com</t>
  </si>
  <si>
    <t>6776711</t>
  </si>
  <si>
    <t>60164262</t>
  </si>
  <si>
    <t>CL 10A 10 0019 I01 00001</t>
  </si>
  <si>
    <t>79599986</t>
  </si>
  <si>
    <t>CARLOS ALBERTO CRESPO RODRIGUEZ</t>
  </si>
  <si>
    <t>3112600744</t>
  </si>
  <si>
    <t>baudiliorosalba@gmail.com</t>
  </si>
  <si>
    <t>5892259</t>
  </si>
  <si>
    <t>60244444</t>
  </si>
  <si>
    <t>CARLOS ALBERTO  CRESPO RODRIGU</t>
  </si>
  <si>
    <t>1972-11-06</t>
  </si>
  <si>
    <t>KR 19B 7 0008</t>
  </si>
  <si>
    <t>33368926</t>
  </si>
  <si>
    <t>MYRIAM  RODRIGUEZ REYES</t>
  </si>
  <si>
    <t>3133166630</t>
  </si>
  <si>
    <t>serviyacentro@gmail.com</t>
  </si>
  <si>
    <t>5711452</t>
  </si>
  <si>
    <t>60182169</t>
  </si>
  <si>
    <t>RODRIGUEZ REYES MYRIAM</t>
  </si>
  <si>
    <t>1982-11-09</t>
  </si>
  <si>
    <t>CL 10 SUR 3 ESTE 0045</t>
  </si>
  <si>
    <t>1022371434</t>
  </si>
  <si>
    <t>NANCY MILENA TOVAR CALDERON</t>
  </si>
  <si>
    <t>3106981896</t>
  </si>
  <si>
    <t>nancymtovarc@gmail.com</t>
  </si>
  <si>
    <t>6437976</t>
  </si>
  <si>
    <t>60390442</t>
  </si>
  <si>
    <t>1991-10-18</t>
  </si>
  <si>
    <t>CL 22 1 0011 T04 00102</t>
  </si>
  <si>
    <t>51571046</t>
  </si>
  <si>
    <t>GLORIA INES CARRILLO GUERRERO</t>
  </si>
  <si>
    <t>3044949807</t>
  </si>
  <si>
    <t>safiro7012@gmail.com</t>
  </si>
  <si>
    <t>5798382</t>
  </si>
  <si>
    <t>60154843</t>
  </si>
  <si>
    <t>1957-08-17</t>
  </si>
  <si>
    <t>KR 13 4 0078</t>
  </si>
  <si>
    <t>1032419625</t>
  </si>
  <si>
    <t>FELISA  FERNANDA GUARNIZO</t>
  </si>
  <si>
    <t>3128995987</t>
  </si>
  <si>
    <t>feliza_@hotmail.com</t>
  </si>
  <si>
    <t>6081402</t>
  </si>
  <si>
    <t>60395645</t>
  </si>
  <si>
    <t>1988-09-05</t>
  </si>
  <si>
    <t>KR 18A 9D 0001 T07 00628</t>
  </si>
  <si>
    <t>3093998</t>
  </si>
  <si>
    <t>RODRIGO  FETECUA JUYO</t>
  </si>
  <si>
    <t>3150750504</t>
  </si>
  <si>
    <t>rodrifete58@gmail.com</t>
  </si>
  <si>
    <t>5615230</t>
  </si>
  <si>
    <t>60064921</t>
  </si>
  <si>
    <t>FETECUA JUYO RODRIGO</t>
  </si>
  <si>
    <t>1959-01-15</t>
  </si>
  <si>
    <t>KR 14 3 0049 00001</t>
  </si>
  <si>
    <t>46671427</t>
  </si>
  <si>
    <t>DORIS MARITZA PINTO MORENO</t>
  </si>
  <si>
    <t>3115990453</t>
  </si>
  <si>
    <t>alejandromontana0712@gmail.com</t>
  </si>
  <si>
    <t>5922520</t>
  </si>
  <si>
    <t>60348467</t>
  </si>
  <si>
    <t>PINTO MORENO DORIS MARITZA</t>
  </si>
  <si>
    <t>1975-11-01</t>
  </si>
  <si>
    <t>KR 8 1A MZ 3 0060 T02 00304</t>
  </si>
  <si>
    <t>15/07/2026 08:29</t>
  </si>
  <si>
    <t>40030648</t>
  </si>
  <si>
    <t>MARIA  MARTA  TORRES  CALLEJAS</t>
  </si>
  <si>
    <t>3132497321</t>
  </si>
  <si>
    <t>juancamilog1214@gmail.com</t>
  </si>
  <si>
    <t>7824117</t>
  </si>
  <si>
    <t>60081991</t>
  </si>
  <si>
    <t>MARIA MARTA  TORRES CALLEJAS</t>
  </si>
  <si>
    <t>1968-12-20</t>
  </si>
  <si>
    <t>KR 20 17 0026 00001</t>
  </si>
  <si>
    <t>15/07/2026 08:31</t>
  </si>
  <si>
    <t>35323345</t>
  </si>
  <si>
    <t>MARIELA   BARBOSA  MELO</t>
  </si>
  <si>
    <t>3188148657</t>
  </si>
  <si>
    <t>lulurn26@gmail.com</t>
  </si>
  <si>
    <t>6371025</t>
  </si>
  <si>
    <t>61522124</t>
  </si>
  <si>
    <t>BARBOSA MELO MARIELA</t>
  </si>
  <si>
    <t>1956-07-04</t>
  </si>
  <si>
    <t>CL 17D 123B 0066 I04 00001</t>
  </si>
  <si>
    <t>15/07/2026 00:00</t>
  </si>
  <si>
    <t>15/07/2026 08:34</t>
  </si>
  <si>
    <t>39057975</t>
  </si>
  <si>
    <t>JANIXA  YADDITH  PEREA  ARAMBULA</t>
  </si>
  <si>
    <t>3145975159</t>
  </si>
  <si>
    <t>adrianamialma@gmail.com</t>
  </si>
  <si>
    <t>6673790</t>
  </si>
  <si>
    <t>63016310</t>
  </si>
  <si>
    <t>JANIXA YADDITH PEREA ARAMBULA</t>
  </si>
  <si>
    <t>1979-09-02</t>
  </si>
  <si>
    <t>CL 5 6 0066 00001</t>
  </si>
  <si>
    <t>15/07/2026 08:38</t>
  </si>
  <si>
    <t>37916808</t>
  </si>
  <si>
    <t>GRACIELA   AYALA  COLMENARES</t>
  </si>
  <si>
    <t>3014719376</t>
  </si>
  <si>
    <t>gracielaayalacolmenares@gmail.com</t>
  </si>
  <si>
    <t>8093121</t>
  </si>
  <si>
    <t>63444053</t>
  </si>
  <si>
    <t>GRACIELA  AYALA COLMENARES</t>
  </si>
  <si>
    <t>1953-12-02</t>
  </si>
  <si>
    <t>SCT LA MARSELLA CA86</t>
  </si>
  <si>
    <t>15/07/2026 08:39</t>
  </si>
  <si>
    <t>63560733</t>
  </si>
  <si>
    <t>SANDRA  MILENA  RIOS  RIATIGA</t>
  </si>
  <si>
    <t>3174913722</t>
  </si>
  <si>
    <t>smriosr33@gmail.com</t>
  </si>
  <si>
    <t>5640604</t>
  </si>
  <si>
    <t>63020154</t>
  </si>
  <si>
    <t>RIOS RIATIGA SANDRA MILENA</t>
  </si>
  <si>
    <t>1985-06-02</t>
  </si>
  <si>
    <t>CL 60E 16B 0054 T01 B2A 00401</t>
  </si>
  <si>
    <t>15/07/2026 08:40</t>
  </si>
  <si>
    <t>51811334</t>
  </si>
  <si>
    <t>MABEL   RAMIREZ  PUERTAS</t>
  </si>
  <si>
    <t>3246897506</t>
  </si>
  <si>
    <t>mabelramirez_18@hotmail.com</t>
  </si>
  <si>
    <t>7000008</t>
  </si>
  <si>
    <t>62292097</t>
  </si>
  <si>
    <t>MARTHA ISABEL ESPITIA CABEZAS</t>
  </si>
  <si>
    <t>1965-01-20</t>
  </si>
  <si>
    <t>TV 32A 36 0029 T10 00604</t>
  </si>
  <si>
    <t>15/07/2026 08:41</t>
  </si>
  <si>
    <t>28217599</t>
  </si>
  <si>
    <t>MARIBEL   ORTEGA  PAEZ</t>
  </si>
  <si>
    <t>3229467178</t>
  </si>
  <si>
    <t>maribelortega1724@gmail.com</t>
  </si>
  <si>
    <t>8093898</t>
  </si>
  <si>
    <t>63409451</t>
  </si>
  <si>
    <t>MARIBEL  ORTEGA PAEZ</t>
  </si>
  <si>
    <t>1973-07-07</t>
  </si>
  <si>
    <t>CL 15 23 0067</t>
  </si>
  <si>
    <t>15/07/2026 08:44</t>
  </si>
  <si>
    <t>80758761</t>
  </si>
  <si>
    <t>ANGEL   AUGUSTO BERNAL  MENDEZ</t>
  </si>
  <si>
    <t>3112528492</t>
  </si>
  <si>
    <t>angelbernal951@gmail.com</t>
  </si>
  <si>
    <t>7782826</t>
  </si>
  <si>
    <t>62658353</t>
  </si>
  <si>
    <t>ANGEL AUGUSTO BERNAL</t>
  </si>
  <si>
    <t>1983-11-01</t>
  </si>
  <si>
    <t>KR 147 145 0040 C81</t>
  </si>
  <si>
    <t>15/07/2026 08:47</t>
  </si>
  <si>
    <t>1064788018</t>
  </si>
  <si>
    <t>MARTHA  LILIANA  CUELLO  DIAZ</t>
  </si>
  <si>
    <t>3117956827</t>
  </si>
  <si>
    <t>marthalilianacuellodiaz@gmail.com</t>
  </si>
  <si>
    <t>6035882</t>
  </si>
  <si>
    <t>63412175</t>
  </si>
  <si>
    <t>MARTHA LILIANA CUELLO DIAZ</t>
  </si>
  <si>
    <t>1985-01-25</t>
  </si>
  <si>
    <t>CL 15 2A 0062 00001</t>
  </si>
  <si>
    <t>15/07/2026 08:48</t>
  </si>
  <si>
    <t>1104130993</t>
  </si>
  <si>
    <t>WILMER    OTALVAREZ SANDOVAL</t>
  </si>
  <si>
    <t>3189432189</t>
  </si>
  <si>
    <t>wsandoval@gmail.com</t>
  </si>
  <si>
    <t>8120871</t>
  </si>
  <si>
    <t>63392129</t>
  </si>
  <si>
    <t xml:space="preserve">WILMER OTALVAREZ SANDOVAL </t>
  </si>
  <si>
    <t>1992-01-18</t>
  </si>
  <si>
    <t>KR 5A 9 77</t>
  </si>
  <si>
    <t>15/07/2026 08:49</t>
  </si>
  <si>
    <t>50571264</t>
  </si>
  <si>
    <t>NAYIBE  ISABEL  CAUSIL  PEREIRA</t>
  </si>
  <si>
    <t>3118403740</t>
  </si>
  <si>
    <t>nayibecausil2801@gmail.com</t>
  </si>
  <si>
    <t>6620745</t>
  </si>
  <si>
    <t>64093240</t>
  </si>
  <si>
    <t>nayibe isabel causil pereira</t>
  </si>
  <si>
    <t>1980-12-25</t>
  </si>
  <si>
    <t>cl 138 b sur 14 f 25 int 4</t>
  </si>
  <si>
    <t>15/07/2026 08:51</t>
  </si>
  <si>
    <t>51917287</t>
  </si>
  <si>
    <t>SANDRA  PATRICIA  ROBAYO  ESPINOSA</t>
  </si>
  <si>
    <t>3124340635</t>
  </si>
  <si>
    <t>sandra_robayo@hotmail.com</t>
  </si>
  <si>
    <t>61293176</t>
  </si>
  <si>
    <t>SANDRA PATRICIA ROBAYO ESPINOSA</t>
  </si>
  <si>
    <t>1968-02-03</t>
  </si>
  <si>
    <t>KR 81D 24B 0048</t>
  </si>
  <si>
    <t>15/07/2026 08:53</t>
  </si>
  <si>
    <t>1098669158</t>
  </si>
  <si>
    <t>YENNY   PAOLA  CORZO CASTILLO</t>
  </si>
  <si>
    <t>3163704470</t>
  </si>
  <si>
    <t>6429853</t>
  </si>
  <si>
    <t>63339350</t>
  </si>
  <si>
    <t>YENNY PAOLA CORZO CASTILLO</t>
  </si>
  <si>
    <t>1988-05-18</t>
  </si>
  <si>
    <t>BRR EL PALMAR C216 00001</t>
  </si>
  <si>
    <t>15/07/2026 08:54</t>
  </si>
  <si>
    <t>28132308</t>
  </si>
  <si>
    <t>MARIA  BEATRIZ  CASTRO  CASANOVA</t>
  </si>
  <si>
    <t>3152099231</t>
  </si>
  <si>
    <t>mariabeatriscastro74@gmail.com</t>
  </si>
  <si>
    <t>7523836</t>
  </si>
  <si>
    <t>63275287</t>
  </si>
  <si>
    <t>Castro Casanova  Maria Beatriz</t>
  </si>
  <si>
    <t>CERROS DE MEDITERRANEO MZ G CA10</t>
  </si>
  <si>
    <t>15/07/2026 09:01</t>
  </si>
  <si>
    <t>1000121454</t>
  </si>
  <si>
    <t>JONATAN  RICARDO  CESPEDES  ORTEGON</t>
  </si>
  <si>
    <t>3209907791</t>
  </si>
  <si>
    <t>cespedesj19@gmail.com</t>
  </si>
  <si>
    <t>8133456</t>
  </si>
  <si>
    <t>64414456</t>
  </si>
  <si>
    <t>JONATAN RICARDO CESPEDES ORTEGON</t>
  </si>
  <si>
    <t>CL 46 SUR 2 ESTE 0094 T04 00402</t>
  </si>
  <si>
    <t>15/07/2026 09:06</t>
  </si>
  <si>
    <t>53002999</t>
  </si>
  <si>
    <t xml:space="preserve">MARTHA  ISABEL  JAQUE </t>
  </si>
  <si>
    <t>3232423158</t>
  </si>
  <si>
    <t>jaquemartha0@gmailcom</t>
  </si>
  <si>
    <t>6701927</t>
  </si>
  <si>
    <t>64181101</t>
  </si>
  <si>
    <t>MARTHA ISABEL JAQUE</t>
  </si>
  <si>
    <t>1983-02-11</t>
  </si>
  <si>
    <t>KR 17G 74B 0034 00001</t>
  </si>
  <si>
    <t>15/07/2026 09:14</t>
  </si>
  <si>
    <t>49657616</t>
  </si>
  <si>
    <t>MARIA   ELOILDE MONTERO  VALENCIA</t>
  </si>
  <si>
    <t>3155575438</t>
  </si>
  <si>
    <t>monterodeimer13@gmail.com</t>
  </si>
  <si>
    <t>6937171</t>
  </si>
  <si>
    <t>63389002</t>
  </si>
  <si>
    <t>MARIA ELOILDE MONTERO VALENCIA</t>
  </si>
  <si>
    <t>1964-03-19</t>
  </si>
  <si>
    <t>CL 30BN 9B 0033 T04 00501</t>
  </si>
  <si>
    <t>15/07/2026 09:16</t>
  </si>
  <si>
    <t>52296463</t>
  </si>
  <si>
    <t>ROSA  IDALI  RIVEROS  PARADA</t>
  </si>
  <si>
    <t>3202650915</t>
  </si>
  <si>
    <t>rosarivparada@gmail.com</t>
  </si>
  <si>
    <t>7807500</t>
  </si>
  <si>
    <t>61888920</t>
  </si>
  <si>
    <t>ROSA IDALI RIVEROS PARADA</t>
  </si>
  <si>
    <t>1977-04-09</t>
  </si>
  <si>
    <t>CL 133 SUR 14G 0010</t>
  </si>
  <si>
    <t>15/07/2026 09:19</t>
  </si>
  <si>
    <t>1101205778</t>
  </si>
  <si>
    <t xml:space="preserve">DIVANITH CASADIEGOS FORERO </t>
  </si>
  <si>
    <t>3173112882</t>
  </si>
  <si>
    <t>divacasadiegos@gmail.com</t>
  </si>
  <si>
    <t>6691866</t>
  </si>
  <si>
    <t>63910476</t>
  </si>
  <si>
    <t>DIVANITH CASADIEGOS FORERO</t>
  </si>
  <si>
    <t>1992-12-07</t>
  </si>
  <si>
    <t>B. 7 AGOSTO MZ 07 CASA 08</t>
  </si>
  <si>
    <t>15/07/2026 09:21</t>
  </si>
  <si>
    <t>27988524</t>
  </si>
  <si>
    <t xml:space="preserve">GRACIELA   ROMERO DE ROMERO </t>
  </si>
  <si>
    <t>3142358016</t>
  </si>
  <si>
    <t>gracielaromero020@gmail.com</t>
  </si>
  <si>
    <t>7171222</t>
  </si>
  <si>
    <t>62890648</t>
  </si>
  <si>
    <t>DE ROMERO GRACIELA ROMERO</t>
  </si>
  <si>
    <t>1963-07-05</t>
  </si>
  <si>
    <t>KR 23 71 0034</t>
  </si>
  <si>
    <t>15/07/2026 09:23</t>
  </si>
  <si>
    <t>1018423977</t>
  </si>
  <si>
    <t>YOHANA  PAOLA   MEJIA DE LOS RIOS</t>
  </si>
  <si>
    <t>3023760976</t>
  </si>
  <si>
    <t>paodfl@gmail.com</t>
  </si>
  <si>
    <t>8133300</t>
  </si>
  <si>
    <t>64380708</t>
  </si>
  <si>
    <t>YOHANA PAOLA MEJIA DE LOS RIOS</t>
  </si>
  <si>
    <t>1989-04-04</t>
  </si>
  <si>
    <t>CL 8 SUR 24 0165 T12 00346</t>
  </si>
  <si>
    <t>15/07/2026 09:28</t>
  </si>
  <si>
    <t>1066095692</t>
  </si>
  <si>
    <t>DAIRYS  VIVIANA  DIAZ  MOLINA</t>
  </si>
  <si>
    <t>3186216268</t>
  </si>
  <si>
    <t>alvaroquintero7484@gmail.com</t>
  </si>
  <si>
    <t>7560371</t>
  </si>
  <si>
    <t>64310403</t>
  </si>
  <si>
    <t>DAIRYS VIVIANA DIAZ MOLINA</t>
  </si>
  <si>
    <t>1994-06-08</t>
  </si>
  <si>
    <t>URB. LA VICTORIA MZL CA24, SAN MARTIN</t>
  </si>
  <si>
    <t>15/07/2026 09:31</t>
  </si>
  <si>
    <t>51604144</t>
  </si>
  <si>
    <t>ANA BETTY MONROY ROJAS</t>
  </si>
  <si>
    <t>3125528667</t>
  </si>
  <si>
    <t>anarojas6101@gmail.com</t>
  </si>
  <si>
    <t>6655908</t>
  </si>
  <si>
    <t>63543019</t>
  </si>
  <si>
    <t>1961-06-04</t>
  </si>
  <si>
    <t>CL 74C BIS SUR 11F ESTE 0039 0</t>
  </si>
  <si>
    <t>15/07/2026 09:33</t>
  </si>
  <si>
    <t>5972793</t>
  </si>
  <si>
    <t>JOSE  MAURICIO   VAQUIRO  LEAL</t>
  </si>
  <si>
    <t>3142766957</t>
  </si>
  <si>
    <t>josemauriciovaquiro@gmail.com</t>
  </si>
  <si>
    <t>7668455</t>
  </si>
  <si>
    <t>61604141</t>
  </si>
  <si>
    <t>MARIA HELENA PINILLA CARO</t>
  </si>
  <si>
    <t>1977-02-18</t>
  </si>
  <si>
    <t>KR 77A 61A SUR 0027 00001</t>
  </si>
  <si>
    <t>15/07/2026 09:46</t>
  </si>
  <si>
    <t>35491271</t>
  </si>
  <si>
    <t>CARMEN  HILDA  CANDO  DE CANTE</t>
  </si>
  <si>
    <t>3204190289</t>
  </si>
  <si>
    <t>carmensacante769@gmail.com</t>
  </si>
  <si>
    <t>7359734</t>
  </si>
  <si>
    <t>61892312</t>
  </si>
  <si>
    <t>carmen hilda cando de cante</t>
  </si>
  <si>
    <t>1956-06-19</t>
  </si>
  <si>
    <t>CL 2 1 ESTE 0040</t>
  </si>
  <si>
    <t>15/07/2026 09:55</t>
  </si>
  <si>
    <t>49744433</t>
  </si>
  <si>
    <t>MIRTHA  DE JESUS  SUAREZ  FLOREZ</t>
  </si>
  <si>
    <t>3127406215</t>
  </si>
  <si>
    <t>ronaldcabarcassuarez@gmail.com</t>
  </si>
  <si>
    <t>6479453</t>
  </si>
  <si>
    <t>63472105</t>
  </si>
  <si>
    <t>MIRTHA DE JESUS SUAREZ FLOREZ</t>
  </si>
  <si>
    <t>1948-12-27</t>
  </si>
  <si>
    <t>CL 8 7 0017</t>
  </si>
  <si>
    <t>15/07/2026 09:58</t>
  </si>
  <si>
    <t>13165693</t>
  </si>
  <si>
    <t xml:space="preserve">EUGENIO   GUEVARA </t>
  </si>
  <si>
    <t>3234317580</t>
  </si>
  <si>
    <t>eugenioguevara325@gmail.com</t>
  </si>
  <si>
    <t>6033097</t>
  </si>
  <si>
    <t>62934146</t>
  </si>
  <si>
    <t>EUGENIO GUEVARA</t>
  </si>
  <si>
    <t>CL 5 15 0016 00001</t>
  </si>
  <si>
    <t>15/07/2026 10:29</t>
  </si>
  <si>
    <t>52819794</t>
  </si>
  <si>
    <t xml:space="preserve">ANA JUDITH   BELTRAN </t>
  </si>
  <si>
    <t>3005236857</t>
  </si>
  <si>
    <t>j18naju@gmail.com</t>
  </si>
  <si>
    <t>8131453</t>
  </si>
  <si>
    <t>64533885</t>
  </si>
  <si>
    <t>ANA JUDITH BELTRAN</t>
  </si>
  <si>
    <t>KR 55 235 0011 T07 00603</t>
  </si>
  <si>
    <t>15/07/2026 10:36</t>
  </si>
  <si>
    <t>63430773</t>
  </si>
  <si>
    <t xml:space="preserve">GLORIA AMPARO   PERDOMO VEGA </t>
  </si>
  <si>
    <t>3105856333</t>
  </si>
  <si>
    <t>perdomovega@gmail.com</t>
  </si>
  <si>
    <t>8131362</t>
  </si>
  <si>
    <t>62014107</t>
  </si>
  <si>
    <t>GLORIA AMPARO PERDOMO VEGA</t>
  </si>
  <si>
    <t>1963-01-16</t>
  </si>
  <si>
    <t>KR 18A 182 0059 T01 00402</t>
  </si>
  <si>
    <t>15/07/2026 10:56</t>
  </si>
  <si>
    <t>21061639</t>
  </si>
  <si>
    <t xml:space="preserve">NORA MARIA  BARBOSA REY  </t>
  </si>
  <si>
    <t>3142761457</t>
  </si>
  <si>
    <t>diani-212@hotmail.com</t>
  </si>
  <si>
    <t>6950638</t>
  </si>
  <si>
    <t>60191252</t>
  </si>
  <si>
    <t>BARBOSA REY NORA MARIA</t>
  </si>
  <si>
    <t>1973-01-15</t>
  </si>
  <si>
    <t>CL 1B SUR 18A 0031 00001</t>
  </si>
  <si>
    <t>15/07/2026 10:58</t>
  </si>
  <si>
    <t>39811403</t>
  </si>
  <si>
    <t>LUZ FANNY MEDELLIN RAMOS</t>
  </si>
  <si>
    <t>3118476771</t>
  </si>
  <si>
    <t>medellinramosluzfanny@gmail.com</t>
  </si>
  <si>
    <t>6660411</t>
  </si>
  <si>
    <t>62622954</t>
  </si>
  <si>
    <t>1972-07-22</t>
  </si>
  <si>
    <t>KR 9 ESTE 36 0075 C18</t>
  </si>
  <si>
    <t>15/07/2026 11:00</t>
  </si>
  <si>
    <t>5912879</t>
  </si>
  <si>
    <t>BERNARDO  ANTONIO  HENAO  GALLEGO</t>
  </si>
  <si>
    <t>3105165624</t>
  </si>
  <si>
    <t>bernardohenaog@gmail.com</t>
  </si>
  <si>
    <t>5936517</t>
  </si>
  <si>
    <t>63743205</t>
  </si>
  <si>
    <t>BERNARDO HENAO</t>
  </si>
  <si>
    <t>1961-06-11</t>
  </si>
  <si>
    <t>KR93B # 42A SUR -  31</t>
  </si>
  <si>
    <t>1052382951</t>
  </si>
  <si>
    <t>DIANA  CAROLINA  LARROTA  TORRES</t>
  </si>
  <si>
    <t>3138739819</t>
  </si>
  <si>
    <t>dianalarrota7@gmail.com</t>
  </si>
  <si>
    <t>6682243</t>
  </si>
  <si>
    <t>63739938</t>
  </si>
  <si>
    <t>DIANA CAROLINA LARROTA TORRES</t>
  </si>
  <si>
    <t>1987-09-29</t>
  </si>
  <si>
    <t>CL 19 30 0280 T11 00403</t>
  </si>
  <si>
    <t>15/07/2026 11:02</t>
  </si>
  <si>
    <t>39005979</t>
  </si>
  <si>
    <t>CLARA   BELEÑO  OCHOA</t>
  </si>
  <si>
    <t>3042890573</t>
  </si>
  <si>
    <t>belenoroblesclara@gmail.com</t>
  </si>
  <si>
    <t>5388770</t>
  </si>
  <si>
    <t>63109364</t>
  </si>
  <si>
    <t>BELENO DE OCHOA CLARA</t>
  </si>
  <si>
    <t>1950-10-22</t>
  </si>
  <si>
    <t>CL 3 7 0041</t>
  </si>
  <si>
    <t>15/07/2026 11:03</t>
  </si>
  <si>
    <t>23037410</t>
  </si>
  <si>
    <t xml:space="preserve"> MERCEDES    ORTIZ  BELEÑO</t>
  </si>
  <si>
    <t>3177705807</t>
  </si>
  <si>
    <t>mercedesortiz0805marzo@gmail.com</t>
  </si>
  <si>
    <t>7326715</t>
  </si>
  <si>
    <t>63427255</t>
  </si>
  <si>
    <t>mercedes ortiz beleno</t>
  </si>
  <si>
    <t>1956-03-07</t>
  </si>
  <si>
    <t>BARRIO BELLAVISTA MZ Y CA26</t>
  </si>
  <si>
    <t>15/07/2026 11:10</t>
  </si>
  <si>
    <t>41454602</t>
  </si>
  <si>
    <t>URBANA   CRUZ  RINCON</t>
  </si>
  <si>
    <t>3223965054</t>
  </si>
  <si>
    <t>ucruzrincon@gmail.com</t>
  </si>
  <si>
    <t>7882808</t>
  </si>
  <si>
    <t>60849856</t>
  </si>
  <si>
    <t>URBANA  CRUZ RINCON</t>
  </si>
  <si>
    <t>1949-10-10</t>
  </si>
  <si>
    <t>CL 16B 5A ESTE 0005 02</t>
  </si>
  <si>
    <t>15/07/2026 11:11</t>
  </si>
  <si>
    <t>63467132</t>
  </si>
  <si>
    <t xml:space="preserve">MAYRA BERTILDA   MURILLO CAMACHO </t>
  </si>
  <si>
    <t>3124646060</t>
  </si>
  <si>
    <t>brendaariiass@gmail.com</t>
  </si>
  <si>
    <t>5684078</t>
  </si>
  <si>
    <t>63397354</t>
  </si>
  <si>
    <t>MURILLO CAMACHO MAYRA BERTIL</t>
  </si>
  <si>
    <t>1974-01-23</t>
  </si>
  <si>
    <t>CL 39 DAVID NUNEZ 0004</t>
  </si>
  <si>
    <t>15/07/2026 11:22</t>
  </si>
  <si>
    <t>1063961867</t>
  </si>
  <si>
    <t xml:space="preserve">QUINBERLIN   SANCHEZ TORRES </t>
  </si>
  <si>
    <t>3146708085</t>
  </si>
  <si>
    <t>MIRANDAYOANA801@GMAIL.COM</t>
  </si>
  <si>
    <t>5389082</t>
  </si>
  <si>
    <t>63173109</t>
  </si>
  <si>
    <t>SANCHEZ GARCIA DUDLEY</t>
  </si>
  <si>
    <t>1992-12-14</t>
  </si>
  <si>
    <t>CL 13 9 0072</t>
  </si>
  <si>
    <t>21436843</t>
  </si>
  <si>
    <t>15/07/2026 11:26</t>
  </si>
  <si>
    <t>13820684</t>
  </si>
  <si>
    <t>LUIS  AURELIO  PARRA  CASTELLANOS</t>
  </si>
  <si>
    <t>3172552295</t>
  </si>
  <si>
    <t>parraleoardo1@gmail.com</t>
  </si>
  <si>
    <t>6020629</t>
  </si>
  <si>
    <t>63211396</t>
  </si>
  <si>
    <t>LUIS AURELIO  PARRA CASTELLANO</t>
  </si>
  <si>
    <t>1952-06-18</t>
  </si>
  <si>
    <t>DG 24A SUR 24 0044 00001</t>
  </si>
  <si>
    <t>21436881</t>
  </si>
  <si>
    <t>15/07/2026 11:42</t>
  </si>
  <si>
    <t>49555917</t>
  </si>
  <si>
    <t xml:space="preserve">NANCY ESTHER   VERGEL CALDERON </t>
  </si>
  <si>
    <t>3126293753</t>
  </si>
  <si>
    <t>NANCYVERGEL1975@GMAIL.COM</t>
  </si>
  <si>
    <t>6034347</t>
  </si>
  <si>
    <t>63190043</t>
  </si>
  <si>
    <t>NANCY ESTHER VERGEL CALDERON</t>
  </si>
  <si>
    <t>1975-07-05</t>
  </si>
  <si>
    <t>KR 6 11 0028 00001</t>
  </si>
  <si>
    <t>21436882</t>
  </si>
  <si>
    <t>15/07/2026 11:46</t>
  </si>
  <si>
    <t>88274298</t>
  </si>
  <si>
    <t xml:space="preserve"> LUBERH YESID  MANZANO MONTEJO </t>
  </si>
  <si>
    <t>3126372877</t>
  </si>
  <si>
    <t>lubermanzano@gmail.com</t>
  </si>
  <si>
    <t>5628616</t>
  </si>
  <si>
    <t>63199772</t>
  </si>
  <si>
    <t>MANZANO MONTEJO LUBERH YESID</t>
  </si>
  <si>
    <t>1984-07-13</t>
  </si>
  <si>
    <t>KR 11 7 0029 00001</t>
  </si>
  <si>
    <t>21436893</t>
  </si>
  <si>
    <t>15/07/2026 11:48</t>
  </si>
  <si>
    <t>35504794</t>
  </si>
  <si>
    <t>MARTA  BEATRIZ  PALACIO  LOPEZ</t>
  </si>
  <si>
    <t>3115695661</t>
  </si>
  <si>
    <t>martabepalacio@gmail.com</t>
  </si>
  <si>
    <t>6220597</t>
  </si>
  <si>
    <t>62965658</t>
  </si>
  <si>
    <t>PALACIO LOPEZ MARTA BEATRIZ</t>
  </si>
  <si>
    <t>1963-11-28</t>
  </si>
  <si>
    <t>CL 42D BIS SUR 16C ESTE 0009 01</t>
  </si>
  <si>
    <t>21436908</t>
  </si>
  <si>
    <t>15/07/2026 11:55</t>
  </si>
  <si>
    <t>52468296</t>
  </si>
  <si>
    <t>KAREM  LILIANA  AGUILAR  MONSALVE</t>
  </si>
  <si>
    <t>3202940905</t>
  </si>
  <si>
    <t>lilianaaguilarmonsalve33@gmail.com</t>
  </si>
  <si>
    <t>6457363</t>
  </si>
  <si>
    <t>63088810</t>
  </si>
  <si>
    <t>KAREM LILIANA AGUILAR MONSALVE</t>
  </si>
  <si>
    <t>1980-02-16</t>
  </si>
  <si>
    <t>KR 88A 63 SUR 0052</t>
  </si>
  <si>
    <t>21436910</t>
  </si>
  <si>
    <t>15/07/2026 11:57</t>
  </si>
  <si>
    <t>39283555</t>
  </si>
  <si>
    <t>MAIRA  MILENA  MENA  HERRERA</t>
  </si>
  <si>
    <t>3186041041</t>
  </si>
  <si>
    <t>mairamena047@gmail.com</t>
  </si>
  <si>
    <t>6888975</t>
  </si>
  <si>
    <t>64041029</t>
  </si>
  <si>
    <t>MAIRA MENA</t>
  </si>
  <si>
    <t>CL 5A # 4-56</t>
  </si>
  <si>
    <t>21436911</t>
  </si>
  <si>
    <t>15/07/2026 11:58</t>
  </si>
  <si>
    <t>63335013</t>
  </si>
  <si>
    <t>ERMINDA   DURAN  ORTEGA</t>
  </si>
  <si>
    <t>3170775770</t>
  </si>
  <si>
    <t>duranermindaa@gmail.com</t>
  </si>
  <si>
    <t>5532212</t>
  </si>
  <si>
    <t>63290814</t>
  </si>
  <si>
    <t>DURAN ORTEGA ERMINDA</t>
  </si>
  <si>
    <t>CL 1DN 6B 0072 00001</t>
  </si>
  <si>
    <t>21436913</t>
  </si>
  <si>
    <t>15/07/2026 11:59</t>
  </si>
  <si>
    <t>52785524</t>
  </si>
  <si>
    <t xml:space="preserve">MARTHA NYDIA   VEGA MUÑOZ </t>
  </si>
  <si>
    <t>3228576214</t>
  </si>
  <si>
    <t>marthadelavega2020@gmail.com</t>
  </si>
  <si>
    <t>8131941</t>
  </si>
  <si>
    <t>61797812</t>
  </si>
  <si>
    <t>MARTHA NYDIA VEGA MUÑOZ</t>
  </si>
  <si>
    <t>1982-07-25</t>
  </si>
  <si>
    <t>TV 112D 64D 0035 B01 06 00603</t>
  </si>
  <si>
    <t>21436914</t>
  </si>
  <si>
    <t>15/07/2026 12:00</t>
  </si>
  <si>
    <t>49686920</t>
  </si>
  <si>
    <t>LUZ MARINA TARIFA ARAUJO</t>
  </si>
  <si>
    <t>3116648304</t>
  </si>
  <si>
    <t>Tarifaluzmarina32@gmail.Com</t>
  </si>
  <si>
    <t>5624159</t>
  </si>
  <si>
    <t>62868739</t>
  </si>
  <si>
    <t>1959-12-24</t>
  </si>
  <si>
    <t>KR 6 26 0092 00001</t>
  </si>
  <si>
    <t>21436915</t>
  </si>
  <si>
    <t>15/07/2026 12:02</t>
  </si>
  <si>
    <t>30825526</t>
  </si>
  <si>
    <t>MARISOL   DURAN  DAVILA</t>
  </si>
  <si>
    <t>3216260277</t>
  </si>
  <si>
    <t>marisol51duran@gmail.com</t>
  </si>
  <si>
    <t>5624072</t>
  </si>
  <si>
    <t>62862577</t>
  </si>
  <si>
    <t>DURAN DAVILA MARISOL</t>
  </si>
  <si>
    <t>1973-11-04</t>
  </si>
  <si>
    <t>CL 11 22 0056</t>
  </si>
  <si>
    <t>21436916</t>
  </si>
  <si>
    <t>15/07/2026 12:04</t>
  </si>
  <si>
    <t>47436807</t>
  </si>
  <si>
    <t xml:space="preserve"> SANDRA  MILENA   RODRIGUEZ QUINTERO</t>
  </si>
  <si>
    <t>3234556261</t>
  </si>
  <si>
    <t>samy.rodriguezqui@gmail.com</t>
  </si>
  <si>
    <t>6259496</t>
  </si>
  <si>
    <t>61234618</t>
  </si>
  <si>
    <t>RODRIGUEZ QUINTERO SANDRA MI</t>
  </si>
  <si>
    <t>1979-01-17</t>
  </si>
  <si>
    <t>KR 79 10D 0032 I17 00301</t>
  </si>
  <si>
    <t>21436918</t>
  </si>
  <si>
    <t>15/07/2026 12:05</t>
  </si>
  <si>
    <t>23322932</t>
  </si>
  <si>
    <t xml:space="preserve"> ANA  ELISA  GOMEZ  SOLANO</t>
  </si>
  <si>
    <t>3144411780</t>
  </si>
  <si>
    <t>mayebgomez2006@gmail.com</t>
  </si>
  <si>
    <t>5921765</t>
  </si>
  <si>
    <t>60181236</t>
  </si>
  <si>
    <t>GOMEZ SOLANO ANA ELISA</t>
  </si>
  <si>
    <t>1961-09-06</t>
  </si>
  <si>
    <t>CL 2A OESTE 17 CA14 MZF 00001</t>
  </si>
  <si>
    <t>21436919</t>
  </si>
  <si>
    <t>1024542398</t>
  </si>
  <si>
    <t xml:space="preserve">JESSICA ALEJANDRA   MORENO RICO </t>
  </si>
  <si>
    <t>3177806552</t>
  </si>
  <si>
    <t>tigerj.02.jm@gmail.com</t>
  </si>
  <si>
    <t>8132087</t>
  </si>
  <si>
    <t>64416387</t>
  </si>
  <si>
    <t>JESSICA ALEJANDRA MORENO RICO</t>
  </si>
  <si>
    <t>1993-07-30</t>
  </si>
  <si>
    <t>CL 46 SUR 2 ESTE 0131 T22 00104</t>
  </si>
  <si>
    <t>21436920</t>
  </si>
  <si>
    <t>15/07/2026 12:07</t>
  </si>
  <si>
    <t>79309890</t>
  </si>
  <si>
    <t>GUILLERMO   BAYONA  SILVA</t>
  </si>
  <si>
    <t>3006568375</t>
  </si>
  <si>
    <t>bayonaguillermo635@gmail.com</t>
  </si>
  <si>
    <t>7181224</t>
  </si>
  <si>
    <t>61006514</t>
  </si>
  <si>
    <t>GUILLERMO BAYONA SILVA</t>
  </si>
  <si>
    <t>CL 43 SUR 7 ESTE 0050</t>
  </si>
  <si>
    <t>21436921</t>
  </si>
  <si>
    <t>15/07/2026 12:08</t>
  </si>
  <si>
    <t>1024471598</t>
  </si>
  <si>
    <t>BEYANIRA   LUNA  YAIMA</t>
  </si>
  <si>
    <t>3125643633</t>
  </si>
  <si>
    <t>beyaniralunayaima@gamil.com</t>
  </si>
  <si>
    <t>6956921</t>
  </si>
  <si>
    <t>61758733</t>
  </si>
  <si>
    <t>BEYANIRA LUNA YAIMA</t>
  </si>
  <si>
    <t>1986-12-15</t>
  </si>
  <si>
    <t>KR 75A 76 SUR 0082</t>
  </si>
  <si>
    <t>21436922</t>
  </si>
  <si>
    <t>15/07/2026 12:10</t>
  </si>
  <si>
    <t>5553</t>
  </si>
  <si>
    <t>1030645180</t>
  </si>
  <si>
    <t>Angelica Lisbet Daza Gaitan</t>
  </si>
  <si>
    <t>52757793</t>
  </si>
  <si>
    <t>LUZ MAIRA DIAZ RANGEL</t>
  </si>
  <si>
    <t>3013557975</t>
  </si>
  <si>
    <t>mairadiaz1982@gmail.com</t>
  </si>
  <si>
    <t>7514676</t>
  </si>
  <si>
    <t>61557571</t>
  </si>
  <si>
    <t>1982-06-02</t>
  </si>
  <si>
    <t>CL 62A SUR 87C 0016 03</t>
  </si>
  <si>
    <t>21436923</t>
  </si>
  <si>
    <t>51786495</t>
  </si>
  <si>
    <t>AURA TULIA GUAVITA OSPINA</t>
  </si>
  <si>
    <t>3135179553</t>
  </si>
  <si>
    <t>auraguavitaospina@yahoo.es</t>
  </si>
  <si>
    <t>8133823</t>
  </si>
  <si>
    <t>62695309</t>
  </si>
  <si>
    <t>1965-08-27</t>
  </si>
  <si>
    <t>CL 59 SUR 98 0078 01 00001</t>
  </si>
  <si>
    <t>21436924</t>
  </si>
  <si>
    <t>1001218947</t>
  </si>
  <si>
    <t>CESAR FELIPE MOLINA ORTIZ</t>
  </si>
  <si>
    <t>3133822687</t>
  </si>
  <si>
    <t>felipemolinaortiz07@gmail.com</t>
  </si>
  <si>
    <t>8133824</t>
  </si>
  <si>
    <t>61714317</t>
  </si>
  <si>
    <t>2002-08-07</t>
  </si>
  <si>
    <t>KR 3 160C 0036</t>
  </si>
  <si>
    <t>21436925</t>
  </si>
  <si>
    <t>28758395</t>
  </si>
  <si>
    <t>ANA BEIBA SANCHEZ MENDOZA</t>
  </si>
  <si>
    <t>3125925876</t>
  </si>
  <si>
    <t>anabsan1983@gmail.com</t>
  </si>
  <si>
    <t>7409775</t>
  </si>
  <si>
    <t>60967325</t>
  </si>
  <si>
    <t>ana sanchez parra</t>
  </si>
  <si>
    <t>1962-09-10</t>
  </si>
  <si>
    <t>CL 5 71A 0040 01</t>
  </si>
  <si>
    <t>21436926</t>
  </si>
  <si>
    <t>1030595470</t>
  </si>
  <si>
    <t>CINDY KATHERINE DUCUARA BELTRAN</t>
  </si>
  <si>
    <t>3195252433</t>
  </si>
  <si>
    <t>cindy_2346@hotmail.com</t>
  </si>
  <si>
    <t>6258118</t>
  </si>
  <si>
    <t>61131676</t>
  </si>
  <si>
    <t>BELTRAN VERON CLARA INES</t>
  </si>
  <si>
    <t>1991-07-10</t>
  </si>
  <si>
    <t>KR 90 6A 0098 I19 00102</t>
  </si>
  <si>
    <t>21436927</t>
  </si>
  <si>
    <t>39630414</t>
  </si>
  <si>
    <t>LUZ MARINA BELLO MAECHA</t>
  </si>
  <si>
    <t>3118954083</t>
  </si>
  <si>
    <t>luiisitagonita04@gmail.com</t>
  </si>
  <si>
    <t>5761569</t>
  </si>
  <si>
    <t>61306396</t>
  </si>
  <si>
    <t>LUZ MARINA  BELLO MAECHA</t>
  </si>
  <si>
    <t>1957-02-22</t>
  </si>
  <si>
    <t>KR 99C 42G SUR 0028</t>
  </si>
  <si>
    <t>21436928</t>
  </si>
  <si>
    <t>52195236</t>
  </si>
  <si>
    <t>ALBA LUZ MENDEZ MARTIN</t>
  </si>
  <si>
    <t>3147961380</t>
  </si>
  <si>
    <t>albaluzmendezmartin@gmail.com</t>
  </si>
  <si>
    <t>8133825</t>
  </si>
  <si>
    <t>62422532</t>
  </si>
  <si>
    <t>1974-10-09</t>
  </si>
  <si>
    <t>CL 56F SUR 94A 0020 T15 00501</t>
  </si>
  <si>
    <t>21436929</t>
  </si>
  <si>
    <t>53012274</t>
  </si>
  <si>
    <t>DUNIA ROCIO CARTAGENA MONTOYA</t>
  </si>
  <si>
    <t>3124772408</t>
  </si>
  <si>
    <t>rociocartagena2613@gmail.com</t>
  </si>
  <si>
    <t>8027890</t>
  </si>
  <si>
    <t>62496610</t>
  </si>
  <si>
    <t>1983-10-20</t>
  </si>
  <si>
    <t>TV 1C BIS 76 SUR 0085 I01</t>
  </si>
  <si>
    <t>21436930</t>
  </si>
  <si>
    <t>52533575</t>
  </si>
  <si>
    <t>luz  andrea roja</t>
  </si>
  <si>
    <t>3153430851</t>
  </si>
  <si>
    <t>luz.andrea.rojas28@gmail.com</t>
  </si>
  <si>
    <t>8133826</t>
  </si>
  <si>
    <t>64602539</t>
  </si>
  <si>
    <t>1979-04-05</t>
  </si>
  <si>
    <t>CL 10B 81F 0020 T02 01912</t>
  </si>
  <si>
    <t>21436931</t>
  </si>
  <si>
    <t>39565292</t>
  </si>
  <si>
    <t>LAURA  MENESES PADILLA</t>
  </si>
  <si>
    <t>3118556097</t>
  </si>
  <si>
    <t>laurameneses59@hotmail.com</t>
  </si>
  <si>
    <t>7206625</t>
  </si>
  <si>
    <t>61253086</t>
  </si>
  <si>
    <t>1967-10-18</t>
  </si>
  <si>
    <t>CL 16I 96I 0043</t>
  </si>
  <si>
    <t>21436932</t>
  </si>
  <si>
    <t>1193587359</t>
  </si>
  <si>
    <t>YOBAN SEBASTIAN ARIZA ALZA</t>
  </si>
  <si>
    <t>3142990760</t>
  </si>
  <si>
    <t>sebas170723@gmail.com</t>
  </si>
  <si>
    <t>8133827</t>
  </si>
  <si>
    <t>61781594</t>
  </si>
  <si>
    <t>2002-07-24</t>
  </si>
  <si>
    <t>KR 81D 42 SUR 0013</t>
  </si>
  <si>
    <t>21436933</t>
  </si>
  <si>
    <t>1031144883</t>
  </si>
  <si>
    <t>NUBIA ANGELICA FERNANDEZ MENDEZ</t>
  </si>
  <si>
    <t>3058320229</t>
  </si>
  <si>
    <t>nubecita9212@hotmail.com</t>
  </si>
  <si>
    <t>8021537</t>
  </si>
  <si>
    <t>64494746</t>
  </si>
  <si>
    <t>1992-12-20</t>
  </si>
  <si>
    <t>KR 64A 62C SUR 0006 01</t>
  </si>
  <si>
    <t>21436934</t>
  </si>
  <si>
    <t>51933460</t>
  </si>
  <si>
    <t>LIGIA  RODRIGUEZ QUINTERO</t>
  </si>
  <si>
    <t>3022926210</t>
  </si>
  <si>
    <t>ligiarodri1010@gmail.com</t>
  </si>
  <si>
    <t>6205514</t>
  </si>
  <si>
    <t>61169286</t>
  </si>
  <si>
    <t>RODRIGUEZ QUINTERO LIGIA</t>
  </si>
  <si>
    <t>1968-10-08</t>
  </si>
  <si>
    <t>CL 142C 128B 0043</t>
  </si>
  <si>
    <t>21436935</t>
  </si>
  <si>
    <t>15/07/2026 12:15</t>
  </si>
  <si>
    <t>80539719</t>
  </si>
  <si>
    <t xml:space="preserve">VICTOR  GERARDO  FERNANDEZ  SALAMANCA </t>
  </si>
  <si>
    <t>3019313408</t>
  </si>
  <si>
    <t>florforero913@gmail.com</t>
  </si>
  <si>
    <t>5799051</t>
  </si>
  <si>
    <t>60297582</t>
  </si>
  <si>
    <t>VICTOR GERARDO FERNANDEZ SALAM</t>
  </si>
  <si>
    <t>1965-08-10</t>
  </si>
  <si>
    <t>KR 1 OESTE 20 0007 01</t>
  </si>
  <si>
    <t>21436936</t>
  </si>
  <si>
    <t>15/07/2026 12:19</t>
  </si>
  <si>
    <t>5554</t>
  </si>
  <si>
    <t>53066248</t>
  </si>
  <si>
    <t>Sandra Liliana Rodriguez Alonso</t>
  </si>
  <si>
    <t>52164253</t>
  </si>
  <si>
    <t>NUBIA STELLA GARCIA QUINTERO</t>
  </si>
  <si>
    <t>3224530552</t>
  </si>
  <si>
    <t>nubia.stella35@hotmail.com</t>
  </si>
  <si>
    <t>8133828</t>
  </si>
  <si>
    <t>61752196</t>
  </si>
  <si>
    <t>1973-09-18</t>
  </si>
  <si>
    <t>DG 35 SUR 5 ESTE 0050 I07 C09</t>
  </si>
  <si>
    <t>21436937</t>
  </si>
  <si>
    <t>51585663</t>
  </si>
  <si>
    <t>MARTHA TERESA ZARATE DUCON</t>
  </si>
  <si>
    <t>3112249406</t>
  </si>
  <si>
    <t>jesicavanesa112708@gmail.com</t>
  </si>
  <si>
    <t>7573176</t>
  </si>
  <si>
    <t>63945384</t>
  </si>
  <si>
    <t>1960-08-16</t>
  </si>
  <si>
    <t>CL 8 SUR 18 0023 00302</t>
  </si>
  <si>
    <t>21436938</t>
  </si>
  <si>
    <t>1015424167</t>
  </si>
  <si>
    <t>JEISSON ALEXANDER BONILLA RODRIGUEZ</t>
  </si>
  <si>
    <t>3246814238</t>
  </si>
  <si>
    <t>deisyh152@gmail.com</t>
  </si>
  <si>
    <t>7072550</t>
  </si>
  <si>
    <t>63996831</t>
  </si>
  <si>
    <t>1991-07-03</t>
  </si>
  <si>
    <t>DG 70 SUR 11 ESTE 0025 I03 01</t>
  </si>
  <si>
    <t>21436939</t>
  </si>
  <si>
    <t>5555</t>
  </si>
  <si>
    <t>1072431674</t>
  </si>
  <si>
    <t>Angie Carolina Camelo Hernandez</t>
  </si>
  <si>
    <t>39666892</t>
  </si>
  <si>
    <t>ISABEL  PEÑALOZA ROJAS</t>
  </si>
  <si>
    <t>3102016981</t>
  </si>
  <si>
    <t>penalozarojasisabel@gmail.com</t>
  </si>
  <si>
    <t>8133829</t>
  </si>
  <si>
    <t>62975044</t>
  </si>
  <si>
    <t>1970-07-28</t>
  </si>
  <si>
    <t>KR 18M 10 0090 02 00002</t>
  </si>
  <si>
    <t>21436940</t>
  </si>
  <si>
    <t>79816622</t>
  </si>
  <si>
    <t>MAURICIO  CARRANZA PEDRAZA</t>
  </si>
  <si>
    <t>3107787011</t>
  </si>
  <si>
    <t>maurokarranza@gmail.com</t>
  </si>
  <si>
    <t>5463805</t>
  </si>
  <si>
    <t>62326597</t>
  </si>
  <si>
    <t>CARRANZA PEDRAZA MAURICIO</t>
  </si>
  <si>
    <t>1977-08-16</t>
  </si>
  <si>
    <t>DG 17 42 0111 T09 00103</t>
  </si>
  <si>
    <t>21436941</t>
  </si>
  <si>
    <t>15/07/2026 12:22</t>
  </si>
  <si>
    <t>52238716</t>
  </si>
  <si>
    <t>LUCELY   SERNA  LOPEZ</t>
  </si>
  <si>
    <t>3132664960</t>
  </si>
  <si>
    <t>mcnatanmusic@gmail.com</t>
  </si>
  <si>
    <t>6958239</t>
  </si>
  <si>
    <t>62426139</t>
  </si>
  <si>
    <t>1971-07-20</t>
  </si>
  <si>
    <t>21436942</t>
  </si>
  <si>
    <t>15/07/2026 12:27</t>
  </si>
  <si>
    <t>5556</t>
  </si>
  <si>
    <t>1013691322</t>
  </si>
  <si>
    <t xml:space="preserve">Lina  Verdugo </t>
  </si>
  <si>
    <t>53076738</t>
  </si>
  <si>
    <t>LAYDI JHOHANA BECERRA GAONA</t>
  </si>
  <si>
    <t>3143796325</t>
  </si>
  <si>
    <t>allamatias81@hotmail.com</t>
  </si>
  <si>
    <t>5822681</t>
  </si>
  <si>
    <t>63809039</t>
  </si>
  <si>
    <t>1985-08-18</t>
  </si>
  <si>
    <t>CL 78 BIS SUR 94 0027 T28 03108</t>
  </si>
  <si>
    <t>21436943</t>
  </si>
  <si>
    <t>5557</t>
  </si>
  <si>
    <t>1016078620</t>
  </si>
  <si>
    <t>Robert Jesus Galindo Bernal</t>
  </si>
  <si>
    <t>79762156</t>
  </si>
  <si>
    <t>CARLOS JULIO FERIA ZARATE</t>
  </si>
  <si>
    <t>3102072056</t>
  </si>
  <si>
    <t>carlosfe0823@hotmail.com</t>
  </si>
  <si>
    <t>7913300</t>
  </si>
  <si>
    <t>62075878</t>
  </si>
  <si>
    <t>1979-04-12</t>
  </si>
  <si>
    <t>KR 13D 35 SUR 0081 01 00001</t>
  </si>
  <si>
    <t>21436944</t>
  </si>
  <si>
    <t>15/07/2026 12:29</t>
  </si>
  <si>
    <t>28330923</t>
  </si>
  <si>
    <t>SOLANGE   CALDERON  ALARCON</t>
  </si>
  <si>
    <t>3183721040</t>
  </si>
  <si>
    <t>solcalderon1952@gmail.com</t>
  </si>
  <si>
    <t>6201848</t>
  </si>
  <si>
    <t>63570195</t>
  </si>
  <si>
    <t>SOLANGE CALDERON ALARCON</t>
  </si>
  <si>
    <t>1952-12-24</t>
  </si>
  <si>
    <t>URB VILLA LUZ MZ H CA03 01</t>
  </si>
  <si>
    <t>21436945</t>
  </si>
  <si>
    <t>15/07/2026 12:32</t>
  </si>
  <si>
    <t>41766488</t>
  </si>
  <si>
    <t>DALILA  GUTIERREZ BARRETO</t>
  </si>
  <si>
    <t>3133370537</t>
  </si>
  <si>
    <t>gutierrezdalila822@gmail.com</t>
  </si>
  <si>
    <t>6943106</t>
  </si>
  <si>
    <t>61870760</t>
  </si>
  <si>
    <t>1957-08-12</t>
  </si>
  <si>
    <t>DG 32A BIS B SUR 12 0018 01</t>
  </si>
  <si>
    <t>21436946</t>
  </si>
  <si>
    <t>28993606</t>
  </si>
  <si>
    <t xml:space="preserve">BLANCA  MARGARITA  ACEVEDO </t>
  </si>
  <si>
    <t>3214039925</t>
  </si>
  <si>
    <t>blancamilenaacevedo56@gmail.com</t>
  </si>
  <si>
    <t>7453533</t>
  </si>
  <si>
    <t>61253845</t>
  </si>
  <si>
    <t>BLANCA MARGARITA ACEVEDO</t>
  </si>
  <si>
    <t>1956-05-26</t>
  </si>
  <si>
    <t>CL 7C 7A ESTE 0003 00001</t>
  </si>
  <si>
    <t>21436947</t>
  </si>
  <si>
    <t>15/07/2026 12:33</t>
  </si>
  <si>
    <t>20897052</t>
  </si>
  <si>
    <t>MARIA ROSA ADELA CARRANZA CARVAJAL</t>
  </si>
  <si>
    <t>3207395570</t>
  </si>
  <si>
    <t>erikadiaz101310@gmail.com</t>
  </si>
  <si>
    <t>5403720</t>
  </si>
  <si>
    <t>61392101</t>
  </si>
  <si>
    <t>AVELA CARRANZA MARIA ROSA</t>
  </si>
  <si>
    <t>CL 61 SUR 97B 0019 00001</t>
  </si>
  <si>
    <t>21436971</t>
  </si>
  <si>
    <t>15/07/2026 13:24</t>
  </si>
  <si>
    <t>2993696</t>
  </si>
  <si>
    <t>JUAN  BAUTISTA  REYES  SOCHA</t>
  </si>
  <si>
    <t>3143704737</t>
  </si>
  <si>
    <t>juanbutistareyessocha@gmail.com</t>
  </si>
  <si>
    <t>6699545</t>
  </si>
  <si>
    <t>60185963</t>
  </si>
  <si>
    <t>JUAN BAUTISTA REYES SOCHA</t>
  </si>
  <si>
    <t>1956-01-18</t>
  </si>
  <si>
    <t>KR 1A ESTE 5 0004 106 00001</t>
  </si>
  <si>
    <t>21436972</t>
  </si>
  <si>
    <t>15/07/2026 13:28</t>
  </si>
  <si>
    <t>36487768</t>
  </si>
  <si>
    <t>MARIA  ISABEL  PEÑA  JIMENEZ</t>
  </si>
  <si>
    <t>3216271344</t>
  </si>
  <si>
    <t>nimiasanchez1234567@gmail.com</t>
  </si>
  <si>
    <t>6166357</t>
  </si>
  <si>
    <t>62860937</t>
  </si>
  <si>
    <t>PENA JIMENEZ MARIA ISABEL</t>
  </si>
  <si>
    <t>1952-11-01</t>
  </si>
  <si>
    <t>KR 23 18 0071</t>
  </si>
  <si>
    <t>21436973</t>
  </si>
  <si>
    <t>15/07/2026 13:34</t>
  </si>
  <si>
    <t>1067716119</t>
  </si>
  <si>
    <t>MIRLEY  MARCELA  MACIAS  ALVAREZ</t>
  </si>
  <si>
    <t>3115555152</t>
  </si>
  <si>
    <t>clientesdigitalsergas@gmail.com</t>
  </si>
  <si>
    <t>5525253</t>
  </si>
  <si>
    <t>62966824</t>
  </si>
  <si>
    <t>1988-12-25</t>
  </si>
  <si>
    <t>KR 23 8 0055</t>
  </si>
  <si>
    <t>21436974</t>
  </si>
  <si>
    <t>15/07/2026 13:45</t>
  </si>
  <si>
    <t>1001534488</t>
  </si>
  <si>
    <t xml:space="preserve">LEIDY CAROLINA   MEDINA ACEVEDO </t>
  </si>
  <si>
    <t>3043013495</t>
  </si>
  <si>
    <t>em0227506@gmail.com</t>
  </si>
  <si>
    <t>8131852</t>
  </si>
  <si>
    <t>63026106</t>
  </si>
  <si>
    <t>LEIDY CAROLINA MEDINA ACEVEDO</t>
  </si>
  <si>
    <t>2003-02-05</t>
  </si>
  <si>
    <t>KR 18 16 0038 00001</t>
  </si>
  <si>
    <t>21436975</t>
  </si>
  <si>
    <t>15/07/2026 13:49</t>
  </si>
  <si>
    <t>79508293</t>
  </si>
  <si>
    <t xml:space="preserve">PABLO ERNESTO   BENITEZ GARZON </t>
  </si>
  <si>
    <t>3133077818</t>
  </si>
  <si>
    <t>hernestobenitez.12344@gmail.com</t>
  </si>
  <si>
    <t>8108396</t>
  </si>
  <si>
    <t>61459514</t>
  </si>
  <si>
    <t>PABLO ERNESTO BENITEZ GARZON</t>
  </si>
  <si>
    <t>1969-12-03</t>
  </si>
  <si>
    <t>KR 9 ESTE 29 SUR 0011 I26 00001</t>
  </si>
  <si>
    <t>21436976</t>
  </si>
  <si>
    <t>37750795</t>
  </si>
  <si>
    <t>LUZ  MIRIAN  CUENTAS  SOLANO</t>
  </si>
  <si>
    <t>3166626024</t>
  </si>
  <si>
    <t>luzmiriamcsolano79@gmail.com</t>
  </si>
  <si>
    <t>8120889</t>
  </si>
  <si>
    <t>63449589</t>
  </si>
  <si>
    <t>LUZ MIRIAN CUENTAS SOLANO</t>
  </si>
  <si>
    <t>1979-08-05</t>
  </si>
  <si>
    <t>KR 4 22 8 00001</t>
  </si>
  <si>
    <t>21436977</t>
  </si>
  <si>
    <t>15/07/2026 13:52</t>
  </si>
  <si>
    <t>1055127308</t>
  </si>
  <si>
    <t>3214901756</t>
  </si>
  <si>
    <t>morenokaren0605@gmail.com</t>
  </si>
  <si>
    <t>6276270</t>
  </si>
  <si>
    <t>62221753</t>
  </si>
  <si>
    <t>TORRES BEDOYA ARNULFO</t>
  </si>
  <si>
    <t>2007-05-05</t>
  </si>
  <si>
    <t>KR 90 6D 0080 I32 00001</t>
  </si>
  <si>
    <t>21436978</t>
  </si>
  <si>
    <t>15/07/2026 13:55</t>
  </si>
  <si>
    <t>21436979</t>
  </si>
  <si>
    <t>37921846</t>
  </si>
  <si>
    <t xml:space="preserve">YAMILE  JIMENEZ  MARTINEZ </t>
  </si>
  <si>
    <t>3186704345</t>
  </si>
  <si>
    <t>calidad@novatronicasas.com</t>
  </si>
  <si>
    <t>6428402</t>
  </si>
  <si>
    <t>63090304</t>
  </si>
  <si>
    <t>YAMILE JIMENEZ MARTINEZ</t>
  </si>
  <si>
    <t>1958-11-08</t>
  </si>
  <si>
    <t>CL 42E 54 0070</t>
  </si>
  <si>
    <t>21436980</t>
  </si>
  <si>
    <t>63316547</t>
  </si>
  <si>
    <t>GLORIA  ELCY  GIL  OSMA</t>
  </si>
  <si>
    <t>3160405074</t>
  </si>
  <si>
    <t>ggil@gmail.com</t>
  </si>
  <si>
    <t>5548060</t>
  </si>
  <si>
    <t>63365202</t>
  </si>
  <si>
    <t>GIL OSMA ELIZABETH</t>
  </si>
  <si>
    <t>1965-02-12</t>
  </si>
  <si>
    <t>KR 3A 29A 0002</t>
  </si>
  <si>
    <t>21436981</t>
  </si>
  <si>
    <t>15/07/2026 13:56</t>
  </si>
  <si>
    <t>55166872</t>
  </si>
  <si>
    <t xml:space="preserve">LILIANA CONSTANZA   ALBAN LAGUNA </t>
  </si>
  <si>
    <t>3164536535</t>
  </si>
  <si>
    <t>niloslfpd@gmail.com</t>
  </si>
  <si>
    <t>8129757</t>
  </si>
  <si>
    <t>61601530</t>
  </si>
  <si>
    <t>LILIANA CONSTANZA ALBAN LAGUNA</t>
  </si>
  <si>
    <t>1973-02-20</t>
  </si>
  <si>
    <t>KR 21 159A 0027 00402</t>
  </si>
  <si>
    <t>21436982</t>
  </si>
  <si>
    <t>15/07/2026 13:58</t>
  </si>
  <si>
    <t>79255388</t>
  </si>
  <si>
    <t>MARCO  AURELIO  CHACON  PABON</t>
  </si>
  <si>
    <t>3123367679</t>
  </si>
  <si>
    <t>marco_6_1508@hotmail.com</t>
  </si>
  <si>
    <t>6451706</t>
  </si>
  <si>
    <t>61445654</t>
  </si>
  <si>
    <t>MARCO AURELIO CHACON PABON</t>
  </si>
  <si>
    <t>21436983</t>
  </si>
  <si>
    <t>15/07/2026 14:03</t>
  </si>
  <si>
    <t>1128544449</t>
  </si>
  <si>
    <t>HEIDY  ALEJANDRA  VERA  SANCHEZ</t>
  </si>
  <si>
    <t>3203984942</t>
  </si>
  <si>
    <t>hverasanchez936@gmail.com</t>
  </si>
  <si>
    <t>8133466</t>
  </si>
  <si>
    <t>64455934</t>
  </si>
  <si>
    <t>HEIDY ALEJANDRA VERA SANCHEZ</t>
  </si>
  <si>
    <t>2005-09-22</t>
  </si>
  <si>
    <t>TV 14R BIS A 67G SUR 0070 T01 01509</t>
  </si>
  <si>
    <t>21436984</t>
  </si>
  <si>
    <t>15/07/2026 14:07</t>
  </si>
  <si>
    <t>1065879282</t>
  </si>
  <si>
    <t>MARCELA   MARTINEZ  BONILLA</t>
  </si>
  <si>
    <t>3115789965</t>
  </si>
  <si>
    <t>ardilagonzalo771@gmail.com</t>
  </si>
  <si>
    <t>7068695</t>
  </si>
  <si>
    <t>63991178</t>
  </si>
  <si>
    <t>MARCELA MARTINEZ BONILLA</t>
  </si>
  <si>
    <t>BARRIO 22 DE MARZO MZ 41 CASA 713A</t>
  </si>
  <si>
    <t>21436996</t>
  </si>
  <si>
    <t>15/07/2026 14:12</t>
  </si>
  <si>
    <t>1012343788</t>
  </si>
  <si>
    <t>YENNY  CAROLINA  ALBA  AGUIRRE</t>
  </si>
  <si>
    <t>3203697261</t>
  </si>
  <si>
    <t>carito_2.6@hotmail.com</t>
  </si>
  <si>
    <t>7563850</t>
  </si>
  <si>
    <t>64250520</t>
  </si>
  <si>
    <t>YENNY CAROLINA ALBA AGUIRRE</t>
  </si>
  <si>
    <t>1988-06-26</t>
  </si>
  <si>
    <t>DG 76 A SUR # 77 J 25</t>
  </si>
  <si>
    <t>21436997</t>
  </si>
  <si>
    <t>15/07/2026 14:13</t>
  </si>
  <si>
    <t>20939441</t>
  </si>
  <si>
    <t>GILMA   RIVERA  MONSALVE</t>
  </si>
  <si>
    <t>3105711157</t>
  </si>
  <si>
    <t>gilmariveram441@gmail.com</t>
  </si>
  <si>
    <t>6700401</t>
  </si>
  <si>
    <t>62028028</t>
  </si>
  <si>
    <t>GILMA  RIVERA MONSALVE</t>
  </si>
  <si>
    <t>1952-12-12</t>
  </si>
  <si>
    <t>AK 80 13A 0031 T03 00403</t>
  </si>
  <si>
    <t>21436998</t>
  </si>
  <si>
    <t>5550</t>
  </si>
  <si>
    <t>1047052626</t>
  </si>
  <si>
    <t>KONNY JORLANO ARGUMEDO PACHECO</t>
  </si>
  <si>
    <t>79409318</t>
  </si>
  <si>
    <t xml:space="preserve">ALFREDO ROA RODRIGUEZ </t>
  </si>
  <si>
    <t>3222947289</t>
  </si>
  <si>
    <t>medinafanny633@gmail.com</t>
  </si>
  <si>
    <t>6880756</t>
  </si>
  <si>
    <t>60718687</t>
  </si>
  <si>
    <t>ALFREDO  ROA RODRIGUEZ</t>
  </si>
  <si>
    <t>1967-03-03</t>
  </si>
  <si>
    <t>CL 20 11A 0005</t>
  </si>
  <si>
    <t>21436999</t>
  </si>
  <si>
    <t>15/07/2026 14:15</t>
  </si>
  <si>
    <t>37839268</t>
  </si>
  <si>
    <t>GRACIELA   TORRES  IZQUIERDO</t>
  </si>
  <si>
    <t>3158646596</t>
  </si>
  <si>
    <t>tgraciela861@gmail.com</t>
  </si>
  <si>
    <t>7809317</t>
  </si>
  <si>
    <t>63410799</t>
  </si>
  <si>
    <t>GRACIELA  TORRES IZQUIERDO</t>
  </si>
  <si>
    <t>KR 13CW 44 0018</t>
  </si>
  <si>
    <t>21437000</t>
  </si>
  <si>
    <t>15/07/2026 14:20</t>
  </si>
  <si>
    <t>49695592</t>
  </si>
  <si>
    <t>ELIT   LOPEZ  BASTIDAS</t>
  </si>
  <si>
    <t>3043674356</t>
  </si>
  <si>
    <t>elitlopez04@gmail.com</t>
  </si>
  <si>
    <t>7635395</t>
  </si>
  <si>
    <t>62918597</t>
  </si>
  <si>
    <t>ELIT  LOPEZ BASTIDAS</t>
  </si>
  <si>
    <t>1972-01-04</t>
  </si>
  <si>
    <t>CL 11C 12 0069</t>
  </si>
  <si>
    <t>21437001</t>
  </si>
  <si>
    <t>15/07/2026 14:21</t>
  </si>
  <si>
    <t>51973621</t>
  </si>
  <si>
    <t>CLAUDIA  ESPERANZA  SILVA  CORDERO</t>
  </si>
  <si>
    <t>3102087622</t>
  </si>
  <si>
    <t>claudi_silva@hotmail.com</t>
  </si>
  <si>
    <t>8122551</t>
  </si>
  <si>
    <t>64089555</t>
  </si>
  <si>
    <t>CLAUDIA ESPERANZA SILVA CORDERO</t>
  </si>
  <si>
    <t>1969-12-18</t>
  </si>
  <si>
    <t>CL 23 18 0084 03</t>
  </si>
  <si>
    <t>21437002</t>
  </si>
  <si>
    <t>15/07/2026 14:22</t>
  </si>
  <si>
    <t>60379865</t>
  </si>
  <si>
    <t>MARTHA  LUCIA  GAFARO  PARADA</t>
  </si>
  <si>
    <t>3203543746</t>
  </si>
  <si>
    <t>6256733</t>
  </si>
  <si>
    <t>61035321</t>
  </si>
  <si>
    <t>MARTHA GAFARO</t>
  </si>
  <si>
    <t>1977-05-09</t>
  </si>
  <si>
    <t>KR 87A 6 0037 I39 00302</t>
  </si>
  <si>
    <t>21437003</t>
  </si>
  <si>
    <t>15/07/2026 14:23</t>
  </si>
  <si>
    <t>20549879</t>
  </si>
  <si>
    <t>MARIA  AGRIPINA  MARTINEZ  MARTINEZ</t>
  </si>
  <si>
    <t>3115944502</t>
  </si>
  <si>
    <t>edutachack@gmail.com</t>
  </si>
  <si>
    <t>7757732</t>
  </si>
  <si>
    <t>60086991</t>
  </si>
  <si>
    <t>1957-12-17</t>
  </si>
  <si>
    <t>KR 2A 1 SUR 0037 00001</t>
  </si>
  <si>
    <t>21437004</t>
  </si>
  <si>
    <t>15/07/2026 14:24</t>
  </si>
  <si>
    <t>41785402</t>
  </si>
  <si>
    <t>MARIA  OFELIA  PORRAS  RAMIREZ</t>
  </si>
  <si>
    <t>3224148152</t>
  </si>
  <si>
    <t>ofelia7854porras@gmail.com</t>
  </si>
  <si>
    <t>6566874</t>
  </si>
  <si>
    <t>63123921</t>
  </si>
  <si>
    <t>MARIA OFELIA PORRAS RAMIREZ</t>
  </si>
  <si>
    <t>1957-10-23</t>
  </si>
  <si>
    <t>KR 14B BIS 93 SUR 0002 03</t>
  </si>
  <si>
    <t>21437005</t>
  </si>
  <si>
    <t>15/07/2026 14:25</t>
  </si>
  <si>
    <t xml:space="preserve">LUIS ANTONIO   ALMONACID PRIETO </t>
  </si>
  <si>
    <t>21437006</t>
  </si>
  <si>
    <t>15/07/2026 14:26</t>
  </si>
  <si>
    <t>49690028</t>
  </si>
  <si>
    <t xml:space="preserve"> MARIA  AIDE URQUIJO  ARDILA </t>
  </si>
  <si>
    <t>3015387318</t>
  </si>
  <si>
    <t>5386938</t>
  </si>
  <si>
    <t>62767178</t>
  </si>
  <si>
    <t>1965-03-20</t>
  </si>
  <si>
    <t>CL 13 12 0019</t>
  </si>
  <si>
    <t>21437007</t>
  </si>
  <si>
    <t>15/07/2026 14:27</t>
  </si>
  <si>
    <t>41775199</t>
  </si>
  <si>
    <t>HERMINDA    RODRIGUEZ LEON</t>
  </si>
  <si>
    <t>3112263635</t>
  </si>
  <si>
    <t>hermindarodriguez2208@gmail.com</t>
  </si>
  <si>
    <t>8133879</t>
  </si>
  <si>
    <t>61363993</t>
  </si>
  <si>
    <t>HERMINDA  RODRIGUEZ LEON</t>
  </si>
  <si>
    <t>1959-10-22</t>
  </si>
  <si>
    <t>CL 39 SUR 72M 0085 I13 00102</t>
  </si>
  <si>
    <t>21437008</t>
  </si>
  <si>
    <t>15/07/2026 14:28</t>
  </si>
  <si>
    <t>17146185</t>
  </si>
  <si>
    <t xml:space="preserve"> JOSE  DE JESUS  PRIETO  FRANCO</t>
  </si>
  <si>
    <t>3115649944</t>
  </si>
  <si>
    <t>mainmogo@gmail.com</t>
  </si>
  <si>
    <t>7345116</t>
  </si>
  <si>
    <t>60653484</t>
  </si>
  <si>
    <t>jose de jesus franco prieto</t>
  </si>
  <si>
    <t>1946-05-25</t>
  </si>
  <si>
    <t>21437009</t>
  </si>
  <si>
    <t>15/07/2026 14:29</t>
  </si>
  <si>
    <t>4266735</t>
  </si>
  <si>
    <t>CAMPO    ELIAS RUIZ LIZARAZO</t>
  </si>
  <si>
    <t>3138162995</t>
  </si>
  <si>
    <t>campoeruiz@outlook.com</t>
  </si>
  <si>
    <t>8134387</t>
  </si>
  <si>
    <t>60135168</t>
  </si>
  <si>
    <t>CAMPO ELIAS RUIZ LIZARAZO</t>
  </si>
  <si>
    <t>1973-02-03</t>
  </si>
  <si>
    <t>CL 14C 37B 0028</t>
  </si>
  <si>
    <t>21437010</t>
  </si>
  <si>
    <t>21081979</t>
  </si>
  <si>
    <t xml:space="preserve">GLORIA  STELLA MAHECHA  PATIÑO </t>
  </si>
  <si>
    <t>3134680679</t>
  </si>
  <si>
    <t>gloriamahecha92@gmail.com</t>
  </si>
  <si>
    <t>7572097</t>
  </si>
  <si>
    <t>63523450</t>
  </si>
  <si>
    <t>GLORIA STELLA MAHECHA PATI�O</t>
  </si>
  <si>
    <t>1969-09-30</t>
  </si>
  <si>
    <t>CL 43B BIS 21A ESTE 0028 01 00103</t>
  </si>
  <si>
    <t>21437011</t>
  </si>
  <si>
    <t>15/07/2026 14:30</t>
  </si>
  <si>
    <t>4879563</t>
  </si>
  <si>
    <t>SAYN   CARDOSO  QUIÑONES</t>
  </si>
  <si>
    <t>3181853767</t>
  </si>
  <si>
    <t>yuliospina735@gmail.com</t>
  </si>
  <si>
    <t>8133951</t>
  </si>
  <si>
    <t>61944394</t>
  </si>
  <si>
    <t>SAYN  CARDOSO QUIÑONES</t>
  </si>
  <si>
    <t>1960-10-15</t>
  </si>
  <si>
    <t>KR 75A 76A SUR 0041</t>
  </si>
  <si>
    <t>21437012</t>
  </si>
  <si>
    <t>41491791</t>
  </si>
  <si>
    <t xml:space="preserve">MARIA EUGENIA   PINEDA LOPEZ  </t>
  </si>
  <si>
    <t>3112551135</t>
  </si>
  <si>
    <t>julycuellar97@hotmail.com</t>
  </si>
  <si>
    <t>7934792</t>
  </si>
  <si>
    <t>60624693</t>
  </si>
  <si>
    <t>Maria Eugenia  Pineda Lopez</t>
  </si>
  <si>
    <t>1949-11-11</t>
  </si>
  <si>
    <t>CL 58C SUR 73G 0034</t>
  </si>
  <si>
    <t>21437013</t>
  </si>
  <si>
    <t>15/07/2026 14:31</t>
  </si>
  <si>
    <t>51801729</t>
  </si>
  <si>
    <t>MELVA CECILIA GOMEZ SUAREZ</t>
  </si>
  <si>
    <t>3246412383</t>
  </si>
  <si>
    <t>melba3497@gmail.com</t>
  </si>
  <si>
    <t>5883883</t>
  </si>
  <si>
    <t>63675004</t>
  </si>
  <si>
    <t>MELVA CECILIA GOMEZ</t>
  </si>
  <si>
    <t>1962-05-18</t>
  </si>
  <si>
    <t>CL 33 SUR 18A</t>
  </si>
  <si>
    <t>21437014</t>
  </si>
  <si>
    <t>15/07/2026 14:32</t>
  </si>
  <si>
    <t>1019071316</t>
  </si>
  <si>
    <t xml:space="preserve"> DIEGO  ALBERTO  CRUZ  TRIANA</t>
  </si>
  <si>
    <t>3224075057</t>
  </si>
  <si>
    <t>dacruzt@outlook.com</t>
  </si>
  <si>
    <t>8134436</t>
  </si>
  <si>
    <t>64208700</t>
  </si>
  <si>
    <t>DIEGO ALBERTO CRUZ TRIANA</t>
  </si>
  <si>
    <t>1992-04-30</t>
  </si>
  <si>
    <t>KR 9A 22 SUR 0047 T02 02 00203</t>
  </si>
  <si>
    <t>21437015</t>
  </si>
  <si>
    <t>15/07/2026 14:33</t>
  </si>
  <si>
    <t>35490885</t>
  </si>
  <si>
    <t xml:space="preserve"> MARIA  EMIR REYES  DE HUESO</t>
  </si>
  <si>
    <t>3224344812</t>
  </si>
  <si>
    <t>angelorlavi3@gmail.com</t>
  </si>
  <si>
    <t>6079960</t>
  </si>
  <si>
    <t>61380769</t>
  </si>
  <si>
    <t>MARIA EMIR REYES</t>
  </si>
  <si>
    <t>1961-03-13</t>
  </si>
  <si>
    <t>KR 1 3B SUR 0087</t>
  </si>
  <si>
    <t>21437016</t>
  </si>
  <si>
    <t>15/07/2026 14:34</t>
  </si>
  <si>
    <t>4297624</t>
  </si>
  <si>
    <t xml:space="preserve"> EFRAIN  PLAZAS RODRIGUEZ </t>
  </si>
  <si>
    <t>3234855273</t>
  </si>
  <si>
    <t>efrainplazas2009@hotmail.com</t>
  </si>
  <si>
    <t>7696889</t>
  </si>
  <si>
    <t>64181213</t>
  </si>
  <si>
    <t>EFRAIN  PLAZAS RODRIGUEZ</t>
  </si>
  <si>
    <t>CL 6 SUR 24 0127 T05 01034</t>
  </si>
  <si>
    <t>21437017</t>
  </si>
  <si>
    <t>15/07/2026 14:36</t>
  </si>
  <si>
    <t>52738227</t>
  </si>
  <si>
    <t>NEIFFI  YOANNA  PAEZ  PINZON</t>
  </si>
  <si>
    <t>3138246871</t>
  </si>
  <si>
    <t>neiffy8109@gmail.com</t>
  </si>
  <si>
    <t>8134070</t>
  </si>
  <si>
    <t>64235866</t>
  </si>
  <si>
    <t>NEIFFI YOANNA PAEZ PINZON</t>
  </si>
  <si>
    <t>1981-07-09</t>
  </si>
  <si>
    <t>CL 15 30 0073 T15 00504</t>
  </si>
  <si>
    <t>21437018</t>
  </si>
  <si>
    <t>15/07/2026 14:37</t>
  </si>
  <si>
    <t>39780962</t>
  </si>
  <si>
    <t xml:space="preserve"> AURA  YOLANDA ALVAREZ  BEJARANO </t>
  </si>
  <si>
    <t>3054221339</t>
  </si>
  <si>
    <t>aurayolanda74@gmail.com</t>
  </si>
  <si>
    <t>8133948</t>
  </si>
  <si>
    <t>61899571</t>
  </si>
  <si>
    <t>AURA YOLANDA ALVAREZ BEJARANO</t>
  </si>
  <si>
    <t>1968-10-20</t>
  </si>
  <si>
    <t>KR 147A 142 0050 C72</t>
  </si>
  <si>
    <t>21437019</t>
  </si>
  <si>
    <t>20792920</t>
  </si>
  <si>
    <t xml:space="preserve">MARINA  RODRIGUEZ  GARZON </t>
  </si>
  <si>
    <t>3106808924</t>
  </si>
  <si>
    <t>jjohan1909@gmail.com</t>
  </si>
  <si>
    <t>6619945</t>
  </si>
  <si>
    <t>64013784</t>
  </si>
  <si>
    <t xml:space="preserve">MARINA RODRIGUEZ GARZON </t>
  </si>
  <si>
    <t>1951-09-27</t>
  </si>
  <si>
    <t>KR 8 81 SUR 0046 02 00002</t>
  </si>
  <si>
    <t>21437020</t>
  </si>
  <si>
    <t>15/07/2026 14:39</t>
  </si>
  <si>
    <t>79898746</t>
  </si>
  <si>
    <t>ORLANDO   CIFUENTES  MENESES</t>
  </si>
  <si>
    <t>3112915903</t>
  </si>
  <si>
    <t>orlandocifuentes515@gmail.com</t>
  </si>
  <si>
    <t>8131984</t>
  </si>
  <si>
    <t>62263729</t>
  </si>
  <si>
    <t>ORLANDO  CIFUENTES MENESES</t>
  </si>
  <si>
    <t>1978-09-30</t>
  </si>
  <si>
    <t>KR 92 74 SUR 0046 T27 00101</t>
  </si>
  <si>
    <t>21437021</t>
  </si>
  <si>
    <t>1001044148</t>
  </si>
  <si>
    <t>PAULA  ALEJANDRA  CONTRERAS HERRERA</t>
  </si>
  <si>
    <t>3176946294</t>
  </si>
  <si>
    <t>contrerasherrerap9@gmail.com</t>
  </si>
  <si>
    <t>6470148</t>
  </si>
  <si>
    <t>63877723</t>
  </si>
  <si>
    <t>PAULA ALEJENADRA CONTRERAS</t>
  </si>
  <si>
    <t>2001-07-12</t>
  </si>
  <si>
    <t>CL 116A SUR 10 13</t>
  </si>
  <si>
    <t>21437022</t>
  </si>
  <si>
    <t>15/07/2026 14:40</t>
  </si>
  <si>
    <t>37820515</t>
  </si>
  <si>
    <t xml:space="preserve"> ESPERANZA  ESPAÑA  </t>
  </si>
  <si>
    <t>3053054408</t>
  </si>
  <si>
    <t>esperanzaespana8@gmail.com</t>
  </si>
  <si>
    <t>6431000</t>
  </si>
  <si>
    <t>63420679</t>
  </si>
  <si>
    <t>ESPERANZA ESPANA</t>
  </si>
  <si>
    <t>1953-07-06</t>
  </si>
  <si>
    <t>KR 21B 7A 0015</t>
  </si>
  <si>
    <t>21437023</t>
  </si>
  <si>
    <t>15/07/2026 14:41</t>
  </si>
  <si>
    <t>72325063</t>
  </si>
  <si>
    <t xml:space="preserve"> FLORENTINO  ALVAREZ  RODRIGUEZ</t>
  </si>
  <si>
    <t>3133231050</t>
  </si>
  <si>
    <t>florentinoalvarez1019@gmail.com</t>
  </si>
  <si>
    <t>8134016</t>
  </si>
  <si>
    <t>62740564</t>
  </si>
  <si>
    <t>FLORENTINO  ALVAREZ RODRIGUEZ</t>
  </si>
  <si>
    <t>1968-10-12</t>
  </si>
  <si>
    <t>CL 134 151A 0027 03</t>
  </si>
  <si>
    <t>21437024</t>
  </si>
  <si>
    <t>15/07/2026 14:42</t>
  </si>
  <si>
    <t>1030688183</t>
  </si>
  <si>
    <t>LINA  MARCELA  BERMUDEZ  SANABRIA</t>
  </si>
  <si>
    <t>3158404930</t>
  </si>
  <si>
    <t>bermudezslina@gmail.com</t>
  </si>
  <si>
    <t>8122587</t>
  </si>
  <si>
    <t>64240906</t>
  </si>
  <si>
    <t>LINA MARCELA BERMUDEZ SANABRIA</t>
  </si>
  <si>
    <t>1998-05-03</t>
  </si>
  <si>
    <t>CL 37 BIS SUR 68H 0072 01</t>
  </si>
  <si>
    <t>21437025</t>
  </si>
  <si>
    <t>15/07/2026 14:43</t>
  </si>
  <si>
    <t>41783329</t>
  </si>
  <si>
    <t xml:space="preserve"> AURORA   SUAREZ  ROMERO</t>
  </si>
  <si>
    <t>3112694552</t>
  </si>
  <si>
    <t>caritomora9204@gmail.com</t>
  </si>
  <si>
    <t>8134139</t>
  </si>
  <si>
    <t>64449266</t>
  </si>
  <si>
    <t>AURORA  SUAREZ ROMERO</t>
  </si>
  <si>
    <t>1958-07-14</t>
  </si>
  <si>
    <t>CL 6 SUR 86D 0004 02</t>
  </si>
  <si>
    <t>21437026</t>
  </si>
  <si>
    <t>9652743</t>
  </si>
  <si>
    <t>OSWALDO   ALARCON  MONTAÑA</t>
  </si>
  <si>
    <t>3115278939</t>
  </si>
  <si>
    <t>OSWALDOCAMARITA15@HOTMAIL.COM</t>
  </si>
  <si>
    <t>7865668</t>
  </si>
  <si>
    <t>61489419</t>
  </si>
  <si>
    <t>OSWALDO  ALARCON MONTA�A</t>
  </si>
  <si>
    <t>1959-01-03</t>
  </si>
  <si>
    <t>KR 88G 42F SUR 0082 01</t>
  </si>
  <si>
    <t>21437027</t>
  </si>
  <si>
    <t>37712117</t>
  </si>
  <si>
    <t>EDITH  ROCIO  SANTOS  JIMENEZ</t>
  </si>
  <si>
    <t>3042106530</t>
  </si>
  <si>
    <t>edithrocio.santos1@gmail.com</t>
  </si>
  <si>
    <t>8134371</t>
  </si>
  <si>
    <t>64604571</t>
  </si>
  <si>
    <t>EDITH ROCIO SANTOS JIMENEZ</t>
  </si>
  <si>
    <t>1977-06-16</t>
  </si>
  <si>
    <t>CL 68B 24A 0003 T19 00601</t>
  </si>
  <si>
    <t>21437028</t>
  </si>
  <si>
    <t>15/07/2026 14:45</t>
  </si>
  <si>
    <t>14296133</t>
  </si>
  <si>
    <t>ELIECER   GARZON  DIAZ</t>
  </si>
  <si>
    <t>3209295483</t>
  </si>
  <si>
    <t>eliecermaye1985@hotmail.com</t>
  </si>
  <si>
    <t>8133971</t>
  </si>
  <si>
    <t>62203610</t>
  </si>
  <si>
    <t>ELIECER  GARZON DIAZ</t>
  </si>
  <si>
    <t>KR 7B 3 0086 T03 00102</t>
  </si>
  <si>
    <t>21437029</t>
  </si>
  <si>
    <t>13007119</t>
  </si>
  <si>
    <t>JESUS  ARTEMIO  IBARRA  REINA</t>
  </si>
  <si>
    <t>3124486793</t>
  </si>
  <si>
    <t>jesusartemioibarra@hotmail.com</t>
  </si>
  <si>
    <t>8134393</t>
  </si>
  <si>
    <t>60173082</t>
  </si>
  <si>
    <t>JESUS ARTEMIO IBARRA REINA</t>
  </si>
  <si>
    <t>1955-10-13</t>
  </si>
  <si>
    <t>CL 23 11 BIS 0013 01</t>
  </si>
  <si>
    <t>21437030</t>
  </si>
  <si>
    <t>15/07/2026 14:46</t>
  </si>
  <si>
    <t>52061436</t>
  </si>
  <si>
    <t>MARIA   ORLINDA  MOLINA CANTOR</t>
  </si>
  <si>
    <t>3173438874</t>
  </si>
  <si>
    <t>jlote17@gmailcom</t>
  </si>
  <si>
    <t>8133906</t>
  </si>
  <si>
    <t>61558042</t>
  </si>
  <si>
    <t>MARIA ORLINDA MOLINA CANTOR</t>
  </si>
  <si>
    <t>1972-04-17</t>
  </si>
  <si>
    <t>DG 74B BIS SUR 11D ESTE 0039 00001</t>
  </si>
  <si>
    <t>21437031</t>
  </si>
  <si>
    <t>14238664</t>
  </si>
  <si>
    <t xml:space="preserve">SIGIFREDO   GARZON </t>
  </si>
  <si>
    <t>3133279029</t>
  </si>
  <si>
    <t>garzonsigui1962@gmail.com</t>
  </si>
  <si>
    <t>8133941</t>
  </si>
  <si>
    <t>61833471</t>
  </si>
  <si>
    <t>SIGIFREDO  GARZON</t>
  </si>
  <si>
    <t>1962-01-27</t>
  </si>
  <si>
    <t>KR 78B 73H SUR 0030</t>
  </si>
  <si>
    <t>21437032</t>
  </si>
  <si>
    <t>26766822</t>
  </si>
  <si>
    <t xml:space="preserve"> IRIS  LIBETH  BANDERA  RAMOS</t>
  </si>
  <si>
    <t>3145662401</t>
  </si>
  <si>
    <t>banderalibeth@gmail.com</t>
  </si>
  <si>
    <t>8132974</t>
  </si>
  <si>
    <t>63071415</t>
  </si>
  <si>
    <t>IRIS LIBETH BANDERA RAMOS</t>
  </si>
  <si>
    <t>1977-05-04</t>
  </si>
  <si>
    <t>KR 6A 16 0019 00001</t>
  </si>
  <si>
    <t>21437033</t>
  </si>
  <si>
    <t>15/07/2026 14:48</t>
  </si>
  <si>
    <t>30048313</t>
  </si>
  <si>
    <t>LEONOR   UREÑA  PRECIADO</t>
  </si>
  <si>
    <t>3143113969</t>
  </si>
  <si>
    <t>jannethpreciado@hotmail.com</t>
  </si>
  <si>
    <t>8133928</t>
  </si>
  <si>
    <t>61731138</t>
  </si>
  <si>
    <t>LEONOR  UREÑA PRECIADO</t>
  </si>
  <si>
    <t>1946-06-07</t>
  </si>
  <si>
    <t>CL 55 SUR 87F 0022</t>
  </si>
  <si>
    <t>21437034</t>
  </si>
  <si>
    <t>1074556970</t>
  </si>
  <si>
    <t>SANDRA  MARCELA  COCA  FURQUE</t>
  </si>
  <si>
    <t>3107539678</t>
  </si>
  <si>
    <t>cocasandra38@gmail.com</t>
  </si>
  <si>
    <t>8134423</t>
  </si>
  <si>
    <t>63750326</t>
  </si>
  <si>
    <t>SANDRA MARCELA COCA FURQUE</t>
  </si>
  <si>
    <t>1989-08-24</t>
  </si>
  <si>
    <t>KR 3 1 0099 00001</t>
  </si>
  <si>
    <t>21437035</t>
  </si>
  <si>
    <t>1064794291</t>
  </si>
  <si>
    <t>ELIANA  MARCELA  RIVERA  MEJIA</t>
  </si>
  <si>
    <t>3235743322</t>
  </si>
  <si>
    <t>jyanes897@gmail.com</t>
  </si>
  <si>
    <t>8134509</t>
  </si>
  <si>
    <t>64140857</t>
  </si>
  <si>
    <t>ELIANA MARCELA RIVERA MEJIA</t>
  </si>
  <si>
    <t>1990-12-17</t>
  </si>
  <si>
    <t>KR 1 1 0101</t>
  </si>
  <si>
    <t>21437036</t>
  </si>
  <si>
    <t>15/07/2026 14:49</t>
  </si>
  <si>
    <t>63441461</t>
  </si>
  <si>
    <t>OLGA    FLOREZ PEÑA</t>
  </si>
  <si>
    <t>3242592547</t>
  </si>
  <si>
    <t>luzm35990@gmail.com</t>
  </si>
  <si>
    <t>6199371</t>
  </si>
  <si>
    <t>63846313</t>
  </si>
  <si>
    <t>OLGA FLOREZ PE�A</t>
  </si>
  <si>
    <t>1965-03-25</t>
  </si>
  <si>
    <t>CL 11 10 0054</t>
  </si>
  <si>
    <t>21437037</t>
  </si>
  <si>
    <t>79912976</t>
  </si>
  <si>
    <t xml:space="preserve">LUIS ALFREDO   JAJOY JUAJIBIOY </t>
  </si>
  <si>
    <t>3228105160</t>
  </si>
  <si>
    <t>DAYRAAINAN603@HOTMAIL.COM</t>
  </si>
  <si>
    <t>5881329</t>
  </si>
  <si>
    <t>62647167</t>
  </si>
  <si>
    <t>LUIS ALFREDO JAJOY JUAJIBIOY</t>
  </si>
  <si>
    <t>1977-11-17</t>
  </si>
  <si>
    <t>KR 3 1C 0030 T14  00601</t>
  </si>
  <si>
    <t>21437038</t>
  </si>
  <si>
    <t>15/07/2026 14:50</t>
  </si>
  <si>
    <t>33675272</t>
  </si>
  <si>
    <t>EMILSEN   LEGUIZAMON  ARIAS</t>
  </si>
  <si>
    <t>3232835624</t>
  </si>
  <si>
    <t>emilsenleguizamon6@gmail.com</t>
  </si>
  <si>
    <t>8134379</t>
  </si>
  <si>
    <t>60034190</t>
  </si>
  <si>
    <t>EMILSEN  LEGUIZAMON ARIAS</t>
  </si>
  <si>
    <t>1971-09-14</t>
  </si>
  <si>
    <t>CL 4A 4A 0010 00001</t>
  </si>
  <si>
    <t>21437039</t>
  </si>
  <si>
    <t>41596789</t>
  </si>
  <si>
    <t>LUZ  STELLA  MEDINA  RODRIGUEZ</t>
  </si>
  <si>
    <t>3172220217</t>
  </si>
  <si>
    <t>medinaluzstella5@gmail.com</t>
  </si>
  <si>
    <t>7735067</t>
  </si>
  <si>
    <t>62165215</t>
  </si>
  <si>
    <t>LUZ STELLA  MEDINA</t>
  </si>
  <si>
    <t>1953-03-10</t>
  </si>
  <si>
    <t>KR 11 ESTE 65 SUR 0051 178</t>
  </si>
  <si>
    <t>21437040</t>
  </si>
  <si>
    <t>15/07/2026 14:51</t>
  </si>
  <si>
    <t>21168041</t>
  </si>
  <si>
    <t xml:space="preserve">JULIA  INES  CRUZ </t>
  </si>
  <si>
    <t>3123645752</t>
  </si>
  <si>
    <t>adelaidacruz2023@gmailcom</t>
  </si>
  <si>
    <t>8134422</t>
  </si>
  <si>
    <t>63723349</t>
  </si>
  <si>
    <t>JULIA INES CRUZ</t>
  </si>
  <si>
    <t>1948-07-23</t>
  </si>
  <si>
    <t>KR 4 18 0024</t>
  </si>
  <si>
    <t>21437041</t>
  </si>
  <si>
    <t>15/07/2026 14:54</t>
  </si>
  <si>
    <t>20897269</t>
  </si>
  <si>
    <t xml:space="preserve"> LINA  BEATRIZ LEON BERNAL </t>
  </si>
  <si>
    <t>3133125400</t>
  </si>
  <si>
    <t>leonlina95@gmail.com</t>
  </si>
  <si>
    <t>8133891</t>
  </si>
  <si>
    <t>61468368</t>
  </si>
  <si>
    <t>LINA BEATRIZ LEON BERNAL</t>
  </si>
  <si>
    <t>CL 131B 95B 0034 00001</t>
  </si>
  <si>
    <t>21437042</t>
  </si>
  <si>
    <t>15/07/2026 14:55</t>
  </si>
  <si>
    <t>1018510324</t>
  </si>
  <si>
    <t>ABRAHAM  DAVID  LENES  RAMIREZ</t>
  </si>
  <si>
    <t>3158866049</t>
  </si>
  <si>
    <t>jennifersierra089@gmail.com</t>
  </si>
  <si>
    <t>8134099</t>
  </si>
  <si>
    <t>64337586</t>
  </si>
  <si>
    <t>ABRAHAM DAVID LENES RAMIREZ</t>
  </si>
  <si>
    <t>1999-04-01</t>
  </si>
  <si>
    <t>CL 51 SUR 13C 0054 T02 01105</t>
  </si>
  <si>
    <t>21437043</t>
  </si>
  <si>
    <t>15/07/2026 14:56</t>
  </si>
  <si>
    <t>53894245</t>
  </si>
  <si>
    <t xml:space="preserve"> JENNY  VASQUEZ USAQUEN </t>
  </si>
  <si>
    <t>3008021613</t>
  </si>
  <si>
    <t>vasquezusaquenj@gmail.com</t>
  </si>
  <si>
    <t>8113342</t>
  </si>
  <si>
    <t>62680661</t>
  </si>
  <si>
    <t>JENNY  VASQUEZ USAQUEN</t>
  </si>
  <si>
    <t>1985-01-16</t>
  </si>
  <si>
    <t>KR 10 6 0081 T13 00604</t>
  </si>
  <si>
    <t>21437044</t>
  </si>
  <si>
    <t>15/07/2026 14:57</t>
  </si>
  <si>
    <t>1071497</t>
  </si>
  <si>
    <t xml:space="preserve">ABEL  BUITRAGO  VANEGAS </t>
  </si>
  <si>
    <t>3204849137</t>
  </si>
  <si>
    <t>abelbuitragovanegas@gmail.com</t>
  </si>
  <si>
    <t>8133978</t>
  </si>
  <si>
    <t>62262154</t>
  </si>
  <si>
    <t>ABEL  BUITRAGO VENEGAS</t>
  </si>
  <si>
    <t>1958-10-16</t>
  </si>
  <si>
    <t>CL 96A SUR 4A 0028 00001</t>
  </si>
  <si>
    <t>21437045</t>
  </si>
  <si>
    <t>25127771</t>
  </si>
  <si>
    <t>CELINA   GIRALDO  PULGARIN</t>
  </si>
  <si>
    <t>3114133117</t>
  </si>
  <si>
    <t>5881345</t>
  </si>
  <si>
    <t>62652055</t>
  </si>
  <si>
    <t>CELINA GIRALDO PULGARIN</t>
  </si>
  <si>
    <t>1951-11-29</t>
  </si>
  <si>
    <t>KR 75 76 SUR 67</t>
  </si>
  <si>
    <t>21437046</t>
  </si>
  <si>
    <t>51933914</t>
  </si>
  <si>
    <t>MYRIAM   ALBARRACIN  MOJICA</t>
  </si>
  <si>
    <t>3144089006</t>
  </si>
  <si>
    <t>myriamalbarracin@hotmailcom</t>
  </si>
  <si>
    <t>8134045</t>
  </si>
  <si>
    <t>63809097</t>
  </si>
  <si>
    <t>MYRIAM  ALBARRACIN MOJICA</t>
  </si>
  <si>
    <t>1965-10-14</t>
  </si>
  <si>
    <t>KR 52A 135 0026 00201</t>
  </si>
  <si>
    <t>21437047</t>
  </si>
  <si>
    <t>15/07/2026 14:59</t>
  </si>
  <si>
    <t>63392082</t>
  </si>
  <si>
    <t>CLEOFELINA   CASTELLANOS  CARDENAS</t>
  </si>
  <si>
    <t>3204908670</t>
  </si>
  <si>
    <t>7673572</t>
  </si>
  <si>
    <t>63959515</t>
  </si>
  <si>
    <t>CLEOFELINA  CASTELLANOS CARDENAS</t>
  </si>
  <si>
    <t>1966-02-22</t>
  </si>
  <si>
    <t>KR 4W 17 0051 T15 00458</t>
  </si>
  <si>
    <t>21437048</t>
  </si>
  <si>
    <t>15/07/2026 15:01</t>
  </si>
  <si>
    <t>1010247350</t>
  </si>
  <si>
    <t>MIGUEL  ANGEL  ARAGON  BARRETO</t>
  </si>
  <si>
    <t>3013766659</t>
  </si>
  <si>
    <t>miguelaragonab@gmailcom</t>
  </si>
  <si>
    <t>8134100</t>
  </si>
  <si>
    <t>64342361</t>
  </si>
  <si>
    <t>MIGUEL ANGEL ARAGON BARRETO</t>
  </si>
  <si>
    <t>1999-09-06</t>
  </si>
  <si>
    <t>CL 6 5 ESTE 0002 T11 00201</t>
  </si>
  <si>
    <t>21437049</t>
  </si>
  <si>
    <t>15/07/2026 15:03</t>
  </si>
  <si>
    <t>56082715</t>
  </si>
  <si>
    <t>ALEIDA   GARCIA  SEGOVIA</t>
  </si>
  <si>
    <t>3144534757</t>
  </si>
  <si>
    <t>garciasegoviaaleida@gmail.com</t>
  </si>
  <si>
    <t>8134044</t>
  </si>
  <si>
    <t>63748333</t>
  </si>
  <si>
    <t>ALEIDA  GARCIA SEGOVIA</t>
  </si>
  <si>
    <t>1969-07-08</t>
  </si>
  <si>
    <t>KR 95A 54F SUR 0002 TO8 00101</t>
  </si>
  <si>
    <t>21437050</t>
  </si>
  <si>
    <t>49551238</t>
  </si>
  <si>
    <t xml:space="preserve"> JUANA  CARRENO MARIAGA </t>
  </si>
  <si>
    <t>3172127836</t>
  </si>
  <si>
    <t>luisalbertoestrada4613489@gmail.com</t>
  </si>
  <si>
    <t>6032269</t>
  </si>
  <si>
    <t>62747780</t>
  </si>
  <si>
    <t>CARRENO MARIAGA JUANA</t>
  </si>
  <si>
    <t>CL 2 SUR 8 0045</t>
  </si>
  <si>
    <t>21437051</t>
  </si>
  <si>
    <t>15/07/2026 15:04</t>
  </si>
  <si>
    <t>38070954</t>
  </si>
  <si>
    <t>ANGELA  VIVIANA  LAVADO  HERNANDEZ</t>
  </si>
  <si>
    <t>3142176053</t>
  </si>
  <si>
    <t>mireinasharid2013@gmailcom</t>
  </si>
  <si>
    <t>8133930</t>
  </si>
  <si>
    <t>61745154</t>
  </si>
  <si>
    <t>ANGELA VIVIANA LAVADO HERNANDEZ</t>
  </si>
  <si>
    <t>1985-08-23</t>
  </si>
  <si>
    <t>CL 138 149 0037 02</t>
  </si>
  <si>
    <t>21437052</t>
  </si>
  <si>
    <t>15/07/2026 15:06</t>
  </si>
  <si>
    <t>1032426618</t>
  </si>
  <si>
    <t>MARISELA  AUDREY  CHOCONTA  BOLIVAR</t>
  </si>
  <si>
    <t>3102575650</t>
  </si>
  <si>
    <t>choconta8901@gmail.com</t>
  </si>
  <si>
    <t>8134136</t>
  </si>
  <si>
    <t>64438750</t>
  </si>
  <si>
    <t>MARISELA AUDREY CHOCONTA BOLIVAR</t>
  </si>
  <si>
    <t>1989-01-01</t>
  </si>
  <si>
    <t>KR 3B 117F SUR 0050 T01 M19 00303</t>
  </si>
  <si>
    <t>21437053</t>
  </si>
  <si>
    <t>15/07/2026 15:07</t>
  </si>
  <si>
    <t>19119060</t>
  </si>
  <si>
    <t xml:space="preserve">LUIS  FELIPE  ROLDAN </t>
  </si>
  <si>
    <t>3202326330</t>
  </si>
  <si>
    <t>roldanjairohumberto6@gmailcom</t>
  </si>
  <si>
    <t>8133855</t>
  </si>
  <si>
    <t>60864508</t>
  </si>
  <si>
    <t>LUIS FELIPE ROLDAN</t>
  </si>
  <si>
    <t>1950-10-20</t>
  </si>
  <si>
    <t>KR 13A 18 SUR 0054</t>
  </si>
  <si>
    <t>21437054</t>
  </si>
  <si>
    <t>15/07/2026 15:08</t>
  </si>
  <si>
    <t>52274558</t>
  </si>
  <si>
    <t>LUZ  ELENA  PINILLA  FONSECA</t>
  </si>
  <si>
    <t>3103830877</t>
  </si>
  <si>
    <t>luzelenapinilla@gmail.com</t>
  </si>
  <si>
    <t>8133958</t>
  </si>
  <si>
    <t>62001821</t>
  </si>
  <si>
    <t>LUZ ELENA PINILLA FONSECA</t>
  </si>
  <si>
    <t>KR 121A 128 0068 02 00001</t>
  </si>
  <si>
    <t>21437055</t>
  </si>
  <si>
    <t>15/07/2026 15:15</t>
  </si>
  <si>
    <t>197203</t>
  </si>
  <si>
    <t>RAFAEL  ERNESTO  BARRAGAN  FONSECA</t>
  </si>
  <si>
    <t>3202938522</t>
  </si>
  <si>
    <t>rabafo@hotmail.com</t>
  </si>
  <si>
    <t>8134042</t>
  </si>
  <si>
    <t>63701002</t>
  </si>
  <si>
    <t>RAFAEL ERNESTO BARRAGAN FONSECA</t>
  </si>
  <si>
    <t>1954-09-22</t>
  </si>
  <si>
    <t>AK 20 86 0010 00201</t>
  </si>
  <si>
    <t>21437056</t>
  </si>
  <si>
    <t>15/07/2026 15:16</t>
  </si>
  <si>
    <t>19487668</t>
  </si>
  <si>
    <t>MANUEL  HERNAN  REY  ZARATE</t>
  </si>
  <si>
    <t>3232464082</t>
  </si>
  <si>
    <t>manuel.reyza@gmail.com</t>
  </si>
  <si>
    <t>8133865</t>
  </si>
  <si>
    <t>61100825</t>
  </si>
  <si>
    <t>MANUEL HERNAN REY ZARATE</t>
  </si>
  <si>
    <t>1962-10-10</t>
  </si>
  <si>
    <t>CL 145 21 0071 B01 00303</t>
  </si>
  <si>
    <t>21437057</t>
  </si>
  <si>
    <t>28169034</t>
  </si>
  <si>
    <t>CLAUDIA  JULIANA  BAUTISTA  PACHECO</t>
  </si>
  <si>
    <t>3106775367</t>
  </si>
  <si>
    <t>claudiajuliana232@gmail.com</t>
  </si>
  <si>
    <t>7450181</t>
  </si>
  <si>
    <t>64226373</t>
  </si>
  <si>
    <t>CLAUDIA JULIANA BAUTISTA PACHECO</t>
  </si>
  <si>
    <t>KR 35B 2 0025 01 00101</t>
  </si>
  <si>
    <t>21437058</t>
  </si>
  <si>
    <t>15/07/2026 15:19</t>
  </si>
  <si>
    <t>19430492</t>
  </si>
  <si>
    <t xml:space="preserve"> FERNANDO  AUGUSTO TRUJILLO  BECERRA </t>
  </si>
  <si>
    <t>3208689226</t>
  </si>
  <si>
    <t>mtrujillovillamarin@gmail.com</t>
  </si>
  <si>
    <t>8133892</t>
  </si>
  <si>
    <t>61473881</t>
  </si>
  <si>
    <t>FERNANDO AUGUSTO TRUJILLO BECERRA</t>
  </si>
  <si>
    <t>1957-01-29</t>
  </si>
  <si>
    <t>CL 162A 5A 0015 I03 00203</t>
  </si>
  <si>
    <t>21437059</t>
  </si>
  <si>
    <t>15/07/2026 15:25</t>
  </si>
  <si>
    <t>52864892</t>
  </si>
  <si>
    <t xml:space="preserve"> OLAVE  MEZA  MEZA </t>
  </si>
  <si>
    <t>3212003854</t>
  </si>
  <si>
    <t>olavemesa1@gmail.com</t>
  </si>
  <si>
    <t>8134028</t>
  </si>
  <si>
    <t>62980724</t>
  </si>
  <si>
    <t>OLAVE  MEZA MEZA</t>
  </si>
  <si>
    <t>KR 31B ESTE 42A 0017 01</t>
  </si>
  <si>
    <t>21437060</t>
  </si>
  <si>
    <t>15/07/2026 15:30</t>
  </si>
  <si>
    <t>52426427</t>
  </si>
  <si>
    <t>MARIA  ISMAELINA  CANO  NOVOA</t>
  </si>
  <si>
    <t>3123180528</t>
  </si>
  <si>
    <t>linacano842@gmail.com</t>
  </si>
  <si>
    <t>6220327</t>
  </si>
  <si>
    <t>62907443</t>
  </si>
  <si>
    <t>CANO NOVOA MARIA ISMAELINA</t>
  </si>
  <si>
    <t>1977-07-02</t>
  </si>
  <si>
    <t>KR 19B 1 SUR 0043 T01 00404</t>
  </si>
  <si>
    <t>21437061</t>
  </si>
  <si>
    <t>5551</t>
  </si>
  <si>
    <t>1192780460</t>
  </si>
  <si>
    <t>BREINER STEVEN CATAÑO SALAZAR</t>
  </si>
  <si>
    <t>52586870</t>
  </si>
  <si>
    <t>GLORIA   YANETH  DUARTE TELLEZ</t>
  </si>
  <si>
    <t>3242238476</t>
  </si>
  <si>
    <t>gloritayduarte@hotmail.com</t>
  </si>
  <si>
    <t>6209565</t>
  </si>
  <si>
    <t>61708821</t>
  </si>
  <si>
    <t>DUARTE TELLEZ GLORIA YANETH</t>
  </si>
  <si>
    <t>1971-11-18</t>
  </si>
  <si>
    <t>CL 142F 143 0050 C03</t>
  </si>
  <si>
    <t>21437062</t>
  </si>
  <si>
    <t>15/07/2026 15:42</t>
  </si>
  <si>
    <t>60351163</t>
  </si>
  <si>
    <t>ROSALBA   MORALES  BELTRAN</t>
  </si>
  <si>
    <t>3153421627</t>
  </si>
  <si>
    <t>rosalbamorales6035@gmail.com</t>
  </si>
  <si>
    <t>8134362</t>
  </si>
  <si>
    <t>63720608</t>
  </si>
  <si>
    <t>ROSALBA  MORALES BELTRAN</t>
  </si>
  <si>
    <t>1968-05-06</t>
  </si>
  <si>
    <t>KR 21 BRISAS DEL AEROPUERTO CA2A</t>
  </si>
  <si>
    <t>21437063</t>
  </si>
  <si>
    <t>15/07/2026 15:43</t>
  </si>
  <si>
    <t>1057586958</t>
  </si>
  <si>
    <t>ELIANA  KATHERINE  BAYONA  ESPITIA</t>
  </si>
  <si>
    <t>3108808921</t>
  </si>
  <si>
    <t>elianabayona27@gmail.com</t>
  </si>
  <si>
    <t>8134486</t>
  </si>
  <si>
    <t>64591743</t>
  </si>
  <si>
    <t>ELIANA KATHERINE BAYONA ESPITIA</t>
  </si>
  <si>
    <t>1991-05-27</t>
  </si>
  <si>
    <t>CL 11 32 0250 C48 ET2 01</t>
  </si>
  <si>
    <t>21437064</t>
  </si>
  <si>
    <t>1073514740</t>
  </si>
  <si>
    <t>CRISTIAN  LEONARDO  PARRA  GONZALEZ</t>
  </si>
  <si>
    <t>573102812622</t>
  </si>
  <si>
    <t>cristian081927@gmail.com</t>
  </si>
  <si>
    <t>6675107</t>
  </si>
  <si>
    <t>60209771</t>
  </si>
  <si>
    <t>LUDIS DEL CARMEN GONZALEZ MORA</t>
  </si>
  <si>
    <t>1994-05-27</t>
  </si>
  <si>
    <t>CL 16A 12B 0044 00001</t>
  </si>
  <si>
    <t>21437065</t>
  </si>
  <si>
    <t>15/07/2026 15:46</t>
  </si>
  <si>
    <t>79979582</t>
  </si>
  <si>
    <t>JORGE  EDUARDO  ENCISO  CONGOTE</t>
  </si>
  <si>
    <t>3002912354</t>
  </si>
  <si>
    <t>pobreperohonrado@gmail.com</t>
  </si>
  <si>
    <t>7882648</t>
  </si>
  <si>
    <t>63944336</t>
  </si>
  <si>
    <t>JORGE EDUARDO ENCISO CONGOTE</t>
  </si>
  <si>
    <t>1978-10-13</t>
  </si>
  <si>
    <t>CL 26A BIS B 3 0092 00301</t>
  </si>
  <si>
    <t>21437066</t>
  </si>
  <si>
    <t>15/07/2026 15:47</t>
  </si>
  <si>
    <t>91325448</t>
  </si>
  <si>
    <t>GILBERTO   FUENTES  DELGADO</t>
  </si>
  <si>
    <t>3117363581</t>
  </si>
  <si>
    <t>gilbertofuentesdelgado7@gmail.com</t>
  </si>
  <si>
    <t>7561085</t>
  </si>
  <si>
    <t>64290734</t>
  </si>
  <si>
    <t>GILBERTO FUENTES DELGADO</t>
  </si>
  <si>
    <t>1979-01-18</t>
  </si>
  <si>
    <t>KR 24 13 84, SAN PABLO</t>
  </si>
  <si>
    <t>21437067</t>
  </si>
  <si>
    <t>15/07/2026 15:48</t>
  </si>
  <si>
    <t>20526632</t>
  </si>
  <si>
    <t>BLANCA  LILIA  GARCIA  OICATA</t>
  </si>
  <si>
    <t>3134511497</t>
  </si>
  <si>
    <t>blanca2021gar@gmail.com</t>
  </si>
  <si>
    <t>8134388</t>
  </si>
  <si>
    <t>60139130</t>
  </si>
  <si>
    <t>BLANCA LILIA GARCIA OICATA</t>
  </si>
  <si>
    <t>1958-05-18</t>
  </si>
  <si>
    <t>KR 23 8C SUR 0008 B14 C16</t>
  </si>
  <si>
    <t>21437068</t>
  </si>
  <si>
    <t>15/07/2026 15:53</t>
  </si>
  <si>
    <t>79507316</t>
  </si>
  <si>
    <t>JOSE  MAURICIO  PIZA  RATIVA</t>
  </si>
  <si>
    <t>3123853294</t>
  </si>
  <si>
    <t>mauropiza26@hotmail.com</t>
  </si>
  <si>
    <t>8134120</t>
  </si>
  <si>
    <t>64416196</t>
  </si>
  <si>
    <t>JOSE MAURICIO PIZA RATIVA</t>
  </si>
  <si>
    <t>1969-06-26</t>
  </si>
  <si>
    <t>CL 46 SUR 2 ESTE 0131 T14 00201</t>
  </si>
  <si>
    <t>21437069</t>
  </si>
  <si>
    <t>15/07/2026 15:56</t>
  </si>
  <si>
    <t>91447020</t>
  </si>
  <si>
    <t>GERSON   AYALA  MUÑOZ</t>
  </si>
  <si>
    <t>3126553747</t>
  </si>
  <si>
    <t>5556025</t>
  </si>
  <si>
    <t>63429120</t>
  </si>
  <si>
    <t>ANA LUCIA MUQOZ DE AYALA</t>
  </si>
  <si>
    <t>1977-05-03</t>
  </si>
  <si>
    <t>BAR COLINAS DEL NORTE CA52 00001</t>
  </si>
  <si>
    <t>21437070</t>
  </si>
  <si>
    <t>15/07/2026 15:57</t>
  </si>
  <si>
    <t>11814582</t>
  </si>
  <si>
    <t>UBER  ANAN  PALMA  MOSQUERA</t>
  </si>
  <si>
    <t>3028294001</t>
  </si>
  <si>
    <t>uberpalma9@gmai.com</t>
  </si>
  <si>
    <t>5970137</t>
  </si>
  <si>
    <t>62751640</t>
  </si>
  <si>
    <t>UBER ANAN PALMA MOSQUERA</t>
  </si>
  <si>
    <t>1981-10-24</t>
  </si>
  <si>
    <t>KR 77B 63A SUR 0086 03</t>
  </si>
  <si>
    <t>21437071</t>
  </si>
  <si>
    <t>15/07/2026 15:58</t>
  </si>
  <si>
    <t>52017233</t>
  </si>
  <si>
    <t xml:space="preserve"> DORA   ESCOBAR  BAEZ</t>
  </si>
  <si>
    <t>3134974042</t>
  </si>
  <si>
    <t>dora_escobar23@yahoo.es</t>
  </si>
  <si>
    <t>8133875</t>
  </si>
  <si>
    <t>61287189</t>
  </si>
  <si>
    <t>DORA  ESCOBAR BAEZ</t>
  </si>
  <si>
    <t>1971-02-23</t>
  </si>
  <si>
    <t>CL 63F 74 0045 01</t>
  </si>
  <si>
    <t>21437072</t>
  </si>
  <si>
    <t>15/07/2026 15:59</t>
  </si>
  <si>
    <t>24583745</t>
  </si>
  <si>
    <t>LUZ  MARY  RAMOS  VALENCIA</t>
  </si>
  <si>
    <t>3228452259</t>
  </si>
  <si>
    <t>jhojanmolina92@gmail.com</t>
  </si>
  <si>
    <t>8134038</t>
  </si>
  <si>
    <t>63548221</t>
  </si>
  <si>
    <t>LUZ MARY RAMOS VALENCIA</t>
  </si>
  <si>
    <t>1961-01-05</t>
  </si>
  <si>
    <t>CL 22 3 0056 INT I03 01 00002</t>
  </si>
  <si>
    <t>21437073</t>
  </si>
  <si>
    <t>15/07/2026 16:01</t>
  </si>
  <si>
    <t>79411528</t>
  </si>
  <si>
    <t>CARLOS  JULIO  PARRA  BUITRAGO</t>
  </si>
  <si>
    <t>3228226992</t>
  </si>
  <si>
    <t>NO TIENE</t>
  </si>
  <si>
    <t>8133936</t>
  </si>
  <si>
    <t>61782948</t>
  </si>
  <si>
    <t>CARLOS JULIO PARRA BUITRAGO</t>
  </si>
  <si>
    <t>1964-03-18</t>
  </si>
  <si>
    <t>KR 13G ESTE 90B SUR 0064</t>
  </si>
  <si>
    <t>21437074</t>
  </si>
  <si>
    <t>78301288</t>
  </si>
  <si>
    <t>SANTANDER DE JESUS HERRERA OVIEDO</t>
  </si>
  <si>
    <t>3016638707</t>
  </si>
  <si>
    <t>santanderdejesusherreraoviedo@gmail.com</t>
  </si>
  <si>
    <t>7069314</t>
  </si>
  <si>
    <t>64140597</t>
  </si>
  <si>
    <t>1980-04-08</t>
  </si>
  <si>
    <t>BAR NUEVO RENACER CA41</t>
  </si>
  <si>
    <t>21437075</t>
  </si>
  <si>
    <t>1015412761</t>
  </si>
  <si>
    <t xml:space="preserve">YANDRITH    AVILA  </t>
  </si>
  <si>
    <t>3204131968</t>
  </si>
  <si>
    <t>fercho.112@hotmail.com</t>
  </si>
  <si>
    <t>5811297</t>
  </si>
  <si>
    <t>61634395</t>
  </si>
  <si>
    <t>MARINA PINTO SAAVEDRA</t>
  </si>
  <si>
    <t>1989-02-08</t>
  </si>
  <si>
    <t>KR 94L 91A 0076 00001</t>
  </si>
  <si>
    <t>21437076</t>
  </si>
  <si>
    <t>41397176</t>
  </si>
  <si>
    <t>ANA  LUCINDA  RODRIGUEZ  POVEDA</t>
  </si>
  <si>
    <t>3227271760</t>
  </si>
  <si>
    <t>anapoveda269@gmail.com</t>
  </si>
  <si>
    <t>5766896</t>
  </si>
  <si>
    <t>62671671</t>
  </si>
  <si>
    <t>ANA LUCINDA   RODRIGUEZ POVEDA</t>
  </si>
  <si>
    <t>1947-08-10</t>
  </si>
  <si>
    <t>KR 18C 81C SUR 0060 01</t>
  </si>
  <si>
    <t>21437077</t>
  </si>
  <si>
    <t>15/07/2026 16:04</t>
  </si>
  <si>
    <t>80052011</t>
  </si>
  <si>
    <t>OSCAR  ANDRES  CASTELLANOS  CALDERON</t>
  </si>
  <si>
    <t>3143767182</t>
  </si>
  <si>
    <t>oskarpancy@gmail.com</t>
  </si>
  <si>
    <t>8134458</t>
  </si>
  <si>
    <t>64339270</t>
  </si>
  <si>
    <t>OSCAR ANDRES CASTELLANOS CALDERON</t>
  </si>
  <si>
    <t>1980-10-22</t>
  </si>
  <si>
    <t>CL 8 SUR 24 0165 T16 00462</t>
  </si>
  <si>
    <t>21437078</t>
  </si>
  <si>
    <t>15/07/2026 16:08</t>
  </si>
  <si>
    <t>1018482286</t>
  </si>
  <si>
    <t>MANUELA  ALEJANDRA  ACOSTA  ARIZA</t>
  </si>
  <si>
    <t>3132712302</t>
  </si>
  <si>
    <t>maacosta0120@gmail.com</t>
  </si>
  <si>
    <t>8134457</t>
  </si>
  <si>
    <t>64312235</t>
  </si>
  <si>
    <t>MANUELA ALEJANDRA ACOSTA ARIZA</t>
  </si>
  <si>
    <t>1996-01-20</t>
  </si>
  <si>
    <t>VDA VERGANZO ETAPA 03 0002 T07 02 201</t>
  </si>
  <si>
    <t>21437079</t>
  </si>
  <si>
    <t>15/07/2026 16:40</t>
  </si>
  <si>
    <t>41383095</t>
  </si>
  <si>
    <t>MARIA   OTILDE  JIMENEZ</t>
  </si>
  <si>
    <t>3135971019</t>
  </si>
  <si>
    <t>j.mariaotilde@gmail.com</t>
  </si>
  <si>
    <t>7507114</t>
  </si>
  <si>
    <t>61768002</t>
  </si>
  <si>
    <t>Maria Otilde  Jimenez</t>
  </si>
  <si>
    <t>1947-01-29</t>
  </si>
  <si>
    <t>CL 34 SUR 90C 0015</t>
  </si>
  <si>
    <t>21437080</t>
  </si>
  <si>
    <t>15/07/2026 16:45</t>
  </si>
  <si>
    <t>1032482091</t>
  </si>
  <si>
    <t>JUAN  SEBASTIAN  CORTES  BLANCO</t>
  </si>
  <si>
    <t>3107651116</t>
  </si>
  <si>
    <t>jscortes13@gmail.com</t>
  </si>
  <si>
    <t>8134594</t>
  </si>
  <si>
    <t>64213368</t>
  </si>
  <si>
    <t>JUAN SEBASTIAN CORTES BLANCO</t>
  </si>
  <si>
    <t>1996-06-08</t>
  </si>
  <si>
    <t>AK 86 10 0050 T04 L5A 00411</t>
  </si>
  <si>
    <t>21437081</t>
  </si>
  <si>
    <t>15/07/2026 16:48</t>
  </si>
  <si>
    <t>41383160</t>
  </si>
  <si>
    <t>CLARA  NIEVES  ALBA  DE ROJAS</t>
  </si>
  <si>
    <t>3108615222</t>
  </si>
  <si>
    <t>alexerick1012@hotmail.com</t>
  </si>
  <si>
    <t>8133882</t>
  </si>
  <si>
    <t>61412297</t>
  </si>
  <si>
    <t>CLARA NIEVES ALBA DE ROJAS</t>
  </si>
  <si>
    <t>1945-10-17</t>
  </si>
  <si>
    <t>KR 107A BIS 68C 0015 02</t>
  </si>
  <si>
    <t>21437082</t>
  </si>
  <si>
    <t>15/07/2026 16:53</t>
  </si>
  <si>
    <t>49657930</t>
  </si>
  <si>
    <t>GLADYS   NAVARRO  BONILLA</t>
  </si>
  <si>
    <t>3233893818</t>
  </si>
  <si>
    <t>yelitzarincon30@gmail.com</t>
  </si>
  <si>
    <t>5523420</t>
  </si>
  <si>
    <t>62859230</t>
  </si>
  <si>
    <t>GLADYS NAVARRO BONILLA</t>
  </si>
  <si>
    <t>1971-02-03</t>
  </si>
  <si>
    <t>KR 8A 12 BIS A 0022 00001</t>
  </si>
  <si>
    <t>21437083</t>
  </si>
  <si>
    <t>15/07/2026 17:06</t>
  </si>
  <si>
    <t>37833628</t>
  </si>
  <si>
    <t>YOLANDA    DELGADO PABON</t>
  </si>
  <si>
    <t>3203381162</t>
  </si>
  <si>
    <t>yairpabon2808@gmail.com</t>
  </si>
  <si>
    <t>8134784</t>
  </si>
  <si>
    <t>64607705</t>
  </si>
  <si>
    <t>YOLANDA  DELGADO PABON</t>
  </si>
  <si>
    <t>KR 5A 18A 0059</t>
  </si>
  <si>
    <t>21437084</t>
  </si>
  <si>
    <t>15/07/2026 17:09</t>
  </si>
  <si>
    <t>66959285</t>
  </si>
  <si>
    <t xml:space="preserve">ORFILIA   TRUJILLO RESTREPO </t>
  </si>
  <si>
    <t>3208247711</t>
  </si>
  <si>
    <t>orfiliatrujillorestrepo@gmail.com</t>
  </si>
  <si>
    <t>6863353</t>
  </si>
  <si>
    <t>62996774</t>
  </si>
  <si>
    <t>ORFILIA  TRUJILLO RESTREPO</t>
  </si>
  <si>
    <t>1969-09-03</t>
  </si>
  <si>
    <t>KR 18A 81F SUR 0031 01 00001</t>
  </si>
  <si>
    <t>21437085</t>
  </si>
  <si>
    <t>15/07/2026 17:10</t>
  </si>
  <si>
    <t>79840505</t>
  </si>
  <si>
    <t>ANDRES  FERNANDO  BERNAL  GUERRERO</t>
  </si>
  <si>
    <t>3213312000</t>
  </si>
  <si>
    <t>andres_bernal2010@hotmail.com</t>
  </si>
  <si>
    <t>6254855</t>
  </si>
  <si>
    <t>60892429</t>
  </si>
  <si>
    <t>BERNAL GUERRERO ANDRES</t>
  </si>
  <si>
    <t>1976-10-12</t>
  </si>
  <si>
    <t>KR 90 6A 0098 I03 00201</t>
  </si>
  <si>
    <t>21437086</t>
  </si>
  <si>
    <t>15/07/2026 17:11</t>
  </si>
  <si>
    <t>52722509</t>
  </si>
  <si>
    <t>3235799149</t>
  </si>
  <si>
    <t>liliescamilla79@gmail.com</t>
  </si>
  <si>
    <t>6888290</t>
  </si>
  <si>
    <t>63890650</t>
  </si>
  <si>
    <t>LILIANA ESCAMILLA</t>
  </si>
  <si>
    <t>1979-03-26</t>
  </si>
  <si>
    <t>DG 6 # 9N-28</t>
  </si>
  <si>
    <t>21437087</t>
  </si>
  <si>
    <t>15/07/2026 17:12</t>
  </si>
  <si>
    <t>41615937</t>
  </si>
  <si>
    <t>MARIA  VITERLICIA  CORREDOR  DE CASTRO</t>
  </si>
  <si>
    <t>3218064564</t>
  </si>
  <si>
    <t>castrorubiela09@gmail.com</t>
  </si>
  <si>
    <t>7576893</t>
  </si>
  <si>
    <t>62592268</t>
  </si>
  <si>
    <t>MARIA VITERLICIA CORREDOR DE CASTRO</t>
  </si>
  <si>
    <t>1951-03-28</t>
  </si>
  <si>
    <t>CL 12 13 0060 T02 00404</t>
  </si>
  <si>
    <t>Seg 0:24 la asesora valida el contrato 64266676 cuando el ilio nos registra 64266679 el dato confirmado no corresponde con lo registrado en ilio.</t>
  </si>
  <si>
    <t>MARIA  FANY QUIROZ PEREZ</t>
  </si>
  <si>
    <t>seg.0:40 el asesor valida direccion: TRANSV. 29 22 10 T02 APT 104; pero la usuaria indica que es: KR 32 # 17 - 342 T 02 104... el asesor debió corroborar la direccion con factura en mano</t>
  </si>
  <si>
    <t>1974-05-16</t>
  </si>
  <si>
    <t>CARMEN   ROSA  BELEÑO AVENDAÑO</t>
  </si>
  <si>
    <t>LUIS DAVID  CORTES  NUÑEZ</t>
  </si>
  <si>
    <t>CR 7A 13A 15</t>
  </si>
  <si>
    <t>CL 11 12 0027</t>
  </si>
  <si>
    <t>LUCELY SERNA LOPEZ</t>
  </si>
  <si>
    <t>MIRLEY MARCELA MACIAS ALVAREZ</t>
  </si>
  <si>
    <t>KR 12D ESTE 89 SUR 0054 00002</t>
  </si>
  <si>
    <t>MARIA AGRIPINA MARTINEZ MARTINEZ</t>
  </si>
  <si>
    <t>MARIA AIDE URQUIJO ARDILA</t>
  </si>
  <si>
    <t>DG 53 SUR 61f  0035 I16</t>
  </si>
  <si>
    <t>Se evidencia inteferencia durante la gestión comercial en: el  Seg 0:11 hasta el Seg 0:16 , en el Min 1:21 hasta el min 1:49,en el  Min2:00  hasta el Min 2:40; hasta el  Min 3:29 hasta el min 4:32 afectando la calidad de la venta</t>
  </si>
  <si>
    <t>21437088</t>
  </si>
  <si>
    <t>53043490</t>
  </si>
  <si>
    <t>YENNY  HISRLAY  MORENO  IBARRA</t>
  </si>
  <si>
    <t>3229440468</t>
  </si>
  <si>
    <t>yennyibarra037@gmail.com</t>
  </si>
  <si>
    <t>7452705</t>
  </si>
  <si>
    <t>64211486</t>
  </si>
  <si>
    <t>MIGUEL CRUZ</t>
  </si>
  <si>
    <t>1982-03-26</t>
  </si>
  <si>
    <t>KRA 11A ESTE 36I 08 SUR PISO 1 PTA 4</t>
  </si>
  <si>
    <t>21437089</t>
  </si>
  <si>
    <t>15/07/2026 17:15</t>
  </si>
  <si>
    <t>1023000417</t>
  </si>
  <si>
    <t>JOSE  ANTONIO  BOLAÑOS  ORDOÑEZ</t>
  </si>
  <si>
    <t>3108800578</t>
  </si>
  <si>
    <t>josebolanis@gmail.com</t>
  </si>
  <si>
    <t>8132731</t>
  </si>
  <si>
    <t>64572207</t>
  </si>
  <si>
    <t>JOSE ANTONIO BOLAÑOS ORDOÑEZ</t>
  </si>
  <si>
    <t>1994-12-06</t>
  </si>
  <si>
    <t>CL 84C BIS SUR 80I 0037 T03 00503</t>
  </si>
  <si>
    <t>21437090</t>
  </si>
  <si>
    <t>28148402</t>
  </si>
  <si>
    <t>ISABEL   COBOS  SILVA</t>
  </si>
  <si>
    <t>3134012374</t>
  </si>
  <si>
    <t>cobosisabel8@gmail.com</t>
  </si>
  <si>
    <t>8132620</t>
  </si>
  <si>
    <t>64592104</t>
  </si>
  <si>
    <t>ISABEL  COBOS SILVA</t>
  </si>
  <si>
    <t>1955-10-17</t>
  </si>
  <si>
    <t>CL 39 22 0037</t>
  </si>
  <si>
    <t>21437091</t>
  </si>
  <si>
    <t>1024521483</t>
  </si>
  <si>
    <t>YOULIAN  ALBERTO  MALDONADO  CASTELLANOS</t>
  </si>
  <si>
    <t>3227850374</t>
  </si>
  <si>
    <t>julianm315@gmail.com</t>
  </si>
  <si>
    <t>8134051</t>
  </si>
  <si>
    <t>64097364</t>
  </si>
  <si>
    <t>YOULIAN ALBERTO MALDONADO CASTELLANOS</t>
  </si>
  <si>
    <t>1991-08-24</t>
  </si>
  <si>
    <t>KR 37 68C SUR 0061 T03 02 00203</t>
  </si>
  <si>
    <t>21437092</t>
  </si>
  <si>
    <t>15/07/2026 17:16</t>
  </si>
  <si>
    <t>39685177</t>
  </si>
  <si>
    <t>LUZ  STELLA  HERNANDEZ  DAZA</t>
  </si>
  <si>
    <t>3112493512</t>
  </si>
  <si>
    <t>hdluzstella@gmail.com</t>
  </si>
  <si>
    <t>7754282</t>
  </si>
  <si>
    <t>61251807</t>
  </si>
  <si>
    <t>LUZ STELLA HERNANDEZ</t>
  </si>
  <si>
    <t>1961-01-30</t>
  </si>
  <si>
    <t>DG 65 SUR 18R 0013 01</t>
  </si>
  <si>
    <t>21437093</t>
  </si>
  <si>
    <t>15/07/2026 17:18</t>
  </si>
  <si>
    <t>52835412</t>
  </si>
  <si>
    <t>SANDRA  MILENA  PRECIADO  ZABALA</t>
  </si>
  <si>
    <t>3115271860</t>
  </si>
  <si>
    <t>milena0514s@gmail.com</t>
  </si>
  <si>
    <t>6414804</t>
  </si>
  <si>
    <t>63923280</t>
  </si>
  <si>
    <t>SANDRA MILENA  PERCIADO ZABA</t>
  </si>
  <si>
    <t>1980-05-29</t>
  </si>
  <si>
    <t>CL 14B 116 0070 B19 C25 00001</t>
  </si>
  <si>
    <t>21437094</t>
  </si>
  <si>
    <t>53000341</t>
  </si>
  <si>
    <t>MARIA  ANGELICA  CHAPARRO  SALGADO</t>
  </si>
  <si>
    <t>3124152845</t>
  </si>
  <si>
    <t>angelicachaparro0125@gmail.com</t>
  </si>
  <si>
    <t>8134447</t>
  </si>
  <si>
    <t>64260512</t>
  </si>
  <si>
    <t>MARIA ANGELICA CHAPARRO SALGADO</t>
  </si>
  <si>
    <t>CL 33 26 0174 T06 00207</t>
  </si>
  <si>
    <t>21437095</t>
  </si>
  <si>
    <t>39800996</t>
  </si>
  <si>
    <t>LUZ  MARINA  SILVA  BENAVIDES</t>
  </si>
  <si>
    <t>3132298166</t>
  </si>
  <si>
    <t>lus4203@gmailcom</t>
  </si>
  <si>
    <t>6112199</t>
  </si>
  <si>
    <t>60634388</t>
  </si>
  <si>
    <t>SILVA BENAVIDES LUZ MARINA</t>
  </si>
  <si>
    <t>KR 27B 71N SUR 0015 00001</t>
  </si>
  <si>
    <t>21437096</t>
  </si>
  <si>
    <t>15/07/2026 17:20</t>
  </si>
  <si>
    <t>79451508</t>
  </si>
  <si>
    <t>MARTIN  ENRIQUE  RAMIREZ  PINILLA</t>
  </si>
  <si>
    <t>3145084542</t>
  </si>
  <si>
    <t>martin.e.ramirez001@gmail.com</t>
  </si>
  <si>
    <t>8134542</t>
  </si>
  <si>
    <t>61688248</t>
  </si>
  <si>
    <t>MARTIN ENRIQUE RAMIREZ PINILLA</t>
  </si>
  <si>
    <t>1968-05-07</t>
  </si>
  <si>
    <t>CL 56A SUR 19B 0034 00106</t>
  </si>
  <si>
    <t>21437097</t>
  </si>
  <si>
    <t>39634540</t>
  </si>
  <si>
    <t xml:space="preserve"> MARIA   GLADYS AMORTEGUI  ESCOBAR</t>
  </si>
  <si>
    <t>3105752777</t>
  </si>
  <si>
    <t>gladysamortegui478@gmail.com</t>
  </si>
  <si>
    <t>8133835</t>
  </si>
  <si>
    <t>60624453</t>
  </si>
  <si>
    <t>MARIA GLADYS AMORTEGUI ESCOBAR</t>
  </si>
  <si>
    <t>1962-09-07</t>
  </si>
  <si>
    <t>CL 57R BIS SUR 77C 0033</t>
  </si>
  <si>
    <t>21437098</t>
  </si>
  <si>
    <t>15/07/2026 17:21</t>
  </si>
  <si>
    <t>74180508</t>
  </si>
  <si>
    <t>JOSE  TEOFILO  PEREZ  PONGUTA</t>
  </si>
  <si>
    <t>3133848342</t>
  </si>
  <si>
    <t>perezpongutajose@hotmail.com</t>
  </si>
  <si>
    <t>8134397</t>
  </si>
  <si>
    <t>60242444</t>
  </si>
  <si>
    <t>JOSE TEOFILO PEREZ PONGUTA</t>
  </si>
  <si>
    <t>1971-06-07</t>
  </si>
  <si>
    <t>CL 54A 11D 0027 01</t>
  </si>
  <si>
    <t>21437099</t>
  </si>
  <si>
    <t>15/07/2026 17:22</t>
  </si>
  <si>
    <t>28488224</t>
  </si>
  <si>
    <t xml:space="preserve">LILIANA MERCEDES   POLO ROBLES  </t>
  </si>
  <si>
    <t>3125845063</t>
  </si>
  <si>
    <t>helenquevedo15@gmail.com</t>
  </si>
  <si>
    <t>8120842</t>
  </si>
  <si>
    <t>63227139</t>
  </si>
  <si>
    <t xml:space="preserve">LILIANA MERCEDES POLO ROBLES </t>
  </si>
  <si>
    <t>Del seg 0:24 al mint 4:03 no se evidencia pregunta de responsabilidad de pago, se le recomienda a la asesora estar atenta</t>
  </si>
  <si>
    <t>KR 16 12 29</t>
  </si>
  <si>
    <t>21437100</t>
  </si>
  <si>
    <t>9089320</t>
  </si>
  <si>
    <t>JOSE  EFRAIN  NOVOA  RAMIREZ</t>
  </si>
  <si>
    <t>3102768988</t>
  </si>
  <si>
    <t>janhalland406@gmail.com</t>
  </si>
  <si>
    <t>7154203</t>
  </si>
  <si>
    <t>60898501</t>
  </si>
  <si>
    <t>JOSE NOVOA</t>
  </si>
  <si>
    <t>1954-04-01</t>
  </si>
  <si>
    <t>KR 72N 39 SUR 0065 I13 00550</t>
  </si>
  <si>
    <t>21437101</t>
  </si>
  <si>
    <t>15/07/2026 17:23</t>
  </si>
  <si>
    <t>1030561121</t>
  </si>
  <si>
    <t>DANIELA  ALEJENDRA  LEON  RAMIREZ</t>
  </si>
  <si>
    <t>3219821836</t>
  </si>
  <si>
    <t>dan1030561121@gmail.com</t>
  </si>
  <si>
    <t>7629202</t>
  </si>
  <si>
    <t>62454687</t>
  </si>
  <si>
    <t>GOLDIS DAILILN BARRERA RAMIREZ</t>
  </si>
  <si>
    <t>2007-08-25</t>
  </si>
  <si>
    <t>CL 38 30 SUR 78</t>
  </si>
  <si>
    <t>21437102</t>
  </si>
  <si>
    <t>1052790291</t>
  </si>
  <si>
    <t>JUAN  GABRIEL  MONDRAGON  ALVARADO</t>
  </si>
  <si>
    <t>3223552910</t>
  </si>
  <si>
    <t>juangajbp@gmail.com</t>
  </si>
  <si>
    <t>8134062</t>
  </si>
  <si>
    <t>64165555</t>
  </si>
  <si>
    <t>JUAN GABRIEL MONDRAGON ALVARADO</t>
  </si>
  <si>
    <t>1995-07-20</t>
  </si>
  <si>
    <t>CL 78G SUR 26 0021 02 00002</t>
  </si>
  <si>
    <t>21437103</t>
  </si>
  <si>
    <t>1192789232</t>
  </si>
  <si>
    <t>MARYURIS  KATERINE  VILLALOBOS  RAMIREZ</t>
  </si>
  <si>
    <t>3022206325</t>
  </si>
  <si>
    <t>kathearevalo0108@gmail.com</t>
  </si>
  <si>
    <t>7560485</t>
  </si>
  <si>
    <t>64335511</t>
  </si>
  <si>
    <t>MARYURIS KATERINE VILLALOBOS RAMIREZ</t>
  </si>
  <si>
    <t>2000-05-08</t>
  </si>
  <si>
    <t>URB. LA VICTORIA MZB CA14 1, SAN MARTIN</t>
  </si>
  <si>
    <t>21437104</t>
  </si>
  <si>
    <t>15/07/2026 17:24</t>
  </si>
  <si>
    <t>1098672285</t>
  </si>
  <si>
    <t xml:space="preserve"> JUAN JOSE   GALVIS AMAYA </t>
  </si>
  <si>
    <t>3138806663</t>
  </si>
  <si>
    <t>juanjoama54@gmail.com</t>
  </si>
  <si>
    <t>7029436</t>
  </si>
  <si>
    <t>63377888</t>
  </si>
  <si>
    <t>PEREZ JESUS</t>
  </si>
  <si>
    <t>2007-04-20</t>
  </si>
  <si>
    <t>KR 6 60 0003 T01 00103</t>
  </si>
  <si>
    <t>21437105</t>
  </si>
  <si>
    <t>37878583</t>
  </si>
  <si>
    <t xml:space="preserve"> LIZETH   RIAÑO  ALVAREZ</t>
  </si>
  <si>
    <t>3113106058</t>
  </si>
  <si>
    <t>rianoliseth69@gmail.com</t>
  </si>
  <si>
    <t>8134781</t>
  </si>
  <si>
    <t>64328410</t>
  </si>
  <si>
    <t>LIZETH  RIAÑO ALVAREZ</t>
  </si>
  <si>
    <t>1981-10-28</t>
  </si>
  <si>
    <t>KR 22C 24 13</t>
  </si>
  <si>
    <t>21437106</t>
  </si>
  <si>
    <t>15/07/2026 17:25</t>
  </si>
  <si>
    <t>52275742</t>
  </si>
  <si>
    <t xml:space="preserve"> RUBISLENI  CLAVIJO  BERGAÑO </t>
  </si>
  <si>
    <t>3224438585</t>
  </si>
  <si>
    <t>clavijoruby77@gmail.com</t>
  </si>
  <si>
    <t>7955704</t>
  </si>
  <si>
    <t>61730109</t>
  </si>
  <si>
    <t>Rubisneli  Clavijo Bergano</t>
  </si>
  <si>
    <t>1977-01-12</t>
  </si>
  <si>
    <t>KR 119A 63K 0038 00001</t>
  </si>
  <si>
    <t>21437107</t>
  </si>
  <si>
    <t>91003867</t>
  </si>
  <si>
    <t>ARIEL   GAMA  CACUA</t>
  </si>
  <si>
    <t>3104846767</t>
  </si>
  <si>
    <t>dianaramirezmolina@gmail.com</t>
  </si>
  <si>
    <t>5643934</t>
  </si>
  <si>
    <t>63254004</t>
  </si>
  <si>
    <t>ARIEL GAMA CACUA</t>
  </si>
  <si>
    <t>1975-04-19</t>
  </si>
  <si>
    <t>CL 17A 23 0061 00002</t>
  </si>
  <si>
    <t>21437108</t>
  </si>
  <si>
    <t>30342013</t>
  </si>
  <si>
    <t xml:space="preserve">ABIGAIL   PENAGOS </t>
  </si>
  <si>
    <t>3145835567</t>
  </si>
  <si>
    <t>penagosabigail583@gmail.com</t>
  </si>
  <si>
    <t>8133916</t>
  </si>
  <si>
    <t>61647736</t>
  </si>
  <si>
    <t>ABIGAIL  PENAGOS</t>
  </si>
  <si>
    <t>1962-11-11</t>
  </si>
  <si>
    <t>TV 14A 42 0092 01</t>
  </si>
  <si>
    <t>21437109</t>
  </si>
  <si>
    <t>15/07/2026 17:26</t>
  </si>
  <si>
    <t>3962668</t>
  </si>
  <si>
    <t>NESTOR  ENRIQUE  ORTIZ  CARDENAS</t>
  </si>
  <si>
    <t>3126528970</t>
  </si>
  <si>
    <t>isolinaballesteros3@gmail.com</t>
  </si>
  <si>
    <t>6888066</t>
  </si>
  <si>
    <t>63360526</t>
  </si>
  <si>
    <t>NESTOR ENRIQUE ORTIZ</t>
  </si>
  <si>
    <t>1947-01-01</t>
  </si>
  <si>
    <t>CL 10  16 59</t>
  </si>
  <si>
    <t>21437110</t>
  </si>
  <si>
    <t>15/07/2026 17:27</t>
  </si>
  <si>
    <t>1003166580</t>
  </si>
  <si>
    <t xml:space="preserve">ODALYS MARIA   ABRIL CARREÑO </t>
  </si>
  <si>
    <t>3216512550</t>
  </si>
  <si>
    <t>abrilodalys@gmail.com</t>
  </si>
  <si>
    <t>7811922</t>
  </si>
  <si>
    <t>64349084</t>
  </si>
  <si>
    <t>ODALYS MARIA ABRIL CARRE�O</t>
  </si>
  <si>
    <t>1987-10-19</t>
  </si>
  <si>
    <t>CL 7 18 0014, CHIRIGUANA</t>
  </si>
  <si>
    <t>21437111</t>
  </si>
  <si>
    <t>1014290297</t>
  </si>
  <si>
    <t>ANGELA  JULISSA  BOCANEGRA  HERNANDEZ</t>
  </si>
  <si>
    <t>3161354554</t>
  </si>
  <si>
    <t>lauraolop127@gmail.com</t>
  </si>
  <si>
    <t>8134564</t>
  </si>
  <si>
    <t>62442603</t>
  </si>
  <si>
    <t>ANGELA JULISSA BOCANEGRA HERNANDEZ</t>
  </si>
  <si>
    <t>1997-05-21</t>
  </si>
  <si>
    <t>TV 4B 4 0065 350</t>
  </si>
  <si>
    <t>21437112</t>
  </si>
  <si>
    <t>20753395</t>
  </si>
  <si>
    <t>MYRIAN   PEÑA  MARTINEZ</t>
  </si>
  <si>
    <t>3124563203</t>
  </si>
  <si>
    <t>ennymarieb1976@gmail.com</t>
  </si>
  <si>
    <t>7011680</t>
  </si>
  <si>
    <t>60109719</t>
  </si>
  <si>
    <t>MYRIAN  PE�A MARTINEZ</t>
  </si>
  <si>
    <t>1954-04-02</t>
  </si>
  <si>
    <t>KR 2A 17B 0013 00001</t>
  </si>
  <si>
    <t>21437113</t>
  </si>
  <si>
    <t>79607609</t>
  </si>
  <si>
    <t xml:space="preserve"> WILSON  JAVIER  RUBIANO  BERNAL</t>
  </si>
  <si>
    <t>3144900149</t>
  </si>
  <si>
    <t>6682597</t>
  </si>
  <si>
    <t>61437335</t>
  </si>
  <si>
    <t>WILSON JAVIER RUBIANO BERNAL</t>
  </si>
  <si>
    <t>1973-02-22</t>
  </si>
  <si>
    <t>TV 15A ESTE 42C SUR 0045 02</t>
  </si>
  <si>
    <t>21437114</t>
  </si>
  <si>
    <t>15/07/2026 17:29</t>
  </si>
  <si>
    <t>79436608</t>
  </si>
  <si>
    <t>OSCAR  HUMBERTO ACUÑA  JIMENEZ</t>
  </si>
  <si>
    <t>3173678926</t>
  </si>
  <si>
    <t>oscar.acuna.j@gmail.com</t>
  </si>
  <si>
    <t>7584531</t>
  </si>
  <si>
    <t>64265689</t>
  </si>
  <si>
    <t>OSCAR HUMBERTO ACU�A JIMENEZ</t>
  </si>
  <si>
    <t>1967-12-13</t>
  </si>
  <si>
    <t>CL 65G SUR 79B 0021</t>
  </si>
  <si>
    <t>21437115</t>
  </si>
  <si>
    <t>36571069</t>
  </si>
  <si>
    <t>CARMEN  CECILIA  LONDOÑO  GENES</t>
  </si>
  <si>
    <t>3128200414</t>
  </si>
  <si>
    <t>felipedaniela3011@gmail.com</t>
  </si>
  <si>
    <t>8134853</t>
  </si>
  <si>
    <t>63098644</t>
  </si>
  <si>
    <t>CARMEN CECILIA LONDOÑO GENES</t>
  </si>
  <si>
    <t>DG 5 9 0006</t>
  </si>
  <si>
    <t>21437116</t>
  </si>
  <si>
    <t>51721363</t>
  </si>
  <si>
    <t xml:space="preserve"> FLOR  ALBA  DAZA  GONZALEZ</t>
  </si>
  <si>
    <t>3138165164</t>
  </si>
  <si>
    <t>florecitadazagonzalez@gmail.com</t>
  </si>
  <si>
    <t>5946297</t>
  </si>
  <si>
    <t>63246842</t>
  </si>
  <si>
    <t xml:space="preserve">FLOR ALBA DAZ GONZALEZ </t>
  </si>
  <si>
    <t>1962-12-01</t>
  </si>
  <si>
    <t>CR 50A # 176-60 CASA</t>
  </si>
  <si>
    <t>21437117</t>
  </si>
  <si>
    <t>91246599</t>
  </si>
  <si>
    <t xml:space="preserve"> HECTOR  BUENO  SANMIGUEL </t>
  </si>
  <si>
    <t>3164208577</t>
  </si>
  <si>
    <t>hectorbueno837@gmail.com</t>
  </si>
  <si>
    <t>8134786</t>
  </si>
  <si>
    <t>64610564</t>
  </si>
  <si>
    <t>HECTOR  BUENO SANMIGUEL</t>
  </si>
  <si>
    <t>1965-10-20</t>
  </si>
  <si>
    <t>CL 43 16 0025</t>
  </si>
  <si>
    <t>21437118</t>
  </si>
  <si>
    <t>15/07/2026 17:30</t>
  </si>
  <si>
    <t>1104135151</t>
  </si>
  <si>
    <t xml:space="preserve"> JORGE  DAVID SURMAY  MAYORGA </t>
  </si>
  <si>
    <t>3115100007</t>
  </si>
  <si>
    <t>davidsurmay97@gmail.com</t>
  </si>
  <si>
    <t>5934673</t>
  </si>
  <si>
    <t>63830868</t>
  </si>
  <si>
    <t>JORGE DAVID SURMAY MAYORGA</t>
  </si>
  <si>
    <t>1997-02-21</t>
  </si>
  <si>
    <t>URB NUEVO TERREPLEN MZ S CASA 4</t>
  </si>
  <si>
    <t>21437119</t>
  </si>
  <si>
    <t>27432301</t>
  </si>
  <si>
    <t xml:space="preserve"> BLANCA  AIDA  CORONEL  PANTOJA</t>
  </si>
  <si>
    <t>3103034296</t>
  </si>
  <si>
    <t>beymansmodestia@hotmail.com</t>
  </si>
  <si>
    <t>8133258</t>
  </si>
  <si>
    <t>60060188</t>
  </si>
  <si>
    <t>BLANCA AIDA CORONEL PANTOJA</t>
  </si>
  <si>
    <t>KR 20B 4 0106 00001</t>
  </si>
  <si>
    <t>21437120</t>
  </si>
  <si>
    <t>15/07/2026 17:31</t>
  </si>
  <si>
    <t>1012403437</t>
  </si>
  <si>
    <t>CRISTIAN  CAMILO  PIRAMANRIQUE  SANCHEZ</t>
  </si>
  <si>
    <t>3103218485</t>
  </si>
  <si>
    <t>cristiancamilopiramanrruque@gmail.com</t>
  </si>
  <si>
    <t>8134128</t>
  </si>
  <si>
    <t>64433680</t>
  </si>
  <si>
    <t>CRISTIAN CAMILO PIRAMANRIQUE SANCHEZ</t>
  </si>
  <si>
    <t>CL 89A SUR 93D 0098 T05 00319</t>
  </si>
  <si>
    <t>21437121</t>
  </si>
  <si>
    <t>15/07/2026 17:33</t>
  </si>
  <si>
    <t>37555345</t>
  </si>
  <si>
    <t xml:space="preserve"> DOMINGA  MARMOL  CENTENO </t>
  </si>
  <si>
    <t>3229773181</t>
  </si>
  <si>
    <t>marmoldominga5@gmil.com</t>
  </si>
  <si>
    <t>5802108</t>
  </si>
  <si>
    <t>62999867</t>
  </si>
  <si>
    <t>DOMINGA MARMOL CENTENO</t>
  </si>
  <si>
    <t>1974-09-18</t>
  </si>
  <si>
    <t>CL 34AN A 8A 2 0009 T07 B0A 00204</t>
  </si>
  <si>
    <t>21437122</t>
  </si>
  <si>
    <t>16/07/2026 08:28</t>
  </si>
  <si>
    <t>1026552670</t>
  </si>
  <si>
    <t xml:space="preserve">KATHERINE   PEREZ </t>
  </si>
  <si>
    <t>3137369068</t>
  </si>
  <si>
    <t>kathaperez2124@gmail.com</t>
  </si>
  <si>
    <t>8134448</t>
  </si>
  <si>
    <t>64261552</t>
  </si>
  <si>
    <t>KATHERINE  PEREZ</t>
  </si>
  <si>
    <t>1985-06-21</t>
  </si>
  <si>
    <t>SCT CHAUTA TOCANCIPA C141 01</t>
  </si>
  <si>
    <t>21437123</t>
  </si>
  <si>
    <t>16/07/2026 08:30</t>
  </si>
  <si>
    <t>26771807</t>
  </si>
  <si>
    <t>HILDA  MARIA  GONZALEZ  ARANGO</t>
  </si>
  <si>
    <t>3207169422</t>
  </si>
  <si>
    <t>c2062125@gmail.com</t>
  </si>
  <si>
    <t>8134511</t>
  </si>
  <si>
    <t>64608285</t>
  </si>
  <si>
    <t>HILDA MARIA GONZALEZ ARANGO</t>
  </si>
  <si>
    <t>1958-05-31</t>
  </si>
  <si>
    <t>CL 8 25 BIS 0009</t>
  </si>
  <si>
    <t>21437124</t>
  </si>
  <si>
    <t>16/07/2026 08:33</t>
  </si>
  <si>
    <t>1016109918</t>
  </si>
  <si>
    <t>KEVIN  FEDERICO  SANTANA  LIZCANO</t>
  </si>
  <si>
    <t>3107628291</t>
  </si>
  <si>
    <t>kevinsantanalizcano@gmail.com</t>
  </si>
  <si>
    <t>8134110</t>
  </si>
  <si>
    <t>64369543</t>
  </si>
  <si>
    <t>KEVIN FEDERICO SANTANA LIZCANO</t>
  </si>
  <si>
    <t>1999-05-01</t>
  </si>
  <si>
    <t>CL 17F 129 0023 T01 01108</t>
  </si>
  <si>
    <t>21437125</t>
  </si>
  <si>
    <t>16/07/2026 08:41</t>
  </si>
  <si>
    <t>28182143</t>
  </si>
  <si>
    <t>LILIA  ESPERANZA  DUARTE  PEÑA</t>
  </si>
  <si>
    <t>3045833215</t>
  </si>
  <si>
    <t>cristopherduarte94@gmail.com</t>
  </si>
  <si>
    <t>8134186</t>
  </si>
  <si>
    <t>64606520</t>
  </si>
  <si>
    <t>LILIA ESPERANZA DUARTE PEÑA</t>
  </si>
  <si>
    <t>DG 27 3A ESTE 0047</t>
  </si>
  <si>
    <t>21437126</t>
  </si>
  <si>
    <t>16/07/2026 08:43</t>
  </si>
  <si>
    <t>1147688006</t>
  </si>
  <si>
    <t>PAULA  VANESSA  RODRIGUEZ  ORTIZ</t>
  </si>
  <si>
    <t>3202115135</t>
  </si>
  <si>
    <t>pavaro2024@hotmail.com</t>
  </si>
  <si>
    <t>8132703</t>
  </si>
  <si>
    <t>63850387</t>
  </si>
  <si>
    <t>PAULA VANESSA RODRIGUEZ ORTIZ</t>
  </si>
  <si>
    <t>1994-12-23</t>
  </si>
  <si>
    <t>CL 39 SUR 72M 0026 I03 00402</t>
  </si>
  <si>
    <t>21437127</t>
  </si>
  <si>
    <t>16/07/2026 08:49</t>
  </si>
  <si>
    <t>79830635</t>
  </si>
  <si>
    <t>JUAN  CARLOS  MENDEZ  SANCHEZ</t>
  </si>
  <si>
    <t>3112668144</t>
  </si>
  <si>
    <t>juancarlosmendezsanchez9@hotmailcom</t>
  </si>
  <si>
    <t>7608471</t>
  </si>
  <si>
    <t>62209275</t>
  </si>
  <si>
    <t>JUAN CARLOS  MENDEZ SANCHEZ</t>
  </si>
  <si>
    <t>1976-12-14</t>
  </si>
  <si>
    <t>DG 73A SUR 78I 0040 169</t>
  </si>
  <si>
    <t>21437128</t>
  </si>
  <si>
    <t>16/07/2026 08:57</t>
  </si>
  <si>
    <t>27652456</t>
  </si>
  <si>
    <t>LUZ    MARY ESTEBAN ROPERO</t>
  </si>
  <si>
    <t>3175907752</t>
  </si>
  <si>
    <t>luzmaryesteban7@gmail.com</t>
  </si>
  <si>
    <t>5702343</t>
  </si>
  <si>
    <t>63404862</t>
  </si>
  <si>
    <t>LUZ MARY ESTEBAN ROPERO</t>
  </si>
  <si>
    <t>1985-01-20</t>
  </si>
  <si>
    <t>URB. POSADA DE TORRES C393 00001</t>
  </si>
  <si>
    <t>21437129</t>
  </si>
  <si>
    <t>16/07/2026 00:00</t>
  </si>
  <si>
    <t>16/07/2026 08:58</t>
  </si>
  <si>
    <t>4847429</t>
  </si>
  <si>
    <t>RANULFO  ANUAR  ASPRILLA  PRETELT</t>
  </si>
  <si>
    <t>3113468848</t>
  </si>
  <si>
    <t>karen31anuar@gmail.com</t>
  </si>
  <si>
    <t>8021538</t>
  </si>
  <si>
    <t>64495557</t>
  </si>
  <si>
    <t>RANULFO ANUAR ASPRILLA PRETELT</t>
  </si>
  <si>
    <t>1980-05-31</t>
  </si>
  <si>
    <t>KR 18G 16 0073 T14 00402</t>
  </si>
  <si>
    <t>21437130</t>
  </si>
  <si>
    <t>16/07/2026 09:00</t>
  </si>
  <si>
    <t>39765178</t>
  </si>
  <si>
    <t xml:space="preserve">MARIA  INES  MARTINEZ </t>
  </si>
  <si>
    <t>3202818250</t>
  </si>
  <si>
    <t>jeanpimartinez09@gmail.com</t>
  </si>
  <si>
    <t>8134549</t>
  </si>
  <si>
    <t>62053017</t>
  </si>
  <si>
    <t>MARIA INES MARTINEZ</t>
  </si>
  <si>
    <t>1966-08-18</t>
  </si>
  <si>
    <t>CL 136C SUR 14 0042 I0B C36 01 00001</t>
  </si>
  <si>
    <t>21437131</t>
  </si>
  <si>
    <t>16/07/2026 09:01</t>
  </si>
  <si>
    <t>35393380</t>
  </si>
  <si>
    <t>SIDNEY  LORAYNE  BELTRAN  MUÑOZ</t>
  </si>
  <si>
    <t>3133555284</t>
  </si>
  <si>
    <t>sidneybeltran1206@gmail.com</t>
  </si>
  <si>
    <t>8134604</t>
  </si>
  <si>
    <t>64289253</t>
  </si>
  <si>
    <t>SIDNEY LORAYNE BELTRAN MUÑOZ</t>
  </si>
  <si>
    <t>URB. BOSA 37 CDLA ALEGRA ARMONÍA 0001 T25 00401</t>
  </si>
  <si>
    <t>21437132</t>
  </si>
  <si>
    <t>16/07/2026 09:06</t>
  </si>
  <si>
    <t>1121833125</t>
  </si>
  <si>
    <t>CAMILO   TORRES  GARCIA</t>
  </si>
  <si>
    <t>3166378942</t>
  </si>
  <si>
    <t>econogar@gmail.com</t>
  </si>
  <si>
    <t>8133484</t>
  </si>
  <si>
    <t>64601579</t>
  </si>
  <si>
    <t>CAMILO  TORRES GARCIA</t>
  </si>
  <si>
    <t>1987-03-01</t>
  </si>
  <si>
    <t>CL 26 SUR 95A 0049 I3A C01 00001</t>
  </si>
  <si>
    <t>21437133</t>
  </si>
  <si>
    <t>16/07/2026 09:08</t>
  </si>
  <si>
    <t>18930119</t>
  </si>
  <si>
    <t>ALFHEDO   DE JESUS SANCHEZ VIDES</t>
  </si>
  <si>
    <t>3117924344</t>
  </si>
  <si>
    <t>carmensanchezparejo588@gmail.com</t>
  </si>
  <si>
    <t>6888055</t>
  </si>
  <si>
    <t>63318850</t>
  </si>
  <si>
    <t>SANCHEZ ALFREDO</t>
  </si>
  <si>
    <t>1948-10-05</t>
  </si>
  <si>
    <t>KR 28  9 106</t>
  </si>
  <si>
    <t>21437134</t>
  </si>
  <si>
    <t>16/07/2026 09:10</t>
  </si>
  <si>
    <t>9850101</t>
  </si>
  <si>
    <t>CAMILO  ANTONIO JARAMILLO   TORO</t>
  </si>
  <si>
    <t>3212092697</t>
  </si>
  <si>
    <t>lauramariajaramillo8@gmail.com</t>
  </si>
  <si>
    <t>5957236</t>
  </si>
  <si>
    <t>62742510</t>
  </si>
  <si>
    <t>CAMILO ANTONIO  JARAMILLO TORO</t>
  </si>
  <si>
    <t>1947-05-25</t>
  </si>
  <si>
    <t>KR 28 ESTE 6 0037 01</t>
  </si>
  <si>
    <t>21437135</t>
  </si>
  <si>
    <t>16/07/2026 09:14</t>
  </si>
  <si>
    <t>32552956</t>
  </si>
  <si>
    <t>MARTHA ODILIA GOMEZ ROJAS</t>
  </si>
  <si>
    <t>3028060906</t>
  </si>
  <si>
    <t>ivanmugo92@gmail.com</t>
  </si>
  <si>
    <t>7799643</t>
  </si>
  <si>
    <t>62501324</t>
  </si>
  <si>
    <t>1963-01-21</t>
  </si>
  <si>
    <t>CL 73F SUR 80K 0022 00001</t>
  </si>
  <si>
    <t>21437136</t>
  </si>
  <si>
    <t>16/07/2026 09:18</t>
  </si>
  <si>
    <t>63463548</t>
  </si>
  <si>
    <t>CONSUELO   REY  REY</t>
  </si>
  <si>
    <t>3166535772</t>
  </si>
  <si>
    <t>conreyrey71@gmail.com</t>
  </si>
  <si>
    <t>6970151</t>
  </si>
  <si>
    <t>64169538</t>
  </si>
  <si>
    <t>CONSUELO REY REY</t>
  </si>
  <si>
    <t>BAR BRISAS DE BARRANCABERMEJA CA15</t>
  </si>
  <si>
    <t>21437137</t>
  </si>
  <si>
    <t>16/07/2026 09:20</t>
  </si>
  <si>
    <t>20982420</t>
  </si>
  <si>
    <t xml:space="preserve">MARIA  AURORA FORERO  JIMENEZ </t>
  </si>
  <si>
    <t>3132593848</t>
  </si>
  <si>
    <t>jasondanielxseballos@gmail.com</t>
  </si>
  <si>
    <t>6862699</t>
  </si>
  <si>
    <t>60143820</t>
  </si>
  <si>
    <t>MARIA AURORA FORERO JIMENEZ</t>
  </si>
  <si>
    <t>2003-08-02</t>
  </si>
  <si>
    <t>VDA ST EL CARRON JUAICA TAB 68</t>
  </si>
  <si>
    <t>21437138</t>
  </si>
  <si>
    <t>16/07/2026 09:24</t>
  </si>
  <si>
    <t>53081989</t>
  </si>
  <si>
    <t>LUZ  ADRIANA  VARGAS  MARTINEZ</t>
  </si>
  <si>
    <t>3202949991</t>
  </si>
  <si>
    <t>vadri9283@gmail.com</t>
  </si>
  <si>
    <t>8132595</t>
  </si>
  <si>
    <t>60417918</t>
  </si>
  <si>
    <t>LUZ ADRIANA VARGAS MARTINEZ</t>
  </si>
  <si>
    <t>1984-12-31</t>
  </si>
  <si>
    <t>VDA VANEGAS SOGAMOSO C381 01</t>
  </si>
  <si>
    <t>21437139</t>
  </si>
  <si>
    <t>16/07/2026 09:26</t>
  </si>
  <si>
    <t>7313960</t>
  </si>
  <si>
    <t>JHONN JAVIER PACHON FANDI?O</t>
  </si>
  <si>
    <t>3227015218</t>
  </si>
  <si>
    <t>wildaclase23@hotmail.com</t>
  </si>
  <si>
    <t>6681943</t>
  </si>
  <si>
    <t>60290153</t>
  </si>
  <si>
    <t>1976-07-02</t>
  </si>
  <si>
    <t>CL 21 4 0048 C17 00203</t>
  </si>
  <si>
    <t>21437140</t>
  </si>
  <si>
    <t>16/07/2026 09:29</t>
  </si>
  <si>
    <t>41465460</t>
  </si>
  <si>
    <t>ROSA   MARIA PENAGOS  DE RUSSI</t>
  </si>
  <si>
    <t>3105582349</t>
  </si>
  <si>
    <t>jaurypenagos@hotmail.com</t>
  </si>
  <si>
    <t>7224852</t>
  </si>
  <si>
    <t>60922657</t>
  </si>
  <si>
    <t>ROSA MARIA PENAGOS DE RUSSI</t>
  </si>
  <si>
    <t>1948-04-02</t>
  </si>
  <si>
    <t>AV UNIVERSITARIA 58B 0291 T02</t>
  </si>
  <si>
    <t>21437141</t>
  </si>
  <si>
    <t>16/07/2026 09:34</t>
  </si>
  <si>
    <t>1012343444</t>
  </si>
  <si>
    <t>DIANA MARCELA CUY VARGAS</t>
  </si>
  <si>
    <t>3143144215</t>
  </si>
  <si>
    <t>ronaldalape0615@gmail.com</t>
  </si>
  <si>
    <t>8112061</t>
  </si>
  <si>
    <t>64556023</t>
  </si>
  <si>
    <t>1988-05-23</t>
  </si>
  <si>
    <t>CL 10A 19 0016 T03 00101</t>
  </si>
  <si>
    <t>21437142</t>
  </si>
  <si>
    <t>16/07/2026 09:43</t>
  </si>
  <si>
    <t>20743628</t>
  </si>
  <si>
    <t>LEONARDA  INES  MARTIN  RAMIREZ</t>
  </si>
  <si>
    <t>3208981399</t>
  </si>
  <si>
    <t>leonor1968mar@gmail.com</t>
  </si>
  <si>
    <t>8133418</t>
  </si>
  <si>
    <t>63918321</t>
  </si>
  <si>
    <t>LEONARDA INES MARTIN RAMIREZ</t>
  </si>
  <si>
    <t>1965-09-26</t>
  </si>
  <si>
    <t>URB. MONSERRATE CA80 MZF 01 00001</t>
  </si>
  <si>
    <t>21437143</t>
  </si>
  <si>
    <t>16/07/2026 09:58</t>
  </si>
  <si>
    <t>37580151</t>
  </si>
  <si>
    <t>LEIDY    MARITZA MARTINEZ MENDEZ</t>
  </si>
  <si>
    <t>3103228529</t>
  </si>
  <si>
    <t>leidymm0221@gmail.com</t>
  </si>
  <si>
    <t>7459551</t>
  </si>
  <si>
    <t>63287967</t>
  </si>
  <si>
    <t>LEIDY MARITZA MARTINEZ MENDEZ</t>
  </si>
  <si>
    <t>1983-07-02</t>
  </si>
  <si>
    <t>CL 39 47 0045 00001</t>
  </si>
  <si>
    <t>21437144</t>
  </si>
  <si>
    <t>16/07/2026 10:02</t>
  </si>
  <si>
    <t>93418073</t>
  </si>
  <si>
    <t>JOSE  JAIR  QUICENO  CARDONA</t>
  </si>
  <si>
    <t>3117594886</t>
  </si>
  <si>
    <t>lili_quiceno@hotmail.com</t>
  </si>
  <si>
    <t>6451404</t>
  </si>
  <si>
    <t>63250254</t>
  </si>
  <si>
    <t>1972-08-09</t>
  </si>
  <si>
    <t>KR 24A 78C SUR 0041</t>
  </si>
  <si>
    <t>21437145</t>
  </si>
  <si>
    <t>51812760</t>
  </si>
  <si>
    <t>DORA ESTELA GARCIA GOMEZ</t>
  </si>
  <si>
    <t>3112374856</t>
  </si>
  <si>
    <t>liamr8176@gmail.com</t>
  </si>
  <si>
    <t>6743589</t>
  </si>
  <si>
    <t>61341396</t>
  </si>
  <si>
    <t>GARCIA GOMEZ DORA ESTELA</t>
  </si>
  <si>
    <t>1965-12-14</t>
  </si>
  <si>
    <t>KR 9A ESTE 28 SUR 0011 00103</t>
  </si>
  <si>
    <t>21437146</t>
  </si>
  <si>
    <t>16/07/2026 10:03</t>
  </si>
  <si>
    <t>52163213</t>
  </si>
  <si>
    <t xml:space="preserve">LUZ  VALDEZ </t>
  </si>
  <si>
    <t>3142788452</t>
  </si>
  <si>
    <t>valdesluz167@gmailcom</t>
  </si>
  <si>
    <t>6322432</t>
  </si>
  <si>
    <t>63574622</t>
  </si>
  <si>
    <t>CL 1A 11 ESTE 0043 02 00001</t>
  </si>
  <si>
    <t>21437147</t>
  </si>
  <si>
    <t>16/07/2026 10:05</t>
  </si>
  <si>
    <t>39753494</t>
  </si>
  <si>
    <t>DIGNA  YAZMIN  DUSSAN  SANCHEZ</t>
  </si>
  <si>
    <t>3102503824</t>
  </si>
  <si>
    <t>jazmindussan@gmailcom</t>
  </si>
  <si>
    <t>8131132</t>
  </si>
  <si>
    <t>64367076</t>
  </si>
  <si>
    <t>DIGNA YAZMIN DUSSAN SANCHEZ</t>
  </si>
  <si>
    <t>AC 17 126 0051 T01 00301</t>
  </si>
  <si>
    <t>21437148</t>
  </si>
  <si>
    <t>16/07/2026 10:28</t>
  </si>
  <si>
    <t>5589399</t>
  </si>
  <si>
    <t xml:space="preserve"> ORLANDO  JOSE ALDANA  CAMPOS </t>
  </si>
  <si>
    <t>3222171052</t>
  </si>
  <si>
    <t>aldanacamposorlandojose@gmail.com</t>
  </si>
  <si>
    <t>7635249</t>
  </si>
  <si>
    <t>63382257</t>
  </si>
  <si>
    <t>ORLANDO JOSE ALDANA CAMPOS</t>
  </si>
  <si>
    <t>1945-07-11</t>
  </si>
  <si>
    <t>CL 38 53 0014</t>
  </si>
  <si>
    <t>21437149</t>
  </si>
  <si>
    <t>16489415</t>
  </si>
  <si>
    <t>JUAN  ADONAIS  CANDELO GOMEZ</t>
  </si>
  <si>
    <t>3125541753</t>
  </si>
  <si>
    <t>aldana221281@gmail.com</t>
  </si>
  <si>
    <t>5852820</t>
  </si>
  <si>
    <t>61698709</t>
  </si>
  <si>
    <t>JUAN ADONAIS CANDELO G�MEZ</t>
  </si>
  <si>
    <t>1967-04-05</t>
  </si>
  <si>
    <t>KR 87D 52 SUR 0064</t>
  </si>
  <si>
    <t>21437150</t>
  </si>
  <si>
    <t>16/07/2026 10:29</t>
  </si>
  <si>
    <t xml:space="preserve">PATRICIA  RIVERA  SILVA </t>
  </si>
  <si>
    <t>21437151</t>
  </si>
  <si>
    <t>16/07/2026 10:31</t>
  </si>
  <si>
    <t>63431447</t>
  </si>
  <si>
    <t xml:space="preserve">IRMA   GUTIERREZ  CABALLERO </t>
  </si>
  <si>
    <t>3185697021</t>
  </si>
  <si>
    <t>jorgeeliecergarciaballesteros@gmail.com</t>
  </si>
  <si>
    <t>6349330</t>
  </si>
  <si>
    <t>63300818</t>
  </si>
  <si>
    <t>IRMA GUTIERREZ</t>
  </si>
  <si>
    <t>1961-11-05</t>
  </si>
  <si>
    <t>CL 25 0 0020 MZV C19 00001</t>
  </si>
  <si>
    <t>21437152</t>
  </si>
  <si>
    <t>1005678694</t>
  </si>
  <si>
    <t>BISAEL  MANUEL  JIMENEZ  MARQUEZ</t>
  </si>
  <si>
    <t>3245494192</t>
  </si>
  <si>
    <t>bisaelmarquez28@gmail.com</t>
  </si>
  <si>
    <t>6166175</t>
  </si>
  <si>
    <t>63991004</t>
  </si>
  <si>
    <t>1993-10-27</t>
  </si>
  <si>
    <t>KR 1 ESTE 1A 0121</t>
  </si>
  <si>
    <t>21437153</t>
  </si>
  <si>
    <t>16/07/2026 10:32</t>
  </si>
  <si>
    <t>51581919</t>
  </si>
  <si>
    <t>MAR�A MABEL VALENCIA JURADO</t>
  </si>
  <si>
    <t>3112114317</t>
  </si>
  <si>
    <t>mabel.valenciajurado@gmail.com</t>
  </si>
  <si>
    <t>8104591</t>
  </si>
  <si>
    <t>61599715</t>
  </si>
  <si>
    <t>MARIA MABEL VALENCIA JURADO</t>
  </si>
  <si>
    <t>1958-01-03</t>
  </si>
  <si>
    <t>CL 82 BIS SUR 0 ESTE 0026 01</t>
  </si>
  <si>
    <t>21437154</t>
  </si>
  <si>
    <t>16/07/2026 10:33</t>
  </si>
  <si>
    <t>65552312</t>
  </si>
  <si>
    <t xml:space="preserve">GLORIA  RUBIO  ARAGON </t>
  </si>
  <si>
    <t>3144595249</t>
  </si>
  <si>
    <t>nicol.bocarejo@gmail.com</t>
  </si>
  <si>
    <t>5822995</t>
  </si>
  <si>
    <t>63857675</t>
  </si>
  <si>
    <t>GLORIA  RUBIO ARAGON</t>
  </si>
  <si>
    <t>1969-05-15</t>
  </si>
  <si>
    <t>CL 54C SUR 100 0024 T23 00503</t>
  </si>
  <si>
    <t>21437155</t>
  </si>
  <si>
    <t>16/07/2026 10:34</t>
  </si>
  <si>
    <t>51640718</t>
  </si>
  <si>
    <t>BLANCA ALICIA AVELLA DE AFANADOR</t>
  </si>
  <si>
    <t>3112321059</t>
  </si>
  <si>
    <t>alicia311gomez@gmail.com</t>
  </si>
  <si>
    <t>5765536</t>
  </si>
  <si>
    <t>62310286</t>
  </si>
  <si>
    <t>BLANCA ALICIA  AVELLA DE AFANA</t>
  </si>
  <si>
    <t>DG 54 SUR 3</t>
  </si>
  <si>
    <t>21437156</t>
  </si>
  <si>
    <t>16/07/2026 10:35</t>
  </si>
  <si>
    <t>1193520055</t>
  </si>
  <si>
    <t>ANA MARIA LOPEZ RAMIREZ</t>
  </si>
  <si>
    <t>3154673927</t>
  </si>
  <si>
    <t>ana25@gmail.com</t>
  </si>
  <si>
    <t>5873502</t>
  </si>
  <si>
    <t>63882851</t>
  </si>
  <si>
    <t>1983-09-28</t>
  </si>
  <si>
    <t>B. NUEVA JUVENTUD MZ 7 CASA 236</t>
  </si>
  <si>
    <t>21437157</t>
  </si>
  <si>
    <t>7228566</t>
  </si>
  <si>
    <t>JORGE  MARTIN NIÑO CHINOME</t>
  </si>
  <si>
    <t>3103176884</t>
  </si>
  <si>
    <t>jorgemartinnino@gmail.com</t>
  </si>
  <si>
    <t>6014868</t>
  </si>
  <si>
    <t>60126908</t>
  </si>
  <si>
    <t>JORGE NI�O</t>
  </si>
  <si>
    <t>1972-12-16</t>
  </si>
  <si>
    <t>KR 2 25 0019 00001</t>
  </si>
  <si>
    <t>21437158</t>
  </si>
  <si>
    <t>16/07/2026 10:38</t>
  </si>
  <si>
    <t>52208149</t>
  </si>
  <si>
    <t>LUZ   MARINA SALCEDO  GUIO</t>
  </si>
  <si>
    <t>3223926545</t>
  </si>
  <si>
    <t>lu270275@yahoo.es</t>
  </si>
  <si>
    <t>8133392</t>
  </si>
  <si>
    <t>62186580</t>
  </si>
  <si>
    <t>LUZ MARINA SALCEDO GUIO</t>
  </si>
  <si>
    <t>1975-02-27</t>
  </si>
  <si>
    <t>CL 63 SUR 16 0018 01 00001</t>
  </si>
  <si>
    <t>21437159</t>
  </si>
  <si>
    <t>16/07/2026 10:39</t>
  </si>
  <si>
    <t>20390722</t>
  </si>
  <si>
    <t>MARIA OLIVA ULLOA SANCHEZ</t>
  </si>
  <si>
    <t>3102793888</t>
  </si>
  <si>
    <t>linaresjohnjairo@gmail.com</t>
  </si>
  <si>
    <t>8115831</t>
  </si>
  <si>
    <t>61148373</t>
  </si>
  <si>
    <t>Maria Oliva Ulloa Sanchez</t>
  </si>
  <si>
    <t>1963-08-11</t>
  </si>
  <si>
    <t>AC 145 128 0041 I16 00264</t>
  </si>
  <si>
    <t>21437160</t>
  </si>
  <si>
    <t>16/07/2026 10:41</t>
  </si>
  <si>
    <t>39664716</t>
  </si>
  <si>
    <t xml:space="preserve"> MARIA  ELENA RODRIGUEZ  FAGUA</t>
  </si>
  <si>
    <t>3105553518</t>
  </si>
  <si>
    <t>rodriguezfaguamariahelena@gmail.com</t>
  </si>
  <si>
    <t>5878053</t>
  </si>
  <si>
    <t>61735173</t>
  </si>
  <si>
    <t>MARIA ELENA RODRIGUEZ</t>
  </si>
  <si>
    <t>1967-11-09</t>
  </si>
  <si>
    <t>CL 8 18K 0020 02</t>
  </si>
  <si>
    <t>21437161</t>
  </si>
  <si>
    <t>16/07/2026 10:42</t>
  </si>
  <si>
    <t>52131946</t>
  </si>
  <si>
    <t>CLARA  MARIA  ALONSO  COCA</t>
  </si>
  <si>
    <t>3142466199</t>
  </si>
  <si>
    <t>claramariaalonson14@gmail.com</t>
  </si>
  <si>
    <t>7920185</t>
  </si>
  <si>
    <t>62982056</t>
  </si>
  <si>
    <t>CLARA MARIA ALONSO COCA</t>
  </si>
  <si>
    <t>1974-12-15</t>
  </si>
  <si>
    <t>KR 19B 1 SUR 0043 T13 00202</t>
  </si>
  <si>
    <t>21437162</t>
  </si>
  <si>
    <t>16/07/2026 10:43</t>
  </si>
  <si>
    <t>20470739</t>
  </si>
  <si>
    <t xml:space="preserve">GLORIA  ALBA ROJAS  BEJARANO </t>
  </si>
  <si>
    <t>3134501905</t>
  </si>
  <si>
    <t>joa84@hotmail.es</t>
  </si>
  <si>
    <t>6653937</t>
  </si>
  <si>
    <t>60149522</t>
  </si>
  <si>
    <t>GLORIA ALBA ROJAS BEJARANO</t>
  </si>
  <si>
    <t>1960-01-06</t>
  </si>
  <si>
    <t>CL 25 3 0045 C32</t>
  </si>
  <si>
    <t>21437163</t>
  </si>
  <si>
    <t>16/07/2026 10:47</t>
  </si>
  <si>
    <t>28313033</t>
  </si>
  <si>
    <t>JUDY  ESTHER   DUEÑES BELEÑO</t>
  </si>
  <si>
    <t>3223274464</t>
  </si>
  <si>
    <t>duenesjudy@gmail.com</t>
  </si>
  <si>
    <t>6071303</t>
  </si>
  <si>
    <t>63236525</t>
  </si>
  <si>
    <t>DUENES BELENO JUDY ESTHER</t>
  </si>
  <si>
    <t>1969-06-19</t>
  </si>
  <si>
    <t>KR 4 5SUR 0025</t>
  </si>
  <si>
    <t>21437164</t>
  </si>
  <si>
    <t>16/07/2026 10:49</t>
  </si>
  <si>
    <t>41523074</t>
  </si>
  <si>
    <t>LUZ  MERY  ZAMBRANO  SALINAS</t>
  </si>
  <si>
    <t>3108539621</t>
  </si>
  <si>
    <t>yosoyelquesoy6699@protonmail.com</t>
  </si>
  <si>
    <t>8134183</t>
  </si>
  <si>
    <t>64603364</t>
  </si>
  <si>
    <t>LUZ MERY ZAMBRANO SALINAS</t>
  </si>
  <si>
    <t>1950-11-09</t>
  </si>
  <si>
    <t>CL 147A 45 0074</t>
  </si>
  <si>
    <t>21437165</t>
  </si>
  <si>
    <t>16/07/2026 10:53</t>
  </si>
  <si>
    <t>39008316</t>
  </si>
  <si>
    <t>FERNANDA   IBAÑEZ  RODRIGUEZ</t>
  </si>
  <si>
    <t>3126062364</t>
  </si>
  <si>
    <t>luisafernandadiazrojas70@gmail.com</t>
  </si>
  <si>
    <t>5530683</t>
  </si>
  <si>
    <t>63225326</t>
  </si>
  <si>
    <t>IBANEZ RODRIGUEZ FERNANDA</t>
  </si>
  <si>
    <t>1955-04-27</t>
  </si>
  <si>
    <t>DG 9 1B 0019</t>
  </si>
  <si>
    <t>21437166</t>
  </si>
  <si>
    <t>16/07/2026 10:57</t>
  </si>
  <si>
    <t>79061338</t>
  </si>
  <si>
    <t xml:space="preserve">ALIRIO   DIAZ </t>
  </si>
  <si>
    <t>3204807302</t>
  </si>
  <si>
    <t>hijokevin0612@gmail.com</t>
  </si>
  <si>
    <t>6193389</t>
  </si>
  <si>
    <t>60024497</t>
  </si>
  <si>
    <t>ALIRIO DIAZ</t>
  </si>
  <si>
    <t>1958-06-05</t>
  </si>
  <si>
    <t>KR 5A SUR 1B ESTE 0010 00001</t>
  </si>
  <si>
    <t>21437167</t>
  </si>
  <si>
    <t>16/07/2026 10:59</t>
  </si>
  <si>
    <t>51947394</t>
  </si>
  <si>
    <t>LAURA  PILAR  GARZON  BELTRAN</t>
  </si>
  <si>
    <t>3214406365</t>
  </si>
  <si>
    <t>zully4735789@gmailcom</t>
  </si>
  <si>
    <t>5822371</t>
  </si>
  <si>
    <t>63775571</t>
  </si>
  <si>
    <t>LAURA PILAR GARZON BELTRAN</t>
  </si>
  <si>
    <t>1969-10-29</t>
  </si>
  <si>
    <t>KR 1A ESTE 43B SUR 69</t>
  </si>
  <si>
    <t>21437168</t>
  </si>
  <si>
    <t>16/07/2026 11:04</t>
  </si>
  <si>
    <t>11225221</t>
  </si>
  <si>
    <t>HECTOR IVAN ROZO BELTRAN</t>
  </si>
  <si>
    <t>3053376545</t>
  </si>
  <si>
    <t>mrozo6256@gmail.com</t>
  </si>
  <si>
    <t>6609873</t>
  </si>
  <si>
    <t>61343618</t>
  </si>
  <si>
    <t>1965-05-21</t>
  </si>
  <si>
    <t>KR 3A BIS ESTE 88 SUR</t>
  </si>
  <si>
    <t>21437169</t>
  </si>
  <si>
    <t>16/07/2026 11:07</t>
  </si>
  <si>
    <t>1005654839</t>
  </si>
  <si>
    <t>JUAN    SEBASTIAN YARCE ALCOCER</t>
  </si>
  <si>
    <t>3222453591</t>
  </si>
  <si>
    <t>mexirene2003@gmail.com</t>
  </si>
  <si>
    <t>6069946</t>
  </si>
  <si>
    <t>63040560</t>
  </si>
  <si>
    <t>ALCOSER CUELLAR MARLENE</t>
  </si>
  <si>
    <t>2003-10-03</t>
  </si>
  <si>
    <t>KR 2 5SUR 0013</t>
  </si>
  <si>
    <t>21437170</t>
  </si>
  <si>
    <t>16/07/2026 11:14</t>
  </si>
  <si>
    <t>41447856</t>
  </si>
  <si>
    <t>MARTHA  CONSTANZA  ESPINOSA  DE COLMENARES</t>
  </si>
  <si>
    <t>3122227911</t>
  </si>
  <si>
    <t>conniecolmenar@yahoo.com.mx</t>
  </si>
  <si>
    <t>6159540</t>
  </si>
  <si>
    <t>62525901</t>
  </si>
  <si>
    <t xml:space="preserve">ANNI LORENA CASTELLANOS SANTOS </t>
  </si>
  <si>
    <t>1947-12-23</t>
  </si>
  <si>
    <t>KR 53A 150A 0048 INT 00202</t>
  </si>
  <si>
    <t>21437171</t>
  </si>
  <si>
    <t>79252717</t>
  </si>
  <si>
    <t>ABEL  CORTES BARRERA</t>
  </si>
  <si>
    <t>3114676913</t>
  </si>
  <si>
    <t>jc4871889@gmail.com</t>
  </si>
  <si>
    <t>6165515</t>
  </si>
  <si>
    <t>62060653</t>
  </si>
  <si>
    <t>ABEL CORTES BARRERA</t>
  </si>
  <si>
    <t>1958-02-06</t>
  </si>
  <si>
    <t>KR 19B 60 SUR 0049 01 00003</t>
  </si>
  <si>
    <t>21437172</t>
  </si>
  <si>
    <t>16/07/2026 11:15</t>
  </si>
  <si>
    <t>79420168</t>
  </si>
  <si>
    <t>ERWIN   DIDIER  ZAMBRANO CAMACHO</t>
  </si>
  <si>
    <t>3124307488</t>
  </si>
  <si>
    <t>fiveelementblack18@gmail.com</t>
  </si>
  <si>
    <t>8133908</t>
  </si>
  <si>
    <t>61588374</t>
  </si>
  <si>
    <t>ERWIN DIDIER ZAMBRANO CAMACHO</t>
  </si>
  <si>
    <t>1967-08-08</t>
  </si>
  <si>
    <t>KR 7 1A SUR 0076 B0A 06 00605</t>
  </si>
  <si>
    <t>21437173</t>
  </si>
  <si>
    <t>16/07/2026 11:26</t>
  </si>
  <si>
    <t>19088177</t>
  </si>
  <si>
    <t>HECTOR  BAYARDO  ORTIZ  CASTILLO</t>
  </si>
  <si>
    <t>3052508177</t>
  </si>
  <si>
    <t>hectoroca.1749@gmail.com</t>
  </si>
  <si>
    <t>8132732</t>
  </si>
  <si>
    <t>64573170</t>
  </si>
  <si>
    <t>HECTOR BAYARDO ORTIZ CASTILLO</t>
  </si>
  <si>
    <t>1949-11-17</t>
  </si>
  <si>
    <t>CL 23C 72B 0043 B02 E03 00104</t>
  </si>
  <si>
    <t>21437174</t>
  </si>
  <si>
    <t>16/07/2026 11:28</t>
  </si>
  <si>
    <t>1143383488</t>
  </si>
  <si>
    <t xml:space="preserve">AURA CAROLINA   GONZALEZ MUÑOZ </t>
  </si>
  <si>
    <t>3017137832</t>
  </si>
  <si>
    <t>auragonzalezm01@gmail.com</t>
  </si>
  <si>
    <t>8133452</t>
  </si>
  <si>
    <t>64387456</t>
  </si>
  <si>
    <t>AURA CAROLINA GONZALEZ MUÑOZ</t>
  </si>
  <si>
    <t>1995-07-01</t>
  </si>
  <si>
    <t>BOSA 37 CIU ROSALEDA ROSA CELESTE 0001 T02 00303</t>
  </si>
  <si>
    <t>21437175</t>
  </si>
  <si>
    <t>5645176</t>
  </si>
  <si>
    <t xml:space="preserve">ARMANDO   BARRAGAN </t>
  </si>
  <si>
    <t>3114990593</t>
  </si>
  <si>
    <t>barraganarmando734@gmail.com</t>
  </si>
  <si>
    <t>8134359</t>
  </si>
  <si>
    <t>63500628</t>
  </si>
  <si>
    <t>ARMANDO  BARRAGAN</t>
  </si>
  <si>
    <t>1956-06-28</t>
  </si>
  <si>
    <t>CL 44 34A 0011 INT1 00002</t>
  </si>
  <si>
    <t>21437176</t>
  </si>
  <si>
    <t>6770084</t>
  </si>
  <si>
    <t>LUIS  HUMBERTO  GUACHETA  MONTANEZ</t>
  </si>
  <si>
    <t>3142538963</t>
  </si>
  <si>
    <t>isarodriguezvelandia@gmail.com</t>
  </si>
  <si>
    <t>7315493</t>
  </si>
  <si>
    <t>60434690</t>
  </si>
  <si>
    <t>luis humberto guacheta montanez</t>
  </si>
  <si>
    <t>1964-02-27</t>
  </si>
  <si>
    <t>KR 1 ESTE 32 0040 01</t>
  </si>
  <si>
    <t>21437177</t>
  </si>
  <si>
    <t>16/07/2026 11:29</t>
  </si>
  <si>
    <t>28276629</t>
  </si>
  <si>
    <t xml:space="preserve"> ADOLFA  PINZON   DE FUENTES</t>
  </si>
  <si>
    <t>3174973183</t>
  </si>
  <si>
    <t>bayronamerica@gmail.com</t>
  </si>
  <si>
    <t>6454919</t>
  </si>
  <si>
    <t>63414124</t>
  </si>
  <si>
    <t>ADOLFA  PINZON FUENTES</t>
  </si>
  <si>
    <t>1945-08-01</t>
  </si>
  <si>
    <t>CL 30 32 0083</t>
  </si>
  <si>
    <t>21437178</t>
  </si>
  <si>
    <t>16/07/2026 11:32</t>
  </si>
  <si>
    <t>3102596</t>
  </si>
  <si>
    <t xml:space="preserve">MIGUEL  ANGEL  SANCHEZ </t>
  </si>
  <si>
    <t>3105797509</t>
  </si>
  <si>
    <t>KR 6 2 0036 00201</t>
  </si>
  <si>
    <t>7061646</t>
  </si>
  <si>
    <t>60185990</t>
  </si>
  <si>
    <t>MIGUEL ANGEL SANCHEZ</t>
  </si>
  <si>
    <t>1962-08-25</t>
  </si>
  <si>
    <t>21437179</t>
  </si>
  <si>
    <t>28155418</t>
  </si>
  <si>
    <t xml:space="preserve">LUZ DARY  PABON LASSO  </t>
  </si>
  <si>
    <t>3184704441</t>
  </si>
  <si>
    <t>deimanrodriguez310@gmail.com</t>
  </si>
  <si>
    <t>5399785</t>
  </si>
  <si>
    <t>63189502</t>
  </si>
  <si>
    <t>PABON LASSO LUZ DARY</t>
  </si>
  <si>
    <t>1978-06-28</t>
  </si>
  <si>
    <t>CL 20A SUR 25A 0021 00001</t>
  </si>
  <si>
    <t>21437180</t>
  </si>
  <si>
    <t>1096196852</t>
  </si>
  <si>
    <t>LILIANA  PAOLA  MORALES  MORALES</t>
  </si>
  <si>
    <t>3115571626</t>
  </si>
  <si>
    <t>lilianapaolamoralesmorales@gmailcom</t>
  </si>
  <si>
    <t>7890519</t>
  </si>
  <si>
    <t>64349164</t>
  </si>
  <si>
    <t>LILIANA PAOLA MORALES MORALES</t>
  </si>
  <si>
    <t>1987-04-28</t>
  </si>
  <si>
    <t>KR 54 BIS EL POBLADO CA 46A</t>
  </si>
  <si>
    <t>21437181</t>
  </si>
  <si>
    <t>16/07/2026 11:33</t>
  </si>
  <si>
    <t>52727739</t>
  </si>
  <si>
    <t>JENNY  YOLANDA  SUAREZ  PINILLA</t>
  </si>
  <si>
    <t>3155395228</t>
  </si>
  <si>
    <t>asomalvinas2025@gmail.com</t>
  </si>
  <si>
    <t>8134524</t>
  </si>
  <si>
    <t>60862101</t>
  </si>
  <si>
    <t>JENNY YOLANDA SUAREZ PINILLA</t>
  </si>
  <si>
    <t>1981-09-20</t>
  </si>
  <si>
    <t>CL 37 BIS A SUR 1 0041 IBF 01</t>
  </si>
  <si>
    <t>21437182</t>
  </si>
  <si>
    <t>16/07/2026 11:34</t>
  </si>
  <si>
    <t>41458947</t>
  </si>
  <si>
    <t xml:space="preserve"> EVIDALIA   MUNEVAR </t>
  </si>
  <si>
    <t>3004088387</t>
  </si>
  <si>
    <t>evimunevar45@gmail.com</t>
  </si>
  <si>
    <t>5809750</t>
  </si>
  <si>
    <t>61413902</t>
  </si>
  <si>
    <t>EVIDALIA MUNEVAR</t>
  </si>
  <si>
    <t>1945-07-14</t>
  </si>
  <si>
    <t>CL 127A 95 0042 00161</t>
  </si>
  <si>
    <t>21437183</t>
  </si>
  <si>
    <t>49651092</t>
  </si>
  <si>
    <t>ELSA  MERY TRIGOS  SANCHEZ</t>
  </si>
  <si>
    <t>3228380561</t>
  </si>
  <si>
    <t>yirkydaneyarciegaslopez@gmail.com</t>
  </si>
  <si>
    <t>6034846</t>
  </si>
  <si>
    <t>63268783</t>
  </si>
  <si>
    <t>TRIGOS SANCHEZ ELSA MERY</t>
  </si>
  <si>
    <t>1955-09-09</t>
  </si>
  <si>
    <t>KR 26 8 0035</t>
  </si>
  <si>
    <t>21437184</t>
  </si>
  <si>
    <t>16/07/2026 11:35</t>
  </si>
  <si>
    <t>1064799249</t>
  </si>
  <si>
    <t>LEIDY  CAROLINA   ROJAS BARBOSA</t>
  </si>
  <si>
    <t>3148218050</t>
  </si>
  <si>
    <t>leydyrojas5555@gmail.com</t>
  </si>
  <si>
    <t>5804355</t>
  </si>
  <si>
    <t>63048328</t>
  </si>
  <si>
    <t>LEIDY CAROLINA  ROJAS BARBOSA</t>
  </si>
  <si>
    <t>1994-12-02</t>
  </si>
  <si>
    <t>CL 14 3A 0049 00001</t>
  </si>
  <si>
    <t>21437185</t>
  </si>
  <si>
    <t>16/07/2026 11:37</t>
  </si>
  <si>
    <t>1033806831</t>
  </si>
  <si>
    <t>LESSLY  ALEJANDRA  SABOGAL  TRIANA</t>
  </si>
  <si>
    <t>3224482548</t>
  </si>
  <si>
    <t>lesslyalejandrasabogaltriana@gmail.com</t>
  </si>
  <si>
    <t>7073713</t>
  </si>
  <si>
    <t>64185195</t>
  </si>
  <si>
    <t>SARA ABIGAIL PINZON PEREZ</t>
  </si>
  <si>
    <t>1998-05-26</t>
  </si>
  <si>
    <t>CL 81A SUR 14B 23 PISO 2 PTA 1</t>
  </si>
  <si>
    <t>21437186</t>
  </si>
  <si>
    <t>16/07/2026 11:40</t>
  </si>
  <si>
    <t>79827867</t>
  </si>
  <si>
    <t>DANIEL    GOMEZ  MOLINA</t>
  </si>
  <si>
    <t>3134746152</t>
  </si>
  <si>
    <t>wallastlr1971@gmail.com</t>
  </si>
  <si>
    <t>8134177</t>
  </si>
  <si>
    <t>64598894</t>
  </si>
  <si>
    <t>DANIEL  GOMEZ MOLINA</t>
  </si>
  <si>
    <t>1971-06-14</t>
  </si>
  <si>
    <t>CL 38B 47 ESTE 0050 01</t>
  </si>
  <si>
    <t>21437187</t>
  </si>
  <si>
    <t>16/07/2026 11:43</t>
  </si>
  <si>
    <t>30281719</t>
  </si>
  <si>
    <t>BLANCA  RUTH  MORALES  DE FRANCO</t>
  </si>
  <si>
    <t>3214759936</t>
  </si>
  <si>
    <t>moralesleidy56@gmail.com</t>
  </si>
  <si>
    <t>6371453</t>
  </si>
  <si>
    <t>62542355</t>
  </si>
  <si>
    <t>MORALES DE FRANCO BLANCA RUT</t>
  </si>
  <si>
    <t>1960-11-10</t>
  </si>
  <si>
    <t>KR 11C ESTE 70 SUR 0050 01 00002</t>
  </si>
  <si>
    <t>21437188</t>
  </si>
  <si>
    <t>16/07/2026 11:45</t>
  </si>
  <si>
    <t>1002413873</t>
  </si>
  <si>
    <t xml:space="preserve">JENNY CAROLINA   CHAPARRO MONTAÑA </t>
  </si>
  <si>
    <t>3223775630</t>
  </si>
  <si>
    <t>jennychaparro1826@gmail.com</t>
  </si>
  <si>
    <t>8133427</t>
  </si>
  <si>
    <t>64213276</t>
  </si>
  <si>
    <t>JENNY CAROLINA CHAPARRO MONTAÑA</t>
  </si>
  <si>
    <t>2001-11-18</t>
  </si>
  <si>
    <t>AK 86 10 0050 T03 L5A 01609</t>
  </si>
  <si>
    <t>21437189</t>
  </si>
  <si>
    <t>16/07/2026 12:02</t>
  </si>
  <si>
    <t>28297067</t>
  </si>
  <si>
    <t xml:space="preserve">ROSA  EVA  HERNANDEZ  HERNANDEZ </t>
  </si>
  <si>
    <t>3167850604</t>
  </si>
  <si>
    <t>injhermenjj@gmail.com</t>
  </si>
  <si>
    <t>6016893</t>
  </si>
  <si>
    <t>63443040</t>
  </si>
  <si>
    <t>HERNANDEZ HERNANDEZ ROSA EVA</t>
  </si>
  <si>
    <t>KR 54W 35 0102 T09 03049</t>
  </si>
  <si>
    <t>21437190</t>
  </si>
  <si>
    <t>16/07/2026 12:05</t>
  </si>
  <si>
    <t>63455141</t>
  </si>
  <si>
    <t>ALEXA  DEL CARMEN  VARGAS  CAÑAS</t>
  </si>
  <si>
    <t>3178782755</t>
  </si>
  <si>
    <t>m.majo0325@gmail.com</t>
  </si>
  <si>
    <t>7401249</t>
  </si>
  <si>
    <t>63439641</t>
  </si>
  <si>
    <t>alexa del carmen vargas cana</t>
  </si>
  <si>
    <t>1969-06-24</t>
  </si>
  <si>
    <t>CL 57 23 0045</t>
  </si>
  <si>
    <t>21437191</t>
  </si>
  <si>
    <t>16/07/2026 12:08</t>
  </si>
  <si>
    <t>23550138</t>
  </si>
  <si>
    <t>MARIA  EUGENIA  GONZALEZ  HUERFANO</t>
  </si>
  <si>
    <t>3106778637</t>
  </si>
  <si>
    <t>mariu1807@gmailcom</t>
  </si>
  <si>
    <t>8134421</t>
  </si>
  <si>
    <t>63693012</t>
  </si>
  <si>
    <t>MARIA EUGENIA GONZALEZ HUERFANO</t>
  </si>
  <si>
    <t>1955-07-18</t>
  </si>
  <si>
    <t>VDA SAN LORENZO 3530 I01 01 00001</t>
  </si>
  <si>
    <t>21437192</t>
  </si>
  <si>
    <t>16/07/2026 12:12</t>
  </si>
  <si>
    <t>41651343</t>
  </si>
  <si>
    <t>MARTHA  YOLANDA  PINEDA  DUARTE</t>
  </si>
  <si>
    <t>3219141354</t>
  </si>
  <si>
    <t>marthaypineda@hotmail.com</t>
  </si>
  <si>
    <t>5808294</t>
  </si>
  <si>
    <t>61143394</t>
  </si>
  <si>
    <t>CL 88 95F 0016 312</t>
  </si>
  <si>
    <t>21437193</t>
  </si>
  <si>
    <t>16/07/2026 12:15</t>
  </si>
  <si>
    <t>6763749</t>
  </si>
  <si>
    <t xml:space="preserve">PEDRO  HERNANDEZ  SOSA </t>
  </si>
  <si>
    <t>3213783197</t>
  </si>
  <si>
    <t>8118975</t>
  </si>
  <si>
    <t>64410681</t>
  </si>
  <si>
    <t>PEDRO HERNANDEZ SOSA</t>
  </si>
  <si>
    <t>1957-08-02</t>
  </si>
  <si>
    <t>VDA PIRGUA 0630 1 1</t>
  </si>
  <si>
    <t>21437194</t>
  </si>
  <si>
    <t>16/07/2026 12:19</t>
  </si>
  <si>
    <t>52174291</t>
  </si>
  <si>
    <t>LEONOR   MILLAN  BAUTISTA</t>
  </si>
  <si>
    <t>3123615423</t>
  </si>
  <si>
    <t>leonormillanb.73@gmail.com</t>
  </si>
  <si>
    <t>8133920</t>
  </si>
  <si>
    <t>61666478</t>
  </si>
  <si>
    <t>LEONOR  MILLAN BAUTISTA</t>
  </si>
  <si>
    <t>1973-10-26</t>
  </si>
  <si>
    <t>KR 96B 42A SUR 0077</t>
  </si>
  <si>
    <t>21437195</t>
  </si>
  <si>
    <t>1003121623</t>
  </si>
  <si>
    <t>JOSE  ALONSO  CARPIO  CENTENO</t>
  </si>
  <si>
    <t>3185971590</t>
  </si>
  <si>
    <t>josecarpio1003@gmailcom</t>
  </si>
  <si>
    <t>5941238</t>
  </si>
  <si>
    <t>63778274</t>
  </si>
  <si>
    <t>JOSE ALONSO CARPIO CENTENO</t>
  </si>
  <si>
    <t>KR 8 MZ 2 CA 10</t>
  </si>
  <si>
    <t>21437196</t>
  </si>
  <si>
    <t>16/07/2026 12:21</t>
  </si>
  <si>
    <t>1026570854</t>
  </si>
  <si>
    <t xml:space="preserve"> LUIS  FERNANDO  AMAYA  BARRERA</t>
  </si>
  <si>
    <t>3102490262</t>
  </si>
  <si>
    <t>luis-amaya-1592@hotmail.com</t>
  </si>
  <si>
    <t>7572117</t>
  </si>
  <si>
    <t>64316122</t>
  </si>
  <si>
    <t>LUIS FERNANDO AMAYA BARRERA</t>
  </si>
  <si>
    <t>1992-03-09</t>
  </si>
  <si>
    <t>CL 82 BIS 90 0065 01</t>
  </si>
  <si>
    <t>21437197</t>
  </si>
  <si>
    <t>16/07/2026 12:27</t>
  </si>
  <si>
    <t>49757812</t>
  </si>
  <si>
    <t>LAUDITH  ELENA  RAMOS  PATERNINA</t>
  </si>
  <si>
    <t>3144244653</t>
  </si>
  <si>
    <t>laudithramos2210@gmail.com</t>
  </si>
  <si>
    <t>7890567</t>
  </si>
  <si>
    <t>64376130</t>
  </si>
  <si>
    <t>LAUDITH ELENA RAMOS PATERNINA</t>
  </si>
  <si>
    <t>1971-10-22</t>
  </si>
  <si>
    <t>DG 54 T46 CA 18</t>
  </si>
  <si>
    <t>21437198</t>
  </si>
  <si>
    <t>16/07/2026 12:30</t>
  </si>
  <si>
    <t>74374183</t>
  </si>
  <si>
    <t>EDHIN  JAVIER  ACOSTA  CASTAÑEDA</t>
  </si>
  <si>
    <t>3106694300</t>
  </si>
  <si>
    <t>edhin.acosta@hotmail.com</t>
  </si>
  <si>
    <t>5557763</t>
  </si>
  <si>
    <t>60167766</t>
  </si>
  <si>
    <t>ACOSTA CATAEDA EDHIN JAVIE</t>
  </si>
  <si>
    <t>1979-05-01</t>
  </si>
  <si>
    <t>KR 23 12 0013</t>
  </si>
  <si>
    <t>21437199</t>
  </si>
  <si>
    <t>16/07/2026 12:31</t>
  </si>
  <si>
    <t>52279787</t>
  </si>
  <si>
    <t>XIOMARA ZORAIDA CORNELIO SARMIENTO</t>
  </si>
  <si>
    <t>3165384083</t>
  </si>
  <si>
    <t>xiomara.cornelio@gmail.com</t>
  </si>
  <si>
    <t>8000439</t>
  </si>
  <si>
    <t>64274780</t>
  </si>
  <si>
    <t>1976-09-02</t>
  </si>
  <si>
    <t>KR 30 17 0093 T11 00401</t>
  </si>
  <si>
    <t>21437200</t>
  </si>
  <si>
    <t>16/07/2026 13:44</t>
  </si>
  <si>
    <t>37575800</t>
  </si>
  <si>
    <t xml:space="preserve"> ELIZABETH  BLANCO  BARRERA </t>
  </si>
  <si>
    <t>3202947215</t>
  </si>
  <si>
    <t>Blancoelizabeth827@gmail.com</t>
  </si>
  <si>
    <t>7890537</t>
  </si>
  <si>
    <t>64369100</t>
  </si>
  <si>
    <t>ELIZABETH  BLANCO BARRERA</t>
  </si>
  <si>
    <t>1981-10-03</t>
  </si>
  <si>
    <t>BARRIO KENNEDY CA 15</t>
  </si>
  <si>
    <t>21437201</t>
  </si>
  <si>
    <t>16/07/2026 13:46</t>
  </si>
  <si>
    <t>23553194</t>
  </si>
  <si>
    <t xml:space="preserve"> ALICIA  TORRES  DE RODRIGUEZ</t>
  </si>
  <si>
    <t>3118599395</t>
  </si>
  <si>
    <t>7812985</t>
  </si>
  <si>
    <t>64377863</t>
  </si>
  <si>
    <t>ALICIA TORRES DE RODRIGUEZ</t>
  </si>
  <si>
    <t>1960-11-25</t>
  </si>
  <si>
    <t>VDA SALITRE 6560 1 1</t>
  </si>
  <si>
    <t>21437202</t>
  </si>
  <si>
    <t>16/07/2026 13:48</t>
  </si>
  <si>
    <t>52058760</t>
  </si>
  <si>
    <t xml:space="preserve">MARIA  ALI FEO  NIETO </t>
  </si>
  <si>
    <t>3025377604</t>
  </si>
  <si>
    <t>stefismf27@gmail.com</t>
  </si>
  <si>
    <t>7502587</t>
  </si>
  <si>
    <t>60787152</t>
  </si>
  <si>
    <t>MARIA ALI FEO NIETO</t>
  </si>
  <si>
    <t>1971-03-26</t>
  </si>
  <si>
    <t>KR 6C 17A SUR 0004</t>
  </si>
  <si>
    <t>21437203</t>
  </si>
  <si>
    <t>16/07/2026 13:50</t>
  </si>
  <si>
    <t>11428138</t>
  </si>
  <si>
    <t xml:space="preserve"> CARLOS  ALBERTO AVILA  ORJUELA </t>
  </si>
  <si>
    <t>3334012679</t>
  </si>
  <si>
    <t>carlosaavilao1912@hotmail.com</t>
  </si>
  <si>
    <t>7137204</t>
  </si>
  <si>
    <t>64260758</t>
  </si>
  <si>
    <t>CARLOS ALBERTO AVILA ORJUELA</t>
  </si>
  <si>
    <t>KR 3 18B 0033 00001</t>
  </si>
  <si>
    <t>21437204</t>
  </si>
  <si>
    <t>16/07/2026 14:01</t>
  </si>
  <si>
    <t>79469853</t>
  </si>
  <si>
    <t>JAVIER   LARA  CRUZ</t>
  </si>
  <si>
    <t>3108145615</t>
  </si>
  <si>
    <t>javier-lara55@hotmail.com</t>
  </si>
  <si>
    <t>8133355</t>
  </si>
  <si>
    <t>60795186</t>
  </si>
  <si>
    <t>JAVIER  LARA CRUZ</t>
  </si>
  <si>
    <t>1968-12-06</t>
  </si>
  <si>
    <t>CL 51 SUR 79D 0037 I01 00202</t>
  </si>
  <si>
    <t>21437205</t>
  </si>
  <si>
    <t>16/07/2026 14:02</t>
  </si>
  <si>
    <t>1096803368</t>
  </si>
  <si>
    <t>NICOLL  STEFANY  GARVEZ  PEÑALOZA</t>
  </si>
  <si>
    <t>3222411510</t>
  </si>
  <si>
    <t>no tiene</t>
  </si>
  <si>
    <t>7890571</t>
  </si>
  <si>
    <t>64377375</t>
  </si>
  <si>
    <t>NICOLL STEFANY GARVEZ PE�ALOZA</t>
  </si>
  <si>
    <t>2007-03-29</t>
  </si>
  <si>
    <t>SCT CRISTO REY CA 501</t>
  </si>
  <si>
    <t>21437206</t>
  </si>
  <si>
    <t>16/07/2026 14:06</t>
  </si>
  <si>
    <t>1022923708</t>
  </si>
  <si>
    <t>ASENCION   BURGOS  MUTUMBAJOY</t>
  </si>
  <si>
    <t>3175570125</t>
  </si>
  <si>
    <t>jaisson.fuentesbe@gmail.com</t>
  </si>
  <si>
    <t>8134552</t>
  </si>
  <si>
    <t>62109014</t>
  </si>
  <si>
    <t>ASENCION  BURGOS MUTUMBAJOY</t>
  </si>
  <si>
    <t>1986-01-25</t>
  </si>
  <si>
    <t>CL 57B 35A 0013 L01</t>
  </si>
  <si>
    <t>21437207</t>
  </si>
  <si>
    <t>16/07/2026 14:14</t>
  </si>
  <si>
    <t>1053609407</t>
  </si>
  <si>
    <t>DEICY  JOHANNA  BECERRA  PEDRAZA</t>
  </si>
  <si>
    <t>3132714944</t>
  </si>
  <si>
    <t>deicy9114@gmail.com</t>
  </si>
  <si>
    <t>7378391</t>
  </si>
  <si>
    <t>63622095</t>
  </si>
  <si>
    <t>DEICY JOHANNA BECERRA PEDRAZA</t>
  </si>
  <si>
    <t>1991-12-03</t>
  </si>
  <si>
    <t>VDA LA TOIBITA PAIPA 5060 I01 01</t>
  </si>
  <si>
    <t>21437208</t>
  </si>
  <si>
    <t>16/07/2026 14:18</t>
  </si>
  <si>
    <t>91181914</t>
  </si>
  <si>
    <t>PEDRO  NEL  PEREZ  QUINTERO</t>
  </si>
  <si>
    <t>3143417346</t>
  </si>
  <si>
    <t>riberoballesterosj@gmail.com</t>
  </si>
  <si>
    <t>7069890</t>
  </si>
  <si>
    <t>64202585</t>
  </si>
  <si>
    <t>PEDRO NEL PEREZ QUINTERO</t>
  </si>
  <si>
    <t>21437209</t>
  </si>
  <si>
    <t>16/07/2026 14:37</t>
  </si>
  <si>
    <t>1057892989</t>
  </si>
  <si>
    <t>ANA  ELIZABETH  CASAS  CERERO</t>
  </si>
  <si>
    <t>3114923823</t>
  </si>
  <si>
    <t>milenacasascerero@gmail.com</t>
  </si>
  <si>
    <t>7894794</t>
  </si>
  <si>
    <t>64469664</t>
  </si>
  <si>
    <t>Ana Elizabeth  Casas Cerero</t>
  </si>
  <si>
    <t>1993-04-20</t>
  </si>
  <si>
    <t>VDA CHAPITAS 0900 00001</t>
  </si>
  <si>
    <t>21437210</t>
  </si>
  <si>
    <t>16/07/2026 14:47</t>
  </si>
  <si>
    <t>26794380</t>
  </si>
  <si>
    <t xml:space="preserve"> GENILA   OLASCUAGA  VIVERO</t>
  </si>
  <si>
    <t>3136421459</t>
  </si>
  <si>
    <t>olascuagaclaudia5010@gmail.com</t>
  </si>
  <si>
    <t>7393478</t>
  </si>
  <si>
    <t>62937708</t>
  </si>
  <si>
    <t>genila olascuaga vivero</t>
  </si>
  <si>
    <t>1967-07-20</t>
  </si>
  <si>
    <t>CL 8 3 0013</t>
  </si>
  <si>
    <t>21437211</t>
  </si>
  <si>
    <t>91131598</t>
  </si>
  <si>
    <t>HILTE  DE JESUS  PASTRANA  AMAYA</t>
  </si>
  <si>
    <t>3171974543</t>
  </si>
  <si>
    <t>katherinsertanoduarte2063@gmail.com</t>
  </si>
  <si>
    <t>5873230</t>
  </si>
  <si>
    <t>63862286</t>
  </si>
  <si>
    <t>HILTE DE JESUS PASTRANA AMAYA</t>
  </si>
  <si>
    <t>1967-01-03</t>
  </si>
  <si>
    <t>KR 20F 25N 16 PISO 02</t>
  </si>
  <si>
    <t>21437212</t>
  </si>
  <si>
    <t>21065489</t>
  </si>
  <si>
    <t>CECILIA   VARGAS  DE CAPACHO</t>
  </si>
  <si>
    <t>3016015047</t>
  </si>
  <si>
    <t>7536391</t>
  </si>
  <si>
    <t>61872463</t>
  </si>
  <si>
    <t>CECILIA  VARGAS DE CAPACHO</t>
  </si>
  <si>
    <t>1961-01-09</t>
  </si>
  <si>
    <t>KR 2 160B 0059</t>
  </si>
  <si>
    <t>21437213</t>
  </si>
  <si>
    <t>16/07/2026 14:50</t>
  </si>
  <si>
    <t>3213159</t>
  </si>
  <si>
    <t xml:space="preserve">LUIS  ENRIQUE  CARABALLO </t>
  </si>
  <si>
    <t>3013875508</t>
  </si>
  <si>
    <t>quique5926@hotmail.com</t>
  </si>
  <si>
    <t>8134966</t>
  </si>
  <si>
    <t>61790130</t>
  </si>
  <si>
    <t>LUIS ENRIQUE CARABALLO</t>
  </si>
  <si>
    <t>KR 18P 10B 0034</t>
  </si>
  <si>
    <t>21437214</t>
  </si>
  <si>
    <t>16/07/2026 14:58</t>
  </si>
  <si>
    <t>19091503</t>
  </si>
  <si>
    <t>JOSE    FAUBED ARCILA GOMEZ</t>
  </si>
  <si>
    <t>3218064007</t>
  </si>
  <si>
    <t>maobe05@gmail.com</t>
  </si>
  <si>
    <t>7807484</t>
  </si>
  <si>
    <t>61232542</t>
  </si>
  <si>
    <t>JOSE FAUBED ARCILA GOMEZ</t>
  </si>
  <si>
    <t>1948-05-12</t>
  </si>
  <si>
    <t>DG 68A SUR 18N 0003 INT 01 00001</t>
  </si>
  <si>
    <t>21437215</t>
  </si>
  <si>
    <t>16/07/2026 15:12</t>
  </si>
  <si>
    <t>21932131</t>
  </si>
  <si>
    <t>ANA  MATILDE  ORTIZ  DE PINO</t>
  </si>
  <si>
    <t>3212466500</t>
  </si>
  <si>
    <t>ferchopino28@gmail.com</t>
  </si>
  <si>
    <t>5642268</t>
  </si>
  <si>
    <t>63146862</t>
  </si>
  <si>
    <t>ORTIZ DE PINO ANA MATILDE</t>
  </si>
  <si>
    <t>1952-02-04</t>
  </si>
  <si>
    <t>KR 34B 53 0151 C05 00001</t>
  </si>
  <si>
    <t>21437216</t>
  </si>
  <si>
    <t>16/07/2026 15:17</t>
  </si>
  <si>
    <t>86065374</t>
  </si>
  <si>
    <t>ISAIAS    COLO SANCHEZ</t>
  </si>
  <si>
    <t>3144026189</t>
  </si>
  <si>
    <t>sanchesisaias569@gmail.com</t>
  </si>
  <si>
    <t>8133458</t>
  </si>
  <si>
    <t>64415210</t>
  </si>
  <si>
    <t>ISAIAS  COLO SANCHEZ</t>
  </si>
  <si>
    <t>1980-01-15</t>
  </si>
  <si>
    <t>CL 46 SUR 2 ESTE 0094 T15 00403</t>
  </si>
  <si>
    <t>21437273</t>
  </si>
  <si>
    <t>16/07/2026 15:20</t>
  </si>
  <si>
    <t>35415784</t>
  </si>
  <si>
    <t>MYRIAM  CECILIA  SANCHEZ  SANCHEZ</t>
  </si>
  <si>
    <t>3224644591</t>
  </si>
  <si>
    <t>sanchezmyriam1994@gmail.com</t>
  </si>
  <si>
    <t>8134876</t>
  </si>
  <si>
    <t>60381137</t>
  </si>
  <si>
    <t>MYRIAM CECILIA SANCHEZ SANCHEZ</t>
  </si>
  <si>
    <t>1964-08-12</t>
  </si>
  <si>
    <t>KR 5 OESTE 10 0009 01</t>
  </si>
  <si>
    <t>21437274</t>
  </si>
  <si>
    <t>1067717526</t>
  </si>
  <si>
    <t>ROSA  KATERINE  MARTINEZ  BOLIVAR</t>
  </si>
  <si>
    <t>3205028732</t>
  </si>
  <si>
    <t>martinezrositabolivar@gmail.com</t>
  </si>
  <si>
    <t>5870423</t>
  </si>
  <si>
    <t>63888938</t>
  </si>
  <si>
    <t>ROSA KATERINE MARTINEZ BOLIVAR</t>
  </si>
  <si>
    <t>1988-09-07</t>
  </si>
  <si>
    <t>DG 13 # 11N-40</t>
  </si>
  <si>
    <t>21437275</t>
  </si>
  <si>
    <t>65587910</t>
  </si>
  <si>
    <t xml:space="preserve"> MERCY   TIQUE  SANTA</t>
  </si>
  <si>
    <t>3152283800</t>
  </si>
  <si>
    <t>mercysanta1888@gmail.com</t>
  </si>
  <si>
    <t>8009480</t>
  </si>
  <si>
    <t>64336345</t>
  </si>
  <si>
    <t>MERCY  TIQUE SANTA</t>
  </si>
  <si>
    <t>CL 15B 12 0040</t>
  </si>
  <si>
    <t>21437276</t>
  </si>
  <si>
    <t>16/07/2026 15:22</t>
  </si>
  <si>
    <t>51670576</t>
  </si>
  <si>
    <t>IMELDA  MARIA  FLOREZ  ROJAS</t>
  </si>
  <si>
    <t>3156822214</t>
  </si>
  <si>
    <t>imeldamariafr@yahoo.es</t>
  </si>
  <si>
    <t>6988923</t>
  </si>
  <si>
    <t>61365267</t>
  </si>
  <si>
    <t>1960-05-02</t>
  </si>
  <si>
    <t>KR 110 C 73 13</t>
  </si>
  <si>
    <t>21437277</t>
  </si>
  <si>
    <t>16/07/2026 15:24</t>
  </si>
  <si>
    <t>1019098778</t>
  </si>
  <si>
    <t xml:space="preserve">NIYIRED  RAMIREZ  QUITORA </t>
  </si>
  <si>
    <t>3223448088</t>
  </si>
  <si>
    <t>6257392</t>
  </si>
  <si>
    <t>61076857</t>
  </si>
  <si>
    <t>1994-07-13</t>
  </si>
  <si>
    <t>KR 109C 152F 0055 00302</t>
  </si>
  <si>
    <t>21437278</t>
  </si>
  <si>
    <t>16/07/2026 15:29</t>
  </si>
  <si>
    <t>52354235</t>
  </si>
  <si>
    <t>AURA  YASMIN  GARCIA  ACUÑA</t>
  </si>
  <si>
    <t>3123201751</t>
  </si>
  <si>
    <t>ygarciaacua@yahoo.com</t>
  </si>
  <si>
    <t>6701561</t>
  </si>
  <si>
    <t>60389868</t>
  </si>
  <si>
    <t>AURA YASMIN GARCIA ACU�A</t>
  </si>
  <si>
    <t>1980-01-05</t>
  </si>
  <si>
    <t>CL 27 11 0085 M01 CA7 00000</t>
  </si>
  <si>
    <t>21437279</t>
  </si>
  <si>
    <t>16/07/2026 15:31</t>
  </si>
  <si>
    <t>28835914</t>
  </si>
  <si>
    <t>ISABEL   OLARTE  DE PINTO</t>
  </si>
  <si>
    <t>3208206314</t>
  </si>
  <si>
    <t>brigitte9202k@gmail.com</t>
  </si>
  <si>
    <t>7871954</t>
  </si>
  <si>
    <t>64255563</t>
  </si>
  <si>
    <t>ISABEL OLARTE DE PINTO</t>
  </si>
  <si>
    <t>KR 4A 186B 08 PISO 2</t>
  </si>
  <si>
    <t>21437280</t>
  </si>
  <si>
    <t>16/07/2026 15:38</t>
  </si>
  <si>
    <t>37941002</t>
  </si>
  <si>
    <t xml:space="preserve">GILMA   RODRIGUEZ </t>
  </si>
  <si>
    <t>3504464215</t>
  </si>
  <si>
    <t>amandadecarvajal318@gmail.com</t>
  </si>
  <si>
    <t>5622985</t>
  </si>
  <si>
    <t>62781775</t>
  </si>
  <si>
    <t>RODRIGUEZ GILMA</t>
  </si>
  <si>
    <t>1957-10-16</t>
  </si>
  <si>
    <t>KR 17A 14 0070</t>
  </si>
  <si>
    <t>21437281</t>
  </si>
  <si>
    <t>16/07/2026 15:42</t>
  </si>
  <si>
    <t>40022794</t>
  </si>
  <si>
    <t>MARIA  CENAIDA  VASQUEZ  GARCIA</t>
  </si>
  <si>
    <t>3102181882</t>
  </si>
  <si>
    <t>cenaidavasquez4@gmail.com</t>
  </si>
  <si>
    <t>8134866</t>
  </si>
  <si>
    <t>60196614</t>
  </si>
  <si>
    <t>MARIA CENAIDA VASQUEZ GARCIA</t>
  </si>
  <si>
    <t>1964-01-16</t>
  </si>
  <si>
    <t>CL 24A 15 0046 00001</t>
  </si>
  <si>
    <t>21437293</t>
  </si>
  <si>
    <t>16/07/2026 15:52</t>
  </si>
  <si>
    <t>24719277</t>
  </si>
  <si>
    <t>FLOR  MARINA  GONZALEZ  ACEVEDO</t>
  </si>
  <si>
    <t>3008525971</t>
  </si>
  <si>
    <t>juan-david-xd@hotmail.com</t>
  </si>
  <si>
    <t>8134553</t>
  </si>
  <si>
    <t>62119854</t>
  </si>
  <si>
    <t>FLOR MARINA GONZALEZ ACEVEDO</t>
  </si>
  <si>
    <t>1971-12-05</t>
  </si>
  <si>
    <t>CL 54C SUR 97 0020 T01 00204</t>
  </si>
  <si>
    <t>21437294</t>
  </si>
  <si>
    <t>16/07/2026 15:56</t>
  </si>
  <si>
    <t>37806303</t>
  </si>
  <si>
    <t>CARMEN  SOFIA  PAEZ MANTILLA MANTILLA</t>
  </si>
  <si>
    <t>3164422133</t>
  </si>
  <si>
    <t>pauljoannp@hotmail.com</t>
  </si>
  <si>
    <t>8134783</t>
  </si>
  <si>
    <t>64607123</t>
  </si>
  <si>
    <t>CARMEN SOFIA PAEZ MANTILLA</t>
  </si>
  <si>
    <t>1948-12-20</t>
  </si>
  <si>
    <t>CL 105 19 0007 00402</t>
  </si>
  <si>
    <t>21437295</t>
  </si>
  <si>
    <t>16/07/2026 15:58</t>
  </si>
  <si>
    <t>6667012</t>
  </si>
  <si>
    <t>LEON  RICARDO PINZON  RODRIGUEZ</t>
  </si>
  <si>
    <t>3151187394</t>
  </si>
  <si>
    <t>rpinzon216@gmail.com</t>
  </si>
  <si>
    <t>8135014</t>
  </si>
  <si>
    <t>64152813</t>
  </si>
  <si>
    <t>LEON RICARDO PINZON RODRIGUEZ</t>
  </si>
  <si>
    <t>1949-07-10</t>
  </si>
  <si>
    <t>KR 8A ESTE 89C SUR 0040</t>
  </si>
  <si>
    <t>21437296</t>
  </si>
  <si>
    <t>1014244534</t>
  </si>
  <si>
    <t xml:space="preserve"> CHRISTIAN  DAVID ROLDAN  LOZANO </t>
  </si>
  <si>
    <t>3023288949</t>
  </si>
  <si>
    <t>crisfenix210493@gmail.com</t>
  </si>
  <si>
    <t>6564968</t>
  </si>
  <si>
    <t>62935978</t>
  </si>
  <si>
    <t>1993-04-21</t>
  </si>
  <si>
    <t>KR 77 BIS 65A 0026 00002</t>
  </si>
  <si>
    <t>21437317</t>
  </si>
  <si>
    <t>16/07/2026 15:59</t>
  </si>
  <si>
    <t>26862717</t>
  </si>
  <si>
    <t>ASTRID    DURAN SANCHEZ</t>
  </si>
  <si>
    <t>3122031360</t>
  </si>
  <si>
    <t>astridduran406@gmail.com</t>
  </si>
  <si>
    <t>6860015</t>
  </si>
  <si>
    <t>63563963</t>
  </si>
  <si>
    <t>ASTRID  DURAN SANCHEZ</t>
  </si>
  <si>
    <t>1973-01-10</t>
  </si>
  <si>
    <t>KR 39 15N 0081</t>
  </si>
  <si>
    <t>21437318</t>
  </si>
  <si>
    <t>16/07/2026 16:01</t>
  </si>
  <si>
    <t>52117080</t>
  </si>
  <si>
    <t xml:space="preserve">ANA  ELVIA RODRIGUEZ  MENDEZ </t>
  </si>
  <si>
    <t>3132049472</t>
  </si>
  <si>
    <t>8134999</t>
  </si>
  <si>
    <t>63171001</t>
  </si>
  <si>
    <t>ANA ELVIA RODRIGUEZ MENDEZ</t>
  </si>
  <si>
    <t>1970-04-26</t>
  </si>
  <si>
    <t>CL 60A SUR 44 0011 I05 05 00502</t>
  </si>
  <si>
    <t>21437319</t>
  </si>
  <si>
    <t>1000861516</t>
  </si>
  <si>
    <t>MICHAEL  ANDREI  LOPEZ  BECERRA</t>
  </si>
  <si>
    <t>3219743630</t>
  </si>
  <si>
    <t>michaelrap1103@gmail.com</t>
  </si>
  <si>
    <t>8135035</t>
  </si>
  <si>
    <t>64499220</t>
  </si>
  <si>
    <t>MICHAEL ANDREI LOPEZ BECERRA</t>
  </si>
  <si>
    <t>2003-07-11</t>
  </si>
  <si>
    <t>KR 32 13 0056 T02 00403</t>
  </si>
  <si>
    <t>21437320</t>
  </si>
  <si>
    <t>28604376</t>
  </si>
  <si>
    <t>DAISSY 	   MENDOZA PARRA</t>
  </si>
  <si>
    <t>3212901561</t>
  </si>
  <si>
    <t>daisymendoza344@gmail.com</t>
  </si>
  <si>
    <t>6370640</t>
  </si>
  <si>
    <t>60719916</t>
  </si>
  <si>
    <t>MENDOZA PARRA DAISSY</t>
  </si>
  <si>
    <t>KR 7B ESTE 29D 0025 01</t>
  </si>
  <si>
    <t>21437321</t>
  </si>
  <si>
    <t>16/07/2026 16:04</t>
  </si>
  <si>
    <t>28985983</t>
  </si>
  <si>
    <t xml:space="preserve"> ASTRID  CASTAÑO  OROZCO </t>
  </si>
  <si>
    <t>3164866341</t>
  </si>
  <si>
    <t>ehitangael10@gmail.com</t>
  </si>
  <si>
    <t>8135026</t>
  </si>
  <si>
    <t>64387493</t>
  </si>
  <si>
    <t>ASTRID  CASTAÑO OROZCO</t>
  </si>
  <si>
    <t>1979-07-07</t>
  </si>
  <si>
    <t>BOSA 37 CIU ROSALEDA ROSA CELESTE 0001 T02 00417</t>
  </si>
  <si>
    <t>21437322</t>
  </si>
  <si>
    <t>39780426</t>
  </si>
  <si>
    <t>ANA  LUCERO  FERNANDEZ  AREVALO</t>
  </si>
  <si>
    <t>3112117930</t>
  </si>
  <si>
    <t>alfa1268@hotmail.com</t>
  </si>
  <si>
    <t>7514745</t>
  </si>
  <si>
    <t>64337476</t>
  </si>
  <si>
    <t>ANA LUCERO FERNANDEZ AREVALO</t>
  </si>
  <si>
    <t>1968-03-12</t>
  </si>
  <si>
    <t>TV 37 20 0012 T11 00601</t>
  </si>
  <si>
    <t>21437323</t>
  </si>
  <si>
    <t>1002559673</t>
  </si>
  <si>
    <t>MARIA  FERNANDA  CUSBA  LARA</t>
  </si>
  <si>
    <t>3219112340</t>
  </si>
  <si>
    <t>marifercus39@gmaul.com</t>
  </si>
  <si>
    <t>8134888</t>
  </si>
  <si>
    <t>64132540</t>
  </si>
  <si>
    <t>MARIA FERNANDA CUSBA LARA</t>
  </si>
  <si>
    <t>2002-12-24</t>
  </si>
  <si>
    <t>CL 57 10 0078 00001</t>
  </si>
  <si>
    <t>21437324</t>
  </si>
  <si>
    <t>16/07/2026 16:08</t>
  </si>
  <si>
    <t>7311874</t>
  </si>
  <si>
    <t>LUIS  HUMBERTO  SAENZ  ORTEGA</t>
  </si>
  <si>
    <t>3160790142</t>
  </si>
  <si>
    <t>luissaenz1515@gmail.com</t>
  </si>
  <si>
    <t>7200392</t>
  </si>
  <si>
    <t>60296754</t>
  </si>
  <si>
    <t>LUIS HUMBERTO SAENZ ORTEGA</t>
  </si>
  <si>
    <t>1971-10-13</t>
  </si>
  <si>
    <t>CL 14 5 0074 I02</t>
  </si>
  <si>
    <t>21437339</t>
  </si>
  <si>
    <t>16/07/2026 16:24</t>
  </si>
  <si>
    <t>26766088</t>
  </si>
  <si>
    <t xml:space="preserve">LAURA  GUISELLE PEREZ  DURAN </t>
  </si>
  <si>
    <t>3114152650</t>
  </si>
  <si>
    <t>lauraguiselleperezduran@gmail.com</t>
  </si>
  <si>
    <t>5628596</t>
  </si>
  <si>
    <t>63198264</t>
  </si>
  <si>
    <t>PEREZ DURAN LAURA GUISELLE</t>
  </si>
  <si>
    <t>CL 11 8 0030</t>
  </si>
  <si>
    <t>21437341</t>
  </si>
  <si>
    <t>16/07/2026 16:26</t>
  </si>
  <si>
    <t>23550960</t>
  </si>
  <si>
    <t xml:space="preserve">ANA   ALBARRACIN </t>
  </si>
  <si>
    <t>3133667150</t>
  </si>
  <si>
    <t>ya.net.2006@hotmail.com</t>
  </si>
  <si>
    <t>8134790</t>
  </si>
  <si>
    <t>60058919</t>
  </si>
  <si>
    <t>ANA  ALBARRACIN</t>
  </si>
  <si>
    <t>1955-10-11</t>
  </si>
  <si>
    <t>CL 14A 31 0024 13F</t>
  </si>
  <si>
    <t>21437344</t>
  </si>
  <si>
    <t>16/07/2026 16:30</t>
  </si>
  <si>
    <t>1003826801</t>
  </si>
  <si>
    <t>INGRID  DAYANA  SALAZAR  GARNICA</t>
  </si>
  <si>
    <t>3144025340</t>
  </si>
  <si>
    <t>ds314402@gmail.com</t>
  </si>
  <si>
    <t>8134892</t>
  </si>
  <si>
    <t>64293573</t>
  </si>
  <si>
    <t>INGRID DAYANA SALAZAR GARNICA</t>
  </si>
  <si>
    <t>2001-03-21</t>
  </si>
  <si>
    <t>KR 17 30 0141 T08 01 00102</t>
  </si>
  <si>
    <t>21437345</t>
  </si>
  <si>
    <t>16/07/2026 16:31</t>
  </si>
  <si>
    <t>1033721671</t>
  </si>
  <si>
    <t>LUIS  ANTONIO  BERMUDEZ  PARDO</t>
  </si>
  <si>
    <t>3134486201</t>
  </si>
  <si>
    <t>sprn3kps1@gmailcom</t>
  </si>
  <si>
    <t>5987869</t>
  </si>
  <si>
    <t>62704798</t>
  </si>
  <si>
    <t>PARDO GUATIVA ANA BERTA</t>
  </si>
  <si>
    <t>1990-04-29</t>
  </si>
  <si>
    <t>CL 83 SUR 91 0048 T08 00104</t>
  </si>
  <si>
    <t>21437348</t>
  </si>
  <si>
    <t>16/07/2026 16:33</t>
  </si>
  <si>
    <t>1073170104</t>
  </si>
  <si>
    <t>JENNY  MARCELA  SIERRA  SIERRA</t>
  </si>
  <si>
    <t>3222281406</t>
  </si>
  <si>
    <t>juliethgs01@gmail.com</t>
  </si>
  <si>
    <t>8134910</t>
  </si>
  <si>
    <t>64513966</t>
  </si>
  <si>
    <t>JENNY MARCELA SIERRA SIERRA</t>
  </si>
  <si>
    <t>1995-12-17</t>
  </si>
  <si>
    <t>CL 8 SUR 24 0165 T04 00514</t>
  </si>
  <si>
    <t>21437349</t>
  </si>
  <si>
    <t>79653018</t>
  </si>
  <si>
    <t>LUIS   CARLOS CASTAÑEDA  YEPES</t>
  </si>
  <si>
    <t>3208316711</t>
  </si>
  <si>
    <t>luchos473@yahoo.com</t>
  </si>
  <si>
    <t>5815427</t>
  </si>
  <si>
    <t>62170291</t>
  </si>
  <si>
    <t>LUIS CARLOS  CASTA�EDA YEPES</t>
  </si>
  <si>
    <t>CL 49 SUR 87A 0018 I44 00001</t>
  </si>
  <si>
    <t>21437350</t>
  </si>
  <si>
    <t>16/07/2026 16:35</t>
  </si>
  <si>
    <t>20685208</t>
  </si>
  <si>
    <t>DORY  NANCY  MONTILLA  MONTILLA</t>
  </si>
  <si>
    <t>3132859308</t>
  </si>
  <si>
    <t>dorymontilla4@gmailcom</t>
  </si>
  <si>
    <t>8132079</t>
  </si>
  <si>
    <t>64379308</t>
  </si>
  <si>
    <t>DORY NANCY MONTILLA MONTILLA</t>
  </si>
  <si>
    <t>1954-11-16</t>
  </si>
  <si>
    <t>AK 24 42 0061 00202</t>
  </si>
  <si>
    <t>21437353</t>
  </si>
  <si>
    <t>16/07/2026 16:44</t>
  </si>
  <si>
    <t>1045492456</t>
  </si>
  <si>
    <t>MARTHA  CECILIA  ASPRILLA  MORENO</t>
  </si>
  <si>
    <t>3138191487</t>
  </si>
  <si>
    <t>ceciliaasprillamoreno@gmail.com</t>
  </si>
  <si>
    <t>8008250</t>
  </si>
  <si>
    <t>64423854</t>
  </si>
  <si>
    <t>MARTHA CECILIA ASPRILLA MORENO</t>
  </si>
  <si>
    <t>1985-09-26</t>
  </si>
  <si>
    <t>BARRIO BELLAVISTA MZ Q LT 33</t>
  </si>
  <si>
    <t>21437355</t>
  </si>
  <si>
    <t>16/07/2026 16:45</t>
  </si>
  <si>
    <t>52303092</t>
  </si>
  <si>
    <t xml:space="preserve"> LIDA JANETH  MOICA CUMACO </t>
  </si>
  <si>
    <t>3223608477</t>
  </si>
  <si>
    <t>lmoicac08@gmail.com</t>
  </si>
  <si>
    <t>6278357</t>
  </si>
  <si>
    <t>62391961</t>
  </si>
  <si>
    <t>MOICA CUMACO LIDA JANETH</t>
  </si>
  <si>
    <t>KR 4 ESTE 36 0088 I23 00601</t>
  </si>
  <si>
    <t>21437356</t>
  </si>
  <si>
    <t>51804142</t>
  </si>
  <si>
    <t>MARIA  NIEVES  CASTAÑEDA  DIAZ</t>
  </si>
  <si>
    <t>3143719820</t>
  </si>
  <si>
    <t>7048359</t>
  </si>
  <si>
    <t>60431324</t>
  </si>
  <si>
    <t>MARIA NIEVES CASTA�EDA DIAZ</t>
  </si>
  <si>
    <t>VDA SANTA BARBARA BAJA 6120 01</t>
  </si>
  <si>
    <t>21437358</t>
  </si>
  <si>
    <t>16/07/2026 16:48</t>
  </si>
  <si>
    <t>13954371</t>
  </si>
  <si>
    <t>LUIS  ALFONSO  PARDO  ARDILA</t>
  </si>
  <si>
    <t>3134542692</t>
  </si>
  <si>
    <t>alfonso.pardo.ardila@gmail.com</t>
  </si>
  <si>
    <t>8134461</t>
  </si>
  <si>
    <t>64356048</t>
  </si>
  <si>
    <t>LUIS ALFONSO PARDO ARDILA</t>
  </si>
  <si>
    <t>1965-10-29</t>
  </si>
  <si>
    <t>CL 3 SUR 2 0090 T18 02 00204</t>
  </si>
  <si>
    <t>21437359</t>
  </si>
  <si>
    <t>16/07/2026 16:51</t>
  </si>
  <si>
    <t>49670136</t>
  </si>
  <si>
    <t xml:space="preserve">LIDA DEL CARMEN   PADILLA MEJIA </t>
  </si>
  <si>
    <t>3161976235</t>
  </si>
  <si>
    <t>lidadelcarmenpadillamejia@gmail,com</t>
  </si>
  <si>
    <t>6070904</t>
  </si>
  <si>
    <t>63174456</t>
  </si>
  <si>
    <t>PADILLA MEJIA LIDA DEL CARME</t>
  </si>
  <si>
    <t>1978-06-03</t>
  </si>
  <si>
    <t>KR 5 3SUR 0055</t>
  </si>
  <si>
    <t>21437360</t>
  </si>
  <si>
    <t>16/07/2026 16:52</t>
  </si>
  <si>
    <t>52850106</t>
  </si>
  <si>
    <t>ASTRID   MURCIA  DELGADO</t>
  </si>
  <si>
    <t>3147865015</t>
  </si>
  <si>
    <t>carolinamurciadelgado@gmail.com</t>
  </si>
  <si>
    <t>7931165</t>
  </si>
  <si>
    <t>64429588</t>
  </si>
  <si>
    <t>Astrid  Murcia Delgado</t>
  </si>
  <si>
    <t>BAR BRISAS RIO FRIO CA45</t>
  </si>
  <si>
    <t>21437361</t>
  </si>
  <si>
    <t>16/07/2026 16:53</t>
  </si>
  <si>
    <t>37877314</t>
  </si>
  <si>
    <t xml:space="preserve">MARIA   ESTRELLA VELANDIA </t>
  </si>
  <si>
    <t>3209255039</t>
  </si>
  <si>
    <t>mariavelandia154@gmail.com</t>
  </si>
  <si>
    <t>6656497</t>
  </si>
  <si>
    <t>63532889</t>
  </si>
  <si>
    <t>MARIA ESTRELLA VELANDIA</t>
  </si>
  <si>
    <t>CL 3 2 0062</t>
  </si>
  <si>
    <t>21437362</t>
  </si>
  <si>
    <t>16/07/2026 16:57</t>
  </si>
  <si>
    <t>39708237</t>
  </si>
  <si>
    <t>FRANCI  MARGARITA  CAÑON  AREVALO</t>
  </si>
  <si>
    <t>3105209569</t>
  </si>
  <si>
    <t>7023754</t>
  </si>
  <si>
    <t>60176882</t>
  </si>
  <si>
    <t>CAÑON AREVALO FRANCI MARGARITA</t>
  </si>
  <si>
    <t>1975-12-15</t>
  </si>
  <si>
    <t>KR 2A 15 0037</t>
  </si>
  <si>
    <t>21437363</t>
  </si>
  <si>
    <t>63481816</t>
  </si>
  <si>
    <t xml:space="preserve"> PRISILA ESTHER  RAMIREZ LOPEZ </t>
  </si>
  <si>
    <t>3224335498</t>
  </si>
  <si>
    <t>oteroyuly4@gmail.com</t>
  </si>
  <si>
    <t>6430995</t>
  </si>
  <si>
    <t>63420482</t>
  </si>
  <si>
    <t>RAMIREZ LOPEZ PRISILA ESTHER</t>
  </si>
  <si>
    <t>1971-04-17</t>
  </si>
  <si>
    <t>KR 21B 7A 0022</t>
  </si>
  <si>
    <t>21437364</t>
  </si>
  <si>
    <t>16/07/2026 16:58</t>
  </si>
  <si>
    <t>196988</t>
  </si>
  <si>
    <t>CUSTODIO   LAMPREA  CASTILLO</t>
  </si>
  <si>
    <t>3105588096</t>
  </si>
  <si>
    <t>clampreacastillo12@hotmail.com</t>
  </si>
  <si>
    <t>8132592</t>
  </si>
  <si>
    <t>60384923</t>
  </si>
  <si>
    <t>CUSTODIO  LAMPREA CASTILLO</t>
  </si>
  <si>
    <t>1950-12-20</t>
  </si>
  <si>
    <t>VDA EL CANELON SAN JOSE 0001 03 00302</t>
  </si>
  <si>
    <t>21437365</t>
  </si>
  <si>
    <t>16/07/2026 17:00</t>
  </si>
  <si>
    <t>1003039291</t>
  </si>
  <si>
    <t>MARY YECENIA QUINTERO PEREZ</t>
  </si>
  <si>
    <t>3166340759</t>
  </si>
  <si>
    <t>mariquintero@gmail.com</t>
  </si>
  <si>
    <t>6540181</t>
  </si>
  <si>
    <t>63527353</t>
  </si>
  <si>
    <t>KR 14A 28</t>
  </si>
  <si>
    <t>21437371</t>
  </si>
  <si>
    <t>16/07/2026 17:01</t>
  </si>
  <si>
    <t>1007775164</t>
  </si>
  <si>
    <t xml:space="preserve">LUZ MARY   OJEDA SOGAMOSO </t>
  </si>
  <si>
    <t>3138354969</t>
  </si>
  <si>
    <t>deyviyssmy33@gmail.com</t>
  </si>
  <si>
    <t>6520699</t>
  </si>
  <si>
    <t>63937592</t>
  </si>
  <si>
    <t>miguel angel garzon pulido</t>
  </si>
  <si>
    <t>2000-06-21</t>
  </si>
  <si>
    <t>cl 109 sur 7 h este 12</t>
  </si>
  <si>
    <t>21437372</t>
  </si>
  <si>
    <t>16/07/2026 17:02</t>
  </si>
  <si>
    <t>36456911</t>
  </si>
  <si>
    <t xml:space="preserve">HELIDA  CASTILLO  CARRERO </t>
  </si>
  <si>
    <t>3186528780</t>
  </si>
  <si>
    <t>joseleobanispalominobermudez@gmail.com</t>
  </si>
  <si>
    <t>8134859</t>
  </si>
  <si>
    <t>62844390</t>
  </si>
  <si>
    <t>HELIDA  CASTILLO CARRERO</t>
  </si>
  <si>
    <t>1969-12-24</t>
  </si>
  <si>
    <t>CL 1D NORTE 6B 0021 00001</t>
  </si>
  <si>
    <t>21437380</t>
  </si>
  <si>
    <t>16/07/2026 17:05</t>
  </si>
  <si>
    <t>1019992337</t>
  </si>
  <si>
    <t>ALISON  DAYANA  FRANCO  BARRAGAN</t>
  </si>
  <si>
    <t>3196259467</t>
  </si>
  <si>
    <t>alisonfranco2605@gmail.com</t>
  </si>
  <si>
    <t>8135001</t>
  </si>
  <si>
    <t>63517930</t>
  </si>
  <si>
    <t>ALISON DAYANA FRANCO BARRAGAN</t>
  </si>
  <si>
    <t>2007-05-25</t>
  </si>
  <si>
    <t>KR 93 54 SUR 0028 T01 01001</t>
  </si>
  <si>
    <t>21437381</t>
  </si>
  <si>
    <t>16/07/2026 17:06</t>
  </si>
  <si>
    <t>19458982</t>
  </si>
  <si>
    <t>CARLOS  JULIO  FUENTES  PRADA</t>
  </si>
  <si>
    <t>3143174666</t>
  </si>
  <si>
    <t>carlosjfuentes1961@gmail.com</t>
  </si>
  <si>
    <t>7743150</t>
  </si>
  <si>
    <t>64062588</t>
  </si>
  <si>
    <t>CARLOS JULIO  FUENTES</t>
  </si>
  <si>
    <t>1961-06-12</t>
  </si>
  <si>
    <t>KR 7C ESTE 90D SUR 0077 02 00201</t>
  </si>
  <si>
    <t>21437382</t>
  </si>
  <si>
    <t>16/07/2026 17:07</t>
  </si>
  <si>
    <t>23066551</t>
  </si>
  <si>
    <t xml:space="preserve">ALCIRA  ISABEL PRASCA  SEVERICHE </t>
  </si>
  <si>
    <t>3007214767</t>
  </si>
  <si>
    <t>Davidsanval.22@gmail.com</t>
  </si>
  <si>
    <t>8008258</t>
  </si>
  <si>
    <t>64433956</t>
  </si>
  <si>
    <t>ALCIRA ISABEL PRASCA SEVERICHE</t>
  </si>
  <si>
    <t>1957-02-18</t>
  </si>
  <si>
    <t>TV 54 37 CA 18</t>
  </si>
  <si>
    <t>21437387</t>
  </si>
  <si>
    <t>16/07/2026 17:08</t>
  </si>
  <si>
    <t>53012550</t>
  </si>
  <si>
    <t>LIDA  XIMENA  TRIANA  RUSINQUE</t>
  </si>
  <si>
    <t>3134298882</t>
  </si>
  <si>
    <t>lida.xime@hotmail.com</t>
  </si>
  <si>
    <t>8133964</t>
  </si>
  <si>
    <t>62108550</t>
  </si>
  <si>
    <t>LIDA XIMENA TRIANA RUSINQUE</t>
  </si>
  <si>
    <t>1984-06-06</t>
  </si>
  <si>
    <t>KR 100 50B SUR 45E3 T05 00601</t>
  </si>
  <si>
    <t>21437388</t>
  </si>
  <si>
    <t>16/07/2026 17:09</t>
  </si>
  <si>
    <t>1013687153</t>
  </si>
  <si>
    <t xml:space="preserve">ANA CRISTINA   JIMENEZ MUÑOZ </t>
  </si>
  <si>
    <t>3219077093</t>
  </si>
  <si>
    <t>damian17huertas@gmail.com</t>
  </si>
  <si>
    <t>8134066</t>
  </si>
  <si>
    <t>64212614</t>
  </si>
  <si>
    <t>ANA CRISTINA JIMENEZ MUÑOZ</t>
  </si>
  <si>
    <t>1999-03-27</t>
  </si>
  <si>
    <t>KR 30G ESTE 40 0057 01</t>
  </si>
  <si>
    <t>21437394</t>
  </si>
  <si>
    <t>16/07/2026 17:12</t>
  </si>
  <si>
    <t>1020798749</t>
  </si>
  <si>
    <t xml:space="preserve">JEINCY    CAMARGO TORRES </t>
  </si>
  <si>
    <t>3124407698</t>
  </si>
  <si>
    <t>jeins510@gmail.com</t>
  </si>
  <si>
    <t>8134111</t>
  </si>
  <si>
    <t>64380386</t>
  </si>
  <si>
    <t>JEINCY  CAMARGO TORRES</t>
  </si>
  <si>
    <t>1994-11-08</t>
  </si>
  <si>
    <t>CL 187 9 0028 T01 00407</t>
  </si>
  <si>
    <t>21437395</t>
  </si>
  <si>
    <t>16/07/2026 17:14</t>
  </si>
  <si>
    <t>26732660</t>
  </si>
  <si>
    <t>ELIZABETH   GUTIERREZ  DE PEREZ</t>
  </si>
  <si>
    <t>3122540244</t>
  </si>
  <si>
    <t>guadalupetafache47@gmail.com</t>
  </si>
  <si>
    <t>5779862</t>
  </si>
  <si>
    <t>62968604</t>
  </si>
  <si>
    <t>ELIZABETH GUTIERREZ DE PEREZ</t>
  </si>
  <si>
    <t>1948-04-13</t>
  </si>
  <si>
    <t>KR 5 5A 0053 00001</t>
  </si>
  <si>
    <t>21437402</t>
  </si>
  <si>
    <t>16/07/2026 17:16</t>
  </si>
  <si>
    <t>1031144140</t>
  </si>
  <si>
    <t xml:space="preserve">ANGIE LIZETH   LOPEZ HERNANDEZ </t>
  </si>
  <si>
    <t>3016632840</t>
  </si>
  <si>
    <t>angielopez_12@hotmail.com</t>
  </si>
  <si>
    <t>8134098</t>
  </si>
  <si>
    <t>64337554</t>
  </si>
  <si>
    <t>ANGIE LIZETH LOPEZ HERNANDEZ</t>
  </si>
  <si>
    <t>1992-10-16</t>
  </si>
  <si>
    <t>CL 51 SUR 13C 0054 T02 00603</t>
  </si>
  <si>
    <t>21437403</t>
  </si>
  <si>
    <t>1030598742</t>
  </si>
  <si>
    <t>KATHERIN  LIZETH  SANCHEZ  BARRERO</t>
  </si>
  <si>
    <t>3142576173</t>
  </si>
  <si>
    <t>klizethro@gmail.com</t>
  </si>
  <si>
    <t>8134187</t>
  </si>
  <si>
    <t>64606610</t>
  </si>
  <si>
    <t>KATHERIN LIZETH SANCHEZ BARRERO</t>
  </si>
  <si>
    <t>1991-09-16</t>
  </si>
  <si>
    <t>KR 17A 1 0108 T07 00604</t>
  </si>
  <si>
    <t>21437412</t>
  </si>
  <si>
    <t>16/07/2026 17:19</t>
  </si>
  <si>
    <t>93089168</t>
  </si>
  <si>
    <t xml:space="preserve"> JORGE  WILSON URQUIJO  TRUJILLO </t>
  </si>
  <si>
    <t>3208546038</t>
  </si>
  <si>
    <t>jorge.trujillocc@gmail.com</t>
  </si>
  <si>
    <t>8130673</t>
  </si>
  <si>
    <t>63767755</t>
  </si>
  <si>
    <t>JORGE WILSON URQUIJO TRUJILLO</t>
  </si>
  <si>
    <t>1981-04-02</t>
  </si>
  <si>
    <t>KR 30B ESTE 42A 0081 I01 00001</t>
  </si>
  <si>
    <t>21437413</t>
  </si>
  <si>
    <t>16/07/2026 17:20</t>
  </si>
  <si>
    <t>77105056</t>
  </si>
  <si>
    <t>JEINER  HERNANDEZ CABALLERO</t>
  </si>
  <si>
    <t>3145309709</t>
  </si>
  <si>
    <t>jaircaballero@gmail.com</t>
  </si>
  <si>
    <t>5869073</t>
  </si>
  <si>
    <t>63696934</t>
  </si>
  <si>
    <t xml:space="preserve">JEINER YAIR HERNANDEZ CABALLERO </t>
  </si>
  <si>
    <t>1976-05-04</t>
  </si>
  <si>
    <t>KR 2C # 13A-02</t>
  </si>
  <si>
    <t>21437414</t>
  </si>
  <si>
    <t>25889854</t>
  </si>
  <si>
    <t xml:space="preserve">LIZETH PATRICIA   PETRO PINTO </t>
  </si>
  <si>
    <t>3118100245</t>
  </si>
  <si>
    <t>petrolizeth@gmail.com</t>
  </si>
  <si>
    <t>8134175</t>
  </si>
  <si>
    <t>64596779</t>
  </si>
  <si>
    <t>LIZETH PATRICIA PETRO PINTO</t>
  </si>
  <si>
    <t>URB. BOSA 37 CDLA ALEGRA FLORECER 0001 T03 00324</t>
  </si>
  <si>
    <t>21437422</t>
  </si>
  <si>
    <t>79205557</t>
  </si>
  <si>
    <t>CAMPO  ELIAS  DIAZ  TRUJILLO</t>
  </si>
  <si>
    <t>3142485092</t>
  </si>
  <si>
    <t>eliasdiaz6709@gmail.com</t>
  </si>
  <si>
    <t>7564427</t>
  </si>
  <si>
    <t>64333735</t>
  </si>
  <si>
    <t>CAMPO ELIAS DIAZ TRUJILLO</t>
  </si>
  <si>
    <t>1967-09-09</t>
  </si>
  <si>
    <t>CL 13 9 ESTE 0041 00102, SOACHA</t>
  </si>
  <si>
    <t>21437432</t>
  </si>
  <si>
    <t>16/07/2026 17:23</t>
  </si>
  <si>
    <t>41722358</t>
  </si>
  <si>
    <t xml:space="preserve">BLANCA STELLA   USECHE ORDOÑEZ </t>
  </si>
  <si>
    <t>3115075206</t>
  </si>
  <si>
    <t>usecheb35@gmail.com</t>
  </si>
  <si>
    <t>8134138</t>
  </si>
  <si>
    <t>64447970</t>
  </si>
  <si>
    <t>BLANCA STELLA USECHE ORDOÑEZ</t>
  </si>
  <si>
    <t>1958-10-20</t>
  </si>
  <si>
    <t>TV 13B 5 0031</t>
  </si>
  <si>
    <t>21437439</t>
  </si>
  <si>
    <t>16/07/2026 17:26</t>
  </si>
  <si>
    <t>41473605</t>
  </si>
  <si>
    <t xml:space="preserve">MARIELINA   BOHORQUEZ </t>
  </si>
  <si>
    <t>3114506159</t>
  </si>
  <si>
    <t>wilmermarin284@gmail.com</t>
  </si>
  <si>
    <t>7963514</t>
  </si>
  <si>
    <t>62160293</t>
  </si>
  <si>
    <t>Maria Elena  Bohorquez</t>
  </si>
  <si>
    <t>1949-10-12</t>
  </si>
  <si>
    <t>KR 14 9 SUR 0037 00001</t>
  </si>
  <si>
    <t>21437442</t>
  </si>
  <si>
    <t>16/07/2026 17:27</t>
  </si>
  <si>
    <t>1072447940</t>
  </si>
  <si>
    <t xml:space="preserve">ANGELICA MARIA   SEGURA MALAGON </t>
  </si>
  <si>
    <t>3118030596</t>
  </si>
  <si>
    <t>ange.segura23@gma.com</t>
  </si>
  <si>
    <t>8134101</t>
  </si>
  <si>
    <t>64359840</t>
  </si>
  <si>
    <t>ANGELICA MARIA SEGURA MALAGON</t>
  </si>
  <si>
    <t>1998-04-08</t>
  </si>
  <si>
    <t>KR 67 183 0021 T03 00103</t>
  </si>
  <si>
    <t>21437445</t>
  </si>
  <si>
    <t>16/07/2026 17:28</t>
  </si>
  <si>
    <t>6795282</t>
  </si>
  <si>
    <t>EMIRO   CARRASCAL  CONTRERAS</t>
  </si>
  <si>
    <t>3156493082</t>
  </si>
  <si>
    <t>carrascalandres2007@icloud.com</t>
  </si>
  <si>
    <t>5523259</t>
  </si>
  <si>
    <t>62849949</t>
  </si>
  <si>
    <t>EMIRO CARRASCAL CONTRERAS</t>
  </si>
  <si>
    <t>1965-06-27</t>
  </si>
  <si>
    <t>KR 15 7C 0015 00001</t>
  </si>
  <si>
    <t>21437486</t>
  </si>
  <si>
    <t>16/07/2026 17:39</t>
  </si>
  <si>
    <t>91109207</t>
  </si>
  <si>
    <t>ORLANDO HERIBERTO GONZALES RUEDA</t>
  </si>
  <si>
    <t>3207045686</t>
  </si>
  <si>
    <t>gro2009reys@hotmail.com</t>
  </si>
  <si>
    <t>8116161</t>
  </si>
  <si>
    <t>62195745</t>
  </si>
  <si>
    <t>Orlando Heriberto Gonzalez Rueda</t>
  </si>
  <si>
    <t>1997-08-28</t>
  </si>
  <si>
    <t>KR 92 74 SUR 0046 T15 00204</t>
  </si>
  <si>
    <t>21437497</t>
  </si>
  <si>
    <t>17/07/2026 08:33</t>
  </si>
  <si>
    <t>52581539</t>
  </si>
  <si>
    <t>HERMELINDA    ARIAS ARIAS</t>
  </si>
  <si>
    <t>3233917508</t>
  </si>
  <si>
    <t>hermelinda1539@gmail.com</t>
  </si>
  <si>
    <t>6965378</t>
  </si>
  <si>
    <t>63328473</t>
  </si>
  <si>
    <t>HERMELINDA ARIAS</t>
  </si>
  <si>
    <t>1970-10-02</t>
  </si>
  <si>
    <t>CL 180 54 63</t>
  </si>
  <si>
    <t>21437532</t>
  </si>
  <si>
    <t>17/07/2026 08:38</t>
  </si>
  <si>
    <t>1104135443</t>
  </si>
  <si>
    <t>DANIELA    PERALTA MORALES</t>
  </si>
  <si>
    <t>3204231399</t>
  </si>
  <si>
    <t>peraltadaniela615@gmail.com</t>
  </si>
  <si>
    <t>7561171</t>
  </si>
  <si>
    <t>64312936</t>
  </si>
  <si>
    <t>DANIELA PERALTA MORALES</t>
  </si>
  <si>
    <t>1997-08-25</t>
  </si>
  <si>
    <t>485649</t>
  </si>
  <si>
    <t>COLOMBIANA DE COMERCIO</t>
  </si>
  <si>
    <t>485596</t>
  </si>
  <si>
    <t>484874</t>
  </si>
  <si>
    <t>485581</t>
  </si>
  <si>
    <t>485623</t>
  </si>
  <si>
    <t>485579</t>
  </si>
  <si>
    <t>485568</t>
  </si>
  <si>
    <t>485484</t>
  </si>
  <si>
    <t>485561</t>
  </si>
  <si>
    <t>485282</t>
  </si>
  <si>
    <t>486191</t>
  </si>
  <si>
    <t>484919</t>
  </si>
  <si>
    <t>486154</t>
  </si>
  <si>
    <t>485557</t>
  </si>
  <si>
    <t>485534</t>
  </si>
  <si>
    <t>484900</t>
  </si>
  <si>
    <t xml:space="preserve">CENCOSUD COLOMBIA S.A </t>
  </si>
  <si>
    <t>486119</t>
  </si>
  <si>
    <t>485512</t>
  </si>
  <si>
    <t>Multintegral SAS</t>
  </si>
  <si>
    <t>484718</t>
  </si>
  <si>
    <t>487069</t>
  </si>
  <si>
    <t>484476</t>
  </si>
  <si>
    <t>486960</t>
  </si>
  <si>
    <t>485503</t>
  </si>
  <si>
    <t>485497</t>
  </si>
  <si>
    <t>486255</t>
  </si>
  <si>
    <t>486909</t>
  </si>
  <si>
    <t>485488</t>
  </si>
  <si>
    <t>486166</t>
  </si>
  <si>
    <t>486890</t>
  </si>
  <si>
    <t>486126</t>
  </si>
  <si>
    <t>485477</t>
  </si>
  <si>
    <t>485474</t>
  </si>
  <si>
    <t>486498</t>
  </si>
  <si>
    <t>486064</t>
  </si>
  <si>
    <t>485471</t>
  </si>
  <si>
    <t>486428</t>
  </si>
  <si>
    <t>485997</t>
  </si>
  <si>
    <t>485968</t>
  </si>
  <si>
    <t>485469</t>
  </si>
  <si>
    <t>487745</t>
  </si>
  <si>
    <t>485449</t>
  </si>
  <si>
    <t>487666</t>
  </si>
  <si>
    <t>485868</t>
  </si>
  <si>
    <t>485432</t>
  </si>
  <si>
    <t>485823</t>
  </si>
  <si>
    <t>485400</t>
  </si>
  <si>
    <t>485395</t>
  </si>
  <si>
    <t>485357</t>
  </si>
  <si>
    <t>487061</t>
  </si>
  <si>
    <t>486943</t>
  </si>
  <si>
    <t>485340</t>
  </si>
  <si>
    <t>485336</t>
  </si>
  <si>
    <t>485301</t>
  </si>
  <si>
    <t>486861</t>
  </si>
  <si>
    <t>485270</t>
  </si>
  <si>
    <t>486844</t>
  </si>
  <si>
    <t>486746</t>
  </si>
  <si>
    <t>485235</t>
  </si>
  <si>
    <t>485227</t>
  </si>
  <si>
    <t>486719</t>
  </si>
  <si>
    <t>485160</t>
  </si>
  <si>
    <t>486694</t>
  </si>
  <si>
    <t>486622</t>
  </si>
  <si>
    <t>485150</t>
  </si>
  <si>
    <t>485139</t>
  </si>
  <si>
    <t>486571</t>
  </si>
  <si>
    <t>485122</t>
  </si>
  <si>
    <t>486519</t>
  </si>
  <si>
    <t>486406</t>
  </si>
  <si>
    <t>485112</t>
  </si>
  <si>
    <t>485076</t>
  </si>
  <si>
    <t>487802</t>
  </si>
  <si>
    <t>484963</t>
  </si>
  <si>
    <t>487726</t>
  </si>
  <si>
    <t>487705</t>
  </si>
  <si>
    <t>484958</t>
  </si>
  <si>
    <t>487698</t>
  </si>
  <si>
    <t>484956</t>
  </si>
  <si>
    <t>484953</t>
  </si>
  <si>
    <t>487692</t>
  </si>
  <si>
    <t>484946</t>
  </si>
  <si>
    <t>487586</t>
  </si>
  <si>
    <t>487542</t>
  </si>
  <si>
    <t>484938</t>
  </si>
  <si>
    <t>484929</t>
  </si>
  <si>
    <t>487521</t>
  </si>
  <si>
    <t>484926</t>
  </si>
  <si>
    <t>487499</t>
  </si>
  <si>
    <t>487496</t>
  </si>
  <si>
    <t>484906</t>
  </si>
  <si>
    <t>484863</t>
  </si>
  <si>
    <t>487424</t>
  </si>
  <si>
    <t>484819</t>
  </si>
  <si>
    <t>487377</t>
  </si>
  <si>
    <t>484812</t>
  </si>
  <si>
    <t>484593</t>
  </si>
  <si>
    <t>487364</t>
  </si>
  <si>
    <t>484568</t>
  </si>
  <si>
    <t>487221</t>
  </si>
  <si>
    <t>484566</t>
  </si>
  <si>
    <t>487215</t>
  </si>
  <si>
    <t>484462</t>
  </si>
  <si>
    <t>487142</t>
  </si>
  <si>
    <t>484451</t>
  </si>
  <si>
    <t>484443</t>
  </si>
  <si>
    <t>484378</t>
  </si>
  <si>
    <t>484371</t>
  </si>
  <si>
    <t>486293</t>
  </si>
  <si>
    <t>486289</t>
  </si>
  <si>
    <t>486284</t>
  </si>
  <si>
    <t>487052</t>
  </si>
  <si>
    <t>486271</t>
  </si>
  <si>
    <t>487629</t>
  </si>
  <si>
    <t>486265</t>
  </si>
  <si>
    <t>486229</t>
  </si>
  <si>
    <t>485438</t>
  </si>
  <si>
    <t>486211</t>
  </si>
  <si>
    <t>485411</t>
  </si>
  <si>
    <t>485204</t>
  </si>
  <si>
    <t>486210</t>
  </si>
  <si>
    <t>486200</t>
  </si>
  <si>
    <t>485672</t>
  </si>
  <si>
    <t>486194</t>
  </si>
  <si>
    <t>487002</t>
  </si>
  <si>
    <t>486402</t>
  </si>
  <si>
    <t>486185</t>
  </si>
  <si>
    <t>486183</t>
  </si>
  <si>
    <t>487737</t>
  </si>
  <si>
    <t>486141</t>
  </si>
  <si>
    <t>487471</t>
  </si>
  <si>
    <t>487386</t>
  </si>
  <si>
    <t>486139</t>
  </si>
  <si>
    <t>486137</t>
  </si>
  <si>
    <t>486130</t>
  </si>
  <si>
    <t>486097</t>
  </si>
  <si>
    <t>486090</t>
  </si>
  <si>
    <t>486062</t>
  </si>
  <si>
    <t>486038</t>
  </si>
  <si>
    <t>486033</t>
  </si>
  <si>
    <t>486009</t>
  </si>
  <si>
    <t>485540</t>
  </si>
  <si>
    <t>484881</t>
  </si>
  <si>
    <t>485988</t>
  </si>
  <si>
    <t>485517</t>
  </si>
  <si>
    <t>484876</t>
  </si>
  <si>
    <t>485964</t>
  </si>
  <si>
    <t>485413</t>
  </si>
  <si>
    <t>485954</t>
  </si>
  <si>
    <t>484854</t>
  </si>
  <si>
    <t>484672</t>
  </si>
  <si>
    <t>485359</t>
  </si>
  <si>
    <t>485952</t>
  </si>
  <si>
    <t>484656</t>
  </si>
  <si>
    <t>485307</t>
  </si>
  <si>
    <t>485940</t>
  </si>
  <si>
    <t>485921</t>
  </si>
  <si>
    <t>486273</t>
  </si>
  <si>
    <t>485191</t>
  </si>
  <si>
    <t>485164</t>
  </si>
  <si>
    <t>485908</t>
  </si>
  <si>
    <t>486250</t>
  </si>
  <si>
    <t>486125</t>
  </si>
  <si>
    <t>484960</t>
  </si>
  <si>
    <t>485886</t>
  </si>
  <si>
    <t>485846</t>
  </si>
  <si>
    <t>485878</t>
  </si>
  <si>
    <t>485877</t>
  </si>
  <si>
    <t>487105</t>
  </si>
  <si>
    <t>487084</t>
  </si>
  <si>
    <t>485876</t>
  </si>
  <si>
    <t>487062</t>
  </si>
  <si>
    <t>485873</t>
  </si>
  <si>
    <t>485870</t>
  </si>
  <si>
    <t>487058</t>
  </si>
  <si>
    <t>487036</t>
  </si>
  <si>
    <t>485867</t>
  </si>
  <si>
    <t>486991</t>
  </si>
  <si>
    <t>485790</t>
  </si>
  <si>
    <t>485771</t>
  </si>
  <si>
    <t>486900</t>
  </si>
  <si>
    <t>486850</t>
  </si>
  <si>
    <t>485733</t>
  </si>
  <si>
    <t>486752</t>
  </si>
  <si>
    <t>487104</t>
  </si>
  <si>
    <t>487098</t>
  </si>
  <si>
    <t>486584</t>
  </si>
  <si>
    <t>486567</t>
  </si>
  <si>
    <t>487097</t>
  </si>
  <si>
    <t>487793</t>
  </si>
  <si>
    <t>487094</t>
  </si>
  <si>
    <t>487092</t>
  </si>
  <si>
    <t>487780</t>
  </si>
  <si>
    <t>487091</t>
  </si>
  <si>
    <t>487624</t>
  </si>
  <si>
    <t>487749</t>
  </si>
  <si>
    <t>487738</t>
  </si>
  <si>
    <t>487089</t>
  </si>
  <si>
    <t>487493</t>
  </si>
  <si>
    <t>487391</t>
  </si>
  <si>
    <t>487700</t>
  </si>
  <si>
    <t>487088</t>
  </si>
  <si>
    <t>487087</t>
  </si>
  <si>
    <t>487294</t>
  </si>
  <si>
    <t>487078</t>
  </si>
  <si>
    <t>487285</t>
  </si>
  <si>
    <t>487283</t>
  </si>
  <si>
    <t>487070</t>
  </si>
  <si>
    <t>487068</t>
  </si>
  <si>
    <t>487225</t>
  </si>
  <si>
    <t>487060</t>
  </si>
  <si>
    <t>487158</t>
  </si>
  <si>
    <t>487125</t>
  </si>
  <si>
    <t>487053</t>
  </si>
  <si>
    <t>487049</t>
  </si>
  <si>
    <t>487027</t>
  </si>
  <si>
    <t>487020</t>
  </si>
  <si>
    <t>487012</t>
  </si>
  <si>
    <t>487010</t>
  </si>
  <si>
    <t>486998</t>
  </si>
  <si>
    <t>486993</t>
  </si>
  <si>
    <t>486983</t>
  </si>
  <si>
    <t>486979</t>
  </si>
  <si>
    <t>486966</t>
  </si>
  <si>
    <t>486964</t>
  </si>
  <si>
    <t>486957</t>
  </si>
  <si>
    <t>486940</t>
  </si>
  <si>
    <t>486939</t>
  </si>
  <si>
    <t>486932</t>
  </si>
  <si>
    <t>486927</t>
  </si>
  <si>
    <t>486914</t>
  </si>
  <si>
    <t>486907</t>
  </si>
  <si>
    <t>486905</t>
  </si>
  <si>
    <t>486897</t>
  </si>
  <si>
    <t>486896</t>
  </si>
  <si>
    <t>486870</t>
  </si>
  <si>
    <t>486846</t>
  </si>
  <si>
    <t>486843</t>
  </si>
  <si>
    <t>486817</t>
  </si>
  <si>
    <t>486813</t>
  </si>
  <si>
    <t>486812</t>
  </si>
  <si>
    <t>486806</t>
  </si>
  <si>
    <t>486770</t>
  </si>
  <si>
    <t>486768</t>
  </si>
  <si>
    <t>486766</t>
  </si>
  <si>
    <t>486747</t>
  </si>
  <si>
    <t>486739</t>
  </si>
  <si>
    <t>486733</t>
  </si>
  <si>
    <t>486728</t>
  </si>
  <si>
    <t>486708</t>
  </si>
  <si>
    <t>486706</t>
  </si>
  <si>
    <t>486700</t>
  </si>
  <si>
    <t>486684</t>
  </si>
  <si>
    <t>486678</t>
  </si>
  <si>
    <t>486647</t>
  </si>
  <si>
    <t>486646</t>
  </si>
  <si>
    <t>486644</t>
  </si>
  <si>
    <t>486630</t>
  </si>
  <si>
    <t>486619</t>
  </si>
  <si>
    <t>486601</t>
  </si>
  <si>
    <t>486596</t>
  </si>
  <si>
    <t>486579</t>
  </si>
  <si>
    <t>486563</t>
  </si>
  <si>
    <t>486557</t>
  </si>
  <si>
    <t>486549</t>
  </si>
  <si>
    <t>486545</t>
  </si>
  <si>
    <t>486542</t>
  </si>
  <si>
    <t>486526</t>
  </si>
  <si>
    <t>486522</t>
  </si>
  <si>
    <t>486514</t>
  </si>
  <si>
    <t>486505</t>
  </si>
  <si>
    <t>486504</t>
  </si>
  <si>
    <t>486496</t>
  </si>
  <si>
    <t>486493</t>
  </si>
  <si>
    <t>486490</t>
  </si>
  <si>
    <t>486470</t>
  </si>
  <si>
    <t>486411</t>
  </si>
  <si>
    <t>486380</t>
  </si>
  <si>
    <t>486360</t>
  </si>
  <si>
    <t>486357</t>
  </si>
  <si>
    <t>487807</t>
  </si>
  <si>
    <t>487788</t>
  </si>
  <si>
    <t>487783</t>
  </si>
  <si>
    <t>487778</t>
  </si>
  <si>
    <t>487777</t>
  </si>
  <si>
    <t>487775</t>
  </si>
  <si>
    <t>487765</t>
  </si>
  <si>
    <t>487764</t>
  </si>
  <si>
    <t>487761</t>
  </si>
  <si>
    <t>487741</t>
  </si>
  <si>
    <t>487736</t>
  </si>
  <si>
    <t>487732</t>
  </si>
  <si>
    <t>487731</t>
  </si>
  <si>
    <t>487729</t>
  </si>
  <si>
    <t>487721</t>
  </si>
  <si>
    <t>487713</t>
  </si>
  <si>
    <t>487712</t>
  </si>
  <si>
    <t>487708</t>
  </si>
  <si>
    <t>487706</t>
  </si>
  <si>
    <t>487704</t>
  </si>
  <si>
    <t>487701</t>
  </si>
  <si>
    <t>487686</t>
  </si>
  <si>
    <t>487674</t>
  </si>
  <si>
    <t>487649</t>
  </si>
  <si>
    <t>487642</t>
  </si>
  <si>
    <t>487630</t>
  </si>
  <si>
    <t>487626</t>
  </si>
  <si>
    <t>487625</t>
  </si>
  <si>
    <t>487610</t>
  </si>
  <si>
    <t>487608</t>
  </si>
  <si>
    <t>487604</t>
  </si>
  <si>
    <t>487602</t>
  </si>
  <si>
    <t>487597</t>
  </si>
  <si>
    <t>487595</t>
  </si>
  <si>
    <t>487588</t>
  </si>
  <si>
    <t>487584</t>
  </si>
  <si>
    <t>487579</t>
  </si>
  <si>
    <t>487577</t>
  </si>
  <si>
    <t>487574</t>
  </si>
  <si>
    <t>487572</t>
  </si>
  <si>
    <t>487566</t>
  </si>
  <si>
    <t>487564</t>
  </si>
  <si>
    <t>487561</t>
  </si>
  <si>
    <t>487555</t>
  </si>
  <si>
    <t>487552</t>
  </si>
  <si>
    <t>487538</t>
  </si>
  <si>
    <t>487527</t>
  </si>
  <si>
    <t>487520</t>
  </si>
  <si>
    <t>487517</t>
  </si>
  <si>
    <t>487489</t>
  </si>
  <si>
    <t>487472</t>
  </si>
  <si>
    <t>487451</t>
  </si>
  <si>
    <t>487420</t>
  </si>
  <si>
    <t>487410</t>
  </si>
  <si>
    <t>487407</t>
  </si>
  <si>
    <t>487388</t>
  </si>
  <si>
    <t>487370</t>
  </si>
  <si>
    <t>487365</t>
  </si>
  <si>
    <t>487355</t>
  </si>
  <si>
    <t>487350</t>
  </si>
  <si>
    <t>487336</t>
  </si>
  <si>
    <t>487310</t>
  </si>
  <si>
    <t>487300</t>
  </si>
  <si>
    <t>487299</t>
  </si>
  <si>
    <t>487298</t>
  </si>
  <si>
    <t>487292</t>
  </si>
  <si>
    <t>487282</t>
  </si>
  <si>
    <t>487264</t>
  </si>
  <si>
    <t>487256</t>
  </si>
  <si>
    <t>487246</t>
  </si>
  <si>
    <t>487245</t>
  </si>
  <si>
    <t>487234</t>
  </si>
  <si>
    <t>487232</t>
  </si>
  <si>
    <t>487209</t>
  </si>
  <si>
    <t>487203</t>
  </si>
  <si>
    <t>487198</t>
  </si>
  <si>
    <t>487194</t>
  </si>
  <si>
    <t>487188</t>
  </si>
  <si>
    <t>487185</t>
  </si>
  <si>
    <t>487181</t>
  </si>
  <si>
    <t>487177</t>
  </si>
  <si>
    <t>487166</t>
  </si>
  <si>
    <t>487164</t>
  </si>
  <si>
    <t>487163</t>
  </si>
  <si>
    <t>487162</t>
  </si>
  <si>
    <t>487154</t>
  </si>
  <si>
    <t>487153</t>
  </si>
  <si>
    <t>487152</t>
  </si>
  <si>
    <t>484841</t>
  </si>
  <si>
    <t>484832</t>
  </si>
  <si>
    <t>484818</t>
  </si>
  <si>
    <t>484806</t>
  </si>
  <si>
    <t>484797</t>
  </si>
  <si>
    <t>484783</t>
  </si>
  <si>
    <t>484807</t>
  </si>
  <si>
    <t>484702</t>
  </si>
  <si>
    <t>484611</t>
  </si>
  <si>
    <t>484692</t>
  </si>
  <si>
    <t>484683</t>
  </si>
  <si>
    <t>484781</t>
  </si>
  <si>
    <t>484677</t>
  </si>
  <si>
    <t>484768</t>
  </si>
  <si>
    <t>484671</t>
  </si>
  <si>
    <t>484622</t>
  </si>
  <si>
    <t>484655</t>
  </si>
  <si>
    <t>484544</t>
  </si>
  <si>
    <t>484517</t>
  </si>
  <si>
    <t>484639</t>
  </si>
  <si>
    <t>484637</t>
  </si>
  <si>
    <t>484445</t>
  </si>
  <si>
    <t>484624</t>
  </si>
  <si>
    <t>484623</t>
  </si>
  <si>
    <t>484617</t>
  </si>
  <si>
    <t>484616</t>
  </si>
  <si>
    <t>484610</t>
  </si>
  <si>
    <t>484599</t>
  </si>
  <si>
    <t>484570</t>
  </si>
  <si>
    <t>484562</t>
  </si>
  <si>
    <t>484558</t>
  </si>
  <si>
    <t>484557</t>
  </si>
  <si>
    <t>484554</t>
  </si>
  <si>
    <t>484548</t>
  </si>
  <si>
    <t>484519</t>
  </si>
  <si>
    <t>484514</t>
  </si>
  <si>
    <t>484495</t>
  </si>
  <si>
    <t>484494</t>
  </si>
  <si>
    <t>484450</t>
  </si>
  <si>
    <t>484448</t>
  </si>
  <si>
    <t>484442</t>
  </si>
  <si>
    <t>484422</t>
  </si>
  <si>
    <t>484405</t>
  </si>
  <si>
    <t>484375</t>
  </si>
  <si>
    <t>484352</t>
  </si>
  <si>
    <t>484349</t>
  </si>
  <si>
    <t>484284</t>
  </si>
  <si>
    <t>485626</t>
  </si>
  <si>
    <t>488450</t>
  </si>
  <si>
    <t>488437</t>
  </si>
  <si>
    <t>488434</t>
  </si>
  <si>
    <t>488427</t>
  </si>
  <si>
    <t>488416</t>
  </si>
  <si>
    <t>488408</t>
  </si>
  <si>
    <t>488401</t>
  </si>
  <si>
    <t>488398</t>
  </si>
  <si>
    <t>488396</t>
  </si>
  <si>
    <t>488208</t>
  </si>
  <si>
    <t>488392</t>
  </si>
  <si>
    <t>488213</t>
  </si>
  <si>
    <t>488358</t>
  </si>
  <si>
    <t>488353</t>
  </si>
  <si>
    <t>488415</t>
  </si>
  <si>
    <t>488352</t>
  </si>
  <si>
    <t>488341</t>
  </si>
  <si>
    <t>488255</t>
  </si>
  <si>
    <t>488165</t>
  </si>
  <si>
    <t>488313</t>
  </si>
  <si>
    <t>488019</t>
  </si>
  <si>
    <t>488293</t>
  </si>
  <si>
    <t>488290</t>
  </si>
  <si>
    <t>487987</t>
  </si>
  <si>
    <t>488835</t>
  </si>
  <si>
    <t>488690</t>
  </si>
  <si>
    <t>488276</t>
  </si>
  <si>
    <t>488257</t>
  </si>
  <si>
    <t>488253</t>
  </si>
  <si>
    <t>488242</t>
  </si>
  <si>
    <t>488235</t>
  </si>
  <si>
    <t>488218</t>
  </si>
  <si>
    <t>488207</t>
  </si>
  <si>
    <t>488206</t>
  </si>
  <si>
    <t>488179</t>
  </si>
  <si>
    <t>488153</t>
  </si>
  <si>
    <t>488135</t>
  </si>
  <si>
    <t>488134</t>
  </si>
  <si>
    <t>488092</t>
  </si>
  <si>
    <t>488090</t>
  </si>
  <si>
    <t>488080</t>
  </si>
  <si>
    <t>488074</t>
  </si>
  <si>
    <t>488068</t>
  </si>
  <si>
    <t>488067</t>
  </si>
  <si>
    <t>488058</t>
  </si>
  <si>
    <t>488036</t>
  </si>
  <si>
    <t>488016</t>
  </si>
  <si>
    <t>487988</t>
  </si>
  <si>
    <t>487985</t>
  </si>
  <si>
    <t>488388</t>
  </si>
  <si>
    <t>487973</t>
  </si>
  <si>
    <t>488201</t>
  </si>
  <si>
    <t>487969</t>
  </si>
  <si>
    <t>487984</t>
  </si>
  <si>
    <t>487967</t>
  </si>
  <si>
    <t>488220</t>
  </si>
  <si>
    <t>487938</t>
  </si>
  <si>
    <t>488442</t>
  </si>
  <si>
    <t>487931</t>
  </si>
  <si>
    <t>488431</t>
  </si>
  <si>
    <t>487895</t>
  </si>
  <si>
    <t>488430</t>
  </si>
  <si>
    <t>487888</t>
  </si>
  <si>
    <t>488410</t>
  </si>
  <si>
    <t>487868</t>
  </si>
  <si>
    <t>488387</t>
  </si>
  <si>
    <t>487858</t>
  </si>
  <si>
    <t>488344</t>
  </si>
  <si>
    <t>487857</t>
  </si>
  <si>
    <t>488037</t>
  </si>
  <si>
    <t>487851</t>
  </si>
  <si>
    <t>488033</t>
  </si>
  <si>
    <t>487849</t>
  </si>
  <si>
    <t>488003</t>
  </si>
  <si>
    <t>488862</t>
  </si>
  <si>
    <t>487910</t>
  </si>
  <si>
    <t>488860</t>
  </si>
  <si>
    <t>487856</t>
  </si>
  <si>
    <t>488857</t>
  </si>
  <si>
    <t>488841</t>
  </si>
  <si>
    <t>488853</t>
  </si>
  <si>
    <t>488783</t>
  </si>
  <si>
    <t>488824</t>
  </si>
  <si>
    <t>488722</t>
  </si>
  <si>
    <t>488629</t>
  </si>
  <si>
    <t>488798</t>
  </si>
  <si>
    <t>488626</t>
  </si>
  <si>
    <t>488779</t>
  </si>
  <si>
    <t>488618</t>
  </si>
  <si>
    <t>488566</t>
  </si>
  <si>
    <t>488753</t>
  </si>
  <si>
    <t>488713</t>
  </si>
  <si>
    <t>488710</t>
  </si>
  <si>
    <t>488701</t>
  </si>
  <si>
    <t>488675</t>
  </si>
  <si>
    <t>488653</t>
  </si>
  <si>
    <t>488635</t>
  </si>
  <si>
    <t>488628</t>
  </si>
  <si>
    <t>488624</t>
  </si>
  <si>
    <t>488621</t>
  </si>
  <si>
    <t>488620</t>
  </si>
  <si>
    <t>488586</t>
  </si>
  <si>
    <t>488579</t>
  </si>
  <si>
    <t>488546</t>
  </si>
  <si>
    <t>488486</t>
  </si>
  <si>
    <t>489506</t>
  </si>
  <si>
    <t>489505</t>
  </si>
  <si>
    <t>489499</t>
  </si>
  <si>
    <t>489498</t>
  </si>
  <si>
    <t>489496</t>
  </si>
  <si>
    <t>489487</t>
  </si>
  <si>
    <t>489470</t>
  </si>
  <si>
    <t>489468</t>
  </si>
  <si>
    <t>489451</t>
  </si>
  <si>
    <t>489450</t>
  </si>
  <si>
    <t>489430</t>
  </si>
  <si>
    <t>489405</t>
  </si>
  <si>
    <t>489404</t>
  </si>
  <si>
    <t>489371</t>
  </si>
  <si>
    <t>489365</t>
  </si>
  <si>
    <t>489359</t>
  </si>
  <si>
    <t>489350</t>
  </si>
  <si>
    <t>489330</t>
  </si>
  <si>
    <t>489317</t>
  </si>
  <si>
    <t>489303</t>
  </si>
  <si>
    <t>489262</t>
  </si>
  <si>
    <t>489256</t>
  </si>
  <si>
    <t>489246</t>
  </si>
  <si>
    <t>489200</t>
  </si>
  <si>
    <t>489196</t>
  </si>
  <si>
    <t>489193</t>
  </si>
  <si>
    <t>489187</t>
  </si>
  <si>
    <t>489186</t>
  </si>
  <si>
    <t>489183</t>
  </si>
  <si>
    <t>489177</t>
  </si>
  <si>
    <t>489170</t>
  </si>
  <si>
    <t>489168</t>
  </si>
  <si>
    <t>489167</t>
  </si>
  <si>
    <t>489162</t>
  </si>
  <si>
    <t>489148</t>
  </si>
  <si>
    <t>489133</t>
  </si>
  <si>
    <t>489114</t>
  </si>
  <si>
    <t>489107</t>
  </si>
  <si>
    <t>489105</t>
  </si>
  <si>
    <t>489100</t>
  </si>
  <si>
    <t>489064</t>
  </si>
  <si>
    <t>489062</t>
  </si>
  <si>
    <t>489047</t>
  </si>
  <si>
    <t>489024</t>
  </si>
  <si>
    <t>489021</t>
  </si>
  <si>
    <t>489012</t>
  </si>
  <si>
    <t>488998</t>
  </si>
  <si>
    <t>488979</t>
  </si>
  <si>
    <t>488952</t>
  </si>
  <si>
    <t>488951</t>
  </si>
  <si>
    <t>488921</t>
  </si>
  <si>
    <t>488907</t>
  </si>
  <si>
    <t>489455</t>
  </si>
  <si>
    <t>489415</t>
  </si>
  <si>
    <t>489253</t>
  </si>
  <si>
    <t>489490</t>
  </si>
  <si>
    <t>489471</t>
  </si>
  <si>
    <t>489462</t>
  </si>
  <si>
    <t>489413</t>
  </si>
  <si>
    <t>489364</t>
  </si>
  <si>
    <t>489337</t>
  </si>
  <si>
    <t>489198</t>
  </si>
  <si>
    <t>490130</t>
  </si>
  <si>
    <t>490125</t>
  </si>
  <si>
    <t>489949</t>
  </si>
  <si>
    <t>490108</t>
  </si>
  <si>
    <t>490102</t>
  </si>
  <si>
    <t>489938</t>
  </si>
  <si>
    <t>489910</t>
  </si>
  <si>
    <t>490096</t>
  </si>
  <si>
    <t>492764</t>
  </si>
  <si>
    <t>490058</t>
  </si>
  <si>
    <t>490056</t>
  </si>
  <si>
    <t>492220</t>
  </si>
  <si>
    <t>490054</t>
  </si>
  <si>
    <t>492212</t>
  </si>
  <si>
    <t>492088</t>
  </si>
  <si>
    <t>489977</t>
  </si>
  <si>
    <t>489917</t>
  </si>
  <si>
    <t>491747</t>
  </si>
  <si>
    <t>489890</t>
  </si>
  <si>
    <t>491693</t>
  </si>
  <si>
    <t>491567</t>
  </si>
  <si>
    <t>489860</t>
  </si>
  <si>
    <t>489816</t>
  </si>
  <si>
    <t>491520</t>
  </si>
  <si>
    <t>489777</t>
  </si>
  <si>
    <t>491409</t>
  </si>
  <si>
    <t>491244</t>
  </si>
  <si>
    <t>489762</t>
  </si>
  <si>
    <t>490993</t>
  </si>
  <si>
    <t>489741</t>
  </si>
  <si>
    <t>489736</t>
  </si>
  <si>
    <t>490938</t>
  </si>
  <si>
    <t>490330</t>
  </si>
  <si>
    <t>489731</t>
  </si>
  <si>
    <t>490296</t>
  </si>
  <si>
    <t>489671</t>
  </si>
  <si>
    <t>489654</t>
  </si>
  <si>
    <t>490122</t>
  </si>
  <si>
    <t>490098</t>
  </si>
  <si>
    <t>490018</t>
  </si>
  <si>
    <t>489614</t>
  </si>
  <si>
    <t>489856</t>
  </si>
  <si>
    <t>489562</t>
  </si>
  <si>
    <t>492972</t>
  </si>
  <si>
    <t>489674</t>
  </si>
  <si>
    <t>489664</t>
  </si>
  <si>
    <t>492959</t>
  </si>
  <si>
    <t>492925</t>
  </si>
  <si>
    <t>490087</t>
  </si>
  <si>
    <t>492946</t>
  </si>
  <si>
    <t>492899</t>
  </si>
  <si>
    <t>492895</t>
  </si>
  <si>
    <t>490082</t>
  </si>
  <si>
    <t>492886</t>
  </si>
  <si>
    <t>489962</t>
  </si>
  <si>
    <t>492894</t>
  </si>
  <si>
    <t>492856</t>
  </si>
  <si>
    <t>489919</t>
  </si>
  <si>
    <t>492882</t>
  </si>
  <si>
    <t>492875</t>
  </si>
  <si>
    <t>492786</t>
  </si>
  <si>
    <t>489877</t>
  </si>
  <si>
    <t>492682</t>
  </si>
  <si>
    <t>489836</t>
  </si>
  <si>
    <t>492874</t>
  </si>
  <si>
    <t>492602</t>
  </si>
  <si>
    <t>489778</t>
  </si>
  <si>
    <t>492857</t>
  </si>
  <si>
    <t>492541</t>
  </si>
  <si>
    <t>489771</t>
  </si>
  <si>
    <t>492854</t>
  </si>
  <si>
    <t>492489</t>
  </si>
  <si>
    <t>489742</t>
  </si>
  <si>
    <t>492850</t>
  </si>
  <si>
    <t>492437</t>
  </si>
  <si>
    <t>489719</t>
  </si>
  <si>
    <t>492849</t>
  </si>
  <si>
    <t>492412</t>
  </si>
  <si>
    <t>492956</t>
  </si>
  <si>
    <t>492837</t>
  </si>
  <si>
    <t>492282</t>
  </si>
  <si>
    <t>492780</t>
  </si>
  <si>
    <t>492834</t>
  </si>
  <si>
    <t>492243</t>
  </si>
  <si>
    <t>492775</t>
  </si>
  <si>
    <t>492821</t>
  </si>
  <si>
    <t>492187</t>
  </si>
  <si>
    <t>492748</t>
  </si>
  <si>
    <t>492818</t>
  </si>
  <si>
    <t>492742</t>
  </si>
  <si>
    <t>492816</t>
  </si>
  <si>
    <t>492180</t>
  </si>
  <si>
    <t>492145</t>
  </si>
  <si>
    <t>492736</t>
  </si>
  <si>
    <t>492812</t>
  </si>
  <si>
    <t>492115</t>
  </si>
  <si>
    <t>492735</t>
  </si>
  <si>
    <t>492806</t>
  </si>
  <si>
    <t>492726</t>
  </si>
  <si>
    <t>492799</t>
  </si>
  <si>
    <t>492101</t>
  </si>
  <si>
    <t>492080</t>
  </si>
  <si>
    <t>492700</t>
  </si>
  <si>
    <t>492793</t>
  </si>
  <si>
    <t>492047</t>
  </si>
  <si>
    <t>492674</t>
  </si>
  <si>
    <t>492791</t>
  </si>
  <si>
    <t>492790</t>
  </si>
  <si>
    <t>491870</t>
  </si>
  <si>
    <t>492665</t>
  </si>
  <si>
    <t>491715</t>
  </si>
  <si>
    <t>492644</t>
  </si>
  <si>
    <t>492777</t>
  </si>
  <si>
    <t>491573</t>
  </si>
  <si>
    <t>492574</t>
  </si>
  <si>
    <t>492776</t>
  </si>
  <si>
    <t>491521</t>
  </si>
  <si>
    <t>492566</t>
  </si>
  <si>
    <t>492769</t>
  </si>
  <si>
    <t>491510</t>
  </si>
  <si>
    <t>492560</t>
  </si>
  <si>
    <t>492758</t>
  </si>
  <si>
    <t>491458</t>
  </si>
  <si>
    <t>492531</t>
  </si>
  <si>
    <t>492751</t>
  </si>
  <si>
    <t>491453</t>
  </si>
  <si>
    <t>492528</t>
  </si>
  <si>
    <t>492740</t>
  </si>
  <si>
    <t>492502</t>
  </si>
  <si>
    <t>492724</t>
  </si>
  <si>
    <t>491423</t>
  </si>
  <si>
    <t>492460</t>
  </si>
  <si>
    <t>492721</t>
  </si>
  <si>
    <t>492354</t>
  </si>
  <si>
    <t>492715</t>
  </si>
  <si>
    <t>492335</t>
  </si>
  <si>
    <t>492701</t>
  </si>
  <si>
    <t>491316</t>
  </si>
  <si>
    <t>492317</t>
  </si>
  <si>
    <t>492692</t>
  </si>
  <si>
    <t>491267</t>
  </si>
  <si>
    <t>492307</t>
  </si>
  <si>
    <t>492691</t>
  </si>
  <si>
    <t>491188</t>
  </si>
  <si>
    <t>492298</t>
  </si>
  <si>
    <t>492689</t>
  </si>
  <si>
    <t>491067</t>
  </si>
  <si>
    <t>492267</t>
  </si>
  <si>
    <t>492687</t>
  </si>
  <si>
    <t>491042</t>
  </si>
  <si>
    <t>492248</t>
  </si>
  <si>
    <t>492681</t>
  </si>
  <si>
    <t>491023</t>
  </si>
  <si>
    <t>492678</t>
  </si>
  <si>
    <t>491017</t>
  </si>
  <si>
    <t>492209</t>
  </si>
  <si>
    <t>492189</t>
  </si>
  <si>
    <t>492677</t>
  </si>
  <si>
    <t>490871</t>
  </si>
  <si>
    <t>492065</t>
  </si>
  <si>
    <t>492663</t>
  </si>
  <si>
    <t>490766</t>
  </si>
  <si>
    <t>490624</t>
  </si>
  <si>
    <t>492041</t>
  </si>
  <si>
    <t>492637</t>
  </si>
  <si>
    <t>492038</t>
  </si>
  <si>
    <t>492620</t>
  </si>
  <si>
    <t>490513</t>
  </si>
  <si>
    <t>491998</t>
  </si>
  <si>
    <t>492595</t>
  </si>
  <si>
    <t>491900</t>
  </si>
  <si>
    <t>492582</t>
  </si>
  <si>
    <t>491856</t>
  </si>
  <si>
    <t>492578</t>
  </si>
  <si>
    <t>491841</t>
  </si>
  <si>
    <t>492569</t>
  </si>
  <si>
    <t>491822</t>
  </si>
  <si>
    <t>491787</t>
  </si>
  <si>
    <t>492568</t>
  </si>
  <si>
    <t>492564</t>
  </si>
  <si>
    <t>491781</t>
  </si>
  <si>
    <t>492557</t>
  </si>
  <si>
    <t>491774</t>
  </si>
  <si>
    <t>491694</t>
  </si>
  <si>
    <t>492555</t>
  </si>
  <si>
    <t>492546</t>
  </si>
  <si>
    <t>491691</t>
  </si>
  <si>
    <t>492533</t>
  </si>
  <si>
    <t>491681</t>
  </si>
  <si>
    <t>492520</t>
  </si>
  <si>
    <t>491626</t>
  </si>
  <si>
    <t>492503</t>
  </si>
  <si>
    <t>491624</t>
  </si>
  <si>
    <t>492500</t>
  </si>
  <si>
    <t>491622</t>
  </si>
  <si>
    <t>492492</t>
  </si>
  <si>
    <t>491593</t>
  </si>
  <si>
    <t>491585</t>
  </si>
  <si>
    <t>492484</t>
  </si>
  <si>
    <t>492477</t>
  </si>
  <si>
    <t>491582</t>
  </si>
  <si>
    <t>492472</t>
  </si>
  <si>
    <t>491552</t>
  </si>
  <si>
    <t>491512</t>
  </si>
  <si>
    <t>492436</t>
  </si>
  <si>
    <t>492435</t>
  </si>
  <si>
    <t>491476</t>
  </si>
  <si>
    <t>492433</t>
  </si>
  <si>
    <t>491379</t>
  </si>
  <si>
    <t>491311</t>
  </si>
  <si>
    <t>492408</t>
  </si>
  <si>
    <t>492403</t>
  </si>
  <si>
    <t>491307</t>
  </si>
  <si>
    <t>492402</t>
  </si>
  <si>
    <t>491285</t>
  </si>
  <si>
    <t>491164</t>
  </si>
  <si>
    <t>492394</t>
  </si>
  <si>
    <t>492387</t>
  </si>
  <si>
    <t>490937</t>
  </si>
  <si>
    <t>492386</t>
  </si>
  <si>
    <t>490710</t>
  </si>
  <si>
    <t>492381</t>
  </si>
  <si>
    <t>490662</t>
  </si>
  <si>
    <t>492375</t>
  </si>
  <si>
    <t>490644</t>
  </si>
  <si>
    <t>492370</t>
  </si>
  <si>
    <t>490507</t>
  </si>
  <si>
    <t>492369</t>
  </si>
  <si>
    <t>490396</t>
  </si>
  <si>
    <t>490376</t>
  </si>
  <si>
    <t>492338</t>
  </si>
  <si>
    <t>492337</t>
  </si>
  <si>
    <t>490298</t>
  </si>
  <si>
    <t>492336</t>
  </si>
  <si>
    <t>492927</t>
  </si>
  <si>
    <t>492593</t>
  </si>
  <si>
    <t>492286</t>
  </si>
  <si>
    <t>492273</t>
  </si>
  <si>
    <t>491674</t>
  </si>
  <si>
    <t>492271</t>
  </si>
  <si>
    <t>491565</t>
  </si>
  <si>
    <t>489738</t>
  </si>
  <si>
    <t>492240</t>
  </si>
  <si>
    <t>492239</t>
  </si>
  <si>
    <t>492657</t>
  </si>
  <si>
    <t>492238</t>
  </si>
  <si>
    <t>492504</t>
  </si>
  <si>
    <t>492476</t>
  </si>
  <si>
    <t>492232</t>
  </si>
  <si>
    <t>492228</t>
  </si>
  <si>
    <t>492259</t>
  </si>
  <si>
    <t>492226</t>
  </si>
  <si>
    <t>492085</t>
  </si>
  <si>
    <t>492222</t>
  </si>
  <si>
    <t>492074</t>
  </si>
  <si>
    <t>492215</t>
  </si>
  <si>
    <t>492036</t>
  </si>
  <si>
    <t>492204</t>
  </si>
  <si>
    <t>491929</t>
  </si>
  <si>
    <t>492197</t>
  </si>
  <si>
    <t>490752</t>
  </si>
  <si>
    <t>490741</t>
  </si>
  <si>
    <t>492190</t>
  </si>
  <si>
    <t>492176</t>
  </si>
  <si>
    <t>490633</t>
  </si>
  <si>
    <t>492160</t>
  </si>
  <si>
    <t>490582</t>
  </si>
  <si>
    <t>492158</t>
  </si>
  <si>
    <t>492154</t>
  </si>
  <si>
    <t>492138</t>
  </si>
  <si>
    <t>492121</t>
  </si>
  <si>
    <t>492120</t>
  </si>
  <si>
    <t>492119</t>
  </si>
  <si>
    <t>492117</t>
  </si>
  <si>
    <t>492113</t>
  </si>
  <si>
    <t>492106</t>
  </si>
  <si>
    <t>492100</t>
  </si>
  <si>
    <t>492092</t>
  </si>
  <si>
    <t>492079</t>
  </si>
  <si>
    <t>492078</t>
  </si>
  <si>
    <t>492076</t>
  </si>
  <si>
    <t>492071</t>
  </si>
  <si>
    <t>492058</t>
  </si>
  <si>
    <t>492046</t>
  </si>
  <si>
    <t>492043</t>
  </si>
  <si>
    <t>492042</t>
  </si>
  <si>
    <t>492040</t>
  </si>
  <si>
    <t>492034</t>
  </si>
  <si>
    <t>492031</t>
  </si>
  <si>
    <t>492025</t>
  </si>
  <si>
    <t>492020</t>
  </si>
  <si>
    <t>492012</t>
  </si>
  <si>
    <t>491992</t>
  </si>
  <si>
    <t>491988</t>
  </si>
  <si>
    <t>491979</t>
  </si>
  <si>
    <t>491976</t>
  </si>
  <si>
    <t>491974</t>
  </si>
  <si>
    <t>491960</t>
  </si>
  <si>
    <t>491950</t>
  </si>
  <si>
    <t>491945</t>
  </si>
  <si>
    <t>491942</t>
  </si>
  <si>
    <t>491938</t>
  </si>
  <si>
    <t>491932</t>
  </si>
  <si>
    <t>491927</t>
  </si>
  <si>
    <t>491922</t>
  </si>
  <si>
    <t>491916</t>
  </si>
  <si>
    <t>491914</t>
  </si>
  <si>
    <t>491913</t>
  </si>
  <si>
    <t>491910</t>
  </si>
  <si>
    <t>491894</t>
  </si>
  <si>
    <t>491892</t>
  </si>
  <si>
    <t>491885</t>
  </si>
  <si>
    <t>491876</t>
  </si>
  <si>
    <t>491868</t>
  </si>
  <si>
    <t>491861</t>
  </si>
  <si>
    <t>491860</t>
  </si>
  <si>
    <t>491859</t>
  </si>
  <si>
    <t>491842</t>
  </si>
  <si>
    <t>491840</t>
  </si>
  <si>
    <t>491838</t>
  </si>
  <si>
    <t>491818</t>
  </si>
  <si>
    <t>491807</t>
  </si>
  <si>
    <t>491783</t>
  </si>
  <si>
    <t>491778</t>
  </si>
  <si>
    <t>491761</t>
  </si>
  <si>
    <t>491742</t>
  </si>
  <si>
    <t>491732</t>
  </si>
  <si>
    <t>491710</t>
  </si>
  <si>
    <t>491708</t>
  </si>
  <si>
    <t>491705</t>
  </si>
  <si>
    <t>491701</t>
  </si>
  <si>
    <t>491697</t>
  </si>
  <si>
    <t>491696</t>
  </si>
  <si>
    <t>491663</t>
  </si>
  <si>
    <t>491653</t>
  </si>
  <si>
    <t>491651</t>
  </si>
  <si>
    <t>491650</t>
  </si>
  <si>
    <t>491647</t>
  </si>
  <si>
    <t>491606</t>
  </si>
  <si>
    <t>491604</t>
  </si>
  <si>
    <t>491566</t>
  </si>
  <si>
    <t>491549</t>
  </si>
  <si>
    <t>491542</t>
  </si>
  <si>
    <t>491532</t>
  </si>
  <si>
    <t>491529</t>
  </si>
  <si>
    <t>491501</t>
  </si>
  <si>
    <t>491491</t>
  </si>
  <si>
    <t>491489</t>
  </si>
  <si>
    <t>491487</t>
  </si>
  <si>
    <t>491471</t>
  </si>
  <si>
    <t>491469</t>
  </si>
  <si>
    <t>491466</t>
  </si>
  <si>
    <t>491457</t>
  </si>
  <si>
    <t>491431</t>
  </si>
  <si>
    <t>491419</t>
  </si>
  <si>
    <t>491394</t>
  </si>
  <si>
    <t>491393</t>
  </si>
  <si>
    <t>491380</t>
  </si>
  <si>
    <t>491357</t>
  </si>
  <si>
    <t>491352</t>
  </si>
  <si>
    <t>491343</t>
  </si>
  <si>
    <t>491341</t>
  </si>
  <si>
    <t>491333</t>
  </si>
  <si>
    <t>491320</t>
  </si>
  <si>
    <t>491318</t>
  </si>
  <si>
    <t>491306</t>
  </si>
  <si>
    <t>491303</t>
  </si>
  <si>
    <t>491279</t>
  </si>
  <si>
    <t>491277</t>
  </si>
  <si>
    <t>491268</t>
  </si>
  <si>
    <t>491260</t>
  </si>
  <si>
    <t>491258</t>
  </si>
  <si>
    <t>491256</t>
  </si>
  <si>
    <t>491252</t>
  </si>
  <si>
    <t>491229</t>
  </si>
  <si>
    <t>491219</t>
  </si>
  <si>
    <t>491190</t>
  </si>
  <si>
    <t>491183</t>
  </si>
  <si>
    <t>491181</t>
  </si>
  <si>
    <t>491172</t>
  </si>
  <si>
    <t>491155</t>
  </si>
  <si>
    <t>491114</t>
  </si>
  <si>
    <t>491106</t>
  </si>
  <si>
    <t>491097</t>
  </si>
  <si>
    <t>491043</t>
  </si>
  <si>
    <t>491039</t>
  </si>
  <si>
    <t>491027</t>
  </si>
  <si>
    <t>490995</t>
  </si>
  <si>
    <t>490992</t>
  </si>
  <si>
    <t>490990</t>
  </si>
  <si>
    <t>490984</t>
  </si>
  <si>
    <t>490920</t>
  </si>
  <si>
    <t>490906</t>
  </si>
  <si>
    <t>490872</t>
  </si>
  <si>
    <t>490798</t>
  </si>
  <si>
    <t>490788</t>
  </si>
  <si>
    <t>490775</t>
  </si>
  <si>
    <t>490761</t>
  </si>
  <si>
    <t>490760</t>
  </si>
  <si>
    <t>490757</t>
  </si>
  <si>
    <t>490749</t>
  </si>
  <si>
    <t>490737</t>
  </si>
  <si>
    <t>490709</t>
  </si>
  <si>
    <t>490670</t>
  </si>
  <si>
    <t>490669</t>
  </si>
  <si>
    <t>490657</t>
  </si>
  <si>
    <t>490646</t>
  </si>
  <si>
    <t>490636</t>
  </si>
  <si>
    <t>490625</t>
  </si>
  <si>
    <t>490611</t>
  </si>
  <si>
    <t>490609</t>
  </si>
  <si>
    <t>490576</t>
  </si>
  <si>
    <t>490567</t>
  </si>
  <si>
    <t>490549</t>
  </si>
  <si>
    <t>490517</t>
  </si>
  <si>
    <t>490505</t>
  </si>
  <si>
    <t>490452</t>
  </si>
  <si>
    <t>490436</t>
  </si>
  <si>
    <t>490431</t>
  </si>
  <si>
    <t>490430</t>
  </si>
  <si>
    <t>490404</t>
  </si>
  <si>
    <t>490403</t>
  </si>
  <si>
    <t>490385</t>
  </si>
  <si>
    <t>490367</t>
  </si>
  <si>
    <t>490363</t>
  </si>
  <si>
    <t>490360</t>
  </si>
  <si>
    <t>490356</t>
  </si>
  <si>
    <t>490338</t>
  </si>
  <si>
    <t>490299</t>
  </si>
  <si>
    <t>490291</t>
  </si>
  <si>
    <t>490268</t>
  </si>
  <si>
    <t>490236</t>
  </si>
  <si>
    <t>490219</t>
  </si>
  <si>
    <t>492676</t>
  </si>
  <si>
    <t>492519</t>
  </si>
  <si>
    <t>492314</t>
  </si>
  <si>
    <t>492293</t>
  </si>
  <si>
    <t>492151</t>
  </si>
  <si>
    <t>491981</t>
  </si>
  <si>
    <t>491823</t>
  </si>
  <si>
    <t>491633</t>
  </si>
  <si>
    <t>491533</t>
  </si>
  <si>
    <t>491212</t>
  </si>
  <si>
    <t>490725</t>
  </si>
  <si>
    <t>490639</t>
  </si>
  <si>
    <t>490525</t>
  </si>
  <si>
    <t>492466</t>
  </si>
  <si>
    <t>492203</t>
  </si>
  <si>
    <t>491712</t>
  </si>
  <si>
    <t>491085</t>
  </si>
  <si>
    <t>490419</t>
  </si>
  <si>
    <t>489692</t>
  </si>
  <si>
    <t>TECH RED SAS</t>
  </si>
  <si>
    <t>492562</t>
  </si>
  <si>
    <t>ELECTROFERIA DE LA CARRERA 13 SAS</t>
  </si>
  <si>
    <t>491144</t>
  </si>
  <si>
    <t>490612</t>
  </si>
  <si>
    <t>Min 2:28 la asesora valida cedula del usuario:  2993693 en ilio registra nos registra 2993696... los datos confirmados por el usuario no corresponde con lo registrado en ilio.</t>
  </si>
  <si>
    <t>Min 6:09 Se evidencia una fluctuación en la clausula de cobro, lo cual afecta la calidad de la llamada ya que no se evidencia una parte de la información.</t>
  </si>
  <si>
    <t>Min 2:34 se evidencia fluctuación de audio que impide registro correcto de la cobertura de accdentes menores  por fracturas y/o quemaduras afectando la calidad de la venta .</t>
  </si>
  <si>
    <t>Min 2:56 respuesta a la ley habeas data: ¿mis datos personales?; la asesora le responde:  que si está de acuedo con que protejamos todos datos personales ... se le recuerda no inducir a responder positivamente</t>
  </si>
  <si>
    <t>Min 4:15 respuesta a la clausula de cobro por parte del usuario no es clara, lo cual dañando la calidad de la venta.</t>
  </si>
  <si>
    <t>seg.0:35 el usuario no responde a la pregunta de responsabilidad de pago, ya que lo que hace es corroborar la direccion</t>
  </si>
  <si>
    <t>min.6:00 respuesta a la ley habeas data por parte del  usuario es: si,si asi son.... el usuario está confirmando que esos son su datos, mas no autorizando a la ley habeas data</t>
  </si>
  <si>
    <t>MARTHA YOLANDA PINEDA DUARTE</t>
  </si>
  <si>
    <t>CL 37 29B 0314 0202</t>
  </si>
  <si>
    <t>IMELDA MARIA FLOREZ ROJAS</t>
  </si>
  <si>
    <t>NIYIRED RAMIREZ QUITORA</t>
  </si>
  <si>
    <t>21437580</t>
  </si>
  <si>
    <t>17/07/2026 00:00</t>
  </si>
  <si>
    <t>17/07/2026 08:53</t>
  </si>
  <si>
    <t>1033809333</t>
  </si>
  <si>
    <t xml:space="preserve">CRISTIAN   SANCHEZ  </t>
  </si>
  <si>
    <t>3226739183</t>
  </si>
  <si>
    <t>cs39508@gmail.com</t>
  </si>
  <si>
    <t>7786892</t>
  </si>
  <si>
    <t>64428635</t>
  </si>
  <si>
    <t>EDGAR EDUARDO SANCHEZ GUTIERREZ</t>
  </si>
  <si>
    <t>1998-08-20</t>
  </si>
  <si>
    <t>TV 6B BIS 48K SUR 0065 T08 01201</t>
  </si>
  <si>
    <t>21437581</t>
  </si>
  <si>
    <t>17/07/2026 08:54</t>
  </si>
  <si>
    <t>1013676056</t>
  </si>
  <si>
    <t>LUIS  GERONIMO  AVILA  MEDRANO</t>
  </si>
  <si>
    <t>3115204743</t>
  </si>
  <si>
    <t>Jeronimo.medrano@hotmail.com</t>
  </si>
  <si>
    <t>8110011</t>
  </si>
  <si>
    <t>64584576</t>
  </si>
  <si>
    <t>LUIS GERONIMO AVILA MEDRANO</t>
  </si>
  <si>
    <t>1997-09-12</t>
  </si>
  <si>
    <t>CL 17A SUR 30 0078 01</t>
  </si>
  <si>
    <t>21437590</t>
  </si>
  <si>
    <t>17/07/2026 08:59</t>
  </si>
  <si>
    <t>20932234</t>
  </si>
  <si>
    <t>LUZ  MARINA  GUERRERO  RINCON</t>
  </si>
  <si>
    <t>3214360182</t>
  </si>
  <si>
    <t>7129075</t>
  </si>
  <si>
    <t>60336492</t>
  </si>
  <si>
    <t>LUZ MARINA GUERRERO RINCON</t>
  </si>
  <si>
    <t>VDA TUYA SCT RUNGA CA39</t>
  </si>
  <si>
    <t>21437601</t>
  </si>
  <si>
    <t>17/07/2026 09:20</t>
  </si>
  <si>
    <t>28949268</t>
  </si>
  <si>
    <t>OLGA  LUCIA  RAMIREZ  BOTINA</t>
  </si>
  <si>
    <t>3222657393</t>
  </si>
  <si>
    <t>olrbotina186@gmail.com</t>
  </si>
  <si>
    <t>7674110</t>
  </si>
  <si>
    <t>64392581</t>
  </si>
  <si>
    <t>OLGA LUCIA RAMIREZ BOTINA</t>
  </si>
  <si>
    <t>1975-12-13</t>
  </si>
  <si>
    <t>KR 18 9A 0089 T09 00304</t>
  </si>
  <si>
    <t>21437602</t>
  </si>
  <si>
    <t>17/07/2026 09:21</t>
  </si>
  <si>
    <t>9397045</t>
  </si>
  <si>
    <t xml:space="preserve"> GERARDO    DIAZ GUTIERREZ</t>
  </si>
  <si>
    <t>3223506390</t>
  </si>
  <si>
    <t>diazgerardo9397@gmail.com</t>
  </si>
  <si>
    <t>8134801</t>
  </si>
  <si>
    <t>60261472</t>
  </si>
  <si>
    <t>GERARDO  DIAZ GUTIERREZ</t>
  </si>
  <si>
    <t>1972-06-06</t>
  </si>
  <si>
    <t>KR 10A 40 0019</t>
  </si>
  <si>
    <t>21437604</t>
  </si>
  <si>
    <t>17/07/2026 09:26</t>
  </si>
  <si>
    <t>51651649</t>
  </si>
  <si>
    <t xml:space="preserve"> MARIA  DEL ROSARIO BELTRAN MAHECHA </t>
  </si>
  <si>
    <t>3212624971</t>
  </si>
  <si>
    <t>mariaros.beltran62@gmail.com</t>
  </si>
  <si>
    <t>5404521</t>
  </si>
  <si>
    <t>61621604</t>
  </si>
  <si>
    <t>BELTRAN MARIA DEL ROSARIO</t>
  </si>
  <si>
    <t>1962-02-16</t>
  </si>
  <si>
    <t>CL 185 51 0060 C04 00050</t>
  </si>
  <si>
    <t>21437606</t>
  </si>
  <si>
    <t>17/07/2026 09:33</t>
  </si>
  <si>
    <t>49596063</t>
  </si>
  <si>
    <t>DUBIS  MARIA  NUÑEZ  VASQUEZ</t>
  </si>
  <si>
    <t>3136450022</t>
  </si>
  <si>
    <t>dubisnunez192@gmail.com</t>
  </si>
  <si>
    <t>7062800</t>
  </si>
  <si>
    <t>64176010</t>
  </si>
  <si>
    <t>DUBIS MARIA NU�EZ VASQUEZ</t>
  </si>
  <si>
    <t>KR 7ESTE # 3SUR-03</t>
  </si>
  <si>
    <t>21437607</t>
  </si>
  <si>
    <t>17/07/2026 09:34</t>
  </si>
  <si>
    <t>1000115719</t>
  </si>
  <si>
    <t xml:space="preserve">JESSIKA  DAYANA  ECHEVERRY  </t>
  </si>
  <si>
    <t>3137524097</t>
  </si>
  <si>
    <t>echeverry50@hotmail.com</t>
  </si>
  <si>
    <t>8122605</t>
  </si>
  <si>
    <t>64260993</t>
  </si>
  <si>
    <t xml:space="preserve">JESSIKA DAYANA ECHEVERRY </t>
  </si>
  <si>
    <t>2000-07-04</t>
  </si>
  <si>
    <t>TV 24B 36 0132</t>
  </si>
  <si>
    <t>21437608</t>
  </si>
  <si>
    <t>17/07/2026 09:35</t>
  </si>
  <si>
    <t>91424649</t>
  </si>
  <si>
    <t>FRANCISCO  ARDILA TRIANA</t>
  </si>
  <si>
    <t>3132448591</t>
  </si>
  <si>
    <t>franciscoatila334@gmail.com</t>
  </si>
  <si>
    <t>7814781</t>
  </si>
  <si>
    <t>63264813</t>
  </si>
  <si>
    <t>1964-07-03</t>
  </si>
  <si>
    <t>CARRERA 15 # 3N - 45</t>
  </si>
  <si>
    <t>21437609</t>
  </si>
  <si>
    <t>17/07/2026 09:41</t>
  </si>
  <si>
    <t>46660724</t>
  </si>
  <si>
    <t xml:space="preserve"> MARIA LETICIA   DE LAS MERCEDES LOPEZ  DIAZ</t>
  </si>
  <si>
    <t>3234639351</t>
  </si>
  <si>
    <t>7867579</t>
  </si>
  <si>
    <t>64412895</t>
  </si>
  <si>
    <t>MARIA LETICIA DE LAS MERCEDES LOPEZ DIAZ</t>
  </si>
  <si>
    <t>1965-02-15</t>
  </si>
  <si>
    <t>VDA PORTACHUELO 9543 1 1</t>
  </si>
  <si>
    <t>21437610</t>
  </si>
  <si>
    <t>17/07/2026 09:44</t>
  </si>
  <si>
    <t>79664236</t>
  </si>
  <si>
    <t>JAVIER  MAURICIO  SERRANO  GUTIERREZ</t>
  </si>
  <si>
    <t>3103021929</t>
  </si>
  <si>
    <t>mauricioserra29@gmail.com</t>
  </si>
  <si>
    <t>8091314</t>
  </si>
  <si>
    <t>64324444</t>
  </si>
  <si>
    <t>JAVIER MAURICIO SERRANO GUTIERREZ</t>
  </si>
  <si>
    <t>1976-09-14</t>
  </si>
  <si>
    <t>DG 77B 120 0041 T02 00904</t>
  </si>
  <si>
    <t>21437611</t>
  </si>
  <si>
    <t>80158403</t>
  </si>
  <si>
    <t>EDGAR  ALONSO  NIETO  ROJAS</t>
  </si>
  <si>
    <t>3125925479</t>
  </si>
  <si>
    <t>nieto.taxiedgar2015@gmail.com</t>
  </si>
  <si>
    <t>8135004</t>
  </si>
  <si>
    <t>63869561</t>
  </si>
  <si>
    <t>EDGAR ALONSO NIETO ROJAS</t>
  </si>
  <si>
    <t>CL 51 SUR 37 0095 02 00202</t>
  </si>
  <si>
    <t>21437612</t>
  </si>
  <si>
    <t>17/07/2026 09:48</t>
  </si>
  <si>
    <t>1030649269</t>
  </si>
  <si>
    <t>JEISON YAMIT  ALMANZA   MARQUEZ</t>
  </si>
  <si>
    <t>3058886720</t>
  </si>
  <si>
    <t>jeiko9531@gmail.com</t>
  </si>
  <si>
    <t>8135038</t>
  </si>
  <si>
    <t>64519594</t>
  </si>
  <si>
    <t>JEISON YAMIT ALMANZA MARQUEZ</t>
  </si>
  <si>
    <t>1995-01-23</t>
  </si>
  <si>
    <t>KR 67 57R SUR 0005 T03 01003</t>
  </si>
  <si>
    <t>21437613</t>
  </si>
  <si>
    <t>17/07/2026 09:56</t>
  </si>
  <si>
    <t>1096216707</t>
  </si>
  <si>
    <t>MAIRA  ZULEIMA  TOVAR  FLORIAN</t>
  </si>
  <si>
    <t>3133300379</t>
  </si>
  <si>
    <t>7762643</t>
  </si>
  <si>
    <t>64377677</t>
  </si>
  <si>
    <t>MAIRA ZULEIMA TOVAR FLORIAN</t>
  </si>
  <si>
    <t>1992-02-08</t>
  </si>
  <si>
    <t>SCT LLANITO CA 168A</t>
  </si>
  <si>
    <t>21437614</t>
  </si>
  <si>
    <t>17/07/2026 09:58</t>
  </si>
  <si>
    <t>1096237248</t>
  </si>
  <si>
    <t>TATIANA   MENESES  GALVIS</t>
  </si>
  <si>
    <t>3246687115</t>
  </si>
  <si>
    <t>Tatianameneses27@hotmail.com</t>
  </si>
  <si>
    <t>7890532</t>
  </si>
  <si>
    <t>64367611</t>
  </si>
  <si>
    <t>TATIANA  MENESES GALVIS</t>
  </si>
  <si>
    <t>1997-12-27</t>
  </si>
  <si>
    <t>BARRIO KENNEDY CA 24</t>
  </si>
  <si>
    <t>21437615</t>
  </si>
  <si>
    <t>17/07/2026 10:01</t>
  </si>
  <si>
    <t>1000334437</t>
  </si>
  <si>
    <t>JUAN  ESTEBAN  PARRA  AMARILES</t>
  </si>
  <si>
    <t>3204087247</t>
  </si>
  <si>
    <t>jepasale@gmailcom</t>
  </si>
  <si>
    <t>8119705</t>
  </si>
  <si>
    <t>64556544</t>
  </si>
  <si>
    <t>JUAN ESTEBAN PARRA AMARILES</t>
  </si>
  <si>
    <t>2000-03-14</t>
  </si>
  <si>
    <t>KR 18 17 0034 T02 00207</t>
  </si>
  <si>
    <t>21437616</t>
  </si>
  <si>
    <t>17/07/2026 10:03</t>
  </si>
  <si>
    <t>1015992954</t>
  </si>
  <si>
    <t>MATEO    HERNANDEZ  SANABRIA</t>
  </si>
  <si>
    <t>3160532012</t>
  </si>
  <si>
    <t>SANABRIA</t>
  </si>
  <si>
    <t>5458075</t>
  </si>
  <si>
    <t>61611123</t>
  </si>
  <si>
    <t>HERNANDEZ DIAZ JOSE RICARDO</t>
  </si>
  <si>
    <t>2004-02-26</t>
  </si>
  <si>
    <t>AK 97 23A 0037 I02 00304</t>
  </si>
  <si>
    <t>21437617</t>
  </si>
  <si>
    <t>17/07/2026 10:09</t>
  </si>
  <si>
    <t>79205164</t>
  </si>
  <si>
    <t>MARCO   AURELIO   GOMEZ   DIAZ</t>
  </si>
  <si>
    <t>3229774309</t>
  </si>
  <si>
    <t>marcosgimenez@gmail.com</t>
  </si>
  <si>
    <t>6609145</t>
  </si>
  <si>
    <t>61473647</t>
  </si>
  <si>
    <t>MARCO AURELIO GOMEZ DIAZ</t>
  </si>
  <si>
    <t>1967-02-09</t>
  </si>
  <si>
    <t>KR 13 12</t>
  </si>
  <si>
    <t>21437618</t>
  </si>
  <si>
    <t>17/07/2026 10:22</t>
  </si>
  <si>
    <t>51905294</t>
  </si>
  <si>
    <t xml:space="preserve">ROSAURA    MORA BERMEJO </t>
  </si>
  <si>
    <t>3156368202</t>
  </si>
  <si>
    <t>rosauramora1967@gmail.com</t>
  </si>
  <si>
    <t>7371796</t>
  </si>
  <si>
    <t>60801266</t>
  </si>
  <si>
    <t>ROSAURA  MORA BERMEJO</t>
  </si>
  <si>
    <t>KR 2 ESTE 43A SUR 0031 03 00001</t>
  </si>
  <si>
    <t>21437619</t>
  </si>
  <si>
    <t>17/07/2026 10:25</t>
  </si>
  <si>
    <t>49662478</t>
  </si>
  <si>
    <t>LEDIS   BOTELLO  BUSTOS</t>
  </si>
  <si>
    <t>3107227194</t>
  </si>
  <si>
    <t>ever.ardila2018@gmail.com</t>
  </si>
  <si>
    <t>5533456</t>
  </si>
  <si>
    <t>63358317</t>
  </si>
  <si>
    <t>BOTELLO BUSTOS LEDIS</t>
  </si>
  <si>
    <t>1970-07-05</t>
  </si>
  <si>
    <t>CL 8 3 0125</t>
  </si>
  <si>
    <t>21437620</t>
  </si>
  <si>
    <t>23268819</t>
  </si>
  <si>
    <t>BARBARA   AVENDANO  DE VARGAS</t>
  </si>
  <si>
    <t>3011581013</t>
  </si>
  <si>
    <t>katafresno13@gmail.com</t>
  </si>
  <si>
    <t>5844192</t>
  </si>
  <si>
    <t>60214120</t>
  </si>
  <si>
    <t>BARBARA AVENDANO DE VARGAS</t>
  </si>
  <si>
    <t>1949-07-29</t>
  </si>
  <si>
    <t>CL 27 16 0094 I01 00001</t>
  </si>
  <si>
    <t>21437621</t>
  </si>
  <si>
    <t>17/07/2026 10:28</t>
  </si>
  <si>
    <t>11349161</t>
  </si>
  <si>
    <t xml:space="preserve">GABRIEL LEONARDO   RINCON CARRILLO </t>
  </si>
  <si>
    <t>3213690212</t>
  </si>
  <si>
    <t>gabrielrincon951@gmail.com</t>
  </si>
  <si>
    <t>7308951</t>
  </si>
  <si>
    <t>60182950</t>
  </si>
  <si>
    <t>gabriel leonardo rincon carrillo</t>
  </si>
  <si>
    <t>1972-03-16</t>
  </si>
  <si>
    <t>KR 6 4 0082</t>
  </si>
  <si>
    <t>21437622</t>
  </si>
  <si>
    <t>17/07/2026 10:29</t>
  </si>
  <si>
    <t>39014755</t>
  </si>
  <si>
    <t xml:space="preserve"> LUZ  ELENA  PIÑA  RAMOS</t>
  </si>
  <si>
    <t>3148597167</t>
  </si>
  <si>
    <t>lpiña@gmailcom</t>
  </si>
  <si>
    <t>7393215</t>
  </si>
  <si>
    <t>62774879</t>
  </si>
  <si>
    <t>isaac felipe llorente ramos</t>
  </si>
  <si>
    <t>1969-04-19</t>
  </si>
  <si>
    <t>CL 2C 19 0004</t>
  </si>
  <si>
    <t>21437623</t>
  </si>
  <si>
    <t>17/07/2026 10:31</t>
  </si>
  <si>
    <t>1077456659</t>
  </si>
  <si>
    <t xml:space="preserve">NILIAN   PALMA BORJA </t>
  </si>
  <si>
    <t>3143768001</t>
  </si>
  <si>
    <t>nilianpalma94@gmail.com</t>
  </si>
  <si>
    <t>8133935</t>
  </si>
  <si>
    <t>61769183</t>
  </si>
  <si>
    <t>NILIAN  PALMA BORJA</t>
  </si>
  <si>
    <t>1992-09-24</t>
  </si>
  <si>
    <t>KR 75 76A SUR 0045</t>
  </si>
  <si>
    <t>21437624</t>
  </si>
  <si>
    <t>17/07/2026 10:32</t>
  </si>
  <si>
    <t>19315168</t>
  </si>
  <si>
    <t>LUIS  ANTONIO  GUAYACUNDO  SUAREZ</t>
  </si>
  <si>
    <t>3005163199</t>
  </si>
  <si>
    <t>joseluis15rey@gmailcom</t>
  </si>
  <si>
    <t>7799383</t>
  </si>
  <si>
    <t>62412915</t>
  </si>
  <si>
    <t>LUIS ANTONIO GUAYACUNDO SUAREZ</t>
  </si>
  <si>
    <t>1955-08-29</t>
  </si>
  <si>
    <t>CL 52 SUR 99 0072 I13 00203</t>
  </si>
  <si>
    <t>21437625</t>
  </si>
  <si>
    <t>17/07/2026 10:34</t>
  </si>
  <si>
    <t>19414373</t>
  </si>
  <si>
    <t xml:space="preserve">MIGUEL ANTONIO    ARIAS RUIZ </t>
  </si>
  <si>
    <t>3138429170</t>
  </si>
  <si>
    <t>estebanmontero0053@gmail.com</t>
  </si>
  <si>
    <t>8071776</t>
  </si>
  <si>
    <t>61774975</t>
  </si>
  <si>
    <t>Miguel Antonio  Arias Ruiz</t>
  </si>
  <si>
    <t>1959-06-22</t>
  </si>
  <si>
    <t>TV 79D 73A SUR 0029</t>
  </si>
  <si>
    <t>21437626</t>
  </si>
  <si>
    <t>17/07/2026 10:36</t>
  </si>
  <si>
    <t>7162999</t>
  </si>
  <si>
    <t>MAURICIO    CARRERO  IBAÑEZ</t>
  </si>
  <si>
    <t>3107862679</t>
  </si>
  <si>
    <t>mauricio7018@hotmail.com</t>
  </si>
  <si>
    <t>7864571</t>
  </si>
  <si>
    <t>62130753</t>
  </si>
  <si>
    <t>MAURICIO  CARRERO IBA�EZ</t>
  </si>
  <si>
    <t>CL 63A 27 0021 INT 00603</t>
  </si>
  <si>
    <t>21437627</t>
  </si>
  <si>
    <t>17/07/2026 10:42</t>
  </si>
  <si>
    <t>11225033</t>
  </si>
  <si>
    <t xml:space="preserve">ALVARO   ACOSTA BELTRAN </t>
  </si>
  <si>
    <t>3043400282</t>
  </si>
  <si>
    <t>pacma389@gmail.com</t>
  </si>
  <si>
    <t>7258501</t>
  </si>
  <si>
    <t>60068861</t>
  </si>
  <si>
    <t>ALVARO ACOSTA BELTRAN</t>
  </si>
  <si>
    <t>1946-03-02</t>
  </si>
  <si>
    <t>CL 1 BIS 1 0030</t>
  </si>
  <si>
    <t>21437628</t>
  </si>
  <si>
    <t>17/07/2026 10:47</t>
  </si>
  <si>
    <t>5997061</t>
  </si>
  <si>
    <t xml:space="preserve">URIEL   GUIZA </t>
  </si>
  <si>
    <t>3019175267</t>
  </si>
  <si>
    <t>doracardozo972@gmail.com</t>
  </si>
  <si>
    <t>8122707</t>
  </si>
  <si>
    <t>64419571</t>
  </si>
  <si>
    <t>URIEL  GUIZA</t>
  </si>
  <si>
    <t>1982-09-24</t>
  </si>
  <si>
    <t>DG 9C 48 ESTE 0009 01</t>
  </si>
  <si>
    <t>21437629</t>
  </si>
  <si>
    <t>17/07/2026 10:49</t>
  </si>
  <si>
    <t>26947418</t>
  </si>
  <si>
    <t xml:space="preserve">JANETH MARIA   MERINO AVILA </t>
  </si>
  <si>
    <t>33113054241</t>
  </si>
  <si>
    <t>miguel2706890306@gmail.com</t>
  </si>
  <si>
    <t>5577633</t>
  </si>
  <si>
    <t>63219484</t>
  </si>
  <si>
    <t>JANETH MARIA MERINO AVILA</t>
  </si>
  <si>
    <t>KR 15 2 0026 00001</t>
  </si>
  <si>
    <t>21437630</t>
  </si>
  <si>
    <t>17/07/2026 10:54</t>
  </si>
  <si>
    <t>53891446</t>
  </si>
  <si>
    <t xml:space="preserve">TATIANA   PARRAGA  USAQUEN </t>
  </si>
  <si>
    <t>3125342736</t>
  </si>
  <si>
    <t>marcelausaquen84@gmail.com</t>
  </si>
  <si>
    <t>6609069</t>
  </si>
  <si>
    <t>60744789</t>
  </si>
  <si>
    <t>TATIANA  PARRAGA USAQUEN</t>
  </si>
  <si>
    <t>KR 6C ESTE 31A</t>
  </si>
  <si>
    <t>21437631</t>
  </si>
  <si>
    <t>17/07/2026 10:56</t>
  </si>
  <si>
    <t>20576068</t>
  </si>
  <si>
    <t>LIDA  MARIELA  MALDONADO  ZARATE</t>
  </si>
  <si>
    <t>3044190126</t>
  </si>
  <si>
    <t>lidamaldonado73@gmail.com</t>
  </si>
  <si>
    <t>7844833</t>
  </si>
  <si>
    <t>60897504</t>
  </si>
  <si>
    <t>LIDA MARIELA MALDONADO ZARATE</t>
  </si>
  <si>
    <t>1952-09-05</t>
  </si>
  <si>
    <t>CL 49 22 0040 01</t>
  </si>
  <si>
    <t>21437632</t>
  </si>
  <si>
    <t>17/07/2026 10:57</t>
  </si>
  <si>
    <t>63311350</t>
  </si>
  <si>
    <t>MARIA  JACQUELINE  DELGADO  LATORRE</t>
  </si>
  <si>
    <t>3114690686</t>
  </si>
  <si>
    <t>benitoherrerasaun@gmail.com</t>
  </si>
  <si>
    <t>5392401</t>
  </si>
  <si>
    <t>63067212</t>
  </si>
  <si>
    <t>MARIA JDELGADO LATORRE</t>
  </si>
  <si>
    <t>1964-02-09</t>
  </si>
  <si>
    <t>KR 5W 36 0048</t>
  </si>
  <si>
    <t>21437633</t>
  </si>
  <si>
    <t>17/07/2026 11:00</t>
  </si>
  <si>
    <t>26714937</t>
  </si>
  <si>
    <t>MAGALIS  YOLANDA  BORRERO  GRANADOS</t>
  </si>
  <si>
    <t>3208446100</t>
  </si>
  <si>
    <t>magalisborrero09@gmail.com</t>
  </si>
  <si>
    <t>6466054</t>
  </si>
  <si>
    <t>62777851</t>
  </si>
  <si>
    <t>MAGALIS YOLANDA BORRERO GRANAD</t>
  </si>
  <si>
    <t>CL 6 2</t>
  </si>
  <si>
    <t>21437634</t>
  </si>
  <si>
    <t>1233901345</t>
  </si>
  <si>
    <t>NICOLE  VALERIA  BETANCOURT  RAMIREZ</t>
  </si>
  <si>
    <t>3209388604</t>
  </si>
  <si>
    <t>betancourtvaleria0914@outlook.com</t>
  </si>
  <si>
    <t>8132817</t>
  </si>
  <si>
    <t>64289401</t>
  </si>
  <si>
    <t>NICOLE VALERIA BETANCOURT RAMIREZ</t>
  </si>
  <si>
    <t>1998-09-14</t>
  </si>
  <si>
    <t>CL 8 SUR 24 0065 T02 00602</t>
  </si>
  <si>
    <t>21437635</t>
  </si>
  <si>
    <t>17/07/2026 11:01</t>
  </si>
  <si>
    <t>1003336261</t>
  </si>
  <si>
    <t>WENDY NACARI MARMOL GUTIERREZ</t>
  </si>
  <si>
    <t>3113611415</t>
  </si>
  <si>
    <t>joseedonado@gmailcom</t>
  </si>
  <si>
    <t>5869929</t>
  </si>
  <si>
    <t>63804951</t>
  </si>
  <si>
    <t>1999-12-01</t>
  </si>
  <si>
    <t>KR 17 # 3-41</t>
  </si>
  <si>
    <t>21437636</t>
  </si>
  <si>
    <t>17/07/2026 11:02</t>
  </si>
  <si>
    <t>1073683245</t>
  </si>
  <si>
    <t>MÓNICA   YANNETH CASTIBLANCO  CURREA</t>
  </si>
  <si>
    <t>3212498869</t>
  </si>
  <si>
    <t>monicacasti89@gmail.com</t>
  </si>
  <si>
    <t>8122740</t>
  </si>
  <si>
    <t>64440956</t>
  </si>
  <si>
    <t>MONICA YANNETH CASTIBLANCO CURREA</t>
  </si>
  <si>
    <t>DG 8A BIS 50A ESTE 0009 01</t>
  </si>
  <si>
    <t>21437637</t>
  </si>
  <si>
    <t>37931784</t>
  </si>
  <si>
    <t xml:space="preserve"> LIGIA  ESTHER  WILCHES  LUNA</t>
  </si>
  <si>
    <t>3219297578</t>
  </si>
  <si>
    <t>ligiawil009@gmail.com</t>
  </si>
  <si>
    <t>6625511</t>
  </si>
  <si>
    <t>60408293</t>
  </si>
  <si>
    <t>LIGIA ESTHER WILCHES LUNA</t>
  </si>
  <si>
    <t>KR 13 56B 0050 00001</t>
  </si>
  <si>
    <t>21437638</t>
  </si>
  <si>
    <t>17/07/2026 11:04</t>
  </si>
  <si>
    <t>1000723150</t>
  </si>
  <si>
    <t>NICOLAS   ALBERTO NIÑO  URIBE</t>
  </si>
  <si>
    <t>3046264017</t>
  </si>
  <si>
    <t>nialniur@gmail.com</t>
  </si>
  <si>
    <t>7548895</t>
  </si>
  <si>
    <t>63851777</t>
  </si>
  <si>
    <t>1998-11-11</t>
  </si>
  <si>
    <t>KR 1 36 0050 I09 00102</t>
  </si>
  <si>
    <t>21437639</t>
  </si>
  <si>
    <t>51810240</t>
  </si>
  <si>
    <t xml:space="preserve">LUZ MARINA AYALA </t>
  </si>
  <si>
    <t>3239348333</t>
  </si>
  <si>
    <t>luzayala404@gmail.com</t>
  </si>
  <si>
    <t>5881205</t>
  </si>
  <si>
    <t>62611328</t>
  </si>
  <si>
    <t>LUZ MARINA AYALA</t>
  </si>
  <si>
    <t>1962-09-13</t>
  </si>
  <si>
    <t>TV 6 ESTE 7 0042 01 00001</t>
  </si>
  <si>
    <t>21437640</t>
  </si>
  <si>
    <t>17/07/2026 11:06</t>
  </si>
  <si>
    <t>49666792</t>
  </si>
  <si>
    <t xml:space="preserve"> JOHANA  YAMILE  VARELA  GUZMAN</t>
  </si>
  <si>
    <t>3128607333</t>
  </si>
  <si>
    <t>varelajohana61@gmail.com</t>
  </si>
  <si>
    <t>5528164</t>
  </si>
  <si>
    <t>63112957</t>
  </si>
  <si>
    <t>VARELA GUZMAN JOHANA YAMILE</t>
  </si>
  <si>
    <t>1978-02-15</t>
  </si>
  <si>
    <t>CL 12A 17 0039</t>
  </si>
  <si>
    <t>21437641</t>
  </si>
  <si>
    <t>1002190517</t>
  </si>
  <si>
    <t>MELLANIE  SOFIA  OSPINO  MONTOYA</t>
  </si>
  <si>
    <t>3502053700</t>
  </si>
  <si>
    <t>melanina8311@gmail.com</t>
  </si>
  <si>
    <t>8108209</t>
  </si>
  <si>
    <t>64576328</t>
  </si>
  <si>
    <t>MELLANIE SOFIA OSPINO MONTOYA</t>
  </si>
  <si>
    <t>2000-10-09</t>
  </si>
  <si>
    <t>KR 8D 192 0014 EDI 00206</t>
  </si>
  <si>
    <t>21437642</t>
  </si>
  <si>
    <t>17/07/2026 11:07</t>
  </si>
  <si>
    <t>1104125251</t>
  </si>
  <si>
    <t xml:space="preserve">INGRID JOHANA   MEJIA LUNA </t>
  </si>
  <si>
    <t>3133924617</t>
  </si>
  <si>
    <t>ingridjohanamejialuna24@gmail.com</t>
  </si>
  <si>
    <t>6968995</t>
  </si>
  <si>
    <t>64021011</t>
  </si>
  <si>
    <t>INGRID JOHANA MEJIA LUNA</t>
  </si>
  <si>
    <t>1983-08-23</t>
  </si>
  <si>
    <t>KR 3 9 SUR 90</t>
  </si>
  <si>
    <t>21437643</t>
  </si>
  <si>
    <t>17/07/2026 11:08</t>
  </si>
  <si>
    <t>1095958656</t>
  </si>
  <si>
    <t>YERSON   REYES  CASTRO</t>
  </si>
  <si>
    <t>3504063685</t>
  </si>
  <si>
    <t>jaherod05@gmail.com</t>
  </si>
  <si>
    <t>8103879</t>
  </si>
  <si>
    <t>64502529</t>
  </si>
  <si>
    <t>YERSON REYES CASTRO</t>
  </si>
  <si>
    <t>1999-12-16</t>
  </si>
  <si>
    <t>BAR LAS MARIAS GIRON CA65</t>
  </si>
  <si>
    <t>21437644</t>
  </si>
  <si>
    <t>17/07/2026 11:10</t>
  </si>
  <si>
    <t>51751032</t>
  </si>
  <si>
    <t>MARLEN   RONCANCIO  REYES</t>
  </si>
  <si>
    <t>3113250135</t>
  </si>
  <si>
    <t>marlenroncancior@gmail.com</t>
  </si>
  <si>
    <t>7330659</t>
  </si>
  <si>
    <t>61362198</t>
  </si>
  <si>
    <t>MARLEN  RONCANCIO REYES</t>
  </si>
  <si>
    <t>1963-12-25</t>
  </si>
  <si>
    <t>CL 17C 134 0070 B0C I11 00001</t>
  </si>
  <si>
    <t>21437645</t>
  </si>
  <si>
    <t>17/07/2026 11:11</t>
  </si>
  <si>
    <t>3002627</t>
  </si>
  <si>
    <t>LUIS  ALBERTO  RODRIGUEZ  MENDEZ</t>
  </si>
  <si>
    <t>3245071167</t>
  </si>
  <si>
    <t>angelicaulloap@hotmail.com</t>
  </si>
  <si>
    <t>7268936</t>
  </si>
  <si>
    <t>61320778</t>
  </si>
  <si>
    <t>LUIS ALBERTO RODRIGUEZ MENDEZ</t>
  </si>
  <si>
    <t>1954-03-19</t>
  </si>
  <si>
    <t>KR 144 143B 0039 I01 01 00101</t>
  </si>
  <si>
    <t>21437646</t>
  </si>
  <si>
    <t>17/07/2026 11:17</t>
  </si>
  <si>
    <t>8826330</t>
  </si>
  <si>
    <t>CARLOS  JULIO  SERENO  RABELO</t>
  </si>
  <si>
    <t>3185100264</t>
  </si>
  <si>
    <t>cedenojulio972@gmail.com</t>
  </si>
  <si>
    <t>7630969</t>
  </si>
  <si>
    <t>64217359</t>
  </si>
  <si>
    <t>CARLOS JULIO SERENO RABELO</t>
  </si>
  <si>
    <t>1954-07-08</t>
  </si>
  <si>
    <t>BAR BRISAS RIO FRIO CA59</t>
  </si>
  <si>
    <t>21437647</t>
  </si>
  <si>
    <t>17/07/2026 11:18</t>
  </si>
  <si>
    <t>28640445</t>
  </si>
  <si>
    <t xml:space="preserve">ROSALBA   ORTIZ </t>
  </si>
  <si>
    <t>3188811388</t>
  </si>
  <si>
    <t>APAOLA548@YAHOO.COM</t>
  </si>
  <si>
    <t>7891665</t>
  </si>
  <si>
    <t>64426301</t>
  </si>
  <si>
    <t>ROSALBA ORTIZ</t>
  </si>
  <si>
    <t>1966-12-06</t>
  </si>
  <si>
    <t>VDA LA CHICA 5262 C01 01 00002</t>
  </si>
  <si>
    <t>21437648</t>
  </si>
  <si>
    <t>17/07/2026 11:19</t>
  </si>
  <si>
    <t>4211264</t>
  </si>
  <si>
    <t>MARCO  JULIO  TALERO  JOYA</t>
  </si>
  <si>
    <t>3209423876</t>
  </si>
  <si>
    <t>5811103</t>
  </si>
  <si>
    <t>61607109</t>
  </si>
  <si>
    <t>MARCO JULIO TALERO JOYA</t>
  </si>
  <si>
    <t>1963-07-20</t>
  </si>
  <si>
    <t>CL 188 3 0016 INT</t>
  </si>
  <si>
    <t>21437649</t>
  </si>
  <si>
    <t>17/07/2026 11:21</t>
  </si>
  <si>
    <t>1233501591</t>
  </si>
  <si>
    <t>EVERLYN  ANDREA  GOMEZ  VALERO</t>
  </si>
  <si>
    <t>3133393408</t>
  </si>
  <si>
    <t>andreagom543@gmail.com</t>
  </si>
  <si>
    <t>8133146</t>
  </si>
  <si>
    <t>64372723</t>
  </si>
  <si>
    <t>EVERLYN ANDREA GOMEZ VALERO</t>
  </si>
  <si>
    <t>BOSA 37 CD ROSALEDA ROSA AMATISTA 0001 T05 00438</t>
  </si>
  <si>
    <t>21437650</t>
  </si>
  <si>
    <t>17/07/2026 11:24</t>
  </si>
  <si>
    <t>1014249802</t>
  </si>
  <si>
    <t>CRISTIAN  ANDRES  NARANJO  NARANJO</t>
  </si>
  <si>
    <t>3212067450</t>
  </si>
  <si>
    <t>cristiannaranjo67@gmail.com</t>
  </si>
  <si>
    <t>8134982</t>
  </si>
  <si>
    <t>62163605</t>
  </si>
  <si>
    <t>CRISTIAN ANDRES NARANJO NARANJO</t>
  </si>
  <si>
    <t>1993-12-11</t>
  </si>
  <si>
    <t>KR 70D 64 SUR 0038 T06 02203</t>
  </si>
  <si>
    <t>21437651</t>
  </si>
  <si>
    <t>17/07/2026 11:30</t>
  </si>
  <si>
    <t>41511430</t>
  </si>
  <si>
    <t>MARINA   CHAVARRO  DE RODRIGUEZ</t>
  </si>
  <si>
    <t>3115703581</t>
  </si>
  <si>
    <t>Fer.jpr13@gmail.com</t>
  </si>
  <si>
    <t>6247667</t>
  </si>
  <si>
    <t>60019626</t>
  </si>
  <si>
    <t>MARINA CHAVARRO DE RODRIGUEZ</t>
  </si>
  <si>
    <t>KR 3A 1A 0009 00001</t>
  </si>
  <si>
    <t>21437652</t>
  </si>
  <si>
    <t>17/07/2026 11:31</t>
  </si>
  <si>
    <t>1049659861</t>
  </si>
  <si>
    <t>ERIKA  TATIANA  MARTINEZ  SILVA</t>
  </si>
  <si>
    <t>3001978333</t>
  </si>
  <si>
    <t>erikithamartinez2829@gmail.com</t>
  </si>
  <si>
    <t>7905224</t>
  </si>
  <si>
    <t>64440790</t>
  </si>
  <si>
    <t>Erika Tatiana  Martinez Silva</t>
  </si>
  <si>
    <t>1999-10-25</t>
  </si>
  <si>
    <t>CL 10 54A ESTE 0016 01</t>
  </si>
  <si>
    <t>21437653</t>
  </si>
  <si>
    <t>17/07/2026 11:36</t>
  </si>
  <si>
    <t>7250729</t>
  </si>
  <si>
    <t xml:space="preserve">FABIO OQUENDO CARVAJAL </t>
  </si>
  <si>
    <t>3142275784</t>
  </si>
  <si>
    <t>fabiooquendo6@gmail.com</t>
  </si>
  <si>
    <t>6466272</t>
  </si>
  <si>
    <t>62229228</t>
  </si>
  <si>
    <t>1966-11-21</t>
  </si>
  <si>
    <t>21437689</t>
  </si>
  <si>
    <t>17/07/2026 11:42</t>
  </si>
  <si>
    <t>40012351</t>
  </si>
  <si>
    <t>BLANCA FLOR BECERRA BERNAL</t>
  </si>
  <si>
    <t>3214003082</t>
  </si>
  <si>
    <t>blancaflorbecerra@gmail.com</t>
  </si>
  <si>
    <t>6475111</t>
  </si>
  <si>
    <t>60096283</t>
  </si>
  <si>
    <t>1957-03-06</t>
  </si>
  <si>
    <t>21437690</t>
  </si>
  <si>
    <t>17/07/2026 11:45</t>
  </si>
  <si>
    <t>79702660</t>
  </si>
  <si>
    <t xml:space="preserve">DANIEL NIZO GONZALES </t>
  </si>
  <si>
    <t>3125829103</t>
  </si>
  <si>
    <t>danielnizogonzalez@gmail.com</t>
  </si>
  <si>
    <t>6325777</t>
  </si>
  <si>
    <t>60047166</t>
  </si>
  <si>
    <t>DANIEL NIZO GONZALES</t>
  </si>
  <si>
    <t>1975-03-24</t>
  </si>
  <si>
    <t>CL 15 14 0035 I03</t>
  </si>
  <si>
    <t>21437691</t>
  </si>
  <si>
    <t>17/07/2026 11:46</t>
  </si>
  <si>
    <t>28322732</t>
  </si>
  <si>
    <t>ZORAIDA   ARENAS  MORALES</t>
  </si>
  <si>
    <t>3153513420</t>
  </si>
  <si>
    <t>jeffmartinez1811@hotmail.com</t>
  </si>
  <si>
    <t>6705537</t>
  </si>
  <si>
    <t>63155875</t>
  </si>
  <si>
    <t>zoraida arenas morales</t>
  </si>
  <si>
    <t>1958-04-23</t>
  </si>
  <si>
    <t>CL 44A 16 0102</t>
  </si>
  <si>
    <t>21437692</t>
  </si>
  <si>
    <t>17/07/2026 11:51</t>
  </si>
  <si>
    <t>13849701</t>
  </si>
  <si>
    <t>EDGAR   MEDINA  TORRES</t>
  </si>
  <si>
    <t>3164431082</t>
  </si>
  <si>
    <t>edgarmedina1959@gmail.com</t>
  </si>
  <si>
    <t>7399170</t>
  </si>
  <si>
    <t>63220526</t>
  </si>
  <si>
    <t>nancy martinez</t>
  </si>
  <si>
    <t>1959-05-09</t>
  </si>
  <si>
    <t>21437693</t>
  </si>
  <si>
    <t>17/07/2026 11:57</t>
  </si>
  <si>
    <t>18932214</t>
  </si>
  <si>
    <t>JUAN  DE JESUS   GARCIA TORRES</t>
  </si>
  <si>
    <t>3145829724</t>
  </si>
  <si>
    <t>elvis_gar_81@hotmail.com</t>
  </si>
  <si>
    <t>6236058</t>
  </si>
  <si>
    <t>63015889</t>
  </si>
  <si>
    <t>JUAN DE JEUS GARCIA TORRES</t>
  </si>
  <si>
    <t>1952-03-31</t>
  </si>
  <si>
    <t>CL 9 15 0045</t>
  </si>
  <si>
    <t>21437694</t>
  </si>
  <si>
    <t>17/07/2026 12:02</t>
  </si>
  <si>
    <t>80870876</t>
  </si>
  <si>
    <t xml:space="preserve">HERNAN DARIO   VASQUEZ BARRAGAN </t>
  </si>
  <si>
    <t>3150027115</t>
  </si>
  <si>
    <t>misangeles.302514@gmail.com</t>
  </si>
  <si>
    <t>6975509</t>
  </si>
  <si>
    <t>61856881</t>
  </si>
  <si>
    <t>HERNAN DARIO VASQUEZ BARRAGAN</t>
  </si>
  <si>
    <t>1984-05-14</t>
  </si>
  <si>
    <t>KR 63 160 0067</t>
  </si>
  <si>
    <t>21437695</t>
  </si>
  <si>
    <t>17/07/2026 12:15</t>
  </si>
  <si>
    <t>37918225</t>
  </si>
  <si>
    <t xml:space="preserve">MYRIAM   FLOREZ </t>
  </si>
  <si>
    <t>3013861321</t>
  </si>
  <si>
    <t>florezmiriam287@gmail.com</t>
  </si>
  <si>
    <t>8121076</t>
  </si>
  <si>
    <t>64468715</t>
  </si>
  <si>
    <t>MYRIAM  FLOREZ</t>
  </si>
  <si>
    <t>1954-08-10</t>
  </si>
  <si>
    <t>KR 35A 75 BIS CA 305</t>
  </si>
  <si>
    <t>21437698</t>
  </si>
  <si>
    <t>17/07/2026 12:18</t>
  </si>
  <si>
    <t>12566327</t>
  </si>
  <si>
    <t>JUAN   DE JESUS CAMACHO  LOZADA</t>
  </si>
  <si>
    <t>3186683760</t>
  </si>
  <si>
    <t>juanserpacamacho@gmail.com</t>
  </si>
  <si>
    <t>5780656</t>
  </si>
  <si>
    <t>63471726</t>
  </si>
  <si>
    <t>JUAN  CAMACHO</t>
  </si>
  <si>
    <t>1968-04-18</t>
  </si>
  <si>
    <t>KR 9 15 0022</t>
  </si>
  <si>
    <t>21437699</t>
  </si>
  <si>
    <t>17/07/2026 12:19</t>
  </si>
  <si>
    <t>20691062</t>
  </si>
  <si>
    <t>YOLANDA    QUIROGA  RODRIGUEZ</t>
  </si>
  <si>
    <t>3188142182</t>
  </si>
  <si>
    <t>Yolandarodrigue1961@gmail.com</t>
  </si>
  <si>
    <t>7892055</t>
  </si>
  <si>
    <t>64474034</t>
  </si>
  <si>
    <t>YOLANDA  QUIROGA RODRIGUEZ</t>
  </si>
  <si>
    <t>CL 42C BIS SUR 17A ESTE 0071 00101</t>
  </si>
  <si>
    <t>21437700</t>
  </si>
  <si>
    <t>17/07/2026 12:21</t>
  </si>
  <si>
    <t>12995523</t>
  </si>
  <si>
    <t>JAVIER  HERNANDO  MATABANCHOY  JOJOA</t>
  </si>
  <si>
    <t>3227464619</t>
  </si>
  <si>
    <t>javier.hernando523@gmail.com</t>
  </si>
  <si>
    <t>8109217</t>
  </si>
  <si>
    <t>60057644</t>
  </si>
  <si>
    <t>JAVIER HERNANDO MATABANCHOY JOJOA</t>
  </si>
  <si>
    <t>1968-07-24</t>
  </si>
  <si>
    <t>CL 18 11A 0009 00001</t>
  </si>
  <si>
    <t>21437701</t>
  </si>
  <si>
    <t>17/07/2026 12:28</t>
  </si>
  <si>
    <t>1055273035</t>
  </si>
  <si>
    <t>MILEIDY ZAMARA  ALVAREZ  FLECHAS</t>
  </si>
  <si>
    <t>3118651030</t>
  </si>
  <si>
    <t>mileidywilson1991@gmail.com</t>
  </si>
  <si>
    <t>8134914</t>
  </si>
  <si>
    <t>64610400</t>
  </si>
  <si>
    <t>MILEIDY ZAMARA ALVAREZ FLECHAS</t>
  </si>
  <si>
    <t>CL 3 24B 0080 B10 00402</t>
  </si>
  <si>
    <t>21437702</t>
  </si>
  <si>
    <t>17/07/2026 13:31</t>
  </si>
  <si>
    <t>39625339</t>
  </si>
  <si>
    <t>MARIA  INES  PIÑEROS  TORRES</t>
  </si>
  <si>
    <t>3125648808</t>
  </si>
  <si>
    <t>mariainespineros4@gmail.com</t>
  </si>
  <si>
    <t>7674108</t>
  </si>
  <si>
    <t>64391448</t>
  </si>
  <si>
    <t>MARIA INES PI�EROS TORRES</t>
  </si>
  <si>
    <t>1975-06-21</t>
  </si>
  <si>
    <t>CL 12 13 0060 T02 00302</t>
  </si>
  <si>
    <t>21437703</t>
  </si>
  <si>
    <t>17/07/2026 13:37</t>
  </si>
  <si>
    <t>63362616</t>
  </si>
  <si>
    <t xml:space="preserve">ELVA  DUARTE  VELANDIA </t>
  </si>
  <si>
    <t>3180626179</t>
  </si>
  <si>
    <t>duarteelva85@gmail.com</t>
  </si>
  <si>
    <t>8134933</t>
  </si>
  <si>
    <t>63894762</t>
  </si>
  <si>
    <t>ELVA  DUARTE VELANDIA</t>
  </si>
  <si>
    <t>1968-09-24</t>
  </si>
  <si>
    <t>CL 36BN 8 BIS 0020 02</t>
  </si>
  <si>
    <t>21437704</t>
  </si>
  <si>
    <t>17/07/2026 13:49</t>
  </si>
  <si>
    <t>1105463593</t>
  </si>
  <si>
    <t xml:space="preserve">MARIA JOSE   CASTRO LIZARAZO </t>
  </si>
  <si>
    <t>3226116378</t>
  </si>
  <si>
    <t>majo12personaltrainer@gmail.com</t>
  </si>
  <si>
    <t>8134820</t>
  </si>
  <si>
    <t>64299630</t>
  </si>
  <si>
    <t>MARIA JOSE CASTRO LIZARAZO</t>
  </si>
  <si>
    <t>2000-06-12</t>
  </si>
  <si>
    <t>CL 33 26 0174 T02 00904</t>
  </si>
  <si>
    <t>21437705</t>
  </si>
  <si>
    <t>17/07/2026 13:53</t>
  </si>
  <si>
    <t>1000856727</t>
  </si>
  <si>
    <t xml:space="preserve">LAURA YIBETH   PACHON RODRIGUEZ </t>
  </si>
  <si>
    <t>3209574534</t>
  </si>
  <si>
    <t>laura.pachon05@hotmail.com</t>
  </si>
  <si>
    <t>8134639</t>
  </si>
  <si>
    <t>64469307</t>
  </si>
  <si>
    <t>LAURA YIBETH PACHON RODRIGUEZ</t>
  </si>
  <si>
    <t>2001-09-05</t>
  </si>
  <si>
    <t>CL 71A SUR 83B 0025 T04 00902</t>
  </si>
  <si>
    <t>21437706</t>
  </si>
  <si>
    <t>17/07/2026 13:57</t>
  </si>
  <si>
    <t>63304160</t>
  </si>
  <si>
    <t xml:space="preserve">BETSY GABRIELA   MONTOYA GUEVARA </t>
  </si>
  <si>
    <t>3185838814</t>
  </si>
  <si>
    <t>betsymontoya473@gmail.com</t>
  </si>
  <si>
    <t>6659051</t>
  </si>
  <si>
    <t>63421174</t>
  </si>
  <si>
    <t>BETSY GABRIELA MONTOYA GUEVARA</t>
  </si>
  <si>
    <t>CL 6 2 30</t>
  </si>
  <si>
    <t>21437707</t>
  </si>
  <si>
    <t>17/07/2026 14:04</t>
  </si>
  <si>
    <t>79201191</t>
  </si>
  <si>
    <t xml:space="preserve">JESUS   MARIA HEREDIA </t>
  </si>
  <si>
    <t>3123070969</t>
  </si>
  <si>
    <t>juanse212818@gmail.com</t>
  </si>
  <si>
    <t>6317979</t>
  </si>
  <si>
    <t>61493473</t>
  </si>
  <si>
    <t>JES�S MARIA HEREDIA</t>
  </si>
  <si>
    <t>1957-07-30</t>
  </si>
  <si>
    <t>KR 7 11 0040</t>
  </si>
  <si>
    <t>21437708</t>
  </si>
  <si>
    <t>41521765</t>
  </si>
  <si>
    <t>LEONOR   LOPEZ  DIAZ</t>
  </si>
  <si>
    <t>3158743804</t>
  </si>
  <si>
    <t>ctlnflrz@gmail.com</t>
  </si>
  <si>
    <t>7358020</t>
  </si>
  <si>
    <t>61444124</t>
  </si>
  <si>
    <t>leonor lopez diaz</t>
  </si>
  <si>
    <t>1951-03-10</t>
  </si>
  <si>
    <t>CL 146B 77 0050</t>
  </si>
  <si>
    <t>21437709</t>
  </si>
  <si>
    <t>17/07/2026 14:08</t>
  </si>
  <si>
    <t>1049611831</t>
  </si>
  <si>
    <t xml:space="preserve">CARLOS ADOLFO   BOHORQUEZ MORENO </t>
  </si>
  <si>
    <t>3124542714</t>
  </si>
  <si>
    <t>bohorquezmorenocarlosadolfo20@gmail.com</t>
  </si>
  <si>
    <t>7064329</t>
  </si>
  <si>
    <t>63834628</t>
  </si>
  <si>
    <t>CARLOS ADOLFO BOHORQUEZ MORENO</t>
  </si>
  <si>
    <t>1988-04-02</t>
  </si>
  <si>
    <t>VDA RUNTA ALTA TUNJA 7380 01 00001</t>
  </si>
  <si>
    <t>21437710</t>
  </si>
  <si>
    <t>17/07/2026 14:12</t>
  </si>
  <si>
    <t>1050545784</t>
  </si>
  <si>
    <t>YEISIÑO   SERENO  JIMENEZ</t>
  </si>
  <si>
    <t>3226542593</t>
  </si>
  <si>
    <t>jeisinho_1010@hotmil.com</t>
  </si>
  <si>
    <t>7813812</t>
  </si>
  <si>
    <t>64393909</t>
  </si>
  <si>
    <t>YEISI�O SERENO JIMENEZ</t>
  </si>
  <si>
    <t>CL 69 133 21</t>
  </si>
  <si>
    <t>21437711</t>
  </si>
  <si>
    <t>17/07/2026 14:13</t>
  </si>
  <si>
    <t>79288618</t>
  </si>
  <si>
    <t xml:space="preserve">JAIRO ENRIQUE   CABRA PERAZA </t>
  </si>
  <si>
    <t>3202437294</t>
  </si>
  <si>
    <t>cabralopezdiegoalejandro@gmail.com</t>
  </si>
  <si>
    <t>8133927</t>
  </si>
  <si>
    <t>61725735</t>
  </si>
  <si>
    <t>JAIRO ENRIQUE CABRA PERAZA</t>
  </si>
  <si>
    <t>1963-03-12</t>
  </si>
  <si>
    <t>KR 88B 49C SUR 0041 02 00001</t>
  </si>
  <si>
    <t>21437712</t>
  </si>
  <si>
    <t>17/07/2026 14:21</t>
  </si>
  <si>
    <t>19104680</t>
  </si>
  <si>
    <t>JOSE  GERMAN  SARMIENTO  YOPASA</t>
  </si>
  <si>
    <t>3134783159</t>
  </si>
  <si>
    <t>frandeisy.alexandra@gmail.com</t>
  </si>
  <si>
    <t>8133940</t>
  </si>
  <si>
    <t>61824710</t>
  </si>
  <si>
    <t>JOSE GERMAN SARMIENTO YOPASA</t>
  </si>
  <si>
    <t>1950-05-25</t>
  </si>
  <si>
    <t>CL 128B 91B 0067</t>
  </si>
  <si>
    <t>21437713</t>
  </si>
  <si>
    <t>17/07/2026 14:25</t>
  </si>
  <si>
    <t>2970319</t>
  </si>
  <si>
    <t>JOSE   VICENTE  MARTINEZ CHAVEZ</t>
  </si>
  <si>
    <t>3126438346</t>
  </si>
  <si>
    <t>josevicentemartinezchavez1985@gmail.com</t>
  </si>
  <si>
    <t>8134873</t>
  </si>
  <si>
    <t>60336135</t>
  </si>
  <si>
    <t>JOSE VICENTE MARTINEZ CHAVEZ</t>
  </si>
  <si>
    <t>1985-12-17</t>
  </si>
  <si>
    <t>KR 10A 9A 0064 INT I01 00000</t>
  </si>
  <si>
    <t>21437714</t>
  </si>
  <si>
    <t>17/07/2026 14:26</t>
  </si>
  <si>
    <t>49654006</t>
  </si>
  <si>
    <t>3112304705</t>
  </si>
  <si>
    <t>yolanda.newb@gmail.com</t>
  </si>
  <si>
    <t>5968562</t>
  </si>
  <si>
    <t>61971197</t>
  </si>
  <si>
    <t>CASTRO MARIA YOLANDA</t>
  </si>
  <si>
    <t>1965-07-24</t>
  </si>
  <si>
    <t>DG 97 SUR 58A ESTE 0037 01</t>
  </si>
  <si>
    <t>21437715</t>
  </si>
  <si>
    <t>17/07/2026 14:32</t>
  </si>
  <si>
    <t>1095908031</t>
  </si>
  <si>
    <t>LUZ   STELLA  BARRAGAN SOSA</t>
  </si>
  <si>
    <t>3133159393</t>
  </si>
  <si>
    <t>luzstellabarragansosa16@gmail.com</t>
  </si>
  <si>
    <t>8121120</t>
  </si>
  <si>
    <t>64478019</t>
  </si>
  <si>
    <t>LUZ STELLA BARRAGAN SOSA</t>
  </si>
  <si>
    <t>1986-05-17</t>
  </si>
  <si>
    <t>VIA CHIMITA KM 2 CONVIVIR C240</t>
  </si>
  <si>
    <t>21437716</t>
  </si>
  <si>
    <t>17/07/2026 14:33</t>
  </si>
  <si>
    <t>41793231</t>
  </si>
  <si>
    <t xml:space="preserve">LILA    ALVAREZ PARRA </t>
  </si>
  <si>
    <t>3046181298</t>
  </si>
  <si>
    <t>lalialvarez08@gmail.com</t>
  </si>
  <si>
    <t>8133915</t>
  </si>
  <si>
    <t>61646530</t>
  </si>
  <si>
    <t>LILA  ALVAREZ PARRA</t>
  </si>
  <si>
    <t>1958-08-08</t>
  </si>
  <si>
    <t>CL 99 SUR 5B ESTE 0041</t>
  </si>
  <si>
    <t>21437717</t>
  </si>
  <si>
    <t>17/07/2026 14:34</t>
  </si>
  <si>
    <t>1018466333</t>
  </si>
  <si>
    <t xml:space="preserve"> YANEISI  CACAIS  LOAIZA</t>
  </si>
  <si>
    <t>3105668141</t>
  </si>
  <si>
    <t>yaneisiloaiza@gmail.com</t>
  </si>
  <si>
    <t>8133444</t>
  </si>
  <si>
    <t>64356390</t>
  </si>
  <si>
    <t>YANEISI  CACAIS LOAIZA</t>
  </si>
  <si>
    <t>1994-05-06</t>
  </si>
  <si>
    <t>TV 96 93 SUR 0043 T11 00403</t>
  </si>
  <si>
    <t>21437718</t>
  </si>
  <si>
    <t>17/07/2026 14:38</t>
  </si>
  <si>
    <t>49744604</t>
  </si>
  <si>
    <t xml:space="preserve">ANA  LUCIA BOLAÑO  RAMOS </t>
  </si>
  <si>
    <t>3115747017</t>
  </si>
  <si>
    <t>bolanoramosmariaalejandra@gmail.com</t>
  </si>
  <si>
    <t>5580538</t>
  </si>
  <si>
    <t>63471493</t>
  </si>
  <si>
    <t>BOLANO RAMOS ANA LUCIA</t>
  </si>
  <si>
    <t>CL 12 8 0005</t>
  </si>
  <si>
    <t>21437719</t>
  </si>
  <si>
    <t>17/07/2026 14:44</t>
  </si>
  <si>
    <t>37277603</t>
  </si>
  <si>
    <t xml:space="preserve">BRICEIDA    DURAN DURAN </t>
  </si>
  <si>
    <t>3212299955</t>
  </si>
  <si>
    <t>briceida72@gmail.com</t>
  </si>
  <si>
    <t>8134809</t>
  </si>
  <si>
    <t>60460995</t>
  </si>
  <si>
    <t>BRICEIDA  DURAN DURAN</t>
  </si>
  <si>
    <t>1976-08-07</t>
  </si>
  <si>
    <t>CL 6 SUR 24 0127 T08 00858</t>
  </si>
  <si>
    <t>21437720</t>
  </si>
  <si>
    <t>17/07/2026 14:48</t>
  </si>
  <si>
    <t>19147662</t>
  </si>
  <si>
    <t xml:space="preserve">CAMPO ELIAS   MENDOZA CRUZ </t>
  </si>
  <si>
    <t>3102845773</t>
  </si>
  <si>
    <t>campojg@gmail.com</t>
  </si>
  <si>
    <t>7429280</t>
  </si>
  <si>
    <t>62364377</t>
  </si>
  <si>
    <t>campo elias mendoza cruz</t>
  </si>
  <si>
    <t>KR 4 ESTE 5 0021 INT</t>
  </si>
  <si>
    <t>21437721</t>
  </si>
  <si>
    <t>17/07/2026 14:49</t>
  </si>
  <si>
    <t>52690826</t>
  </si>
  <si>
    <t>RUT ASANDRA ROBLES MATABANCHOY</t>
  </si>
  <si>
    <t>3123334446</t>
  </si>
  <si>
    <t>ruthrobles221@gmail.com</t>
  </si>
  <si>
    <t>6478090</t>
  </si>
  <si>
    <t>62284108</t>
  </si>
  <si>
    <t>1979-05-25</t>
  </si>
  <si>
    <t>KR 2A 188</t>
  </si>
  <si>
    <t>21437722</t>
  </si>
  <si>
    <t>17/07/2026 14:51</t>
  </si>
  <si>
    <t>12520662</t>
  </si>
  <si>
    <t>3126566754</t>
  </si>
  <si>
    <t>mendozaismaelantonio25@gmail.com</t>
  </si>
  <si>
    <t>6128617</t>
  </si>
  <si>
    <t>62974524</t>
  </si>
  <si>
    <t>ISMAEL ANTONIO MENDOZA</t>
  </si>
  <si>
    <t>1951-09-15</t>
  </si>
  <si>
    <t>KR 2A 3B 0040 00001</t>
  </si>
  <si>
    <t>21437723</t>
  </si>
  <si>
    <t>17/07/2026 14:54</t>
  </si>
  <si>
    <t>1065238400</t>
  </si>
  <si>
    <t xml:space="preserve">JORGE ARCISA  ORTIZ MODERA  </t>
  </si>
  <si>
    <t>3134478092</t>
  </si>
  <si>
    <t>anci1924@gmail.com</t>
  </si>
  <si>
    <t>6071941</t>
  </si>
  <si>
    <t>63305239</t>
  </si>
  <si>
    <t>ORTIZ MODERA JORGE ARCISA</t>
  </si>
  <si>
    <t>BARRIO BELLAVISTA MZ W CA14 00001</t>
  </si>
  <si>
    <t>21437724</t>
  </si>
  <si>
    <t>17/07/2026 14:58</t>
  </si>
  <si>
    <t>83221504</t>
  </si>
  <si>
    <t xml:space="preserve">RODRIGO    AVENDAÑO CALDERON </t>
  </si>
  <si>
    <t>3124406970</t>
  </si>
  <si>
    <t>ridrgoavenda@gmail.com</t>
  </si>
  <si>
    <t>8134871</t>
  </si>
  <si>
    <t>60327972</t>
  </si>
  <si>
    <t>RODRIGO  AVENDAÑO CALDERON</t>
  </si>
  <si>
    <t>KR 1 OESTE 10 0087 01</t>
  </si>
  <si>
    <t>21437725</t>
  </si>
  <si>
    <t>17/07/2026 15:01</t>
  </si>
  <si>
    <t>6879348</t>
  </si>
  <si>
    <t xml:space="preserve">SIMON RAFAEL   BRAVO SEVERICHE </t>
  </si>
  <si>
    <t>3108593289</t>
  </si>
  <si>
    <t>simonbravos@hotmail.com</t>
  </si>
  <si>
    <t>8135046</t>
  </si>
  <si>
    <t>64605899</t>
  </si>
  <si>
    <t>SIMON RAFAEL BRAVO SEVERICHE</t>
  </si>
  <si>
    <t>1959-09-23</t>
  </si>
  <si>
    <t>TV 74D 40H SUR 0014 I04 00103</t>
  </si>
  <si>
    <t>21437726</t>
  </si>
  <si>
    <t>5842169</t>
  </si>
  <si>
    <t>LUIS  ALFONSO  LONDOÑO  OSORIO</t>
  </si>
  <si>
    <t>3182991526</t>
  </si>
  <si>
    <t>6284066</t>
  </si>
  <si>
    <t>63124602</t>
  </si>
  <si>
    <t>LUIS ALFONSO LONDOQO OSORIO</t>
  </si>
  <si>
    <t>1959-11-25</t>
  </si>
  <si>
    <t>KR 81L 41F SUR 0009 03</t>
  </si>
  <si>
    <t>21437727</t>
  </si>
  <si>
    <t>17/07/2026 15:06</t>
  </si>
  <si>
    <t>83230248</t>
  </si>
  <si>
    <t xml:space="preserve">HAROLD    VARGAS BELTRAN </t>
  </si>
  <si>
    <t>3103288544</t>
  </si>
  <si>
    <t>haroldvargas1@yahoo.com</t>
  </si>
  <si>
    <t>8134942</t>
  </si>
  <si>
    <t>60748077</t>
  </si>
  <si>
    <t>HAROLD  VARGAS BELTRAN</t>
  </si>
  <si>
    <t>CL 22 12 0005 B01 00101</t>
  </si>
  <si>
    <t>21437728</t>
  </si>
  <si>
    <t>17/07/2026 15:11</t>
  </si>
  <si>
    <t>63365675</t>
  </si>
  <si>
    <t xml:space="preserve">ESMERALDA   MARQUEZ ORTIZ </t>
  </si>
  <si>
    <t>3126447969</t>
  </si>
  <si>
    <t>esmeralda241912@gmail.com</t>
  </si>
  <si>
    <t>8121150</t>
  </si>
  <si>
    <t>64484833</t>
  </si>
  <si>
    <t>ESMERALDA MARQUEZ ORTIZ</t>
  </si>
  <si>
    <t>CL 16N 19A 0066 C04</t>
  </si>
  <si>
    <t>21437729</t>
  </si>
  <si>
    <t>17/07/2026 15:14</t>
  </si>
  <si>
    <t>79237093</t>
  </si>
  <si>
    <t>LUIS  FERNANDO  YOPASA  POVEDA</t>
  </si>
  <si>
    <t>3142230519</t>
  </si>
  <si>
    <t>susanhiguera@hotmail.es</t>
  </si>
  <si>
    <t>6367426</t>
  </si>
  <si>
    <t>62364655</t>
  </si>
  <si>
    <t>LUIS FERNANDO  YOPASA POVEDA</t>
  </si>
  <si>
    <t>1964-07-27</t>
  </si>
  <si>
    <t>KR 94 146A 0056 IBF 03 00001</t>
  </si>
  <si>
    <t>21437732</t>
  </si>
  <si>
    <t>17/07/2026 15:21</t>
  </si>
  <si>
    <t>49655086</t>
  </si>
  <si>
    <t xml:space="preserve">MARIA  LILIANA  MONTOYA </t>
  </si>
  <si>
    <t>3106937637</t>
  </si>
  <si>
    <t>Mamontoya778@gmail.com</t>
  </si>
  <si>
    <t>8121131</t>
  </si>
  <si>
    <t>64481798</t>
  </si>
  <si>
    <t>JULIETH ANDREA QUINTERO MONTOYA</t>
  </si>
  <si>
    <t>BARRIO EL LAGO MZ A CA 4 P 1, 000000013688</t>
  </si>
  <si>
    <t>21437733</t>
  </si>
  <si>
    <t>46668458</t>
  </si>
  <si>
    <t>INES   TAVERA  ACERO</t>
  </si>
  <si>
    <t>3134885110</t>
  </si>
  <si>
    <t>angynataliapuertotavera@gmail.com</t>
  </si>
  <si>
    <t>7475616</t>
  </si>
  <si>
    <t>64082515</t>
  </si>
  <si>
    <t>Ines  Tavera Acero</t>
  </si>
  <si>
    <t>1969-11-25</t>
  </si>
  <si>
    <t>CL 23C 4 0076 01 00003</t>
  </si>
  <si>
    <t>21437736</t>
  </si>
  <si>
    <t>17/07/2026 15:23</t>
  </si>
  <si>
    <t>1002363638</t>
  </si>
  <si>
    <t>BRAYAN  YESID    RIVERA  PARADA</t>
  </si>
  <si>
    <t>3118860617</t>
  </si>
  <si>
    <t>arrietaperezmercedes922@gmail.com</t>
  </si>
  <si>
    <t>7762720</t>
  </si>
  <si>
    <t>64397058</t>
  </si>
  <si>
    <t>RUTH PARADA BRAM</t>
  </si>
  <si>
    <t>2003-07-12</t>
  </si>
  <si>
    <t>CL 67 134 07</t>
  </si>
  <si>
    <t>21437737</t>
  </si>
  <si>
    <t>17/07/2026 15:25</t>
  </si>
  <si>
    <t>20420351</t>
  </si>
  <si>
    <t>MARIA  ELISA  CASTRO  VILLARRAGA</t>
  </si>
  <si>
    <t>3204928086</t>
  </si>
  <si>
    <t>marielitavillarraga@gmail.com</t>
  </si>
  <si>
    <t>7786597</t>
  </si>
  <si>
    <t>64409426</t>
  </si>
  <si>
    <t>MARIA ELISA CASTRO VILLARRAGA</t>
  </si>
  <si>
    <t>1950-03-27</t>
  </si>
  <si>
    <t>VDA LA CHICA 5132 C01 01 00001</t>
  </si>
  <si>
    <t>21437739</t>
  </si>
  <si>
    <t>17/07/2026 15:27</t>
  </si>
  <si>
    <t>41576749</t>
  </si>
  <si>
    <t xml:space="preserve">MARTHA CECILIA   MARTINEZ ABELLA </t>
  </si>
  <si>
    <t>3222182062</t>
  </si>
  <si>
    <t>isabelchabis1206@gmail.com</t>
  </si>
  <si>
    <t>8133954</t>
  </si>
  <si>
    <t>61985299</t>
  </si>
  <si>
    <t>MARTHA CECILIA MARTINEZ ABELLA</t>
  </si>
  <si>
    <t>1952-11-21</t>
  </si>
  <si>
    <t>CL 70 121 0088 00002</t>
  </si>
  <si>
    <t>21437740</t>
  </si>
  <si>
    <t>17/07/2026 15:28</t>
  </si>
  <si>
    <t>28298864</t>
  </si>
  <si>
    <t>CRISTINA    ISABEL RAMOS HERNANDEZ</t>
  </si>
  <si>
    <t>3162405273</t>
  </si>
  <si>
    <t>7815011</t>
  </si>
  <si>
    <t>64375786</t>
  </si>
  <si>
    <t>CRISTINA ISABEL RAMOS HERNANDEZ</t>
  </si>
  <si>
    <t>1981-04-06</t>
  </si>
  <si>
    <t>SCT LLANITO CA 25A APTO 1</t>
  </si>
  <si>
    <t>21437743</t>
  </si>
  <si>
    <t>17/07/2026 15:31</t>
  </si>
  <si>
    <t>7707226</t>
  </si>
  <si>
    <t>GEOVANNY   LOZANO  MURCIA</t>
  </si>
  <si>
    <t>3214511895</t>
  </si>
  <si>
    <t>lozano_geova08@hotmail.com</t>
  </si>
  <si>
    <t>7517114</t>
  </si>
  <si>
    <t>61968232</t>
  </si>
  <si>
    <t>GEOVANNY  LOZANO MURCIA</t>
  </si>
  <si>
    <t>1978-02-01</t>
  </si>
  <si>
    <t>21437744</t>
  </si>
  <si>
    <t>17/07/2026 15:36</t>
  </si>
  <si>
    <t>91240295</t>
  </si>
  <si>
    <t>VICTOR  JULIO  QUINTERO  QUINTERO</t>
  </si>
  <si>
    <t>3173156971</t>
  </si>
  <si>
    <t>victorquintero823@gmail.com</t>
  </si>
  <si>
    <t>7561208</t>
  </si>
  <si>
    <t>64319667</t>
  </si>
  <si>
    <t>VICTOR JULIO QUINTERO QUINTERO</t>
  </si>
  <si>
    <t>1965-05-10</t>
  </si>
  <si>
    <t>KR 2 10 0096 0202, PIEDECUESTA</t>
  </si>
  <si>
    <t>21437745</t>
  </si>
  <si>
    <t>17/07/2026 15:38</t>
  </si>
  <si>
    <t>28070118</t>
  </si>
  <si>
    <t xml:space="preserve"> CLARA  INES  AMAYA  CARRILLO</t>
  </si>
  <si>
    <t>3142624361</t>
  </si>
  <si>
    <t>clarainesac81@gmail.com</t>
  </si>
  <si>
    <t>8134812</t>
  </si>
  <si>
    <t>60565491</t>
  </si>
  <si>
    <t>CLARA INES AMAYA CARRILLO</t>
  </si>
  <si>
    <t>1981-07-18</t>
  </si>
  <si>
    <t>KR 3 2 0009 C13 01</t>
  </si>
  <si>
    <t>21437754</t>
  </si>
  <si>
    <t>17/07/2026 15:51</t>
  </si>
  <si>
    <t>70286460</t>
  </si>
  <si>
    <t>JUAN  BAUTISTA  GIRALDO  VERGARA</t>
  </si>
  <si>
    <t>3127679779</t>
  </si>
  <si>
    <t>willihernando1000@hotmail.com</t>
  </si>
  <si>
    <t>6739632</t>
  </si>
  <si>
    <t>60956803</t>
  </si>
  <si>
    <t>1962-03-12</t>
  </si>
  <si>
    <t>KR 35A 53 SUR 0007 01</t>
  </si>
  <si>
    <t>21437812</t>
  </si>
  <si>
    <t>17/07/2026 16:19</t>
  </si>
  <si>
    <t>1071164634</t>
  </si>
  <si>
    <t>JULLY   ANDREA  RODRIGUEZ MARTINEZ</t>
  </si>
  <si>
    <t>3203919947</t>
  </si>
  <si>
    <t>rodriguezyuli046@gmail.com</t>
  </si>
  <si>
    <t>5936796</t>
  </si>
  <si>
    <t>63845608</t>
  </si>
  <si>
    <t>JULLY ANDREA RODRIGUEZ MARTINEZ</t>
  </si>
  <si>
    <t>1989-06-04</t>
  </si>
  <si>
    <t>VDA LA AURORA LA CALERA CASA 100</t>
  </si>
  <si>
    <t>21437858</t>
  </si>
  <si>
    <t>17/07/2026 16:26</t>
  </si>
  <si>
    <t>19183225</t>
  </si>
  <si>
    <t xml:space="preserve"> PEDRO   LOPEZ  CAICEDO</t>
  </si>
  <si>
    <t>3013247096</t>
  </si>
  <si>
    <t>8134528</t>
  </si>
  <si>
    <t>61276889</t>
  </si>
  <si>
    <t>PEDRO  LOPEZ CAICEDO</t>
  </si>
  <si>
    <t>1952-09-29</t>
  </si>
  <si>
    <t>KR 79F 49 SUR 0012 I01 00201</t>
  </si>
  <si>
    <t>21437859</t>
  </si>
  <si>
    <t>17/07/2026 16:27</t>
  </si>
  <si>
    <t>1065892402</t>
  </si>
  <si>
    <t xml:space="preserve"> WENDY  DAHIANY  CASTILLO  ARIAS</t>
  </si>
  <si>
    <t>3146706349</t>
  </si>
  <si>
    <t>7492929</t>
  </si>
  <si>
    <t>62992390</t>
  </si>
  <si>
    <t>Wendy Dahiany  Castillo Arias</t>
  </si>
  <si>
    <t>1992-09-08</t>
  </si>
  <si>
    <t>KR 32 1 NORTE 0049 00001</t>
  </si>
  <si>
    <t>21437860</t>
  </si>
  <si>
    <t>17/07/2026 16:28</t>
  </si>
  <si>
    <t>51742621</t>
  </si>
  <si>
    <t>ELMA  INES  MELO  LOPEZ</t>
  </si>
  <si>
    <t>3135191982</t>
  </si>
  <si>
    <t>elmainesmelo@gmailcom</t>
  </si>
  <si>
    <t>6221707</t>
  </si>
  <si>
    <t>63505739</t>
  </si>
  <si>
    <t>ELMA INES MELO LOPEZ</t>
  </si>
  <si>
    <t>1963-08-26</t>
  </si>
  <si>
    <t>KR 123 131 0061 B02 00104</t>
  </si>
  <si>
    <t>21437861</t>
  </si>
  <si>
    <t>17/07/2026 16:29</t>
  </si>
  <si>
    <t>45622249</t>
  </si>
  <si>
    <t>LEIDIS  DEL CARMEN  RODRIGUEZ  SALGADO</t>
  </si>
  <si>
    <t>3152559844</t>
  </si>
  <si>
    <t>leidisrodriguezsalgado@gmail.com</t>
  </si>
  <si>
    <t>8121163</t>
  </si>
  <si>
    <t>64487805</t>
  </si>
  <si>
    <t>LEIDIS DEL CARMEN RODRIGUEZ SALGADO</t>
  </si>
  <si>
    <t>1980-11-23</t>
  </si>
  <si>
    <t>BARRIO LA FERIA MZ C CA 16</t>
  </si>
  <si>
    <t>21437862</t>
  </si>
  <si>
    <t>79298686</t>
  </si>
  <si>
    <t>GERMAN   GONZALEZ  PAEZ</t>
  </si>
  <si>
    <t>3153050019</t>
  </si>
  <si>
    <t>gonpaez1@gmail.com</t>
  </si>
  <si>
    <t>8134005</t>
  </si>
  <si>
    <t>62586083</t>
  </si>
  <si>
    <t>GERMAN  GONZALEZ PAEZ</t>
  </si>
  <si>
    <t>1964-05-09</t>
  </si>
  <si>
    <t>KR 50 103B 0033 00203</t>
  </si>
  <si>
    <t>21437863</t>
  </si>
  <si>
    <t>17/07/2026 16:31</t>
  </si>
  <si>
    <t>23272379</t>
  </si>
  <si>
    <t>BLANCA  ILBA BARBOSA   DE ALARCON</t>
  </si>
  <si>
    <t>3114699270</t>
  </si>
  <si>
    <t>salitoamorcamilo@gmail.com</t>
  </si>
  <si>
    <t>6482135</t>
  </si>
  <si>
    <t>60150569</t>
  </si>
  <si>
    <t>BLANCA ILBA BARBOSA DE ALARCON</t>
  </si>
  <si>
    <t>1949-11-07</t>
  </si>
  <si>
    <t>KR 16 16B</t>
  </si>
  <si>
    <t>21437864</t>
  </si>
  <si>
    <t>41886357</t>
  </si>
  <si>
    <t>GEMA  INES ARIAS  GIRALDO</t>
  </si>
  <si>
    <t>3016223694</t>
  </si>
  <si>
    <t>gema60arias@gmail.com</t>
  </si>
  <si>
    <t>8108482</t>
  </si>
  <si>
    <t>64575222</t>
  </si>
  <si>
    <t>GEMA INES ARIAS GIRALDO</t>
  </si>
  <si>
    <t>1957-06-01</t>
  </si>
  <si>
    <t>TV 34C 41 SUR 0025 I13 01</t>
  </si>
  <si>
    <t>21437865</t>
  </si>
  <si>
    <t>17/07/2026 16:33</t>
  </si>
  <si>
    <t>52338355</t>
  </si>
  <si>
    <t>MYRIAM  AMPARO  GARZON  BECERRA</t>
  </si>
  <si>
    <t>3223071757</t>
  </si>
  <si>
    <t>garzonbecerramiryan71@gmail.com</t>
  </si>
  <si>
    <t>8134557</t>
  </si>
  <si>
    <t>62264005</t>
  </si>
  <si>
    <t>MYRIAM AMPARO GARZON BECERRA</t>
  </si>
  <si>
    <t>1971-06-21</t>
  </si>
  <si>
    <t>KR 102C 139 0050 I06 01 00101</t>
  </si>
  <si>
    <t>21437866</t>
  </si>
  <si>
    <t>17/07/2026 16:35</t>
  </si>
  <si>
    <t>63511530</t>
  </si>
  <si>
    <t>FRANCY  JANETH  ACOSTA  MARTINEZ</t>
  </si>
  <si>
    <t>3174664734</t>
  </si>
  <si>
    <t>ryenifer126@gmail.com</t>
  </si>
  <si>
    <t>6026681</t>
  </si>
  <si>
    <t>63426456</t>
  </si>
  <si>
    <t>ACOSTA MARTINEZ FRANCY YANET</t>
  </si>
  <si>
    <t>1974-06-01</t>
  </si>
  <si>
    <t>KR 54W 35 0053 T16 01095</t>
  </si>
  <si>
    <t>21437867</t>
  </si>
  <si>
    <t>39009961</t>
  </si>
  <si>
    <t xml:space="preserve">MIRIAM  ESTHER  RÍOS </t>
  </si>
  <si>
    <t>3185991188</t>
  </si>
  <si>
    <t>miriamestherrios29@gmailcom</t>
  </si>
  <si>
    <t>7842171</t>
  </si>
  <si>
    <t>63449238</t>
  </si>
  <si>
    <t>MIRIAM ESTHER  RIOS</t>
  </si>
  <si>
    <t>BARRIO VILLA DE LEYVA MZ C CA14 02 00001</t>
  </si>
  <si>
    <t>21437869</t>
  </si>
  <si>
    <t>17/07/2026 16:36</t>
  </si>
  <si>
    <t>36994909</t>
  </si>
  <si>
    <t>MARIA  TERESA  PEREZ  DE LOS RIOS</t>
  </si>
  <si>
    <t>3008544186</t>
  </si>
  <si>
    <t>lagosf463@gmail.com</t>
  </si>
  <si>
    <t>7547609</t>
  </si>
  <si>
    <t>63037908</t>
  </si>
  <si>
    <t>Maria Teresa  Perez De Los Rios</t>
  </si>
  <si>
    <t>1959-03-20</t>
  </si>
  <si>
    <t>KR 4 24 0059 T0B 25 02504</t>
  </si>
  <si>
    <t>21437870</t>
  </si>
  <si>
    <t>1046427583</t>
  </si>
  <si>
    <t>MARIAN  BRILLYTH  RODELO  NAVARRO</t>
  </si>
  <si>
    <t>3017365341</t>
  </si>
  <si>
    <t>amayatorresandresfelipe1@gmail.com</t>
  </si>
  <si>
    <t>5643188</t>
  </si>
  <si>
    <t>63207434</t>
  </si>
  <si>
    <t>RODELO NAVARRO MARIAN BRILLY</t>
  </si>
  <si>
    <t>1989-03-12</t>
  </si>
  <si>
    <t>KR 53W 35 0016 T18 02106</t>
  </si>
  <si>
    <t>21437871</t>
  </si>
  <si>
    <t>17/07/2026 16:37</t>
  </si>
  <si>
    <t>26736696</t>
  </si>
  <si>
    <t xml:space="preserve"> EDILMA  PRESIGA  QUINTERO</t>
  </si>
  <si>
    <t>3145625093</t>
  </si>
  <si>
    <t>presigaquinteroedilma@gmail.com</t>
  </si>
  <si>
    <t>6034801</t>
  </si>
  <si>
    <t>63263581</t>
  </si>
  <si>
    <t>PRESIGA QUINTERO EDILMA</t>
  </si>
  <si>
    <t>1959-03-04</t>
  </si>
  <si>
    <t>CL 2 SUR 19A 0004</t>
  </si>
  <si>
    <t>21437872</t>
  </si>
  <si>
    <t>17/07/2026 16:38</t>
  </si>
  <si>
    <t>1028863597</t>
  </si>
  <si>
    <t>JULIAN  SANTIAGO  PIRAQUIVE  MORALES</t>
  </si>
  <si>
    <t>3052063065</t>
  </si>
  <si>
    <t>piraquive2007@gmail.com</t>
  </si>
  <si>
    <t>7349359</t>
  </si>
  <si>
    <t>60703453</t>
  </si>
  <si>
    <t>2007-10-02</t>
  </si>
  <si>
    <t>KR 14D 26 SUR 0071</t>
  </si>
  <si>
    <t>21437875</t>
  </si>
  <si>
    <t>17/07/2026 16:39</t>
  </si>
  <si>
    <t>63559385</t>
  </si>
  <si>
    <t>GLORIA   FABIOLA  DIAZ GIL</t>
  </si>
  <si>
    <t>3115321088</t>
  </si>
  <si>
    <t>fabis.diaz.1985@gmail.com</t>
  </si>
  <si>
    <t>7967647</t>
  </si>
  <si>
    <t>62421863</t>
  </si>
  <si>
    <t>Diaz Gil  Gloria Fabiola</t>
  </si>
  <si>
    <t>1985-03-13</t>
  </si>
  <si>
    <t>AC 57R SUR 62 0065 I11 00103</t>
  </si>
  <si>
    <t>21437881</t>
  </si>
  <si>
    <t>17/07/2026 16:43</t>
  </si>
  <si>
    <t>42447484</t>
  </si>
  <si>
    <t>TORCOROMA   URIBE  CASTILLO</t>
  </si>
  <si>
    <t>3238838541</t>
  </si>
  <si>
    <t>torcoroma17012@gmail.com</t>
  </si>
  <si>
    <t>5934915</t>
  </si>
  <si>
    <t>63846009</t>
  </si>
  <si>
    <t>TORCOROMA URIBE CASTILLO</t>
  </si>
  <si>
    <t>1979-02-12</t>
  </si>
  <si>
    <t>VDA SAN CAYETANO CASA 47</t>
  </si>
  <si>
    <t>21437882</t>
  </si>
  <si>
    <t>1026278183</t>
  </si>
  <si>
    <t>CRISTIAN ALCIDES VELASQUEZ CONTRERAS</t>
  </si>
  <si>
    <t>3132689824</t>
  </si>
  <si>
    <t>sandramilenacontrerasbonilla7@gmail.com</t>
  </si>
  <si>
    <t>8116425</t>
  </si>
  <si>
    <t>63760027</t>
  </si>
  <si>
    <t>Cristian Alcides Velasquez Contreras</t>
  </si>
  <si>
    <t>1992-02-28</t>
  </si>
  <si>
    <t>KR 85 34B SUR 0019 00001</t>
  </si>
  <si>
    <t>21437883</t>
  </si>
  <si>
    <t>17/07/2026 16:46</t>
  </si>
  <si>
    <t>80132474</t>
  </si>
  <si>
    <t xml:space="preserve"> EDGAR  LIBARDO  GRACIA  GARZON</t>
  </si>
  <si>
    <t>3204987320</t>
  </si>
  <si>
    <t>JUANSE45GARZON@GMAIL.COM</t>
  </si>
  <si>
    <t>7905451</t>
  </si>
  <si>
    <t>64473400</t>
  </si>
  <si>
    <t>Libardo Gracia Garzon</t>
  </si>
  <si>
    <t>1981-09-24</t>
  </si>
  <si>
    <t>KR 13A 33B SUR 0007 02 00003</t>
  </si>
  <si>
    <t>21437884</t>
  </si>
  <si>
    <t>17/07/2026 16:49</t>
  </si>
  <si>
    <t>51568558</t>
  </si>
  <si>
    <t>GLADYS   CASTRELLON  SALGADO</t>
  </si>
  <si>
    <t>3133195048</t>
  </si>
  <si>
    <t>tanis1023@hotmail.com</t>
  </si>
  <si>
    <t>6198492</t>
  </si>
  <si>
    <t>61303368</t>
  </si>
  <si>
    <t>GLADYS CASTRELLON SALGADO</t>
  </si>
  <si>
    <t>1960-10-23</t>
  </si>
  <si>
    <t>CL 41A SUR 72H 0061 00001</t>
  </si>
  <si>
    <t>21437885</t>
  </si>
  <si>
    <t>17/07/2026 16:50</t>
  </si>
  <si>
    <t>51696250</t>
  </si>
  <si>
    <t>YOLANDA   RAMIREZ  LOPEZ</t>
  </si>
  <si>
    <t>3208537471</t>
  </si>
  <si>
    <t>vernale6@gmail.com</t>
  </si>
  <si>
    <t>7207185</t>
  </si>
  <si>
    <t>60444069</t>
  </si>
  <si>
    <t>YOLANDA  RAMIREZ LOPEZ</t>
  </si>
  <si>
    <t>1962-12-24</t>
  </si>
  <si>
    <t>CL 23A 16 0029 01 00101</t>
  </si>
  <si>
    <t>21437886</t>
  </si>
  <si>
    <t>17/07/2026 16:51</t>
  </si>
  <si>
    <t>37932124</t>
  </si>
  <si>
    <t>ESPERANZA   RODELO  NEIRA</t>
  </si>
  <si>
    <t>3006582888</t>
  </si>
  <si>
    <t>marcelasanchezrodelo@gmail.com</t>
  </si>
  <si>
    <t>5639568</t>
  </si>
  <si>
    <t>62912754</t>
  </si>
  <si>
    <t>ESPERANZA RODELO NEIRA</t>
  </si>
  <si>
    <t>1963-08-17</t>
  </si>
  <si>
    <t>CL 71 36 0038</t>
  </si>
  <si>
    <t>21437887</t>
  </si>
  <si>
    <t>17/07/2026 16:52</t>
  </si>
  <si>
    <t>1096220930</t>
  </si>
  <si>
    <t xml:space="preserve"> CLAUDIA  PATRICIA  DUARTE  SANABRIA</t>
  </si>
  <si>
    <t>3125579086</t>
  </si>
  <si>
    <t>Claudia2020duarte2020@gmail.com</t>
  </si>
  <si>
    <t>7890654</t>
  </si>
  <si>
    <t>64446976</t>
  </si>
  <si>
    <t>CLAUDIA PATRICIA DUARTE SANABRIA</t>
  </si>
  <si>
    <t>1992-11-13</t>
  </si>
  <si>
    <t>DG 58 17 168 CA 1</t>
  </si>
  <si>
    <t>21437888</t>
  </si>
  <si>
    <t>17/07/2026 16:53</t>
  </si>
  <si>
    <t>52503498</t>
  </si>
  <si>
    <t>MARTHA  LILIANA  ROMERO  NEISA</t>
  </si>
  <si>
    <t>3112965079</t>
  </si>
  <si>
    <t>nedegardo321@yahoo.es</t>
  </si>
  <si>
    <t>5876269</t>
  </si>
  <si>
    <t>61166027</t>
  </si>
  <si>
    <t>MARTHA LILIANA ROMERO NEISA</t>
  </si>
  <si>
    <t>1978-06-23</t>
  </si>
  <si>
    <t>CRR 79 G N 56 A - 38 SUR CASA</t>
  </si>
  <si>
    <t>21437889</t>
  </si>
  <si>
    <t>17/07/2026 16:55</t>
  </si>
  <si>
    <t>74371526</t>
  </si>
  <si>
    <t>JAIRO  EDILBERTO  TORRES  TOBO</t>
  </si>
  <si>
    <t>3112163770</t>
  </si>
  <si>
    <t>jairotorrestobo@gmail.com</t>
  </si>
  <si>
    <t>8100885</t>
  </si>
  <si>
    <t>64049243</t>
  </si>
  <si>
    <t>JAIRO EDILBERTO TORRES TOBO</t>
  </si>
  <si>
    <t>1976-11-23</t>
  </si>
  <si>
    <t>VDA DE SAN MARTIN 6870 01 00001</t>
  </si>
  <si>
    <t>21437894</t>
  </si>
  <si>
    <t>17/07/2026 16:57</t>
  </si>
  <si>
    <t>34537997</t>
  </si>
  <si>
    <t>OFELIA   VALLEJO  CHANTRE</t>
  </si>
  <si>
    <t>3215071921</t>
  </si>
  <si>
    <t>garzmanuelz@gmail.com</t>
  </si>
  <si>
    <t>5798556</t>
  </si>
  <si>
    <t>60190679</t>
  </si>
  <si>
    <t>OFELIA VALLEJO CHANTRE</t>
  </si>
  <si>
    <t>1961-05-02</t>
  </si>
  <si>
    <t>KR 4A SUR 4 0003 01</t>
  </si>
  <si>
    <t>21437895</t>
  </si>
  <si>
    <t>17/07/2026 16:58</t>
  </si>
  <si>
    <t>4137443</t>
  </si>
  <si>
    <t>JOSE  ENRIQUE  DAZA  LOPEZ</t>
  </si>
  <si>
    <t>3202312622</t>
  </si>
  <si>
    <t>enriquedaza1967@gmail.com</t>
  </si>
  <si>
    <t>7938876</t>
  </si>
  <si>
    <t>60856974</t>
  </si>
  <si>
    <t>Jose Enrique  Daza Lopez</t>
  </si>
  <si>
    <t>1967-03-15</t>
  </si>
  <si>
    <t>KR 50 131 0024 01</t>
  </si>
  <si>
    <t>21437896</t>
  </si>
  <si>
    <t>17/07/2026 16:59</t>
  </si>
  <si>
    <t>13641874</t>
  </si>
  <si>
    <t xml:space="preserve">AGUSTIN  ROJAS  LIEVANO </t>
  </si>
  <si>
    <t>3168862790</t>
  </si>
  <si>
    <t>angierojas626@gmail.com</t>
  </si>
  <si>
    <t>5683380</t>
  </si>
  <si>
    <t>63239281</t>
  </si>
  <si>
    <t>AGUSTIN ROJAS LIEVANO</t>
  </si>
  <si>
    <t>1959-08-18</t>
  </si>
  <si>
    <t>KR 10 SECTOR E PEATONAL 2 CA80 01</t>
  </si>
  <si>
    <t>21437897</t>
  </si>
  <si>
    <t>17/07/2026 17:00</t>
  </si>
  <si>
    <t>30504631</t>
  </si>
  <si>
    <t>MARIA  YANETH  ROPERO  NAVARRO</t>
  </si>
  <si>
    <t>3171335514</t>
  </si>
  <si>
    <t>yanethropero25@gmail.com</t>
  </si>
  <si>
    <t>7402259</t>
  </si>
  <si>
    <t>63774839</t>
  </si>
  <si>
    <t>maria yanethropero navarro</t>
  </si>
  <si>
    <t>1972-10-11</t>
  </si>
  <si>
    <t>URB. POSADA DE TORRES C402</t>
  </si>
  <si>
    <t>21437898</t>
  </si>
  <si>
    <t>1095907882</t>
  </si>
  <si>
    <t>MARIA  CLEMENCIA  ORTIZ  RODRIGUEZ</t>
  </si>
  <si>
    <t>3165081255</t>
  </si>
  <si>
    <t>mariaclemenciaortiz1986@gmail.com</t>
  </si>
  <si>
    <t>7499996</t>
  </si>
  <si>
    <t>63455208</t>
  </si>
  <si>
    <t>Maria  Ortiz Rodriguez</t>
  </si>
  <si>
    <t>1986-06-27</t>
  </si>
  <si>
    <t>KR 3A 15 0063 T02 B01 00201</t>
  </si>
  <si>
    <t>LUZ  AMPARO  LIZARAZO  NIÑO</t>
  </si>
  <si>
    <t>Durante la gestión comercial no se evidencia información sobre las teleconsultas, se le recomienda a la asesora estar atenta</t>
  </si>
  <si>
    <t>Durante la gestión no se evidencia validación de resposabilidad de pago de la financiación, recordar que la validación de responsabilidad es importante al inicio de la gestión.</t>
  </si>
  <si>
    <t>CL 55 SUR 98C 0020 B03 C05</t>
  </si>
  <si>
    <t>KAREN LIZETH MORENO SAIZ</t>
  </si>
  <si>
    <t>1977-01-14</t>
  </si>
  <si>
    <t xml:space="preserve">LILIANA  ESCAMILLOA PAEZ </t>
  </si>
  <si>
    <t>min.7:15 ajá dale de acuerdo.... se le recuerda a l asesor que la respuesta debe ser cerrada, no condicionada. el asesor debió retomar con frase de seguridad</t>
  </si>
  <si>
    <t>Min 4:38 se evidencia que la asesora valida la fecha de nacimiento con el año errado , indicando 29/10/1959 ...estando en ilio fecha de 29/10/ 1969 , dando lugar a una inconsistencia en los datos .</t>
  </si>
  <si>
    <t>Durante la gestion no se evidencio que el asesor validara responsabilidad de pago, se le recuerda al asesor que la responsabilidad de pago es necesaria al inicio de la llamada.</t>
  </si>
  <si>
    <t>CHRISTIAN DAVID ROLDAN LOZANO</t>
  </si>
  <si>
    <t>min.5:10 la asesora valida numero de cedula: 46670136; pero en ilio registra: 49670136</t>
  </si>
  <si>
    <t>Seg 0:27 la asesora indica: me registra que realizo un credito en la dirección calle 147 N°9-28 T1 Ap407, no siendo esta la registrada en ilio, se le recomienda a la asesora estar mas atenta en la gestion comercial.</t>
  </si>
  <si>
    <t>seg.0:55 la asesora valida direccion: CL 3 9 ESTE 0041 00102, pero en ilio registra: CL 13 9 ESTE 0041 00102</t>
  </si>
  <si>
    <t>KR 2 SUR 1B SUR LT 8 MZD APTO 1</t>
  </si>
  <si>
    <t>NICOLAS ALBERTO NIÑO URIBE</t>
  </si>
  <si>
    <t>DG 67B SUR 28 0021 S1D C27</t>
  </si>
  <si>
    <t>TV 16 19 0031</t>
  </si>
  <si>
    <t>CL 21 2 0061 T08 00332</t>
  </si>
  <si>
    <t>CL 130C 106 0045 01 00001</t>
  </si>
  <si>
    <t>JUAN BAUTISTA GIRALDO VERGARA</t>
  </si>
  <si>
    <t>JULIAN SANTIAGO PIRAQUIVE MORALES</t>
  </si>
  <si>
    <t>21437899</t>
  </si>
  <si>
    <t>17/07/2026 17:12</t>
  </si>
  <si>
    <t>51752877</t>
  </si>
  <si>
    <t xml:space="preserve">IVON  DUQUE  GAMBOA </t>
  </si>
  <si>
    <t>3143818915</t>
  </si>
  <si>
    <t>ivoneduquegamboa@gmail.com</t>
  </si>
  <si>
    <t>8054193</t>
  </si>
  <si>
    <t>61745206</t>
  </si>
  <si>
    <t>IVON  DUQUE GAMBOA</t>
  </si>
  <si>
    <t>1964-09-16</t>
  </si>
  <si>
    <t>KR 86C 69A SUR 0016 I02 00001</t>
  </si>
  <si>
    <t>21437965</t>
  </si>
  <si>
    <t>21/07/2026 08:27</t>
  </si>
  <si>
    <t>1095925342</t>
  </si>
  <si>
    <t>ANDRES  MAURICIO  NUÑEZ  CARDOZO</t>
  </si>
  <si>
    <t>3154614882</t>
  </si>
  <si>
    <t>amnucar8@gmail.com</t>
  </si>
  <si>
    <t>5648523</t>
  </si>
  <si>
    <t>63444774</t>
  </si>
  <si>
    <t>NUNEZ CARDOSO ANDRES MAURICI</t>
  </si>
  <si>
    <t>1991-05-18</t>
  </si>
  <si>
    <t>TV 22E 53 0015 00201</t>
  </si>
  <si>
    <t>21437968</t>
  </si>
  <si>
    <t>21/07/2026 08:34</t>
  </si>
  <si>
    <t>1012422450</t>
  </si>
  <si>
    <t>DIEGO  DUVAN  ZAMORA  TARAZONA</t>
  </si>
  <si>
    <t>3015603622</t>
  </si>
  <si>
    <t>diegoduvanzamora95@gmailcom</t>
  </si>
  <si>
    <t>8131412</t>
  </si>
  <si>
    <t>64205174</t>
  </si>
  <si>
    <t>DIEGO DUVAN ZAMORA TARAZONA</t>
  </si>
  <si>
    <t>1995-06-15</t>
  </si>
  <si>
    <t>KR 95A 90 SUR 0042 T05 00403</t>
  </si>
  <si>
    <t>21437990</t>
  </si>
  <si>
    <t>21/07/2026 09:10</t>
  </si>
  <si>
    <t>21437991</t>
  </si>
  <si>
    <t>21/07/2026 09:42</t>
  </si>
  <si>
    <t>42481033</t>
  </si>
  <si>
    <t xml:space="preserve"> YUDITH  CLAVIJO  CHOGO </t>
  </si>
  <si>
    <t>3107444093</t>
  </si>
  <si>
    <t>saraigelvezclavijo68@gmail.com</t>
  </si>
  <si>
    <t>6034447</t>
  </si>
  <si>
    <t>63206728</t>
  </si>
  <si>
    <t>YUDITH CLAVIJO CHOGO</t>
  </si>
  <si>
    <t>1976-08-25</t>
  </si>
  <si>
    <t>KR 17 6 SUR 0123 00001</t>
  </si>
  <si>
    <t>21437992</t>
  </si>
  <si>
    <t>21/07/2026 09:45</t>
  </si>
  <si>
    <t>27015130</t>
  </si>
  <si>
    <t xml:space="preserve"> EMINELVA  ROSA NAVAS  GARCIA </t>
  </si>
  <si>
    <t>3143431347</t>
  </si>
  <si>
    <t>eminelvarosan@gmail.com</t>
  </si>
  <si>
    <t>5388694</t>
  </si>
  <si>
    <t>63092064</t>
  </si>
  <si>
    <t>NAVAS GARCIA EMINELVA ROSA</t>
  </si>
  <si>
    <t>1959-08-22</t>
  </si>
  <si>
    <t>DG 12A 2 0073 00001</t>
  </si>
  <si>
    <t>21437993</t>
  </si>
  <si>
    <t>21/07/2026 09:50</t>
  </si>
  <si>
    <t>20468216</t>
  </si>
  <si>
    <t xml:space="preserve">MARIA  ELVIRA HOLGUIN  RUEDA </t>
  </si>
  <si>
    <t>3105513804</t>
  </si>
  <si>
    <t>maelviraholguinr@yahoo.com</t>
  </si>
  <si>
    <t>8133379</t>
  </si>
  <si>
    <t>61797857</t>
  </si>
  <si>
    <t>MARIA ELVIRA HOLGUIN RUEDA</t>
  </si>
  <si>
    <t>1946-05-01</t>
  </si>
  <si>
    <t>KR 7B 127A 0060 00301</t>
  </si>
  <si>
    <t>21437994</t>
  </si>
  <si>
    <t>21/07/2026 00:00</t>
  </si>
  <si>
    <t>21/07/2026 09:51</t>
  </si>
  <si>
    <t>46663740</t>
  </si>
  <si>
    <t>MARTHA  LUZ  TORRES  PINTO</t>
  </si>
  <si>
    <t>3227806278</t>
  </si>
  <si>
    <t>marluztpinto@gmailcom</t>
  </si>
  <si>
    <t>7812989</t>
  </si>
  <si>
    <t>64378417</t>
  </si>
  <si>
    <t>MARTHA LUZ TORRES PINTO</t>
  </si>
  <si>
    <t>1967-01-02</t>
  </si>
  <si>
    <t>VDA SALITRE 5210 1 1</t>
  </si>
  <si>
    <t>21437995</t>
  </si>
  <si>
    <t>21/07/2026 09:53</t>
  </si>
  <si>
    <t>51781630</t>
  </si>
  <si>
    <t>FLORALBA    PAEZ CASTAÑEDA</t>
  </si>
  <si>
    <t>3505830093</t>
  </si>
  <si>
    <t>milenaq14807@gmail.com</t>
  </si>
  <si>
    <t>8133884</t>
  </si>
  <si>
    <t>61423033</t>
  </si>
  <si>
    <t>FLORALBA  PAEZ CASTAÑEDA</t>
  </si>
  <si>
    <t>1964-12-29</t>
  </si>
  <si>
    <t>CL 160A 7F 0045</t>
  </si>
  <si>
    <t>21437996</t>
  </si>
  <si>
    <t>10898164</t>
  </si>
  <si>
    <t>MANUEL  DE JESUS MARTINEZ  CASARRUBIA</t>
  </si>
  <si>
    <t>3103409943</t>
  </si>
  <si>
    <t>yacquegonzalez269@gmail.com</t>
  </si>
  <si>
    <t>6604040</t>
  </si>
  <si>
    <t>63881788</t>
  </si>
  <si>
    <t>BAR NUEVA JUVENTUD MZ4 CA120</t>
  </si>
  <si>
    <t>1958-11-01</t>
  </si>
  <si>
    <t>21437997</t>
  </si>
  <si>
    <t>21/07/2026 09:55</t>
  </si>
  <si>
    <t>37924033</t>
  </si>
  <si>
    <t xml:space="preserve"> JUDITH  CHACON  FLOREZ </t>
  </si>
  <si>
    <t>573124975886</t>
  </si>
  <si>
    <t>Judithflorez431@gmail.com</t>
  </si>
  <si>
    <t>8121080</t>
  </si>
  <si>
    <t>64469556</t>
  </si>
  <si>
    <t>JUDITH  CHACON FLOREZ</t>
  </si>
  <si>
    <t>1954-10-21</t>
  </si>
  <si>
    <t>CL 43A 16 0021 APTO 101</t>
  </si>
  <si>
    <t>21437998</t>
  </si>
  <si>
    <t>21/07/2026 09:58</t>
  </si>
  <si>
    <t>1096222757</t>
  </si>
  <si>
    <t xml:space="preserve">JEAN  ANDREY LOZANO  NIZ </t>
  </si>
  <si>
    <t>3227871752</t>
  </si>
  <si>
    <t>7762653</t>
  </si>
  <si>
    <t>64378718</t>
  </si>
  <si>
    <t>JEAN ANDREY LOZANO NIZ</t>
  </si>
  <si>
    <t>1992-12-21</t>
  </si>
  <si>
    <t>SCT LLANITO CA 242A</t>
  </si>
  <si>
    <t>21437999</t>
  </si>
  <si>
    <t>21/07/2026 10:38</t>
  </si>
  <si>
    <t>52386098</t>
  </si>
  <si>
    <t>MARISOL  FLORES   PLAZAS</t>
  </si>
  <si>
    <t>3153071951</t>
  </si>
  <si>
    <t>mary_florez75@hotmail.com</t>
  </si>
  <si>
    <t>7891761</t>
  </si>
  <si>
    <t>64446395</t>
  </si>
  <si>
    <t>MARISOL  FLORES PLAZAS</t>
  </si>
  <si>
    <t>1975-06-07</t>
  </si>
  <si>
    <t>KR 12A 161 0083 04 00001</t>
  </si>
  <si>
    <t>21438000</t>
  </si>
  <si>
    <t>21/07/2026 10:39</t>
  </si>
  <si>
    <t>39653276</t>
  </si>
  <si>
    <t>LUZ  DARY  VASQUEZ  GONZALEZ</t>
  </si>
  <si>
    <t>3108918469</t>
  </si>
  <si>
    <t>8112231</t>
  </si>
  <si>
    <t>61405057</t>
  </si>
  <si>
    <t>LUZ DARY VASQUEZ GONZALEZ</t>
  </si>
  <si>
    <t>CL 69B BIS SUR 89 0020</t>
  </si>
  <si>
    <t>21438001</t>
  </si>
  <si>
    <t>21/07/2026 10:48</t>
  </si>
  <si>
    <t>24710961</t>
  </si>
  <si>
    <t xml:space="preserve">ANA  CECILIA  GARCIA </t>
  </si>
  <si>
    <t>3108095059</t>
  </si>
  <si>
    <t>jhonalexandervelasquezgarcia2@gmail.com</t>
  </si>
  <si>
    <t>7262649</t>
  </si>
  <si>
    <t>60244591</t>
  </si>
  <si>
    <t>ANA CECILIA GARCIA</t>
  </si>
  <si>
    <t>1959-07-08</t>
  </si>
  <si>
    <t>KR 13A 23B 0016</t>
  </si>
  <si>
    <t>21438002</t>
  </si>
  <si>
    <t>21/07/2026 10:50</t>
  </si>
  <si>
    <t>20957670</t>
  </si>
  <si>
    <t>MARTHA  MARIA  MARTINEZ  ACERO</t>
  </si>
  <si>
    <t>3232214417</t>
  </si>
  <si>
    <t>MARTINEZMARTHA1974@GMAIL.COM</t>
  </si>
  <si>
    <t>6609936</t>
  </si>
  <si>
    <t>60164791</t>
  </si>
  <si>
    <t>MARTHA MARIA MARTINEZ ACERO</t>
  </si>
  <si>
    <t>CL 8 3</t>
  </si>
  <si>
    <t>21438003</t>
  </si>
  <si>
    <t>21/07/2026 10:53</t>
  </si>
  <si>
    <t>24049382</t>
  </si>
  <si>
    <t xml:space="preserve"> MARIA   ELISA  BAEZ LOPEZ</t>
  </si>
  <si>
    <t>3132865906</t>
  </si>
  <si>
    <t>8007910</t>
  </si>
  <si>
    <t>64392689</t>
  </si>
  <si>
    <t>MARIA ELISA BAEZ LOPEZ</t>
  </si>
  <si>
    <t>1971-09-25</t>
  </si>
  <si>
    <t>VDA CUCUBO 9212 1 1</t>
  </si>
  <si>
    <t>21438088</t>
  </si>
  <si>
    <t>21/07/2026 10:58</t>
  </si>
  <si>
    <t>1064576014</t>
  </si>
  <si>
    <t>LUZORA   DAZA  VILLARREAL</t>
  </si>
  <si>
    <t>3205638473</t>
  </si>
  <si>
    <t>luispayaresdaza295@gmail.com</t>
  </si>
  <si>
    <t>6474029</t>
  </si>
  <si>
    <t>63739261</t>
  </si>
  <si>
    <t>LUZORA DAZA VILLARREAL</t>
  </si>
  <si>
    <t>1983-11-14</t>
  </si>
  <si>
    <t>KR 2A # 2-58</t>
  </si>
  <si>
    <t>21438089</t>
  </si>
  <si>
    <t>4058718</t>
  </si>
  <si>
    <t>JOSE  IGNACIO  MURILLO  SEPULVEDA</t>
  </si>
  <si>
    <t>3204386576</t>
  </si>
  <si>
    <t>5556893</t>
  </si>
  <si>
    <t>60042790</t>
  </si>
  <si>
    <t>MURILLO SEPULVEDA JOSE IGNAC</t>
  </si>
  <si>
    <t>1955-10-22</t>
  </si>
  <si>
    <t>KR 31 22 0079 01 00001</t>
  </si>
  <si>
    <t>21438090</t>
  </si>
  <si>
    <t>21/07/2026 11:01</t>
  </si>
  <si>
    <t>18931654</t>
  </si>
  <si>
    <t>FERNANDO  JOSE  ORTIZ  RODRIGUEZ</t>
  </si>
  <si>
    <t>573127142256</t>
  </si>
  <si>
    <t>5779647</t>
  </si>
  <si>
    <t>62829029</t>
  </si>
  <si>
    <t>FERNANDO JOSE ORTIZ RODRIGUEZ</t>
  </si>
  <si>
    <t>CL 13 6 0023 00001</t>
  </si>
  <si>
    <t>21438091</t>
  </si>
  <si>
    <t>21/07/2026 11:04</t>
  </si>
  <si>
    <t>6748769</t>
  </si>
  <si>
    <t xml:space="preserve">JAIME  ORTEGA  ROJAS </t>
  </si>
  <si>
    <t>3218971900</t>
  </si>
  <si>
    <t>jormar02@hotmail.com</t>
  </si>
  <si>
    <t>6964144</t>
  </si>
  <si>
    <t>60831711</t>
  </si>
  <si>
    <t>DAYANNA JAQUELIN PEÑA MOLINA</t>
  </si>
  <si>
    <t>1948-05-17</t>
  </si>
  <si>
    <t>AK 58 134 57 BQ 2 AP 702</t>
  </si>
  <si>
    <t>21438092</t>
  </si>
  <si>
    <t>21/07/2026 11:06</t>
  </si>
  <si>
    <t>51711373</t>
  </si>
  <si>
    <t>EDITH   VALENCIA  TORRES</t>
  </si>
  <si>
    <t>3138620022</t>
  </si>
  <si>
    <t>carolherrera@gmail.col</t>
  </si>
  <si>
    <t>7658856</t>
  </si>
  <si>
    <t>62420300</t>
  </si>
  <si>
    <t>EDITH  VALENCIA TORRES</t>
  </si>
  <si>
    <t>1964-01-06</t>
  </si>
  <si>
    <t>KR 1A ESTE 1C 0009</t>
  </si>
  <si>
    <t>21438093</t>
  </si>
  <si>
    <t>6761136</t>
  </si>
  <si>
    <t xml:space="preserve"> JUAN   MANUEL HERNANDEZ  CHISICA</t>
  </si>
  <si>
    <t>3134857920</t>
  </si>
  <si>
    <t>8118942</t>
  </si>
  <si>
    <t>64385218</t>
  </si>
  <si>
    <t>JUAN MANUEL HERNANDEZ CHISICA</t>
  </si>
  <si>
    <t>1955-05-24</t>
  </si>
  <si>
    <t>VDA DE ESPINAL 1996 01</t>
  </si>
  <si>
    <t>21438094</t>
  </si>
  <si>
    <t>17177658</t>
  </si>
  <si>
    <t>JOSE JOAQUIN   RODRIGUEZ  CASTRO</t>
  </si>
  <si>
    <t>3227445734</t>
  </si>
  <si>
    <t>JOSERODRI2947@GMAIL.COM</t>
  </si>
  <si>
    <t>8059921</t>
  </si>
  <si>
    <t>61787859</t>
  </si>
  <si>
    <t>JOSE JOAQUIN RODRIGUEZ CASTRO</t>
  </si>
  <si>
    <t>1947-06-29</t>
  </si>
  <si>
    <t>KR 112F 72C 0021 I03 00303</t>
  </si>
  <si>
    <t>21438095</t>
  </si>
  <si>
    <t>21/07/2026 11:12</t>
  </si>
  <si>
    <t>91271221</t>
  </si>
  <si>
    <t xml:space="preserve">WILMAN   ANTONIO VELASQUEZ </t>
  </si>
  <si>
    <t>3157839582</t>
  </si>
  <si>
    <t>velazquezwilman27@gmail.com</t>
  </si>
  <si>
    <t>8120917</t>
  </si>
  <si>
    <t>64308459</t>
  </si>
  <si>
    <t>WILMAN ANTONIO VELASQUEZ</t>
  </si>
  <si>
    <t>1970-03-08</t>
  </si>
  <si>
    <t>CL 19N 23 0023 03, BUCARAMANGA</t>
  </si>
  <si>
    <t>21438096</t>
  </si>
  <si>
    <t>21/07/2026 11:16</t>
  </si>
  <si>
    <t>27014808</t>
  </si>
  <si>
    <t>LUZ  MARINA  ORCASITA  OROZCO</t>
  </si>
  <si>
    <t>3209150735</t>
  </si>
  <si>
    <t>luzmaorcasita.26@gmailcom</t>
  </si>
  <si>
    <t>6605419</t>
  </si>
  <si>
    <t>64131179</t>
  </si>
  <si>
    <t>LUZ MARINA ORCASITA OROZCO</t>
  </si>
  <si>
    <t>m</t>
  </si>
  <si>
    <t>1954-02-26</t>
  </si>
  <si>
    <t>CL 144 127C 0062 B02 00204</t>
  </si>
  <si>
    <t>21438097</t>
  </si>
  <si>
    <t>21/07/2026 11:21</t>
  </si>
  <si>
    <t>1233503598</t>
  </si>
  <si>
    <t>NICK ALEJANDRO CASTIBLANCO AREVALO</t>
  </si>
  <si>
    <t>3209074912</t>
  </si>
  <si>
    <t>alejandrocastiblancoarevalo99@gmail.com</t>
  </si>
  <si>
    <t>8062336</t>
  </si>
  <si>
    <t>64514247</t>
  </si>
  <si>
    <t>1999-01-21</t>
  </si>
  <si>
    <t>CL 56F SUR 94A 0020 T08 00304</t>
  </si>
  <si>
    <t>21438098</t>
  </si>
  <si>
    <t>21/07/2026 11:24</t>
  </si>
  <si>
    <t>1023964775</t>
  </si>
  <si>
    <t>YAN  CARLOS   SANCHEZ  TORRES</t>
  </si>
  <si>
    <t>3203366535</t>
  </si>
  <si>
    <t>yancarlos98745@gmail.com</t>
  </si>
  <si>
    <t>7945131</t>
  </si>
  <si>
    <t>61174785</t>
  </si>
  <si>
    <t>Maria Elsa  Sanchez</t>
  </si>
  <si>
    <t>1998-01-03</t>
  </si>
  <si>
    <t>CL 48B SUR 1 0059</t>
  </si>
  <si>
    <t>21438099</t>
  </si>
  <si>
    <t>21/07/2026 11:27</t>
  </si>
  <si>
    <t>28822099</t>
  </si>
  <si>
    <t>SANDRA PATRICIA VEGA SANCHEZ</t>
  </si>
  <si>
    <t>3213774005</t>
  </si>
  <si>
    <t>sv619973@gmail.com</t>
  </si>
  <si>
    <t>6078816</t>
  </si>
  <si>
    <t>62860143</t>
  </si>
  <si>
    <t>SANDRA PATRICIA  VEGA S�NCHEZ</t>
  </si>
  <si>
    <t>1979-10-15</t>
  </si>
  <si>
    <t>CL 91 BIS SUR 14C 0012 01 0000</t>
  </si>
  <si>
    <t>21438100</t>
  </si>
  <si>
    <t>21/07/2026 11:33</t>
  </si>
  <si>
    <t>1064716455</t>
  </si>
  <si>
    <t>YULIBETH   HERRERA  OBREGON</t>
  </si>
  <si>
    <t>3117262895</t>
  </si>
  <si>
    <t>yolibethh516@gmail.com</t>
  </si>
  <si>
    <t>6032408</t>
  </si>
  <si>
    <t>62774602</t>
  </si>
  <si>
    <t>YULIBETH HERRERA OBREGON</t>
  </si>
  <si>
    <t>1992-08-03</t>
  </si>
  <si>
    <t>KR 23A 5A 0028 00001</t>
  </si>
  <si>
    <t>21438101</t>
  </si>
  <si>
    <t>21/07/2026 11:36</t>
  </si>
  <si>
    <t>3014097</t>
  </si>
  <si>
    <t>PEDRO   PABLO  GARZON</t>
  </si>
  <si>
    <t>3123456414</t>
  </si>
  <si>
    <t>pedropg1049@gmail.com</t>
  </si>
  <si>
    <t>7010630</t>
  </si>
  <si>
    <t>60022353</t>
  </si>
  <si>
    <t>PEDRO PABLO GARZON</t>
  </si>
  <si>
    <t>1949-01-12</t>
  </si>
  <si>
    <t>KR 16 13 159</t>
  </si>
  <si>
    <t>21438102</t>
  </si>
  <si>
    <t>21/07/2026 11:42</t>
  </si>
  <si>
    <t>41517242</t>
  </si>
  <si>
    <t>ROSAURA   SANCHEZ  DIAZ</t>
  </si>
  <si>
    <t>3214067149</t>
  </si>
  <si>
    <t>8093133</t>
  </si>
  <si>
    <t>60203994</t>
  </si>
  <si>
    <t>ROSAURA  SANCHEZ DIAZ</t>
  </si>
  <si>
    <t>1951-05-06</t>
  </si>
  <si>
    <t>KR 1B 5 0039 00001</t>
  </si>
  <si>
    <t>21438103</t>
  </si>
  <si>
    <t>21/07/2026 11:50</t>
  </si>
  <si>
    <t>49695533</t>
  </si>
  <si>
    <t xml:space="preserve">FREIDYS  CRISTINA  ACOSTA  GUERRA </t>
  </si>
  <si>
    <t>3001908647</t>
  </si>
  <si>
    <t>fashejho.026@gmail.com</t>
  </si>
  <si>
    <t>5496905</t>
  </si>
  <si>
    <t>63095159</t>
  </si>
  <si>
    <t>ACOSTA GUERRA FREIDYS CRISTI</t>
  </si>
  <si>
    <t>1977-10-20</t>
  </si>
  <si>
    <t>KR 23 15 0026</t>
  </si>
  <si>
    <t>21438104</t>
  </si>
  <si>
    <t>21/07/2026 11:51</t>
  </si>
  <si>
    <t>17495504</t>
  </si>
  <si>
    <t>NORBERTO   ESPINOSA  REYES</t>
  </si>
  <si>
    <t>3114943127</t>
  </si>
  <si>
    <t>paatoluis.18@gmail.com</t>
  </si>
  <si>
    <t>6117775</t>
  </si>
  <si>
    <t>62323904</t>
  </si>
  <si>
    <t>ESPINOSA REYES NORBERTO</t>
  </si>
  <si>
    <t>1966-04-23</t>
  </si>
  <si>
    <t>KR 49 ESTE 40I 0101 M15 00001</t>
  </si>
  <si>
    <t>21438105</t>
  </si>
  <si>
    <t>21/07/2026 11:56</t>
  </si>
  <si>
    <t>37813706</t>
  </si>
  <si>
    <t xml:space="preserve"> MARIA    TERESA DEL CONSUELO RUEDA DE MAYORGA</t>
  </si>
  <si>
    <t>3208880910</t>
  </si>
  <si>
    <t>conrrueda@gmail.com</t>
  </si>
  <si>
    <t>6553182</t>
  </si>
  <si>
    <t>61039174</t>
  </si>
  <si>
    <t>RUEDA CONSUELO</t>
  </si>
  <si>
    <t>1952-08-20</t>
  </si>
  <si>
    <t>CL 127B 6A 0018 00602</t>
  </si>
  <si>
    <t>7699588</t>
  </si>
  <si>
    <t>LUIS  ELIECER  RUIZ  CANTE</t>
  </si>
  <si>
    <t>3022490141</t>
  </si>
  <si>
    <t>luiscante2008@hotmail.com</t>
  </si>
  <si>
    <t>6256680</t>
  </si>
  <si>
    <t>61031804</t>
  </si>
  <si>
    <t>RUIZ LUIS ELIECER</t>
  </si>
  <si>
    <t>1975-06-09</t>
  </si>
  <si>
    <t>KR 127C BIS 142C 0070</t>
  </si>
  <si>
    <t>39317634</t>
  </si>
  <si>
    <t>IRIS   TORRES  MEDINA</t>
  </si>
  <si>
    <t>3188079957</t>
  </si>
  <si>
    <t>mafegelvez6@gmail.com</t>
  </si>
  <si>
    <t>8118458</t>
  </si>
  <si>
    <t>64513159</t>
  </si>
  <si>
    <t>SERGIO YADIR GELVEZ OTALORA</t>
  </si>
  <si>
    <t>1982-07-01</t>
  </si>
  <si>
    <t>CL 12 0 0143 101</t>
  </si>
  <si>
    <t>21/07/2026 11:53</t>
  </si>
  <si>
    <t>79537000</t>
  </si>
  <si>
    <t>BERCELY  TIPAZOCA MALAGON</t>
  </si>
  <si>
    <t>3103490901</t>
  </si>
  <si>
    <t>tbercely@gmail.com</t>
  </si>
  <si>
    <t>8135129</t>
  </si>
  <si>
    <t>61225508</t>
  </si>
  <si>
    <t>1970-10-10</t>
  </si>
  <si>
    <t>CL 6B SUR 9 ESTE 0034</t>
  </si>
  <si>
    <t>21438106</t>
  </si>
  <si>
    <t>52812361</t>
  </si>
  <si>
    <t>DIANA MARIA MERCHAN FANDI¥O</t>
  </si>
  <si>
    <t>3214164285</t>
  </si>
  <si>
    <t>dianita.fan21@gmail.com</t>
  </si>
  <si>
    <t>7458261</t>
  </si>
  <si>
    <t>62935463</t>
  </si>
  <si>
    <t>1982-08-21</t>
  </si>
  <si>
    <t>CL 80 BIS SUR 87 0048 01</t>
  </si>
  <si>
    <t>21/07/2026 11:57</t>
  </si>
  <si>
    <t>1052381319</t>
  </si>
  <si>
    <t>JHON  ELBER  SALAZAR  DIAZ</t>
  </si>
  <si>
    <t>3103326756</t>
  </si>
  <si>
    <t>jhon.salazar@enel.com</t>
  </si>
  <si>
    <t>7796799</t>
  </si>
  <si>
    <t>64432783</t>
  </si>
  <si>
    <t>JHON ELBER SALAZAR DIAZ</t>
  </si>
  <si>
    <t>1987-02-18</t>
  </si>
  <si>
    <t>CL 17 30 0055 T13 00604</t>
  </si>
  <si>
    <t>21438107</t>
  </si>
  <si>
    <t>52462464</t>
  </si>
  <si>
    <t>EMILSEN EDHI BEJARANO BENAVIDE</t>
  </si>
  <si>
    <t>3209084736</t>
  </si>
  <si>
    <t>edhibejarano06@gmail.com</t>
  </si>
  <si>
    <t>6359730</t>
  </si>
  <si>
    <t>62253310</t>
  </si>
  <si>
    <t>1980-10-05</t>
  </si>
  <si>
    <t>DG 67B SUR 28 0021 S2B 00003</t>
  </si>
  <si>
    <t>21/07/2026 11:58</t>
  </si>
  <si>
    <t>28862715</t>
  </si>
  <si>
    <t>ODILIA   ROMERO  GUARNIZO</t>
  </si>
  <si>
    <t>3202224671</t>
  </si>
  <si>
    <t>6882926</t>
  </si>
  <si>
    <t>60618864</t>
  </si>
  <si>
    <t>ODILIA ROMERO</t>
  </si>
  <si>
    <t>1947-12-25</t>
  </si>
  <si>
    <t>CRA 11 ESTE  15A 47</t>
  </si>
  <si>
    <t>91228736</t>
  </si>
  <si>
    <t>HERNANDO  FLOREZ ARIZA</t>
  </si>
  <si>
    <t>3162791992</t>
  </si>
  <si>
    <t>h.florez1963@gmail.com</t>
  </si>
  <si>
    <t>6430072</t>
  </si>
  <si>
    <t>63360016</t>
  </si>
  <si>
    <t>HERNANDO FLOREZ</t>
  </si>
  <si>
    <t>1963-03-19</t>
  </si>
  <si>
    <t>KR 18 1N 0035 PSN</t>
  </si>
  <si>
    <t>21438108</t>
  </si>
  <si>
    <t>28484167</t>
  </si>
  <si>
    <t>DIOCELINA  CORREA DIAZ</t>
  </si>
  <si>
    <t>3212732469</t>
  </si>
  <si>
    <t>diocelinacorrea64@gmail.com</t>
  </si>
  <si>
    <t>7403075</t>
  </si>
  <si>
    <t>64087001</t>
  </si>
  <si>
    <t>diocelina correa diaz</t>
  </si>
  <si>
    <t>1980-07-26</t>
  </si>
  <si>
    <t>BAR 3 DE OCTUBRE ETAPA 1 CA24</t>
  </si>
  <si>
    <t>80250696</t>
  </si>
  <si>
    <t>JAVIER ALEJANDRO CRUZ SANCHEZ</t>
  </si>
  <si>
    <t>3214526099</t>
  </si>
  <si>
    <t>alejoxime2409@gmail.com</t>
  </si>
  <si>
    <t>5817688</t>
  </si>
  <si>
    <t>62471394</t>
  </si>
  <si>
    <t>YENIFER CAMILA ROSERO</t>
  </si>
  <si>
    <t>1984-09-24</t>
  </si>
  <si>
    <t>KR 19A 8 SUR 0029 00001</t>
  </si>
  <si>
    <t>21438109</t>
  </si>
  <si>
    <t>53048915</t>
  </si>
  <si>
    <t>VIVIANA  VARGAS ARAQUE</t>
  </si>
  <si>
    <t>3104850715</t>
  </si>
  <si>
    <t>kevin.1905@hotmail.es</t>
  </si>
  <si>
    <t>7718449</t>
  </si>
  <si>
    <t>61596617</t>
  </si>
  <si>
    <t>KR 10 ESTE 29 SUR 0018</t>
  </si>
  <si>
    <t>21438110</t>
  </si>
  <si>
    <t>91219694</t>
  </si>
  <si>
    <t>ELIBARDO  SANDOVAL GOMEZ</t>
  </si>
  <si>
    <t>3243472919</t>
  </si>
  <si>
    <t>mairagil2903@gmail.com</t>
  </si>
  <si>
    <t>8135156</t>
  </si>
  <si>
    <t>63334681</t>
  </si>
  <si>
    <t>1962-02-23</t>
  </si>
  <si>
    <t>BRISAS DE PRIMAVERA MZ A CA05 00001</t>
  </si>
  <si>
    <t>19183494</t>
  </si>
  <si>
    <t>LUIS  ALFONSO CORREDOR</t>
  </si>
  <si>
    <t>3215075147</t>
  </si>
  <si>
    <t>luiscorredor1228@hotmail.com</t>
  </si>
  <si>
    <t>7222163</t>
  </si>
  <si>
    <t>60666361</t>
  </si>
  <si>
    <t>ALFONSO CORREDOR LUIS</t>
  </si>
  <si>
    <t>1951-12-29</t>
  </si>
  <si>
    <t>KR 81B 74A SUR 0003 01 00001</t>
  </si>
  <si>
    <t>21438111</t>
  </si>
  <si>
    <t>91448130</t>
  </si>
  <si>
    <t>RAFAEL ANTONIO GORDILLO SOLANO</t>
  </si>
  <si>
    <t>3102153266</t>
  </si>
  <si>
    <t>gordillorafael27@gmail.com</t>
  </si>
  <si>
    <t>7896000</t>
  </si>
  <si>
    <t>64335831</t>
  </si>
  <si>
    <t>Rafael Antonio  Gordillo Solano</t>
  </si>
  <si>
    <t>1977-11-01</t>
  </si>
  <si>
    <t>CL 44 BIS DIVINO NINO 53A 40</t>
  </si>
  <si>
    <t>52022648</t>
  </si>
  <si>
    <t>ELIZABETH  LIZCANO CABRERA</t>
  </si>
  <si>
    <t>3118479625</t>
  </si>
  <si>
    <t>elizacabrera70@gmail.com</t>
  </si>
  <si>
    <t>7862054</t>
  </si>
  <si>
    <t>61397182</t>
  </si>
  <si>
    <t>1970-08-25</t>
  </si>
  <si>
    <t>KR 1C 45 0017 01</t>
  </si>
  <si>
    <t>21438112</t>
  </si>
  <si>
    <t>52326603</t>
  </si>
  <si>
    <t>EIDER SURAMA ROMAN ARREDONDO</t>
  </si>
  <si>
    <t>3143084922</t>
  </si>
  <si>
    <t>romanarredondoeidersurama@gmail.com</t>
  </si>
  <si>
    <t>5461997</t>
  </si>
  <si>
    <t>62148229</t>
  </si>
  <si>
    <t>ARREDONDO</t>
  </si>
  <si>
    <t>1977-12-13</t>
  </si>
  <si>
    <t>DG 36 30 0060 T11 00104</t>
  </si>
  <si>
    <t>21438113</t>
  </si>
  <si>
    <t>52730688</t>
  </si>
  <si>
    <t>DIANA PATRICIA CARDOZO MORALE</t>
  </si>
  <si>
    <t>3133271733</t>
  </si>
  <si>
    <t>cardozomoralesdianapatricia@gmail.com</t>
  </si>
  <si>
    <t>6349413</t>
  </si>
  <si>
    <t>61490030</t>
  </si>
  <si>
    <t>DIANA PATRICIA  CARDOZO MORALE</t>
  </si>
  <si>
    <t>1982-08-05</t>
  </si>
  <si>
    <t>CL 49 SUR 14 ESTE 0064 00001</t>
  </si>
  <si>
    <t>21438114</t>
  </si>
  <si>
    <t>21/07/2026 11:59</t>
  </si>
  <si>
    <t>1104133053</t>
  </si>
  <si>
    <t>ERIKA JANETH LASCARRO RUZ</t>
  </si>
  <si>
    <t>3212416531</t>
  </si>
  <si>
    <t>erikalascarro88@gmail.com</t>
  </si>
  <si>
    <t>5934580</t>
  </si>
  <si>
    <t>63820040</t>
  </si>
  <si>
    <t>1994-05-02</t>
  </si>
  <si>
    <t>URB. NUEVO TERREPLEN CA64 P1</t>
  </si>
  <si>
    <t>21438115</t>
  </si>
  <si>
    <t>79567005</t>
  </si>
  <si>
    <t>JAHIR DAGOBERTO SASTOQUE REYES</t>
  </si>
  <si>
    <t>3209011399</t>
  </si>
  <si>
    <t>sastoquek0@gmail.com</t>
  </si>
  <si>
    <t>5878427</t>
  </si>
  <si>
    <t>61844575</t>
  </si>
  <si>
    <t>JAHIR DAGOBERTO SASTOQUE</t>
  </si>
  <si>
    <t>1972-07-19</t>
  </si>
  <si>
    <t>KR 114 148 0030 T11 00401</t>
  </si>
  <si>
    <t>21438116</t>
  </si>
  <si>
    <t>39797014</t>
  </si>
  <si>
    <t>MARIA ELSA ANTURI GUARACA</t>
  </si>
  <si>
    <t>3024733392</t>
  </si>
  <si>
    <t>elsaanturi1@gmail.com</t>
  </si>
  <si>
    <t>8135130</t>
  </si>
  <si>
    <t>61117832</t>
  </si>
  <si>
    <t>1969-09-16</t>
  </si>
  <si>
    <t>DG 77A SUR 3B 0064 00027</t>
  </si>
  <si>
    <t>91292800</t>
  </si>
  <si>
    <t>NELSON ENRIQUE RINCON AMAYA</t>
  </si>
  <si>
    <t>3187531025</t>
  </si>
  <si>
    <t>dianaalejandrarinconpinzon@gmail.com</t>
  </si>
  <si>
    <t>7840487</t>
  </si>
  <si>
    <t>63110269</t>
  </si>
  <si>
    <t>NELSON ENRIQUE  RINCON AMAYA</t>
  </si>
  <si>
    <t>1973-03-14</t>
  </si>
  <si>
    <t>KR 8 4N 0033 02</t>
  </si>
  <si>
    <t>21438117</t>
  </si>
  <si>
    <t>1002700699</t>
  </si>
  <si>
    <t>LEIDY JOHANA MORENO MORENO</t>
  </si>
  <si>
    <t>3114500940</t>
  </si>
  <si>
    <t>johana.leidy.moreno@gmail.com</t>
  </si>
  <si>
    <t>8135131</t>
  </si>
  <si>
    <t>64121622</t>
  </si>
  <si>
    <t>1990-11-14</t>
  </si>
  <si>
    <t>CL 18 6A ESTE 0021 02</t>
  </si>
  <si>
    <t>21438118</t>
  </si>
  <si>
    <t>52128566</t>
  </si>
  <si>
    <t>LUZ BETHY GIL ESPITIA</t>
  </si>
  <si>
    <t>3004335341</t>
  </si>
  <si>
    <t>be_thy89@hotmail.com</t>
  </si>
  <si>
    <t>8135132</t>
  </si>
  <si>
    <t>62271892</t>
  </si>
  <si>
    <t>1973-02-06</t>
  </si>
  <si>
    <t>KR 9 ESTE 36 0089 C03 00001</t>
  </si>
  <si>
    <t>21438119</t>
  </si>
  <si>
    <t>1013604395</t>
  </si>
  <si>
    <t>YUBER GENALDO MORA CUESTA</t>
  </si>
  <si>
    <t>3244053016</t>
  </si>
  <si>
    <t>juliethbarragan2707@gmail.com</t>
  </si>
  <si>
    <t>5821343</t>
  </si>
  <si>
    <t>63612510</t>
  </si>
  <si>
    <t>1989-04-12</t>
  </si>
  <si>
    <t>KR 18B 80 SUR 0064 02 00001</t>
  </si>
  <si>
    <t>21438120</t>
  </si>
  <si>
    <t>20815899</t>
  </si>
  <si>
    <t>PATRICIA DEL PILAR RINCON CLAVIJO</t>
  </si>
  <si>
    <t>3143084925</t>
  </si>
  <si>
    <t>princ352009@gmail.com</t>
  </si>
  <si>
    <t>5880499</t>
  </si>
  <si>
    <t>62396318</t>
  </si>
  <si>
    <t>1959-09-12</t>
  </si>
  <si>
    <t>CL 10 79 0085 T28 00175</t>
  </si>
  <si>
    <t>21438121</t>
  </si>
  <si>
    <t>52126859</t>
  </si>
  <si>
    <t>MARISOL  MORENO PADILLA</t>
  </si>
  <si>
    <t>3209720910</t>
  </si>
  <si>
    <t>villanuevamorenojohancamilo@gmail.com</t>
  </si>
  <si>
    <t>5940385</t>
  </si>
  <si>
    <t>61756055</t>
  </si>
  <si>
    <t>1972-10-17</t>
  </si>
  <si>
    <t>KR 17J 78B SUR 0012 00001</t>
  </si>
  <si>
    <t>21438122</t>
  </si>
  <si>
    <t>41545455</t>
  </si>
  <si>
    <t>GEORGINA  GUTIERREZ CALENTURA</t>
  </si>
  <si>
    <t>3202082084</t>
  </si>
  <si>
    <t>georginagutierrez1952@gmail.com</t>
  </si>
  <si>
    <t>5925176</t>
  </si>
  <si>
    <t>61889684</t>
  </si>
  <si>
    <t>GEORGINA GUTIERREZ CALENTURA</t>
  </si>
  <si>
    <t>1952-02-21</t>
  </si>
  <si>
    <t>CL 4 4C 0009</t>
  </si>
  <si>
    <t>21438124</t>
  </si>
  <si>
    <t>1083878700</t>
  </si>
  <si>
    <t>ANDRES  NUÑEZ ARTUNDUAGA</t>
  </si>
  <si>
    <t>3118199467</t>
  </si>
  <si>
    <t>andresnu1102@gmail.com</t>
  </si>
  <si>
    <t>6591719</t>
  </si>
  <si>
    <t>64119397</t>
  </si>
  <si>
    <t>1988-02-10</t>
  </si>
  <si>
    <t>CL 64D 113B 0049 EDI I01 00101</t>
  </si>
  <si>
    <t>21438125</t>
  </si>
  <si>
    <t>52414621</t>
  </si>
  <si>
    <t>OLGA PATRICIA MEDRANO AVILES</t>
  </si>
  <si>
    <t>3182300494</t>
  </si>
  <si>
    <t>0olgapatricia8@gmail.com</t>
  </si>
  <si>
    <t>8135133</t>
  </si>
  <si>
    <t>64609872</t>
  </si>
  <si>
    <t>1976-02-18</t>
  </si>
  <si>
    <t>CL 57G SUR 80 0031 01 00001</t>
  </si>
  <si>
    <t>21438126</t>
  </si>
  <si>
    <t>79825156</t>
  </si>
  <si>
    <t>URIEL ANTONIO POLANIA CASTRO</t>
  </si>
  <si>
    <t>3176262568</t>
  </si>
  <si>
    <t>mariadelpilarnovoa.1963@gmail.com</t>
  </si>
  <si>
    <t>6712127</t>
  </si>
  <si>
    <t>62662942</t>
  </si>
  <si>
    <t>polania uriel antonio</t>
  </si>
  <si>
    <t>1977-10-16</t>
  </si>
  <si>
    <t>CL 17 32 0151 T08 00102</t>
  </si>
  <si>
    <t>21438127</t>
  </si>
  <si>
    <t>51878660</t>
  </si>
  <si>
    <t>ANA SILVIA PATIÑO MENDEZ</t>
  </si>
  <si>
    <t>3133378407</t>
  </si>
  <si>
    <t>anasilviapatinomendez@gmail.com</t>
  </si>
  <si>
    <t>6618928</t>
  </si>
  <si>
    <t>62555904</t>
  </si>
  <si>
    <t>ANA SILVIA PATI�O MENDEZ</t>
  </si>
  <si>
    <t>1967-02-07</t>
  </si>
  <si>
    <t>KR 1 29 SUR 0015 03</t>
  </si>
  <si>
    <t>21438128</t>
  </si>
  <si>
    <t>4290981</t>
  </si>
  <si>
    <t>JUAN DE JESUS PEDREROS DIAZ</t>
  </si>
  <si>
    <t>3197622376</t>
  </si>
  <si>
    <t>juandejesuspedreros@gmail.com</t>
  </si>
  <si>
    <t>8135134</t>
  </si>
  <si>
    <t>61040606</t>
  </si>
  <si>
    <t>CL 70A SUR 81C 0010 02</t>
  </si>
  <si>
    <t>21438129</t>
  </si>
  <si>
    <t>1072191640</t>
  </si>
  <si>
    <t>JESSICA MARIA CARVAJAL GUTIERREZ</t>
  </si>
  <si>
    <t>3125071832</t>
  </si>
  <si>
    <t>jessicacarvajal40@gmail.com</t>
  </si>
  <si>
    <t>7457449</t>
  </si>
  <si>
    <t>62274183</t>
  </si>
  <si>
    <t>1990-10-25</t>
  </si>
  <si>
    <t>CL 19 3 0039 I08</t>
  </si>
  <si>
    <t>21438130</t>
  </si>
  <si>
    <t>21109820</t>
  </si>
  <si>
    <t>MARGARITA  BELTRAN TIQUE</t>
  </si>
  <si>
    <t>3222452836</t>
  </si>
  <si>
    <t>7720328</t>
  </si>
  <si>
    <t>60655529</t>
  </si>
  <si>
    <t>1957-03-19</t>
  </si>
  <si>
    <t>KR 31 ESTE 93 SUR 0044 01</t>
  </si>
  <si>
    <t>21438131</t>
  </si>
  <si>
    <t>52271737</t>
  </si>
  <si>
    <t>LUCILA  SANDOVAL ROMERO</t>
  </si>
  <si>
    <t>3052299580</t>
  </si>
  <si>
    <t>katherinrodiguez41@gmail.com</t>
  </si>
  <si>
    <t>8135135</t>
  </si>
  <si>
    <t>64528298</t>
  </si>
  <si>
    <t>1975-08-05</t>
  </si>
  <si>
    <t>TV 7D 30K 0009 115 00001</t>
  </si>
  <si>
    <t>21438132</t>
  </si>
  <si>
    <t>51714776</t>
  </si>
  <si>
    <t>OLGA  DIMATE RODRIGUEZ</t>
  </si>
  <si>
    <t>3106762110</t>
  </si>
  <si>
    <t>olgadimate05@gmail.com</t>
  </si>
  <si>
    <t>8135136</t>
  </si>
  <si>
    <t>62276332</t>
  </si>
  <si>
    <t>CL 4A 2A 0052 01</t>
  </si>
  <si>
    <t>21438133</t>
  </si>
  <si>
    <t>21/07/2026 11:54</t>
  </si>
  <si>
    <t>14275711</t>
  </si>
  <si>
    <t>GONZALO  RUIZ AMEZQUITA</t>
  </si>
  <si>
    <t>3006519476</t>
  </si>
  <si>
    <t>dangonzalez847@gmail.com</t>
  </si>
  <si>
    <t>8135137</t>
  </si>
  <si>
    <t>64578664</t>
  </si>
  <si>
    <t>1954-06-01</t>
  </si>
  <si>
    <t>CL 45A SUR 88C 0098 T18 00401</t>
  </si>
  <si>
    <t>21438134</t>
  </si>
  <si>
    <t>79344577</t>
  </si>
  <si>
    <t>PEDRO MIGUEL FLOREZ CARRILLO</t>
  </si>
  <si>
    <t>3017073836</t>
  </si>
  <si>
    <t>pflorez35@hotmail.com</t>
  </si>
  <si>
    <t>7959544</t>
  </si>
  <si>
    <t>61932226</t>
  </si>
  <si>
    <t>Pedro Miguel  Florez Carrillo</t>
  </si>
  <si>
    <t>1963-02-21</t>
  </si>
  <si>
    <t>KR 91C 2 0055 B06 C07 01</t>
  </si>
  <si>
    <t>74358398</t>
  </si>
  <si>
    <t>LUIS  ALBERTO  ACOSTA  VANEGAS</t>
  </si>
  <si>
    <t>3212103591</t>
  </si>
  <si>
    <t>8132591</t>
  </si>
  <si>
    <t>60344241</t>
  </si>
  <si>
    <t>LUIS ALBERTO ACOSTA VANEGAS</t>
  </si>
  <si>
    <t>1967-08-17</t>
  </si>
  <si>
    <t>VDA SAMACA SCT LA CUMBRE 0001 C34 00001</t>
  </si>
  <si>
    <t>21438135</t>
  </si>
  <si>
    <t>21/07/2026 12:01</t>
  </si>
  <si>
    <t>1013597912</t>
  </si>
  <si>
    <t>JOSE  ALEJANDRO  MARTINEZ  SILVA</t>
  </si>
  <si>
    <t>3028023919</t>
  </si>
  <si>
    <t>criistiianmoreno017@gmail.com</t>
  </si>
  <si>
    <t>8134014</t>
  </si>
  <si>
    <t>62715435</t>
  </si>
  <si>
    <t>JOSE ALEJANDRO MARTINEZ SILVA</t>
  </si>
  <si>
    <t>1988-07-18</t>
  </si>
  <si>
    <t>CL 43 SUR 11C 0014 01</t>
  </si>
  <si>
    <t>21/07/2026 12:00</t>
  </si>
  <si>
    <t>1075871913</t>
  </si>
  <si>
    <t>NELLY CAROLINA TORRES CARO</t>
  </si>
  <si>
    <t>3188890491</t>
  </si>
  <si>
    <t>carolina.130789@gmail.com</t>
  </si>
  <si>
    <t>5865598</t>
  </si>
  <si>
    <t>63621926</t>
  </si>
  <si>
    <t xml:space="preserve">NELLY CAROLINA TORRES CARO </t>
  </si>
  <si>
    <t>CL 9A SUR 2 0032 01 00102</t>
  </si>
  <si>
    <t>39722773</t>
  </si>
  <si>
    <t>LUZ ESPERANZA LEMUS CASTAÑEDA</t>
  </si>
  <si>
    <t>3206795616</t>
  </si>
  <si>
    <t>lemusluzesperanza350@gmail.com</t>
  </si>
  <si>
    <t>6945722</t>
  </si>
  <si>
    <t>63567616</t>
  </si>
  <si>
    <t>LUZ ESPERANZA LEMUS CASTA�EDA</t>
  </si>
  <si>
    <t>1968-03-05</t>
  </si>
  <si>
    <t>KR 46C 72 SUR 0081 01 00103</t>
  </si>
  <si>
    <t>21438136</t>
  </si>
  <si>
    <t>52785790</t>
  </si>
  <si>
    <t>ANA MILENA BERNAL SAINEA</t>
  </si>
  <si>
    <t>3133326320</t>
  </si>
  <si>
    <t>milenaberrnal@gmail.com</t>
  </si>
  <si>
    <t>5739946</t>
  </si>
  <si>
    <t>62341265</t>
  </si>
  <si>
    <t>BERNAL SAINEA ANA MILENA</t>
  </si>
  <si>
    <t>1982-10-15</t>
  </si>
  <si>
    <t>CL 17D 136B 0016 01 00001</t>
  </si>
  <si>
    <t>21/07/2026 12:02</t>
  </si>
  <si>
    <t>46376223</t>
  </si>
  <si>
    <t xml:space="preserve"> RUBY  ESPERANZA  CELIS  AYALA</t>
  </si>
  <si>
    <t>3223095259</t>
  </si>
  <si>
    <t>esperaruby1978@gamil.com</t>
  </si>
  <si>
    <t>7461475</t>
  </si>
  <si>
    <t>60058153</t>
  </si>
  <si>
    <t>Rubi Esperanza  Celis Ayala</t>
  </si>
  <si>
    <t>CL 53C 11E 0009 00001</t>
  </si>
  <si>
    <t>1049625537</t>
  </si>
  <si>
    <t>MONICA JULIETH DIAZ VALLEJO</t>
  </si>
  <si>
    <t>3155848075</t>
  </si>
  <si>
    <t>monikitaa15@hotmail.com</t>
  </si>
  <si>
    <t>7476425</t>
  </si>
  <si>
    <t>64308975</t>
  </si>
  <si>
    <t>Monica Julieth  Diaz Vallejo</t>
  </si>
  <si>
    <t>1991-05-17</t>
  </si>
  <si>
    <t>CL 40 2 ESTE 0090 B01 00102</t>
  </si>
  <si>
    <t>21438137</t>
  </si>
  <si>
    <t>5064</t>
  </si>
  <si>
    <t>1033676430</t>
  </si>
  <si>
    <t>LEIDY ALEXANDRA OSORIO GOMEZ</t>
  </si>
  <si>
    <t>52490507</t>
  </si>
  <si>
    <t>MARIA ESPERANZA RINCON LEON</t>
  </si>
  <si>
    <t>3203174571</t>
  </si>
  <si>
    <t>maria.catanico@hotmail.com</t>
  </si>
  <si>
    <t>6943183</t>
  </si>
  <si>
    <t>61252633</t>
  </si>
  <si>
    <t>KR 119 65A 0017 B06 I01 00303</t>
  </si>
  <si>
    <t>21/07/2026 12:03</t>
  </si>
  <si>
    <t>52167457</t>
  </si>
  <si>
    <t>LUZ  CENAIDA  TORRES  GAMBOA</t>
  </si>
  <si>
    <t>3209544220</t>
  </si>
  <si>
    <t>luzcenaidatorresgamboa@gmail.com</t>
  </si>
  <si>
    <t>8133069</t>
  </si>
  <si>
    <t>61222545</t>
  </si>
  <si>
    <t>LUZ CENAIDA TORRES GAMBOA</t>
  </si>
  <si>
    <t>1974-09-28</t>
  </si>
  <si>
    <t>KR 48A 73C SUR 0043</t>
  </si>
  <si>
    <t>80296095</t>
  </si>
  <si>
    <t>MAURICIO  FERNANDEZ RODRIGUEZ</t>
  </si>
  <si>
    <t>3112308667</t>
  </si>
  <si>
    <t>mauriciofer75@hotmail.com</t>
  </si>
  <si>
    <t>8135158</t>
  </si>
  <si>
    <t>63608982</t>
  </si>
  <si>
    <t>VDA PALO GORDO C150 I08 00002</t>
  </si>
  <si>
    <t>21438138</t>
  </si>
  <si>
    <t>1083894068</t>
  </si>
  <si>
    <t>MAYDEE  HOYOS FIGUEROA</t>
  </si>
  <si>
    <t>3118436173</t>
  </si>
  <si>
    <t>maydeehoyosfigueroa@gmail.com</t>
  </si>
  <si>
    <t>8135159</t>
  </si>
  <si>
    <t>60081111</t>
  </si>
  <si>
    <t>1991-11-04</t>
  </si>
  <si>
    <t>CL 35 4A 0034 107 00001</t>
  </si>
  <si>
    <t>1031147312</t>
  </si>
  <si>
    <t>ROSA MIREYA MONTAÑA CERINZA</t>
  </si>
  <si>
    <t>3024243816</t>
  </si>
  <si>
    <t>rosacerinza6@gmail.com</t>
  </si>
  <si>
    <t>8135138</t>
  </si>
  <si>
    <t>63035929</t>
  </si>
  <si>
    <t>1993-06-10</t>
  </si>
  <si>
    <t>CL 94 SUR 18A 0076 02 00001</t>
  </si>
  <si>
    <t>21/07/2026 12:05</t>
  </si>
  <si>
    <t>9043867</t>
  </si>
  <si>
    <t>HERNAN   CASTRO  BERRIO</t>
  </si>
  <si>
    <t>3232829604</t>
  </si>
  <si>
    <t>nancho641@gmail.com</t>
  </si>
  <si>
    <t>8122777</t>
  </si>
  <si>
    <t>64461007</t>
  </si>
  <si>
    <t>HERNAN  CASTRO BERRIO</t>
  </si>
  <si>
    <t>DG 41G 22 ESTE 0009</t>
  </si>
  <si>
    <t>21438139</t>
  </si>
  <si>
    <t>21/07/2026 12:07</t>
  </si>
  <si>
    <t>20526896</t>
  </si>
  <si>
    <t>LUZ  STELLA  GUTIERREZ  FLOREZ</t>
  </si>
  <si>
    <t>3227161068</t>
  </si>
  <si>
    <t>luzstellagutierrez8@gmail.com</t>
  </si>
  <si>
    <t>8130957</t>
  </si>
  <si>
    <t>60172600</t>
  </si>
  <si>
    <t>LUZ STELLA GUTIERREZ FLOREZ</t>
  </si>
  <si>
    <t>1958-11-25</t>
  </si>
  <si>
    <t>KR 6B 5 ESTE 0048 00001</t>
  </si>
  <si>
    <t>33366585</t>
  </si>
  <si>
    <t>MARIA CRISTINA GAONA PLAZAS</t>
  </si>
  <si>
    <t>3123622112</t>
  </si>
  <si>
    <t>neiragaona1998@gmail.com</t>
  </si>
  <si>
    <t>8135160</t>
  </si>
  <si>
    <t>63805369</t>
  </si>
  <si>
    <t>CL 17 15 0062 00001</t>
  </si>
  <si>
    <t>79897345</t>
  </si>
  <si>
    <t>JOHN FREDY SOLORZANO MEDINA</t>
  </si>
  <si>
    <t>3147747992</t>
  </si>
  <si>
    <t>fredymedinamil@gmail.com</t>
  </si>
  <si>
    <t>8135139</t>
  </si>
  <si>
    <t>61956257</t>
  </si>
  <si>
    <t>CL 12A 71C 0020 T01 00304</t>
  </si>
  <si>
    <t>21438140</t>
  </si>
  <si>
    <t>11377738</t>
  </si>
  <si>
    <t>EDILBERTO ISRAEL VELASQUEZ VELASQUEZ</t>
  </si>
  <si>
    <t>3212012409</t>
  </si>
  <si>
    <t>fredy.mpp@gmail.com</t>
  </si>
  <si>
    <t>8135140</t>
  </si>
  <si>
    <t>64001144</t>
  </si>
  <si>
    <t>1959-01-09</t>
  </si>
  <si>
    <t>CL 42C SUR 78N 0030 01</t>
  </si>
  <si>
    <t>21/07/2026 12:12</t>
  </si>
  <si>
    <t>39672727</t>
  </si>
  <si>
    <t xml:space="preserve">ANA  LUCIA ROJAS  CASTRO </t>
  </si>
  <si>
    <t>3108552169</t>
  </si>
  <si>
    <t>analuciarojascastro@gmail.com</t>
  </si>
  <si>
    <t>5885426</t>
  </si>
  <si>
    <t>63745558</t>
  </si>
  <si>
    <t>ANA LUCIA ROJAS CASTRO</t>
  </si>
  <si>
    <t>1976-10-04</t>
  </si>
  <si>
    <t>KR 9 ESTE 23C 10 MZ I CASA 8 P.1</t>
  </si>
  <si>
    <t>7163875</t>
  </si>
  <si>
    <t>JOSE MANUEL GONZALEZ JIMENEZ</t>
  </si>
  <si>
    <t>3143916279</t>
  </si>
  <si>
    <t>johannasierra1987@gmail.com</t>
  </si>
  <si>
    <t>8135161</t>
  </si>
  <si>
    <t>60371964</t>
  </si>
  <si>
    <t>CL 7A 19 0064 02</t>
  </si>
  <si>
    <t>21438141</t>
  </si>
  <si>
    <t>35393808</t>
  </si>
  <si>
    <t>ARELIS JULIETH RIVERA BEJARANO</t>
  </si>
  <si>
    <t>3016906988</t>
  </si>
  <si>
    <t>arelisjuieth@hotmail.com</t>
  </si>
  <si>
    <t>8135162</t>
  </si>
  <si>
    <t>60229957</t>
  </si>
  <si>
    <t>1981-09-12</t>
  </si>
  <si>
    <t>CL 11A 15A 0006</t>
  </si>
  <si>
    <t>7216051</t>
  </si>
  <si>
    <t>VICTOR MANUEL SALAZAR GALLO</t>
  </si>
  <si>
    <t>3124265306</t>
  </si>
  <si>
    <t>victormanuels046@gmail.com</t>
  </si>
  <si>
    <t>6613533</t>
  </si>
  <si>
    <t>61064929</t>
  </si>
  <si>
    <t>1958-06-29</t>
  </si>
  <si>
    <t>CL 71G SUR 27H 0023 00001</t>
  </si>
  <si>
    <t>21438142</t>
  </si>
  <si>
    <t>74381680</t>
  </si>
  <si>
    <t>ELVIS SAVINO UMAÑA SIZA</t>
  </si>
  <si>
    <t>3107538345</t>
  </si>
  <si>
    <t>elumsi-0103@hotmail.es</t>
  </si>
  <si>
    <t>8135163</t>
  </si>
  <si>
    <t>64247355</t>
  </si>
  <si>
    <t>1985-07-25</t>
  </si>
  <si>
    <t>KR 2A 17A 0062 00202</t>
  </si>
  <si>
    <t>1023019441</t>
  </si>
  <si>
    <t>VIVIANA  MURILLO TRIANA</t>
  </si>
  <si>
    <t>3103445736</t>
  </si>
  <si>
    <t>trianaviviana252@gmail.com</t>
  </si>
  <si>
    <t>6733924</t>
  </si>
  <si>
    <t>64084190</t>
  </si>
  <si>
    <t>1997-02-24</t>
  </si>
  <si>
    <t>CL 80 BIS SUR 91 0090 T20 03078</t>
  </si>
  <si>
    <t>21/07/2026 12:17</t>
  </si>
  <si>
    <t>1004845332</t>
  </si>
  <si>
    <t>YEISON   RAFAEL YANET  SILVA</t>
  </si>
  <si>
    <t>3025733049</t>
  </si>
  <si>
    <t>yeison.lds121@gmail.com</t>
  </si>
  <si>
    <t>8134093</t>
  </si>
  <si>
    <t>64327547</t>
  </si>
  <si>
    <t>YEISON RAFAEL YANET SILVA</t>
  </si>
  <si>
    <t>2000-12-28</t>
  </si>
  <si>
    <t>KR 123 12A 0021 T01 00311</t>
  </si>
  <si>
    <t>21438143</t>
  </si>
  <si>
    <t>41655005</t>
  </si>
  <si>
    <t>ALBA INES JARAMILLO LOZANO</t>
  </si>
  <si>
    <t>3202448186</t>
  </si>
  <si>
    <t>albajara2406@gmail.com</t>
  </si>
  <si>
    <t>7562364</t>
  </si>
  <si>
    <t>62516289</t>
  </si>
  <si>
    <t>ANGIE ANDREA CAAMA�O JAIMES</t>
  </si>
  <si>
    <t>KR 79 19 0020 T02 00506</t>
  </si>
  <si>
    <t>4131550</t>
  </si>
  <si>
    <t>ANGEL MARIA RUIZ MORALES</t>
  </si>
  <si>
    <t>3224851040</t>
  </si>
  <si>
    <t>alejoruiz32b@gmail.com</t>
  </si>
  <si>
    <t>8135164</t>
  </si>
  <si>
    <t>64584322</t>
  </si>
  <si>
    <t>1954-10-15</t>
  </si>
  <si>
    <t>KR 22A 8D SUR 0008 B08 C17</t>
  </si>
  <si>
    <t>21438144</t>
  </si>
  <si>
    <t>1056708573</t>
  </si>
  <si>
    <t>MARCELA  SAMACA YAQUIVE</t>
  </si>
  <si>
    <t>3142697887</t>
  </si>
  <si>
    <t>samacamarcela88@gmail.com</t>
  </si>
  <si>
    <t>6449342</t>
  </si>
  <si>
    <t>63516181</t>
  </si>
  <si>
    <t>MARCELA SAMACA YAQUIVE</t>
  </si>
  <si>
    <t>1988-11-22</t>
  </si>
  <si>
    <t>KR 1 80 0067 T01 00405</t>
  </si>
  <si>
    <t>52341912</t>
  </si>
  <si>
    <t>MIRIAN  RAMIREZ BOTIA</t>
  </si>
  <si>
    <t>3204049024</t>
  </si>
  <si>
    <t>giovanniramirez623@gmail.com</t>
  </si>
  <si>
    <t>8135141</t>
  </si>
  <si>
    <t>62185735</t>
  </si>
  <si>
    <t>1975-10-25</t>
  </si>
  <si>
    <t>KR 104A BIS 60 SUR 0037 C36</t>
  </si>
  <si>
    <t>21438145</t>
  </si>
  <si>
    <t>7176079</t>
  </si>
  <si>
    <t>JAIME ALBERTO GONZALEZ CRUZ</t>
  </si>
  <si>
    <t>3152452242</t>
  </si>
  <si>
    <t>jamesgonzalez757@gmail.com</t>
  </si>
  <si>
    <t>7826379</t>
  </si>
  <si>
    <t>60215095</t>
  </si>
  <si>
    <t>GUILLERMO  GONZALEZ GUERRA</t>
  </si>
  <si>
    <t>1979-05-20</t>
  </si>
  <si>
    <t>CL 9A 10 0019 00001</t>
  </si>
  <si>
    <t>52059556</t>
  </si>
  <si>
    <t>YASMIN  ARRIAGA ESPINOSA</t>
  </si>
  <si>
    <t>3132772041</t>
  </si>
  <si>
    <t>arriagamiguel307@gmail.com</t>
  </si>
  <si>
    <t>5656105</t>
  </si>
  <si>
    <t>60874976</t>
  </si>
  <si>
    <t>ARRIAGA ESPINOZA YASMIN</t>
  </si>
  <si>
    <t>KR 12 BIS 28A SUR 0002 01</t>
  </si>
  <si>
    <t>21438146</t>
  </si>
  <si>
    <t>1046427440</t>
  </si>
  <si>
    <t>EVELIN  GUZMAN VIDES</t>
  </si>
  <si>
    <t>3215809908</t>
  </si>
  <si>
    <t>evelynguzmanvides@gmail.com</t>
  </si>
  <si>
    <t>8135142</t>
  </si>
  <si>
    <t>64502024</t>
  </si>
  <si>
    <t>2006-04-25</t>
  </si>
  <si>
    <t>KR 145 142F 0059 163</t>
  </si>
  <si>
    <t>33369959</t>
  </si>
  <si>
    <t>ELIZABETH  PINILLA HERRERA</t>
  </si>
  <si>
    <t>3138512929</t>
  </si>
  <si>
    <t>eliz.pinilla@gmil.com</t>
  </si>
  <si>
    <t>7260134</t>
  </si>
  <si>
    <t>60353990</t>
  </si>
  <si>
    <t>ELIZABETH PINILLA HERRERA</t>
  </si>
  <si>
    <t>1983-12-12</t>
  </si>
  <si>
    <t>KR 8 1A MZ 3 0060 T04 00402</t>
  </si>
  <si>
    <t>21438147</t>
  </si>
  <si>
    <t>80061031</t>
  </si>
  <si>
    <t>WAKIN  CHICUNQUE LARA</t>
  </si>
  <si>
    <t>3194142891</t>
  </si>
  <si>
    <t>wakinchicunquelara@hotmail.es</t>
  </si>
  <si>
    <t>7680451</t>
  </si>
  <si>
    <t>64304804</t>
  </si>
  <si>
    <t>1978-11-08</t>
  </si>
  <si>
    <t>KR 44A 59B SUR 0045 02</t>
  </si>
  <si>
    <t>21438148</t>
  </si>
  <si>
    <t>19171690</t>
  </si>
  <si>
    <t>JUAN DE JESUS ZAMORA CONTRERAS</t>
  </si>
  <si>
    <t>3143223111</t>
  </si>
  <si>
    <t>juandejzam@gmail.com</t>
  </si>
  <si>
    <t>5940468</t>
  </si>
  <si>
    <t>62156213</t>
  </si>
  <si>
    <t>1952-05-05</t>
  </si>
  <si>
    <t>KR 12 6C 0099 T05 00601</t>
  </si>
  <si>
    <t>51766129</t>
  </si>
  <si>
    <t>NANCY  LEON LOPEZ</t>
  </si>
  <si>
    <t>3182568273</t>
  </si>
  <si>
    <t>nancleol62@gmail.com</t>
  </si>
  <si>
    <t>7474762</t>
  </si>
  <si>
    <t>63844349</t>
  </si>
  <si>
    <t>Nancy  Leon Lopez</t>
  </si>
  <si>
    <t>1962-07-23</t>
  </si>
  <si>
    <t>CL 38 14A 0002 C07 MZ4 00001</t>
  </si>
  <si>
    <t>21438149</t>
  </si>
  <si>
    <t>51916840</t>
  </si>
  <si>
    <t>CONSUELO  DIAZ ORTIZ</t>
  </si>
  <si>
    <t>3103334036</t>
  </si>
  <si>
    <t>cdiazortiz3@uniminuto.edu.co</t>
  </si>
  <si>
    <t>5853414</t>
  </si>
  <si>
    <t>60658298</t>
  </si>
  <si>
    <t>CONSUELO DIAZ ORTIZ</t>
  </si>
  <si>
    <t>1968-11-10</t>
  </si>
  <si>
    <t>CL 13 SUR 24H 0030 B01 00201</t>
  </si>
  <si>
    <t>409346</t>
  </si>
  <si>
    <t>SIERVO TULIO MONTAÑO NIETO</t>
  </si>
  <si>
    <t>3155098521</t>
  </si>
  <si>
    <t>olgamariamontanogarnica@gmail.com</t>
  </si>
  <si>
    <t>8135165</t>
  </si>
  <si>
    <t>60077432</t>
  </si>
  <si>
    <t>1953-11-16</t>
  </si>
  <si>
    <t>KR 10 3 0005 00001</t>
  </si>
  <si>
    <t>21438150</t>
  </si>
  <si>
    <t>53890357</t>
  </si>
  <si>
    <t>NUBIA  VELQSQUEZ MORENO</t>
  </si>
  <si>
    <t>3155069162</t>
  </si>
  <si>
    <t>pecasvel@hotmail.com</t>
  </si>
  <si>
    <t>5814413</t>
  </si>
  <si>
    <t>62036316</t>
  </si>
  <si>
    <t>1982-05-18</t>
  </si>
  <si>
    <t>KR 11C 9 SUR 0040</t>
  </si>
  <si>
    <t>455289</t>
  </si>
  <si>
    <t>ISRAEL  VELARDE CASAS</t>
  </si>
  <si>
    <t>3103222182</t>
  </si>
  <si>
    <t>velardecasas@hotmail.com</t>
  </si>
  <si>
    <t>5778625</t>
  </si>
  <si>
    <t>63622053</t>
  </si>
  <si>
    <t>ISRAEL VELARDE CASAS</t>
  </si>
  <si>
    <t>1988-12-15</t>
  </si>
  <si>
    <t>CL 6 SUR 23 0137 T07 00902</t>
  </si>
  <si>
    <t>21438151</t>
  </si>
  <si>
    <t>19496957</t>
  </si>
  <si>
    <t>RUBEN  FERNANDEZ LADINO</t>
  </si>
  <si>
    <t>3138374372</t>
  </si>
  <si>
    <t>rubenfern1961@gmail.com</t>
  </si>
  <si>
    <t>5811017</t>
  </si>
  <si>
    <t>61595402</t>
  </si>
  <si>
    <t>RUBEN FERNANDEZ LADINO</t>
  </si>
  <si>
    <t>1961-04-06</t>
  </si>
  <si>
    <t>CL 28C BIS SUR 8 ESTE 0024</t>
  </si>
  <si>
    <t>79577746</t>
  </si>
  <si>
    <t>EFRAIN  ALVAREZ RODRIGUEZ</t>
  </si>
  <si>
    <t>3213176992</t>
  </si>
  <si>
    <t>efrainalvarezrodriguez9@gmail.com</t>
  </si>
  <si>
    <t>6087111</t>
  </si>
  <si>
    <t>60428569</t>
  </si>
  <si>
    <t>EFRAIN ALVAREZ RODRIGUEZ</t>
  </si>
  <si>
    <t>1970-10-14</t>
  </si>
  <si>
    <t>KR 14A 6A SUR 0016 01</t>
  </si>
  <si>
    <t>21438152</t>
  </si>
  <si>
    <t>51978769</t>
  </si>
  <si>
    <t>MARIA EUGENIA FORERO GOMEZ</t>
  </si>
  <si>
    <t>3006166182</t>
  </si>
  <si>
    <t>maria.forero@ugc.edu.co</t>
  </si>
  <si>
    <t>8135143</t>
  </si>
  <si>
    <t>61604673</t>
  </si>
  <si>
    <t>KR 11 BIS ESTE 2 SUR 0004</t>
  </si>
  <si>
    <t>7178419</t>
  </si>
  <si>
    <t>RONALD FERNANDO GUERRERO MARTINEZ</t>
  </si>
  <si>
    <t>3163353780</t>
  </si>
  <si>
    <t>guerreroronald80@gmail.com</t>
  </si>
  <si>
    <t>5566086</t>
  </si>
  <si>
    <t>60370732</t>
  </si>
  <si>
    <t>RONALD FERNANDO GUERRERO MAR</t>
  </si>
  <si>
    <t>TENJO</t>
  </si>
  <si>
    <t>1980-10-16</t>
  </si>
  <si>
    <t>KR 3 ESTE 39 0008 T01 00902</t>
  </si>
  <si>
    <t>21/07/2026 12:24</t>
  </si>
  <si>
    <t>53011807</t>
  </si>
  <si>
    <t>MYRIAM    RODRIGUEZ TORRES</t>
  </si>
  <si>
    <t>3225849084</t>
  </si>
  <si>
    <t>rodriguezmyriam788@gmail.com</t>
  </si>
  <si>
    <t>7300654</t>
  </si>
  <si>
    <t>61966623</t>
  </si>
  <si>
    <t>MYRIAM  RODRIGUEZ TORRES</t>
  </si>
  <si>
    <t>1984-03-20</t>
  </si>
  <si>
    <t>CL 54F SUR 93C 0045 T03 00603</t>
  </si>
  <si>
    <t>21438153</t>
  </si>
  <si>
    <t>93289898</t>
  </si>
  <si>
    <t>ORLANDO  PORRAS VANEGAS</t>
  </si>
  <si>
    <t>3108231185</t>
  </si>
  <si>
    <t>porrasorlando155@gmail.com</t>
  </si>
  <si>
    <t>6861565</t>
  </si>
  <si>
    <t>61710177</t>
  </si>
  <si>
    <t>1966-06-22</t>
  </si>
  <si>
    <t>CL 34A SUR 99A 0045 338 00001</t>
  </si>
  <si>
    <t>1120562041</t>
  </si>
  <si>
    <t>HECTOR   DANILO  ALVARADO BARRERA</t>
  </si>
  <si>
    <t>3143429888</t>
  </si>
  <si>
    <t>7891883</t>
  </si>
  <si>
    <t>64461113</t>
  </si>
  <si>
    <t>HECTOR DANILO ALVARADO BARRERA</t>
  </si>
  <si>
    <t>1984-05-21</t>
  </si>
  <si>
    <t>KR 54 ESTE 8A 0009 01</t>
  </si>
  <si>
    <t>74323301</t>
  </si>
  <si>
    <t>HECTOR HERNAN MEJIA GOMEZ</t>
  </si>
  <si>
    <t>3227530287</t>
  </si>
  <si>
    <t>kame0996@gmail.com</t>
  </si>
  <si>
    <t>7066376</t>
  </si>
  <si>
    <t>64137217</t>
  </si>
  <si>
    <t>VDA STA LUCIA DUITAMA 6380 01 00002</t>
  </si>
  <si>
    <t>21438154</t>
  </si>
  <si>
    <t>80214232</t>
  </si>
  <si>
    <t xml:space="preserve">LUIS  TRUJILLO </t>
  </si>
  <si>
    <t>3222895726</t>
  </si>
  <si>
    <t>leduar.gomez@gmail.com</t>
  </si>
  <si>
    <t>5767148</t>
  </si>
  <si>
    <t>62735933</t>
  </si>
  <si>
    <t>LUIS TRUJILLO</t>
  </si>
  <si>
    <t>1982-07-12</t>
  </si>
  <si>
    <t>CL 27 SUR 25A ESTE 0045 01 00002</t>
  </si>
  <si>
    <t>79186976</t>
  </si>
  <si>
    <t>WILSON  LEON GALVIZ</t>
  </si>
  <si>
    <t>3166093862</t>
  </si>
  <si>
    <t>leónW0421@gmail.com</t>
  </si>
  <si>
    <t>6539987</t>
  </si>
  <si>
    <t>60171204</t>
  </si>
  <si>
    <t>1969-10-27</t>
  </si>
  <si>
    <t>KR 7 ESTE 1 0080 01</t>
  </si>
  <si>
    <t>21438155</t>
  </si>
  <si>
    <t>39745315</t>
  </si>
  <si>
    <t>LUZ MARIA LAVERDE VEGA</t>
  </si>
  <si>
    <t>3133122599</t>
  </si>
  <si>
    <t>chatica9510@hotmail.com</t>
  </si>
  <si>
    <t>8134838</t>
  </si>
  <si>
    <t>64611259</t>
  </si>
  <si>
    <t>1963-11-02</t>
  </si>
  <si>
    <t>CL 10 5 0005 M13 I0A 00004</t>
  </si>
  <si>
    <t>21438156</t>
  </si>
  <si>
    <t>19241302</t>
  </si>
  <si>
    <t>JAIME ALONSO DEL RIO</t>
  </si>
  <si>
    <t>3116409894</t>
  </si>
  <si>
    <t>alonsomolinaf20@gmail.com</t>
  </si>
  <si>
    <t>5778048</t>
  </si>
  <si>
    <t>60202878</t>
  </si>
  <si>
    <t>JAIME ALONSO RIO</t>
  </si>
  <si>
    <t>1954-01-31</t>
  </si>
  <si>
    <t>CL 13 3 0036</t>
  </si>
  <si>
    <t>79584002</t>
  </si>
  <si>
    <t>LAUREANO  CORTES GOMEZ</t>
  </si>
  <si>
    <t>3017043618</t>
  </si>
  <si>
    <t>laureanocg1972@gmail.com</t>
  </si>
  <si>
    <t>8135144</t>
  </si>
  <si>
    <t>62340755</t>
  </si>
  <si>
    <t>1972-09-09</t>
  </si>
  <si>
    <t>TV 52B 1 0069 02 00001</t>
  </si>
  <si>
    <t>21438157</t>
  </si>
  <si>
    <t>79858533</t>
  </si>
  <si>
    <t>JESUS ANTONIO QUIROGA ROMERO</t>
  </si>
  <si>
    <t>3103222764</t>
  </si>
  <si>
    <t>jaq103@yahoo.es</t>
  </si>
  <si>
    <t>7154934</t>
  </si>
  <si>
    <t>61896801</t>
  </si>
  <si>
    <t>1974-05-10</t>
  </si>
  <si>
    <t>KR 9 ESTE 35 0096 C49 00001</t>
  </si>
  <si>
    <t>80741114</t>
  </si>
  <si>
    <t>ALEXANDER  TIBATA TORRES</t>
  </si>
  <si>
    <t>3174240506</t>
  </si>
  <si>
    <t>alexpromo14@gmail.com</t>
  </si>
  <si>
    <t>8101393</t>
  </si>
  <si>
    <t>64490939</t>
  </si>
  <si>
    <t>1982-07-13</t>
  </si>
  <si>
    <t>KR 15A ESTE 19 0021 00001</t>
  </si>
  <si>
    <t>21438158</t>
  </si>
  <si>
    <t>35522654</t>
  </si>
  <si>
    <t>SANDRA PATRICIA GUERRERO CASTAÑEDA</t>
  </si>
  <si>
    <t>3219051397</t>
  </si>
  <si>
    <t>sandraguerrero2305@gmail.com</t>
  </si>
  <si>
    <t>8134798</t>
  </si>
  <si>
    <t>60227473</t>
  </si>
  <si>
    <t>1969-05-23</t>
  </si>
  <si>
    <t>CL 17 4 0046</t>
  </si>
  <si>
    <t>11375302</t>
  </si>
  <si>
    <t>DESIDERIO  ROMERO PARRA</t>
  </si>
  <si>
    <t>3224348190</t>
  </si>
  <si>
    <t>romerodesiderio0177@gmail.com</t>
  </si>
  <si>
    <t>8135145</t>
  </si>
  <si>
    <t>63496571</t>
  </si>
  <si>
    <t>1956-02-03</t>
  </si>
  <si>
    <t>KR 76A 69 SUR 0045 02 00001</t>
  </si>
  <si>
    <t>21438159</t>
  </si>
  <si>
    <t>1072644090</t>
  </si>
  <si>
    <t>JUAN DAVID REYES RINCON</t>
  </si>
  <si>
    <t>3008663552</t>
  </si>
  <si>
    <t>juandavidreyesr@hotmail.com</t>
  </si>
  <si>
    <t>8134802</t>
  </si>
  <si>
    <t>60283741</t>
  </si>
  <si>
    <t>2005-06-23</t>
  </si>
  <si>
    <t>VDA HATO GRANDE CAJICA 2110 175 C09 00001</t>
  </si>
  <si>
    <t>21/07/2026 11:55</t>
  </si>
  <si>
    <t>79827134</t>
  </si>
  <si>
    <t>LEONARDO  BUITRAGO LARA</t>
  </si>
  <si>
    <t>3053427564</t>
  </si>
  <si>
    <t>buitragoangel006@gmail.com</t>
  </si>
  <si>
    <t>7535586</t>
  </si>
  <si>
    <t>61810197</t>
  </si>
  <si>
    <t>Leonardo  Buitrago</t>
  </si>
  <si>
    <t>1975-02-28</t>
  </si>
  <si>
    <t>CL 13D 100 0065 210 01 00001</t>
  </si>
  <si>
    <t>21438160</t>
  </si>
  <si>
    <t>41582380</t>
  </si>
  <si>
    <t>HELDA  SANABRIA CAMELO</t>
  </si>
  <si>
    <t>3118178088</t>
  </si>
  <si>
    <t>eldasanabria925@gmail.com</t>
  </si>
  <si>
    <t>8135146</t>
  </si>
  <si>
    <t>64607972</t>
  </si>
  <si>
    <t>1952-12-28</t>
  </si>
  <si>
    <t>KR 15A 10A SUR 0010 03 00001</t>
  </si>
  <si>
    <t>21438161</t>
  </si>
  <si>
    <t>80128580</t>
  </si>
  <si>
    <t>JOHNNY BREINSKI GONZALEZ SANCHEZ</t>
  </si>
  <si>
    <t>3115169487</t>
  </si>
  <si>
    <t>jrodsni10@gmail.com</t>
  </si>
  <si>
    <t>8135147</t>
  </si>
  <si>
    <t>64611055</t>
  </si>
  <si>
    <t>1980-11-06</t>
  </si>
  <si>
    <t>KR 32 13 0226 T10 00101</t>
  </si>
  <si>
    <t>20957176</t>
  </si>
  <si>
    <t>NANCY  QUINTIN PENAGOS</t>
  </si>
  <si>
    <t>3115400235</t>
  </si>
  <si>
    <t>nancyquintin9@gmail.com</t>
  </si>
  <si>
    <t>5570174</t>
  </si>
  <si>
    <t>60450141</t>
  </si>
  <si>
    <t>NANCY QUINTIN</t>
  </si>
  <si>
    <t>FUNZA</t>
  </si>
  <si>
    <t>1973-03-26</t>
  </si>
  <si>
    <t>CL 15A ESTE 3 SUR 0028 01 00001</t>
  </si>
  <si>
    <t>21438162</t>
  </si>
  <si>
    <t>52129989</t>
  </si>
  <si>
    <t>LUCERO  VILLALOBOS TORO</t>
  </si>
  <si>
    <t>3142526638</t>
  </si>
  <si>
    <t>lucerovillalobostoro@gmail.com</t>
  </si>
  <si>
    <t>6540274</t>
  </si>
  <si>
    <t>61362740</t>
  </si>
  <si>
    <t>1971-11-13</t>
  </si>
  <si>
    <t>CL 68 SUR 65 0007 00001</t>
  </si>
  <si>
    <t>21438163</t>
  </si>
  <si>
    <t>35322908</t>
  </si>
  <si>
    <t>BLANCA CECILIA OSORIO GODOY</t>
  </si>
  <si>
    <t>3115132515</t>
  </si>
  <si>
    <t>pontonjuliana32@gmail.com</t>
  </si>
  <si>
    <t>6208335</t>
  </si>
  <si>
    <t>61564015</t>
  </si>
  <si>
    <t>OSORIO GODOY BLANCA CECILIA</t>
  </si>
  <si>
    <t>1957-04-12</t>
  </si>
  <si>
    <t>KR 118B 23B 0033 IBF 00001</t>
  </si>
  <si>
    <t>21438165</t>
  </si>
  <si>
    <t>1073692048</t>
  </si>
  <si>
    <t>JOSE DAVID MARENTES RAMIREZ</t>
  </si>
  <si>
    <t>3162427904</t>
  </si>
  <si>
    <t>j3yayi@gmail.com</t>
  </si>
  <si>
    <t>8135149</t>
  </si>
  <si>
    <t>64608299</t>
  </si>
  <si>
    <t>1991-11-18</t>
  </si>
  <si>
    <t>KR 19A 37 0145 T0A 00512</t>
  </si>
  <si>
    <t>21438166</t>
  </si>
  <si>
    <t>20794225</t>
  </si>
  <si>
    <t>STELLA  AGUILLON ROJAS</t>
  </si>
  <si>
    <t>3173728685</t>
  </si>
  <si>
    <t>daianamarcelabustos@gmail.com</t>
  </si>
  <si>
    <t>5943850</t>
  </si>
  <si>
    <t>61534409</t>
  </si>
  <si>
    <t>STELLA AGUILLON ROJAS</t>
  </si>
  <si>
    <t>1961-07-21</t>
  </si>
  <si>
    <t>KR 16C 24 SUR 0081 00001</t>
  </si>
  <si>
    <t>21438167</t>
  </si>
  <si>
    <t>52232310</t>
  </si>
  <si>
    <t>GEORGINA  GONZALEZ GUTIERREZ</t>
  </si>
  <si>
    <t>3022863426</t>
  </si>
  <si>
    <t>ginagonzalezgutierrez1@gmail.com</t>
  </si>
  <si>
    <t>7562293</t>
  </si>
  <si>
    <t>62319362</t>
  </si>
  <si>
    <t>GEORGINA GONZALEZ GUTIERREZ</t>
  </si>
  <si>
    <t>1977-04-05</t>
  </si>
  <si>
    <t>DG 104 SUR 1B 0016 02</t>
  </si>
  <si>
    <t>21438168</t>
  </si>
  <si>
    <t>52739072</t>
  </si>
  <si>
    <t>ZORANGEL EDITH BELTRAN FONSECA</t>
  </si>
  <si>
    <t>3224522899</t>
  </si>
  <si>
    <t>fonsecacamila907@gmail.com</t>
  </si>
  <si>
    <t>6360049</t>
  </si>
  <si>
    <t>62719016</t>
  </si>
  <si>
    <t>1982-04-06</t>
  </si>
  <si>
    <t>CL 73A SUR 13C ESTE 0017</t>
  </si>
  <si>
    <t>21438169</t>
  </si>
  <si>
    <t>51897060</t>
  </si>
  <si>
    <t>YOLIMA  HENAO GONZALEZ</t>
  </si>
  <si>
    <t>3114407057</t>
  </si>
  <si>
    <t>yhgonzalea967@gmail.com</t>
  </si>
  <si>
    <t>8135150</t>
  </si>
  <si>
    <t>60878205</t>
  </si>
  <si>
    <t>1967-11-22</t>
  </si>
  <si>
    <t>CL 9 SUR 25B 0089 01 00002</t>
  </si>
  <si>
    <t>21438170</t>
  </si>
  <si>
    <t>35505314</t>
  </si>
  <si>
    <t>FRANCELINA DEL CARMEN CARO ALVAREZ</t>
  </si>
  <si>
    <t>3212469474</t>
  </si>
  <si>
    <t>yulijhoana987@gmail.com</t>
  </si>
  <si>
    <t>6568367</t>
  </si>
  <si>
    <t>63263375</t>
  </si>
  <si>
    <t>FRANCELINA DEL CARMEN CARO A</t>
  </si>
  <si>
    <t>1956-12-06</t>
  </si>
  <si>
    <t>KR 2A 40A SUR 0017 01 00004</t>
  </si>
  <si>
    <t>21438171</t>
  </si>
  <si>
    <t>5853817</t>
  </si>
  <si>
    <t>JESUS ADOLFO VARGAS ORTIZ</t>
  </si>
  <si>
    <t>3224021763</t>
  </si>
  <si>
    <t>jesusadolfovargasortiz7@gmail.com</t>
  </si>
  <si>
    <t>8135151</t>
  </si>
  <si>
    <t>62210495</t>
  </si>
  <si>
    <t>1971-06-06</t>
  </si>
  <si>
    <t>TV 65 76 SUR 0060 02 00001</t>
  </si>
  <si>
    <t>21438172</t>
  </si>
  <si>
    <t>79292022</t>
  </si>
  <si>
    <t>JORGE EDUARDO RODRIGUEZ SOLORZ</t>
  </si>
  <si>
    <t>3124345834</t>
  </si>
  <si>
    <t>jers98@live.com</t>
  </si>
  <si>
    <t>6632245</t>
  </si>
  <si>
    <t>64076857</t>
  </si>
  <si>
    <t>CL 7 9A 0009</t>
  </si>
  <si>
    <t>21438173</t>
  </si>
  <si>
    <t>51850693</t>
  </si>
  <si>
    <t>PAULA  CONSUELO SUAREZ</t>
  </si>
  <si>
    <t>3114985875</t>
  </si>
  <si>
    <t>paulaconsuelosuarez@gmail.com</t>
  </si>
  <si>
    <t>5817613</t>
  </si>
  <si>
    <t>62459611</t>
  </si>
  <si>
    <t>PAULA CONSUELO SUAREZ</t>
  </si>
  <si>
    <t>1967-02-05</t>
  </si>
  <si>
    <t>CL 149 117 0032 00101</t>
  </si>
  <si>
    <t>21438174</t>
  </si>
  <si>
    <t>52077926</t>
  </si>
  <si>
    <t>MARIA ISABEL BIUCHI BELTRAN</t>
  </si>
  <si>
    <t>3022303888</t>
  </si>
  <si>
    <t>katherinbiuchi@gmail.com</t>
  </si>
  <si>
    <t>7200855</t>
  </si>
  <si>
    <t>62204065</t>
  </si>
  <si>
    <t>1969-08-31</t>
  </si>
  <si>
    <t>KR 93C 54 SUR 0031 I04 00601</t>
  </si>
  <si>
    <t>21438175</t>
  </si>
  <si>
    <t>80211062</t>
  </si>
  <si>
    <t xml:space="preserve">Miguel  cobo </t>
  </si>
  <si>
    <t>3213985011</t>
  </si>
  <si>
    <t>cobo977@gmail.com</t>
  </si>
  <si>
    <t>6699008</t>
  </si>
  <si>
    <t>61079537</t>
  </si>
  <si>
    <t>CL 67 SUR 65A 0020 01</t>
  </si>
  <si>
    <t>21438176</t>
  </si>
  <si>
    <t>28690425</t>
  </si>
  <si>
    <t>BERTA  CECILIA SANTA</t>
  </si>
  <si>
    <t>3153859171</t>
  </si>
  <si>
    <t>bertasanta22@gmail.com</t>
  </si>
  <si>
    <t>8135152</t>
  </si>
  <si>
    <t>64184262</t>
  </si>
  <si>
    <t>CL 76 SUR 14 0024</t>
  </si>
  <si>
    <t>21438177</t>
  </si>
  <si>
    <t>21036658</t>
  </si>
  <si>
    <t>MARIA DE JESUS MENDEZ</t>
  </si>
  <si>
    <t>3209514738</t>
  </si>
  <si>
    <t>mariamendez6658@gimail.com</t>
  </si>
  <si>
    <t>8135153</t>
  </si>
  <si>
    <t>61267171</t>
  </si>
  <si>
    <t>1951-11-17</t>
  </si>
  <si>
    <t>KR 5 ESTE 30 SUR 0024 I12 00001</t>
  </si>
  <si>
    <t>21438178</t>
  </si>
  <si>
    <t>2472875</t>
  </si>
  <si>
    <t>OSCAR MAURICIO BEDOYA AGUIRRE</t>
  </si>
  <si>
    <t>3228196492</t>
  </si>
  <si>
    <t>oscar.aguirre1004@gmail.com</t>
  </si>
  <si>
    <t>8135154</t>
  </si>
  <si>
    <t>62200396</t>
  </si>
  <si>
    <t>1972-06-12</t>
  </si>
  <si>
    <t>CL 92B SUR 14D 0023 02</t>
  </si>
  <si>
    <t>21438179</t>
  </si>
  <si>
    <t>1127609915</t>
  </si>
  <si>
    <t>BELKIS JULIANA GRAJALES PARRA</t>
  </si>
  <si>
    <t>3153220493</t>
  </si>
  <si>
    <t>belkisj.grajales@gmail.com</t>
  </si>
  <si>
    <t>6938120</t>
  </si>
  <si>
    <t>64007114</t>
  </si>
  <si>
    <t>1991-03-18</t>
  </si>
  <si>
    <t>DG 49A BIS A SUR 13J 0091 T03 01422</t>
  </si>
  <si>
    <t>21438180</t>
  </si>
  <si>
    <t>20429936</t>
  </si>
  <si>
    <t>MARIA CONCEPCION HERNÁNDEZ CAM</t>
  </si>
  <si>
    <t>3236755489</t>
  </si>
  <si>
    <t>rangelosorid@gmail.com</t>
  </si>
  <si>
    <t>5956514</t>
  </si>
  <si>
    <t>62869989</t>
  </si>
  <si>
    <t>1979-05-26</t>
  </si>
  <si>
    <t>CL 68G SUR 49D 0023 01 00002</t>
  </si>
  <si>
    <t>21438181</t>
  </si>
  <si>
    <t>20871640</t>
  </si>
  <si>
    <t>RUTH  PATIÑO ORJUELA</t>
  </si>
  <si>
    <t>3163383298</t>
  </si>
  <si>
    <t>p22102007castillo@gmail.com</t>
  </si>
  <si>
    <t>8134182</t>
  </si>
  <si>
    <t>64602907</t>
  </si>
  <si>
    <t>KR 78 1 0003 I04 00202</t>
  </si>
  <si>
    <t>21438182</t>
  </si>
  <si>
    <t>52069426</t>
  </si>
  <si>
    <t>OTILIA  DIAZ RINCON</t>
  </si>
  <si>
    <t>3236525052</t>
  </si>
  <si>
    <t>otioti854@gmail.com</t>
  </si>
  <si>
    <t>5968571</t>
  </si>
  <si>
    <t>61971650</t>
  </si>
  <si>
    <t>DIAZ RINCON OTILIA</t>
  </si>
  <si>
    <t>1971-11-02</t>
  </si>
  <si>
    <t>CL 47 54A ESTE 0027</t>
  </si>
  <si>
    <t>21438183</t>
  </si>
  <si>
    <t>53134426</t>
  </si>
  <si>
    <t>LILIANA MARGARITA MONTERO ISEDA</t>
  </si>
  <si>
    <t>3124199664</t>
  </si>
  <si>
    <t>lijazneyu@hotmail.com</t>
  </si>
  <si>
    <t>6707971</t>
  </si>
  <si>
    <t>62179010</t>
  </si>
  <si>
    <t>liliana margarita montero iseda</t>
  </si>
  <si>
    <t>1984-10-30</t>
  </si>
  <si>
    <t>TV 34 36 0041 T04 203</t>
  </si>
  <si>
    <t>21438184</t>
  </si>
  <si>
    <t>1026260833</t>
  </si>
  <si>
    <t>LUISA MARYURI RODRIGUEZ GARCIA</t>
  </si>
  <si>
    <t>3204098912</t>
  </si>
  <si>
    <t>mayorodrigez88@gmail.com</t>
  </si>
  <si>
    <t>5985349</t>
  </si>
  <si>
    <t>62729015</t>
  </si>
  <si>
    <t>LUISA MARYURI RODR�GUEZ GARCIA</t>
  </si>
  <si>
    <t>1988-02-04</t>
  </si>
  <si>
    <t>CL 90B SUR 20 ESTE 0003 01</t>
  </si>
  <si>
    <t>21438185</t>
  </si>
  <si>
    <t>35494565</t>
  </si>
  <si>
    <t xml:space="preserve">LUISA  FONSECA </t>
  </si>
  <si>
    <t>3196636124</t>
  </si>
  <si>
    <t>luisafonseca737@gmail.com</t>
  </si>
  <si>
    <t>8134568</t>
  </si>
  <si>
    <t>62594059</t>
  </si>
  <si>
    <t>LUISA  FONSECA</t>
  </si>
  <si>
    <t>1965-06-25</t>
  </si>
  <si>
    <t>KR 1 ESTE 31 0017 02 00001</t>
  </si>
  <si>
    <t>21438186</t>
  </si>
  <si>
    <t>80158672</t>
  </si>
  <si>
    <t>DANIEL HUMBERTO ZAPATA AGREDO</t>
  </si>
  <si>
    <t>3125043655</t>
  </si>
  <si>
    <t>danielhumberto0982@gmail.com</t>
  </si>
  <si>
    <t>7690179</t>
  </si>
  <si>
    <t>64392513</t>
  </si>
  <si>
    <t>1982-02-09</t>
  </si>
  <si>
    <t>CL 39B SUR 73F 0047 02</t>
  </si>
  <si>
    <t>21438187</t>
  </si>
  <si>
    <t>35522550</t>
  </si>
  <si>
    <t>LUZ  HELENA PINEROS</t>
  </si>
  <si>
    <t>3124956026</t>
  </si>
  <si>
    <t>luzhzambrano@gmail.com</t>
  </si>
  <si>
    <t>5817649</t>
  </si>
  <si>
    <t>62465392</t>
  </si>
  <si>
    <t>LUZ HELENA   PINEROS</t>
  </si>
  <si>
    <t>1969-01-31</t>
  </si>
  <si>
    <t>CL 11A 13 0050 254 MZM</t>
  </si>
  <si>
    <t>21438188</t>
  </si>
  <si>
    <t>52014017</t>
  </si>
  <si>
    <t>ANA JUDITH QUINTERO SANCHEZ</t>
  </si>
  <si>
    <t>3125074608</t>
  </si>
  <si>
    <t>d.22quintero@gmail.com</t>
  </si>
  <si>
    <t>8134519</t>
  </si>
  <si>
    <t>60610600</t>
  </si>
  <si>
    <t>1970-05-18</t>
  </si>
  <si>
    <t>KR 6 ESTE 36H SUR 0036 02</t>
  </si>
  <si>
    <t>21438189</t>
  </si>
  <si>
    <t>39644453</t>
  </si>
  <si>
    <t>LUZ  JANNETH VARGAS</t>
  </si>
  <si>
    <t>3184032489</t>
  </si>
  <si>
    <t>vargasluzjaneth23@gmail.com</t>
  </si>
  <si>
    <t>5760326</t>
  </si>
  <si>
    <t>60694959</t>
  </si>
  <si>
    <t>LUZ JANNETH VARGAS</t>
  </si>
  <si>
    <t>1966-03-17</t>
  </si>
  <si>
    <t>CL 68F SUR 20D 0049 01</t>
  </si>
  <si>
    <t>21438190</t>
  </si>
  <si>
    <t>24823638</t>
  </si>
  <si>
    <t>MELIDA  VALENCIA SALGADO</t>
  </si>
  <si>
    <t>3212325993</t>
  </si>
  <si>
    <t>jl6669763@gmail.com</t>
  </si>
  <si>
    <t>6369523</t>
  </si>
  <si>
    <t>63996053</t>
  </si>
  <si>
    <t>1962-07-27</t>
  </si>
  <si>
    <t>TV 48B 69H SUR 0074 01</t>
  </si>
  <si>
    <t>21438191</t>
  </si>
  <si>
    <t>28718866</t>
  </si>
  <si>
    <t>GERTRUDES  OSPINA AMADO</t>
  </si>
  <si>
    <t>3193124006</t>
  </si>
  <si>
    <t>saoospina@gmail.com</t>
  </si>
  <si>
    <t>8134530</t>
  </si>
  <si>
    <t>61367525</t>
  </si>
  <si>
    <t>1958-11-12</t>
  </si>
  <si>
    <t>CL 72A SUR 13 ESTE 0009 INT 00001</t>
  </si>
  <si>
    <t>21438192</t>
  </si>
  <si>
    <t>80425433</t>
  </si>
  <si>
    <t>LUIS CARLOS ACOSTA PULIDO</t>
  </si>
  <si>
    <t>3204143365</t>
  </si>
  <si>
    <t>lcacostapulido@hotmail.com</t>
  </si>
  <si>
    <t>8134532</t>
  </si>
  <si>
    <t>61550999</t>
  </si>
  <si>
    <t>1972-07-31</t>
  </si>
  <si>
    <t>CL 135 7 0042 B05 02 00202</t>
  </si>
  <si>
    <t>21438193</t>
  </si>
  <si>
    <t>39799035</t>
  </si>
  <si>
    <t>ANA MARIA GALINDO GUTIERREZ</t>
  </si>
  <si>
    <t>3125510278</t>
  </si>
  <si>
    <t>juanmagaita7@gmail.com</t>
  </si>
  <si>
    <t>6514757</t>
  </si>
  <si>
    <t>61311144</t>
  </si>
  <si>
    <t>ALIXON EMILCE GIL RUEDA</t>
  </si>
  <si>
    <t>CL 53 SUR 36A 0064 00001</t>
  </si>
  <si>
    <t>21438194</t>
  </si>
  <si>
    <t>39796322</t>
  </si>
  <si>
    <t>ESLID  RODRIGUEZ RODRIGUEZ</t>
  </si>
  <si>
    <t>3052941959</t>
  </si>
  <si>
    <t>5809752</t>
  </si>
  <si>
    <t>61414015</t>
  </si>
  <si>
    <t>1968-08-14</t>
  </si>
  <si>
    <t>KR 5 ESTE 97A SUR 0035 00001</t>
  </si>
  <si>
    <t>21438195</t>
  </si>
  <si>
    <t>28224963</t>
  </si>
  <si>
    <t>HELDA  RODRIGUEZ VALBUENA</t>
  </si>
  <si>
    <t>3224357208</t>
  </si>
  <si>
    <t>elda98rodriguez@gmail.com</t>
  </si>
  <si>
    <t>8134665</t>
  </si>
  <si>
    <t>64609805</t>
  </si>
  <si>
    <t>CL 13 36C 0061 T18 00503</t>
  </si>
  <si>
    <t>21438196</t>
  </si>
  <si>
    <t>31474713</t>
  </si>
  <si>
    <t>CARMEN ROSA DAGUA RODRIGUEZ</t>
  </si>
  <si>
    <t>3213280814</t>
  </si>
  <si>
    <t>ruizdaguaalberto@gmail.com</t>
  </si>
  <si>
    <t>6207336</t>
  </si>
  <si>
    <t>61450855</t>
  </si>
  <si>
    <t>DAGUA RODRIGUEZ CARMEN ROSA</t>
  </si>
  <si>
    <t>1969-06-01</t>
  </si>
  <si>
    <t>TV 14C ESTE 54 SUR 0047 00001</t>
  </si>
  <si>
    <t>21438197</t>
  </si>
  <si>
    <t>52714289</t>
  </si>
  <si>
    <t>CLAUDIA PATRICIA CASALLAS VIZCAYA</t>
  </si>
  <si>
    <t>3125754822</t>
  </si>
  <si>
    <t>claudiavizcaya843@gmail.com</t>
  </si>
  <si>
    <t>8134575</t>
  </si>
  <si>
    <t>63712798</t>
  </si>
  <si>
    <t>1978-02-16</t>
  </si>
  <si>
    <t>DG 46A SUR 53 0076 00001</t>
  </si>
  <si>
    <t>21438198</t>
  </si>
  <si>
    <t>35486830</t>
  </si>
  <si>
    <t>CONSUELO  VANEGAS CUBIDES</t>
  </si>
  <si>
    <t>3204126518</t>
  </si>
  <si>
    <t>lspv1203@gmail.com</t>
  </si>
  <si>
    <t>5607288</t>
  </si>
  <si>
    <t>61431290</t>
  </si>
  <si>
    <t>VANEGAS CUBIDES CONSUELO</t>
  </si>
  <si>
    <t>1958-08-06</t>
  </si>
  <si>
    <t>CL 106 SUR 3C ESTE 0064 00001</t>
  </si>
  <si>
    <t>21438199</t>
  </si>
  <si>
    <t>1006410878</t>
  </si>
  <si>
    <t>KERLY VANESA NIETO MORA</t>
  </si>
  <si>
    <t>3236709946</t>
  </si>
  <si>
    <t>kerlynieto5@gmail.com</t>
  </si>
  <si>
    <t>6966456</t>
  </si>
  <si>
    <t>64049262</t>
  </si>
  <si>
    <t>2000-08-28</t>
  </si>
  <si>
    <t>KR 14C ESTE 57 0017 00001</t>
  </si>
  <si>
    <t>21438200</t>
  </si>
  <si>
    <t>51789489</t>
  </si>
  <si>
    <t>OLGA DORIS GUERRERO RUIZ</t>
  </si>
  <si>
    <t>3046164743</t>
  </si>
  <si>
    <t>sierraguerrerojhonjairo27@gmail.com</t>
  </si>
  <si>
    <t>7755600</t>
  </si>
  <si>
    <t>64153921</t>
  </si>
  <si>
    <t>CL 81 SUR 4 ESTE 0030 T03 03 00301</t>
  </si>
  <si>
    <t>21438201</t>
  </si>
  <si>
    <t>52840962</t>
  </si>
  <si>
    <t>MARY JOHANNA CUBILLOS ROJAS</t>
  </si>
  <si>
    <t>3103138852</t>
  </si>
  <si>
    <t>jocubillos1109@gmail.com</t>
  </si>
  <si>
    <t>6530790</t>
  </si>
  <si>
    <t>64121697</t>
  </si>
  <si>
    <t>JOSE VICENTE CUBILLOS FANDI�O</t>
  </si>
  <si>
    <t>1981-08-18</t>
  </si>
  <si>
    <t>DG 24 38 0067 T17 00101</t>
  </si>
  <si>
    <t>21438202</t>
  </si>
  <si>
    <t>1272478</t>
  </si>
  <si>
    <t>NOEL  PINZON CACERES</t>
  </si>
  <si>
    <t>3123432425</t>
  </si>
  <si>
    <t>neocantantante1952@gmail.com</t>
  </si>
  <si>
    <t>7720504</t>
  </si>
  <si>
    <t>60680897</t>
  </si>
  <si>
    <t>1954-12-26</t>
  </si>
  <si>
    <t>DG 48Q SUR 5X 0071</t>
  </si>
  <si>
    <t>21438203</t>
  </si>
  <si>
    <t>55061283</t>
  </si>
  <si>
    <t>NERY  TRUJILLO YUNDA</t>
  </si>
  <si>
    <t>3133317856</t>
  </si>
  <si>
    <t>nerytrujillo1970@gmail.com</t>
  </si>
  <si>
    <t>7815543</t>
  </si>
  <si>
    <t>61646736</t>
  </si>
  <si>
    <t>NERY   TRUJILLO YUNDA</t>
  </si>
  <si>
    <t>1970-04-25</t>
  </si>
  <si>
    <t>CL 35A SUR 7C 0031 02</t>
  </si>
  <si>
    <t>21438204</t>
  </si>
  <si>
    <t>79889732</t>
  </si>
  <si>
    <t>DANIEL  ALFONSO BUITRAGO</t>
  </si>
  <si>
    <t>3144934638</t>
  </si>
  <si>
    <t>danielbuitrago0508@gmail.com</t>
  </si>
  <si>
    <t>8134657</t>
  </si>
  <si>
    <t>64576165</t>
  </si>
  <si>
    <t>DANIEL ALFONSO BUITRAGO</t>
  </si>
  <si>
    <t>1977-08-05</t>
  </si>
  <si>
    <t>DG 147 141A 0050 B0A C03 00001</t>
  </si>
  <si>
    <t>21438205</t>
  </si>
  <si>
    <t>39630883</t>
  </si>
  <si>
    <t>LUZ MARINA NIÑO ARCINIEGAS</t>
  </si>
  <si>
    <t>3217039570</t>
  </si>
  <si>
    <t>lmarinanino79@gmail.com</t>
  </si>
  <si>
    <t>6547995</t>
  </si>
  <si>
    <t>60796794</t>
  </si>
  <si>
    <t>NINO ARZINIEGAS MARINA</t>
  </si>
  <si>
    <t>1960-08-06</t>
  </si>
  <si>
    <t>DG 52B SUR 60D 0024 01</t>
  </si>
  <si>
    <t>21438206</t>
  </si>
  <si>
    <t>53038583</t>
  </si>
  <si>
    <t>JOHANA  KATHERINE BAUTISTA</t>
  </si>
  <si>
    <t>3123328582</t>
  </si>
  <si>
    <t>jhoannabautista650@gmail.com</t>
  </si>
  <si>
    <t>8134662</t>
  </si>
  <si>
    <t>64607150</t>
  </si>
  <si>
    <t>JOHANA KATHERINE BAUTISTA</t>
  </si>
  <si>
    <t>1984-06-21</t>
  </si>
  <si>
    <t>DG 32 42 0033 T23 00103</t>
  </si>
  <si>
    <t>21438207</t>
  </si>
  <si>
    <t>20905409</t>
  </si>
  <si>
    <t>LILIA CONSUELO VARGAS ROMERO</t>
  </si>
  <si>
    <t>3126128024</t>
  </si>
  <si>
    <t>cesardav9@hotmail.com</t>
  </si>
  <si>
    <t>8134643</t>
  </si>
  <si>
    <t>64525371</t>
  </si>
  <si>
    <t>1973-11-24</t>
  </si>
  <si>
    <t>DG 73A BIS SUR 36 0054</t>
  </si>
  <si>
    <t>21438208</t>
  </si>
  <si>
    <t>59661041</t>
  </si>
  <si>
    <t>EUGENIA  INES GUEVARA</t>
  </si>
  <si>
    <t>3124169374</t>
  </si>
  <si>
    <t>guevaraeugia86@gmail.com</t>
  </si>
  <si>
    <t>8134561</t>
  </si>
  <si>
    <t>62366926</t>
  </si>
  <si>
    <t>EUGENIA INES GUEVARA</t>
  </si>
  <si>
    <t>1959-11-15</t>
  </si>
  <si>
    <t>KR 140B 132D 0040 02 00001</t>
  </si>
  <si>
    <t>21438209</t>
  </si>
  <si>
    <t>52301385</t>
  </si>
  <si>
    <t>MARIA YOLANDA CAPADOR CRIOLLO</t>
  </si>
  <si>
    <t>3103861378</t>
  </si>
  <si>
    <t>ferforero1402@gmail.com</t>
  </si>
  <si>
    <t>7979454</t>
  </si>
  <si>
    <t>64431433</t>
  </si>
  <si>
    <t>Maria Yolanda  Capador Criollo</t>
  </si>
  <si>
    <t>1975-09-20</t>
  </si>
  <si>
    <t>AC 153 94 0051 E03 I22 01</t>
  </si>
  <si>
    <t>21438210</t>
  </si>
  <si>
    <t>52030131</t>
  </si>
  <si>
    <t>LUZ DARY GUERRERO PULIDO</t>
  </si>
  <si>
    <t>3227010245</t>
  </si>
  <si>
    <t>luyzdary.guerrero1@hotmail.com</t>
  </si>
  <si>
    <t>8134525</t>
  </si>
  <si>
    <t>60873848</t>
  </si>
  <si>
    <t>1971-10-09</t>
  </si>
  <si>
    <t>CL 13 78D 0013 T08 00501</t>
  </si>
  <si>
    <t>21438211</t>
  </si>
  <si>
    <t>51586682</t>
  </si>
  <si>
    <t>LIGIA INES LOPEZ SANABRIA</t>
  </si>
  <si>
    <t>3009535873</t>
  </si>
  <si>
    <t>lzg2608@gmail.com</t>
  </si>
  <si>
    <t>6204386</t>
  </si>
  <si>
    <t>60972305</t>
  </si>
  <si>
    <t>1959-05-18</t>
  </si>
  <si>
    <t>KR 1 ESTE 28 SUR 0052 01</t>
  </si>
  <si>
    <t>21438212</t>
  </si>
  <si>
    <t>1073678608</t>
  </si>
  <si>
    <t>CAMILO ANDRES TABARES GARCIA</t>
  </si>
  <si>
    <t>3133883658</t>
  </si>
  <si>
    <t>elcamilotabares@gmail.com</t>
  </si>
  <si>
    <t>7412221</t>
  </si>
  <si>
    <t>61120677</t>
  </si>
  <si>
    <t>camilo andres tabares garcia</t>
  </si>
  <si>
    <t>1988-08-14</t>
  </si>
  <si>
    <t>CL 25F 5 ESTE 0029</t>
  </si>
  <si>
    <t>21438331</t>
  </si>
  <si>
    <t>21/07/2026 13:46</t>
  </si>
  <si>
    <t>1005418067</t>
  </si>
  <si>
    <t>GISELLE  ANDREA  SANTOS  VILLADIEGO</t>
  </si>
  <si>
    <t>3224103919</t>
  </si>
  <si>
    <t>giselleandreasantos2000@gmail.com</t>
  </si>
  <si>
    <t>8122928</t>
  </si>
  <si>
    <t>64489405</t>
  </si>
  <si>
    <t>GISELLE ANDREA SANTOS VILLADIEGO</t>
  </si>
  <si>
    <t>2000-11-09</t>
  </si>
  <si>
    <t>KR 30 14 0043 T01 01216</t>
  </si>
  <si>
    <t>21438332</t>
  </si>
  <si>
    <t>21/07/2026 13:52</t>
  </si>
  <si>
    <t>81717270</t>
  </si>
  <si>
    <t>ALEJANDRO   MANCERA  FUQUEN</t>
  </si>
  <si>
    <t>3012550834</t>
  </si>
  <si>
    <t>amancerafuquen@gmail.com</t>
  </si>
  <si>
    <t>5765352</t>
  </si>
  <si>
    <t>62260213</t>
  </si>
  <si>
    <t>ALEJANDRO MANCERA FUQUEN</t>
  </si>
  <si>
    <t>1984-09-12</t>
  </si>
  <si>
    <t>TV 32A 34 0021 T03 05010</t>
  </si>
  <si>
    <t>21438333</t>
  </si>
  <si>
    <t>28149613</t>
  </si>
  <si>
    <t>SOCORRO    CELIS RODRIGUEZ</t>
  </si>
  <si>
    <t>3144628283</t>
  </si>
  <si>
    <t>socorrocelis19@gmail.com</t>
  </si>
  <si>
    <t>7890624</t>
  </si>
  <si>
    <t>64428689</t>
  </si>
  <si>
    <t>SOCORRO  CELIS RODRIGUEZ</t>
  </si>
  <si>
    <t>1956-10-19</t>
  </si>
  <si>
    <t>BAR BRISAS RIO FRIO CA41</t>
  </si>
  <si>
    <t>21438334</t>
  </si>
  <si>
    <t>21/07/2026 13:54</t>
  </si>
  <si>
    <t>19277234</t>
  </si>
  <si>
    <t>CARLOS  HERNANDO  SANCHEZ  MACIAS</t>
  </si>
  <si>
    <t>3202757537</t>
  </si>
  <si>
    <t>csanchezmacias@gmail.com</t>
  </si>
  <si>
    <t>6567365</t>
  </si>
  <si>
    <t>63164803</t>
  </si>
  <si>
    <t>CARLOS HERNANDO SANCHEZ MACI</t>
  </si>
  <si>
    <t>1956-09-11</t>
  </si>
  <si>
    <t>CL 54C SUR 100 0024 T25 00102</t>
  </si>
  <si>
    <t>21438335</t>
  </si>
  <si>
    <t>21/07/2026 14:00</t>
  </si>
  <si>
    <t>52434094</t>
  </si>
  <si>
    <t>LILIANA   ROJAS  CASTILLO</t>
  </si>
  <si>
    <t>3232319622</t>
  </si>
  <si>
    <t>lilianarojasc2021@gmail.com</t>
  </si>
  <si>
    <t>6320520</t>
  </si>
  <si>
    <t>62669367</t>
  </si>
  <si>
    <t>LILIANA  ROJAS CASTILLO</t>
  </si>
  <si>
    <t>1976-09-23</t>
  </si>
  <si>
    <t>CL 41 5 ESTE 0042 01 00002</t>
  </si>
  <si>
    <t>21438336</t>
  </si>
  <si>
    <t>36571594</t>
  </si>
  <si>
    <t>LUCY    ESTHER HOYOS VEGA</t>
  </si>
  <si>
    <t>3107425445</t>
  </si>
  <si>
    <t>ucyhoyos65@gmail.com</t>
  </si>
  <si>
    <t>5780140</t>
  </si>
  <si>
    <t>63131091</t>
  </si>
  <si>
    <t>LUCY ESTHER  HOYOS VEGA</t>
  </si>
  <si>
    <t>KR 6 8 0033</t>
  </si>
  <si>
    <t>21438337</t>
  </si>
  <si>
    <t>21/07/2026 14:01</t>
  </si>
  <si>
    <t>210874</t>
  </si>
  <si>
    <t xml:space="preserve">PEDRO  IGNACIO  ALONSO </t>
  </si>
  <si>
    <t>3217372606</t>
  </si>
  <si>
    <t>pedritoalonso50@gmail.com</t>
  </si>
  <si>
    <t>6900144</t>
  </si>
  <si>
    <t>60063020</t>
  </si>
  <si>
    <t>ALVARADO ROMERO EGUILSE</t>
  </si>
  <si>
    <t>1964-12-30</t>
  </si>
  <si>
    <t>CL 17 13 ESTE 0006 I02 00203</t>
  </si>
  <si>
    <t>21438338</t>
  </si>
  <si>
    <t>1056483507</t>
  </si>
  <si>
    <t>CARMEN  CECILIA  CASTELLANOS  JEREZ</t>
  </si>
  <si>
    <t>3214326510</t>
  </si>
  <si>
    <t>carmen97castellanos@gmail.com</t>
  </si>
  <si>
    <t>5559806</t>
  </si>
  <si>
    <t>60432159</t>
  </si>
  <si>
    <t>CARMEN CECILIA CASTELLANOS J</t>
  </si>
  <si>
    <t>1997-12-02</t>
  </si>
  <si>
    <t>VDA TEJAR CENTRO 0001 C10 I07 01 00001</t>
  </si>
  <si>
    <t>21438377</t>
  </si>
  <si>
    <t>21/07/2026 14:09</t>
  </si>
  <si>
    <t>1075870247</t>
  </si>
  <si>
    <t>DAYANNA  JAQUELIN  PEÑA  MOLINA</t>
  </si>
  <si>
    <t>3125547123</t>
  </si>
  <si>
    <t>dayiiispe@gmail.com</t>
  </si>
  <si>
    <t>6111350</t>
  </si>
  <si>
    <t>60258057</t>
  </si>
  <si>
    <t>2004-05-24</t>
  </si>
  <si>
    <t>KR 2A 8A 0018</t>
  </si>
  <si>
    <t>21438378</t>
  </si>
  <si>
    <t>79328665</t>
  </si>
  <si>
    <t>WILSON   PINTO  ESCOBAR</t>
  </si>
  <si>
    <t>3105704447</t>
  </si>
  <si>
    <t>wilpines@yahoo.com</t>
  </si>
  <si>
    <t>8118864</t>
  </si>
  <si>
    <t>64127700</t>
  </si>
  <si>
    <t>WILSON  PINTO ESCOBAR</t>
  </si>
  <si>
    <t>1964-11-04</t>
  </si>
  <si>
    <t>CL 24 2 0044 C03 04</t>
  </si>
  <si>
    <t>21438379</t>
  </si>
  <si>
    <t>21/07/2026 14:18</t>
  </si>
  <si>
    <t>80419428</t>
  </si>
  <si>
    <t xml:space="preserve"> JUAN  FERNANDO  LEYVA  JIMENEZ</t>
  </si>
  <si>
    <t>3102119836</t>
  </si>
  <si>
    <t>leyvaj0209@gmail.com</t>
  </si>
  <si>
    <t>7024271</t>
  </si>
  <si>
    <t>60275018</t>
  </si>
  <si>
    <t>JUAN FERNANDO LEYVA JIMÉNEZ</t>
  </si>
  <si>
    <t>1970-06-17</t>
  </si>
  <si>
    <t>CL 3 3 ESTE 0116 C35</t>
  </si>
  <si>
    <t>21438380</t>
  </si>
  <si>
    <t>21/07/2026 14:19</t>
  </si>
  <si>
    <t>8687874</t>
  </si>
  <si>
    <t>MARCO   ANTONIO MEJIA  MEDINA</t>
  </si>
  <si>
    <t>3158576922</t>
  </si>
  <si>
    <t>marcoantonio123427hj@gmail.com</t>
  </si>
  <si>
    <t>8134777</t>
  </si>
  <si>
    <t>63153986</t>
  </si>
  <si>
    <t>MARCO ANTONIO MEJIA MEDINA</t>
  </si>
  <si>
    <t>1959-04-14</t>
  </si>
  <si>
    <t>CL 8A 14 0038</t>
  </si>
  <si>
    <t>21438381</t>
  </si>
  <si>
    <t>21/07/2026 14:23</t>
  </si>
  <si>
    <t>49606062</t>
  </si>
  <si>
    <t>YINA  PAOLA  BOTERO  CAMPILLO</t>
  </si>
  <si>
    <t>3134485168</t>
  </si>
  <si>
    <t>rositadaza314@gmail.com</t>
  </si>
  <si>
    <t>5577230</t>
  </si>
  <si>
    <t>63195213</t>
  </si>
  <si>
    <t>YINA PAOLA BOTERO CAMPILLO</t>
  </si>
  <si>
    <t>1980-03-19</t>
  </si>
  <si>
    <t>KR 2A 12 0004 00001</t>
  </si>
  <si>
    <t>21438382</t>
  </si>
  <si>
    <t>21/07/2026 14:26</t>
  </si>
  <si>
    <t>63471488</t>
  </si>
  <si>
    <t>YELITZA   ROJAS  MARTINEZ</t>
  </si>
  <si>
    <t>3147216224</t>
  </si>
  <si>
    <t>tyesid537@gmail.com</t>
  </si>
  <si>
    <t>6591627</t>
  </si>
  <si>
    <t>64027408</t>
  </si>
  <si>
    <t>CL 49A 71 0073 T47  00102</t>
  </si>
  <si>
    <t>1977-07-24</t>
  </si>
  <si>
    <t>CL 49A 71</t>
  </si>
  <si>
    <t>21438386</t>
  </si>
  <si>
    <t>21/07/2026 14:32</t>
  </si>
  <si>
    <t>1070304773</t>
  </si>
  <si>
    <t>JUAN  DIEGO  RODRIGUEZ  ACHURY</t>
  </si>
  <si>
    <t>3207959953</t>
  </si>
  <si>
    <t>juandiegorodriguezachury890@gmail.com</t>
  </si>
  <si>
    <t>7470179</t>
  </si>
  <si>
    <t>60369741</t>
  </si>
  <si>
    <t>Juan Diego  Rodriguez Achury</t>
  </si>
  <si>
    <t>1988-05-27</t>
  </si>
  <si>
    <t>CL 7A 06 0030 01</t>
  </si>
  <si>
    <t>21438387</t>
  </si>
  <si>
    <t>21/07/2026 14:36</t>
  </si>
  <si>
    <t>39664218</t>
  </si>
  <si>
    <t>MARIA  FRANCIS  LOPEZ  ARIAS</t>
  </si>
  <si>
    <t>3118709397</t>
  </si>
  <si>
    <t>francislopezar@gmail.com</t>
  </si>
  <si>
    <t>7664538</t>
  </si>
  <si>
    <t>62198259</t>
  </si>
  <si>
    <t>MARIA FRANCIS LOPEZ ARIAS</t>
  </si>
  <si>
    <t>1965-10-18</t>
  </si>
  <si>
    <t>KR 10 6C 0027 T11 00203</t>
  </si>
  <si>
    <t>21438388</t>
  </si>
  <si>
    <t>80927222</t>
  </si>
  <si>
    <t>ANDRES MAURICIO ROJAS VARGAS</t>
  </si>
  <si>
    <t>3155363359</t>
  </si>
  <si>
    <t>andresmauricio228@hotmail.com</t>
  </si>
  <si>
    <t>8028316</t>
  </si>
  <si>
    <t>60333354</t>
  </si>
  <si>
    <t>1985-09-20</t>
  </si>
  <si>
    <t>KR 17 2 0110 T01 00401</t>
  </si>
  <si>
    <t>21438390</t>
  </si>
  <si>
    <t>19/07/2026 00:00</t>
  </si>
  <si>
    <t>21/07/2026 14:47</t>
  </si>
  <si>
    <t>49555461</t>
  </si>
  <si>
    <t xml:space="preserve">RIBON   BONET AURISMIL </t>
  </si>
  <si>
    <t>3208561143</t>
  </si>
  <si>
    <t>tinarobles12345@gmail.com</t>
  </si>
  <si>
    <t>6776290</t>
  </si>
  <si>
    <t>63352978</t>
  </si>
  <si>
    <t>RIBON BONET AURISMIL</t>
  </si>
  <si>
    <t>1965-09-19</t>
  </si>
  <si>
    <t>CL 11 6 0065</t>
  </si>
  <si>
    <t>21438391</t>
  </si>
  <si>
    <t>21/07/2026 14:48</t>
  </si>
  <si>
    <t>1031120127</t>
  </si>
  <si>
    <t>EMILI  JOHANA  MORALES  ACUÑA</t>
  </si>
  <si>
    <t>3138660707</t>
  </si>
  <si>
    <t>emilimorales220@gmail.com</t>
  </si>
  <si>
    <t>8135459</t>
  </si>
  <si>
    <t>64534403</t>
  </si>
  <si>
    <t>EMILI JOHANA MORALES ACUÑA</t>
  </si>
  <si>
    <t>2003-12-10</t>
  </si>
  <si>
    <t>CL 60A SUR 11 0051 T05 00905</t>
  </si>
  <si>
    <t>21438400</t>
  </si>
  <si>
    <t>21/07/2026 14:50</t>
  </si>
  <si>
    <t>1232593014</t>
  </si>
  <si>
    <t>YOANDRY  ALEJANDRA  DURAN   PRIETO</t>
  </si>
  <si>
    <t>3192874431</t>
  </si>
  <si>
    <t>yoaleduran@gmail.com</t>
  </si>
  <si>
    <t>8131761</t>
  </si>
  <si>
    <t>64171583</t>
  </si>
  <si>
    <t>YOANDRY ALEJANDRA DURAN PRIETO</t>
  </si>
  <si>
    <t>2004-01-10</t>
  </si>
  <si>
    <t>CL 17 14 0022 T03 00905</t>
  </si>
  <si>
    <t>21438411</t>
  </si>
  <si>
    <t>21/07/2026 14:52</t>
  </si>
  <si>
    <t>1013681916</t>
  </si>
  <si>
    <t xml:space="preserve">KAREN DANIELA TARAZONA </t>
  </si>
  <si>
    <t>3133558754</t>
  </si>
  <si>
    <t>ztgaviria123@hotmail.com</t>
  </si>
  <si>
    <t>6475260</t>
  </si>
  <si>
    <t>62935230</t>
  </si>
  <si>
    <t>1998-06-04</t>
  </si>
  <si>
    <t>KR 2C ESTE 49B SUR</t>
  </si>
  <si>
    <t>21438412</t>
  </si>
  <si>
    <t>21/07/2026 14:54</t>
  </si>
  <si>
    <t>35529171</t>
  </si>
  <si>
    <t>MARIA   ROSA  CUERVO</t>
  </si>
  <si>
    <t>3204787906</t>
  </si>
  <si>
    <t>mariacuervo7701@gmail.com</t>
  </si>
  <si>
    <t>6733377</t>
  </si>
  <si>
    <t>64006427</t>
  </si>
  <si>
    <t>MARIA ROSA CUERVO</t>
  </si>
  <si>
    <t>1977-06-01</t>
  </si>
  <si>
    <t>KR 7B 4 0060 T22 00401</t>
  </si>
  <si>
    <t>21438413</t>
  </si>
  <si>
    <t>39542360</t>
  </si>
  <si>
    <t xml:space="preserve">FANNY  ANTONIA  FLOREZ  ANGARITA </t>
  </si>
  <si>
    <t>3123801400</t>
  </si>
  <si>
    <t>afrancoflorez058@gmail.com</t>
  </si>
  <si>
    <t>7438493</t>
  </si>
  <si>
    <t>60272701</t>
  </si>
  <si>
    <t>FANNY ANTONIA FLOREZ ANGARITA</t>
  </si>
  <si>
    <t>1965-06-13</t>
  </si>
  <si>
    <t>KR 5B SUR 3A 0022</t>
  </si>
  <si>
    <t>21438414</t>
  </si>
  <si>
    <t>21/07/2026 14:57</t>
  </si>
  <si>
    <t>26918045</t>
  </si>
  <si>
    <t>MADER   MARTINEZ  VANEGAS</t>
  </si>
  <si>
    <t>3217629988</t>
  </si>
  <si>
    <t>mariaeugeniatovarmartinez9@gmail.com</t>
  </si>
  <si>
    <t>7062401</t>
  </si>
  <si>
    <t>64141404</t>
  </si>
  <si>
    <t>MADER MARTINEZ VANEGAS</t>
  </si>
  <si>
    <t>1972-04-10</t>
  </si>
  <si>
    <t>KR 1 # 1-43</t>
  </si>
  <si>
    <t>21438415</t>
  </si>
  <si>
    <t>21/07/2026 14:59</t>
  </si>
  <si>
    <t>39673326</t>
  </si>
  <si>
    <t xml:space="preserve"> OLGA  LUCIA  MUÑOZ  SANCHEZ</t>
  </si>
  <si>
    <t>3246150468</t>
  </si>
  <si>
    <t>zamoratatiana94@gmail.com</t>
  </si>
  <si>
    <t>5767908</t>
  </si>
  <si>
    <t>63103434</t>
  </si>
  <si>
    <t>OLGA LUCIA MU�OZ SANCHEZ</t>
  </si>
  <si>
    <t>1977-04-04</t>
  </si>
  <si>
    <t>KR 6 ESTE 1 0028 01</t>
  </si>
  <si>
    <t>21438416</t>
  </si>
  <si>
    <t>21/07/2026 15:01</t>
  </si>
  <si>
    <t>53101000</t>
  </si>
  <si>
    <t xml:space="preserve">SANDRA  PATRICIA  DAZA </t>
  </si>
  <si>
    <t>3223132152</t>
  </si>
  <si>
    <t>sandradaza2211@gmail.con</t>
  </si>
  <si>
    <t>8135441</t>
  </si>
  <si>
    <t>64393851</t>
  </si>
  <si>
    <t>SANDRA PATRICIA DAZA</t>
  </si>
  <si>
    <t>KR 10 60A SUR 0041 T01 01409</t>
  </si>
  <si>
    <t>21438417</t>
  </si>
  <si>
    <t>21/07/2026 15:14</t>
  </si>
  <si>
    <t>1129516788</t>
  </si>
  <si>
    <t xml:space="preserve"> CLAUDIBETH  REYES MERCADO</t>
  </si>
  <si>
    <t>3216238364</t>
  </si>
  <si>
    <t>claudibeth.reyez@hotmail.com</t>
  </si>
  <si>
    <t>5994149</t>
  </si>
  <si>
    <t>63024225</t>
  </si>
  <si>
    <t>CLAUDIBETH REYES MERCADO</t>
  </si>
  <si>
    <t>1986-07-05</t>
  </si>
  <si>
    <t>URB. SORORIA MZ6 C177 00001</t>
  </si>
  <si>
    <t>21438418</t>
  </si>
  <si>
    <t>21/07/2026 15:16</t>
  </si>
  <si>
    <t>26863399</t>
  </si>
  <si>
    <t xml:space="preserve">SARA  ELISA  SANTANA </t>
  </si>
  <si>
    <t>3112941121</t>
  </si>
  <si>
    <t>saraelisa2910@gmailcom</t>
  </si>
  <si>
    <t>5550237</t>
  </si>
  <si>
    <t>63437862</t>
  </si>
  <si>
    <t>SANTANA SARA ELISA</t>
  </si>
  <si>
    <t>1970-08-10</t>
  </si>
  <si>
    <t>KR 53B W 32 0041 T04 02019</t>
  </si>
  <si>
    <t>21438419</t>
  </si>
  <si>
    <t>21/07/2026 15:17</t>
  </si>
  <si>
    <t>4285688</t>
  </si>
  <si>
    <t>SAUL   MUÑOZ  CRUZ</t>
  </si>
  <si>
    <t>3142027258</t>
  </si>
  <si>
    <t>saulmunozcrux@gmail.com</t>
  </si>
  <si>
    <t>8135308</t>
  </si>
  <si>
    <t>61507009</t>
  </si>
  <si>
    <t>SAUL  MUÑOZ CRUZ</t>
  </si>
  <si>
    <t>1955-06-04</t>
  </si>
  <si>
    <t>KR 103A 130D 0007 00001</t>
  </si>
  <si>
    <t>21438420</t>
  </si>
  <si>
    <t>21/07/2026 15:22</t>
  </si>
  <si>
    <t>28864189</t>
  </si>
  <si>
    <t>MARIA  DE LA TRINIDAD  OSORIO  GARCIA</t>
  </si>
  <si>
    <t>3118608786</t>
  </si>
  <si>
    <t>aosoriogarcia10@gmail.com</t>
  </si>
  <si>
    <t>7799355</t>
  </si>
  <si>
    <t>61588227</t>
  </si>
  <si>
    <t>MARIA DE LA TRINIDAD OSORIO GARCIA</t>
  </si>
  <si>
    <t>1957-10-27</t>
  </si>
  <si>
    <t>KR 137 17D 0072</t>
  </si>
  <si>
    <t>21438421</t>
  </si>
  <si>
    <t>21/07/2026 15:24</t>
  </si>
  <si>
    <t>12115478</t>
  </si>
  <si>
    <t xml:space="preserve">JOSE  DAVID AROCA  VERA </t>
  </si>
  <si>
    <t>3118991520</t>
  </si>
  <si>
    <t>josedavidaroca@hotmail.com</t>
  </si>
  <si>
    <t>8134968</t>
  </si>
  <si>
    <t>61882355</t>
  </si>
  <si>
    <t>JOSE DAVID AROCA VERA</t>
  </si>
  <si>
    <t>KR 95 72 SUR 0046 C88 00001</t>
  </si>
  <si>
    <t>21438447</t>
  </si>
  <si>
    <t>21/07/2026 15:28</t>
  </si>
  <si>
    <t>80492887</t>
  </si>
  <si>
    <t>MAURICIO    ESPINOSA  RODRIGUEZ</t>
  </si>
  <si>
    <t>3143758047</t>
  </si>
  <si>
    <t>mauesprod@hotmail.com</t>
  </si>
  <si>
    <t>5807840</t>
  </si>
  <si>
    <t>61031549</t>
  </si>
  <si>
    <t>MAURICIO  ESPINOSA RODRIGUEZ</t>
  </si>
  <si>
    <t>1971-08-21</t>
  </si>
  <si>
    <t>CL 34 2 0015 I07 00302</t>
  </si>
  <si>
    <t>21438471</t>
  </si>
  <si>
    <t>21/07/2026 15:33</t>
  </si>
  <si>
    <t>1000031179</t>
  </si>
  <si>
    <t>VALENTINA   SANCHEZ  OJEDA</t>
  </si>
  <si>
    <t>3002844552</t>
  </si>
  <si>
    <t>valen4418@gmailcom</t>
  </si>
  <si>
    <t>8135432</t>
  </si>
  <si>
    <t>64319530</t>
  </si>
  <si>
    <t>VALENTINA  SANCHEZ OJEDA</t>
  </si>
  <si>
    <t>2000-03-26</t>
  </si>
  <si>
    <t>KR 38 15 0019 T04 01512</t>
  </si>
  <si>
    <t>21438501</t>
  </si>
  <si>
    <t>21/07/2026 15:47</t>
  </si>
  <si>
    <t>19140697</t>
  </si>
  <si>
    <t>JORGE  ALIPIO  BELTRAN  SILVA</t>
  </si>
  <si>
    <t>3125529256</t>
  </si>
  <si>
    <t>beltranhombrepensador@gmail.com</t>
  </si>
  <si>
    <t>8092278</t>
  </si>
  <si>
    <t>60270966</t>
  </si>
  <si>
    <t>JORGE ALIPIO BELTRAN SILVA</t>
  </si>
  <si>
    <t>KR 9F 2 0086 00103</t>
  </si>
  <si>
    <t>21438502</t>
  </si>
  <si>
    <t>21/07/2026 15:48</t>
  </si>
  <si>
    <t>52413141</t>
  </si>
  <si>
    <t>ROSA  YANNETH  GARZON  RODRIGUEZ</t>
  </si>
  <si>
    <t>3125262450</t>
  </si>
  <si>
    <t>erickfg458@gmail.com</t>
  </si>
  <si>
    <t>7972754</t>
  </si>
  <si>
    <t>62761922</t>
  </si>
  <si>
    <t>Rosa Yanneth  Garzon Rodriguez</t>
  </si>
  <si>
    <t>1976-03-29</t>
  </si>
  <si>
    <t>KR 1A 162 0050 I03 01 00002</t>
  </si>
  <si>
    <t>21438503</t>
  </si>
  <si>
    <t>21066322</t>
  </si>
  <si>
    <t>MARIA  DOLORES  CETINA  DE FANDIÑO</t>
  </si>
  <si>
    <t>3018006501</t>
  </si>
  <si>
    <t>cetinalolita38@gmail.com</t>
  </si>
  <si>
    <t>6394701</t>
  </si>
  <si>
    <t>61634006</t>
  </si>
  <si>
    <t>CETINA MARIA DOLORES</t>
  </si>
  <si>
    <t>1950-08-17</t>
  </si>
  <si>
    <t>CL 37 SUR 10 ESTE 0040 02 00002</t>
  </si>
  <si>
    <t>21438504</t>
  </si>
  <si>
    <t>21/07/2026 15:49</t>
  </si>
  <si>
    <t>49753466</t>
  </si>
  <si>
    <t>LUZMILA   RANGEL  PERALES</t>
  </si>
  <si>
    <t>3106269747</t>
  </si>
  <si>
    <t>katuskarangeloliveros1996@gmail.com</t>
  </si>
  <si>
    <t>6035816</t>
  </si>
  <si>
    <t>63391930</t>
  </si>
  <si>
    <t>LUZMILA RANGEL PERALES</t>
  </si>
  <si>
    <t>CL 4 12 0006 00001</t>
  </si>
  <si>
    <t>21438505</t>
  </si>
  <si>
    <t>91131622</t>
  </si>
  <si>
    <t>JOSE   DEL CARMEN FONTECHA  FORERO</t>
  </si>
  <si>
    <t>3135400818</t>
  </si>
  <si>
    <t>josefontecha1965@hotmail.com</t>
  </si>
  <si>
    <t>5819910</t>
  </si>
  <si>
    <t>62811347</t>
  </si>
  <si>
    <t>JOSE DEL CARMEN  FONTECHA FORE</t>
  </si>
  <si>
    <t>KR 89B 72A SUR 0005 02</t>
  </si>
  <si>
    <t>21438506</t>
  </si>
  <si>
    <t>21/07/2026 15:50</t>
  </si>
  <si>
    <t>1077083452</t>
  </si>
  <si>
    <t xml:space="preserve"> WILFREDO   PIRATOVA  VARGAS</t>
  </si>
  <si>
    <t>3125515945</t>
  </si>
  <si>
    <t>pirawilfre@hotmail.com</t>
  </si>
  <si>
    <t>8135230</t>
  </si>
  <si>
    <t>64355063</t>
  </si>
  <si>
    <t>WILFREDO  PIRATOVA VARGAS</t>
  </si>
  <si>
    <t>1988-06-08</t>
  </si>
  <si>
    <t>CL 3 SUR 2 0090 T18 04 00401</t>
  </si>
  <si>
    <t>21438507</t>
  </si>
  <si>
    <t>21/07/2026 15:52</t>
  </si>
  <si>
    <t>37932200</t>
  </si>
  <si>
    <t xml:space="preserve">OMAIRA  MARIA  SANCHEZ </t>
  </si>
  <si>
    <t>3112662224</t>
  </si>
  <si>
    <t>omairas854@gmail.com</t>
  </si>
  <si>
    <t>5683185</t>
  </si>
  <si>
    <t>63178466</t>
  </si>
  <si>
    <t>SANCHEZ OMAIRA MARIA</t>
  </si>
  <si>
    <t>1964-10-15</t>
  </si>
  <si>
    <t>VDA LA INDEPENDENCIA CA54</t>
  </si>
  <si>
    <t>21438508</t>
  </si>
  <si>
    <t>51875587</t>
  </si>
  <si>
    <t>ROSA  CARMIÑA  MONTOYA  FONSECA</t>
  </si>
  <si>
    <t>3133962797</t>
  </si>
  <si>
    <t>montoyarisa16@gmail.com</t>
  </si>
  <si>
    <t>7053442</t>
  </si>
  <si>
    <t>60859620</t>
  </si>
  <si>
    <t>ROSA CARMI�A MONTOYA FONSECA</t>
  </si>
  <si>
    <t>CL 26 SUR 73D 0037 01</t>
  </si>
  <si>
    <t>21438509</t>
  </si>
  <si>
    <t>21/07/2026 15:53</t>
  </si>
  <si>
    <t>4676</t>
  </si>
  <si>
    <t>1143167768</t>
  </si>
  <si>
    <t>DAYANA D GUERRERO HERNANDEZ</t>
  </si>
  <si>
    <t>52105870</t>
  </si>
  <si>
    <t>LIDIS  YOHANA  RICO  GARAY</t>
  </si>
  <si>
    <t>3507941824</t>
  </si>
  <si>
    <t>ricogaraylidisyohana@gmail.com</t>
  </si>
  <si>
    <t>5522251</t>
  </si>
  <si>
    <t>62790997</t>
  </si>
  <si>
    <t>LIDIS YOHANA RICO GARAY</t>
  </si>
  <si>
    <t>1973-04-07</t>
  </si>
  <si>
    <t>CL 14 7A 0019 00001</t>
  </si>
  <si>
    <t>21438517</t>
  </si>
  <si>
    <t>21/07/2026 15:54</t>
  </si>
  <si>
    <t>19224889</t>
  </si>
  <si>
    <t>JAIME   RAMIREZ  ROJAS</t>
  </si>
  <si>
    <t>3506317745</t>
  </si>
  <si>
    <t>cristmtt2001@gmail.com</t>
  </si>
  <si>
    <t>8135301</t>
  </si>
  <si>
    <t>61349386</t>
  </si>
  <si>
    <t>JAIME  RAMIREZ ROJAS</t>
  </si>
  <si>
    <t>1953-08-24</t>
  </si>
  <si>
    <t>CL 71G SUR 14 0061 00001</t>
  </si>
  <si>
    <t>21438518</t>
  </si>
  <si>
    <t>21/07/2026 15:55</t>
  </si>
  <si>
    <t>28075110</t>
  </si>
  <si>
    <t xml:space="preserve">BERTHA CECILIA    RIOS PLATA </t>
  </si>
  <si>
    <t>3156487580</t>
  </si>
  <si>
    <t>cecilia-rios28@hotmail.com</t>
  </si>
  <si>
    <t>7592438</t>
  </si>
  <si>
    <t>63020226</t>
  </si>
  <si>
    <t>Bertha Cecilia  Rios Plata</t>
  </si>
  <si>
    <t>1955-05-28</t>
  </si>
  <si>
    <t>KR 5 ESTE 23 0048 I12 00001</t>
  </si>
  <si>
    <t>21438519</t>
  </si>
  <si>
    <t>21/07/2026 15:56</t>
  </si>
  <si>
    <t>1030683619</t>
  </si>
  <si>
    <t xml:space="preserve">  HEIDY  JULIETH RODRIGUEZ SAAVEDRA</t>
  </si>
  <si>
    <t>3203243424</t>
  </si>
  <si>
    <t>hjuliethrodriguez@sanmateo.edu.co</t>
  </si>
  <si>
    <t>8135465</t>
  </si>
  <si>
    <t>64554296</t>
  </si>
  <si>
    <t>HEIDY JULIETH RODRIGUEZ SAAVEDRA</t>
  </si>
  <si>
    <t>1997-12-31</t>
  </si>
  <si>
    <t>URB. BOSA 37 CDLA ALEGRA PRIMAVERA 0001 T02 01014</t>
  </si>
  <si>
    <t>21438520</t>
  </si>
  <si>
    <t>63352157</t>
  </si>
  <si>
    <t>JAKELINE   GONZALEZ  PEREZ</t>
  </si>
  <si>
    <t>3184127978</t>
  </si>
  <si>
    <t>tobys292010@hotmail.com</t>
  </si>
  <si>
    <t>6844164</t>
  </si>
  <si>
    <t>63708292</t>
  </si>
  <si>
    <t>JAKELINE GONZALEZ PEREZ</t>
  </si>
  <si>
    <t>URBANIZACION MIRAMANGA CASA 13 APTO 302</t>
  </si>
  <si>
    <t>21438521</t>
  </si>
  <si>
    <t>1064113068</t>
  </si>
  <si>
    <t>LEYDYS  ROCIO  GUEVARA  RIOS</t>
  </si>
  <si>
    <t>3145279982</t>
  </si>
  <si>
    <t>leidysguevara10@gmail.com</t>
  </si>
  <si>
    <t>5994468</t>
  </si>
  <si>
    <t>63165412</t>
  </si>
  <si>
    <t>LEYDYS ROCIO GUEVARA RIOS</t>
  </si>
  <si>
    <t>1992-10-05</t>
  </si>
  <si>
    <t>URB. ALTOS DE LA MINA MZ10 C364 00001</t>
  </si>
  <si>
    <t>21438522</t>
  </si>
  <si>
    <t>21/07/2026 15:58</t>
  </si>
  <si>
    <t>51983020</t>
  </si>
  <si>
    <t>MARTHA  CECILIA  MARTINEZ  SARMIENTO</t>
  </si>
  <si>
    <t>3246870274</t>
  </si>
  <si>
    <t>katherinsanchezmartinez@gmail.com</t>
  </si>
  <si>
    <t>8135284</t>
  </si>
  <si>
    <t>60812889</t>
  </si>
  <si>
    <t>MARTHA CECILIA MARTINEZ SARMIENTO</t>
  </si>
  <si>
    <t>1967-02-03</t>
  </si>
  <si>
    <t>CL 52 SUR 82 0033 01</t>
  </si>
  <si>
    <t>21438523</t>
  </si>
  <si>
    <t>17626268</t>
  </si>
  <si>
    <t xml:space="preserve">JAIME   JIMENEZ </t>
  </si>
  <si>
    <t>3214273856</t>
  </si>
  <si>
    <t>jimenez.sanchez@hotmail.com</t>
  </si>
  <si>
    <t>8090215</t>
  </si>
  <si>
    <t>61335772</t>
  </si>
  <si>
    <t>JAIME  JIMENEZ</t>
  </si>
  <si>
    <t>1952-06-20</t>
  </si>
  <si>
    <t>KR 7 BIS A ESTE 99 SUR 0060 02 00001</t>
  </si>
  <si>
    <t>21438524</t>
  </si>
  <si>
    <t>21/07/2026 16:00</t>
  </si>
  <si>
    <t>52026218</t>
  </si>
  <si>
    <t>PATRICIA   ROJAS  BELTRAN</t>
  </si>
  <si>
    <t>3202226547</t>
  </si>
  <si>
    <t>patriciarojas1970@hotmail.com</t>
  </si>
  <si>
    <t>8135401</t>
  </si>
  <si>
    <t>63640910</t>
  </si>
  <si>
    <t>PATRICIA  ROJAS BELTRAN</t>
  </si>
  <si>
    <t>1970-05-21</t>
  </si>
  <si>
    <t>KR 12D 32F SUR 0018 T05 01402</t>
  </si>
  <si>
    <t>21438525</t>
  </si>
  <si>
    <t>1098656748</t>
  </si>
  <si>
    <t xml:space="preserve">CAROL YARINA   CUADROS JAIMES </t>
  </si>
  <si>
    <t>3218226255</t>
  </si>
  <si>
    <t>carolcuadros387@gmail.com</t>
  </si>
  <si>
    <t>5803280</t>
  </si>
  <si>
    <t>63789915</t>
  </si>
  <si>
    <t>CAROL YARINA CUADROS JAIMES</t>
  </si>
  <si>
    <t>1987-02-28</t>
  </si>
  <si>
    <t>B. VILLA CARMELO MZ A CASA 17</t>
  </si>
  <si>
    <t>21438526</t>
  </si>
  <si>
    <t>21/07/2026 16:01</t>
  </si>
  <si>
    <t>51767275</t>
  </si>
  <si>
    <t>GLORIA  CECILIA  PORRAS  JIMENEZ</t>
  </si>
  <si>
    <t>3162229345</t>
  </si>
  <si>
    <t>ceciljimenez.53@hotmail.com</t>
  </si>
  <si>
    <t>5927064</t>
  </si>
  <si>
    <t>62712214</t>
  </si>
  <si>
    <t>GLORIA CECILIA PORRAS JIMENEZ</t>
  </si>
  <si>
    <t>1965-02-16</t>
  </si>
  <si>
    <t>TV 40 14 0011 T09 00604</t>
  </si>
  <si>
    <t>21438527</t>
  </si>
  <si>
    <t>1072189368</t>
  </si>
  <si>
    <t>JEIMMY   PAOLA OTALORA  AYALA</t>
  </si>
  <si>
    <t>3222363134</t>
  </si>
  <si>
    <t>jeimmyotalora2020@gmail.com</t>
  </si>
  <si>
    <t>8135376</t>
  </si>
  <si>
    <t>62497974</t>
  </si>
  <si>
    <t>JEIMMY PAOLA OTALORA AYALA</t>
  </si>
  <si>
    <t>CL 10 2 0078 T24 M0B 00103</t>
  </si>
  <si>
    <t>21438528</t>
  </si>
  <si>
    <t>21/07/2026 16:05</t>
  </si>
  <si>
    <t>35427522</t>
  </si>
  <si>
    <t>ALBA  PATRICIA  GOMEZ  ROJAS</t>
  </si>
  <si>
    <t>3024608142</t>
  </si>
  <si>
    <t>patto.2002@gmail.com</t>
  </si>
  <si>
    <t>7760557</t>
  </si>
  <si>
    <t>64262852</t>
  </si>
  <si>
    <t>alba Gomez</t>
  </si>
  <si>
    <t>1983-12-26</t>
  </si>
  <si>
    <t>KR 34C 6A 0285 T16 01 00102</t>
  </si>
  <si>
    <t>21438529</t>
  </si>
  <si>
    <t>5007923</t>
  </si>
  <si>
    <t>ANIANO   CERVANTES ORTIZ</t>
  </si>
  <si>
    <t>3217611813</t>
  </si>
  <si>
    <t>jn613402@gmail.com</t>
  </si>
  <si>
    <t>6381193</t>
  </si>
  <si>
    <t>62951002</t>
  </si>
  <si>
    <t>5007923 CERVANTES ORTIZ</t>
  </si>
  <si>
    <t>1953-08-11</t>
  </si>
  <si>
    <t>CL 7 22C 0036</t>
  </si>
  <si>
    <t>21438530</t>
  </si>
  <si>
    <t>21/07/2026 16:19</t>
  </si>
  <si>
    <t>49688908</t>
  </si>
  <si>
    <t xml:space="preserve">MARELVIS DEL SOCORRO   MENDOZA RAMOS </t>
  </si>
  <si>
    <t>3205123389</t>
  </si>
  <si>
    <t>8135537</t>
  </si>
  <si>
    <t>63373386</t>
  </si>
  <si>
    <t>MARELVIS DEL SOCORRO MENDOZA RAMOS</t>
  </si>
  <si>
    <t>1965-12-09</t>
  </si>
  <si>
    <t>21438531</t>
  </si>
  <si>
    <t>21/07/2026 16:20</t>
  </si>
  <si>
    <t>1030572421</t>
  </si>
  <si>
    <t xml:space="preserve">JHON  ALEXANDER GONZALEZ  MENDEZ </t>
  </si>
  <si>
    <t>3046588430</t>
  </si>
  <si>
    <t>jhon.gm2590@gmail.com</t>
  </si>
  <si>
    <t>8135362</t>
  </si>
  <si>
    <t>62271200</t>
  </si>
  <si>
    <t>JHON ALEXANDER GONZALEZ MENDEZ</t>
  </si>
  <si>
    <t>1990-04-25</t>
  </si>
  <si>
    <t>CL 14B 119A 0020 T09 00201</t>
  </si>
  <si>
    <t>21438532</t>
  </si>
  <si>
    <t>21/07/2026 16:21</t>
  </si>
  <si>
    <t>51645795</t>
  </si>
  <si>
    <t>LIGIA  LUCIA  MESA  LORZA</t>
  </si>
  <si>
    <t>3228524025</t>
  </si>
  <si>
    <t>lilumesa@hotmail.com</t>
  </si>
  <si>
    <t>7378731</t>
  </si>
  <si>
    <t>61358189</t>
  </si>
  <si>
    <t>LIGIA LUCIA MESA LORZA</t>
  </si>
  <si>
    <t>1961-11-18</t>
  </si>
  <si>
    <t>DG 81I 74 0020 C02</t>
  </si>
  <si>
    <t>21438533</t>
  </si>
  <si>
    <t>11434125</t>
  </si>
  <si>
    <t>JOSE  SALVADOR  ARIAS  JUNCO</t>
  </si>
  <si>
    <t>3123116238</t>
  </si>
  <si>
    <t>jsarias@sena.edu.co</t>
  </si>
  <si>
    <t>8135566</t>
  </si>
  <si>
    <t>64189389</t>
  </si>
  <si>
    <t>JOSE SALVADOR ARIAS JUNCO</t>
  </si>
  <si>
    <t>1967-02-08</t>
  </si>
  <si>
    <t>KR 18 17 0034 T01 00102</t>
  </si>
  <si>
    <t>21438534</t>
  </si>
  <si>
    <t>21/07/2026 16:23</t>
  </si>
  <si>
    <t>39766047</t>
  </si>
  <si>
    <t>OLGA   MUÑOZ  MARTINEZ</t>
  </si>
  <si>
    <t>3225630637</t>
  </si>
  <si>
    <t>olgamunoz939@gmail.com</t>
  </si>
  <si>
    <t>7245520</t>
  </si>
  <si>
    <t>62866072</t>
  </si>
  <si>
    <t>OLGA MUNOZ MARTINEZ</t>
  </si>
  <si>
    <t>CL 136 SUR 12 0021</t>
  </si>
  <si>
    <t>21438535</t>
  </si>
  <si>
    <t>41522579</t>
  </si>
  <si>
    <t xml:space="preserve">ALBA CECILIA   ROMERO URREGO </t>
  </si>
  <si>
    <t>3105583532</t>
  </si>
  <si>
    <t>ceciromerou@gmail.com</t>
  </si>
  <si>
    <t>7221819</t>
  </si>
  <si>
    <t>60634849</t>
  </si>
  <si>
    <t>ALBA CECILIA ROMERO URREGO</t>
  </si>
  <si>
    <t>1951-07-07</t>
  </si>
  <si>
    <t>CL 165A 8H 0065 B02</t>
  </si>
  <si>
    <t>21438536</t>
  </si>
  <si>
    <t>41721105</t>
  </si>
  <si>
    <t xml:space="preserve">MARIA  CRISTINA SOTO  OSPINA </t>
  </si>
  <si>
    <t>3178072905</t>
  </si>
  <si>
    <t>sotospinam@gmail.com</t>
  </si>
  <si>
    <t>5811892</t>
  </si>
  <si>
    <t>61711611</t>
  </si>
  <si>
    <t>MARIA CRISTINA SOTO OSPINA</t>
  </si>
  <si>
    <t>KR 8F 166 0078 I05 00101</t>
  </si>
  <si>
    <t>21438537</t>
  </si>
  <si>
    <t>76216220</t>
  </si>
  <si>
    <t xml:space="preserve">EDISON   ANGULO </t>
  </si>
  <si>
    <t>3213085627</t>
  </si>
  <si>
    <t>edisonangulo250@gmail.com</t>
  </si>
  <si>
    <t>8135742</t>
  </si>
  <si>
    <t>64433627</t>
  </si>
  <si>
    <t>EDISON  ANGULO</t>
  </si>
  <si>
    <t>1962-05-12</t>
  </si>
  <si>
    <t>CL 89A SUR 93D 0098 T03 00210</t>
  </si>
  <si>
    <t>21438538</t>
  </si>
  <si>
    <t>21/07/2026 16:24</t>
  </si>
  <si>
    <t>74326623</t>
  </si>
  <si>
    <t>NELSON  ALEJANDRO  CRISTANCHO  FERNANDEZ</t>
  </si>
  <si>
    <t>3114694202</t>
  </si>
  <si>
    <t>CRISNELSON4@GMAIL.COM</t>
  </si>
  <si>
    <t>8118912</t>
  </si>
  <si>
    <t>64332655</t>
  </si>
  <si>
    <t>NELSON ALEJANDRO CRISTANCHO FERNANDEZ</t>
  </si>
  <si>
    <t>1973-05-15</t>
  </si>
  <si>
    <t>VDA CUCUBO 7930 1 1</t>
  </si>
  <si>
    <t>21438539</t>
  </si>
  <si>
    <t>51843131</t>
  </si>
  <si>
    <t>LUISA  FERNANDA  PEÑA  MEJIA</t>
  </si>
  <si>
    <t>3147593777</t>
  </si>
  <si>
    <t>mejiaelvia1966@gmail.com</t>
  </si>
  <si>
    <t>7506562</t>
  </si>
  <si>
    <t>61567748</t>
  </si>
  <si>
    <t>Luisa Fernanda  Pena Mejia</t>
  </si>
  <si>
    <t>1966-07-06</t>
  </si>
  <si>
    <t>KR 111A 151D 0025 00110</t>
  </si>
  <si>
    <t>21438540</t>
  </si>
  <si>
    <t>21/07/2026 16:25</t>
  </si>
  <si>
    <t>1148708997</t>
  </si>
  <si>
    <t>ANDREA   ELIANA  ARIAS MARTINEZ</t>
  </si>
  <si>
    <t>3212367750</t>
  </si>
  <si>
    <t>elianamartinez0427@gmail.com</t>
  </si>
  <si>
    <t>7155155</t>
  </si>
  <si>
    <t>62102259</t>
  </si>
  <si>
    <t>Andrea Eliana Arias Martinez</t>
  </si>
  <si>
    <t>1988-04-27</t>
  </si>
  <si>
    <t>KR 100 50B SUR 45 Etp 1 Trr 9 Apto 504 Senderos del Porvenir Etpa 1</t>
  </si>
  <si>
    <t>21438541</t>
  </si>
  <si>
    <t>51573697</t>
  </si>
  <si>
    <t xml:space="preserve">RITA    LAVERDE ZAMORA </t>
  </si>
  <si>
    <t>3222169284</t>
  </si>
  <si>
    <t>ritalavezamo@gmail.com</t>
  </si>
  <si>
    <t>8134808</t>
  </si>
  <si>
    <t>60446436</t>
  </si>
  <si>
    <t>RITA  LAVERDE ZAMORA</t>
  </si>
  <si>
    <t>1957-03-05</t>
  </si>
  <si>
    <t>CL 6 SUR 24 0127 T05 00639</t>
  </si>
  <si>
    <t>21438542</t>
  </si>
  <si>
    <t>21/07/2026 16:27</t>
  </si>
  <si>
    <t>41699519</t>
  </si>
  <si>
    <t xml:space="preserve">MARIA UBALDINA   MAHECHA HERNANDEZ  </t>
  </si>
  <si>
    <t>3152971014</t>
  </si>
  <si>
    <t>ivancho1128@hotmail.com</t>
  </si>
  <si>
    <t>7387005</t>
  </si>
  <si>
    <t>60616286</t>
  </si>
  <si>
    <t>ISRAEL VICENTE TORRES MELO</t>
  </si>
  <si>
    <t>1958-02-15</t>
  </si>
  <si>
    <t>AK 86 89 41</t>
  </si>
  <si>
    <t>21438543</t>
  </si>
  <si>
    <t>21/07/2026 16:28</t>
  </si>
  <si>
    <t>3210176</t>
  </si>
  <si>
    <t>RENE   CRUZ  ARAGON</t>
  </si>
  <si>
    <t>3133999190</t>
  </si>
  <si>
    <t>cartagenarene377@gmail.com</t>
  </si>
  <si>
    <t>8093956</t>
  </si>
  <si>
    <t>60277784</t>
  </si>
  <si>
    <t>RENE  CRUZ ARAGON</t>
  </si>
  <si>
    <t>1968-10-26</t>
  </si>
  <si>
    <t>KR 9F 2 0086 00402</t>
  </si>
  <si>
    <t>21438544</t>
  </si>
  <si>
    <t>41619370</t>
  </si>
  <si>
    <t>MARIA  ELVIRA  RIPE  ALARCON</t>
  </si>
  <si>
    <t>3212793245</t>
  </si>
  <si>
    <t>isidro2022salazar@gmail.com</t>
  </si>
  <si>
    <t>8135392</t>
  </si>
  <si>
    <t>62966141</t>
  </si>
  <si>
    <t>MARIA ELVIRA RIPE ALARCON</t>
  </si>
  <si>
    <t>1954-05-07</t>
  </si>
  <si>
    <t>KR 16G 39 SUR 0035 01</t>
  </si>
  <si>
    <t>21438545</t>
  </si>
  <si>
    <t>1012421428</t>
  </si>
  <si>
    <t xml:space="preserve"> ANGIE  GINETH  PARDO  SALAZAR</t>
  </si>
  <si>
    <t>3222338902</t>
  </si>
  <si>
    <t>ap814982@gmail.com</t>
  </si>
  <si>
    <t>8135449</t>
  </si>
  <si>
    <t>64433194</t>
  </si>
  <si>
    <t>ANGIE GINETH PARDO SALAZAR</t>
  </si>
  <si>
    <t>1995-03-27</t>
  </si>
  <si>
    <t>CL 71A SUR 83B 0025 T03 00607</t>
  </si>
  <si>
    <t>21438546</t>
  </si>
  <si>
    <t>1030650344</t>
  </si>
  <si>
    <t xml:space="preserve">FREDY  ALEXANDER ROJAS  BALLESTEROS </t>
  </si>
  <si>
    <t>3102112474</t>
  </si>
  <si>
    <t>fredya.14@hotmail.com</t>
  </si>
  <si>
    <t>8135741</t>
  </si>
  <si>
    <t>64433618</t>
  </si>
  <si>
    <t>FREDY ALEXANDER ROJAS BALLESTEROS</t>
  </si>
  <si>
    <t>1995-02-02</t>
  </si>
  <si>
    <t>CL 89A SUR 93D 0098 T02 00605</t>
  </si>
  <si>
    <t>21438547</t>
  </si>
  <si>
    <t>21/07/2026 16:29</t>
  </si>
  <si>
    <t>33213013</t>
  </si>
  <si>
    <t xml:space="preserve">SILSA ISABEL   HERRERA HERRERA </t>
  </si>
  <si>
    <t>3208893672</t>
  </si>
  <si>
    <t>syndysanchez@outlook.com</t>
  </si>
  <si>
    <t>5810509</t>
  </si>
  <si>
    <t>61523989</t>
  </si>
  <si>
    <t>SILSA ISABEL HERRERA HERRERA</t>
  </si>
  <si>
    <t>1962-07-19</t>
  </si>
  <si>
    <t>CL 46 SUR 8 0086</t>
  </si>
  <si>
    <t>21438548</t>
  </si>
  <si>
    <t>21/07/2026 16:31</t>
  </si>
  <si>
    <t>13886366</t>
  </si>
  <si>
    <t xml:space="preserve">ALVARO   BLANCO </t>
  </si>
  <si>
    <t>3157191585</t>
  </si>
  <si>
    <t>paulaamaya276@gmail.com</t>
  </si>
  <si>
    <t>5645390</t>
  </si>
  <si>
    <t>63337374</t>
  </si>
  <si>
    <t>ALVARO BLANCO</t>
  </si>
  <si>
    <t>1953-01-25</t>
  </si>
  <si>
    <t>KR 7C 10 0002 01</t>
  </si>
  <si>
    <t>21438549</t>
  </si>
  <si>
    <t>21/07/2026 16:32</t>
  </si>
  <si>
    <t>41522027</t>
  </si>
  <si>
    <t xml:space="preserve">ISAURA   MARQUEZ  </t>
  </si>
  <si>
    <t>3108655871</t>
  </si>
  <si>
    <t>omaicol412@gmail.com</t>
  </si>
  <si>
    <t>8135404</t>
  </si>
  <si>
    <t>63660123</t>
  </si>
  <si>
    <t>ISAURA  MARQUEZ</t>
  </si>
  <si>
    <t>1950-08-19</t>
  </si>
  <si>
    <t>CL 133 101B 0015 02 00002</t>
  </si>
  <si>
    <t>21438550</t>
  </si>
  <si>
    <t>21/07/2026 16:34</t>
  </si>
  <si>
    <t>52146249</t>
  </si>
  <si>
    <t>GLADYS  STELLA  SANCHEZ  SANCHEZ</t>
  </si>
  <si>
    <t>3112841614</t>
  </si>
  <si>
    <t>gladyssanchezs@gmail.com</t>
  </si>
  <si>
    <t>8135355</t>
  </si>
  <si>
    <t>62130892</t>
  </si>
  <si>
    <t>GLADYS STELLA SANCHEZ SANCHEZ</t>
  </si>
  <si>
    <t>1973-12-27</t>
  </si>
  <si>
    <t>KR 96F 23A 0060 I11 00204</t>
  </si>
  <si>
    <t>21438551</t>
  </si>
  <si>
    <t>20584967</t>
  </si>
  <si>
    <t>ROSA  MARINA  BELTRAN  RODRIGUEZ</t>
  </si>
  <si>
    <t>3229095917</t>
  </si>
  <si>
    <t>davidpalacios817@gmail.com</t>
  </si>
  <si>
    <t>8135407</t>
  </si>
  <si>
    <t>63694792</t>
  </si>
  <si>
    <t>ROSA MARINA BELTRAN RODRIGUEZ</t>
  </si>
  <si>
    <t>KR 10G 6A SUR 0050 02 00002</t>
  </si>
  <si>
    <t>21438552</t>
  </si>
  <si>
    <t>21/07/2026 16:36</t>
  </si>
  <si>
    <t>37832799</t>
  </si>
  <si>
    <t>EMILSEN   SAENZ  MURCIA</t>
  </si>
  <si>
    <t>3189084710</t>
  </si>
  <si>
    <t>sebastiang5455@gmail.com</t>
  </si>
  <si>
    <t>8135620</t>
  </si>
  <si>
    <t>63186724</t>
  </si>
  <si>
    <t>EMILSEN  SAENZ MURCIA</t>
  </si>
  <si>
    <t>1958-01-08</t>
  </si>
  <si>
    <t>KR 1 38 0023</t>
  </si>
  <si>
    <t>21438553</t>
  </si>
  <si>
    <t>1049347131</t>
  </si>
  <si>
    <t>GEOVANNYS  ALFONSO  PADILLA  ALVAREZ</t>
  </si>
  <si>
    <t>3143008049</t>
  </si>
  <si>
    <t>jowwery@hotmail.com</t>
  </si>
  <si>
    <t>8135765</t>
  </si>
  <si>
    <t>64607763</t>
  </si>
  <si>
    <t>GEOVANNYS ALFONSO PADILLA ALVAREZ</t>
  </si>
  <si>
    <t>1989-05-19</t>
  </si>
  <si>
    <t>KR 4 4 SUR 0034 I03 T02 00206</t>
  </si>
  <si>
    <t>21438554</t>
  </si>
  <si>
    <t>1101200952</t>
  </si>
  <si>
    <t>LUCIA   NIÑO  MANTILLA</t>
  </si>
  <si>
    <t>3185614690</t>
  </si>
  <si>
    <t>ninomantillalucia@gmail.com</t>
  </si>
  <si>
    <t>6352195</t>
  </si>
  <si>
    <t>63423712</t>
  </si>
  <si>
    <t>LUCIA NIQO MANTILLA</t>
  </si>
  <si>
    <t>1986-11-01</t>
  </si>
  <si>
    <t>CL 1A 10 0042 00001</t>
  </si>
  <si>
    <t>21438555</t>
  </si>
  <si>
    <t>21/07/2026 16:38</t>
  </si>
  <si>
    <t>51921626</t>
  </si>
  <si>
    <t>INGRID  GUIOMAR  RENDON  GALVIS</t>
  </si>
  <si>
    <t>3202547105</t>
  </si>
  <si>
    <t>ingridrendon1304@gmail.com</t>
  </si>
  <si>
    <t>6264176</t>
  </si>
  <si>
    <t>61547832</t>
  </si>
  <si>
    <t>RENDON GALVIS INGRID GUIOMAR</t>
  </si>
  <si>
    <t>1968-11-07</t>
  </si>
  <si>
    <t>KR 4 ESTE 30 0077 I09 00202</t>
  </si>
  <si>
    <t>21438556</t>
  </si>
  <si>
    <t>28696740</t>
  </si>
  <si>
    <t>FLOR  EDILSA  CARDENAS  DE MOTTA</t>
  </si>
  <si>
    <t>3214643933</t>
  </si>
  <si>
    <t>Henryalberto_915@hotmail.com</t>
  </si>
  <si>
    <t>8135684</t>
  </si>
  <si>
    <t>62564215</t>
  </si>
  <si>
    <t>FLOR EDILSA CARDENAS DE MOTTA</t>
  </si>
  <si>
    <t>1956-01-13</t>
  </si>
  <si>
    <t>KR 98A 22H 0010 02 00002</t>
  </si>
  <si>
    <t>21438557</t>
  </si>
  <si>
    <t>21/07/2026 16:39</t>
  </si>
  <si>
    <t>17495933</t>
  </si>
  <si>
    <t>LUIS   HERNANDO CELIS  MENDEZ</t>
  </si>
  <si>
    <t>3208046589</t>
  </si>
  <si>
    <t>luiscelis756@gmail.com</t>
  </si>
  <si>
    <t>8135336</t>
  </si>
  <si>
    <t>61840990</t>
  </si>
  <si>
    <t>LUIS HERNANDO CELIS MENDEZ</t>
  </si>
  <si>
    <t>CL 62 SUR 94 0021 00001</t>
  </si>
  <si>
    <t>21438558</t>
  </si>
  <si>
    <t>21/07/2026 16:40</t>
  </si>
  <si>
    <t>1033738526</t>
  </si>
  <si>
    <t xml:space="preserve"> RONALD  ADRIAN  ACEVEDO  ATARA</t>
  </si>
  <si>
    <t>3228890502</t>
  </si>
  <si>
    <t>ronaldadrianacevedo@hotmail.com</t>
  </si>
  <si>
    <t>8135709</t>
  </si>
  <si>
    <t>64319441</t>
  </si>
  <si>
    <t>RONALD ADRIAN ACEVEDO ATARA</t>
  </si>
  <si>
    <t>1991-09-28</t>
  </si>
  <si>
    <t>CL 6 5 ESTE 0002 T06 00503</t>
  </si>
  <si>
    <t>21438559</t>
  </si>
  <si>
    <t>21/07/2026 16:42</t>
  </si>
  <si>
    <t>19122278</t>
  </si>
  <si>
    <t xml:space="preserve"> JUAN  ANSELMO  MANRIQUE  DALLOS</t>
  </si>
  <si>
    <t>3114620220</t>
  </si>
  <si>
    <t>juanmanrique876@gmail.com</t>
  </si>
  <si>
    <t>8135692</t>
  </si>
  <si>
    <t>63554841</t>
  </si>
  <si>
    <t>JUAN ANSELMO MANRIQUE DALLOS</t>
  </si>
  <si>
    <t>1949-10-21</t>
  </si>
  <si>
    <t>CL 68 SUR 18L 0057 01</t>
  </si>
  <si>
    <t>21438560</t>
  </si>
  <si>
    <t>42494948</t>
  </si>
  <si>
    <t>ADALGIZA   ROSA PINEDA  MORALES</t>
  </si>
  <si>
    <t>3006451539</t>
  </si>
  <si>
    <t>pinedaada58@gmail.com</t>
  </si>
  <si>
    <t>6516586</t>
  </si>
  <si>
    <t>62974167</t>
  </si>
  <si>
    <t>ADALGIZA ROSA PINEDA MORALES</t>
  </si>
  <si>
    <t>1958-01-23</t>
  </si>
  <si>
    <t>CL 14B 119A 0020 T04 01103</t>
  </si>
  <si>
    <t>21438561</t>
  </si>
  <si>
    <t>21/07/2026 16:43</t>
  </si>
  <si>
    <t>41714534</t>
  </si>
  <si>
    <t xml:space="preserve">MARIA  CANDELARIA  GARCIA </t>
  </si>
  <si>
    <t>3132148162</t>
  </si>
  <si>
    <t>dianagaitan575@gmail.com</t>
  </si>
  <si>
    <t>8135666</t>
  </si>
  <si>
    <t>61797970</t>
  </si>
  <si>
    <t>MARIA CANDELARIA GARCIA</t>
  </si>
  <si>
    <t>1954-02-02</t>
  </si>
  <si>
    <t>CL 49 SUR 98B 0075 B02 I04 00001</t>
  </si>
  <si>
    <t>21438562</t>
  </si>
  <si>
    <t>1127577145</t>
  </si>
  <si>
    <t>YOLIMA  PAOLA  DORIA  MENDOZA</t>
  </si>
  <si>
    <t>3217159495</t>
  </si>
  <si>
    <t>yolimadoria20@gmail.com</t>
  </si>
  <si>
    <t>8135557</t>
  </si>
  <si>
    <t>60244366</t>
  </si>
  <si>
    <t>YOLIMA PAOLA DORIA MENDOZA</t>
  </si>
  <si>
    <t>1987-07-26</t>
  </si>
  <si>
    <t>VDA MISTERIO ST CARRILERA 3225 M13</t>
  </si>
  <si>
    <t>21438563</t>
  </si>
  <si>
    <t>21/07/2026 16:45</t>
  </si>
  <si>
    <t>1032489570</t>
  </si>
  <si>
    <t>LINA  MARIA  BARRETO  FORERO</t>
  </si>
  <si>
    <t>3213837602</t>
  </si>
  <si>
    <t>linamaria1402@hotmail.com</t>
  </si>
  <si>
    <t>8135730</t>
  </si>
  <si>
    <t>64382434</t>
  </si>
  <si>
    <t>LINA MARIA BARRETO FORERO</t>
  </si>
  <si>
    <t>1997-02-14</t>
  </si>
  <si>
    <t>KR 68B 22 0021 T01 01405</t>
  </si>
  <si>
    <t>21438564</t>
  </si>
  <si>
    <t>21/07/2026 16:46</t>
  </si>
  <si>
    <t>13893894</t>
  </si>
  <si>
    <t>JORGE  ANTONIO   GUERRA SALAS</t>
  </si>
  <si>
    <t>3115327466</t>
  </si>
  <si>
    <t>karenzherrera601@gmail.com</t>
  </si>
  <si>
    <t>8135623</t>
  </si>
  <si>
    <t>63349669</t>
  </si>
  <si>
    <t>JORGE ANTONIO GUERRA SALAS</t>
  </si>
  <si>
    <t>1960-07-30</t>
  </si>
  <si>
    <t>KR 37C LA PAZ 0121</t>
  </si>
  <si>
    <t>21438565</t>
  </si>
  <si>
    <t>21/07/2026 16:47</t>
  </si>
  <si>
    <t>1100623741</t>
  </si>
  <si>
    <t>IVAN  DARIO  RUIZ  CONTRERAS</t>
  </si>
  <si>
    <t>3213118603</t>
  </si>
  <si>
    <t>ivadarui@gmail.com</t>
  </si>
  <si>
    <t>8135682</t>
  </si>
  <si>
    <t>62504027</t>
  </si>
  <si>
    <t>MIRIAM DEL CARMEN RAMOS DE FONSECA</t>
  </si>
  <si>
    <t>1988-04-17</t>
  </si>
  <si>
    <t>DG 89 BIS A SUR 4C 0036 00001</t>
  </si>
  <si>
    <t>21438566</t>
  </si>
  <si>
    <t>60404843</t>
  </si>
  <si>
    <t>ANA  EDUVINA  PEREZ  PARRA</t>
  </si>
  <si>
    <t>3138424083</t>
  </si>
  <si>
    <t>jesusgomez190193@gmail.com</t>
  </si>
  <si>
    <t>8135484</t>
  </si>
  <si>
    <t>64613213</t>
  </si>
  <si>
    <t>ANA EDUVINA PEREZ PARRA</t>
  </si>
  <si>
    <t>1958-11-26</t>
  </si>
  <si>
    <t>KR 93C 38C SUR 0046</t>
  </si>
  <si>
    <t>21438567</t>
  </si>
  <si>
    <t>21/07/2026 16:48</t>
  </si>
  <si>
    <t>41661830</t>
  </si>
  <si>
    <t>LUZ   MARINA  FIQUE  DE  CARDENAS</t>
  </si>
  <si>
    <t>3132022310</t>
  </si>
  <si>
    <t>ximenapatricia88@hotmail.com</t>
  </si>
  <si>
    <t>7334028</t>
  </si>
  <si>
    <t>61464978</t>
  </si>
  <si>
    <t>LUZ MARINA FIQUE DE CARDENAS</t>
  </si>
  <si>
    <t>1957-03-18</t>
  </si>
  <si>
    <t>21438568</t>
  </si>
  <si>
    <t>21/07/2026 16:49</t>
  </si>
  <si>
    <t>41356154</t>
  </si>
  <si>
    <t>AIDA  ZORAYA  VALDES  LOPEZ</t>
  </si>
  <si>
    <t>3102624629</t>
  </si>
  <si>
    <t>sorayavalop@gmail.com</t>
  </si>
  <si>
    <t>8135350</t>
  </si>
  <si>
    <t>62011490</t>
  </si>
  <si>
    <t>AIDA ZORAYA VALDES LOPEZ</t>
  </si>
  <si>
    <t>1946-06-05</t>
  </si>
  <si>
    <t>KR 8H 166 0036 00711</t>
  </si>
  <si>
    <t>21438569</t>
  </si>
  <si>
    <t>49744129</t>
  </si>
  <si>
    <t>CELIA  ROSA  MEDINA  AVENDAÑO</t>
  </si>
  <si>
    <t>3122148251</t>
  </si>
  <si>
    <t>luciakcmx@gmail.com</t>
  </si>
  <si>
    <t>6949708</t>
  </si>
  <si>
    <t>63471750</t>
  </si>
  <si>
    <t>MEDINA AVENDANO CELIA ROSA</t>
  </si>
  <si>
    <t>1961-09-03</t>
  </si>
  <si>
    <t>CL 15A 8 0005</t>
  </si>
  <si>
    <t>21438570</t>
  </si>
  <si>
    <t>21/07/2026 16:51</t>
  </si>
  <si>
    <t>77167456</t>
  </si>
  <si>
    <t>JAIDER  JESUS  FERNANDEZ  NORIEGA</t>
  </si>
  <si>
    <t>3216096862</t>
  </si>
  <si>
    <t>yunarysmaestrecontreras@gmail.com</t>
  </si>
  <si>
    <t>5524943</t>
  </si>
  <si>
    <t>62952286</t>
  </si>
  <si>
    <t>JAIDER JESUS FERNANDEZ NORIE</t>
  </si>
  <si>
    <t>1978-03-22</t>
  </si>
  <si>
    <t>CL 6A 16 0027 00001</t>
  </si>
  <si>
    <t>21438571</t>
  </si>
  <si>
    <t>21/07/2026 16:52</t>
  </si>
  <si>
    <t>19370786</t>
  </si>
  <si>
    <t>FERNANDO   BRICEÑO  GONZALEZ</t>
  </si>
  <si>
    <t>3202347296</t>
  </si>
  <si>
    <t>etymarriaga41@gmail.com</t>
  </si>
  <si>
    <t>8135267</t>
  </si>
  <si>
    <t>63195159</t>
  </si>
  <si>
    <t>FERNANDO  BRICEÑO GONZALEZ</t>
  </si>
  <si>
    <t>1959-08-01</t>
  </si>
  <si>
    <t>CL 42C 54 0037</t>
  </si>
  <si>
    <t>21438572</t>
  </si>
  <si>
    <t>52784915</t>
  </si>
  <si>
    <t xml:space="preserve"> EMILSE   BARRERA  MORENO</t>
  </si>
  <si>
    <t>3222505839</t>
  </si>
  <si>
    <t>emilsebarreramoreno@gmail.com</t>
  </si>
  <si>
    <t>8135435</t>
  </si>
  <si>
    <t>64335860</t>
  </si>
  <si>
    <t>EMILSE  BARRERA MORENO</t>
  </si>
  <si>
    <t>1980-12-06</t>
  </si>
  <si>
    <t>CL 17F 129 0023 T01 00108</t>
  </si>
  <si>
    <t>21438573</t>
  </si>
  <si>
    <t>21/07/2026 16:53</t>
  </si>
  <si>
    <t>1001176410</t>
  </si>
  <si>
    <t>JOHAN  DANIEL  TORRES  RAMOS</t>
  </si>
  <si>
    <t>3042488216</t>
  </si>
  <si>
    <t>torresramosjohandaniel@gmail.com</t>
  </si>
  <si>
    <t>8135743</t>
  </si>
  <si>
    <t>64454460</t>
  </si>
  <si>
    <t>JOHAN DANIEL TORRES RAMOS</t>
  </si>
  <si>
    <t>TV 14R BIS A 67G SUR 0070 T02 01208</t>
  </si>
  <si>
    <t>21438574</t>
  </si>
  <si>
    <t>21/07/2026 16:54</t>
  </si>
  <si>
    <t>4192771</t>
  </si>
  <si>
    <t>JULIO  ALBERTO  CAMARGO  RUIZ</t>
  </si>
  <si>
    <t>3124312691</t>
  </si>
  <si>
    <t>julioalber357@gmail.com</t>
  </si>
  <si>
    <t>8135436</t>
  </si>
  <si>
    <t>64336808</t>
  </si>
  <si>
    <t>JULIO ALBERTO CAMARGO RUIZ</t>
  </si>
  <si>
    <t>1985-09-09</t>
  </si>
  <si>
    <t>CL 51 SUR 13C 0054 T01 00506</t>
  </si>
  <si>
    <t>21438575</t>
  </si>
  <si>
    <t>23296779</t>
  </si>
  <si>
    <t>HILDA  MARIA  GONZALEZ  RODRIGUEZ</t>
  </si>
  <si>
    <t>3118901012</t>
  </si>
  <si>
    <t>hilda.m23779@gmail.com</t>
  </si>
  <si>
    <t>8135756</t>
  </si>
  <si>
    <t>64537038</t>
  </si>
  <si>
    <t>HILDA MARIA GONZALEZ RODRIGUEZ</t>
  </si>
  <si>
    <t>1966-06-25</t>
  </si>
  <si>
    <t>KR 9 117B SUR 0022 T08 MZ8 00132</t>
  </si>
  <si>
    <t>21438576</t>
  </si>
  <si>
    <t>21/07/2026 16:55</t>
  </si>
  <si>
    <t>52300493</t>
  </si>
  <si>
    <t>MARTHA  PATRICIA  ROBAYO  CRIOLLO</t>
  </si>
  <si>
    <t>3224809702</t>
  </si>
  <si>
    <t>stiguarleon2@gmail.com</t>
  </si>
  <si>
    <t>6131898</t>
  </si>
  <si>
    <t>62245290</t>
  </si>
  <si>
    <t>ROBAYO CRIOLLO MARTHA PATRIC</t>
  </si>
  <si>
    <t>KR 6C 31B SUR 0090 00001</t>
  </si>
  <si>
    <t>21438577</t>
  </si>
  <si>
    <t>21/07/2026 16:56</t>
  </si>
  <si>
    <t>1001278204</t>
  </si>
  <si>
    <t xml:space="preserve"> LEIDY  KATHERINE  HERNANDEZ  BURGOS</t>
  </si>
  <si>
    <t>3162129986</t>
  </si>
  <si>
    <t>1712.leidy@gmail.com</t>
  </si>
  <si>
    <t>8135745</t>
  </si>
  <si>
    <t>64458214</t>
  </si>
  <si>
    <t>LEIDY KATHERINE HERNANDEZ BURGOS</t>
  </si>
  <si>
    <t>1999-12-17</t>
  </si>
  <si>
    <t>TV 14R BIS A 67G SUR 0070 T01 00612</t>
  </si>
  <si>
    <t>21438578</t>
  </si>
  <si>
    <t>21/07/2026 16:58</t>
  </si>
  <si>
    <t>41681464</t>
  </si>
  <si>
    <t>MARIA   FIDELIA  NONSOQUE</t>
  </si>
  <si>
    <t>3132135370</t>
  </si>
  <si>
    <t>jeffersoncastillo2511@gmail.com</t>
  </si>
  <si>
    <t>7134477</t>
  </si>
  <si>
    <t>62571933</t>
  </si>
  <si>
    <t>MARIA FIDELIA NONSOQUE</t>
  </si>
  <si>
    <t>CL 79A 62 0016 03 00003</t>
  </si>
  <si>
    <t>21438579</t>
  </si>
  <si>
    <t>21/07/2026 17:00</t>
  </si>
  <si>
    <t>37581564</t>
  </si>
  <si>
    <t>MARYORIS    BOHORQUEZ MENESES</t>
  </si>
  <si>
    <t>3208901960</t>
  </si>
  <si>
    <t>bohorquezmaryoris28@gmail.com</t>
  </si>
  <si>
    <t>7886176</t>
  </si>
  <si>
    <t>64146068</t>
  </si>
  <si>
    <t xml:space="preserve">MARYORIS BOHORQUEZ MENESES </t>
  </si>
  <si>
    <t>1985-04-20</t>
  </si>
  <si>
    <t>BAR ISLA DEL CASTILLO CA16</t>
  </si>
  <si>
    <t>21438580</t>
  </si>
  <si>
    <t>41367683</t>
  </si>
  <si>
    <t>BLANCA  JULIA  RODRIGUEZ  ROJAS</t>
  </si>
  <si>
    <t>3125201174</t>
  </si>
  <si>
    <t>jcsr-78@hotmail.com</t>
  </si>
  <si>
    <t>6340489</t>
  </si>
  <si>
    <t>60039072</t>
  </si>
  <si>
    <t>BLANCA JULIA RODRIGUEZ ROJAS</t>
  </si>
  <si>
    <t>1945-10-30</t>
  </si>
  <si>
    <t>KR 3 2 0022 DIA 00001</t>
  </si>
  <si>
    <t>21438581</t>
  </si>
  <si>
    <t>39013990</t>
  </si>
  <si>
    <t xml:space="preserve">NULVIS  PEREZ  VANEGAS </t>
  </si>
  <si>
    <t>3115522000</t>
  </si>
  <si>
    <t>nulvis04@gmail.com</t>
  </si>
  <si>
    <t>6983250</t>
  </si>
  <si>
    <t>62687250</t>
  </si>
  <si>
    <t>NULVIS  PEREZ VANEGAS</t>
  </si>
  <si>
    <t>1970-04-06</t>
  </si>
  <si>
    <t>CL 55 SUR 97 0022 CF9 C07</t>
  </si>
  <si>
    <t>21438582</t>
  </si>
  <si>
    <t>28428300</t>
  </si>
  <si>
    <t>LUZ  MILA  CAMARGO  CARDENAS</t>
  </si>
  <si>
    <t>3142141330</t>
  </si>
  <si>
    <t>natica021998@gmail.com</t>
  </si>
  <si>
    <t>6957896</t>
  </si>
  <si>
    <t>62215311</t>
  </si>
  <si>
    <t>MILLAN BLANCO ELIZABETH</t>
  </si>
  <si>
    <t>1958-03-16</t>
  </si>
  <si>
    <t>KR 109A 68C 0055</t>
  </si>
  <si>
    <t>21438583</t>
  </si>
  <si>
    <t>21/07/2026 17:09</t>
  </si>
  <si>
    <t>1023871779</t>
  </si>
  <si>
    <t>LAURA   CARDENAS  GALINDO</t>
  </si>
  <si>
    <t>3046023710</t>
  </si>
  <si>
    <t>lauracgbasto@gmail.com</t>
  </si>
  <si>
    <t>7219188</t>
  </si>
  <si>
    <t>60944989</t>
  </si>
  <si>
    <t>LAURA  CARDENAS GALINDO</t>
  </si>
  <si>
    <t>1987-06-17</t>
  </si>
  <si>
    <t>KR 77L 58 SUR 0063 01</t>
  </si>
  <si>
    <t>21438584</t>
  </si>
  <si>
    <t>21/07/2026 17:12</t>
  </si>
  <si>
    <t>1084577051</t>
  </si>
  <si>
    <t>MAGDY  NAYIBE  BONILLA  CHANTRE</t>
  </si>
  <si>
    <t>3013174512</t>
  </si>
  <si>
    <t>nayibebonilla4822@gmail.com</t>
  </si>
  <si>
    <t>5888675</t>
  </si>
  <si>
    <t>63888725</t>
  </si>
  <si>
    <t>MAGDY NAYIBE BONILLA CHANTRE</t>
  </si>
  <si>
    <t>1989-04-08</t>
  </si>
  <si>
    <t>CL 92 BIS SUR 18 B 89 P.1</t>
  </si>
  <si>
    <t>min.5:40 respuesta a la clausula de cobro por parte de la usuaria es: si señorita muchisimas gracias</t>
  </si>
  <si>
    <t>Se corta la voz de la asesora al Min 4:47 en medio de las teleconsultas medicas, no se evidencia cierre de venta afectando la calidad de la llamada.</t>
  </si>
  <si>
    <t>min.1:20 el asesor brinda el valor de la indemnizacion errado: 15.000.000</t>
  </si>
  <si>
    <t>min.2:15 la usuaria cuenta con 81 años, no es apta para el seguro</t>
  </si>
  <si>
    <t>min.3:50 dentro de la clauusla de cobro se evidencia ruido externo lo que no se permite que se escuche con claridad.... la asesora omite validar direccion del predio</t>
  </si>
  <si>
    <t>Min 4:00 Se evidencia una fluctuacion en la cobertura de accidente menor afectando la calidad de la llamada.</t>
  </si>
  <si>
    <t>1987-09-14</t>
  </si>
  <si>
    <t>MARIA  YOLANDA CASTRO  CARTAGENA</t>
  </si>
  <si>
    <t>ISMAEL  ANTONIO  MENDOZA MOLINA</t>
  </si>
  <si>
    <t>no se evidencia durante la llamada la cobertura de las teleconsultas, se le recuerda a la asesora estar más atenta durante la gestión comercial</t>
  </si>
  <si>
    <t>CL 69 BIS 99A 0003</t>
  </si>
  <si>
    <t>21438585</t>
  </si>
  <si>
    <t>21/07/2026 17:16</t>
  </si>
  <si>
    <t>18922023</t>
  </si>
  <si>
    <t xml:space="preserve"> MANUEL   LASCARRO  ARIAS</t>
  </si>
  <si>
    <t>3155366012</t>
  </si>
  <si>
    <t>marlenemurcia01@gmail.com</t>
  </si>
  <si>
    <t>5802615</t>
  </si>
  <si>
    <t>63329204</t>
  </si>
  <si>
    <t>MANUEL LASCARRO ARIAS</t>
  </si>
  <si>
    <t>1967-07-11</t>
  </si>
  <si>
    <t>PUENTE SOGAMOSO C707 00010</t>
  </si>
  <si>
    <t>21438586</t>
  </si>
  <si>
    <t>21/07/2026 17:18</t>
  </si>
  <si>
    <t>3154321</t>
  </si>
  <si>
    <t xml:space="preserve"> JOSE  MIGUEL MONROY  RODRIGUEZ</t>
  </si>
  <si>
    <t>3142962803</t>
  </si>
  <si>
    <t>josemiguelmonroy1965@gmail.com</t>
  </si>
  <si>
    <t>7718723</t>
  </si>
  <si>
    <t>63596715</t>
  </si>
  <si>
    <t>JOSE MIGUEL MONROY RODRIGUEZ</t>
  </si>
  <si>
    <t>1965-02-10</t>
  </si>
  <si>
    <t>CL 50 17C ESTE 0017 02</t>
  </si>
  <si>
    <t>21438587</t>
  </si>
  <si>
    <t>21/07/2026 17:19</t>
  </si>
  <si>
    <t>39781149</t>
  </si>
  <si>
    <t>GLADYS   CARRILLO  CAMACHO</t>
  </si>
  <si>
    <t>3150515795</t>
  </si>
  <si>
    <t>gladitas22@hotmail.com</t>
  </si>
  <si>
    <t>8135343</t>
  </si>
  <si>
    <t>61900446</t>
  </si>
  <si>
    <t>GLADYS  CARRILLO CAMACHO</t>
  </si>
  <si>
    <t>1968-05-22</t>
  </si>
  <si>
    <t>CL 182 35A 0054 T15 00502</t>
  </si>
  <si>
    <t>21438588</t>
  </si>
  <si>
    <t>20/07/2026 00:00</t>
  </si>
  <si>
    <t>37580518</t>
  </si>
  <si>
    <t>ERIKA TATIANA RAMOS VIDES</t>
  </si>
  <si>
    <t>3185009710</t>
  </si>
  <si>
    <t>carlosduartecd891@gmail.com</t>
  </si>
  <si>
    <t>8135771</t>
  </si>
  <si>
    <t>63314082</t>
  </si>
  <si>
    <t>1985-02-14</t>
  </si>
  <si>
    <t>KR 35B 75A 0043</t>
  </si>
  <si>
    <t>21438589</t>
  </si>
  <si>
    <t>63367186</t>
  </si>
  <si>
    <t>LUZ  HELENA BLANCO</t>
  </si>
  <si>
    <t>3174856343</t>
  </si>
  <si>
    <t>luz.helena26@hotmail.es</t>
  </si>
  <si>
    <t>6198793</t>
  </si>
  <si>
    <t>63415731</t>
  </si>
  <si>
    <t>LUZ HELENA  BLANCO</t>
  </si>
  <si>
    <t>1971-11-25</t>
  </si>
  <si>
    <t>KR 20 8 0035</t>
  </si>
  <si>
    <t>21438590</t>
  </si>
  <si>
    <t>13928989</t>
  </si>
  <si>
    <t>WILSON ALBERTO SALAZAR HERNANDEZ</t>
  </si>
  <si>
    <t>3503628073</t>
  </si>
  <si>
    <t>wilson.salazar989@casur.gov.co</t>
  </si>
  <si>
    <t>8135772</t>
  </si>
  <si>
    <t>64075071</t>
  </si>
  <si>
    <t>1980-09-15</t>
  </si>
  <si>
    <t>KR 3B 3AN 0010 00201</t>
  </si>
  <si>
    <t>21438591</t>
  </si>
  <si>
    <t>37726702</t>
  </si>
  <si>
    <t>LINDSAY  NUÑEZ VELASQUEZ</t>
  </si>
  <si>
    <t>3015562623</t>
  </si>
  <si>
    <t>linsy2009.lv@gmail.com</t>
  </si>
  <si>
    <t>5646032</t>
  </si>
  <si>
    <t>63366999</t>
  </si>
  <si>
    <t>NUNEZ VELASQUEZ LINSAY</t>
  </si>
  <si>
    <t>TV 43 51B 0027</t>
  </si>
  <si>
    <t>21438592</t>
  </si>
  <si>
    <t>91352435</t>
  </si>
  <si>
    <t>SAMUEL  RAMIREZ URREA</t>
  </si>
  <si>
    <t>3015359685</t>
  </si>
  <si>
    <t>sr3551349@gmail.com</t>
  </si>
  <si>
    <t>7443945</t>
  </si>
  <si>
    <t>63310345</t>
  </si>
  <si>
    <t>1980-10-17</t>
  </si>
  <si>
    <t>CL 1NC 6 0030 00001</t>
  </si>
  <si>
    <t>21438593</t>
  </si>
  <si>
    <t>63527195</t>
  </si>
  <si>
    <t>MAYRA  ALEJANDRA ZARATE</t>
  </si>
  <si>
    <t>3052354258</t>
  </si>
  <si>
    <t>mayrazarate15@gmail.com</t>
  </si>
  <si>
    <t>5777236</t>
  </si>
  <si>
    <t>63790373</t>
  </si>
  <si>
    <t>MAYRA ALEJANDRA  ZARATE</t>
  </si>
  <si>
    <t>1978-07-05</t>
  </si>
  <si>
    <t>CL 77 24 0031</t>
  </si>
  <si>
    <t>21438594</t>
  </si>
  <si>
    <t>18/07/2026 00:00</t>
  </si>
  <si>
    <t>1090466736</t>
  </si>
  <si>
    <t>NANCY ELENA MORENO SERRANO</t>
  </si>
  <si>
    <t>3108613095</t>
  </si>
  <si>
    <t>nancy_moreno93@hotmail.com</t>
  </si>
  <si>
    <t>6318427</t>
  </si>
  <si>
    <t>63897087</t>
  </si>
  <si>
    <t>NANCY ELENA  MORENO SERRANO</t>
  </si>
  <si>
    <t>1993-07-28</t>
  </si>
  <si>
    <t>CL 17 32A 0028 EDI 00602</t>
  </si>
  <si>
    <t>21438595</t>
  </si>
  <si>
    <t>13852166</t>
  </si>
  <si>
    <t>LUIS FERNANDO ALVEAR CASTELLARES</t>
  </si>
  <si>
    <t>3112060236</t>
  </si>
  <si>
    <t>fernandoalvear450@gmail.com</t>
  </si>
  <si>
    <t>7325685</t>
  </si>
  <si>
    <t>63336618</t>
  </si>
  <si>
    <t>luis fernando alvear castellares</t>
  </si>
  <si>
    <t>1980-03-28</t>
  </si>
  <si>
    <t>CL 52 A ORO NEGRO 0115</t>
  </si>
  <si>
    <t>21438597</t>
  </si>
  <si>
    <t>63469398</t>
  </si>
  <si>
    <t>ISNELDA  MARTINEZ IBARRA</t>
  </si>
  <si>
    <t>3008838741</t>
  </si>
  <si>
    <t>leididi7710@gmail.com</t>
  </si>
  <si>
    <t>7814933</t>
  </si>
  <si>
    <t>64252419</t>
  </si>
  <si>
    <t>ISNELDA MARTINEZ IBARRA</t>
  </si>
  <si>
    <t>1977-02-23</t>
  </si>
  <si>
    <t>BAR LAGOS DE VENECIA CA 3</t>
  </si>
  <si>
    <t>21438598</t>
  </si>
  <si>
    <t>37619265</t>
  </si>
  <si>
    <t>ALBA YASMIN PEREZ OJEDA</t>
  </si>
  <si>
    <t>3138840290</t>
  </si>
  <si>
    <t>evangelynsarmiento32@gmail.com</t>
  </si>
  <si>
    <t>6579275</t>
  </si>
  <si>
    <t>63397228</t>
  </si>
  <si>
    <t>PEREZ OJEDA ALBA YASMIN</t>
  </si>
  <si>
    <t>1984-01-11</t>
  </si>
  <si>
    <t>CL 4A 6 0017 02</t>
  </si>
  <si>
    <t>21438600</t>
  </si>
  <si>
    <t>1000212846</t>
  </si>
  <si>
    <t>JOSEPH YAMID GARCIA BALLESTEROS</t>
  </si>
  <si>
    <t>3108637132</t>
  </si>
  <si>
    <t>canutogrim307@gmail.com</t>
  </si>
  <si>
    <t>8135773</t>
  </si>
  <si>
    <t>64612719</t>
  </si>
  <si>
    <t>2000-06-02</t>
  </si>
  <si>
    <t>CL 5BN 1W 0018 03</t>
  </si>
  <si>
    <t>21438601</t>
  </si>
  <si>
    <t>21/07/2026 17:20</t>
  </si>
  <si>
    <t>1096185527</t>
  </si>
  <si>
    <t>ADRIANA MILENA PANTOJA CRUZ</t>
  </si>
  <si>
    <t>3202747148</t>
  </si>
  <si>
    <t>adrianamilenapantojacruz@gmail.com</t>
  </si>
  <si>
    <t>6530834</t>
  </si>
  <si>
    <t>64112952</t>
  </si>
  <si>
    <t>1986-10-13</t>
  </si>
  <si>
    <t>KR 69 49A 0012 T36 B19 00204</t>
  </si>
  <si>
    <t>21438602</t>
  </si>
  <si>
    <t>37724959</t>
  </si>
  <si>
    <t>NANCY  NIÑO FONTECHA</t>
  </si>
  <si>
    <t>3138805469</t>
  </si>
  <si>
    <t>nancy3103@live.com.mx</t>
  </si>
  <si>
    <t>8135774</t>
  </si>
  <si>
    <t>64609358</t>
  </si>
  <si>
    <t>1979-03-31</t>
  </si>
  <si>
    <t>CL 1A BIS 5 0025</t>
  </si>
  <si>
    <t>21438603</t>
  </si>
  <si>
    <t>13884002</t>
  </si>
  <si>
    <t>RUBEN DARIO FORONDA ARBELAEZ</t>
  </si>
  <si>
    <t>3002095921</t>
  </si>
  <si>
    <t>soniaoliva7@gmail.com</t>
  </si>
  <si>
    <t>8135775</t>
  </si>
  <si>
    <t>63428775</t>
  </si>
  <si>
    <t>KR 15 49 0010</t>
  </si>
  <si>
    <t>21438604</t>
  </si>
  <si>
    <t>37556330</t>
  </si>
  <si>
    <t>SANDRA MILENA PEREZ RUEDA</t>
  </si>
  <si>
    <t>3009976099</t>
  </si>
  <si>
    <t>alejadtv@hotmail.com</t>
  </si>
  <si>
    <t>6462194</t>
  </si>
  <si>
    <t>63893232</t>
  </si>
  <si>
    <t>1978-03-05</t>
  </si>
  <si>
    <t>MINAS DEL PARAISO CA5A</t>
  </si>
  <si>
    <t>21438605</t>
  </si>
  <si>
    <t>63463603</t>
  </si>
  <si>
    <t>YANET  CADENA HERNACHE</t>
  </si>
  <si>
    <t>3156376323</t>
  </si>
  <si>
    <t>yanetcadena_7227@hotmail.com</t>
  </si>
  <si>
    <t>6482546</t>
  </si>
  <si>
    <t>63447210</t>
  </si>
  <si>
    <t>1972-07-17</t>
  </si>
  <si>
    <t>KR 22 37A 0030 00201</t>
  </si>
  <si>
    <t>21438606</t>
  </si>
  <si>
    <t>13847124</t>
  </si>
  <si>
    <t>GABRIEL  JEREZ FERRER</t>
  </si>
  <si>
    <t>3150013500</t>
  </si>
  <si>
    <t>marielitaflores58@hotmail.com</t>
  </si>
  <si>
    <t>5539934</t>
  </si>
  <si>
    <t>62945196</t>
  </si>
  <si>
    <t>GABRIEL FERRER</t>
  </si>
  <si>
    <t>1956-02-26</t>
  </si>
  <si>
    <t>CL 12N 20A 0017 C04</t>
  </si>
  <si>
    <t>21438608</t>
  </si>
  <si>
    <t>1104128656</t>
  </si>
  <si>
    <t>JHON  JAIRO  AYALA  CARCAMO</t>
  </si>
  <si>
    <t>3244044712</t>
  </si>
  <si>
    <t>yenistrillossalvarino06@gmail.com</t>
  </si>
  <si>
    <t>5647906</t>
  </si>
  <si>
    <t>63430626</t>
  </si>
  <si>
    <t>JHON JAIRO AYALA CARCAMO</t>
  </si>
  <si>
    <t>1985-07-31</t>
  </si>
  <si>
    <t>KR 3 2SUR 0036 00001</t>
  </si>
  <si>
    <t>21438609</t>
  </si>
  <si>
    <t>21/07/2026 17:21</t>
  </si>
  <si>
    <t>39643791</t>
  </si>
  <si>
    <t>RUTH  MYRIAM  SUAREZ  FERNANDEZ</t>
  </si>
  <si>
    <t>3108082406</t>
  </si>
  <si>
    <t>ruthnsf06@gmail.com</t>
  </si>
  <si>
    <t>7599626</t>
  </si>
  <si>
    <t>61277272</t>
  </si>
  <si>
    <t>RUTH MYRIAM  SUAREZ FERNANDEZ</t>
  </si>
  <si>
    <t>1964-06-27</t>
  </si>
  <si>
    <t>KR 72L 42C SUR 0017 00001</t>
  </si>
  <si>
    <t>21438610</t>
  </si>
  <si>
    <t>36503755</t>
  </si>
  <si>
    <t>LEDIS   CASTILLO  NIETO</t>
  </si>
  <si>
    <t>3142211208</t>
  </si>
  <si>
    <t>castillonietoledis@gmailcom</t>
  </si>
  <si>
    <t>7395518</t>
  </si>
  <si>
    <t>64142089</t>
  </si>
  <si>
    <t>ledis castillo nieto</t>
  </si>
  <si>
    <t>1982-05-07</t>
  </si>
  <si>
    <t>KR 1 1 33</t>
  </si>
  <si>
    <t>21438611</t>
  </si>
  <si>
    <t>74339124</t>
  </si>
  <si>
    <t>LORENZO  MENDOZA FANDIÑO</t>
  </si>
  <si>
    <t>3104815944</t>
  </si>
  <si>
    <t>lorenzomendoza324@gmail.com</t>
  </si>
  <si>
    <t>8135777</t>
  </si>
  <si>
    <t>60173423</t>
  </si>
  <si>
    <t>1976-03-22</t>
  </si>
  <si>
    <t>CL 18A 3A ESTE 0028</t>
  </si>
  <si>
    <t>21/07/2026 17:22</t>
  </si>
  <si>
    <t>3246600</t>
  </si>
  <si>
    <t>LUIS  ALVARO  CHIMBI  VARGAS</t>
  </si>
  <si>
    <t>3125223254</t>
  </si>
  <si>
    <t>abedoyach21@gmail.com</t>
  </si>
  <si>
    <t>8135339</t>
  </si>
  <si>
    <t>61871374</t>
  </si>
  <si>
    <t>LUIS ALVARO CHIMBI VARGAS</t>
  </si>
  <si>
    <t>1958-08-18</t>
  </si>
  <si>
    <t>DG 15B 104 0045 B05 167 00001</t>
  </si>
  <si>
    <t>4679</t>
  </si>
  <si>
    <t>1000461735</t>
  </si>
  <si>
    <t>LAURA L HERRERA PALOMINO</t>
  </si>
  <si>
    <t>1067714586</t>
  </si>
  <si>
    <t>DEIMER   NAVARRO  CORRALES</t>
  </si>
  <si>
    <t>3183227928</t>
  </si>
  <si>
    <t>katenavarrocorrales@gmail.com</t>
  </si>
  <si>
    <t>8134603</t>
  </si>
  <si>
    <t>64286989</t>
  </si>
  <si>
    <t>DEIMER  NAVARRO CORRALES</t>
  </si>
  <si>
    <t>1988-02-28</t>
  </si>
  <si>
    <t>URB. BOSA 37 CDLA ALEGRA ARMONÍA 0001 T04 00401</t>
  </si>
  <si>
    <t>21438612</t>
  </si>
  <si>
    <t>40033608</t>
  </si>
  <si>
    <t>MARIA TERESA DEL PILAR UMAÑA DIAZ</t>
  </si>
  <si>
    <t>3115767482</t>
  </si>
  <si>
    <t>mateuma1608@gmail.com</t>
  </si>
  <si>
    <t>7306446</t>
  </si>
  <si>
    <t>60063951</t>
  </si>
  <si>
    <t>teresa del carmen diaz de umana</t>
  </si>
  <si>
    <t>KR 12 2B 0052 00001</t>
  </si>
  <si>
    <t>21/07/2026 17:23</t>
  </si>
  <si>
    <t>37749478</t>
  </si>
  <si>
    <t>CLAUDIA  ISABEL  RUEDA  MENDOZA</t>
  </si>
  <si>
    <t>3125416140</t>
  </si>
  <si>
    <t>claurumen@hotmail.com</t>
  </si>
  <si>
    <t>7493796</t>
  </si>
  <si>
    <t>62812256</t>
  </si>
  <si>
    <t>Claudia Isabel  Rueda</t>
  </si>
  <si>
    <t>KR 22 111 0032</t>
  </si>
  <si>
    <t>21438613</t>
  </si>
  <si>
    <t>51820431</t>
  </si>
  <si>
    <t>ELSA VICTORIA LEON RODRÍGUEZ</t>
  </si>
  <si>
    <t>3502942969</t>
  </si>
  <si>
    <t>leonvicky244@gmail.com</t>
  </si>
  <si>
    <t>5798511</t>
  </si>
  <si>
    <t>60180189</t>
  </si>
  <si>
    <t>ELSA VICTORIA  LEON RODR�GUEZ</t>
  </si>
  <si>
    <t>1964-09-17</t>
  </si>
  <si>
    <t>CL 3 BIS 18A 0008 00001</t>
  </si>
  <si>
    <t>74344917</t>
  </si>
  <si>
    <t>FABIO  MEDINA RINCÓN</t>
  </si>
  <si>
    <t>3134100508</t>
  </si>
  <si>
    <t>medinarincon917@gmail.com</t>
  </si>
  <si>
    <t>6032175</t>
  </si>
  <si>
    <t>63548286</t>
  </si>
  <si>
    <t>FABIO MEDINA RINC�N</t>
  </si>
  <si>
    <t>1981-05-16</t>
  </si>
  <si>
    <t>CL 60 SUR 4A ESTE 0073 03 00001</t>
  </si>
  <si>
    <t>21/07/2026 17:32</t>
  </si>
  <si>
    <t>1023920017</t>
  </si>
  <si>
    <t>JEIMY ALEJANDRA TURRIAGO AVILA</t>
  </si>
  <si>
    <t>3214143243</t>
  </si>
  <si>
    <t>avilaalejandra770@gmail.com</t>
  </si>
  <si>
    <t>6118247</t>
  </si>
  <si>
    <t>62428980</t>
  </si>
  <si>
    <t>TURRIAGO AVILA JEIMY ALEJAND</t>
  </si>
  <si>
    <t>1992-10-01</t>
  </si>
  <si>
    <t>CL 60 31 SUR 0004</t>
  </si>
  <si>
    <t>21438614</t>
  </si>
  <si>
    <t>1073320689</t>
  </si>
  <si>
    <t>JOHNATHAN JAVIER GOMEZ TORRADO</t>
  </si>
  <si>
    <t>3169907378</t>
  </si>
  <si>
    <t>Jongo3775@gmail.com</t>
  </si>
  <si>
    <t>7317112</t>
  </si>
  <si>
    <t>63542914</t>
  </si>
  <si>
    <t>yenifer andreaburitica parra</t>
  </si>
  <si>
    <t>2005-02-04</t>
  </si>
  <si>
    <t>CL 24 2 ESTE 0070 T18 SM9 00301</t>
  </si>
  <si>
    <t>80424951</t>
  </si>
  <si>
    <t>CARLOS ARTURO ARIAS GUTIERREZ</t>
  </si>
  <si>
    <t>3116548768</t>
  </si>
  <si>
    <t>mistesoritos1234@hotmail.com</t>
  </si>
  <si>
    <t>6110809</t>
  </si>
  <si>
    <t>61331928</t>
  </si>
  <si>
    <t>1972-09-28</t>
  </si>
  <si>
    <t>KR 1C 192 0031 IBF</t>
  </si>
  <si>
    <t>21/07/2026 17:34</t>
  </si>
  <si>
    <t>5852768</t>
  </si>
  <si>
    <t xml:space="preserve">JOSE  DAVID LAGUNA </t>
  </si>
  <si>
    <t>3125087702</t>
  </si>
  <si>
    <t>josedavidlaguna19@gmail.com</t>
  </si>
  <si>
    <t>7616200</t>
  </si>
  <si>
    <t>63779127</t>
  </si>
  <si>
    <t>JOSE DAVID  LAGUNA</t>
  </si>
  <si>
    <t>DG 62 SUR 20A 0042 144 00001</t>
  </si>
  <si>
    <t>21438615</t>
  </si>
  <si>
    <t>80431426</t>
  </si>
  <si>
    <t>JAIME  CASAS CHUNZA</t>
  </si>
  <si>
    <t>3125361151</t>
  </si>
  <si>
    <t>Jaimecasas1128@hotmail.com</t>
  </si>
  <si>
    <t>7312204</t>
  </si>
  <si>
    <t>60327419</t>
  </si>
  <si>
    <t>jaime casas chunza</t>
  </si>
  <si>
    <t>1970-11-28</t>
  </si>
  <si>
    <t>CL 9B SUR 2 0024 00001</t>
  </si>
  <si>
    <t>52584085</t>
  </si>
  <si>
    <t>LUZ  MARINA GALEANO</t>
  </si>
  <si>
    <t>3157871871</t>
  </si>
  <si>
    <t>michelequitiang@gmail.com</t>
  </si>
  <si>
    <t>8135791</t>
  </si>
  <si>
    <t>64535092</t>
  </si>
  <si>
    <t>1968-04-23</t>
  </si>
  <si>
    <t>KR 18G 16 0072 T06 00203</t>
  </si>
  <si>
    <t>21/07/2026 17:35</t>
  </si>
  <si>
    <t>19064907</t>
  </si>
  <si>
    <t xml:space="preserve">ABEL  ANTONIO BUITRAGO  CIFUENTES </t>
  </si>
  <si>
    <t>3134138945</t>
  </si>
  <si>
    <t>buitragomari52@gmail.com</t>
  </si>
  <si>
    <t>8135334</t>
  </si>
  <si>
    <t>61799660</t>
  </si>
  <si>
    <t>ABEL ANTONIO BUITRAGO CIFUENTES</t>
  </si>
  <si>
    <t>1948-08-08</t>
  </si>
  <si>
    <t>KR 10 ESTE 24B SUR 0011 03</t>
  </si>
  <si>
    <t>21438616</t>
  </si>
  <si>
    <t>80871197</t>
  </si>
  <si>
    <t>OSCAR MAURICIO MORERA CAMACHO</t>
  </si>
  <si>
    <t>3022542747</t>
  </si>
  <si>
    <t>kathegarcia1519@gmail.com</t>
  </si>
  <si>
    <t>6944793</t>
  </si>
  <si>
    <t>63533568</t>
  </si>
  <si>
    <t>1984-09-21</t>
  </si>
  <si>
    <t>CL 4 9 0045 01 00101</t>
  </si>
  <si>
    <t>1012352958</t>
  </si>
  <si>
    <t>CARLOS ALBERTO PUENTES HERNANDEZ</t>
  </si>
  <si>
    <t>3133103946</t>
  </si>
  <si>
    <t>lorejuli22@gmail.com</t>
  </si>
  <si>
    <t>8135792</t>
  </si>
  <si>
    <t>64608485</t>
  </si>
  <si>
    <t>1989-05-30</t>
  </si>
  <si>
    <t>CL 80 BIS SUR 94 0080 T11 00102</t>
  </si>
  <si>
    <t>21/07/2026 17:37</t>
  </si>
  <si>
    <t>2995582</t>
  </si>
  <si>
    <t xml:space="preserve"> LUIS  AUGUSTO MORA  BOGOTA </t>
  </si>
  <si>
    <t>3052891937</t>
  </si>
  <si>
    <t>esmeralda.0398@hotmail.es</t>
  </si>
  <si>
    <t>8135413</t>
  </si>
  <si>
    <t>63970068</t>
  </si>
  <si>
    <t>LUIS AUGUSTO MORA BOGOTA</t>
  </si>
  <si>
    <t>CL 80 SUR 8 0023 01 00003</t>
  </si>
  <si>
    <t>21438617</t>
  </si>
  <si>
    <t>1072639999</t>
  </si>
  <si>
    <t>MARIA JOSE GARCIA MUÑOZ</t>
  </si>
  <si>
    <t>3015243894</t>
  </si>
  <si>
    <t>mariajosegarciamu2304@gmail.com</t>
  </si>
  <si>
    <t>8135778</t>
  </si>
  <si>
    <t>64061866</t>
  </si>
  <si>
    <t>2004-04-23</t>
  </si>
  <si>
    <t>CL 19 3 0070 C52 00001</t>
  </si>
  <si>
    <t>23652173</t>
  </si>
  <si>
    <t>FLORDELINA  RODRIGUEZ IBAÑEZ</t>
  </si>
  <si>
    <t>3023155898</t>
  </si>
  <si>
    <t>florrodriguezib@gmail.com</t>
  </si>
  <si>
    <t>7934533</t>
  </si>
  <si>
    <t>60608304</t>
  </si>
  <si>
    <t>Flor  Rodriguez Jose</t>
  </si>
  <si>
    <t>1961-08-12</t>
  </si>
  <si>
    <t>CL 5C 87F 0020 02</t>
  </si>
  <si>
    <t>21/07/2026 17:40</t>
  </si>
  <si>
    <t>79208091</t>
  </si>
  <si>
    <t xml:space="preserve"> ANGELMIRO  PARRAGA  RAMIREZ </t>
  </si>
  <si>
    <t>3214397724</t>
  </si>
  <si>
    <t>olgayepes1015@gamil.com</t>
  </si>
  <si>
    <t>5940443</t>
  </si>
  <si>
    <t>62035226</t>
  </si>
  <si>
    <t>ANGELMIRO PARRAGA RAMIREZ</t>
  </si>
  <si>
    <t>TV 3 ESTE 3 0006 01 00004</t>
  </si>
  <si>
    <t>21438618</t>
  </si>
  <si>
    <t>20491046</t>
  </si>
  <si>
    <t>CELIA CASTIBLANCO DE GOMEZ</t>
  </si>
  <si>
    <t>3145790528</t>
  </si>
  <si>
    <t>juandamafe07@gmail.com</t>
  </si>
  <si>
    <t>8135779</t>
  </si>
  <si>
    <t>60074422</t>
  </si>
  <si>
    <t>1956-04-21</t>
  </si>
  <si>
    <t>KR 4 11 0080 00001</t>
  </si>
  <si>
    <t>52790887</t>
  </si>
  <si>
    <t>SANDRA MILENA PINZON PRADA</t>
  </si>
  <si>
    <t>3143926714</t>
  </si>
  <si>
    <t>sandrampinzonp@gmail.com</t>
  </si>
  <si>
    <t>6905733</t>
  </si>
  <si>
    <t>61559563</t>
  </si>
  <si>
    <t>CL 131C BIS 94D 0027 00001</t>
  </si>
  <si>
    <t>21/07/2026 17:46</t>
  </si>
  <si>
    <t>1052416358</t>
  </si>
  <si>
    <t xml:space="preserve"> LEYDY  ALEXANDRA BAUTISTA  BAEZ </t>
  </si>
  <si>
    <t>3106132899</t>
  </si>
  <si>
    <t>bautistaleydy@gmail.com</t>
  </si>
  <si>
    <t>8135579</t>
  </si>
  <si>
    <t>64460439</t>
  </si>
  <si>
    <t>LEYDY ALEXANDRA BAUTISTA BAEZ</t>
  </si>
  <si>
    <t>1999-08-24</t>
  </si>
  <si>
    <t>KR 7 5A 0032 TOC 08 00808</t>
  </si>
  <si>
    <t>21438619</t>
  </si>
  <si>
    <t>46640784</t>
  </si>
  <si>
    <t>ANA ISABEL ARDILA ROJAS</t>
  </si>
  <si>
    <t>3228341946</t>
  </si>
  <si>
    <t>jdjenny1981@gmail.com</t>
  </si>
  <si>
    <t>5777642</t>
  </si>
  <si>
    <t>60068421</t>
  </si>
  <si>
    <t>KR 16A 11B 0025 00001</t>
  </si>
  <si>
    <t>1013625428</t>
  </si>
  <si>
    <t>DIANA MARIBEL NIÑO MARQUEZ</t>
  </si>
  <si>
    <t>3144181686</t>
  </si>
  <si>
    <t>ladiye90@hotmail.com</t>
  </si>
  <si>
    <t>7844579</t>
  </si>
  <si>
    <t>64454232</t>
  </si>
  <si>
    <t>DIANA MARIBEL NI�O MARQUEZ</t>
  </si>
  <si>
    <t>1990-10-08</t>
  </si>
  <si>
    <t>CL 81 SUR 80L 0020 T23 00101</t>
  </si>
  <si>
    <t>21/07/2026 17:51</t>
  </si>
  <si>
    <t>75051041</t>
  </si>
  <si>
    <t xml:space="preserve"> WILSON  GIRALDO  ESCOBAR</t>
  </si>
  <si>
    <t>3134475490</t>
  </si>
  <si>
    <t>giraldoescobarwilson@gmail.com</t>
  </si>
  <si>
    <t>8134989</t>
  </si>
  <si>
    <t>62361268</t>
  </si>
  <si>
    <t>WILSON  GIRALDO ESCOBAR</t>
  </si>
  <si>
    <t>1981-06-28</t>
  </si>
  <si>
    <t>DG 56 BIS SUR 84A 0040 I14 I15 03 00002</t>
  </si>
  <si>
    <t>21438620</t>
  </si>
  <si>
    <t>19213166</t>
  </si>
  <si>
    <t>JAIME  ROMERO FONSECA</t>
  </si>
  <si>
    <t>3123366640</t>
  </si>
  <si>
    <t>romerojaime2552@gmail.com</t>
  </si>
  <si>
    <t>6381222</t>
  </si>
  <si>
    <t>60131659</t>
  </si>
  <si>
    <t>1952-01-25</t>
  </si>
  <si>
    <t>KR 6C 23 0050 00002</t>
  </si>
  <si>
    <t>1032401395</t>
  </si>
  <si>
    <t>JUAN CARLOS ZAMBRANO VINCHERY</t>
  </si>
  <si>
    <t>3132399382</t>
  </si>
  <si>
    <t>juancarl747@gmail.com</t>
  </si>
  <si>
    <t>8135793</t>
  </si>
  <si>
    <t>63255066</t>
  </si>
  <si>
    <t>1987-12-06</t>
  </si>
  <si>
    <t>KR 84 60 SUR 0031 I02 T03 00101</t>
  </si>
  <si>
    <t>22/07/2026 08:21</t>
  </si>
  <si>
    <t>79456416</t>
  </si>
  <si>
    <t xml:space="preserve">HENRY  SUAREZ </t>
  </si>
  <si>
    <t>3008760661</t>
  </si>
  <si>
    <t>henrysuarez3009@gmail.com</t>
  </si>
  <si>
    <t>5864314</t>
  </si>
  <si>
    <t>62059294</t>
  </si>
  <si>
    <t>HENRY SUAREZ</t>
  </si>
  <si>
    <t>CL 49B SUR 9 0005 B04 C31 01 00001</t>
  </si>
  <si>
    <t>21438621</t>
  </si>
  <si>
    <t>9397142</t>
  </si>
  <si>
    <t>JOSE NORBERTO RAMOS RAMOS</t>
  </si>
  <si>
    <t>3123904017</t>
  </si>
  <si>
    <t>clau.89rico@gmail.com</t>
  </si>
  <si>
    <t>5561934</t>
  </si>
  <si>
    <t>60098917</t>
  </si>
  <si>
    <t>RAMOS RAMOS JOSE NORBERTO</t>
  </si>
  <si>
    <t>1970-07-18</t>
  </si>
  <si>
    <t>CL 3 19A 0007 00001</t>
  </si>
  <si>
    <t>52359539</t>
  </si>
  <si>
    <t>SANDRA PATRICIA ALVAREZ CUELLAR</t>
  </si>
  <si>
    <t>3212169650</t>
  </si>
  <si>
    <t>1978cuellarpatricia@gmail.com</t>
  </si>
  <si>
    <t>7546592</t>
  </si>
  <si>
    <t>62772642</t>
  </si>
  <si>
    <t>Sandra Patricia  Alvarez Cuellar</t>
  </si>
  <si>
    <t>KR 29F ESTE 41 0086 01 00001</t>
  </si>
  <si>
    <t>35485942</t>
  </si>
  <si>
    <t>CLEMENTINA  OSPINA SANCHEZ</t>
  </si>
  <si>
    <t>3108084440</t>
  </si>
  <si>
    <t>sebitasyuan2@gmail.com</t>
  </si>
  <si>
    <t>8111962</t>
  </si>
  <si>
    <t>62036580</t>
  </si>
  <si>
    <t>1952-12-19</t>
  </si>
  <si>
    <t>KR 14 ESTE 62A SUR 0070 00002</t>
  </si>
  <si>
    <t>21438622</t>
  </si>
  <si>
    <t>20424171</t>
  </si>
  <si>
    <t>MARTHA MARLENY MALAVER SIERRA</t>
  </si>
  <si>
    <t>3150298956</t>
  </si>
  <si>
    <t>malavermartha17@gmail.com</t>
  </si>
  <si>
    <t>7667629</t>
  </si>
  <si>
    <t>60364434</t>
  </si>
  <si>
    <t>1970-09-17</t>
  </si>
  <si>
    <t>VDA CANELON KM 27 1410 I05 01 00105</t>
  </si>
  <si>
    <t>52788923</t>
  </si>
  <si>
    <t>GLENDA  MARTINEZ BELTRAN</t>
  </si>
  <si>
    <t>3008956507</t>
  </si>
  <si>
    <t>glendmart80@gmail.com</t>
  </si>
  <si>
    <t>6349216</t>
  </si>
  <si>
    <t>61984388</t>
  </si>
  <si>
    <t>1980-07-15</t>
  </si>
  <si>
    <t>KR 123 13C 0075 I71</t>
  </si>
  <si>
    <t>41709807</t>
  </si>
  <si>
    <t>BLANCA LEONOR VANEGAS NOVOA</t>
  </si>
  <si>
    <t>3042068599</t>
  </si>
  <si>
    <t>blancaleonorvanegas@gmail.com</t>
  </si>
  <si>
    <t>8110399</t>
  </si>
  <si>
    <t>60944721</t>
  </si>
  <si>
    <t>1958-10-17</t>
  </si>
  <si>
    <t>KR 73D 59B SUR 0011</t>
  </si>
  <si>
    <t>21438623</t>
  </si>
  <si>
    <t>20739425</t>
  </si>
  <si>
    <t>LUZ YANETH BELTRAN VARGAS</t>
  </si>
  <si>
    <t>3204079704</t>
  </si>
  <si>
    <t>luzbeltran2600@gmail.com</t>
  </si>
  <si>
    <t>6704188</t>
  </si>
  <si>
    <t>63940099</t>
  </si>
  <si>
    <t>luz yaneth beltran vargas</t>
  </si>
  <si>
    <t>1978-10-10</t>
  </si>
  <si>
    <t>CL 2 1 0058 01 00002</t>
  </si>
  <si>
    <t>41722659</t>
  </si>
  <si>
    <t>MARIA DEL CARMEN SANTIESTEBAN SANDOVAL</t>
  </si>
  <si>
    <t>3222460693</t>
  </si>
  <si>
    <t>emmily1002@hotmail.com</t>
  </si>
  <si>
    <t>7277055</t>
  </si>
  <si>
    <t>61565518</t>
  </si>
  <si>
    <t>1956-06-18</t>
  </si>
  <si>
    <t>KR 11D 13B SUR 0039 00001</t>
  </si>
  <si>
    <t>22/07/2026 08:24</t>
  </si>
  <si>
    <t>1013663304</t>
  </si>
  <si>
    <t>RONALD  FERNEY  ALVARADO  MORA</t>
  </si>
  <si>
    <t>3002271583</t>
  </si>
  <si>
    <t>ronfer-95@hotmail.com</t>
  </si>
  <si>
    <t>8135708</t>
  </si>
  <si>
    <t>64314631</t>
  </si>
  <si>
    <t>RONALD FERNEY ALVARADO MORA</t>
  </si>
  <si>
    <t>KR 15A 4 0036 T03 00923</t>
  </si>
  <si>
    <t>21438624</t>
  </si>
  <si>
    <t>79754196</t>
  </si>
  <si>
    <t>LUIS JAVIER CARDOZO ROJAS</t>
  </si>
  <si>
    <t>3229130255</t>
  </si>
  <si>
    <t>ljavicaro_74@hotmail.com</t>
  </si>
  <si>
    <t>8135780</t>
  </si>
  <si>
    <t>63603444</t>
  </si>
  <si>
    <t>1974-02-19</t>
  </si>
  <si>
    <t>KR 10 20 0047 111</t>
  </si>
  <si>
    <t>52809942</t>
  </si>
  <si>
    <t>NIDIA ROSIO MOLINA VARGAS</t>
  </si>
  <si>
    <t>3204422709</t>
  </si>
  <si>
    <t>nidiarosio1981@gmail.com</t>
  </si>
  <si>
    <t>8135794</t>
  </si>
  <si>
    <t>64509968</t>
  </si>
  <si>
    <t>1981-08-23</t>
  </si>
  <si>
    <t>KR 20 22 0291 B02 00204</t>
  </si>
  <si>
    <t>22/07/2026 08:41</t>
  </si>
  <si>
    <t>1098734623</t>
  </si>
  <si>
    <t>MARIA  YAILCA  PINTO  MONSALVE</t>
  </si>
  <si>
    <t>3134616858</t>
  </si>
  <si>
    <t>jaimesbautistacarlabriggit@gmail.com</t>
  </si>
  <si>
    <t>8135626</t>
  </si>
  <si>
    <t>64071573</t>
  </si>
  <si>
    <t>MARIA YAILCA PINTO MONSALVE</t>
  </si>
  <si>
    <t>1993-02-15</t>
  </si>
  <si>
    <t>VDA EL PEDREGAL C220 I05</t>
  </si>
  <si>
    <t>21438625</t>
  </si>
  <si>
    <t>1016020711</t>
  </si>
  <si>
    <t>DIANA KATHERINE RAMIREZ VELASCO</t>
  </si>
  <si>
    <t>3102431851</t>
  </si>
  <si>
    <t>dianakatherineramirezvelasco@gmail.com</t>
  </si>
  <si>
    <t>7588981</t>
  </si>
  <si>
    <t>60263804</t>
  </si>
  <si>
    <t>Nelson Javier  Grimaldos Fonseca</t>
  </si>
  <si>
    <t>1989-08-27</t>
  </si>
  <si>
    <t>KR 20 20 0002 T06 00304</t>
  </si>
  <si>
    <t>79734919</t>
  </si>
  <si>
    <t>JOSE FERNANDO VILLAMIL CANTOR</t>
  </si>
  <si>
    <t>3234950320</t>
  </si>
  <si>
    <t>jose.fernando33@hotmail.es</t>
  </si>
  <si>
    <t>6155541</t>
  </si>
  <si>
    <t>60655406</t>
  </si>
  <si>
    <t>JOS� FERNANDO  VILLAMIL CANTOR</t>
  </si>
  <si>
    <t>1974-10-12</t>
  </si>
  <si>
    <t>CL 29B 6C ESTE 0024</t>
  </si>
  <si>
    <t>22/07/2026 08:48</t>
  </si>
  <si>
    <t>24202437</t>
  </si>
  <si>
    <t>FILOMENA  BARON   RODRIGUEZ</t>
  </si>
  <si>
    <t>3204070014</t>
  </si>
  <si>
    <t>filomenabaron213@gmail.com</t>
  </si>
  <si>
    <t>7465535</t>
  </si>
  <si>
    <t>60206733</t>
  </si>
  <si>
    <t>Filomena  Baron Rodriguez</t>
  </si>
  <si>
    <t>1974-12-30</t>
  </si>
  <si>
    <t>CL 1A 12A 0045</t>
  </si>
  <si>
    <t>21438626</t>
  </si>
  <si>
    <t>2948557</t>
  </si>
  <si>
    <t>JOSE BERNARDO GARZON RUIZ</t>
  </si>
  <si>
    <t>3212041900</t>
  </si>
  <si>
    <t>jgarzonruiz1983@gmail.com</t>
  </si>
  <si>
    <t>5617302</t>
  </si>
  <si>
    <t>60219171</t>
  </si>
  <si>
    <t>GARZON RUIZ JOSE BERNARDO</t>
  </si>
  <si>
    <t>1983-08-20</t>
  </si>
  <si>
    <t>KR 5A SUR 3A 0015 00001</t>
  </si>
  <si>
    <t>3250751</t>
  </si>
  <si>
    <t>ALVARO   ROJAS  MANCILLA</t>
  </si>
  <si>
    <t>3144173478</t>
  </si>
  <si>
    <t>yinatkm05@gmail.com</t>
  </si>
  <si>
    <t>6980588</t>
  </si>
  <si>
    <t>60263289</t>
  </si>
  <si>
    <t>ALVARO  ROJAS MANCILLA</t>
  </si>
  <si>
    <t>1962-08-17</t>
  </si>
  <si>
    <t>CL 28 20A 0051 01</t>
  </si>
  <si>
    <t>21438627</t>
  </si>
  <si>
    <t>403891</t>
  </si>
  <si>
    <t>LUIS  DAVID TECANO</t>
  </si>
  <si>
    <t>3134283002</t>
  </si>
  <si>
    <t>alexlugo1976.am@gmail.com</t>
  </si>
  <si>
    <t>8135781</t>
  </si>
  <si>
    <t>60090900</t>
  </si>
  <si>
    <t>KR 12 9A 0051 02</t>
  </si>
  <si>
    <t>21/07/2026 17:24</t>
  </si>
  <si>
    <t>52291141</t>
  </si>
  <si>
    <t>BLANCA  RUTH RODRIGUEZ</t>
  </si>
  <si>
    <t>3143227270</t>
  </si>
  <si>
    <t>bruthrodri1974@gmail.com</t>
  </si>
  <si>
    <t>5839234</t>
  </si>
  <si>
    <t>62595302</t>
  </si>
  <si>
    <t>BLANCA RUTH  RODRIGUEZ</t>
  </si>
  <si>
    <t>1974-06-04</t>
  </si>
  <si>
    <t>CL 38 SUR 93B 0097 B04 C22 LOT</t>
  </si>
  <si>
    <t>22/07/2026 08:49</t>
  </si>
  <si>
    <t>49693310</t>
  </si>
  <si>
    <t>BERTHA   CECILIA  MONTERROSA ARRO</t>
  </si>
  <si>
    <t>3107169312</t>
  </si>
  <si>
    <t>monterrosabertha8@gmail.com</t>
  </si>
  <si>
    <t>5780359</t>
  </si>
  <si>
    <t>63253988</t>
  </si>
  <si>
    <t>BERTHA CECILIA MONTERROSA ARRO</t>
  </si>
  <si>
    <t>1973-08-08</t>
  </si>
  <si>
    <t>KR 12 BIS 11C 0063</t>
  </si>
  <si>
    <t>21438628</t>
  </si>
  <si>
    <t>15879179</t>
  </si>
  <si>
    <t>IVAN  HARVEY AHUANARI</t>
  </si>
  <si>
    <t>3024075436</t>
  </si>
  <si>
    <t>ivanahuanar@gmail.com</t>
  </si>
  <si>
    <t>6461696</t>
  </si>
  <si>
    <t>60427566</t>
  </si>
  <si>
    <t>IVAN HARVEY AHUANARI</t>
  </si>
  <si>
    <t>1984-03-29</t>
  </si>
  <si>
    <t>CL 19 5 0013 01</t>
  </si>
  <si>
    <t>39577863</t>
  </si>
  <si>
    <t>AYDEE  TIQUE CHICO</t>
  </si>
  <si>
    <t>3226122145</t>
  </si>
  <si>
    <t>tiqueaide28@gmail.com</t>
  </si>
  <si>
    <t>6281632</t>
  </si>
  <si>
    <t>62618277</t>
  </si>
  <si>
    <t>TIQUE CHICO AYDEE</t>
  </si>
  <si>
    <t>1976-06-01</t>
  </si>
  <si>
    <t>KR 93D 6 0037 I18 00504</t>
  </si>
  <si>
    <t>22/07/2026 08:51</t>
  </si>
  <si>
    <t>1016063930</t>
  </si>
  <si>
    <t>YON JAIRO GOMEZ SANTANA</t>
  </si>
  <si>
    <t>3228178764</t>
  </si>
  <si>
    <t>jhonsant10@hotmail.com</t>
  </si>
  <si>
    <t>6243705</t>
  </si>
  <si>
    <t>63151297</t>
  </si>
  <si>
    <t>YON JAIRO  GOMEZ SANTANA</t>
  </si>
  <si>
    <t>CL 11 SUR 22 ESTE 0055 01 0000</t>
  </si>
  <si>
    <t>21438629</t>
  </si>
  <si>
    <t>9525031</t>
  </si>
  <si>
    <t>HUMBERTO  TIBADUIZA TIBADUIZA</t>
  </si>
  <si>
    <t>3115351575</t>
  </si>
  <si>
    <t>humbertotibaduiza28@gmail.com</t>
  </si>
  <si>
    <t>8135782</t>
  </si>
  <si>
    <t>60108563</t>
  </si>
  <si>
    <t>1962-01-28</t>
  </si>
  <si>
    <t>CL 40 10B 0180 I02 01</t>
  </si>
  <si>
    <t>79898764</t>
  </si>
  <si>
    <t>JIMMY ALEXANDER CASTRO MUÑOZ</t>
  </si>
  <si>
    <t>3106974114</t>
  </si>
  <si>
    <t>dilandcastro714@gmail.com</t>
  </si>
  <si>
    <t>6749117</t>
  </si>
  <si>
    <t>62340186</t>
  </si>
  <si>
    <t>CASTRO MUNOZ JIMMY ALEXANDER</t>
  </si>
  <si>
    <t>1979-01-07</t>
  </si>
  <si>
    <t>KR 3 ESTE 6C SUR 0082 T03 00706</t>
  </si>
  <si>
    <t>22/07/2026 00:00</t>
  </si>
  <si>
    <t>22/07/2026 08:53</t>
  </si>
  <si>
    <t>39652089</t>
  </si>
  <si>
    <t>OLGA ROCIO CUBILLOS GUTIERREZ</t>
  </si>
  <si>
    <t>3144862763</t>
  </si>
  <si>
    <t>rociocubilos@gmail.com</t>
  </si>
  <si>
    <t>6858031</t>
  </si>
  <si>
    <t>63790292</t>
  </si>
  <si>
    <t>CL 55 SUR 102 0008 I0F C24</t>
  </si>
  <si>
    <t>21438630</t>
  </si>
  <si>
    <t>1032365307</t>
  </si>
  <si>
    <t>PAULA ANDREA TORRES CUITIVA</t>
  </si>
  <si>
    <t>3186965008</t>
  </si>
  <si>
    <t>paula19torres@gmail.com</t>
  </si>
  <si>
    <t>8135783</t>
  </si>
  <si>
    <t>64404560</t>
  </si>
  <si>
    <t>1986-07-03</t>
  </si>
  <si>
    <t>CL 13 2 0042 T11 00402</t>
  </si>
  <si>
    <t>42008201</t>
  </si>
  <si>
    <t>GLORIA AMPARO JIMENEZ MARIN</t>
  </si>
  <si>
    <t>3233948201</t>
  </si>
  <si>
    <t>gloriajimenez-03@hotmail.com</t>
  </si>
  <si>
    <t>8135795</t>
  </si>
  <si>
    <t>61665217</t>
  </si>
  <si>
    <t>1969-03-22</t>
  </si>
  <si>
    <t>KR 150A 134A 0015 01</t>
  </si>
  <si>
    <t>36495341</t>
  </si>
  <si>
    <t>NELIA  MARIA  CARREÑO  RAMIREZ</t>
  </si>
  <si>
    <t>3159582800</t>
  </si>
  <si>
    <t>julioariasdaniela@gmail.com</t>
  </si>
  <si>
    <t>5529433</t>
  </si>
  <si>
    <t>63172316</t>
  </si>
  <si>
    <t>NELIA MARIA CARREQO RAMIREZ</t>
  </si>
  <si>
    <t>1969-02-28</t>
  </si>
  <si>
    <t>KR 16 5B 0003 00001</t>
  </si>
  <si>
    <t>21438631</t>
  </si>
  <si>
    <t>1049645636</t>
  </si>
  <si>
    <t>Cristian  Prieto Ramos</t>
  </si>
  <si>
    <t>3213193472</t>
  </si>
  <si>
    <t>cristian.prieto.ramos@gmail.com</t>
  </si>
  <si>
    <t>7305435</t>
  </si>
  <si>
    <t>60007493</t>
  </si>
  <si>
    <t>blanca eugenia ramos londono</t>
  </si>
  <si>
    <t>1996-03-15</t>
  </si>
  <si>
    <t>DG 60 7 0018</t>
  </si>
  <si>
    <t>1001287915</t>
  </si>
  <si>
    <t>SHELSIN XIOMARA FALLA MORENO</t>
  </si>
  <si>
    <t>3243540975</t>
  </si>
  <si>
    <t>shelsinfalla6@gmail.com</t>
  </si>
  <si>
    <t>8135796</t>
  </si>
  <si>
    <t>62506670</t>
  </si>
  <si>
    <t>2001-03-09</t>
  </si>
  <si>
    <t>KR 15D ESTE 49A SUR 0021 I02 00023</t>
  </si>
  <si>
    <t>22/07/2026 08:58</t>
  </si>
  <si>
    <t>41726065</t>
  </si>
  <si>
    <t>MARIA  LUZ AURORA BOHORQUEZ   BERNAL</t>
  </si>
  <si>
    <t>3118701055</t>
  </si>
  <si>
    <t>luzbohoquez1956@gmail.com</t>
  </si>
  <si>
    <t>8093413</t>
  </si>
  <si>
    <t>61267423</t>
  </si>
  <si>
    <t>MARIA LUZ AURORA BOHORQUEZ BERNAL</t>
  </si>
  <si>
    <t>1956-06-08</t>
  </si>
  <si>
    <t>KR 5 ESTE 28 SUR 0041 I01 00001</t>
  </si>
  <si>
    <t>21438632</t>
  </si>
  <si>
    <t>80382870</t>
  </si>
  <si>
    <t>LUIS CARLOS MEDINA GALVIS</t>
  </si>
  <si>
    <t>3243787777</t>
  </si>
  <si>
    <t>santy23.medina@gmail.com</t>
  </si>
  <si>
    <t>8135784</t>
  </si>
  <si>
    <t>60188827</t>
  </si>
  <si>
    <t>1965-01-17</t>
  </si>
  <si>
    <t>CL 10 17 0081 00001</t>
  </si>
  <si>
    <t>53931417</t>
  </si>
  <si>
    <t>LEYDY LORENA SANCHEZ BUSTOS</t>
  </si>
  <si>
    <t>3208084138</t>
  </si>
  <si>
    <t>lorelaysb@gmail.com</t>
  </si>
  <si>
    <t>8135797</t>
  </si>
  <si>
    <t>64607217</t>
  </si>
  <si>
    <t>1984-11-22</t>
  </si>
  <si>
    <t>KR 72C 22D 0027 T01 00304</t>
  </si>
  <si>
    <t>22/07/2026 08:59</t>
  </si>
  <si>
    <t>37875308</t>
  </si>
  <si>
    <t xml:space="preserve">ESTER   GONZALEZ </t>
  </si>
  <si>
    <t>3163758772</t>
  </si>
  <si>
    <t>esterrgon954@gmail.com</t>
  </si>
  <si>
    <t>6316999</t>
  </si>
  <si>
    <t>63406336</t>
  </si>
  <si>
    <t>ESTER GONZALEZ</t>
  </si>
  <si>
    <t>SABANA DE TORRES</t>
  </si>
  <si>
    <t>1964-01-01</t>
  </si>
  <si>
    <t>CL 21A 22 0054</t>
  </si>
  <si>
    <t>21438633</t>
  </si>
  <si>
    <t>50916069</t>
  </si>
  <si>
    <t>JOHANA ANGELA MOYA ACOSTA</t>
  </si>
  <si>
    <t>3106799863</t>
  </si>
  <si>
    <t>valentinaaltamiranda2015@gmail.com</t>
  </si>
  <si>
    <t>8135785</t>
  </si>
  <si>
    <t>64617001</t>
  </si>
  <si>
    <t>CL 9 3 0056 C13 00001</t>
  </si>
  <si>
    <t>52529018</t>
  </si>
  <si>
    <t>LILIANA ROCIO MURCIA RAMOS</t>
  </si>
  <si>
    <t>3046640050</t>
  </si>
  <si>
    <t>lilianamurcia2708@gmail.com</t>
  </si>
  <si>
    <t>7806815</t>
  </si>
  <si>
    <t>64400370</t>
  </si>
  <si>
    <t>RAFAEL  MURCIA DURAN</t>
  </si>
  <si>
    <t>1979-11-09</t>
  </si>
  <si>
    <t>AK 97 24 0015 I04 00303</t>
  </si>
  <si>
    <t>22/07/2026 09:01</t>
  </si>
  <si>
    <t>52239155</t>
  </si>
  <si>
    <t>OLGA LUCIA MORENO PEDRAZA</t>
  </si>
  <si>
    <t>3222511481</t>
  </si>
  <si>
    <t>olgamopedraza@gmail.com</t>
  </si>
  <si>
    <t>5822011</t>
  </si>
  <si>
    <t>63723070</t>
  </si>
  <si>
    <t>1976-10-08</t>
  </si>
  <si>
    <t>KR 47 ESTE 40I 0017 01</t>
  </si>
  <si>
    <t>21438634</t>
  </si>
  <si>
    <t>7188261</t>
  </si>
  <si>
    <t>EDWIN JOSE AVENDAÑO AVILA</t>
  </si>
  <si>
    <t>3102986533</t>
  </si>
  <si>
    <t>yorjuela463@gmail.com</t>
  </si>
  <si>
    <t>5714383</t>
  </si>
  <si>
    <t>60387760</t>
  </si>
  <si>
    <t>AVENDA�O AVILA EDWIN JOSE</t>
  </si>
  <si>
    <t>1985-05-20</t>
  </si>
  <si>
    <t>KR 8 1A 0060 M0E T06 00204</t>
  </si>
  <si>
    <t>30392639</t>
  </si>
  <si>
    <t>CLEMENCIA  FAJARDO CARDONA</t>
  </si>
  <si>
    <t>3212338688</t>
  </si>
  <si>
    <t>clemenciafajardo20@gmail.com</t>
  </si>
  <si>
    <t>7294705</t>
  </si>
  <si>
    <t>62328104</t>
  </si>
  <si>
    <t>1977-01-26</t>
  </si>
  <si>
    <t>KR 146 142C 0051 I08 00104</t>
  </si>
  <si>
    <t>22/07/2026 09:02</t>
  </si>
  <si>
    <t>40013237</t>
  </si>
  <si>
    <t>LUZ  ESPERANZA AMPARO  MONTAÑA  PERAZA</t>
  </si>
  <si>
    <t>3102355532</t>
  </si>
  <si>
    <t>esperanzaamparo16@gmailcom</t>
  </si>
  <si>
    <t>8119385</t>
  </si>
  <si>
    <t>64519793</t>
  </si>
  <si>
    <t>LUZ ESPERANZA AMPARO MONTAÑA PERAZA</t>
  </si>
  <si>
    <t>1958-05-11</t>
  </si>
  <si>
    <t>CL 75 4 0059 00101</t>
  </si>
  <si>
    <t>21438635</t>
  </si>
  <si>
    <t>35517579</t>
  </si>
  <si>
    <t>MARIA TERESA CHACON TRIVIÑO</t>
  </si>
  <si>
    <t>3157644189</t>
  </si>
  <si>
    <t>coordinador.copei8@gmail.com</t>
  </si>
  <si>
    <t>8108825</t>
  </si>
  <si>
    <t>60105483</t>
  </si>
  <si>
    <t>MARIA TERESA CHACON TRIVI�O</t>
  </si>
  <si>
    <t>CL 8 2 0079 00001</t>
  </si>
  <si>
    <t>52938503</t>
  </si>
  <si>
    <t>SANDRA YOLIMA JIMENEZ MARTINEZ</t>
  </si>
  <si>
    <t>3188946070</t>
  </si>
  <si>
    <t>sandrayolimajimenezmartinez17@gmail.com</t>
  </si>
  <si>
    <t>8135798</t>
  </si>
  <si>
    <t>64468820</t>
  </si>
  <si>
    <t>CL 65 SUR 6A 0011 I07 C16 00001</t>
  </si>
  <si>
    <t>22/07/2026 09:04</t>
  </si>
  <si>
    <t>1032376047</t>
  </si>
  <si>
    <t>YULI  CATHERIN  NAVA  BARRERA</t>
  </si>
  <si>
    <t>3205671645</t>
  </si>
  <si>
    <t>cdayana1234@gmail.com</t>
  </si>
  <si>
    <t>7796432</t>
  </si>
  <si>
    <t>62014732</t>
  </si>
  <si>
    <t>YULI CATHERIN NAVA BARRERA</t>
  </si>
  <si>
    <t>1986-11-23</t>
  </si>
  <si>
    <t>KR 18C BIS 76A SUR 0047</t>
  </si>
  <si>
    <t>21438636</t>
  </si>
  <si>
    <t>77187836</t>
  </si>
  <si>
    <t>JOSE LUIS GUTIERREZ BUSTAMANTE</t>
  </si>
  <si>
    <t>3108691553</t>
  </si>
  <si>
    <t>gujo05@hotmail.com</t>
  </si>
  <si>
    <t>7590247</t>
  </si>
  <si>
    <t>64369178</t>
  </si>
  <si>
    <t>Jose Luis  Gutierrez Bustamante</t>
  </si>
  <si>
    <t>1976-08-11</t>
  </si>
  <si>
    <t>CL 17 13 ESTE 0003 T10 00101</t>
  </si>
  <si>
    <t>1022373912</t>
  </si>
  <si>
    <t>JUAN DIEGO ALVARADO PAEZ</t>
  </si>
  <si>
    <t>3232218217</t>
  </si>
  <si>
    <t>juandiegoa057@gmail.com</t>
  </si>
  <si>
    <t>6250021</t>
  </si>
  <si>
    <t>63512285</t>
  </si>
  <si>
    <t>1992-02-04</t>
  </si>
  <si>
    <t>KR 94B 42 SUR 0063 03</t>
  </si>
  <si>
    <t>22/07/2026 09:12</t>
  </si>
  <si>
    <t>23582744</t>
  </si>
  <si>
    <t xml:space="preserve">LUZ  YANIRA  SANABRIA </t>
  </si>
  <si>
    <t>3143904892</t>
  </si>
  <si>
    <t>angelcontreras1180@gmail.com</t>
  </si>
  <si>
    <t>6401392</t>
  </si>
  <si>
    <t>62527164</t>
  </si>
  <si>
    <t>LUZ YANIRA SANABRIA</t>
  </si>
  <si>
    <t>1977-03-24</t>
  </si>
  <si>
    <t>CL 41B SUR 16A ESTE 0086</t>
  </si>
  <si>
    <t>21438637</t>
  </si>
  <si>
    <t>1014178050</t>
  </si>
  <si>
    <t>JAIR LEANDRO MUÑOZ ZAPATA</t>
  </si>
  <si>
    <t>3112617745</t>
  </si>
  <si>
    <t>jair_.benji@hotmail.com</t>
  </si>
  <si>
    <t>6373521</t>
  </si>
  <si>
    <t>64006405</t>
  </si>
  <si>
    <t>JAIR LEANDRO MU�OZ ZAPATA</t>
  </si>
  <si>
    <t>1986-06-24</t>
  </si>
  <si>
    <t>KR 6 ESTE 17 0017 C64</t>
  </si>
  <si>
    <t>52339852</t>
  </si>
  <si>
    <t>LUZ AYDE SANTAMARIA MORA</t>
  </si>
  <si>
    <t>3028015581</t>
  </si>
  <si>
    <t>52339852luz@gmail.com</t>
  </si>
  <si>
    <t>6110858</t>
  </si>
  <si>
    <t>61742492</t>
  </si>
  <si>
    <t>CL 70A SUR 17 ESTE 0058 INT 00001</t>
  </si>
  <si>
    <t>22/07/2026 09:17</t>
  </si>
  <si>
    <t>1062807904</t>
  </si>
  <si>
    <t>YULIBET  MARCELA  DAZA  LUNA</t>
  </si>
  <si>
    <t>3207175273</t>
  </si>
  <si>
    <t>5629006</t>
  </si>
  <si>
    <t>63224966</t>
  </si>
  <si>
    <t>DAZA LUNA YULIBETH MARCELA</t>
  </si>
  <si>
    <t>KR 3 11 0034 00001</t>
  </si>
  <si>
    <t>21438638</t>
  </si>
  <si>
    <t>51626290</t>
  </si>
  <si>
    <t>MARIA DEL CARMEN CRUZ HUERTAS</t>
  </si>
  <si>
    <t>3204910042</t>
  </si>
  <si>
    <t>carmencruzhuertas2418@gmail.com</t>
  </si>
  <si>
    <t>8135786</t>
  </si>
  <si>
    <t>64610577</t>
  </si>
  <si>
    <t>CL 20 20A 0085 T19 00202</t>
  </si>
  <si>
    <t>80739044</t>
  </si>
  <si>
    <t>JAIME HERNANDO PEÑA AREVALO</t>
  </si>
  <si>
    <t>3125944289</t>
  </si>
  <si>
    <t>jaimepenap3890@gmail.com</t>
  </si>
  <si>
    <t>7451211</t>
  </si>
  <si>
    <t>64035283</t>
  </si>
  <si>
    <t>JAIME HERNANDO PE�A AREVALO</t>
  </si>
  <si>
    <t>1983-09-09</t>
  </si>
  <si>
    <t>CL 83 SUR 85 0074 01 00001</t>
  </si>
  <si>
    <t>22/07/2026 09:21</t>
  </si>
  <si>
    <t>46367657</t>
  </si>
  <si>
    <t>MARIA   ISABEL  PEREZ OROZCO</t>
  </si>
  <si>
    <t>3215991489</t>
  </si>
  <si>
    <t>iza.perez0801@gmail.com</t>
  </si>
  <si>
    <t>6439801</t>
  </si>
  <si>
    <t>63873388</t>
  </si>
  <si>
    <t>MARIA ISABEL PEREZ OROZCO</t>
  </si>
  <si>
    <t>1970-08-01</t>
  </si>
  <si>
    <t>CL 43 12 0232 C61 00001</t>
  </si>
  <si>
    <t>21438639</t>
  </si>
  <si>
    <t>1073241709</t>
  </si>
  <si>
    <t>KATHERINE  PALACIO GUZMAN</t>
  </si>
  <si>
    <t>3164049614</t>
  </si>
  <si>
    <t>ksfa0331@gmail.com</t>
  </si>
  <si>
    <t>6936480</t>
  </si>
  <si>
    <t>60273366</t>
  </si>
  <si>
    <t>1994-03-16</t>
  </si>
  <si>
    <t>KR 23 6C SUR AG08 B04 C30</t>
  </si>
  <si>
    <t>79126154</t>
  </si>
  <si>
    <t>MIGUEL  ANTONIO RODRIGUEZ</t>
  </si>
  <si>
    <t>3223905387</t>
  </si>
  <si>
    <t>katerinrodriguez704@gmail.com</t>
  </si>
  <si>
    <t>7299942</t>
  </si>
  <si>
    <t>61229736</t>
  </si>
  <si>
    <t>CL 129A 97 0093 00001</t>
  </si>
  <si>
    <t>22/07/2026 09:24</t>
  </si>
  <si>
    <t>1064112432</t>
  </si>
  <si>
    <t>YEINIS   CECILIA  RAMOS PRADO</t>
  </si>
  <si>
    <t>3127417128</t>
  </si>
  <si>
    <t>ceciliaramozyeini@gmail.com</t>
  </si>
  <si>
    <t>5994615</t>
  </si>
  <si>
    <t>63276945</t>
  </si>
  <si>
    <t>YEINIS CECILIA RAMOS PRADO</t>
  </si>
  <si>
    <t>1992-02-14</t>
  </si>
  <si>
    <t>URB. SORORIA MZ5 C155 00001</t>
  </si>
  <si>
    <t>21438640</t>
  </si>
  <si>
    <t>1073230973</t>
  </si>
  <si>
    <t>JOSE BERNARDO MELO CASTRO</t>
  </si>
  <si>
    <t>3204705568</t>
  </si>
  <si>
    <t>josemelo1803@hotmail.com</t>
  </si>
  <si>
    <t>7049169</t>
  </si>
  <si>
    <t>64228472</t>
  </si>
  <si>
    <t>1987-02-03</t>
  </si>
  <si>
    <t>CL 12 6 ESTE 0098 T02 00504</t>
  </si>
  <si>
    <t>43595324</t>
  </si>
  <si>
    <t>CLAUDIA MARIA MONROY ALVAREZ</t>
  </si>
  <si>
    <t>3118801315</t>
  </si>
  <si>
    <t>setecoco70@gmail.com</t>
  </si>
  <si>
    <t>8135799</t>
  </si>
  <si>
    <t>62247823</t>
  </si>
  <si>
    <t>1974-08-08</t>
  </si>
  <si>
    <t>DG 48J BIS A SUR 5N 0038</t>
  </si>
  <si>
    <t>22/07/2026 09:29</t>
  </si>
  <si>
    <t>41627911</t>
  </si>
  <si>
    <t>LUCILA    VELASQUEZ AVILA</t>
  </si>
  <si>
    <t>3186657846</t>
  </si>
  <si>
    <t>ospinapinedasaravalentina@gmail.com</t>
  </si>
  <si>
    <t>7557126</t>
  </si>
  <si>
    <t>61769373</t>
  </si>
  <si>
    <t>LUCILA  VELASQUEZ AVILA</t>
  </si>
  <si>
    <t>1953-09-02</t>
  </si>
  <si>
    <t>KR 18B 80 SUR 0061</t>
  </si>
  <si>
    <t>21438641</t>
  </si>
  <si>
    <t>24198097</t>
  </si>
  <si>
    <t>MIREYA  YAYA RODRIGUEZ</t>
  </si>
  <si>
    <t>3208646656</t>
  </si>
  <si>
    <t>chevroletrojo49@gmail.com</t>
  </si>
  <si>
    <t>7463120</t>
  </si>
  <si>
    <t>60120165</t>
  </si>
  <si>
    <t>Mireya  Yaya Rodriguez</t>
  </si>
  <si>
    <t>1975-03-22</t>
  </si>
  <si>
    <t>CL 22 12A 0051 I01 00001</t>
  </si>
  <si>
    <t>6002576</t>
  </si>
  <si>
    <t>FLORO HELI MURILLO BLANCO</t>
  </si>
  <si>
    <t>3117717371</t>
  </si>
  <si>
    <t>fredypaez1980@gmail.com</t>
  </si>
  <si>
    <t>8135800</t>
  </si>
  <si>
    <t>61917293</t>
  </si>
  <si>
    <t>1959-11-12</t>
  </si>
  <si>
    <t>KR 13C ESTE 75B SUR 0035 01</t>
  </si>
  <si>
    <t>22/07/2026 09:37</t>
  </si>
  <si>
    <t>23274573</t>
  </si>
  <si>
    <t xml:space="preserve">MARTHA  CECILIA  GONZALEZ  LOPEZ </t>
  </si>
  <si>
    <t>3105703475</t>
  </si>
  <si>
    <t>invagarcia2808@gmail.com</t>
  </si>
  <si>
    <t>6777511</t>
  </si>
  <si>
    <t>60172612</t>
  </si>
  <si>
    <t>MARTHA CECILIA GONZALEZ LOPEZ</t>
  </si>
  <si>
    <t>1952-08-21</t>
  </si>
  <si>
    <t>KR 18 2 SUR 0101 I01 01 00001</t>
  </si>
  <si>
    <t>21438642</t>
  </si>
  <si>
    <t>39544635</t>
  </si>
  <si>
    <t>LUZ  ELENA RAMIREZ</t>
  </si>
  <si>
    <t>3222180371</t>
  </si>
  <si>
    <t>luzhelena1106@hotmail.com</t>
  </si>
  <si>
    <t>5777508</t>
  </si>
  <si>
    <t>60009252</t>
  </si>
  <si>
    <t>LUZ ELENA RAMIREZ</t>
  </si>
  <si>
    <t>1968-01-17</t>
  </si>
  <si>
    <t>KR 2A SUR 8 0016 02 00001</t>
  </si>
  <si>
    <t>1091972064</t>
  </si>
  <si>
    <t>CAROL MICHELL VARELA BAUTISTA</t>
  </si>
  <si>
    <t>3204505373</t>
  </si>
  <si>
    <t>carolvarela032@gmail.com</t>
  </si>
  <si>
    <t>8135801</t>
  </si>
  <si>
    <t>63196804</t>
  </si>
  <si>
    <t>2006-12-31</t>
  </si>
  <si>
    <t>DG 48J BIS A SUR 5P 0038 02</t>
  </si>
  <si>
    <t>22/07/2026 09:38</t>
  </si>
  <si>
    <t>11064017</t>
  </si>
  <si>
    <t>ERLINO  MANUEL  MURILLO  DE LA CRUZ</t>
  </si>
  <si>
    <t>3122388679</t>
  </si>
  <si>
    <t>manmurillo2022@gmailcom</t>
  </si>
  <si>
    <t>7331938</t>
  </si>
  <si>
    <t>64286052</t>
  </si>
  <si>
    <t>ERLINO MANUEL MURILLO DE LA CRUZ</t>
  </si>
  <si>
    <t>1977-09-18</t>
  </si>
  <si>
    <t>KR 1A 14 0026 101</t>
  </si>
  <si>
    <t>21438643</t>
  </si>
  <si>
    <t>24049895</t>
  </si>
  <si>
    <t>ANGELA CONSUELO MEJIA WALTEROS</t>
  </si>
  <si>
    <t>3202175450</t>
  </si>
  <si>
    <t>angelitabogada@gmail.com</t>
  </si>
  <si>
    <t>5617014</t>
  </si>
  <si>
    <t>60198719</t>
  </si>
  <si>
    <t>MEJIA WALTEROS ANGELA CONSUE</t>
  </si>
  <si>
    <t>CL 14A 8 0028</t>
  </si>
  <si>
    <t>51769774</t>
  </si>
  <si>
    <t xml:space="preserve">LUCRECIA  REDONDO </t>
  </si>
  <si>
    <t>3204378822</t>
  </si>
  <si>
    <t>lucreciaredondo@gmail.com</t>
  </si>
  <si>
    <t>8135802</t>
  </si>
  <si>
    <t>63798775</t>
  </si>
  <si>
    <t>CL 67 65 0014 03</t>
  </si>
  <si>
    <t>22/07/2026 09:39</t>
  </si>
  <si>
    <t>46371260</t>
  </si>
  <si>
    <t>MARIA  VICTORIA  CARDENAS   MONTA?A</t>
  </si>
  <si>
    <t>3144209756</t>
  </si>
  <si>
    <t>mariavictoriacardenas365@gmail.com</t>
  </si>
  <si>
    <t>6624335</t>
  </si>
  <si>
    <t>64090006</t>
  </si>
  <si>
    <t>MARIA VICTORIA CARDENAS MONTA�A</t>
  </si>
  <si>
    <t>1975-05-12</t>
  </si>
  <si>
    <t>VDA CHURUVITA 2660 1 1</t>
  </si>
  <si>
    <t>21438644</t>
  </si>
  <si>
    <t>40015753</t>
  </si>
  <si>
    <t>CLARA INES BECERRA MOLANO</t>
  </si>
  <si>
    <t>3115857951</t>
  </si>
  <si>
    <t>claibem57@gmail.com</t>
  </si>
  <si>
    <t>5982952</t>
  </si>
  <si>
    <t>60077287</t>
  </si>
  <si>
    <t>1957-12-22</t>
  </si>
  <si>
    <t>KR 5C 1 BIS 0028 B16 02 00002</t>
  </si>
  <si>
    <t>52037873</t>
  </si>
  <si>
    <t>LUZ MERY PARRA RODRIGUEZ</t>
  </si>
  <si>
    <t>3147913106</t>
  </si>
  <si>
    <t>parraluz220@gmail.com</t>
  </si>
  <si>
    <t>7158540</t>
  </si>
  <si>
    <t>64133565</t>
  </si>
  <si>
    <t>CL 69F SUR 18F 0044 01 00002</t>
  </si>
  <si>
    <t>22/07/2026 09:40</t>
  </si>
  <si>
    <t>80311202</t>
  </si>
  <si>
    <t>LUIS ALBERTO VARGAS BONILLA</t>
  </si>
  <si>
    <t>3126806622</t>
  </si>
  <si>
    <t>infanteaide@gmail.com</t>
  </si>
  <si>
    <t>5766641</t>
  </si>
  <si>
    <t>62605235</t>
  </si>
  <si>
    <t>CL 75H SUR 73C 0038 01 00002</t>
  </si>
  <si>
    <t>21438645</t>
  </si>
  <si>
    <t>88155982</t>
  </si>
  <si>
    <t>CARLOS  HIGUERA GARCIA</t>
  </si>
  <si>
    <t>3212411961</t>
  </si>
  <si>
    <t>ladyhiguera_2000@hotmail.com</t>
  </si>
  <si>
    <t>8135787</t>
  </si>
  <si>
    <t>60018754</t>
  </si>
  <si>
    <t>1968-09-16</t>
  </si>
  <si>
    <t>CL 3A 20 0047 00001</t>
  </si>
  <si>
    <t>41547433</t>
  </si>
  <si>
    <t>TERESA BUSTOS DE OCAMPO</t>
  </si>
  <si>
    <t>3003997045</t>
  </si>
  <si>
    <t>bustosteresa407@gmail.com</t>
  </si>
  <si>
    <t>6735804</t>
  </si>
  <si>
    <t>60643096</t>
  </si>
  <si>
    <t>BUSTOS DE OCAMPO TERESA</t>
  </si>
  <si>
    <t>1952-06-05</t>
  </si>
  <si>
    <t>KR 3 ESTE 24A SUR 0085 01</t>
  </si>
  <si>
    <t>22/07/2026 09:41</t>
  </si>
  <si>
    <t>19120116</t>
  </si>
  <si>
    <t>FABIO   BARRERO  HERRERA</t>
  </si>
  <si>
    <t>3152352547</t>
  </si>
  <si>
    <t>fabio.barrero.17@gmailcom</t>
  </si>
  <si>
    <t>7698207</t>
  </si>
  <si>
    <t>60894532</t>
  </si>
  <si>
    <t>FABIO  BARRERO HERRERA</t>
  </si>
  <si>
    <t>1950-10-13</t>
  </si>
  <si>
    <t>CL 5 SUR 71D 0018 01</t>
  </si>
  <si>
    <t>21438646</t>
  </si>
  <si>
    <t>80405755</t>
  </si>
  <si>
    <t>ARNULFO  RAMIREZ VALENCIA</t>
  </si>
  <si>
    <t>3213063320</t>
  </si>
  <si>
    <t>marthajanethramirez@hotmail.com</t>
  </si>
  <si>
    <t>7025388</t>
  </si>
  <si>
    <t>60420404</t>
  </si>
  <si>
    <t>ARNULFO RAMIREZ VALENCIA</t>
  </si>
  <si>
    <t>1956-01-06</t>
  </si>
  <si>
    <t>VDA JUAICA SECTOR SANTUARIO CA19 00001</t>
  </si>
  <si>
    <t>88210607</t>
  </si>
  <si>
    <t>JOSE AURELIANO LOPEZ ESQUIVEL</t>
  </si>
  <si>
    <t>3025220817</t>
  </si>
  <si>
    <t>joseaurelianopisolopez74@gmail.com</t>
  </si>
  <si>
    <t>6715620</t>
  </si>
  <si>
    <t>64152456</t>
  </si>
  <si>
    <t xml:space="preserve">jose aureliano lopez esquivel </t>
  </si>
  <si>
    <t>1974-08-02</t>
  </si>
  <si>
    <t>KR 30 36 0179 T17 00504</t>
  </si>
  <si>
    <t>51767760</t>
  </si>
  <si>
    <t xml:space="preserve">ANA  SILVIA MONTENEGRO  MONTEJO </t>
  </si>
  <si>
    <t>3175867772</t>
  </si>
  <si>
    <t>bethoven70@hotmail.com</t>
  </si>
  <si>
    <t>8135352</t>
  </si>
  <si>
    <t>62104681</t>
  </si>
  <si>
    <t>ANA SILVIA MONTENEGRO MONTEJO</t>
  </si>
  <si>
    <t>1964-02-01</t>
  </si>
  <si>
    <t>KR 8A ESTE 30 SUR 0081 C54 01</t>
  </si>
  <si>
    <t>21438647</t>
  </si>
  <si>
    <t>1049629664</t>
  </si>
  <si>
    <t>MAGDA LORENA ORJUELA QUIROZ</t>
  </si>
  <si>
    <t>3213088465</t>
  </si>
  <si>
    <t>lore300311@gmail.com</t>
  </si>
  <si>
    <t>8134428</t>
  </si>
  <si>
    <t>64092540</t>
  </si>
  <si>
    <t>1992-03-30</t>
  </si>
  <si>
    <t>CL 12 6 ESTE 0046 T15 00301</t>
  </si>
  <si>
    <t>52372399</t>
  </si>
  <si>
    <t>YARLEY  CUTIVA CAPIZ</t>
  </si>
  <si>
    <t>3143700897</t>
  </si>
  <si>
    <t>yarleyzamara@gmail.com</t>
  </si>
  <si>
    <t>5607478</t>
  </si>
  <si>
    <t>61764147</t>
  </si>
  <si>
    <t>CUTIVA CAPIZ YARLEY</t>
  </si>
  <si>
    <t>KR 6A ESTE 85A SUR 0013 01 00001</t>
  </si>
  <si>
    <t>22/07/2026 09:42</t>
  </si>
  <si>
    <t>30515543</t>
  </si>
  <si>
    <t xml:space="preserve"> MARIA ROMELIA  RODRIGUEZ   DE RUIZ</t>
  </si>
  <si>
    <t>3103397439</t>
  </si>
  <si>
    <t>Losadavargaslau2108@gmail.com</t>
  </si>
  <si>
    <t>8135764</t>
  </si>
  <si>
    <t>64581152</t>
  </si>
  <si>
    <t>MARIA ROMELIA RODRIGUEZ DE RUIZ</t>
  </si>
  <si>
    <t>CL 32A BIS SUR 13H 0004</t>
  </si>
  <si>
    <t>21438648</t>
  </si>
  <si>
    <t>3023559</t>
  </si>
  <si>
    <t>JOSE MIGUEL FLOREZ FORERO</t>
  </si>
  <si>
    <t>3114431931</t>
  </si>
  <si>
    <t>josemiguelff52@gmail.com</t>
  </si>
  <si>
    <t>7688074</t>
  </si>
  <si>
    <t>60022517</t>
  </si>
  <si>
    <t>1952-02-29</t>
  </si>
  <si>
    <t>CL 13 5 0036 00001</t>
  </si>
  <si>
    <t>51905232</t>
  </si>
  <si>
    <t>MARIELA  HURTADO REYES</t>
  </si>
  <si>
    <t>3134019153</t>
  </si>
  <si>
    <t>hup_31@hotmail.com</t>
  </si>
  <si>
    <t>6976099</t>
  </si>
  <si>
    <t>61951435</t>
  </si>
  <si>
    <t>1968-01-11</t>
  </si>
  <si>
    <t>CL 71 SUR 99A 0050 B11 00202</t>
  </si>
  <si>
    <t>22/07/2026 09:44</t>
  </si>
  <si>
    <t>80443770</t>
  </si>
  <si>
    <t xml:space="preserve"> JOHAM  FREDY  VERA </t>
  </si>
  <si>
    <t>3228377879</t>
  </si>
  <si>
    <t>danielr050829@gmail.com</t>
  </si>
  <si>
    <t>8135652</t>
  </si>
  <si>
    <t>61193084</t>
  </si>
  <si>
    <t>JOHAM FREDY VERA</t>
  </si>
  <si>
    <t>1974-05-08</t>
  </si>
  <si>
    <t>CL 64 SUR 81F 0045 01</t>
  </si>
  <si>
    <t>21438649</t>
  </si>
  <si>
    <t>79272205</t>
  </si>
  <si>
    <t>URIEL  ARANGURE MARTINEZ</t>
  </si>
  <si>
    <t>3103433099</t>
  </si>
  <si>
    <t>urielaranguremartinez@gmail.com</t>
  </si>
  <si>
    <t>6999262</t>
  </si>
  <si>
    <t>60151759</t>
  </si>
  <si>
    <t>1963-02-23</t>
  </si>
  <si>
    <t>CL 20A 15A 0005 00001</t>
  </si>
  <si>
    <t>1024512945</t>
  </si>
  <si>
    <t>LAURA CATALINA JIMENEZ JIMENEZ</t>
  </si>
  <si>
    <t>3155281559</t>
  </si>
  <si>
    <t>lalita90127850@gmail.com</t>
  </si>
  <si>
    <t>7863784</t>
  </si>
  <si>
    <t>63463193</t>
  </si>
  <si>
    <t>1990-12-15</t>
  </si>
  <si>
    <t>KR 9 17 SUR 0022 02</t>
  </si>
  <si>
    <t>22/07/2026 09:46</t>
  </si>
  <si>
    <t>6750121</t>
  </si>
  <si>
    <t xml:space="preserve">CARLOS  ABEL  CALDERON </t>
  </si>
  <si>
    <t>3202360522</t>
  </si>
  <si>
    <t>alejo.91pro@gmail.com</t>
  </si>
  <si>
    <t>6476571</t>
  </si>
  <si>
    <t>60019498</t>
  </si>
  <si>
    <t>CARLOS ABEL CALDERON</t>
  </si>
  <si>
    <t>1949-11-20</t>
  </si>
  <si>
    <t>TV 16E 32</t>
  </si>
  <si>
    <t>21438650</t>
  </si>
  <si>
    <t>35478701</t>
  </si>
  <si>
    <t>MARIA LILIA ABRIL GRANADOS</t>
  </si>
  <si>
    <t>3142674090</t>
  </si>
  <si>
    <t>2liliaabril3@gmail.com</t>
  </si>
  <si>
    <t>8135788</t>
  </si>
  <si>
    <t>64036010</t>
  </si>
  <si>
    <t>1977-01-03</t>
  </si>
  <si>
    <t>KR 20A 7F SUR 0006 01 00001</t>
  </si>
  <si>
    <t>79731966</t>
  </si>
  <si>
    <t>ADRIAN ORLANDO SALINAS VASQUEZ</t>
  </si>
  <si>
    <t>3057497653</t>
  </si>
  <si>
    <t>aosvmono@gmail.com</t>
  </si>
  <si>
    <t>5815022</t>
  </si>
  <si>
    <t>62118163</t>
  </si>
  <si>
    <t>1979-03-01</t>
  </si>
  <si>
    <t>DG 49 SUR 85 0017 T05 00516</t>
  </si>
  <si>
    <t>36488158</t>
  </si>
  <si>
    <t>FÉNIX   DELFINA  RIBON  RAMIREZ</t>
  </si>
  <si>
    <t>3162742850</t>
  </si>
  <si>
    <t>LAURI.DELFIO.04@gmail.com</t>
  </si>
  <si>
    <t>5626328</t>
  </si>
  <si>
    <t>63030958</t>
  </si>
  <si>
    <t>RIBON RAMIREZ FENIX DELFINA</t>
  </si>
  <si>
    <t>1954-10-16</t>
  </si>
  <si>
    <t>KR 13B 6 0014</t>
  </si>
  <si>
    <t>21438651</t>
  </si>
  <si>
    <t>33376303</t>
  </si>
  <si>
    <t>JULIETH MARCELA PAEZ PUENTES</t>
  </si>
  <si>
    <t>3006069668</t>
  </si>
  <si>
    <t>jumap_87@hotmail.com</t>
  </si>
  <si>
    <t>6353671</t>
  </si>
  <si>
    <t>60258672</t>
  </si>
  <si>
    <t>JULIETH PAEZ</t>
  </si>
  <si>
    <t>1983-10-06</t>
  </si>
  <si>
    <t>KR 5 26 0075 B0A 00503</t>
  </si>
  <si>
    <t>80369156</t>
  </si>
  <si>
    <t>CESAR AUGUSTO GONZALEZ GARCIA</t>
  </si>
  <si>
    <t>3227963514</t>
  </si>
  <si>
    <t>sheilapatico_18@hotmail.com</t>
  </si>
  <si>
    <t>5885825</t>
  </si>
  <si>
    <t>63760690</t>
  </si>
  <si>
    <t>1969-03-30</t>
  </si>
  <si>
    <t>KR 11 52 SUR 0042 01 00001</t>
  </si>
  <si>
    <t>22/07/2026 09:49</t>
  </si>
  <si>
    <t>77034001</t>
  </si>
  <si>
    <t xml:space="preserve">JESUS  MANUEL VILORIA  NISPERUZA </t>
  </si>
  <si>
    <t>3205643547</t>
  </si>
  <si>
    <t>jesma40@hotmail.com</t>
  </si>
  <si>
    <t>5523503</t>
  </si>
  <si>
    <t>62864779</t>
  </si>
  <si>
    <t>JESUS MANUEL VILORIA NISPERU</t>
  </si>
  <si>
    <t>1970-01-18</t>
  </si>
  <si>
    <t>KR 3 14 0031</t>
  </si>
  <si>
    <t>21438652</t>
  </si>
  <si>
    <t>28191633</t>
  </si>
  <si>
    <t>MARIA EUGENIA SALAZAR HERNAND</t>
  </si>
  <si>
    <t>3223748546</t>
  </si>
  <si>
    <t>msalazarhernandez73@gmail.com</t>
  </si>
  <si>
    <t>6339043</t>
  </si>
  <si>
    <t>60136586</t>
  </si>
  <si>
    <t>MARIA EUGENIA SALAZAR HERNANDEZ</t>
  </si>
  <si>
    <t>1967-11-27</t>
  </si>
  <si>
    <t>CL 24A 2B 0014</t>
  </si>
  <si>
    <t>51983163</t>
  </si>
  <si>
    <t>ALBA MERY MORALES GONZALEZ</t>
  </si>
  <si>
    <t>3115530139</t>
  </si>
  <si>
    <t>edacamachom@gmail.com</t>
  </si>
  <si>
    <t>5808627</t>
  </si>
  <si>
    <t>61215343</t>
  </si>
  <si>
    <t>ERIKA DANIELA CAMACHO MORALES</t>
  </si>
  <si>
    <t>1969-03-07</t>
  </si>
  <si>
    <t>CL 55 SUR 24C 0028 I05 00503</t>
  </si>
  <si>
    <t>22/07/2026 09:58</t>
  </si>
  <si>
    <t>176504</t>
  </si>
  <si>
    <t>PEDRO ALEJO AMAYA    ESPITIA</t>
  </si>
  <si>
    <t>3124339409</t>
  </si>
  <si>
    <t>multimetales.fenix@gmail.com</t>
  </si>
  <si>
    <t>5807210</t>
  </si>
  <si>
    <t>60869642</t>
  </si>
  <si>
    <t>PEDRO ALEJO AMAYA ESPITIA</t>
  </si>
  <si>
    <t>1955-04-03</t>
  </si>
  <si>
    <t>CL 16D 101 0015 02</t>
  </si>
  <si>
    <t>21438653</t>
  </si>
  <si>
    <t>39735604</t>
  </si>
  <si>
    <t>FLOR ESTELLA RUIZ GONZALEZ</t>
  </si>
  <si>
    <t>3232243526</t>
  </si>
  <si>
    <t>marcelasanabria576@gmail.com</t>
  </si>
  <si>
    <t>5562510</t>
  </si>
  <si>
    <t>60138151</t>
  </si>
  <si>
    <t>RUIZ GONZALEZ FLOR ESTELA</t>
  </si>
  <si>
    <t>1964-08-31</t>
  </si>
  <si>
    <t>CL 15 1A 0008 02</t>
  </si>
  <si>
    <t>413564</t>
  </si>
  <si>
    <t>JORGE ALBEIRO GRANADOS VILLARR</t>
  </si>
  <si>
    <t>3177290781</t>
  </si>
  <si>
    <t>albeirog2020@hotmail.com</t>
  </si>
  <si>
    <t>6615176</t>
  </si>
  <si>
    <t>62416131</t>
  </si>
  <si>
    <t>1980-07-11</t>
  </si>
  <si>
    <t>CL 4C 14 0016 T10 00403</t>
  </si>
  <si>
    <t>22/07/2026 10:02</t>
  </si>
  <si>
    <t>11344295</t>
  </si>
  <si>
    <t>WILLIAM   TORRES  SIERRA</t>
  </si>
  <si>
    <t>3115930783</t>
  </si>
  <si>
    <t>jennyfertorrestapia@gmail.com</t>
  </si>
  <si>
    <t>7633355</t>
  </si>
  <si>
    <t>60416426</t>
  </si>
  <si>
    <t>WILLIAM  TORRES SIERRA</t>
  </si>
  <si>
    <t>CL 16 15 0016 I01 01</t>
  </si>
  <si>
    <t>21438654</t>
  </si>
  <si>
    <t>35524171</t>
  </si>
  <si>
    <t>LUCERO  FRADE ROJAS</t>
  </si>
  <si>
    <t>3102175658</t>
  </si>
  <si>
    <t>lucerofrade@hotmail.com</t>
  </si>
  <si>
    <t>5923187</t>
  </si>
  <si>
    <t>60469164</t>
  </si>
  <si>
    <t>LUCERO FRADE ROJAS</t>
  </si>
  <si>
    <t>1971-11-21</t>
  </si>
  <si>
    <t>CL 5A ESTE 1A 0027 00001</t>
  </si>
  <si>
    <t>52448256</t>
  </si>
  <si>
    <t>LEIDY JOHANNA MUÑOZ RAMIREZ</t>
  </si>
  <si>
    <t>3156083261</t>
  </si>
  <si>
    <t>johanna52munoz@gmail.com</t>
  </si>
  <si>
    <t>8135803</t>
  </si>
  <si>
    <t>62595187</t>
  </si>
  <si>
    <t>KR 8C ESTE 39D SUR 0002 02 00001</t>
  </si>
  <si>
    <t>21438655</t>
  </si>
  <si>
    <t>51854054</t>
  </si>
  <si>
    <t>GLADIS MARINA GARCIA GARCIA</t>
  </si>
  <si>
    <t>3103398774</t>
  </si>
  <si>
    <t>gladys24garcia11@gmail.com</t>
  </si>
  <si>
    <t>5459398</t>
  </si>
  <si>
    <t>61800879</t>
  </si>
  <si>
    <t>GARCIA GARCIA PAULINA</t>
  </si>
  <si>
    <t>1967-02-14</t>
  </si>
  <si>
    <t>KR 19 BIS 68C SUR 0030 SOT</t>
  </si>
  <si>
    <t>21438656</t>
  </si>
  <si>
    <t>40026965</t>
  </si>
  <si>
    <t>ALCIRA  MOLINA VARGAS</t>
  </si>
  <si>
    <t>3142372877</t>
  </si>
  <si>
    <t>camilo1421.r@gmail.com</t>
  </si>
  <si>
    <t>7137189</t>
  </si>
  <si>
    <t>64035397</t>
  </si>
  <si>
    <t>1967-01-18</t>
  </si>
  <si>
    <t>CL 26A 11 0069 00002</t>
  </si>
  <si>
    <t>21/07/2026 17:25</t>
  </si>
  <si>
    <t>39692317</t>
  </si>
  <si>
    <t>MARIA HILDA CUERVO CUERVO</t>
  </si>
  <si>
    <t>3209562371</t>
  </si>
  <si>
    <t>mairaleyton846@gmail.com</t>
  </si>
  <si>
    <t>8135804</t>
  </si>
  <si>
    <t>63161755</t>
  </si>
  <si>
    <t>KR 17B BIS 180 0012 03</t>
  </si>
  <si>
    <t>22/07/2026 10:28</t>
  </si>
  <si>
    <t>39536178</t>
  </si>
  <si>
    <t>MARLENY   RIVEROS  CARDOZO</t>
  </si>
  <si>
    <t>3203683401</t>
  </si>
  <si>
    <t>riverosjuliandavid@gmail.com</t>
  </si>
  <si>
    <t>5563252</t>
  </si>
  <si>
    <t>60190112</t>
  </si>
  <si>
    <t>RIVEROS CARDOZO MARLENY</t>
  </si>
  <si>
    <t>KR 12A 8 0004 00202</t>
  </si>
  <si>
    <t>21438657</t>
  </si>
  <si>
    <t>39533368</t>
  </si>
  <si>
    <t>LUZ FANNY BARRERA MENESES</t>
  </si>
  <si>
    <t>3114426958</t>
  </si>
  <si>
    <t>fannysolbarrera@gmail.com</t>
  </si>
  <si>
    <t>8135805</t>
  </si>
  <si>
    <t>62245597</t>
  </si>
  <si>
    <t>1961-02-07</t>
  </si>
  <si>
    <t>CL 50 SUR 97C 0023 C55</t>
  </si>
  <si>
    <t>22/07/2026 10:31</t>
  </si>
  <si>
    <t>79164725</t>
  </si>
  <si>
    <t>GILBERTO   NEUSA  PACHON</t>
  </si>
  <si>
    <t>3114940801</t>
  </si>
  <si>
    <t>fabricavitrinasgnp@gmail.com</t>
  </si>
  <si>
    <t>8135387</t>
  </si>
  <si>
    <t>62740691</t>
  </si>
  <si>
    <t>GILBERTO  NEUSA PACHON</t>
  </si>
  <si>
    <t>1969-05-09</t>
  </si>
  <si>
    <t>KR 133 132 0032 02 00001</t>
  </si>
  <si>
    <t>21438658</t>
  </si>
  <si>
    <t>39686058</t>
  </si>
  <si>
    <t>JOSEFINA  PEREZ GONZALEZ</t>
  </si>
  <si>
    <t>3138601281</t>
  </si>
  <si>
    <t>josefinaperezgonzalez62@gmail.com</t>
  </si>
  <si>
    <t>8135790</t>
  </si>
  <si>
    <t>64507293</t>
  </si>
  <si>
    <t>1962-12-17</t>
  </si>
  <si>
    <t>VDA VERGANZO CONJ CAPRI 0002 T09 00403</t>
  </si>
  <si>
    <t>53020892</t>
  </si>
  <si>
    <t>MERCY  LILIANA REINA</t>
  </si>
  <si>
    <t>3188888575</t>
  </si>
  <si>
    <t>mercyliliana85@hotmail.com</t>
  </si>
  <si>
    <t>7334672</t>
  </si>
  <si>
    <t>62716132</t>
  </si>
  <si>
    <t>MERCY LILIANA REINA</t>
  </si>
  <si>
    <t>1985-10-11</t>
  </si>
  <si>
    <t>KR 1B 108 SUR 0013 B03 00503</t>
  </si>
  <si>
    <t>21438659</t>
  </si>
  <si>
    <t>4134450</t>
  </si>
  <si>
    <t>HECTOR JAVIER CORREA BLANCO</t>
  </si>
  <si>
    <t>3143320727</t>
  </si>
  <si>
    <t>javiercorrea601@gmail.com</t>
  </si>
  <si>
    <t>6319112</t>
  </si>
  <si>
    <t>60136450</t>
  </si>
  <si>
    <t>1981-02-08</t>
  </si>
  <si>
    <t>KR 4B 4 0029 C08 00001</t>
  </si>
  <si>
    <t>52027589</t>
  </si>
  <si>
    <t>YURY  ANDREA MAYORGA</t>
  </si>
  <si>
    <t>3123697496</t>
  </si>
  <si>
    <t>yuryandrea91@hotmail.com</t>
  </si>
  <si>
    <t>6711702</t>
  </si>
  <si>
    <t>62616731</t>
  </si>
  <si>
    <t xml:space="preserve">yuri andrea mayorga </t>
  </si>
  <si>
    <t>1971-04-16</t>
  </si>
  <si>
    <t>CL 1 19B 0098 T01 00403</t>
  </si>
  <si>
    <t>21438660</t>
  </si>
  <si>
    <t>24202500</t>
  </si>
  <si>
    <t xml:space="preserve">MIREYA  VANEGAS </t>
  </si>
  <si>
    <t>3112353415</t>
  </si>
  <si>
    <t>mirey1707@gmail.com</t>
  </si>
  <si>
    <t>5703688</t>
  </si>
  <si>
    <t>60342563</t>
  </si>
  <si>
    <t>MIREYA VANEGAS</t>
  </si>
  <si>
    <t>1977-08-11</t>
  </si>
  <si>
    <t>VDA GUINUA TUTA CA27 01 00001</t>
  </si>
  <si>
    <t>79233325</t>
  </si>
  <si>
    <t>LUIS  ENRIQUE REDONDO</t>
  </si>
  <si>
    <t>3167254865</t>
  </si>
  <si>
    <t>mubyler1984@gmail.com</t>
  </si>
  <si>
    <t>7298378</t>
  </si>
  <si>
    <t>61309957</t>
  </si>
  <si>
    <t>LUIS ENRIQUE REDONDO</t>
  </si>
  <si>
    <t>1961-09-17</t>
  </si>
  <si>
    <t>KR 131 129B 0021</t>
  </si>
  <si>
    <t>21438661</t>
  </si>
  <si>
    <t>12634115</t>
  </si>
  <si>
    <t>ALEX ALBERTO JIMENEZ GONZALEZ</t>
  </si>
  <si>
    <t>3209638297</t>
  </si>
  <si>
    <t>alejimenez72@hotmail.com</t>
  </si>
  <si>
    <t>8135806</t>
  </si>
  <si>
    <t>64305994</t>
  </si>
  <si>
    <t>1977-06-11</t>
  </si>
  <si>
    <t>CL 15A 36 0103 T07 00804</t>
  </si>
  <si>
    <t>21438662</t>
  </si>
  <si>
    <t>79991506</t>
  </si>
  <si>
    <t>JAVIER EDUARDO FONSECA HUERTAS</t>
  </si>
  <si>
    <t>3132179502</t>
  </si>
  <si>
    <t>javiereduardofonsecahuertas@gmail.com</t>
  </si>
  <si>
    <t>5840741</t>
  </si>
  <si>
    <t>62393316</t>
  </si>
  <si>
    <t>JAVIER EDUARDO  FONSECA HUERTA</t>
  </si>
  <si>
    <t>1979-06-07</t>
  </si>
  <si>
    <t>CL 80 SUR 78G 0085 C79</t>
  </si>
  <si>
    <t>21438663</t>
  </si>
  <si>
    <t>51892749</t>
  </si>
  <si>
    <t>PRISCILA STELLA AGUDELO QUEVED</t>
  </si>
  <si>
    <t>3108757300</t>
  </si>
  <si>
    <t>valeriamartinez_0426@hotmail.com</t>
  </si>
  <si>
    <t>8135807</t>
  </si>
  <si>
    <t>64157404</t>
  </si>
  <si>
    <t>TV 2 8 0001 01 00002</t>
  </si>
  <si>
    <t>22/07/2026 10:35</t>
  </si>
  <si>
    <t>26765392</t>
  </si>
  <si>
    <t>LUISA  MARIA  PURIN  QUINTERO</t>
  </si>
  <si>
    <t>3016264186</t>
  </si>
  <si>
    <t>pintopurin21@gmail.com</t>
  </si>
  <si>
    <t>8135542</t>
  </si>
  <si>
    <t>64597553</t>
  </si>
  <si>
    <t>LUISA MARIA PURIN QUINTERO</t>
  </si>
  <si>
    <t>1961-11-13</t>
  </si>
  <si>
    <t>KR 5A 13 0118</t>
  </si>
  <si>
    <t>21438664</t>
  </si>
  <si>
    <t>35495217</t>
  </si>
  <si>
    <t>MARIA  OTILIA BULLA</t>
  </si>
  <si>
    <t>3124501003</t>
  </si>
  <si>
    <t>xiomy28.23moreno@gmail.com</t>
  </si>
  <si>
    <t>8135808</t>
  </si>
  <si>
    <t>61544526</t>
  </si>
  <si>
    <t>1958-07-12</t>
  </si>
  <si>
    <t>KR 91D 127C 0028 00001</t>
  </si>
  <si>
    <t>22/07/2026 10:37</t>
  </si>
  <si>
    <t>3015997</t>
  </si>
  <si>
    <t>CRISPINIANO   GONZALEZ  ORTIZ</t>
  </si>
  <si>
    <t>3115790299</t>
  </si>
  <si>
    <t>gonzalezortiz0308@gnail.com</t>
  </si>
  <si>
    <t>8135645</t>
  </si>
  <si>
    <t>60723590</t>
  </si>
  <si>
    <t>CRISPINIANO  GONZALEZ ORTIZ</t>
  </si>
  <si>
    <t>1958-08-19</t>
  </si>
  <si>
    <t>KR 19F 64 SUR 0082 00001</t>
  </si>
  <si>
    <t>21438665</t>
  </si>
  <si>
    <t>36180284</t>
  </si>
  <si>
    <t>MIGDONIA  MONTERO PEREZ</t>
  </si>
  <si>
    <t>3176430661</t>
  </si>
  <si>
    <t>micky333111@gmail.com</t>
  </si>
  <si>
    <t>8135809</t>
  </si>
  <si>
    <t>62076879</t>
  </si>
  <si>
    <t>1966-05-16</t>
  </si>
  <si>
    <t>KR 14 127A 0088 00202</t>
  </si>
  <si>
    <t>22/07/2026 10:40</t>
  </si>
  <si>
    <t>19141720</t>
  </si>
  <si>
    <t xml:space="preserve"> DIEGO  DANILO  PARRA  VARGAS</t>
  </si>
  <si>
    <t>3206926996</t>
  </si>
  <si>
    <t>yolanyp@hotmail.com</t>
  </si>
  <si>
    <t>7207073</t>
  </si>
  <si>
    <t>63340792</t>
  </si>
  <si>
    <t>DIEGO DANILO PARRA VARGAS</t>
  </si>
  <si>
    <t>1952-03-16</t>
  </si>
  <si>
    <t>CL 14A 25 0033</t>
  </si>
  <si>
    <t>21438666</t>
  </si>
  <si>
    <t>80371950</t>
  </si>
  <si>
    <t>JOSE MIGUEL MOQUE PORRAS</t>
  </si>
  <si>
    <t>3123177906</t>
  </si>
  <si>
    <t>oscardiaz1991@outlook.es</t>
  </si>
  <si>
    <t>5814153</t>
  </si>
  <si>
    <t>62004182</t>
  </si>
  <si>
    <t>1970-02-28</t>
  </si>
  <si>
    <t>DG 67A SUR 77A 0003</t>
  </si>
  <si>
    <t>22/07/2026 10:42</t>
  </si>
  <si>
    <t>46356474</t>
  </si>
  <si>
    <t>GLADYS  CECILIA  GOMEZ  DE PINEDA</t>
  </si>
  <si>
    <t>3012171491</t>
  </si>
  <si>
    <t>anamilenapineda241230@gmail.com</t>
  </si>
  <si>
    <t>6084183</t>
  </si>
  <si>
    <t>60176648</t>
  </si>
  <si>
    <t>GOMEZ DE PINEDA GLADYS CECIL</t>
  </si>
  <si>
    <t>1961-04-23</t>
  </si>
  <si>
    <t>CL 2A 11 0052</t>
  </si>
  <si>
    <t>21438667</t>
  </si>
  <si>
    <t>53120538</t>
  </si>
  <si>
    <t>NATALIE  SALAMANCA CASTILLO</t>
  </si>
  <si>
    <t>3213549035</t>
  </si>
  <si>
    <t>natalisalamancacastillo@gmail.com</t>
  </si>
  <si>
    <t>8135810</t>
  </si>
  <si>
    <t>64610266</t>
  </si>
  <si>
    <t>1984-09-13</t>
  </si>
  <si>
    <t>KR 14 ESTE 62C SUR 0061 T02 00501</t>
  </si>
  <si>
    <t>22/07/2026 10:44</t>
  </si>
  <si>
    <t>7171525</t>
  </si>
  <si>
    <t>LUIS  ALFREDO  BECERRA  ROBERTO</t>
  </si>
  <si>
    <t>3195842141</t>
  </si>
  <si>
    <t>luisyalfre@gmail.com</t>
  </si>
  <si>
    <t>8119364</t>
  </si>
  <si>
    <t>64514157</t>
  </si>
  <si>
    <t>LUIS ALFREDO BECERRA ROBERTO</t>
  </si>
  <si>
    <t>1976-05-01</t>
  </si>
  <si>
    <t>CL 68A 8 0004 I02 00001</t>
  </si>
  <si>
    <t>21438668</t>
  </si>
  <si>
    <t>19324004</t>
  </si>
  <si>
    <t>JOSE FRANCISCO OVALLE JIMENEZ</t>
  </si>
  <si>
    <t>3241679352</t>
  </si>
  <si>
    <t>jose.francisco.ovalle.1955@gmail.com</t>
  </si>
  <si>
    <t>8135811</t>
  </si>
  <si>
    <t>61892386</t>
  </si>
  <si>
    <t>1955-11-08</t>
  </si>
  <si>
    <t>DG 3A 8 ESTE 0017 00001</t>
  </si>
  <si>
    <t>22/07/2026 10:46</t>
  </si>
  <si>
    <t>79546082</t>
  </si>
  <si>
    <t>GERARDINO   BELTRAN  BELTRAN</t>
  </si>
  <si>
    <t>3016954473</t>
  </si>
  <si>
    <t>daorsa1971@homail.com</t>
  </si>
  <si>
    <t>5764694</t>
  </si>
  <si>
    <t>62111617</t>
  </si>
  <si>
    <t>GERARDINO BELTRAN BELTRAN</t>
  </si>
  <si>
    <t>1967-01-16</t>
  </si>
  <si>
    <t>DG 93A SUR 18H 0018</t>
  </si>
  <si>
    <t>21438669</t>
  </si>
  <si>
    <t>4116910</t>
  </si>
  <si>
    <t>CELSO JAVIER LEAL PUENTES</t>
  </si>
  <si>
    <t>3132853970</t>
  </si>
  <si>
    <t>celsojavipuentes@gmail.com</t>
  </si>
  <si>
    <t>7200229</t>
  </si>
  <si>
    <t>62317506</t>
  </si>
  <si>
    <t>1974-08-29</t>
  </si>
  <si>
    <t>KR 9 ESTE 36 0089 I01 00304</t>
  </si>
  <si>
    <t>22/07/2026 10:47</t>
  </si>
  <si>
    <t>39012647</t>
  </si>
  <si>
    <t>ECTILVIA  ISABEL  SALINAS  TRUYO</t>
  </si>
  <si>
    <t>3180782520</t>
  </si>
  <si>
    <t>segoviajocsan69@gmailcom</t>
  </si>
  <si>
    <t>7571779</t>
  </si>
  <si>
    <t>62793817</t>
  </si>
  <si>
    <t>ECTILVIA ISABEL SALINAS TRUYO</t>
  </si>
  <si>
    <t>1964-01-11</t>
  </si>
  <si>
    <t>CL 1B 13 0148</t>
  </si>
  <si>
    <t>21438670</t>
  </si>
  <si>
    <t>35501838</t>
  </si>
  <si>
    <t>CARMEN ELISA SUAREZ PINEDA</t>
  </si>
  <si>
    <t>3125776908</t>
  </si>
  <si>
    <t>carmenelisa2050@gmail.com</t>
  </si>
  <si>
    <t>7371802</t>
  </si>
  <si>
    <t>60910791</t>
  </si>
  <si>
    <t>1956-08-25</t>
  </si>
  <si>
    <t>KR 94A 129B 0033 02</t>
  </si>
  <si>
    <t>22/07/2026 10:50</t>
  </si>
  <si>
    <t>52617711</t>
  </si>
  <si>
    <t>CLARA  JANNETH  MARTINEZ  PEREZ</t>
  </si>
  <si>
    <t>3204585293</t>
  </si>
  <si>
    <t>jannethmartinezp@gmail.com</t>
  </si>
  <si>
    <t>8134795</t>
  </si>
  <si>
    <t>60169573</t>
  </si>
  <si>
    <t>CLARA JANNETH MARTINEZ PEREZ</t>
  </si>
  <si>
    <t>1973-10-09</t>
  </si>
  <si>
    <t>KR 1B 22 0026 02</t>
  </si>
  <si>
    <t>21438671</t>
  </si>
  <si>
    <t>94351795</t>
  </si>
  <si>
    <t>VICTOR ALFONSO PEREZ GALVIS</t>
  </si>
  <si>
    <t>3229518859</t>
  </si>
  <si>
    <t>victoralfonsoperezgalvis@gmail.com</t>
  </si>
  <si>
    <t>6983242</t>
  </si>
  <si>
    <t>62632084</t>
  </si>
  <si>
    <t>KR 7B 4 0060 T15 00401</t>
  </si>
  <si>
    <t>22/07/2026 10:54</t>
  </si>
  <si>
    <t>49783506</t>
  </si>
  <si>
    <t xml:space="preserve"> YULIS  ALEXANDRA BLANCHAR  FLOREZ </t>
  </si>
  <si>
    <t>3112860523</t>
  </si>
  <si>
    <t>yulisblanchar1@gmail.com</t>
  </si>
  <si>
    <t>5760906</t>
  </si>
  <si>
    <t>60996975</t>
  </si>
  <si>
    <t>YULIS ALEXANDRA BLANCHAR FLORE</t>
  </si>
  <si>
    <t>1975-11-05</t>
  </si>
  <si>
    <t>CL 34 SUR 14B 0027</t>
  </si>
  <si>
    <t>21438672</t>
  </si>
  <si>
    <t>51961074</t>
  </si>
  <si>
    <t>BLANCA LILIA GUZMAN PEÑA</t>
  </si>
  <si>
    <t>3204245700</t>
  </si>
  <si>
    <t>blancaliliaguzmanpena@gmail.com</t>
  </si>
  <si>
    <t>6733701</t>
  </si>
  <si>
    <t>61447523</t>
  </si>
  <si>
    <t>KR 102 72 SUR 0047 C40 00001</t>
  </si>
  <si>
    <t>22/07/2026 10:57</t>
  </si>
  <si>
    <t>26732587</t>
  </si>
  <si>
    <t xml:space="preserve"> ANA  VICENTA ORTEGA  DE AMARIS</t>
  </si>
  <si>
    <t>3215592338</t>
  </si>
  <si>
    <t>anyemoreortiz@gmail.com</t>
  </si>
  <si>
    <t>5388927</t>
  </si>
  <si>
    <t>63138907</t>
  </si>
  <si>
    <t>ANA VICENTA ORTEGA DE AMARIZ</t>
  </si>
  <si>
    <t>1956-12-28</t>
  </si>
  <si>
    <t>CL 3 12 0048 00001</t>
  </si>
  <si>
    <t>21438673</t>
  </si>
  <si>
    <t>51962110</t>
  </si>
  <si>
    <t>MARIA  EMMA MELO</t>
  </si>
  <si>
    <t>3223584700</t>
  </si>
  <si>
    <t>angelicamayerlypalmamelo@gmail.com</t>
  </si>
  <si>
    <t>5762003</t>
  </si>
  <si>
    <t>61426207</t>
  </si>
  <si>
    <t>MARIA EMMA MELO</t>
  </si>
  <si>
    <t>CL 68 BIS SUR 11 ESTE 0035 02</t>
  </si>
  <si>
    <t>22/07/2026 10:58</t>
  </si>
  <si>
    <t>326731</t>
  </si>
  <si>
    <t xml:space="preserve"> CARLOS  ALIRIO  AGUACIA  ABRIL</t>
  </si>
  <si>
    <t>3112901720</t>
  </si>
  <si>
    <t>aguaciaedisson@gmail.com</t>
  </si>
  <si>
    <t>6447390</t>
  </si>
  <si>
    <t>60232122</t>
  </si>
  <si>
    <t>CARLOS ALIRIO AGUACIA ABRIL</t>
  </si>
  <si>
    <t>1953-05-11</t>
  </si>
  <si>
    <t>KR 4 12A 0003</t>
  </si>
  <si>
    <t>21438674</t>
  </si>
  <si>
    <t>1030676536</t>
  </si>
  <si>
    <t>DAVID GUILLERMO ALARCON ORTIZ</t>
  </si>
  <si>
    <t>3212353870</t>
  </si>
  <si>
    <t>davidalarconortiz317@gmail.com</t>
  </si>
  <si>
    <t>7887575</t>
  </si>
  <si>
    <t>61920650</t>
  </si>
  <si>
    <t>NESTOR ALEJANDRO HERNANDEZ RINCON</t>
  </si>
  <si>
    <t>1997-03-17</t>
  </si>
  <si>
    <t>KR 7 7 SUR 0009</t>
  </si>
  <si>
    <t>22/07/2026 11:00</t>
  </si>
  <si>
    <t>51736450</t>
  </si>
  <si>
    <t>CARMEN  HERRERA FERNANDEZ</t>
  </si>
  <si>
    <t>3123404537</t>
  </si>
  <si>
    <t>caherrera@ut.edu.co</t>
  </si>
  <si>
    <t>5763931</t>
  </si>
  <si>
    <t>61925703</t>
  </si>
  <si>
    <t>CARMEN HERRERA FERNANDEZ</t>
  </si>
  <si>
    <t>1958-04-04</t>
  </si>
  <si>
    <t>KR 13A SUR 37B 0025</t>
  </si>
  <si>
    <t>21438675</t>
  </si>
  <si>
    <t>82393063</t>
  </si>
  <si>
    <t>JOSE LEONEL LEON BUITRAGO</t>
  </si>
  <si>
    <t>3125703302</t>
  </si>
  <si>
    <t>leones.8293@hotmail.com</t>
  </si>
  <si>
    <t>7293511</t>
  </si>
  <si>
    <t>62057094</t>
  </si>
  <si>
    <t>1978-04-06</t>
  </si>
  <si>
    <t>KR 1 BIS A 75 SUR 0014 I33 02</t>
  </si>
  <si>
    <t>22/07/2026 11:10</t>
  </si>
  <si>
    <t>24705818</t>
  </si>
  <si>
    <t xml:space="preserve"> LUZ   EDITH SANTAMARIA  ALVAREZ </t>
  </si>
  <si>
    <t>3008479208</t>
  </si>
  <si>
    <t>eluz8063@gmail.com</t>
  </si>
  <si>
    <t>6171980</t>
  </si>
  <si>
    <t>62774949</t>
  </si>
  <si>
    <t>SANTAMARIA ALVAREZ LUZ EDITH</t>
  </si>
  <si>
    <t>KR 102A 57 SUR 0018 01</t>
  </si>
  <si>
    <t>21438676</t>
  </si>
  <si>
    <t>79002484</t>
  </si>
  <si>
    <t>MARTIN  VERA ARIZA</t>
  </si>
  <si>
    <t>3028656842</t>
  </si>
  <si>
    <t>juandiegoverasilva27@gmail.com</t>
  </si>
  <si>
    <t>8135812</t>
  </si>
  <si>
    <t>61358423</t>
  </si>
  <si>
    <t>1964-12-15</t>
  </si>
  <si>
    <t>KR 1 30 0197 C14 00001</t>
  </si>
  <si>
    <t>22/07/2026 11:30</t>
  </si>
  <si>
    <t>63524183</t>
  </si>
  <si>
    <t>DIANA CAROLINA HERNANDEZ GOMEZ</t>
  </si>
  <si>
    <t>3044196116</t>
  </si>
  <si>
    <t>diancarolhg23@hotmail.com</t>
  </si>
  <si>
    <t>6377310</t>
  </si>
  <si>
    <t>62798660</t>
  </si>
  <si>
    <t>1981-12-07</t>
  </si>
  <si>
    <t>CL 12 13</t>
  </si>
  <si>
    <t>21438677</t>
  </si>
  <si>
    <t>79567109</t>
  </si>
  <si>
    <t>JOHN JAVIER GONZALEZ MUÑOZ</t>
  </si>
  <si>
    <t>3022077014</t>
  </si>
  <si>
    <t>jyjgonzalez1809@gmail.com</t>
  </si>
  <si>
    <t>8135813</t>
  </si>
  <si>
    <t>62935558</t>
  </si>
  <si>
    <t>1972-06-02</t>
  </si>
  <si>
    <t>KR 119 73C 0027 03</t>
  </si>
  <si>
    <t>22/07/2026 11:40</t>
  </si>
  <si>
    <t>41397674</t>
  </si>
  <si>
    <t xml:space="preserve"> GLORIA  MARINA MARTINEZ  DE GOMEZ</t>
  </si>
  <si>
    <t>3123080692</t>
  </si>
  <si>
    <t>diamar_1303@hotmail.com</t>
  </si>
  <si>
    <t>5807241</t>
  </si>
  <si>
    <t>60877967</t>
  </si>
  <si>
    <t>GLORIA MARINA MARTINEZ MANCIPE</t>
  </si>
  <si>
    <t>1947-12-05</t>
  </si>
  <si>
    <t>KR 87 77B 0031 01</t>
  </si>
  <si>
    <t>21438678</t>
  </si>
  <si>
    <t>19452336</t>
  </si>
  <si>
    <t>ARMANDO  OLAYA RAMOS</t>
  </si>
  <si>
    <t>3125219475</t>
  </si>
  <si>
    <t>armandoolayaramos@gmail.com</t>
  </si>
  <si>
    <t>8135814</t>
  </si>
  <si>
    <t>61753470</t>
  </si>
  <si>
    <t>1961-10-10</t>
  </si>
  <si>
    <t>DG 52B SUR 34 0039 00104</t>
  </si>
  <si>
    <t>22/07/2026 11:43</t>
  </si>
  <si>
    <t>23488757</t>
  </si>
  <si>
    <t>MARIA   DEL CARMEN BUITRAGO  LOPEZ</t>
  </si>
  <si>
    <t>3124341885</t>
  </si>
  <si>
    <t>saulbergara30@gmail.com</t>
  </si>
  <si>
    <t>8130961</t>
  </si>
  <si>
    <t>60417523</t>
  </si>
  <si>
    <t>MARIA DEL CARMEN BUITRAGO LOPEZ</t>
  </si>
  <si>
    <t>CL 21 10 0029 01 00001</t>
  </si>
  <si>
    <t>21438679</t>
  </si>
  <si>
    <t>3213665</t>
  </si>
  <si>
    <t>JOSE ROBERTO CRUZ MORERA</t>
  </si>
  <si>
    <t>3112960655</t>
  </si>
  <si>
    <t>sonijin22@gmail.com</t>
  </si>
  <si>
    <t>8135815</t>
  </si>
  <si>
    <t>61998585</t>
  </si>
  <si>
    <t>1960-01-24</t>
  </si>
  <si>
    <t>KR 1 BIS ESTE 162A 0076 I03</t>
  </si>
  <si>
    <t>22/07/2026 11:46</t>
  </si>
  <si>
    <t>63370502</t>
  </si>
  <si>
    <t xml:space="preserve">ALIX  CECILIA  GONZALEZ </t>
  </si>
  <si>
    <t>3115284336</t>
  </si>
  <si>
    <t>SANCHEZGONZALEZANGY@GMAIL.COM</t>
  </si>
  <si>
    <t>8135314</t>
  </si>
  <si>
    <t>61577389</t>
  </si>
  <si>
    <t>ALIX CECILIA GONZALEZ</t>
  </si>
  <si>
    <t>1970-09-05</t>
  </si>
  <si>
    <t>KR 93B 42F SUR 0017 00016</t>
  </si>
  <si>
    <t>21438680</t>
  </si>
  <si>
    <t>35375312</t>
  </si>
  <si>
    <t>MARIA LUISA ROBAYO MARTINEZ</t>
  </si>
  <si>
    <t>3105391377</t>
  </si>
  <si>
    <t>mg2719910@gmail.com</t>
  </si>
  <si>
    <t>5813832</t>
  </si>
  <si>
    <t>61964457</t>
  </si>
  <si>
    <t>1952-02-26</t>
  </si>
  <si>
    <t>KR 99A 127D 0061 02</t>
  </si>
  <si>
    <t>22/07/2026 11:47</t>
  </si>
  <si>
    <t>11333562</t>
  </si>
  <si>
    <t>MARCO  TULIO  RODRIGUEZ  PRADA</t>
  </si>
  <si>
    <t>3134697058</t>
  </si>
  <si>
    <t>yennycarolinarodriguez4@gmail.com</t>
  </si>
  <si>
    <t>8135212</t>
  </si>
  <si>
    <t>60314174</t>
  </si>
  <si>
    <t>MARCO TULIO RODRIGUEZ PRADA</t>
  </si>
  <si>
    <t>1950-10-04</t>
  </si>
  <si>
    <t>VDA RINCON SANTO SCT ZAMORA CA05</t>
  </si>
  <si>
    <t>21438681</t>
  </si>
  <si>
    <t>79724879</t>
  </si>
  <si>
    <t>ISAIAS  BECERRA BECERRA</t>
  </si>
  <si>
    <t>3208657005</t>
  </si>
  <si>
    <t>dayanaarevalog@hotmail.com</t>
  </si>
  <si>
    <t>6019698</t>
  </si>
  <si>
    <t>62066505</t>
  </si>
  <si>
    <t>ISAIAS BECERRA BECERRA</t>
  </si>
  <si>
    <t>1978-04-30</t>
  </si>
  <si>
    <t>CL 3F 5 0028</t>
  </si>
  <si>
    <t>22/07/2026 11:51</t>
  </si>
  <si>
    <t>1028783658</t>
  </si>
  <si>
    <t>MARIA   FERNANDA TOVAR  PEÑA</t>
  </si>
  <si>
    <t>3104822275</t>
  </si>
  <si>
    <t>mafe092101@gmail.com</t>
  </si>
  <si>
    <t>8135295</t>
  </si>
  <si>
    <t>61073776</t>
  </si>
  <si>
    <t>ANA GLORIA CAPERA</t>
  </si>
  <si>
    <t>2006-07-23</t>
  </si>
  <si>
    <t>CL 68B SUR 49C 0033 01</t>
  </si>
  <si>
    <t>21438682</t>
  </si>
  <si>
    <t>51721832</t>
  </si>
  <si>
    <t>NANCY ELENA ANGULO FONSECA</t>
  </si>
  <si>
    <t>3113404705</t>
  </si>
  <si>
    <t>elenafonseca1234@gmail.com</t>
  </si>
  <si>
    <t>7072511</t>
  </si>
  <si>
    <t>63992365</t>
  </si>
  <si>
    <t>NANACY ELENA ANGULO FONSECA</t>
  </si>
  <si>
    <t>1964-04-11</t>
  </si>
  <si>
    <t>KR 104F 128D 0048 00001</t>
  </si>
  <si>
    <t>22/07/2026 11:56</t>
  </si>
  <si>
    <t>35530236</t>
  </si>
  <si>
    <t xml:space="preserve"> CLAUDIA  MILENA  BENAVIDES  CARRILLO</t>
  </si>
  <si>
    <t>3115585561</t>
  </si>
  <si>
    <t>yalejandramendoza.443@gmail.com</t>
  </si>
  <si>
    <t>8135555</t>
  </si>
  <si>
    <t>60207801</t>
  </si>
  <si>
    <t>CLAUDIA MILENA BENAVIDES CARRILLO</t>
  </si>
  <si>
    <t>KR 5B SUR 3 0032 C20 00001</t>
  </si>
  <si>
    <t>21438683</t>
  </si>
  <si>
    <t>51642900</t>
  </si>
  <si>
    <t>BLANCA EDI MUNEVAR CORTES</t>
  </si>
  <si>
    <t>3124545352</t>
  </si>
  <si>
    <t>samic0962@gmail.com</t>
  </si>
  <si>
    <t>7430394</t>
  </si>
  <si>
    <t>62469833</t>
  </si>
  <si>
    <t>blanca munevar espinosa</t>
  </si>
  <si>
    <t>1961-03-01</t>
  </si>
  <si>
    <t>KR 98 2 0030 I09 00202</t>
  </si>
  <si>
    <t>22/07/2026 11:57</t>
  </si>
  <si>
    <t>1013612365</t>
  </si>
  <si>
    <t>JUAN  SEBASTIAN  MORENO  CHACON</t>
  </si>
  <si>
    <t>3134115042</t>
  </si>
  <si>
    <t>jusemo@hotmail.com</t>
  </si>
  <si>
    <t>8134090</t>
  </si>
  <si>
    <t>64314096</t>
  </si>
  <si>
    <t>JUAN SEBASTIAN MORENO CHACON</t>
  </si>
  <si>
    <t>1990-05-29</t>
  </si>
  <si>
    <t>KR 15A 4 0036 T03 00920</t>
  </si>
  <si>
    <t>21438684</t>
  </si>
  <si>
    <t>24217099</t>
  </si>
  <si>
    <t>MARIA ALICIA GORDO RABON</t>
  </si>
  <si>
    <t>3114449162</t>
  </si>
  <si>
    <t>aliciarabon1955@gmail.com</t>
  </si>
  <si>
    <t>5811157</t>
  </si>
  <si>
    <t>61613710</t>
  </si>
  <si>
    <t>MARIA ALICIA  GORDO RABON</t>
  </si>
  <si>
    <t>KR 109 151C 0025 154 00001</t>
  </si>
  <si>
    <t>22/07/2026 11:58</t>
  </si>
  <si>
    <t>1081758952</t>
  </si>
  <si>
    <t>NELSON  JOSE  BELLIO  RIOS</t>
  </si>
  <si>
    <t>3215433394</t>
  </si>
  <si>
    <t>bellioriosn@gmail.com</t>
  </si>
  <si>
    <t>6888900</t>
  </si>
  <si>
    <t>64030648</t>
  </si>
  <si>
    <t>NELSON BELLIO</t>
  </si>
  <si>
    <t>2000-02-09</t>
  </si>
  <si>
    <t>KR 28 # 5-74</t>
  </si>
  <si>
    <t>21438685</t>
  </si>
  <si>
    <t>21/07/2026 17:26</t>
  </si>
  <si>
    <t>39632395</t>
  </si>
  <si>
    <t>LUZ ELENA LONDOÑO GUIZAO</t>
  </si>
  <si>
    <t>3163432205</t>
  </si>
  <si>
    <t>raul09martinez19@gmail.com</t>
  </si>
  <si>
    <t>6376384</t>
  </si>
  <si>
    <t>61699782</t>
  </si>
  <si>
    <t>LUZ ELENA LONDO�O</t>
  </si>
  <si>
    <t>1957-06-25</t>
  </si>
  <si>
    <t>CL 57Z SUR 75D 0067 130 00001</t>
  </si>
  <si>
    <t>22/07/2026 12:00</t>
  </si>
  <si>
    <t>30504055</t>
  </si>
  <si>
    <t>GREGORIA  ISABEL  MARTINEZ  ROCHA</t>
  </si>
  <si>
    <t>3156217228</t>
  </si>
  <si>
    <t>martinezrocha1963@gmail.com</t>
  </si>
  <si>
    <t>8090569</t>
  </si>
  <si>
    <t>62888200</t>
  </si>
  <si>
    <t>GREGORIA ISABEL MARTINEZ ROCHA</t>
  </si>
  <si>
    <t>CL 16 3 0013</t>
  </si>
  <si>
    <t>21438686</t>
  </si>
  <si>
    <t>20953909</t>
  </si>
  <si>
    <t>MARIA ROSALBA RODRÍGUEZ MORAL</t>
  </si>
  <si>
    <t>3115233097</t>
  </si>
  <si>
    <t>rosiscel30@gmail.com</t>
  </si>
  <si>
    <t>5983067</t>
  </si>
  <si>
    <t>60921188</t>
  </si>
  <si>
    <t>MARIA ROSALBA  RODR�GUEZ MORAL</t>
  </si>
  <si>
    <t>1958-11-21</t>
  </si>
  <si>
    <t>KR 78G 45 SUR 0074 02</t>
  </si>
  <si>
    <t>22/07/2026 12:08</t>
  </si>
  <si>
    <t>52364669</t>
  </si>
  <si>
    <t>MARIA  VICTORIA  MUÑOZ  ESCOBAR</t>
  </si>
  <si>
    <t>3105751333</t>
  </si>
  <si>
    <t>mumaria448@gmail.com</t>
  </si>
  <si>
    <t>7877060</t>
  </si>
  <si>
    <t>62136564</t>
  </si>
  <si>
    <t>MARIA VICTORIA MU�OZ ESCOBAR</t>
  </si>
  <si>
    <t>1976-06-21</t>
  </si>
  <si>
    <t>CL 11A 79A 0060 I11 00602</t>
  </si>
  <si>
    <t>21438687</t>
  </si>
  <si>
    <t>28788151</t>
  </si>
  <si>
    <t>LUZ MERY COBOS RODRIGUEZ</t>
  </si>
  <si>
    <t>3202281567</t>
  </si>
  <si>
    <t>luzmerycobos@gmail.com</t>
  </si>
  <si>
    <t>5407394</t>
  </si>
  <si>
    <t>62380041</t>
  </si>
  <si>
    <t>COBOS RODRIGUEZ LUZ MERY</t>
  </si>
  <si>
    <t>1970-09-30</t>
  </si>
  <si>
    <t>KR 14I 136 SUR 0021 T03 00302</t>
  </si>
  <si>
    <t>22/07/2026 12:15</t>
  </si>
  <si>
    <t>39636129</t>
  </si>
  <si>
    <t>LUZ MARINA HERRERA BOBATIVA</t>
  </si>
  <si>
    <t>3126479078</t>
  </si>
  <si>
    <t>luzmaherrera05@gmail.com</t>
  </si>
  <si>
    <t>8111971</t>
  </si>
  <si>
    <t>62012954</t>
  </si>
  <si>
    <t>1963-03-10</t>
  </si>
  <si>
    <t>CL 41A SUR 14A ESTE 0083 00201</t>
  </si>
  <si>
    <t>21438688</t>
  </si>
  <si>
    <t>51800859</t>
  </si>
  <si>
    <t>MARGARITA  AMORTEGUI GRIMAL</t>
  </si>
  <si>
    <t>3245008932</t>
  </si>
  <si>
    <t>amortegui770@gmail.com</t>
  </si>
  <si>
    <t>8135816</t>
  </si>
  <si>
    <t>61173547</t>
  </si>
  <si>
    <t>CL 39A SUR 8B ESTE 0012 INT</t>
  </si>
  <si>
    <t>22/07/2026 12:17</t>
  </si>
  <si>
    <t>79168781</t>
  </si>
  <si>
    <t>RICARDO   CHACON  LOPEZ</t>
  </si>
  <si>
    <t>3115172866</t>
  </si>
  <si>
    <t>richarchacon14@gmail.com</t>
  </si>
  <si>
    <t>6510410</t>
  </si>
  <si>
    <t>63793998</t>
  </si>
  <si>
    <t>RICARDO CHACON LOPEZ</t>
  </si>
  <si>
    <t>1977-11-30</t>
  </si>
  <si>
    <t xml:space="preserve">VDA  CHINZAQUE SCT GUATACUY BAJO </t>
  </si>
  <si>
    <t>21438689</t>
  </si>
  <si>
    <t>39721542</t>
  </si>
  <si>
    <t>BLANCA AZUCENA RONCANCIO CAST</t>
  </si>
  <si>
    <t>3204510848</t>
  </si>
  <si>
    <t>blanron1967@hotmail.com</t>
  </si>
  <si>
    <t>6155708</t>
  </si>
  <si>
    <t>61987360</t>
  </si>
  <si>
    <t>BLANCA AZUCENA  RONCANCIO CAST</t>
  </si>
  <si>
    <t>1967-01-08</t>
  </si>
  <si>
    <t>CL 53C SUR 87B 0065 B04 00302</t>
  </si>
  <si>
    <t>22/07/2026 12:20</t>
  </si>
  <si>
    <t>19119186</t>
  </si>
  <si>
    <t xml:space="preserve"> ALEJO   GUTIERREZ  GELVEZ </t>
  </si>
  <si>
    <t>3208942060</t>
  </si>
  <si>
    <t>edgugaelectro@gmail.com</t>
  </si>
  <si>
    <t>5392892</t>
  </si>
  <si>
    <t>63132707</t>
  </si>
  <si>
    <t>GUTIERREZ ALEJO</t>
  </si>
  <si>
    <t>1947-07-17</t>
  </si>
  <si>
    <t>CL 1 26 0236</t>
  </si>
  <si>
    <t>21438690</t>
  </si>
  <si>
    <t>35333325</t>
  </si>
  <si>
    <t>ALBA LUZ GOMEZ ROJAS</t>
  </si>
  <si>
    <t>3214199899</t>
  </si>
  <si>
    <t>hugopulido@gmail.com</t>
  </si>
  <si>
    <t>6254060</t>
  </si>
  <si>
    <t>60824989</t>
  </si>
  <si>
    <t>GOMEZ ROJAS ALBA LUZ</t>
  </si>
  <si>
    <t>1955-07-04</t>
  </si>
  <si>
    <t>CL 6A 88 0041 I18 00504</t>
  </si>
  <si>
    <t>22/07/2026 12:22</t>
  </si>
  <si>
    <t>72127214</t>
  </si>
  <si>
    <t>JOSE  GREGORIO  VANEGAS  COTES</t>
  </si>
  <si>
    <t>3183969533</t>
  </si>
  <si>
    <t>joseg_vanegas@hotmail.com</t>
  </si>
  <si>
    <t>8062826</t>
  </si>
  <si>
    <t>62112175</t>
  </si>
  <si>
    <t>JOSE GREGORIO VANEGAS COTES</t>
  </si>
  <si>
    <t>1965-07-01</t>
  </si>
  <si>
    <t>CL 17 4 0065 01 00002</t>
  </si>
  <si>
    <t>21438691</t>
  </si>
  <si>
    <t>1023006355</t>
  </si>
  <si>
    <t>YENNY CAROLINA SASTOQUE DIAZ</t>
  </si>
  <si>
    <t>3192944145</t>
  </si>
  <si>
    <t>diegoandres12345@outlook.es</t>
  </si>
  <si>
    <t>7635046</t>
  </si>
  <si>
    <t>64341546</t>
  </si>
  <si>
    <t>1995-07-29</t>
  </si>
  <si>
    <t>KR 10 60 SUR 0065 T01 01108</t>
  </si>
  <si>
    <t>18969749</t>
  </si>
  <si>
    <t xml:space="preserve">WILMER   PEDROZO  ROJAS </t>
  </si>
  <si>
    <t>3213149958</t>
  </si>
  <si>
    <t>mercedesvillarial1970@gmail.com</t>
  </si>
  <si>
    <t>7331755</t>
  </si>
  <si>
    <t>64205776</t>
  </si>
  <si>
    <t>WILMER PEDROZO ROJAS</t>
  </si>
  <si>
    <t>1969-02-01</t>
  </si>
  <si>
    <t>CL 5A # 11-02</t>
  </si>
  <si>
    <t>21438692</t>
  </si>
  <si>
    <t>1023871209</t>
  </si>
  <si>
    <t>KAROL LILIANA TORRES PACHON</t>
  </si>
  <si>
    <t>3145661983</t>
  </si>
  <si>
    <t>lilo2603@hotmail.es</t>
  </si>
  <si>
    <t>8135817</t>
  </si>
  <si>
    <t>60825107</t>
  </si>
  <si>
    <t>1986-10-31</t>
  </si>
  <si>
    <t>KR 81I 51B SUR 0005 01</t>
  </si>
  <si>
    <t>21438693</t>
  </si>
  <si>
    <t>51577790</t>
  </si>
  <si>
    <t>BLANCA DORA HERNANDEZ PARRADO</t>
  </si>
  <si>
    <t>3138516874</t>
  </si>
  <si>
    <t>dijas8523@gmail.com</t>
  </si>
  <si>
    <t>6466195</t>
  </si>
  <si>
    <t>64103294</t>
  </si>
  <si>
    <t>CL 59 SUR 52 0024 T20 00101</t>
  </si>
  <si>
    <t>22/07/2026 12:25</t>
  </si>
  <si>
    <t>245489</t>
  </si>
  <si>
    <t>JORGE  ELIECER  RODRIGUEZ  CAÑON</t>
  </si>
  <si>
    <t>3228726935</t>
  </si>
  <si>
    <t>jerc245489@gmail.com</t>
  </si>
  <si>
    <t>8129957</t>
  </si>
  <si>
    <t>63794676</t>
  </si>
  <si>
    <t>JORGE ELIECER RODRIGUEZ CAÑON</t>
  </si>
  <si>
    <t>1973-07-20</t>
  </si>
  <si>
    <t>VDA CHINZAQUE SCT GUATANCUY BAJO 2460 01 00001</t>
  </si>
  <si>
    <t>21438694</t>
  </si>
  <si>
    <t>52370594</t>
  </si>
  <si>
    <t>ANA  JOHANA QUINTERO</t>
  </si>
  <si>
    <t>3125514962</t>
  </si>
  <si>
    <t>pttruiz122@gmail.com</t>
  </si>
  <si>
    <t>5809288</t>
  </si>
  <si>
    <t>61342778</t>
  </si>
  <si>
    <t>ANA JOHANA QUINTERO</t>
  </si>
  <si>
    <t>1977-07-31</t>
  </si>
  <si>
    <t>CL 48I BIS A SUR 11 0024 01 00001</t>
  </si>
  <si>
    <t>1068972834</t>
  </si>
  <si>
    <t>HILDA  LUZ  CLAVIJO  BELTRAN</t>
  </si>
  <si>
    <t>3143766052</t>
  </si>
  <si>
    <t>hildaclavijo2018@hotmail.com</t>
  </si>
  <si>
    <t>8134172</t>
  </si>
  <si>
    <t>64584091</t>
  </si>
  <si>
    <t>HILDA LUZ CLAVIJO BELTRAN</t>
  </si>
  <si>
    <t>1987-08-28</t>
  </si>
  <si>
    <t>CL 36 24 ESTE 0025 T04 00204</t>
  </si>
  <si>
    <t>21438695</t>
  </si>
  <si>
    <t>51988620</t>
  </si>
  <si>
    <t>GLADYS  SIERRA PARADA</t>
  </si>
  <si>
    <t>3107596916</t>
  </si>
  <si>
    <t>gladys_sierra@hotmail.com</t>
  </si>
  <si>
    <t>8135818</t>
  </si>
  <si>
    <t>64545838</t>
  </si>
  <si>
    <t>1969-01-03</t>
  </si>
  <si>
    <t>AK 72 152B 0089 T02 00207</t>
  </si>
  <si>
    <t>22/07/2026 12:26</t>
  </si>
  <si>
    <t>24569917</t>
  </si>
  <si>
    <t xml:space="preserve">ANA  DELIA  BERNAL </t>
  </si>
  <si>
    <t>3115503208</t>
  </si>
  <si>
    <t>anam8706@hotmail.com</t>
  </si>
  <si>
    <t>8135279</t>
  </si>
  <si>
    <t>60691333</t>
  </si>
  <si>
    <t>ANA DELIA BERNAL</t>
  </si>
  <si>
    <t>1951-03-24</t>
  </si>
  <si>
    <t>CL 10 4 0060 B09 00501</t>
  </si>
  <si>
    <t>21438696</t>
  </si>
  <si>
    <t>39549747</t>
  </si>
  <si>
    <t>CARMEN OLIMPIA BELTRAN SEPULVEDA</t>
  </si>
  <si>
    <t>3143892849</t>
  </si>
  <si>
    <t>kan1039@hotmail.com</t>
  </si>
  <si>
    <t>8135819</t>
  </si>
  <si>
    <t>61098455</t>
  </si>
  <si>
    <t>1970-04-27</t>
  </si>
  <si>
    <t>CL 89 95C 0045 00410</t>
  </si>
  <si>
    <t>21438697</t>
  </si>
  <si>
    <t>80141265</t>
  </si>
  <si>
    <t>CHARLES  VASQUEZ CRUZ</t>
  </si>
  <si>
    <t>3212781154</t>
  </si>
  <si>
    <t>charlesvasquez301@gmail.com</t>
  </si>
  <si>
    <t>6678393</t>
  </si>
  <si>
    <t>63669615</t>
  </si>
  <si>
    <t>1983-06-04</t>
  </si>
  <si>
    <t>CL 52B SUR 91B 0016 02 00003</t>
  </si>
  <si>
    <t>21438698</t>
  </si>
  <si>
    <t>20946381</t>
  </si>
  <si>
    <t>FLOR MARIA ROMERO MARTINEZ</t>
  </si>
  <si>
    <t>3222308405</t>
  </si>
  <si>
    <t>andresace.2086@hotmail.com</t>
  </si>
  <si>
    <t>7049155</t>
  </si>
  <si>
    <t>61792907</t>
  </si>
  <si>
    <t>1963-12-11</t>
  </si>
  <si>
    <t>KR 87B 74 SUR 0057</t>
  </si>
  <si>
    <t>21438699</t>
  </si>
  <si>
    <t>40034962</t>
  </si>
  <si>
    <t>TANIA MARCELA PALACIOS CESPEDES</t>
  </si>
  <si>
    <t>3014229945</t>
  </si>
  <si>
    <t>tap88888888@hotmail.com</t>
  </si>
  <si>
    <t>7039094</t>
  </si>
  <si>
    <t>61648123</t>
  </si>
  <si>
    <t>PALACIOS CESPEDES TANIA MARCELA</t>
  </si>
  <si>
    <t>1972-10-08</t>
  </si>
  <si>
    <t>CL 143A 113C 0073 B04 00415</t>
  </si>
  <si>
    <t>21438700</t>
  </si>
  <si>
    <t>1010161660</t>
  </si>
  <si>
    <t>JEIDY NICOL RUIZ REYES</t>
  </si>
  <si>
    <t>3126752695</t>
  </si>
  <si>
    <t>jeidyruiz80@gmail.com</t>
  </si>
  <si>
    <t>6452965</t>
  </si>
  <si>
    <t>62609738</t>
  </si>
  <si>
    <t>LAIDY DIANA REYES PARRA</t>
  </si>
  <si>
    <t>2003-11-24</t>
  </si>
  <si>
    <t>KR 7B 4 0060 T10 00201</t>
  </si>
  <si>
    <t>22/07/2026 12:31</t>
  </si>
  <si>
    <t>1019083643</t>
  </si>
  <si>
    <t xml:space="preserve"> CRISTIAN  CAMILO MEDINA  CUENCA </t>
  </si>
  <si>
    <t>3232513342</t>
  </si>
  <si>
    <t>cristiancamilocuenca17@gmail.com</t>
  </si>
  <si>
    <t>8132130</t>
  </si>
  <si>
    <t>64603491</t>
  </si>
  <si>
    <t>CRISTIAN CAMILO MEDINA CUENCA</t>
  </si>
  <si>
    <t>1992-10-14</t>
  </si>
  <si>
    <t>KR 115 149B 0010 I07 00502</t>
  </si>
  <si>
    <t>21438701</t>
  </si>
  <si>
    <t>79768693</t>
  </si>
  <si>
    <t>JOSE RODRIGO TANGARIFE ALZATE</t>
  </si>
  <si>
    <t>3003794506</t>
  </si>
  <si>
    <t>rodritangarife101718@gmail.com</t>
  </si>
  <si>
    <t>6170330</t>
  </si>
  <si>
    <t>62143277</t>
  </si>
  <si>
    <t>JOSE RODRIGO TANGARIFE ALZAT</t>
  </si>
  <si>
    <t>1977-05-28</t>
  </si>
  <si>
    <t>KR 68 76 SUR 0021 01</t>
  </si>
  <si>
    <t>13488651</t>
  </si>
  <si>
    <t>HERNANDO   CASELLES  RINCON</t>
  </si>
  <si>
    <t>3173926770</t>
  </si>
  <si>
    <t>nandocaselles@hotmail.com</t>
  </si>
  <si>
    <t>7254807</t>
  </si>
  <si>
    <t>63179577</t>
  </si>
  <si>
    <t>HERNANDO CASELLES RINCON</t>
  </si>
  <si>
    <t>1967-10-01</t>
  </si>
  <si>
    <t>CL 102 23A 0020</t>
  </si>
  <si>
    <t>21438702</t>
  </si>
  <si>
    <t>52206335</t>
  </si>
  <si>
    <t>SORAYA ANDREA GUZMAN DELGADILLO</t>
  </si>
  <si>
    <t>3223117912</t>
  </si>
  <si>
    <t>andreaguzman0611@gmail.com</t>
  </si>
  <si>
    <t>6451660</t>
  </si>
  <si>
    <t>60902245</t>
  </si>
  <si>
    <t>SORAYA ANDREA GUZMAN DELGADILL</t>
  </si>
  <si>
    <t>1973-11-06</t>
  </si>
  <si>
    <t>CL 37 SUR 19 0013 01</t>
  </si>
  <si>
    <t>21438703</t>
  </si>
  <si>
    <t>19347395</t>
  </si>
  <si>
    <t>ABERLAC  GUTIERREZ ORTIZ</t>
  </si>
  <si>
    <t>3144081435</t>
  </si>
  <si>
    <t>gutierrezaberlac@gmail.com</t>
  </si>
  <si>
    <t>6980330</t>
  </si>
  <si>
    <t>62774424</t>
  </si>
  <si>
    <t>1957-07-19</t>
  </si>
  <si>
    <t>CL 35B SUR 7A 0020 03</t>
  </si>
  <si>
    <t>21438704</t>
  </si>
  <si>
    <t>19404965</t>
  </si>
  <si>
    <t>JORGE URIEL OROZCO PELAEZ</t>
  </si>
  <si>
    <t>3115083282</t>
  </si>
  <si>
    <t>jorgeorozcoleouri@gmail.com</t>
  </si>
  <si>
    <t>5766176</t>
  </si>
  <si>
    <t>62474528</t>
  </si>
  <si>
    <t>JORGE URIEL   OROZCO PELAEZ</t>
  </si>
  <si>
    <t>1960-07-16</t>
  </si>
  <si>
    <t>KR 68D 0 0051 01 00102</t>
  </si>
  <si>
    <t>21438705</t>
  </si>
  <si>
    <t>1031141967</t>
  </si>
  <si>
    <t>GISELLE ANDREA FONSECA SANDOVAL</t>
  </si>
  <si>
    <t>3002806637</t>
  </si>
  <si>
    <t>giselleandrea7@gmail.com</t>
  </si>
  <si>
    <t>6944200</t>
  </si>
  <si>
    <t>60731362</t>
  </si>
  <si>
    <t>GISELLE ANDREA FONSECA SANDOVA</t>
  </si>
  <si>
    <t>1992-10-30</t>
  </si>
  <si>
    <t>CL 58B BIS SUR 22 0052 C03 00003</t>
  </si>
  <si>
    <t>21438706</t>
  </si>
  <si>
    <t>51729962</t>
  </si>
  <si>
    <t>FLOR MARINA ESLAVA TUNAROSA</t>
  </si>
  <si>
    <t>3043288714</t>
  </si>
  <si>
    <t>carloszamoraeslava@gmail.com</t>
  </si>
  <si>
    <t>8135820</t>
  </si>
  <si>
    <t>61824496</t>
  </si>
  <si>
    <t>DG 98 SUR 6B ESTE 0005</t>
  </si>
  <si>
    <t>21438707</t>
  </si>
  <si>
    <t>32739136</t>
  </si>
  <si>
    <t>AIDA BEATRIZ ROMERO ORTIZ</t>
  </si>
  <si>
    <t>3127500766</t>
  </si>
  <si>
    <t>nathalibedoya63@gmail.com</t>
  </si>
  <si>
    <t>7331152</t>
  </si>
  <si>
    <t>62281962</t>
  </si>
  <si>
    <t>1963-09-30</t>
  </si>
  <si>
    <t>KR 4 ESTE 163A 0020 01 00002</t>
  </si>
  <si>
    <t>21438708</t>
  </si>
  <si>
    <t>52731171</t>
  </si>
  <si>
    <t>MARIA DEL PILAR MORENO TÉLLEZ</t>
  </si>
  <si>
    <t>3212253212</t>
  </si>
  <si>
    <t>mariapmote@gmail.com</t>
  </si>
  <si>
    <t>7263643</t>
  </si>
  <si>
    <t>64068557</t>
  </si>
  <si>
    <t>MARIA DEL PILAR MORENO T�LLEZ</t>
  </si>
  <si>
    <t>1982-09-03</t>
  </si>
  <si>
    <t>KR 88I 54C SUR 0071 T02 00602</t>
  </si>
  <si>
    <t>21438709</t>
  </si>
  <si>
    <t>1030576753</t>
  </si>
  <si>
    <t>JOHN FREDY SUAREZ MORENO</t>
  </si>
  <si>
    <t>3143472018</t>
  </si>
  <si>
    <t>johnsuarez3611@gmail.com</t>
  </si>
  <si>
    <t>7450192</t>
  </si>
  <si>
    <t>64306335</t>
  </si>
  <si>
    <t>1990-07-20</t>
  </si>
  <si>
    <t>CL 13 30 0200 T11 00103</t>
  </si>
  <si>
    <t>21438710</t>
  </si>
  <si>
    <t>1033683161</t>
  </si>
  <si>
    <t>JOHN FREDY GRAJALES PAVA</t>
  </si>
  <si>
    <t>3145692071</t>
  </si>
  <si>
    <t>juandavidgrajalesrodriguez19@gmail.com</t>
  </si>
  <si>
    <t>5885717</t>
  </si>
  <si>
    <t>63754256</t>
  </si>
  <si>
    <t>CL 61A SUR 19B 0084 I02 03</t>
  </si>
  <si>
    <t>21438711</t>
  </si>
  <si>
    <t>52201745</t>
  </si>
  <si>
    <t>LILIANA  CORTES CIFUENTES</t>
  </si>
  <si>
    <t>3058310445</t>
  </si>
  <si>
    <t>spovedacortes@gmail.com</t>
  </si>
  <si>
    <t>7529053</t>
  </si>
  <si>
    <t>61315239</t>
  </si>
  <si>
    <t>Liliana  Cortes Cifuentes</t>
  </si>
  <si>
    <t>1973-08-01</t>
  </si>
  <si>
    <t>CL 1G 28A 0027 00001</t>
  </si>
  <si>
    <t>21438712</t>
  </si>
  <si>
    <t>93202902</t>
  </si>
  <si>
    <t>LUIS  GALINDO VALDES</t>
  </si>
  <si>
    <t>3142725351</t>
  </si>
  <si>
    <t>nelsonca529250@gmail.com</t>
  </si>
  <si>
    <t>7913695</t>
  </si>
  <si>
    <t>61418362</t>
  </si>
  <si>
    <t>1967-05-25</t>
  </si>
  <si>
    <t>KR 78K 73B SUR 0088 168 00001</t>
  </si>
  <si>
    <t>21438713</t>
  </si>
  <si>
    <t>21/07/2026 17:27</t>
  </si>
  <si>
    <t>39708769</t>
  </si>
  <si>
    <t>BENILDA  BARRETO NAVARRETE</t>
  </si>
  <si>
    <t>3132699336</t>
  </si>
  <si>
    <t>benildabarreto05@gmail.com</t>
  </si>
  <si>
    <t>7269661</t>
  </si>
  <si>
    <t>62069475</t>
  </si>
  <si>
    <t>1961-08-01</t>
  </si>
  <si>
    <t>CL 50 SUR 93D 0097 T15 00503</t>
  </si>
  <si>
    <t>21438714</t>
  </si>
  <si>
    <t>39663786</t>
  </si>
  <si>
    <t>LEONOR  USUGA RAMIREZ</t>
  </si>
  <si>
    <t>3163692467</t>
  </si>
  <si>
    <t>samuleo65@gmail.com</t>
  </si>
  <si>
    <t>6032023</t>
  </si>
  <si>
    <t>61954572</t>
  </si>
  <si>
    <t>1965-10-05</t>
  </si>
  <si>
    <t>CL 34 7 ESTE 0035 B42 C15</t>
  </si>
  <si>
    <t>21438715</t>
  </si>
  <si>
    <t>41742391</t>
  </si>
  <si>
    <t>ANA LUCIA SANCHEZ GARCIA</t>
  </si>
  <si>
    <t>3241349235</t>
  </si>
  <si>
    <t>sanchezgarciaa237@gmail.com</t>
  </si>
  <si>
    <t>5864267</t>
  </si>
  <si>
    <t>61443997</t>
  </si>
  <si>
    <t>1959-03-14</t>
  </si>
  <si>
    <t>KR 83B 78A SUR 0030 I19</t>
  </si>
  <si>
    <t>21438716</t>
  </si>
  <si>
    <t>80911627</t>
  </si>
  <si>
    <t>JHON FREDY MANCERA CASTRO</t>
  </si>
  <si>
    <t>3195428587</t>
  </si>
  <si>
    <t>fredymanceracastro@gmail.com</t>
  </si>
  <si>
    <t>6119539</t>
  </si>
  <si>
    <t>62723484</t>
  </si>
  <si>
    <t>1984-12-29</t>
  </si>
  <si>
    <t>CL 77 SUR 13B ESTE 0025 01 00001</t>
  </si>
  <si>
    <t>21438717</t>
  </si>
  <si>
    <t>3214437</t>
  </si>
  <si>
    <t>JOSÉ DAVID HIDALGO AMAYA</t>
  </si>
  <si>
    <t>3204030820</t>
  </si>
  <si>
    <t>josehidalgoamaya243@gmail.com</t>
  </si>
  <si>
    <t>5742684</t>
  </si>
  <si>
    <t>62982315</t>
  </si>
  <si>
    <t>HIDALGO AMAYA JOSE DAVID</t>
  </si>
  <si>
    <t>1967-06-01</t>
  </si>
  <si>
    <t>KR 89A 45A SUR 0068 T21 06 00603</t>
  </si>
  <si>
    <t>21438718</t>
  </si>
  <si>
    <t>39659793</t>
  </si>
  <si>
    <t>MARISOL  CARREÑO PAEZ</t>
  </si>
  <si>
    <t>3204819916</t>
  </si>
  <si>
    <t>marymarcc68@gmail.com</t>
  </si>
  <si>
    <t>5852690</t>
  </si>
  <si>
    <t>60586899</t>
  </si>
  <si>
    <t>MARISOL CARRE�O PAEZ</t>
  </si>
  <si>
    <t>1968-07-06</t>
  </si>
  <si>
    <t>KR 77K 68 SUR 0050 01</t>
  </si>
  <si>
    <t>21438719</t>
  </si>
  <si>
    <t>79434156</t>
  </si>
  <si>
    <t>RENE  MARIN ARIZA</t>
  </si>
  <si>
    <t>3145232082</t>
  </si>
  <si>
    <t>renemarinariza52@gmail.com</t>
  </si>
  <si>
    <t>6976368</t>
  </si>
  <si>
    <t>60825166</t>
  </si>
  <si>
    <t>1964-03-12</t>
  </si>
  <si>
    <t>CL 65 SUR 68A 0068 C82</t>
  </si>
  <si>
    <t>21438720</t>
  </si>
  <si>
    <t>49700446</t>
  </si>
  <si>
    <t>YURANIS KATHERINE TAPIA FLOREZ</t>
  </si>
  <si>
    <t>3180663399</t>
  </si>
  <si>
    <t>villamilduque19@gmail.com</t>
  </si>
  <si>
    <t>6470851</t>
  </si>
  <si>
    <t>63954050</t>
  </si>
  <si>
    <t>YURANIS KATHERINE</t>
  </si>
  <si>
    <t>1983-07-05</t>
  </si>
  <si>
    <t>CL 54C SUR 98 0051 C74</t>
  </si>
  <si>
    <t>21438721</t>
  </si>
  <si>
    <t>1013601797</t>
  </si>
  <si>
    <t>LUZ ANGELA SANDOVAL FERREIRA</t>
  </si>
  <si>
    <t>3163304420</t>
  </si>
  <si>
    <t>sandovalangela348@gmail.com</t>
  </si>
  <si>
    <t>8135821</t>
  </si>
  <si>
    <t>64606615</t>
  </si>
  <si>
    <t>1988-11-10</t>
  </si>
  <si>
    <t>CL 10A 19 0016 T01 00104</t>
  </si>
  <si>
    <t>21438722</t>
  </si>
  <si>
    <t>23730252</t>
  </si>
  <si>
    <t>MARIA ESTELA CAÑON SANCHEZ</t>
  </si>
  <si>
    <t>3196979057</t>
  </si>
  <si>
    <t>jupadica55@gmail.com</t>
  </si>
  <si>
    <t>5733902</t>
  </si>
  <si>
    <t>60625360</t>
  </si>
  <si>
    <t>CANON MARIA ESTELA</t>
  </si>
  <si>
    <t>CL 1 6A 0010</t>
  </si>
  <si>
    <t>21438723</t>
  </si>
  <si>
    <t>19399972</t>
  </si>
  <si>
    <t>WILSON ANTONIO VALLEJO BERMUDE</t>
  </si>
  <si>
    <t>3028528883</t>
  </si>
  <si>
    <t>salamasalazargloriaesperanza@gmail.com</t>
  </si>
  <si>
    <t>6539863</t>
  </si>
  <si>
    <t>62651291</t>
  </si>
  <si>
    <t>1960-01-11</t>
  </si>
  <si>
    <t>CL 55 SUR 102 0051 B01 C11</t>
  </si>
  <si>
    <t>21438724</t>
  </si>
  <si>
    <t>79462626</t>
  </si>
  <si>
    <t>YILMAR  MARIN DIAZ</t>
  </si>
  <si>
    <t>3134365229</t>
  </si>
  <si>
    <t>maravi1968@hotmail.com</t>
  </si>
  <si>
    <t>8135822</t>
  </si>
  <si>
    <t>61782040</t>
  </si>
  <si>
    <t>KR 97F 34A SUR 0030 T29 I59 00502</t>
  </si>
  <si>
    <t>21438725</t>
  </si>
  <si>
    <t>1099203392</t>
  </si>
  <si>
    <t>ERIKA  CAMACHO GALEANO</t>
  </si>
  <si>
    <t>3114834309</t>
  </si>
  <si>
    <t>ercgjoju@hotmail.com</t>
  </si>
  <si>
    <t>6730713</t>
  </si>
  <si>
    <t>62444915</t>
  </si>
  <si>
    <t>1986-11-16</t>
  </si>
  <si>
    <t>CL 66 113C 0045 I10 00301</t>
  </si>
  <si>
    <t>21438726</t>
  </si>
  <si>
    <t>1010217222</t>
  </si>
  <si>
    <t>DIANA MILENA USME MALAVER</t>
  </si>
  <si>
    <t>3227665595</t>
  </si>
  <si>
    <t>dianithaus@gmail.com</t>
  </si>
  <si>
    <t>7388710</t>
  </si>
  <si>
    <t>64296501</t>
  </si>
  <si>
    <t>1994-08-31</t>
  </si>
  <si>
    <t>CL 30A SUR 11 ESTE 0041 00103</t>
  </si>
  <si>
    <t>21438727</t>
  </si>
  <si>
    <t>52583919</t>
  </si>
  <si>
    <t>DIANA MERCEDES TORRES HIGUERA</t>
  </si>
  <si>
    <t>3143682472</t>
  </si>
  <si>
    <t>dianahiguera661@gmail.com</t>
  </si>
  <si>
    <t>7599741</t>
  </si>
  <si>
    <t>61287924</t>
  </si>
  <si>
    <t>DIANA MERCEDES  TORRES HIGUERA</t>
  </si>
  <si>
    <t>1971-09-09</t>
  </si>
  <si>
    <t>KR 99A 131C 0007 00001</t>
  </si>
  <si>
    <t>21438728</t>
  </si>
  <si>
    <t>39790197</t>
  </si>
  <si>
    <t>ELIZABETH  SANCHEZ CIFUENTES</t>
  </si>
  <si>
    <t>3124066380</t>
  </si>
  <si>
    <t>luz840118@gmail.com</t>
  </si>
  <si>
    <t>8135823</t>
  </si>
  <si>
    <t>63011387</t>
  </si>
  <si>
    <t>1971-09-22</t>
  </si>
  <si>
    <t>KR 6A 188C 0006 I04 02</t>
  </si>
  <si>
    <t>21438729</t>
  </si>
  <si>
    <t>51686459</t>
  </si>
  <si>
    <t>MARIA DEL ROSARIO AGUIRRE</t>
  </si>
  <si>
    <t>3222584483</t>
  </si>
  <si>
    <t>alexzarate10001@gmail.com</t>
  </si>
  <si>
    <t>6131299</t>
  </si>
  <si>
    <t>61722948</t>
  </si>
  <si>
    <t>AGUIRRE MARIA DEL ROSARIO</t>
  </si>
  <si>
    <t>CL 19A SUR 14C 0020</t>
  </si>
  <si>
    <t>21438730</t>
  </si>
  <si>
    <t>38015908</t>
  </si>
  <si>
    <t>YULY ESPERANZA MORALES FLOREZ</t>
  </si>
  <si>
    <t>3174019418</t>
  </si>
  <si>
    <t>yulyemf@hotmail.com</t>
  </si>
  <si>
    <t>7613589</t>
  </si>
  <si>
    <t>62756363</t>
  </si>
  <si>
    <t>YULY ESPERANZZA  MORALES FLORES</t>
  </si>
  <si>
    <t>1985-09-24</t>
  </si>
  <si>
    <t>CL 73 SUR 92 0085 T29 00204</t>
  </si>
  <si>
    <t>21438731</t>
  </si>
  <si>
    <t>2948317</t>
  </si>
  <si>
    <t>ALEXIS PARMENIO DIAZ AYALA</t>
  </si>
  <si>
    <t>3212376113</t>
  </si>
  <si>
    <t>alexisdias29@hotmail.com</t>
  </si>
  <si>
    <t>8135824</t>
  </si>
  <si>
    <t>62580223</t>
  </si>
  <si>
    <t>1980-04-22</t>
  </si>
  <si>
    <t>KR 93D 6 0037 I11 00402</t>
  </si>
  <si>
    <t>21438732</t>
  </si>
  <si>
    <t>79969623</t>
  </si>
  <si>
    <t>ÓSCAR  MAURICIO FAJARDO</t>
  </si>
  <si>
    <t>3204167042</t>
  </si>
  <si>
    <t>oscarfajardo213@gmail.com</t>
  </si>
  <si>
    <t>6336666</t>
  </si>
  <si>
    <t>62439684</t>
  </si>
  <si>
    <t>�SCAR MAURICIO FAJARDO</t>
  </si>
  <si>
    <t>1978-11-14</t>
  </si>
  <si>
    <t>CL 76 SUR 14B ESTE 0069 01</t>
  </si>
  <si>
    <t>21438733</t>
  </si>
  <si>
    <t>52161872</t>
  </si>
  <si>
    <t>MARIA EUGENIA PEÑUELOS BERMÚDE</t>
  </si>
  <si>
    <t>3136616324</t>
  </si>
  <si>
    <t>camila.cuellar7777@gmail.com</t>
  </si>
  <si>
    <t>6129370</t>
  </si>
  <si>
    <t>60741043</t>
  </si>
  <si>
    <t>MARIA EUGENIA PE�UELOS BERM�DE</t>
  </si>
  <si>
    <t>1973-02-13</t>
  </si>
  <si>
    <t>SOLTERO(A)</t>
  </si>
  <si>
    <t>CL 58 SUR 14A 0013 02 00001</t>
  </si>
  <si>
    <t>21438734</t>
  </si>
  <si>
    <t>36562175</t>
  </si>
  <si>
    <t>MABEL ASTRID LOPEZ GAMEZ</t>
  </si>
  <si>
    <t>3209679852</t>
  </si>
  <si>
    <t>carlos.g.nc@hotmail.com</t>
  </si>
  <si>
    <t>6729910</t>
  </si>
  <si>
    <t>62922643</t>
  </si>
  <si>
    <t>1966-11-20</t>
  </si>
  <si>
    <t>DG 65A SUR 18Q 0054 02</t>
  </si>
  <si>
    <t>21438735</t>
  </si>
  <si>
    <t>51955765</t>
  </si>
  <si>
    <t>ROSA ELVIA VILLA ROJAS</t>
  </si>
  <si>
    <t>3502443125</t>
  </si>
  <si>
    <t>lorenacomercial27@gmail.com</t>
  </si>
  <si>
    <t>7785605</t>
  </si>
  <si>
    <t>64145514</t>
  </si>
  <si>
    <t>1966-02-09</t>
  </si>
  <si>
    <t>CL 42C BIS SUR 17A ESTE 0019 01 00002</t>
  </si>
  <si>
    <t>21438736</t>
  </si>
  <si>
    <t>52795102</t>
  </si>
  <si>
    <t>MARTHA EDITH PACHÓN RODRÍGUEZ</t>
  </si>
  <si>
    <t>3194311195</t>
  </si>
  <si>
    <t>mepachon2025@gmail.com</t>
  </si>
  <si>
    <t>6093674</t>
  </si>
  <si>
    <t>61672977</t>
  </si>
  <si>
    <t>MARTHA EDITH  PACH�N RODR�GUEZ</t>
  </si>
  <si>
    <t>1981-11-06</t>
  </si>
  <si>
    <t>CL 14B 119A 0017 I30 00103</t>
  </si>
  <si>
    <t>21438737</t>
  </si>
  <si>
    <t>51972745</t>
  </si>
  <si>
    <t>DORALVA  ALARCON GRISALES</t>
  </si>
  <si>
    <t>3202668498</t>
  </si>
  <si>
    <t>doralva_70@hotmail.com</t>
  </si>
  <si>
    <t>7263039</t>
  </si>
  <si>
    <t>60617604</t>
  </si>
  <si>
    <t>DORALVA ALARCON GRISALES</t>
  </si>
  <si>
    <t>1970-03-14</t>
  </si>
  <si>
    <t>KR 19G 67 SUR 0066 02</t>
  </si>
  <si>
    <t>21438738</t>
  </si>
  <si>
    <t>3128509</t>
  </si>
  <si>
    <t>JOSE ERASMO PORRAS PALACIOS</t>
  </si>
  <si>
    <t>3118828133</t>
  </si>
  <si>
    <t>porraspalaciosjoseerasmo71@gmail.com</t>
  </si>
  <si>
    <t>7524413</t>
  </si>
  <si>
    <t>60643423</t>
  </si>
  <si>
    <t>Jose Erasmo  Porras Palacios</t>
  </si>
  <si>
    <t>1962-04-16</t>
  </si>
  <si>
    <t>KR 63 BIS 62C SUR 0020 01</t>
  </si>
  <si>
    <t>21438739</t>
  </si>
  <si>
    <t>16768131</t>
  </si>
  <si>
    <t>EUCARIO  BRAVO AREYANO</t>
  </si>
  <si>
    <t>3208937036</t>
  </si>
  <si>
    <t>ebravoaye@gmail.com</t>
  </si>
  <si>
    <t>6682440</t>
  </si>
  <si>
    <t>64160334</t>
  </si>
  <si>
    <t>1969-06-28</t>
  </si>
  <si>
    <t>KR 81C 55 SUR 0075 T01 00202</t>
  </si>
  <si>
    <t>21438740</t>
  </si>
  <si>
    <t>91130848</t>
  </si>
  <si>
    <t>GERMAN  HORACIO SAAVEDRA</t>
  </si>
  <si>
    <t>3142044122</t>
  </si>
  <si>
    <t>gersa63@hotmail.com</t>
  </si>
  <si>
    <t>8135825</t>
  </si>
  <si>
    <t>64610320</t>
  </si>
  <si>
    <t>1963-07-03</t>
  </si>
  <si>
    <t>KR 19D 4 SUR 0085 T02 00103</t>
  </si>
  <si>
    <t>21438741</t>
  </si>
  <si>
    <t>21/07/2026 17:28</t>
  </si>
  <si>
    <t>28723144</t>
  </si>
  <si>
    <t>LIGIA  RODRIGUEZ TOVAR</t>
  </si>
  <si>
    <t>3124201886</t>
  </si>
  <si>
    <t>liyyyi@yahoo.es</t>
  </si>
  <si>
    <t>8135826</t>
  </si>
  <si>
    <t>61527445</t>
  </si>
  <si>
    <t>1975-06-08</t>
  </si>
  <si>
    <t>KR 73N 69F SUR 0043</t>
  </si>
  <si>
    <t>21438742</t>
  </si>
  <si>
    <t>80123769</t>
  </si>
  <si>
    <t>JORGE ELIECER ROMERO MORALES</t>
  </si>
  <si>
    <t>3169028127</t>
  </si>
  <si>
    <t>georger08@hotmail.com</t>
  </si>
  <si>
    <t>8135827</t>
  </si>
  <si>
    <t>64592765</t>
  </si>
  <si>
    <t>1981-09-16</t>
  </si>
  <si>
    <t>KR 36A 16 0063 T05 00504</t>
  </si>
  <si>
    <t>21438743</t>
  </si>
  <si>
    <t>79554170</t>
  </si>
  <si>
    <t>MANUEL ANTONIO ROJAS ANTONIO</t>
  </si>
  <si>
    <t>3157634561</t>
  </si>
  <si>
    <t>manuroh1970@gmail.com</t>
  </si>
  <si>
    <t>5765614</t>
  </si>
  <si>
    <t>62332254</t>
  </si>
  <si>
    <t>MANUEL ANTONIO  ROJAS ANTONIO</t>
  </si>
  <si>
    <t>1970-12-06</t>
  </si>
  <si>
    <t>CL 152B 72 0091 T10 00504</t>
  </si>
  <si>
    <t>21438744</t>
  </si>
  <si>
    <t>22837381</t>
  </si>
  <si>
    <t>MARITZA DEL CARMEN ESTRADA GAIBAO</t>
  </si>
  <si>
    <t>3142603521</t>
  </si>
  <si>
    <t>maesga.1978@hotmail.com</t>
  </si>
  <si>
    <t>6710242</t>
  </si>
  <si>
    <t>62439188</t>
  </si>
  <si>
    <t>maritza del carmen estrada gaibao</t>
  </si>
  <si>
    <t>1978-11-26</t>
  </si>
  <si>
    <t>TV 34 19 0005 T07 00603</t>
  </si>
  <si>
    <t>21438745</t>
  </si>
  <si>
    <t>52877570</t>
  </si>
  <si>
    <t>DIANA CAROLINA SILVA RAMIREZ</t>
  </si>
  <si>
    <t>3214062889</t>
  </si>
  <si>
    <t>lchauxramirez@gmail.com</t>
  </si>
  <si>
    <t>8135828</t>
  </si>
  <si>
    <t>61981905</t>
  </si>
  <si>
    <t>1983-04-13</t>
  </si>
  <si>
    <t>KR 44 73B SUR 0003 01 00002</t>
  </si>
  <si>
    <t>21438746</t>
  </si>
  <si>
    <t>14993105</t>
  </si>
  <si>
    <t>HUMBERTO  AYALA PUIN</t>
  </si>
  <si>
    <t>3118896083</t>
  </si>
  <si>
    <t>wilsoncelisgaytan@gmail.com</t>
  </si>
  <si>
    <t>8135829</t>
  </si>
  <si>
    <t>60684684</t>
  </si>
  <si>
    <t>1952-12-02</t>
  </si>
  <si>
    <t>KR 19A 53A SUR 0021 03</t>
  </si>
  <si>
    <t>21438747</t>
  </si>
  <si>
    <t>79554603</t>
  </si>
  <si>
    <t>PEDRO MANUEL VELANDIA OLIVARES</t>
  </si>
  <si>
    <t>3182809690</t>
  </si>
  <si>
    <t>velanpedro@gmail.com</t>
  </si>
  <si>
    <t>5810288</t>
  </si>
  <si>
    <t>61492850</t>
  </si>
  <si>
    <t>PEDRO MANUEL  VELANDIA OLIVARE</t>
  </si>
  <si>
    <t>1971-04-27</t>
  </si>
  <si>
    <t>CL 17D 135A 0011 00001</t>
  </si>
  <si>
    <t>21438748</t>
  </si>
  <si>
    <t>79845122</t>
  </si>
  <si>
    <t>EDWARD ARMANDO POVEDA MOLINA</t>
  </si>
  <si>
    <t>3104836643</t>
  </si>
  <si>
    <t>eapovedam@gmail.com</t>
  </si>
  <si>
    <t>6399525</t>
  </si>
  <si>
    <t>62258570</t>
  </si>
  <si>
    <t>POVEDA MOLINA EDWARD ARMANDO</t>
  </si>
  <si>
    <t>CL 181 17B 0047 T05 00303</t>
  </si>
  <si>
    <t>21438749</t>
  </si>
  <si>
    <t>1033802980</t>
  </si>
  <si>
    <t>LEIDY MAYERLY BUITRAGO ROJAS</t>
  </si>
  <si>
    <t>3173494634</t>
  </si>
  <si>
    <t>mayerlyr698@gmail.com</t>
  </si>
  <si>
    <t>7978955</t>
  </si>
  <si>
    <t>64342282</t>
  </si>
  <si>
    <t>Leidy Mayerly  Buitrago Rojas</t>
  </si>
  <si>
    <t>1997-11-25</t>
  </si>
  <si>
    <t>CL 74 SUR 17F 0015 T05 01406</t>
  </si>
  <si>
    <t>21438750</t>
  </si>
  <si>
    <t>52095809</t>
  </si>
  <si>
    <t>MARIA ISABEL RUEDA GONZALEZ</t>
  </si>
  <si>
    <t>3208388759</t>
  </si>
  <si>
    <t>mariaisa2105@hotmail.com</t>
  </si>
  <si>
    <t>8135830</t>
  </si>
  <si>
    <t>61214799</t>
  </si>
  <si>
    <t>KR 13 BIS A 31G SUR 0007 01</t>
  </si>
  <si>
    <t>21438751</t>
  </si>
  <si>
    <t>51671214</t>
  </si>
  <si>
    <t>RUBY MARGOTH RIVERO GUERRA</t>
  </si>
  <si>
    <t>3115343327</t>
  </si>
  <si>
    <t>rubypipa1959@gmail.com</t>
  </si>
  <si>
    <t>6539438</t>
  </si>
  <si>
    <t>61021697</t>
  </si>
  <si>
    <t>DG 89C SUR 43 ESTE 0051 I02 02</t>
  </si>
  <si>
    <t>21438752</t>
  </si>
  <si>
    <t>8540199</t>
  </si>
  <si>
    <t>DEIVY VANER GUETTE SARABIA</t>
  </si>
  <si>
    <t>3173140715</t>
  </si>
  <si>
    <t>deivi1981guette@gmail.com</t>
  </si>
  <si>
    <t>5883972</t>
  </si>
  <si>
    <t>63681603</t>
  </si>
  <si>
    <t>1981-01-13</t>
  </si>
  <si>
    <t>KR 24 ESTE 41A 0044 01</t>
  </si>
  <si>
    <t>21438753</t>
  </si>
  <si>
    <t>18224905</t>
  </si>
  <si>
    <t>RICARDO  GARCIA QUITIAN</t>
  </si>
  <si>
    <t>3025294068</t>
  </si>
  <si>
    <t>miguelangelrealmadrtid@gmail.com</t>
  </si>
  <si>
    <t>5815487</t>
  </si>
  <si>
    <t>62177298</t>
  </si>
  <si>
    <t>1976-04-13</t>
  </si>
  <si>
    <t>DG 53 SUR 4B 0001</t>
  </si>
  <si>
    <t>21438754</t>
  </si>
  <si>
    <t>79515989</t>
  </si>
  <si>
    <t>HECTOR YESID GUTIERREZ RICO</t>
  </si>
  <si>
    <t>3123622808</t>
  </si>
  <si>
    <t>hyesidgutierrezrico@gmail.com</t>
  </si>
  <si>
    <t>8135831</t>
  </si>
  <si>
    <t>60825299</t>
  </si>
  <si>
    <t>1969-04-24</t>
  </si>
  <si>
    <t>TV 23A 47 SUR 0015 B21 00142</t>
  </si>
  <si>
    <t>21438755</t>
  </si>
  <si>
    <t>52870377</t>
  </si>
  <si>
    <t>DIANA CONSTANZA MARTINEZ PAEZ</t>
  </si>
  <si>
    <t>3017842859</t>
  </si>
  <si>
    <t>dcmartinez1230@gmail.com</t>
  </si>
  <si>
    <t>8135832</t>
  </si>
  <si>
    <t>62070456</t>
  </si>
  <si>
    <t>1980-12-30</t>
  </si>
  <si>
    <t>KR 86B 53 SUR 0022 B16 00564</t>
  </si>
  <si>
    <t>21438756</t>
  </si>
  <si>
    <t>52324881</t>
  </si>
  <si>
    <t>ANAY  OROZCO ORTIZ</t>
  </si>
  <si>
    <t>3188531461</t>
  </si>
  <si>
    <t>anaisorozcoortiz@gmail.com</t>
  </si>
  <si>
    <t>8135833</t>
  </si>
  <si>
    <t>64158929</t>
  </si>
  <si>
    <t>1974-08-14</t>
  </si>
  <si>
    <t>CL 38A SUR 2M 0042</t>
  </si>
  <si>
    <t>21438757</t>
  </si>
  <si>
    <t>25219974</t>
  </si>
  <si>
    <t>ROSA ISABEL GUTIERREZ DE BLANDON</t>
  </si>
  <si>
    <t>3208941803</t>
  </si>
  <si>
    <t>joseblangu@gmail.com</t>
  </si>
  <si>
    <t>6113994</t>
  </si>
  <si>
    <t>61537562</t>
  </si>
  <si>
    <t>GUTIERREZ DE BLANDOR ROSA IS</t>
  </si>
  <si>
    <t>1955-03-22</t>
  </si>
  <si>
    <t>KR 5A ESTE 97D SUR 0022 00001</t>
  </si>
  <si>
    <t>21438758</t>
  </si>
  <si>
    <t>28788797</t>
  </si>
  <si>
    <t>LUZ HERMINDA SANABRIA MENDEZ</t>
  </si>
  <si>
    <t>3028327105</t>
  </si>
  <si>
    <t>luz.h0523@gmail.com</t>
  </si>
  <si>
    <t>5818756</t>
  </si>
  <si>
    <t>62618518</t>
  </si>
  <si>
    <t>LUZ HERMINDA  SANABRIA MENDEZ</t>
  </si>
  <si>
    <t>1974-09-05</t>
  </si>
  <si>
    <t>CL 55 SUR 104 0049 I14 00104</t>
  </si>
  <si>
    <t>21438759</t>
  </si>
  <si>
    <t>19457152</t>
  </si>
  <si>
    <t>LUIS EDUARDO DUQUE DURAN</t>
  </si>
  <si>
    <t>3115848583</t>
  </si>
  <si>
    <t>lueduque@gmail.com</t>
  </si>
  <si>
    <t>8135834</t>
  </si>
  <si>
    <t>61914966</t>
  </si>
  <si>
    <t>1961-10-26</t>
  </si>
  <si>
    <t>KR 57 22A 0041 I03 01010</t>
  </si>
  <si>
    <t>21438760</t>
  </si>
  <si>
    <t>20794165</t>
  </si>
  <si>
    <t>MARIA OLGA USECHE MESA</t>
  </si>
  <si>
    <t>3115898978</t>
  </si>
  <si>
    <t>camila18-18@hotmail.com</t>
  </si>
  <si>
    <t>5761151</t>
  </si>
  <si>
    <t>61122645</t>
  </si>
  <si>
    <t>1961-04-01</t>
  </si>
  <si>
    <t>CL 29C 6C ESTE 0050 01</t>
  </si>
  <si>
    <t>21438761</t>
  </si>
  <si>
    <t>79362981</t>
  </si>
  <si>
    <t>LUIS FELIPE RODRIGUEZ LATORRE</t>
  </si>
  <si>
    <t>3134215853</t>
  </si>
  <si>
    <t>latorre1965@gmail.com</t>
  </si>
  <si>
    <t>6253658</t>
  </si>
  <si>
    <t>60792519</t>
  </si>
  <si>
    <t>LUIS FELIPE RODRIGUEZ LATORR</t>
  </si>
  <si>
    <t>1965-10-23</t>
  </si>
  <si>
    <t>CL 90A SUR 34A ESTE 0010 01</t>
  </si>
  <si>
    <t>21438762</t>
  </si>
  <si>
    <t>39654165</t>
  </si>
  <si>
    <t>MARGARITA  ESPERANZA CASTAÑO</t>
  </si>
  <si>
    <t>3004394404</t>
  </si>
  <si>
    <t>margaritacoltaxis@gmail.com</t>
  </si>
  <si>
    <t>5812944</t>
  </si>
  <si>
    <t>61847593</t>
  </si>
  <si>
    <t>MARGARITA ESPERANZA  CASTA�O</t>
  </si>
  <si>
    <t>1970-10-25</t>
  </si>
  <si>
    <t>CL 34 14 ESTE 0000 B33 01 00010</t>
  </si>
  <si>
    <t>21438764</t>
  </si>
  <si>
    <t>83226257</t>
  </si>
  <si>
    <t>ROQUE  JOVEL GOMEZ</t>
  </si>
  <si>
    <t>3219373844</t>
  </si>
  <si>
    <t>valeryalejandrajovelolaya@gmail.com</t>
  </si>
  <si>
    <t>8135835</t>
  </si>
  <si>
    <t>62483024</t>
  </si>
  <si>
    <t>1973-08-15</t>
  </si>
  <si>
    <t>KR 98 2 0030 I11 00402</t>
  </si>
  <si>
    <t>21438765</t>
  </si>
  <si>
    <t>53051038</t>
  </si>
  <si>
    <t>ZULMA VIVIANA ANGEL SANTAMARIA</t>
  </si>
  <si>
    <t>3212811369</t>
  </si>
  <si>
    <t>juanaction01@outlook.com</t>
  </si>
  <si>
    <t>8135836</t>
  </si>
  <si>
    <t>62237598</t>
  </si>
  <si>
    <t>1983-12-06</t>
  </si>
  <si>
    <t>CL 6A 94A 0025 184</t>
  </si>
  <si>
    <t>21438766</t>
  </si>
  <si>
    <t>52726989</t>
  </si>
  <si>
    <t>CAROLINA  GARCIA AVILA</t>
  </si>
  <si>
    <t>3053120331</t>
  </si>
  <si>
    <t>caritogarcia0725@gmail.com</t>
  </si>
  <si>
    <t>5816690</t>
  </si>
  <si>
    <t>62331230</t>
  </si>
  <si>
    <t>1981-07-24</t>
  </si>
  <si>
    <t>KR 2 ESTE 68B SUR 0032</t>
  </si>
  <si>
    <t>21438767</t>
  </si>
  <si>
    <t>51952920</t>
  </si>
  <si>
    <t>OLGA LUCIA FRANCO ARENAS</t>
  </si>
  <si>
    <t>3208953668</t>
  </si>
  <si>
    <t>andresalejolop25@gmail.com</t>
  </si>
  <si>
    <t>7601708</t>
  </si>
  <si>
    <t>61510485</t>
  </si>
  <si>
    <t>OLGA LUCIA  FRANCO ARENAS</t>
  </si>
  <si>
    <t>CL 54C SUR 87 0021 153 00001</t>
  </si>
  <si>
    <t>21438768</t>
  </si>
  <si>
    <t>52781506</t>
  </si>
  <si>
    <t>LAURA DURLEY TOBON CRUZ</t>
  </si>
  <si>
    <t>3174991724</t>
  </si>
  <si>
    <t>lauradurtobcru@gmail.com</t>
  </si>
  <si>
    <t>8135837</t>
  </si>
  <si>
    <t>61520416</t>
  </si>
  <si>
    <t>1981-04-03</t>
  </si>
  <si>
    <t>CL 69A SUR 104 0018 C10 00001</t>
  </si>
  <si>
    <t>21438769</t>
  </si>
  <si>
    <t>3069597</t>
  </si>
  <si>
    <t>JOSE  EDGAR OLAYA</t>
  </si>
  <si>
    <t>3143065227</t>
  </si>
  <si>
    <t>edgarolaya2025@gmail.com</t>
  </si>
  <si>
    <t>5822127</t>
  </si>
  <si>
    <t>63738600</t>
  </si>
  <si>
    <t>JOSE EDGAR OLAYA</t>
  </si>
  <si>
    <t>1959-04-01</t>
  </si>
  <si>
    <t>CL 48Q SUR 3 0058 I02 00202</t>
  </si>
  <si>
    <t>21438770</t>
  </si>
  <si>
    <t>21/07/2026 17:29</t>
  </si>
  <si>
    <t>79898988</t>
  </si>
  <si>
    <t>WILMAR  PEÑA PACHECO</t>
  </si>
  <si>
    <t>3004882271</t>
  </si>
  <si>
    <t>wyllipachecousa@gmail.com</t>
  </si>
  <si>
    <t>8002506</t>
  </si>
  <si>
    <t>60617211</t>
  </si>
  <si>
    <t>WILMAR  PE�A PACHECO</t>
  </si>
  <si>
    <t>1978-11-27</t>
  </si>
  <si>
    <t>CL 48A SUR 72N 0069 02</t>
  </si>
  <si>
    <t>21438771</t>
  </si>
  <si>
    <t>79361467</t>
  </si>
  <si>
    <t>GONZALO  LEGUIZAMON MUÑOZ</t>
  </si>
  <si>
    <t>3103347181</t>
  </si>
  <si>
    <t>galolegui@gmail.com</t>
  </si>
  <si>
    <t>7244785</t>
  </si>
  <si>
    <t>62727632</t>
  </si>
  <si>
    <t xml:space="preserve">GONZALO LEGUIZAMON MUQOZ </t>
  </si>
  <si>
    <t>1965-07-30</t>
  </si>
  <si>
    <t>CL 4A 53B 0046 03</t>
  </si>
  <si>
    <t>21438772</t>
  </si>
  <si>
    <t>79923866</t>
  </si>
  <si>
    <t>ANDRES  SOACHE DIAZ</t>
  </si>
  <si>
    <t>3157914487</t>
  </si>
  <si>
    <t>andressoache78@gmail.com</t>
  </si>
  <si>
    <t>6445465</t>
  </si>
  <si>
    <t>63772949</t>
  </si>
  <si>
    <t>ANDRES SOACHE DIAZ</t>
  </si>
  <si>
    <t>1976-07-12</t>
  </si>
  <si>
    <t>KR 32A ESTE 43 0038 00001</t>
  </si>
  <si>
    <t>21438773</t>
  </si>
  <si>
    <t>1022946423</t>
  </si>
  <si>
    <t>MARTHA LILIANA PAEZ ROJAS</t>
  </si>
  <si>
    <t>3212517618</t>
  </si>
  <si>
    <t>carlosantonio.19870121@gmail.com</t>
  </si>
  <si>
    <t>5768342</t>
  </si>
  <si>
    <t>63771306</t>
  </si>
  <si>
    <t>TV 6B BIS 48K SUR 0065 T07 00106</t>
  </si>
  <si>
    <t>21438774</t>
  </si>
  <si>
    <t>65791058</t>
  </si>
  <si>
    <t>YURI  OYOLA RODRIGUEZ</t>
  </si>
  <si>
    <t>3107334324</t>
  </si>
  <si>
    <t>oyolita1982@gmail.com</t>
  </si>
  <si>
    <t>6218018</t>
  </si>
  <si>
    <t>62620738</t>
  </si>
  <si>
    <t>OYOLA RODRIGUEZ YURI</t>
  </si>
  <si>
    <t>1982-11-22</t>
  </si>
  <si>
    <t>KR 88C 43 SUR 0053 T22 00602</t>
  </si>
  <si>
    <t>21438775</t>
  </si>
  <si>
    <t>39674286</t>
  </si>
  <si>
    <t>JUDY  CEPEDA ENCISO</t>
  </si>
  <si>
    <t>3202123680</t>
  </si>
  <si>
    <t>judycepeda1977@gmail.com</t>
  </si>
  <si>
    <t>8135838</t>
  </si>
  <si>
    <t>62392796</t>
  </si>
  <si>
    <t>1977-08-28</t>
  </si>
  <si>
    <t>KR 13G 11 SUR 0026 01</t>
  </si>
  <si>
    <t>21438776</t>
  </si>
  <si>
    <t>39633062</t>
  </si>
  <si>
    <t>LUZ MARINA PARRA DE CASTIBLANCO</t>
  </si>
  <si>
    <t>3203171938</t>
  </si>
  <si>
    <t>aimysalomebarreto@gmail.com</t>
  </si>
  <si>
    <t>7688760</t>
  </si>
  <si>
    <t>64167027</t>
  </si>
  <si>
    <t>CL 44 SUR 72C 0068 02</t>
  </si>
  <si>
    <t>21438777</t>
  </si>
  <si>
    <t>1098643411</t>
  </si>
  <si>
    <t>JUAN GUILLERMO PARRA JAIMES</t>
  </si>
  <si>
    <t>3026383509</t>
  </si>
  <si>
    <t>guillermoparra234@gmail.com</t>
  </si>
  <si>
    <t>6979152</t>
  </si>
  <si>
    <t>64228053</t>
  </si>
  <si>
    <t>1987-10-14</t>
  </si>
  <si>
    <t>KR 93D 6 0037 I14 00102</t>
  </si>
  <si>
    <t>21438778</t>
  </si>
  <si>
    <t>52536787</t>
  </si>
  <si>
    <t>LUZ ANGELICA LAGUNA AREVALO</t>
  </si>
  <si>
    <t>3193290404</t>
  </si>
  <si>
    <t>angelicalaguna64@gmail.com</t>
  </si>
  <si>
    <t>6038903</t>
  </si>
  <si>
    <t>61742174</t>
  </si>
  <si>
    <t>1979-06-23</t>
  </si>
  <si>
    <t>KR 100A 73 SUR 0014 C60 00001</t>
  </si>
  <si>
    <t>21438779</t>
  </si>
  <si>
    <t>38901913</t>
  </si>
  <si>
    <t>MARIA IDALI BUSTAMANTE SANCHEZ</t>
  </si>
  <si>
    <t>3223761813</t>
  </si>
  <si>
    <t>jorge.andres.hb1998@gmail.com</t>
  </si>
  <si>
    <t>6733978</t>
  </si>
  <si>
    <t>64115524</t>
  </si>
  <si>
    <t>CL 81 SUR 80L 0020 T10 00602</t>
  </si>
  <si>
    <t>21438780</t>
  </si>
  <si>
    <t>79214914</t>
  </si>
  <si>
    <t>JUAN CARLOS SALCEDO CORTES</t>
  </si>
  <si>
    <t>3166644840</t>
  </si>
  <si>
    <t>juancas2011@gmail.com</t>
  </si>
  <si>
    <t>6461334</t>
  </si>
  <si>
    <t>61697579</t>
  </si>
  <si>
    <t>1979-04-22</t>
  </si>
  <si>
    <t>CL 57Z SUR 75D 0067 118 00001</t>
  </si>
  <si>
    <t>21438781</t>
  </si>
  <si>
    <t>52482306</t>
  </si>
  <si>
    <t>ADRIANA DEL ROCIO MALAGON GOMEZ</t>
  </si>
  <si>
    <t>3177918059</t>
  </si>
  <si>
    <t>adroma1417@yahoo.es</t>
  </si>
  <si>
    <t>6258141</t>
  </si>
  <si>
    <t>61133692</t>
  </si>
  <si>
    <t>MALAGON GOMEZ ADRIANA DEL RO</t>
  </si>
  <si>
    <t>1979-03-08</t>
  </si>
  <si>
    <t>KR 90 6A 0098 I18 00403</t>
  </si>
  <si>
    <t>21438782</t>
  </si>
  <si>
    <t>52050238</t>
  </si>
  <si>
    <t>MARIA ENSUEÑO FRANCO PESCADOR</t>
  </si>
  <si>
    <t>3178053559</t>
  </si>
  <si>
    <t>mariafrancopescador@hotmail.com</t>
  </si>
  <si>
    <t>8135839</t>
  </si>
  <si>
    <t>64473693</t>
  </si>
  <si>
    <t>1972-01-27</t>
  </si>
  <si>
    <t>DG 30G 7D 0062 143 00001</t>
  </si>
  <si>
    <t>21438783</t>
  </si>
  <si>
    <t>51972641</t>
  </si>
  <si>
    <t>GLORIA  EMILCE MURILLO</t>
  </si>
  <si>
    <t>3214063009</t>
  </si>
  <si>
    <t>gloria1970923@gmail.com</t>
  </si>
  <si>
    <t>8135840</t>
  </si>
  <si>
    <t>62439646</t>
  </si>
  <si>
    <t>1969-07-30</t>
  </si>
  <si>
    <t>CL 69A 72A 0043 00001</t>
  </si>
  <si>
    <t>21438784</t>
  </si>
  <si>
    <t>52902699</t>
  </si>
  <si>
    <t>CAROL ANDREA CANO SANTANA</t>
  </si>
  <si>
    <t>3132901977</t>
  </si>
  <si>
    <t>mkdcarol@gmail.com</t>
  </si>
  <si>
    <t>5760828</t>
  </si>
  <si>
    <t>60956171</t>
  </si>
  <si>
    <t>JOSE ALFONSO JOSE ALFANSO</t>
  </si>
  <si>
    <t>1981-03-09</t>
  </si>
  <si>
    <t>AC 12 78 0089 I0F B0A 00502</t>
  </si>
  <si>
    <t>21438785</t>
  </si>
  <si>
    <t>41585939</t>
  </si>
  <si>
    <t>AYDE  GONZALEZ GONZALEZ</t>
  </si>
  <si>
    <t>3203170265</t>
  </si>
  <si>
    <t>jeanbmedina2003@gmail.com</t>
  </si>
  <si>
    <t>8135841</t>
  </si>
  <si>
    <t>61005386</t>
  </si>
  <si>
    <t>1952-04-25</t>
  </si>
  <si>
    <t>CL 22 2 0028</t>
  </si>
  <si>
    <t>21438786</t>
  </si>
  <si>
    <t>39786467</t>
  </si>
  <si>
    <t>DIANA  MARIA CARREÑO</t>
  </si>
  <si>
    <t>3144107194</t>
  </si>
  <si>
    <t>dianadavinci2@gmail.com</t>
  </si>
  <si>
    <t>6158569</t>
  </si>
  <si>
    <t>61497653</t>
  </si>
  <si>
    <t>DIANA MARIA CARRE�O</t>
  </si>
  <si>
    <t>1970-04-08</t>
  </si>
  <si>
    <t>KR 113B 69D 0098</t>
  </si>
  <si>
    <t>21438787</t>
  </si>
  <si>
    <t>1125411414</t>
  </si>
  <si>
    <t>JHON EDIWIN RAMOS BUESAQUILLO</t>
  </si>
  <si>
    <t>3151828638</t>
  </si>
  <si>
    <t>jhonramosseguridad2016@outlook.com</t>
  </si>
  <si>
    <t>8135842</t>
  </si>
  <si>
    <t>62235263</t>
  </si>
  <si>
    <t>1994-04-03</t>
  </si>
  <si>
    <t>KR 13H 32 SUR 0045 03</t>
  </si>
  <si>
    <t>21438788</t>
  </si>
  <si>
    <t>51811022</t>
  </si>
  <si>
    <t>ROSA  ELENA ZAQUE</t>
  </si>
  <si>
    <t>3132692097</t>
  </si>
  <si>
    <t>rosazaque959@gmail.com</t>
  </si>
  <si>
    <t>6121189</t>
  </si>
  <si>
    <t>63235856</t>
  </si>
  <si>
    <t>ROSA ELENA ZAQUE</t>
  </si>
  <si>
    <t>1965-05-06</t>
  </si>
  <si>
    <t>CL 91B SUR 14C ESTE 0005 01 00002</t>
  </si>
  <si>
    <t>21438789</t>
  </si>
  <si>
    <t>40009792</t>
  </si>
  <si>
    <t>LUZ MARINA ROJAS CAMARGO</t>
  </si>
  <si>
    <t>3134008742</t>
  </si>
  <si>
    <t>luz-marina-58@hotmail.com</t>
  </si>
  <si>
    <t>8135843</t>
  </si>
  <si>
    <t>61919408</t>
  </si>
  <si>
    <t>1958-04-09</t>
  </si>
  <si>
    <t>CL 196 19A 0059 02 00001</t>
  </si>
  <si>
    <t>21438790</t>
  </si>
  <si>
    <t>52383208</t>
  </si>
  <si>
    <t>JOHANNA ANDREA ECHAVARRIA VERA</t>
  </si>
  <si>
    <t>3104890446</t>
  </si>
  <si>
    <t>johannandrea1506@gmail.com</t>
  </si>
  <si>
    <t>5761714</t>
  </si>
  <si>
    <t>61349145</t>
  </si>
  <si>
    <t>JOHANNA ANDREA ECHAVARR�A VERA</t>
  </si>
  <si>
    <t>1978-06-14</t>
  </si>
  <si>
    <t>CL 14 108 0097 C51 00001</t>
  </si>
  <si>
    <t>21438791</t>
  </si>
  <si>
    <t>53089786</t>
  </si>
  <si>
    <t>LUCY CAROLINA CALDERON GONZALEZ</t>
  </si>
  <si>
    <t>3143981206</t>
  </si>
  <si>
    <t>caro9307@hotmail.com</t>
  </si>
  <si>
    <t>6776974</t>
  </si>
  <si>
    <t>64170408</t>
  </si>
  <si>
    <t>CL 77 SUR 81 0080 T11 00603</t>
  </si>
  <si>
    <t>21438792</t>
  </si>
  <si>
    <t>52535271</t>
  </si>
  <si>
    <t>YOHANA  BAQUERO GARNICA</t>
  </si>
  <si>
    <t>3203374390</t>
  </si>
  <si>
    <t>yohisbg@gmail.com</t>
  </si>
  <si>
    <t>7742870</t>
  </si>
  <si>
    <t>63778084</t>
  </si>
  <si>
    <t>1979-01-26</t>
  </si>
  <si>
    <t>KR 71D 77 0087 00101</t>
  </si>
  <si>
    <t>22/07/2026 13:43</t>
  </si>
  <si>
    <t>79421309</t>
  </si>
  <si>
    <t xml:space="preserve">WILLIAM  RICARDO BEJARANO  CONTRERAS </t>
  </si>
  <si>
    <t>3102520096</t>
  </si>
  <si>
    <t>bejapinto04@gmail.com</t>
  </si>
  <si>
    <t>8130196</t>
  </si>
  <si>
    <t>62853503</t>
  </si>
  <si>
    <t>WILLIAM RICARDO BEJARANO CONTRERAS</t>
  </si>
  <si>
    <t>1967-06-17</t>
  </si>
  <si>
    <t>CL 69C 111C 0076 04 00401</t>
  </si>
  <si>
    <t>21438793</t>
  </si>
  <si>
    <t>52233082</t>
  </si>
  <si>
    <t>ANGELA MARIA CRISTANCHO VANEG</t>
  </si>
  <si>
    <t>3112051495</t>
  </si>
  <si>
    <t>nicolasmoren835@gmail.com</t>
  </si>
  <si>
    <t>7719835</t>
  </si>
  <si>
    <t>60583704</t>
  </si>
  <si>
    <t>DANIELA  CRISTANCHO HINCAPIE</t>
  </si>
  <si>
    <t>1978-01-31</t>
  </si>
  <si>
    <t>KR 18A 31D SUR 0009 02</t>
  </si>
  <si>
    <t>22/07/2026 13:51</t>
  </si>
  <si>
    <t>79565869</t>
  </si>
  <si>
    <t>JUAN   ANDRES MONTAÑEZ  TREBOL</t>
  </si>
  <si>
    <t>3212551603</t>
  </si>
  <si>
    <t>jamtchome@hotmail.com</t>
  </si>
  <si>
    <t>8135286</t>
  </si>
  <si>
    <t>60848453</t>
  </si>
  <si>
    <t>JUAN ANDRES MONTAÑEZ TREBOL</t>
  </si>
  <si>
    <t>CL 40H SUR 72P 0080 I05 E05 00505</t>
  </si>
  <si>
    <t>21438794</t>
  </si>
  <si>
    <t>41664846</t>
  </si>
  <si>
    <t>MARIA DEL CARMEN PRADO GONZALEZ</t>
  </si>
  <si>
    <t>3014519836</t>
  </si>
  <si>
    <t>yodycruz2017@gmail.com</t>
  </si>
  <si>
    <t>7971632</t>
  </si>
  <si>
    <t>62676680</t>
  </si>
  <si>
    <t>Maria Del Carmen  Prado Gonzalez</t>
  </si>
  <si>
    <t>1952-05-10</t>
  </si>
  <si>
    <t>KR 91 127 0093 02</t>
  </si>
  <si>
    <t>22/07/2026 13:54</t>
  </si>
  <si>
    <t>1023965399</t>
  </si>
  <si>
    <t>ANGELA  VIVIANA   FIGUEROA RUIZ</t>
  </si>
  <si>
    <t>3202462339</t>
  </si>
  <si>
    <t>angelayfelipe17@gmail.com</t>
  </si>
  <si>
    <t>8008760</t>
  </si>
  <si>
    <t>62281370</t>
  </si>
  <si>
    <t>NIDIA ROSALBA  BULLA PI�EROS</t>
  </si>
  <si>
    <t>1997-12-18</t>
  </si>
  <si>
    <t>KR 11D ESTE 69 SUR 0044 02 00001</t>
  </si>
  <si>
    <t>21438795</t>
  </si>
  <si>
    <t>80064990</t>
  </si>
  <si>
    <t>MARIO ANDRES PINILLA GIL</t>
  </si>
  <si>
    <t>3138608385</t>
  </si>
  <si>
    <t>gpam1979@hotmail.com</t>
  </si>
  <si>
    <t>5768402</t>
  </si>
  <si>
    <t>63798414</t>
  </si>
  <si>
    <t>MARIO ANDRES  PINILLA GIL</t>
  </si>
  <si>
    <t>1979-07-27</t>
  </si>
  <si>
    <t>KR 11 ESTE 36G SUR 0080 I05 00502</t>
  </si>
  <si>
    <t>22/07/2026 13:55</t>
  </si>
  <si>
    <t>52619235</t>
  </si>
  <si>
    <t>SOLEDAD    ESPINOSA  REYES</t>
  </si>
  <si>
    <t>3102193020</t>
  </si>
  <si>
    <t>soledadespinosa@gmail.com</t>
  </si>
  <si>
    <t>8135411</t>
  </si>
  <si>
    <t>63941001</t>
  </si>
  <si>
    <t>SOLEDAD  ESPINOSA REYES</t>
  </si>
  <si>
    <t>1971-05-29</t>
  </si>
  <si>
    <t>TV 3 ESTE 4 0090 02</t>
  </si>
  <si>
    <t>21438796</t>
  </si>
  <si>
    <t>39725146</t>
  </si>
  <si>
    <t>CUSTODIA  ARIAS GOMEZ</t>
  </si>
  <si>
    <t>3134532558</t>
  </si>
  <si>
    <t>ariasgomezcustodia@gmail.com</t>
  </si>
  <si>
    <t>7054187</t>
  </si>
  <si>
    <t>62722992</t>
  </si>
  <si>
    <t>1975-11-28</t>
  </si>
  <si>
    <t>CL 10 2 0078 T32 M0C 00202</t>
  </si>
  <si>
    <t>22/07/2026 13:57</t>
  </si>
  <si>
    <t>35394559</t>
  </si>
  <si>
    <t>JEYMI  JOHANA  DIAZ  DELGADO</t>
  </si>
  <si>
    <t>3115400729</t>
  </si>
  <si>
    <t>jeimyjdiazd@gmailcom</t>
  </si>
  <si>
    <t>5817904</t>
  </si>
  <si>
    <t>62501857</t>
  </si>
  <si>
    <t>JEIMY JOHANA DIAZ DELGADO</t>
  </si>
  <si>
    <t>1984-09-29</t>
  </si>
  <si>
    <t xml:space="preserve">KR 7 ESTE 27A SUR 0012 I02 01 </t>
  </si>
  <si>
    <t>21438797</t>
  </si>
  <si>
    <t>52284393</t>
  </si>
  <si>
    <t>LUZ AMANDA PARRA SILVA</t>
  </si>
  <si>
    <t>3204417531</t>
  </si>
  <si>
    <t>luzamanda1977@gmail.com</t>
  </si>
  <si>
    <t>7054826</t>
  </si>
  <si>
    <t>61628932</t>
  </si>
  <si>
    <t>CL 51B SUR 82C 0031</t>
  </si>
  <si>
    <t>22/07/2026 14:05</t>
  </si>
  <si>
    <t>3161949</t>
  </si>
  <si>
    <t>JOSE MARIA  RAMIREZ   CAJICA</t>
  </si>
  <si>
    <t>3173182010</t>
  </si>
  <si>
    <t>jmrc77968@gamil.com</t>
  </si>
  <si>
    <t>7698275</t>
  </si>
  <si>
    <t>62358410</t>
  </si>
  <si>
    <t>JOSE MARIA RAMIREZ CAJICA</t>
  </si>
  <si>
    <t>1952-11-02</t>
  </si>
  <si>
    <t>CL 4A 26B 0026</t>
  </si>
  <si>
    <t>21438798</t>
  </si>
  <si>
    <t>28177929</t>
  </si>
  <si>
    <t>ANA IDALBA PARRA NIEVES</t>
  </si>
  <si>
    <t>3125397171</t>
  </si>
  <si>
    <t>anaparranieves25@gmail.com</t>
  </si>
  <si>
    <t>7423026</t>
  </si>
  <si>
    <t>61856659</t>
  </si>
  <si>
    <t>ana idalba parra nieves</t>
  </si>
  <si>
    <t>1974-06-25</t>
  </si>
  <si>
    <t>KR 87 48 SUR 0055 I55</t>
  </si>
  <si>
    <t>21438799</t>
  </si>
  <si>
    <t>21/07/2026 17:30</t>
  </si>
  <si>
    <t>1026564274</t>
  </si>
  <si>
    <t>YEIMY LUCIA GALLEGO ROJAS</t>
  </si>
  <si>
    <t>3015203728</t>
  </si>
  <si>
    <t>nata288_1@hotmail.com</t>
  </si>
  <si>
    <t>6560860</t>
  </si>
  <si>
    <t>62682800</t>
  </si>
  <si>
    <t>1990-06-24</t>
  </si>
  <si>
    <t>KR 11A 39 SUR 0032 02 00003</t>
  </si>
  <si>
    <t>22/07/2026 14:10</t>
  </si>
  <si>
    <t>41508242</t>
  </si>
  <si>
    <t>BLANCA  MARIANA  BENAVIDES  DE GUTIERREZ</t>
  </si>
  <si>
    <t>3143397229</t>
  </si>
  <si>
    <t>luzgio15@hotmail.com</t>
  </si>
  <si>
    <t>7295408</t>
  </si>
  <si>
    <t>61745565</t>
  </si>
  <si>
    <t>BLANCA MARIANA BENAVIDES DE GUTIERREZ</t>
  </si>
  <si>
    <t>1951-01-28</t>
  </si>
  <si>
    <t>KR 5A BIS ESTE 52B SUR 0065</t>
  </si>
  <si>
    <t>21438800</t>
  </si>
  <si>
    <t>79671547</t>
  </si>
  <si>
    <t>JOHN JAMES ARIAS MARMOLEJO</t>
  </si>
  <si>
    <t>3043640904</t>
  </si>
  <si>
    <t>sbevolucion@gmail.com</t>
  </si>
  <si>
    <t>7296691</t>
  </si>
  <si>
    <t>61994317</t>
  </si>
  <si>
    <t>JHON JAMES ARIAS</t>
  </si>
  <si>
    <t>1974-01-04</t>
  </si>
  <si>
    <t>KR 53D 4F 0012</t>
  </si>
  <si>
    <t>21438801</t>
  </si>
  <si>
    <t>52434857</t>
  </si>
  <si>
    <t>ANA ROCIO ALMANZA LOPEZ</t>
  </si>
  <si>
    <t>3012213387</t>
  </si>
  <si>
    <t>rocioalmanza78@hotmail.com</t>
  </si>
  <si>
    <t>8135844</t>
  </si>
  <si>
    <t>61425161</t>
  </si>
  <si>
    <t>1977-10-03</t>
  </si>
  <si>
    <t>CL 14C SUR 12G 0010</t>
  </si>
  <si>
    <t>21438802</t>
  </si>
  <si>
    <t>52361248</t>
  </si>
  <si>
    <t>JUDITH  CASELLA SOACHA</t>
  </si>
  <si>
    <t>3143681936</t>
  </si>
  <si>
    <t>esteban1_martin@hotmail.com</t>
  </si>
  <si>
    <t>7382549</t>
  </si>
  <si>
    <t>61322532</t>
  </si>
  <si>
    <t>1977-05-30</t>
  </si>
  <si>
    <t>KR 14C 93B SUR 0035</t>
  </si>
  <si>
    <t>21438803</t>
  </si>
  <si>
    <t>63321108</t>
  </si>
  <si>
    <t>MARTHA EUGENIA TOLOZA HERNÁNDE</t>
  </si>
  <si>
    <t>3112111765</t>
  </si>
  <si>
    <t>marthatoloza23@hotmail.com</t>
  </si>
  <si>
    <t>6078039</t>
  </si>
  <si>
    <t>60624651</t>
  </si>
  <si>
    <t>MARTHA EUGENIA TOLOZA HERN�NDE</t>
  </si>
  <si>
    <t>1965-01-22</t>
  </si>
  <si>
    <t>DG 16 SUR 52 0008 01</t>
  </si>
  <si>
    <t>21438804</t>
  </si>
  <si>
    <t>1016099957</t>
  </si>
  <si>
    <t>CRISTOPHER  RAMIREZ MONTOYA</t>
  </si>
  <si>
    <t>3204699105</t>
  </si>
  <si>
    <t>cristopherramirez1303@gmail.com</t>
  </si>
  <si>
    <t>7277763</t>
  </si>
  <si>
    <t>64288598</t>
  </si>
  <si>
    <t>KR 31 17 0180 T05 05018</t>
  </si>
  <si>
    <t>21438805</t>
  </si>
  <si>
    <t>52170667</t>
  </si>
  <si>
    <t>SANDRA PATRICIA GOMEZ VEGA</t>
  </si>
  <si>
    <t>3134858629</t>
  </si>
  <si>
    <t>pgomez04@hotmail.com</t>
  </si>
  <si>
    <t>6975988</t>
  </si>
  <si>
    <t>61085081</t>
  </si>
  <si>
    <t>KR 72H 39 SUR 0037 01</t>
  </si>
  <si>
    <t>21438806</t>
  </si>
  <si>
    <t>52543207</t>
  </si>
  <si>
    <t>PAOLA  ANDREA QUINTERO</t>
  </si>
  <si>
    <t>3165858125</t>
  </si>
  <si>
    <t>astreaqui@hotmail.com</t>
  </si>
  <si>
    <t>5767014</t>
  </si>
  <si>
    <t>62699278</t>
  </si>
  <si>
    <t>PAOLA ANDREA QUINTERO</t>
  </si>
  <si>
    <t>CL 6A 93D 0067 I04 00403</t>
  </si>
  <si>
    <t>21438807</t>
  </si>
  <si>
    <t>80743513</t>
  </si>
  <si>
    <t>JOSE DANIEL CABEZAS GUZMAN</t>
  </si>
  <si>
    <t>3027709389</t>
  </si>
  <si>
    <t>dani198304cabezas@gmail.com</t>
  </si>
  <si>
    <t>8135845</t>
  </si>
  <si>
    <t>62643570</t>
  </si>
  <si>
    <t>1983-04-23</t>
  </si>
  <si>
    <t>KR 23 76A SUR 0033 01 00001</t>
  </si>
  <si>
    <t>21438808</t>
  </si>
  <si>
    <t>1022344282</t>
  </si>
  <si>
    <t>MARTHA  JULIETH RAMIREZ</t>
  </si>
  <si>
    <t>3128980623</t>
  </si>
  <si>
    <t>juliethramirez1988@outlook.com</t>
  </si>
  <si>
    <t>5462352</t>
  </si>
  <si>
    <t>62181181</t>
  </si>
  <si>
    <t>RAMIREZ MARTHA YULIEN</t>
  </si>
  <si>
    <t>1988-02-07</t>
  </si>
  <si>
    <t>DG 32 42 0033 T08 00201</t>
  </si>
  <si>
    <t>21438809</t>
  </si>
  <si>
    <t>1051184235</t>
  </si>
  <si>
    <t>ESAU  FANDIÑO PINILLA</t>
  </si>
  <si>
    <t>3134634420</t>
  </si>
  <si>
    <t>esaufandino@gmail.com</t>
  </si>
  <si>
    <t>6714295</t>
  </si>
  <si>
    <t>62919905</t>
  </si>
  <si>
    <t>esau fandino pinilla</t>
  </si>
  <si>
    <t>1987-01-06</t>
  </si>
  <si>
    <t>CL 10A 19B 0056 T01 00304</t>
  </si>
  <si>
    <t>21438810</t>
  </si>
  <si>
    <t>53123721</t>
  </si>
  <si>
    <t>KELLY JOHANNA VARGAS GARAVITO</t>
  </si>
  <si>
    <t>3204428786</t>
  </si>
  <si>
    <t>kelly-ta1985@hotmail.com</t>
  </si>
  <si>
    <t>7978809</t>
  </si>
  <si>
    <t>64321718</t>
  </si>
  <si>
    <t>Kelly Johanna  Vargas Garavito</t>
  </si>
  <si>
    <t>1985-07-08</t>
  </si>
  <si>
    <t>KR 128 145 0020 T10 00538</t>
  </si>
  <si>
    <t>21438811</t>
  </si>
  <si>
    <t>2739892</t>
  </si>
  <si>
    <t>ALBEIRO JOSE GARCIA PEREZ</t>
  </si>
  <si>
    <t>3145965414</t>
  </si>
  <si>
    <t>leidybrinez747@gmail.com</t>
  </si>
  <si>
    <t>7429636</t>
  </si>
  <si>
    <t>62396668</t>
  </si>
  <si>
    <t>albeiro jose garcia perez</t>
  </si>
  <si>
    <t>1979-01-11</t>
  </si>
  <si>
    <t>KR 7A ESTE 76 SUR 0030 B0D I02 00603</t>
  </si>
  <si>
    <t>22/07/2026 14:18</t>
  </si>
  <si>
    <t>11342413</t>
  </si>
  <si>
    <t>JESUS ANTONIO GOMEZ PENA</t>
  </si>
  <si>
    <t>3132735036</t>
  </si>
  <si>
    <t>gomezpenajesusantonio@gmail.com</t>
  </si>
  <si>
    <t>5618509</t>
  </si>
  <si>
    <t>60322716</t>
  </si>
  <si>
    <t>JESUS ANTONIO GOMEZ PE�A</t>
  </si>
  <si>
    <t>CL 15 1F 0013 01</t>
  </si>
  <si>
    <t>21438812</t>
  </si>
  <si>
    <t>19428552</t>
  </si>
  <si>
    <t>CARLOS ARTURO VELASQUEZ RINCON</t>
  </si>
  <si>
    <t>3168218538</t>
  </si>
  <si>
    <t>carlosvery60@hotmail.com</t>
  </si>
  <si>
    <t>8135846</t>
  </si>
  <si>
    <t>61704959</t>
  </si>
  <si>
    <t>1960-12-06</t>
  </si>
  <si>
    <t>KR 92 162 0040 I11 00342</t>
  </si>
  <si>
    <t>21438813</t>
  </si>
  <si>
    <t>74301865</t>
  </si>
  <si>
    <t>MANUEL  GOMEZ SOLANO</t>
  </si>
  <si>
    <t>3112377326</t>
  </si>
  <si>
    <t>mg1801583@gmail.com</t>
  </si>
  <si>
    <t>8135847</t>
  </si>
  <si>
    <t>62315811</t>
  </si>
  <si>
    <t>1973-07-19</t>
  </si>
  <si>
    <t>CL 67 SUR 89A 0089 01</t>
  </si>
  <si>
    <t>21438814</t>
  </si>
  <si>
    <t>52847266</t>
  </si>
  <si>
    <t>OMAIRA  CALDERON CUELLAR</t>
  </si>
  <si>
    <t>3124683622</t>
  </si>
  <si>
    <t>omairacalderon04@gmail.com</t>
  </si>
  <si>
    <t>5767924</t>
  </si>
  <si>
    <t>63115854</t>
  </si>
  <si>
    <t>OMAIRA CALDERON CUELLAR</t>
  </si>
  <si>
    <t>KR 31 69G SUR 0027 01</t>
  </si>
  <si>
    <t>21438815</t>
  </si>
  <si>
    <t>22010523</t>
  </si>
  <si>
    <t>MARIA ESTHER MARTINEZ ESPINOSA</t>
  </si>
  <si>
    <t>3143737754</t>
  </si>
  <si>
    <t>marthaflorez170@gmail.com</t>
  </si>
  <si>
    <t>8135848</t>
  </si>
  <si>
    <t>62294066</t>
  </si>
  <si>
    <t>1963-02-09</t>
  </si>
  <si>
    <t>KR 89A 58A SUR 0027 02</t>
  </si>
  <si>
    <t>21438816</t>
  </si>
  <si>
    <t>52159515</t>
  </si>
  <si>
    <t>RUD MIRIAM URREGO PARRA</t>
  </si>
  <si>
    <t>3107781146</t>
  </si>
  <si>
    <t>miriam.hidro99@gmail.com</t>
  </si>
  <si>
    <t>8135849</t>
  </si>
  <si>
    <t>61325453</t>
  </si>
  <si>
    <t>1974-04-22</t>
  </si>
  <si>
    <t>CL 1G BIS 29B 0045</t>
  </si>
  <si>
    <t>21438817</t>
  </si>
  <si>
    <t>5296</t>
  </si>
  <si>
    <t>1106333018</t>
  </si>
  <si>
    <t>Jhon Freddy Osorio O</t>
  </si>
  <si>
    <t>79828549</t>
  </si>
  <si>
    <t>RITHER HUGO PEREZ RODRIGUEZ</t>
  </si>
  <si>
    <t>3134031067</t>
  </si>
  <si>
    <t>rither41@gmail.com</t>
  </si>
  <si>
    <t>7710701</t>
  </si>
  <si>
    <t>62537111</t>
  </si>
  <si>
    <t>MARTHA PATRICIA MANRIQUE HERRERA</t>
  </si>
  <si>
    <t>1975-09-18</t>
  </si>
  <si>
    <t>KR 80P 75 SUR 0027 00201</t>
  </si>
  <si>
    <t>21438818</t>
  </si>
  <si>
    <t>51680541</t>
  </si>
  <si>
    <t>MARIA  HERMINIA SANCHEZ</t>
  </si>
  <si>
    <t>3118644079</t>
  </si>
  <si>
    <t>ma20111961sa@gmail.com</t>
  </si>
  <si>
    <t>5968659</t>
  </si>
  <si>
    <t>61988784</t>
  </si>
  <si>
    <t>SANCHEZ MARIA ERMINIA</t>
  </si>
  <si>
    <t>1961-11-20</t>
  </si>
  <si>
    <t>KR 74A 68 SUR 0010 I02 01 00002</t>
  </si>
  <si>
    <t>22/07/2026 14:21</t>
  </si>
  <si>
    <t>36572303</t>
  </si>
  <si>
    <t xml:space="preserve"> CLARA  ESTHER  CORONEL  CRESPO</t>
  </si>
  <si>
    <t>3147007455</t>
  </si>
  <si>
    <t>robertogordon315@gmail.com</t>
  </si>
  <si>
    <t>5527133</t>
  </si>
  <si>
    <t>63062307</t>
  </si>
  <si>
    <t>CORONEL CRESPO CLARA ESTHER</t>
  </si>
  <si>
    <t>TV 13 9 0045</t>
  </si>
  <si>
    <t>21438819</t>
  </si>
  <si>
    <t>79112020</t>
  </si>
  <si>
    <t>ALIRIO  GUERRERO RAMIREZ</t>
  </si>
  <si>
    <t>3174744591</t>
  </si>
  <si>
    <t>ruthconstanzaguerrero@gmail.com</t>
  </si>
  <si>
    <t>8135850</t>
  </si>
  <si>
    <t>62499486</t>
  </si>
  <si>
    <t>1956-10-10</t>
  </si>
  <si>
    <t>DG 15A 99A 0030 I05 00602</t>
  </si>
  <si>
    <t>21438820</t>
  </si>
  <si>
    <t>51878356</t>
  </si>
  <si>
    <t>MARCIA  CARRILLO OYUELA</t>
  </si>
  <si>
    <t>3115191802</t>
  </si>
  <si>
    <t>marciacarrillo1811@gmail.com</t>
  </si>
  <si>
    <t>7539718</t>
  </si>
  <si>
    <t>62137602</t>
  </si>
  <si>
    <t>Marcia  Carrillo Oyuela</t>
  </si>
  <si>
    <t>1967-11-18</t>
  </si>
  <si>
    <t>KR 71D 64 0044 00206</t>
  </si>
  <si>
    <t>52291104</t>
  </si>
  <si>
    <t xml:space="preserve">ADRIANA   BELTRAN </t>
  </si>
  <si>
    <t>3133993900</t>
  </si>
  <si>
    <t>ruthb2033@gmailcom</t>
  </si>
  <si>
    <t>6032137</t>
  </si>
  <si>
    <t>61738449</t>
  </si>
  <si>
    <t>ADRIANA  BELTRAN</t>
  </si>
  <si>
    <t>KR 27B 73B SUR 0015</t>
  </si>
  <si>
    <t>21438821</t>
  </si>
  <si>
    <t>52242985</t>
  </si>
  <si>
    <t>GLORIA ESPERANZA GRISALES MUÑOZ</t>
  </si>
  <si>
    <t>3138865758</t>
  </si>
  <si>
    <t>gloriagrisales05@gmail.com</t>
  </si>
  <si>
    <t>7138493</t>
  </si>
  <si>
    <t>62123789</t>
  </si>
  <si>
    <t>1978-10-18</t>
  </si>
  <si>
    <t>KR 86B 53 SUR 0098 B08 00329</t>
  </si>
  <si>
    <t>22/07/2026 14:23</t>
  </si>
  <si>
    <t>13807191</t>
  </si>
  <si>
    <t xml:space="preserve">GUSTAVO   SILVA </t>
  </si>
  <si>
    <t>3142295974</t>
  </si>
  <si>
    <t>gustavo.zipa.2018@gmail.com</t>
  </si>
  <si>
    <t>8135894</t>
  </si>
  <si>
    <t>60147034</t>
  </si>
  <si>
    <t>GUSTAVO  SILVA</t>
  </si>
  <si>
    <t>1946-04-12</t>
  </si>
  <si>
    <t>KR 2 OESTE 12 0094 00001</t>
  </si>
  <si>
    <t>21438822</t>
  </si>
  <si>
    <t>51687891</t>
  </si>
  <si>
    <t>ALBA LUZ MURCIA RONCANCIO</t>
  </si>
  <si>
    <t>3138518189</t>
  </si>
  <si>
    <t>albamurcia36@gmail.com</t>
  </si>
  <si>
    <t>5601882</t>
  </si>
  <si>
    <t>61267518</t>
  </si>
  <si>
    <t>MURCIA ALBA LUZ</t>
  </si>
  <si>
    <t>1962-07-25</t>
  </si>
  <si>
    <t>KR 13A 33B SUR 0015 00002</t>
  </si>
  <si>
    <t>22/07/2026 14:29</t>
  </si>
  <si>
    <t>51893412</t>
  </si>
  <si>
    <t xml:space="preserve"> PIEDAD   SANCHEZ  ASCENCIO</t>
  </si>
  <si>
    <t>3242605754</t>
  </si>
  <si>
    <t>arizavictoralfonso323@gmail.com</t>
  </si>
  <si>
    <t>5661551</t>
  </si>
  <si>
    <t>62253326</t>
  </si>
  <si>
    <t>SANCHEZ ACENCIO PIEDAD</t>
  </si>
  <si>
    <t>1962-08-04</t>
  </si>
  <si>
    <t>KR 77A 63A SUR 0075 01</t>
  </si>
  <si>
    <t>21438823</t>
  </si>
  <si>
    <t>39630326</t>
  </si>
  <si>
    <t>CRUCEIDA MARTINEZ DE ORTIZ</t>
  </si>
  <si>
    <t>3138097184</t>
  </si>
  <si>
    <t>nancycmartinezr@gmail.com</t>
  </si>
  <si>
    <t>6091550</t>
  </si>
  <si>
    <t>61739630</t>
  </si>
  <si>
    <t>1959-07-16</t>
  </si>
  <si>
    <t>KR 15I 36B SUR 0026</t>
  </si>
  <si>
    <t>21438824</t>
  </si>
  <si>
    <t>1022945698</t>
  </si>
  <si>
    <t>JULY PAOLA PARRA LAITON</t>
  </si>
  <si>
    <t>3196546603</t>
  </si>
  <si>
    <t>julypaolaparralaiton@gmail.com</t>
  </si>
  <si>
    <t>8135851</t>
  </si>
  <si>
    <t>61012783</t>
  </si>
  <si>
    <t>1988-09-18</t>
  </si>
  <si>
    <t>KR 18A 65D SUR 0022 01</t>
  </si>
  <si>
    <t>21438825</t>
  </si>
  <si>
    <t>79700827</t>
  </si>
  <si>
    <t>WILSON FERNANDO OLAVE MESA</t>
  </si>
  <si>
    <t>3015635764</t>
  </si>
  <si>
    <t>wilsonolavemesa@gmail.com</t>
  </si>
  <si>
    <t>8135852</t>
  </si>
  <si>
    <t>63739266</t>
  </si>
  <si>
    <t>1974-06-30</t>
  </si>
  <si>
    <t>KR 7 1 0125 I01 C12 01</t>
  </si>
  <si>
    <t>21438826</t>
  </si>
  <si>
    <t>21/07/2026 17:31</t>
  </si>
  <si>
    <t>1033773871</t>
  </si>
  <si>
    <t>JENIFER LORENA BAZURTO CASTELL</t>
  </si>
  <si>
    <t>3206852020</t>
  </si>
  <si>
    <t>jlorenabazurtocas@hotmail.com</t>
  </si>
  <si>
    <t>6484300</t>
  </si>
  <si>
    <t>63922751</t>
  </si>
  <si>
    <t>1995-03-12</t>
  </si>
  <si>
    <t>KR 12G 32D SUR 0022</t>
  </si>
  <si>
    <t>21438827</t>
  </si>
  <si>
    <t>52655231</t>
  </si>
  <si>
    <t>JOHANNA  GAMBOA UBAQUE</t>
  </si>
  <si>
    <t>3115924572</t>
  </si>
  <si>
    <t>johannagamboa07@gmail.com</t>
  </si>
  <si>
    <t>6734692</t>
  </si>
  <si>
    <t>61917428</t>
  </si>
  <si>
    <t>CL 20B 109 0026</t>
  </si>
  <si>
    <t>21438828</t>
  </si>
  <si>
    <t>19172183</t>
  </si>
  <si>
    <t>JESUS ANTONIO CASTRO BARRERA</t>
  </si>
  <si>
    <t>3012483348</t>
  </si>
  <si>
    <t>jadercastro2006@gmail.com</t>
  </si>
  <si>
    <t>6367366</t>
  </si>
  <si>
    <t>61723795</t>
  </si>
  <si>
    <t>JES�S ANTONIO CASTRO BARRERA</t>
  </si>
  <si>
    <t>1952-08-01</t>
  </si>
  <si>
    <t>DG 49B SUR 13F 0016 02 00002</t>
  </si>
  <si>
    <t>21438829</t>
  </si>
  <si>
    <t>80436783</t>
  </si>
  <si>
    <t>ALEJANDRO  GARZON CASTAÑEDA</t>
  </si>
  <si>
    <t>3114695467</t>
  </si>
  <si>
    <t>wall.e9212@gmail.com</t>
  </si>
  <si>
    <t>6539605</t>
  </si>
  <si>
    <t>62456255</t>
  </si>
  <si>
    <t>1970-03-15</t>
  </si>
  <si>
    <t>CL 64A SUR 73 0023 01 00002</t>
  </si>
  <si>
    <t>21438830</t>
  </si>
  <si>
    <t>39724208</t>
  </si>
  <si>
    <t>SANDRA PATRICIA MONCADA TORRES</t>
  </si>
  <si>
    <t>3124563425</t>
  </si>
  <si>
    <t>sandristorres0512@gmail.com</t>
  </si>
  <si>
    <t>8135853</t>
  </si>
  <si>
    <t>61745432</t>
  </si>
  <si>
    <t>1970-04-12</t>
  </si>
  <si>
    <t>KR 3 8 0063 I03 00001</t>
  </si>
  <si>
    <t>21438831</t>
  </si>
  <si>
    <t>34672570</t>
  </si>
  <si>
    <t xml:space="preserve">MARLENI  BERMUDEZ </t>
  </si>
  <si>
    <t>3135500232</t>
  </si>
  <si>
    <t>bmarlenibermudez@gmail.com</t>
  </si>
  <si>
    <t>5961643</t>
  </si>
  <si>
    <t>62138338</t>
  </si>
  <si>
    <t>1973-04-06</t>
  </si>
  <si>
    <t>KR 7A 2A SUR 0035 T09 00504</t>
  </si>
  <si>
    <t>21438832</t>
  </si>
  <si>
    <t>52327000</t>
  </si>
  <si>
    <t>DORIS MAGALI RAMOS MUNAR</t>
  </si>
  <si>
    <t>3046516035</t>
  </si>
  <si>
    <t>magaliramosmunar@gmail.com</t>
  </si>
  <si>
    <t>5812227</t>
  </si>
  <si>
    <t>61758260</t>
  </si>
  <si>
    <t>1978-02-24</t>
  </si>
  <si>
    <t>KR 90 6A 0047 C16 00001</t>
  </si>
  <si>
    <t>21438833</t>
  </si>
  <si>
    <t>51690652</t>
  </si>
  <si>
    <t>MARIA CLAUDIA HERNANDEZ CAMACHO</t>
  </si>
  <si>
    <t>3107140133</t>
  </si>
  <si>
    <t>jairo031167@gmail.com</t>
  </si>
  <si>
    <t>8135854</t>
  </si>
  <si>
    <t>61980845</t>
  </si>
  <si>
    <t>1962-01-03</t>
  </si>
  <si>
    <t>KR 10A ESTE 2B 0062 01 00001</t>
  </si>
  <si>
    <t>21438834</t>
  </si>
  <si>
    <t>80001252</t>
  </si>
  <si>
    <t>DAIRO ANDRES BRAVO ROZO</t>
  </si>
  <si>
    <t>3232836248</t>
  </si>
  <si>
    <t>logistica3.maquitec@gmail.com</t>
  </si>
  <si>
    <t>7920355</t>
  </si>
  <si>
    <t>61970943</t>
  </si>
  <si>
    <t>MARIA ELSA ROZO MENDEZ</t>
  </si>
  <si>
    <t>1978-12-16</t>
  </si>
  <si>
    <t>CL 12A 71C 0061 I10 00603</t>
  </si>
  <si>
    <t>21438835</t>
  </si>
  <si>
    <t>1024464454</t>
  </si>
  <si>
    <t>CARLOS ANDRES MENDOZA MORENO</t>
  </si>
  <si>
    <t>3125269848</t>
  </si>
  <si>
    <t>anddres.1986@hotmail.com</t>
  </si>
  <si>
    <t>8135855</t>
  </si>
  <si>
    <t>64612828</t>
  </si>
  <si>
    <t>1986-06-20</t>
  </si>
  <si>
    <t>CL 56F SUR 94A 0020 T19 00101</t>
  </si>
  <si>
    <t>21438836</t>
  </si>
  <si>
    <t>1073686895</t>
  </si>
  <si>
    <t>ANA MILENA AISLANT CORREDOR</t>
  </si>
  <si>
    <t>3209403719</t>
  </si>
  <si>
    <t>anneaislant@gmail.com</t>
  </si>
  <si>
    <t>8127638</t>
  </si>
  <si>
    <t>63906468</t>
  </si>
  <si>
    <t>1990-07-18</t>
  </si>
  <si>
    <t>KR 7D 183 0051</t>
  </si>
  <si>
    <t>21438837</t>
  </si>
  <si>
    <t>80142284</t>
  </si>
  <si>
    <t>JORGE IVAN MARTINEZ ACOSTA</t>
  </si>
  <si>
    <t>3044800763</t>
  </si>
  <si>
    <t>martinezac.jorge@gmail.com</t>
  </si>
  <si>
    <t>6519359</t>
  </si>
  <si>
    <t>63883221</t>
  </si>
  <si>
    <t>JORGE IVAN MARTINEZ</t>
  </si>
  <si>
    <t>1983-06-18</t>
  </si>
  <si>
    <t>CL 71A SUR 83B 0085 T03 00605</t>
  </si>
  <si>
    <t>21438838</t>
  </si>
  <si>
    <t>51822311</t>
  </si>
  <si>
    <t>MARIA  EUGENIA MONCAYO</t>
  </si>
  <si>
    <t>3223536844</t>
  </si>
  <si>
    <t>ivanmoncayo188@gmail.com</t>
  </si>
  <si>
    <t>8135856</t>
  </si>
  <si>
    <t>61151967</t>
  </si>
  <si>
    <t>1963-04-07</t>
  </si>
  <si>
    <t>TV 48 BIS A 69A SUR 0068 00001</t>
  </si>
  <si>
    <t>21438839</t>
  </si>
  <si>
    <t>79150404</t>
  </si>
  <si>
    <t>BERNARDO  OBREGON LLANOS</t>
  </si>
  <si>
    <t>3138606296</t>
  </si>
  <si>
    <t>natha.nat.000@gmail.com</t>
  </si>
  <si>
    <t>8135857</t>
  </si>
  <si>
    <t>64608618</t>
  </si>
  <si>
    <t>1956-10-22</t>
  </si>
  <si>
    <t>KR 88C 67 SUR 0039 B11 00207</t>
  </si>
  <si>
    <t>21438841</t>
  </si>
  <si>
    <t>79697915</t>
  </si>
  <si>
    <t>JULIO  ALDEMAR GRANDE</t>
  </si>
  <si>
    <t>3246875268</t>
  </si>
  <si>
    <t>jgrande7418@gmail.com</t>
  </si>
  <si>
    <t>8135858</t>
  </si>
  <si>
    <t>62391712</t>
  </si>
  <si>
    <t>1974-04-18</t>
  </si>
  <si>
    <t>CL 74 SUR 82H 0031 01 00001</t>
  </si>
  <si>
    <t>21438842</t>
  </si>
  <si>
    <t>35465246</t>
  </si>
  <si>
    <t>LIGIA RAMIREZ DE JOYA</t>
  </si>
  <si>
    <t>3025602834</t>
  </si>
  <si>
    <t>cristiancastrojoya5@gmail.com</t>
  </si>
  <si>
    <t>8135859</t>
  </si>
  <si>
    <t>61857932</t>
  </si>
  <si>
    <t>1953-03-24</t>
  </si>
  <si>
    <t>AK 7 170B 0020 00001</t>
  </si>
  <si>
    <t>21438843</t>
  </si>
  <si>
    <t>79851495</t>
  </si>
  <si>
    <t>ANGEL MARIA BUSTACARA LARGO</t>
  </si>
  <si>
    <t>3205177907</t>
  </si>
  <si>
    <t>bustacaraangel2016@gmail.com</t>
  </si>
  <si>
    <t>6339336</t>
  </si>
  <si>
    <t>62402777</t>
  </si>
  <si>
    <t>1976-12-11</t>
  </si>
  <si>
    <t>CL 63 BIS SUR 75A 0006 02</t>
  </si>
  <si>
    <t>21438844</t>
  </si>
  <si>
    <t>52054048</t>
  </si>
  <si>
    <t>SANDRA PATRICIA CHACON RUIZ</t>
  </si>
  <si>
    <t>3003300016</t>
  </si>
  <si>
    <t>patriciachaconr@yahoo.com</t>
  </si>
  <si>
    <t>7187062</t>
  </si>
  <si>
    <t>62154289</t>
  </si>
  <si>
    <t>PATRICIA CHACON RUIZ</t>
  </si>
  <si>
    <t>CL 94A 21 0041 00506</t>
  </si>
  <si>
    <t>22/07/2026 14:40</t>
  </si>
  <si>
    <t>28311633</t>
  </si>
  <si>
    <t>MARIA  ILUMINADA SOTO   QUIÑONEZ</t>
  </si>
  <si>
    <t>3232400226</t>
  </si>
  <si>
    <t>soniasalcedo189@gmail.com</t>
  </si>
  <si>
    <t>5802948</t>
  </si>
  <si>
    <t>63542040</t>
  </si>
  <si>
    <t>MARIA ILUMINADA SOTO QUI?ONEZ</t>
  </si>
  <si>
    <t>1950-11-15</t>
  </si>
  <si>
    <t>KR 3 3SUR 0071</t>
  </si>
  <si>
    <t>21438845</t>
  </si>
  <si>
    <t>52284663</t>
  </si>
  <si>
    <t>LUZ STELA CAMPOS CRUZ</t>
  </si>
  <si>
    <t>3118418917</t>
  </si>
  <si>
    <t>luzcampos1009@gmail.com</t>
  </si>
  <si>
    <t>5807378</t>
  </si>
  <si>
    <t>60919075</t>
  </si>
  <si>
    <t>1977-09-10</t>
  </si>
  <si>
    <t>KR 13 31B SUR 0027 01</t>
  </si>
  <si>
    <t>21438846</t>
  </si>
  <si>
    <t>1007782503</t>
  </si>
  <si>
    <t>LAURA NATALI MORA MOLINA</t>
  </si>
  <si>
    <t>3028353345</t>
  </si>
  <si>
    <t>lnmora305@gmail.com</t>
  </si>
  <si>
    <t>8135860</t>
  </si>
  <si>
    <t>62445046</t>
  </si>
  <si>
    <t>2000-11-16</t>
  </si>
  <si>
    <t>CL 12A 71B 0061 T11 00501</t>
  </si>
  <si>
    <t>21438847</t>
  </si>
  <si>
    <t>79920559</t>
  </si>
  <si>
    <t>OMAR ALFONSO MURCIA RODRIGUEZ</t>
  </si>
  <si>
    <t>3008387328</t>
  </si>
  <si>
    <t>michellcarrero83@gmail.com</t>
  </si>
  <si>
    <t>6090653</t>
  </si>
  <si>
    <t>62887783</t>
  </si>
  <si>
    <t>OMAR ALFONSO  MURCIA RODR�GUEZ</t>
  </si>
  <si>
    <t>1980-06-25</t>
  </si>
  <si>
    <t>KR 14A BIS B 75 SUR 0063 01 00001</t>
  </si>
  <si>
    <t>21438848</t>
  </si>
  <si>
    <t>19274843</t>
  </si>
  <si>
    <t>CARLOS ARTURO CASTILLO VANEGAS</t>
  </si>
  <si>
    <t>3115049904</t>
  </si>
  <si>
    <t>dianamaria1903@hotmail.com</t>
  </si>
  <si>
    <t>6508643</t>
  </si>
  <si>
    <t>61277008</t>
  </si>
  <si>
    <t>1956-05-06</t>
  </si>
  <si>
    <t>CL 70 SUR 89B 0028</t>
  </si>
  <si>
    <t>21438849</t>
  </si>
  <si>
    <t>51924554</t>
  </si>
  <si>
    <t>IMELDA  VELASQUEZ ROJAS</t>
  </si>
  <si>
    <t>3107665710</t>
  </si>
  <si>
    <t>imeldave0406@gmail.com</t>
  </si>
  <si>
    <t>8135861</t>
  </si>
  <si>
    <t>60582070</t>
  </si>
  <si>
    <t>1967-06-04</t>
  </si>
  <si>
    <t>KR 12H 31F SUR 0059 01</t>
  </si>
  <si>
    <t>21438850</t>
  </si>
  <si>
    <t>19213632</t>
  </si>
  <si>
    <t>JUSTO PASTOR GARZON MARTINEZ</t>
  </si>
  <si>
    <t>3184166769</t>
  </si>
  <si>
    <t>garzonjustop@gmail.com</t>
  </si>
  <si>
    <t>6320632</t>
  </si>
  <si>
    <t>60750671</t>
  </si>
  <si>
    <t>1953-08-25</t>
  </si>
  <si>
    <t>CL 70B SUR 77H 0011 02</t>
  </si>
  <si>
    <t>21438851</t>
  </si>
  <si>
    <t>39724468</t>
  </si>
  <si>
    <t>MARIA DEL AMPARO GUERRERO GUERRERO</t>
  </si>
  <si>
    <t>3214718887</t>
  </si>
  <si>
    <t>mariadelamparoguerrero@gmail.com</t>
  </si>
  <si>
    <t>8135862</t>
  </si>
  <si>
    <t>62019130</t>
  </si>
  <si>
    <t>1969-05-07</t>
  </si>
  <si>
    <t>TV 7 2 0017 01</t>
  </si>
  <si>
    <t>21438852</t>
  </si>
  <si>
    <t>79309545</t>
  </si>
  <si>
    <t>JOSE FRANCISCO LUGO MARTINEZ</t>
  </si>
  <si>
    <t>3164637326</t>
  </si>
  <si>
    <t>lmary1201@gmail.com</t>
  </si>
  <si>
    <t>6728211</t>
  </si>
  <si>
    <t>60776531</t>
  </si>
  <si>
    <t>1964-09-23</t>
  </si>
  <si>
    <t>CL 29F 6C ESTE 0036</t>
  </si>
  <si>
    <t>21438853</t>
  </si>
  <si>
    <t>41724001</t>
  </si>
  <si>
    <t>MARIA  TERESA ZABALETA</t>
  </si>
  <si>
    <t>3213658169</t>
  </si>
  <si>
    <t>mariateresazabaleta64@gmail.com</t>
  </si>
  <si>
    <t>6701095</t>
  </si>
  <si>
    <t>61760275</t>
  </si>
  <si>
    <t>1957-07-29</t>
  </si>
  <si>
    <t>CL 109 SUR 9 ESTE 0016 00001</t>
  </si>
  <si>
    <t>21438854</t>
  </si>
  <si>
    <t>52243063</t>
  </si>
  <si>
    <t>MARISOL  PALOMINO MURCIA</t>
  </si>
  <si>
    <t>3123928881</t>
  </si>
  <si>
    <t>marylupa01@yahoo.com</t>
  </si>
  <si>
    <t>6385269</t>
  </si>
  <si>
    <t>64074942</t>
  </si>
  <si>
    <t>1979-01-14</t>
  </si>
  <si>
    <t>KR 7B 100B SUR 0037 01</t>
  </si>
  <si>
    <t>21438855</t>
  </si>
  <si>
    <t>19370745</t>
  </si>
  <si>
    <t>NESTOR OBLISES BERMUDEZ GOMEZ</t>
  </si>
  <si>
    <t>3144221437</t>
  </si>
  <si>
    <t>lucy1043.b@hotmail.com</t>
  </si>
  <si>
    <t>8122783</t>
  </si>
  <si>
    <t>64465523</t>
  </si>
  <si>
    <t>CL 17B SUR 26 0005 00001</t>
  </si>
  <si>
    <t>21438856</t>
  </si>
  <si>
    <t>4173183</t>
  </si>
  <si>
    <t>ERNESTO  GARCIA HURTADO</t>
  </si>
  <si>
    <t>3043316392</t>
  </si>
  <si>
    <t>leonmireya982@gmail.com</t>
  </si>
  <si>
    <t>7634613</t>
  </si>
  <si>
    <t>62604651</t>
  </si>
  <si>
    <t>1960-09-26</t>
  </si>
  <si>
    <t>KR 91A 54D SUR 0016 02</t>
  </si>
  <si>
    <t>21438857</t>
  </si>
  <si>
    <t>41585329</t>
  </si>
  <si>
    <t>MARIA EMMA DIAZ PARRA</t>
  </si>
  <si>
    <t>3157719918</t>
  </si>
  <si>
    <t>emma.rangel.14@gmail.com</t>
  </si>
  <si>
    <t>6632367</t>
  </si>
  <si>
    <t>60712425</t>
  </si>
  <si>
    <t>1952-08-13</t>
  </si>
  <si>
    <t>KR 6 ESTE 30 SUR 0052 01 00001</t>
  </si>
  <si>
    <t>21438858</t>
  </si>
  <si>
    <t>80851745</t>
  </si>
  <si>
    <t>JOSE CAMPO ELIAS BRICEÑO SANDINO</t>
  </si>
  <si>
    <t>3002196110</t>
  </si>
  <si>
    <t>josebriceno595@gmail.com</t>
  </si>
  <si>
    <t>7818573</t>
  </si>
  <si>
    <t>64394902</t>
  </si>
  <si>
    <t>JOSE CAMPO ELIAS BRICE�O SANDINO</t>
  </si>
  <si>
    <t>1984-04-11</t>
  </si>
  <si>
    <t>KR 134 132D 0041 04</t>
  </si>
  <si>
    <t>21438859</t>
  </si>
  <si>
    <t>44206139</t>
  </si>
  <si>
    <t>ARACELLYS DEL SOCORRO ROMERO P</t>
  </si>
  <si>
    <t>3222620217</t>
  </si>
  <si>
    <t>matiaspachecor19@gmail.com</t>
  </si>
  <si>
    <t>6466983</t>
  </si>
  <si>
    <t>63907065</t>
  </si>
  <si>
    <t>1985-04-01</t>
  </si>
  <si>
    <t>CL 6A 94A 0025 I13 00204</t>
  </si>
  <si>
    <t>21438860</t>
  </si>
  <si>
    <t>39765304</t>
  </si>
  <si>
    <t>DEYANIRA  VASQUEZ ARENAS</t>
  </si>
  <si>
    <t>3135951279</t>
  </si>
  <si>
    <t>maritza.131207@gmail.com</t>
  </si>
  <si>
    <t>8135863</t>
  </si>
  <si>
    <t>61810588</t>
  </si>
  <si>
    <t>1966-07-01</t>
  </si>
  <si>
    <t>KR 88D BIS 69 SUR 0062</t>
  </si>
  <si>
    <t>21438861</t>
  </si>
  <si>
    <t>1024486098</t>
  </si>
  <si>
    <t>LEIDY ANGELICA LEAL BAYONA</t>
  </si>
  <si>
    <t>3108792206</t>
  </si>
  <si>
    <t>princelady79@hotmail.com</t>
  </si>
  <si>
    <t>7516161</t>
  </si>
  <si>
    <t>62489379</t>
  </si>
  <si>
    <t>1988-11-09</t>
  </si>
  <si>
    <t>KR 7A 3 0035 T06 00501</t>
  </si>
  <si>
    <t>21438862</t>
  </si>
  <si>
    <t>57429766</t>
  </si>
  <si>
    <t>LILIANA CONCEPCION ZARATE PAJA</t>
  </si>
  <si>
    <t>3125568573</t>
  </si>
  <si>
    <t>lilianazaratep1970@gmail.com</t>
  </si>
  <si>
    <t>5763001</t>
  </si>
  <si>
    <t>61699721</t>
  </si>
  <si>
    <t>CL 15 119A 0090 T07 00101</t>
  </si>
  <si>
    <t>21438863</t>
  </si>
  <si>
    <t>46663580</t>
  </si>
  <si>
    <t>FLOR NELSY TRISTANCHO LOPEZ</t>
  </si>
  <si>
    <t>3222854250</t>
  </si>
  <si>
    <t>flornelsytl.24@gmail.com</t>
  </si>
  <si>
    <t>6411425</t>
  </si>
  <si>
    <t>63776060</t>
  </si>
  <si>
    <t>CL 80 BIS SUR 94 0040 T04 02014</t>
  </si>
  <si>
    <t>21438864</t>
  </si>
  <si>
    <t>79576935</t>
  </si>
  <si>
    <t>TOMAS  VELANDIA BLANCO</t>
  </si>
  <si>
    <t>3202123210</t>
  </si>
  <si>
    <t>tomvelblanco@gmail.com</t>
  </si>
  <si>
    <t>8135864</t>
  </si>
  <si>
    <t>64424502</t>
  </si>
  <si>
    <t>1970-04-14</t>
  </si>
  <si>
    <t>CL 44G SUR 72 0076 01 00001</t>
  </si>
  <si>
    <t>21438865</t>
  </si>
  <si>
    <t>35491531</t>
  </si>
  <si>
    <t>MARIA INES MONCADA SANCHES</t>
  </si>
  <si>
    <t>3157762736</t>
  </si>
  <si>
    <t>moncadamariaines1959@gmail.com</t>
  </si>
  <si>
    <t>5761789</t>
  </si>
  <si>
    <t>61372375</t>
  </si>
  <si>
    <t>MARIA INES  MONCADA SANCHES</t>
  </si>
  <si>
    <t>1959-10-09</t>
  </si>
  <si>
    <t>TV 18I BIS 72A SUR 0036</t>
  </si>
  <si>
    <t>21438866</t>
  </si>
  <si>
    <t>79447133</t>
  </si>
  <si>
    <t>DARIO ALBERTO RODRIGUEZ GIL</t>
  </si>
  <si>
    <t>3150460406</t>
  </si>
  <si>
    <t>dairoacarreos1967@gmail.com</t>
  </si>
  <si>
    <t>6530617</t>
  </si>
  <si>
    <t>61376104</t>
  </si>
  <si>
    <t>1967-06-10</t>
  </si>
  <si>
    <t>CL 2 83 0022 01</t>
  </si>
  <si>
    <t>21438867</t>
  </si>
  <si>
    <t>23458593</t>
  </si>
  <si>
    <t>NUBIA RUTH FONSECA VARGAS</t>
  </si>
  <si>
    <t>3044396235</t>
  </si>
  <si>
    <t>jalejandromedina2020@gmail.com</t>
  </si>
  <si>
    <t>6462490</t>
  </si>
  <si>
    <t>62040212</t>
  </si>
  <si>
    <t>1961-01-17</t>
  </si>
  <si>
    <t>CL 126F BIS 119 0030 01</t>
  </si>
  <si>
    <t>21438868</t>
  </si>
  <si>
    <t>51903086</t>
  </si>
  <si>
    <t>ELSA CRISTINA REINA VELA</t>
  </si>
  <si>
    <t>3118066502</t>
  </si>
  <si>
    <t>elsareina27@gmail.com</t>
  </si>
  <si>
    <t>8135865</t>
  </si>
  <si>
    <t>61943690</t>
  </si>
  <si>
    <t>1967-07-30</t>
  </si>
  <si>
    <t>CL 58 BIS SUR 87K 0036 I04 01</t>
  </si>
  <si>
    <t>21438869</t>
  </si>
  <si>
    <t>52851527</t>
  </si>
  <si>
    <t>YEIMMY CAROLINA HERNANDEZ REYES</t>
  </si>
  <si>
    <t>3012542532</t>
  </si>
  <si>
    <t>yeimmyhernandezreyes@gmail.com</t>
  </si>
  <si>
    <t>8135866</t>
  </si>
  <si>
    <t>64115526</t>
  </si>
  <si>
    <t>1980-05-30</t>
  </si>
  <si>
    <t>CL 152 133 0002 00102</t>
  </si>
  <si>
    <t>21438870</t>
  </si>
  <si>
    <t>24091057</t>
  </si>
  <si>
    <t>MARY NELSA GOMEZ CUEVAS</t>
  </si>
  <si>
    <t>3057883766</t>
  </si>
  <si>
    <t>maria710gomez@gmail.com</t>
  </si>
  <si>
    <t>7138817</t>
  </si>
  <si>
    <t>62994479</t>
  </si>
  <si>
    <t>1972-04-05</t>
  </si>
  <si>
    <t>CL 163C 2 ESTE 0053 01 00002</t>
  </si>
  <si>
    <t>21438871</t>
  </si>
  <si>
    <t>79842151</t>
  </si>
  <si>
    <t>CESAR AGUSTIN ACOSTA CARDENAS</t>
  </si>
  <si>
    <t>3114477801</t>
  </si>
  <si>
    <t>cristophersaid2001@gmail.com</t>
  </si>
  <si>
    <t>5810776</t>
  </si>
  <si>
    <t>61563095</t>
  </si>
  <si>
    <t>CESAR AGUSTIN  ACOSTA CARDENAS</t>
  </si>
  <si>
    <t>1976-10-01</t>
  </si>
  <si>
    <t>CL 34 1A 0097 C23 00001</t>
  </si>
  <si>
    <t>21438872</t>
  </si>
  <si>
    <t>30347301</t>
  </si>
  <si>
    <t>MARIA  ELVIRA SUAREZ</t>
  </si>
  <si>
    <t>3143791572</t>
  </si>
  <si>
    <t>mariaelvirasuarez3@gmail.com</t>
  </si>
  <si>
    <t>8135867</t>
  </si>
  <si>
    <t>64611002</t>
  </si>
  <si>
    <t>1968-09-10</t>
  </si>
  <si>
    <t>CL 1 19B 0146 T15 00204</t>
  </si>
  <si>
    <t>21438873</t>
  </si>
  <si>
    <t>52212141</t>
  </si>
  <si>
    <t>CARMEN ANDREA MORENO GARCIA</t>
  </si>
  <si>
    <t>3124661527</t>
  </si>
  <si>
    <t>moandrega1975@hotmail.com</t>
  </si>
  <si>
    <t>6254999</t>
  </si>
  <si>
    <t>60903821</t>
  </si>
  <si>
    <t>MORENO GARCIA ANDREA</t>
  </si>
  <si>
    <t>1975-09-03</t>
  </si>
  <si>
    <t>KR 2 30 0025 I19 00202</t>
  </si>
  <si>
    <t>21438874</t>
  </si>
  <si>
    <t>91511242</t>
  </si>
  <si>
    <t>OSCAR MAURICIO RAMIREZ RONDON</t>
  </si>
  <si>
    <t>3002210934</t>
  </si>
  <si>
    <t>omauricioramirez@gmail.com</t>
  </si>
  <si>
    <t>8135868</t>
  </si>
  <si>
    <t>62522518</t>
  </si>
  <si>
    <t>TV 1 ESTE 41 0016 00405</t>
  </si>
  <si>
    <t>21438875</t>
  </si>
  <si>
    <t>65738971</t>
  </si>
  <si>
    <t>OLGA  ALEXANDRA RIOS</t>
  </si>
  <si>
    <t>3157519652</t>
  </si>
  <si>
    <t>olgarios1991@hotmail.com</t>
  </si>
  <si>
    <t>6210914</t>
  </si>
  <si>
    <t>61860316</t>
  </si>
  <si>
    <t>RIOS OLGA</t>
  </si>
  <si>
    <t>1967-06-19</t>
  </si>
  <si>
    <t>CL 40 SUR 87F 0033</t>
  </si>
  <si>
    <t>21438876</t>
  </si>
  <si>
    <t>39676173</t>
  </si>
  <si>
    <t>CLAUDIA  BARRERO ABED</t>
  </si>
  <si>
    <t>3208914691</t>
  </si>
  <si>
    <t>claudiabarrero1122@gmail.com</t>
  </si>
  <si>
    <t>7383387</t>
  </si>
  <si>
    <t>62530603</t>
  </si>
  <si>
    <t>1979-06-22</t>
  </si>
  <si>
    <t>KR 16 5 0025 00001</t>
  </si>
  <si>
    <t>21438877</t>
  </si>
  <si>
    <t>39652867</t>
  </si>
  <si>
    <t>MARTHA LILIA SUÁREZ BARBOZA</t>
  </si>
  <si>
    <t>3227257676</t>
  </si>
  <si>
    <t>suarezlilia835@gmail.com</t>
  </si>
  <si>
    <t>5815533</t>
  </si>
  <si>
    <t>62182727</t>
  </si>
  <si>
    <t>MARTHA LILIANA SUAREZ BARBOSA</t>
  </si>
  <si>
    <t>1958-12-06</t>
  </si>
  <si>
    <t>CL 38F SUR 2B 0028 02</t>
  </si>
  <si>
    <t>21438878</t>
  </si>
  <si>
    <t>51868307</t>
  </si>
  <si>
    <t>JULIA EDITH ANTOLINEZ FUENTES</t>
  </si>
  <si>
    <t>3208513486</t>
  </si>
  <si>
    <t>distribuidora5000@hotmail.com</t>
  </si>
  <si>
    <t>8135869</t>
  </si>
  <si>
    <t>61947949</t>
  </si>
  <si>
    <t>1967-05-22</t>
  </si>
  <si>
    <t>CL 6A 92 0083 345 00001</t>
  </si>
  <si>
    <t>21438879</t>
  </si>
  <si>
    <t>79896407</t>
  </si>
  <si>
    <t>CÉSAR AUGUSTO PINILLA LONDOÑO</t>
  </si>
  <si>
    <t>3043980336</t>
  </si>
  <si>
    <t>cesarpinilla2011@hotmail.com</t>
  </si>
  <si>
    <t>6213260</t>
  </si>
  <si>
    <t>62124362</t>
  </si>
  <si>
    <t>PINILLA CESAR</t>
  </si>
  <si>
    <t>KR 4 ESTE 38 0056 T05 00603</t>
  </si>
  <si>
    <t>21438880</t>
  </si>
  <si>
    <t>20878436</t>
  </si>
  <si>
    <t>FLOR ALBA SANCHEZ OTALORA</t>
  </si>
  <si>
    <t>3118276577</t>
  </si>
  <si>
    <t>florsanchez040460@gmail.com</t>
  </si>
  <si>
    <t>8135870</t>
  </si>
  <si>
    <t>61566778</t>
  </si>
  <si>
    <t>1960-04-04</t>
  </si>
  <si>
    <t>CL 73C SUR 88A 0029</t>
  </si>
  <si>
    <t>21438881</t>
  </si>
  <si>
    <t>57303877</t>
  </si>
  <si>
    <t>LUZ AIDA ROSA TAMARA MERIÑO</t>
  </si>
  <si>
    <t>3107830746</t>
  </si>
  <si>
    <t>liz_o1473@hotmail.com</t>
  </si>
  <si>
    <t>8135871</t>
  </si>
  <si>
    <t>61318182</t>
  </si>
  <si>
    <t>1973-04-01</t>
  </si>
  <si>
    <t>DG 49 SUR 86 0040 I12 00001</t>
  </si>
  <si>
    <t>21438882</t>
  </si>
  <si>
    <t>11341096</t>
  </si>
  <si>
    <t>MAURICIO  TORO TORO</t>
  </si>
  <si>
    <t>3228862814</t>
  </si>
  <si>
    <t>mauriciotoro904@gmail.com</t>
  </si>
  <si>
    <t>8135872</t>
  </si>
  <si>
    <t>61551136</t>
  </si>
  <si>
    <t>1962-05-16</t>
  </si>
  <si>
    <t>CL 42 SUR 11D ESTE 0045</t>
  </si>
  <si>
    <t>21438883</t>
  </si>
  <si>
    <t>52075078</t>
  </si>
  <si>
    <t>CARMEN TULIA LONDOÑO CARVAJAL</t>
  </si>
  <si>
    <t>3209221490</t>
  </si>
  <si>
    <t>carmen52075@gmail.com</t>
  </si>
  <si>
    <t>6029092</t>
  </si>
  <si>
    <t>61471104</t>
  </si>
  <si>
    <t>CARMEN TULIA LONDO�O CARVAJAL</t>
  </si>
  <si>
    <t>CL 44B 20 ESTE 0041 01 00001</t>
  </si>
  <si>
    <t>21438884</t>
  </si>
  <si>
    <t>11387419</t>
  </si>
  <si>
    <t>MARIO ALBERTO TORRES DIAZ</t>
  </si>
  <si>
    <t>3158407499</t>
  </si>
  <si>
    <t>malejat.16@gmail.com</t>
  </si>
  <si>
    <t>8135873</t>
  </si>
  <si>
    <t>62265491</t>
  </si>
  <si>
    <t>1969-01-05</t>
  </si>
  <si>
    <t>KR 37 ESTE 44A 0021</t>
  </si>
  <si>
    <t>21438885</t>
  </si>
  <si>
    <t>21/07/2026 17:33</t>
  </si>
  <si>
    <t>80578243</t>
  </si>
  <si>
    <t>JOSE NORVEY CACAIS BRIÑEZ</t>
  </si>
  <si>
    <t>3102528946</t>
  </si>
  <si>
    <t>cacaisjose17@gmail.com</t>
  </si>
  <si>
    <t>8135874</t>
  </si>
  <si>
    <t>62531553</t>
  </si>
  <si>
    <t>1979-02-09</t>
  </si>
  <si>
    <t>CL 43H BIS A 21 ESTE 0006</t>
  </si>
  <si>
    <t>21438886</t>
  </si>
  <si>
    <t>39711002</t>
  </si>
  <si>
    <t>LUCY ELVIRA CARRILLO DONOZO</t>
  </si>
  <si>
    <t>3115434363</t>
  </si>
  <si>
    <t>elvirasmedina8@gmail.com</t>
  </si>
  <si>
    <t>6170772</t>
  </si>
  <si>
    <t>62302463</t>
  </si>
  <si>
    <t>CARRILLO DONOZO LUCY ELVIRA</t>
  </si>
  <si>
    <t>1963-03-01</t>
  </si>
  <si>
    <t>CL 59A 13 ESTE 0069</t>
  </si>
  <si>
    <t>21438887</t>
  </si>
  <si>
    <t>1030572599</t>
  </si>
  <si>
    <t>NELLY JOHANNA SARMIENTO LONDOÑO</t>
  </si>
  <si>
    <t>3208704302</t>
  </si>
  <si>
    <t>jlondono903@gmail.com</t>
  </si>
  <si>
    <t>8035984</t>
  </si>
  <si>
    <t>64503664</t>
  </si>
  <si>
    <t>NELLY JOHANNA SARMIENTO LONDO�O</t>
  </si>
  <si>
    <t>1989-12-14</t>
  </si>
  <si>
    <t>CL 17 19A 0157 T13 00204</t>
  </si>
  <si>
    <t>21438888</t>
  </si>
  <si>
    <t>80437825</t>
  </si>
  <si>
    <t>LUIS ELIAS CHAVES GARZON</t>
  </si>
  <si>
    <t>3015222462</t>
  </si>
  <si>
    <t>luischaves122454@gmail.com</t>
  </si>
  <si>
    <t>8135875</t>
  </si>
  <si>
    <t>62798904</t>
  </si>
  <si>
    <t>1970-09-11</t>
  </si>
  <si>
    <t>CL 59D SUR 85B 0007 01 00001</t>
  </si>
  <si>
    <t>21438889</t>
  </si>
  <si>
    <t>52103170</t>
  </si>
  <si>
    <t>GLORIA ANGELICA BELLO FERNANDE</t>
  </si>
  <si>
    <t>3103197510</t>
  </si>
  <si>
    <t>gloriaangelicabellofernandez@gmail.com</t>
  </si>
  <si>
    <t>6478339</t>
  </si>
  <si>
    <t>62025040</t>
  </si>
  <si>
    <t>1973-07-27</t>
  </si>
  <si>
    <t>CL 156 92 0064 B03 01 00103</t>
  </si>
  <si>
    <t>21438890</t>
  </si>
  <si>
    <t>1015448682</t>
  </si>
  <si>
    <t>LORENA  CAMPOS CULMA</t>
  </si>
  <si>
    <t>3234868690</t>
  </si>
  <si>
    <t>lorenacamposculma9509@gmail.com</t>
  </si>
  <si>
    <t>5768107</t>
  </si>
  <si>
    <t>63328348</t>
  </si>
  <si>
    <t>LORENA CAMPOS CULMA</t>
  </si>
  <si>
    <t>1994-09-09</t>
  </si>
  <si>
    <t>KR 27P BIS B 74B SUR 0053 01 00001</t>
  </si>
  <si>
    <t>21438891</t>
  </si>
  <si>
    <t>52207451</t>
  </si>
  <si>
    <t>BECTSY FANETH MUÑOZ SANCHEZ</t>
  </si>
  <si>
    <t>3248985698</t>
  </si>
  <si>
    <t>rojoalfa94@gmail.com</t>
  </si>
  <si>
    <t>8096264</t>
  </si>
  <si>
    <t>62587896</t>
  </si>
  <si>
    <t>BECTSY FANETH MU�OZ SANCHEZ</t>
  </si>
  <si>
    <t>1974-07-21</t>
  </si>
  <si>
    <t>AK 80G 6 0019 T01 01702</t>
  </si>
  <si>
    <t>21438892</t>
  </si>
  <si>
    <t>1024562463</t>
  </si>
  <si>
    <t>WENDY PATRICIA MOTTA REAL</t>
  </si>
  <si>
    <t>3242191357</t>
  </si>
  <si>
    <t>wendyp.mottar@ecci.edu.co</t>
  </si>
  <si>
    <t>5768635</t>
  </si>
  <si>
    <t>63866451</t>
  </si>
  <si>
    <t>1995-04-17</t>
  </si>
  <si>
    <t>CL 13 36C 0061 T19 00602</t>
  </si>
  <si>
    <t>21438893</t>
  </si>
  <si>
    <t>80732808</t>
  </si>
  <si>
    <t>JOSE  JOAQUIN MUÑOZ</t>
  </si>
  <si>
    <t>3151419984</t>
  </si>
  <si>
    <t>youmunoz85@gmail.com</t>
  </si>
  <si>
    <t>5987946</t>
  </si>
  <si>
    <t>62723539</t>
  </si>
  <si>
    <t>JOSE JOAQUIN MUQOZ</t>
  </si>
  <si>
    <t>1981-12-27</t>
  </si>
  <si>
    <t>CL 84 SUR 87B 0022 01</t>
  </si>
  <si>
    <t>21438894</t>
  </si>
  <si>
    <t>7317722</t>
  </si>
  <si>
    <t>CELIO ALBERTO TORRES MARTINEZ</t>
  </si>
  <si>
    <t>3125449525</t>
  </si>
  <si>
    <t>albertoelectri713@gmail.com</t>
  </si>
  <si>
    <t>8135876</t>
  </si>
  <si>
    <t>64595139</t>
  </si>
  <si>
    <t>1981-09-13</t>
  </si>
  <si>
    <t>KR 7I ESTE 114 SUR 0020</t>
  </si>
  <si>
    <t>21438895</t>
  </si>
  <si>
    <t>1026260969</t>
  </si>
  <si>
    <t>VICTOR ALFONSO CAMACHO FANDIÑO</t>
  </si>
  <si>
    <t>3102611851</t>
  </si>
  <si>
    <t>victor.cafa@hotmail.com</t>
  </si>
  <si>
    <t>7055032</t>
  </si>
  <si>
    <t>64173679</t>
  </si>
  <si>
    <t>VICTOR ALFONSO CAMACHO FANDI�O</t>
  </si>
  <si>
    <t>1988-06-10</t>
  </si>
  <si>
    <t>DG 24 38 0067 T15 00603</t>
  </si>
  <si>
    <t>22/07/2026 14:47</t>
  </si>
  <si>
    <t>1032497900</t>
  </si>
  <si>
    <t xml:space="preserve"> ERIKA  JOHANA GIRALDO OCAMPO </t>
  </si>
  <si>
    <t>3152893258</t>
  </si>
  <si>
    <t>erikagiraldo2204@gmail.com</t>
  </si>
  <si>
    <t>8136039</t>
  </si>
  <si>
    <t>64319549</t>
  </si>
  <si>
    <t>ERIKA JOHANA GIRALDO OCAMPO</t>
  </si>
  <si>
    <t>1998-04-22</t>
  </si>
  <si>
    <t>KR 38 15 0019 T04 01707</t>
  </si>
  <si>
    <t>21438896</t>
  </si>
  <si>
    <t>79048306</t>
  </si>
  <si>
    <t>LUIS EDUARDO GONZALEZ ROMERO</t>
  </si>
  <si>
    <t>3123113511</t>
  </si>
  <si>
    <t>luiseduardog949@gmail.com</t>
  </si>
  <si>
    <t>6235516</t>
  </si>
  <si>
    <t>61604435</t>
  </si>
  <si>
    <t>KR 78B 57A SUR 0027 01</t>
  </si>
  <si>
    <t>21438897</t>
  </si>
  <si>
    <t>51796128</t>
  </si>
  <si>
    <t>RUTH ZULEMA GIRALDO LANCHEROS</t>
  </si>
  <si>
    <t>3208184700</t>
  </si>
  <si>
    <t>ruthlancheros6@gmail.com</t>
  </si>
  <si>
    <t>5766148</t>
  </si>
  <si>
    <t>62469076</t>
  </si>
  <si>
    <t>RUTH ZULEMA  GIRALDO LANCHEROS</t>
  </si>
  <si>
    <t>KR 44B 78 SUR 0042 01</t>
  </si>
  <si>
    <t>21438898</t>
  </si>
  <si>
    <t>52194470</t>
  </si>
  <si>
    <t>MARIA ELIZABETH URREGO PINILLA</t>
  </si>
  <si>
    <t>3123708165</t>
  </si>
  <si>
    <t>libelulaxx23@hotmail.com</t>
  </si>
  <si>
    <t>5974450</t>
  </si>
  <si>
    <t>62661322</t>
  </si>
  <si>
    <t>1975-01-22</t>
  </si>
  <si>
    <t>CL 55 SUR 104 0049 I21 00403</t>
  </si>
  <si>
    <t>21438899</t>
  </si>
  <si>
    <t>51595256</t>
  </si>
  <si>
    <t>MARIA DE LOS ANGELES BELTRAN LINARES</t>
  </si>
  <si>
    <t>3138776417</t>
  </si>
  <si>
    <t>angelabeltran575@gmail.com</t>
  </si>
  <si>
    <t>7913500</t>
  </si>
  <si>
    <t>63981859</t>
  </si>
  <si>
    <t>1960-08-26</t>
  </si>
  <si>
    <t>KR 9 ESTE 30C SUR 0046 I04 00001</t>
  </si>
  <si>
    <t>21438900</t>
  </si>
  <si>
    <t>79252006</t>
  </si>
  <si>
    <t>JORGE ENRIQUE PESCADOR GUIO</t>
  </si>
  <si>
    <t>3123421338</t>
  </si>
  <si>
    <t>cruzadoszona7@gmail.com</t>
  </si>
  <si>
    <t>5823071</t>
  </si>
  <si>
    <t>63866772</t>
  </si>
  <si>
    <t>JORGE ENRIQUE  PESCADOR GUIO</t>
  </si>
  <si>
    <t>CL 69 SUR 95A 0041 B11 00403</t>
  </si>
  <si>
    <t>21438901</t>
  </si>
  <si>
    <t>51590830</t>
  </si>
  <si>
    <t>LUZ MARINA SARMIENTO GUATAMA</t>
  </si>
  <si>
    <t>3107753980</t>
  </si>
  <si>
    <t>luz488833@gmail.com</t>
  </si>
  <si>
    <t>8135877</t>
  </si>
  <si>
    <t>61681765</t>
  </si>
  <si>
    <t>1960-04-25</t>
  </si>
  <si>
    <t>CL 39C SUR 2 0004 00001</t>
  </si>
  <si>
    <t>21438902</t>
  </si>
  <si>
    <t>52748793</t>
  </si>
  <si>
    <t>JEIMY CAROLINA DIAZ MARTINEZ</t>
  </si>
  <si>
    <t>3223907807</t>
  </si>
  <si>
    <t>yeimycarolina901@gmail.com</t>
  </si>
  <si>
    <t>5852833</t>
  </si>
  <si>
    <t>61772251</t>
  </si>
  <si>
    <t>JEIMY CAROLINA  DIAZ MARTINEZ</t>
  </si>
  <si>
    <t>1984-02-19</t>
  </si>
  <si>
    <t>CL 73 SUR 18G 0036 00001</t>
  </si>
  <si>
    <t>21438903</t>
  </si>
  <si>
    <t>79737057</t>
  </si>
  <si>
    <t>JOSE MAURICIO GALLEGO SANCHEZ</t>
  </si>
  <si>
    <t>3113704911</t>
  </si>
  <si>
    <t>maotax6@gmail.com</t>
  </si>
  <si>
    <t>8002124</t>
  </si>
  <si>
    <t>62933203</t>
  </si>
  <si>
    <t>CL 68A SUR 2A 0057 01 00001</t>
  </si>
  <si>
    <t>21438904</t>
  </si>
  <si>
    <t>19293001</t>
  </si>
  <si>
    <t>RAFAEL ANTONIO BENAVIDES SOTO</t>
  </si>
  <si>
    <t>3142768765</t>
  </si>
  <si>
    <t>rafaelbens@gmail.com</t>
  </si>
  <si>
    <t>8135878</t>
  </si>
  <si>
    <t>61107637</t>
  </si>
  <si>
    <t>1956-08-31</t>
  </si>
  <si>
    <t>CL 57A SUR 77H 0065 00517</t>
  </si>
  <si>
    <t>21438905</t>
  </si>
  <si>
    <t>39634236</t>
  </si>
  <si>
    <t>LEONOR  VARELA ACEVEDO</t>
  </si>
  <si>
    <t>3204635418</t>
  </si>
  <si>
    <t>leitovarela20171@gmail.com</t>
  </si>
  <si>
    <t>6867918</t>
  </si>
  <si>
    <t>60971584</t>
  </si>
  <si>
    <t>CL 65C SUR 78D 0034 02</t>
  </si>
  <si>
    <t>21438906</t>
  </si>
  <si>
    <t>52027881</t>
  </si>
  <si>
    <t>EDITH YADIRA LANCHEROS MONTAÑO</t>
  </si>
  <si>
    <t>3142941521</t>
  </si>
  <si>
    <t>edithyadira2@homail.com</t>
  </si>
  <si>
    <t>8135879</t>
  </si>
  <si>
    <t>60933021</t>
  </si>
  <si>
    <t>KR 20 4A 0090 B01 00401</t>
  </si>
  <si>
    <t>21438907</t>
  </si>
  <si>
    <t>41627262</t>
  </si>
  <si>
    <t xml:space="preserve">GRACIELA  ROZO </t>
  </si>
  <si>
    <t>3114618015</t>
  </si>
  <si>
    <t>daniviquezbuitrago@gmail.com</t>
  </si>
  <si>
    <t>6890275</t>
  </si>
  <si>
    <t>61302449</t>
  </si>
  <si>
    <t>GRACIELA  ROZO</t>
  </si>
  <si>
    <t>1954-01-13</t>
  </si>
  <si>
    <t>DG 66 SUR 19A 0094 00001</t>
  </si>
  <si>
    <t>21438908</t>
  </si>
  <si>
    <t>41730202</t>
  </si>
  <si>
    <t>LUZ MARINA MOYA BRICEÑO</t>
  </si>
  <si>
    <t>3228528705</t>
  </si>
  <si>
    <t>yennymarceladuquemoya@gmail.com</t>
  </si>
  <si>
    <t>5403325</t>
  </si>
  <si>
    <t>61292749</t>
  </si>
  <si>
    <t>MOYA LUZ MARINA</t>
  </si>
  <si>
    <t>1957-05-04</t>
  </si>
  <si>
    <t>CL 49B SUR 12 0004 00058</t>
  </si>
  <si>
    <t>21438909</t>
  </si>
  <si>
    <t>25138282</t>
  </si>
  <si>
    <t>CARMEN TULIA HINCAPIE RESTREPO</t>
  </si>
  <si>
    <t>3123483853</t>
  </si>
  <si>
    <t>hincapierestrepocarmer@gmail.com</t>
  </si>
  <si>
    <t>8135880</t>
  </si>
  <si>
    <t>64610533</t>
  </si>
  <si>
    <t>1969-07-07</t>
  </si>
  <si>
    <t>CL 4C 14 0016 T22 00102</t>
  </si>
  <si>
    <t>21438910</t>
  </si>
  <si>
    <t>1000286030</t>
  </si>
  <si>
    <t>JEAN CARLOS CRUZ VARGAS</t>
  </si>
  <si>
    <t>3155554139</t>
  </si>
  <si>
    <t>cruzjeancarlos85@gmail.com</t>
  </si>
  <si>
    <t>8135881</t>
  </si>
  <si>
    <t>64290651</t>
  </si>
  <si>
    <t>2002-10-02</t>
  </si>
  <si>
    <t>KR 19C 13A 0081 T06 00104</t>
  </si>
  <si>
    <t>21438911</t>
  </si>
  <si>
    <t>39724896</t>
  </si>
  <si>
    <t>MARIA FILOMENA GARCIA CADENA</t>
  </si>
  <si>
    <t>3012902578</t>
  </si>
  <si>
    <t>mariagarciacadena73@gmail.com</t>
  </si>
  <si>
    <t>8135882</t>
  </si>
  <si>
    <t>62089726</t>
  </si>
  <si>
    <t>1973-11-21</t>
  </si>
  <si>
    <t>TV 14 13 0033 01</t>
  </si>
  <si>
    <t>21438912</t>
  </si>
  <si>
    <t>79791495</t>
  </si>
  <si>
    <t>GERMAN IGNACIO PARRA QUIROGA</t>
  </si>
  <si>
    <t>3165311365</t>
  </si>
  <si>
    <t>parragerman1977@gmail.com</t>
  </si>
  <si>
    <t>5768400</t>
  </si>
  <si>
    <t>63797858</t>
  </si>
  <si>
    <t>CL 128D 86B 0014 I32 00303</t>
  </si>
  <si>
    <t>21438913</t>
  </si>
  <si>
    <t>80253027</t>
  </si>
  <si>
    <t>WILSON  SUAREZ AGUILERA</t>
  </si>
  <si>
    <t>3142161909</t>
  </si>
  <si>
    <t>5955626</t>
  </si>
  <si>
    <t>63234773</t>
  </si>
  <si>
    <t>WILSON SUAREZ AGUILERA</t>
  </si>
  <si>
    <t>1983-04-10</t>
  </si>
  <si>
    <t>CL 95 SUR 14 0060 03</t>
  </si>
  <si>
    <t>21438914</t>
  </si>
  <si>
    <t>41581492</t>
  </si>
  <si>
    <t>MARIA DELFINA APONTE DE ACOSTA</t>
  </si>
  <si>
    <t>3125464221</t>
  </si>
  <si>
    <t>mamitalindaacostaaponte@gmail.com</t>
  </si>
  <si>
    <t>5457496</t>
  </si>
  <si>
    <t>61531039</t>
  </si>
  <si>
    <t>APONTE DE ACOSTA MARIA DELFI</t>
  </si>
  <si>
    <t>1952-09-09</t>
  </si>
  <si>
    <t>CL 58 SUR 102B 0021</t>
  </si>
  <si>
    <t>21438915</t>
  </si>
  <si>
    <t>1015993505</t>
  </si>
  <si>
    <t>ANA ELISA GAITAN CABALLERO</t>
  </si>
  <si>
    <t>3112666297</t>
  </si>
  <si>
    <t>anamacarenalopez2@gmail.com</t>
  </si>
  <si>
    <t>5840635</t>
  </si>
  <si>
    <t>61419318</t>
  </si>
  <si>
    <t>ANA ELISA  GAITAN CABALLERO</t>
  </si>
  <si>
    <t>1986-03-27</t>
  </si>
  <si>
    <t>CL 65 SUR 73A 0031</t>
  </si>
  <si>
    <t>21438916</t>
  </si>
  <si>
    <t>53129225</t>
  </si>
  <si>
    <t>CARMEN ROCIO CARDENAS MARTINEZ</t>
  </si>
  <si>
    <t>3182303216</t>
  </si>
  <si>
    <t>rociocardenas18@yahoo.com</t>
  </si>
  <si>
    <t>8135883</t>
  </si>
  <si>
    <t>62487725</t>
  </si>
  <si>
    <t>1985-01-01</t>
  </si>
  <si>
    <t>CL 49B SUR 9 0056 T28 00101</t>
  </si>
  <si>
    <t>21438917</t>
  </si>
  <si>
    <t>1000217663</t>
  </si>
  <si>
    <t>ANA MILENA ESPITIA GONZALEZ</t>
  </si>
  <si>
    <t>3135855300</t>
  </si>
  <si>
    <t>ana.espitia@sgs.edu.co</t>
  </si>
  <si>
    <t>6966351</t>
  </si>
  <si>
    <t>64024593</t>
  </si>
  <si>
    <t>Ana Milena Espit�a Gonzalez</t>
  </si>
  <si>
    <t>1988-11-24</t>
  </si>
  <si>
    <t>CL 63C 113A 0038 I03 01 00002</t>
  </si>
  <si>
    <t>21438918</t>
  </si>
  <si>
    <t>13992490</t>
  </si>
  <si>
    <t>CARLOS FERNANDO FERNANDEZ SANDOVAL</t>
  </si>
  <si>
    <t>3185082038</t>
  </si>
  <si>
    <t>jennypao2701@gmail.com</t>
  </si>
  <si>
    <t>7219553</t>
  </si>
  <si>
    <t>64029962</t>
  </si>
  <si>
    <t>1979-04-24</t>
  </si>
  <si>
    <t>KR 94A 65 SUR 0042 B05 C24</t>
  </si>
  <si>
    <t>21438919</t>
  </si>
  <si>
    <t>1030662634</t>
  </si>
  <si>
    <t>VICTOR JHONATAN URREA ASCENCIO</t>
  </si>
  <si>
    <t>3229456082</t>
  </si>
  <si>
    <t>mariasencio5276@gmail.com</t>
  </si>
  <si>
    <t>8135884</t>
  </si>
  <si>
    <t>63582219</t>
  </si>
  <si>
    <t>1996-02-05</t>
  </si>
  <si>
    <t>KR 81D 1A 0062 03</t>
  </si>
  <si>
    <t>21438920</t>
  </si>
  <si>
    <t>51660461</t>
  </si>
  <si>
    <t>FARIDY MORENO DE VALENZUELA</t>
  </si>
  <si>
    <t>3125640335</t>
  </si>
  <si>
    <t>villalobosfaridy@gmail.com</t>
  </si>
  <si>
    <t>8135885</t>
  </si>
  <si>
    <t>61225852</t>
  </si>
  <si>
    <t>1961-12-14</t>
  </si>
  <si>
    <t>KR 97 130F 0028 01</t>
  </si>
  <si>
    <t>21438921</t>
  </si>
  <si>
    <t>39690501</t>
  </si>
  <si>
    <t>LUZMIRA  GARCIA REYES</t>
  </si>
  <si>
    <t>3202278423</t>
  </si>
  <si>
    <t>luzg333@hotmail.com</t>
  </si>
  <si>
    <t>8135886</t>
  </si>
  <si>
    <t>62120228</t>
  </si>
  <si>
    <t>1965-01-28</t>
  </si>
  <si>
    <t>CL 70C 106A 0035</t>
  </si>
  <si>
    <t>21438922</t>
  </si>
  <si>
    <t>41633712</t>
  </si>
  <si>
    <t>ISABEL  VANEGAS ROMERO</t>
  </si>
  <si>
    <t>3203466501</t>
  </si>
  <si>
    <t>isa3208@hotmail.com</t>
  </si>
  <si>
    <t>6081493</t>
  </si>
  <si>
    <t>61528886</t>
  </si>
  <si>
    <t>1953-10-15</t>
  </si>
  <si>
    <t>KR 6A ESTE 32D 0008 00001</t>
  </si>
  <si>
    <t>21438923</t>
  </si>
  <si>
    <t>41771453</t>
  </si>
  <si>
    <t>FLOR  MARIA GARZON</t>
  </si>
  <si>
    <t>3143586605</t>
  </si>
  <si>
    <t>flormg1955@gmail.com</t>
  </si>
  <si>
    <t>6444630</t>
  </si>
  <si>
    <t>62257154</t>
  </si>
  <si>
    <t>1955-10-09</t>
  </si>
  <si>
    <t>KR 18P 10B 0084 02</t>
  </si>
  <si>
    <t>21438924</t>
  </si>
  <si>
    <t>79104482</t>
  </si>
  <si>
    <t>MARIO WILBERT BASANTE CEBALLOS</t>
  </si>
  <si>
    <t>3214995800</t>
  </si>
  <si>
    <t>davidandyenda1527@outlook.com</t>
  </si>
  <si>
    <t>7950703</t>
  </si>
  <si>
    <t>61470158</t>
  </si>
  <si>
    <t>Mario Basante  Basante Bolanos</t>
  </si>
  <si>
    <t>CL 143A 113C 0073 B18 00269</t>
  </si>
  <si>
    <t>22/07/2026 14:50</t>
  </si>
  <si>
    <t>34639956</t>
  </si>
  <si>
    <t xml:space="preserve"> JANETH  MUÑOZ  BOLAÑOS</t>
  </si>
  <si>
    <t>3223584727</t>
  </si>
  <si>
    <t>jmunozb301@gmail.com</t>
  </si>
  <si>
    <t>7638828</t>
  </si>
  <si>
    <t>61931712</t>
  </si>
  <si>
    <t>JANETH MU�OZ BOLA�OS</t>
  </si>
  <si>
    <t>1979-09-27</t>
  </si>
  <si>
    <t>KR 17B 175 0091 T03 00701</t>
  </si>
  <si>
    <t>21438925</t>
  </si>
  <si>
    <t>93470898</t>
  </si>
  <si>
    <t>HENRY  YARA CUTIVA</t>
  </si>
  <si>
    <t>3226693377</t>
  </si>
  <si>
    <t>henryyara804@gmail.com</t>
  </si>
  <si>
    <t>6863785</t>
  </si>
  <si>
    <t>60916660</t>
  </si>
  <si>
    <t>1973-06-19</t>
  </si>
  <si>
    <t>KR 2 38C SUR 0064</t>
  </si>
  <si>
    <t>22/07/2026 14:55</t>
  </si>
  <si>
    <t>1015443055</t>
  </si>
  <si>
    <t>JOHN  ALEXANDER  CANTOR  MORENO</t>
  </si>
  <si>
    <t>3242390303</t>
  </si>
  <si>
    <t>alcantor28@gmail.com</t>
  </si>
  <si>
    <t>6945132</t>
  </si>
  <si>
    <t>62627608</t>
  </si>
  <si>
    <t>JOHN ALEXANDER CANTOR MORENO</t>
  </si>
  <si>
    <t>1993-12-06</t>
  </si>
  <si>
    <t>KR 12 6C 0099 T13 00303</t>
  </si>
  <si>
    <t>21438926</t>
  </si>
  <si>
    <t>22/07/2026 14:56</t>
  </si>
  <si>
    <t>41643418</t>
  </si>
  <si>
    <t xml:space="preserve">RUTH  RICO  AVELLANEDA </t>
  </si>
  <si>
    <t>3174562828</t>
  </si>
  <si>
    <t>ruth@gmail.com</t>
  </si>
  <si>
    <t>6197617</t>
  </si>
  <si>
    <t>60677677</t>
  </si>
  <si>
    <t>RUTH RICO AVELLANEDA</t>
  </si>
  <si>
    <t>1954-10-23</t>
  </si>
  <si>
    <t>TV 43B 69D SUR 0029 01</t>
  </si>
  <si>
    <t>21438927</t>
  </si>
  <si>
    <t>22/07/2026 14:59</t>
  </si>
  <si>
    <t>63254309</t>
  </si>
  <si>
    <t xml:space="preserve"> MARILI   CAMACHO  CAMACHO</t>
  </si>
  <si>
    <t>3147092640</t>
  </si>
  <si>
    <t>danielacamacho1701@gmail.com</t>
  </si>
  <si>
    <t>8135991</t>
  </si>
  <si>
    <t>61429562</t>
  </si>
  <si>
    <t>MARILI  CAMACHO CAMACHO</t>
  </si>
  <si>
    <t>1980-10-13</t>
  </si>
  <si>
    <t>CL 14B 18H 0041 02</t>
  </si>
  <si>
    <t>21438939</t>
  </si>
  <si>
    <t>22/07/2026 15:11</t>
  </si>
  <si>
    <t>64891701</t>
  </si>
  <si>
    <t>SIREYDA  MARGARITA BLANCO   ROMERO</t>
  </si>
  <si>
    <t>3127766271</t>
  </si>
  <si>
    <t>bsireyda@gmail.com</t>
  </si>
  <si>
    <t>5526811</t>
  </si>
  <si>
    <t>63047008</t>
  </si>
  <si>
    <t>BLANCO ROMERO SIREYDA MARGAR</t>
  </si>
  <si>
    <t>1968-03-10</t>
  </si>
  <si>
    <t>CL 5 16A 0052</t>
  </si>
  <si>
    <t>21438951</t>
  </si>
  <si>
    <t>22/07/2026 15:14</t>
  </si>
  <si>
    <t>7331734</t>
  </si>
  <si>
    <t>JULIO  FRANCISCO  MORA  MORA</t>
  </si>
  <si>
    <t>3174368875</t>
  </si>
  <si>
    <t>fco_mora13@hotmail.com</t>
  </si>
  <si>
    <t>8135226</t>
  </si>
  <si>
    <t>64326760</t>
  </si>
  <si>
    <t>JULIO FRANCISCO MORA MORA</t>
  </si>
  <si>
    <t>KR 10 18 0088 T04 01 00103</t>
  </si>
  <si>
    <t>21438974</t>
  </si>
  <si>
    <t>22/07/2026 15:22</t>
  </si>
  <si>
    <t>63331541</t>
  </si>
  <si>
    <t>ROSALBA   ROJAS  ROJAS</t>
  </si>
  <si>
    <t>3172887044</t>
  </si>
  <si>
    <t>rosalbarojasr07@gmail.com</t>
  </si>
  <si>
    <t>8135266</t>
  </si>
  <si>
    <t>63179444</t>
  </si>
  <si>
    <t>ROSALBA  ROJAS ROJAS</t>
  </si>
  <si>
    <t>1965-12-07</t>
  </si>
  <si>
    <t>CL 42A 14A 0007</t>
  </si>
  <si>
    <t>21438975</t>
  </si>
  <si>
    <t>22/07/2026 15:25</t>
  </si>
  <si>
    <t>49556800</t>
  </si>
  <si>
    <t>URSULA BEATRIZ RIVERA    TORRES</t>
  </si>
  <si>
    <t>3225626435</t>
  </si>
  <si>
    <t>beatrizrivera1404@gmail.com</t>
  </si>
  <si>
    <t>6474214</t>
  </si>
  <si>
    <t>63873130</t>
  </si>
  <si>
    <t xml:space="preserve">URSULA BEATRIZ RIVERA TORRES </t>
  </si>
  <si>
    <t>1974-04-14</t>
  </si>
  <si>
    <t>CL 3SUR # 8A-35</t>
  </si>
  <si>
    <t>21438976</t>
  </si>
  <si>
    <t>22/07/2026 15:32</t>
  </si>
  <si>
    <t>1023861506</t>
  </si>
  <si>
    <t>VICTOR  ANDRES  BARRERA  PULIDO</t>
  </si>
  <si>
    <t>3143296854</t>
  </si>
  <si>
    <t>vabarrera1985@gmail.com</t>
  </si>
  <si>
    <t>6121146</t>
  </si>
  <si>
    <t>63219922</t>
  </si>
  <si>
    <t>VICTOR ANDRES BARRERA PULIDO</t>
  </si>
  <si>
    <t>1985-10-04</t>
  </si>
  <si>
    <t>CL 49B BIS SUR 2C ESTE 0003 INT 02</t>
  </si>
  <si>
    <t>21438977</t>
  </si>
  <si>
    <t>22/07/2026 15:35</t>
  </si>
  <si>
    <t>39632757</t>
  </si>
  <si>
    <t>ROSALBA    CALDAS SEGURA</t>
  </si>
  <si>
    <t>3203521855</t>
  </si>
  <si>
    <t>caldasrosalba1@gmail.com</t>
  </si>
  <si>
    <t>6959009</t>
  </si>
  <si>
    <t>62979274</t>
  </si>
  <si>
    <t>PERDOMO OVIEDO EDER</t>
  </si>
  <si>
    <t>1959-09-06</t>
  </si>
  <si>
    <t>CL 70F 111A 0021</t>
  </si>
  <si>
    <t>21438978</t>
  </si>
  <si>
    <t>22/07/2026 15:42</t>
  </si>
  <si>
    <t>17152129</t>
  </si>
  <si>
    <t xml:space="preserve"> ARMANDO   SARMIENTO  NIEBLES</t>
  </si>
  <si>
    <t>3216996764</t>
  </si>
  <si>
    <t>momosar46@gmail.com</t>
  </si>
  <si>
    <t>5388799</t>
  </si>
  <si>
    <t>63113015</t>
  </si>
  <si>
    <t>SARMIENTO NIEBLES ARMANDO</t>
  </si>
  <si>
    <t>1946-07-24</t>
  </si>
  <si>
    <t>KR 9 3 0051</t>
  </si>
  <si>
    <t>21438979</t>
  </si>
  <si>
    <t>22/07/2026 15:43</t>
  </si>
  <si>
    <t>41538342</t>
  </si>
  <si>
    <t>MARIA  SILVIA  MELO  GUTIERREZ</t>
  </si>
  <si>
    <t>3107588648</t>
  </si>
  <si>
    <t>simamegu50@gmail.com</t>
  </si>
  <si>
    <t>8135977</t>
  </si>
  <si>
    <t>60758062</t>
  </si>
  <si>
    <t>MARIA SILVIA MELO GUTIERREZ</t>
  </si>
  <si>
    <t>CL 30 BIS 6C ESTE 0017 I16</t>
  </si>
  <si>
    <t>21438986</t>
  </si>
  <si>
    <t>22/07/2026 15:50</t>
  </si>
  <si>
    <t>51710630</t>
  </si>
  <si>
    <t>CLARA  YANETH  MENDEZ  DE DIAZ</t>
  </si>
  <si>
    <t>3103352542</t>
  </si>
  <si>
    <t>alejox2805@gmail.com</t>
  </si>
  <si>
    <t>8001051</t>
  </si>
  <si>
    <t>61798962</t>
  </si>
  <si>
    <t>CLARA YANETH MENDEZ DE DIAZ</t>
  </si>
  <si>
    <t>1963-12-06</t>
  </si>
  <si>
    <t>CL 4A SUR 4G 0125 00001</t>
  </si>
  <si>
    <t>21438987</t>
  </si>
  <si>
    <t>52362086</t>
  </si>
  <si>
    <t>YINETH   CEBALLOS  ARBELAEZ</t>
  </si>
  <si>
    <t>3123093769</t>
  </si>
  <si>
    <t>gomezsandy1003@gmail.com</t>
  </si>
  <si>
    <t>6263295</t>
  </si>
  <si>
    <t>61485355</t>
  </si>
  <si>
    <t>CEBALLOS ARBELAEZ YINETH</t>
  </si>
  <si>
    <t>KR 2 30B 0004 I05 00101</t>
  </si>
  <si>
    <t>21438988</t>
  </si>
  <si>
    <t>80401400</t>
  </si>
  <si>
    <t>EDGAR  EMILIO  HUERTAS  GARCIA</t>
  </si>
  <si>
    <t>3235383736</t>
  </si>
  <si>
    <t>edgarhuertasgarcia@gmail.com</t>
  </si>
  <si>
    <t>8135897</t>
  </si>
  <si>
    <t>60200490</t>
  </si>
  <si>
    <t>EDGAR EMILIO HUERTAS GARCIA</t>
  </si>
  <si>
    <t>1968-09-30</t>
  </si>
  <si>
    <t>KR 2 29 0075 00001</t>
  </si>
  <si>
    <t>21438989</t>
  </si>
  <si>
    <t>22/07/2026 15:51</t>
  </si>
  <si>
    <t>37877429</t>
  </si>
  <si>
    <t xml:space="preserve"> LUZ  AMPARO  MANRIQUE  SANDOVAL</t>
  </si>
  <si>
    <t>3143094041</t>
  </si>
  <si>
    <t>amaparomanrique91@gmail.com</t>
  </si>
  <si>
    <t>8135272</t>
  </si>
  <si>
    <t>63409465</t>
  </si>
  <si>
    <t>LUZ AMPARO MANRIQUE SANDOVAL</t>
  </si>
  <si>
    <t>CL 21 18 0032</t>
  </si>
  <si>
    <t>21438991</t>
  </si>
  <si>
    <t>22/07/2026 15:53</t>
  </si>
  <si>
    <t>1000713846</t>
  </si>
  <si>
    <t xml:space="preserve"> JUANPABLO   BARRIGA  ALVAREZ</t>
  </si>
  <si>
    <t>3213332722</t>
  </si>
  <si>
    <t>juanpablo.barriga@hotmail.com</t>
  </si>
  <si>
    <t>8136044</t>
  </si>
  <si>
    <t>64359736</t>
  </si>
  <si>
    <t>JUANPABLO  BARRIGA ALVAREZ</t>
  </si>
  <si>
    <t>2001-05-21</t>
  </si>
  <si>
    <t>KR 67 183 0021 T02 00407</t>
  </si>
  <si>
    <t>21438992</t>
  </si>
  <si>
    <t>22/07/2026 15:55</t>
  </si>
  <si>
    <t>63307384</t>
  </si>
  <si>
    <t>MYRIAM   MENDOZA  MANTILLA</t>
  </si>
  <si>
    <t>3134546471</t>
  </si>
  <si>
    <t>mirianmendozamantilla@gmail.com</t>
  </si>
  <si>
    <t>7333453</t>
  </si>
  <si>
    <t>64260716</t>
  </si>
  <si>
    <t>MYRIAM MENDOZA MANTILLA</t>
  </si>
  <si>
    <t>1956-07-24</t>
  </si>
  <si>
    <t>KR 23 15CN 0017 C0A</t>
  </si>
  <si>
    <t>21438993</t>
  </si>
  <si>
    <t>22/07/2026 15:56</t>
  </si>
  <si>
    <t>1010086561</t>
  </si>
  <si>
    <t xml:space="preserve">SANTIAGO  ESPITIA  MERCHAN </t>
  </si>
  <si>
    <t>3222002701</t>
  </si>
  <si>
    <t>sanesp00@gmail.com</t>
  </si>
  <si>
    <t>8132015</t>
  </si>
  <si>
    <t>62776894</t>
  </si>
  <si>
    <t>SANTIAGO  ESPITIA MERCHAN</t>
  </si>
  <si>
    <t>1999-02-03</t>
  </si>
  <si>
    <t>KR 102 155 0050 T04 00607</t>
  </si>
  <si>
    <t>21438994</t>
  </si>
  <si>
    <t>1052385548</t>
  </si>
  <si>
    <t xml:space="preserve"> LIZETH  SOFIA  ABELLA  MORENO</t>
  </si>
  <si>
    <t>3003597126</t>
  </si>
  <si>
    <t>lizethabella106@gmail.com</t>
  </si>
  <si>
    <t>8135204</t>
  </si>
  <si>
    <t>60142818</t>
  </si>
  <si>
    <t>LIZETH SOFIA ABELLA MORENO</t>
  </si>
  <si>
    <t>2006-08-01</t>
  </si>
  <si>
    <t>CL 27B 16B 0009 B10 00501</t>
  </si>
  <si>
    <t>21438995</t>
  </si>
  <si>
    <t>22/07/2026 15:59</t>
  </si>
  <si>
    <t>49793812</t>
  </si>
  <si>
    <t>SIXTA  MARIA  ERAZO  JIMENEZ</t>
  </si>
  <si>
    <t>64135438</t>
  </si>
  <si>
    <t>jimenezsixta35@gmail.com</t>
  </si>
  <si>
    <t>8135890</t>
  </si>
  <si>
    <t>SIXTA MARIA ERAZO JIMENEZ</t>
  </si>
  <si>
    <t>1975-07-02</t>
  </si>
  <si>
    <t>CL 4A 8 0031</t>
  </si>
  <si>
    <t>21438996</t>
  </si>
  <si>
    <t>22/07/2026 16:00</t>
  </si>
  <si>
    <t>19256788</t>
  </si>
  <si>
    <t xml:space="preserve"> JOSE  DAGOBERTO  ARENAS  JIMENEZ</t>
  </si>
  <si>
    <t>3223546198</t>
  </si>
  <si>
    <t>stivenarenas98c@gmail.com</t>
  </si>
  <si>
    <t>8136000</t>
  </si>
  <si>
    <t>61805351</t>
  </si>
  <si>
    <t>JOSE DAGOBERTO ARENAS JIMENEZ</t>
  </si>
  <si>
    <t>1957-12-21</t>
  </si>
  <si>
    <t>CL 15 119A 0060 T30 00404</t>
  </si>
  <si>
    <t>21438997</t>
  </si>
  <si>
    <t>22/07/2026 16:02</t>
  </si>
  <si>
    <t>11335327</t>
  </si>
  <si>
    <t>VICTOR  CELSO  CORREA  MUÑOZ</t>
  </si>
  <si>
    <t>3212188063</t>
  </si>
  <si>
    <t>victorcorre045@hotmail.com</t>
  </si>
  <si>
    <t>8135554</t>
  </si>
  <si>
    <t>60152657</t>
  </si>
  <si>
    <t>VICTOR CELSO CORREA MUÑOZ</t>
  </si>
  <si>
    <t>1955-06-16</t>
  </si>
  <si>
    <t>CL 4C 17 0021 02</t>
  </si>
  <si>
    <t>21438998</t>
  </si>
  <si>
    <t>22/07/2026 16:23</t>
  </si>
  <si>
    <t>60444692</t>
  </si>
  <si>
    <t>MARIA  EUGENIA  BONILLA  PEREZ</t>
  </si>
  <si>
    <t>3205117730</t>
  </si>
  <si>
    <t>mgb832010@hotmail.com</t>
  </si>
  <si>
    <t>8136053</t>
  </si>
  <si>
    <t>64372696</t>
  </si>
  <si>
    <t>MARIA EUGENIA BONILLA PEREZ</t>
  </si>
  <si>
    <t>BOSA 37 CD ROSALEDA ROSA AMATISTA 0001 T05 00411</t>
  </si>
  <si>
    <t>21438999</t>
  </si>
  <si>
    <t>22/07/2026 16:27</t>
  </si>
  <si>
    <t>1003501334</t>
  </si>
  <si>
    <t>LEONARDO  LUIS  SANCHEZ  DE LA ROSA</t>
  </si>
  <si>
    <t>3235045111</t>
  </si>
  <si>
    <t>adolfoperezgomez976@gmail.com</t>
  </si>
  <si>
    <t>7718702</t>
  </si>
  <si>
    <t>62390346</t>
  </si>
  <si>
    <t>MARIA ALEJANDRA ARTEAGA SALGADO</t>
  </si>
  <si>
    <t>1997-11-06</t>
  </si>
  <si>
    <t>CL 34A 38 0237 T10 00601</t>
  </si>
  <si>
    <t>21439000</t>
  </si>
  <si>
    <t>22/07/2026 16:32</t>
  </si>
  <si>
    <t>39698578</t>
  </si>
  <si>
    <t>OLGA  ALBINA   ALVARADO RODRIGUEZ</t>
  </si>
  <si>
    <t>3154164296</t>
  </si>
  <si>
    <t>olgarodrigues264@gmail.com</t>
  </si>
  <si>
    <t>8135433</t>
  </si>
  <si>
    <t>64320071</t>
  </si>
  <si>
    <t>OLGA ALBINA ALVARADO RODRIGUEZ</t>
  </si>
  <si>
    <t>1959-12-06</t>
  </si>
  <si>
    <t>KR 38A ESTE 42C 0040 01</t>
  </si>
  <si>
    <t>21439001</t>
  </si>
  <si>
    <t>22/07/2026 16:35</t>
  </si>
  <si>
    <t>35405213</t>
  </si>
  <si>
    <t xml:space="preserve"> TERESITA  DEL NIÑO JESUS OSPINA  DE CORTES</t>
  </si>
  <si>
    <t>3142788236</t>
  </si>
  <si>
    <t>santicolas2506@hotmail.com</t>
  </si>
  <si>
    <t>8135893</t>
  </si>
  <si>
    <t>60079231</t>
  </si>
  <si>
    <t>TERESITA DEL NIÑOJESUS OSPINA DE CORTES</t>
  </si>
  <si>
    <t>1958-12-28</t>
  </si>
  <si>
    <t>KR 18 24 0029 00001</t>
  </si>
  <si>
    <t>21439002</t>
  </si>
  <si>
    <t>22/07/2026 16:36</t>
  </si>
  <si>
    <t>79343888</t>
  </si>
  <si>
    <t>RICARDO  ANTONIO  FORERO  PATIÑO</t>
  </si>
  <si>
    <t>3125073330</t>
  </si>
  <si>
    <t>rikarate10@gmailcom</t>
  </si>
  <si>
    <t>6711172</t>
  </si>
  <si>
    <t>62540132</t>
  </si>
  <si>
    <t>ricardo antonio forero patino</t>
  </si>
  <si>
    <t>1965-09-01</t>
  </si>
  <si>
    <t>CL 4 BIS 37B 0021 I03</t>
  </si>
  <si>
    <t>21439003</t>
  </si>
  <si>
    <t>80730883</t>
  </si>
  <si>
    <t>MAURICIO   MOLINA  OSPINA</t>
  </si>
  <si>
    <t>3125793701</t>
  </si>
  <si>
    <t>mauricioospi4@gmail.com</t>
  </si>
  <si>
    <t>8135901</t>
  </si>
  <si>
    <t>60387237</t>
  </si>
  <si>
    <t>MAURICIO  MOLINA OSPINA</t>
  </si>
  <si>
    <t>1979-11-18</t>
  </si>
  <si>
    <t>KR 6 12 SUR 0085 T06 01023</t>
  </si>
  <si>
    <t>21439004</t>
  </si>
  <si>
    <t>22/07/2026 16:37</t>
  </si>
  <si>
    <t>63273921</t>
  </si>
  <si>
    <t>JACINTA   RAMIREZ  TORRES</t>
  </si>
  <si>
    <t>3222432047</t>
  </si>
  <si>
    <t>zaraza07@hotmail.com</t>
  </si>
  <si>
    <t>5549026</t>
  </si>
  <si>
    <t>63397150</t>
  </si>
  <si>
    <t>RAMIREZ TORRES JACINTA</t>
  </si>
  <si>
    <t>1956-04-27</t>
  </si>
  <si>
    <t>CL 33 25 0059</t>
  </si>
  <si>
    <t>21439005</t>
  </si>
  <si>
    <t>22/07/2026 16:39</t>
  </si>
  <si>
    <t>49662228</t>
  </si>
  <si>
    <t>BEATRIZ   OSORIO  CAMELO</t>
  </si>
  <si>
    <t>3046395521</t>
  </si>
  <si>
    <t>bettyosorio867@gmail.com</t>
  </si>
  <si>
    <t>6474317</t>
  </si>
  <si>
    <t>63899504</t>
  </si>
  <si>
    <t>BEATRIZ OSORIO CAMELO</t>
  </si>
  <si>
    <t>1974-11-05</t>
  </si>
  <si>
    <t>KR 15 # 8-17</t>
  </si>
  <si>
    <t>21439006</t>
  </si>
  <si>
    <t>22/07/2026 16:41</t>
  </si>
  <si>
    <t>51788927</t>
  </si>
  <si>
    <t>MARIA  CECILIA  PRIETO  PEDRAZA</t>
  </si>
  <si>
    <t>3124270106</t>
  </si>
  <si>
    <t>pineda1014220365@gmail.com</t>
  </si>
  <si>
    <t>7377201</t>
  </si>
  <si>
    <t>63009036</t>
  </si>
  <si>
    <t>MARIA CECILIA PRIETO PEDRAZA</t>
  </si>
  <si>
    <t>1957-02-24</t>
  </si>
  <si>
    <t>CL 69A BIS 87A 0029 01 00001</t>
  </si>
  <si>
    <t>21439007</t>
  </si>
  <si>
    <t>1063721990</t>
  </si>
  <si>
    <t xml:space="preserve"> ARMANDO  ANTONIO  AVILA  VERGARA</t>
  </si>
  <si>
    <t>3102963288</t>
  </si>
  <si>
    <t>armandoantonio417@gmail.com</t>
  </si>
  <si>
    <t>8135358</t>
  </si>
  <si>
    <t>62152402</t>
  </si>
  <si>
    <t>ARMANDO ANTONIO AVILA VERGARA</t>
  </si>
  <si>
    <t>1989-08-25</t>
  </si>
  <si>
    <t>KR 7A 2A 0072 T09 00202</t>
  </si>
  <si>
    <t>21439008</t>
  </si>
  <si>
    <t>22/07/2026 16:42</t>
  </si>
  <si>
    <t>1110591291</t>
  </si>
  <si>
    <t>DAVID  FELIPE  LANDINEZ  LEON</t>
  </si>
  <si>
    <t>3223630894</t>
  </si>
  <si>
    <t>df.landinez@uniandes.edu.co</t>
  </si>
  <si>
    <t>5876483</t>
  </si>
  <si>
    <t>61240552</t>
  </si>
  <si>
    <t xml:space="preserve">ALEXANDER LEON CALDERON </t>
  </si>
  <si>
    <t>1998-06-12</t>
  </si>
  <si>
    <t>CRA 118 N� 80 A - 65 INT 3 APT 401</t>
  </si>
  <si>
    <t>21439009</t>
  </si>
  <si>
    <t>22/07/2026 16:44</t>
  </si>
  <si>
    <t>37512381</t>
  </si>
  <si>
    <t>NANCY   TARAZONA  CABALLERO</t>
  </si>
  <si>
    <t>3132128608</t>
  </si>
  <si>
    <t>nancytarazonac@gmail.com</t>
  </si>
  <si>
    <t>6015394</t>
  </si>
  <si>
    <t>62970906</t>
  </si>
  <si>
    <t>TARAZONA CABALLERO NANCY</t>
  </si>
  <si>
    <t>1977-04-20</t>
  </si>
  <si>
    <t>CL 15B 15 0026</t>
  </si>
  <si>
    <t>21439010</t>
  </si>
  <si>
    <t>22/07/2026 16:46</t>
  </si>
  <si>
    <t>28314203</t>
  </si>
  <si>
    <t>DIOSELINA   FLOREZ  PACHECO</t>
  </si>
  <si>
    <t>3145708422</t>
  </si>
  <si>
    <t>dioselinaflorez136@gmail.com</t>
  </si>
  <si>
    <t>5688184</t>
  </si>
  <si>
    <t>63177872</t>
  </si>
  <si>
    <t>FLOREZ PACHECO DIOCELINA</t>
  </si>
  <si>
    <t>1947-06-26</t>
  </si>
  <si>
    <t>KR 4 4A 0057</t>
  </si>
  <si>
    <t>21439011</t>
  </si>
  <si>
    <t>22/07/2026 16:49</t>
  </si>
  <si>
    <t>51575529</t>
  </si>
  <si>
    <t>MARTHA  MARLEN  MALDONADO  GOMEZ</t>
  </si>
  <si>
    <t>3102739416</t>
  </si>
  <si>
    <t>garciayecid837@gmail.com</t>
  </si>
  <si>
    <t>7954088</t>
  </si>
  <si>
    <t>61644967</t>
  </si>
  <si>
    <t>Martha Marlen  Maldonado Gomez</t>
  </si>
  <si>
    <t>1956-11-01</t>
  </si>
  <si>
    <t>CL 1A BIS 1A ESTE 0033 01 00001</t>
  </si>
  <si>
    <t>21439012</t>
  </si>
  <si>
    <t>22/07/2026 16:52</t>
  </si>
  <si>
    <t>79187240</t>
  </si>
  <si>
    <t>DANIEL  ORLANDO  MONTAÑEZ  VARGAS</t>
  </si>
  <si>
    <t>3122479916</t>
  </si>
  <si>
    <t>dmontanezvargas1113@gmail.com</t>
  </si>
  <si>
    <t>8135895</t>
  </si>
  <si>
    <t>60151162</t>
  </si>
  <si>
    <t>DANIEL ORLANDO MONTAÑEZ VARGAS</t>
  </si>
  <si>
    <t>1971-04-25</t>
  </si>
  <si>
    <t>VDA CANELON ENT LOS VARGAS 0017 I02 00001</t>
  </si>
  <si>
    <t>21439013</t>
  </si>
  <si>
    <t>22/07/2026 16:56</t>
  </si>
  <si>
    <t>2995310</t>
  </si>
  <si>
    <t>HELI  FRANCISCO  MARTINEZ  SANCHEZ</t>
  </si>
  <si>
    <t>3215224706</t>
  </si>
  <si>
    <t>naterameleidis@gmail.com</t>
  </si>
  <si>
    <t>8135898</t>
  </si>
  <si>
    <t>60214429</t>
  </si>
  <si>
    <t>HELI FRANCISCO MARTINEZ SANCHEZ</t>
  </si>
  <si>
    <t>1957-04-24</t>
  </si>
  <si>
    <t>VDA RESG ALTO CRUZ CM CAN C195 INT 00001</t>
  </si>
  <si>
    <t>21439014</t>
  </si>
  <si>
    <t>22/07/2026 16:58</t>
  </si>
  <si>
    <t>41775565</t>
  </si>
  <si>
    <t>FLOR  ROCIO  MORENO  ESPINOSA</t>
  </si>
  <si>
    <t>3144720075</t>
  </si>
  <si>
    <t>frmorenoe14@gmail.com</t>
  </si>
  <si>
    <t>8136001</t>
  </si>
  <si>
    <t>61838646</t>
  </si>
  <si>
    <t>FLOR ROCIO MORENO ESPINOSA</t>
  </si>
  <si>
    <t>1956-04-14</t>
  </si>
  <si>
    <t>KR 136A 146 0095 C46 00001</t>
  </si>
  <si>
    <t>21439015</t>
  </si>
  <si>
    <t>22/07/2026 17:06</t>
  </si>
  <si>
    <t>19082590</t>
  </si>
  <si>
    <t>JESUS  ARMANDO  BEJARANO  CORCHUE</t>
  </si>
  <si>
    <t>3105573612</t>
  </si>
  <si>
    <t>potecito7@gmail.com</t>
  </si>
  <si>
    <t>6382263</t>
  </si>
  <si>
    <t>60939504</t>
  </si>
  <si>
    <t>JESUS ARMANDO BEJARANO CORCHUE</t>
  </si>
  <si>
    <t>1949-08-13</t>
  </si>
  <si>
    <t>CL 131A 57A 0076</t>
  </si>
  <si>
    <t>21439016</t>
  </si>
  <si>
    <t>22/07/2026 17:07</t>
  </si>
  <si>
    <t>80000636</t>
  </si>
  <si>
    <t xml:space="preserve"> CARLOS  ARTURO JIMENEZ  CHIGUASUQUE </t>
  </si>
  <si>
    <t>3028419998</t>
  </si>
  <si>
    <t>carlosarturi7818@gmail.com</t>
  </si>
  <si>
    <t>5458692</t>
  </si>
  <si>
    <t>61700982</t>
  </si>
  <si>
    <t>JIMENEZ CHIGUASUQUE CARLOS A</t>
  </si>
  <si>
    <t>1978-11-18</t>
  </si>
  <si>
    <t>KR 11 18B 0077</t>
  </si>
  <si>
    <t>21439017</t>
  </si>
  <si>
    <t>22/07/2026 17:08</t>
  </si>
  <si>
    <t>51625840</t>
  </si>
  <si>
    <t>OLGA   GUTIERREZ  GOMEZ</t>
  </si>
  <si>
    <t>3104777003</t>
  </si>
  <si>
    <t>carloshumbertomorenogarcia9@gmail.com</t>
  </si>
  <si>
    <t>5408318</t>
  </si>
  <si>
    <t>62696612</t>
  </si>
  <si>
    <t>GUTIERREZ GOMEZ OLGA</t>
  </si>
  <si>
    <t>1961-12-18</t>
  </si>
  <si>
    <t>CL 83 SUR 91 0048 T30 00402</t>
  </si>
  <si>
    <t>21439018</t>
  </si>
  <si>
    <t>22/07/2026 17:09</t>
  </si>
  <si>
    <t>1003123164</t>
  </si>
  <si>
    <t>JESUS  DANIEL  SOLANO  SANCHEZ</t>
  </si>
  <si>
    <t>3216946979</t>
  </si>
  <si>
    <t>jesusdanisolano@gmail.com</t>
  </si>
  <si>
    <t>8135248</t>
  </si>
  <si>
    <t>64607775</t>
  </si>
  <si>
    <t>JESUS DANIEL SOLANO SANCHEZ</t>
  </si>
  <si>
    <t>2002-04-03</t>
  </si>
  <si>
    <t>VDA APARTADERO SCT LAS BRISAS 4030 I03 00001</t>
  </si>
  <si>
    <t>21439019</t>
  </si>
  <si>
    <t>22/07/2026 17:10</t>
  </si>
  <si>
    <t>80395285</t>
  </si>
  <si>
    <t xml:space="preserve"> ISMAEL  MORA  CASALLAS </t>
  </si>
  <si>
    <t>3214282115</t>
  </si>
  <si>
    <t>ismas50mora@gmail.com</t>
  </si>
  <si>
    <t>7755152</t>
  </si>
  <si>
    <t>60258771</t>
  </si>
  <si>
    <t>ISMAEL  MORA CASALLAS</t>
  </si>
  <si>
    <t>1970-05-31</t>
  </si>
  <si>
    <t>KR 2C 10 0063</t>
  </si>
  <si>
    <t>21439020</t>
  </si>
  <si>
    <t>22/07/2026 17:11</t>
  </si>
  <si>
    <t>77161611</t>
  </si>
  <si>
    <t xml:space="preserve"> FABIAN  JOSE  LOPEZ  SIERRA</t>
  </si>
  <si>
    <t>3023806247</t>
  </si>
  <si>
    <t>jroscan822@gmail.com</t>
  </si>
  <si>
    <t>7330023</t>
  </si>
  <si>
    <t>64303491</t>
  </si>
  <si>
    <t>FABIAN JOSE LOPEZ SIERRA</t>
  </si>
  <si>
    <t>1981-11-09</t>
  </si>
  <si>
    <t>CL 8 3 0043 00001</t>
  </si>
  <si>
    <t>21439021</t>
  </si>
  <si>
    <t>22/07/2026 17:16</t>
  </si>
  <si>
    <t>91230719</t>
  </si>
  <si>
    <t>LEONCIO   SOTO  HERNANDEZ</t>
  </si>
  <si>
    <t>3173738338</t>
  </si>
  <si>
    <t>leonciosotohernandez5@gmail.com</t>
  </si>
  <si>
    <t>8135957</t>
  </si>
  <si>
    <t>63264485</t>
  </si>
  <si>
    <t>LEONCIO  SOTO HERNANDEZ</t>
  </si>
  <si>
    <t>1964-05-17</t>
  </si>
  <si>
    <t>CL 46 32 0014</t>
  </si>
  <si>
    <t>21439022</t>
  </si>
  <si>
    <t>22/07/2026 17:20</t>
  </si>
  <si>
    <t>6007598</t>
  </si>
  <si>
    <t>LUIS  HERNANDO  CRUZ  RINCON</t>
  </si>
  <si>
    <t>3116051195</t>
  </si>
  <si>
    <t>dianacruzchia@gmail.com</t>
  </si>
  <si>
    <t>6937956</t>
  </si>
  <si>
    <t>60282905</t>
  </si>
  <si>
    <t>LUIS HERNANDO CRUZ RINCON</t>
  </si>
  <si>
    <t>1954-12-13</t>
  </si>
  <si>
    <t>CL 38 10A 0035 01</t>
  </si>
  <si>
    <t>21439023</t>
  </si>
  <si>
    <t>22/07/2026 17:21</t>
  </si>
  <si>
    <t>79988861</t>
  </si>
  <si>
    <t>JULIO  CESAR  DIAZ  ZABALETA</t>
  </si>
  <si>
    <t>3152656419</t>
  </si>
  <si>
    <t>juleo3488@gmail.com</t>
  </si>
  <si>
    <t>8135961</t>
  </si>
  <si>
    <t>63401423</t>
  </si>
  <si>
    <t>JULIO CESAR DIAZ ZABALETA</t>
  </si>
  <si>
    <t>1979-03-20</t>
  </si>
  <si>
    <t>CL 26A 33A 0019 T0S 00505</t>
  </si>
  <si>
    <t>21439024</t>
  </si>
  <si>
    <t>22/07/2026 17:22</t>
  </si>
  <si>
    <t>1046400440</t>
  </si>
  <si>
    <t>DIEGO    LUIS CARDOZA VEGA</t>
  </si>
  <si>
    <t>3123391240</t>
  </si>
  <si>
    <t>diegoluiscardozavega@gmail.com</t>
  </si>
  <si>
    <t>8107716</t>
  </si>
  <si>
    <t>64267688</t>
  </si>
  <si>
    <t>DIEGO LUIS CARDOZA VEGA</t>
  </si>
  <si>
    <t>1989-08-02</t>
  </si>
  <si>
    <t>KR 17F 77A SUR 0011 T03 00604</t>
  </si>
  <si>
    <t>21439025</t>
  </si>
  <si>
    <t>1001117815</t>
  </si>
  <si>
    <t>ANDRES  FELIPE  MORA  CUAICAL</t>
  </si>
  <si>
    <t>3187819354</t>
  </si>
  <si>
    <t>moraandres922@gmail.com</t>
  </si>
  <si>
    <t>5717702</t>
  </si>
  <si>
    <t>63809435</t>
  </si>
  <si>
    <t>ANDRES FELIPE MORA CUAICAL</t>
  </si>
  <si>
    <t>2002-08-25</t>
  </si>
  <si>
    <t>CL 50B 9F 0034 C12</t>
  </si>
  <si>
    <t>21439026</t>
  </si>
  <si>
    <t>23270676</t>
  </si>
  <si>
    <t>BRIGIDA   PEREZ  GARCIA</t>
  </si>
  <si>
    <t>3014664250</t>
  </si>
  <si>
    <t>brigidaperezgarcia580@gmail.com</t>
  </si>
  <si>
    <t>8092196</t>
  </si>
  <si>
    <t>64528950</t>
  </si>
  <si>
    <t>BRIGIDA  PEREZ GARCIA</t>
  </si>
  <si>
    <t>1950-11-13</t>
  </si>
  <si>
    <t>CL 87 SUR 91 0090 T04 01012</t>
  </si>
  <si>
    <t>21439027</t>
  </si>
  <si>
    <t>22/07/2026 17:23</t>
  </si>
  <si>
    <t>41556153</t>
  </si>
  <si>
    <t>MARGARITA   RODRIGUEZ  CIFUENTES</t>
  </si>
  <si>
    <t>3208277880</t>
  </si>
  <si>
    <t>andre-srive20@hotmail.com</t>
  </si>
  <si>
    <t>8135660</t>
  </si>
  <si>
    <t>61415260</t>
  </si>
  <si>
    <t>MARGARITA  RODRIGUEZ CIFUENTES</t>
  </si>
  <si>
    <t>1948-09-21</t>
  </si>
  <si>
    <t>KR 11 ESTE 55 SUR 0026 00001</t>
  </si>
  <si>
    <t>21439028</t>
  </si>
  <si>
    <t>22/07/2026 17:24</t>
  </si>
  <si>
    <t>35450049</t>
  </si>
  <si>
    <t>MARIA  STELLA  RODRIGUEZ  BEJARANO</t>
  </si>
  <si>
    <t>3222705279</t>
  </si>
  <si>
    <t>mr0602063@gmail.com</t>
  </si>
  <si>
    <t>8135316</t>
  </si>
  <si>
    <t>61587037</t>
  </si>
  <si>
    <t>MARIA STELLA RODRIGUEZ BEJARANO</t>
  </si>
  <si>
    <t>1964-10-26</t>
  </si>
  <si>
    <t>KR 2 31C SUR 0035 00001</t>
  </si>
  <si>
    <t>21439029</t>
  </si>
  <si>
    <t>22/07/2026 17:28</t>
  </si>
  <si>
    <t>20939571</t>
  </si>
  <si>
    <t>MARIELA   VELEZ  DE RODRIGUEZ</t>
  </si>
  <si>
    <t>3042282407</t>
  </si>
  <si>
    <t>rodriguezvelezmariela@gmail.com</t>
  </si>
  <si>
    <t>5816881</t>
  </si>
  <si>
    <t>62357391</t>
  </si>
  <si>
    <t>MARIELA VELEZ DE RODRIGUEZ</t>
  </si>
  <si>
    <t>1954-04-12</t>
  </si>
  <si>
    <t>KR 11 13B SUR 0035 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</si>
</sst>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
    <numFmt numFmtId="165" formatCode="_-[$$-240A]\ * #,##0.00_-;\-[$$-240A]\ * #,##0.00_-;_-[$$-240A]\ * &quot;-&quot;??_-;_-@_-"/>
    <numFmt numFmtId="166" formatCode="_-[$$-240A]\ * #,##0_-;\-[$$-240A]\ * #,##0_-;_-[$$-240A]\ * &quot;-&quot;??_-;_-@_-"/>
  </numFmts>
  <fonts count="6" x14ac:knownFonts="1">
    <font>
      <sz val="12"/>
      <color theme="1"/>
      <name val="Gill Sans MT"/>
      <family val="2"/>
      <scheme val="minor"/>
    </font>
    <font>
      <b/>
      <sz val="12"/>
      <color theme="1"/>
      <name val="Gill Sans MT"/>
      <family val="2"/>
      <scheme val="minor"/>
    </font>
    <font>
      <sz val="8"/>
      <name val="Gill Sans MT"/>
      <family val="2"/>
      <scheme val="minor"/>
    </font>
    <font>
      <sz val="10"/>
      <color rgb="FF040C28"/>
      <name val="Arial"/>
      <family val="2"/>
    </font>
    <font>
      <b/>
      <sz val="12"/>
      <color theme="0"/>
      <name val="Gill Sans MT"/>
      <family val="2"/>
      <scheme val="minor"/>
    </font>
    <font>
      <sz val="12"/>
      <color theme="0"/>
      <name val="Gill Sans MT"/>
      <family val="2"/>
      <scheme val="minor"/>
    </font>
  </fonts>
  <fills count="11">
    <fill>
      <patternFill patternType="none"/>
    </fill>
    <fill>
      <patternFill patternType="gray125"/>
    </fill>
    <fill>
      <patternFill patternType="solid">
        <fgColor rgb="FF0070C0"/>
        <bgColor indexed="64"/>
      </patternFill>
    </fill>
    <fill>
      <patternFill patternType="solid">
        <fgColor rgb="FFF9F077"/>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4" tint="-0.249977111117893"/>
        <bgColor indexed="64"/>
      </patternFill>
    </fill>
    <fill>
      <patternFill patternType="solid">
        <fgColor theme="3" tint="-0.249977111117893"/>
        <bgColor indexed="64"/>
      </patternFill>
    </fill>
    <fill>
      <patternFill patternType="solid">
        <fgColor rgb="FF5AE498"/>
        <bgColor indexed="64"/>
      </patternFill>
    </fill>
  </fills>
  <borders count="5">
    <border>
      <left/>
      <right/>
      <top/>
      <bottom/>
      <diagonal/>
    </border>
    <border>
      <left/>
      <right/>
      <top style="thin">
        <color theme="7" tint="0.79998168889431442"/>
      </top>
      <bottom style="thin">
        <color theme="7" tint="0.79998168889431442"/>
      </bottom>
      <diagonal/>
    </border>
    <border>
      <left/>
      <right/>
      <top/>
      <bottom style="thin">
        <color theme="7" tint="0.79998168889431442"/>
      </bottom>
      <diagonal/>
    </border>
    <border>
      <left/>
      <right/>
      <top/>
      <bottom style="thin">
        <color theme="7" tint="0.59999389629810485"/>
      </bottom>
      <diagonal/>
    </border>
    <border>
      <left/>
      <right/>
      <top style="double">
        <color theme="7" tint="-0.249977111117893"/>
      </top>
      <bottom/>
      <diagonal/>
    </border>
  </borders>
  <cellStyleXfs count="1">
    <xf numFmtId="0" fontId="0" fillId="0" borderId="0"/>
  </cellStyleXfs>
  <cellXfs count="45">
    <xf numFmtId="0" fontId="0" fillId="0" borderId="0" xfId="0"/>
    <xf numFmtId="0" fontId="1" fillId="0" borderId="0" xfId="0" applyFont="1"/>
    <xf numFmtId="0" fontId="1" fillId="2" borderId="0" xfId="0" applyFont="1" applyFill="1"/>
    <xf numFmtId="165" fontId="1" fillId="3" borderId="0" xfId="0" applyNumberFormat="1" applyFont="1" applyFill="1"/>
    <xf numFmtId="0" fontId="0" fillId="0" borderId="0" xfId="0" pivotButton="1"/>
    <xf numFmtId="0" fontId="0" fillId="0" borderId="0" xfId="0" applyAlignment="1">
      <alignment horizontal="left"/>
    </xf>
    <xf numFmtId="0" fontId="1" fillId="4" borderId="0" xfId="0" applyFont="1" applyFill="1"/>
    <xf numFmtId="164" fontId="0" fillId="0" borderId="0" xfId="0" applyNumberFormat="1"/>
    <xf numFmtId="0" fontId="0" fillId="5" borderId="0" xfId="0" applyFill="1"/>
    <xf numFmtId="0" fontId="0" fillId="6" borderId="0" xfId="0" applyFill="1"/>
    <xf numFmtId="0" fontId="1" fillId="5" borderId="0" xfId="0" applyFont="1" applyFill="1"/>
    <xf numFmtId="0" fontId="1" fillId="6" borderId="0" xfId="0" applyFont="1" applyFill="1"/>
    <xf numFmtId="0" fontId="1" fillId="7" borderId="0" xfId="0" applyFont="1" applyFill="1"/>
    <xf numFmtId="0" fontId="0" fillId="7" borderId="0" xfId="0" applyFill="1"/>
    <xf numFmtId="0" fontId="3" fillId="7" borderId="0" xfId="0" applyFont="1" applyFill="1"/>
    <xf numFmtId="0" fontId="0" fillId="0" borderId="0" xfId="0" applyAlignment="1">
      <alignment wrapText="1"/>
    </xf>
    <xf numFmtId="0" fontId="0" fillId="0" borderId="0" xfId="0" applyAlignment="1">
      <alignment horizontal="left" wrapText="1"/>
    </xf>
    <xf numFmtId="166" fontId="0" fillId="0" borderId="0" xfId="0" applyNumberFormat="1"/>
    <xf numFmtId="166" fontId="0" fillId="0" borderId="0" xfId="0" applyNumberFormat="1" applyAlignment="1">
      <alignment wrapText="1"/>
    </xf>
    <xf numFmtId="0" fontId="0" fillId="0" borderId="1" xfId="0" applyBorder="1" applyAlignment="1">
      <alignment horizontal="left"/>
    </xf>
    <xf numFmtId="0" fontId="0" fillId="0" borderId="1" xfId="0" applyBorder="1"/>
    <xf numFmtId="166" fontId="0" fillId="0" borderId="1" xfId="0" applyNumberFormat="1" applyBorder="1"/>
    <xf numFmtId="0" fontId="0" fillId="8" borderId="0" xfId="0" applyFill="1"/>
    <xf numFmtId="166" fontId="0" fillId="8" borderId="0" xfId="0" applyNumberFormat="1" applyFill="1"/>
    <xf numFmtId="0" fontId="0" fillId="9" borderId="0" xfId="0" applyFill="1"/>
    <xf numFmtId="166" fontId="0" fillId="9" borderId="0" xfId="0" applyNumberFormat="1" applyFill="1"/>
    <xf numFmtId="0" fontId="0" fillId="9" borderId="0" xfId="0" applyFill="1" applyAlignment="1">
      <alignment horizontal="center"/>
    </xf>
    <xf numFmtId="0" fontId="0" fillId="9" borderId="0" xfId="0" applyFill="1" applyAlignment="1">
      <alignment horizontal="left"/>
    </xf>
    <xf numFmtId="0" fontId="1" fillId="0" borderId="4" xfId="0" applyFont="1" applyBorder="1"/>
    <xf numFmtId="0" fontId="4" fillId="9" borderId="2" xfId="0" applyFont="1" applyFill="1" applyBorder="1" applyAlignment="1">
      <alignment horizontal="left"/>
    </xf>
    <xf numFmtId="0" fontId="4" fillId="9" borderId="3" xfId="0" applyFont="1" applyFill="1" applyBorder="1" applyAlignment="1">
      <alignment horizontal="center"/>
    </xf>
    <xf numFmtId="0" fontId="1" fillId="0" borderId="4" xfId="0" applyFont="1" applyBorder="1" applyAlignment="1">
      <alignment horizontal="left"/>
    </xf>
    <xf numFmtId="0" fontId="4" fillId="10" borderId="2" xfId="0" applyFont="1" applyFill="1" applyBorder="1"/>
    <xf numFmtId="0" fontId="1" fillId="0" borderId="4" xfId="0" applyFont="1" applyBorder="1" applyAlignment="1">
      <alignment horizontal="left" wrapText="1"/>
    </xf>
    <xf numFmtId="0" fontId="5" fillId="9" borderId="2" xfId="0" applyFont="1" applyFill="1" applyBorder="1"/>
    <xf numFmtId="0" fontId="5" fillId="9" borderId="3" xfId="0" applyFont="1" applyFill="1" applyBorder="1" applyAlignment="1">
      <alignment horizontal="center"/>
    </xf>
    <xf numFmtId="166" fontId="5" fillId="9" borderId="3" xfId="0" applyNumberFormat="1" applyFont="1" applyFill="1" applyBorder="1"/>
    <xf numFmtId="0" fontId="0" fillId="0" borderId="1" xfId="0" applyBorder="1" applyAlignment="1">
      <alignment horizontal="center"/>
    </xf>
    <xf numFmtId="0" fontId="1" fillId="0" borderId="4" xfId="0" applyFont="1" applyBorder="1" applyAlignment="1">
      <alignment horizontal="center"/>
    </xf>
    <xf numFmtId="166" fontId="1" fillId="0" borderId="4" xfId="0" applyNumberFormat="1" applyFont="1" applyBorder="1"/>
    <xf numFmtId="0" fontId="4" fillId="10" borderId="3" xfId="0" applyFont="1" applyFill="1" applyBorder="1" applyAlignment="1">
      <alignment horizontal="center"/>
    </xf>
    <xf numFmtId="0" fontId="0" fillId="0" borderId="1" xfId="0" applyBorder="1" applyAlignment="1">
      <alignment horizontal="left" wrapText="1"/>
    </xf>
    <xf numFmtId="0" fontId="0" fillId="0" borderId="1" xfId="0" applyBorder="1" applyAlignment="1">
      <alignment wrapText="1"/>
    </xf>
    <xf numFmtId="0" fontId="1" fillId="0" borderId="4" xfId="0" applyFont="1" applyBorder="1" applyAlignment="1">
      <alignment wrapText="1"/>
    </xf>
    <xf numFmtId="0" fontId="0" fillId="0" borderId="0" xfId="0" applyAlignment="1">
      <alignment horizontal="center"/>
    </xf>
  </cellXfs>
  <cellStyles count="1">
    <cellStyle name="Normal" xfId="0" builtinId="0"/>
  </cellStyles>
  <dxfs count="88">
    <dxf>
      <fill>
        <patternFill>
          <bgColor theme="3" tint="-0.249977111117893"/>
        </patternFill>
      </fill>
    </dxf>
    <dxf>
      <fill>
        <patternFill>
          <bgColor theme="3" tint="-0.249977111117893"/>
        </patternFill>
      </fill>
    </dxf>
    <dxf>
      <fill>
        <patternFill patternType="solid">
          <bgColor theme="3" tint="-0.249977111117893"/>
        </patternFill>
      </fill>
    </dxf>
    <dxf>
      <fill>
        <patternFill patternType="solid">
          <bgColor theme="3" tint="-0.249977111117893"/>
        </patternFill>
      </fill>
    </dxf>
    <dxf>
      <numFmt numFmtId="166" formatCode="_-[$$-240A]\ * #,##0_-;\-[$$-240A]\ * #,##0_-;_-[$$-240A]\ * &quot;-&quot;??_-;_-@_-"/>
    </dxf>
    <dxf>
      <numFmt numFmtId="166" formatCode="_-[$$-240A]\ * #,##0_-;\-[$$-240A]\ * #,##0_-;_-[$$-240A]\ * &quot;-&quot;??_-;_-@_-"/>
    </dxf>
    <dxf>
      <fill>
        <patternFill>
          <bgColor theme="3" tint="-0.249977111117893"/>
        </patternFill>
      </fill>
    </dxf>
    <dxf>
      <fill>
        <patternFill>
          <bgColor theme="3" tint="-0.249977111117893"/>
        </patternFill>
      </fill>
    </dxf>
    <dxf>
      <fill>
        <patternFill patternType="solid">
          <bgColor theme="4" tint="-0.249977111117893"/>
        </patternFill>
      </fill>
    </dxf>
    <dxf>
      <fill>
        <patternFill patternType="solid">
          <bgColor theme="4" tint="-0.249977111117893"/>
        </patternFill>
      </fill>
    </dxf>
    <dxf>
      <alignment wrapText="0"/>
    </dxf>
    <dxf>
      <alignment wrapText="0"/>
    </dxf>
    <dxf>
      <alignment wrapText="0"/>
    </dxf>
    <dxf>
      <alignment wrapText="0"/>
    </dxf>
    <dxf>
      <alignment wrapText="0"/>
    </dxf>
    <dxf>
      <alignment wrapText="0"/>
    </dxf>
    <dxf>
      <alignment wrapText="1"/>
    </dxf>
    <dxf>
      <alignment wrapText="1"/>
    </dxf>
    <dxf>
      <alignment wrapText="1"/>
    </dxf>
    <dxf>
      <numFmt numFmtId="166" formatCode="_-[$$-240A]\ * #,##0_-;\-[$$-240A]\ * #,##0_-;_-[$$-240A]\ * &quot;-&quot;??_-;_-@_-"/>
    </dxf>
    <dxf>
      <numFmt numFmtId="166" formatCode="_-[$$-240A]\ * #,##0_-;\-[$$-240A]\ * #,##0_-;_-[$$-240A]\ * &quot;-&quot;??_-;_-@_-"/>
    </dxf>
    <dxf>
      <alignment wrapText="1"/>
    </dxf>
    <dxf>
      <fill>
        <patternFill>
          <bgColor theme="3" tint="-0.249977111117893"/>
        </patternFill>
      </fill>
    </dxf>
    <dxf>
      <fill>
        <patternFill>
          <bgColor theme="3" tint="-0.249977111117893"/>
        </patternFill>
      </fill>
    </dxf>
    <dxf>
      <fill>
        <patternFill patternType="solid">
          <bgColor theme="4" tint="-0.249977111117893"/>
        </patternFill>
      </fill>
    </dxf>
    <dxf>
      <fill>
        <patternFill patternType="solid">
          <bgColor theme="4" tint="-0.249977111117893"/>
        </patternFill>
      </fill>
    </dxf>
    <dxf>
      <numFmt numFmtId="166" formatCode="_-[$$-240A]\ * #,##0_-;\-[$$-240A]\ * #,##0_-;_-[$$-240A]\ * &quot;-&quot;??_-;_-@_-"/>
    </dxf>
    <dxf>
      <numFmt numFmtId="166" formatCode="_-[$$-240A]\ * #,##0_-;\-[$$-240A]\ * #,##0_-;_-[$$-240A]\ * &quot;-&quot;??_-;_-@_-"/>
    </dxf>
    <dxf>
      <alignment wrapText="0"/>
    </dxf>
    <dxf>
      <alignment wrapText="0"/>
    </dxf>
    <dxf>
      <alignment wrapText="0"/>
    </dxf>
    <dxf>
      <alignment wrapText="0"/>
    </dxf>
    <dxf>
      <alignment wrapText="0"/>
    </dxf>
    <dxf>
      <alignment wrapText="0"/>
    </dxf>
    <dxf>
      <alignment wrapText="1"/>
    </dxf>
    <dxf>
      <alignment horizontal="center"/>
    </dxf>
    <dxf>
      <fill>
        <patternFill>
          <bgColor theme="3" tint="-0.249977111117893"/>
        </patternFill>
      </fill>
    </dxf>
    <dxf>
      <fill>
        <patternFill>
          <bgColor theme="3" tint="-0.249977111117893"/>
        </patternFill>
      </fill>
    </dxf>
    <dxf>
      <alignment horizontal="center"/>
    </dxf>
    <dxf>
      <fill>
        <patternFill>
          <bgColor theme="4" tint="-0.249977111117893"/>
        </patternFill>
      </fill>
    </dxf>
    <dxf>
      <fill>
        <patternFill patternType="solid">
          <bgColor theme="3" tint="-0.249977111117893"/>
        </patternFill>
      </fill>
    </dxf>
    <dxf>
      <fill>
        <patternFill patternType="solid">
          <bgColor theme="3" tint="-0.249977111117893"/>
        </patternFill>
      </fill>
    </dxf>
    <dxf>
      <numFmt numFmtId="166" formatCode="_-[$$-240A]\ * #,##0_-;\-[$$-240A]\ * #,##0_-;_-[$$-240A]\ * &quot;-&quot;??_-;_-@_-"/>
    </dxf>
    <dxf>
      <numFmt numFmtId="166" formatCode="_-[$$-240A]\ * #,##0_-;\-[$$-240A]\ * #,##0_-;_-[$$-240A]\ * &quot;-&quot;??_-;_-@_-"/>
    </dxf>
    <dxf>
      <alignment wrapText="0"/>
    </dxf>
    <dxf>
      <alignment wrapText="0"/>
    </dxf>
    <dxf>
      <fill>
        <patternFill>
          <bgColor theme="4" tint="-0.249977111117893"/>
        </patternFill>
      </fill>
    </dxf>
    <dxf>
      <fill>
        <patternFill>
          <bgColor theme="4" tint="-0.249977111117893"/>
        </patternFill>
      </fill>
    </dxf>
    <dxf>
      <fill>
        <patternFill patternType="solid">
          <bgColor theme="3" tint="-0.249977111117893"/>
        </patternFill>
      </fill>
    </dxf>
    <dxf>
      <fill>
        <patternFill patternType="solid">
          <bgColor theme="3" tint="-0.249977111117893"/>
        </patternFill>
      </fill>
    </dxf>
    <dxf>
      <alignment wrapText="1"/>
    </dxf>
    <dxf>
      <alignment wrapText="1"/>
    </dxf>
    <dxf>
      <numFmt numFmtId="166" formatCode="_-[$$-240A]\ * #,##0_-;\-[$$-240A]\ * #,##0_-;_-[$$-240A]\ * &quot;-&quot;??_-;_-@_-"/>
    </dxf>
    <dxf>
      <numFmt numFmtId="166" formatCode="_-[$$-240A]\ * #,##0_-;\-[$$-240A]\ * #,##0_-;_-[$$-240A]\ * &quot;-&quot;??_-;_-@_-"/>
    </dxf>
    <dxf>
      <alignment wrapText="0"/>
    </dxf>
    <dxf>
      <alignment wrapText="0"/>
    </dxf>
    <dxf>
      <alignment wrapText="1"/>
    </dxf>
    <dxf>
      <alignment wrapText="1"/>
    </dxf>
    <dxf>
      <alignment horizontal="left"/>
    </dxf>
    <dxf>
      <fill>
        <patternFill patternType="solid">
          <fgColor indexed="64"/>
          <bgColor theme="3" tint="-0.249977111117893"/>
        </patternFill>
      </fill>
      <alignment horizontal="center"/>
    </dxf>
    <dxf>
      <fill>
        <patternFill>
          <bgColor theme="3" tint="-0.249977111117893"/>
        </patternFill>
      </fill>
    </dxf>
    <dxf>
      <fill>
        <patternFill>
          <bgColor theme="3" tint="-0.249977111117893"/>
        </patternFill>
      </fill>
    </dxf>
    <dxf>
      <alignment horizontal="center"/>
    </dxf>
    <dxf>
      <fill>
        <patternFill>
          <bgColor theme="4" tint="-0.249977111117893"/>
        </patternFill>
      </fill>
    </dxf>
    <dxf>
      <fill>
        <patternFill patternType="solid">
          <bgColor theme="3" tint="-0.249977111117893"/>
        </patternFill>
      </fill>
    </dxf>
    <dxf>
      <fill>
        <patternFill patternType="solid">
          <bgColor theme="3" tint="-0.249977111117893"/>
        </patternFill>
      </fill>
    </dxf>
    <dxf>
      <numFmt numFmtId="166" formatCode="_-[$$-240A]\ * #,##0_-;\-[$$-240A]\ * #,##0_-;_-[$$-240A]\ * &quot;-&quot;??_-;_-@_-"/>
    </dxf>
    <dxf>
      <numFmt numFmtId="166" formatCode="_-[$$-240A]\ * #,##0_-;\-[$$-240A]\ * #,##0_-;_-[$$-240A]\ * &quot;-&quot;??_-;_-@_-"/>
    </dxf>
    <dxf>
      <alignment wrapText="0"/>
    </dxf>
    <dxf>
      <alignment wrapText="0"/>
    </dxf>
    <dxf>
      <fill>
        <patternFill>
          <bgColor theme="3" tint="-0.249977111117893"/>
        </patternFill>
      </fill>
    </dxf>
    <dxf>
      <fill>
        <patternFill>
          <bgColor theme="3" tint="-0.249977111117893"/>
        </patternFill>
      </fill>
    </dxf>
    <dxf>
      <fill>
        <patternFill patternType="solid">
          <bgColor theme="4" tint="-0.249977111117893"/>
        </patternFill>
      </fill>
    </dxf>
    <dxf>
      <fill>
        <patternFill patternType="solid">
          <bgColor theme="4" tint="-0.249977111117893"/>
        </patternFill>
      </fill>
    </dxf>
    <dxf>
      <alignment wrapText="0"/>
    </dxf>
    <dxf>
      <alignment wrapText="0"/>
    </dxf>
    <dxf>
      <alignment wrapText="0"/>
    </dxf>
    <dxf>
      <alignment wrapText="0"/>
    </dxf>
    <dxf>
      <alignment wrapText="0"/>
    </dxf>
    <dxf>
      <alignment wrapText="0"/>
    </dxf>
    <dxf>
      <alignment wrapText="1"/>
    </dxf>
    <dxf>
      <alignment wrapText="1"/>
    </dxf>
    <dxf>
      <alignment wrapText="1"/>
    </dxf>
    <dxf>
      <numFmt numFmtId="166" formatCode="_-[$$-240A]\ * #,##0_-;\-[$$-240A]\ * #,##0_-;_-[$$-240A]\ * &quot;-&quot;??_-;_-@_-"/>
    </dxf>
    <dxf>
      <numFmt numFmtId="166" formatCode="_-[$$-240A]\ * #,##0_-;\-[$$-240A]\ * #,##0_-;_-[$$-240A]\ * &quot;-&quot;??_-;_-@_-"/>
    </dxf>
    <dxf>
      <alignment wrapText="1"/>
    </dxf>
    <dxf>
      <font>
        <b/>
        <color theme="1"/>
      </font>
      <border>
        <bottom style="thin">
          <color theme="7"/>
        </bottom>
        <vertical/>
        <horizontal/>
      </border>
    </dxf>
    <dxf>
      <font>
        <color theme="1"/>
      </font>
      <border diagonalUp="0" diagonalDown="0">
        <left/>
        <right/>
        <top/>
        <bottom/>
        <vertical/>
        <horizontal/>
      </border>
    </dxf>
  </dxfs>
  <tableStyles count="1" defaultTableStyle="TableStyleMedium2" defaultPivotStyle="PivotStyleLight16">
    <tableStyle name="SlicerStyleDark4 2" pivot="0" table="0" count="10" xr9:uid="{00000000-0011-0000-FFFF-FFFF00000000}">
      <tableStyleElement type="wholeTable" dxfId="87"/>
      <tableStyleElement type="headerRow" dxfId="86"/>
    </tableStyle>
  </tableStyles>
  <colors>
    <mruColors>
      <color rgb="FF5AE498"/>
      <color rgb="FF8BF1AD"/>
      <color rgb="FFE18FDD"/>
      <color rgb="FFF9F077"/>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4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externalLink" Target="externalLinks/externalLink1.xml"/><Relationship Id="rId9" Type="http://schemas.microsoft.com/office/2017/10/relationships/person" Target="persons/perso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carvajal.XUMA\Downloads\TARIFAS%20DE%20PLANES.xlsx" TargetMode="External"/><Relationship Id="rId1" Type="http://schemas.openxmlformats.org/officeDocument/2006/relationships/externalLinkPath" Target="file:///C:\Users\mcarvajal.XUMA\Downloads\TARIFAS%20DE%20PLAN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ARIFAS PRODUCTOS"/>
    </sheetNames>
    <sheetDataSet>
      <sheetData sheetId="0" refreshError="1">
        <row r="1">
          <cell r="C1" t="str">
            <v>ESTRATEGIA + PLAN</v>
          </cell>
          <cell r="D1" t="str">
            <v>TARIFA</v>
          </cell>
          <cell r="E1" t="str">
            <v>COMISION SERVI</v>
          </cell>
        </row>
        <row r="2">
          <cell r="C2" t="str">
            <v>Punto de VentaPLAN 1 CUOTA PROTEGIDA</v>
          </cell>
          <cell r="D2">
            <v>14000</v>
          </cell>
          <cell r="E2">
            <v>15120</v>
          </cell>
        </row>
        <row r="3">
          <cell r="C3" t="str">
            <v>Punto de VentaPLAN 2 CUOTA PROTEGIDA</v>
          </cell>
          <cell r="D3">
            <v>28000</v>
          </cell>
          <cell r="E3">
            <v>30240</v>
          </cell>
        </row>
        <row r="4">
          <cell r="C4" t="str">
            <v>TeleventasADELANTA POR ENFERMEDADES GRAVES PLAN 2</v>
          </cell>
          <cell r="D4">
            <v>13990</v>
          </cell>
          <cell r="E4">
            <v>27028.68</v>
          </cell>
        </row>
        <row r="5">
          <cell r="C5" t="str">
            <v>TeleventasAsistencia TELEMEDICINA + ODONTOLOGIA + MASCOTAS PLAN 1</v>
          </cell>
          <cell r="D5">
            <v>12200</v>
          </cell>
          <cell r="E5">
            <v>23570.400000000001</v>
          </cell>
        </row>
        <row r="6">
          <cell r="C6" t="str">
            <v>TeleventasPLAN 1 CUOTA PROTEGIDA</v>
          </cell>
          <cell r="D6">
            <v>14000</v>
          </cell>
          <cell r="E6">
            <v>36120</v>
          </cell>
        </row>
        <row r="7">
          <cell r="C7" t="str">
            <v>TeleventasPLAN 2 CUOTA PROTEGIDA</v>
          </cell>
          <cell r="D7">
            <v>28000</v>
          </cell>
          <cell r="E7">
            <v>51240</v>
          </cell>
        </row>
        <row r="8">
          <cell r="C8" t="str">
            <v>TeleventasRENTA DIARIA POR HOSPITALIZACION ASISTENCIA ZURICH PLAN 1</v>
          </cell>
          <cell r="D8">
            <v>12200</v>
          </cell>
          <cell r="E8">
            <v>23570.400000000001</v>
          </cell>
        </row>
        <row r="9">
          <cell r="C9" t="str">
            <v>TeleventasVIDA 4 ZURICH PLAN 2</v>
          </cell>
          <cell r="D9">
            <v>13990</v>
          </cell>
          <cell r="E9">
            <v>27028.68</v>
          </cell>
        </row>
        <row r="10">
          <cell r="C10" t="str">
            <v>TeleventasVIDA ZURICH PLAN 1</v>
          </cell>
          <cell r="D10">
            <v>12500</v>
          </cell>
          <cell r="E10">
            <v>24150</v>
          </cell>
        </row>
        <row r="11">
          <cell r="C11" t="str">
            <v>TeleventasVIDA ZURICH PLAN 2</v>
          </cell>
          <cell r="D11">
            <v>16200</v>
          </cell>
          <cell r="E11">
            <v>31298.400000000001</v>
          </cell>
        </row>
        <row r="12">
          <cell r="C12" t="str">
            <v>TeleventasADELANTA POR ENFERMEDADES GRAVES PLAN 3</v>
          </cell>
          <cell r="D12">
            <v>17990</v>
          </cell>
          <cell r="E12">
            <v>34756.68</v>
          </cell>
        </row>
        <row r="13">
          <cell r="C13" t="str">
            <v>TeleventasCOBERTURA VIDA 3 PLAN 1</v>
          </cell>
          <cell r="D13">
            <v>23900</v>
          </cell>
          <cell r="E13">
            <v>46174.8</v>
          </cell>
        </row>
        <row r="14">
          <cell r="C14" t="str">
            <v>TeleventasCOBERTURA VIDA 3 PLAN 4</v>
          </cell>
          <cell r="D14">
            <v>31990</v>
          </cell>
          <cell r="E14">
            <v>61804.68</v>
          </cell>
        </row>
        <row r="15">
          <cell r="C15" t="str">
            <v>TeleventasCOBERTURA VIDA 3 PLAN 2</v>
          </cell>
          <cell r="D15">
            <v>25990</v>
          </cell>
          <cell r="E15">
            <v>50212.68</v>
          </cell>
        </row>
        <row r="16">
          <cell r="C16" t="str">
            <v>TeleventasCOBERTURA VIDA 3 PLAN 3</v>
          </cell>
          <cell r="D16">
            <v>29990</v>
          </cell>
          <cell r="E16">
            <v>57940.68</v>
          </cell>
        </row>
        <row r="17">
          <cell r="C17" t="str">
            <v>TeleventasASISTENCIA MEDICA Y ODONTOLOGICA 3 PLAN 1</v>
          </cell>
          <cell r="D17">
            <v>23900</v>
          </cell>
          <cell r="E17">
            <v>46174.8</v>
          </cell>
        </row>
        <row r="18">
          <cell r="C18" t="str">
            <v>TeleventasCOBERTURA RENTA DIARIA POR HOSPITALIZACION 3 PLAN 4</v>
          </cell>
          <cell r="D18">
            <v>31990</v>
          </cell>
          <cell r="E18">
            <v>61804.68</v>
          </cell>
        </row>
        <row r="19">
          <cell r="C19" t="str">
            <v>Venta en CampoADELANTA POR ENFERMEDADES GRAVES PLAN 2</v>
          </cell>
          <cell r="D19">
            <v>13990</v>
          </cell>
          <cell r="E19">
            <v>27028.68</v>
          </cell>
        </row>
        <row r="20">
          <cell r="C20" t="str">
            <v>Venta en CampoAsistencia TELEMEDICINA + ODONTOLOGIA + MASCOTAS PLAN 1</v>
          </cell>
          <cell r="D20">
            <v>12200</v>
          </cell>
          <cell r="E20">
            <v>23570.400000000001</v>
          </cell>
        </row>
        <row r="21">
          <cell r="C21" t="str">
            <v>Venta en CampoRENTA DIARIA POR HOSPITALIZACION ASISTENCIA ZURICH PLAN 1</v>
          </cell>
          <cell r="D21">
            <v>12200</v>
          </cell>
          <cell r="E21">
            <v>23570.400000000001</v>
          </cell>
        </row>
        <row r="22">
          <cell r="C22" t="str">
            <v>Venta en CampoVIDA 4 ZURICH PLAN 2</v>
          </cell>
          <cell r="D22">
            <v>13990</v>
          </cell>
          <cell r="E22">
            <v>27028.68</v>
          </cell>
        </row>
        <row r="23">
          <cell r="C23" t="str">
            <v>Venta en CampoVIDA ZURICH PLAN 1</v>
          </cell>
          <cell r="D23">
            <v>12500</v>
          </cell>
          <cell r="E23">
            <v>24150</v>
          </cell>
        </row>
        <row r="24">
          <cell r="C24" t="str">
            <v>Venta en CampoVIDA ZURICH PLAN 2</v>
          </cell>
          <cell r="D24">
            <v>16200</v>
          </cell>
          <cell r="E24">
            <v>31298.400000000001</v>
          </cell>
        </row>
        <row r="25">
          <cell r="C25" t="str">
            <v>Venta en CampoADELANTA POR ENFERMEDADES GRAVES PLAN 3</v>
          </cell>
          <cell r="D25">
            <v>17990</v>
          </cell>
          <cell r="E25">
            <v>34756.68</v>
          </cell>
        </row>
        <row r="26">
          <cell r="C26" t="str">
            <v>Venta en CampoCOBERTURA VIDA 3 PLAN 1</v>
          </cell>
          <cell r="D26">
            <v>23900</v>
          </cell>
          <cell r="E26">
            <v>46174.8</v>
          </cell>
        </row>
        <row r="27">
          <cell r="C27" t="str">
            <v>Venta en CampoCOBERTURA VIDA 3 PLAN 4</v>
          </cell>
          <cell r="D27">
            <v>31990</v>
          </cell>
          <cell r="E27">
            <v>61804.68</v>
          </cell>
        </row>
        <row r="28">
          <cell r="C28" t="str">
            <v>Venta en CampoCOBERTURA VIDA 3 PLAN 2</v>
          </cell>
          <cell r="D28">
            <v>25990</v>
          </cell>
          <cell r="E28">
            <v>50212.68</v>
          </cell>
        </row>
        <row r="29">
          <cell r="C29" t="str">
            <v>Venta en CampoCOBERTURA VIDA 3 PLAN 3</v>
          </cell>
          <cell r="D29">
            <v>29990</v>
          </cell>
          <cell r="E29">
            <v>57940.68</v>
          </cell>
        </row>
        <row r="30">
          <cell r="C30" t="str">
            <v>Venta en CampoASISTENCIA MEDICA Y ODONTOLOGICA 3 PLAN 1</v>
          </cell>
          <cell r="D30">
            <v>23900</v>
          </cell>
          <cell r="E30">
            <v>46174.8</v>
          </cell>
        </row>
        <row r="31">
          <cell r="C31" t="str">
            <v>Venta en CampoCOBERTURA RENTA DIARIA POR HOSPITALIZACION 3 PLAN 4</v>
          </cell>
          <cell r="D31">
            <v>31990</v>
          </cell>
          <cell r="E31">
            <v>61804.68</v>
          </cell>
        </row>
        <row r="32">
          <cell r="C32" t="str">
            <v>Venta en CampoGASTOS MEDICOS POR ACCIDENTE ZURICH PLAN 1</v>
          </cell>
          <cell r="D32">
            <v>12500</v>
          </cell>
          <cell r="E32">
            <v>24150</v>
          </cell>
        </row>
        <row r="33">
          <cell r="C33" t="str">
            <v>TeleventasCOBERTURA RENTA DIARIA POR HOSPITALIZACION 3 PLAN 1</v>
          </cell>
          <cell r="D33">
            <v>23900</v>
          </cell>
          <cell r="E33">
            <v>46174.8</v>
          </cell>
        </row>
        <row r="34">
          <cell r="C34" t="str">
            <v>TeleventasRENTAN DIARIA POR HOSPITALIZACION ZURICH PLAN 1</v>
          </cell>
          <cell r="D34">
            <v>12500</v>
          </cell>
          <cell r="E34">
            <v>24150</v>
          </cell>
        </row>
        <row r="35">
          <cell r="C35" t="str">
            <v>TeleventasCOBERTURA RENTA DIARIA POR HOSPITALIZACION 3 PLAN 1</v>
          </cell>
          <cell r="D35">
            <v>23900</v>
          </cell>
          <cell r="E35">
            <v>46174.8</v>
          </cell>
        </row>
        <row r="36">
          <cell r="C36" t="str">
            <v>TeleventasCOBERTURA RENTA DIARIA POR HOSPITALIZACION 3 PLAN 1</v>
          </cell>
          <cell r="D36">
            <v>23900</v>
          </cell>
          <cell r="E36">
            <v>46174.8</v>
          </cell>
        </row>
        <row r="37">
          <cell r="C37" t="str">
            <v>TeleventasCOBERTURA RENTA DIARIA POR HOSPITALIZACION 3 PLAN 1</v>
          </cell>
          <cell r="D37">
            <v>23900</v>
          </cell>
          <cell r="E37">
            <v>46174.8</v>
          </cell>
        </row>
        <row r="38">
          <cell r="C38" t="str">
            <v>TeleventasCUOTA PROTEGIDA SILVER 1</v>
          </cell>
          <cell r="D38">
            <v>20000</v>
          </cell>
          <cell r="E38">
            <v>38640</v>
          </cell>
        </row>
      </sheetData>
    </sheetDataSet>
  </externalBook>
</externalLink>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tha Carvajal" refreshedDate="46225.731999884258" createdVersion="8" refreshedVersion="8" minRefreshableVersion="3" recordCount="3418" xr:uid="{00000000-000A-0000-FFFF-FFFF08000000}">
  <cacheSource type="worksheet">
    <worksheetSource ref="A1:BH1048576" sheet="BASE"/>
  </cacheSource>
  <cacheFields count="60">
    <cacheField name="DETALLE FACTURACION" numFmtId="0">
      <sharedItems containsBlank="1"/>
    </cacheField>
    <cacheField name="FACTURACIÓN SERVI" numFmtId="165">
      <sharedItems containsString="0" containsBlank="1" containsNumber="1" containsInteger="1" minValue="15120" maxValue="38640"/>
    </cacheField>
    <cacheField name="MES" numFmtId="0">
      <sharedItems containsBlank="1" count="23">
        <s v="JULIO"/>
        <m/>
        <s v="ENERO" u="1"/>
        <s v="JUNIO" u="1"/>
        <s v="MAYO" u="1"/>
        <s v="ABRIL" u="1"/>
        <s v="MARZO" u="1"/>
        <s v="FEBRERO" u="1"/>
        <s v="DICIEMBRE" u="1"/>
        <s v="NOVIEMBRE" u="1"/>
        <s v="OCTUBRE" u="1"/>
        <s v="SEPTIEMBRE" u="1"/>
        <s v="AGOSTO" u="1"/>
        <s v="1enero2023" u="1"/>
        <s v="7julio2023" u="1"/>
        <s v="9septiembre2023" u="1"/>
        <s v="3marzo2023" u="1"/>
        <s v="8agosto2023" u="1"/>
        <s v="6junio2023" u="1"/>
        <s v="2febrero2023" u="1"/>
        <s v="10octubre2023" u="1"/>
        <s v="5mayo2023" u="1"/>
        <s v="4abril2023" u="1"/>
      </sharedItems>
    </cacheField>
    <cacheField name="DIA" numFmtId="0">
      <sharedItems containsBlank="1"/>
    </cacheField>
    <cacheField name="DIGITODIA" numFmtId="0">
      <sharedItems containsString="0" containsBlank="1" containsNumber="1" containsInteger="1" minValue="1" maxValue="22"/>
    </cacheField>
    <cacheField name="EDAD" numFmtId="0">
      <sharedItems containsBlank="1" containsMixedTypes="1" containsNumber="1" containsInteger="1" minValue="126" maxValue="126"/>
    </cacheField>
    <cacheField name="idPoliza" numFmtId="0">
      <sharedItems containsString="0" containsBlank="1" containsNumber="1" containsInteger="1" minValue="3144463" maxValue="3159560"/>
    </cacheField>
    <cacheField name="numPoliza" numFmtId="0">
      <sharedItems containsNonDate="0" containsString="0" containsBlank="1"/>
    </cacheField>
    <cacheField name="numPapeleria" numFmtId="0">
      <sharedItems containsBlank="1"/>
    </cacheField>
    <cacheField name="fechaVenta" numFmtId="0">
      <sharedItems containsDate="1" containsBlank="1" containsMixedTypes="1" minDate="2023-10-01T00:00:00" maxDate="2025-02-05T00:00:00" count="576">
        <s v="07/07/2026 00:00"/>
        <s v="01/07/2026 00:00"/>
        <s v="02/07/2026 00:00"/>
        <s v="03/07/2026 00:00"/>
        <s v="06/07/2026 00:00"/>
        <s v="04/07/2026 00:00"/>
        <s v="05/07/2026 00:00"/>
        <s v="08/07/2026 00:00"/>
        <s v="09/07/2026 00:00"/>
        <s v="17/07/2026 00:00"/>
        <s v="10/07/2026 00:00"/>
        <s v="14/07/2026 00:00"/>
        <s v="13/07/2026 00:00"/>
        <s v="12/07/2026 00:00"/>
        <s v="11/07/2026 00:00"/>
        <s v="15/07/2026 00:00"/>
        <s v="16/07/2026 00:00"/>
        <s v="21/07/2026 00:00"/>
        <s v="19/07/2026 00:00"/>
        <s v="20/07/2026 00:00"/>
        <s v="18/07/2026 00:00"/>
        <s v="22/07/2026 00:00"/>
        <m/>
        <s v="10/06/2026 00:00" u="1"/>
        <s v="11/06/2026 00:00" u="1"/>
        <s v="12/06/2026 00:00" u="1"/>
        <s v="13/06/2026 00:00" u="1"/>
        <s v="16/06/2026 00:00" u="1"/>
        <s v="01/06/2026 00:00" u="1"/>
        <s v="02/06/2026 00:00" u="1"/>
        <s v="03/06/2026 00:00" u="1"/>
        <s v="04/06/2026 00:00" u="1"/>
        <s v="05/06/2026 00:00" u="1"/>
        <s v="06/06/2026 00:00" u="1"/>
        <s v="09/06/2026 00:00" u="1"/>
        <s v="08/06/2026 00:00" u="1"/>
        <s v="07/06/2026 00:00" u="1"/>
        <s v="14/06/2026 00:00" u="1"/>
        <s v="15/06/2026 00:00" u="1"/>
        <s v="17/06/2026 00:00" u="1"/>
        <s v="19/06/2026 00:00" u="1"/>
        <s v="18/06/2026 00:00" u="1"/>
        <s v="22/06/2026 00:00" u="1"/>
        <s v="21/06/2026 00:00" u="1"/>
        <s v="20/06/2026 00:00" u="1"/>
        <s v="23/06/2026 00:00" u="1"/>
        <s v="24/06/2026 00:00" u="1"/>
        <s v="25/06/2026 00:00" u="1"/>
        <s v="26/06/2026 00:00" u="1"/>
        <s v="30/06/2026 00:00" u="1"/>
        <s v="29/06/2026 00:00" u="1"/>
        <s v="28/06/2026 00:00" u="1"/>
        <s v="27/06/2026 00:00" u="1"/>
        <s v="05/05/2026 00:00" u="1"/>
        <s v="08/05/2026 00:00" u="1"/>
        <s v="11/05/2026 00:00" u="1"/>
        <s v="13/05/2026 00:00" u="1"/>
        <s v="14/05/2026 00:00" u="1"/>
        <s v="15/05/2026 00:00" u="1"/>
        <s v="02/05/2026 00:00" u="1"/>
        <s v="04/05/2026 00:00" u="1"/>
        <s v="03/05/2026 00:00" u="1"/>
        <s v="01/05/2026 00:00" u="1"/>
        <s v="06/05/2026 00:00" u="1"/>
        <s v="07/05/2026 00:00" u="1"/>
        <s v="09/05/2026 00:00" u="1"/>
        <s v="10/05/2026 00:00" u="1"/>
        <s v="12/05/2026 00:00" u="1"/>
        <s v="16/05/2026 00:00" u="1"/>
        <s v="17/05/2026 00:00" u="1"/>
        <s v="18/05/2026 00:00" u="1"/>
        <s v="19/05/2026 00:00" u="1"/>
        <s v="20/05/2026 00:00" u="1"/>
        <s v="21/05/2026 00:00" u="1"/>
        <s v="22/05/2026 00:00" u="1"/>
        <s v="23/05/2026 00:00" u="1"/>
        <s v="25/05/2026 00:00" u="1"/>
        <s v="24/05/2026 00:00" u="1"/>
        <s v="26/05/2026 00:00" u="1"/>
        <s v="27/05/2026 00:00" u="1"/>
        <s v="28/05/2026 00:00" u="1"/>
        <s v="29/05/2026 00:00" u="1"/>
        <s v="30/05/2026 00:00" u="1"/>
        <s v="31/05/2026 00:00" u="1"/>
        <s v="07/04/2026 00:00" u="1"/>
        <s v="13/04/2026 00:00" u="1"/>
        <s v="20/04/2026 00:00" u="1"/>
        <s v="01/04/2026 00:00" u="1"/>
        <s v="04/04/2026 00:00" u="1"/>
        <s v="06/04/2026 00:00" u="1"/>
        <s v="05/04/2026 00:00" u="1"/>
        <s v="02/04/2026 00:00" u="1"/>
        <s v="03/04/2026 00:00" u="1"/>
        <s v="08/04/2026 00:00" u="1"/>
        <s v="09/04/2026 00:00" u="1"/>
        <s v="10/04/2026 00:00" u="1"/>
        <s v="11/04/2026 00:00" u="1"/>
        <s v="12/04/2026 00:00" u="1"/>
        <s v="14/04/2026 00:00" u="1"/>
        <s v="15/04/2026 00:00" u="1"/>
        <s v="16/04/2026 00:00" u="1"/>
        <s v="17/04/2026 00:00" u="1"/>
        <s v="18/04/2026 00:00" u="1"/>
        <s v="19/04/2026 00:00" u="1"/>
        <s v="21/04/2026 00:00" u="1"/>
        <s v="22/04/2026 00:00" u="1"/>
        <s v="23/04/2026 00:00" u="1"/>
        <s v="24/04/2026 00:00" u="1"/>
        <s v="25/04/2026 00:00" u="1"/>
        <s v="27/04/2026 00:00" u="1"/>
        <s v="26/04/2026 00:00" u="1"/>
        <s v="28/04/2026 00:00" u="1"/>
        <s v="29/04/2026 00:00" u="1"/>
        <s v="30/04/2026 00:00" u="1"/>
        <s v="07/03/2026 00:00" u="1"/>
        <s v="16/03/2026 00:00" u="1"/>
        <s v="25/03/2026 00:00" u="1"/>
        <s v="01/03/2026 00:00" u="1"/>
        <s v="02/03/2026 00:00" u="1"/>
        <s v="03/03/2026 00:00" u="1"/>
        <s v="04/03/2026 00:00" u="1"/>
        <s v="05/03/2026 00:00" u="1"/>
        <s v="06/03/2026 00:00" u="1"/>
        <s v="09/03/2026 00:00" u="1"/>
        <s v="08/03/2026 00:00" u="1"/>
        <s v="10/03/2026 00:00" u="1"/>
        <s v="11/03/2026 00:00" u="1"/>
        <s v="12/03/2026 00:00" u="1"/>
        <s v="13/03/2026 00:00" u="1"/>
        <s v="14/03/2026 00:00" u="1"/>
        <s v="15/03/2026 00:00" u="1"/>
        <s v="17/03/2026 00:00" u="1"/>
        <s v="18/03/2026 00:00" u="1"/>
        <s v="19/03/2026 00:00" u="1"/>
        <s v="20/03/2026 00:00" u="1"/>
        <s v="21/03/2026 00:00" u="1"/>
        <s v="24/03/2026 00:00" u="1"/>
        <s v="22/03/2026 00:00" u="1"/>
        <s v="23/03/2026 00:00" u="1"/>
        <s v="26/03/2026 00:00" u="1"/>
        <s v="27/03/2026 00:00" u="1"/>
        <s v="28/03/2026 00:00" u="1"/>
        <s v="30/03/2026 00:00" u="1"/>
        <s v="29/03/2026 00:00" u="1"/>
        <s v="31/03/2026 00:00" u="1"/>
        <s v="02/02/2026 00:00" u="1"/>
        <s v="03/02/2026 00:00" u="1"/>
        <s v="05/02/2026 00:00" u="1"/>
        <s v="06/02/2026 00:00" u="1"/>
        <s v="07/02/2026 00:00" u="1"/>
        <s v="10/02/2026 00:00" u="1"/>
        <s v="04/02/2026 00:00" u="1"/>
        <s v="19/02/2026 00:00" u="1"/>
        <s v="24/02/2026 00:00" u="1"/>
        <s v="09/02/2026 00:00" u="1"/>
        <s v="11/02/2026 00:00" u="1"/>
        <s v="18/02/2026 00:00" u="1"/>
        <s v="01/02/2026 00:00" u="1"/>
        <s v="08/02/2026 00:00" u="1"/>
        <s v="12/02/2026 00:00" u="1"/>
        <s v="13/02/2026 00:00" u="1"/>
        <s v="14/02/2026 00:00" u="1"/>
        <s v="16/02/2026 00:00" u="1"/>
        <s v="17/02/2026 00:00" u="1"/>
        <s v="15/02/2026 00:00" u="1"/>
        <s v="20/02/2026 00:00" u="1"/>
        <s v="21/02/2026 00:00" u="1"/>
        <s v="23/02/2026 00:00" u="1"/>
        <s v="22/02/2026 00:00" u="1"/>
        <s v="25/02/2026 00:00" u="1"/>
        <s v="26/02/2026 00:00" u="1"/>
        <s v="27/02/2026 00:00" u="1"/>
        <s v="28/02/2026 00:00" u="1"/>
        <s v="02/01/2026 00:00" u="1"/>
        <s v="03/01/2026 00:00" u="1"/>
        <s v="05/01/2026 00:00" u="1"/>
        <s v="04/01/2026 00:00" u="1"/>
        <s v="06/01/2026 00:00" u="1"/>
        <s v="07/01/2026 00:00" u="1"/>
        <s v="08/01/2026 00:00" u="1"/>
        <s v="09/01/2026 00:00" u="1"/>
        <s v="10/01/2026 00:00" u="1"/>
        <s v="13/01/2026 00:00" u="1"/>
        <s v="14/01/2026 00:00" u="1"/>
        <s v="12/01/2026 00:00" u="1"/>
        <s v="11/01/2026 00:00" u="1"/>
        <s v="15/01/2026 00:00" u="1"/>
        <s v="16/01/2026 00:00" u="1"/>
        <s v="17/01/2026 00:00" u="1"/>
        <s v="19/01/2026 00:00" u="1"/>
        <s v="18/01/2026 00:00" u="1"/>
        <s v="20/01/2026 00:00" u="1"/>
        <s v="21/01/2026 00:00" u="1"/>
        <s v="22/01/2026 00:00" u="1"/>
        <s v="23/01/2026 00:00" u="1"/>
        <s v="24/01/2026 00:00" u="1"/>
        <s v="26/01/2026 00:00" u="1"/>
        <s v="27/01/2026 00:00" u="1"/>
        <s v="25/01/2026 00:00" u="1"/>
        <s v="28/01/2026 00:00" u="1"/>
        <s v="29/01/2026 00:00" u="1"/>
        <s v="30/01/2026 00:00" u="1"/>
        <s v="01/12/2025 00:00" u="1"/>
        <s v="15/12/2025 00:00" u="1"/>
        <s v="02/12/2025 00:00" u="1"/>
        <s v="03/12/2025 00:00" u="1"/>
        <s v="04/12/2025 00:00" u="1"/>
        <s v="05/12/2025 00:00" u="1"/>
        <s v="06/12/2025 00:00" u="1"/>
        <s v="09/12/2025 00:00" u="1"/>
        <s v="07/12/2025 00:00" u="1"/>
        <s v="08/12/2025 00:00" u="1"/>
        <s v="10/12/2025 00:00" u="1"/>
        <s v="11/12/2025 00:00" u="1"/>
        <s v="12/12/2025 00:00" u="1"/>
        <s v="13/12/2025 00:00" u="1"/>
        <s v="14/12/2025 00:00" u="1"/>
        <s v="16/12/2025 00:00" u="1"/>
        <s v="17/12/2025 00:00" u="1"/>
        <s v="18/12/2025 00:00" u="1"/>
        <s v="19/12/2025 00:00" u="1"/>
        <s v="20/12/2025 00:00" u="1"/>
        <s v="22/12/2025 00:00" u="1"/>
        <s v="21/12/2025 00:00" u="1"/>
        <s v="23/12/2025 00:00" u="1"/>
        <s v="24/12/2025 00:00" u="1"/>
        <s v="26/12/2025 00:00" u="1"/>
        <s v="27/12/2025 00:00" u="1"/>
        <s v="25/12/2025 00:00" u="1"/>
        <s v="29/12/2025 00:00" u="1"/>
        <s v="28/12/2025 00:00" u="1"/>
        <s v="30/12/2025 00:00" u="1"/>
        <s v="31/12/2025 00:00" u="1"/>
        <s v="11/11/2025 00:00" u="1"/>
        <s v="04/11/2025 00:00" u="1"/>
        <s v="02/11/2025 00:00" u="1"/>
        <s v="03/11/2025 00:00" u="1"/>
        <s v="01/11/2025 00:00" u="1"/>
        <s v="05/11/2025 00:00" u="1"/>
        <s v="06/11/2025 00:00" u="1"/>
        <s v="07/11/2025 00:00" u="1"/>
        <s v="08/11/2025 00:00" u="1"/>
        <s v="10/11/2025 00:00" u="1"/>
        <s v="09/11/2025 00:00" u="1"/>
        <s v="12/11/2025 00:00" u="1"/>
        <s v="13/11/2025 00:00" u="1"/>
        <s v="14/11/2025 00:00" u="1"/>
        <s v="15/11/2025 00:00" u="1"/>
        <s v="18/11/2025 00:00" u="1"/>
        <s v="17/11/2025 00:00" u="1"/>
        <s v="16/11/2025 00:00" u="1"/>
        <s v="19/11/2025 00:00" u="1"/>
        <s v="20/11/2025 00:00" u="1"/>
        <s v="21/11/2025 00:00" u="1"/>
        <s v="22/11/2025 00:00" u="1"/>
        <s v="24/11/2025 00:00" u="1"/>
        <s v="25/11/2025 00:00" u="1"/>
        <s v="23/11/2025 00:00" u="1"/>
        <s v="26/11/2025 00:00" u="1"/>
        <s v="27/11/2025 00:00" u="1"/>
        <s v="28/11/2025 00:00" u="1"/>
        <s v="29/11/2025 00:00" u="1"/>
        <s v="30/11/2025 00:00" u="1"/>
        <s v="01/10/2025 00:00" u="1"/>
        <s v="02/10/2025 00:00" u="1"/>
        <s v="03/10/2025 00:00" u="1"/>
        <s v="04/10/2025 00:00" u="1"/>
        <s v="06/10/2025 00:00" u="1"/>
        <s v="07/10/2025 00:00" u="1"/>
        <s v="08/10/2025 00:00" u="1"/>
        <s v="09/10/2025 00:00" u="1"/>
        <s v="10/10/2025 00:00" u="1"/>
        <s v="11/10/2025 00:00" u="1"/>
        <s v="14/10/2025 00:00" u="1"/>
        <s v="15/10/2025 00:00" u="1"/>
        <s v="16/10/2025 00:00" u="1"/>
        <s v="17/10/2025 00:00" u="1"/>
        <s v="18/10/2025 00:00" u="1"/>
        <s v="20/10/2025 00:00" u="1"/>
        <s v="21/10/2025 00:00" u="1"/>
        <s v="22/10/2025 00:00" u="1"/>
        <s v="23/10/2025 00:00" u="1"/>
        <s v="24/10/2025 00:00" u="1"/>
        <s v="25/10/2025 00:00" u="1"/>
        <s v="27/10/2025 00:00" u="1"/>
        <s v="28/10/2025 00:00" u="1"/>
        <s v="29/10/2025 00:00" u="1"/>
        <s v="30/10/2025 00:00" u="1"/>
        <s v="31/10/2025 00:00" u="1"/>
        <s v="05/10/2025 00:00" u="1"/>
        <s v="12/10/2025 00:00" u="1"/>
        <s v="13/10/2025 00:00" u="1"/>
        <s v="19/10/2025 00:00" u="1"/>
        <s v="26/10/2025 00:00" u="1"/>
        <s v="02/09/2025 00:00" u="1"/>
        <s v="15/09/2025 00:00" u="1"/>
        <s v="16/09/2025 00:00" u="1"/>
        <s v="01/09/2025 00:00" u="1"/>
        <s v="03/09/2025 00:00" u="1"/>
        <s v="04/09/2025 00:00" u="1"/>
        <s v="05/09/2025 00:00" u="1"/>
        <s v="06/09/2025 00:00" u="1"/>
        <s v="08/09/2025 00:00" u="1"/>
        <s v="07/09/2025 00:00" u="1"/>
        <s v="09/09/2025 00:00" u="1"/>
        <s v="10/09/2025 00:00" u="1"/>
        <s v="11/09/2025 00:00" u="1"/>
        <s v="12/09/2025 00:00" u="1"/>
        <s v="13/09/2025 00:00" u="1"/>
        <s v="14/09/2025 00:00" u="1"/>
        <s v="17/09/2025 00:00" u="1"/>
        <s v="18/09/2025 00:00" u="1"/>
        <s v="19/09/2025 00:00" u="1"/>
        <s v="20/09/2025 00:00" u="1"/>
        <s v="22/09/2025 00:00" u="1"/>
        <s v="21/09/2025 00:00" u="1"/>
        <s v="23/09/2025 00:00" u="1"/>
        <s v="24/09/2025 00:00" u="1"/>
        <s v="25/09/2025 00:00" u="1"/>
        <s v="26/09/2025 00:00" u="1"/>
        <s v="27/09/2025 00:00" u="1"/>
        <s v="29/09/2025 00:00" u="1"/>
        <s v="28/09/2025 00:00" u="1"/>
        <s v="30/09/2025 00:00" u="1"/>
        <s v="01/08/2025 00:00" u="1"/>
        <s v="02/08/2025 00:00" u="1"/>
        <s v="04/08/2025 00:00" u="1"/>
        <s v="05/08/2025 00:00" u="1"/>
        <s v="06/08/2025 00:00" u="1"/>
        <s v="08/08/2025 00:00" u="1"/>
        <s v="09/08/2025 00:00" u="1"/>
        <s v="11/08/2025 00:00" u="1"/>
        <s v="12/08/2025 00:00" u="1"/>
        <s v="13/08/2025 00:00" u="1"/>
        <s v="20/08/2025 00:00" u="1"/>
        <s v="25/08/2025 00:00" u="1"/>
        <s v="14/08/2025 00:00" u="1"/>
        <s v="15/08/2025 00:00" u="1"/>
        <s v="16/08/2025 00:00" u="1"/>
        <s v="19/08/2025 00:00" u="1"/>
        <s v="21/08/2025 00:00" u="1"/>
        <s v="22/08/2025 00:00" u="1"/>
        <s v="23/08/2025 00:00" u="1"/>
        <s v="26/08/2025 00:00" u="1"/>
        <s v="27/08/2025 00:00" u="1"/>
        <s v="28/08/2025 00:00" u="1"/>
        <s v="29/08/2025 00:00" u="1"/>
        <s v="30/08/2025 00:00" u="1"/>
        <s v="03/08/2025 00:00" u="1"/>
        <s v="07/08/2025 00:00" u="1"/>
        <s v="10/08/2025 00:00" u="1"/>
        <s v="18/08/2025 00:00" u="1"/>
        <s v="17/08/2025 00:00" u="1"/>
        <s v="24/08/2025 00:00" u="1"/>
        <s v="01/07/2025 00:00" u="1"/>
        <s v="02/07/2025 00:00" u="1"/>
        <s v="03/07/2025 00:00" u="1"/>
        <s v="07/07/2025 00:00" u="1"/>
        <s v="09/07/2025 00:00" u="1"/>
        <s v="05/07/2025 00:00" u="1"/>
        <s v="11/07/2025 00:00" u="1"/>
        <s v="12/07/2025 00:00" u="1"/>
        <s v="14/07/2025 00:00" u="1"/>
        <s v="16/07/2025 00:00" u="1"/>
        <s v="17/07/2025 00:00" u="1"/>
        <s v="18/07/2025 00:00" u="1"/>
        <s v="19/07/2025 00:00" u="1"/>
        <s v="21/07/2025 00:00" u="1"/>
        <s v="22/07/2025 00:00" u="1"/>
        <s v="23/07/2025 00:00" u="1"/>
        <s v="24/07/2025 00:00" u="1"/>
        <s v="25/07/2025 00:00" u="1"/>
        <s v="28/07/2025 00:00" u="1"/>
        <s v="29/07/2025 00:00" u="1"/>
        <s v="30/07/2025 00:00" u="1"/>
        <s v="31/07/2025 00:00" u="1"/>
        <s v="04/07/2025 00:00" u="1"/>
        <s v="06/07/2025 00:00" u="1"/>
        <s v="08/07/2025 00:00" u="1"/>
        <s v="10/07/2025 00:00" u="1"/>
        <s v="15/07/2025 00:00" u="1"/>
        <s v="13/07/2025 00:00" u="1"/>
        <s v="20/07/2025 00:00" u="1"/>
        <s v="26/07/2025 00:00" u="1"/>
        <s v="27/07/2025 00:00" u="1"/>
        <s v="12/06/2025 00:00" u="1"/>
        <s v="27/06/2025 00:00" u="1"/>
        <s v="20/06/2025 00:00" u="1"/>
        <s v="24/06/2025 00:00" u="1"/>
        <s v="18/06/2025 00:00" u="1"/>
        <s v="26/06/2025 00:00" u="1"/>
        <s v="16/06/2025 00:00" u="1"/>
        <s v="19/06/2025 00:00" u="1"/>
        <s v="05/06/2025 00:00" u="1"/>
        <s v="06/06/2025 00:00" u="1"/>
        <s v="17/06/2025 00:00" u="1"/>
        <s v="03/06/2025 00:00" u="1"/>
        <s v="02/06/2025 00:00" u="1"/>
        <s v="01/06/2025 00:00" u="1"/>
        <s v="04/06/2025 00:00" u="1"/>
        <s v="07/06/2025 00:00" u="1"/>
        <s v="09/06/2025 00:00" u="1"/>
        <s v="08/06/2025 00:00" u="1"/>
        <s v="10/06/2025 00:00" u="1"/>
        <s v="11/06/2025 00:00" u="1"/>
        <s v="13/06/2025 00:00" u="1"/>
        <s v="14/06/2025 00:00" u="1"/>
        <s v="15/06/2025 00:00" u="1"/>
        <s v="21/06/2025 00:00" u="1"/>
        <s v="25/06/2025 00:00" u="1"/>
        <s v="22/06/2025 00:00" u="1"/>
        <s v="23/06/2025 00:00" u="1"/>
        <s v="28/06/2025 00:00" u="1"/>
        <s v="29/06/2025 00:00" u="1"/>
        <s v="30/06/2025 00:00" u="1"/>
        <s v="15/05/2025 00:00" u="1"/>
        <s v="01/05/2025 00:00" u="1"/>
        <s v="02/05/2025 00:00" u="1"/>
        <s v="03/05/2025 00:00" u="1"/>
        <s v="05/05/2025 00:00" u="1"/>
        <s v="06/05/2025 00:00" u="1"/>
        <s v="07/05/2025 00:00" u="1"/>
        <s v="04/05/2025 00:00" u="1"/>
        <s v="08/05/2025 00:00" u="1"/>
        <s v="09/05/2025 00:00" u="1"/>
        <s v="10/05/2025 00:00" u="1"/>
        <s v="12/05/2025 00:00" u="1"/>
        <s v="11/05/2025 00:00" u="1"/>
        <s v="13/05/2025 00:00" u="1"/>
        <s v="14/05/2025 00:00" u="1"/>
        <s v="16/05/2025 00:00" u="1"/>
        <s v="17/05/2025 00:00" u="1"/>
        <s v="19/05/2025 00:00" u="1"/>
        <s v="18/05/2025 00:00" u="1"/>
        <s v="20/05/2025 00:00" u="1"/>
        <s v="21/05/2025 00:00" u="1"/>
        <s v="22/05/2025 00:00" u="1"/>
        <s v="23/05/2025 00:00" u="1"/>
        <s v="24/05/2025 00:00" u="1"/>
        <s v="26/05/2025 00:00" u="1"/>
        <s v="25/05/2025 00:00" u="1"/>
        <s v="27/05/2025 00:00" u="1"/>
        <s v="28/05/2025 00:00" u="1"/>
        <s v="29/05/2025 00:00" u="1"/>
        <s v="30/05/2025 00:00" u="1"/>
        <s v="31/05/2025 00:00" u="1"/>
        <s v="07/04/2025 00:00" u="1"/>
        <s v="11/04/2025 00:00" u="1"/>
        <s v="21/04/2025 00:00" u="1"/>
        <s v="19/04/2025 00:00" u="1"/>
        <s v="01/04/2025 00:00" u="1"/>
        <s v="02/04/2025 00:00" u="1"/>
        <s v="03/04/2025 00:00" u="1"/>
        <s v="04/04/2025 00:00" u="1"/>
        <s v="05/04/2025 00:00" u="1"/>
        <s v="06/04/2025 00:00" u="1"/>
        <s v="08/04/2025 00:00" u="1"/>
        <s v="09/04/2025 00:00" u="1"/>
        <s v="10/04/2025 00:00" u="1"/>
        <s v="14/04/2025 00:00" u="1"/>
        <s v="13/04/2025 00:00" u="1"/>
        <s v="12/04/2025 00:00" u="1"/>
        <s v="15/04/2025 00:00" u="1"/>
        <s v="16/04/2025 00:00" u="1"/>
        <s v="20/04/2025 00:00" u="1"/>
        <s v="17/04/2025 00:00" u="1"/>
        <s v="18/04/2025 00:00" u="1"/>
        <s v="22/04/2025 00:00" u="1"/>
        <s v="23/04/2025 00:00" u="1"/>
        <s v="24/04/2025 00:00" u="1"/>
        <s v="25/04/2025 00:00" u="1"/>
        <s v="26/04/2025 00:00" u="1"/>
        <s v="28/04/2025 00:00" u="1"/>
        <s v="27/04/2025 00:00" u="1"/>
        <s v="29/04/2025 00:00" u="1"/>
        <s v="30/04/2025 00:00" u="1"/>
        <s v="01/03/2025 00:00" u="1"/>
        <s v="03/03/2025 00:00" u="1"/>
        <s v="02/03/2025 00:00" u="1"/>
        <s v="04/03/2025 00:00" u="1"/>
        <s v="05/03/2025 00:00" u="1"/>
        <s v="06/03/2025 00:00" u="1"/>
        <s v="07/03/2025 00:00" u="1"/>
        <s v="08/03/2025 00:00" u="1"/>
        <s v="10/03/2025 00:00" u="1"/>
        <s v="09/03/2025 00:00" u="1"/>
        <s v="11/03/2025 00:00" u="1"/>
        <s v="12/03/2025 00:00" u="1"/>
        <s v="13/03/2025 00:00" u="1"/>
        <s v="14/03/2025 00:00" u="1"/>
        <s v="15/03/2025 00:00" u="1"/>
        <s v="17/03/2025 00:00" u="1"/>
        <s v="18/03/2025 00:00" u="1"/>
        <s v="16/03/2025 00:00" u="1"/>
        <s v="19/03/2025 00:00" u="1"/>
        <s v="20/03/2025 00:00" u="1"/>
        <s v="21/03/2025 00:00" u="1"/>
        <s v="22/03/2025 00:00" u="1"/>
        <s v="25/03/2025 00:00" u="1"/>
        <s v="26/03/2025 00:00" u="1"/>
        <s v="24/03/2025 00:00" u="1"/>
        <s v="23/03/2025 00:00" u="1"/>
        <s v="27/03/2025 00:00" u="1"/>
        <s v="28/03/2025 00:00" u="1"/>
        <s v="29/03/2025 00:00" u="1"/>
        <s v="31/03/2025 00:00" u="1"/>
        <s v="30/03/2025 00:00" u="1"/>
        <s v="04/02/2025 00:00" u="1"/>
        <s v="10/02/2025 00:00" u="1"/>
        <s v="09/02/2025 00:00" u="1"/>
        <s v="19/02/2025 00:00" u="1"/>
        <s v="01/02/2025 00:00" u="1"/>
        <s v="03/02/2025 00:00" u="1"/>
        <s v="02/02/2025 00:00" u="1"/>
        <s v="05/02/2025 00:00" u="1"/>
        <s v="06/02/2025 00:00" u="1"/>
        <s v="07/02/2025 00:00" u="1"/>
        <s v="08/02/2025 00:00" u="1"/>
        <s v="11/02/2025 00:00" u="1"/>
        <s v="12/02/2025 00:00" u="1"/>
        <s v="13/02/2025 00:00" u="1"/>
        <s v="14/02/2025 00:00" u="1"/>
        <s v="15/02/2025 00:00" u="1"/>
        <s v="17/02/2025 00:00" u="1"/>
        <s v="16/02/2025 00:00" u="1"/>
        <s v="18/02/2025 00:00" u="1"/>
        <s v="20/02/2025 00:00" u="1"/>
        <s v="21/02/2025 00:00" u="1"/>
        <s v="22/02/2025 00:00" u="1"/>
        <s v="24/02/2025 00:00" u="1"/>
        <s v="23/02/2025 00:00" u="1"/>
        <s v="25/02/2025 00:00" u="1"/>
        <s v="26/02/2025 00:00" u="1"/>
        <s v="27/02/2025 00:00" u="1"/>
        <s v="28/02/2025 00:00" u="1"/>
        <s v="28/01/2025 00:00" u="1"/>
        <s v="27/01/2025 00:00" u="1"/>
        <s v="25/01/2025 00:00" u="1"/>
        <s v="26/01/2025 00:00" u="1"/>
        <s v="29/01/2025 00:00" u="1"/>
        <s v="30/01/2025 00:00" u="1"/>
        <s v="31/01/2025 00:00" u="1"/>
        <d v="2025-02-01T00:00:00" u="1"/>
        <d v="2025-02-03T00:00:00" u="1"/>
        <d v="2025-02-04T00:00:00" u="1"/>
        <d v="2023-10-25T00:00:00" u="1"/>
        <d v="2023-10-27T00:00:00" u="1"/>
        <d v="2023-10-29T00:00:00" u="1"/>
        <d v="2023-10-31T00:00:00" u="1"/>
        <d v="2023-10-02T00:00:00" u="1"/>
        <d v="2023-10-04T00:00:00" u="1"/>
        <d v="2023-10-06T00:00:00" u="1"/>
        <d v="2023-10-08T00:00:00" u="1"/>
        <d v="2023-10-10T00:00:00" u="1"/>
        <d v="2023-10-12T00:00:00" u="1"/>
        <d v="2023-10-14T00:00:00" u="1"/>
        <d v="2023-10-16T00:00:00" u="1"/>
        <d v="2023-10-18T00:00:00" u="1"/>
        <d v="2023-10-20T00:00:00" u="1"/>
        <d v="2023-10-22T00:00:00" u="1"/>
        <d v="2023-10-24T00:00:00" u="1"/>
        <d v="2023-10-26T00:00:00" u="1"/>
        <d v="2023-10-28T00:00:00" u="1"/>
        <d v="2023-10-30T00:00:00" u="1"/>
        <d v="2023-10-01T00:00:00" u="1"/>
        <d v="2023-10-03T00:00:00" u="1"/>
        <d v="2023-10-05T00:00:00" u="1"/>
        <d v="2023-10-07T00:00:00" u="1"/>
        <d v="2023-10-09T00:00:00" u="1"/>
        <d v="2023-10-11T00:00:00" u="1"/>
        <d v="2023-10-13T00:00:00" u="1"/>
        <d v="2023-10-15T00:00:00" u="1"/>
        <d v="2023-10-17T00:00:00" u="1"/>
        <d v="2023-10-19T00:00:00" u="1"/>
        <d v="2023-10-21T00:00:00" u="1"/>
        <d v="2023-10-23T00:00:00" u="1"/>
      </sharedItems>
    </cacheField>
    <cacheField name="fechaDigitacion" numFmtId="0">
      <sharedItems containsBlank="1" count="8000">
        <s v="07/07/2026 13:33"/>
        <s v="01/07/2026 11:37"/>
        <s v="01/07/2026 13:39"/>
        <s v="01/07/2026 13:53"/>
        <s v="01/07/2026 14:08"/>
        <s v="01/07/2026 14:46"/>
        <s v="01/07/2026 15:04"/>
        <s v="01/07/2026 15:06"/>
        <s v="01/07/2026 15:08"/>
        <s v="01/07/2026 15:33"/>
        <s v="01/07/2026 15:34"/>
        <s v="01/07/2026 15:35"/>
        <s v="01/07/2026 15:37"/>
        <s v="01/07/2026 15:39"/>
        <s v="01/07/2026 15:40"/>
        <s v="01/07/2026 15:41"/>
        <s v="01/07/2026 15:42"/>
        <s v="01/07/2026 15:44"/>
        <s v="01/07/2026 15:46"/>
        <s v="01/07/2026 15:47"/>
        <s v="01/07/2026 15:51"/>
        <s v="01/07/2026 15:53"/>
        <s v="01/07/2026 15:54"/>
        <s v="01/07/2026 15:55"/>
        <s v="01/07/2026 15:57"/>
        <s v="01/07/2026 16:24"/>
        <s v="01/07/2026 16:28"/>
        <s v="01/07/2026 16:29"/>
        <s v="01/07/2026 16:46"/>
        <s v="01/07/2026 16:51"/>
        <s v="01/07/2026 16:59"/>
        <s v="01/07/2026 17:00"/>
        <s v="01/07/2026 17:01"/>
        <s v="01/07/2026 17:02"/>
        <s v="01/07/2026 17:04"/>
        <s v="01/07/2026 17:06"/>
        <s v="01/07/2026 17:07"/>
        <s v="01/07/2026 17:08"/>
        <s v="01/07/2026 17:09"/>
        <s v="01/07/2026 17:11"/>
        <s v="01/07/2026 17:12"/>
        <s v="01/07/2026 17:13"/>
        <s v="01/07/2026 17:15"/>
        <s v="01/07/2026 17:16"/>
        <s v="01/07/2026 17:18"/>
        <s v="01/07/2026 17:20"/>
        <s v="01/07/2026 17:22"/>
        <s v="01/07/2026 17:23"/>
        <s v="01/07/2026 17:24"/>
        <s v="01/07/2026 17:25"/>
        <s v="01/07/2026 17:26"/>
        <s v="01/07/2026 17:27"/>
        <s v="01/07/2026 17:29"/>
        <s v="01/07/2026 17:31"/>
        <s v="02/07/2026 08:29"/>
        <s v="02/07/2026 10:30"/>
        <s v="02/07/2026 10:32"/>
        <s v="02/07/2026 10:38"/>
        <s v="02/07/2026 10:42"/>
        <s v="02/07/2026 10:53"/>
        <s v="02/07/2026 10:57"/>
        <s v="02/07/2026 11:08"/>
        <s v="02/07/2026 11:25"/>
        <s v="02/07/2026 11:26"/>
        <s v="02/07/2026 11:28"/>
        <s v="02/07/2026 11:31"/>
        <s v="02/07/2026 11:32"/>
        <s v="02/07/2026 11:38"/>
        <s v="02/07/2026 11:46"/>
        <s v="02/07/2026 11:51"/>
        <s v="02/07/2026 11:55"/>
        <s v="02/07/2026 11:58"/>
        <s v="02/07/2026 12:02"/>
        <s v="02/07/2026 12:05"/>
        <s v="02/07/2026 12:18"/>
        <s v="02/07/2026 12:19"/>
        <s v="02/07/2026 12:20"/>
        <s v="02/07/2026 12:22"/>
        <s v="02/07/2026 12:25"/>
        <s v="02/07/2026 12:26"/>
        <s v="02/07/2026 12:29"/>
        <s v="02/07/2026 13:43"/>
        <s v="02/07/2026 13:47"/>
        <s v="02/07/2026 13:49"/>
        <s v="02/07/2026 13:51"/>
        <s v="02/07/2026 14:00"/>
        <s v="02/07/2026 14:04"/>
        <s v="02/07/2026 14:08"/>
        <s v="02/07/2026 14:16"/>
        <s v="02/07/2026 14:19"/>
        <s v="02/07/2026 14:21"/>
        <s v="02/07/2026 14:29"/>
        <s v="02/07/2026 14:35"/>
        <s v="02/07/2026 14:39"/>
        <s v="02/07/2026 14:45"/>
        <s v="02/07/2026 14:47"/>
        <s v="02/07/2026 14:50"/>
        <s v="02/07/2026 14:54"/>
        <s v="02/07/2026 14:56"/>
        <s v="02/07/2026 14:57"/>
        <s v="02/07/2026 14:58"/>
        <s v="02/07/2026 14:59"/>
        <s v="02/07/2026 15:01"/>
        <s v="02/07/2026 15:05"/>
        <s v="02/07/2026 15:06"/>
        <s v="02/07/2026 15:11"/>
        <s v="02/07/2026 15:20"/>
        <s v="02/07/2026 15:21"/>
        <s v="02/07/2026 15:23"/>
        <s v="02/07/2026 15:25"/>
        <s v="02/07/2026 15:26"/>
        <s v="02/07/2026 15:28"/>
        <s v="02/07/2026 15:30"/>
        <s v="02/07/2026 15:31"/>
        <s v="02/07/2026 15:32"/>
        <s v="02/07/2026 15:33"/>
        <s v="02/07/2026 15:35"/>
        <s v="02/07/2026 15:36"/>
        <s v="02/07/2026 15:37"/>
        <s v="02/07/2026 15:38"/>
        <s v="02/07/2026 15:39"/>
        <s v="02/07/2026 15:40"/>
        <s v="02/07/2026 15:41"/>
        <s v="02/07/2026 15:43"/>
        <s v="02/07/2026 15:44"/>
        <s v="02/07/2026 15:45"/>
        <s v="02/07/2026 15:46"/>
        <s v="02/07/2026 15:47"/>
        <s v="02/07/2026 15:48"/>
        <s v="02/07/2026 15:49"/>
        <s v="02/07/2026 15:50"/>
        <s v="02/07/2026 15:51"/>
        <s v="02/07/2026 15:54"/>
        <s v="02/07/2026 15:56"/>
        <s v="02/07/2026 15:57"/>
        <s v="02/07/2026 15:59"/>
        <s v="02/07/2026 16:01"/>
        <s v="02/07/2026 16:24"/>
        <s v="02/07/2026 16:25"/>
        <s v="02/07/2026 16:26"/>
        <s v="02/07/2026 16:27"/>
        <s v="02/07/2026 16:30"/>
        <s v="02/07/2026 16:33"/>
        <s v="02/07/2026 16:34"/>
        <s v="02/07/2026 16:35"/>
        <s v="02/07/2026 16:36"/>
        <s v="02/07/2026 16:38"/>
        <s v="02/07/2026 16:39"/>
        <s v="02/07/2026 16:41"/>
        <s v="02/07/2026 16:45"/>
        <s v="02/07/2026 16:48"/>
        <s v="02/07/2026 16:50"/>
        <s v="02/07/2026 16:51"/>
        <s v="02/07/2026 16:55"/>
        <s v="02/07/2026 16:57"/>
        <s v="02/07/2026 16:58"/>
        <s v="02/07/2026 16:59"/>
        <s v="02/07/2026 17:01"/>
        <s v="02/07/2026 17:06"/>
        <s v="02/07/2026 17:07"/>
        <s v="02/07/2026 17:08"/>
        <s v="02/07/2026 17:10"/>
        <s v="02/07/2026 17:15"/>
        <s v="02/07/2026 17:16"/>
        <s v="02/07/2026 17:17"/>
        <s v="02/07/2026 17:18"/>
        <s v="02/07/2026 17:19"/>
        <s v="02/07/2026 17:20"/>
        <s v="02/07/2026 17:22"/>
        <s v="02/07/2026 17:24"/>
        <s v="02/07/2026 17:25"/>
        <s v="02/07/2026 17:31"/>
        <s v="02/07/2026 17:33"/>
        <s v="03/07/2026 08:19"/>
        <s v="03/07/2026 08:23"/>
        <s v="03/07/2026 08:27"/>
        <s v="03/07/2026 08:30"/>
        <s v="03/07/2026 08:36"/>
        <s v="03/07/2026 08:39"/>
        <s v="03/07/2026 08:43"/>
        <s v="03/07/2026 08:45"/>
        <s v="03/07/2026 08:47"/>
        <s v="03/07/2026 08:49"/>
        <s v="03/07/2026 08:50"/>
        <s v="03/07/2026 08:55"/>
        <s v="03/07/2026 09:00"/>
        <s v="03/07/2026 09:02"/>
        <s v="03/07/2026 09:04"/>
        <s v="03/07/2026 09:05"/>
        <s v="03/07/2026 09:14"/>
        <s v="03/07/2026 09:16"/>
        <s v="03/07/2026 09:18"/>
        <s v="03/07/2026 09:20"/>
        <s v="03/07/2026 09:25"/>
        <s v="03/07/2026 09:27"/>
        <s v="03/07/2026 09:28"/>
        <s v="03/07/2026 09:37"/>
        <s v="03/07/2026 09:48"/>
        <s v="03/07/2026 09:53"/>
        <s v="03/07/2026 09:56"/>
        <s v="03/07/2026 10:02"/>
        <s v="03/07/2026 10:33"/>
        <s v="03/07/2026 10:36"/>
        <s v="03/07/2026 10:39"/>
        <s v="03/07/2026 10:42"/>
        <s v="03/07/2026 10:45"/>
        <s v="03/07/2026 10:48"/>
        <s v="03/07/2026 10:54"/>
        <s v="03/07/2026 10:57"/>
        <s v="03/07/2026 10:59"/>
        <s v="03/07/2026 11:00"/>
        <s v="03/07/2026 11:01"/>
        <s v="03/07/2026 11:02"/>
        <s v="03/07/2026 11:03"/>
        <s v="03/07/2026 11:04"/>
        <s v="03/07/2026 11:10"/>
        <s v="03/07/2026 11:21"/>
        <s v="03/07/2026 11:24"/>
        <s v="03/07/2026 11:25"/>
        <s v="03/07/2026 11:27"/>
        <s v="03/07/2026 11:29"/>
        <s v="03/07/2026 11:30"/>
        <s v="03/07/2026 11:32"/>
        <s v="03/07/2026 11:33"/>
        <s v="03/07/2026 11:34"/>
        <s v="03/07/2026 11:35"/>
        <s v="03/07/2026 11:37"/>
        <s v="03/07/2026 11:38"/>
        <s v="03/07/2026 11:49"/>
        <s v="03/07/2026 11:54"/>
        <s v="03/07/2026 11:57"/>
        <s v="03/07/2026 12:00"/>
        <s v="03/07/2026 12:04"/>
        <s v="03/07/2026 12:08"/>
        <s v="03/07/2026 12:09"/>
        <s v="03/07/2026 12:14"/>
        <s v="03/07/2026 12:17"/>
        <s v="03/07/2026 12:18"/>
        <s v="03/07/2026 12:19"/>
        <s v="03/07/2026 12:21"/>
        <s v="03/07/2026 13:59"/>
        <s v="03/07/2026 14:01"/>
        <s v="03/07/2026 14:02"/>
        <s v="03/07/2026 14:12"/>
        <s v="03/07/2026 14:16"/>
        <s v="03/07/2026 14:23"/>
        <s v="03/07/2026 14:27"/>
        <s v="03/07/2026 14:45"/>
        <s v="03/07/2026 14:49"/>
        <s v="03/07/2026 14:54"/>
        <s v="03/07/2026 14:58"/>
        <s v="03/07/2026 15:15"/>
        <s v="03/07/2026 15:18"/>
        <s v="03/07/2026 15:26"/>
        <s v="03/07/2026 15:32"/>
        <s v="03/07/2026 15:38"/>
        <s v="03/07/2026 15:39"/>
        <s v="03/07/2026 15:42"/>
        <s v="03/07/2026 15:44"/>
        <s v="03/07/2026 15:45"/>
        <s v="03/07/2026 15:48"/>
        <s v="03/07/2026 15:51"/>
        <s v="03/07/2026 15:53"/>
        <s v="03/07/2026 16:22"/>
        <s v="03/07/2026 16:28"/>
        <s v="03/07/2026 16:29"/>
        <s v="03/07/2026 16:30"/>
        <s v="03/07/2026 16:31"/>
        <s v="03/07/2026 16:32"/>
        <s v="03/07/2026 16:33"/>
        <s v="03/07/2026 16:34"/>
        <s v="03/07/2026 16:35"/>
        <s v="03/07/2026 16:38"/>
        <s v="03/07/2026 16:40"/>
        <s v="03/07/2026 16:42"/>
        <s v="03/07/2026 16:45"/>
        <s v="03/07/2026 16:46"/>
        <s v="03/07/2026 16:47"/>
        <s v="03/07/2026 16:48"/>
        <s v="03/07/2026 16:50"/>
        <s v="03/07/2026 16:51"/>
        <s v="03/07/2026 16:52"/>
        <s v="06/07/2026 08:43"/>
        <s v="06/07/2026 08:49"/>
        <s v="06/07/2026 08:54"/>
        <s v="06/07/2026 09:20"/>
        <s v="06/07/2026 09:36"/>
        <s v="06/07/2026 09:43"/>
        <s v="06/07/2026 09:54"/>
        <s v="06/07/2026 10:00"/>
        <s v="06/07/2026 10:01"/>
        <s v="06/07/2026 10:20"/>
        <s v="06/07/2026 10:31"/>
        <s v="06/07/2026 10:42"/>
        <s v="06/07/2026 10:50"/>
        <s v="06/07/2026 10:54"/>
        <s v="06/07/2026 11:04"/>
        <s v="06/07/2026 11:08"/>
        <s v="06/07/2026 11:10"/>
        <s v="06/07/2026 11:11"/>
        <s v="06/07/2026 11:22"/>
        <s v="06/07/2026 11:24"/>
        <s v="06/07/2026 11:25"/>
        <s v="06/07/2026 11:27"/>
        <s v="06/07/2026 11:28"/>
        <s v="06/07/2026 11:32"/>
        <s v="06/07/2026 11:36"/>
        <s v="06/07/2026 11:37"/>
        <s v="06/07/2026 11:39"/>
        <s v="06/07/2026 11:41"/>
        <s v="06/07/2026 11:42"/>
        <s v="06/07/2026 11:44"/>
        <s v="06/07/2026 11:46"/>
        <s v="06/07/2026 11:48"/>
        <s v="06/07/2026 11:50"/>
        <s v="06/07/2026 11:52"/>
        <s v="06/07/2026 11:53"/>
        <s v="06/07/2026 12:01"/>
        <s v="06/07/2026 12:04"/>
        <s v="06/07/2026 14:04"/>
        <s v="06/07/2026 14:27"/>
        <s v="06/07/2026 14:47"/>
        <s v="06/07/2026 15:14"/>
        <s v="06/07/2026 15:15"/>
        <s v="06/07/2026 15:16"/>
        <s v="06/07/2026 15:18"/>
        <s v="06/07/2026 15:19"/>
        <s v="06/07/2026 15:25"/>
        <s v="06/07/2026 15:42"/>
        <s v="06/07/2026 15:49"/>
        <s v="06/07/2026 15:56"/>
        <s v="06/07/2026 15:59"/>
        <s v="06/07/2026 16:30"/>
        <s v="06/07/2026 16:31"/>
        <s v="06/07/2026 16:37"/>
        <s v="06/07/2026 16:40"/>
        <s v="06/07/2026 16:43"/>
        <s v="06/07/2026 16:46"/>
        <s v="06/07/2026 16:58"/>
        <s v="06/07/2026 16:59"/>
        <s v="06/07/2026 17:01"/>
        <s v="06/07/2026 17:02"/>
        <s v="06/07/2026 17:03"/>
        <s v="06/07/2026 17:04"/>
        <s v="06/07/2026 17:05"/>
        <s v="06/07/2026 17:06"/>
        <s v="06/07/2026 17:07"/>
        <s v="06/07/2026 17:08"/>
        <s v="06/07/2026 17:09"/>
        <s v="06/07/2026 17:10"/>
        <s v="06/07/2026 17:13"/>
        <s v="06/07/2026 17:14"/>
        <s v="06/07/2026 17:17"/>
        <s v="06/07/2026 17:23"/>
        <s v="06/07/2026 17:26"/>
        <s v="06/07/2026 17:27"/>
        <s v="06/07/2026 17:30"/>
        <s v="06/07/2026 17:32"/>
        <s v="06/07/2026 17:36"/>
        <s v="06/07/2026 17:40"/>
        <s v="06/07/2026 17:42"/>
        <s v="07/07/2026 08:14"/>
        <s v="07/07/2026 08:16"/>
        <s v="07/07/2026 08:17"/>
        <s v="07/07/2026 08:38"/>
        <s v="07/07/2026 08:54"/>
        <s v="07/07/2026 08:56"/>
        <s v="07/07/2026 09:14"/>
        <s v="07/07/2026 09:16"/>
        <s v="07/07/2026 09:18"/>
        <s v="07/07/2026 09:19"/>
        <s v="07/07/2026 09:20"/>
        <s v="07/07/2026 09:48"/>
        <s v="07/07/2026 09:49"/>
        <s v="07/07/2026 09:51"/>
        <s v="07/07/2026 10:00"/>
        <s v="07/07/2026 10:02"/>
        <s v="07/07/2026 10:03"/>
        <s v="07/07/2026 10:04"/>
        <s v="07/07/2026 09:52"/>
        <s v="07/07/2026 10:05"/>
        <s v="07/07/2026 09:53"/>
        <s v="07/07/2026 10:07"/>
        <s v="07/07/2026 10:08"/>
        <s v="07/07/2026 10:12"/>
        <s v="07/07/2026 10:14"/>
        <s v="07/07/2026 10:16"/>
        <s v="07/07/2026 10:17"/>
        <s v="07/07/2026 09:54"/>
        <s v="07/07/2026 10:18"/>
        <s v="07/07/2026 10:19"/>
        <s v="07/07/2026 10:25"/>
        <s v="07/07/2026 10:28"/>
        <s v="07/07/2026 10:30"/>
        <s v="07/07/2026 10:32"/>
        <s v="07/07/2026 10:34"/>
        <s v="07/07/2026 10:37"/>
        <s v="07/07/2026 10:35"/>
        <s v="07/07/2026 09:55"/>
        <s v="07/07/2026 10:38"/>
        <s v="07/07/2026 10:39"/>
        <s v="07/07/2026 10:40"/>
        <s v="07/07/2026 10:41"/>
        <s v="07/07/2026 10:43"/>
        <s v="07/07/2026 10:44"/>
        <s v="07/07/2026 10:47"/>
        <s v="07/07/2026 10:49"/>
        <s v="07/07/2026 10:50"/>
        <s v="07/07/2026 10:45"/>
        <s v="07/07/2026 10:51"/>
        <s v="07/07/2026 09:56"/>
        <s v="07/07/2026 10:52"/>
        <s v="07/07/2026 10:55"/>
        <s v="07/07/2026 10:57"/>
        <s v="07/07/2026 10:59"/>
        <s v="07/07/2026 11:00"/>
        <s v="07/07/2026 11:03"/>
        <s v="07/07/2026 11:17"/>
        <s v="07/07/2026 11:22"/>
        <s v="07/07/2026 11:26"/>
        <s v="07/07/2026 11:35"/>
        <s v="07/07/2026 11:42"/>
        <s v="07/07/2026 09:57"/>
        <s v="07/07/2026 11:43"/>
        <s v="07/07/2026 11:44"/>
        <s v="07/07/2026 11:45"/>
        <s v="07/07/2026 11:46"/>
        <s v="07/07/2026 11:48"/>
        <s v="07/07/2026 11:50"/>
        <s v="07/07/2026 11:51"/>
        <s v="07/07/2026 11:53"/>
        <s v="07/07/2026 11:56"/>
        <s v="07/07/2026 11:58"/>
        <s v="07/07/2026 12:01"/>
        <s v="07/07/2026 12:12"/>
        <s v="07/07/2026 12:22"/>
        <s v="07/07/2026 12:25"/>
        <s v="07/07/2026 12:28"/>
        <s v="07/07/2026 12:31"/>
        <s v="07/07/2026 12:34"/>
        <s v="07/07/2026 12:36"/>
        <s v="07/07/2026 12:37"/>
        <s v="07/07/2026 12:46"/>
        <s v="07/07/2026 12:58"/>
        <s v="07/07/2026 09:58"/>
        <s v="07/07/2026 13:04"/>
        <s v="07/07/2026 09:59"/>
        <s v="07/07/2026 13:14"/>
        <s v="07/07/2026 10:01"/>
        <s v="07/07/2026 13:32"/>
        <s v="07/07/2026 13:34"/>
        <s v="07/07/2026 13:35"/>
        <s v="07/07/2026 13:37"/>
        <s v="07/07/2026 13:38"/>
        <s v="07/07/2026 13:43"/>
        <s v="07/07/2026 13:45"/>
        <s v="07/07/2026 13:47"/>
        <s v="07/07/2026 13:48"/>
        <s v="07/07/2026 13:50"/>
        <s v="07/07/2026 13:52"/>
        <s v="07/07/2026 13:53"/>
        <s v="07/07/2026 13:54"/>
        <s v="07/07/2026 13:55"/>
        <s v="07/07/2026 13:56"/>
        <s v="07/07/2026 13:57"/>
        <s v="07/07/2026 13:59"/>
        <s v="07/07/2026 14:00"/>
        <s v="08/07/2026 08:16"/>
        <s v="08/07/2026 08:18"/>
        <s v="08/07/2026 08:19"/>
        <s v="08/07/2026 08:23"/>
        <s v="08/07/2026 08:24"/>
        <s v="08/07/2026 08:26"/>
        <s v="08/07/2026 08:27"/>
        <s v="08/07/2026 08:32"/>
        <s v="08/07/2026 08:33"/>
        <s v="08/07/2026 08:34"/>
        <s v="08/07/2026 08:37"/>
        <s v="08/07/2026 08:39"/>
        <s v="08/07/2026 08:42"/>
        <s v="08/07/2026 08:43"/>
        <s v="08/07/2026 08:47"/>
        <s v="08/07/2026 08:49"/>
        <s v="08/07/2026 08:57"/>
        <s v="08/07/2026 09:01"/>
        <s v="08/07/2026 09:12"/>
        <s v="08/07/2026 09:15"/>
        <s v="08/07/2026 09:17"/>
        <s v="08/07/2026 09:21"/>
        <s v="08/07/2026 09:25"/>
        <s v="08/07/2026 09:28"/>
        <s v="08/07/2026 09:40"/>
        <s v="08/07/2026 09:42"/>
        <s v="08/07/2026 09:47"/>
        <s v="08/07/2026 09:55"/>
        <s v="08/07/2026 09:56"/>
        <s v="08/07/2026 10:02"/>
        <s v="08/07/2026 10:04"/>
        <s v="08/07/2026 10:05"/>
        <s v="08/07/2026 10:24"/>
        <s v="08/07/2026 10:25"/>
        <s v="08/07/2026 10:26"/>
        <s v="08/07/2026 10:28"/>
        <s v="08/07/2026 10:34"/>
        <s v="08/07/2026 10:36"/>
        <s v="08/07/2026 10:39"/>
        <s v="08/07/2026 10:40"/>
        <s v="08/07/2026 10:41"/>
        <s v="08/07/2026 10:42"/>
        <s v="08/07/2026 10:45"/>
        <s v="08/07/2026 10:46"/>
        <s v="08/07/2026 10:47"/>
        <s v="08/07/2026 10:49"/>
        <s v="08/07/2026 10:43"/>
        <s v="08/07/2026 10:51"/>
        <s v="08/07/2026 10:52"/>
        <s v="08/07/2026 10:53"/>
        <s v="08/07/2026 10:54"/>
        <s v="08/07/2026 10:44"/>
        <s v="08/07/2026 11:00"/>
        <s v="08/07/2026 11:05"/>
        <s v="08/07/2026 11:08"/>
        <s v="08/07/2026 11:09"/>
        <s v="08/07/2026 11:10"/>
        <s v="08/07/2026 11:11"/>
        <s v="08/07/2026 11:15"/>
        <s v="08/07/2026 11:18"/>
        <s v="08/07/2026 11:20"/>
        <s v="08/07/2026 11:21"/>
        <s v="08/07/2026 11:23"/>
        <s v="08/07/2026 11:26"/>
        <s v="08/07/2026 11:27"/>
        <s v="08/07/2026 11:30"/>
        <s v="08/07/2026 11:33"/>
        <s v="08/07/2026 11:37"/>
        <s v="08/07/2026 11:44"/>
        <s v="08/07/2026 11:45"/>
        <s v="08/07/2026 11:47"/>
        <s v="08/07/2026 11:48"/>
        <s v="08/07/2026 11:50"/>
        <s v="08/07/2026 11:51"/>
        <s v="08/07/2026 11:52"/>
        <s v="08/07/2026 11:54"/>
        <s v="08/07/2026 11:55"/>
        <s v="08/07/2026 11:56"/>
        <s v="08/07/2026 12:01"/>
        <s v="08/07/2026 12:05"/>
        <s v="08/07/2026 12:07"/>
        <s v="08/07/2026 12:09"/>
        <s v="08/07/2026 12:10"/>
        <s v="08/07/2026 12:23"/>
        <s v="08/07/2026 12:29"/>
        <s v="08/07/2026 14:04"/>
        <s v="08/07/2026 14:07"/>
        <s v="08/07/2026 14:27"/>
        <s v="08/07/2026 14:28"/>
        <s v="08/07/2026 14:30"/>
        <s v="08/07/2026 14:34"/>
        <s v="08/07/2026 14:54"/>
        <s v="08/07/2026 15:01"/>
        <s v="08/07/2026 15:18"/>
        <s v="08/07/2026 15:21"/>
        <s v="08/07/2026 15:22"/>
        <s v="08/07/2026 15:23"/>
        <s v="08/07/2026 15:24"/>
        <s v="08/07/2026 15:29"/>
        <s v="08/07/2026 15:32"/>
        <s v="08/07/2026 15:34"/>
        <s v="08/07/2026 15:42"/>
        <s v="08/07/2026 15:47"/>
        <s v="08/07/2026 15:51"/>
        <s v="08/07/2026 15:52"/>
        <s v="08/07/2026 15:55"/>
        <s v="08/07/2026 15:56"/>
        <s v="08/07/2026 15:58"/>
        <s v="08/07/2026 15:59"/>
        <s v="08/07/2026 16:00"/>
        <s v="08/07/2026 16:01"/>
        <s v="08/07/2026 16:04"/>
        <s v="08/07/2026 16:26"/>
        <s v="08/07/2026 16:28"/>
        <s v="08/07/2026 16:29"/>
        <s v="08/07/2026 16:31"/>
        <s v="08/07/2026 16:34"/>
        <s v="08/07/2026 16:39"/>
        <s v="08/07/2026 16:41"/>
        <s v="08/07/2026 16:42"/>
        <s v="08/07/2026 16:43"/>
        <s v="08/07/2026 16:51"/>
        <s v="08/07/2026 16:53"/>
        <s v="08/07/2026 16:55"/>
        <s v="08/07/2026 16:56"/>
        <s v="08/07/2026 16:57"/>
        <s v="08/07/2026 16:58"/>
        <s v="08/07/2026 16:59"/>
        <s v="08/07/2026 17:04"/>
        <s v="08/07/2026 17:05"/>
        <s v="08/07/2026 17:07"/>
        <s v="08/07/2026 17:08"/>
        <s v="08/07/2026 17:10"/>
        <s v="08/07/2026 17:14"/>
        <s v="08/07/2026 17:15"/>
        <s v="08/07/2026 17:16"/>
        <s v="08/07/2026 17:17"/>
        <s v="08/07/2026 17:19"/>
        <s v="08/07/2026 17:22"/>
        <s v="08/07/2026 17:23"/>
        <s v="08/07/2026 17:24"/>
        <s v="08/07/2026 17:26"/>
        <s v="08/07/2026 17:29"/>
        <s v="08/07/2026 17:33"/>
        <s v="09/07/2026 08:35"/>
        <s v="09/07/2026 08:51"/>
        <s v="09/07/2026 08:53"/>
        <s v="09/07/2026 09:00"/>
        <s v="09/07/2026 09:43"/>
        <s v="09/07/2026 10:00"/>
        <s v="09/07/2026 10:19"/>
        <s v="09/07/2026 10:22"/>
        <s v="09/07/2026 10:25"/>
        <s v="09/07/2026 10:28"/>
        <s v="09/07/2026 10:45"/>
        <s v="09/07/2026 10:46"/>
        <s v="09/07/2026 10:47"/>
        <s v="09/07/2026 10:49"/>
        <s v="09/07/2026 10:53"/>
        <s v="09/07/2026 10:58"/>
        <s v="09/07/2026 10:59"/>
        <s v="09/07/2026 11:00"/>
        <s v="09/07/2026 11:01"/>
        <s v="09/07/2026 11:09"/>
        <s v="09/07/2026 11:15"/>
        <s v="09/07/2026 11:18"/>
        <s v="09/07/2026 11:19"/>
        <s v="09/07/2026 11:20"/>
        <s v="09/07/2026 11:21"/>
        <s v="09/07/2026 11:26"/>
        <s v="09/07/2026 11:47"/>
        <s v="09/07/2026 12:02"/>
        <s v="09/07/2026 12:03"/>
        <s v="09/07/2026 12:06"/>
        <s v="09/07/2026 12:07"/>
        <s v="09/07/2026 12:15"/>
        <s v="09/07/2026 12:24"/>
        <s v="09/07/2026 12:27"/>
        <s v="09/07/2026 12:30"/>
        <s v="09/07/2026 13:45"/>
        <s v="09/07/2026 13:46"/>
        <s v="09/07/2026 14:18"/>
        <s v="09/07/2026 14:20"/>
        <s v="09/07/2026 14:27"/>
        <s v="09/07/2026 14:43"/>
        <s v="09/07/2026 14:59"/>
        <s v="09/07/2026 15:01"/>
        <s v="09/07/2026 15:03"/>
        <s v="09/07/2026 15:04"/>
        <s v="09/07/2026 15:20"/>
        <s v="09/07/2026 15:31"/>
        <s v="09/07/2026 15:32"/>
        <s v="09/07/2026 15:34"/>
        <s v="09/07/2026 15:36"/>
        <s v="09/07/2026 15:39"/>
        <s v="09/07/2026 15:48"/>
        <s v="09/07/2026 15:52"/>
        <s v="09/07/2026 15:55"/>
        <s v="09/07/2026 15:59"/>
        <s v="09/07/2026 16:02"/>
        <s v="09/07/2026 16:17"/>
        <s v="09/07/2026 16:21"/>
        <s v="09/07/2026 16:25"/>
        <s v="09/07/2026 16:28"/>
        <s v="09/07/2026 16:29"/>
        <s v="09/07/2026 16:30"/>
        <s v="09/07/2026 16:31"/>
        <s v="09/07/2026 16:32"/>
        <s v="09/07/2026 16:33"/>
        <s v="09/07/2026 16:34"/>
        <s v="09/07/2026 16:35"/>
        <s v="09/07/2026 16:37"/>
        <s v="09/07/2026 16:40"/>
        <s v="09/07/2026 16:45"/>
        <s v="09/07/2026 16:48"/>
        <s v="09/07/2026 16:49"/>
        <s v="09/07/2026 16:52"/>
        <s v="09/07/2026 16:53"/>
        <s v="09/07/2026 16:56"/>
        <s v="09/07/2026 16:57"/>
        <s v="09/07/2026 16:58"/>
        <s v="09/07/2026 17:01"/>
        <s v="09/07/2026 17:04"/>
        <s v="09/07/2026 17:05"/>
        <s v="09/07/2026 17:06"/>
        <s v="09/07/2026 17:10"/>
        <s v="09/07/2026 17:11"/>
        <s v="09/07/2026 17:12"/>
        <s v="09/07/2026 17:13"/>
        <s v="09/07/2026 17:14"/>
        <s v="09/07/2026 17:15"/>
        <s v="09/07/2026 17:17"/>
        <s v="09/07/2026 17:18"/>
        <s v="09/07/2026 17:19"/>
        <s v="09/07/2026 17:21"/>
        <s v="09/07/2026 17:23"/>
        <s v="09/07/2026 17:25"/>
        <s v="09/07/2026 17:27"/>
        <s v="09/07/2026 17:30"/>
        <s v="09/07/2026 17:33"/>
        <s v="09/07/2026 17:44"/>
        <s v="09/07/2026 17:49"/>
        <s v="10/07/2026 09:17"/>
        <s v="10/07/2026 09:23"/>
        <s v="10/07/2026 09:26"/>
        <s v="10/07/2026 09:34"/>
        <s v="10/07/2026 09:40"/>
        <s v="10/07/2026 09:43"/>
        <s v="10/07/2026 09:53"/>
        <s v="10/07/2026 09:54"/>
        <s v="10/07/2026 09:55"/>
        <s v="10/07/2026 10:18"/>
        <s v="10/07/2026 10:20"/>
        <s v="10/07/2026 10:25"/>
        <s v="10/07/2026 10:28"/>
        <s v="10/07/2026 10:43"/>
        <s v="10/07/2026 10:44"/>
        <s v="10/07/2026 10:51"/>
        <s v="10/07/2026 10:52"/>
        <s v="10/07/2026 10:54"/>
        <s v="10/07/2026 10:56"/>
        <s v="10/07/2026 10:58"/>
        <s v="10/07/2026 11:02"/>
        <s v="10/07/2026 11:03"/>
        <s v="10/07/2026 11:07"/>
        <s v="10/07/2026 11:08"/>
        <s v="10/07/2026 11:10"/>
        <s v="10/07/2026 11:21"/>
        <s v="10/07/2026 11:32"/>
        <s v="10/07/2026 11:35"/>
        <s v="10/07/2026 11:36"/>
        <s v="10/07/2026 11:44"/>
        <s v="10/07/2026 11:47"/>
        <s v="10/07/2026 11:49"/>
        <s v="10/07/2026 11:50"/>
        <s v="10/07/2026 11:52"/>
        <s v="10/07/2026 12:07"/>
        <s v="10/07/2026 12:10"/>
        <s v="10/07/2026 12:13"/>
        <s v="10/07/2026 12:15"/>
        <s v="10/07/2026 12:23"/>
        <s v="10/07/2026 13:43"/>
        <s v="10/07/2026 14:08"/>
        <s v="10/07/2026 14:11"/>
        <s v="10/07/2026 14:13"/>
        <s v="10/07/2026 14:16"/>
        <s v="10/07/2026 14:21"/>
        <s v="10/07/2026 14:23"/>
        <s v="10/07/2026 14:25"/>
        <s v="10/07/2026 14:27"/>
        <s v="10/07/2026 14:28"/>
        <s v="10/07/2026 14:29"/>
        <s v="10/07/2026 14:32"/>
        <s v="10/07/2026 14:41"/>
        <s v="10/07/2026 14:45"/>
        <s v="10/07/2026 14:54"/>
        <s v="10/07/2026 14:59"/>
        <s v="10/07/2026 15:02"/>
        <s v="10/07/2026 15:04"/>
        <s v="10/07/2026 15:32"/>
        <s v="10/07/2026 15:33"/>
        <s v="10/07/2026 15:49"/>
        <s v="10/07/2026 16:01"/>
        <s v="10/07/2026 16:21"/>
        <s v="10/07/2026 16:23"/>
        <s v="10/07/2026 16:24"/>
        <s v="10/07/2026 16:25"/>
        <s v="10/07/2026 16:26"/>
        <s v="10/07/2026 16:27"/>
        <s v="10/07/2026 16:30"/>
        <s v="10/07/2026 16:35"/>
        <s v="10/07/2026 16:37"/>
        <s v="10/07/2026 16:38"/>
        <s v="10/07/2026 16:40"/>
        <s v="10/07/2026 16:42"/>
        <s v="10/07/2026 16:43"/>
        <s v="10/07/2026 16:44"/>
        <s v="10/07/2026 16:46"/>
        <s v="10/07/2026 16:47"/>
        <s v="10/07/2026 16:48"/>
        <s v="10/07/2026 16:50"/>
        <s v="10/07/2026 16:53"/>
        <s v="10/07/2026 16:57"/>
        <s v="10/07/2026 17:01"/>
        <s v="10/07/2026 17:05"/>
        <s v="10/07/2026 17:06"/>
        <s v="10/07/2026 17:09"/>
        <s v="10/07/2026 17:10"/>
        <s v="10/07/2026 17:13"/>
        <s v="14/07/2026 08:23"/>
        <s v="14/07/2026 08:24"/>
        <s v="14/07/2026 08:26"/>
        <s v="14/07/2026 08:41"/>
        <s v="14/07/2026 08:50"/>
        <s v="14/07/2026 09:03"/>
        <s v="14/07/2026 09:05"/>
        <s v="14/07/2026 09:06"/>
        <s v="14/07/2026 09:09"/>
        <s v="14/07/2026 09:11"/>
        <s v="14/07/2026 09:13"/>
        <s v="14/07/2026 09:16"/>
        <s v="14/07/2026 09:17"/>
        <s v="14/07/2026 09:24"/>
        <s v="14/07/2026 09:27"/>
        <s v="14/07/2026 09:28"/>
        <s v="14/07/2026 09:29"/>
        <s v="14/07/2026 09:30"/>
        <s v="14/07/2026 09:31"/>
        <s v="14/07/2026 09:33"/>
        <s v="14/07/2026 09:34"/>
        <s v="14/07/2026 09:35"/>
        <s v="14/07/2026 09:37"/>
        <s v="14/07/2026 09:40"/>
        <s v="14/07/2026 09:41"/>
        <s v="14/07/2026 09:45"/>
        <s v="14/07/2026 09:46"/>
        <s v="14/07/2026 09:53"/>
        <s v="14/07/2026 09:54"/>
        <s v="14/07/2026 09:55"/>
        <s v="14/07/2026 10:23"/>
        <s v="14/07/2026 10:25"/>
        <s v="14/07/2026 10:26"/>
        <s v="14/07/2026 10:27"/>
        <s v="14/07/2026 10:28"/>
        <s v="14/07/2026 10:29"/>
        <s v="14/07/2026 10:30"/>
        <s v="14/07/2026 10:31"/>
        <s v="14/07/2026 10:33"/>
        <s v="14/07/2026 10:35"/>
        <s v="14/07/2026 10:36"/>
        <s v="14/07/2026 10:39"/>
        <s v="14/07/2026 10:46"/>
        <s v="14/07/2026 10:50"/>
        <s v="14/07/2026 10:51"/>
        <s v="14/07/2026 10:52"/>
        <s v="14/07/2026 10:53"/>
        <s v="14/07/2026 10:55"/>
        <s v="14/07/2026 10:58"/>
        <s v="14/07/2026 11:05"/>
        <s v="14/07/2026 11:08"/>
        <s v="14/07/2026 11:10"/>
        <s v="14/07/2026 11:13"/>
        <s v="14/07/2026 11:15"/>
        <s v="14/07/2026 11:18"/>
        <s v="14/07/2026 11:20"/>
        <s v="14/07/2026 11:21"/>
        <s v="14/07/2026 11:22"/>
        <s v="14/07/2026 11:33"/>
        <s v="14/07/2026 11:45"/>
        <s v="14/07/2026 11:48"/>
        <s v="14/07/2026 11:56"/>
        <s v="14/07/2026 12:01"/>
        <s v="14/07/2026 12:04"/>
        <s v="14/07/2026 12:06"/>
        <s v="14/07/2026 12:07"/>
        <s v="14/07/2026 12:10"/>
        <s v="14/07/2026 12:12"/>
        <s v="14/07/2026 12:13"/>
        <s v="14/07/2026 12:15"/>
        <s v="14/07/2026 12:26"/>
        <s v="14/07/2026 14:01"/>
        <s v="14/07/2026 14:07"/>
        <s v="14/07/2026 14:10"/>
        <s v="14/07/2026 14:12"/>
        <s v="14/07/2026 14:14"/>
        <s v="14/07/2026 14:17"/>
        <s v="14/07/2026 14:19"/>
        <s v="14/07/2026 14:22"/>
        <s v="14/07/2026 14:27"/>
        <s v="14/07/2026 14:30"/>
        <s v="14/07/2026 14:35"/>
        <s v="14/07/2026 14:37"/>
        <s v="14/07/2026 14:40"/>
        <s v="14/07/2026 14:42"/>
        <s v="14/07/2026 14:44"/>
        <s v="14/07/2026 14:54"/>
        <s v="14/07/2026 15:20"/>
        <s v="14/07/2026 15:22"/>
        <s v="14/07/2026 15:26"/>
        <s v="14/07/2026 15:31"/>
        <s v="14/07/2026 15:34"/>
        <s v="14/07/2026 15:36"/>
        <s v="14/07/2026 15:37"/>
        <s v="14/07/2026 15:39"/>
        <s v="14/07/2026 15:41"/>
        <s v="14/07/2026 15:44"/>
        <s v="14/07/2026 15:52"/>
        <s v="14/07/2026 15:54"/>
        <s v="14/07/2026 15:55"/>
        <s v="14/07/2026 16:03"/>
        <s v="14/07/2026 16:24"/>
        <s v="14/07/2026 16:36"/>
        <s v="14/07/2026 16:46"/>
        <s v="14/07/2026 16:47"/>
        <s v="14/07/2026 16:53"/>
        <s v="14/07/2026 16:59"/>
        <s v="14/07/2026 17:00"/>
        <s v="14/07/2026 17:05"/>
        <s v="14/07/2026 17:18"/>
        <s v="14/07/2026 17:20"/>
        <s v="14/07/2026 17:21"/>
        <s v="14/07/2026 17:06"/>
        <s v="14/07/2026 17:22"/>
        <s v="14/07/2026 17:24"/>
        <s v="14/07/2026 17:26"/>
        <s v="14/07/2026 17:07"/>
        <s v="14/07/2026 17:29"/>
        <s v="14/07/2026 17:32"/>
        <s v="14/07/2026 17:23"/>
        <s v="14/07/2026 17:33"/>
        <s v="15/07/2026 07:37"/>
        <s v="15/07/2026 07:38"/>
        <s v="14/07/2026 17:08"/>
        <s v="15/07/2026 07:39"/>
        <s v="14/07/2026 17:09"/>
        <s v="15/07/2026 07:40"/>
        <s v="14/07/2026 17:10"/>
        <s v="15/07/2026 07:41"/>
        <s v="15/07/2026 07:42"/>
        <s v="14/07/2026 17:11"/>
        <s v="15/07/2026 07:52"/>
        <s v="15/07/2026 08:29"/>
        <s v="15/07/2026 08:31"/>
        <s v="15/07/2026 08:34"/>
        <s v="15/07/2026 08:38"/>
        <s v="15/07/2026 08:39"/>
        <s v="15/07/2026 08:40"/>
        <s v="15/07/2026 08:41"/>
        <s v="14/07/2026 17:12"/>
        <s v="15/07/2026 08:44"/>
        <s v="15/07/2026 08:47"/>
        <s v="15/07/2026 08:48"/>
        <s v="15/07/2026 08:49"/>
        <s v="15/07/2026 08:51"/>
        <s v="15/07/2026 08:53"/>
        <s v="15/07/2026 08:54"/>
        <s v="15/07/2026 09:01"/>
        <s v="15/07/2026 09:06"/>
        <s v="15/07/2026 09:14"/>
        <s v="15/07/2026 09:16"/>
        <s v="15/07/2026 09:19"/>
        <s v="15/07/2026 09:21"/>
        <s v="15/07/2026 09:23"/>
        <s v="15/07/2026 09:28"/>
        <s v="14/07/2026 17:13"/>
        <s v="15/07/2026 09:31"/>
        <s v="15/07/2026 09:33"/>
        <s v="15/07/2026 09:46"/>
        <s v="15/07/2026 09:55"/>
        <s v="15/07/2026 09:58"/>
        <s v="15/07/2026 10:29"/>
        <s v="14/07/2026 17:14"/>
        <s v="15/07/2026 10:36"/>
        <s v="14/07/2026 17:15"/>
        <s v="14/07/2026 17:16"/>
        <s v="14/07/2026 17:17"/>
        <s v="15/07/2026 10:56"/>
        <s v="15/07/2026 10:58"/>
        <s v="15/07/2026 11:00"/>
        <s v="15/07/2026 11:02"/>
        <s v="15/07/2026 11:03"/>
        <s v="15/07/2026 11:10"/>
        <s v="15/07/2026 11:11"/>
        <s v="14/07/2026 17:19"/>
        <s v="15/07/2026 11:22"/>
        <s v="15/07/2026 11:26"/>
        <s v="15/07/2026 11:42"/>
        <s v="15/07/2026 11:46"/>
        <s v="15/07/2026 11:48"/>
        <s v="15/07/2026 11:55"/>
        <s v="15/07/2026 11:57"/>
        <s v="15/07/2026 11:58"/>
        <s v="15/07/2026 11:59"/>
        <s v="15/07/2026 12:00"/>
        <s v="15/07/2026 12:02"/>
        <s v="15/07/2026 12:04"/>
        <s v="15/07/2026 12:05"/>
        <s v="15/07/2026 12:07"/>
        <s v="15/07/2026 12:08"/>
        <s v="15/07/2026 12:10"/>
        <s v="15/07/2026 12:15"/>
        <s v="15/07/2026 12:19"/>
        <s v="15/07/2026 12:22"/>
        <s v="15/07/2026 12:27"/>
        <s v="15/07/2026 12:29"/>
        <s v="15/07/2026 12:32"/>
        <s v="15/07/2026 12:33"/>
        <s v="15/07/2026 13:24"/>
        <s v="15/07/2026 13:28"/>
        <s v="15/07/2026 13:34"/>
        <s v="15/07/2026 13:45"/>
        <s v="15/07/2026 13:49"/>
        <s v="15/07/2026 13:52"/>
        <s v="15/07/2026 13:55"/>
        <s v="15/07/2026 13:56"/>
        <s v="15/07/2026 13:58"/>
        <s v="15/07/2026 14:03"/>
        <s v="15/07/2026 14:07"/>
        <s v="15/07/2026 14:12"/>
        <s v="15/07/2026 14:13"/>
        <s v="15/07/2026 14:15"/>
        <s v="15/07/2026 14:20"/>
        <s v="15/07/2026 14:21"/>
        <s v="15/07/2026 14:22"/>
        <s v="15/07/2026 14:23"/>
        <s v="15/07/2026 14:24"/>
        <s v="15/07/2026 14:25"/>
        <s v="15/07/2026 14:26"/>
        <s v="15/07/2026 14:27"/>
        <s v="15/07/2026 14:28"/>
        <s v="15/07/2026 14:29"/>
        <s v="15/07/2026 14:30"/>
        <s v="15/07/2026 14:31"/>
        <s v="15/07/2026 14:32"/>
        <s v="15/07/2026 14:33"/>
        <s v="15/07/2026 14:34"/>
        <s v="15/07/2026 14:36"/>
        <s v="15/07/2026 14:37"/>
        <s v="15/07/2026 14:39"/>
        <s v="15/07/2026 14:40"/>
        <s v="15/07/2026 14:41"/>
        <s v="15/07/2026 14:42"/>
        <s v="15/07/2026 14:43"/>
        <s v="15/07/2026 14:45"/>
        <s v="15/07/2026 14:46"/>
        <s v="15/07/2026 14:48"/>
        <s v="15/07/2026 14:49"/>
        <s v="15/07/2026 14:50"/>
        <s v="15/07/2026 14:51"/>
        <s v="15/07/2026 14:54"/>
        <s v="15/07/2026 14:55"/>
        <s v="15/07/2026 14:56"/>
        <s v="15/07/2026 14:57"/>
        <s v="15/07/2026 14:59"/>
        <s v="15/07/2026 15:01"/>
        <s v="15/07/2026 15:03"/>
        <s v="15/07/2026 15:04"/>
        <s v="15/07/2026 15:06"/>
        <s v="15/07/2026 15:07"/>
        <s v="15/07/2026 15:08"/>
        <s v="15/07/2026 15:15"/>
        <s v="15/07/2026 15:16"/>
        <s v="15/07/2026 15:19"/>
        <s v="15/07/2026 15:25"/>
        <s v="15/07/2026 15:30"/>
        <s v="15/07/2026 15:42"/>
        <s v="15/07/2026 15:43"/>
        <s v="15/07/2026 15:46"/>
        <s v="15/07/2026 15:47"/>
        <s v="15/07/2026 15:48"/>
        <s v="15/07/2026 15:53"/>
        <s v="15/07/2026 15:56"/>
        <s v="15/07/2026 15:57"/>
        <s v="15/07/2026 15:58"/>
        <s v="15/07/2026 15:59"/>
        <s v="15/07/2026 16:01"/>
        <s v="15/07/2026 16:04"/>
        <s v="15/07/2026 16:08"/>
        <s v="15/07/2026 16:40"/>
        <s v="15/07/2026 16:45"/>
        <s v="15/07/2026 16:48"/>
        <s v="15/07/2026 16:53"/>
        <s v="15/07/2026 17:06"/>
        <s v="15/07/2026 17:09"/>
        <s v="15/07/2026 17:10"/>
        <s v="15/07/2026 17:11"/>
        <s v="15/07/2026 17:12"/>
        <s v="15/07/2026 17:15"/>
        <s v="15/07/2026 17:16"/>
        <s v="15/07/2026 17:18"/>
        <s v="15/07/2026 17:20"/>
        <s v="15/07/2026 17:21"/>
        <s v="15/07/2026 17:22"/>
        <s v="15/07/2026 17:23"/>
        <s v="15/07/2026 17:24"/>
        <s v="15/07/2026 17:25"/>
        <s v="15/07/2026 17:26"/>
        <s v="15/07/2026 17:27"/>
        <s v="15/07/2026 17:29"/>
        <s v="15/07/2026 17:30"/>
        <s v="15/07/2026 17:31"/>
        <s v="15/07/2026 17:33"/>
        <s v="16/07/2026 08:28"/>
        <s v="16/07/2026 08:30"/>
        <s v="16/07/2026 08:33"/>
        <s v="16/07/2026 08:41"/>
        <s v="16/07/2026 08:43"/>
        <s v="16/07/2026 08:49"/>
        <s v="16/07/2026 08:57"/>
        <s v="16/07/2026 08:58"/>
        <s v="16/07/2026 09:00"/>
        <s v="16/07/2026 09:01"/>
        <s v="16/07/2026 09:06"/>
        <s v="16/07/2026 09:08"/>
        <s v="16/07/2026 09:10"/>
        <s v="16/07/2026 09:14"/>
        <s v="16/07/2026 09:18"/>
        <s v="16/07/2026 09:20"/>
        <s v="16/07/2026 09:24"/>
        <s v="16/07/2026 09:26"/>
        <s v="16/07/2026 09:29"/>
        <s v="16/07/2026 09:34"/>
        <s v="16/07/2026 09:43"/>
        <s v="16/07/2026 09:58"/>
        <s v="16/07/2026 10:02"/>
        <s v="16/07/2026 10:03"/>
        <s v="16/07/2026 10:05"/>
        <s v="16/07/2026 10:28"/>
        <s v="16/07/2026 10:29"/>
        <s v="16/07/2026 10:31"/>
        <s v="16/07/2026 10:32"/>
        <s v="16/07/2026 10:33"/>
        <s v="16/07/2026 10:34"/>
        <s v="16/07/2026 10:35"/>
        <s v="16/07/2026 10:38"/>
        <s v="16/07/2026 10:39"/>
        <s v="16/07/2026 10:41"/>
        <s v="16/07/2026 10:42"/>
        <s v="16/07/2026 10:43"/>
        <s v="16/07/2026 10:47"/>
        <s v="16/07/2026 10:49"/>
        <s v="16/07/2026 10:53"/>
        <s v="16/07/2026 10:57"/>
        <s v="16/07/2026 10:59"/>
        <s v="16/07/2026 11:04"/>
        <s v="16/07/2026 11:07"/>
        <s v="16/07/2026 11:14"/>
        <s v="16/07/2026 11:15"/>
        <s v="16/07/2026 11:26"/>
        <s v="16/07/2026 11:28"/>
        <s v="16/07/2026 11:29"/>
        <s v="16/07/2026 11:32"/>
        <s v="16/07/2026 11:33"/>
        <s v="16/07/2026 11:34"/>
        <s v="16/07/2026 11:35"/>
        <s v="16/07/2026 11:37"/>
        <s v="16/07/2026 11:40"/>
        <s v="16/07/2026 11:43"/>
        <s v="16/07/2026 11:45"/>
        <s v="16/07/2026 12:02"/>
        <s v="16/07/2026 12:05"/>
        <s v="16/07/2026 12:08"/>
        <s v="16/07/2026 12:12"/>
        <s v="16/07/2026 12:15"/>
        <s v="16/07/2026 12:19"/>
        <s v="16/07/2026 12:21"/>
        <s v="16/07/2026 12:27"/>
        <s v="16/07/2026 12:30"/>
        <s v="16/07/2026 12:31"/>
        <s v="16/07/2026 13:44"/>
        <s v="16/07/2026 13:46"/>
        <s v="16/07/2026 13:48"/>
        <s v="16/07/2026 13:50"/>
        <s v="16/07/2026 14:01"/>
        <s v="16/07/2026 14:02"/>
        <s v="16/07/2026 14:06"/>
        <s v="16/07/2026 14:14"/>
        <s v="16/07/2026 14:18"/>
        <s v="16/07/2026 14:37"/>
        <s v="16/07/2026 14:47"/>
        <s v="16/07/2026 14:50"/>
        <s v="16/07/2026 14:58"/>
        <s v="16/07/2026 15:12"/>
        <s v="16/07/2026 15:17"/>
        <s v="16/07/2026 15:20"/>
        <s v="16/07/2026 15:22"/>
        <s v="16/07/2026 15:24"/>
        <s v="16/07/2026 15:29"/>
        <s v="16/07/2026 15:31"/>
        <s v="16/07/2026 15:38"/>
        <s v="16/07/2026 15:42"/>
        <s v="16/07/2026 15:52"/>
        <s v="16/07/2026 15:56"/>
        <s v="16/07/2026 15:58"/>
        <s v="16/07/2026 15:59"/>
        <s v="16/07/2026 16:01"/>
        <s v="16/07/2026 16:04"/>
        <s v="16/07/2026 16:08"/>
        <s v="16/07/2026 16:24"/>
        <s v="16/07/2026 16:26"/>
        <s v="16/07/2026 16:30"/>
        <s v="16/07/2026 16:31"/>
        <s v="16/07/2026 16:33"/>
        <s v="16/07/2026 16:35"/>
        <s v="16/07/2026 16:44"/>
        <s v="16/07/2026 16:45"/>
        <s v="16/07/2026 16:48"/>
        <s v="16/07/2026 16:51"/>
        <s v="16/07/2026 16:52"/>
        <s v="16/07/2026 16:53"/>
        <s v="16/07/2026 16:57"/>
        <s v="16/07/2026 16:58"/>
        <s v="16/07/2026 17:00"/>
        <s v="16/07/2026 17:01"/>
        <s v="16/07/2026 17:02"/>
        <s v="16/07/2026 17:05"/>
        <s v="16/07/2026 17:06"/>
        <s v="16/07/2026 17:07"/>
        <s v="16/07/2026 17:08"/>
        <s v="16/07/2026 17:09"/>
        <s v="16/07/2026 17:12"/>
        <s v="16/07/2026 17:14"/>
        <s v="16/07/2026 17:16"/>
        <s v="16/07/2026 17:19"/>
        <s v="16/07/2026 17:20"/>
        <s v="16/07/2026 17:23"/>
        <s v="16/07/2026 17:26"/>
        <s v="16/07/2026 17:27"/>
        <s v="16/07/2026 17:28"/>
        <s v="16/07/2026 17:39"/>
        <s v="17/07/2026 08:33"/>
        <s v="17/07/2026 08:38"/>
        <s v="17/07/2026 08:53"/>
        <s v="17/07/2026 08:54"/>
        <s v="17/07/2026 08:59"/>
        <s v="17/07/2026 09:20"/>
        <s v="17/07/2026 09:21"/>
        <s v="17/07/2026 09:26"/>
        <s v="17/07/2026 09:33"/>
        <s v="17/07/2026 09:34"/>
        <s v="17/07/2026 09:35"/>
        <s v="17/07/2026 09:41"/>
        <s v="17/07/2026 09:44"/>
        <s v="17/07/2026 09:48"/>
        <s v="17/07/2026 09:56"/>
        <s v="17/07/2026 09:58"/>
        <s v="17/07/2026 10:01"/>
        <s v="17/07/2026 10:03"/>
        <s v="17/07/2026 10:09"/>
        <s v="17/07/2026 10:22"/>
        <s v="17/07/2026 10:25"/>
        <s v="17/07/2026 10:28"/>
        <s v="17/07/2026 10:29"/>
        <s v="17/07/2026 10:31"/>
        <s v="17/07/2026 10:32"/>
        <s v="17/07/2026 10:34"/>
        <s v="17/07/2026 10:36"/>
        <s v="17/07/2026 10:42"/>
        <s v="17/07/2026 10:47"/>
        <s v="17/07/2026 10:49"/>
        <s v="17/07/2026 10:54"/>
        <s v="17/07/2026 10:56"/>
        <s v="17/07/2026 10:57"/>
        <s v="17/07/2026 11:00"/>
        <s v="17/07/2026 11:01"/>
        <s v="17/07/2026 11:02"/>
        <s v="17/07/2026 11:04"/>
        <s v="17/07/2026 11:06"/>
        <s v="17/07/2026 11:07"/>
        <s v="17/07/2026 11:08"/>
        <s v="17/07/2026 11:10"/>
        <s v="17/07/2026 11:11"/>
        <s v="17/07/2026 11:17"/>
        <s v="17/07/2026 11:18"/>
        <s v="17/07/2026 11:19"/>
        <s v="17/07/2026 11:21"/>
        <s v="17/07/2026 11:24"/>
        <s v="17/07/2026 11:30"/>
        <s v="17/07/2026 11:31"/>
        <s v="17/07/2026 11:36"/>
        <s v="17/07/2026 11:42"/>
        <s v="17/07/2026 11:45"/>
        <s v="17/07/2026 11:46"/>
        <s v="17/07/2026 11:51"/>
        <s v="17/07/2026 11:57"/>
        <s v="17/07/2026 12:02"/>
        <s v="17/07/2026 12:15"/>
        <s v="17/07/2026 12:18"/>
        <s v="17/07/2026 12:19"/>
        <s v="17/07/2026 12:21"/>
        <s v="17/07/2026 12:28"/>
        <s v="17/07/2026 13:31"/>
        <s v="17/07/2026 13:37"/>
        <s v="17/07/2026 13:49"/>
        <s v="17/07/2026 13:53"/>
        <s v="17/07/2026 13:57"/>
        <s v="17/07/2026 14:04"/>
        <s v="17/07/2026 14:08"/>
        <s v="17/07/2026 14:12"/>
        <s v="17/07/2026 14:13"/>
        <s v="17/07/2026 14:21"/>
        <s v="17/07/2026 14:25"/>
        <s v="17/07/2026 14:26"/>
        <s v="17/07/2026 14:32"/>
        <s v="17/07/2026 14:33"/>
        <s v="17/07/2026 14:34"/>
        <s v="17/07/2026 14:38"/>
        <s v="17/07/2026 14:44"/>
        <s v="17/07/2026 14:48"/>
        <s v="17/07/2026 14:49"/>
        <s v="17/07/2026 14:51"/>
        <s v="17/07/2026 14:54"/>
        <s v="17/07/2026 14:58"/>
        <s v="17/07/2026 15:01"/>
        <s v="17/07/2026 15:06"/>
        <s v="17/07/2026 15:11"/>
        <s v="17/07/2026 15:14"/>
        <s v="17/07/2026 15:21"/>
        <s v="17/07/2026 15:23"/>
        <s v="17/07/2026 15:25"/>
        <s v="17/07/2026 15:27"/>
        <s v="17/07/2026 15:28"/>
        <s v="17/07/2026 15:31"/>
        <s v="17/07/2026 15:36"/>
        <s v="17/07/2026 15:38"/>
        <s v="17/07/2026 15:51"/>
        <s v="17/07/2026 16:19"/>
        <s v="17/07/2026 16:26"/>
        <s v="17/07/2026 16:27"/>
        <s v="17/07/2026 16:28"/>
        <s v="17/07/2026 16:29"/>
        <s v="17/07/2026 16:31"/>
        <s v="17/07/2026 16:33"/>
        <s v="17/07/2026 16:35"/>
        <s v="17/07/2026 16:36"/>
        <s v="17/07/2026 16:37"/>
        <s v="17/07/2026 16:38"/>
        <s v="17/07/2026 16:39"/>
        <s v="17/07/2026 16:43"/>
        <s v="17/07/2026 16:46"/>
        <s v="17/07/2026 16:49"/>
        <s v="17/07/2026 16:50"/>
        <s v="17/07/2026 16:51"/>
        <s v="17/07/2026 16:52"/>
        <s v="17/07/2026 16:53"/>
        <s v="17/07/2026 16:55"/>
        <s v="17/07/2026 16:57"/>
        <s v="17/07/2026 16:58"/>
        <s v="17/07/2026 16:59"/>
        <s v="17/07/2026 17:00"/>
        <s v="17/07/2026 17:12"/>
        <s v="21/07/2026 08:27"/>
        <s v="21/07/2026 08:34"/>
        <s v="21/07/2026 09:10"/>
        <s v="21/07/2026 09:42"/>
        <s v="21/07/2026 09:45"/>
        <s v="21/07/2026 09:50"/>
        <s v="21/07/2026 09:51"/>
        <s v="21/07/2026 09:53"/>
        <s v="21/07/2026 09:55"/>
        <s v="21/07/2026 09:58"/>
        <s v="21/07/2026 10:38"/>
        <s v="21/07/2026 10:39"/>
        <s v="21/07/2026 10:48"/>
        <s v="21/07/2026 10:50"/>
        <s v="21/07/2026 10:53"/>
        <s v="21/07/2026 10:58"/>
        <s v="21/07/2026 11:01"/>
        <s v="21/07/2026 11:04"/>
        <s v="21/07/2026 11:06"/>
        <s v="21/07/2026 11:12"/>
        <s v="21/07/2026 11:16"/>
        <s v="21/07/2026 11:21"/>
        <s v="21/07/2026 11:24"/>
        <s v="21/07/2026 11:27"/>
        <s v="21/07/2026 11:33"/>
        <s v="21/07/2026 11:36"/>
        <s v="21/07/2026 11:42"/>
        <s v="21/07/2026 11:50"/>
        <s v="21/07/2026 11:51"/>
        <s v="21/07/2026 11:53"/>
        <s v="21/07/2026 11:56"/>
        <s v="21/07/2026 11:57"/>
        <s v="21/07/2026 11:58"/>
        <s v="21/07/2026 11:59"/>
        <s v="21/07/2026 11:54"/>
        <s v="21/07/2026 12:00"/>
        <s v="21/07/2026 12:01"/>
        <s v="21/07/2026 12:02"/>
        <s v="21/07/2026 12:03"/>
        <s v="21/07/2026 12:05"/>
        <s v="21/07/2026 12:07"/>
        <s v="21/07/2026 12:12"/>
        <s v="21/07/2026 12:17"/>
        <s v="21/07/2026 12:24"/>
        <s v="21/07/2026 11:55"/>
        <s v="21/07/2026 13:46"/>
        <s v="21/07/2026 13:52"/>
        <s v="21/07/2026 13:54"/>
        <s v="21/07/2026 14:00"/>
        <s v="21/07/2026 14:01"/>
        <s v="21/07/2026 14:09"/>
        <s v="21/07/2026 14:18"/>
        <s v="21/07/2026 14:19"/>
        <s v="21/07/2026 14:23"/>
        <s v="21/07/2026 14:26"/>
        <s v="21/07/2026 14:32"/>
        <s v="21/07/2026 14:36"/>
        <s v="21/07/2026 14:47"/>
        <s v="21/07/2026 14:48"/>
        <s v="21/07/2026 14:50"/>
        <s v="21/07/2026 14:52"/>
        <s v="21/07/2026 14:54"/>
        <s v="21/07/2026 14:57"/>
        <s v="21/07/2026 14:59"/>
        <s v="21/07/2026 15:01"/>
        <s v="21/07/2026 15:14"/>
        <s v="21/07/2026 15:16"/>
        <s v="21/07/2026 15:17"/>
        <s v="21/07/2026 15:22"/>
        <s v="21/07/2026 15:24"/>
        <s v="21/07/2026 15:28"/>
        <s v="21/07/2026 15:33"/>
        <s v="21/07/2026 15:47"/>
        <s v="21/07/2026 15:48"/>
        <s v="21/07/2026 15:49"/>
        <s v="21/07/2026 15:50"/>
        <s v="21/07/2026 15:52"/>
        <s v="21/07/2026 15:53"/>
        <s v="21/07/2026 15:54"/>
        <s v="21/07/2026 15:55"/>
        <s v="21/07/2026 15:56"/>
        <s v="21/07/2026 15:58"/>
        <s v="21/07/2026 16:00"/>
        <s v="21/07/2026 16:01"/>
        <s v="21/07/2026 16:05"/>
        <s v="21/07/2026 16:19"/>
        <s v="21/07/2026 16:20"/>
        <s v="21/07/2026 16:21"/>
        <s v="21/07/2026 16:23"/>
        <s v="21/07/2026 16:24"/>
        <s v="21/07/2026 16:25"/>
        <s v="21/07/2026 16:27"/>
        <s v="21/07/2026 16:28"/>
        <s v="21/07/2026 16:29"/>
        <s v="21/07/2026 16:31"/>
        <s v="21/07/2026 16:32"/>
        <s v="21/07/2026 16:34"/>
        <s v="21/07/2026 16:36"/>
        <s v="21/07/2026 16:38"/>
        <s v="21/07/2026 16:39"/>
        <s v="21/07/2026 16:40"/>
        <s v="21/07/2026 16:42"/>
        <s v="21/07/2026 16:43"/>
        <s v="21/07/2026 16:45"/>
        <s v="21/07/2026 16:46"/>
        <s v="21/07/2026 16:47"/>
        <s v="21/07/2026 16:48"/>
        <s v="21/07/2026 16:49"/>
        <s v="21/07/2026 16:51"/>
        <s v="21/07/2026 16:52"/>
        <s v="21/07/2026 16:53"/>
        <s v="21/07/2026 16:54"/>
        <s v="21/07/2026 16:55"/>
        <s v="21/07/2026 16:56"/>
        <s v="21/07/2026 16:58"/>
        <s v="21/07/2026 17:00"/>
        <s v="21/07/2026 17:09"/>
        <s v="21/07/2026 17:12"/>
        <s v="21/07/2026 17:16"/>
        <s v="21/07/2026 17:18"/>
        <s v="21/07/2026 17:19"/>
        <s v="21/07/2026 17:20"/>
        <s v="21/07/2026 17:21"/>
        <s v="21/07/2026 17:22"/>
        <s v="21/07/2026 17:23"/>
        <s v="21/07/2026 17:32"/>
        <s v="21/07/2026 17:34"/>
        <s v="21/07/2026 17:35"/>
        <s v="21/07/2026 17:37"/>
        <s v="21/07/2026 17:40"/>
        <s v="21/07/2026 17:46"/>
        <s v="21/07/2026 17:51"/>
        <s v="22/07/2026 08:21"/>
        <s v="22/07/2026 08:24"/>
        <s v="22/07/2026 08:41"/>
        <s v="22/07/2026 08:48"/>
        <s v="21/07/2026 17:24"/>
        <s v="22/07/2026 08:49"/>
        <s v="22/07/2026 08:51"/>
        <s v="22/07/2026 08:53"/>
        <s v="22/07/2026 08:58"/>
        <s v="22/07/2026 08:59"/>
        <s v="22/07/2026 09:01"/>
        <s v="22/07/2026 09:02"/>
        <s v="22/07/2026 09:04"/>
        <s v="22/07/2026 09:12"/>
        <s v="22/07/2026 09:17"/>
        <s v="22/07/2026 09:21"/>
        <s v="22/07/2026 09:24"/>
        <s v="22/07/2026 09:29"/>
        <s v="22/07/2026 09:37"/>
        <s v="22/07/2026 09:38"/>
        <s v="22/07/2026 09:39"/>
        <s v="22/07/2026 09:40"/>
        <s v="22/07/2026 09:41"/>
        <s v="22/07/2026 09:42"/>
        <s v="22/07/2026 09:44"/>
        <s v="22/07/2026 09:46"/>
        <s v="22/07/2026 09:49"/>
        <s v="22/07/2026 09:58"/>
        <s v="22/07/2026 10:02"/>
        <s v="21/07/2026 17:25"/>
        <s v="22/07/2026 10:28"/>
        <s v="22/07/2026 10:31"/>
        <s v="22/07/2026 10:35"/>
        <s v="22/07/2026 10:37"/>
        <s v="22/07/2026 10:40"/>
        <s v="22/07/2026 10:42"/>
        <s v="22/07/2026 10:44"/>
        <s v="22/07/2026 10:46"/>
        <s v="22/07/2026 10:47"/>
        <s v="22/07/2026 10:50"/>
        <s v="22/07/2026 10:54"/>
        <s v="22/07/2026 10:57"/>
        <s v="22/07/2026 10:58"/>
        <s v="22/07/2026 11:00"/>
        <s v="22/07/2026 11:10"/>
        <s v="22/07/2026 11:30"/>
        <s v="22/07/2026 11:40"/>
        <s v="22/07/2026 11:43"/>
        <s v="22/07/2026 11:46"/>
        <s v="22/07/2026 11:47"/>
        <s v="22/07/2026 11:51"/>
        <s v="22/07/2026 11:56"/>
        <s v="22/07/2026 11:57"/>
        <s v="22/07/2026 11:58"/>
        <s v="21/07/2026 17:26"/>
        <s v="22/07/2026 12:00"/>
        <s v="22/07/2026 12:08"/>
        <s v="22/07/2026 12:15"/>
        <s v="22/07/2026 12:17"/>
        <s v="22/07/2026 12:20"/>
        <s v="22/07/2026 12:22"/>
        <s v="22/07/2026 12:25"/>
        <s v="22/07/2026 12:26"/>
        <s v="22/07/2026 12:31"/>
        <s v="21/07/2026 17:27"/>
        <s v="21/07/2026 17:28"/>
        <s v="21/07/2026 17:29"/>
        <s v="22/07/2026 13:43"/>
        <s v="22/07/2026 13:51"/>
        <s v="22/07/2026 13:54"/>
        <s v="22/07/2026 13:55"/>
        <s v="22/07/2026 13:57"/>
        <s v="22/07/2026 14:05"/>
        <s v="21/07/2026 17:30"/>
        <s v="22/07/2026 14:10"/>
        <s v="22/07/2026 14:18"/>
        <s v="22/07/2026 14:21"/>
        <s v="22/07/2026 14:23"/>
        <s v="22/07/2026 14:29"/>
        <s v="21/07/2026 17:31"/>
        <s v="22/07/2026 14:40"/>
        <s v="21/07/2026 17:33"/>
        <s v="22/07/2026 14:47"/>
        <s v="22/07/2026 14:50"/>
        <s v="22/07/2026 14:55"/>
        <s v="22/07/2026 14:56"/>
        <s v="22/07/2026 14:59"/>
        <s v="22/07/2026 15:11"/>
        <s v="22/07/2026 15:14"/>
        <s v="22/07/2026 15:22"/>
        <s v="22/07/2026 15:25"/>
        <s v="22/07/2026 15:32"/>
        <s v="22/07/2026 15:35"/>
        <s v="22/07/2026 15:42"/>
        <s v="22/07/2026 15:43"/>
        <s v="22/07/2026 15:50"/>
        <s v="22/07/2026 15:51"/>
        <s v="22/07/2026 15:53"/>
        <s v="22/07/2026 15:55"/>
        <s v="22/07/2026 15:56"/>
        <s v="22/07/2026 15:59"/>
        <s v="22/07/2026 16:00"/>
        <s v="22/07/2026 16:02"/>
        <s v="22/07/2026 16:23"/>
        <s v="22/07/2026 16:27"/>
        <s v="22/07/2026 16:32"/>
        <s v="22/07/2026 16:35"/>
        <s v="22/07/2026 16:36"/>
        <s v="22/07/2026 16:37"/>
        <s v="22/07/2026 16:39"/>
        <s v="22/07/2026 16:41"/>
        <s v="22/07/2026 16:42"/>
        <s v="22/07/2026 16:44"/>
        <s v="22/07/2026 16:46"/>
        <s v="22/07/2026 16:49"/>
        <s v="22/07/2026 16:52"/>
        <s v="22/07/2026 16:56"/>
        <s v="22/07/2026 16:58"/>
        <s v="22/07/2026 17:06"/>
        <s v="22/07/2026 17:07"/>
        <s v="22/07/2026 17:08"/>
        <s v="22/07/2026 17:09"/>
        <s v="22/07/2026 17:10"/>
        <s v="22/07/2026 17:11"/>
        <s v="22/07/2026 17:16"/>
        <s v="22/07/2026 17:20"/>
        <s v="22/07/2026 17:21"/>
        <s v="22/07/2026 17:22"/>
        <s v="22/07/2026 17:23"/>
        <s v="22/07/2026 17:24"/>
        <s v="22/07/2026 17:28"/>
        <m/>
        <s v="14/07/2026 15:27" u="1"/>
        <s v="07/07/2026 12:42" u="1"/>
        <s v="03/07/2026 08:51" u="1"/>
        <s v="03/07/2026 09:41" u="1"/>
        <s v="10/06/2026 15:33" u="1"/>
        <s v="10/06/2026 16:40" u="1"/>
        <s v="11/06/2026 13:28" u="1"/>
        <s v="11/06/2026 17:31" u="1"/>
        <s v="11/06/2026 17:52" u="1"/>
        <s v="12/06/2026 13:39" u="1"/>
        <s v="12/06/2026 16:27" u="1"/>
        <s v="12/06/2026 16:42" u="1"/>
        <s v="12/06/2026 18:03" u="1"/>
        <s v="12/06/2026 18:09" u="1"/>
        <s v="13/06/2026 11:41" u="1"/>
        <s v="16/06/2026 08:22" u="1"/>
        <s v="16/06/2026 16:47" u="1"/>
        <s v="01/06/2026 11:19" u="1"/>
        <s v="01/06/2026 11:44" u="1"/>
        <s v="01/06/2026 12:10" u="1"/>
        <s v="01/06/2026 12:14" u="1"/>
        <s v="01/06/2026 12:16" u="1"/>
        <s v="01/06/2026 13:55" u="1"/>
        <s v="01/06/2026 14:05" u="1"/>
        <s v="01/06/2026 14:21" u="1"/>
        <s v="01/06/2026 14:50" u="1"/>
        <s v="01/06/2026 15:11" u="1"/>
        <s v="01/06/2026 15:19" u="1"/>
        <s v="01/06/2026 16:30" u="1"/>
        <s v="01/06/2026 16:33" u="1"/>
        <s v="01/06/2026 16:34" u="1"/>
        <s v="01/06/2026 16:35" u="1"/>
        <s v="01/06/2026 16:36" u="1"/>
        <s v="01/06/2026 16:38" u="1"/>
        <s v="01/06/2026 16:40" u="1"/>
        <s v="01/06/2026 16:42" u="1"/>
        <s v="01/06/2026 16:46" u="1"/>
        <s v="01/06/2026 16:47" u="1"/>
        <s v="01/06/2026 16:52" u="1"/>
        <s v="01/06/2026 17:07" u="1"/>
        <s v="01/06/2026 17:15" u="1"/>
        <s v="01/06/2026 17:23" u="1"/>
        <s v="01/06/2026 17:25" u="1"/>
        <s v="01/06/2026 17:33" u="1"/>
        <s v="01/06/2026 17:50" u="1"/>
        <s v="01/06/2026 17:51" u="1"/>
        <s v="01/06/2026 17:52" u="1"/>
        <s v="01/06/2026 17:54" u="1"/>
        <s v="01/06/2026 17:55" u="1"/>
        <s v="01/06/2026 17:59" u="1"/>
        <s v="01/06/2026 18:00" u="1"/>
        <s v="01/06/2026 18:02" u="1"/>
        <s v="01/06/2026 18:05" u="1"/>
        <s v="01/06/2026 18:10" u="1"/>
        <s v="01/06/2026 18:11" u="1"/>
        <s v="01/06/2026 18:12" u="1"/>
        <s v="01/06/2026 18:16" u="1"/>
        <s v="01/06/2026 18:22" u="1"/>
        <s v="02/06/2026 10:39" u="1"/>
        <s v="02/06/2026 10:41" u="1"/>
        <s v="02/06/2026 10:42" u="1"/>
        <s v="02/06/2026 10:45" u="1"/>
        <s v="02/06/2026 10:46" u="1"/>
        <s v="02/06/2026 10:48" u="1"/>
        <s v="02/06/2026 10:49" u="1"/>
        <s v="02/06/2026 10:50" u="1"/>
        <s v="02/06/2026 10:51" u="1"/>
        <s v="02/06/2026 10:54" u="1"/>
        <s v="02/06/2026 10:57" u="1"/>
        <s v="02/06/2026 11:02" u="1"/>
        <s v="02/06/2026 11:05" u="1"/>
        <s v="02/06/2026 11:15" u="1"/>
        <s v="02/06/2026 11:21" u="1"/>
        <s v="02/06/2026 11:25" u="1"/>
        <s v="02/06/2026 11:26" u="1"/>
        <s v="02/06/2026 11:28" u="1"/>
        <s v="02/06/2026 11:33" u="1"/>
        <s v="02/06/2026 11:57" u="1"/>
        <s v="02/06/2026 11:58" u="1"/>
        <s v="02/06/2026 12:07" u="1"/>
        <s v="02/06/2026 12:10" u="1"/>
        <s v="02/06/2026 12:21" u="1"/>
        <s v="02/06/2026 13:55" u="1"/>
        <s v="02/06/2026 13:56" u="1"/>
        <s v="02/06/2026 13:57" u="1"/>
        <s v="02/06/2026 13:58" u="1"/>
        <s v="02/06/2026 14:20" u="1"/>
        <s v="02/06/2026 14:36" u="1"/>
        <s v="02/06/2026 14:41" u="1"/>
        <s v="02/06/2026 14:42" u="1"/>
        <s v="02/06/2026 14:45" u="1"/>
        <s v="02/06/2026 14:46" u="1"/>
        <s v="02/06/2026 14:54" u="1"/>
        <s v="02/06/2026 14:55" u="1"/>
        <s v="02/06/2026 15:04" u="1"/>
        <s v="02/06/2026 15:35" u="1"/>
        <s v="02/06/2026 15:38" u="1"/>
        <s v="02/06/2026 15:59" u="1"/>
        <s v="02/06/2026 16:26" u="1"/>
        <s v="02/06/2026 16:31" u="1"/>
        <s v="02/06/2026 16:32" u="1"/>
        <s v="02/06/2026 16:35" u="1"/>
        <s v="02/06/2026 16:37" u="1"/>
        <s v="02/06/2026 16:40" u="1"/>
        <s v="02/06/2026 16:43" u="1"/>
        <s v="02/06/2026 16:45" u="1"/>
        <s v="02/06/2026 16:47" u="1"/>
        <s v="02/06/2026 16:53" u="1"/>
        <s v="02/06/2026 17:16" u="1"/>
        <s v="02/06/2026 17:19" u="1"/>
        <s v="02/06/2026 17:22" u="1"/>
        <s v="02/06/2026 17:24" u="1"/>
        <s v="02/06/2026 17:25" u="1"/>
        <s v="02/06/2026 17:31" u="1"/>
        <s v="02/06/2026 17:38" u="1"/>
        <s v="02/06/2026 17:44" u="1"/>
        <s v="02/06/2026 17:48" u="1"/>
        <s v="02/06/2026 17:51" u="1"/>
        <s v="02/06/2026 17:54" u="1"/>
        <s v="02/06/2026 17:55" u="1"/>
        <s v="02/06/2026 17:56" u="1"/>
        <s v="02/06/2026 17:57" u="1"/>
        <s v="02/06/2026 17:58" u="1"/>
        <s v="02/06/2026 18:00" u="1"/>
        <s v="02/06/2026 18:01" u="1"/>
        <s v="02/06/2026 18:02" u="1"/>
        <s v="02/06/2026 18:03" u="1"/>
        <s v="02/06/2026 18:06" u="1"/>
        <s v="02/06/2026 18:08" u="1"/>
        <s v="02/06/2026 18:10" u="1"/>
        <s v="02/06/2026 18:11" u="1"/>
        <s v="02/06/2026 18:12" u="1"/>
        <s v="02/06/2026 18:13" u="1"/>
        <s v="02/06/2026 18:14" u="1"/>
        <s v="02/06/2026 18:15" u="1"/>
        <s v="02/06/2026 18:16" u="1"/>
        <s v="02/06/2026 18:18" u="1"/>
        <s v="02/06/2026 18:19" u="1"/>
        <s v="02/06/2026 18:21" u="1"/>
        <s v="02/06/2026 18:25" u="1"/>
        <s v="03/06/2026 09:18" u="1"/>
        <s v="03/06/2026 09:19" u="1"/>
        <s v="03/06/2026 09:20" u="1"/>
        <s v="03/06/2026 09:22" u="1"/>
        <s v="03/06/2026 09:24" u="1"/>
        <s v="03/06/2026 09:26" u="1"/>
        <s v="03/06/2026 09:27" u="1"/>
        <s v="03/06/2026 09:40" u="1"/>
        <s v="03/06/2026 09:57" u="1"/>
        <s v="03/06/2026 10:02" u="1"/>
        <s v="03/06/2026 10:12" u="1"/>
        <s v="03/06/2026 10:16" u="1"/>
        <s v="03/06/2026 10:28" u="1"/>
        <s v="03/06/2026 10:52" u="1"/>
        <s v="03/06/2026 11:16" u="1"/>
        <s v="03/06/2026 11:17" u="1"/>
        <s v="03/06/2026 11:19" u="1"/>
        <s v="03/06/2026 11:20" u="1"/>
        <s v="03/06/2026 11:21" u="1"/>
        <s v="03/06/2026 11:25" u="1"/>
        <s v="03/06/2026 11:27" u="1"/>
        <s v="03/06/2026 11:29" u="1"/>
        <s v="03/06/2026 11:32" u="1"/>
        <s v="03/06/2026 11:34" u="1"/>
        <s v="03/06/2026 11:39" u="1"/>
        <s v="03/06/2026 11:40" u="1"/>
        <s v="03/06/2026 11:41" u="1"/>
        <s v="03/06/2026 11:43" u="1"/>
        <s v="03/06/2026 11:44" u="1"/>
        <s v="03/06/2026 12:00" u="1"/>
        <s v="03/06/2026 12:31" u="1"/>
        <s v="03/06/2026 13:52" u="1"/>
        <s v="03/06/2026 13:54" u="1"/>
        <s v="03/06/2026 14:07" u="1"/>
        <s v="03/06/2026 14:09" u="1"/>
        <s v="03/06/2026 14:10" u="1"/>
        <s v="03/06/2026 14:11" u="1"/>
        <s v="03/06/2026 14:25" u="1"/>
        <s v="03/06/2026 14:27" u="1"/>
        <s v="03/06/2026 14:29" u="1"/>
        <s v="03/06/2026 14:31" u="1"/>
        <s v="03/06/2026 14:32" u="1"/>
        <s v="03/06/2026 14:34" u="1"/>
        <s v="03/06/2026 14:51" u="1"/>
        <s v="03/06/2026 14:53" u="1"/>
        <s v="03/06/2026 14:54" u="1"/>
        <s v="03/06/2026 14:56" u="1"/>
        <s v="03/06/2026 15:12" u="1"/>
        <s v="03/06/2026 15:26" u="1"/>
        <s v="03/06/2026 15:31" u="1"/>
        <s v="03/06/2026 15:45" u="1"/>
        <s v="03/06/2026 15:54" u="1"/>
        <s v="03/06/2026 15:55" u="1"/>
        <s v="03/06/2026 16:00" u="1"/>
        <s v="03/06/2026 16:01" u="1"/>
        <s v="03/06/2026 16:05" u="1"/>
        <s v="03/06/2026 16:24" u="1"/>
        <s v="03/06/2026 16:26" u="1"/>
        <s v="03/06/2026 16:41" u="1"/>
        <s v="03/06/2026 17:15" u="1"/>
        <s v="03/06/2026 17:19" u="1"/>
        <s v="03/06/2026 17:53" u="1"/>
        <s v="03/06/2026 18:12" u="1"/>
        <s v="03/06/2026 18:13" u="1"/>
        <s v="03/06/2026 18:14" u="1"/>
        <s v="03/06/2026 18:18" u="1"/>
        <s v="04/06/2026 09:35" u="1"/>
        <s v="04/06/2026 09:36" u="1"/>
        <s v="04/06/2026 09:39" u="1"/>
        <s v="04/06/2026 09:40" u="1"/>
        <s v="04/06/2026 09:41" u="1"/>
        <s v="04/06/2026 09:42" u="1"/>
        <s v="04/06/2026 09:43" u="1"/>
        <s v="04/06/2026 09:45" u="1"/>
        <s v="04/06/2026 09:50" u="1"/>
        <s v="04/06/2026 09:52" u="1"/>
        <s v="04/06/2026 10:21" u="1"/>
        <s v="04/06/2026 10:25" u="1"/>
        <s v="04/06/2026 10:28" u="1"/>
        <s v="04/06/2026 10:51" u="1"/>
        <s v="04/06/2026 10:55" u="1"/>
        <s v="04/06/2026 10:58" u="1"/>
        <s v="04/06/2026 11:01" u="1"/>
        <s v="04/06/2026 11:05" u="1"/>
        <s v="04/06/2026 11:07" u="1"/>
        <s v="04/06/2026 11:27" u="1"/>
        <s v="04/06/2026 11:38" u="1"/>
        <s v="04/06/2026 11:46" u="1"/>
        <s v="04/06/2026 11:49" u="1"/>
        <s v="04/06/2026 11:56" u="1"/>
        <s v="04/06/2026 12:00" u="1"/>
        <s v="04/06/2026 12:20" u="1"/>
        <s v="04/06/2026 12:24" u="1"/>
        <s v="04/06/2026 14:16" u="1"/>
        <s v="04/06/2026 14:17" u="1"/>
        <s v="04/06/2026 14:20" u="1"/>
        <s v="04/06/2026 14:33" u="1"/>
        <s v="04/06/2026 14:35" u="1"/>
        <s v="04/06/2026 14:39" u="1"/>
        <s v="04/06/2026 14:44" u="1"/>
        <s v="04/06/2026 15:12" u="1"/>
        <s v="04/06/2026 15:42" u="1"/>
        <s v="04/06/2026 15:44" u="1"/>
        <s v="04/06/2026 15:46" u="1"/>
        <s v="04/06/2026 15:50" u="1"/>
        <s v="04/06/2026 15:53" u="1"/>
        <s v="04/06/2026 15:54" u="1"/>
        <s v="04/06/2026 15:58" u="1"/>
        <s v="04/06/2026 16:22" u="1"/>
        <s v="04/06/2026 16:23" u="1"/>
        <s v="04/06/2026 16:24" u="1"/>
        <s v="04/06/2026 16:26" u="1"/>
        <s v="04/06/2026 16:31" u="1"/>
        <s v="04/06/2026 16:33" u="1"/>
        <s v="04/06/2026 16:34" u="1"/>
        <s v="04/06/2026 16:37" u="1"/>
        <s v="04/06/2026 16:40" u="1"/>
        <s v="04/06/2026 16:44" u="1"/>
        <s v="04/06/2026 16:45" u="1"/>
        <s v="04/06/2026 16:46" u="1"/>
        <s v="04/06/2026 16:47" u="1"/>
        <s v="04/06/2026 16:50" u="1"/>
        <s v="04/06/2026 16:53" u="1"/>
        <s v="04/06/2026 17:02" u="1"/>
        <s v="04/06/2026 17:05" u="1"/>
        <s v="04/06/2026 17:14" u="1"/>
        <s v="04/06/2026 17:22" u="1"/>
        <s v="04/06/2026 17:26" u="1"/>
        <s v="04/06/2026 17:27" u="1"/>
        <s v="04/06/2026 17:51" u="1"/>
        <s v="04/06/2026 18:01" u="1"/>
        <s v="04/06/2026 18:03" u="1"/>
        <s v="04/06/2026 18:04" u="1"/>
        <s v="04/06/2026 18:06" u="1"/>
        <s v="04/06/2026 18:07" u="1"/>
        <s v="04/06/2026 18:09" u="1"/>
        <s v="04/06/2026 18:12" u="1"/>
        <s v="04/06/2026 18:13" u="1"/>
        <s v="04/06/2026 18:16" u="1"/>
        <s v="04/06/2026 18:19" u="1"/>
        <s v="05/06/2026 08:35" u="1"/>
        <s v="05/06/2026 08:36" u="1"/>
        <s v="05/06/2026 08:37" u="1"/>
        <s v="05/06/2026 08:38" u="1"/>
        <s v="05/06/2026 08:39" u="1"/>
        <s v="05/06/2026 08:57" u="1"/>
        <s v="05/06/2026 08:58" u="1"/>
        <s v="05/06/2026 09:00" u="1"/>
        <s v="05/06/2026 09:01" u="1"/>
        <s v="05/06/2026 09:04" u="1"/>
        <s v="05/06/2026 09:06" u="1"/>
        <s v="05/06/2026 09:40" u="1"/>
        <s v="05/06/2026 09:43" u="1"/>
        <s v="05/06/2026 09:45" u="1"/>
        <s v="05/06/2026 09:53" u="1"/>
        <s v="05/06/2026 09:57" u="1"/>
        <s v="05/06/2026 10:07" u="1"/>
        <s v="05/06/2026 10:09" u="1"/>
        <s v="05/06/2026 10:11" u="1"/>
        <s v="05/06/2026 10:16" u="1"/>
        <s v="05/06/2026 10:19" u="1"/>
        <s v="05/06/2026 10:23" u="1"/>
        <s v="05/06/2026 10:24" u="1"/>
        <s v="05/06/2026 10:29" u="1"/>
        <s v="05/06/2026 10:54" u="1"/>
        <s v="05/06/2026 10:55" u="1"/>
        <s v="05/06/2026 11:00" u="1"/>
        <s v="05/06/2026 11:10" u="1"/>
        <s v="05/06/2026 11:14" u="1"/>
        <s v="05/06/2026 11:16" u="1"/>
        <s v="05/06/2026 11:20" u="1"/>
        <s v="05/06/2026 11:21" u="1"/>
        <s v="05/06/2026 11:22" u="1"/>
        <s v="05/06/2026 11:25" u="1"/>
        <s v="05/06/2026 11:26" u="1"/>
        <s v="05/06/2026 11:27" u="1"/>
        <s v="05/06/2026 11:29" u="1"/>
        <s v="05/06/2026 11:30" u="1"/>
        <s v="05/06/2026 11:33" u="1"/>
        <s v="05/06/2026 11:35" u="1"/>
        <s v="05/06/2026 11:44" u="1"/>
        <s v="05/06/2026 11:51" u="1"/>
        <s v="05/06/2026 11:53" u="1"/>
        <s v="05/06/2026 11:58" u="1"/>
        <s v="05/06/2026 11:59" u="1"/>
        <s v="05/06/2026 12:05" u="1"/>
        <s v="05/06/2026 12:06" u="1"/>
        <s v="05/06/2026 12:14" u="1"/>
        <s v="05/06/2026 12:18" u="1"/>
        <s v="05/06/2026 12:25" u="1"/>
        <s v="05/06/2026 12:35" u="1"/>
        <s v="05/06/2026 13:49" u="1"/>
        <s v="05/06/2026 13:52" u="1"/>
        <s v="05/06/2026 13:53" u="1"/>
        <s v="05/06/2026 13:54" u="1"/>
        <s v="05/06/2026 13:55" u="1"/>
        <s v="05/06/2026 13:56" u="1"/>
        <s v="05/06/2026 13:58" u="1"/>
        <s v="05/06/2026 13:59" u="1"/>
        <s v="05/06/2026 14:03" u="1"/>
        <s v="05/06/2026 14:26" u="1"/>
        <s v="05/06/2026 14:29" u="1"/>
        <s v="05/06/2026 14:33" u="1"/>
        <s v="05/06/2026 14:37" u="1"/>
        <s v="05/06/2026 14:38" u="1"/>
        <s v="05/06/2026 14:43" u="1"/>
        <s v="05/06/2026 14:57" u="1"/>
        <s v="05/06/2026 14:58" u="1"/>
        <s v="05/06/2026 15:00" u="1"/>
        <s v="05/06/2026 15:02" u="1"/>
        <s v="05/06/2026 15:03" u="1"/>
        <s v="05/06/2026 15:05" u="1"/>
        <s v="05/06/2026 15:06" u="1"/>
        <s v="05/06/2026 15:07" u="1"/>
        <s v="05/06/2026 15:09" u="1"/>
        <s v="05/06/2026 15:11" u="1"/>
        <s v="05/06/2026 15:12" u="1"/>
        <s v="05/06/2026 15:16" u="1"/>
        <s v="05/06/2026 15:17" u="1"/>
        <s v="05/06/2026 15:19" u="1"/>
        <s v="05/06/2026 15:21" u="1"/>
        <s v="05/06/2026 15:26" u="1"/>
        <s v="05/06/2026 15:34" u="1"/>
        <s v="05/06/2026 15:45" u="1"/>
        <s v="05/06/2026 15:47" u="1"/>
        <s v="05/06/2026 15:48" u="1"/>
        <s v="05/06/2026 15:50" u="1"/>
        <s v="05/06/2026 15:51" u="1"/>
        <s v="05/06/2026 15:52" u="1"/>
        <s v="05/06/2026 15:56" u="1"/>
        <s v="05/06/2026 16:00" u="1"/>
        <s v="05/06/2026 16:04" u="1"/>
        <s v="05/06/2026 16:20" u="1"/>
        <s v="05/06/2026 16:23" u="1"/>
        <s v="05/06/2026 16:52" u="1"/>
        <s v="05/06/2026 16:55" u="1"/>
        <s v="05/06/2026 16:58" u="1"/>
        <s v="05/06/2026 17:00" u="1"/>
        <s v="05/06/2026 17:03" u="1"/>
        <s v="05/06/2026 17:06" u="1"/>
        <s v="05/06/2026 17:09" u="1"/>
        <s v="05/06/2026 17:11" u="1"/>
        <s v="05/06/2026 17:13" u="1"/>
        <s v="05/06/2026 17:15" u="1"/>
        <s v="05/06/2026 17:16" u="1"/>
        <s v="05/06/2026 17:18" u="1"/>
        <s v="05/06/2026 17:19" u="1"/>
        <s v="05/06/2026 17:22" u="1"/>
        <s v="05/06/2026 17:24" u="1"/>
        <s v="05/06/2026 17:25" u="1"/>
        <s v="05/06/2026 17:26" u="1"/>
        <s v="05/06/2026 17:27" u="1"/>
        <s v="05/06/2026 17:30" u="1"/>
        <s v="05/06/2026 17:31" u="1"/>
        <s v="05/06/2026 17:32" u="1"/>
        <s v="05/06/2026 17:33" u="1"/>
        <s v="05/06/2026 17:46" u="1"/>
        <s v="05/06/2026 17:47" u="1"/>
        <s v="05/06/2026 17:48" u="1"/>
        <s v="05/06/2026 17:49" u="1"/>
        <s v="05/06/2026 17:50" u="1"/>
        <s v="05/06/2026 17:51" u="1"/>
        <s v="05/06/2026 17:52" u="1"/>
        <s v="05/06/2026 17:53" u="1"/>
        <s v="05/06/2026 17:54" u="1"/>
        <s v="05/06/2026 17:55" u="1"/>
        <s v="05/06/2026 17:56" u="1"/>
        <s v="05/06/2026 17:58" u="1"/>
        <s v="05/06/2026 18:00" u="1"/>
        <s v="05/06/2026 18:02" u="1"/>
        <s v="05/06/2026 18:04" u="1"/>
        <s v="05/06/2026 18:05" u="1"/>
        <s v="05/06/2026 18:07" u="1"/>
        <s v="05/06/2026 18:10" u="1"/>
        <s v="05/06/2026 18:13" u="1"/>
        <s v="05/06/2026 18:14" u="1"/>
        <s v="05/06/2026 18:18" u="1"/>
        <s v="05/06/2026 18:21" u="1"/>
        <s v="05/06/2026 18:23" u="1"/>
        <s v="06/06/2026 09:42" u="1"/>
        <s v="06/06/2026 10:07" u="1"/>
        <s v="06/06/2026 10:17" u="1"/>
        <s v="06/06/2026 10:27" u="1"/>
        <s v="06/06/2026 10:28" u="1"/>
        <s v="06/06/2026 10:30" u="1"/>
        <s v="06/06/2026 10:32" u="1"/>
        <s v="06/06/2026 10:33" u="1"/>
        <s v="06/06/2026 10:48" u="1"/>
        <s v="06/06/2026 10:52" u="1"/>
        <s v="06/06/2026 11:01" u="1"/>
        <s v="06/06/2026 11:03" u="1"/>
        <s v="06/06/2026 11:06" u="1"/>
        <s v="06/06/2026 11:07" u="1"/>
        <s v="06/06/2026 11:11" u="1"/>
        <s v="06/06/2026 11:20" u="1"/>
        <s v="06/06/2026 11:30" u="1"/>
        <s v="06/06/2026 11:43" u="1"/>
        <s v="09/06/2026 09:31" u="1"/>
        <s v="09/06/2026 09:38" u="1"/>
        <s v="09/06/2026 09:41" u="1"/>
        <s v="09/06/2026 09:46" u="1"/>
        <s v="09/06/2026 09:48" u="1"/>
        <s v="09/06/2026 09:49" u="1"/>
        <s v="09/06/2026 09:50" u="1"/>
        <s v="09/06/2026 09:51" u="1"/>
        <s v="09/06/2026 09:52" u="1"/>
        <s v="09/06/2026 09:54" u="1"/>
        <s v="09/06/2026 09:55" u="1"/>
        <s v="09/06/2026 09:56" u="1"/>
        <s v="09/06/2026 09:58" u="1"/>
        <s v="09/06/2026 09:59" u="1"/>
        <s v="09/06/2026 10:07" u="1"/>
        <s v="09/06/2026 10:12" u="1"/>
        <s v="09/06/2026 10:13" u="1"/>
        <s v="09/06/2026 10:15" u="1"/>
        <s v="09/06/2026 10:16" u="1"/>
        <s v="09/06/2026 10:19" u="1"/>
        <s v="09/06/2026 10:22" u="1"/>
        <s v="09/06/2026 10:27" u="1"/>
        <s v="09/06/2026 10:29" u="1"/>
        <s v="09/06/2026 10:31" u="1"/>
        <s v="09/06/2026 10:32" u="1"/>
        <s v="09/06/2026 10:43" u="1"/>
        <s v="09/06/2026 10:47" u="1"/>
        <s v="09/06/2026 10:55" u="1"/>
        <s v="09/06/2026 11:01" u="1"/>
        <s v="09/06/2026 11:19" u="1"/>
        <s v="09/06/2026 11:27" u="1"/>
        <s v="09/06/2026 11:31" u="1"/>
        <s v="09/06/2026 11:32" u="1"/>
        <s v="09/06/2026 11:33" u="1"/>
        <s v="09/06/2026 11:35" u="1"/>
        <s v="09/06/2026 12:03" u="1"/>
        <s v="09/06/2026 12:05" u="1"/>
        <s v="09/06/2026 13:52" u="1"/>
        <s v="09/06/2026 13:53" u="1"/>
        <s v="09/06/2026 13:54" u="1"/>
        <s v="09/06/2026 13:55" u="1"/>
        <s v="09/06/2026 13:57" u="1"/>
        <s v="09/06/2026 14:01" u="1"/>
        <s v="09/06/2026 14:11" u="1"/>
        <s v="09/06/2026 15:25" u="1"/>
        <s v="09/06/2026 15:57" u="1"/>
        <s v="09/06/2026 15:59" u="1"/>
        <s v="09/06/2026 16:00" u="1"/>
        <s v="09/06/2026 16:01" u="1"/>
        <s v="09/06/2026 16:02" u="1"/>
        <s v="09/06/2026 16:24" u="1"/>
        <s v="09/06/2026 16:26" u="1"/>
        <s v="09/06/2026 16:34" u="1"/>
        <s v="09/06/2026 16:47" u="1"/>
        <s v="09/06/2026 16:49" u="1"/>
        <s v="09/06/2026 16:51" u="1"/>
        <s v="09/06/2026 16:53" u="1"/>
        <s v="09/06/2026 16:55" u="1"/>
        <s v="09/06/2026 16:57" u="1"/>
        <s v="09/06/2026 17:02" u="1"/>
        <s v="09/06/2026 17:06" u="1"/>
        <s v="09/06/2026 17:13" u="1"/>
        <s v="09/06/2026 17:15" u="1"/>
        <s v="09/06/2026 17:19" u="1"/>
        <s v="09/06/2026 17:20" u="1"/>
        <s v="09/06/2026 17:21" u="1"/>
        <s v="09/06/2026 17:46" u="1"/>
        <s v="09/06/2026 17:48" u="1"/>
        <s v="09/06/2026 17:49" u="1"/>
        <s v="09/06/2026 17:52" u="1"/>
        <s v="09/06/2026 17:58" u="1"/>
        <s v="09/06/2026 17:59" u="1"/>
        <s v="09/06/2026 18:03" u="1"/>
        <s v="09/06/2026 18:14" u="1"/>
        <s v="10/06/2026 10:17" u="1"/>
        <s v="10/06/2026 11:04" u="1"/>
        <s v="10/06/2026 11:17" u="1"/>
        <s v="10/06/2026 11:32" u="1"/>
        <s v="10/06/2026 11:33" u="1"/>
        <s v="10/06/2026 11:37" u="1"/>
        <s v="10/06/2026 11:57" u="1"/>
        <s v="10/06/2026 11:59" u="1"/>
        <s v="10/06/2026 12:06" u="1"/>
        <s v="10/06/2026 12:11" u="1"/>
        <s v="10/06/2026 12:13" u="1"/>
        <s v="10/06/2026 12:24" u="1"/>
        <s v="10/06/2026 12:25" u="1"/>
        <s v="10/06/2026 14:02" u="1"/>
        <s v="10/06/2026 14:27" u="1"/>
        <s v="10/06/2026 14:49" u="1"/>
        <s v="10/06/2026 15:13" u="1"/>
        <s v="10/06/2026 15:16" u="1"/>
        <s v="10/06/2026 15:36" u="1"/>
        <s v="10/06/2026 15:56" u="1"/>
        <s v="10/06/2026 15:59" u="1"/>
        <s v="10/06/2026 16:00" u="1"/>
        <s v="10/06/2026 16:29" u="1"/>
        <s v="10/06/2026 16:35" u="1"/>
        <s v="10/06/2026 16:43" u="1"/>
        <s v="10/06/2026 16:48" u="1"/>
        <s v="10/06/2026 16:49" u="1"/>
        <s v="10/06/2026 16:51" u="1"/>
        <s v="10/06/2026 16:57" u="1"/>
        <s v="10/06/2026 16:58" u="1"/>
        <s v="10/06/2026 17:00" u="1"/>
        <s v="10/06/2026 17:01" u="1"/>
        <s v="10/06/2026 17:03" u="1"/>
        <s v="10/06/2026 17:04" u="1"/>
        <s v="10/06/2026 17:05" u="1"/>
        <s v="10/06/2026 17:08" u="1"/>
        <s v="10/06/2026 17:10" u="1"/>
        <s v="10/06/2026 17:14" u="1"/>
        <s v="10/06/2026 17:15" u="1"/>
        <s v="10/06/2026 17:17" u="1"/>
        <s v="10/06/2026 17:18" u="1"/>
        <s v="10/06/2026 17:19" u="1"/>
        <s v="10/06/2026 17:22" u="1"/>
        <s v="10/06/2026 17:23" u="1"/>
        <s v="10/06/2026 17:26" u="1"/>
        <s v="10/06/2026 17:31" u="1"/>
        <s v="10/06/2026 17:41" u="1"/>
        <s v="10/06/2026 17:46" u="1"/>
        <s v="10/06/2026 17:48" u="1"/>
        <s v="10/06/2026 17:51" u="1"/>
        <s v="10/06/2026 17:52" u="1"/>
        <s v="10/06/2026 17:53" u="1"/>
        <s v="10/06/2026 17:54" u="1"/>
        <s v="10/06/2026 17:55" u="1"/>
        <s v="10/06/2026 17:57" u="1"/>
        <s v="10/06/2026 17:58" u="1"/>
        <s v="10/06/2026 17:59" u="1"/>
        <s v="10/06/2026 18:00" u="1"/>
        <s v="10/06/2026 18:01" u="1"/>
        <s v="10/06/2026 18:02" u="1"/>
        <s v="10/06/2026 18:03" u="1"/>
        <s v="10/06/2026 18:04" u="1"/>
        <s v="10/06/2026 18:05" u="1"/>
        <s v="10/06/2026 18:06" u="1"/>
        <s v="10/06/2026 18:07" u="1"/>
        <s v="10/06/2026 18:08" u="1"/>
        <s v="10/06/2026 18:09" u="1"/>
        <s v="10/06/2026 18:10" u="1"/>
        <s v="10/06/2026 18:12" u="1"/>
        <s v="10/06/2026 18:14" u="1"/>
        <s v="10/06/2026 18:15" u="1"/>
        <s v="10/06/2026 18:16" u="1"/>
        <s v="10/06/2026 18:18" u="1"/>
        <s v="10/06/2026 18:20" u="1"/>
        <s v="11/06/2026 09:20" u="1"/>
        <s v="11/06/2026 09:22" u="1"/>
        <s v="11/06/2026 09:23" u="1"/>
        <s v="11/06/2026 09:26" u="1"/>
        <s v="11/06/2026 09:33" u="1"/>
        <s v="11/06/2026 09:36" u="1"/>
        <s v="11/06/2026 09:37" u="1"/>
        <s v="11/06/2026 09:40" u="1"/>
        <s v="11/06/2026 09:41" u="1"/>
        <s v="11/06/2026 09:46" u="1"/>
        <s v="11/06/2026 09:49" u="1"/>
        <s v="11/06/2026 09:53" u="1"/>
        <s v="11/06/2026 09:55" u="1"/>
        <s v="11/06/2026 09:56" u="1"/>
        <s v="11/06/2026 10:06" u="1"/>
        <s v="11/06/2026 10:10" u="1"/>
        <s v="11/06/2026 10:28" u="1"/>
        <s v="11/06/2026 10:44" u="1"/>
        <s v="11/06/2026 10:50" u="1"/>
        <s v="11/06/2026 10:56" u="1"/>
        <s v="11/06/2026 11:05" u="1"/>
        <s v="11/06/2026 11:20" u="1"/>
        <s v="11/06/2026 11:21" u="1"/>
        <s v="11/06/2026 11:22" u="1"/>
        <s v="11/06/2026 11:24" u="1"/>
        <s v="11/06/2026 11:28" u="1"/>
        <s v="11/06/2026 11:30" u="1"/>
        <s v="11/06/2026 11:32" u="1"/>
        <s v="11/06/2026 11:39" u="1"/>
        <s v="11/06/2026 11:40" u="1"/>
        <s v="11/06/2026 11:42" u="1"/>
        <s v="11/06/2026 11:44" u="1"/>
        <s v="11/06/2026 11:45" u="1"/>
        <s v="11/06/2026 11:46" u="1"/>
        <s v="11/06/2026 11:48" u="1"/>
        <s v="11/06/2026 11:52" u="1"/>
        <s v="11/06/2026 11:53" u="1"/>
        <s v="11/06/2026 11:55" u="1"/>
        <s v="11/06/2026 11:56" u="1"/>
        <s v="11/06/2026 11:59" u="1"/>
        <s v="11/06/2026 12:02" u="1"/>
        <s v="11/06/2026 12:04" u="1"/>
        <s v="11/06/2026 12:08" u="1"/>
        <s v="11/06/2026 12:20" u="1"/>
        <s v="11/06/2026 12:26" u="1"/>
        <s v="11/06/2026 12:32" u="1"/>
        <s v="11/06/2026 12:55" u="1"/>
        <s v="11/06/2026 12:58" u="1"/>
        <s v="11/06/2026 13:00" u="1"/>
        <s v="11/06/2026 13:09" u="1"/>
        <s v="11/06/2026 13:10" u="1"/>
        <s v="11/06/2026 13:11" u="1"/>
        <s v="11/06/2026 13:17" u="1"/>
        <s v="11/06/2026 13:19" u="1"/>
        <s v="11/06/2026 13:20" u="1"/>
        <s v="11/06/2026 13:21" u="1"/>
        <s v="11/06/2026 13:22" u="1"/>
        <s v="11/06/2026 13:24" u="1"/>
        <s v="11/06/2026 13:25" u="1"/>
        <s v="11/06/2026 13:26" u="1"/>
        <s v="11/06/2026 13:27" u="1"/>
        <s v="11/06/2026 13:29" u="1"/>
        <s v="11/06/2026 13:30" u="1"/>
        <s v="11/06/2026 13:31" u="1"/>
        <s v="11/06/2026 13:32" u="1"/>
        <s v="11/06/2026 13:33" u="1"/>
        <s v="11/06/2026 13:34" u="1"/>
        <s v="11/06/2026 13:35" u="1"/>
        <s v="11/06/2026 13:36" u="1"/>
        <s v="11/06/2026 13:37" u="1"/>
        <s v="11/06/2026 13:38" u="1"/>
        <s v="11/06/2026 13:39" u="1"/>
        <s v="11/06/2026 13:40" u="1"/>
        <s v="11/06/2026 13:41" u="1"/>
        <s v="11/06/2026 13:50" u="1"/>
        <s v="11/06/2026 13:54" u="1"/>
        <s v="11/06/2026 13:55" u="1"/>
        <s v="11/06/2026 14:02" u="1"/>
        <s v="11/06/2026 14:45" u="1"/>
        <s v="11/06/2026 15:00" u="1"/>
        <s v="11/06/2026 15:04" u="1"/>
        <s v="11/06/2026 15:06" u="1"/>
        <s v="11/06/2026 15:10" u="1"/>
        <s v="11/06/2026 15:11" u="1"/>
        <s v="11/06/2026 15:15" u="1"/>
        <s v="11/06/2026 15:23" u="1"/>
        <s v="11/06/2026 15:34" u="1"/>
        <s v="11/06/2026 15:38" u="1"/>
        <s v="11/06/2026 15:42" u="1"/>
        <s v="11/06/2026 15:44" u="1"/>
        <s v="11/06/2026 15:45" u="1"/>
        <s v="11/06/2026 15:47" u="1"/>
        <s v="11/06/2026 15:49" u="1"/>
        <s v="11/06/2026 15:50" u="1"/>
        <s v="11/06/2026 15:51" u="1"/>
        <s v="11/06/2026 16:36" u="1"/>
        <s v="11/06/2026 16:46" u="1"/>
        <s v="11/06/2026 16:49" u="1"/>
        <s v="11/06/2026 16:55" u="1"/>
        <s v="11/06/2026 17:03" u="1"/>
        <s v="11/06/2026 17:10" u="1"/>
        <s v="11/06/2026 17:25" u="1"/>
        <s v="11/06/2026 17:26" u="1"/>
        <s v="11/06/2026 17:29" u="1"/>
        <s v="11/06/2026 17:32" u="1"/>
        <s v="11/06/2026 17:46" u="1"/>
        <s v="11/06/2026 17:49" u="1"/>
        <s v="11/06/2026 17:53" u="1"/>
        <s v="11/06/2026 17:54" u="1"/>
        <s v="11/06/2026 17:55" u="1"/>
        <s v="11/06/2026 17:56" u="1"/>
        <s v="11/06/2026 18:01" u="1"/>
        <s v="11/06/2026 18:04" u="1"/>
        <s v="11/06/2026 18:05" u="1"/>
        <s v="11/06/2026 18:08" u="1"/>
        <s v="11/06/2026 18:10" u="1"/>
        <s v="11/06/2026 18:11" u="1"/>
        <s v="11/06/2026 18:12" u="1"/>
        <s v="11/06/2026 18:17" u="1"/>
        <s v="11/06/2026 18:20" u="1"/>
        <s v="11/06/2026 18:23" u="1"/>
        <s v="12/06/2026 09:21" u="1"/>
        <s v="12/06/2026 09:26" u="1"/>
        <s v="12/06/2026 09:55" u="1"/>
        <s v="12/06/2026 10:03" u="1"/>
        <s v="12/06/2026 10:11" u="1"/>
        <s v="12/06/2026 10:18" u="1"/>
        <s v="12/06/2026 10:31" u="1"/>
        <s v="12/06/2026 10:43" u="1"/>
        <s v="12/06/2026 10:46" u="1"/>
        <s v="12/06/2026 10:49" u="1"/>
        <s v="12/06/2026 10:57" u="1"/>
        <s v="12/06/2026 11:06" u="1"/>
        <s v="12/06/2026 11:07" u="1"/>
        <s v="12/06/2026 11:18" u="1"/>
        <s v="12/06/2026 11:21" u="1"/>
        <s v="12/06/2026 11:22" u="1"/>
        <s v="12/06/2026 11:24" u="1"/>
        <s v="12/06/2026 11:29" u="1"/>
        <s v="12/06/2026 11:30" u="1"/>
        <s v="12/06/2026 11:32" u="1"/>
        <s v="12/06/2026 11:43" u="1"/>
        <s v="12/06/2026 11:49" u="1"/>
        <s v="12/06/2026 12:15" u="1"/>
        <s v="12/06/2026 12:17" u="1"/>
        <s v="12/06/2026 12:21" u="1"/>
        <s v="12/06/2026 12:23" u="1"/>
        <s v="12/06/2026 12:24" u="1"/>
        <s v="12/06/2026 12:27" u="1"/>
        <s v="12/06/2026 12:29" u="1"/>
        <s v="12/06/2026 12:32" u="1"/>
        <s v="12/06/2026 12:59" u="1"/>
        <s v="12/06/2026 13:28" u="1"/>
        <s v="12/06/2026 13:36" u="1"/>
        <s v="12/06/2026 14:01" u="1"/>
        <s v="12/06/2026 14:02" u="1"/>
        <s v="12/06/2026 14:06" u="1"/>
        <s v="12/06/2026 14:13" u="1"/>
        <s v="12/06/2026 14:26" u="1"/>
        <s v="12/06/2026 14:27" u="1"/>
        <s v="12/06/2026 14:29" u="1"/>
        <s v="12/06/2026 14:32" u="1"/>
        <s v="12/06/2026 14:36" u="1"/>
        <s v="12/06/2026 15:04" u="1"/>
        <s v="12/06/2026 15:21" u="1"/>
        <s v="12/06/2026 15:24" u="1"/>
        <s v="12/06/2026 15:28" u="1"/>
        <s v="12/06/2026 15:30" u="1"/>
        <s v="12/06/2026 15:36" u="1"/>
        <s v="12/06/2026 15:38" u="1"/>
        <s v="12/06/2026 15:40" u="1"/>
        <s v="12/06/2026 15:43" u="1"/>
        <s v="12/06/2026 15:45" u="1"/>
        <s v="12/06/2026 15:46" u="1"/>
        <s v="12/06/2026 15:49" u="1"/>
        <s v="12/06/2026 15:51" u="1"/>
        <s v="12/06/2026 15:54" u="1"/>
        <s v="12/06/2026 15:56" u="1"/>
        <s v="12/06/2026 15:57" u="1"/>
        <s v="12/06/2026 15:58" u="1"/>
        <s v="12/06/2026 15:59" u="1"/>
        <s v="12/06/2026 16:00" u="1"/>
        <s v="12/06/2026 16:02" u="1"/>
        <s v="12/06/2026 16:28" u="1"/>
        <s v="12/06/2026 16:31" u="1"/>
        <s v="12/06/2026 16:32" u="1"/>
        <s v="12/06/2026 16:36" u="1"/>
        <s v="12/06/2026 16:38" u="1"/>
        <s v="12/06/2026 16:40" u="1"/>
        <s v="12/06/2026 17:00" u="1"/>
        <s v="12/06/2026 17:02" u="1"/>
        <s v="12/06/2026 17:11" u="1"/>
        <s v="12/06/2026 17:13" u="1"/>
        <s v="12/06/2026 17:16" u="1"/>
        <s v="12/06/2026 17:22" u="1"/>
        <s v="12/06/2026 17:25" u="1"/>
        <s v="12/06/2026 17:26" u="1"/>
        <s v="12/06/2026 17:27" u="1"/>
        <s v="12/06/2026 17:28" u="1"/>
        <s v="12/06/2026 17:30" u="1"/>
        <s v="12/06/2026 17:37" u="1"/>
        <s v="12/06/2026 17:39" u="1"/>
        <s v="12/06/2026 17:40" u="1"/>
        <s v="12/06/2026 17:42" u="1"/>
        <s v="12/06/2026 17:43" u="1"/>
        <s v="12/06/2026 17:45" u="1"/>
        <s v="12/06/2026 17:47" u="1"/>
        <s v="12/06/2026 17:49" u="1"/>
        <s v="12/06/2026 17:50" u="1"/>
        <s v="12/06/2026 17:51" u="1"/>
        <s v="12/06/2026 17:52" u="1"/>
        <s v="12/06/2026 17:53" u="1"/>
        <s v="12/06/2026 17:54" u="1"/>
        <s v="12/06/2026 18:07" u="1"/>
        <s v="12/06/2026 18:10" u="1"/>
        <s v="12/06/2026 18:14" u="1"/>
        <s v="12/06/2026 18:18" u="1"/>
        <s v="13/06/2026 09:12" u="1"/>
        <s v="13/06/2026 09:40" u="1"/>
        <s v="13/06/2026 09:53" u="1"/>
        <s v="13/06/2026 09:54" u="1"/>
        <s v="13/06/2026 09:55" u="1"/>
        <s v="13/06/2026 09:59" u="1"/>
        <s v="13/06/2026 10:03" u="1"/>
        <s v="13/06/2026 10:05" u="1"/>
        <s v="13/06/2026 10:06" u="1"/>
        <s v="13/06/2026 10:07" u="1"/>
        <s v="13/06/2026 10:09" u="1"/>
        <s v="13/06/2026 10:10" u="1"/>
        <s v="13/06/2026 10:11" u="1"/>
        <s v="13/06/2026 10:17" u="1"/>
        <s v="13/06/2026 10:18" u="1"/>
        <s v="13/06/2026 10:19" u="1"/>
        <s v="13/06/2026 10:25" u="1"/>
        <s v="13/06/2026 10:39" u="1"/>
        <s v="13/06/2026 10:48" u="1"/>
        <s v="13/06/2026 10:51" u="1"/>
        <s v="13/06/2026 10:58" u="1"/>
        <s v="13/06/2026 10:59" u="1"/>
        <s v="13/06/2026 11:00" u="1"/>
        <s v="13/06/2026 11:03" u="1"/>
        <s v="13/06/2026 11:05" u="1"/>
        <s v="13/06/2026 11:12" u="1"/>
        <s v="13/06/2026 11:13" u="1"/>
        <s v="13/06/2026 11:15" u="1"/>
        <s v="13/06/2026 11:16" u="1"/>
        <s v="13/06/2026 11:21" u="1"/>
        <s v="13/06/2026 11:26" u="1"/>
        <s v="13/06/2026 11:27" u="1"/>
        <s v="13/06/2026 11:29" u="1"/>
        <s v="13/06/2026 11:31" u="1"/>
        <s v="13/06/2026 11:32" u="1"/>
        <s v="13/06/2026 11:34" u="1"/>
        <s v="13/06/2026 11:36" u="1"/>
        <s v="13/06/2026 11:37" u="1"/>
        <s v="13/06/2026 11:40" u="1"/>
        <s v="13/06/2026 11:42" u="1"/>
        <s v="13/06/2026 11:44" u="1"/>
        <s v="13/06/2026 11:48" u="1"/>
        <s v="13/06/2026 11:52" u="1"/>
        <s v="13/06/2026 11:57" u="1"/>
        <s v="16/06/2026 08:48" u="1"/>
        <s v="16/06/2026 09:15" u="1"/>
        <s v="16/06/2026 09:16" u="1"/>
        <s v="16/06/2026 09:35" u="1"/>
        <s v="16/06/2026 09:38" u="1"/>
        <s v="16/06/2026 09:41" u="1"/>
        <s v="16/06/2026 09:42" u="1"/>
        <s v="16/06/2026 09:47" u="1"/>
        <s v="16/06/2026 09:50" u="1"/>
        <s v="16/06/2026 09:52" u="1"/>
        <s v="16/06/2026 09:53" u="1"/>
        <s v="16/06/2026 09:58" u="1"/>
        <s v="16/06/2026 10:00" u="1"/>
        <s v="16/06/2026 10:26" u="1"/>
        <s v="16/06/2026 10:36" u="1"/>
        <s v="16/06/2026 10:39" u="1"/>
        <s v="16/06/2026 10:40" u="1"/>
        <s v="16/06/2026 10:57" u="1"/>
        <s v="16/06/2026 11:02" u="1"/>
        <s v="16/06/2026 11:04" u="1"/>
        <s v="16/06/2026 11:05" u="1"/>
        <s v="16/06/2026 11:07" u="1"/>
        <s v="16/06/2026 11:08" u="1"/>
        <s v="16/06/2026 11:10" u="1"/>
        <s v="16/06/2026 11:11" u="1"/>
        <s v="16/06/2026 11:12" u="1"/>
        <s v="16/06/2026 11:14" u="1"/>
        <s v="16/06/2026 11:15" u="1"/>
        <s v="16/06/2026 11:16" u="1"/>
        <s v="16/06/2026 11:17" u="1"/>
        <s v="16/06/2026 11:20" u="1"/>
        <s v="16/06/2026 11:22" u="1"/>
        <s v="16/06/2026 11:27" u="1"/>
        <s v="16/06/2026 11:28" u="1"/>
        <s v="16/06/2026 11:31" u="1"/>
        <s v="16/06/2026 11:41" u="1"/>
        <s v="16/06/2026 11:42" u="1"/>
        <s v="16/06/2026 11:45" u="1"/>
        <s v="16/06/2026 11:48" u="1"/>
        <s v="16/06/2026 11:54" u="1"/>
        <s v="16/06/2026 12:13" u="1"/>
        <s v="16/06/2026 12:15" u="1"/>
        <s v="16/06/2026 12:24" u="1"/>
        <s v="16/06/2026 12:25" u="1"/>
        <s v="16/06/2026 12:27" u="1"/>
        <s v="16/06/2026 12:28" u="1"/>
        <s v="16/06/2026 13:12" u="1"/>
        <s v="16/06/2026 14:00" u="1"/>
        <s v="16/06/2026 14:07" u="1"/>
        <s v="16/06/2026 14:10" u="1"/>
        <s v="16/06/2026 14:21" u="1"/>
        <s v="16/06/2026 14:23" u="1"/>
        <s v="16/06/2026 14:36" u="1"/>
        <s v="16/06/2026 14:38" u="1"/>
        <s v="16/06/2026 14:39" u="1"/>
        <s v="16/06/2026 14:42" u="1"/>
        <s v="16/06/2026 14:45" u="1"/>
        <s v="16/06/2026 14:57" u="1"/>
        <s v="16/06/2026 14:58" u="1"/>
        <s v="16/06/2026 14:59" u="1"/>
        <s v="16/06/2026 15:00" u="1"/>
        <s v="16/06/2026 15:01" u="1"/>
        <s v="16/06/2026 15:05" u="1"/>
        <s v="16/06/2026 15:06" u="1"/>
        <s v="16/06/2026 15:09" u="1"/>
        <s v="16/06/2026 15:10" u="1"/>
        <s v="16/06/2026 15:12" u="1"/>
        <s v="16/06/2026 15:14" u="1"/>
        <s v="16/06/2026 15:15" u="1"/>
        <s v="16/06/2026 15:18" u="1"/>
        <s v="16/06/2026 15:26" u="1"/>
        <s v="16/06/2026 15:29" u="1"/>
        <s v="16/06/2026 15:30" u="1"/>
        <s v="16/06/2026 15:32" u="1"/>
        <s v="16/06/2026 15:34" u="1"/>
        <s v="16/06/2026 15:35" u="1"/>
        <s v="16/06/2026 15:36" u="1"/>
        <s v="16/06/2026 15:38" u="1"/>
        <s v="16/06/2026 15:39" u="1"/>
        <s v="16/06/2026 15:42" u="1"/>
        <s v="16/06/2026 15:44" u="1"/>
        <s v="16/06/2026 15:45" u="1"/>
        <s v="16/06/2026 15:46" u="1"/>
        <s v="16/06/2026 15:47" u="1"/>
        <s v="16/06/2026 15:59" u="1"/>
        <s v="16/06/2026 16:00" u="1"/>
        <s v="16/06/2026 16:01" u="1"/>
        <s v="16/06/2026 16:02" u="1"/>
        <s v="16/06/2026 16:19" u="1"/>
        <s v="16/06/2026 16:20" u="1"/>
        <s v="16/06/2026 16:21" u="1"/>
        <s v="16/06/2026 16:23" u="1"/>
        <s v="16/06/2026 16:26" u="1"/>
        <s v="16/06/2026 16:27" u="1"/>
        <s v="16/06/2026 16:28" u="1"/>
        <s v="16/06/2026 16:30" u="1"/>
        <s v="16/06/2026 16:31" u="1"/>
        <s v="16/06/2026 16:34" u="1"/>
        <s v="16/06/2026 16:35" u="1"/>
        <s v="16/06/2026 16:37" u="1"/>
        <s v="16/06/2026 16:39" u="1"/>
        <s v="16/06/2026 16:41" u="1"/>
        <s v="16/06/2026 16:45" u="1"/>
        <s v="16/06/2026 16:46" u="1"/>
        <s v="16/06/2026 15:48" u="1"/>
        <s v="16/06/2026 16:48" u="1"/>
        <s v="16/06/2026 16:49" u="1"/>
        <s v="16/06/2026 16:50" u="1"/>
        <s v="16/06/2026 15:49" u="1"/>
        <s v="16/06/2026 16:51" u="1"/>
        <s v="16/06/2026 16:56" u="1"/>
        <s v="16/06/2026 16:57" u="1"/>
        <s v="16/06/2026 17:00" u="1"/>
        <s v="16/06/2026 17:01" u="1"/>
        <s v="16/06/2026 17:05" u="1"/>
        <s v="16/06/2026 17:08" u="1"/>
        <s v="16/06/2026 17:11" u="1"/>
        <s v="16/06/2026 17:13" u="1"/>
        <s v="16/06/2026 15:50" u="1"/>
        <s v="16/06/2026 17:16" u="1"/>
        <s v="16/06/2026 17:17" u="1"/>
        <s v="16/06/2026 17:18" u="1"/>
        <s v="16/06/2026 17:19" u="1"/>
        <s v="16/06/2026 17:20" u="1"/>
        <s v="16/06/2026 17:22" u="1"/>
        <s v="16/06/2026 17:23" u="1"/>
        <s v="16/06/2026 17:24" u="1"/>
        <s v="16/06/2026 17:25" u="1"/>
        <s v="16/06/2026 17:26" u="1"/>
        <s v="16/06/2026 17:28" u="1"/>
        <s v="16/06/2026 17:31" u="1"/>
        <s v="16/06/2026 17:33" u="1"/>
        <s v="16/06/2026 17:34" u="1"/>
        <s v="17/06/2026 08:24" u="1"/>
        <s v="17/06/2026 08:28" u="1"/>
        <s v="17/06/2026 08:30" u="1"/>
        <s v="17/06/2026 08:33" u="1"/>
        <s v="17/06/2026 08:40" u="1"/>
        <s v="17/06/2026 08:44" u="1"/>
        <s v="17/06/2026 08:47" u="1"/>
        <s v="17/06/2026 08:50" u="1"/>
        <s v="17/06/2026 08:58" u="1"/>
        <s v="17/06/2026 09:00" u="1"/>
        <s v="16/06/2026 15:51" u="1"/>
        <s v="17/06/2026 09:08" u="1"/>
        <s v="17/06/2026 09:14" u="1"/>
        <s v="17/06/2026 09:25" u="1"/>
        <s v="17/06/2026 09:31" u="1"/>
        <s v="17/06/2026 09:32" u="1"/>
        <s v="17/06/2026 09:33" u="1"/>
        <s v="17/06/2026 09:36" u="1"/>
        <s v="16/06/2026 15:52" u="1"/>
        <s v="17/06/2026 09:37" u="1"/>
        <s v="17/06/2026 09:40" u="1"/>
        <s v="16/06/2026 15:53" u="1"/>
        <s v="16/06/2026 15:54" u="1"/>
        <s v="17/06/2026 09:49" u="1"/>
        <s v="16/06/2026 15:55" u="1"/>
        <s v="17/06/2026 10:05" u="1"/>
        <s v="16/06/2026 15:56" u="1"/>
        <s v="17/06/2026 10:26" u="1"/>
        <s v="17/06/2026 10:30" u="1"/>
        <s v="17/06/2026 10:31" u="1"/>
        <s v="17/06/2026 10:32" u="1"/>
        <s v="17/06/2026 10:36" u="1"/>
        <s v="17/06/2026 10:39" u="1"/>
        <s v="17/06/2026 10:42" u="1"/>
        <s v="17/06/2026 10:43" u="1"/>
        <s v="17/06/2026 10:56" u="1"/>
        <s v="17/06/2026 11:00" u="1"/>
        <s v="17/06/2026 11:02" u="1"/>
        <s v="17/06/2026 11:28" u="1"/>
        <s v="17/06/2026 11:47" u="1"/>
        <s v="17/06/2026 11:53" u="1"/>
        <s v="17/06/2026 11:54" u="1"/>
        <s v="17/06/2026 11:55" u="1"/>
        <s v="17/06/2026 11:58" u="1"/>
        <s v="16/06/2026 15:57" u="1"/>
        <s v="16/06/2026 15:58" u="1"/>
        <s v="17/06/2026 12:04" u="1"/>
        <s v="17/06/2026 12:07" u="1"/>
        <s v="17/06/2026 12:13" u="1"/>
        <s v="17/06/2026 12:16" u="1"/>
        <s v="17/06/2026 12:28" u="1"/>
        <s v="17/06/2026 12:29" u="1"/>
        <s v="17/06/2026 12:30" u="1"/>
        <s v="17/06/2026 12:31" u="1"/>
        <s v="17/06/2026 13:36" u="1"/>
        <s v="17/06/2026 13:38" u="1"/>
        <s v="17/06/2026 13:42" u="1"/>
        <s v="17/06/2026 13:53" u="1"/>
        <s v="17/06/2026 13:57" u="1"/>
        <s v="17/06/2026 14:07" u="1"/>
        <s v="17/06/2026 14:14" u="1"/>
        <s v="17/06/2026 14:15" u="1"/>
        <s v="17/06/2026 14:16" u="1"/>
        <s v="17/06/2026 14:18" u="1"/>
        <s v="17/06/2026 14:21" u="1"/>
        <s v="17/06/2026 14:22" u="1"/>
        <s v="17/06/2026 14:45" u="1"/>
        <s v="17/06/2026 14:54" u="1"/>
        <s v="17/06/2026 14:59" u="1"/>
        <s v="17/06/2026 15:05" u="1"/>
        <s v="17/06/2026 15:07" u="1"/>
        <s v="17/06/2026 15:13" u="1"/>
        <s v="17/06/2026 15:22" u="1"/>
        <s v="17/06/2026 15:29" u="1"/>
        <s v="17/06/2026 15:32" u="1"/>
        <s v="17/06/2026 15:34" u="1"/>
        <s v="17/06/2026 15:36" u="1"/>
        <s v="17/06/2026 15:41" u="1"/>
        <s v="17/06/2026 15:45" u="1"/>
        <s v="17/06/2026 15:52" u="1"/>
        <s v="17/06/2026 15:58" u="1"/>
        <s v="17/06/2026 16:00" u="1"/>
        <s v="17/06/2026 16:01" u="1"/>
        <s v="17/06/2026 16:19" u="1"/>
        <s v="17/06/2026 16:21" u="1"/>
        <s v="17/06/2026 16:23" u="1"/>
        <s v="17/06/2026 16:34" u="1"/>
        <s v="17/06/2026 16:37" u="1"/>
        <s v="17/06/2026 16:46" u="1"/>
        <s v="17/06/2026 16:51" u="1"/>
        <s v="17/06/2026 16:59" u="1"/>
        <s v="17/06/2026 17:14" u="1"/>
        <s v="17/06/2026 17:21" u="1"/>
        <s v="17/06/2026 17:23" u="1"/>
        <s v="17/06/2026 17:26" u="1"/>
        <s v="17/06/2026 17:27" u="1"/>
        <s v="17/06/2026 17:30" u="1"/>
        <s v="17/06/2026 17:34" u="1"/>
        <s v="18/06/2026 08:26" u="1"/>
        <s v="18/06/2026 08:28" u="1"/>
        <s v="18/06/2026 08:30" u="1"/>
        <s v="18/06/2026 08:32" u="1"/>
        <s v="18/06/2026 08:34" u="1"/>
        <s v="18/06/2026 08:38" u="1"/>
        <s v="18/06/2026 08:43" u="1"/>
        <s v="18/06/2026 08:46" u="1"/>
        <s v="18/06/2026 08:50" u="1"/>
        <s v="18/06/2026 08:51" u="1"/>
        <s v="18/06/2026 08:54" u="1"/>
        <s v="18/06/2026 08:55" u="1"/>
        <s v="18/06/2026 08:57" u="1"/>
        <s v="18/06/2026 09:00" u="1"/>
        <s v="18/06/2026 09:02" u="1"/>
        <s v="18/06/2026 09:03" u="1"/>
        <s v="18/06/2026 09:04" u="1"/>
        <s v="18/06/2026 09:38" u="1"/>
        <s v="18/06/2026 09:48" u="1"/>
        <s v="18/06/2026 09:53" u="1"/>
        <s v="18/06/2026 09:57" u="1"/>
        <s v="18/06/2026 10:01" u="1"/>
        <s v="18/06/2026 10:19" u="1"/>
        <s v="18/06/2026 10:28" u="1"/>
        <s v="18/06/2026 10:29" u="1"/>
        <s v="18/06/2026 10:35" u="1"/>
        <s v="18/06/2026 10:36" u="1"/>
        <s v="18/06/2026 10:40" u="1"/>
        <s v="18/06/2026 10:44" u="1"/>
        <s v="18/06/2026 10:58" u="1"/>
        <s v="18/06/2026 11:02" u="1"/>
        <s v="18/06/2026 11:03" u="1"/>
        <s v="18/06/2026 11:11" u="1"/>
        <s v="18/06/2026 11:35" u="1"/>
        <s v="18/06/2026 11:36" u="1"/>
        <s v="18/06/2026 11:40" u="1"/>
        <s v="18/06/2026 11:41" u="1"/>
        <s v="18/06/2026 12:12" u="1"/>
        <s v="18/06/2026 12:15" u="1"/>
        <s v="18/06/2026 12:22" u="1"/>
        <s v="18/06/2026 12:23" u="1"/>
        <s v="18/06/2026 12:27" u="1"/>
        <s v="18/06/2026 12:42" u="1"/>
        <s v="18/06/2026 12:43" u="1"/>
        <s v="18/06/2026 12:44" u="1"/>
        <s v="18/06/2026 12:45" u="1"/>
        <s v="18/06/2026 12:46" u="1"/>
        <s v="18/06/2026 12:50" u="1"/>
        <s v="18/06/2026 13:33" u="1"/>
        <s v="18/06/2026 13:53" u="1"/>
        <s v="18/06/2026 13:56" u="1"/>
        <s v="18/06/2026 14:33" u="1"/>
        <s v="18/06/2026 14:49" u="1"/>
        <s v="18/06/2026 14:51" u="1"/>
        <s v="18/06/2026 15:07" u="1"/>
        <s v="18/06/2026 15:08" u="1"/>
        <s v="18/06/2026 15:12" u="1"/>
        <s v="18/06/2026 15:13" u="1"/>
        <s v="18/06/2026 15:17" u="1"/>
        <s v="18/06/2026 15:20" u="1"/>
        <s v="18/06/2026 15:23" u="1"/>
        <s v="18/06/2026 15:24" u="1"/>
        <s v="18/06/2026 15:27" u="1"/>
        <s v="18/06/2026 15:30" u="1"/>
        <s v="18/06/2026 15:34" u="1"/>
        <s v="18/06/2026 15:41" u="1"/>
        <s v="18/06/2026 15:44" u="1"/>
        <s v="18/06/2026 15:49" u="1"/>
        <s v="18/06/2026 15:50" u="1"/>
        <s v="18/06/2026 15:55" u="1"/>
        <s v="18/06/2026 15:57" u="1"/>
        <s v="18/06/2026 16:26" u="1"/>
        <s v="18/06/2026 16:28" u="1"/>
        <s v="18/06/2026 16:30" u="1"/>
        <s v="18/06/2026 16:44" u="1"/>
        <s v="18/06/2026 16:47" u="1"/>
        <s v="18/06/2026 17:14" u="1"/>
        <s v="18/06/2026 17:16" u="1"/>
        <s v="19/06/2026 08:16" u="1"/>
        <s v="19/06/2026 08:22" u="1"/>
        <s v="19/06/2026 08:25" u="1"/>
        <s v="19/06/2026 08:27" u="1"/>
        <s v="19/06/2026 08:37" u="1"/>
        <s v="19/06/2026 08:42" u="1"/>
        <s v="19/06/2026 08:45" u="1"/>
        <s v="19/06/2026 08:49" u="1"/>
        <s v="19/06/2026 09:00" u="1"/>
        <s v="19/06/2026 09:01" u="1"/>
        <s v="19/06/2026 09:04" u="1"/>
        <s v="19/06/2026 09:07" u="1"/>
        <s v="19/06/2026 09:09" u="1"/>
        <s v="19/06/2026 09:11" u="1"/>
        <s v="19/06/2026 09:15" u="1"/>
        <s v="19/06/2026 09:17" u="1"/>
        <s v="19/06/2026 09:18" u="1"/>
        <s v="19/06/2026 09:19" u="1"/>
        <s v="19/06/2026 09:21" u="1"/>
        <s v="19/06/2026 09:24" u="1"/>
        <s v="19/06/2026 09:44" u="1"/>
        <s v="19/06/2026 10:01" u="1"/>
        <s v="19/06/2026 10:08" u="1"/>
        <s v="19/06/2026 10:32" u="1"/>
        <s v="19/06/2026 10:38" u="1"/>
        <s v="19/06/2026 10:59" u="1"/>
        <s v="19/06/2026 11:01" u="1"/>
        <s v="19/06/2026 11:02" u="1"/>
        <s v="19/06/2026 11:04" u="1"/>
        <s v="19/06/2026 11:05" u="1"/>
        <s v="19/06/2026 11:06" u="1"/>
        <s v="19/06/2026 11:07" u="1"/>
        <s v="19/06/2026 11:08" u="1"/>
        <s v="19/06/2026 11:11" u="1"/>
        <s v="19/06/2026 11:15" u="1"/>
        <s v="19/06/2026 11:45" u="1"/>
        <s v="19/06/2026 11:46" u="1"/>
        <s v="19/06/2026 11:49" u="1"/>
        <s v="19/06/2026 11:51" u="1"/>
        <s v="19/06/2026 11:53" u="1"/>
        <s v="19/06/2026 11:54" u="1"/>
        <s v="19/06/2026 11:56" u="1"/>
        <s v="19/06/2026 11:57" u="1"/>
        <s v="19/06/2026 11:58" u="1"/>
        <s v="19/06/2026 12:00" u="1"/>
        <s v="19/06/2026 12:01" u="1"/>
        <s v="19/06/2026 12:02" u="1"/>
        <s v="19/06/2026 12:03" u="1"/>
        <s v="19/06/2026 12:04" u="1"/>
        <s v="19/06/2026 12:07" u="1"/>
        <s v="19/06/2026 12:08" u="1"/>
        <s v="19/06/2026 12:11" u="1"/>
        <s v="19/06/2026 12:14" u="1"/>
        <s v="19/06/2026 12:18" u="1"/>
        <s v="19/06/2026 12:23" u="1"/>
        <s v="19/06/2026 12:24" u="1"/>
        <s v="19/06/2026 12:25" u="1"/>
        <s v="19/06/2026 12:26" u="1"/>
        <s v="19/06/2026 12:29" u="1"/>
        <s v="19/06/2026 12:30" u="1"/>
        <s v="19/06/2026 13:40" u="1"/>
        <s v="19/06/2026 13:43" u="1"/>
        <s v="19/06/2026 13:45" u="1"/>
        <s v="19/06/2026 13:47" u="1"/>
        <s v="19/06/2026 13:48" u="1"/>
        <s v="19/06/2026 13:50" u="1"/>
        <s v="19/06/2026 14:05" u="1"/>
        <s v="19/06/2026 14:07" u="1"/>
        <s v="19/06/2026 14:09" u="1"/>
        <s v="19/06/2026 14:13" u="1"/>
        <s v="19/06/2026 14:14" u="1"/>
        <s v="19/06/2026 14:20" u="1"/>
        <s v="19/06/2026 14:26" u="1"/>
        <s v="19/06/2026 14:28" u="1"/>
        <s v="19/06/2026 14:47" u="1"/>
        <s v="19/06/2026 14:54" u="1"/>
        <s v="19/06/2026 14:56" u="1"/>
        <s v="19/06/2026 14:59" u="1"/>
        <s v="19/06/2026 15:00" u="1"/>
        <s v="19/06/2026 15:01" u="1"/>
        <s v="19/06/2026 15:19" u="1"/>
        <s v="19/06/2026 15:20" u="1"/>
        <s v="19/06/2026 15:21" u="1"/>
        <s v="19/06/2026 15:22" u="1"/>
        <s v="19/06/2026 15:26" u="1"/>
        <s v="19/06/2026 15:28" u="1"/>
        <s v="19/06/2026 15:29" u="1"/>
        <s v="19/06/2026 15:30" u="1"/>
        <s v="19/06/2026 15:31" u="1"/>
        <s v="19/06/2026 15:32" u="1"/>
        <s v="19/06/2026 15:33" u="1"/>
        <s v="19/06/2026 15:34" u="1"/>
        <s v="19/06/2026 15:35" u="1"/>
        <s v="19/06/2026 15:36" u="1"/>
        <s v="19/06/2026 15:37" u="1"/>
        <s v="19/06/2026 15:39" u="1"/>
        <s v="19/06/2026 15:41" u="1"/>
        <s v="19/06/2026 15:42" u="1"/>
        <s v="19/06/2026 15:43" u="1"/>
        <s v="19/06/2026 15:44" u="1"/>
        <s v="19/06/2026 15:45" u="1"/>
        <s v="19/06/2026 15:49" u="1"/>
        <s v="19/06/2026 15:50" u="1"/>
        <s v="19/06/2026 15:51" u="1"/>
        <s v="19/06/2026 15:52" u="1"/>
        <s v="19/06/2026 15:54" u="1"/>
        <s v="19/06/2026 16:14" u="1"/>
        <s v="19/06/2026 16:19" u="1"/>
        <s v="19/06/2026 16:20" u="1"/>
        <s v="19/06/2026 16:21" u="1"/>
        <s v="19/06/2026 16:23" u="1"/>
        <s v="19/06/2026 16:24" u="1"/>
        <s v="19/06/2026 16:25" u="1"/>
        <s v="19/06/2026 16:27" u="1"/>
        <s v="19/06/2026 16:30" u="1"/>
        <s v="19/06/2026 16:31" u="1"/>
        <s v="19/06/2026 16:33" u="1"/>
        <s v="19/06/2026 16:34" u="1"/>
        <s v="19/06/2026 16:35" u="1"/>
        <s v="19/06/2026 16:36" u="1"/>
        <s v="19/06/2026 16:37" u="1"/>
        <s v="19/06/2026 16:38" u="1"/>
        <s v="19/06/2026 16:39" u="1"/>
        <s v="19/06/2026 16:40" u="1"/>
        <s v="19/06/2026 16:43" u="1"/>
        <s v="19/06/2026 16:44" u="1"/>
        <s v="19/06/2026 16:45" u="1"/>
        <s v="19/06/2026 16:47" u="1"/>
        <s v="19/06/2026 16:50" u="1"/>
        <s v="19/06/2026 16:52" u="1"/>
        <s v="19/06/2026 16:57" u="1"/>
        <s v="19/06/2026 16:59" u="1"/>
        <s v="19/06/2026 17:06" u="1"/>
        <s v="19/06/2026 17:09" u="1"/>
        <s v="19/06/2026 17:14" u="1"/>
        <s v="19/06/2026 17:18" u="1"/>
        <s v="19/06/2026 17:21" u="1"/>
        <s v="22/06/2026 08:32" u="1"/>
        <s v="22/06/2026 08:36" u="1"/>
        <s v="22/06/2026 08:42" u="1"/>
        <s v="22/06/2026 08:47" u="1"/>
        <s v="22/06/2026 09:12" u="1"/>
        <s v="22/06/2026 09:43" u="1"/>
        <s v="22/06/2026 09:53" u="1"/>
        <s v="22/06/2026 09:56" u="1"/>
        <s v="22/06/2026 10:01" u="1"/>
        <s v="22/06/2026 10:02" u="1"/>
        <s v="22/06/2026 10:03" u="1"/>
        <s v="22/06/2026 10:07" u="1"/>
        <s v="22/06/2026 10:23" u="1"/>
        <s v="22/06/2026 10:26" u="1"/>
        <s v="22/06/2026 10:29" u="1"/>
        <s v="22/06/2026 10:44" u="1"/>
        <s v="22/06/2026 10:45" u="1"/>
        <s v="22/06/2026 11:01" u="1"/>
        <s v="22/06/2026 11:09" u="1"/>
        <s v="22/06/2026 11:14" u="1"/>
        <s v="22/06/2026 11:21" u="1"/>
        <s v="22/06/2026 11:22" u="1"/>
        <s v="22/06/2026 11:15" u="1"/>
        <s v="22/06/2026 11:23" u="1"/>
        <s v="22/06/2026 11:25" u="1"/>
        <s v="22/06/2026 11:26" u="1"/>
        <s v="22/06/2026 11:16" u="1"/>
        <s v="22/06/2026 11:27" u="1"/>
        <s v="22/06/2026 11:29" u="1"/>
        <s v="22/06/2026 11:33" u="1"/>
        <s v="22/06/2026 11:34" u="1"/>
        <s v="22/06/2026 11:37" u="1"/>
        <s v="22/06/2026 11:51" u="1"/>
        <s v="22/06/2026 12:05" u="1"/>
        <s v="22/06/2026 12:21" u="1"/>
        <s v="22/06/2026 13:33" u="1"/>
        <s v="22/06/2026 13:40" u="1"/>
        <s v="22/06/2026 13:43" u="1"/>
        <s v="22/06/2026 13:46" u="1"/>
        <s v="22/06/2026 11:17" u="1"/>
        <s v="22/06/2026 13:48" u="1"/>
        <s v="22/06/2026 13:55" u="1"/>
        <s v="22/06/2026 14:00" u="1"/>
        <s v="22/06/2026 14:01" u="1"/>
        <s v="22/06/2026 14:05" u="1"/>
        <s v="22/06/2026 14:10" u="1"/>
        <s v="22/06/2026 14:14" u="1"/>
        <s v="22/06/2026 14:15" u="1"/>
        <s v="22/06/2026 14:44" u="1"/>
        <s v="22/06/2026 14:45" u="1"/>
        <s v="22/06/2026 14:50" u="1"/>
        <s v="22/06/2026 14:52" u="1"/>
        <s v="22/06/2026 14:53" u="1"/>
        <s v="22/06/2026 14:54" u="1"/>
        <s v="22/06/2026 14:57" u="1"/>
        <s v="22/06/2026 15:01" u="1"/>
        <s v="22/06/2026 15:02" u="1"/>
        <s v="22/06/2026 15:03" u="1"/>
        <s v="22/06/2026 15:04" u="1"/>
        <s v="22/06/2026 15:05" u="1"/>
        <s v="22/06/2026 15:07" u="1"/>
        <s v="22/06/2026 11:18" u="1"/>
        <s v="22/06/2026 15:10" u="1"/>
        <s v="22/06/2026 15:15" u="1"/>
        <s v="22/06/2026 15:16" u="1"/>
        <s v="22/06/2026 15:17" u="1"/>
        <s v="22/06/2026 15:20" u="1"/>
        <s v="22/06/2026 15:23" u="1"/>
        <s v="22/06/2026 15:25" u="1"/>
        <s v="22/06/2026 15:26" u="1"/>
        <s v="22/06/2026 15:28" u="1"/>
        <s v="22/06/2026 11:19" u="1"/>
        <s v="22/06/2026 15:29" u="1"/>
        <s v="22/06/2026 11:20" u="1"/>
        <s v="22/06/2026 15:33" u="1"/>
        <s v="22/06/2026 15:34" u="1"/>
        <s v="22/06/2026 15:38" u="1"/>
        <s v="22/06/2026 15:47" u="1"/>
        <s v="22/06/2026 15:48" u="1"/>
        <s v="22/06/2026 15:53" u="1"/>
        <s v="22/06/2026 15:55" u="1"/>
        <s v="22/06/2026 15:56" u="1"/>
        <s v="22/06/2026 15:57" u="1"/>
        <s v="22/06/2026 15:58" u="1"/>
        <s v="22/06/2026 15:59" u="1"/>
        <s v="22/06/2026 16:00" u="1"/>
        <s v="22/06/2026 16:02" u="1"/>
        <s v="22/06/2026 16:14" u="1"/>
        <s v="22/06/2026 16:24" u="1"/>
        <s v="22/06/2026 16:25" u="1"/>
        <s v="22/06/2026 16:26" u="1"/>
        <s v="22/06/2026 16:28" u="1"/>
        <s v="22/06/2026 16:31" u="1"/>
        <s v="22/06/2026 16:32" u="1"/>
        <s v="22/06/2026 16:39" u="1"/>
        <s v="22/06/2026 16:43" u="1"/>
        <s v="22/06/2026 16:50" u="1"/>
        <s v="22/06/2026 16:51" u="1"/>
        <s v="22/06/2026 16:52" u="1"/>
        <s v="22/06/2026 16:54" u="1"/>
        <s v="22/06/2026 16:57" u="1"/>
        <s v="22/06/2026 17:00" u="1"/>
        <s v="22/06/2026 17:01" u="1"/>
        <s v="22/06/2026 17:04" u="1"/>
        <s v="22/06/2026 17:10" u="1"/>
        <s v="22/06/2026 17:11" u="1"/>
        <s v="22/06/2026 17:12" u="1"/>
        <s v="22/06/2026 17:13" u="1"/>
        <s v="22/06/2026 17:14" u="1"/>
        <s v="22/06/2026 17:15" u="1"/>
        <s v="22/06/2026 17:16" u="1"/>
        <s v="22/06/2026 17:17" u="1"/>
        <s v="22/06/2026 17:18" u="1"/>
        <s v="22/06/2026 17:19" u="1"/>
        <s v="22/06/2026 17:20" u="1"/>
        <s v="22/06/2026 17:21" u="1"/>
        <s v="22/06/2026 17:22" u="1"/>
        <s v="22/06/2026 17:23" u="1"/>
        <s v="22/06/2026 17:24" u="1"/>
        <s v="22/06/2026 17:25" u="1"/>
        <s v="22/06/2026 17:26" u="1"/>
        <s v="22/06/2026 17:27" u="1"/>
        <s v="22/06/2026 17:28" u="1"/>
        <s v="22/06/2026 17:29" u="1"/>
        <s v="22/06/2026 17:30" u="1"/>
        <s v="22/06/2026 17:35" u="1"/>
        <s v="22/06/2026 17:37" u="1"/>
        <s v="22/06/2026 17:38" u="1"/>
        <s v="22/06/2026 17:39" u="1"/>
        <s v="22/06/2026 17:43" u="1"/>
        <s v="22/06/2026 17:44" u="1"/>
        <s v="22/06/2026 17:46" u="1"/>
        <s v="22/06/2026 17:49" u="1"/>
        <s v="23/06/2026 08:16" u="1"/>
        <s v="23/06/2026 08:18" u="1"/>
        <s v="23/06/2026 08:20" u="1"/>
        <s v="23/06/2026 08:21" u="1"/>
        <s v="23/06/2026 08:24" u="1"/>
        <s v="23/06/2026 08:27" u="1"/>
        <s v="23/06/2026 08:29" u="1"/>
        <s v="23/06/2026 08:31" u="1"/>
        <s v="23/06/2026 08:35" u="1"/>
        <s v="23/06/2026 08:42" u="1"/>
        <s v="23/06/2026 08:45" u="1"/>
        <s v="23/06/2026 08:46" u="1"/>
        <s v="23/06/2026 08:50" u="1"/>
        <s v="23/06/2026 08:52" u="1"/>
        <s v="23/06/2026 08:55" u="1"/>
        <s v="23/06/2026 08:56" u="1"/>
        <s v="23/06/2026 08:58" u="1"/>
        <s v="23/06/2026 09:02" u="1"/>
        <s v="23/06/2026 09:11" u="1"/>
        <s v="23/06/2026 09:18" u="1"/>
        <s v="23/06/2026 09:21" u="1"/>
        <s v="23/06/2026 09:24" u="1"/>
        <s v="23/06/2026 09:28" u="1"/>
        <s v="23/06/2026 09:31" u="1"/>
        <s v="23/06/2026 09:33" u="1"/>
        <s v="23/06/2026 09:40" u="1"/>
        <s v="23/06/2026 09:45" u="1"/>
        <s v="23/06/2026 09:54" u="1"/>
        <s v="23/06/2026 09:58" u="1"/>
        <s v="23/06/2026 09:59" u="1"/>
        <s v="23/06/2026 10:01" u="1"/>
        <s v="23/06/2026 10:03" u="1"/>
        <s v="23/06/2026 10:09" u="1"/>
        <s v="23/06/2026 10:14" u="1"/>
        <s v="23/06/2026 10:21" u="1"/>
        <s v="23/06/2026 10:25" u="1"/>
        <s v="23/06/2026 10:28" u="1"/>
        <s v="23/06/2026 10:29" u="1"/>
        <s v="23/06/2026 10:32" u="1"/>
        <s v="23/06/2026 10:38" u="1"/>
        <s v="23/06/2026 10:39" u="1"/>
        <s v="23/06/2026 10:41" u="1"/>
        <s v="23/06/2026 10:42" u="1"/>
        <s v="23/06/2026 10:44" u="1"/>
        <s v="23/06/2026 10:47" u="1"/>
        <s v="23/06/2026 10:48" u="1"/>
        <s v="23/06/2026 10:58" u="1"/>
        <s v="23/06/2026 11:01" u="1"/>
        <s v="23/06/2026 11:02" u="1"/>
        <s v="23/06/2026 11:09" u="1"/>
        <s v="23/06/2026 11:12" u="1"/>
        <s v="23/06/2026 11:13" u="1"/>
        <s v="23/06/2026 11:14" u="1"/>
        <s v="23/06/2026 11:15" u="1"/>
        <s v="23/06/2026 11:19" u="1"/>
        <s v="23/06/2026 11:22" u="1"/>
        <s v="23/06/2026 11:25" u="1"/>
        <s v="23/06/2026 11:27" u="1"/>
        <s v="23/06/2026 11:30" u="1"/>
        <s v="23/06/2026 11:31" u="1"/>
        <s v="23/06/2026 11:32" u="1"/>
        <s v="23/06/2026 11:36" u="1"/>
        <s v="23/06/2026 11:37" u="1"/>
        <s v="23/06/2026 11:40" u="1"/>
        <s v="23/06/2026 11:48" u="1"/>
        <s v="23/06/2026 11:49" u="1"/>
        <s v="23/06/2026 11:53" u="1"/>
        <s v="23/06/2026 11:56" u="1"/>
        <s v="23/06/2026 11:59" u="1"/>
        <s v="23/06/2026 12:01" u="1"/>
        <s v="23/06/2026 12:02" u="1"/>
        <s v="23/06/2026 12:04" u="1"/>
        <s v="23/06/2026 12:05" u="1"/>
        <s v="23/06/2026 12:07" u="1"/>
        <s v="23/06/2026 12:09" u="1"/>
        <s v="23/06/2026 12:10" u="1"/>
        <s v="23/06/2026 12:12" u="1"/>
        <s v="23/06/2026 12:13" u="1"/>
        <s v="23/06/2026 12:14" u="1"/>
        <s v="23/06/2026 12:16" u="1"/>
        <s v="23/06/2026 12:17" u="1"/>
        <s v="23/06/2026 12:21" u="1"/>
        <s v="23/06/2026 12:22" u="1"/>
        <s v="23/06/2026 12:23" u="1"/>
        <s v="23/06/2026 12:24" u="1"/>
        <s v="23/06/2026 12:26" u="1"/>
        <s v="23/06/2026 12:30" u="1"/>
        <s v="23/06/2026 13:16" u="1"/>
        <s v="23/06/2026 13:26" u="1"/>
        <s v="23/06/2026 13:29" u="1"/>
        <s v="23/06/2026 13:42" u="1"/>
        <s v="23/06/2026 13:44" u="1"/>
        <s v="23/06/2026 13:46" u="1"/>
        <s v="23/06/2026 13:47" u="1"/>
        <s v="23/06/2026 13:58" u="1"/>
        <s v="23/06/2026 14:42" u="1"/>
        <s v="23/06/2026 14:43" u="1"/>
        <s v="23/06/2026 14:49" u="1"/>
        <s v="23/06/2026 14:55" u="1"/>
        <s v="23/06/2026 14:57" u="1"/>
        <s v="23/06/2026 14:59" u="1"/>
        <s v="23/06/2026 15:02" u="1"/>
        <s v="23/06/2026 15:03" u="1"/>
        <s v="23/06/2026 15:06" u="1"/>
        <s v="23/06/2026 15:16" u="1"/>
        <s v="23/06/2026 15:17" u="1"/>
        <s v="23/06/2026 15:18" u="1"/>
        <s v="23/06/2026 15:20" u="1"/>
        <s v="23/06/2026 15:21" u="1"/>
        <s v="23/06/2026 15:22" u="1"/>
        <s v="23/06/2026 15:24" u="1"/>
        <s v="23/06/2026 15:25" u="1"/>
        <s v="23/06/2026 15:26" u="1"/>
        <s v="23/06/2026 15:27" u="1"/>
        <s v="23/06/2026 15:28" u="1"/>
        <s v="23/06/2026 15:29" u="1"/>
        <s v="23/06/2026 15:32" u="1"/>
        <s v="23/06/2026 15:34" u="1"/>
        <s v="23/06/2026 15:35" u="1"/>
        <s v="23/06/2026 15:36" u="1"/>
        <s v="23/06/2026 15:37" u="1"/>
        <s v="23/06/2026 15:38" u="1"/>
        <s v="23/06/2026 15:39" u="1"/>
        <s v="23/06/2026 15:41" u="1"/>
        <s v="23/06/2026 15:43" u="1"/>
        <s v="23/06/2026 15:44" u="1"/>
        <s v="23/06/2026 15:45" u="1"/>
        <s v="23/06/2026 15:46" u="1"/>
        <s v="23/06/2026 15:48" u="1"/>
        <s v="23/06/2026 15:49" u="1"/>
        <s v="23/06/2026 15:51" u="1"/>
        <s v="23/06/2026 15:53" u="1"/>
        <s v="23/06/2026 15:54" u="1"/>
        <s v="23/06/2026 15:58" u="1"/>
        <s v="23/06/2026 15:59" u="1"/>
        <s v="23/06/2026 16:18" u="1"/>
        <s v="23/06/2026 16:32" u="1"/>
        <s v="23/06/2026 16:41" u="1"/>
        <s v="23/06/2026 16:44" u="1"/>
        <s v="23/06/2026 16:48" u="1"/>
        <s v="23/06/2026 16:53" u="1"/>
        <s v="23/06/2026 16:54" u="1"/>
        <s v="23/06/2026 17:01" u="1"/>
        <s v="23/06/2026 17:02" u="1"/>
        <s v="23/06/2026 17:10" u="1"/>
        <s v="23/06/2026 17:11" u="1"/>
        <s v="23/06/2026 17:13" u="1"/>
        <s v="23/06/2026 17:15" u="1"/>
        <s v="23/06/2026 17:17" u="1"/>
        <s v="23/06/2026 17:19" u="1"/>
        <s v="23/06/2026 17:20" u="1"/>
        <s v="23/06/2026 17:21" u="1"/>
        <s v="23/06/2026 17:23" u="1"/>
        <s v="23/06/2026 17:24" u="1"/>
        <s v="23/06/2026 17:26" u="1"/>
        <s v="23/06/2026 17:27" u="1"/>
        <s v="23/06/2026 17:30" u="1"/>
        <s v="23/06/2026 17:48" u="1"/>
        <s v="23/06/2026 17:56" u="1"/>
        <s v="23/06/2026 18:07" u="1"/>
        <s v="24/06/2026 08:21" u="1"/>
        <s v="24/06/2026 08:23" u="1"/>
        <s v="24/06/2026 08:27" u="1"/>
        <s v="24/06/2026 08:29" u="1"/>
        <s v="24/06/2026 08:30" u="1"/>
        <s v="24/06/2026 08:33" u="1"/>
        <s v="24/06/2026 08:34" u="1"/>
        <s v="24/06/2026 08:36" u="1"/>
        <s v="24/06/2026 08:37" u="1"/>
        <s v="24/06/2026 08:41" u="1"/>
        <s v="24/06/2026 08:44" u="1"/>
        <s v="24/06/2026 08:46" u="1"/>
        <s v="24/06/2026 08:53" u="1"/>
        <s v="24/06/2026 09:00" u="1"/>
        <s v="24/06/2026 09:02" u="1"/>
        <s v="24/06/2026 09:03" u="1"/>
        <s v="24/06/2026 09:09" u="1"/>
        <s v="24/06/2026 09:11" u="1"/>
        <s v="24/06/2026 09:14" u="1"/>
        <s v="24/06/2026 09:18" u="1"/>
        <s v="24/06/2026 09:19" u="1"/>
        <s v="24/06/2026 09:22" u="1"/>
        <s v="24/06/2026 09:24" u="1"/>
        <s v="24/06/2026 09:25" u="1"/>
        <s v="24/06/2026 09:26" u="1"/>
        <s v="24/06/2026 09:27" u="1"/>
        <s v="24/06/2026 09:29" u="1"/>
        <s v="24/06/2026 09:35" u="1"/>
        <s v="24/06/2026 09:46" u="1"/>
        <s v="24/06/2026 09:49" u="1"/>
        <s v="24/06/2026 09:58" u="1"/>
        <s v="24/06/2026 10:21" u="1"/>
        <s v="24/06/2026 10:24" u="1"/>
        <s v="24/06/2026 10:28" u="1"/>
        <s v="24/06/2026 10:29" u="1"/>
        <s v="24/06/2026 10:34" u="1"/>
        <s v="24/06/2026 10:36" u="1"/>
        <s v="24/06/2026 10:38" u="1"/>
        <s v="24/06/2026 10:40" u="1"/>
        <s v="24/06/2026 10:42" u="1"/>
        <s v="24/06/2026 10:43" u="1"/>
        <s v="24/06/2026 10:45" u="1"/>
        <s v="24/06/2026 10:47" u="1"/>
        <s v="24/06/2026 10:48" u="1"/>
        <s v="24/06/2026 10:51" u="1"/>
        <s v="24/06/2026 10:56" u="1"/>
        <s v="24/06/2026 11:03" u="1"/>
        <s v="24/06/2026 11:04" u="1"/>
        <s v="24/06/2026 11:06" u="1"/>
        <s v="24/06/2026 11:08" u="1"/>
        <s v="24/06/2026 11:09" u="1"/>
        <s v="24/06/2026 11:10" u="1"/>
        <s v="24/06/2026 11:13" u="1"/>
        <s v="24/06/2026 11:15" u="1"/>
        <s v="24/06/2026 11:19" u="1"/>
        <s v="24/06/2026 11:20" u="1"/>
        <s v="24/06/2026 11:21" u="1"/>
        <s v="24/06/2026 11:22" u="1"/>
        <s v="24/06/2026 11:26" u="1"/>
        <s v="24/06/2026 11:30" u="1"/>
        <s v="24/06/2026 11:33" u="1"/>
        <s v="24/06/2026 11:39" u="1"/>
        <s v="24/06/2026 11:42" u="1"/>
        <s v="24/06/2026 11:44" u="1"/>
        <s v="24/06/2026 11:52" u="1"/>
        <s v="24/06/2026 11:53" u="1"/>
        <s v="24/06/2026 11:56" u="1"/>
        <s v="24/06/2026 11:59" u="1"/>
        <s v="24/06/2026 12:02" u="1"/>
        <s v="24/06/2026 12:17" u="1"/>
        <s v="24/06/2026 12:21" u="1"/>
        <s v="24/06/2026 12:24" u="1"/>
        <s v="24/06/2026 12:25" u="1"/>
        <s v="24/06/2026 12:30" u="1"/>
        <s v="24/06/2026 13:43" u="1"/>
        <s v="24/06/2026 14:00" u="1"/>
        <s v="24/06/2026 14:01" u="1"/>
        <s v="24/06/2026 14:11" u="1"/>
        <s v="24/06/2026 14:18" u="1"/>
        <s v="24/06/2026 14:24" u="1"/>
        <s v="24/06/2026 14:26" u="1"/>
        <s v="24/06/2026 14:41" u="1"/>
        <s v="24/06/2026 14:42" u="1"/>
        <s v="24/06/2026 14:43" u="1"/>
        <s v="24/06/2026 14:47" u="1"/>
        <s v="24/06/2026 14:51" u="1"/>
        <s v="24/06/2026 14:54" u="1"/>
        <s v="24/06/2026 14:57" u="1"/>
        <s v="24/06/2026 15:00" u="1"/>
        <s v="24/06/2026 15:11" u="1"/>
        <s v="24/06/2026 15:16" u="1"/>
        <s v="24/06/2026 15:19" u="1"/>
        <s v="24/06/2026 15:20" u="1"/>
        <s v="24/06/2026 15:21" u="1"/>
        <s v="24/06/2026 15:22" u="1"/>
        <s v="24/06/2026 15:26" u="1"/>
        <s v="24/06/2026 15:27" u="1"/>
        <s v="24/06/2026 15:28" u="1"/>
        <s v="24/06/2026 15:29" u="1"/>
        <s v="24/06/2026 15:30" u="1"/>
        <s v="24/06/2026 15:31" u="1"/>
        <s v="24/06/2026 15:35" u="1"/>
        <s v="24/06/2026 15:40" u="1"/>
        <s v="24/06/2026 15:44" u="1"/>
        <s v="24/06/2026 15:51" u="1"/>
        <s v="24/06/2026 15:53" u="1"/>
        <s v="24/06/2026 15:56" u="1"/>
        <s v="24/06/2026 15:58" u="1"/>
        <s v="24/06/2026 15:59" u="1"/>
        <s v="24/06/2026 16:23" u="1"/>
        <s v="24/06/2026 16:26" u="1"/>
        <s v="24/06/2026 16:27" u="1"/>
        <s v="24/06/2026 16:30" u="1"/>
        <s v="24/06/2026 16:32" u="1"/>
        <s v="24/06/2026 16:33" u="1"/>
        <s v="24/06/2026 16:38" u="1"/>
        <s v="24/06/2026 16:53" u="1"/>
        <s v="24/06/2026 16:56" u="1"/>
        <s v="24/06/2026 16:58" u="1"/>
        <s v="24/06/2026 16:54" u="1"/>
        <s v="24/06/2026 17:00" u="1"/>
        <s v="24/06/2026 17:01" u="1"/>
        <s v="24/06/2026 17:02" u="1"/>
        <s v="24/06/2026 17:03" u="1"/>
        <s v="24/06/2026 17:04" u="1"/>
        <s v="24/06/2026 17:05" u="1"/>
        <s v="24/06/2026 17:07" u="1"/>
        <s v="24/06/2026 17:09" u="1"/>
        <s v="24/06/2026 17:10" u="1"/>
        <s v="24/06/2026 16:55" u="1"/>
        <s v="24/06/2026 17:13" u="1"/>
        <s v="24/06/2026 17:15" u="1"/>
        <s v="24/06/2026 17:16" u="1"/>
        <s v="24/06/2026 17:18" u="1"/>
        <s v="24/06/2026 17:20" u="1"/>
        <s v="24/06/2026 17:21" u="1"/>
        <s v="24/06/2026 17:22" u="1"/>
        <s v="24/06/2026 17:24" u="1"/>
        <s v="24/06/2026 17:26" u="1"/>
        <s v="24/06/2026 17:28" u="1"/>
        <s v="24/06/2026 17:31" u="1"/>
        <s v="24/06/2026 17:34" u="1"/>
        <s v="24/06/2026 17:36" u="1"/>
        <s v="24/06/2026 17:40" u="1"/>
        <s v="24/06/2026 18:27" u="1"/>
        <s v="24/06/2026 18:33" u="1"/>
        <s v="24/06/2026 18:35" u="1"/>
        <s v="25/06/2026 08:03" u="1"/>
        <s v="25/06/2026 08:07" u="1"/>
        <s v="25/06/2026 08:13" u="1"/>
        <s v="25/06/2026 08:28" u="1"/>
        <s v="25/06/2026 08:29" u="1"/>
        <s v="25/06/2026 08:31" u="1"/>
        <s v="25/06/2026 08:34" u="1"/>
        <s v="25/06/2026 08:36" u="1"/>
        <s v="25/06/2026 08:37" u="1"/>
        <s v="25/06/2026 08:38" u="1"/>
        <s v="25/06/2026 08:39" u="1"/>
        <s v="25/06/2026 08:40" u="1"/>
        <s v="25/06/2026 08:41" u="1"/>
        <s v="25/06/2026 08:43" u="1"/>
        <s v="25/06/2026 08:44" u="1"/>
        <s v="25/06/2026 08:46" u="1"/>
        <s v="25/06/2026 08:48" u="1"/>
        <s v="25/06/2026 08:51" u="1"/>
        <s v="25/06/2026 08:54" u="1"/>
        <s v="25/06/2026 08:55" u="1"/>
        <s v="25/06/2026 09:02" u="1"/>
        <s v="25/06/2026 09:03" u="1"/>
        <s v="25/06/2026 09:04" u="1"/>
        <s v="25/06/2026 09:05" u="1"/>
        <s v="25/06/2026 09:07" u="1"/>
        <s v="25/06/2026 09:08" u="1"/>
        <s v="25/06/2026 09:10" u="1"/>
        <s v="24/06/2026 16:57" u="1"/>
        <s v="25/06/2026 09:11" u="1"/>
        <s v="25/06/2026 09:13" u="1"/>
        <s v="25/06/2026 09:14" u="1"/>
        <s v="25/06/2026 09:15" u="1"/>
        <s v="25/06/2026 09:16" u="1"/>
        <s v="25/06/2026 09:17" u="1"/>
        <s v="25/06/2026 09:21" u="1"/>
        <s v="25/06/2026 09:22" u="1"/>
        <s v="25/06/2026 09:23" u="1"/>
        <s v="25/06/2026 09:25" u="1"/>
        <s v="25/06/2026 09:27" u="1"/>
        <s v="25/06/2026 09:28" u="1"/>
        <s v="25/06/2026 09:30" u="1"/>
        <s v="25/06/2026 09:31" u="1"/>
        <s v="25/06/2026 09:32" u="1"/>
        <s v="25/06/2026 09:55" u="1"/>
        <s v="25/06/2026 09:56" u="1"/>
        <s v="25/06/2026 09:58" u="1"/>
        <s v="25/06/2026 09:59" u="1"/>
        <s v="25/06/2026 10:01" u="1"/>
        <s v="25/06/2026 10:03" u="1"/>
        <s v="25/06/2026 10:22" u="1"/>
        <s v="25/06/2026 10:24" u="1"/>
        <s v="25/06/2026 10:31" u="1"/>
        <s v="25/06/2026 10:32" u="1"/>
        <s v="25/06/2026 10:33" u="1"/>
        <s v="25/06/2026 10:37" u="1"/>
        <s v="25/06/2026 10:49" u="1"/>
        <s v="25/06/2026 10:51" u="1"/>
        <s v="25/06/2026 10:53" u="1"/>
        <s v="25/06/2026 11:01" u="1"/>
        <s v="25/06/2026 11:05" u="1"/>
        <s v="25/06/2026 11:07" u="1"/>
        <s v="25/06/2026 11:10" u="1"/>
        <s v="25/06/2026 11:12" u="1"/>
        <s v="25/06/2026 11:14" u="1"/>
        <s v="25/06/2026 11:18" u="1"/>
        <s v="25/06/2026 11:23" u="1"/>
        <s v="25/06/2026 11:25" u="1"/>
        <s v="25/06/2026 11:32" u="1"/>
        <s v="25/06/2026 11:40" u="1"/>
        <s v="25/06/2026 11:44" u="1"/>
        <s v="25/06/2026 11:48" u="1"/>
        <s v="25/06/2026 11:57" u="1"/>
        <s v="25/06/2026 12:01" u="1"/>
        <s v="25/06/2026 12:08" u="1"/>
        <s v="25/06/2026 12:13" u="1"/>
        <s v="25/06/2026 12:18" u="1"/>
        <s v="25/06/2026 13:38" u="1"/>
        <s v="25/06/2026 13:53" u="1"/>
        <s v="25/06/2026 13:55" u="1"/>
        <s v="25/06/2026 14:35" u="1"/>
        <s v="25/06/2026 14:36" u="1"/>
        <s v="25/06/2026 14:38" u="1"/>
        <s v="25/06/2026 14:40" u="1"/>
        <s v="25/06/2026 14:46" u="1"/>
        <s v="25/06/2026 14:49" u="1"/>
        <s v="25/06/2026 14:51" u="1"/>
        <s v="25/06/2026 14:52" u="1"/>
        <s v="25/06/2026 14:54" u="1"/>
        <s v="25/06/2026 14:57" u="1"/>
        <s v="25/06/2026 14:59" u="1"/>
        <s v="25/06/2026 15:00" u="1"/>
        <s v="25/06/2026 15:01" u="1"/>
        <s v="25/06/2026 15:05" u="1"/>
        <s v="25/06/2026 15:07" u="1"/>
        <s v="25/06/2026 15:08" u="1"/>
        <s v="25/06/2026 15:09" u="1"/>
        <s v="25/06/2026 15:11" u="1"/>
        <s v="25/06/2026 15:20" u="1"/>
        <s v="25/06/2026 15:24" u="1"/>
        <s v="25/06/2026 15:26" u="1"/>
        <s v="25/06/2026 15:28" u="1"/>
        <s v="25/06/2026 15:30" u="1"/>
        <s v="25/06/2026 15:32" u="1"/>
        <s v="25/06/2026 15:34" u="1"/>
        <s v="25/06/2026 15:38" u="1"/>
        <s v="25/06/2026 15:46" u="1"/>
        <s v="25/06/2026 15:48" u="1"/>
        <s v="25/06/2026 15:49" u="1"/>
        <s v="25/06/2026 15:50" u="1"/>
        <s v="25/06/2026 15:51" u="1"/>
        <s v="25/06/2026 15:52" u="1"/>
        <s v="25/06/2026 15:54" u="1"/>
        <s v="25/06/2026 15:57" u="1"/>
        <s v="25/06/2026 15:59" u="1"/>
        <s v="25/06/2026 16:00" u="1"/>
        <s v="25/06/2026 16:27" u="1"/>
        <s v="25/06/2026 16:30" u="1"/>
        <s v="25/06/2026 16:32" u="1"/>
        <s v="25/06/2026 16:36" u="1"/>
        <s v="25/06/2026 16:38" u="1"/>
        <s v="25/06/2026 16:40" u="1"/>
        <s v="25/06/2026 16:49" u="1"/>
        <s v="25/06/2026 16:53" u="1"/>
        <s v="25/06/2026 16:54" u="1"/>
        <s v="25/06/2026 16:55" u="1"/>
        <s v="25/06/2026 17:00" u="1"/>
        <s v="25/06/2026 17:02" u="1"/>
        <s v="25/06/2026 17:04" u="1"/>
        <s v="25/06/2026 17:06" u="1"/>
        <s v="25/06/2026 17:09" u="1"/>
        <s v="25/06/2026 17:13" u="1"/>
        <s v="25/06/2026 17:15" u="1"/>
        <s v="25/06/2026 17:18" u="1"/>
        <s v="25/06/2026 17:19" u="1"/>
        <s v="25/06/2026 17:21" u="1"/>
        <s v="25/06/2026 17:25" u="1"/>
        <s v="25/06/2026 17:26" u="1"/>
        <s v="25/06/2026 17:28" u="1"/>
        <s v="25/06/2026 17:29" u="1"/>
        <s v="25/06/2026 17:32" u="1"/>
        <s v="25/06/2026 17:33" u="1"/>
        <s v="25/06/2026 17:59" u="1"/>
        <s v="25/06/2026 18:03" u="1"/>
        <s v="26/06/2026 08:09" u="1"/>
        <s v="26/06/2026 08:10" u="1"/>
        <s v="26/06/2026 08:11" u="1"/>
        <s v="26/06/2026 08:12" u="1"/>
        <s v="26/06/2026 08:13" u="1"/>
        <s v="26/06/2026 08:37" u="1"/>
        <s v="26/06/2026 08:41" u="1"/>
        <s v="26/06/2026 08:45" u="1"/>
        <s v="26/06/2026 08:53" u="1"/>
        <s v="26/06/2026 08:58" u="1"/>
        <s v="26/06/2026 09:02" u="1"/>
        <s v="26/06/2026 09:08" u="1"/>
        <s v="26/06/2026 09:16" u="1"/>
        <s v="26/06/2026 09:21" u="1"/>
        <s v="26/06/2026 09:24" u="1"/>
        <s v="26/06/2026 09:26" u="1"/>
        <s v="26/06/2026 09:28" u="1"/>
        <s v="26/06/2026 09:34" u="1"/>
        <s v="26/06/2026 09:36" u="1"/>
        <s v="26/06/2026 09:37" u="1"/>
        <s v="26/06/2026 09:38" u="1"/>
        <s v="26/06/2026 09:39" u="1"/>
        <s v="26/06/2026 09:40" u="1"/>
        <s v="26/06/2026 09:43" u="1"/>
        <s v="26/06/2026 09:47" u="1"/>
        <s v="26/06/2026 09:48" u="1"/>
        <s v="26/06/2026 09:49" u="1"/>
        <s v="26/06/2026 09:52" u="1"/>
        <s v="26/06/2026 09:54" u="1"/>
        <s v="26/06/2026 10:30" u="1"/>
        <s v="26/06/2026 10:33" u="1"/>
        <s v="26/06/2026 10:34" u="1"/>
        <s v="26/06/2026 10:43" u="1"/>
        <s v="26/06/2026 10:52" u="1"/>
        <s v="26/06/2026 11:02" u="1"/>
        <s v="26/06/2026 11:04" u="1"/>
        <s v="26/06/2026 11:14" u="1"/>
        <s v="26/06/2026 11:21" u="1"/>
        <s v="26/06/2026 11:24" u="1"/>
        <s v="26/06/2026 11:27" u="1"/>
        <s v="26/06/2026 11:28" u="1"/>
        <s v="26/06/2026 11:29" u="1"/>
        <s v="26/06/2026 11:30" u="1"/>
        <s v="26/06/2026 11:31" u="1"/>
        <s v="26/06/2026 11:32" u="1"/>
        <s v="26/06/2026 11:33" u="1"/>
        <s v="26/06/2026 11:34" u="1"/>
        <s v="26/06/2026 11:38" u="1"/>
        <s v="26/06/2026 11:41" u="1"/>
        <s v="26/06/2026 11:43" u="1"/>
        <s v="26/06/2026 11:46" u="1"/>
        <s v="26/06/2026 11:51" u="1"/>
        <s v="26/06/2026 11:52" u="1"/>
        <s v="26/06/2026 11:57" u="1"/>
        <s v="26/06/2026 12:24" u="1"/>
        <s v="26/06/2026 12:28" u="1"/>
        <s v="26/06/2026 12:30" u="1"/>
        <s v="26/06/2026 13:53" u="1"/>
        <s v="26/06/2026 14:13" u="1"/>
        <s v="26/06/2026 14:21" u="1"/>
        <s v="26/06/2026 14:27" u="1"/>
        <s v="26/06/2026 14:28" u="1"/>
        <s v="26/06/2026 14:31" u="1"/>
        <s v="26/06/2026 14:34" u="1"/>
        <s v="26/06/2026 14:37" u="1"/>
        <s v="26/06/2026 14:39" u="1"/>
        <s v="26/06/2026 14:44" u="1"/>
        <s v="26/06/2026 14:46" u="1"/>
        <s v="26/06/2026 15:01" u="1"/>
        <s v="26/06/2026 15:03" u="1"/>
        <s v="26/06/2026 15:06" u="1"/>
        <s v="26/06/2026 15:10" u="1"/>
        <s v="26/06/2026 15:21" u="1"/>
        <s v="26/06/2026 15:22" u="1"/>
        <s v="26/06/2026 15:24" u="1"/>
        <s v="26/06/2026 15:25" u="1"/>
        <s v="26/06/2026 15:26" u="1"/>
        <s v="26/06/2026 15:27" u="1"/>
        <s v="26/06/2026 15:33" u="1"/>
        <s v="26/06/2026 15:39" u="1"/>
        <s v="26/06/2026 15:40" u="1"/>
        <s v="26/06/2026 15:41" u="1"/>
        <s v="26/06/2026 15:43" u="1"/>
        <s v="26/06/2026 15:46" u="1"/>
        <s v="26/06/2026 16:00" u="1"/>
        <s v="26/06/2026 16:01" u="1"/>
        <s v="26/06/2026 16:02" u="1"/>
        <s v="26/06/2026 16:19" u="1"/>
        <s v="26/06/2026 16:21" u="1"/>
        <s v="26/06/2026 16:22" u="1"/>
        <s v="26/06/2026 16:24" u="1"/>
        <s v="26/06/2026 16:25" u="1"/>
        <s v="26/06/2026 16:26" u="1"/>
        <s v="26/06/2026 16:27" u="1"/>
        <s v="26/06/2026 16:29" u="1"/>
        <s v="26/06/2026 16:30" u="1"/>
        <s v="26/06/2026 16:36" u="1"/>
        <s v="26/06/2026 16:38" u="1"/>
        <s v="26/06/2026 16:39" u="1"/>
        <s v="26/06/2026 16:40" u="1"/>
        <s v="26/06/2026 16:41" u="1"/>
        <s v="26/06/2026 16:43" u="1"/>
        <s v="26/06/2026 16:47" u="1"/>
        <s v="26/06/2026 16:48" u="1"/>
        <s v="26/06/2026 16:49" u="1"/>
        <s v="26/06/2026 16:50" u="1"/>
        <s v="26/06/2026 16:51" u="1"/>
        <s v="26/06/2026 16:52" u="1"/>
        <s v="26/06/2026 16:53" u="1"/>
        <s v="26/06/2026 16:54" u="1"/>
        <s v="26/06/2026 16:55" u="1"/>
        <s v="26/06/2026 16:56" u="1"/>
        <s v="26/06/2026 16:57" u="1"/>
        <s v="26/06/2026 16:58" u="1"/>
        <s v="26/06/2026 16:59" u="1"/>
        <s v="26/06/2026 17:00" u="1"/>
        <s v="26/06/2026 17:02" u="1"/>
        <s v="26/06/2026 17:05" u="1"/>
        <s v="26/06/2026 17:20" u="1"/>
        <s v="26/06/2026 17:40" u="1"/>
        <s v="26/06/2026 17:45" u="1"/>
        <s v="26/06/2026 18:11" u="1"/>
        <s v="26/06/2026 18:16" u="1"/>
        <s v="26/06/2026 18:19" u="1"/>
        <s v="26/06/2026 18:22" u="1"/>
        <s v="26/06/2026 18:24" u="1"/>
        <s v="30/06/2026 08:27" u="1"/>
        <s v="30/06/2026 08:29" u="1"/>
        <s v="30/06/2026 08:34" u="1"/>
        <s v="30/06/2026 08:41" u="1"/>
        <s v="30/06/2026 08:47" u="1"/>
        <s v="30/06/2026 08:52" u="1"/>
        <s v="30/06/2026 08:55" u="1"/>
        <s v="30/06/2026 08:56" u="1"/>
        <s v="30/06/2026 09:01" u="1"/>
        <s v="30/06/2026 09:06" u="1"/>
        <s v="30/06/2026 09:10" u="1"/>
        <s v="30/06/2026 09:14" u="1"/>
        <s v="30/06/2026 09:15" u="1"/>
        <s v="30/06/2026 09:21" u="1"/>
        <s v="30/06/2026 09:22" u="1"/>
        <s v="30/06/2026 09:24" u="1"/>
        <s v="30/06/2026 09:27" u="1"/>
        <s v="30/06/2026 09:30" u="1"/>
        <s v="30/06/2026 09:32" u="1"/>
        <s v="30/06/2026 09:35" u="1"/>
        <s v="30/06/2026 09:37" u="1"/>
        <s v="30/06/2026 09:38" u="1"/>
        <s v="30/06/2026 09:39" u="1"/>
        <s v="30/06/2026 09:40" u="1"/>
        <s v="30/06/2026 09:42" u="1"/>
        <s v="30/06/2026 09:44" u="1"/>
        <s v="30/06/2026 09:46" u="1"/>
        <s v="30/06/2026 09:48" u="1"/>
        <s v="30/06/2026 09:49" u="1"/>
        <s v="30/06/2026 09:50" u="1"/>
        <s v="30/06/2026 09:52" u="1"/>
        <s v="30/06/2026 09:54" u="1"/>
        <s v="30/06/2026 09:59" u="1"/>
        <s v="30/06/2026 10:00" u="1"/>
        <s v="30/06/2026 10:25" u="1"/>
        <s v="30/06/2026 10:27" u="1"/>
        <s v="30/06/2026 10:38" u="1"/>
        <s v="30/06/2026 10:41" u="1"/>
        <s v="30/06/2026 10:43" u="1"/>
        <s v="30/06/2026 10:44" u="1"/>
        <s v="30/06/2026 10:46" u="1"/>
        <s v="30/06/2026 10:58" u="1"/>
        <s v="30/06/2026 11:01" u="1"/>
        <s v="30/06/2026 11:05" u="1"/>
        <s v="30/06/2026 11:08" u="1"/>
        <s v="30/06/2026 11:09" u="1"/>
        <s v="30/06/2026 11:10" u="1"/>
        <s v="30/06/2026 11:12" u="1"/>
        <s v="30/06/2026 11:15" u="1"/>
        <s v="30/06/2026 11:18" u="1"/>
        <s v="30/06/2026 11:23" u="1"/>
        <s v="30/06/2026 11:25" u="1"/>
        <s v="30/06/2026 11:27" u="1"/>
        <s v="30/06/2026 11:32" u="1"/>
        <s v="30/06/2026 11:47" u="1"/>
        <s v="30/06/2026 11:50" u="1"/>
        <s v="30/06/2026 11:51" u="1"/>
        <s v="30/06/2026 12:00" u="1"/>
        <s v="30/06/2026 12:01" u="1"/>
        <s v="30/06/2026 12:04" u="1"/>
        <s v="30/06/2026 12:05" u="1"/>
        <s v="30/06/2026 12:09" u="1"/>
        <s v="30/06/2026 12:10" u="1"/>
        <s v="30/06/2026 12:14" u="1"/>
        <s v="30/06/2026 12:17" u="1"/>
        <s v="30/06/2026 13:21" u="1"/>
        <s v="30/06/2026 13:41" u="1"/>
        <s v="30/06/2026 13:51" u="1"/>
        <s v="30/06/2026 14:02" u="1"/>
        <s v="30/06/2026 14:03" u="1"/>
        <s v="30/06/2026 14:04" u="1"/>
        <s v="30/06/2026 14:11" u="1"/>
        <s v="30/06/2026 14:21" u="1"/>
        <s v="30/06/2026 14:34" u="1"/>
        <s v="30/06/2026 14:40" u="1"/>
        <s v="30/06/2026 14:42" u="1"/>
        <s v="30/06/2026 14:44" u="1"/>
        <s v="30/06/2026 14:46" u="1"/>
        <s v="30/06/2026 14:49" u="1"/>
        <s v="30/06/2026 14:52" u="1"/>
        <s v="30/06/2026 14:53" u="1"/>
        <s v="30/06/2026 14:56" u="1"/>
        <s v="30/06/2026 14:58" u="1"/>
        <s v="30/06/2026 15:11" u="1"/>
        <s v="30/06/2026 15:13" u="1"/>
        <s v="30/06/2026 15:15" u="1"/>
        <s v="30/06/2026 15:26" u="1"/>
        <s v="30/06/2026 15:29" u="1"/>
        <s v="30/06/2026 15:39" u="1"/>
        <s v="30/06/2026 15:47" u="1"/>
        <s v="30/06/2026 15:49" u="1"/>
        <s v="30/06/2026 15:50" u="1"/>
        <s v="30/06/2026 15:51" u="1"/>
        <s v="30/06/2026 15:52" u="1"/>
        <s v="30/06/2026 15:40" u="1"/>
        <s v="30/06/2026 15:41" u="1"/>
        <s v="30/06/2026 15:55" u="1"/>
        <s v="30/06/2026 15:58" u="1"/>
        <s v="30/06/2026 15:59" u="1"/>
        <s v="30/06/2026 15:42" u="1"/>
        <s v="30/06/2026 16:00" u="1"/>
        <s v="30/06/2026 15:43" u="1"/>
        <s v="30/06/2026 16:01" u="1"/>
        <s v="30/06/2026 16:02" u="1"/>
        <s v="30/06/2026 15:44" u="1"/>
        <s v="30/06/2026 15:45" u="1"/>
        <s v="30/06/2026 15:46" u="1"/>
        <s v="30/06/2026 16:18" u="1"/>
        <s v="30/06/2026 16:19" u="1"/>
        <s v="30/06/2026 16:21" u="1"/>
        <s v="30/06/2026 16:22" u="1"/>
        <s v="30/06/2026 16:23" u="1"/>
        <s v="30/06/2026 16:25" u="1"/>
        <s v="30/06/2026 16:29" u="1"/>
        <s v="30/06/2026 15:48" u="1"/>
        <s v="30/06/2026 16:30" u="1"/>
        <s v="30/06/2026 16:32" u="1"/>
        <s v="30/06/2026 16:33" u="1"/>
        <s v="30/06/2026 16:34" u="1"/>
        <s v="30/06/2026 16:35" u="1"/>
        <s v="30/06/2026 16:36" u="1"/>
        <s v="30/06/2026 16:38" u="1"/>
        <s v="30/06/2026 16:39" u="1"/>
        <s v="30/06/2026 16:40" u="1"/>
        <s v="30/06/2026 16:43" u="1"/>
        <s v="30/06/2026 16:46" u="1"/>
        <s v="30/06/2026 16:48" u="1"/>
        <s v="30/06/2026 16:53" u="1"/>
        <s v="30/06/2026 16:58" u="1"/>
        <s v="30/06/2026 16:59" u="1"/>
        <s v="30/06/2026 17:06" u="1"/>
        <s v="30/06/2026 17:07" u="1"/>
        <s v="30/06/2026 17:10" u="1"/>
        <s v="26/06/2026 12:27" u="1"/>
        <s v="13/06/2026 10:20" u="1"/>
        <s v="02/06/2026 11:35" u="1"/>
        <s v="11/06/2026 12:27" u="1"/>
        <s v="16/06/2026 17:12" u="1"/>
        <s v="09/06/2026 10:01" u="1"/>
        <s v="09/06/2026 09:42" u="1"/>
        <s v="10/06/2026 16:36" u="1"/>
        <s v="03/06/2026 15:57" u="1"/>
        <s v="03/06/2026 16:32" u="1"/>
        <s v="01/06/2026 14:49" u="1"/>
        <s v="05/05/2026 10:31" u="1"/>
        <s v="08/05/2026 16:38" u="1"/>
        <s v="12/05/2026 10:18" u="1"/>
        <s v="12/05/2026 15:07" u="1"/>
        <s v="13/05/2026 10:33" u="1"/>
        <s v="13/05/2026 11:20" u="1"/>
        <s v="14/05/2026 14:45" u="1"/>
        <s v="14/05/2026 16:49" u="1"/>
        <s v="15/05/2026 18:15" u="1"/>
        <s v="16/05/2026 09:29" u="1"/>
        <s v="16/05/2026 09:35" u="1"/>
        <s v="02/05/2026 10:41" u="1"/>
        <s v="02/05/2026 10:59" u="1"/>
        <s v="02/05/2026 11:04" u="1"/>
        <s v="02/05/2026 11:08" u="1"/>
        <s v="02/05/2026 11:09" u="1"/>
        <s v="02/05/2026 11:14" u="1"/>
        <s v="02/05/2026 11:21" u="1"/>
        <s v="02/05/2026 11:26" u="1"/>
        <s v="02/05/2026 11:30" u="1"/>
        <s v="02/05/2026 11:36" u="1"/>
        <s v="02/05/2026 11:39" u="1"/>
        <s v="02/05/2026 11:41" u="1"/>
        <s v="02/05/2026 11:44" u="1"/>
        <s v="02/05/2026 11:46" u="1"/>
        <s v="02/05/2026 11:48" u="1"/>
        <s v="04/05/2026 11:05" u="1"/>
        <s v="04/05/2026 11:34" u="1"/>
        <s v="04/05/2026 11:36" u="1"/>
        <s v="04/05/2026 11:52" u="1"/>
        <s v="04/05/2026 12:29" u="1"/>
        <s v="04/05/2026 14:02" u="1"/>
        <s v="04/05/2026 14:51" u="1"/>
        <s v="04/05/2026 14:52" u="1"/>
        <s v="04/05/2026 15:28" u="1"/>
        <s v="04/05/2026 15:29" u="1"/>
        <s v="04/05/2026 15:41" u="1"/>
        <s v="04/05/2026 16:00" u="1"/>
        <s v="04/05/2026 16:01" u="1"/>
        <s v="04/05/2026 16:18" u="1"/>
        <s v="04/05/2026 16:22" u="1"/>
        <s v="04/05/2026 16:24" u="1"/>
        <s v="04/05/2026 16:27" u="1"/>
        <s v="04/05/2026 16:29" u="1"/>
        <s v="04/05/2026 16:31" u="1"/>
        <s v="04/05/2026 16:33" u="1"/>
        <s v="04/05/2026 16:35" u="1"/>
        <s v="04/05/2026 16:37" u="1"/>
        <s v="04/05/2026 16:41" u="1"/>
        <s v="04/05/2026 16:51" u="1"/>
        <s v="04/05/2026 17:00" u="1"/>
        <s v="04/05/2026 17:03" u="1"/>
        <s v="04/05/2026 17:05" u="1"/>
        <s v="04/05/2026 17:09" u="1"/>
        <s v="04/05/2026 17:14" u="1"/>
        <s v="04/05/2026 17:15" u="1"/>
        <s v="04/05/2026 17:17" u="1"/>
        <s v="04/05/2026 17:18" u="1"/>
        <s v="04/05/2026 17:20" u="1"/>
        <s v="04/05/2026 17:21" u="1"/>
        <s v="04/05/2026 17:23" u="1"/>
        <s v="04/05/2026 17:24" u="1"/>
        <s v="04/05/2026 17:27" u="1"/>
        <s v="04/05/2026 17:28" u="1"/>
        <s v="04/05/2026 16:42" u="1"/>
        <s v="04/05/2026 16:43" u="1"/>
        <s v="05/05/2026 09:36" u="1"/>
        <s v="05/05/2026 09:45" u="1"/>
        <s v="05/05/2026 09:48" u="1"/>
        <s v="05/05/2026 09:52" u="1"/>
        <s v="05/05/2026 10:14" u="1"/>
        <s v="05/05/2026 10:16" u="1"/>
        <s v="05/05/2026 10:18" u="1"/>
        <s v="05/05/2026 10:21" u="1"/>
        <s v="05/05/2026 10:24" u="1"/>
        <s v="05/05/2026 10:25" u="1"/>
        <s v="05/05/2026 10:27" u="1"/>
        <s v="05/05/2026 10:29" u="1"/>
        <s v="05/05/2026 10:33" u="1"/>
        <s v="04/05/2026 16:44" u="1"/>
        <s v="05/05/2026 10:34" u="1"/>
        <s v="05/05/2026 10:39" u="1"/>
        <s v="05/05/2026 10:42" u="1"/>
        <s v="05/05/2026 10:44" u="1"/>
        <s v="05/05/2026 11:14" u="1"/>
        <s v="05/05/2026 11:19" u="1"/>
        <s v="05/05/2026 11:21" u="1"/>
        <s v="05/05/2026 11:22" u="1"/>
        <s v="05/05/2026 11:25" u="1"/>
        <s v="05/05/2026 11:30" u="1"/>
        <s v="05/05/2026 11:34" u="1"/>
        <s v="04/05/2026 16:45" u="1"/>
        <s v="04/05/2026 16:46" u="1"/>
        <s v="05/05/2026 11:58" u="1"/>
        <s v="05/05/2026 12:10" u="1"/>
        <s v="05/05/2026 12:11" u="1"/>
        <s v="05/05/2026 12:14" u="1"/>
        <s v="05/05/2026 12:17" u="1"/>
        <s v="05/05/2026 12:21" u="1"/>
        <s v="05/05/2026 12:22" u="1"/>
        <s v="05/05/2026 12:23" u="1"/>
        <s v="05/05/2026 12:25" u="1"/>
        <s v="05/05/2026 12:29" u="1"/>
        <s v="05/05/2026 14:03" u="1"/>
        <s v="05/05/2026 14:05" u="1"/>
        <s v="05/05/2026 14:24" u="1"/>
        <s v="04/05/2026 16:47" u="1"/>
        <s v="05/05/2026 14:30" u="1"/>
        <s v="05/05/2026 14:41" u="1"/>
        <s v="05/05/2026 14:45" u="1"/>
        <s v="05/05/2026 14:47" u="1"/>
        <s v="05/05/2026 14:49" u="1"/>
        <s v="05/05/2026 14:50" u="1"/>
        <s v="05/05/2026 15:07" u="1"/>
        <s v="05/05/2026 15:13" u="1"/>
        <s v="05/05/2026 15:28" u="1"/>
        <s v="05/05/2026 15:33" u="1"/>
        <s v="05/05/2026 15:37" u="1"/>
        <s v="05/05/2026 15:40" u="1"/>
        <s v="05/05/2026 15:51" u="1"/>
        <s v="05/05/2026 16:33" u="1"/>
        <s v="05/05/2026 16:34" u="1"/>
        <s v="05/05/2026 16:37" u="1"/>
        <s v="05/05/2026 16:39" u="1"/>
        <s v="05/05/2026 16:44" u="1"/>
        <s v="05/05/2026 16:53" u="1"/>
        <s v="05/05/2026 16:59" u="1"/>
        <s v="05/05/2026 17:07" u="1"/>
        <s v="05/05/2026 17:09" u="1"/>
        <s v="05/05/2026 17:11" u="1"/>
        <s v="05/05/2026 17:18" u="1"/>
        <s v="05/05/2026 17:20" u="1"/>
        <s v="05/05/2026 17:31" u="1"/>
        <s v="05/05/2026 17:35" u="1"/>
        <s v="05/05/2026 17:52" u="1"/>
        <s v="05/05/2026 17:54" u="1"/>
        <s v="04/05/2026 16:48" u="1"/>
        <s v="05/05/2026 17:55" u="1"/>
        <s v="05/05/2026 17:58" u="1"/>
        <s v="05/05/2026 18:05" u="1"/>
        <s v="05/05/2026 18:11" u="1"/>
        <s v="05/05/2026 18:15" u="1"/>
        <s v="05/05/2026 18:17" u="1"/>
        <s v="05/05/2026 18:19" u="1"/>
        <s v="05/05/2026 18:23" u="1"/>
        <s v="05/05/2026 18:26" u="1"/>
        <s v="05/05/2026 18:30" u="1"/>
        <s v="06/05/2026 08:04" u="1"/>
        <s v="06/05/2026 08:05" u="1"/>
        <s v="06/05/2026 08:23" u="1"/>
        <s v="06/05/2026 08:24" u="1"/>
        <s v="04/05/2026 16:49" u="1"/>
        <s v="06/05/2026 08:25" u="1"/>
        <s v="04/05/2026 16:50" u="1"/>
        <s v="04/05/2026 16:52" u="1"/>
        <s v="06/05/2026 09:26" u="1"/>
        <s v="06/05/2026 09:28" u="1"/>
        <s v="06/05/2026 09:35" u="1"/>
        <s v="06/05/2026 09:39" u="1"/>
        <s v="06/05/2026 09:42" u="1"/>
        <s v="06/05/2026 09:43" u="1"/>
        <s v="06/05/2026 09:53" u="1"/>
        <s v="06/05/2026 09:54" u="1"/>
        <s v="06/05/2026 09:55" u="1"/>
        <s v="06/05/2026 09:56" u="1"/>
        <s v="06/05/2026 10:05" u="1"/>
        <s v="06/05/2026 10:13" u="1"/>
        <s v="06/05/2026 10:16" u="1"/>
        <s v="06/05/2026 10:28" u="1"/>
        <s v="06/05/2026 10:32" u="1"/>
        <s v="06/05/2026 10:40" u="1"/>
        <s v="06/05/2026 10:45" u="1"/>
        <s v="06/05/2026 10:54" u="1"/>
        <s v="06/05/2026 11:02" u="1"/>
        <s v="06/05/2026 11:13" u="1"/>
        <s v="06/05/2026 11:14" u="1"/>
        <s v="06/05/2026 11:21" u="1"/>
        <s v="06/05/2026 11:24" u="1"/>
        <s v="06/05/2026 11:26" u="1"/>
        <s v="06/05/2026 11:29" u="1"/>
        <s v="06/05/2026 11:31" u="1"/>
        <s v="06/05/2026 11:35" u="1"/>
        <s v="06/05/2026 11:36" u="1"/>
        <s v="06/05/2026 11:37" u="1"/>
        <s v="06/05/2026 11:41" u="1"/>
        <s v="06/05/2026 11:43" u="1"/>
        <s v="06/05/2026 11:46" u="1"/>
        <s v="06/05/2026 11:57" u="1"/>
        <s v="06/05/2026 12:01" u="1"/>
        <s v="06/05/2026 12:02" u="1"/>
        <s v="06/05/2026 12:05" u="1"/>
        <s v="06/05/2026 12:09" u="1"/>
        <s v="06/05/2026 12:11" u="1"/>
        <s v="06/05/2026 14:02" u="1"/>
        <s v="06/05/2026 14:10" u="1"/>
        <s v="06/05/2026 14:11" u="1"/>
        <s v="06/05/2026 14:17" u="1"/>
        <s v="06/05/2026 14:18" u="1"/>
        <s v="06/05/2026 14:26" u="1"/>
        <s v="06/05/2026 14:27" u="1"/>
        <s v="06/05/2026 14:28" u="1"/>
        <s v="06/05/2026 14:29" u="1"/>
        <s v="06/05/2026 14:31" u="1"/>
        <s v="06/05/2026 14:32" u="1"/>
        <s v="06/05/2026 14:34" u="1"/>
        <s v="06/05/2026 14:35" u="1"/>
        <s v="06/05/2026 14:36" u="1"/>
        <s v="06/05/2026 14:38" u="1"/>
        <s v="06/05/2026 14:39" u="1"/>
        <s v="06/05/2026 14:40" u="1"/>
        <s v="06/05/2026 14:41" u="1"/>
        <s v="06/05/2026 14:42" u="1"/>
        <s v="06/05/2026 14:43" u="1"/>
        <s v="06/05/2026 14:46" u="1"/>
        <s v="06/05/2026 14:48" u="1"/>
        <s v="06/05/2026 14:49" u="1"/>
        <s v="06/05/2026 14:51" u="1"/>
        <s v="06/05/2026 14:56" u="1"/>
        <s v="06/05/2026 15:02" u="1"/>
        <s v="06/05/2026 15:03" u="1"/>
        <s v="06/05/2026 15:04" u="1"/>
        <s v="06/05/2026 15:07" u="1"/>
        <s v="06/05/2026 15:08" u="1"/>
        <s v="06/05/2026 15:09" u="1"/>
        <s v="06/05/2026 15:11" u="1"/>
        <s v="06/05/2026 15:14" u="1"/>
        <s v="06/05/2026 15:19" u="1"/>
        <s v="06/05/2026 15:21" u="1"/>
        <s v="06/05/2026 15:22" u="1"/>
        <s v="06/05/2026 15:23" u="1"/>
        <s v="06/05/2026 15:24" u="1"/>
        <s v="06/05/2026 15:25" u="1"/>
        <s v="06/05/2026 15:27" u="1"/>
        <s v="06/05/2026 15:28" u="1"/>
        <s v="06/05/2026 15:29" u="1"/>
        <s v="06/05/2026 15:30" u="1"/>
        <s v="06/05/2026 15:31" u="1"/>
        <s v="06/05/2026 15:34" u="1"/>
        <s v="06/05/2026 15:35" u="1"/>
        <s v="06/05/2026 15:36" u="1"/>
        <s v="06/05/2026 15:37" u="1"/>
        <s v="06/05/2026 15:38" u="1"/>
        <s v="06/05/2026 15:39" u="1"/>
        <s v="06/05/2026 15:40" u="1"/>
        <s v="06/05/2026 15:41" u="1"/>
        <s v="06/05/2026 15:42" u="1"/>
        <s v="06/05/2026 15:44" u="1"/>
        <s v="06/05/2026 15:45" u="1"/>
        <s v="06/05/2026 15:47" u="1"/>
        <s v="06/05/2026 15:51" u="1"/>
        <s v="06/05/2026 15:52" u="1"/>
        <s v="06/05/2026 15:56" u="1"/>
        <s v="06/05/2026 15:59" u="1"/>
        <s v="06/05/2026 16:00" u="1"/>
        <s v="06/05/2026 16:01" u="1"/>
        <s v="06/05/2026 16:04" u="1"/>
        <s v="06/05/2026 16:23" u="1"/>
        <s v="06/05/2026 16:24" u="1"/>
        <s v="06/05/2026 16:25" u="1"/>
        <s v="06/05/2026 16:26" u="1"/>
        <s v="06/05/2026 16:27" u="1"/>
        <s v="06/05/2026 16:32" u="1"/>
        <s v="06/05/2026 16:37" u="1"/>
        <s v="06/05/2026 16:52" u="1"/>
        <s v="06/05/2026 16:54" u="1"/>
        <s v="06/05/2026 17:22" u="1"/>
        <s v="06/05/2026 17:25" u="1"/>
        <s v="06/05/2026 17:27" u="1"/>
        <s v="06/05/2026 17:28" u="1"/>
        <s v="06/05/2026 17:29" u="1"/>
        <s v="06/05/2026 17:30" u="1"/>
        <s v="06/05/2026 17:31" u="1"/>
        <s v="06/05/2026 17:32" u="1"/>
        <s v="06/05/2026 17:34" u="1"/>
        <s v="06/05/2026 17:35" u="1"/>
        <s v="06/05/2026 17:36" u="1"/>
        <s v="06/05/2026 17:37" u="1"/>
        <s v="06/05/2026 17:38" u="1"/>
        <s v="06/05/2026 17:39" u="1"/>
        <s v="06/05/2026 17:40" u="1"/>
        <s v="06/05/2026 17:41" u="1"/>
        <s v="06/05/2026 17:42" u="1"/>
        <s v="06/05/2026 17:43" u="1"/>
        <s v="06/05/2026 17:44" u="1"/>
        <s v="06/05/2026 17:45" u="1"/>
        <s v="06/05/2026 17:46" u="1"/>
        <s v="06/05/2026 17:47" u="1"/>
        <s v="06/05/2026 17:48" u="1"/>
        <s v="06/05/2026 17:49" u="1"/>
        <s v="06/05/2026 17:50" u="1"/>
        <s v="06/05/2026 17:51" u="1"/>
        <s v="06/05/2026 17:52" u="1"/>
        <s v="06/05/2026 17:54" u="1"/>
        <s v="06/05/2026 17:57" u="1"/>
        <s v="06/05/2026 17:58" u="1"/>
        <s v="06/05/2026 18:01" u="1"/>
        <s v="06/05/2026 18:03" u="1"/>
        <s v="06/05/2026 18:04" u="1"/>
        <s v="06/05/2026 18:09" u="1"/>
        <s v="06/05/2026 18:11" u="1"/>
        <s v="06/05/2026 18:14" u="1"/>
        <s v="06/05/2026 18:16" u="1"/>
        <s v="07/05/2026 09:41" u="1"/>
        <s v="07/05/2026 09:52" u="1"/>
        <s v="07/05/2026 10:43" u="1"/>
        <s v="07/05/2026 10:44" u="1"/>
        <s v="07/05/2026 10:47" u="1"/>
        <s v="07/05/2026 10:49" u="1"/>
        <s v="07/05/2026 10:52" u="1"/>
        <s v="07/05/2026 10:54" u="1"/>
        <s v="07/05/2026 10:55" u="1"/>
        <s v="07/05/2026 10:58" u="1"/>
        <s v="07/05/2026 11:00" u="1"/>
        <s v="07/05/2026 11:09" u="1"/>
        <s v="07/05/2026 11:10" u="1"/>
        <s v="07/05/2026 11:11" u="1"/>
        <s v="07/05/2026 11:12" u="1"/>
        <s v="07/05/2026 11:15" u="1"/>
        <s v="07/05/2026 11:17" u="1"/>
        <s v="07/05/2026 11:23" u="1"/>
        <s v="07/05/2026 11:25" u="1"/>
        <s v="07/05/2026 11:26" u="1"/>
        <s v="07/05/2026 11:28" u="1"/>
        <s v="07/05/2026 11:30" u="1"/>
        <s v="07/05/2026 11:35" u="1"/>
        <s v="07/05/2026 11:39" u="1"/>
        <s v="07/05/2026 11:43" u="1"/>
        <s v="07/05/2026 11:45" u="1"/>
        <s v="07/05/2026 11:49" u="1"/>
        <s v="07/05/2026 11:57" u="1"/>
        <s v="07/05/2026 12:06" u="1"/>
        <s v="07/05/2026 12:08" u="1"/>
        <s v="07/05/2026 12:29" u="1"/>
        <s v="07/05/2026 13:45" u="1"/>
        <s v="07/05/2026 13:47" u="1"/>
        <s v="07/05/2026 14:00" u="1"/>
        <s v="07/05/2026 14:05" u="1"/>
        <s v="07/05/2026 14:08" u="1"/>
        <s v="07/05/2026 14:22" u="1"/>
        <s v="07/05/2026 14:26" u="1"/>
        <s v="07/05/2026 14:27" u="1"/>
        <s v="07/05/2026 14:35" u="1"/>
        <s v="07/05/2026 14:37" u="1"/>
        <s v="07/05/2026 14:40" u="1"/>
        <s v="07/05/2026 14:41" u="1"/>
        <s v="07/05/2026 14:47" u="1"/>
        <s v="07/05/2026 14:48" u="1"/>
        <s v="07/05/2026 14:50" u="1"/>
        <s v="07/05/2026 15:10" u="1"/>
        <s v="07/05/2026 15:14" u="1"/>
        <s v="07/05/2026 15:16" u="1"/>
        <s v="07/05/2026 15:17" u="1"/>
        <s v="07/05/2026 15:18" u="1"/>
        <s v="07/05/2026 15:20" u="1"/>
        <s v="07/05/2026 15:22" u="1"/>
        <s v="07/05/2026 15:23" u="1"/>
        <s v="07/05/2026 15:25" u="1"/>
        <s v="07/05/2026 15:28" u="1"/>
        <s v="07/05/2026 15:31" u="1"/>
        <s v="07/05/2026 15:32" u="1"/>
        <s v="07/05/2026 15:34" u="1"/>
        <s v="07/05/2026 15:35" u="1"/>
        <s v="07/05/2026 15:37" u="1"/>
        <s v="07/05/2026 15:42" u="1"/>
        <s v="07/05/2026 15:46" u="1"/>
        <s v="07/05/2026 15:47" u="1"/>
        <s v="07/05/2026 15:49" u="1"/>
        <s v="07/05/2026 15:50" u="1"/>
        <s v="07/05/2026 15:52" u="1"/>
        <s v="07/05/2026 15:53" u="1"/>
        <s v="07/05/2026 15:54" u="1"/>
        <s v="07/05/2026 16:25" u="1"/>
        <s v="07/05/2026 16:31" u="1"/>
        <s v="07/05/2026 16:34" u="1"/>
        <s v="07/05/2026 16:37" u="1"/>
        <s v="07/05/2026 16:40" u="1"/>
        <s v="07/05/2026 16:41" u="1"/>
        <s v="07/05/2026 16:48" u="1"/>
        <s v="07/05/2026 16:51" u="1"/>
        <s v="07/05/2026 16:54" u="1"/>
        <s v="07/05/2026 16:56" u="1"/>
        <s v="07/05/2026 17:00" u="1"/>
        <s v="07/05/2026 17:02" u="1"/>
        <s v="07/05/2026 17:06" u="1"/>
        <s v="07/05/2026 17:11" u="1"/>
        <s v="07/05/2026 17:24" u="1"/>
        <s v="07/05/2026 17:28" u="1"/>
        <s v="07/05/2026 17:51" u="1"/>
        <s v="07/05/2026 18:00" u="1"/>
        <s v="07/05/2026 18:02" u="1"/>
        <s v="07/05/2026 18:03" u="1"/>
        <s v="07/05/2026 18:04" u="1"/>
        <s v="07/05/2026 18:05" u="1"/>
        <s v="07/05/2026 18:06" u="1"/>
        <s v="07/05/2026 18:07" u="1"/>
        <s v="07/05/2026 18:08" u="1"/>
        <s v="07/05/2026 18:09" u="1"/>
        <s v="07/05/2026 18:11" u="1"/>
        <s v="07/05/2026 18:12" u="1"/>
        <s v="07/05/2026 18:13" u="1"/>
        <s v="07/05/2026 18:14" u="1"/>
        <s v="07/05/2026 18:15" u="1"/>
        <s v="07/05/2026 18:21" u="1"/>
        <s v="08/05/2026 08:24" u="1"/>
        <s v="08/05/2026 08:42" u="1"/>
        <s v="08/05/2026 08:43" u="1"/>
        <s v="08/05/2026 08:44" u="1"/>
        <s v="08/05/2026 08:45" u="1"/>
        <s v="08/05/2026 09:10" u="1"/>
        <s v="08/05/2026 09:22" u="1"/>
        <s v="08/05/2026 09:23" u="1"/>
        <s v="08/05/2026 09:25" u="1"/>
        <s v="08/05/2026 09:28" u="1"/>
        <s v="08/05/2026 09:33" u="1"/>
        <s v="08/05/2026 09:54" u="1"/>
        <s v="08/05/2026 10:04" u="1"/>
        <s v="08/05/2026 10:09" u="1"/>
        <s v="08/05/2026 10:12" u="1"/>
        <s v="08/05/2026 10:37" u="1"/>
        <s v="08/05/2026 10:42" u="1"/>
        <s v="08/05/2026 10:44" u="1"/>
        <s v="08/05/2026 10:45" u="1"/>
        <s v="08/05/2026 11:12" u="1"/>
        <s v="08/05/2026 11:14" u="1"/>
        <s v="08/05/2026 11:18" u="1"/>
        <s v="08/05/2026 11:22" u="1"/>
        <s v="08/05/2026 11:32" u="1"/>
        <s v="08/05/2026 11:58" u="1"/>
        <s v="08/05/2026 12:02" u="1"/>
        <s v="08/05/2026 12:14" u="1"/>
        <s v="08/05/2026 12:25" u="1"/>
        <s v="08/05/2026 12:28" u="1"/>
        <s v="08/05/2026 13:56" u="1"/>
        <s v="08/05/2026 13:57" u="1"/>
        <s v="08/05/2026 14:00" u="1"/>
        <s v="08/05/2026 14:03" u="1"/>
        <s v="08/05/2026 14:25" u="1"/>
        <s v="08/05/2026 14:32" u="1"/>
        <s v="08/05/2026 14:34" u="1"/>
        <s v="08/05/2026 15:01" u="1"/>
        <s v="08/05/2026 15:03" u="1"/>
        <s v="08/05/2026 15:33" u="1"/>
        <s v="08/05/2026 15:35" u="1"/>
        <s v="08/05/2026 15:48" u="1"/>
        <s v="08/05/2026 15:49" u="1"/>
        <s v="08/05/2026 15:53" u="1"/>
        <s v="08/05/2026 15:55" u="1"/>
        <s v="08/05/2026 16:44" u="1"/>
        <s v="08/05/2026 16:45" u="1"/>
        <s v="08/05/2026 16:46" u="1"/>
        <s v="08/05/2026 16:47" u="1"/>
        <s v="08/05/2026 16:49" u="1"/>
        <s v="08/05/2026 16:58" u="1"/>
        <s v="08/05/2026 17:02" u="1"/>
        <s v="08/05/2026 17:04" u="1"/>
        <s v="08/05/2026 17:05" u="1"/>
        <s v="08/05/2026 17:06" u="1"/>
        <s v="08/05/2026 17:08" u="1"/>
        <s v="08/05/2026 17:09" u="1"/>
        <s v="08/05/2026 17:12" u="1"/>
        <s v="08/05/2026 17:15" u="1"/>
        <s v="08/05/2026 17:19" u="1"/>
        <s v="08/05/2026 17:22" u="1"/>
        <s v="08/05/2026 17:45" u="1"/>
        <s v="08/05/2026 17:48" u="1"/>
        <s v="08/05/2026 17:49" u="1"/>
        <s v="08/05/2026 17:50" u="1"/>
        <s v="08/05/2026 17:51" u="1"/>
        <s v="08/05/2026 17:54" u="1"/>
        <s v="08/05/2026 17:55" u="1"/>
        <s v="08/05/2026 17:56" u="1"/>
        <s v="08/05/2026 17:57" u="1"/>
        <s v="08/05/2026 17:58" u="1"/>
        <s v="08/05/2026 17:59" u="1"/>
        <s v="08/05/2026 18:00" u="1"/>
        <s v="08/05/2026 18:02" u="1"/>
        <s v="08/05/2026 18:04" u="1"/>
        <s v="08/05/2026 18:06" u="1"/>
        <s v="08/05/2026 18:07" u="1"/>
        <s v="08/05/2026 18:13" u="1"/>
        <s v="09/05/2026 09:19" u="1"/>
        <s v="09/05/2026 09:27" u="1"/>
        <s v="09/05/2026 09:29" u="1"/>
        <s v="09/05/2026 09:31" u="1"/>
        <s v="09/05/2026 09:34" u="1"/>
        <s v="09/05/2026 09:37" u="1"/>
        <s v="09/05/2026 09:38" u="1"/>
        <s v="09/05/2026 09:39" u="1"/>
        <s v="09/05/2026 09:41" u="1"/>
        <s v="09/05/2026 09:42" u="1"/>
        <s v="09/05/2026 09:43" u="1"/>
        <s v="09/05/2026 09:44" u="1"/>
        <s v="09/05/2026 09:46" u="1"/>
        <s v="09/05/2026 09:47" u="1"/>
        <s v="09/05/2026 10:14" u="1"/>
        <s v="09/05/2026 10:15" u="1"/>
        <s v="09/05/2026 10:19" u="1"/>
        <s v="09/05/2026 10:29" u="1"/>
        <s v="09/05/2026 10:31" u="1"/>
        <s v="09/05/2026 10:42" u="1"/>
        <s v="09/05/2026 10:48" u="1"/>
        <s v="09/05/2026 11:00" u="1"/>
        <s v="09/05/2026 11:07" u="1"/>
        <s v="09/05/2026 11:12" u="1"/>
        <s v="09/05/2026 11:13" u="1"/>
        <s v="09/05/2026 11:17" u="1"/>
        <s v="09/05/2026 11:20" u="1"/>
        <s v="09/05/2026 11:23" u="1"/>
        <s v="09/05/2026 11:25" u="1"/>
        <s v="09/05/2026 11:36" u="1"/>
        <s v="09/05/2026 11:37" u="1"/>
        <s v="09/05/2026 11:39" u="1"/>
        <s v="09/05/2026 11:41" u="1"/>
        <s v="09/05/2026 16:49" u="1"/>
        <s v="09/05/2026 16:50" u="1"/>
        <s v="09/05/2026 16:53" u="1"/>
        <s v="09/05/2026 16:56" u="1"/>
        <s v="11/05/2026 08:56" u="1"/>
        <s v="11/05/2026 09:51" u="1"/>
        <s v="11/05/2026 10:13" u="1"/>
        <s v="11/05/2026 10:21" u="1"/>
        <s v="11/05/2026 10:22" u="1"/>
        <s v="11/05/2026 10:32" u="1"/>
        <s v="11/05/2026 10:41" u="1"/>
        <s v="11/05/2026 10:42" u="1"/>
        <s v="11/05/2026 10:45" u="1"/>
        <s v="11/05/2026 10:59" u="1"/>
        <s v="11/05/2026 11:00" u="1"/>
        <s v="11/05/2026 11:01" u="1"/>
        <s v="11/05/2026 11:08" u="1"/>
        <s v="11/05/2026 11:16" u="1"/>
        <s v="11/05/2026 11:27" u="1"/>
        <s v="11/05/2026 11:30" u="1"/>
        <s v="11/05/2026 11:39" u="1"/>
        <s v="11/05/2026 11:43" u="1"/>
        <s v="11/05/2026 11:52" u="1"/>
        <s v="11/05/2026 11:53" u="1"/>
        <s v="11/05/2026 11:54" u="1"/>
        <s v="11/05/2026 12:04" u="1"/>
        <s v="11/05/2026 12:05" u="1"/>
        <s v="11/05/2026 12:06" u="1"/>
        <s v="11/05/2026 12:07" u="1"/>
        <s v="11/05/2026 12:08" u="1"/>
        <s v="11/05/2026 12:09" u="1"/>
        <s v="11/05/2026 12:10" u="1"/>
        <s v="11/05/2026 12:11" u="1"/>
        <s v="11/05/2026 12:20" u="1"/>
        <s v="11/05/2026 13:08" u="1"/>
        <s v="11/05/2026 14:02" u="1"/>
        <s v="11/05/2026 14:03" u="1"/>
        <s v="11/05/2026 14:05" u="1"/>
        <s v="11/05/2026 14:13" u="1"/>
        <s v="11/05/2026 14:45" u="1"/>
        <s v="11/05/2026 15:04" u="1"/>
        <s v="11/05/2026 15:05" u="1"/>
        <s v="11/05/2026 15:12" u="1"/>
        <s v="11/05/2026 15:13" u="1"/>
        <s v="11/05/2026 15:14" u="1"/>
        <s v="11/05/2026 15:17" u="1"/>
        <s v="11/05/2026 15:29" u="1"/>
        <s v="11/05/2026 15:33" u="1"/>
        <s v="11/05/2026 16:32" u="1"/>
        <s v="11/05/2026 16:52" u="1"/>
        <s v="11/05/2026 16:53" u="1"/>
        <s v="11/05/2026 16:57" u="1"/>
        <s v="11/05/2026 17:00" u="1"/>
        <s v="11/05/2026 17:35" u="1"/>
        <s v="11/05/2026 17:41" u="1"/>
        <s v="11/05/2026 17:48" u="1"/>
        <s v="11/05/2026 17:52" u="1"/>
        <s v="11/05/2026 17:54" u="1"/>
        <s v="11/05/2026 17:57" u="1"/>
        <s v="11/05/2026 18:00" u="1"/>
        <s v="11/05/2026 18:01" u="1"/>
        <s v="11/05/2026 18:15" u="1"/>
        <s v="12/05/2026 09:57" u="1"/>
        <s v="12/05/2026 09:58" u="1"/>
        <s v="12/05/2026 10:00" u="1"/>
        <s v="12/05/2026 10:03" u="1"/>
        <s v="12/05/2026 10:10" u="1"/>
        <s v="12/05/2026 10:23" u="1"/>
        <s v="12/05/2026 10:24" u="1"/>
        <s v="12/05/2026 10:27" u="1"/>
        <s v="12/05/2026 10:33" u="1"/>
        <s v="12/05/2026 10:35" u="1"/>
        <s v="12/05/2026 10:36" u="1"/>
        <s v="12/05/2026 10:37" u="1"/>
        <s v="12/05/2026 10:38" u="1"/>
        <s v="12/05/2026 10:41" u="1"/>
        <s v="12/05/2026 10:44" u="1"/>
        <s v="12/05/2026 10:46" u="1"/>
        <s v="12/05/2026 10:49" u="1"/>
        <s v="12/05/2026 10:51" u="1"/>
        <s v="12/05/2026 10:54" u="1"/>
        <s v="12/05/2026 10:55" u="1"/>
        <s v="12/05/2026 10:56" u="1"/>
        <s v="12/05/2026 11:06" u="1"/>
        <s v="12/05/2026 11:07" u="1"/>
        <s v="12/05/2026 11:08" u="1"/>
        <s v="12/05/2026 11:10" u="1"/>
        <s v="12/05/2026 11:13" u="1"/>
        <s v="12/05/2026 11:14" u="1"/>
        <s v="12/05/2026 11:16" u="1"/>
        <s v="12/05/2026 11:17" u="1"/>
        <s v="12/05/2026 11:22" u="1"/>
        <s v="12/05/2026 11:27" u="1"/>
        <s v="12/05/2026 11:28" u="1"/>
        <s v="12/05/2026 11:29" u="1"/>
        <s v="12/05/2026 11:39" u="1"/>
        <s v="12/05/2026 11:43" u="1"/>
        <s v="12/05/2026 11:44" u="1"/>
        <s v="12/05/2026 11:46" u="1"/>
        <s v="12/05/2026 12:01" u="1"/>
        <s v="12/05/2026 12:12" u="1"/>
        <s v="12/05/2026 12:13" u="1"/>
        <s v="12/05/2026 12:15" u="1"/>
        <s v="12/05/2026 12:19" u="1"/>
        <s v="12/05/2026 12:21" u="1"/>
        <s v="12/05/2026 12:22" u="1"/>
        <s v="12/05/2026 12:27" u="1"/>
        <s v="12/05/2026 12:29" u="1"/>
        <s v="12/05/2026 12:30" u="1"/>
        <s v="12/05/2026 13:48" u="1"/>
        <s v="12/05/2026 13:51" u="1"/>
        <s v="12/05/2026 13:57" u="1"/>
        <s v="12/05/2026 13:59" u="1"/>
        <s v="12/05/2026 14:00" u="1"/>
        <s v="12/05/2026 14:03" u="1"/>
        <s v="12/05/2026 14:04" u="1"/>
        <s v="12/05/2026 14:05" u="1"/>
        <s v="12/05/2026 14:06" u="1"/>
        <s v="12/05/2026 14:09" u="1"/>
        <s v="12/05/2026 14:23" u="1"/>
        <s v="12/05/2026 14:38" u="1"/>
        <s v="12/05/2026 14:40" u="1"/>
        <s v="12/05/2026 14:41" u="1"/>
        <s v="12/05/2026 14:42" u="1"/>
        <s v="12/05/2026 14:43" u="1"/>
        <s v="12/05/2026 14:45" u="1"/>
        <s v="12/05/2026 14:47" u="1"/>
        <s v="12/05/2026 14:49" u="1"/>
        <s v="12/05/2026 14:52" u="1"/>
        <s v="12/05/2026 14:54" u="1"/>
        <s v="12/05/2026 14:57" u="1"/>
        <s v="12/05/2026 14:59" u="1"/>
        <s v="12/05/2026 15:01" u="1"/>
        <s v="12/05/2026 15:03" u="1"/>
        <s v="12/05/2026 15:08" u="1"/>
        <s v="12/05/2026 15:11" u="1"/>
        <s v="12/05/2026 15:14" u="1"/>
        <s v="12/05/2026 15:19" u="1"/>
        <s v="12/05/2026 15:21" u="1"/>
        <s v="12/05/2026 15:27" u="1"/>
        <s v="12/05/2026 15:34" u="1"/>
        <s v="12/05/2026 15:47" u="1"/>
        <s v="12/05/2026 15:51" u="1"/>
        <s v="12/05/2026 15:56" u="1"/>
        <s v="12/05/2026 16:31" u="1"/>
        <s v="12/05/2026 16:55" u="1"/>
        <s v="12/05/2026 16:56" u="1"/>
        <s v="12/05/2026 16:57" u="1"/>
        <s v="12/05/2026 16:58" u="1"/>
        <s v="12/05/2026 16:59" u="1"/>
        <s v="12/05/2026 17:00" u="1"/>
        <s v="12/05/2026 17:01" u="1"/>
        <s v="12/05/2026 17:05" u="1"/>
        <s v="12/05/2026 17:06" u="1"/>
        <s v="12/05/2026 17:10" u="1"/>
        <s v="12/05/2026 17:12" u="1"/>
        <s v="12/05/2026 17:14" u="1"/>
        <s v="12/05/2026 17:16" u="1"/>
        <s v="12/05/2026 17:17" u="1"/>
        <s v="12/05/2026 17:21" u="1"/>
        <s v="12/05/2026 17:23" u="1"/>
        <s v="12/05/2026 17:25" u="1"/>
        <s v="12/05/2026 17:26" u="1"/>
        <s v="12/05/2026 17:29" u="1"/>
        <s v="12/05/2026 17:30" u="1"/>
        <s v="12/05/2026 17:32" u="1"/>
        <s v="12/05/2026 17:34" u="1"/>
        <s v="12/05/2026 17:35" u="1"/>
        <s v="12/05/2026 17:43" u="1"/>
        <s v="12/05/2026 17:46" u="1"/>
        <s v="12/05/2026 17:47" u="1"/>
        <s v="12/05/2026 17:49" u="1"/>
        <s v="12/05/2026 17:50" u="1"/>
        <s v="12/05/2026 17:52" u="1"/>
        <s v="12/05/2026 17:54" u="1"/>
        <s v="12/05/2026 17:55" u="1"/>
        <s v="12/05/2026 17:57" u="1"/>
        <s v="12/05/2026 17:58" u="1"/>
        <s v="12/05/2026 17:59" u="1"/>
        <s v="12/05/2026 18:00" u="1"/>
        <s v="12/05/2026 18:03" u="1"/>
        <s v="12/05/2026 18:04" u="1"/>
        <s v="12/05/2026 18:05" u="1"/>
        <s v="12/05/2026 18:13" u="1"/>
        <s v="13/05/2026 10:05" u="1"/>
        <s v="13/05/2026 10:10" u="1"/>
        <s v="13/05/2026 10:13" u="1"/>
        <s v="13/05/2026 10:22" u="1"/>
        <s v="13/05/2026 10:23" u="1"/>
        <s v="13/05/2026 10:24" u="1"/>
        <s v="13/05/2026 10:29" u="1"/>
        <s v="13/05/2026 10:35" u="1"/>
        <s v="13/05/2026 10:38" u="1"/>
        <s v="13/05/2026 10:40" u="1"/>
        <s v="13/05/2026 10:25" u="1"/>
        <s v="13/05/2026 10:45" u="1"/>
        <s v="13/05/2026 10:48" u="1"/>
        <s v="13/05/2026 10:52" u="1"/>
        <s v="13/05/2026 11:26" u="1"/>
        <s v="13/05/2026 11:30" u="1"/>
        <s v="13/05/2026 11:35" u="1"/>
        <s v="13/05/2026 11:47" u="1"/>
        <s v="13/05/2026 11:52" u="1"/>
        <s v="13/05/2026 12:17" u="1"/>
        <s v="13/05/2026 13:42" u="1"/>
        <s v="13/05/2026 13:54" u="1"/>
        <s v="13/05/2026 14:19" u="1"/>
        <s v="13/05/2026 14:29" u="1"/>
        <s v="13/05/2026 14:30" u="1"/>
        <s v="13/05/2026 14:31" u="1"/>
        <s v="13/05/2026 14:32" u="1"/>
        <s v="13/05/2026 14:35" u="1"/>
        <s v="13/05/2026 14:47" u="1"/>
        <s v="13/05/2026 15:04" u="1"/>
        <s v="13/05/2026 15:07" u="1"/>
        <s v="13/05/2026 15:08" u="1"/>
        <s v="13/05/2026 15:13" u="1"/>
        <s v="13/05/2026 15:17" u="1"/>
        <s v="13/05/2026 15:18" u="1"/>
        <s v="13/05/2026 15:19" u="1"/>
        <s v="13/05/2026 15:22" u="1"/>
        <s v="13/05/2026 15:25" u="1"/>
        <s v="13/05/2026 15:33" u="1"/>
        <s v="13/05/2026 15:36" u="1"/>
        <s v="13/05/2026 15:40" u="1"/>
        <s v="13/05/2026 15:43" u="1"/>
        <s v="13/05/2026 15:48" u="1"/>
        <s v="13/05/2026 16:24" u="1"/>
        <s v="13/05/2026 16:26" u="1"/>
        <s v="13/05/2026 16:56" u="1"/>
        <s v="13/05/2026 16:58" u="1"/>
        <s v="13/05/2026 17:00" u="1"/>
        <s v="13/05/2026 17:02" u="1"/>
        <s v="13/05/2026 17:03" u="1"/>
        <s v="13/05/2026 17:05" u="1"/>
        <s v="13/05/2026 17:07" u="1"/>
        <s v="13/05/2026 17:18" u="1"/>
        <s v="13/05/2026 17:21" u="1"/>
        <s v="13/05/2026 17:22" u="1"/>
        <s v="13/05/2026 17:27" u="1"/>
        <s v="13/05/2026 17:33" u="1"/>
        <s v="13/05/2026 17:50" u="1"/>
        <s v="13/05/2026 17:53" u="1"/>
        <s v="13/05/2026 17:54" u="1"/>
        <s v="13/05/2026 17:55" u="1"/>
        <s v="13/05/2026 17:58" u="1"/>
        <s v="13/05/2026 18:01" u="1"/>
        <s v="13/05/2026 18:04" u="1"/>
        <s v="13/05/2026 18:07" u="1"/>
        <s v="13/05/2026 18:08" u="1"/>
        <s v="13/05/2026 18:10" u="1"/>
        <s v="13/05/2026 18:11" u="1"/>
        <s v="13/05/2026 18:14" u="1"/>
        <s v="13/05/2026 18:15" u="1"/>
        <s v="13/05/2026 18:16" u="1"/>
        <s v="13/05/2026 18:18" u="1"/>
        <s v="13/05/2026 18:19" u="1"/>
        <s v="14/05/2026 09:21" u="1"/>
        <s v="14/05/2026 09:42" u="1"/>
        <s v="14/05/2026 09:49" u="1"/>
        <s v="14/05/2026 09:50" u="1"/>
        <s v="14/05/2026 09:52" u="1"/>
        <s v="14/05/2026 09:53" u="1"/>
        <s v="14/05/2026 09:54" u="1"/>
        <s v="14/05/2026 09:56" u="1"/>
        <s v="14/05/2026 09:57" u="1"/>
        <s v="14/05/2026 09:59" u="1"/>
        <s v="14/05/2026 10:10" u="1"/>
        <s v="14/05/2026 10:22" u="1"/>
        <s v="14/05/2026 11:10" u="1"/>
        <s v="14/05/2026 11:11" u="1"/>
        <s v="14/05/2026 11:12" u="1"/>
        <s v="14/05/2026 12:16" u="1"/>
        <s v="14/05/2026 12:22" u="1"/>
        <s v="14/05/2026 12:23" u="1"/>
        <s v="14/05/2026 12:27" u="1"/>
        <s v="14/05/2026 12:29" u="1"/>
        <s v="14/05/2026 12:30" u="1"/>
        <s v="14/05/2026 13:56" u="1"/>
        <s v="14/05/2026 13:59" u="1"/>
        <s v="14/05/2026 14:01" u="1"/>
        <s v="14/05/2026 14:04" u="1"/>
        <s v="14/05/2026 14:12" u="1"/>
        <s v="14/05/2026 14:17" u="1"/>
        <s v="14/05/2026 14:29" u="1"/>
        <s v="14/05/2026 14:36" u="1"/>
        <s v="14/05/2026 14:42" u="1"/>
        <s v="14/05/2026 14:46" u="1"/>
        <s v="14/05/2026 14:47" u="1"/>
        <s v="14/05/2026 14:50" u="1"/>
        <s v="14/05/2026 14:53" u="1"/>
        <s v="14/05/2026 15:03" u="1"/>
        <s v="14/05/2026 15:12" u="1"/>
        <s v="14/05/2026 15:17" u="1"/>
        <s v="14/05/2026 15:18" u="1"/>
        <s v="14/05/2026 15:39" u="1"/>
        <s v="14/05/2026 15:41" u="1"/>
        <s v="14/05/2026 15:42" u="1"/>
        <s v="14/05/2026 15:44" u="1"/>
        <s v="14/05/2026 15:48" u="1"/>
        <s v="14/05/2026 15:50" u="1"/>
        <s v="14/05/2026 15:53" u="1"/>
        <s v="14/05/2026 15:55" u="1"/>
        <s v="14/05/2026 15:57" u="1"/>
        <s v="14/05/2026 15:58" u="1"/>
        <s v="14/05/2026 15:59" u="1"/>
        <s v="14/05/2026 16:00" u="1"/>
        <s v="14/05/2026 16:20" u="1"/>
        <s v="14/05/2026 16:24" u="1"/>
        <s v="14/05/2026 16:30" u="1"/>
        <s v="14/05/2026 16:36" u="1"/>
        <s v="14/05/2026 16:38" u="1"/>
        <s v="14/05/2026 16:40" u="1"/>
        <s v="14/05/2026 16:41" u="1"/>
        <s v="14/05/2026 16:43" u="1"/>
        <s v="14/05/2026 16:46" u="1"/>
        <s v="14/05/2026 16:52" u="1"/>
        <s v="14/05/2026 16:58" u="1"/>
        <s v="14/05/2026 17:03" u="1"/>
        <s v="14/05/2026 17:06" u="1"/>
        <s v="14/05/2026 17:12" u="1"/>
        <s v="14/05/2026 17:21" u="1"/>
        <s v="14/05/2026 17:25" u="1"/>
        <s v="14/05/2026 17:30" u="1"/>
        <s v="14/05/2026 17:46" u="1"/>
        <s v="14/05/2026 17:54" u="1"/>
        <s v="14/05/2026 17:56" u="1"/>
        <s v="14/05/2026 17:57" u="1"/>
        <s v="14/05/2026 17:58" u="1"/>
        <s v="14/05/2026 17:59" u="1"/>
        <s v="14/05/2026 18:01" u="1"/>
        <s v="14/05/2026 18:02" u="1"/>
        <s v="14/05/2026 18:04" u="1"/>
        <s v="14/05/2026 18:05" u="1"/>
        <s v="14/05/2026 18:07" u="1"/>
        <s v="14/05/2026 18:08" u="1"/>
        <s v="14/05/2026 18:09" u="1"/>
        <s v="14/05/2026 18:10" u="1"/>
        <s v="14/05/2026 18:11" u="1"/>
        <s v="14/05/2026 18:12" u="1"/>
        <s v="14/05/2026 18:13" u="1"/>
        <s v="15/05/2026 10:43" u="1"/>
        <s v="15/05/2026 10:47" u="1"/>
        <s v="15/05/2026 10:51" u="1"/>
        <s v="15/05/2026 10:55" u="1"/>
        <s v="15/05/2026 10:59" u="1"/>
        <s v="15/05/2026 11:03" u="1"/>
        <s v="15/05/2026 11:17" u="1"/>
        <s v="15/05/2026 11:30" u="1"/>
        <s v="15/05/2026 11:40" u="1"/>
        <s v="15/05/2026 11:43" u="1"/>
        <s v="15/05/2026 11:44" u="1"/>
        <s v="15/05/2026 11:48" u="1"/>
        <s v="15/05/2026 11:54" u="1"/>
        <s v="15/05/2026 11:57" u="1"/>
        <s v="15/05/2026 12:04" u="1"/>
        <s v="15/05/2026 12:07" u="1"/>
        <s v="15/05/2026 12:08" u="1"/>
        <s v="15/05/2026 12:12" u="1"/>
        <s v="15/05/2026 12:16" u="1"/>
        <s v="15/05/2026 12:17" u="1"/>
        <s v="15/05/2026 12:25" u="1"/>
        <s v="15/05/2026 12:29" u="1"/>
        <s v="15/05/2026 12:30" u="1"/>
        <s v="15/05/2026 13:49" u="1"/>
        <s v="15/05/2026 13:54" u="1"/>
        <s v="15/05/2026 13:59" u="1"/>
        <s v="15/05/2026 14:04" u="1"/>
        <s v="15/05/2026 14:06" u="1"/>
        <s v="15/05/2026 14:15" u="1"/>
        <s v="15/05/2026 14:19" u="1"/>
        <s v="15/05/2026 14:23" u="1"/>
        <s v="15/05/2026 14:24" u="1"/>
        <s v="15/05/2026 14:27" u="1"/>
        <s v="15/05/2026 14:49" u="1"/>
        <s v="15/05/2026 14:51" u="1"/>
        <s v="15/05/2026 14:58" u="1"/>
        <s v="15/05/2026 14:59" u="1"/>
        <s v="15/05/2026 15:03" u="1"/>
        <s v="15/05/2026 15:08" u="1"/>
        <s v="15/05/2026 15:10" u="1"/>
        <s v="15/05/2026 15:15" u="1"/>
        <s v="15/05/2026 15:17" u="1"/>
        <s v="15/05/2026 15:32" u="1"/>
        <s v="15/05/2026 15:52" u="1"/>
        <s v="15/05/2026 15:56" u="1"/>
        <s v="15/05/2026 16:01" u="1"/>
        <s v="15/05/2026 16:25" u="1"/>
        <s v="15/05/2026 16:26" u="1"/>
        <s v="15/05/2026 16:44" u="1"/>
        <s v="15/05/2026 16:56" u="1"/>
        <s v="15/05/2026 17:10" u="1"/>
        <s v="15/05/2026 17:26" u="1"/>
        <s v="15/05/2026 17:30" u="1"/>
        <s v="15/05/2026 17:47" u="1"/>
        <s v="15/05/2026 17:48" u="1"/>
        <s v="15/05/2026 17:50" u="1"/>
        <s v="15/05/2026 17:51" u="1"/>
        <s v="15/05/2026 17:52" u="1"/>
        <s v="15/05/2026 17:54" u="1"/>
        <s v="15/05/2026 17:56" u="1"/>
        <s v="15/05/2026 18:00" u="1"/>
        <s v="15/05/2026 18:02" u="1"/>
        <s v="15/05/2026 18:04" u="1"/>
        <s v="15/05/2026 18:05" u="1"/>
        <s v="15/05/2026 18:09" u="1"/>
        <s v="15/05/2026 18:10" u="1"/>
        <s v="15/05/2026 18:13" u="1"/>
        <s v="15/05/2026 18:14" u="1"/>
        <s v="16/05/2026 08:54" u="1"/>
        <s v="16/05/2026 08:57" u="1"/>
        <s v="16/05/2026 09:13" u="1"/>
        <s v="16/05/2026 09:16" u="1"/>
        <s v="16/05/2026 09:17" u="1"/>
        <s v="16/05/2026 09:21" u="1"/>
        <s v="16/05/2026 09:23" u="1"/>
        <s v="16/05/2026 09:24" u="1"/>
        <s v="16/05/2026 09:25" u="1"/>
        <s v="16/05/2026 09:26" u="1"/>
        <s v="16/05/2026 09:27" u="1"/>
        <s v="16/05/2026 09:30" u="1"/>
        <s v="16/05/2026 09:31" u="1"/>
        <s v="16/05/2026 09:34" u="1"/>
        <s v="16/05/2026 09:36" u="1"/>
        <s v="16/05/2026 10:04" u="1"/>
        <s v="16/05/2026 10:05" u="1"/>
        <s v="16/05/2026 09:18" u="1"/>
        <s v="16/05/2026 10:06" u="1"/>
        <s v="16/05/2026 09:19" u="1"/>
        <s v="16/05/2026 10:07" u="1"/>
        <s v="16/05/2026 10:08" u="1"/>
        <s v="16/05/2026 10:09" u="1"/>
        <s v="16/05/2026 10:10" u="1"/>
        <s v="16/05/2026 10:19" u="1"/>
        <s v="16/05/2026 10:21" u="1"/>
        <s v="16/05/2026 10:22" u="1"/>
        <s v="16/05/2026 10:25" u="1"/>
        <s v="16/05/2026 10:26" u="1"/>
        <s v="16/05/2026 10:27" u="1"/>
        <s v="16/05/2026 10:28" u="1"/>
        <s v="16/05/2026 10:33" u="1"/>
        <s v="16/05/2026 10:36" u="1"/>
        <s v="16/05/2026 10:44" u="1"/>
        <s v="16/05/2026 10:45" u="1"/>
        <s v="16/05/2026 10:46" u="1"/>
        <s v="16/05/2026 10:49" u="1"/>
        <s v="16/05/2026 11:01" u="1"/>
        <s v="16/05/2026 11:03" u="1"/>
        <s v="16/05/2026 11:05" u="1"/>
        <s v="16/05/2026 11:08" u="1"/>
        <s v="16/05/2026 11:10" u="1"/>
        <s v="16/05/2026 11:16" u="1"/>
        <s v="16/05/2026 11:18" u="1"/>
        <s v="16/05/2026 11:19" u="1"/>
        <s v="16/05/2026 11:23" u="1"/>
        <s v="16/05/2026 11:24" u="1"/>
        <s v="16/05/2026 11:25" u="1"/>
        <s v="16/05/2026 11:26" u="1"/>
        <s v="16/05/2026 11:29" u="1"/>
        <s v="16/05/2026 11:31" u="1"/>
        <s v="16/05/2026 11:32" u="1"/>
        <s v="16/05/2026 11:34" u="1"/>
        <s v="16/05/2026 11:37" u="1"/>
        <s v="16/05/2026 12:02" u="1"/>
        <s v="16/05/2026 12:05" u="1"/>
        <s v="16/05/2026 12:06" u="1"/>
        <s v="16/05/2026 12:10" u="1"/>
        <s v="19/05/2026 09:53" u="1"/>
        <s v="19/05/2026 09:54" u="1"/>
        <s v="19/05/2026 09:55" u="1"/>
        <s v="19/05/2026 10:04" u="1"/>
        <s v="19/05/2026 10:05" u="1"/>
        <s v="19/05/2026 10:06" u="1"/>
        <s v="19/05/2026 10:08" u="1"/>
        <s v="19/05/2026 10:10" u="1"/>
        <s v="19/05/2026 10:18" u="1"/>
        <s v="19/05/2026 10:19" u="1"/>
        <s v="19/05/2026 09:56" u="1"/>
        <s v="19/05/2026 09:57" u="1"/>
        <s v="19/05/2026 10:20" u="1"/>
        <s v="19/05/2026 09:58" u="1"/>
        <s v="19/05/2026 10:46" u="1"/>
        <s v="19/05/2026 09:59" u="1"/>
        <s v="19/05/2026 10:00" u="1"/>
        <s v="19/05/2026 10:01" u="1"/>
        <s v="19/05/2026 10:02" u="1"/>
        <s v="19/05/2026 10:03" u="1"/>
        <s v="19/05/2026 11:11" u="1"/>
        <s v="19/05/2026 11:25" u="1"/>
        <s v="19/05/2026 11:44" u="1"/>
        <s v="19/05/2026 11:45" u="1"/>
        <s v="19/05/2026 11:46" u="1"/>
        <s v="19/05/2026 11:48" u="1"/>
        <s v="19/05/2026 11:49" u="1"/>
        <s v="19/05/2026 11:52" u="1"/>
        <s v="19/05/2026 11:53" u="1"/>
        <s v="19/05/2026 11:57" u="1"/>
        <s v="19/05/2026 12:00" u="1"/>
        <s v="19/05/2026 12:01" u="1"/>
        <s v="19/05/2026 12:07" u="1"/>
        <s v="19/05/2026 12:09" u="1"/>
        <s v="19/05/2026 12:10" u="1"/>
        <s v="19/05/2026 12:17" u="1"/>
        <s v="19/05/2026 12:23" u="1"/>
        <s v="19/05/2026 12:27" u="1"/>
        <s v="19/05/2026 12:29" u="1"/>
        <s v="19/05/2026 12:32" u="1"/>
        <s v="19/05/2026 13:21" u="1"/>
        <s v="19/05/2026 13:53" u="1"/>
        <s v="19/05/2026 14:00" u="1"/>
        <s v="19/05/2026 14:04" u="1"/>
        <s v="19/05/2026 14:08" u="1"/>
        <s v="19/05/2026 14:12" u="1"/>
        <s v="19/05/2026 14:29" u="1"/>
        <s v="19/05/2026 14:32" u="1"/>
        <s v="19/05/2026 14:38" u="1"/>
        <s v="19/05/2026 14:43" u="1"/>
        <s v="19/05/2026 14:50" u="1"/>
        <s v="19/05/2026 14:55" u="1"/>
        <s v="19/05/2026 15:06" u="1"/>
        <s v="19/05/2026 15:14" u="1"/>
        <s v="19/05/2026 15:16" u="1"/>
        <s v="19/05/2026 15:17" u="1"/>
        <s v="19/05/2026 15:28" u="1"/>
        <s v="19/05/2026 15:43" u="1"/>
        <s v="19/05/2026 15:59" u="1"/>
        <s v="19/05/2026 16:24" u="1"/>
        <s v="19/05/2026 16:27" u="1"/>
        <s v="19/05/2026 16:29" u="1"/>
        <s v="19/05/2026 16:30" u="1"/>
        <s v="19/05/2026 16:43" u="1"/>
        <s v="19/05/2026 16:57" u="1"/>
        <s v="19/05/2026 17:01" u="1"/>
        <s v="19/05/2026 17:07" u="1"/>
        <s v="19/05/2026 17:20" u="1"/>
        <s v="19/05/2026 17:27" u="1"/>
        <s v="19/05/2026 17:30" u="1"/>
        <s v="19/05/2026 17:32" u="1"/>
        <s v="19/05/2026 17:36" u="1"/>
        <s v="19/05/2026 17:38" u="1"/>
        <s v="19/05/2026 17:45" u="1"/>
        <s v="19/05/2026 17:46" u="1"/>
        <s v="19/05/2026 17:48" u="1"/>
        <s v="19/05/2026 17:51" u="1"/>
        <s v="19/05/2026 17:52" u="1"/>
        <s v="19/05/2026 17:54" u="1"/>
        <s v="19/05/2026 17:55" u="1"/>
        <s v="19/05/2026 17:56" u="1"/>
        <s v="19/05/2026 17:57" u="1"/>
        <s v="19/05/2026 17:59" u="1"/>
        <s v="19/05/2026 18:00" u="1"/>
        <s v="19/05/2026 18:01" u="1"/>
        <s v="19/05/2026 18:03" u="1"/>
        <s v="19/05/2026 18:04" u="1"/>
        <s v="19/05/2026 18:07" u="1"/>
        <s v="19/05/2026 18:08" u="1"/>
        <s v="19/05/2026 18:09" u="1"/>
        <s v="19/05/2026 18:10" u="1"/>
        <s v="19/05/2026 18:13" u="1"/>
        <s v="19/05/2026 18:14" u="1"/>
        <s v="19/05/2026 18:16" u="1"/>
        <s v="19/05/2026 18:19" u="1"/>
        <s v="20/05/2026 09:01" u="1"/>
        <s v="20/05/2026 09:03" u="1"/>
        <s v="20/05/2026 09:28" u="1"/>
        <s v="20/05/2026 09:29" u="1"/>
        <s v="20/05/2026 09:31" u="1"/>
        <s v="20/05/2026 09:32" u="1"/>
        <s v="20/05/2026 09:36" u="1"/>
        <s v="20/05/2026 09:42" u="1"/>
        <s v="20/05/2026 09:43" u="1"/>
        <s v="20/05/2026 09:45" u="1"/>
        <s v="20/05/2026 09:50" u="1"/>
        <s v="20/05/2026 09:54" u="1"/>
        <s v="20/05/2026 09:56" u="1"/>
        <s v="20/05/2026 09:57" u="1"/>
        <s v="20/05/2026 09:58" u="1"/>
        <s v="20/05/2026 10:02" u="1"/>
        <s v="20/05/2026 10:03" u="1"/>
        <s v="20/05/2026 10:07" u="1"/>
        <s v="20/05/2026 10:08" u="1"/>
        <s v="20/05/2026 10:09" u="1"/>
        <s v="20/05/2026 10:36" u="1"/>
        <s v="20/05/2026 11:02" u="1"/>
        <s v="20/05/2026 11:12" u="1"/>
        <s v="20/05/2026 11:14" u="1"/>
        <s v="20/05/2026 11:41" u="1"/>
        <s v="20/05/2026 11:53" u="1"/>
        <s v="20/05/2026 11:58" u="1"/>
        <s v="20/05/2026 11:59" u="1"/>
        <s v="20/05/2026 12:03" u="1"/>
        <s v="20/05/2026 12:04" u="1"/>
        <s v="20/05/2026 12:08" u="1"/>
        <s v="20/05/2026 12:20" u="1"/>
        <s v="20/05/2026 12:28" u="1"/>
        <s v="20/05/2026 12:31" u="1"/>
        <s v="20/05/2026 12:43" u="1"/>
        <s v="20/05/2026 12:48" u="1"/>
        <s v="20/05/2026 13:59" u="1"/>
        <s v="20/05/2026 14:00" u="1"/>
        <s v="20/05/2026 14:01" u="1"/>
        <s v="20/05/2026 14:02" u="1"/>
        <s v="20/05/2026 14:04" u="1"/>
        <s v="20/05/2026 14:06" u="1"/>
        <s v="20/05/2026 14:08" u="1"/>
        <s v="20/05/2026 14:10" u="1"/>
        <s v="20/05/2026 14:14" u="1"/>
        <s v="20/05/2026 14:15" u="1"/>
        <s v="20/05/2026 14:17" u="1"/>
        <s v="20/05/2026 14:32" u="1"/>
        <s v="20/05/2026 14:47" u="1"/>
        <s v="20/05/2026 14:58" u="1"/>
        <s v="20/05/2026 15:05" u="1"/>
        <s v="20/05/2026 15:07" u="1"/>
        <s v="20/05/2026 15:16" u="1"/>
        <s v="20/05/2026 15:17" u="1"/>
        <s v="20/05/2026 15:20" u="1"/>
        <s v="20/05/2026 15:21" u="1"/>
        <s v="20/05/2026 15:22" u="1"/>
        <s v="20/05/2026 15:24" u="1"/>
        <s v="20/05/2026 15:30" u="1"/>
        <s v="20/05/2026 15:31" u="1"/>
        <s v="20/05/2026 15:33" u="1"/>
        <s v="20/05/2026 15:34" u="1"/>
        <s v="20/05/2026 15:36" u="1"/>
        <s v="20/05/2026 15:38" u="1"/>
        <s v="20/05/2026 15:39" u="1"/>
        <s v="20/05/2026 15:40" u="1"/>
        <s v="20/05/2026 15:41" u="1"/>
        <s v="20/05/2026 15:47" u="1"/>
        <s v="20/05/2026 15:48" u="1"/>
        <s v="20/05/2026 15:49" u="1"/>
        <s v="20/05/2026 15:57" u="1"/>
        <s v="20/05/2026 15:59" u="1"/>
        <s v="20/05/2026 16:00" u="1"/>
        <s v="20/05/2026 16:01" u="1"/>
        <s v="20/05/2026 16:28" u="1"/>
        <s v="20/05/2026 16:32" u="1"/>
        <s v="20/05/2026 16:33" u="1"/>
        <s v="20/05/2026 16:35" u="1"/>
        <s v="20/05/2026 16:38" u="1"/>
        <s v="20/05/2026 16:39" u="1"/>
        <s v="20/05/2026 16:41" u="1"/>
        <s v="20/05/2026 16:43" u="1"/>
        <s v="20/05/2026 16:44" u="1"/>
        <s v="20/05/2026 16:50" u="1"/>
        <s v="20/05/2026 17:18" u="1"/>
        <s v="20/05/2026 17:20" u="1"/>
        <s v="20/05/2026 17:29" u="1"/>
        <s v="20/05/2026 17:30" u="1"/>
        <s v="20/05/2026 17:31" u="1"/>
        <s v="20/05/2026 17:55" u="1"/>
        <s v="20/05/2026 17:56" u="1"/>
        <s v="20/05/2026 17:57" u="1"/>
        <s v="20/05/2026 17:58" u="1"/>
        <s v="20/05/2026 17:59" u="1"/>
        <s v="20/05/2026 18:02" u="1"/>
        <s v="20/05/2026 18:04" u="1"/>
        <s v="20/05/2026 18:05" u="1"/>
        <s v="20/05/2026 18:06" u="1"/>
        <s v="20/05/2026 18:07" u="1"/>
        <s v="20/05/2026 18:08" u="1"/>
        <s v="20/05/2026 18:09" u="1"/>
        <s v="20/05/2026 18:11" u="1"/>
        <s v="20/05/2026 18:13" u="1"/>
        <s v="20/05/2026 18:15" u="1"/>
        <s v="20/05/2026 18:17" u="1"/>
        <s v="20/05/2026 18:19" u="1"/>
        <s v="20/05/2026 18:20" u="1"/>
        <s v="20/05/2026 18:24" u="1"/>
        <s v="21/05/2026 10:10" u="1"/>
        <s v="21/05/2026 10:12" u="1"/>
        <s v="21/05/2026 10:13" u="1"/>
        <s v="21/05/2026 10:15" u="1"/>
        <s v="21/05/2026 10:17" u="1"/>
        <s v="21/05/2026 10:18" u="1"/>
        <s v="21/05/2026 10:22" u="1"/>
        <s v="21/05/2026 10:25" u="1"/>
        <s v="21/05/2026 10:27" u="1"/>
        <s v="21/05/2026 10:29" u="1"/>
        <s v="21/05/2026 10:30" u="1"/>
        <s v="21/05/2026 10:32" u="1"/>
        <s v="21/05/2026 10:34" u="1"/>
        <s v="21/05/2026 10:40" u="1"/>
        <s v="21/05/2026 10:47" u="1"/>
        <s v="21/05/2026 10:48" u="1"/>
        <s v="21/05/2026 10:50" u="1"/>
        <s v="21/05/2026 11:38" u="1"/>
        <s v="21/05/2026 11:41" u="1"/>
        <s v="21/05/2026 11:43" u="1"/>
        <s v="21/05/2026 11:49" u="1"/>
        <s v="21/05/2026 11:51" u="1"/>
        <s v="21/05/2026 12:08" u="1"/>
        <s v="21/05/2026 12:09" u="1"/>
        <s v="21/05/2026 12:10" u="1"/>
        <s v="21/05/2026 12:11" u="1"/>
        <s v="21/05/2026 12:12" u="1"/>
        <s v="21/05/2026 12:13" u="1"/>
        <s v="21/05/2026 12:15" u="1"/>
        <s v="21/05/2026 12:20" u="1"/>
        <s v="21/05/2026 12:25" u="1"/>
        <s v="21/05/2026 12:26" u="1"/>
        <s v="21/05/2026 12:53" u="1"/>
        <s v="21/05/2026 13:17" u="1"/>
        <s v="21/05/2026 13:18" u="1"/>
        <s v="21/05/2026 13:19" u="1"/>
        <s v="21/05/2026 13:20" u="1"/>
        <s v="21/05/2026 13:21" u="1"/>
        <s v="21/05/2026 13:49" u="1"/>
        <s v="21/05/2026 13:51" u="1"/>
        <s v="21/05/2026 13:52" u="1"/>
        <s v="21/05/2026 13:53" u="1"/>
        <s v="21/05/2026 13:55" u="1"/>
        <s v="21/05/2026 13:56" u="1"/>
        <s v="21/05/2026 13:57" u="1"/>
        <s v="21/05/2026 14:00" u="1"/>
        <s v="21/05/2026 14:01" u="1"/>
        <s v="21/05/2026 14:02" u="1"/>
        <s v="21/05/2026 14:03" u="1"/>
        <s v="21/05/2026 14:04" u="1"/>
        <s v="21/05/2026 14:05" u="1"/>
        <s v="21/05/2026 14:06" u="1"/>
        <s v="21/05/2026 14:08" u="1"/>
        <s v="21/05/2026 14:13" u="1"/>
        <s v="21/05/2026 14:16" u="1"/>
        <s v="21/05/2026 14:36" u="1"/>
        <s v="21/05/2026 14:37" u="1"/>
        <s v="21/05/2026 14:39" u="1"/>
        <s v="21/05/2026 14:40" u="1"/>
        <s v="21/05/2026 14:41" u="1"/>
        <s v="21/05/2026 14:42" u="1"/>
        <s v="21/05/2026 14:44" u="1"/>
        <s v="21/05/2026 14:45" u="1"/>
        <s v="21/05/2026 14:46" u="1"/>
        <s v="21/05/2026 14:47" u="1"/>
        <s v="21/05/2026 14:50" u="1"/>
        <s v="21/05/2026 14:52" u="1"/>
        <s v="21/05/2026 14:57" u="1"/>
        <s v="21/05/2026 15:01" u="1"/>
        <s v="21/05/2026 15:12" u="1"/>
        <s v="21/05/2026 15:15" u="1"/>
        <s v="21/05/2026 15:22" u="1"/>
        <s v="21/05/2026 15:25" u="1"/>
        <s v="21/05/2026 15:28" u="1"/>
        <s v="21/05/2026 15:32" u="1"/>
        <s v="21/05/2026 15:35" u="1"/>
        <s v="21/05/2026 15:36" u="1"/>
        <s v="21/05/2026 15:38" u="1"/>
        <s v="21/05/2026 15:47" u="1"/>
        <s v="21/05/2026 15:52" u="1"/>
        <s v="21/05/2026 15:55" u="1"/>
        <s v="21/05/2026 15:59" u="1"/>
        <s v="21/05/2026 16:03" u="1"/>
        <s v="21/05/2026 16:04" u="1"/>
        <s v="21/05/2026 16:07" u="1"/>
        <s v="21/05/2026 16:27" u="1"/>
        <s v="21/05/2026 16:31" u="1"/>
        <s v="21/05/2026 16:35" u="1"/>
        <s v="21/05/2026 16:42" u="1"/>
        <s v="21/05/2026 16:43" u="1"/>
        <s v="21/05/2026 16:47" u="1"/>
        <s v="21/05/2026 16:56" u="1"/>
        <s v="21/05/2026 17:02" u="1"/>
        <s v="21/05/2026 17:03" u="1"/>
        <s v="21/05/2026 17:17" u="1"/>
        <s v="21/05/2026 17:26" u="1"/>
        <s v="21/05/2026 17:27" u="1"/>
        <s v="21/05/2026 17:29" u="1"/>
        <s v="21/05/2026 17:43" u="1"/>
        <s v="21/05/2026 17:46" u="1"/>
        <s v="21/05/2026 17:49" u="1"/>
        <s v="21/05/2026 17:53" u="1"/>
        <s v="21/05/2026 17:55" u="1"/>
        <s v="21/05/2026 17:56" u="1"/>
        <s v="21/05/2026 17:59" u="1"/>
        <s v="21/05/2026 18:01" u="1"/>
        <s v="21/05/2026 18:03" u="1"/>
        <s v="21/05/2026 18:04" u="1"/>
        <s v="21/05/2026 18:06" u="1"/>
        <s v="21/05/2026 18:08" u="1"/>
        <s v="21/05/2026 18:09" u="1"/>
        <s v="21/05/2026 18:10" u="1"/>
        <s v="21/05/2026 18:11" u="1"/>
        <s v="21/05/2026 18:12" u="1"/>
        <s v="21/05/2026 18:13" u="1"/>
        <s v="21/05/2026 18:15" u="1"/>
        <s v="21/05/2026 18:16" u="1"/>
        <s v="21/05/2026 18:20" u="1"/>
        <s v="21/05/2026 18:29" u="1"/>
        <s v="22/05/2026 09:27" u="1"/>
        <s v="22/05/2026 09:32" u="1"/>
        <s v="22/05/2026 09:34" u="1"/>
        <s v="22/05/2026 09:35" u="1"/>
        <s v="22/05/2026 09:37" u="1"/>
        <s v="22/05/2026 09:41" u="1"/>
        <s v="22/05/2026 09:42" u="1"/>
        <s v="22/05/2026 09:46" u="1"/>
        <s v="22/05/2026 09:58" u="1"/>
        <s v="22/05/2026 10:01" u="1"/>
        <s v="22/05/2026 10:02" u="1"/>
        <s v="22/05/2026 10:03" u="1"/>
        <s v="22/05/2026 10:04" u="1"/>
        <s v="22/05/2026 10:08" u="1"/>
        <s v="22/05/2026 10:14" u="1"/>
        <s v="22/05/2026 10:17" u="1"/>
        <s v="22/05/2026 10:24" u="1"/>
        <s v="22/05/2026 10:27" u="1"/>
        <s v="22/05/2026 10:31" u="1"/>
        <s v="22/05/2026 10:35" u="1"/>
        <s v="22/05/2026 10:45" u="1"/>
        <s v="22/05/2026 11:00" u="1"/>
        <s v="22/05/2026 11:09" u="1"/>
        <s v="22/05/2026 11:17" u="1"/>
        <s v="22/05/2026 11:20" u="1"/>
        <s v="22/05/2026 11:21" u="1"/>
        <s v="22/05/2026 11:25" u="1"/>
        <s v="22/05/2026 11:26" u="1"/>
        <s v="22/05/2026 11:27" u="1"/>
        <s v="22/05/2026 11:29" u="1"/>
        <s v="22/05/2026 11:30" u="1"/>
        <s v="22/05/2026 11:31" u="1"/>
        <s v="22/05/2026 11:32" u="1"/>
        <s v="22/05/2026 11:35" u="1"/>
        <s v="22/05/2026 11:43" u="1"/>
        <s v="22/05/2026 11:45" u="1"/>
        <s v="22/05/2026 11:48" u="1"/>
        <s v="22/05/2026 11:49" u="1"/>
        <s v="22/05/2026 11:50" u="1"/>
        <s v="22/05/2026 11:51" u="1"/>
        <s v="22/05/2026 11:53" u="1"/>
        <s v="22/05/2026 11:56" u="1"/>
        <s v="22/05/2026 12:02" u="1"/>
        <s v="22/05/2026 12:15" u="1"/>
        <s v="22/05/2026 13:10" u="1"/>
        <s v="22/05/2026 13:12" u="1"/>
        <s v="22/05/2026 13:13" u="1"/>
        <s v="22/05/2026 13:14" u="1"/>
        <s v="22/05/2026 13:52" u="1"/>
        <s v="22/05/2026 13:54" u="1"/>
        <s v="22/05/2026 13:55" u="1"/>
        <s v="22/05/2026 13:56" u="1"/>
        <s v="22/05/2026 14:06" u="1"/>
        <s v="22/05/2026 14:14" u="1"/>
        <s v="22/05/2026 14:17" u="1"/>
        <s v="22/05/2026 14:33" u="1"/>
        <s v="22/05/2026 14:37" u="1"/>
        <s v="22/05/2026 14:41" u="1"/>
        <s v="22/05/2026 14:42" u="1"/>
        <s v="22/05/2026 14:46" u="1"/>
        <s v="22/05/2026 14:47" u="1"/>
        <s v="22/05/2026 14:51" u="1"/>
        <s v="22/05/2026 14:55" u="1"/>
        <s v="22/05/2026 14:56" u="1"/>
        <s v="22/05/2026 15:00" u="1"/>
        <s v="22/05/2026 15:02" u="1"/>
        <s v="22/05/2026 15:11" u="1"/>
        <s v="22/05/2026 15:16" u="1"/>
        <s v="22/05/2026 15:20" u="1"/>
        <s v="22/05/2026 15:21" u="1"/>
        <s v="22/05/2026 15:24" u="1"/>
        <s v="22/05/2026 15:26" u="1"/>
        <s v="22/05/2026 15:28" u="1"/>
        <s v="22/05/2026 15:29" u="1"/>
        <s v="22/05/2026 15:32" u="1"/>
        <s v="22/05/2026 15:34" u="1"/>
        <s v="22/05/2026 15:35" u="1"/>
        <s v="22/05/2026 15:37" u="1"/>
        <s v="22/05/2026 15:39" u="1"/>
        <s v="22/05/2026 15:40" u="1"/>
        <s v="22/05/2026 15:41" u="1"/>
        <s v="22/05/2026 15:43" u="1"/>
        <s v="22/05/2026 15:44" u="1"/>
        <s v="22/05/2026 15:45" u="1"/>
        <s v="22/05/2026 15:46" u="1"/>
        <s v="22/05/2026 15:49" u="1"/>
        <s v="22/05/2026 15:51" u="1"/>
        <s v="22/05/2026 15:54" u="1"/>
        <s v="22/05/2026 15:55" u="1"/>
        <s v="22/05/2026 15:57" u="1"/>
        <s v="22/05/2026 16:00" u="1"/>
        <s v="22/05/2026 16:02" u="1"/>
        <s v="22/05/2026 16:18" u="1"/>
        <s v="22/05/2026 16:21" u="1"/>
        <s v="22/05/2026 16:23" u="1"/>
        <s v="22/05/2026 16:24" u="1"/>
        <s v="22/05/2026 16:26" u="1"/>
        <s v="22/05/2026 16:34" u="1"/>
        <s v="22/05/2026 16:35" u="1"/>
        <s v="22/05/2026 16:36" u="1"/>
        <s v="22/05/2026 16:42" u="1"/>
        <s v="22/05/2026 16:45" u="1"/>
        <s v="22/05/2026 16:48" u="1"/>
        <s v="22/05/2026 16:55" u="1"/>
        <s v="22/05/2026 17:03" u="1"/>
        <s v="22/05/2026 17:17" u="1"/>
        <s v="22/05/2026 17:30" u="1"/>
        <s v="22/05/2026 17:31" u="1"/>
        <s v="22/05/2026 17:46" u="1"/>
        <s v="22/05/2026 17:53" u="1"/>
        <s v="22/05/2026 17:56" u="1"/>
        <s v="22/05/2026 17:58" u="1"/>
        <s v="22/05/2026 17:59" u="1"/>
        <s v="22/05/2026 18:00" u="1"/>
        <s v="22/05/2026 18:01" u="1"/>
        <s v="22/05/2026 18:02" u="1"/>
        <s v="22/05/2026 18:03" u="1"/>
        <s v="22/05/2026 18:04" u="1"/>
        <s v="22/05/2026 18:05" u="1"/>
        <s v="22/05/2026 18:06" u="1"/>
        <s v="22/05/2026 18:07" u="1"/>
        <s v="22/05/2026 18:09" u="1"/>
        <s v="22/05/2026 18:10" u="1"/>
        <s v="22/05/2026 18:11" u="1"/>
        <s v="22/05/2026 18:12" u="1"/>
        <s v="22/05/2026 18:13" u="1"/>
        <s v="22/05/2026 18:15" u="1"/>
        <s v="22/05/2026 18:23" u="1"/>
        <s v="22/05/2026 18:26" u="1"/>
        <s v="23/05/2026 09:15" u="1"/>
        <s v="23/05/2026 09:17" u="1"/>
        <s v="23/05/2026 09:21" u="1"/>
        <s v="23/05/2026 09:23" u="1"/>
        <s v="23/05/2026 09:27" u="1"/>
        <s v="23/05/2026 09:29" u="1"/>
        <s v="23/05/2026 09:31" u="1"/>
        <s v="23/05/2026 09:33" u="1"/>
        <s v="23/05/2026 09:34" u="1"/>
        <s v="23/05/2026 09:36" u="1"/>
        <s v="23/05/2026 09:37" u="1"/>
        <s v="23/05/2026 09:38" u="1"/>
        <s v="23/05/2026 09:44" u="1"/>
        <s v="23/05/2026 09:47" u="1"/>
        <s v="23/05/2026 09:57" u="1"/>
        <s v="23/05/2026 09:58" u="1"/>
        <s v="23/05/2026 10:07" u="1"/>
        <s v="23/05/2026 10:12" u="1"/>
        <s v="23/05/2026 10:16" u="1"/>
        <s v="23/05/2026 10:17" u="1"/>
        <s v="23/05/2026 10:18" u="1"/>
        <s v="23/05/2026 10:32" u="1"/>
        <s v="23/05/2026 10:40" u="1"/>
        <s v="23/05/2026 10:41" u="1"/>
        <s v="23/05/2026 10:43" u="1"/>
        <s v="23/05/2026 10:49" u="1"/>
        <s v="23/05/2026 10:51" u="1"/>
        <s v="23/05/2026 10:56" u="1"/>
        <s v="23/05/2026 10:58" u="1"/>
        <s v="23/05/2026 11:02" u="1"/>
        <s v="23/05/2026 11:19" u="1"/>
        <s v="23/05/2026 11:34" u="1"/>
        <s v="23/05/2026 11:36" u="1"/>
        <s v="23/05/2026 11:48" u="1"/>
        <s v="23/05/2026 11:49" u="1"/>
        <s v="23/05/2026 11:51" u="1"/>
        <s v="23/05/2026 11:53" u="1"/>
        <s v="23/05/2026 11:55" u="1"/>
        <s v="23/05/2026 12:20" u="1"/>
        <s v="25/05/2026 08:25" u="1"/>
        <s v="25/05/2026 08:33" u="1"/>
        <s v="25/05/2026 08:34" u="1"/>
        <s v="25/05/2026 08:35" u="1"/>
        <s v="25/05/2026 08:46" u="1"/>
        <s v="25/05/2026 09:26" u="1"/>
        <s v="25/05/2026 09:41" u="1"/>
        <s v="25/05/2026 09:43" u="1"/>
        <s v="25/05/2026 09:52" u="1"/>
        <s v="25/05/2026 09:56" u="1"/>
        <s v="25/05/2026 09:58" u="1"/>
        <s v="25/05/2026 10:00" u="1"/>
        <s v="25/05/2026 10:02" u="1"/>
        <s v="25/05/2026 10:05" u="1"/>
        <s v="25/05/2026 10:06" u="1"/>
        <s v="25/05/2026 10:16" u="1"/>
        <s v="25/05/2026 10:18" u="1"/>
        <s v="25/05/2026 10:21" u="1"/>
        <s v="25/05/2026 10:24" u="1"/>
        <s v="25/05/2026 10:29" u="1"/>
        <s v="25/05/2026 10:30" u="1"/>
        <s v="25/05/2026 10:31" u="1"/>
        <s v="25/05/2026 10:32" u="1"/>
        <s v="25/05/2026 10:36" u="1"/>
        <s v="25/05/2026 10:37" u="1"/>
        <s v="25/05/2026 10:38" u="1"/>
        <s v="25/05/2026 10:39" u="1"/>
        <s v="25/05/2026 10:40" u="1"/>
        <s v="25/05/2026 10:41" u="1"/>
        <s v="25/05/2026 10:42" u="1"/>
        <s v="25/05/2026 10:43" u="1"/>
        <s v="25/05/2026 10:47" u="1"/>
        <s v="25/05/2026 11:04" u="1"/>
        <s v="25/05/2026 11:17" u="1"/>
        <s v="25/05/2026 11:19" u="1"/>
        <s v="25/05/2026 11:32" u="1"/>
        <s v="25/05/2026 11:34" u="1"/>
        <s v="25/05/2026 11:37" u="1"/>
        <s v="25/05/2026 11:39" u="1"/>
        <s v="25/05/2026 11:51" u="1"/>
        <s v="25/05/2026 12:07" u="1"/>
        <s v="25/05/2026 12:09" u="1"/>
        <s v="25/05/2026 12:17" u="1"/>
        <s v="25/05/2026 12:19" u="1"/>
        <s v="25/05/2026 12:29" u="1"/>
        <s v="25/05/2026 12:32" u="1"/>
        <s v="25/05/2026 13:50" u="1"/>
        <s v="25/05/2026 13:56" u="1"/>
        <s v="25/05/2026 13:59" u="1"/>
        <s v="25/05/2026 14:10" u="1"/>
        <s v="25/05/2026 14:29" u="1"/>
        <s v="25/05/2026 14:32" u="1"/>
        <s v="25/05/2026 14:34" u="1"/>
        <s v="25/05/2026 14:38" u="1"/>
        <s v="25/05/2026 14:42" u="1"/>
        <s v="25/05/2026 14:51" u="1"/>
        <s v="25/05/2026 14:57" u="1"/>
        <s v="25/05/2026 14:58" u="1"/>
        <s v="25/05/2026 15:01" u="1"/>
        <s v="25/05/2026 15:08" u="1"/>
        <s v="25/05/2026 15:09" u="1"/>
        <s v="25/05/2026 15:10" u="1"/>
        <s v="25/05/2026 15:11" u="1"/>
        <s v="25/05/2026 15:12" u="1"/>
        <s v="25/05/2026 15:14" u="1"/>
        <s v="25/05/2026 15:18" u="1"/>
        <s v="25/05/2026 15:24" u="1"/>
        <s v="25/05/2026 15:26" u="1"/>
        <s v="25/05/2026 15:35" u="1"/>
        <s v="25/05/2026 15:40" u="1"/>
        <s v="25/05/2026 15:43" u="1"/>
        <s v="25/05/2026 15:47" u="1"/>
        <s v="25/05/2026 15:52" u="1"/>
        <s v="25/05/2026 15:54" u="1"/>
        <s v="25/05/2026 15:57" u="1"/>
        <s v="25/05/2026 15:59" u="1"/>
        <s v="25/05/2026 16:01" u="1"/>
        <s v="25/05/2026 16:21" u="1"/>
        <s v="25/05/2026 16:22" u="1"/>
        <s v="25/05/2026 16:24" u="1"/>
        <s v="25/05/2026 16:25" u="1"/>
        <s v="25/05/2026 16:26" u="1"/>
        <s v="25/05/2026 16:30" u="1"/>
        <s v="25/05/2026 16:33" u="1"/>
        <s v="25/05/2026 16:38" u="1"/>
        <s v="25/05/2026 16:41" u="1"/>
        <s v="25/05/2026 16:45" u="1"/>
        <s v="25/05/2026 16:57" u="1"/>
        <s v="25/05/2026 16:58" u="1"/>
        <s v="25/05/2026 16:59" u="1"/>
        <s v="25/05/2026 17:05" u="1"/>
        <s v="25/05/2026 17:06" u="1"/>
        <s v="25/05/2026 17:07" u="1"/>
        <s v="25/05/2026 17:09" u="1"/>
        <s v="25/05/2026 17:10" u="1"/>
        <s v="25/05/2026 17:13" u="1"/>
        <s v="25/05/2026 17:16" u="1"/>
        <s v="25/05/2026 17:18" u="1"/>
        <s v="25/05/2026 17:20" u="1"/>
        <s v="25/05/2026 17:28" u="1"/>
        <s v="25/05/2026 17:36" u="1"/>
        <s v="25/05/2026 17:56" u="1"/>
        <s v="25/05/2026 17:58" u="1"/>
        <s v="25/05/2026 18:00" u="1"/>
        <s v="25/05/2026 18:01" u="1"/>
        <s v="25/05/2026 18:02" u="1"/>
        <s v="25/05/2026 18:06" u="1"/>
        <s v="25/05/2026 18:07" u="1"/>
        <s v="25/05/2026 18:08" u="1"/>
        <s v="25/05/2026 18:09" u="1"/>
        <s v="25/05/2026 18:10" u="1"/>
        <s v="25/05/2026 18:11" u="1"/>
        <s v="25/05/2026 18:12" u="1"/>
        <s v="25/05/2026 18:13" u="1"/>
        <s v="25/05/2026 18:15" u="1"/>
        <s v="25/05/2026 18:16" u="1"/>
        <s v="25/05/2026 18:19" u="1"/>
        <s v="25/05/2026 18:20" u="1"/>
        <s v="26/05/2026 09:10" u="1"/>
        <s v="26/05/2026 09:25" u="1"/>
        <s v="26/05/2026 09:27" u="1"/>
        <s v="26/05/2026 09:28" u="1"/>
        <s v="26/05/2026 09:30" u="1"/>
        <s v="26/05/2026 09:39" u="1"/>
        <s v="26/05/2026 09:55" u="1"/>
        <s v="26/05/2026 10:00" u="1"/>
        <s v="26/05/2026 10:06" u="1"/>
        <s v="26/05/2026 10:27" u="1"/>
        <s v="26/05/2026 10:29" u="1"/>
        <s v="26/05/2026 10:37" u="1"/>
        <s v="26/05/2026 10:51" u="1"/>
        <s v="26/05/2026 10:57" u="1"/>
        <s v="26/05/2026 11:00" u="1"/>
        <s v="26/05/2026 11:05" u="1"/>
        <s v="26/05/2026 11:08" u="1"/>
        <s v="26/05/2026 11:21" u="1"/>
        <s v="26/05/2026 11:31" u="1"/>
        <s v="26/05/2026 11:32" u="1"/>
        <s v="26/05/2026 11:34" u="1"/>
        <s v="26/05/2026 11:47" u="1"/>
        <s v="26/05/2026 11:48" u="1"/>
        <s v="26/05/2026 11:49" u="1"/>
        <s v="26/05/2026 11:51" u="1"/>
        <s v="26/05/2026 11:52" u="1"/>
        <s v="26/05/2026 11:54" u="1"/>
        <s v="26/05/2026 11:57" u="1"/>
        <s v="26/05/2026 12:04" u="1"/>
        <s v="26/05/2026 12:11" u="1"/>
        <s v="26/05/2026 12:13" u="1"/>
        <s v="26/05/2026 12:16" u="1"/>
        <s v="26/05/2026 12:20" u="1"/>
        <s v="26/05/2026 12:22" u="1"/>
        <s v="26/05/2026 12:26" u="1"/>
        <s v="26/05/2026 12:28" u="1"/>
        <s v="26/05/2026 12:29" u="1"/>
        <s v="26/05/2026 12:30" u="1"/>
        <s v="26/05/2026 12:31" u="1"/>
        <s v="26/05/2026 14:15" u="1"/>
        <s v="26/05/2026 14:18" u="1"/>
        <s v="26/05/2026 14:22" u="1"/>
        <s v="26/05/2026 14:28" u="1"/>
        <s v="26/05/2026 14:31" u="1"/>
        <s v="26/05/2026 14:34" u="1"/>
        <s v="26/05/2026 14:38" u="1"/>
        <s v="26/05/2026 14:48" u="1"/>
        <s v="26/05/2026 14:51" u="1"/>
        <s v="26/05/2026 14:55" u="1"/>
        <s v="26/05/2026 15:03" u="1"/>
        <s v="26/05/2026 15:06" u="1"/>
        <s v="26/05/2026 15:16" u="1"/>
        <s v="26/05/2026 15:19" u="1"/>
        <s v="26/05/2026 15:33" u="1"/>
        <s v="26/05/2026 15:35" u="1"/>
        <s v="26/05/2026 15:37" u="1"/>
        <s v="26/05/2026 15:41" u="1"/>
        <s v="26/05/2026 15:48" u="1"/>
        <s v="26/05/2026 15:50" u="1"/>
        <s v="26/05/2026 15:55" u="1"/>
        <s v="26/05/2026 15:56" u="1"/>
        <s v="26/05/2026 15:57" u="1"/>
        <s v="26/05/2026 15:58" u="1"/>
        <s v="26/05/2026 16:00" u="1"/>
        <s v="26/05/2026 16:04" u="1"/>
        <s v="26/05/2026 16:05" u="1"/>
        <s v="26/05/2026 16:25" u="1"/>
        <s v="26/05/2026 16:39" u="1"/>
        <s v="26/05/2026 16:40" u="1"/>
        <s v="26/05/2026 16:47" u="1"/>
        <s v="26/05/2026 16:58" u="1"/>
        <s v="26/05/2026 17:07" u="1"/>
        <s v="26/05/2026 17:08" u="1"/>
        <s v="26/05/2026 17:14" u="1"/>
        <s v="26/05/2026 17:23" u="1"/>
        <s v="26/05/2026 17:32" u="1"/>
        <s v="26/05/2026 17:43" u="1"/>
        <s v="26/05/2026 17:44" u="1"/>
        <s v="26/05/2026 17:45" u="1"/>
        <s v="26/05/2026 17:47" u="1"/>
        <s v="26/05/2026 17:48" u="1"/>
        <s v="26/05/2026 17:50" u="1"/>
        <s v="26/05/2026 17:51" u="1"/>
        <s v="26/05/2026 17:52" u="1"/>
        <s v="26/05/2026 17:54" u="1"/>
        <s v="26/05/2026 17:55" u="1"/>
        <s v="26/05/2026 17:58" u="1"/>
        <s v="26/05/2026 18:01" u="1"/>
        <s v="26/05/2026 18:02" u="1"/>
        <s v="26/05/2026 18:03" u="1"/>
        <s v="26/05/2026 18:04" u="1"/>
        <s v="26/05/2026 18:05" u="1"/>
        <s v="26/05/2026 18:06" u="1"/>
        <s v="26/05/2026 18:09" u="1"/>
        <s v="26/05/2026 18:12" u="1"/>
        <s v="26/05/2026 18:14" u="1"/>
        <s v="26/05/2026 18:17" u="1"/>
        <s v="26/05/2026 18:19" u="1"/>
        <s v="26/05/2026 18:22" u="1"/>
        <s v="26/05/2026 18:24" u="1"/>
        <s v="26/05/2026 18:27" u="1"/>
        <s v="27/05/2026 09:17" u="1"/>
        <s v="27/05/2026 09:20" u="1"/>
        <s v="27/05/2026 09:33" u="1"/>
        <s v="27/05/2026 09:37" u="1"/>
        <s v="27/05/2026 09:42" u="1"/>
        <s v="27/05/2026 09:43" u="1"/>
        <s v="27/05/2026 09:44" u="1"/>
        <s v="27/05/2026 09:59" u="1"/>
        <s v="27/05/2026 10:00" u="1"/>
        <s v="27/05/2026 10:13" u="1"/>
        <s v="27/05/2026 10:14" u="1"/>
        <s v="27/05/2026 10:17" u="1"/>
        <s v="27/05/2026 10:20" u="1"/>
        <s v="27/05/2026 10:32" u="1"/>
        <s v="27/05/2026 10:33" u="1"/>
        <s v="27/05/2026 10:39" u="1"/>
        <s v="27/05/2026 10:40" u="1"/>
        <s v="27/05/2026 10:41" u="1"/>
        <s v="27/05/2026 10:43" u="1"/>
        <s v="27/05/2026 10:44" u="1"/>
        <s v="27/05/2026 10:46" u="1"/>
        <s v="27/05/2026 10:51" u="1"/>
        <s v="27/05/2026 10:53" u="1"/>
        <s v="27/05/2026 11:02" u="1"/>
        <s v="27/05/2026 11:08" u="1"/>
        <s v="27/05/2026 11:14" u="1"/>
        <s v="27/05/2026 11:15" u="1"/>
        <s v="27/05/2026 11:16" u="1"/>
        <s v="27/05/2026 11:18" u="1"/>
        <s v="27/05/2026 11:19" u="1"/>
        <s v="27/05/2026 11:24" u="1"/>
        <s v="27/05/2026 11:30" u="1"/>
        <s v="27/05/2026 11:31" u="1"/>
        <s v="27/05/2026 11:39" u="1"/>
        <s v="27/05/2026 11:42" u="1"/>
        <s v="27/05/2026 11:44" u="1"/>
        <s v="27/05/2026 11:49" u="1"/>
        <s v="27/05/2026 11:50" u="1"/>
        <s v="27/05/2026 11:59" u="1"/>
        <s v="27/05/2026 12:05" u="1"/>
        <s v="27/05/2026 12:06" u="1"/>
        <s v="27/05/2026 12:11" u="1"/>
        <s v="27/05/2026 12:21" u="1"/>
        <s v="27/05/2026 12:22" u="1"/>
        <s v="27/05/2026 12:24" u="1"/>
        <s v="27/05/2026 12:25" u="1"/>
        <s v="27/05/2026 12:27" u="1"/>
        <s v="27/05/2026 14:00" u="1"/>
        <s v="27/05/2026 14:05" u="1"/>
        <s v="27/05/2026 14:09" u="1"/>
        <s v="27/05/2026 14:13" u="1"/>
        <s v="27/05/2026 14:14" u="1"/>
        <s v="27/05/2026 14:15" u="1"/>
        <s v="27/05/2026 14:16" u="1"/>
        <s v="27/05/2026 14:17" u="1"/>
        <s v="27/05/2026 14:18" u="1"/>
        <s v="27/05/2026 14:19" u="1"/>
        <s v="27/05/2026 14:21" u="1"/>
        <s v="27/05/2026 14:22" u="1"/>
        <s v="27/05/2026 14:24" u="1"/>
        <s v="27/05/2026 14:27" u="1"/>
        <s v="27/05/2026 14:30" u="1"/>
        <s v="27/05/2026 14:33" u="1"/>
        <s v="27/05/2026 14:37" u="1"/>
        <s v="27/05/2026 14:42" u="1"/>
        <s v="27/05/2026 14:43" u="1"/>
        <s v="27/05/2026 14:44" u="1"/>
        <s v="27/05/2026 14:47" u="1"/>
        <s v="27/05/2026 14:51" u="1"/>
        <s v="27/05/2026 14:52" u="1"/>
        <s v="27/05/2026 14:57" u="1"/>
        <s v="27/05/2026 14:59" u="1"/>
        <s v="27/05/2026 15:00" u="1"/>
        <s v="27/05/2026 15:01" u="1"/>
        <s v="27/05/2026 15:04" u="1"/>
        <s v="27/05/2026 15:07" u="1"/>
        <s v="27/05/2026 15:09" u="1"/>
        <s v="27/05/2026 15:14" u="1"/>
        <s v="27/05/2026 15:25" u="1"/>
        <s v="27/05/2026 15:27" u="1"/>
        <s v="27/05/2026 15:30" u="1"/>
        <s v="27/05/2026 15:31" u="1"/>
        <s v="27/05/2026 15:38" u="1"/>
        <s v="27/05/2026 15:50" u="1"/>
        <s v="27/05/2026 16:02" u="1"/>
        <s v="27/05/2026 16:09" u="1"/>
        <s v="27/05/2026 16:25" u="1"/>
        <s v="27/05/2026 16:34" u="1"/>
        <s v="27/05/2026 16:36" u="1"/>
        <s v="27/05/2026 16:37" u="1"/>
        <s v="27/05/2026 16:43" u="1"/>
        <s v="27/05/2026 16:44" u="1"/>
        <s v="27/05/2026 16:47" u="1"/>
        <s v="27/05/2026 16:49" u="1"/>
        <s v="27/05/2026 16:54" u="1"/>
        <s v="27/05/2026 16:57" u="1"/>
        <s v="27/05/2026 17:01" u="1"/>
        <s v="27/05/2026 17:04" u="1"/>
        <s v="27/05/2026 17:07" u="1"/>
        <s v="27/05/2026 17:15" u="1"/>
        <s v="27/05/2026 17:17" u="1"/>
        <s v="27/05/2026 17:18" u="1"/>
        <s v="27/05/2026 17:20" u="1"/>
        <s v="27/05/2026 17:23" u="1"/>
        <s v="27/05/2026 17:27" u="1"/>
        <s v="27/05/2026 17:32" u="1"/>
        <s v="27/05/2026 17:55" u="1"/>
        <s v="27/05/2026 17:56" u="1"/>
        <s v="27/05/2026 18:00" u="1"/>
        <s v="27/05/2026 18:02" u="1"/>
        <s v="27/05/2026 18:03" u="1"/>
        <s v="27/05/2026 18:05" u="1"/>
        <s v="27/05/2026 18:06" u="1"/>
        <s v="27/05/2026 18:07" u="1"/>
        <s v="27/05/2026 18:10" u="1"/>
        <s v="27/05/2026 18:16" u="1"/>
        <s v="27/05/2026 19:11" u="1"/>
        <s v="27/05/2026 19:12" u="1"/>
        <s v="27/05/2026 19:13" u="1"/>
        <s v="27/05/2026 19:14" u="1"/>
        <s v="28/05/2026 08:41" u="1"/>
        <s v="28/05/2026 08:51" u="1"/>
        <s v="28/05/2026 09:15" u="1"/>
        <s v="28/05/2026 09:21" u="1"/>
        <s v="28/05/2026 09:23" u="1"/>
        <s v="28/05/2026 09:27" u="1"/>
        <s v="28/05/2026 09:28" u="1"/>
        <s v="28/05/2026 09:29" u="1"/>
        <s v="28/05/2026 09:30" u="1"/>
        <s v="28/05/2026 09:40" u="1"/>
        <s v="28/05/2026 09:44" u="1"/>
        <s v="28/05/2026 09:45" u="1"/>
        <s v="28/05/2026 09:50" u="1"/>
        <s v="28/05/2026 09:55" u="1"/>
        <s v="28/05/2026 09:57" u="1"/>
        <s v="28/05/2026 10:01" u="1"/>
        <s v="28/05/2026 10:04" u="1"/>
        <s v="28/05/2026 10:08" u="1"/>
        <s v="28/05/2026 10:14" u="1"/>
        <s v="28/05/2026 10:32" u="1"/>
        <s v="28/05/2026 10:36" u="1"/>
        <s v="28/05/2026 10:38" u="1"/>
        <s v="28/05/2026 10:55" u="1"/>
        <s v="28/05/2026 11:00" u="1"/>
        <s v="28/05/2026 11:03" u="1"/>
        <s v="28/05/2026 11:07" u="1"/>
        <s v="28/05/2026 11:10" u="1"/>
        <s v="28/05/2026 11:11" u="1"/>
        <s v="28/05/2026 11:13" u="1"/>
        <s v="28/05/2026 11:14" u="1"/>
        <s v="28/05/2026 11:15" u="1"/>
        <s v="28/05/2026 11:16" u="1"/>
        <s v="28/05/2026 11:19" u="1"/>
        <s v="28/05/2026 11:20" u="1"/>
        <s v="28/05/2026 11:24" u="1"/>
        <s v="28/05/2026 11:26" u="1"/>
        <s v="28/05/2026 11:28" u="1"/>
        <s v="28/05/2026 11:29" u="1"/>
        <s v="28/05/2026 11:32" u="1"/>
        <s v="28/05/2026 11:34" u="1"/>
        <s v="28/05/2026 11:53" u="1"/>
        <s v="28/05/2026 11:54" u="1"/>
        <s v="28/05/2026 11:58" u="1"/>
        <s v="28/05/2026 12:00" u="1"/>
        <s v="28/05/2026 12:03" u="1"/>
        <s v="28/05/2026 12:05" u="1"/>
        <s v="28/05/2026 12:07" u="1"/>
        <s v="28/05/2026 12:12" u="1"/>
        <s v="28/05/2026 12:16" u="1"/>
        <s v="28/05/2026 12:19" u="1"/>
        <s v="28/05/2026 12:24" u="1"/>
        <s v="28/05/2026 12:25" u="1"/>
        <s v="28/05/2026 13:50" u="1"/>
        <s v="28/05/2026 13:57" u="1"/>
        <s v="28/05/2026 14:00" u="1"/>
        <s v="28/05/2026 14:08" u="1"/>
        <s v="28/05/2026 14:09" u="1"/>
        <s v="28/05/2026 14:11" u="1"/>
        <s v="28/05/2026 14:12" u="1"/>
        <s v="28/05/2026 14:15" u="1"/>
        <s v="28/05/2026 14:21" u="1"/>
        <s v="28/05/2026 14:31" u="1"/>
        <s v="28/05/2026 14:35" u="1"/>
        <s v="28/05/2026 14:37" u="1"/>
        <s v="28/05/2026 14:38" u="1"/>
        <s v="28/05/2026 14:39" u="1"/>
        <s v="28/05/2026 14:55" u="1"/>
        <s v="28/05/2026 15:01" u="1"/>
        <s v="28/05/2026 15:10" u="1"/>
        <s v="28/05/2026 15:11" u="1"/>
        <s v="28/05/2026 15:12" u="1"/>
        <s v="28/05/2026 15:13" u="1"/>
        <s v="28/05/2026 15:14" u="1"/>
        <s v="28/05/2026 15:17" u="1"/>
        <s v="28/05/2026 15:18" u="1"/>
        <s v="28/05/2026 15:22" u="1"/>
        <s v="28/05/2026 15:24" u="1"/>
        <s v="28/05/2026 15:25" u="1"/>
        <s v="28/05/2026 15:27" u="1"/>
        <s v="28/05/2026 15:28" u="1"/>
        <s v="28/05/2026 15:30" u="1"/>
        <s v="28/05/2026 15:36" u="1"/>
        <s v="28/05/2026 15:40" u="1"/>
        <s v="28/05/2026 15:42" u="1"/>
        <s v="28/05/2026 15:43" u="1"/>
        <s v="28/05/2026 15:44" u="1"/>
        <s v="28/05/2026 15:51" u="1"/>
        <s v="28/05/2026 15:53" u="1"/>
        <s v="28/05/2026 15:54" u="1"/>
        <s v="28/05/2026 16:11" u="1"/>
        <s v="28/05/2026 16:25" u="1"/>
        <s v="28/05/2026 16:30" u="1"/>
        <s v="28/05/2026 16:34" u="1"/>
        <s v="28/05/2026 16:35" u="1"/>
        <s v="28/05/2026 16:38" u="1"/>
        <s v="28/05/2026 16:44" u="1"/>
        <s v="28/05/2026 16:51" u="1"/>
        <s v="28/05/2026 16:54" u="1"/>
        <s v="28/05/2026 17:25" u="1"/>
        <s v="28/05/2026 17:29" u="1"/>
        <s v="28/05/2026 17:46" u="1"/>
        <s v="28/05/2026 17:50" u="1"/>
        <s v="28/05/2026 17:51" u="1"/>
        <s v="28/05/2026 17:52" u="1"/>
        <s v="28/05/2026 17:54" u="1"/>
        <s v="28/05/2026 17:57" u="1"/>
        <s v="28/05/2026 17:58" u="1"/>
        <s v="28/05/2026 17:59" u="1"/>
        <s v="28/05/2026 18:02" u="1"/>
        <s v="28/05/2026 18:04" u="1"/>
        <s v="28/05/2026 18:05" u="1"/>
        <s v="28/05/2026 18:07" u="1"/>
        <s v="28/05/2026 18:09" u="1"/>
        <s v="28/05/2026 18:10" u="1"/>
        <s v="28/05/2026 18:21" u="1"/>
        <s v="28/05/2026 18:30" u="1"/>
        <s v="28/05/2026 18:35" u="1"/>
        <s v="28/05/2026 18:41" u="1"/>
        <s v="28/05/2026 18:42" u="1"/>
        <s v="28/05/2026 18:44" u="1"/>
        <s v="28/05/2026 18:46" u="1"/>
        <s v="29/05/2026 09:40" u="1"/>
        <s v="29/05/2026 09:43" u="1"/>
        <s v="29/05/2026 09:45" u="1"/>
        <s v="29/05/2026 09:46" u="1"/>
        <s v="29/05/2026 09:48" u="1"/>
        <s v="29/05/2026 10:11" u="1"/>
        <s v="29/05/2026 10:12" u="1"/>
        <s v="29/05/2026 10:14" u="1"/>
        <s v="29/05/2026 10:16" u="1"/>
        <s v="29/05/2026 10:23" u="1"/>
        <s v="29/05/2026 10:25" u="1"/>
        <s v="29/05/2026 10:27" u="1"/>
        <s v="29/05/2026 10:29" u="1"/>
        <s v="29/05/2026 10:30" u="1"/>
        <s v="29/05/2026 10:38" u="1"/>
        <s v="29/05/2026 10:50" u="1"/>
        <s v="29/05/2026 10:52" u="1"/>
        <s v="29/05/2026 10:55" u="1"/>
        <s v="29/05/2026 10:56" u="1"/>
        <s v="29/05/2026 10:59" u="1"/>
        <s v="29/05/2026 11:01" u="1"/>
        <s v="29/05/2026 11:03" u="1"/>
        <s v="29/05/2026 11:04" u="1"/>
        <s v="29/05/2026 11:08" u="1"/>
        <s v="29/05/2026 11:10" u="1"/>
        <s v="29/05/2026 11:17" u="1"/>
        <s v="29/05/2026 11:20" u="1"/>
        <s v="29/05/2026 11:22" u="1"/>
        <s v="29/05/2026 11:32" u="1"/>
        <s v="29/05/2026 11:34" u="1"/>
        <s v="29/05/2026 11:35" u="1"/>
        <s v="29/05/2026 11:37" u="1"/>
        <s v="29/05/2026 11:38" u="1"/>
        <s v="29/05/2026 11:40" u="1"/>
        <s v="29/05/2026 11:45" u="1"/>
        <s v="29/05/2026 11:47" u="1"/>
        <s v="29/05/2026 11:51" u="1"/>
        <s v="29/05/2026 11:52" u="1"/>
        <s v="29/05/2026 11:55" u="1"/>
        <s v="29/05/2026 11:58" u="1"/>
        <s v="29/05/2026 11:59" u="1"/>
        <s v="29/05/2026 12:04" u="1"/>
        <s v="29/05/2026 12:11" u="1"/>
        <s v="29/05/2026 12:17" u="1"/>
        <s v="29/05/2026 12:18" u="1"/>
        <s v="29/05/2026 12:30" u="1"/>
        <s v="29/05/2026 13:26" u="1"/>
        <s v="29/05/2026 13:31" u="1"/>
        <s v="29/05/2026 13:32" u="1"/>
        <s v="29/05/2026 13:35" u="1"/>
        <s v="29/05/2026 13:40" u="1"/>
        <s v="29/05/2026 13:48" u="1"/>
        <s v="29/05/2026 14:00" u="1"/>
        <s v="29/05/2026 14:27" u="1"/>
        <s v="29/05/2026 14:36" u="1"/>
        <s v="29/05/2026 14:37" u="1"/>
        <s v="29/05/2026 14:38" u="1"/>
        <s v="29/05/2026 14:40" u="1"/>
        <s v="29/05/2026 14:41" u="1"/>
        <s v="29/05/2026 14:42" u="1"/>
        <s v="29/05/2026 14:43" u="1"/>
        <s v="29/05/2026 14:45" u="1"/>
        <s v="29/05/2026 14:48" u="1"/>
        <s v="29/05/2026 14:50" u="1"/>
        <s v="29/05/2026 14:52" u="1"/>
        <s v="29/05/2026 14:54" u="1"/>
        <s v="29/05/2026 14:57" u="1"/>
        <s v="29/05/2026 14:58" u="1"/>
        <s v="29/05/2026 14:59" u="1"/>
        <s v="29/05/2026 15:00" u="1"/>
        <s v="29/05/2026 15:01" u="1"/>
        <s v="29/05/2026 15:03" u="1"/>
        <s v="29/05/2026 15:32" u="1"/>
        <s v="29/05/2026 15:35" u="1"/>
        <s v="29/05/2026 15:38" u="1"/>
        <s v="29/05/2026 16:25" u="1"/>
        <s v="29/05/2026 16:27" u="1"/>
        <s v="29/05/2026 16:32" u="1"/>
        <s v="29/05/2026 16:34" u="1"/>
        <s v="29/05/2026 16:35" u="1"/>
        <s v="29/05/2026 16:38" u="1"/>
        <s v="29/05/2026 16:45" u="1"/>
        <s v="29/05/2026 16:49" u="1"/>
        <s v="29/05/2026 16:59" u="1"/>
        <s v="29/05/2026 17:00" u="1"/>
        <s v="29/05/2026 17:01" u="1"/>
        <s v="29/05/2026 17:02" u="1"/>
        <s v="29/05/2026 17:05" u="1"/>
        <s v="29/05/2026 17:25" u="1"/>
        <s v="29/05/2026 17:27" u="1"/>
        <s v="29/05/2026 17:37" u="1"/>
        <s v="29/05/2026 17:38" u="1"/>
        <s v="29/05/2026 17:40" u="1"/>
        <s v="29/05/2026 17:46" u="1"/>
        <s v="29/05/2026 17:48" u="1"/>
        <s v="29/05/2026 17:50" u="1"/>
        <s v="29/05/2026 17:51" u="1"/>
        <s v="29/05/2026 17:57" u="1"/>
        <s v="29/05/2026 17:59" u="1"/>
        <s v="29/05/2026 18:02" u="1"/>
        <s v="29/05/2026 18:06" u="1"/>
        <s v="29/05/2026 18:07" u="1"/>
        <s v="29/05/2026 18:15" u="1"/>
        <s v="29/05/2026 18:19" u="1"/>
        <s v="30/05/2026 09:13" u="1"/>
        <s v="30/05/2026 09:15" u="1"/>
        <s v="30/05/2026 09:18" u="1"/>
        <s v="30/05/2026 09:19" u="1"/>
        <s v="30/05/2026 09:21" u="1"/>
        <s v="30/05/2026 09:22" u="1"/>
        <s v="30/05/2026 09:32" u="1"/>
        <s v="30/05/2026 09:33" u="1"/>
        <s v="30/05/2026 09:38" u="1"/>
        <s v="30/05/2026 09:43" u="1"/>
        <s v="30/05/2026 09:44" u="1"/>
        <s v="30/05/2026 09:48" u="1"/>
        <s v="30/05/2026 09:50" u="1"/>
        <s v="30/05/2026 09:51" u="1"/>
        <s v="30/05/2026 09:53" u="1"/>
        <s v="30/05/2026 09:54" u="1"/>
        <s v="30/05/2026 09:55" u="1"/>
        <s v="30/05/2026 09:58" u="1"/>
        <s v="30/05/2026 10:02" u="1"/>
        <s v="30/05/2026 10:03" u="1"/>
        <s v="30/05/2026 10:12" u="1"/>
        <s v="30/05/2026 10:14" u="1"/>
        <s v="30/05/2026 10:25" u="1"/>
        <s v="30/05/2026 10:26" u="1"/>
        <s v="30/05/2026 10:31" u="1"/>
        <s v="30/05/2026 10:32" u="1"/>
        <s v="30/05/2026 10:33" u="1"/>
        <s v="30/05/2026 10:34" u="1"/>
        <s v="30/05/2026 10:36" u="1"/>
        <s v="30/05/2026 10:38" u="1"/>
        <s v="30/05/2026 10:40" u="1"/>
        <s v="30/05/2026 10:41" u="1"/>
        <s v="30/05/2026 10:43" u="1"/>
        <s v="30/05/2026 10:48" u="1"/>
        <s v="30/05/2026 10:54" u="1"/>
        <s v="30/05/2026 11:00" u="1"/>
        <s v="30/05/2026 11:03" u="1"/>
        <s v="30/05/2026 11:04" u="1"/>
        <s v="30/05/2026 11:06" u="1"/>
        <s v="30/05/2026 11:08" u="1"/>
        <s v="30/05/2026 11:13" u="1"/>
        <s v="30/05/2026 11:14" u="1"/>
        <s v="30/05/2026 11:16" u="1"/>
        <s v="30/05/2026 11:19" u="1"/>
        <s v="30/05/2026 11:20" u="1"/>
        <s v="30/05/2026 11:22" u="1"/>
        <s v="30/05/2026 11:23" u="1"/>
        <s v="30/05/2026 11:25" u="1"/>
        <s v="30/05/2026 11:30" u="1"/>
        <s v="30/05/2026 11:31" u="1"/>
        <s v="30/05/2026 11:33" u="1"/>
        <s v="30/05/2026 11:34" u="1"/>
        <s v="30/05/2026 11:37" u="1"/>
        <s v="30/05/2026 11:38" u="1"/>
        <s v="30/05/2026 11:39" u="1"/>
        <s v="30/05/2026 11:43" u="1"/>
        <s v="30/05/2026 11:44" u="1"/>
        <s v="30/05/2026 11:45" u="1"/>
        <s v="30/05/2026 11:46" u="1"/>
        <s v="30/05/2026 11:49" u="1"/>
        <s v="30/05/2026 11:50" u="1"/>
        <s v="30/05/2026 12:10" u="1"/>
        <s v="30/05/2026 12:13" u="1"/>
        <s v="30/05/2026 12:59" u="1"/>
        <s v="30/05/2026 13:02" u="1"/>
        <s v="30/05/2026 13:04" u="1"/>
        <s v="01/06/2026 11:02" u="1"/>
        <s v="01/06/2026 11:03" u="1"/>
        <s v="01/06/2026 11:04" u="1"/>
        <s v="01/06/2026 11:05" u="1"/>
        <s v="01/06/2026 11:06" u="1"/>
        <s v="01/06/2026 11:07" u="1"/>
        <s v="01/06/2026 11:08" u="1"/>
        <s v="01/06/2026 11:09" u="1"/>
        <s v="01/06/2026 11:10" u="1"/>
        <s v="01/06/2026 11:28" u="1"/>
        <s v="01/06/2026 11:30" u="1"/>
        <s v="01/06/2026 11:32" u="1"/>
        <s v="01/06/2026 11:37" u="1"/>
        <s v="01/06/2026 11:53" u="1"/>
        <s v="01/06/2026 11:59" u="1"/>
        <s v="01/06/2026 12:23" u="1"/>
        <s v="01/06/2026 12:28" u="1"/>
        <s v="01/06/2026 14:04" u="1"/>
        <s v="01/06/2026 14:07" u="1"/>
        <s v="01/06/2026 14:13" u="1"/>
        <s v="01/06/2026 14:16" u="1"/>
        <s v="01/06/2026 14:20" u="1"/>
        <s v="01/06/2026 14:26" u="1"/>
        <s v="01/06/2026 14:27" u="1"/>
        <s v="01/06/2026 14:30" u="1"/>
        <s v="01/06/2026 14:31" u="1"/>
        <s v="01/06/2026 14:32" u="1"/>
        <s v="01/06/2026 14:35" u="1"/>
        <s v="01/06/2026 14:36" u="1"/>
        <s v="01/06/2026 14:37" u="1"/>
        <s v="01/06/2026 16:56" u="1"/>
        <s v="01/06/2026 16:57" u="1"/>
        <s v="01/06/2026 17:03" u="1"/>
        <s v="02/06/2026 09:42" u="1"/>
        <s v="02/06/2026 11:01" u="1"/>
        <s v="02/06/2026 11:39" u="1"/>
        <s v="03/06/2026 08:29" u="1"/>
        <s v="03/06/2026 08:30" u="1"/>
        <s v="03/06/2026 10:41" u="1"/>
        <s v="03/06/2026 10:45" u="1"/>
        <s v="03/06/2026 10:51" u="1"/>
        <s v="03/06/2026 11:51" u="1"/>
        <s v="03/06/2026 14:58" u="1"/>
        <s v="03/06/2026 15:00" u="1"/>
        <s v="03/06/2026 15:07" u="1"/>
        <s v="03/06/2026 15:14" u="1"/>
        <s v="03/06/2026 15:25" u="1"/>
        <s v="03/06/2026 15:30" u="1"/>
        <s v="03/06/2026 15:34" u="1"/>
        <s v="03/06/2026 16:25" u="1"/>
        <s v="04/06/2026 10:14" u="1"/>
        <s v="04/06/2026 10:42" u="1"/>
        <s v="04/06/2026 10:49" u="1"/>
        <s v="04/06/2026 10:59" u="1"/>
        <s v="04/06/2026 11:22" u="1"/>
        <s v="04/06/2026 15:06" u="1"/>
        <s v="04/06/2026 11:04" u="1"/>
        <s v="28/05/2026 09:35" u="1"/>
        <s v="26/05/2026 16:27" u="1"/>
        <s v="11/05/2026 10:39" u="1"/>
        <s v="12/05/2026 10:47" u="1"/>
        <s v="15/05/2026 17:28" u="1"/>
        <s v="15/05/2026 17:32" u="1"/>
        <s v="15/05/2026 17:33" u="1"/>
        <s v="15/05/2026 17:29" u="1"/>
        <s v="15/05/2026 17:31" u="1"/>
        <s v="07/05/2026 15:40" u="1"/>
        <s v="06/05/2026 11:12" u="1"/>
        <s v="07/04/2026 18:09" u="1"/>
        <s v="14/04/2026 11:16" u="1"/>
        <s v="15/04/2026 14:57" u="1"/>
        <s v="20/04/2026 18:04" u="1"/>
        <s v="01/04/2026 10:21" u="1"/>
        <s v="01/04/2026 10:35" u="1"/>
        <s v="01/04/2026 10:53" u="1"/>
        <s v="01/04/2026 11:14" u="1"/>
        <s v="01/04/2026 11:24" u="1"/>
        <s v="01/04/2026 11:50" u="1"/>
        <s v="01/04/2026 11:53" u="1"/>
        <s v="01/04/2026 12:05" u="1"/>
        <s v="01/04/2026 12:08" u="1"/>
        <s v="01/04/2026 12:11" u="1"/>
        <s v="01/04/2026 12:14" u="1"/>
        <s v="01/04/2026 14:02" u="1"/>
        <s v="01/04/2026 14:25" u="1"/>
        <s v="01/04/2026 14:35" u="1"/>
        <s v="01/04/2026 14:37" u="1"/>
        <s v="01/04/2026 14:39" u="1"/>
        <s v="01/04/2026 14:42" u="1"/>
        <s v="01/04/2026 14:49" u="1"/>
        <s v="01/04/2026 14:51" u="1"/>
        <s v="01/04/2026 14:52" u="1"/>
        <s v="01/04/2026 14:53" u="1"/>
        <s v="01/04/2026 14:55" u="1"/>
        <s v="01/04/2026 14:59" u="1"/>
        <s v="01/04/2026 15:03" u="1"/>
        <s v="01/04/2026 15:04" u="1"/>
        <s v="01/04/2026 15:06" u="1"/>
        <s v="01/04/2026 15:07" u="1"/>
        <s v="01/04/2026 15:09" u="1"/>
        <s v="01/04/2026 15:11" u="1"/>
        <s v="01/04/2026 15:14" u="1"/>
        <s v="01/04/2026 15:16" u="1"/>
        <s v="01/04/2026 15:23" u="1"/>
        <s v="01/04/2026 15:25" u="1"/>
        <s v="01/04/2026 15:29" u="1"/>
        <s v="01/04/2026 15:34" u="1"/>
        <s v="01/04/2026 15:38" u="1"/>
        <s v="01/04/2026 16:23" u="1"/>
        <s v="01/04/2026 16:49" u="1"/>
        <s v="01/04/2026 16:51" u="1"/>
        <s v="01/04/2026 16:53" u="1"/>
        <s v="01/04/2026 16:55" u="1"/>
        <s v="01/04/2026 16:58" u="1"/>
        <s v="01/04/2026 17:01" u="1"/>
        <s v="01/04/2026 17:06" u="1"/>
        <s v="01/04/2026 17:08" u="1"/>
        <s v="01/04/2026 17:10" u="1"/>
        <s v="01/04/2026 17:29" u="1"/>
        <s v="01/04/2026 17:48" u="1"/>
        <s v="01/04/2026 17:50" u="1"/>
        <s v="01/04/2026 17:51" u="1"/>
        <s v="01/04/2026 17:53" u="1"/>
        <s v="01/04/2026 17:54" u="1"/>
        <s v="01/04/2026 17:57" u="1"/>
        <s v="01/04/2026 17:58" u="1"/>
        <s v="01/04/2026 17:59" u="1"/>
        <s v="01/04/2026 18:00" u="1"/>
        <s v="01/04/2026 18:02" u="1"/>
        <s v="01/04/2026 18:04" u="1"/>
        <s v="01/04/2026 18:06" u="1"/>
        <s v="01/04/2026 18:07" u="1"/>
        <s v="01/04/2026 18:11" u="1"/>
        <s v="01/04/2026 18:13" u="1"/>
        <s v="01/04/2026 18:14" u="1"/>
        <s v="01/04/2026 18:16" u="1"/>
        <s v="04/04/2026 08:38" u="1"/>
        <s v="04/04/2026 09:10" u="1"/>
        <s v="04/04/2026 09:16" u="1"/>
        <s v="04/04/2026 09:20" u="1"/>
        <s v="04/04/2026 09:28" u="1"/>
        <s v="04/04/2026 09:39" u="1"/>
        <s v="04/04/2026 09:41" u="1"/>
        <s v="04/04/2026 09:44" u="1"/>
        <s v="04/04/2026 09:52" u="1"/>
        <s v="04/04/2026 09:54" u="1"/>
        <s v="04/04/2026 09:57" u="1"/>
        <s v="04/04/2026 09:58" u="1"/>
        <s v="04/04/2026 09:59" u="1"/>
        <s v="04/04/2026 10:02" u="1"/>
        <s v="04/04/2026 10:04" u="1"/>
        <s v="04/04/2026 10:07" u="1"/>
        <s v="04/04/2026 10:10" u="1"/>
        <s v="04/04/2026 10:15" u="1"/>
        <s v="04/04/2026 10:18" u="1"/>
        <s v="04/04/2026 10:42" u="1"/>
        <s v="04/04/2026 10:46" u="1"/>
        <s v="04/04/2026 10:56" u="1"/>
        <s v="04/04/2026 10:58" u="1"/>
        <s v="04/04/2026 10:59" u="1"/>
        <s v="04/04/2026 11:01" u="1"/>
        <s v="04/04/2026 11:04" u="1"/>
        <s v="04/04/2026 11:05" u="1"/>
        <s v="04/04/2026 11:07" u="1"/>
        <s v="04/04/2026 11:09" u="1"/>
        <s v="04/04/2026 11:11" u="1"/>
        <s v="04/04/2026 11:16" u="1"/>
        <s v="04/04/2026 11:17" u="1"/>
        <s v="04/04/2026 11:19" u="1"/>
        <s v="04/04/2026 11:23" u="1"/>
        <s v="04/04/2026 11:24" u="1"/>
        <s v="04/04/2026 11:25" u="1"/>
        <s v="04/04/2026 11:27" u="1"/>
        <s v="04/04/2026 11:28" u="1"/>
        <s v="04/04/2026 11:29" u="1"/>
        <s v="04/04/2026 11:31" u="1"/>
        <s v="04/04/2026 11:32" u="1"/>
        <s v="04/04/2026 11:33" u="1"/>
        <s v="04/04/2026 11:36" u="1"/>
        <s v="04/04/2026 11:37" u="1"/>
        <s v="04/04/2026 11:38" u="1"/>
        <s v="04/04/2026 11:39" u="1"/>
        <s v="04/04/2026 11:41" u="1"/>
        <s v="04/04/2026 11:44" u="1"/>
        <s v="04/04/2026 11:45" u="1"/>
        <s v="06/04/2026 08:53" u="1"/>
        <s v="06/04/2026 08:57" u="1"/>
        <s v="06/04/2026 09:01" u="1"/>
        <s v="06/04/2026 09:12" u="1"/>
        <s v="06/04/2026 09:13" u="1"/>
        <s v="06/04/2026 09:14" u="1"/>
        <s v="06/04/2026 09:22" u="1"/>
        <s v="06/04/2026 09:25" u="1"/>
        <s v="06/04/2026 09:33" u="1"/>
        <s v="06/04/2026 09:38" u="1"/>
        <s v="06/04/2026 09:40" u="1"/>
        <s v="06/04/2026 09:45" u="1"/>
        <s v="06/04/2026 09:51" u="1"/>
        <s v="06/04/2026 09:52" u="1"/>
        <s v="06/04/2026 10:09" u="1"/>
        <s v="06/04/2026 10:21" u="1"/>
        <s v="06/04/2026 10:33" u="1"/>
        <s v="06/04/2026 10:54" u="1"/>
        <s v="06/04/2026 10:58" u="1"/>
        <s v="06/04/2026 11:04" u="1"/>
        <s v="06/04/2026 11:12" u="1"/>
        <s v="06/04/2026 11:17" u="1"/>
        <s v="06/04/2026 11:18" u="1"/>
        <s v="06/04/2026 11:24" u="1"/>
        <s v="06/04/2026 11:25" u="1"/>
        <s v="06/04/2026 11:27" u="1"/>
        <s v="06/04/2026 11:33" u="1"/>
        <s v="06/04/2026 12:07" u="1"/>
        <s v="06/04/2026 12:24" u="1"/>
        <s v="06/04/2026 12:27" u="1"/>
        <s v="06/04/2026 12:29" u="1"/>
        <s v="06/04/2026 12:30" u="1"/>
        <s v="06/04/2026 13:59" u="1"/>
        <s v="06/04/2026 14:28" u="1"/>
        <s v="06/04/2026 14:32" u="1"/>
        <s v="06/04/2026 14:36" u="1"/>
        <s v="06/04/2026 14:38" u="1"/>
        <s v="06/04/2026 14:39" u="1"/>
        <s v="06/04/2026 14:43" u="1"/>
        <s v="06/04/2026 14:44" u="1"/>
        <s v="06/04/2026 14:49" u="1"/>
        <s v="06/04/2026 14:52" u="1"/>
        <s v="06/04/2026 15:11" u="1"/>
        <s v="06/04/2026 15:18" u="1"/>
        <s v="06/04/2026 15:22" u="1"/>
        <s v="06/04/2026 15:40" u="1"/>
        <s v="06/04/2026 15:53" u="1"/>
        <s v="06/04/2026 15:56" u="1"/>
        <s v="06/04/2026 16:00" u="1"/>
        <s v="06/04/2026 16:41" u="1"/>
        <s v="06/04/2026 16:44" u="1"/>
        <s v="06/04/2026 16:48" u="1"/>
        <s v="06/04/2026 16:50" u="1"/>
        <s v="06/04/2026 16:51" u="1"/>
        <s v="06/04/2026 16:52" u="1"/>
        <s v="06/04/2026 16:54" u="1"/>
        <s v="06/04/2026 17:00" u="1"/>
        <s v="06/04/2026 17:05" u="1"/>
        <s v="06/04/2026 17:11" u="1"/>
        <s v="06/04/2026 17:12" u="1"/>
        <s v="06/04/2026 17:17" u="1"/>
        <s v="06/04/2026 17:21" u="1"/>
        <s v="06/04/2026 17:26" u="1"/>
        <s v="06/04/2026 17:28" u="1"/>
        <s v="06/04/2026 17:30" u="1"/>
        <s v="06/04/2026 17:49" u="1"/>
        <s v="06/04/2026 17:54" u="1"/>
        <s v="06/04/2026 17:56" u="1"/>
        <s v="06/04/2026 17:58" u="1"/>
        <s v="06/04/2026 18:00" u="1"/>
        <s v="06/04/2026 18:03" u="1"/>
        <s v="06/04/2026 18:04" u="1"/>
        <s v="06/04/2026 18:06" u="1"/>
        <s v="06/04/2026 18:08" u="1"/>
        <s v="06/04/2026 18:09" u="1"/>
        <s v="06/04/2026 18:10" u="1"/>
        <s v="06/04/2026 18:11" u="1"/>
        <s v="06/04/2026 18:12" u="1"/>
        <s v="06/04/2026 18:13" u="1"/>
        <s v="06/04/2026 18:14" u="1"/>
        <s v="07/04/2026 09:14" u="1"/>
        <s v="07/04/2026 09:18" u="1"/>
        <s v="07/04/2026 09:23" u="1"/>
        <s v="07/04/2026 09:26" u="1"/>
        <s v="07/04/2026 09:31" u="1"/>
        <s v="07/04/2026 09:38" u="1"/>
        <s v="07/04/2026 09:40" u="1"/>
        <s v="07/04/2026 09:42" u="1"/>
        <s v="07/04/2026 09:45" u="1"/>
        <s v="07/04/2026 09:51" u="1"/>
        <s v="07/04/2026 09:54" u="1"/>
        <s v="07/04/2026 09:57" u="1"/>
        <s v="07/04/2026 10:07" u="1"/>
        <s v="07/04/2026 10:20" u="1"/>
        <s v="07/04/2026 10:21" u="1"/>
        <s v="07/04/2026 10:23" u="1"/>
        <s v="07/04/2026 10:26" u="1"/>
        <s v="07/04/2026 10:31" u="1"/>
        <s v="07/04/2026 10:42" u="1"/>
        <s v="07/04/2026 10:44" u="1"/>
        <s v="07/04/2026 10:49" u="1"/>
        <s v="07/04/2026 10:52" u="1"/>
        <s v="07/04/2026 10:54" u="1"/>
        <s v="07/04/2026 10:57" u="1"/>
        <s v="07/04/2026 11:07" u="1"/>
        <s v="07/04/2026 11:09" u="1"/>
        <s v="07/04/2026 11:18" u="1"/>
        <s v="07/04/2026 11:57" u="1"/>
        <s v="07/04/2026 11:59" u="1"/>
        <s v="07/04/2026 12:00" u="1"/>
        <s v="07/04/2026 12:03" u="1"/>
        <s v="07/04/2026 12:12" u="1"/>
        <s v="07/04/2026 12:13" u="1"/>
        <s v="07/04/2026 12:15" u="1"/>
        <s v="07/04/2026 12:16" u="1"/>
        <s v="07/04/2026 12:18" u="1"/>
        <s v="07/04/2026 12:19" u="1"/>
        <s v="07/04/2026 12:20" u="1"/>
        <s v="07/04/2026 12:22" u="1"/>
        <s v="07/04/2026 12:24" u="1"/>
        <s v="07/04/2026 12:26" u="1"/>
        <s v="07/04/2026 12:28" u="1"/>
        <s v="07/04/2026 12:29" u="1"/>
        <s v="07/04/2026 12:31" u="1"/>
        <s v="07/04/2026 13:48" u="1"/>
        <s v="07/04/2026 13:55" u="1"/>
        <s v="07/04/2026 13:56" u="1"/>
        <s v="07/04/2026 13:58" u="1"/>
        <s v="07/04/2026 14:01" u="1"/>
        <s v="07/04/2026 14:04" u="1"/>
        <s v="07/04/2026 14:10" u="1"/>
        <s v="07/04/2026 14:11" u="1"/>
        <s v="07/04/2026 14:15" u="1"/>
        <s v="07/04/2026 14:16" u="1"/>
        <s v="07/04/2026 14:18" u="1"/>
        <s v="07/04/2026 14:21" u="1"/>
        <s v="07/04/2026 14:24" u="1"/>
        <s v="07/04/2026 14:26" u="1"/>
        <s v="07/04/2026 14:29" u="1"/>
        <s v="07/04/2026 14:31" u="1"/>
        <s v="07/04/2026 14:33" u="1"/>
        <s v="07/04/2026 14:38" u="1"/>
        <s v="07/04/2026 15:14" u="1"/>
        <s v="07/04/2026 15:19" u="1"/>
        <s v="07/04/2026 15:28" u="1"/>
        <s v="07/04/2026 15:31" u="1"/>
        <s v="07/04/2026 15:54" u="1"/>
        <s v="07/04/2026 15:55" u="1"/>
        <s v="07/04/2026 15:59" u="1"/>
        <s v="07/04/2026 16:02" u="1"/>
        <s v="07/04/2026 16:34" u="1"/>
        <s v="07/04/2026 16:41" u="1"/>
        <s v="07/04/2026 16:58" u="1"/>
        <s v="07/04/2026 17:00" u="1"/>
        <s v="07/04/2026 17:13" u="1"/>
        <s v="07/04/2026 17:14" u="1"/>
        <s v="07/04/2026 17:15" u="1"/>
        <s v="07/04/2026 17:16" u="1"/>
        <s v="07/04/2026 17:19" u="1"/>
        <s v="07/04/2026 17:20" u="1"/>
        <s v="07/04/2026 16:42" u="1"/>
        <s v="07/04/2026 17:25" u="1"/>
        <s v="07/04/2026 17:29" u="1"/>
        <s v="07/04/2026 17:32" u="1"/>
        <s v="07/04/2026 17:45" u="1"/>
        <s v="07/04/2026 17:49" u="1"/>
        <s v="07/04/2026 17:51" u="1"/>
        <s v="07/04/2026 17:53" u="1"/>
        <s v="07/04/2026 17:55" u="1"/>
        <s v="07/04/2026 17:56" u="1"/>
        <s v="07/04/2026 17:57" u="1"/>
        <s v="07/04/2026 17:58" u="1"/>
        <s v="07/04/2026 17:59" u="1"/>
        <s v="07/04/2026 18:00" u="1"/>
        <s v="07/04/2026 16:43" u="1"/>
        <s v="07/04/2026 18:01" u="1"/>
        <s v="07/04/2026 18:02" u="1"/>
        <s v="07/04/2026 18:03" u="1"/>
        <s v="07/04/2026 18:04" u="1"/>
        <s v="07/04/2026 18:05" u="1"/>
        <s v="07/04/2026 18:06" u="1"/>
        <s v="07/04/2026 18:07" u="1"/>
        <s v="07/04/2026 18:08" u="1"/>
        <s v="07/04/2026 18:10" u="1"/>
        <s v="07/04/2026 18:16" u="1"/>
        <s v="07/04/2026 18:37" u="1"/>
        <s v="07/04/2026 18:49" u="1"/>
        <s v="07/04/2026 18:51" u="1"/>
        <s v="08/04/2026 08:15" u="1"/>
        <s v="07/04/2026 16:44" u="1"/>
        <s v="08/04/2026 08:16" u="1"/>
        <s v="07/04/2026 16:45" u="1"/>
        <s v="07/04/2026 16:46" u="1"/>
        <s v="08/04/2026 08:17" u="1"/>
        <s v="08/04/2026 08:18" u="1"/>
        <s v="08/04/2026 08:19" u="1"/>
        <s v="08/04/2026 08:20" u="1"/>
        <s v="08/04/2026 08:21" u="1"/>
        <s v="07/04/2026 16:47" u="1"/>
        <s v="08/04/2026 08:23" u="1"/>
        <s v="08/04/2026 08:24" u="1"/>
        <s v="08/04/2026 08:27" u="1"/>
        <s v="07/04/2026 16:48" u="1"/>
        <s v="07/04/2026 16:49" u="1"/>
        <s v="07/04/2026 16:50" u="1"/>
        <s v="07/04/2026 16:51" u="1"/>
        <s v="07/04/2026 16:52" u="1"/>
        <s v="07/04/2026 16:53" u="1"/>
        <s v="07/04/2026 16:54" u="1"/>
        <s v="07/04/2026 16:55" u="1"/>
        <s v="07/04/2026 16:56" u="1"/>
        <s v="07/04/2026 16:57" u="1"/>
        <s v="08/04/2026 09:56" u="1"/>
        <s v="08/04/2026 10:25" u="1"/>
        <s v="08/04/2026 10:26" u="1"/>
        <s v="08/04/2026 10:30" u="1"/>
        <s v="08/04/2026 10:33" u="1"/>
        <s v="08/04/2026 10:36" u="1"/>
        <s v="08/04/2026 10:37" u="1"/>
        <s v="08/04/2026 10:41" u="1"/>
        <s v="08/04/2026 10:45" u="1"/>
        <s v="08/04/2026 10:47" u="1"/>
        <s v="08/04/2026 10:48" u="1"/>
        <s v="08/04/2026 10:49" u="1"/>
        <s v="08/04/2026 10:52" u="1"/>
        <s v="08/04/2026 11:08" u="1"/>
        <s v="08/04/2026 11:11" u="1"/>
        <s v="08/04/2026 11:14" u="1"/>
        <s v="08/04/2026 11:43" u="1"/>
        <s v="08/04/2026 11:45" u="1"/>
        <s v="08/04/2026 11:47" u="1"/>
        <s v="08/04/2026 11:49" u="1"/>
        <s v="08/04/2026 11:52" u="1"/>
        <s v="08/04/2026 11:54" u="1"/>
        <s v="08/04/2026 12:07" u="1"/>
        <s v="08/04/2026 13:31" u="1"/>
        <s v="08/04/2026 13:32" u="1"/>
        <s v="08/04/2026 13:33" u="1"/>
        <s v="08/04/2026 13:34" u="1"/>
        <s v="08/04/2026 13:40" u="1"/>
        <s v="08/04/2026 14:09" u="1"/>
        <s v="08/04/2026 14:14" u="1"/>
        <s v="08/04/2026 14:27" u="1"/>
        <s v="08/04/2026 14:56" u="1"/>
        <s v="08/04/2026 14:59" u="1"/>
        <s v="08/04/2026 15:03" u="1"/>
        <s v="08/04/2026 15:06" u="1"/>
        <s v="08/04/2026 15:08" u="1"/>
        <s v="08/04/2026 15:09" u="1"/>
        <s v="08/04/2026 15:10" u="1"/>
        <s v="08/04/2026 15:11" u="1"/>
        <s v="08/04/2026 15:13" u="1"/>
        <s v="08/04/2026 15:14" u="1"/>
        <s v="08/04/2026 15:15" u="1"/>
        <s v="08/04/2026 15:16" u="1"/>
        <s v="08/04/2026 15:19" u="1"/>
        <s v="08/04/2026 15:20" u="1"/>
        <s v="08/04/2026 15:22" u="1"/>
        <s v="08/04/2026 15:23" u="1"/>
        <s v="08/04/2026 15:25" u="1"/>
        <s v="08/04/2026 15:29" u="1"/>
        <s v="08/04/2026 15:33" u="1"/>
        <s v="08/04/2026 15:35" u="1"/>
        <s v="08/04/2026 15:37" u="1"/>
        <s v="08/04/2026 15:39" u="1"/>
        <s v="08/04/2026 15:41" u="1"/>
        <s v="08/04/2026 15:43" u="1"/>
        <s v="08/04/2026 15:49" u="1"/>
        <s v="08/04/2026 15:54" u="1"/>
        <s v="08/04/2026 15:55" u="1"/>
        <s v="08/04/2026 15:57" u="1"/>
        <s v="08/04/2026 16:00" u="1"/>
        <s v="08/04/2026 16:02" u="1"/>
        <s v="08/04/2026 16:21" u="1"/>
        <s v="08/04/2026 16:23" u="1"/>
        <s v="08/04/2026 16:24" u="1"/>
        <s v="08/04/2026 16:25" u="1"/>
        <s v="08/04/2026 16:27" u="1"/>
        <s v="08/04/2026 16:28" u="1"/>
        <s v="08/04/2026 16:29" u="1"/>
        <s v="08/04/2026 16:30" u="1"/>
        <s v="08/04/2026 16:32" u="1"/>
        <s v="08/04/2026 16:33" u="1"/>
        <s v="08/04/2026 16:35" u="1"/>
        <s v="08/04/2026 16:37" u="1"/>
        <s v="08/04/2026 16:38" u="1"/>
        <s v="08/04/2026 16:39" u="1"/>
        <s v="08/04/2026 16:40" u="1"/>
        <s v="08/04/2026 16:41" u="1"/>
        <s v="08/04/2026 16:43" u="1"/>
        <s v="08/04/2026 16:45" u="1"/>
        <s v="08/04/2026 17:51" u="1"/>
        <s v="08/04/2026 17:52" u="1"/>
        <s v="08/04/2026 17:53" u="1"/>
        <s v="08/04/2026 17:54" u="1"/>
        <s v="08/04/2026 17:55" u="1"/>
        <s v="08/04/2026 17:56" u="1"/>
        <s v="08/04/2026 17:57" u="1"/>
        <s v="08/04/2026 17:58" u="1"/>
        <s v="08/04/2026 17:59" u="1"/>
        <s v="08/04/2026 18:01" u="1"/>
        <s v="08/04/2026 18:02" u="1"/>
        <s v="08/04/2026 18:03" u="1"/>
        <s v="08/04/2026 18:04" u="1"/>
        <s v="08/04/2026 18:05" u="1"/>
        <s v="08/04/2026 18:06" u="1"/>
        <s v="08/04/2026 18:07" u="1"/>
        <s v="08/04/2026 18:08" u="1"/>
        <s v="08/04/2026 18:09" u="1"/>
        <s v="08/04/2026 18:10" u="1"/>
        <s v="08/04/2026 18:13" u="1"/>
        <s v="08/04/2026 18:14" u="1"/>
        <s v="08/04/2026 18:15" u="1"/>
        <s v="08/04/2026 18:16" u="1"/>
        <s v="08/04/2026 18:17" u="1"/>
        <s v="09/04/2026 09:19" u="1"/>
        <s v="09/04/2026 09:22" u="1"/>
        <s v="09/04/2026 09:23" u="1"/>
        <s v="09/04/2026 09:26" u="1"/>
        <s v="09/04/2026 09:28" u="1"/>
        <s v="09/04/2026 09:32" u="1"/>
        <s v="09/04/2026 09:35" u="1"/>
        <s v="09/04/2026 09:43" u="1"/>
        <s v="09/04/2026 10:00" u="1"/>
        <s v="09/04/2026 10:09" u="1"/>
        <s v="09/04/2026 10:10" u="1"/>
        <s v="09/04/2026 10:26" u="1"/>
        <s v="09/04/2026 10:28" u="1"/>
        <s v="09/04/2026 10:33" u="1"/>
        <s v="09/04/2026 10:36" u="1"/>
        <s v="09/04/2026 10:37" u="1"/>
        <s v="09/04/2026 10:39" u="1"/>
        <s v="09/04/2026 10:42" u="1"/>
        <s v="09/04/2026 10:43" u="1"/>
        <s v="09/04/2026 10:48" u="1"/>
        <s v="09/04/2026 10:51" u="1"/>
        <s v="09/04/2026 10:53" u="1"/>
        <s v="09/04/2026 10:54" u="1"/>
        <s v="09/04/2026 10:55" u="1"/>
        <s v="09/04/2026 11:04" u="1"/>
        <s v="09/04/2026 11:07" u="1"/>
        <s v="09/04/2026 11:26" u="1"/>
        <s v="09/04/2026 11:28" u="1"/>
        <s v="09/04/2026 11:33" u="1"/>
        <s v="09/04/2026 11:37" u="1"/>
        <s v="09/04/2026 11:42" u="1"/>
        <s v="09/04/2026 11:51" u="1"/>
        <s v="09/04/2026 11:53" u="1"/>
        <s v="09/04/2026 11:56" u="1"/>
        <s v="09/04/2026 11:57" u="1"/>
        <s v="09/04/2026 12:04" u="1"/>
        <s v="09/04/2026 12:06" u="1"/>
        <s v="09/04/2026 12:20" u="1"/>
        <s v="09/04/2026 12:53" u="1"/>
        <s v="09/04/2026 12:54" u="1"/>
        <s v="09/04/2026 12:55" u="1"/>
        <s v="09/04/2026 12:56" u="1"/>
        <s v="09/04/2026 13:01" u="1"/>
        <s v="09/04/2026 13:02" u="1"/>
        <s v="09/04/2026 13:15" u="1"/>
        <s v="09/04/2026 14:00" u="1"/>
        <s v="09/04/2026 14:17" u="1"/>
        <s v="09/04/2026 14:18" u="1"/>
        <s v="09/04/2026 14:38" u="1"/>
        <s v="09/04/2026 14:43" u="1"/>
        <s v="09/04/2026 14:44" u="1"/>
        <s v="09/04/2026 14:47" u="1"/>
        <s v="09/04/2026 14:48" u="1"/>
        <s v="09/04/2026 14:50" u="1"/>
        <s v="09/04/2026 14:52" u="1"/>
        <s v="09/04/2026 15:03" u="1"/>
        <s v="09/04/2026 15:06" u="1"/>
        <s v="09/04/2026 15:08" u="1"/>
        <s v="09/04/2026 15:12" u="1"/>
        <s v="09/04/2026 15:14" u="1"/>
        <s v="09/04/2026 15:15" u="1"/>
        <s v="09/04/2026 15:16" u="1"/>
        <s v="09/04/2026 15:20" u="1"/>
        <s v="09/04/2026 15:21" u="1"/>
        <s v="09/04/2026 15:23" u="1"/>
        <s v="09/04/2026 15:24" u="1"/>
        <s v="09/04/2026 15:25" u="1"/>
        <s v="09/04/2026 15:27" u="1"/>
        <s v="09/04/2026 15:28" u="1"/>
        <s v="09/04/2026 15:29" u="1"/>
        <s v="09/04/2026 15:30" u="1"/>
        <s v="09/04/2026 15:31" u="1"/>
        <s v="09/04/2026 15:32" u="1"/>
        <s v="09/04/2026 15:33" u="1"/>
        <s v="09/04/2026 15:34" u="1"/>
        <s v="09/04/2026 15:37" u="1"/>
        <s v="09/04/2026 15:38" u="1"/>
        <s v="09/04/2026 15:39" u="1"/>
        <s v="09/04/2026 15:40" u="1"/>
        <s v="09/04/2026 15:41" u="1"/>
        <s v="09/04/2026 15:42" u="1"/>
        <s v="09/04/2026 15:43" u="1"/>
        <s v="09/04/2026 15:45" u="1"/>
        <s v="09/04/2026 15:47" u="1"/>
        <s v="09/04/2026 15:48" u="1"/>
        <s v="09/04/2026 15:49" u="1"/>
        <s v="09/04/2026 15:50" u="1"/>
        <s v="09/04/2026 15:51" u="1"/>
        <s v="09/04/2026 15:52" u="1"/>
        <s v="09/04/2026 15:53" u="1"/>
        <s v="09/04/2026 15:55" u="1"/>
        <s v="09/04/2026 15:57" u="1"/>
        <s v="09/04/2026 16:00" u="1"/>
        <s v="09/04/2026 16:01" u="1"/>
        <s v="09/04/2026 16:04" u="1"/>
        <s v="09/04/2026 16:05" u="1"/>
        <s v="09/04/2026 16:09" u="1"/>
        <s v="09/04/2026 16:10" u="1"/>
        <s v="09/04/2026 16:11" u="1"/>
        <s v="09/04/2026 16:12" u="1"/>
        <s v="09/04/2026 16:21" u="1"/>
        <s v="09/04/2026 16:22" u="1"/>
        <s v="09/04/2026 16:24" u="1"/>
        <s v="09/04/2026 16:25" u="1"/>
        <s v="09/04/2026 16:27" u="1"/>
        <s v="09/04/2026 16:30" u="1"/>
        <s v="09/04/2026 16:31" u="1"/>
        <s v="09/04/2026 16:32" u="1"/>
        <s v="09/04/2026 16:34" u="1"/>
        <s v="09/04/2026 16:37" u="1"/>
        <s v="09/04/2026 16:42" u="1"/>
        <s v="09/04/2026 16:45" u="1"/>
        <s v="09/04/2026 16:52" u="1"/>
        <s v="09/04/2026 16:53" u="1"/>
        <s v="09/04/2026 16:58" u="1"/>
        <s v="09/04/2026 17:01" u="1"/>
        <s v="09/04/2026 17:02" u="1"/>
        <s v="09/04/2026 17:07" u="1"/>
        <s v="09/04/2026 17:09" u="1"/>
        <s v="09/04/2026 17:11" u="1"/>
        <s v="09/04/2026 17:24" u="1"/>
        <s v="09/04/2026 17:26" u="1"/>
        <s v="09/04/2026 17:27" u="1"/>
        <s v="09/04/2026 17:28" u="1"/>
        <s v="09/04/2026 17:30" u="1"/>
        <s v="09/04/2026 17:32" u="1"/>
        <s v="09/04/2026 17:36" u="1"/>
        <s v="09/04/2026 17:37" u="1"/>
        <s v="09/04/2026 17:38" u="1"/>
        <s v="09/04/2026 17:41" u="1"/>
        <s v="09/04/2026 17:44" u="1"/>
        <s v="09/04/2026 17:46" u="1"/>
        <s v="09/04/2026 17:50" u="1"/>
        <s v="09/04/2026 17:51" u="1"/>
        <s v="09/04/2026 17:52" u="1"/>
        <s v="09/04/2026 17:54" u="1"/>
        <s v="09/04/2026 17:56" u="1"/>
        <s v="09/04/2026 17:57" u="1"/>
        <s v="09/04/2026 17:58" u="1"/>
        <s v="09/04/2026 18:00" u="1"/>
        <s v="09/04/2026 18:01" u="1"/>
        <s v="09/04/2026 18:03" u="1"/>
        <s v="09/04/2026 18:04" u="1"/>
        <s v="09/04/2026 18:05" u="1"/>
        <s v="09/04/2026 18:06" u="1"/>
        <s v="09/04/2026 18:07" u="1"/>
        <s v="09/04/2026 18:08" u="1"/>
        <s v="09/04/2026 18:09" u="1"/>
        <s v="09/04/2026 18:11" u="1"/>
        <s v="09/04/2026 18:12" u="1"/>
        <s v="09/04/2026 18:13" u="1"/>
        <s v="09/04/2026 18:14" u="1"/>
        <s v="10/04/2026 08:44" u="1"/>
        <s v="10/04/2026 08:46" u="1"/>
        <s v="10/04/2026 08:49" u="1"/>
        <s v="10/04/2026 08:53" u="1"/>
        <s v="10/04/2026 09:22" u="1"/>
        <s v="10/04/2026 09:27" u="1"/>
        <s v="10/04/2026 09:30" u="1"/>
        <s v="10/04/2026 09:49" u="1"/>
        <s v="10/04/2026 09:50" u="1"/>
        <s v="10/04/2026 09:59" u="1"/>
        <s v="10/04/2026 10:09" u="1"/>
        <s v="10/04/2026 10:15" u="1"/>
        <s v="10/04/2026 10:19" u="1"/>
        <s v="10/04/2026 10:20" u="1"/>
        <s v="10/04/2026 10:23" u="1"/>
        <s v="10/04/2026 10:24" u="1"/>
        <s v="10/04/2026 10:25" u="1"/>
        <s v="10/04/2026 10:27" u="1"/>
        <s v="10/04/2026 10:29" u="1"/>
        <s v="10/04/2026 10:30" u="1"/>
        <s v="10/04/2026 10:36" u="1"/>
        <s v="10/04/2026 10:37" u="1"/>
        <s v="10/04/2026 10:42" u="1"/>
        <s v="10/04/2026 10:43" u="1"/>
        <s v="10/04/2026 10:45" u="1"/>
        <s v="10/04/2026 10:53" u="1"/>
        <s v="10/04/2026 10:55" u="1"/>
        <s v="10/04/2026 10:57" u="1"/>
        <s v="10/04/2026 11:00" u="1"/>
        <s v="10/04/2026 11:11" u="1"/>
        <s v="10/04/2026 11:14" u="1"/>
        <s v="10/04/2026 11:19" u="1"/>
        <s v="10/04/2026 11:20" u="1"/>
        <s v="10/04/2026 11:36" u="1"/>
        <s v="10/04/2026 11:38" u="1"/>
        <s v="10/04/2026 11:40" u="1"/>
        <s v="10/04/2026 11:41" u="1"/>
        <s v="10/04/2026 11:48" u="1"/>
        <s v="10/04/2026 11:51" u="1"/>
        <s v="10/04/2026 11:57" u="1"/>
        <s v="10/04/2026 11:59" u="1"/>
        <s v="10/04/2026 12:01" u="1"/>
        <s v="10/04/2026 12:03" u="1"/>
        <s v="10/04/2026 12:04" u="1"/>
        <s v="10/04/2026 12:05" u="1"/>
        <s v="10/04/2026 12:07" u="1"/>
        <s v="10/04/2026 12:09" u="1"/>
        <s v="10/04/2026 12:11" u="1"/>
        <s v="10/04/2026 12:13" u="1"/>
        <s v="10/04/2026 12:15" u="1"/>
        <s v="10/04/2026 12:21" u="1"/>
        <s v="10/04/2026 12:24" u="1"/>
        <s v="10/04/2026 12:26" u="1"/>
        <s v="10/04/2026 13:46" u="1"/>
        <s v="10/04/2026 13:56" u="1"/>
        <s v="10/04/2026 14:11" u="1"/>
        <s v="10/04/2026 14:16" u="1"/>
        <s v="10/04/2026 14:35" u="1"/>
        <s v="10/04/2026 14:40" u="1"/>
        <s v="10/04/2026 14:41" u="1"/>
        <s v="10/04/2026 14:44" u="1"/>
        <s v="10/04/2026 14:50" u="1"/>
        <s v="10/04/2026 14:52" u="1"/>
        <s v="10/04/2026 14:57" u="1"/>
        <s v="10/04/2026 14:58" u="1"/>
        <s v="10/04/2026 15:00" u="1"/>
        <s v="10/04/2026 15:02" u="1"/>
        <s v="10/04/2026 15:06" u="1"/>
        <s v="10/04/2026 15:07" u="1"/>
        <s v="10/04/2026 15:09" u="1"/>
        <s v="10/04/2026 15:10" u="1"/>
        <s v="10/04/2026 15:17" u="1"/>
        <s v="10/04/2026 15:23" u="1"/>
        <s v="10/04/2026 15:28" u="1"/>
        <s v="10/04/2026 15:36" u="1"/>
        <s v="10/04/2026 15:38" u="1"/>
        <s v="10/04/2026 15:40" u="1"/>
        <s v="10/04/2026 15:47" u="1"/>
        <s v="10/04/2026 15:48" u="1"/>
        <s v="10/04/2026 15:57" u="1"/>
        <s v="10/04/2026 16:22" u="1"/>
        <s v="10/04/2026 16:24" u="1"/>
        <s v="10/04/2026 16:34" u="1"/>
        <s v="10/04/2026 16:38" u="1"/>
        <s v="10/04/2026 16:39" u="1"/>
        <s v="10/04/2026 16:44" u="1"/>
        <s v="10/04/2026 16:45" u="1"/>
        <s v="10/04/2026 16:46" u="1"/>
        <s v="10/04/2026 16:49" u="1"/>
        <s v="10/04/2026 16:51" u="1"/>
        <s v="10/04/2026 16:53" u="1"/>
        <s v="10/04/2026 17:04" u="1"/>
        <s v="10/04/2026 17:06" u="1"/>
        <s v="10/04/2026 17:13" u="1"/>
        <s v="10/04/2026 17:16" u="1"/>
        <s v="10/04/2026 17:17" u="1"/>
        <s v="10/04/2026 17:22" u="1"/>
        <s v="10/04/2026 17:24" u="1"/>
        <s v="10/04/2026 17:26" u="1"/>
        <s v="10/04/2026 17:27" u="1"/>
        <s v="10/04/2026 17:29" u="1"/>
        <s v="10/04/2026 17:32" u="1"/>
        <s v="10/04/2026 17:44" u="1"/>
        <s v="10/04/2026 17:45" u="1"/>
        <s v="10/04/2026 17:46" u="1"/>
        <s v="10/04/2026 17:47" u="1"/>
        <s v="10/04/2026 17:48" u="1"/>
        <s v="10/04/2026 17:49" u="1"/>
        <s v="10/04/2026 17:50" u="1"/>
        <s v="10/04/2026 17:51" u="1"/>
        <s v="10/04/2026 17:52" u="1"/>
        <s v="10/04/2026 17:53" u="1"/>
        <s v="10/04/2026 17:54" u="1"/>
        <s v="10/04/2026 17:55" u="1"/>
        <s v="10/04/2026 17:56" u="1"/>
        <s v="10/04/2026 17:59" u="1"/>
        <s v="10/04/2026 18:00" u="1"/>
        <s v="10/04/2026 18:02" u="1"/>
        <s v="10/04/2026 18:06" u="1"/>
        <s v="10/04/2026 18:09" u="1"/>
        <s v="10/04/2026 18:11" u="1"/>
        <s v="10/04/2026 18:12" u="1"/>
        <s v="11/04/2026 09:38" u="1"/>
        <s v="11/04/2026 09:40" u="1"/>
        <s v="11/04/2026 09:42" u="1"/>
        <s v="11/04/2026 09:43" u="1"/>
        <s v="11/04/2026 09:49" u="1"/>
        <s v="11/04/2026 09:53" u="1"/>
        <s v="11/04/2026 09:56" u="1"/>
        <s v="11/04/2026 09:58" u="1"/>
        <s v="11/04/2026 09:59" u="1"/>
        <s v="11/04/2026 10:02" u="1"/>
        <s v="11/04/2026 10:03" u="1"/>
        <s v="11/04/2026 10:08" u="1"/>
        <s v="11/04/2026 10:16" u="1"/>
        <s v="11/04/2026 10:18" u="1"/>
        <s v="11/04/2026 10:19" u="1"/>
        <s v="11/04/2026 10:20" u="1"/>
        <s v="11/04/2026 10:21" u="1"/>
        <s v="11/04/2026 10:23" u="1"/>
        <s v="11/04/2026 10:26" u="1"/>
        <s v="11/04/2026 10:29" u="1"/>
        <s v="11/04/2026 10:30" u="1"/>
        <s v="11/04/2026 10:32" u="1"/>
        <s v="11/04/2026 10:33" u="1"/>
        <s v="11/04/2026 10:35" u="1"/>
        <s v="11/04/2026 10:37" u="1"/>
        <s v="11/04/2026 10:38" u="1"/>
        <s v="11/04/2026 10:39" u="1"/>
        <s v="11/04/2026 10:40" u="1"/>
        <s v="11/04/2026 10:41" u="1"/>
        <s v="11/04/2026 10:42" u="1"/>
        <s v="11/04/2026 10:43" u="1"/>
        <s v="11/04/2026 10:44" u="1"/>
        <s v="11/04/2026 10:45" u="1"/>
        <s v="11/04/2026 10:46" u="1"/>
        <s v="11/04/2026 10:47" u="1"/>
        <s v="11/04/2026 10:48" u="1"/>
        <s v="11/04/2026 10:49" u="1"/>
        <s v="11/04/2026 10:50" u="1"/>
        <s v="11/04/2026 10:52" u="1"/>
        <s v="11/04/2026 10:53" u="1"/>
        <s v="11/04/2026 10:55" u="1"/>
        <s v="11/04/2026 10:56" u="1"/>
        <s v="11/04/2026 10:57" u="1"/>
        <s v="11/04/2026 10:58" u="1"/>
        <s v="11/04/2026 10:59" u="1"/>
        <s v="11/04/2026 11:00" u="1"/>
        <s v="11/04/2026 11:01" u="1"/>
        <s v="11/04/2026 11:47" u="1"/>
        <s v="13/04/2026 09:44" u="1"/>
        <s v="13/04/2026 09:47" u="1"/>
        <s v="13/04/2026 10:34" u="1"/>
        <s v="13/04/2026 10:38" u="1"/>
        <s v="13/04/2026 10:40" u="1"/>
        <s v="13/04/2026 10:49" u="1"/>
        <s v="13/04/2026 10:55" u="1"/>
        <s v="13/04/2026 10:59" u="1"/>
        <s v="13/04/2026 11:03" u="1"/>
        <s v="13/04/2026 11:09" u="1"/>
        <s v="13/04/2026 11:17" u="1"/>
        <s v="13/04/2026 11:22" u="1"/>
        <s v="13/04/2026 11:24" u="1"/>
        <s v="13/04/2026 11:25" u="1"/>
        <s v="13/04/2026 11:29" u="1"/>
        <s v="13/04/2026 11:32" u="1"/>
        <s v="13/04/2026 11:36" u="1"/>
        <s v="13/04/2026 11:38" u="1"/>
        <s v="13/04/2026 11:42" u="1"/>
        <s v="13/04/2026 11:45" u="1"/>
        <s v="13/04/2026 11:53" u="1"/>
        <s v="13/04/2026 12:15" u="1"/>
        <s v="13/04/2026 13:27" u="1"/>
        <s v="13/04/2026 13:28" u="1"/>
        <s v="13/04/2026 13:29" u="1"/>
        <s v="13/04/2026 13:30" u="1"/>
        <s v="13/04/2026 13:31" u="1"/>
        <s v="13/04/2026 13:32" u="1"/>
        <s v="13/04/2026 13:33" u="1"/>
        <s v="13/04/2026 13:44" u="1"/>
        <s v="13/04/2026 13:45" u="1"/>
        <s v="13/04/2026 13:46" u="1"/>
        <s v="13/04/2026 13:49" u="1"/>
        <s v="13/04/2026 14:11" u="1"/>
        <s v="13/04/2026 14:13" u="1"/>
        <s v="13/04/2026 14:14" u="1"/>
        <s v="13/04/2026 14:15" u="1"/>
        <s v="13/04/2026 14:25" u="1"/>
        <s v="13/04/2026 14:26" u="1"/>
        <s v="13/04/2026 14:48" u="1"/>
        <s v="13/04/2026 14:52" u="1"/>
        <s v="13/04/2026 15:18" u="1"/>
        <s v="13/04/2026 15:23" u="1"/>
        <s v="13/04/2026 15:28" u="1"/>
        <s v="13/04/2026 15:29" u="1"/>
        <s v="13/04/2026 15:32" u="1"/>
        <s v="13/04/2026 15:36" u="1"/>
        <s v="13/04/2026 15:38" u="1"/>
        <s v="13/04/2026 15:37" u="1"/>
        <s v="13/04/2026 15:39" u="1"/>
        <s v="13/04/2026 15:40" u="1"/>
        <s v="13/04/2026 15:41" u="1"/>
        <s v="13/04/2026 15:42" u="1"/>
        <s v="13/04/2026 15:45" u="1"/>
        <s v="13/04/2026 15:57" u="1"/>
        <s v="13/04/2026 15:59" u="1"/>
        <s v="13/04/2026 16:08" u="1"/>
        <s v="13/04/2026 16:09" u="1"/>
        <s v="13/04/2026 16:24" u="1"/>
        <s v="13/04/2026 16:37" u="1"/>
        <s v="13/04/2026 17:05" u="1"/>
        <s v="13/04/2026 17:10" u="1"/>
        <s v="13/04/2026 17:12" u="1"/>
        <s v="13/04/2026 17:15" u="1"/>
        <s v="13/04/2026 17:16" u="1"/>
        <s v="13/04/2026 17:43" u="1"/>
        <s v="13/04/2026 17:45" u="1"/>
        <s v="13/04/2026 17:47" u="1"/>
        <s v="13/04/2026 17:51" u="1"/>
        <s v="13/04/2026 17:52" u="1"/>
        <s v="13/04/2026 17:53" u="1"/>
        <s v="13/04/2026 17:58" u="1"/>
        <s v="13/04/2026 17:59" u="1"/>
        <s v="13/04/2026 18:00" u="1"/>
        <s v="13/04/2026 18:01" u="1"/>
        <s v="13/04/2026 18:02" u="1"/>
        <s v="13/04/2026 18:03" u="1"/>
        <s v="13/04/2026 18:04" u="1"/>
        <s v="13/04/2026 18:05" u="1"/>
        <s v="13/04/2026 18:06" u="1"/>
        <s v="13/04/2026 18:09" u="1"/>
        <s v="13/04/2026 18:10" u="1"/>
        <s v="13/04/2026 18:11" u="1"/>
        <s v="13/04/2026 18:12" u="1"/>
        <s v="13/04/2026 18:13" u="1"/>
        <s v="13/04/2026 18:15" u="1"/>
        <s v="14/04/2026 09:16" u="1"/>
        <s v="14/04/2026 09:18" u="1"/>
        <s v="14/04/2026 09:20" u="1"/>
        <s v="14/04/2026 09:21" u="1"/>
        <s v="14/04/2026 09:24" u="1"/>
        <s v="14/04/2026 09:26" u="1"/>
        <s v="14/04/2026 09:27" u="1"/>
        <s v="14/04/2026 09:28" u="1"/>
        <s v="14/04/2026 09:29" u="1"/>
        <s v="14/04/2026 09:32" u="1"/>
        <s v="14/04/2026 09:33" u="1"/>
        <s v="14/04/2026 09:34" u="1"/>
        <s v="14/04/2026 09:37" u="1"/>
        <s v="14/04/2026 09:40" u="1"/>
        <s v="14/04/2026 09:42" u="1"/>
        <s v="14/04/2026 09:48" u="1"/>
        <s v="14/04/2026 09:50" u="1"/>
        <s v="14/04/2026 09:51" u="1"/>
        <s v="14/04/2026 09:55" u="1"/>
        <s v="14/04/2026 09:56" u="1"/>
        <s v="14/04/2026 09:59" u="1"/>
        <s v="14/04/2026 10:02" u="1"/>
        <s v="14/04/2026 10:09" u="1"/>
        <s v="14/04/2026 10:14" u="1"/>
        <s v="14/04/2026 10:20" u="1"/>
        <s v="14/04/2026 10:23" u="1"/>
        <s v="14/04/2026 10:32" u="1"/>
        <s v="14/04/2026 10:33" u="1"/>
        <s v="14/04/2026 10:40" u="1"/>
        <s v="14/04/2026 10:41" u="1"/>
        <s v="14/04/2026 10:42" u="1"/>
        <s v="14/04/2026 10:49" u="1"/>
        <s v="14/04/2026 10:52" u="1"/>
        <s v="14/04/2026 10:55" u="1"/>
        <s v="14/04/2026 10:56" u="1"/>
        <s v="14/04/2026 10:57" u="1"/>
        <s v="14/04/2026 10:58" u="1"/>
        <s v="14/04/2026 11:00" u="1"/>
        <s v="14/04/2026 11:01" u="1"/>
        <s v="14/04/2026 11:02" u="1"/>
        <s v="14/04/2026 11:03" u="1"/>
        <s v="14/04/2026 11:08" u="1"/>
        <s v="14/04/2026 11:11" u="1"/>
        <s v="14/04/2026 11:12" u="1"/>
        <s v="14/04/2026 11:14" u="1"/>
        <s v="14/04/2026 11:15" u="1"/>
        <s v="14/04/2026 11:18" u="1"/>
        <s v="14/04/2026 11:19" u="1"/>
        <s v="14/04/2026 11:31" u="1"/>
        <s v="14/04/2026 11:38" u="1"/>
        <s v="14/04/2026 11:43" u="1"/>
        <s v="14/04/2026 11:47" u="1"/>
        <s v="14/04/2026 11:54" u="1"/>
        <s v="14/04/2026 11:56" u="1"/>
        <s v="14/04/2026 12:03" u="1"/>
        <s v="14/04/2026 12:05" u="1"/>
        <s v="14/04/2026 12:10" u="1"/>
        <s v="14/04/2026 12:15" u="1"/>
        <s v="14/04/2026 12:16" u="1"/>
        <s v="14/04/2026 12:17" u="1"/>
        <s v="14/04/2026 12:18" u="1"/>
        <s v="14/04/2026 12:19" u="1"/>
        <s v="14/04/2026 12:20" u="1"/>
        <s v="14/04/2026 12:21" u="1"/>
        <s v="14/04/2026 12:22" u="1"/>
        <s v="14/04/2026 12:23" u="1"/>
        <s v="14/04/2026 12:25" u="1"/>
        <s v="14/04/2026 12:26" u="1"/>
        <s v="14/04/2026 12:28" u="1"/>
        <s v="14/04/2026 12:31" u="1"/>
        <s v="14/04/2026 14:21" u="1"/>
        <s v="14/04/2026 14:27" u="1"/>
        <s v="14/04/2026 14:52" u="1"/>
        <s v="14/04/2026 15:04" u="1"/>
        <s v="14/04/2026 15:09" u="1"/>
        <s v="14/04/2026 15:12" u="1"/>
        <s v="14/04/2026 15:21" u="1"/>
        <s v="14/04/2026 15:27" u="1"/>
        <s v="14/04/2026 15:29" u="1"/>
        <s v="14/04/2026 15:34" u="1"/>
        <s v="14/04/2026 15:40" u="1"/>
        <s v="14/04/2026 15:42" u="1"/>
        <s v="14/04/2026 15:43" u="1"/>
        <s v="14/04/2026 15:45" u="1"/>
        <s v="14/04/2026 16:19" u="1"/>
        <s v="14/04/2026 16:29" u="1"/>
        <s v="14/04/2026 16:31" u="1"/>
        <s v="14/04/2026 16:35" u="1"/>
        <s v="14/04/2026 16:46" u="1"/>
        <s v="14/04/2026 16:56" u="1"/>
        <s v="14/04/2026 17:00" u="1"/>
        <s v="14/04/2026 17:01" u="1"/>
        <s v="14/04/2026 17:03" u="1"/>
        <s v="14/04/2026 17:04" u="1"/>
        <s v="14/04/2026 17:06" u="1"/>
        <s v="14/04/2026 17:09" u="1"/>
        <s v="14/04/2026 17:17" u="1"/>
        <s v="14/04/2026 17:19" u="1"/>
        <s v="14/04/2026 17:24" u="1"/>
        <s v="14/04/2026 17:27" u="1"/>
        <s v="14/04/2026 17:30" u="1"/>
        <s v="14/04/2026 17:48" u="1"/>
        <s v="14/04/2026 17:49" u="1"/>
        <s v="14/04/2026 17:50" u="1"/>
        <s v="14/04/2026 17:51" u="1"/>
        <s v="14/04/2026 17:52" u="1"/>
        <s v="14/04/2026 17:53" u="1"/>
        <s v="14/04/2026 17:54" u="1"/>
        <s v="14/04/2026 17:55" u="1"/>
        <s v="14/04/2026 17:56" u="1"/>
        <s v="14/04/2026 17:57" u="1"/>
        <s v="14/04/2026 17:58" u="1"/>
        <s v="14/04/2026 17:59" u="1"/>
        <s v="14/04/2026 18:01" u="1"/>
        <s v="14/04/2026 18:02" u="1"/>
        <s v="14/04/2026 18:03" u="1"/>
        <s v="14/04/2026 18:04" u="1"/>
        <s v="14/04/2026 18:05" u="1"/>
        <s v="14/04/2026 18:07" u="1"/>
        <s v="14/04/2026 18:09" u="1"/>
        <s v="14/04/2026 18:10" u="1"/>
        <s v="14/04/2026 18:12" u="1"/>
        <s v="14/04/2026 18:13" u="1"/>
        <s v="14/04/2026 18:14" u="1"/>
        <s v="14/04/2026 18:17" u="1"/>
        <s v="15/04/2026 07:52" u="1"/>
        <s v="15/04/2026 08:43" u="1"/>
        <s v="15/04/2026 08:58" u="1"/>
        <s v="15/04/2026 09:04" u="1"/>
        <s v="15/04/2026 09:41" u="1"/>
        <s v="15/04/2026 09:48" u="1"/>
        <s v="15/04/2026 09:52" u="1"/>
        <s v="15/04/2026 10:00" u="1"/>
        <s v="15/04/2026 10:08" u="1"/>
        <s v="15/04/2026 10:20" u="1"/>
        <s v="15/04/2026 10:42" u="1"/>
        <s v="15/04/2026 10:47" u="1"/>
        <s v="15/04/2026 10:55" u="1"/>
        <s v="15/04/2026 10:59" u="1"/>
        <s v="15/04/2026 11:02" u="1"/>
        <s v="15/04/2026 11:09" u="1"/>
        <s v="15/04/2026 11:14" u="1"/>
        <s v="15/04/2026 11:23" u="1"/>
        <s v="15/04/2026 11:46" u="1"/>
        <s v="15/04/2026 12:04" u="1"/>
        <s v="15/04/2026 12:11" u="1"/>
        <s v="15/04/2026 12:19" u="1"/>
        <s v="15/04/2026 12:26" u="1"/>
        <s v="15/04/2026 13:55" u="1"/>
        <s v="15/04/2026 13:58" u="1"/>
        <s v="15/04/2026 14:00" u="1"/>
        <s v="15/04/2026 14:09" u="1"/>
        <s v="15/04/2026 14:12" u="1"/>
        <s v="15/04/2026 14:20" u="1"/>
        <s v="15/04/2026 14:23" u="1"/>
        <s v="15/04/2026 14:28" u="1"/>
        <s v="15/04/2026 14:21" u="1"/>
        <s v="15/04/2026 14:22" u="1"/>
        <s v="15/04/2026 14:40" u="1"/>
        <s v="15/04/2026 14:42" u="1"/>
        <s v="15/04/2026 14:45" u="1"/>
        <s v="15/04/2026 14:48" u="1"/>
        <s v="15/04/2026 14:52" u="1"/>
        <s v="15/04/2026 14:53" u="1"/>
        <s v="15/04/2026 14:54" u="1"/>
        <s v="15/04/2026 14:55" u="1"/>
        <s v="15/04/2026 14:56" u="1"/>
        <s v="15/04/2026 14:58" u="1"/>
        <s v="15/04/2026 14:59" u="1"/>
        <s v="15/04/2026 15:01" u="1"/>
        <s v="15/04/2026 15:02" u="1"/>
        <s v="15/04/2026 15:04" u="1"/>
        <s v="15/04/2026 15:08" u="1"/>
        <s v="15/04/2026 15:10" u="1"/>
        <s v="15/04/2026 15:12" u="1"/>
        <s v="15/04/2026 15:13" u="1"/>
        <s v="15/04/2026 15:14" u="1"/>
        <s v="15/04/2026 15:29" u="1"/>
        <s v="15/04/2026 15:55" u="1"/>
        <s v="15/04/2026 16:21" u="1"/>
        <s v="15/04/2026 16:23" u="1"/>
        <s v="15/04/2026 16:24" u="1"/>
        <s v="15/04/2026 16:30" u="1"/>
        <s v="15/04/2026 16:35" u="1"/>
        <s v="15/04/2026 16:43" u="1"/>
        <s v="15/04/2026 16:55" u="1"/>
        <s v="15/04/2026 17:14" u="1"/>
        <s v="15/04/2026 17:15" u="1"/>
        <s v="15/04/2026 17:20" u="1"/>
        <s v="15/04/2026 17:24" u="1"/>
        <s v="15/04/2026 17:30" u="1"/>
        <s v="15/04/2026 17:47" u="1"/>
        <s v="15/04/2026 17:48" u="1"/>
        <s v="15/04/2026 17:49" u="1"/>
        <s v="15/04/2026 17:50" u="1"/>
        <s v="15/04/2026 17:51" u="1"/>
        <s v="15/04/2026 17:52" u="1"/>
        <s v="15/04/2026 17:53" u="1"/>
        <s v="15/04/2026 17:54" u="1"/>
        <s v="15/04/2026 17:55" u="1"/>
        <s v="15/04/2026 17:56" u="1"/>
        <s v="15/04/2026 17:57" u="1"/>
        <s v="15/04/2026 17:58" u="1"/>
        <s v="15/04/2026 17:59" u="1"/>
        <s v="15/04/2026 18:00" u="1"/>
        <s v="15/04/2026 18:01" u="1"/>
        <s v="15/04/2026 18:02" u="1"/>
        <s v="15/04/2026 18:03" u="1"/>
        <s v="15/04/2026 18:05" u="1"/>
        <s v="15/04/2026 18:06" u="1"/>
        <s v="15/04/2026 18:07" u="1"/>
        <s v="15/04/2026 18:08" u="1"/>
        <s v="15/04/2026 18:09" u="1"/>
        <s v="15/04/2026 18:10" u="1"/>
        <s v="15/04/2026 18:12" u="1"/>
        <s v="15/04/2026 18:14" u="1"/>
        <s v="16/04/2026 08:47" u="1"/>
        <s v="16/04/2026 10:37" u="1"/>
        <s v="16/04/2026 10:38" u="1"/>
        <s v="16/04/2026 10:48" u="1"/>
        <s v="16/04/2026 10:55" u="1"/>
        <s v="16/04/2026 11:08" u="1"/>
        <s v="16/04/2026 11:12" u="1"/>
        <s v="16/04/2026 11:19" u="1"/>
        <s v="16/04/2026 11:22" u="1"/>
        <s v="16/04/2026 11:24" u="1"/>
        <s v="16/04/2026 11:26" u="1"/>
        <s v="16/04/2026 11:29" u="1"/>
        <s v="16/04/2026 11:31" u="1"/>
        <s v="16/04/2026 11:57" u="1"/>
        <s v="16/04/2026 12:09" u="1"/>
        <s v="16/04/2026 12:10" u="1"/>
        <s v="16/04/2026 12:12" u="1"/>
        <s v="16/04/2026 12:15" u="1"/>
        <s v="16/04/2026 12:16" u="1"/>
        <s v="16/04/2026 12:19" u="1"/>
        <s v="16/04/2026 12:20" u="1"/>
        <s v="16/04/2026 13:52" u="1"/>
        <s v="16/04/2026 14:13" u="1"/>
        <s v="16/04/2026 14:16" u="1"/>
        <s v="16/04/2026 14:34" u="1"/>
        <s v="16/04/2026 14:40" u="1"/>
        <s v="16/04/2026 15:22" u="1"/>
        <s v="16/04/2026 15:43" u="1"/>
        <s v="16/04/2026 15:56" u="1"/>
        <s v="16/04/2026 15:57" u="1"/>
        <s v="16/04/2026 16:01" u="1"/>
        <s v="16/04/2026 16:27" u="1"/>
        <s v="16/04/2026 16:28" u="1"/>
        <s v="16/04/2026 16:31" u="1"/>
        <s v="16/04/2026 16:33" u="1"/>
        <s v="16/04/2026 16:37" u="1"/>
        <s v="16/04/2026 16:46" u="1"/>
        <s v="16/04/2026 16:52" u="1"/>
        <s v="16/04/2026 17:00" u="1"/>
        <s v="16/04/2026 17:01" u="1"/>
        <s v="16/04/2026 17:03" u="1"/>
        <s v="16/04/2026 17:04" u="1"/>
        <s v="16/04/2026 17:09" u="1"/>
        <s v="16/04/2026 17:14" u="1"/>
        <s v="16/04/2026 17:28" u="1"/>
        <s v="16/04/2026 17:45" u="1"/>
        <s v="16/04/2026 17:49" u="1"/>
        <s v="16/04/2026 17:51" u="1"/>
        <s v="16/04/2026 17:57" u="1"/>
        <s v="16/04/2026 17:58" u="1"/>
        <s v="16/04/2026 17:59" u="1"/>
        <s v="16/04/2026 18:01" u="1"/>
        <s v="16/04/2026 18:03" u="1"/>
        <s v="16/04/2026 18:05" u="1"/>
        <s v="16/04/2026 18:06" u="1"/>
        <s v="16/04/2026 18:08" u="1"/>
        <s v="16/04/2026 18:09" u="1"/>
        <s v="17/04/2026 08:46" u="1"/>
        <s v="17/04/2026 08:50" u="1"/>
        <s v="17/04/2026 08:54" u="1"/>
        <s v="17/04/2026 08:59" u="1"/>
        <s v="17/04/2026 09:00" u="1"/>
        <s v="17/04/2026 09:01" u="1"/>
        <s v="17/04/2026 09:02" u="1"/>
        <s v="17/04/2026 09:03" u="1"/>
        <s v="17/04/2026 09:07" u="1"/>
        <s v="17/04/2026 09:08" u="1"/>
        <s v="17/04/2026 09:16" u="1"/>
        <s v="17/04/2026 09:20" u="1"/>
        <s v="17/04/2026 09:24" u="1"/>
        <s v="17/04/2026 09:25" u="1"/>
        <s v="17/04/2026 09:55" u="1"/>
        <s v="17/04/2026 11:09" u="1"/>
        <s v="17/04/2026 12:05" u="1"/>
        <s v="17/04/2026 12:09" u="1"/>
        <s v="17/04/2026 12:11" u="1"/>
        <s v="17/04/2026 12:16" u="1"/>
        <s v="17/04/2026 12:18" u="1"/>
        <s v="17/04/2026 12:22" u="1"/>
        <s v="17/04/2026 12:26" u="1"/>
        <s v="17/04/2026 12:29" u="1"/>
        <s v="17/04/2026 13:55" u="1"/>
        <s v="17/04/2026 13:58" u="1"/>
        <s v="17/04/2026 14:02" u="1"/>
        <s v="17/04/2026 14:03" u="1"/>
        <s v="17/04/2026 14:04" u="1"/>
        <s v="17/04/2026 14:05" u="1"/>
        <s v="17/04/2026 14:06" u="1"/>
        <s v="17/04/2026 14:09" u="1"/>
        <s v="17/04/2026 14:10" u="1"/>
        <s v="17/04/2026 14:13" u="1"/>
        <s v="17/04/2026 14:24" u="1"/>
        <s v="17/04/2026 14:38" u="1"/>
        <s v="17/04/2026 14:41" u="1"/>
        <s v="17/04/2026 15:11" u="1"/>
        <s v="17/04/2026 15:48" u="1"/>
        <s v="17/04/2026 15:50" u="1"/>
        <s v="17/04/2026 15:53" u="1"/>
        <s v="17/04/2026 15:54" u="1"/>
        <s v="17/04/2026 15:55" u="1"/>
        <s v="17/04/2026 15:57" u="1"/>
        <s v="17/04/2026 16:00" u="1"/>
        <s v="17/04/2026 17:00" u="1"/>
        <s v="17/04/2026 17:01" u="1"/>
        <s v="17/04/2026 17:23" u="1"/>
        <s v="17/04/2026 17:24" u="1"/>
        <s v="17/04/2026 17:25" u="1"/>
        <s v="17/04/2026 17:29" u="1"/>
        <s v="17/04/2026 17:34" u="1"/>
        <s v="17/04/2026 17:40" u="1"/>
        <s v="17/04/2026 17:41" u="1"/>
        <s v="17/04/2026 17:45" u="1"/>
        <s v="17/04/2026 17:47" u="1"/>
        <s v="17/04/2026 17:48" u="1"/>
        <s v="17/04/2026 17:51" u="1"/>
        <s v="17/04/2026 17:53" u="1"/>
        <s v="17/04/2026 17:54" u="1"/>
        <s v="17/04/2026 17:55" u="1"/>
        <s v="17/04/2026 17:57" u="1"/>
        <s v="17/04/2026 17:59" u="1"/>
        <s v="17/04/2026 18:01" u="1"/>
        <s v="17/04/2026 18:05" u="1"/>
        <s v="17/04/2026 18:07" u="1"/>
        <s v="17/04/2026 18:09" u="1"/>
        <s v="17/04/2026 18:10" u="1"/>
        <s v="17/04/2026 18:11" u="1"/>
        <s v="17/04/2026 18:13" u="1"/>
        <s v="18/04/2026 09:12" u="1"/>
        <s v="18/04/2026 09:14" u="1"/>
        <s v="18/04/2026 09:19" u="1"/>
        <s v="18/04/2026 09:22" u="1"/>
        <s v="18/04/2026 09:42" u="1"/>
        <s v="18/04/2026 09:46" u="1"/>
        <s v="18/04/2026 09:49" u="1"/>
        <s v="18/04/2026 09:52" u="1"/>
        <s v="18/04/2026 09:53" u="1"/>
        <s v="18/04/2026 09:55" u="1"/>
        <s v="18/04/2026 09:56" u="1"/>
        <s v="18/04/2026 10:02" u="1"/>
        <s v="18/04/2026 10:07" u="1"/>
        <s v="18/04/2026 10:09" u="1"/>
        <s v="18/04/2026 10:10" u="1"/>
        <s v="18/04/2026 10:12" u="1"/>
        <s v="18/04/2026 10:15" u="1"/>
        <s v="18/04/2026 10:22" u="1"/>
        <s v="18/04/2026 10:25" u="1"/>
        <s v="18/04/2026 10:26" u="1"/>
        <s v="18/04/2026 10:34" u="1"/>
        <s v="18/04/2026 10:36" u="1"/>
        <s v="18/04/2026 10:40" u="1"/>
        <s v="18/04/2026 10:41" u="1"/>
        <s v="18/04/2026 10:43" u="1"/>
        <s v="18/04/2026 10:44" u="1"/>
        <s v="18/04/2026 10:46" u="1"/>
        <s v="18/04/2026 10:48" u="1"/>
        <s v="18/04/2026 10:52" u="1"/>
        <s v="18/04/2026 10:56" u="1"/>
        <s v="18/04/2026 11:00" u="1"/>
        <s v="18/04/2026 11:06" u="1"/>
        <s v="18/04/2026 11:10" u="1"/>
        <s v="18/04/2026 11:14" u="1"/>
        <s v="18/04/2026 11:17" u="1"/>
        <s v="18/04/2026 11:18" u="1"/>
        <s v="18/04/2026 11:19" u="1"/>
        <s v="18/04/2026 11:20" u="1"/>
        <s v="18/04/2026 11:22" u="1"/>
        <s v="18/04/2026 11:23" u="1"/>
        <s v="18/04/2026 11:25" u="1"/>
        <s v="18/04/2026 11:26" u="1"/>
        <s v="18/04/2026 11:27" u="1"/>
        <s v="18/04/2026 11:28" u="1"/>
        <s v="18/04/2026 11:30" u="1"/>
        <s v="18/04/2026 11:34" u="1"/>
        <s v="18/04/2026 11:36" u="1"/>
        <s v="18/04/2026 11:37" u="1"/>
        <s v="18/04/2026 11:38" u="1"/>
        <s v="18/04/2026 11:39" u="1"/>
        <s v="18/04/2026 11:40" u="1"/>
        <s v="18/04/2026 11:41" u="1"/>
        <s v="18/04/2026 11:43" u="1"/>
        <s v="20/04/2026 09:18" u="1"/>
        <s v="20/04/2026 09:22" u="1"/>
        <s v="20/04/2026 09:27" u="1"/>
        <s v="20/04/2026 09:37" u="1"/>
        <s v="20/04/2026 09:39" u="1"/>
        <s v="20/04/2026 09:47" u="1"/>
        <s v="20/04/2026 09:54" u="1"/>
        <s v="20/04/2026 10:16" u="1"/>
        <s v="20/04/2026 10:44" u="1"/>
        <s v="20/04/2026 10:45" u="1"/>
        <s v="20/04/2026 10:53" u="1"/>
        <s v="20/04/2026 11:00" u="1"/>
        <s v="20/04/2026 12:07" u="1"/>
        <s v="20/04/2026 12:17" u="1"/>
        <s v="20/04/2026 12:24" u="1"/>
        <s v="20/04/2026 12:26" u="1"/>
        <s v="20/04/2026 12:28" u="1"/>
        <s v="20/04/2026 12:30" u="1"/>
        <s v="20/04/2026 14:08" u="1"/>
        <s v="20/04/2026 14:18" u="1"/>
        <s v="20/04/2026 14:23" u="1"/>
        <s v="20/04/2026 15:01" u="1"/>
        <s v="20/04/2026 15:04" u="1"/>
        <s v="20/04/2026 15:05" u="1"/>
        <s v="20/04/2026 15:07" u="1"/>
        <s v="20/04/2026 15:17" u="1"/>
        <s v="20/04/2026 15:22" u="1"/>
        <s v="20/04/2026 15:25" u="1"/>
        <s v="20/04/2026 15:27" u="1"/>
        <s v="20/04/2026 15:28" u="1"/>
        <s v="20/04/2026 15:29" u="1"/>
        <s v="20/04/2026 15:31" u="1"/>
        <s v="20/04/2026 15:32" u="1"/>
        <s v="20/04/2026 15:33" u="1"/>
        <s v="20/04/2026 15:34" u="1"/>
        <s v="20/04/2026 15:35" u="1"/>
        <s v="20/04/2026 15:36" u="1"/>
        <s v="20/04/2026 15:37" u="1"/>
        <s v="20/04/2026 15:38" u="1"/>
        <s v="20/04/2026 15:39" u="1"/>
        <s v="20/04/2026 15:40" u="1"/>
        <s v="20/04/2026 15:41" u="1"/>
        <s v="20/04/2026 15:42" u="1"/>
        <s v="20/04/2026 15:44" u="1"/>
        <s v="20/04/2026 15:45" u="1"/>
        <s v="20/04/2026 15:47" u="1"/>
        <s v="20/04/2026 15:48" u="1"/>
        <s v="20/04/2026 15:50" u="1"/>
        <s v="20/04/2026 15:51" u="1"/>
        <s v="20/04/2026 15:54" u="1"/>
        <s v="20/04/2026 15:55" u="1"/>
        <s v="20/04/2026 15:56" u="1"/>
        <s v="20/04/2026 15:57" u="1"/>
        <s v="20/04/2026 15:58" u="1"/>
        <s v="20/04/2026 15:59" u="1"/>
        <s v="20/04/2026 16:02" u="1"/>
        <s v="20/04/2026 16:22" u="1"/>
        <s v="20/04/2026 16:28" u="1"/>
        <s v="20/04/2026 16:29" u="1"/>
        <s v="20/04/2026 16:31" u="1"/>
        <s v="20/04/2026 16:34" u="1"/>
        <s v="20/04/2026 16:35" u="1"/>
        <s v="20/04/2026 16:36" u="1"/>
        <s v="20/04/2026 16:41" u="1"/>
        <s v="20/04/2026 16:45" u="1"/>
        <s v="20/04/2026 16:52" u="1"/>
        <s v="20/04/2026 16:54" u="1"/>
        <s v="20/04/2026 16:55" u="1"/>
        <s v="20/04/2026 16:46" u="1"/>
        <s v="20/04/2026 16:56" u="1"/>
        <s v="20/04/2026 16:57" u="1"/>
        <s v="20/04/2026 16:58" u="1"/>
        <s v="20/04/2026 17:00" u="1"/>
        <s v="20/04/2026 17:07" u="1"/>
        <s v="20/04/2026 17:09" u="1"/>
        <s v="20/04/2026 17:13" u="1"/>
        <s v="20/04/2026 17:14" u="1"/>
        <s v="20/04/2026 17:18" u="1"/>
        <s v="20/04/2026 17:20" u="1"/>
        <s v="20/04/2026 17:21" u="1"/>
        <s v="20/04/2026 17:28" u="1"/>
        <s v="20/04/2026 17:49" u="1"/>
        <s v="20/04/2026 16:47" u="1"/>
        <s v="20/04/2026 17:53" u="1"/>
        <s v="20/04/2026 17:54" u="1"/>
        <s v="20/04/2026 17:56" u="1"/>
        <s v="20/04/2026 17:57" u="1"/>
        <s v="20/04/2026 17:58" u="1"/>
        <s v="20/04/2026 18:01" u="1"/>
        <s v="20/04/2026 18:08" u="1"/>
        <s v="20/04/2026 18:10" u="1"/>
        <s v="20/04/2026 18:12" u="1"/>
        <s v="20/04/2026 18:14" u="1"/>
        <s v="20/04/2026 18:19" u="1"/>
        <s v="21/04/2026 09:18" u="1"/>
        <s v="21/04/2026 09:29" u="1"/>
        <s v="21/04/2026 09:53" u="1"/>
        <s v="21/04/2026 09:56" u="1"/>
        <s v="21/04/2026 09:58" u="1"/>
        <s v="20/04/2026 16:48" u="1"/>
        <s v="21/04/2026 09:59" u="1"/>
        <s v="21/04/2026 10:00" u="1"/>
        <s v="21/04/2026 10:02" u="1"/>
        <s v="21/04/2026 10:04" u="1"/>
        <s v="21/04/2026 10:06" u="1"/>
        <s v="21/04/2026 10:08" u="1"/>
        <s v="21/04/2026 10:10" u="1"/>
        <s v="21/04/2026 10:11" u="1"/>
        <s v="21/04/2026 10:13" u="1"/>
        <s v="21/04/2026 10:17" u="1"/>
        <s v="21/04/2026 10:18" u="1"/>
        <s v="20/04/2026 16:49" u="1"/>
        <s v="21/04/2026 10:19" u="1"/>
        <s v="20/04/2026 16:50" u="1"/>
        <s v="21/04/2026 10:20" u="1"/>
        <s v="21/04/2026 10:23" u="1"/>
        <s v="21/04/2026 10:25" u="1"/>
        <s v="21/04/2026 10:28" u="1"/>
        <s v="20/04/2026 16:51" u="1"/>
        <s v="21/04/2026 10:39" u="1"/>
        <s v="21/04/2026 10:40" u="1"/>
        <s v="21/04/2026 10:41" u="1"/>
        <s v="21/04/2026 10:42" u="1"/>
        <s v="20/04/2026 16:53" u="1"/>
        <s v="21/04/2026 11:31" u="1"/>
        <s v="21/04/2026 11:35" u="1"/>
        <s v="21/04/2026 11:40" u="1"/>
        <s v="21/04/2026 11:42" u="1"/>
        <s v="21/04/2026 11:49" u="1"/>
        <s v="21/04/2026 11:57" u="1"/>
        <s v="21/04/2026 12:12" u="1"/>
        <s v="21/04/2026 12:24" u="1"/>
        <s v="21/04/2026 12:27" u="1"/>
        <s v="21/04/2026 12:30" u="1"/>
        <s v="21/04/2026 12:31" u="1"/>
        <s v="21/04/2026 13:36" u="1"/>
        <s v="21/04/2026 13:37" u="1"/>
        <s v="21/04/2026 13:38" u="1"/>
        <s v="21/04/2026 13:44" u="1"/>
        <s v="21/04/2026 13:45" u="1"/>
        <s v="21/04/2026 13:49" u="1"/>
        <s v="21/04/2026 13:54" u="1"/>
        <s v="21/04/2026 13:58" u="1"/>
        <s v="21/04/2026 13:59" u="1"/>
        <s v="21/04/2026 14:12" u="1"/>
        <s v="21/04/2026 14:19" u="1"/>
        <s v="21/04/2026 14:28" u="1"/>
        <s v="21/04/2026 14:30" u="1"/>
        <s v="21/04/2026 14:36" u="1"/>
        <s v="21/04/2026 14:56" u="1"/>
        <s v="21/04/2026 14:57" u="1"/>
        <s v="21/04/2026 15:07" u="1"/>
        <s v="21/04/2026 15:08" u="1"/>
        <s v="21/04/2026 15:10" u="1"/>
        <s v="21/04/2026 15:14" u="1"/>
        <s v="21/04/2026 15:15" u="1"/>
        <s v="21/04/2026 15:16" u="1"/>
        <s v="21/04/2026 15:19" u="1"/>
        <s v="21/04/2026 15:20" u="1"/>
        <s v="21/04/2026 15:25" u="1"/>
        <s v="21/04/2026 15:30" u="1"/>
        <s v="21/04/2026 15:32" u="1"/>
        <s v="21/04/2026 15:37" u="1"/>
        <s v="21/04/2026 15:43" u="1"/>
        <s v="21/04/2026 15:51" u="1"/>
        <s v="21/04/2026 15:54" u="1"/>
        <s v="21/04/2026 15:59" u="1"/>
        <s v="21/04/2026 16:20" u="1"/>
        <s v="21/04/2026 16:26" u="1"/>
        <s v="21/04/2026 16:35" u="1"/>
        <s v="21/04/2026 16:44" u="1"/>
        <s v="21/04/2026 16:47" u="1"/>
        <s v="21/04/2026 16:57" u="1"/>
        <s v="21/04/2026 17:02" u="1"/>
        <s v="21/04/2026 17:03" u="1"/>
        <s v="21/04/2026 17:07" u="1"/>
        <s v="21/04/2026 17:08" u="1"/>
        <s v="21/04/2026 17:09" u="1"/>
        <s v="21/04/2026 17:10" u="1"/>
        <s v="21/04/2026 17:12" u="1"/>
        <s v="21/04/2026 17:14" u="1"/>
        <s v="21/04/2026 17:19" u="1"/>
        <s v="21/04/2026 17:24" u="1"/>
        <s v="21/04/2026 17:26" u="1"/>
        <s v="21/04/2026 17:27" u="1"/>
        <s v="21/04/2026 17:28" u="1"/>
        <s v="21/04/2026 17:29" u="1"/>
        <s v="21/04/2026 17:35" u="1"/>
        <s v="21/04/2026 17:40" u="1"/>
        <s v="21/04/2026 17:42" u="1"/>
        <s v="21/04/2026 17:45" u="1"/>
        <s v="21/04/2026 17:49" u="1"/>
        <s v="21/04/2026 17:50" u="1"/>
        <s v="21/04/2026 17:53" u="1"/>
        <s v="21/04/2026 17:54" u="1"/>
        <s v="21/04/2026 17:55" u="1"/>
        <s v="21/04/2026 17:56" u="1"/>
        <s v="21/04/2026 17:57" u="1"/>
        <s v="21/04/2026 17:59" u="1"/>
        <s v="21/04/2026 18:01" u="1"/>
        <s v="21/04/2026 18:02" u="1"/>
        <s v="21/04/2026 18:03" u="1"/>
        <s v="21/04/2026 18:04" u="1"/>
        <s v="21/04/2026 18:05" u="1"/>
        <s v="21/04/2026 18:06" u="1"/>
        <s v="21/04/2026 18:07" u="1"/>
        <s v="21/04/2026 18:08" u="1"/>
        <s v="21/04/2026 18:09" u="1"/>
        <s v="21/04/2026 18:10" u="1"/>
        <s v="21/04/2026 18:11" u="1"/>
        <s v="21/04/2026 18:12" u="1"/>
        <s v="21/04/2026 18:13" u="1"/>
        <s v="21/04/2026 18:15" u="1"/>
        <s v="21/04/2026 18:17" u="1"/>
        <s v="21/04/2026 18:19" u="1"/>
        <s v="22/04/2026 09:24" u="1"/>
        <s v="22/04/2026 09:28" u="1"/>
        <s v="22/04/2026 09:30" u="1"/>
        <s v="22/04/2026 09:46" u="1"/>
        <s v="22/04/2026 10:09" u="1"/>
        <s v="22/04/2026 10:17" u="1"/>
        <s v="22/04/2026 10:20" u="1"/>
        <s v="22/04/2026 10:25" u="1"/>
        <s v="22/04/2026 10:35" u="1"/>
        <s v="22/04/2026 11:14" u="1"/>
        <s v="22/04/2026 11:15" u="1"/>
        <s v="22/04/2026 11:16" u="1"/>
        <s v="22/04/2026 11:20" u="1"/>
        <s v="22/04/2026 11:23" u="1"/>
        <s v="22/04/2026 11:25" u="1"/>
        <s v="22/04/2026 11:27" u="1"/>
        <s v="22/04/2026 11:30" u="1"/>
        <s v="22/04/2026 11:33" u="1"/>
        <s v="22/04/2026 11:38" u="1"/>
        <s v="22/04/2026 11:42" u="1"/>
        <s v="22/04/2026 11:56" u="1"/>
        <s v="22/04/2026 11:57" u="1"/>
        <s v="22/04/2026 12:04" u="1"/>
        <s v="22/04/2026 12:17" u="1"/>
        <s v="22/04/2026 12:20" u="1"/>
        <s v="22/04/2026 13:54" u="1"/>
        <s v="22/04/2026 14:00" u="1"/>
        <s v="22/04/2026 14:10" u="1"/>
        <s v="22/04/2026 14:15" u="1"/>
        <s v="22/04/2026 14:24" u="1"/>
        <s v="22/04/2026 14:26" u="1"/>
        <s v="22/04/2026 14:30" u="1"/>
        <s v="22/04/2026 14:46" u="1"/>
        <s v="22/04/2026 14:47" u="1"/>
        <s v="22/04/2026 14:52" u="1"/>
        <s v="22/04/2026 15:03" u="1"/>
        <s v="22/04/2026 15:06" u="1"/>
        <s v="22/04/2026 15:31" u="1"/>
        <s v="22/04/2026 15:35" u="1"/>
        <s v="22/04/2026 15:43" u="1"/>
        <s v="22/04/2026 15:44" u="1"/>
        <s v="22/04/2026 15:45" u="1"/>
        <s v="22/04/2026 15:46" u="1"/>
        <s v="22/04/2026 16:03" u="1"/>
        <s v="22/04/2026 16:07" u="1"/>
        <s v="22/04/2026 16:30" u="1"/>
        <s v="22/04/2026 16:47" u="1"/>
        <s v="22/04/2026 16:52" u="1"/>
        <s v="22/04/2026 17:13" u="1"/>
        <s v="22/04/2026 17:15" u="1"/>
        <s v="22/04/2026 17:18" u="1"/>
        <s v="22/04/2026 17:20" u="1"/>
        <s v="22/04/2026 17:26" u="1"/>
        <s v="22/04/2026 17:28" u="1"/>
        <s v="22/04/2026 17:29" u="1"/>
        <s v="22/04/2026 17:30" u="1"/>
        <s v="22/04/2026 17:31" u="1"/>
        <s v="22/04/2026 17:32" u="1"/>
        <s v="22/04/2026 17:33" u="1"/>
        <s v="22/04/2026 17:36" u="1"/>
        <s v="22/04/2026 17:41" u="1"/>
        <s v="22/04/2026 17:44" u="1"/>
        <s v="22/04/2026 17:47" u="1"/>
        <s v="22/04/2026 17:49" u="1"/>
        <s v="22/04/2026 17:52" u="1"/>
        <s v="22/04/2026 17:53" u="1"/>
        <s v="22/04/2026 17:54" u="1"/>
        <s v="22/04/2026 17:55" u="1"/>
        <s v="22/04/2026 17:56" u="1"/>
        <s v="22/04/2026 17:57" u="1"/>
        <s v="22/04/2026 17:59" u="1"/>
        <s v="22/04/2026 18:00" u="1"/>
        <s v="22/04/2026 18:01" u="1"/>
        <s v="22/04/2026 18:02" u="1"/>
        <s v="22/04/2026 18:03" u="1"/>
        <s v="22/04/2026 18:04" u="1"/>
        <s v="22/04/2026 18:05" u="1"/>
        <s v="22/04/2026 18:07" u="1"/>
        <s v="22/04/2026 18:08" u="1"/>
        <s v="22/04/2026 18:09" u="1"/>
        <s v="22/04/2026 18:10" u="1"/>
        <s v="22/04/2026 18:11" u="1"/>
        <s v="22/04/2026 18:12" u="1"/>
        <s v="22/04/2026 18:14" u="1"/>
        <s v="23/04/2026 09:21" u="1"/>
        <s v="23/04/2026 09:45" u="1"/>
        <s v="23/04/2026 09:46" u="1"/>
        <s v="23/04/2026 09:47" u="1"/>
        <s v="23/04/2026 09:49" u="1"/>
        <s v="23/04/2026 09:53" u="1"/>
        <s v="23/04/2026 09:56" u="1"/>
        <s v="23/04/2026 09:59" u="1"/>
        <s v="23/04/2026 10:20" u="1"/>
        <s v="23/04/2026 10:21" u="1"/>
        <s v="23/04/2026 10:22" u="1"/>
        <s v="23/04/2026 10:28" u="1"/>
        <s v="23/04/2026 10:31" u="1"/>
        <s v="23/04/2026 10:35" u="1"/>
        <s v="23/04/2026 10:39" u="1"/>
        <s v="23/04/2026 10:47" u="1"/>
        <s v="23/04/2026 11:00" u="1"/>
        <s v="23/04/2026 11:04" u="1"/>
        <s v="23/04/2026 11:09" u="1"/>
        <s v="23/04/2026 11:23" u="1"/>
        <s v="23/04/2026 11:27" u="1"/>
        <s v="23/04/2026 11:29" u="1"/>
        <s v="23/04/2026 11:55" u="1"/>
        <s v="23/04/2026 11:57" u="1"/>
        <s v="23/04/2026 12:03" u="1"/>
        <s v="23/04/2026 12:27" u="1"/>
        <s v="23/04/2026 12:28" u="1"/>
        <s v="23/04/2026 12:30" u="1"/>
        <s v="23/04/2026 14:10" u="1"/>
        <s v="23/04/2026 14:17" u="1"/>
        <s v="23/04/2026 14:42" u="1"/>
        <s v="23/04/2026 14:51" u="1"/>
        <s v="23/04/2026 14:55" u="1"/>
        <s v="23/04/2026 15:22" u="1"/>
        <s v="23/04/2026 15:25" u="1"/>
        <s v="23/04/2026 15:34" u="1"/>
        <s v="23/04/2026 15:56" u="1"/>
        <s v="23/04/2026 16:01" u="1"/>
        <s v="23/04/2026 16:20" u="1"/>
        <s v="23/04/2026 16:34" u="1"/>
        <s v="23/04/2026 16:45" u="1"/>
        <s v="23/04/2026 16:46" u="1"/>
        <s v="23/04/2026 16:54" u="1"/>
        <s v="23/04/2026 17:03" u="1"/>
        <s v="23/04/2026 17:21" u="1"/>
        <s v="23/04/2026 17:24" u="1"/>
        <s v="23/04/2026 17:27" u="1"/>
        <s v="23/04/2026 17:28" u="1"/>
        <s v="23/04/2026 17:30" u="1"/>
        <s v="23/04/2026 17:45" u="1"/>
        <s v="23/04/2026 17:46" u="1"/>
        <s v="23/04/2026 17:47" u="1"/>
        <s v="23/04/2026 17:48" u="1"/>
        <s v="23/04/2026 17:49" u="1"/>
        <s v="23/04/2026 17:50" u="1"/>
        <s v="23/04/2026 17:51" u="1"/>
        <s v="23/04/2026 17:53" u="1"/>
        <s v="23/04/2026 17:54" u="1"/>
        <s v="23/04/2026 17:59" u="1"/>
        <s v="23/04/2026 18:02" u="1"/>
        <s v="23/04/2026 18:06" u="1"/>
        <s v="23/04/2026 18:07" u="1"/>
        <s v="23/04/2026 18:09" u="1"/>
        <s v="23/04/2026 18:11" u="1"/>
        <s v="23/04/2026 18:13" u="1"/>
        <s v="23/04/2026 18:14" u="1"/>
        <s v="23/04/2026 18:15" u="1"/>
        <s v="23/04/2026 18:17" u="1"/>
        <s v="23/04/2026 18:20" u="1"/>
        <s v="24/04/2026 09:29" u="1"/>
        <s v="24/04/2026 09:30" u="1"/>
        <s v="24/04/2026 09:31" u="1"/>
        <s v="24/04/2026 09:34" u="1"/>
        <s v="24/04/2026 09:35" u="1"/>
        <s v="24/04/2026 09:36" u="1"/>
        <s v="24/04/2026 09:39" u="1"/>
        <s v="24/04/2026 09:56" u="1"/>
        <s v="24/04/2026 09:58" u="1"/>
        <s v="24/04/2026 10:05" u="1"/>
        <s v="24/04/2026 10:12" u="1"/>
        <s v="24/04/2026 10:19" u="1"/>
        <s v="24/04/2026 10:21" u="1"/>
        <s v="24/04/2026 10:23" u="1"/>
        <s v="24/04/2026 10:24" u="1"/>
        <s v="24/04/2026 10:25" u="1"/>
        <s v="24/04/2026 10:39" u="1"/>
        <s v="24/04/2026 10:40" u="1"/>
        <s v="24/04/2026 10:45" u="1"/>
        <s v="24/04/2026 10:49" u="1"/>
        <s v="24/04/2026 10:51" u="1"/>
        <s v="24/04/2026 10:55" u="1"/>
        <s v="24/04/2026 10:57" u="1"/>
        <s v="24/04/2026 11:00" u="1"/>
        <s v="24/04/2026 11:03" u="1"/>
        <s v="24/04/2026 11:04" u="1"/>
        <s v="24/04/2026 11:06" u="1"/>
        <s v="24/04/2026 11:28" u="1"/>
        <s v="24/04/2026 11:30" u="1"/>
        <s v="24/04/2026 11:34" u="1"/>
        <s v="24/04/2026 11:39" u="1"/>
        <s v="24/04/2026 11:53" u="1"/>
        <s v="24/04/2026 11:55" u="1"/>
        <s v="24/04/2026 12:02" u="1"/>
        <s v="24/04/2026 12:03" u="1"/>
        <s v="24/04/2026 12:06" u="1"/>
        <s v="24/04/2026 12:10" u="1"/>
        <s v="24/04/2026 12:19" u="1"/>
        <s v="24/04/2026 12:23" u="1"/>
        <s v="24/04/2026 13:57" u="1"/>
        <s v="24/04/2026 14:01" u="1"/>
        <s v="24/04/2026 14:02" u="1"/>
        <s v="24/04/2026 14:14" u="1"/>
        <s v="24/04/2026 14:47" u="1"/>
        <s v="24/04/2026 14:49" u="1"/>
        <s v="24/04/2026 14:50" u="1"/>
        <s v="24/04/2026 14:53" u="1"/>
        <s v="24/04/2026 14:55" u="1"/>
        <s v="24/04/2026 15:02" u="1"/>
        <s v="24/04/2026 15:07" u="1"/>
        <s v="24/04/2026 15:19" u="1"/>
        <s v="24/04/2026 15:21" u="1"/>
        <s v="24/04/2026 15:28" u="1"/>
        <s v="24/04/2026 15:34" u="1"/>
        <s v="24/04/2026 15:50" u="1"/>
        <s v="24/04/2026 16:07" u="1"/>
        <s v="24/04/2026 16:09" u="1"/>
        <s v="24/04/2026 16:11" u="1"/>
        <s v="24/04/2026 16:12" u="1"/>
        <s v="24/04/2026 16:13" u="1"/>
        <s v="24/04/2026 16:14" u="1"/>
        <s v="24/04/2026 16:15" u="1"/>
        <s v="24/04/2026 16:17" u="1"/>
        <s v="24/04/2026 16:20" u="1"/>
        <s v="24/04/2026 16:22" u="1"/>
        <s v="24/04/2026 16:23" u="1"/>
        <s v="24/04/2026 16:24" u="1"/>
        <s v="24/04/2026 16:26" u="1"/>
        <s v="24/04/2026 16:08" u="1"/>
        <s v="24/04/2026 16:29" u="1"/>
        <s v="24/04/2026 16:30" u="1"/>
        <s v="24/04/2026 16:51" u="1"/>
        <s v="24/04/2026 16:52" u="1"/>
        <s v="24/04/2026 16:10" u="1"/>
        <s v="24/04/2026 17:17" u="1"/>
        <s v="24/04/2026 17:23" u="1"/>
        <s v="24/04/2026 17:29" u="1"/>
        <s v="24/04/2026 17:39" u="1"/>
        <s v="24/04/2026 17:46" u="1"/>
        <s v="24/04/2026 17:51" u="1"/>
        <s v="24/04/2026 18:03" u="1"/>
        <s v="24/04/2026 18:06" u="1"/>
        <s v="24/04/2026 18:09" u="1"/>
        <s v="24/04/2026 18:13" u="1"/>
        <s v="24/04/2026 18:16" u="1"/>
        <s v="25/04/2026 09:52" u="1"/>
        <s v="25/04/2026 10:03" u="1"/>
        <s v="25/04/2026 10:06" u="1"/>
        <s v="25/04/2026 10:13" u="1"/>
        <s v="25/04/2026 10:17" u="1"/>
        <s v="25/04/2026 10:18" u="1"/>
        <s v="25/04/2026 10:20" u="1"/>
        <s v="25/04/2026 10:24" u="1"/>
        <s v="25/04/2026 10:27" u="1"/>
        <s v="25/04/2026 10:29" u="1"/>
        <s v="25/04/2026 10:30" u="1"/>
        <s v="25/04/2026 10:31" u="1"/>
        <s v="25/04/2026 10:32" u="1"/>
        <s v="25/04/2026 10:34" u="1"/>
        <s v="25/04/2026 10:36" u="1"/>
        <s v="25/04/2026 10:37" u="1"/>
        <s v="25/04/2026 10:39" u="1"/>
        <s v="25/04/2026 10:41" u="1"/>
        <s v="25/04/2026 10:43" u="1"/>
        <s v="25/04/2026 10:46" u="1"/>
        <s v="25/04/2026 10:55" u="1"/>
        <s v="25/04/2026 10:56" u="1"/>
        <s v="25/04/2026 10:57" u="1"/>
        <s v="25/04/2026 10:59" u="1"/>
        <s v="25/04/2026 11:01" u="1"/>
        <s v="25/04/2026 11:02" u="1"/>
        <s v="25/04/2026 11:04" u="1"/>
        <s v="25/04/2026 11:07" u="1"/>
        <s v="25/04/2026 11:10" u="1"/>
        <s v="25/04/2026 11:33" u="1"/>
        <s v="25/04/2026 11:34" u="1"/>
        <s v="25/04/2026 11:35" u="1"/>
        <s v="25/04/2026 11:37" u="1"/>
        <s v="25/04/2026 11:39" u="1"/>
        <s v="25/04/2026 11:40" u="1"/>
        <s v="27/04/2026 09:41" u="1"/>
        <s v="27/04/2026 09:47" u="1"/>
        <s v="27/04/2026 09:56" u="1"/>
        <s v="27/04/2026 10:08" u="1"/>
        <s v="27/04/2026 10:28" u="1"/>
        <s v="27/04/2026 10:35" u="1"/>
        <s v="27/04/2026 10:39" u="1"/>
        <s v="27/04/2026 10:43" u="1"/>
        <s v="27/04/2026 10:48" u="1"/>
        <s v="27/04/2026 11:10" u="1"/>
        <s v="27/04/2026 11:26" u="1"/>
        <s v="27/04/2026 11:28" u="1"/>
        <s v="27/04/2026 11:35" u="1"/>
        <s v="27/04/2026 11:38" u="1"/>
        <s v="27/04/2026 11:53" u="1"/>
        <s v="27/04/2026 11:59" u="1"/>
        <s v="27/04/2026 12:06" u="1"/>
        <s v="27/04/2026 12:29" u="1"/>
        <s v="27/04/2026 13:34" u="1"/>
        <s v="27/04/2026 13:35" u="1"/>
        <s v="27/04/2026 13:40" u="1"/>
        <s v="27/04/2026 13:41" u="1"/>
        <s v="27/04/2026 14:04" u="1"/>
        <s v="27/04/2026 14:06" u="1"/>
        <s v="27/04/2026 14:09" u="1"/>
        <s v="27/04/2026 14:15" u="1"/>
        <s v="27/04/2026 14:17" u="1"/>
        <s v="27/04/2026 14:18" u="1"/>
        <s v="27/04/2026 14:20" u="1"/>
        <s v="27/04/2026 14:25" u="1"/>
        <s v="27/04/2026 14:40" u="1"/>
        <s v="27/04/2026 14:43" u="1"/>
        <s v="27/04/2026 14:45" u="1"/>
        <s v="27/04/2026 14:47" u="1"/>
        <s v="27/04/2026 14:50" u="1"/>
        <s v="27/04/2026 14:54" u="1"/>
        <s v="27/04/2026 15:02" u="1"/>
        <s v="27/04/2026 15:03" u="1"/>
        <s v="27/04/2026 15:04" u="1"/>
        <s v="27/04/2026 15:05" u="1"/>
        <s v="27/04/2026 15:06" u="1"/>
        <s v="27/04/2026 15:07" u="1"/>
        <s v="27/04/2026 15:08" u="1"/>
        <s v="27/04/2026 15:09" u="1"/>
        <s v="27/04/2026 15:10" u="1"/>
        <s v="27/04/2026 15:11" u="1"/>
        <s v="27/04/2026 15:12" u="1"/>
        <s v="27/04/2026 15:14" u="1"/>
        <s v="27/04/2026 15:16" u="1"/>
        <s v="27/04/2026 15:22" u="1"/>
        <s v="27/04/2026 15:25" u="1"/>
        <s v="27/04/2026 15:36" u="1"/>
        <s v="27/04/2026 15:38" u="1"/>
        <s v="27/04/2026 15:39" u="1"/>
        <s v="27/04/2026 15:40" u="1"/>
        <s v="27/04/2026 15:41" u="1"/>
        <s v="27/04/2026 15:43" u="1"/>
        <s v="27/04/2026 15:48" u="1"/>
        <s v="27/04/2026 15:50" u="1"/>
        <s v="27/04/2026 15:51" u="1"/>
        <s v="27/04/2026 15:55" u="1"/>
        <s v="27/04/2026 16:20" u="1"/>
        <s v="27/04/2026 16:52" u="1"/>
        <s v="27/04/2026 17:11" u="1"/>
        <s v="27/04/2026 17:13" u="1"/>
        <s v="27/04/2026 17:14" u="1"/>
        <s v="27/04/2026 17:19" u="1"/>
        <s v="27/04/2026 17:30" u="1"/>
        <s v="27/04/2026 17:31" u="1"/>
        <s v="27/04/2026 17:55" u="1"/>
        <s v="27/04/2026 17:58" u="1"/>
        <s v="27/04/2026 18:01" u="1"/>
        <s v="27/04/2026 18:02" u="1"/>
        <s v="27/04/2026 18:03" u="1"/>
        <s v="27/04/2026 18:05" u="1"/>
        <s v="27/04/2026 18:07" u="1"/>
        <s v="27/04/2026 18:09" u="1"/>
        <s v="27/04/2026 18:10" u="1"/>
        <s v="27/04/2026 18:12" u="1"/>
        <s v="27/04/2026 18:14" u="1"/>
        <s v="27/04/2026 18:16" u="1"/>
        <s v="28/04/2026 08:48" u="1"/>
        <s v="28/04/2026 08:59" u="1"/>
        <s v="28/04/2026 09:23" u="1"/>
        <s v="28/04/2026 09:32" u="1"/>
        <s v="28/04/2026 09:42" u="1"/>
        <s v="28/04/2026 10:03" u="1"/>
        <s v="28/04/2026 10:16" u="1"/>
        <s v="28/04/2026 10:21" u="1"/>
        <s v="28/04/2026 10:31" u="1"/>
        <s v="28/04/2026 10:38" u="1"/>
        <s v="28/04/2026 10:40" u="1"/>
        <s v="28/04/2026 10:49" u="1"/>
        <s v="28/04/2026 10:54" u="1"/>
        <s v="28/04/2026 11:02" u="1"/>
        <s v="28/04/2026 11:05" u="1"/>
        <s v="28/04/2026 11:15" u="1"/>
        <s v="28/04/2026 11:17" u="1"/>
        <s v="28/04/2026 11:19" u="1"/>
        <s v="28/04/2026 11:20" u="1"/>
        <s v="28/04/2026 11:21" u="1"/>
        <s v="28/04/2026 11:22" u="1"/>
        <s v="28/04/2026 11:26" u="1"/>
        <s v="28/04/2026 11:30" u="1"/>
        <s v="28/04/2026 11:31" u="1"/>
        <s v="28/04/2026 11:44" u="1"/>
        <s v="28/04/2026 11:55" u="1"/>
        <s v="28/04/2026 12:16" u="1"/>
        <s v="28/04/2026 12:25" u="1"/>
        <s v="28/04/2026 12:28" u="1"/>
        <s v="28/04/2026 12:29" u="1"/>
        <s v="28/04/2026 13:05" u="1"/>
        <s v="28/04/2026 13:17" u="1"/>
        <s v="28/04/2026 13:56" u="1"/>
        <s v="28/04/2026 13:57" u="1"/>
        <s v="28/04/2026 14:02" u="1"/>
        <s v="28/04/2026 14:04" u="1"/>
        <s v="28/04/2026 14:06" u="1"/>
        <s v="28/04/2026 14:08" u="1"/>
        <s v="28/04/2026 14:09" u="1"/>
        <s v="28/04/2026 14:14" u="1"/>
        <s v="28/04/2026 14:26" u="1"/>
        <s v="28/04/2026 14:36" u="1"/>
        <s v="28/04/2026 14:39" u="1"/>
        <s v="28/04/2026 14:41" u="1"/>
        <s v="28/04/2026 14:46" u="1"/>
        <s v="28/04/2026 14:53" u="1"/>
        <s v="28/04/2026 14:54" u="1"/>
        <s v="28/04/2026 14:56" u="1"/>
        <s v="28/04/2026 14:59" u="1"/>
        <s v="28/04/2026 15:01" u="1"/>
        <s v="28/04/2026 15:02" u="1"/>
        <s v="28/04/2026 15:03" u="1"/>
        <s v="28/04/2026 15:05" u="1"/>
        <s v="28/04/2026 15:06" u="1"/>
        <s v="28/04/2026 15:07" u="1"/>
        <s v="28/04/2026 15:08" u="1"/>
        <s v="28/04/2026 15:11" u="1"/>
        <s v="28/04/2026 15:13" u="1"/>
        <s v="28/04/2026 15:15" u="1"/>
        <s v="28/04/2026 15:16" u="1"/>
        <s v="28/04/2026 15:18" u="1"/>
        <s v="28/04/2026 15:21" u="1"/>
        <s v="28/04/2026 15:24" u="1"/>
        <s v="28/04/2026 15:25" u="1"/>
        <s v="28/04/2026 15:26" u="1"/>
        <s v="28/04/2026 15:27" u="1"/>
        <s v="28/04/2026 15:29" u="1"/>
        <s v="28/04/2026 15:31" u="1"/>
        <s v="28/04/2026 15:40" u="1"/>
        <s v="28/04/2026 15:42" u="1"/>
        <s v="28/04/2026 15:43" u="1"/>
        <s v="28/04/2026 16:02" u="1"/>
        <s v="28/04/2026 16:20" u="1"/>
        <s v="28/04/2026 16:21" u="1"/>
        <s v="28/04/2026 16:24" u="1"/>
        <s v="28/04/2026 16:25" u="1"/>
        <s v="28/04/2026 16:27" u="1"/>
        <s v="28/04/2026 16:29" u="1"/>
        <s v="28/04/2026 16:31" u="1"/>
        <s v="28/04/2026 16:32" u="1"/>
        <s v="28/04/2026 16:36" u="1"/>
        <s v="28/04/2026 16:38" u="1"/>
        <s v="28/04/2026 16:41" u="1"/>
        <s v="28/04/2026 16:42" u="1"/>
        <s v="28/04/2026 16:43" u="1"/>
        <s v="28/04/2026 16:48" u="1"/>
        <s v="28/04/2026 16:51" u="1"/>
        <s v="28/04/2026 16:55" u="1"/>
        <s v="28/04/2026 16:59" u="1"/>
        <s v="28/04/2026 17:14" u="1"/>
        <s v="28/04/2026 17:15" u="1"/>
        <s v="28/04/2026 17:22" u="1"/>
        <s v="28/04/2026 17:23" u="1"/>
        <s v="28/04/2026 17:39" u="1"/>
        <s v="28/04/2026 17:51" u="1"/>
        <s v="28/04/2026 18:00" u="1"/>
        <s v="28/04/2026 18:04" u="1"/>
        <s v="28/04/2026 18:07" u="1"/>
        <s v="28/04/2026 18:12" u="1"/>
        <s v="28/04/2026 18:13" u="1"/>
        <s v="28/04/2026 18:16" u="1"/>
        <s v="29/04/2026 09:17" u="1"/>
        <s v="29/04/2026 09:23" u="1"/>
        <s v="29/04/2026 09:24" u="1"/>
        <s v="29/04/2026 09:26" u="1"/>
        <s v="29/04/2026 09:27" u="1"/>
        <s v="29/04/2026 09:29" u="1"/>
        <s v="29/04/2026 09:32" u="1"/>
        <s v="29/04/2026 10:06" u="1"/>
        <s v="29/04/2026 10:09" u="1"/>
        <s v="29/04/2026 10:13" u="1"/>
        <s v="29/04/2026 10:14" u="1"/>
        <s v="29/04/2026 10:21" u="1"/>
        <s v="29/04/2026 10:36" u="1"/>
        <s v="29/04/2026 10:37" u="1"/>
        <s v="29/04/2026 10:38" u="1"/>
        <s v="29/04/2026 10:39" u="1"/>
        <s v="29/04/2026 10:41" u="1"/>
        <s v="29/04/2026 10:43" u="1"/>
        <s v="29/04/2026 10:44" u="1"/>
        <s v="29/04/2026 10:45" u="1"/>
        <s v="29/04/2026 10:46" u="1"/>
        <s v="29/04/2026 10:48" u="1"/>
        <s v="29/04/2026 10:49" u="1"/>
        <s v="29/04/2026 10:51" u="1"/>
        <s v="29/04/2026 10:53" u="1"/>
        <s v="29/04/2026 10:54" u="1"/>
        <s v="29/04/2026 11:00" u="1"/>
        <s v="29/04/2026 11:03" u="1"/>
        <s v="29/04/2026 11:46" u="1"/>
        <s v="29/04/2026 11:48" u="1"/>
        <s v="29/04/2026 11:50" u="1"/>
        <s v="29/04/2026 11:54" u="1"/>
        <s v="29/04/2026 12:03" u="1"/>
        <s v="29/04/2026 12:06" u="1"/>
        <s v="29/04/2026 12:10" u="1"/>
        <s v="29/04/2026 12:14" u="1"/>
        <s v="29/04/2026 12:15" u="1"/>
        <s v="29/04/2026 13:12" u="1"/>
        <s v="29/04/2026 13:31" u="1"/>
        <s v="29/04/2026 13:55" u="1"/>
        <s v="29/04/2026 13:56" u="1"/>
        <s v="29/04/2026 13:57" u="1"/>
        <s v="29/04/2026 13:59" u="1"/>
        <s v="29/04/2026 14:09" u="1"/>
        <s v="29/04/2026 14:16" u="1"/>
        <s v="29/04/2026 14:29" u="1"/>
        <s v="29/04/2026 14:33" u="1"/>
        <s v="29/04/2026 14:34" u="1"/>
        <s v="29/04/2026 14:36" u="1"/>
        <s v="29/04/2026 14:39" u="1"/>
        <s v="29/04/2026 14:40" u="1"/>
        <s v="29/04/2026 14:45" u="1"/>
        <s v="29/04/2026 14:55" u="1"/>
        <s v="29/04/2026 14:57" u="1"/>
        <s v="29/04/2026 15:00" u="1"/>
        <s v="29/04/2026 15:02" u="1"/>
        <s v="29/04/2026 15:04" u="1"/>
        <s v="29/04/2026 15:06" u="1"/>
        <s v="29/04/2026 15:08" u="1"/>
        <s v="29/04/2026 15:09" u="1"/>
        <s v="29/04/2026 15:11" u="1"/>
        <s v="29/04/2026 15:12" u="1"/>
        <s v="29/04/2026 15:13" u="1"/>
        <s v="29/04/2026 15:14" u="1"/>
        <s v="29/04/2026 15:15" u="1"/>
        <s v="29/04/2026 15:16" u="1"/>
        <s v="29/04/2026 15:17" u="1"/>
        <s v="29/04/2026 15:22" u="1"/>
        <s v="29/04/2026 15:27" u="1"/>
        <s v="29/04/2026 15:28" u="1"/>
        <s v="29/04/2026 15:29" u="1"/>
        <s v="29/04/2026 15:31" u="1"/>
        <s v="29/04/2026 15:35" u="1"/>
        <s v="29/04/2026 15:40" u="1"/>
        <s v="29/04/2026 15:48" u="1"/>
        <s v="29/04/2026 15:54" u="1"/>
        <s v="29/04/2026 15:56" u="1"/>
        <s v="29/04/2026 15:57" u="1"/>
        <s v="29/04/2026 15:58" u="1"/>
        <s v="29/04/2026 15:59" u="1"/>
        <s v="29/04/2026 16:00" u="1"/>
        <s v="29/04/2026 16:02" u="1"/>
        <s v="29/04/2026 16:03" u="1"/>
        <s v="29/04/2026 16:08" u="1"/>
        <s v="29/04/2026 16:25" u="1"/>
        <s v="29/04/2026 16:28" u="1"/>
        <s v="29/04/2026 16:30" u="1"/>
        <s v="29/04/2026 16:31" u="1"/>
        <s v="29/04/2026 16:32" u="1"/>
        <s v="29/04/2026 16:33" u="1"/>
        <s v="29/04/2026 16:34" u="1"/>
        <s v="29/04/2026 16:36" u="1"/>
        <s v="29/04/2026 16:39" u="1"/>
        <s v="29/04/2026 16:40" u="1"/>
        <s v="29/04/2026 16:42" u="1"/>
        <s v="29/04/2026 16:45" u="1"/>
        <s v="29/04/2026 16:47" u="1"/>
        <s v="29/04/2026 16:48" u="1"/>
        <s v="29/04/2026 16:49" u="1"/>
        <s v="29/04/2026 16:54" u="1"/>
        <s v="29/04/2026 16:58" u="1"/>
        <s v="29/04/2026 17:00" u="1"/>
        <s v="29/04/2026 17:02" u="1"/>
        <s v="29/04/2026 17:06" u="1"/>
        <s v="29/04/2026 17:21" u="1"/>
        <s v="29/04/2026 17:28" u="1"/>
        <s v="29/04/2026 17:36" u="1"/>
        <s v="29/04/2026 17:41" u="1"/>
        <s v="29/04/2026 17:45" u="1"/>
        <s v="29/04/2026 17:51" u="1"/>
        <s v="29/04/2026 17:57" u="1"/>
        <s v="29/04/2026 18:00" u="1"/>
        <s v="29/04/2026 18:02" u="1"/>
        <s v="29/04/2026 18:04" u="1"/>
        <s v="29/04/2026 18:05" u="1"/>
        <s v="29/04/2026 18:06" u="1"/>
        <s v="29/04/2026 18:08" u="1"/>
        <s v="29/04/2026 18:10" u="1"/>
        <s v="29/04/2026 18:13" u="1"/>
        <s v="29/04/2026 18:14" u="1"/>
        <s v="29/04/2026 18:17" u="1"/>
        <s v="30/04/2026 08:52" u="1"/>
        <s v="30/04/2026 09:30" u="1"/>
        <s v="30/04/2026 09:32" u="1"/>
        <s v="30/04/2026 09:34" u="1"/>
        <s v="30/04/2026 09:36" u="1"/>
        <s v="30/04/2026 09:38" u="1"/>
        <s v="30/04/2026 09:41" u="1"/>
        <s v="30/04/2026 09:48" u="1"/>
        <s v="30/04/2026 09:50" u="1"/>
        <s v="30/04/2026 09:53" u="1"/>
        <s v="30/04/2026 09:54" u="1"/>
        <s v="30/04/2026 09:57" u="1"/>
        <s v="30/04/2026 09:59" u="1"/>
        <s v="30/04/2026 10:01" u="1"/>
        <s v="30/04/2026 10:03" u="1"/>
        <s v="30/04/2026 10:06" u="1"/>
        <s v="30/04/2026 10:08" u="1"/>
        <s v="30/04/2026 10:09" u="1"/>
        <s v="30/04/2026 10:11" u="1"/>
        <s v="30/04/2026 10:12" u="1"/>
        <s v="30/04/2026 10:13" u="1"/>
        <s v="30/04/2026 10:18" u="1"/>
        <s v="30/04/2026 10:23" u="1"/>
        <s v="30/04/2026 10:30" u="1"/>
        <s v="30/04/2026 10:32" u="1"/>
        <s v="30/04/2026 10:34" u="1"/>
        <s v="30/04/2026 10:37" u="1"/>
        <s v="30/04/2026 10:39" u="1"/>
        <s v="30/04/2026 10:45" u="1"/>
        <s v="30/04/2026 11:02" u="1"/>
        <s v="30/04/2026 11:05" u="1"/>
        <s v="30/04/2026 11:10" u="1"/>
        <s v="30/04/2026 11:11" u="1"/>
        <s v="30/04/2026 11:14" u="1"/>
        <s v="30/04/2026 11:26" u="1"/>
        <s v="30/04/2026 11:30" u="1"/>
        <s v="30/04/2026 11:38" u="1"/>
        <s v="30/04/2026 11:59" u="1"/>
        <s v="30/04/2026 12:02" u="1"/>
        <s v="30/04/2026 12:04" u="1"/>
        <s v="30/04/2026 12:05" u="1"/>
        <s v="30/04/2026 14:15" u="1"/>
        <s v="30/04/2026 14:20" u="1"/>
        <s v="30/04/2026 14:22" u="1"/>
        <s v="30/04/2026 14:23" u="1"/>
        <s v="30/04/2026 14:25" u="1"/>
        <s v="30/04/2026 14:28" u="1"/>
        <s v="30/04/2026 14:29" u="1"/>
        <s v="30/04/2026 14:32" u="1"/>
        <s v="30/04/2026 14:33" u="1"/>
        <s v="30/04/2026 14:39" u="1"/>
        <s v="30/04/2026 14:47" u="1"/>
        <s v="30/04/2026 14:50" u="1"/>
        <s v="30/04/2026 14:52" u="1"/>
        <s v="30/04/2026 14:54" u="1"/>
        <s v="30/04/2026 14:55" u="1"/>
        <s v="30/04/2026 14:57" u="1"/>
        <s v="30/04/2026 15:01" u="1"/>
      </sharedItems>
    </cacheField>
    <cacheField name="fechaPrimeraAuditoria" numFmtId="0">
      <sharedItems containsBlank="1"/>
    </cacheField>
    <cacheField name="motivoPrimeraAuditoria" numFmtId="0">
      <sharedItems containsNonDate="0" containsString="0" containsBlank="1"/>
    </cacheField>
    <cacheField name="fechaUltimaAuditoria" numFmtId="0">
      <sharedItems containsNonDate="0" containsString="0" containsBlank="1"/>
    </cacheField>
    <cacheField name="motivoUltimaAuditoria" numFmtId="0">
      <sharedItems containsNonDate="0" containsString="0" containsBlank="1"/>
    </cacheField>
    <cacheField name="codigoAseguradora" numFmtId="0">
      <sharedItems containsBlank="1"/>
    </cacheField>
    <cacheField name="nombreAseguradora" numFmtId="0">
      <sharedItems containsBlank="1"/>
    </cacheField>
    <cacheField name="codigoOperadorCom" numFmtId="0">
      <sharedItems containsBlank="1"/>
    </cacheField>
    <cacheField name="operadorComercial" numFmtId="0">
      <sharedItems containsBlank="1"/>
    </cacheField>
    <cacheField name="codigoEntFact" numFmtId="0">
      <sharedItems containsBlank="1"/>
    </cacheField>
    <cacheField name="entidadFacturacion" numFmtId="0">
      <sharedItems containsBlank="1" count="10">
        <s v="VANTI S.A ESP"/>
        <s v="GAS NATURAL CUNDIBOYACENSE"/>
        <s v="GAS NATURAL DEL CESAR"/>
        <s v="GAS NATURAL DEL ORIENTE"/>
        <m/>
        <s v="SURTIGAS" u="1"/>
        <s v="CEO" u="1"/>
        <s v="EFIGAS" u="1"/>
        <s v="GASES DE OCCIDENTE" u="1"/>
        <s v="GASES DEL CARIBE" u="1"/>
      </sharedItems>
    </cacheField>
    <cacheField name="codigoSupervisor" numFmtId="0">
      <sharedItems containsBlank="1"/>
    </cacheField>
    <cacheField name="documentoSupervisor" numFmtId="0">
      <sharedItems containsBlank="1"/>
    </cacheField>
    <cacheField name="supervisor" numFmtId="0">
      <sharedItems containsBlank="1"/>
    </cacheField>
    <cacheField name="codigoAsesor" numFmtId="0">
      <sharedItems containsBlank="1"/>
    </cacheField>
    <cacheField name="documentoAsesor" numFmtId="0">
      <sharedItems containsBlank="1"/>
    </cacheField>
    <cacheField name="asesor" numFmtId="0">
      <sharedItems containsBlank="1" count="498">
        <s v="YANNECCE DEL CARMEN MEJÍA GÓMEZ"/>
        <s v="NOHELIA H SALAS MONTERROSA"/>
        <s v="ISABELLA SOFIA RUEDA CASERTA"/>
        <s v="ANDERSON  MONTERROSA CASTILLA"/>
        <s v="JOELIS J BARROS B"/>
        <s v="JULITHZA MILAGROS PADILLA MEJIA"/>
        <s v="JESUS DAVID CORTES ORTEGA"/>
        <s v="ROSALINDA RIVERA SENIOR "/>
        <s v="MELISSA PAOLA OROZCO JINETE"/>
        <s v="CESAR BARRERA PAJARO "/>
        <s v="LUISA L PERCY JARABA"/>
        <s v="VALENTINA  OROZCO "/>
        <s v="SANTIAGO ELI CHAVEZ CARMONA"/>
        <s v="ALAN JOSE HERNANDEZ LOAIZA"/>
        <s v="JEAN J GUZMÁN "/>
        <s v="YULIETH  PACHECO "/>
        <s v="RHOYMAR HERNANDEZ ALBARRAN "/>
        <s v="KARINA YISELL MARQUEZ HERNANDEZ"/>
        <s v="Leidy Lorena Vasquez Guerrero"/>
        <s v="DANIELA A SALDARRIAGA RAMIREZ"/>
        <s v="FIDELINA GOMEZ LUNA "/>
        <s v="JAIDER JULIÁN GUERRERO LARGO"/>
        <s v="LUZ ANGELA TIQUE OSPINA"/>
        <s v="ERIKA ASTRID ANDRADE LUGO"/>
        <s v="Nelson Fabian Carreño Vanegas"/>
        <s v="Maira Viviana Gil Alvarez"/>
        <s v="Kimberly Nicol Loaiza Camelo"/>
        <s v="LUIS ALIRIO VARGAS GELVES"/>
        <s v="JUAN MANUEL CARDENAS VALLEJO"/>
        <s v="camilo Andrés Muñoz Nieto"/>
        <s v="Santiago S Martinez Avila"/>
        <s v="Valentina  Castillo Mateus"/>
        <s v="NHORA ENIT URIETA LAGARES"/>
        <s v="EMMA BERTILDE RODRIGUEZ ESPINEL"/>
        <s v="LEIDY TATIANA SAAVEDRA RODRIGUEZ"/>
        <s v="Omaira O Ospina Bedoya"/>
        <s v="DEYSI JOHANA SALAZAR HUERTAS"/>
        <s v="Hangle Lorena Castro Sajonero"/>
        <s v="Evelin Mireya Diaz Sierra"/>
        <s v="Maira Katerine Velasquez Ospina"/>
        <s v="Ana Maria Vargas González"/>
        <s v="Juan Francisco Medina Bautista"/>
        <s v="camilo andres vargas cuadrado"/>
        <s v="SEBASTIÁN CAMILO RUGE ARIAS"/>
        <s v="Alba Mireya Pacacira Leon"/>
        <s v="diego alberto peña díaz"/>
        <s v="JESSICA ALEXANDRA ACOSTA BEJARANO"/>
        <s v="YOLEIDIS ANDREA SEGOVIA JULIO"/>
        <s v="Ricardo Andres Paiba Rios"/>
        <s v="Angie Vanessa Martinez Lopez"/>
        <s v="SONIA ELISA CUASPA MIRAMA"/>
        <s v="Julian Albeiro Barón González"/>
        <s v="CESAR AUGUSTO JARAMILLO CASTILLO"/>
        <s v="ALISSON CAMILA LOPEZ GONZALEZ"/>
        <s v="Benjamin Julian Maldonado Villalba"/>
        <s v="Brayan B Alejandro Mendez"/>
        <s v="Andry Lizeth Muñoz Ospino"/>
        <s v="Ana Karina Polo Rios"/>
        <s v="MARYI YULIANA HERNANDEZ MARTINEZ"/>
        <s v="Sirley Paola Amador Nova"/>
        <s v="DEISY PATRICIA PINEDA MARTINEZ"/>
        <s v="CLAUDIA C VARGAS PULIDO"/>
        <s v="JANINI J PEREZ FLOREZ"/>
        <s v="Andris Cecilia Benavides Martinez"/>
        <s v="Lizeth Dayana Sierra Gutierrez"/>
        <s v="José J Cuitiva Cuitiva"/>
        <s v="LEONOR L SANCHES MORENO"/>
        <s v="MILEYDIS J JOSE REVEROL"/>
        <s v="Joseph J Puello Caro"/>
        <s v="NICOL SHARAY DELRIO LEON"/>
        <s v="EMMA LIZETH LOZANO CARO"/>
        <s v="Adriana Maria Hernandez Gonzalez"/>
        <s v="HOLLMAN DAVID SALAZAR HUERTAS"/>
        <s v="Brayan Mateo Vargas Benavides"/>
        <s v="Karen Lorena García Castillo"/>
        <s v="INGRID JOHANNA AVILES MUÑOZ"/>
        <s v="DAIRON ELIAN VARGAS RODRIGUEZ"/>
        <s v="AUDREY MARCELA VELASQUEZ BERNAL"/>
        <s v="Lilibeth  Cordero Arrieta"/>
        <s v="Yeimi Paola Giraldo Rozo"/>
        <s v="Mary Luz Velandia Rueda"/>
        <s v="IRENE PEREZ URIBE "/>
        <s v="RICARDO R CABALLERO CASTILLO"/>
        <s v="yesenia y ropero peñaranda"/>
        <s v="JAIR ANDRES PEÑA ROBAYO"/>
        <s v="María Alexandra Muñoz Nieto"/>
        <s v="Heidy  Sierra "/>
        <s v="Angelica Lisbet Daza Gaitan"/>
        <s v="Sandra Liliana Rodriguez Alonso"/>
        <s v="Angie Carolina Camelo Hernandez"/>
        <s v="Lina  Verdugo "/>
        <s v="Robert Jesus Galindo Bernal"/>
        <s v="KONNY JORLANO ARGUMEDO PACHECO"/>
        <s v="BREINER STEVEN CATAÑO SALAZAR"/>
        <s v="LEIDY ALEXANDRA OSORIO GOMEZ"/>
        <s v="DAYANA D GUERRERO HERNANDEZ"/>
        <s v="LAURA L HERRERA PALOMINO"/>
        <s v="Jhon Freddy Osorio O"/>
        <m/>
        <s v="RUDDY OLMOS SIMANCA " u="1"/>
        <s v="Ana Isabel Gonzalez Gonzalez" u="1"/>
        <s v="LAURA TATIANA PEREZ VASQUEZ" u="1"/>
        <s v="JENSY KARINA RIVEROS PEREZ" u="1"/>
        <s v="DANIEL ANDRES VARGAS LOZANO" u="1"/>
        <s v="Fabián Alexander Oviedo Correa" u="1"/>
        <s v="Pedro Andres Gil Alvarez" u="1"/>
        <s v="Cristian Ricardo Velasquez Serna" u="1"/>
        <s v="LAURA CAMILA PEDRAZA MORENO" u="1"/>
        <s v="FRESNEY HERNANDO CADENA NIÑO" u="1"/>
        <s v="JHON ESTIVEN VERGAÑO LADINO" u="1"/>
        <s v="LIZETH ESTEFANIA VELASQUEZ SANCHEZ" u="1"/>
        <s v="Karen Dayana Pinilla Ruiz" u="1"/>
        <s v="Isabel Cristina García Arrieta" u="1"/>
        <s v="Erika Marvelis Rodriguez Cabarcas" u="1"/>
        <s v="JUAN CAMILO RODRIGUEZ CAMACHO" u="1"/>
        <s v="ANGIE TATIANA MOLINA CADENA" u="1"/>
        <s v="LUZ DARY BARRIOS RAMIREZ" u="1"/>
        <s v="Carlos Andres Rueda Rueda" u="1"/>
        <s v="JAIVER FERNANDO BARRAGAN HORTA" u="1"/>
        <s v="Wilson Leonardo Villamil Salamanca" u="1"/>
        <s v="TANIA GISEL TORRES CHUNZA" u="1"/>
        <s v="Cesar Andres Barragan Silva" u="1"/>
        <s v="Daniel Santiago Merchán Mesa" u="1"/>
        <s v="Marlon Esneyder Sarmiento Silva" u="1"/>
        <s v="MICHELLE PAOLA ROBLES BECERRA" u="1"/>
        <s v="Ruby R Osorio O" u="1"/>
        <s v="Miguel Gerardo Correa Parra" u="1"/>
        <s v="wilder daniel robayo figueroa" u="1"/>
        <s v="NAYERLIS POLO MARRUGO " u="1"/>
        <s v="JOSUE ZABALETA BETHEL " u="1"/>
        <s v="DIYER ESNEIDER CARDENAS SOTO" u="1"/>
        <s v="Darwing Josue Velasco Araque" u="1"/>
        <s v="Sebastián S Valencia Valencia" u="1"/>
        <s v="Carolina C Guerrero G" u="1"/>
        <s v="Jhonatan Fabian Gomez Chaparro" u="1"/>
        <s v="SANDRA MILENA GIL BASTO" u="1"/>
        <s v="MARIA DE LOS ANGELES LUNA MALAVER" u="1"/>
        <s v="Angie Katerine Ortiz Rodriguez" u="1"/>
        <s v="CAMILO ANDRES URREGO MOJICA" u="1"/>
        <s v="Deimer Alexander Areiza Torres" u="1"/>
        <s v="Andres Mauricio Soto Balbuena" u="1"/>
        <s v="Fabiola F Romero Adames" u="1"/>
        <s v="Karol Nathalia Cruz Sanchez" u="1"/>
        <s v="Yeraldin Paola Balaguera Avila" u="1"/>
        <s v="Julián David Arenales Prada" u="1"/>
        <s v="Andres A Hilarion H" u="1"/>
        <s v="randal raybell Maldonado alvarado" u="1"/>
        <s v="Mary Estefany Londoño Martinez" u="1"/>
        <s v="Julian David Mendez Suarez" u="1"/>
        <s v="ANDRES FELIPE GONZALEZ ALDANA" u="1"/>
        <s v="YENDY NORIETH GARCIA PEÑA" u="1"/>
        <s v="Duvan Esneyder Acero Ramirez Ramirez" u="1"/>
        <s v="Leidy Fernanda Gomez Chaparro" u="1"/>
        <s v="Sara Luna Baracaldo Solano" u="1"/>
        <s v="CAMILO ANDRES MUNOZ NIETO" u="1"/>
        <s v="WARLIN PACHECO QUINTERO ZAMBRANO" u="1"/>
        <s v="JUAN SEBASTIAN VARGAS FLOREZ" u="1"/>
        <s v="David Sebastián Ardila Nieto" u="1"/>
        <s v="Elys E Nieto Nieto" u="1"/>
        <s v="Bayron Aldemar Aguado Gutierrez" u="1"/>
        <s v="wilson guillermo campos cardona" u="1"/>
        <s v="ANGIE PAOLA RICO ANAYA" u="1"/>
        <s v="Kevin David Muñoz Aldana" u="1"/>
        <s v="OLGA LUCIA ORDUZ ROJAS" u="1"/>
        <s v="Nicolle Vanessa Díaz Prieto" u="1"/>
        <s v="NIDIA ESPERANZA VELASQUEZ SANCHEZ" u="1"/>
        <s v="VICTOR DANIEL FUENTES GARAVITO" u="1"/>
        <s v="Carlos Harbey Rodriguez Estupiñan" u="1"/>
        <s v="DIANA PAOLA PACHECO RODRIGUEZ" u="1"/>
        <s v="Lina Maria López Soto" u="1"/>
        <s v="ANDRÉS MAURICIO AGUILAR GARCÍAS" u="1"/>
        <s v="YACNI YALILE RODRIGUEZ CORREA" u="1"/>
        <s v="Karen Dayana Villabona Buitrago" u="1"/>
        <s v="Martha nelly barragán loaiza" u="1"/>
        <s v="Paula P Trujillo T" u="1"/>
        <s v="Valentina V Castillo Mateus" u="1"/>
        <s v="Nasly Alejandra Espinosa Luengas" u="1"/>
        <s v="CAROLINA C DELGADO DELGADO" u="1"/>
        <s v="Danna Camila Guarin Romero" u="1"/>
        <s v="Deivis  Fonseca " u="1"/>
        <s v="KAREN XIMENA PEDRAZA VARGAS" u="1"/>
        <s v="Karol Natalia Mancipe Guerrero" u="1"/>
        <s v="BERTA PATRICIA BARROS GONZÁLEZ" u="1"/>
        <s v="Angie Tatiana Sandoval Olivar" u="1"/>
        <s v="Xiomara Nayled Garzón Muñoz" u="1"/>
        <s v="Omayra Julieth Echeverry Chaparro" u="1"/>
        <s v="YENNY ALEXANDRA QUIÑONEZ JACOME" u="1"/>
        <s v="JHON J FREDDY OSORIO" u="1"/>
        <s v="Liseth Camila Díaz Cipriano" u="1"/>
        <s v="NATALIA A SOLANO " u="1"/>
        <s v="ASESOR RENOVACION PUNTO VENTA" u="1"/>
        <s v="DANIEL A ANDRES CALDERON" u="1"/>
        <s v="LEYDI JOHANA RAMIREZ PEDRAZA" u="1"/>
        <s v="NOHEMI MENDEZ GONZALEZ " u="1"/>
        <s v="ISABEL  PULIDO " u="1"/>
        <s v="EDISON ORLANDO BARRERA CASTRO" u="1"/>
        <s v="JORGE ESTEBAN DONADO MOSCOTE" u="1"/>
        <s v="JAIRO ENRIQUE COLMENARES YEPES" u="1"/>
        <s v="ANGIE JULIETH VASQUEZ MENDOZA" u="1"/>
        <s v="VANESSA  MUÑOZ " u="1"/>
        <s v="JUAN DIEGO CASAS PRECIADO" u="1"/>
        <s v="MARICEL M MUÑOZ MANDIVELSO" u="1"/>
        <s v="NOELIA  AGUILAR " u="1"/>
        <s v="CRISTIAN ALBERTO CORTES CIFUENTES" u="1"/>
        <s v="HOLMAN GAONA PARRACI P" u="1"/>
        <s v="DANIELA D ZAPATA PERAFAN" u="1"/>
        <s v="LUIS EDUARDO JIMENEZ PINEDA" u="1"/>
        <s v="CARLOS ESTIVEN MARLES CORREA" u="1"/>
        <s v="DIANA MARCELA BUITRAGO SABOGAL" u="1"/>
        <s v="ANTHONY JOSE DIAZ CACERES" u="1"/>
        <s v="DANIEL ALEXANDER GARZON MUÑOZ" u="1"/>
        <s v="SERGIO ANDRES GUERRERO VELANDIA" u="1"/>
        <s v="ROYER DAVID SARCOS IGUARAN" u="1"/>
        <s v="BRANDON YESID CUBILLOS QUINTERO" u="1"/>
        <s v="SHARON  HERRAN CASTRO" u="1"/>
        <s v="DAYANNA KATHERINE REYES COPAJITA" u="1"/>
        <s v="SANDRA NELLY RODRIGUEZ ZAPATA" u="1"/>
        <s v="LORAINE  PICALUA " u="1"/>
        <s v="ANGELA MARIA CONTRERAS RUIZ" u="1"/>
        <s v="LINA ANDREA SERNA CHITIVA" u="1"/>
        <s v="luz liliana tellez forero" u="1"/>
        <s v="MANUEL ALEJANDRO GUTIERREZ OLARTE" u="1"/>
        <s v="LUIS CARLOS CANDIA VERGARA" u="1"/>
        <s v="JHON JAIRO ARIAS ALARCÓN" u="1"/>
        <s v="WENDY  220498 " u="1"/>
        <s v="KIMBERLY TATIANA GONZALEZ CASAS" u="1"/>
        <s v="CRISTIAN DAVID SOLER SOTAQUIRA" u="1"/>
        <s v="LILIANA PATRICIA AMEZQUITA BLANCO" u="1"/>
        <s v="MICHEL DAYANA PEREZ ACOSTA" u="1"/>
        <s v="SHIRLEY DAYANA  ACOSTA  ADECHINE " u="1"/>
        <s v="ANGELITH VANESA TATIS VALENCIA" u="1"/>
        <s v="ARELIS A MAYORGA CACERES" u="1"/>
        <s v="NERIYELI  SEPULVEDA " u="1"/>
        <s v="MILEYDIS JOSE REVEROL URDANETA" u="1"/>
        <s v="JOSE WILMER CALDAS ACERO" u="1"/>
        <s v="SEBASTIAN EBADI MORALES JAIMES" u="1"/>
        <s v="ANGIE JULIETH RODRIGUEZ SERNA" u="1"/>
        <s v="SEBASTIAN S PAEZ DELGADILLO" u="1"/>
        <s v="JOGAIRA PATRICIA BLANCO SILVERA" u="1"/>
        <s v="DEHIBY KATHERINE RODRIGUEZ RONCANCIO" u="1"/>
        <s v="DEYSI NATALY PAEZ GARCIA" u="1"/>
        <s v="CARLOS ANDRES CABALLERO DAZA" u="1"/>
        <s v="KENNY K SIERRA PRECIADO" u="1"/>
        <s v="ANDREA PAOLA VANEGAS RODRIGUEZ" u="1"/>
        <s v="VICTOR ALFONSO HERNANDEZ MORALES" u="1"/>
        <s v="NICOLE DAHIANA GUTIERREZ JIMENEZ" u="1"/>
        <s v="NANCY VARGAS RODRIGUEZ" u="1"/>
        <s v="KAREN YULEIMY CACERES TORRES" u="1"/>
        <s v="YURANI Y PACHECO BANGUERA" u="1"/>
        <s v="KAREN STEFANY GOMEZ MUÑOZ" u="1"/>
        <s v="NAIDULLY N RAMIREZ VARELA" u="1"/>
        <s v="JIMMY ALEXANDER PEÑA ROCHA" u="1"/>
        <s v="NICOL VANESA SANCHEZ BRICEÑO" u="1"/>
        <s v="GILBER ANDRES MENDEZ PARDO" u="1"/>
        <s v="MAYELI M VELASCO ANACONA" u="1"/>
        <s v="MARIO JOSE LLERENA ANGULO" u="1"/>
        <s v="LUISA L CAMPO ALVAREZ" u="1"/>
        <s v="ANDERSON A GONZALEZ MOLINA" u="1"/>
        <s v="yessika alejandra contreras gonzalez" u="1"/>
        <s v="YEXENIA  MONTALVO MEZA " u="1"/>
        <s v="ALBERTO  FLOREZ " u="1"/>
        <s v="CAMILA ANDREA  CUELLO MORAN " u="1"/>
        <s v="SEBASTIAN YESISD RAMIREZ TAPIERO" u="1"/>
        <s v="SONIA PAOLA MARTÍNEZ SANCHEZ" u="1"/>
        <s v="KELLY  BARRIOS AVILA " u="1"/>
        <s v="EDWARD FABIAN BLANCO MAYORGA" u="1"/>
        <s v="KATHERINE K ORDUZ GOEZ" u="1"/>
        <s v="hugo alexander ramírez bernal" u="1"/>
        <s v="JOHAN ANDRES LEON RUBIANO" u="1"/>
        <s v="ESTEFANIA E RUIZ RINCON" u="1"/>
        <s v="DANIEL FELIPE SEGURA SIERRA" u="1"/>
        <s v="SILVANA  OTERO " u="1"/>
        <s v="juan josé rodríguez cordoba" u="1"/>
        <s v="Edgardo e González Peralta" u="1"/>
        <s v="YINNA PAOLA ROJAS MORENO" u="1"/>
        <s v="harryson alexander vasquez mendoza" u="1"/>
        <s v="FAVIO ALFONSO MANJARREZ ACOSTA" u="1"/>
        <s v="DAYANNA ANDREA BARRAGAN HORTA" u="1"/>
        <s v="LAURA ROCIO AVILA GIRALDO" u="1"/>
        <s v="ALAN A STEVEN BARRIOS" u="1"/>
        <s v="LAURIN SHANNY QUIÑONES PAEZ" u="1"/>
        <s v="KAREN NATALIA APONTE TELLEZ" u="1"/>
        <s v="KARINA K GARCIA MENDOZA" u="1"/>
        <s v="MARTHA YANETH BARAJAS CEPEDA" u="1"/>
        <s v="maria ximena moreno guevara" u="1"/>
        <s v="NICOL VALENTINA CESPEDES HERRERA" u="1"/>
        <s v="JHON SEBASTIAN VILLAMARÍN FLORIAN" u="1"/>
        <s v="KEVIN SANTIAGO PEREZ MEDINA" u="1"/>
        <s v="DAVID SANTIAGO PINEDA PRADA" u="1"/>
        <s v="nieves rocío benítez bermudez" u="1"/>
        <s v="carlos andres sicuariza castro" u="1"/>
        <s v="ALEXIS A CANTILLO ANTURY" u="1"/>
        <s v="JULIANA J SIERRA MUÑOZ" u="1"/>
        <s v="HERNAN CAMILO BAEZ RAMIZ" u="1"/>
        <s v="Yerica Ibarguen Rivas Rivas" u="1"/>
        <s v="JAMES RICARDO PACHECO BANGUERO" u="1"/>
        <s v="CARLOS SAMUEL RODRIGUEZ GONZALEZ" u="1"/>
        <s v="WUILMER STEVEN PAEZ COY" u="1"/>
        <s v="LUZ CRISTINA ALDANA RUBIO" u="1"/>
        <s v="GERALDINE  PACHECO " u="1"/>
        <s v="LIS VERONICA VILORIA RAMOS" u="1"/>
        <s v="JULIO CESAR APREZA SILVERA" u="1"/>
        <s v="RICARDO ANDRES SILVA LOPEZ" u="1"/>
        <s v="KEVIN K CARRILLO C" u="1"/>
        <s v="LUZ ESTHELLA SALAZAR LONGAS" u="1"/>
        <s v="ALEJADRA  MANTILLA CARREÑO" u="1"/>
        <s v="SOL    MARIA AGUA POLANCO" u="1"/>
        <s v="EDITH SOFIA MONSALVE MANTILLA" u="1"/>
        <s v="DAYANA D RODRIGUEZ BERMUDEZ" u="1"/>
        <s v="LUZ ADRIANA CARVAJAL FLOREZ" u="1"/>
        <s v="andres felipe niño miranda" u="1"/>
        <s v="JHON J VARGAS I" u="1"/>
        <s v="ANDRES FELIPE BUSTOS MARCIALES" u="1"/>
        <s v="CRISTIAN ANDRES CABALLERO VEGA" u="1"/>
        <s v="angie carolina urzola trejos" u="1"/>
        <s v="HEINI SEBASTIAN FLOREZ JOYA" u="1"/>
        <s v="BRIAN ALEXIS CAICEDO ANGARITA" u="1"/>
        <s v="MARIA CAMILA MARTINEZ VASQUEZ" u="1"/>
        <s v="JONATHAN ARLEY FERNANDEZ APARICIO" u="1"/>
        <s v="KATHERINE JOHANNA  CORDOBA CRISTANCHO " u="1"/>
        <s v="JENNY J ORTIZ GRANADOS" u="1"/>
        <s v="ANDREA NAYARITH MENDEZ MENDEZ" u="1"/>
        <s v="AURA ALEJANDRA RIVEROS DUARTE" u="1"/>
        <s v="MARIANA M CORTES GONZALEZ" u="1"/>
        <s v="PAULA P MALAVER GOMEZ" u="1"/>
        <s v="yescica marvely londoño guilombo" u="1"/>
        <s v="william felipe romero mora" u="1"/>
        <s v="FABIAN DARIO CAÑON PINTOR" u="1"/>
        <s v="LUIS ALEJANDRO SIACHOQUE MORALES" u="1"/>
        <s v="SANDRA XIMENA BUITRAGO GOMEZ" u="1"/>
        <s v="laura alejandra  tribaldos otalvaro " u="1"/>
        <s v="DAVID ALEXANDER PACHECO HERNANDEZ" u="1"/>
        <s v="YESICA ALEXANDRA DUEÑAS MORALES" u="1"/>
        <s v="LEIDY L TRIVIÑO SANCHEZ" u="1"/>
        <s v="Felix F Espinoza Espinoza" u="1"/>
        <s v="Andrés Felipe Felipe A" u="1"/>
        <s v="Bryan Ernesto Morales Ramos" u="1"/>
        <s v="ALICIA VIVIANA VALBUENA TRUJILLO" u="1"/>
        <s v="camilo andrés páez espitia" u="1"/>
        <s v="Zulay Andrea Camacho Martinez" u="1"/>
        <s v="JHOEN DARIO ACOSTA ISAZA" u="1"/>
        <s v="Laura Sofia Carrillo Sanchez" u="1"/>
        <s v="Ivette Natalia Cardenas Velasquez" u="1"/>
        <s v="Andrea Carolina González Ramírez" u="1"/>
        <s v="Juan David Prieto Jamaica" u="1"/>
        <s v="andres alfonso gutierrez gomez" u="1"/>
        <s v="CARLOS EDUARDO QUINTERO GACHA" u="1"/>
        <s v="CARLOS ARTURO AMAYA FLOREZ" u="1"/>
        <s v="MARIA ANGELICA ESTRAD A" u="1"/>
        <s v="HEBERTH RICARDO ZAMBRANO GIL" u="1"/>
        <s v="jeimy paola jimenez quiroga" u="1"/>
        <s v="LUZ AYDEE MONROY GONZALEZ" u="1"/>
        <s v="SEBASTIAN ALEXANDER MALDONADO VILLALBA" u="1"/>
        <s v="ALVARO  CASTILLO " u="1"/>
        <s v="Carlos Andrés Rodríguez Camargo" u="1"/>
        <s v="YEILY ANDREA MORALES VELANDIA" u="1"/>
        <s v="NANCY PAOLA  RAMOS CHAPARRO " u="1"/>
        <s v="MARIA ANGELICA ESTRADA SANCHEZ" u="1"/>
        <s v="ANDRES FELIPE YARURO Y" u="1"/>
        <s v="WENDY ESMERALDA MORALES ALARCON" u="1"/>
        <s v="LAURA  CASTRO " u="1"/>
        <s v="JHONY ALEXANDER GOMEZ MARISCAL" u="1"/>
        <s v="Paula Perez Legro " u="1"/>
        <s v="MARÍA FERNANDA MORA SEPULVEDA" u="1"/>
        <s v="MICHELLE NICOLE ESPAÑA GOMEZ" u="1"/>
        <s v="ZHARICK JULIANA AGUILERA OSPINA" u="1"/>
        <s v="Michael Alexander Diaz Aponte" u="1"/>
        <s v="ANGELA JULIETH LEON NIÑO" u="1"/>
        <s v="OSCAR ENRIQUE SALAMANCA MUÑOZ" u="1"/>
        <s v="DIANA MARCELA MONGUI DIMATE" u="1"/>
        <s v="KAREN ALEJANDRA ARIAS CAMPOS" u="1"/>
        <s v="LISETH TATIANA ARIAS BARAJAS" u="1"/>
        <s v="MILEIDYS PATRICIA POLANCO OCHOA" u="1"/>
        <s v="YALEIDIS Y MUÑOZ NIETO" u="1"/>
        <s v="Yerson Y Sanchez Rodriguez" u="1"/>
        <s v="ANGELINE  ACEVEDO FERNANDEZ" u="1"/>
        <s v="ANGELICA PATRICIA TURIZO ANILLO" u="1"/>
        <s v="STIFANY  BLANCO OSORIO" u="1"/>
        <s v="Diana Marcela Sepúlveda Rey" u="1"/>
        <s v="ANA CRISTINA TORRES TORRES" u="1"/>
        <s v="WILMER FERNEY QUIROGA CELYS" u="1"/>
        <s v="ANGIE JULIETH TIBATA VARGAS" u="1"/>
        <s v="Camilo Andres Blanco Mayorga" u="1"/>
        <s v="Sebastián S Parra Granados" u="1"/>
        <s v="DIANA PAOLA GONZALEZ MOTIVAR" u="1"/>
        <s v="Jhons neyver Herrera Herrera" u="1"/>
        <s v="EDITH MARCELA VELASQUEZ PEREZ" u="1"/>
        <s v="Andrea A Pineda Diaz" u="1"/>
        <s v="HECTOR ANTONIO GONZALEZ ARDILA" u="1"/>
        <s v="DANA VALENTINA MARTINEZ CELY" u="1"/>
        <s v="Emily E Cruz Cruz" u="1"/>
        <s v="KIARA ALEJANDRA FERREIRA SIERRA" u="1"/>
        <s v="Julieth g Garcia Garcia" u="1"/>
        <s v="Juan Sebastian Esparza Diaz" u="1"/>
        <s v="JOSE DARIO HERNANDEZ MONTALVO" u="1"/>
        <s v="YULIETH VANESA NIETO TORRES" u="1"/>
        <s v="EDWIN GERMAN MAPE SABOGAL" u="1"/>
        <s v="SANDRA  PACHECO " u="1"/>
        <s v="LINDA  INSIGNARES " u="1"/>
        <s v="LINA LORENA LOAIZA QUIROGA" u="1"/>
        <s v="ASESOR DE RENOVACION ES" u="1"/>
        <s v="LUZ  ARCIA " u="1"/>
        <s v="EVELIN  PACHECO DOMINGUEZ" u="1"/>
        <s v="JHON JAIRO ALVARINO DE ALBA" u="1"/>
        <s v="MARIAN  RETAMOZA " u="1"/>
        <s v="VALENTINA RODRIGUEZ MURILLO " u="1"/>
        <s v="JULIAN ANDRES  BETANCOURT JIMENEZ" u="1"/>
        <s v="JUAN SEBASTIAN GUTIERREZ RODRIGUEZ" u="1"/>
        <s v="DIANA MARCELA RINCON RUIZ" u="1"/>
        <s v="MARCO DIEGO VILLAMIZAR PEDROZA" u="1"/>
        <s v="MELANIN MARYORI MALDONADO RODRIGUEZ" u="1"/>
        <s v="DAYANIS MENDOZA SANABRIA " u="1"/>
        <s v="LUIS ROJAS CARO " u="1"/>
        <s v="YENNI PAOLA AVELLANEDA MENESES" u="1"/>
        <s v="MARIA JOSE CABARCAS " u="1"/>
        <s v="ADRIANA A MILENA GONZALEZ" u="1"/>
        <s v="JUAN PABLO PULIDO CARDONA" u="1"/>
        <s v="YANETH  RODRIGUEZ " u="1"/>
        <s v="GUSTAVO  DE LEON BARRIOS " u="1"/>
        <s v="DANIELA ESTHER BUSTOS MIRANDA" u="1"/>
        <s v="stepffanny andreina urbina marcano" u="1"/>
        <s v="YENI PATRICIA CHIVATA CARDENAL" u="1"/>
        <s v="JOHN  MENDEZ " u="1"/>
        <s v="BRAYHAN FERNANDO SILVA LONDOÑO" u="1"/>
        <s v="JONATHAN ANDRES LEON SANCHEZ" u="1"/>
        <s v="maría verónica hernández herrera" u="1"/>
        <s v="MARTHA MILENA CARVAJAL OÑATE" u="1"/>
        <s v="WILIAM HERNANDO NAVARRETE GALEANO" u="1"/>
        <s v="JOHN WILDER PUENTES DEAZA" u="1"/>
        <s v="JAIR ESTIVEN CIFUENTES PIRAMANRIQUE" u="1"/>
        <s v="CRISTIAN FORERO NAVARRETE " u="1"/>
        <s v="JULIETH VIVIANA ARDILA CAMELO" u="1"/>
        <s v="LINA MARIA RAMÍREZ ACOSTA" u="1"/>
        <s v="LEIDY YINET HERNANDEZ ANZOLA" u="1"/>
        <s v="PAULA KATHERINE ROMERO TRUJILLO" u="1"/>
        <s v="cristian dadey Sánchez lozano" u="1"/>
        <s v="heidy alexandra duque galicia" u="1"/>
        <s v="CLAUDIA PATRICIA RODRÍGUEZ SOLER" u="1"/>
        <s v="ariadna yurani rodriguez ortiz" u="1"/>
        <s v="juan carlos rincon montaño" u="1"/>
        <s v="ELIUD  GAVIRIA " u="1"/>
        <s v="YENIFER PAOLA MEJIA QUIÑONES" u="1"/>
        <s v="LUISA FERNANDA TORRES GUERRERO" u="1"/>
        <s v="ABIGAIL  PARDEY OLIVEROS" u="1"/>
        <s v="SHARITH MELISSA GUEVARA TOVAR" u="1"/>
        <s v="CAMILO ENRIQUE FONNEGRA SALAS" u="1"/>
        <s v="TATIANA ANDREA HOSTIA " u="1"/>
        <s v="Cecilia C Muñoz Villalobos" u="1"/>
        <s v="Alexander A Bravo B" u="1"/>
        <s v="Mateo M Gonzalez Carillo" u="1"/>
        <s v="Juan J Martinez Martinez" u="1"/>
        <s v="carolina C villa diego" u="1"/>
        <s v="ERICA E RIVERA PEREZ" u="1"/>
        <s v="ASESOR RENOVACION LEAD DIGITAL" u="1"/>
        <s v="MARTA CECILIA CAMACHO BAUTISTA" u="1"/>
        <s v="Yolibeth Andrea carrillo arenas" u="1"/>
        <s v="jhoen darío acosta isaza" u="1"/>
        <s v="HENRY H JOYA VARGAS" u="1"/>
        <s v="SANDRA PATRICIA RODRIGUEZ BAUTISTA" u="1"/>
        <s v="Duvan Felipe Cuello Sanjuan" u="1"/>
        <s v="LINFA STELLA GIRALDO REINA" u="1"/>
        <s v="LAURA VANESSA RODRÍGUEZ RODRÍGUEZ" u="1"/>
        <s v="Karina K Vertel Pedrozo" u="1"/>
        <s v="OMAR OSWALDO RAMÍREZ PINILLA" u="1"/>
        <s v="NORA ELENA ROMO AYALA" u="1"/>
        <s v="CARLOS ANDRES BELTRAN TORRES" u="1"/>
        <s v="SANTIAGO ANDRES VILLAMIZAR LAVERDE" u="1"/>
        <s v="Sindy Yulieth Uscategui Parra" u="1"/>
        <s v="Michelle Paola Zapata Ospina" u="1"/>
        <s v="Yudy Cristina Gutiérrez G" u="1"/>
        <s v="Stefania S Cuadrado Rodríguez" u="1"/>
        <s v="Valentina V castillo Palencia" u="1"/>
        <s v="jaiver j fernando barraga" u="1"/>
        <s v="BLEIDYS B GONZALEZ ECHEVERRIA" u="1"/>
        <s v="SANDRA MILENA GOMEZ SALAZAR" u="1"/>
        <s v="LAURA L LOPEZ DE LA ROSA" u="1"/>
        <s v="WENDY W ROMERO PEÑA" u="1"/>
        <s v="JEFERSON ANDRÉS GONZÁLEZ QUINTERO" u="1"/>
        <s v="maria camila velasco olmos" u="1"/>
        <s v="BRIYIT LORENA RIOS FUNEME" u="1"/>
        <s v="Pedro Alfredo Prado Lara" u="1"/>
        <s v="Lafken Daniel Sossa Romero" u="1"/>
        <s v="Laura Nicol Osorio Granados" u="1"/>
        <s v="LUISA L GARCIA CORREA" u="1"/>
        <s v="VICTOR IGNACIO VILLAMIL NARVAEZ" u="1"/>
        <s v="Jennifer Tatiana Lopez Sanchez" u="1"/>
        <s v="JHOAN SEBASTIAN PACANCHIQUE RIVAS" u="1"/>
        <s v="JULITHZA  PADILLA MEJIA " u="1"/>
        <s v="Iraida Cristina Garcia Parales" u="1"/>
        <s v="Yehyson Armando Gualteros Torres" u="1"/>
        <s v="HEIDY H GARCIA G" u="1"/>
        <s v="BERTA PATRICIA BARROS GONZALEZ" u="1"/>
        <s v="Sandra Milena Vargas Cala" u="1"/>
        <s v="Jeison Jair Sabogal Ardila" u="1"/>
        <s v="Darwin Antonio Rojas Delgado" u="1"/>
        <s v="Saray S Suarez Mobulaa" u="1"/>
        <s v="wilberth danilo vasquez ochoa" u="1"/>
        <s v="maria alejandra moreno goez" u="1"/>
      </sharedItems>
    </cacheField>
    <cacheField name="estrategia" numFmtId="0">
      <sharedItems containsBlank="1" count="6">
        <s v="Televentas"/>
        <s v="Punto de Venta"/>
        <m/>
        <s v="Tradicional" u="1"/>
        <s v="Lead Digital" u="1"/>
        <s v="Venta en Campo" u="1"/>
      </sharedItems>
    </cacheField>
    <cacheField name="codigoProducto" numFmtId="0">
      <sharedItems containsBlank="1"/>
    </cacheField>
    <cacheField name="producto" numFmtId="0">
      <sharedItems containsBlank="1" count="13">
        <s v="CUOTA PROTEGIDA V"/>
        <s v="PLAN COMBO VIDA"/>
        <m/>
        <s v="PRACTISEGURO PLUS" u="1"/>
        <s v="MASCOTAS" u="1"/>
        <s v="VIDA + RENTA POR HOSPITALIZACION" u="1"/>
        <s v="FEBRERO 2025" u="1"/>
        <s v="PLAN 1 CUOTA PROTEGIDA" u="1"/>
        <s v="VIDA ZURICH PLAN 1" u="1"/>
        <s v="COBERTURA VIDA 3 PLAN 1" u="1"/>
        <s v="PLAN 2 CUOTA PROTEGIDA" u="1"/>
        <s v="VIDA + ENFERMEDADES GRAVES" u="1"/>
        <s v="ACCIDENTES PERSONALES + ASISTENCIAS" u="1"/>
      </sharedItems>
    </cacheField>
    <cacheField name="codigoPlan" numFmtId="0">
      <sharedItems containsBlank="1"/>
    </cacheField>
    <cacheField name="plan" numFmtId="0">
      <sharedItems containsBlank="1"/>
    </cacheField>
    <cacheField name="colectivo" numFmtId="0">
      <sharedItems containsBlank="1"/>
    </cacheField>
    <cacheField name="documentoAsegurado" numFmtId="0">
      <sharedItems containsBlank="1"/>
    </cacheField>
    <cacheField name="nombreAsegurado" numFmtId="0">
      <sharedItems containsBlank="1"/>
    </cacheField>
    <cacheField name="telefonoAsegurado" numFmtId="0">
      <sharedItems containsBlank="1"/>
    </cacheField>
    <cacheField name="emailAsegurado" numFmtId="0">
      <sharedItems containsBlank="1"/>
    </cacheField>
    <cacheField name="contrato" numFmtId="0">
      <sharedItems containsBlank="1"/>
    </cacheField>
    <cacheField name="numeroContrato" numFmtId="0">
      <sharedItems containsBlank="1"/>
    </cacheField>
    <cacheField name="estrato" numFmtId="0">
      <sharedItems containsBlank="1"/>
    </cacheField>
    <cacheField name="titular" numFmtId="0">
      <sharedItems containsBlank="1"/>
    </cacheField>
    <cacheField name="municipioContrato" numFmtId="0">
      <sharedItems containsBlank="1"/>
    </cacheField>
    <cacheField name="tarifa" numFmtId="0">
      <sharedItems containsString="0" containsBlank="1" containsNumber="1" containsInteger="1" minValue="12500" maxValue="28000"/>
    </cacheField>
    <cacheField name="puntos" numFmtId="0">
      <sharedItems containsString="0" containsBlank="1" containsNumber="1" containsInteger="1" minValue="0" maxValue="0"/>
    </cacheField>
    <cacheField name="estado" numFmtId="0">
      <sharedItems containsBlank="1"/>
    </cacheField>
    <cacheField name="nombreEstado" numFmtId="0">
      <sharedItems containsBlank="1" containsMixedTypes="1" containsNumber="1" containsInteger="1" minValue="6" maxValue="28000" count="12">
        <s v="CANCELADA"/>
        <s v="ALTA TRANSACCIONAL"/>
        <s v="AUDITADA WEB"/>
        <s v="DIGITADA WEB"/>
        <m/>
        <n v="14000" u="1"/>
        <n v="12500" u="1"/>
        <n v="20000" u="1"/>
        <n v="6" u="1"/>
        <n v="28000" u="1"/>
        <n v="16200" u="1"/>
        <n v="23900" u="1"/>
      </sharedItems>
    </cacheField>
    <cacheField name="idGrupoEstado" numFmtId="0">
      <sharedItems containsString="0" containsBlank="1" containsNumber="1" containsInteger="1" minValue="5" maxValue="6"/>
    </cacheField>
    <cacheField name="observacionAuditoria" numFmtId="0">
      <sharedItems containsBlank="1"/>
    </cacheField>
    <cacheField name="resultadoCalidad" numFmtId="0">
      <sharedItems containsBlank="1"/>
    </cacheField>
    <cacheField name="calificac" numFmtId="0">
      <sharedItems containsString="0" containsBlank="1" containsNumber="1" containsInteger="1" minValue="0" maxValue="1"/>
    </cacheField>
    <cacheField name="observacionCalidad" numFmtId="0">
      <sharedItems containsBlank="1"/>
    </cacheField>
    <cacheField name="sexoAsegurado" numFmtId="0">
      <sharedItems containsBlank="1"/>
    </cacheField>
    <cacheField name="fechaNacimientoAsegurado" numFmtId="0">
      <sharedItems containsBlank="1"/>
    </cacheField>
    <cacheField name="estadoCivilAsegurado" numFmtId="0">
      <sharedItems containsBlank="1"/>
    </cacheField>
    <cacheField name="productoExterno" numFmtId="0">
      <sharedItems containsNonDate="0" containsString="0" containsBlank="1"/>
    </cacheField>
    <cacheField name="aliadoComercial" numFmtId="0">
      <sharedItems containsNonDate="0" containsString="0" containsBlank="1"/>
    </cacheField>
    <cacheField name="numSolicitudExterna" numFmtId="0">
      <sharedItems containsNonDate="0" containsString="0" containsBlank="1"/>
    </cacheField>
    <cacheField name="referenciaFactura" numFmtId="0">
      <sharedItems containsNonDate="0" containsString="0" containsBlank="1"/>
    </cacheField>
    <cacheField name="numCuotas" numFmtId="0">
      <sharedItems containsBlank="1"/>
    </cacheField>
    <cacheField name="idConvenio" numFmtId="0">
      <sharedItems containsNonDate="0" containsString="0" containsBlank="1"/>
    </cacheField>
  </cacheFields>
  <extLst>
    <ext xmlns:x14="http://schemas.microsoft.com/office/spreadsheetml/2009/9/main" uri="{725AE2AE-9491-48be-B2B4-4EB974FC3084}">
      <x14:pivotCacheDefinition pivotCacheId="8141624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18">
  <r>
    <s v="TeleventasPLAN 1 CUOTA PROTEGIDA"/>
    <n v="36120"/>
    <x v="0"/>
    <s v="MARTES"/>
    <n v="7"/>
    <n v="126"/>
    <n v="3151892"/>
    <m/>
    <s v="021434381"/>
    <x v="0"/>
    <x v="0"/>
    <s v="07/07/2026 13:33"/>
    <m/>
    <m/>
    <m/>
    <s v="17"/>
    <s v="ZURICH COLOMBIA SEGUROS S.A"/>
    <s v="106"/>
    <s v="SERVIPROTECCION BPO"/>
    <s v="16"/>
    <x v="0"/>
    <s v="274"/>
    <s v="1111111112"/>
    <s v="SUPERVISOR  TMK 1 "/>
    <s v="5344"/>
    <s v="42118864"/>
    <x v="0"/>
    <x v="0"/>
    <s v="34"/>
    <x v="0"/>
    <s v="588"/>
    <s v="PLAN 1 CUOTA PROTEGIDA"/>
    <s v="JULIO 2026"/>
    <s v="79182215"/>
    <s v="JOSE  GREGORIO  BELLO  SUSA"/>
    <s v="3214541763"/>
    <s v="josegregoriobellosusa@gmail.com"/>
    <s v="7531823"/>
    <s v="61523938"/>
    <s v=""/>
    <s v="Jose Gregorio  Bello Susa"/>
    <s v="BOGOTA DC"/>
    <n v="14000"/>
    <n v="0"/>
    <s v="14"/>
    <x v="0"/>
    <n v="6"/>
    <s v="EXCEDE MAXIMO PERMITIDO"/>
    <m/>
    <m/>
    <m/>
    <s v="F"/>
    <s v="1966-01-04"/>
    <m/>
    <m/>
    <m/>
    <m/>
    <m/>
    <s v="12"/>
    <m/>
  </r>
  <r>
    <s v="TeleventasVIDA ZURICH PLAN 1"/>
    <n v="24150"/>
    <x v="0"/>
    <s v="MIÉRCOLES"/>
    <n v="1"/>
    <n v="126"/>
    <n v="3144463"/>
    <m/>
    <s v="21428169"/>
    <x v="1"/>
    <x v="1"/>
    <s v="01/07/2026 11:37"/>
    <m/>
    <m/>
    <m/>
    <s v="17"/>
    <s v="ZURICH COLOMBIA SEGUROS S.A"/>
    <s v="106"/>
    <s v="SERVIPROTECCION BPO"/>
    <s v="18"/>
    <x v="1"/>
    <s v="274"/>
    <s v="1111111112"/>
    <s v="SUPERVISOR  TMK 1 "/>
    <s v="4680"/>
    <s v="1007422997"/>
    <x v="1"/>
    <x v="0"/>
    <s v="27"/>
    <x v="1"/>
    <s v="547"/>
    <s v="VIDA ZURICH PLAN 1"/>
    <s v="JULIO 2026"/>
    <s v="24049002"/>
    <s v="ALIX   CAMACHO  TORRES"/>
    <s v="3132155387"/>
    <m/>
    <s v="8119047"/>
    <s v="64437091"/>
    <s v="2"/>
    <s v="ALIX CAMACHO TORRES"/>
    <s v="CHÍA"/>
    <n v="12500"/>
    <n v="0"/>
    <s v="11"/>
    <x v="1"/>
    <n v="5"/>
    <m/>
    <m/>
    <m/>
    <m/>
    <s v="F"/>
    <s v="1970-06-05"/>
    <m/>
    <m/>
    <m/>
    <m/>
    <m/>
    <s v="12"/>
    <m/>
  </r>
  <r>
    <s v="TeleventasVIDA ZURICH PLAN 1"/>
    <n v="24150"/>
    <x v="0"/>
    <s v="MIÉRCOLES"/>
    <n v="1"/>
    <n v="126"/>
    <n v="3144493"/>
    <m/>
    <s v="21428199"/>
    <x v="1"/>
    <x v="2"/>
    <s v="01/07/2026 13:39"/>
    <m/>
    <m/>
    <m/>
    <s v="17"/>
    <s v="ZURICH COLOMBIA SEGUROS S.A"/>
    <s v="106"/>
    <s v="SERVIPROTECCION BPO"/>
    <s v="19"/>
    <x v="2"/>
    <s v="274"/>
    <s v="1111111112"/>
    <s v="SUPERVISOR  TMK 1 "/>
    <s v="4978"/>
    <s v="1042247028"/>
    <x v="2"/>
    <x v="0"/>
    <s v="27"/>
    <x v="1"/>
    <s v="547"/>
    <s v="VIDA ZURICH PLAN 1"/>
    <s v="JULIO 2026"/>
    <s v="26917117"/>
    <s v="ARELIS    ROBLES MALDONADO"/>
    <s v="3216511528"/>
    <s v="adalbertoguerra00@gmail.com"/>
    <s v="5625653"/>
    <s v="62979189"/>
    <s v="1"/>
    <s v="ARELIS MARIA ROBLES MALDONAD"/>
    <s v="AGUACHICA"/>
    <n v="12500"/>
    <n v="0"/>
    <s v="14"/>
    <x v="0"/>
    <n v="6"/>
    <s v="EXCEDE MAXIMO PERMITIDO"/>
    <m/>
    <m/>
    <m/>
    <s v="F"/>
    <s v="1962-08-05"/>
    <m/>
    <m/>
    <m/>
    <m/>
    <m/>
    <s v="12"/>
    <m/>
  </r>
  <r>
    <s v="TeleventasVIDA ZURICH PLAN 1"/>
    <n v="24150"/>
    <x v="0"/>
    <s v="MIÉRCOLES"/>
    <n v="1"/>
    <n v="126"/>
    <n v="3144494"/>
    <m/>
    <s v="21428200"/>
    <x v="1"/>
    <x v="3"/>
    <s v="01/07/2026 13:53"/>
    <m/>
    <m/>
    <m/>
    <s v="17"/>
    <s v="ZURICH COLOMBIA SEGUROS S.A"/>
    <s v="106"/>
    <s v="SERVIPROTECCION BPO"/>
    <s v="18"/>
    <x v="1"/>
    <s v="274"/>
    <s v="1111111112"/>
    <s v="SUPERVISOR  TMK 1 "/>
    <s v="2455"/>
    <s v="1042449876"/>
    <x v="3"/>
    <x v="0"/>
    <s v="27"/>
    <x v="1"/>
    <s v="547"/>
    <s v="VIDA ZURICH PLAN 1"/>
    <s v="JULIO 2026"/>
    <s v="1054120174"/>
    <s v="MARIA  HELENA  ROJAS  TAPIAS"/>
    <s v="3183693351"/>
    <s v="mhrojast@gmailcom"/>
    <s v="7384885"/>
    <s v="60230066"/>
    <s v="2"/>
    <s v="MARIA HELENA ROJAS TAPIAS"/>
    <s v="CHÍA"/>
    <n v="12500"/>
    <n v="0"/>
    <s v="11"/>
    <x v="1"/>
    <n v="5"/>
    <m/>
    <m/>
    <m/>
    <m/>
    <s v="F"/>
    <s v="1986-12-05"/>
    <m/>
    <m/>
    <m/>
    <m/>
    <m/>
    <s v="12"/>
    <m/>
  </r>
  <r>
    <s v="TeleventasVIDA ZURICH PLAN 1"/>
    <n v="24150"/>
    <x v="0"/>
    <s v="MIÉRCOLES"/>
    <n v="1"/>
    <n v="126"/>
    <n v="3144496"/>
    <m/>
    <s v="21428202"/>
    <x v="1"/>
    <x v="4"/>
    <s v="01/07/2026 14:08"/>
    <m/>
    <m/>
    <m/>
    <s v="17"/>
    <s v="ZURICH COLOMBIA SEGUROS S.A"/>
    <s v="106"/>
    <s v="SERVIPROTECCION BPO"/>
    <s v="16"/>
    <x v="0"/>
    <s v="274"/>
    <s v="1111111112"/>
    <s v="SUPERVISOR  TMK 1 "/>
    <s v="4978"/>
    <s v="1042247028"/>
    <x v="2"/>
    <x v="0"/>
    <s v="27"/>
    <x v="1"/>
    <s v="547"/>
    <s v="VIDA ZURICH PLAN 1"/>
    <s v="JULIO 2026"/>
    <s v="1015457680"/>
    <s v="ANGIE  NICOLL  VANEGAS  MEDINA"/>
    <s v="3202213717"/>
    <s v="angie_nvm22@hotmailcom"/>
    <s v="8130715"/>
    <s v="64391521"/>
    <s v="2"/>
    <s v="ANGIE NICOLL VANEGAS MEDINA"/>
    <s v="BOGOTA DC"/>
    <n v="12500"/>
    <n v="0"/>
    <s v="11"/>
    <x v="1"/>
    <n v="5"/>
    <m/>
    <m/>
    <m/>
    <m/>
    <s v="F"/>
    <s v="1995-10-22"/>
    <m/>
    <m/>
    <m/>
    <m/>
    <m/>
    <s v="12"/>
    <m/>
  </r>
  <r>
    <s v="TeleventasPLAN 1 CUOTA PROTEGIDA"/>
    <n v="36120"/>
    <x v="0"/>
    <s v="MIÉRCOLES"/>
    <n v="1"/>
    <n v="126"/>
    <n v="3144581"/>
    <m/>
    <s v="21428287"/>
    <x v="1"/>
    <x v="5"/>
    <s v="01/07/2026 14:46"/>
    <m/>
    <m/>
    <m/>
    <s v="17"/>
    <s v="ZURICH COLOMBIA SEGUROS S.A"/>
    <s v="106"/>
    <s v="SERVIPROTECCION BPO"/>
    <s v="19"/>
    <x v="2"/>
    <s v="274"/>
    <s v="1111111112"/>
    <s v="SUPERVISOR  TMK 1 "/>
    <s v="4580"/>
    <s v="1129518968"/>
    <x v="4"/>
    <x v="0"/>
    <s v="34"/>
    <x v="0"/>
    <s v="588"/>
    <s v="PLAN 1 CUOTA PROTEGIDA"/>
    <s v="JULIO 2026"/>
    <s v="26765406"/>
    <s v="FRANCIA  ELENA  BADILLO  PACHECO"/>
    <s v="3177520319"/>
    <s v="mariacondeu2404@gmail.com"/>
    <s v="5529287"/>
    <s v="63166081"/>
    <s v="1"/>
    <s v="FRANCIA ELENA BADILLO PACHEC"/>
    <s v="AGUACHICA"/>
    <n v="14000"/>
    <n v="0"/>
    <s v="11"/>
    <x v="1"/>
    <n v="5"/>
    <m/>
    <m/>
    <m/>
    <m/>
    <s v="F"/>
    <s v="1955-05-18"/>
    <m/>
    <m/>
    <m/>
    <m/>
    <m/>
    <s v="12"/>
    <m/>
  </r>
  <r>
    <s v="TeleventasPLAN 1 CUOTA PROTEGIDA"/>
    <n v="36120"/>
    <x v="0"/>
    <s v="MIÉRCOLES"/>
    <n v="1"/>
    <n v="126"/>
    <n v="3144585"/>
    <m/>
    <s v="21428291"/>
    <x v="1"/>
    <x v="6"/>
    <s v="01/07/2026 15:04"/>
    <m/>
    <m/>
    <m/>
    <s v="17"/>
    <s v="ZURICH COLOMBIA SEGUROS S.A"/>
    <s v="106"/>
    <s v="SERVIPROTECCION BPO"/>
    <s v="19"/>
    <x v="2"/>
    <s v="274"/>
    <s v="1111111112"/>
    <s v="SUPERVISOR  TMK 1 "/>
    <s v="3428"/>
    <s v="1234089771"/>
    <x v="5"/>
    <x v="0"/>
    <s v="34"/>
    <x v="0"/>
    <s v="588"/>
    <s v="PLAN 1 CUOTA PROTEGIDA"/>
    <s v="JULIO 2026"/>
    <s v="1064711477"/>
    <s v="MANUEL  ENRIQUE  RODRIGUEZ  PONTO"/>
    <s v="3147177518"/>
    <s v="bictorballesta@gmail.com"/>
    <s v="6032663"/>
    <s v="62827209"/>
    <s v="1"/>
    <s v="MANUEL ENRIQUE RODRIGUEZ PON"/>
    <s v="AGUACHICA"/>
    <n v="14000"/>
    <n v="0"/>
    <s v="11"/>
    <x v="1"/>
    <n v="5"/>
    <m/>
    <m/>
    <m/>
    <m/>
    <s v="F"/>
    <s v="1987-02-27"/>
    <m/>
    <m/>
    <m/>
    <m/>
    <m/>
    <s v="12"/>
    <m/>
  </r>
  <r>
    <s v="TeleventasPLAN 1 CUOTA PROTEGIDA"/>
    <n v="36120"/>
    <x v="0"/>
    <s v="MIÉRCOLES"/>
    <n v="1"/>
    <n v="126"/>
    <n v="3144586"/>
    <m/>
    <s v="21428292"/>
    <x v="1"/>
    <x v="7"/>
    <s v="01/07/2026 15:06"/>
    <m/>
    <m/>
    <m/>
    <s v="17"/>
    <s v="ZURICH COLOMBIA SEGUROS S.A"/>
    <s v="106"/>
    <s v="SERVIPROTECCION BPO"/>
    <s v="18"/>
    <x v="1"/>
    <s v="274"/>
    <s v="1111111112"/>
    <s v="SUPERVISOR  TMK 1 "/>
    <s v="3428"/>
    <s v="1234089771"/>
    <x v="5"/>
    <x v="0"/>
    <s v="34"/>
    <x v="0"/>
    <s v="588"/>
    <s v="PLAN 1 CUOTA PROTEGIDA"/>
    <s v="JULIO 2026"/>
    <s v="20947884"/>
    <s v="ADELFA   CARVAJAL  JARA"/>
    <s v="3115850578"/>
    <s v="carvajalj2362@hotmail.com"/>
    <s v="5411143"/>
    <s v="60127529"/>
    <s v="3"/>
    <s v="CARVAJAL JARA ADELFA"/>
    <s v="SOPÓ"/>
    <n v="14000"/>
    <n v="0"/>
    <s v="11"/>
    <x v="1"/>
    <n v="5"/>
    <m/>
    <m/>
    <m/>
    <m/>
    <s v="F"/>
    <s v="1962-03-23"/>
    <m/>
    <m/>
    <m/>
    <m/>
    <m/>
    <s v="12"/>
    <m/>
  </r>
  <r>
    <s v="TeleventasPLAN 1 CUOTA PROTEGIDA"/>
    <n v="36120"/>
    <x v="0"/>
    <s v="MIÉRCOLES"/>
    <n v="1"/>
    <n v="126"/>
    <n v="3144587"/>
    <m/>
    <s v="21428293"/>
    <x v="1"/>
    <x v="8"/>
    <s v="01/07/2026 15:08"/>
    <m/>
    <m/>
    <m/>
    <s v="17"/>
    <s v="ZURICH COLOMBIA SEGUROS S.A"/>
    <s v="106"/>
    <s v="SERVIPROTECCION BPO"/>
    <s v="19"/>
    <x v="2"/>
    <s v="274"/>
    <s v="1111111112"/>
    <s v="SUPERVISOR  TMK 1 "/>
    <s v="2455"/>
    <s v="1042449876"/>
    <x v="3"/>
    <x v="0"/>
    <s v="34"/>
    <x v="0"/>
    <s v="588"/>
    <s v="PLAN 1 CUOTA PROTEGIDA"/>
    <s v="JULIO 2026"/>
    <s v="21590218"/>
    <s v=" LINEY   DEL CARMEN  JIMENEZ RIOS"/>
    <s v="3233614440"/>
    <m/>
    <s v="6888419"/>
    <s v="63900592"/>
    <s v="2"/>
    <s v="LINEY JIMENEZ"/>
    <s v="AGUACHICA"/>
    <n v="14000"/>
    <n v="0"/>
    <s v="11"/>
    <x v="1"/>
    <n v="5"/>
    <m/>
    <m/>
    <m/>
    <m/>
    <s v="F"/>
    <s v="1976-08-01"/>
    <m/>
    <m/>
    <m/>
    <m/>
    <m/>
    <s v="12"/>
    <m/>
  </r>
  <r>
    <s v="TeleventasPLAN 1 CUOTA PROTEGIDA"/>
    <n v="36120"/>
    <x v="0"/>
    <s v="MIÉRCOLES"/>
    <n v="1"/>
    <n v="126"/>
    <n v="3144879"/>
    <m/>
    <s v="21428547"/>
    <x v="1"/>
    <x v="9"/>
    <s v="01/07/2026 15:33"/>
    <m/>
    <m/>
    <m/>
    <s v="17"/>
    <s v="ZURICH COLOMBIA SEGUROS S.A"/>
    <s v="106"/>
    <s v="SERVIPROTECCION BPO"/>
    <s v="19"/>
    <x v="2"/>
    <s v="274"/>
    <s v="1111111112"/>
    <s v="SUPERVISOR  TMK 1 "/>
    <s v="3925"/>
    <s v="1002096641"/>
    <x v="6"/>
    <x v="0"/>
    <s v="34"/>
    <x v="0"/>
    <s v="588"/>
    <s v="PLAN 1 CUOTA PROTEGIDA"/>
    <s v="JULIO 2026"/>
    <s v="1216963244"/>
    <s v="MARIA  ANGELICA  LEON  ESPARRAGOZA"/>
    <s v="3043501024"/>
    <s v="maria_geco07@hotmail.com"/>
    <s v="5523904"/>
    <s v="62889781"/>
    <s v="1"/>
    <s v="MARIA ANGELICA LEON ESPARRAG"/>
    <s v="EL BANCO"/>
    <n v="14000"/>
    <n v="0"/>
    <s v="11"/>
    <x v="1"/>
    <n v="5"/>
    <m/>
    <m/>
    <m/>
    <m/>
    <s v="F"/>
    <s v="1993-06-28"/>
    <m/>
    <m/>
    <m/>
    <m/>
    <m/>
    <s v="12"/>
    <m/>
  </r>
  <r>
    <s v="TeleventasPLAN 1 CUOTA PROTEGIDA"/>
    <n v="36120"/>
    <x v="0"/>
    <s v="MIÉRCOLES"/>
    <n v="1"/>
    <n v="126"/>
    <n v="3144880"/>
    <m/>
    <s v="21428548"/>
    <x v="1"/>
    <x v="10"/>
    <s v="01/07/2026 15:34"/>
    <m/>
    <m/>
    <m/>
    <s v="17"/>
    <s v="ZURICH COLOMBIA SEGUROS S.A"/>
    <s v="106"/>
    <s v="SERVIPROTECCION BPO"/>
    <s v="16"/>
    <x v="0"/>
    <s v="274"/>
    <s v="1111111112"/>
    <s v="SUPERVISOR  TMK 1 "/>
    <s v="4580"/>
    <s v="1129518968"/>
    <x v="4"/>
    <x v="0"/>
    <s v="34"/>
    <x v="0"/>
    <s v="588"/>
    <s v="PLAN 1 CUOTA PROTEGIDA"/>
    <s v="JULIO 2026"/>
    <s v="79700011"/>
    <s v="JOSE  VICENTE  RAMIREZ  RODRIGUEZ"/>
    <s v="3102321021"/>
    <s v="bentleyflorida19@gmail.com"/>
    <s v="8129735"/>
    <s v="60856802"/>
    <s v="2"/>
    <s v="JOSE VICENTE RAMIREZ RODRIGUEZ"/>
    <s v="BOGOTA DC"/>
    <n v="14000"/>
    <n v="0"/>
    <s v="11"/>
    <x v="1"/>
    <n v="5"/>
    <m/>
    <m/>
    <m/>
    <m/>
    <s v="F"/>
    <s v="1974-09-15"/>
    <m/>
    <m/>
    <m/>
    <m/>
    <m/>
    <s v="12"/>
    <m/>
  </r>
  <r>
    <s v="TeleventasPLAN 1 CUOTA PROTEGIDA"/>
    <n v="36120"/>
    <x v="0"/>
    <s v="MIÉRCOLES"/>
    <n v="1"/>
    <n v="126"/>
    <n v="3144881"/>
    <m/>
    <s v="21428549"/>
    <x v="1"/>
    <x v="11"/>
    <s v="01/07/2026 15:35"/>
    <m/>
    <m/>
    <m/>
    <s v="17"/>
    <s v="ZURICH COLOMBIA SEGUROS S.A"/>
    <s v="106"/>
    <s v="SERVIPROTECCION BPO"/>
    <s v="16"/>
    <x v="0"/>
    <s v="274"/>
    <s v="1111111112"/>
    <s v="SUPERVISOR  TMK 1 "/>
    <s v="3925"/>
    <s v="1002096641"/>
    <x v="6"/>
    <x v="0"/>
    <s v="34"/>
    <x v="0"/>
    <s v="588"/>
    <s v="PLAN 1 CUOTA PROTEGIDA"/>
    <s v="JULIO 2026"/>
    <s v="28880930"/>
    <s v="CLAUDIA  ROCIO  MENDOZA  PEÑA"/>
    <s v="3022294344"/>
    <s v="rociomendozapena.1982@gmail.com"/>
    <s v="7444663"/>
    <s v="61615604"/>
    <s v="2"/>
    <s v="CLAUDIA ROCIO MENDOZA PE�A"/>
    <s v="BOGOTA DC"/>
    <n v="14000"/>
    <n v="0"/>
    <s v="11"/>
    <x v="1"/>
    <n v="5"/>
    <m/>
    <m/>
    <m/>
    <m/>
    <s v="F"/>
    <s v="1982-06-23"/>
    <m/>
    <m/>
    <m/>
    <m/>
    <m/>
    <s v="12"/>
    <m/>
  </r>
  <r>
    <s v="TeleventasPLAN 1 CUOTA PROTEGIDA"/>
    <n v="36120"/>
    <x v="0"/>
    <s v="MIÉRCOLES"/>
    <n v="1"/>
    <n v="126"/>
    <n v="3144890"/>
    <m/>
    <s v="21428558"/>
    <x v="1"/>
    <x v="12"/>
    <s v="01/07/2026 15:37"/>
    <m/>
    <m/>
    <m/>
    <s v="17"/>
    <s v="ZURICH COLOMBIA SEGUROS S.A"/>
    <s v="106"/>
    <s v="SERVIPROTECCION BPO"/>
    <s v="16"/>
    <x v="0"/>
    <s v="274"/>
    <s v="1111111112"/>
    <s v="SUPERVISOR  TMK 1 "/>
    <s v="3925"/>
    <s v="1002096641"/>
    <x v="6"/>
    <x v="0"/>
    <s v="34"/>
    <x v="0"/>
    <s v="588"/>
    <s v="PLAN 1 CUOTA PROTEGIDA"/>
    <s v="JULIO 2026"/>
    <s v="79769632"/>
    <s v="WILFREDO   VARGAS  DIAZ"/>
    <s v="3115126222"/>
    <s v="nelsicastemo@gmail.com"/>
    <s v="6117389"/>
    <s v="62229136"/>
    <s v="1"/>
    <s v="VARGAS WUIFFREDO"/>
    <s v="BOGOTA DC"/>
    <n v="14000"/>
    <n v="0"/>
    <s v="11"/>
    <x v="1"/>
    <n v="5"/>
    <m/>
    <m/>
    <m/>
    <m/>
    <s v="F"/>
    <s v="1977-01-13"/>
    <m/>
    <m/>
    <m/>
    <m/>
    <m/>
    <s v="12"/>
    <m/>
  </r>
  <r>
    <s v="TeleventasPLAN 1 CUOTA PROTEGIDA"/>
    <n v="36120"/>
    <x v="0"/>
    <s v="MIÉRCOLES"/>
    <n v="1"/>
    <n v="126"/>
    <n v="3144892"/>
    <m/>
    <s v="21428560"/>
    <x v="1"/>
    <x v="13"/>
    <s v="01/07/2026 15:39"/>
    <m/>
    <m/>
    <m/>
    <s v="17"/>
    <s v="ZURICH COLOMBIA SEGUROS S.A"/>
    <s v="106"/>
    <s v="SERVIPROTECCION BPO"/>
    <s v="16"/>
    <x v="0"/>
    <s v="274"/>
    <s v="1111111112"/>
    <s v="SUPERVISOR  TMK 1 "/>
    <s v="3925"/>
    <s v="1002096641"/>
    <x v="6"/>
    <x v="0"/>
    <s v="34"/>
    <x v="0"/>
    <s v="588"/>
    <s v="PLAN 1 CUOTA PROTEGIDA"/>
    <s v="JULIO 2026"/>
    <s v="28984275"/>
    <s v="ELIDA   OSORIO  CONTRERAS"/>
    <s v="3196371050"/>
    <s v="13alejandra2005@gmail.com"/>
    <s v="5736412"/>
    <s v="61442430"/>
    <s v="2"/>
    <s v="OSORIO LIDA"/>
    <s v="BOGOTA DC"/>
    <n v="14000"/>
    <n v="0"/>
    <s v="11"/>
    <x v="1"/>
    <n v="5"/>
    <m/>
    <m/>
    <m/>
    <m/>
    <s v="F"/>
    <s v="1960-07-21"/>
    <m/>
    <m/>
    <m/>
    <m/>
    <m/>
    <s v="12"/>
    <m/>
  </r>
  <r>
    <s v="TeleventasPLAN 1 CUOTA PROTEGIDA"/>
    <n v="36120"/>
    <x v="0"/>
    <s v="MIÉRCOLES"/>
    <n v="1"/>
    <n v="126"/>
    <n v="3144893"/>
    <m/>
    <s v="21428561"/>
    <x v="1"/>
    <x v="14"/>
    <s v="01/07/2026 15:40"/>
    <m/>
    <m/>
    <m/>
    <s v="17"/>
    <s v="ZURICH COLOMBIA SEGUROS S.A"/>
    <s v="106"/>
    <s v="SERVIPROTECCION BPO"/>
    <s v="16"/>
    <x v="0"/>
    <s v="274"/>
    <s v="1111111112"/>
    <s v="SUPERVISOR  TMK 1 "/>
    <s v="5398"/>
    <s v="1007119157"/>
    <x v="7"/>
    <x v="0"/>
    <s v="34"/>
    <x v="0"/>
    <s v="588"/>
    <s v="PLAN 1 CUOTA PROTEGIDA"/>
    <s v="JULIO 2026"/>
    <s v="38090121"/>
    <s v="EDILMA   GUARNIZO ZABALA"/>
    <s v="3227024729"/>
    <s v="MIMAGUARNIZO@GMAIL.COM"/>
    <s v="5762283"/>
    <s v="61505140"/>
    <s v="2"/>
    <s v="EDILMA GUARNIZO ZABALA"/>
    <s v="BOGOTA DC"/>
    <n v="14000"/>
    <n v="0"/>
    <s v="11"/>
    <x v="1"/>
    <n v="5"/>
    <m/>
    <m/>
    <m/>
    <m/>
    <s v="F"/>
    <s v="1968-07-31"/>
    <m/>
    <m/>
    <m/>
    <m/>
    <m/>
    <s v="12"/>
    <m/>
  </r>
  <r>
    <s v="TeleventasPLAN 1 CUOTA PROTEGIDA"/>
    <n v="36120"/>
    <x v="0"/>
    <s v="MIÉRCOLES"/>
    <n v="1"/>
    <n v="126"/>
    <n v="3144900"/>
    <m/>
    <s v="21428568"/>
    <x v="1"/>
    <x v="15"/>
    <s v="01/07/2026 15:41"/>
    <m/>
    <m/>
    <m/>
    <s v="17"/>
    <s v="ZURICH COLOMBIA SEGUROS S.A"/>
    <s v="106"/>
    <s v="SERVIPROTECCION BPO"/>
    <s v="16"/>
    <x v="0"/>
    <s v="274"/>
    <s v="1111111112"/>
    <s v="SUPERVISOR  TMK 1 "/>
    <s v="3428"/>
    <s v="1234089771"/>
    <x v="5"/>
    <x v="0"/>
    <s v="34"/>
    <x v="0"/>
    <s v="588"/>
    <s v="PLAN 1 CUOTA PROTEGIDA"/>
    <s v="JULIO 2026"/>
    <s v="93478110"/>
    <s v="ARNOLDO   CUMACO  LOPEZ"/>
    <s v="3163007551"/>
    <s v="cumacoarnoldo@gmail.com"/>
    <s v="8130642"/>
    <s v="62012014"/>
    <s v="2"/>
    <s v="ARNOLDO  CUMACO LOPEZ"/>
    <s v="BOGOTA DC"/>
    <n v="14000"/>
    <n v="0"/>
    <s v="11"/>
    <x v="1"/>
    <n v="5"/>
    <m/>
    <m/>
    <m/>
    <m/>
    <s v="F"/>
    <s v="1982-07-07"/>
    <m/>
    <m/>
    <m/>
    <m/>
    <m/>
    <s v="12"/>
    <m/>
  </r>
  <r>
    <s v="TeleventasPLAN 1 CUOTA PROTEGIDA"/>
    <n v="36120"/>
    <x v="0"/>
    <s v="MIÉRCOLES"/>
    <n v="1"/>
    <n v="126"/>
    <n v="3144901"/>
    <m/>
    <s v="21428569"/>
    <x v="1"/>
    <x v="16"/>
    <s v="01/07/2026 15:42"/>
    <m/>
    <m/>
    <m/>
    <s v="17"/>
    <s v="ZURICH COLOMBIA SEGUROS S.A"/>
    <s v="106"/>
    <s v="SERVIPROTECCION BPO"/>
    <s v="18"/>
    <x v="1"/>
    <s v="274"/>
    <s v="1111111112"/>
    <s v="SUPERVISOR  TMK 1 "/>
    <s v="3925"/>
    <s v="1002096641"/>
    <x v="6"/>
    <x v="0"/>
    <s v="34"/>
    <x v="0"/>
    <s v="588"/>
    <s v="PLAN 1 CUOTA PROTEGIDA"/>
    <s v="JULIO 2026"/>
    <s v="7183995"/>
    <s v="JOSE  OTONIEL  FAUTOQUE  RODRIGUEZ"/>
    <s v="3165471011"/>
    <s v="joseotofautoquerodriguez@gmail.com"/>
    <s v="7830563"/>
    <s v="60443485"/>
    <s v="2"/>
    <s v="JOSE OTONIEL  FAUTOQUE RODRIGUEZ"/>
    <s v="CHÍA"/>
    <n v="14000"/>
    <n v="0"/>
    <s v="11"/>
    <x v="1"/>
    <n v="5"/>
    <m/>
    <m/>
    <m/>
    <m/>
    <s v="F"/>
    <s v="1983-04-16"/>
    <m/>
    <m/>
    <m/>
    <m/>
    <m/>
    <s v="12"/>
    <m/>
  </r>
  <r>
    <s v="TeleventasVIDA ZURICH PLAN 1"/>
    <n v="24150"/>
    <x v="0"/>
    <s v="MIÉRCOLES"/>
    <n v="1"/>
    <n v="126"/>
    <n v="3144902"/>
    <m/>
    <s v="21428570"/>
    <x v="1"/>
    <x v="17"/>
    <s v="01/07/2026 15:44"/>
    <m/>
    <m/>
    <m/>
    <s v="17"/>
    <s v="ZURICH COLOMBIA SEGUROS S.A"/>
    <s v="106"/>
    <s v="SERVIPROTECCION BPO"/>
    <s v="16"/>
    <x v="0"/>
    <s v="274"/>
    <s v="1111111112"/>
    <s v="SUPERVISOR  TMK 1 "/>
    <s v="5398"/>
    <s v="1007119157"/>
    <x v="7"/>
    <x v="0"/>
    <s v="27"/>
    <x v="1"/>
    <s v="547"/>
    <s v="VIDA ZURICH PLAN 1"/>
    <s v="JULIO 2026"/>
    <s v="19433230"/>
    <s v="OMAR  ANTONIO  VARGAS  MARTINEZ"/>
    <s v="3144767647"/>
    <s v="omarantoniov90@gmail.com"/>
    <s v="8130652"/>
    <s v="62438891"/>
    <s v="2"/>
    <s v="OMAR ANTONIO VARGAS MARTINEZ"/>
    <s v="BOGOTA DC"/>
    <n v="12500"/>
    <n v="0"/>
    <s v="11"/>
    <x v="1"/>
    <n v="5"/>
    <m/>
    <m/>
    <m/>
    <m/>
    <s v="M"/>
    <s v="1960-08-21"/>
    <m/>
    <m/>
    <m/>
    <m/>
    <m/>
    <s v="12"/>
    <m/>
  </r>
  <r>
    <s v="TeleventasPLAN 1 CUOTA PROTEGIDA"/>
    <n v="36120"/>
    <x v="0"/>
    <s v="MIÉRCOLES"/>
    <n v="1"/>
    <n v="126"/>
    <n v="3144903"/>
    <m/>
    <s v="21428571"/>
    <x v="1"/>
    <x v="18"/>
    <s v="01/07/2026 15:46"/>
    <m/>
    <m/>
    <m/>
    <s v="17"/>
    <s v="ZURICH COLOMBIA SEGUROS S.A"/>
    <s v="106"/>
    <s v="SERVIPROTECCION BPO"/>
    <s v="16"/>
    <x v="0"/>
    <s v="274"/>
    <s v="1111111112"/>
    <s v="SUPERVISOR  TMK 1 "/>
    <s v="3428"/>
    <s v="1234089771"/>
    <x v="5"/>
    <x v="0"/>
    <s v="34"/>
    <x v="0"/>
    <s v="588"/>
    <s v="PLAN 1 CUOTA PROTEGIDA"/>
    <s v="JULIO 2026"/>
    <s v="16668405"/>
    <s v="HELBER   TUNJO  ATEHORTUA"/>
    <s v="3233236779"/>
    <s v="lesliecupitre@hotmail.com"/>
    <s v="8130593"/>
    <s v="60588465"/>
    <s v="2"/>
    <s v="HELBER  TUNJO ATEHORTUA"/>
    <s v="BOGOTA DC"/>
    <n v="14000"/>
    <n v="0"/>
    <s v="11"/>
    <x v="1"/>
    <n v="5"/>
    <m/>
    <m/>
    <m/>
    <m/>
    <s v="F"/>
    <s v="1961-12-29"/>
    <m/>
    <m/>
    <m/>
    <m/>
    <m/>
    <s v="12"/>
    <m/>
  </r>
  <r>
    <s v="TeleventasPLAN 1 CUOTA PROTEGIDA"/>
    <n v="36120"/>
    <x v="0"/>
    <s v="MIÉRCOLES"/>
    <n v="1"/>
    <n v="126"/>
    <n v="3144904"/>
    <m/>
    <s v="21428572"/>
    <x v="1"/>
    <x v="19"/>
    <s v="01/07/2026 15:47"/>
    <m/>
    <m/>
    <m/>
    <s v="17"/>
    <s v="ZURICH COLOMBIA SEGUROS S.A"/>
    <s v="106"/>
    <s v="SERVIPROTECCION BPO"/>
    <s v="16"/>
    <x v="0"/>
    <s v="274"/>
    <s v="1111111112"/>
    <s v="SUPERVISOR  TMK 1 "/>
    <s v="3925"/>
    <s v="1002096641"/>
    <x v="6"/>
    <x v="0"/>
    <s v="34"/>
    <x v="0"/>
    <s v="588"/>
    <s v="PLAN 1 CUOTA PROTEGIDA"/>
    <s v="JULIO 2026"/>
    <s v="1030527745"/>
    <s v="JEIMMY  VIVIANA  CASTRO  GONZALEZ"/>
    <s v="3203879189"/>
    <s v="vivi.jeimmy@gmail.com"/>
    <s v="5740431"/>
    <s v="62443187"/>
    <s v="2"/>
    <s v="CASTRO GONZALEZ JEIMMY VIVIA"/>
    <s v="BOGOTA DC"/>
    <n v="14000"/>
    <n v="0"/>
    <s v="11"/>
    <x v="1"/>
    <n v="5"/>
    <m/>
    <m/>
    <m/>
    <m/>
    <s v="F"/>
    <s v="1986-05-20"/>
    <m/>
    <m/>
    <m/>
    <m/>
    <m/>
    <s v="12"/>
    <m/>
  </r>
  <r>
    <s v="TeleventasPLAN 1 CUOTA PROTEGIDA"/>
    <n v="36120"/>
    <x v="0"/>
    <s v="MIÉRCOLES"/>
    <n v="1"/>
    <n v="126"/>
    <n v="3145011"/>
    <m/>
    <s v="21428576"/>
    <x v="1"/>
    <x v="20"/>
    <s v="01/07/2026 15:51"/>
    <m/>
    <m/>
    <m/>
    <s v="17"/>
    <s v="ZURICH COLOMBIA SEGUROS S.A"/>
    <s v="106"/>
    <s v="SERVIPROTECCION BPO"/>
    <s v="16"/>
    <x v="0"/>
    <s v="274"/>
    <s v="1111111112"/>
    <s v="SUPERVISOR  TMK 1 "/>
    <s v="4054"/>
    <s v="1042454535"/>
    <x v="8"/>
    <x v="0"/>
    <s v="34"/>
    <x v="0"/>
    <s v="588"/>
    <s v="PLAN 1 CUOTA PROTEGIDA"/>
    <s v="JULIO 2026"/>
    <s v="4090180"/>
    <s v="LUIS   ANTONIO  RIVERA RODRIGUEZ"/>
    <s v="3102535853"/>
    <s v="r.riberaluis60@gmail.com"/>
    <s v="8130112"/>
    <s v="61487279"/>
    <s v="2"/>
    <s v="LUIS ANTONIO RIVERA RODRIGUEZ"/>
    <s v="BOGOTA DC"/>
    <n v="14000"/>
    <n v="0"/>
    <s v="11"/>
    <x v="1"/>
    <n v="5"/>
    <m/>
    <m/>
    <m/>
    <m/>
    <s v="F"/>
    <s v="1960-01-15"/>
    <m/>
    <m/>
    <m/>
    <m/>
    <m/>
    <s v="12"/>
    <m/>
  </r>
  <r>
    <s v="TeleventasVIDA ZURICH PLAN 1"/>
    <n v="24150"/>
    <x v="0"/>
    <s v="MIÉRCOLES"/>
    <n v="1"/>
    <n v="126"/>
    <n v="3145012"/>
    <m/>
    <s v="21428577"/>
    <x v="1"/>
    <x v="21"/>
    <s v="01/07/2026 15:53"/>
    <m/>
    <m/>
    <m/>
    <s v="17"/>
    <s v="ZURICH COLOMBIA SEGUROS S.A"/>
    <s v="106"/>
    <s v="SERVIPROTECCION BPO"/>
    <s v="19"/>
    <x v="2"/>
    <s v="274"/>
    <s v="1111111112"/>
    <s v="SUPERVISOR  TMK 1 "/>
    <s v="4054"/>
    <s v="1042454535"/>
    <x v="8"/>
    <x v="0"/>
    <s v="27"/>
    <x v="1"/>
    <s v="547"/>
    <s v="VIDA ZURICH PLAN 1"/>
    <s v="JULIO 2026"/>
    <s v="49722516"/>
    <s v="MERCY   MEJIA  TORRES"/>
    <s v="3106571997"/>
    <s v="albeirovergaran1992@gmail.com"/>
    <s v="7639127"/>
    <s v="63473145"/>
    <s v="2"/>
    <s v="MERCY  MEJIA TORRES"/>
    <s v="AGUACHICA"/>
    <n v="12500"/>
    <n v="0"/>
    <s v="11"/>
    <x v="1"/>
    <n v="5"/>
    <m/>
    <m/>
    <m/>
    <m/>
    <s v="F"/>
    <s v="1982-01-01"/>
    <m/>
    <m/>
    <m/>
    <m/>
    <m/>
    <s v="12"/>
    <m/>
  </r>
  <r>
    <s v="TeleventasPLAN 1 CUOTA PROTEGIDA"/>
    <n v="36120"/>
    <x v="0"/>
    <s v="MIÉRCOLES"/>
    <n v="1"/>
    <n v="126"/>
    <n v="3145013"/>
    <m/>
    <s v="21428578"/>
    <x v="1"/>
    <x v="22"/>
    <s v="01/07/2026 15:54"/>
    <m/>
    <m/>
    <m/>
    <s v="17"/>
    <s v="ZURICH COLOMBIA SEGUROS S.A"/>
    <s v="106"/>
    <s v="SERVIPROTECCION BPO"/>
    <s v="16"/>
    <x v="0"/>
    <s v="274"/>
    <s v="1111111112"/>
    <s v="SUPERVISOR  TMK 1 "/>
    <s v="4054"/>
    <s v="1042454535"/>
    <x v="8"/>
    <x v="0"/>
    <s v="34"/>
    <x v="0"/>
    <s v="588"/>
    <s v="PLAN 1 CUOTA PROTEGIDA"/>
    <s v="JULIO 2026"/>
    <s v="1032360609"/>
    <s v="JESSIKA   LORENA  SANABRIA MOSQUERA"/>
    <s v="3143372174"/>
    <s v="margaretflores2019@gmail.com"/>
    <s v="6617955"/>
    <s v="61304786"/>
    <s v="2"/>
    <s v="MARIA YULEDY RAMIREZ DIAZ"/>
    <s v="BOGOTA DC"/>
    <n v="14000"/>
    <n v="0"/>
    <s v="11"/>
    <x v="1"/>
    <n v="5"/>
    <m/>
    <m/>
    <m/>
    <m/>
    <s v="F"/>
    <s v="1986-04-02"/>
    <m/>
    <m/>
    <m/>
    <m/>
    <m/>
    <s v="12"/>
    <m/>
  </r>
  <r>
    <s v="TeleventasPLAN 1 CUOTA PROTEGIDA"/>
    <n v="36120"/>
    <x v="0"/>
    <s v="MIÉRCOLES"/>
    <n v="1"/>
    <n v="126"/>
    <n v="3145014"/>
    <m/>
    <s v="21428579"/>
    <x v="1"/>
    <x v="23"/>
    <s v="01/07/2026 15:55"/>
    <m/>
    <m/>
    <m/>
    <s v="17"/>
    <s v="ZURICH COLOMBIA SEGUROS S.A"/>
    <s v="106"/>
    <s v="SERVIPROTECCION BPO"/>
    <s v="19"/>
    <x v="2"/>
    <s v="274"/>
    <s v="1111111112"/>
    <s v="SUPERVISOR  TMK 1 "/>
    <s v="4054"/>
    <s v="1042454535"/>
    <x v="8"/>
    <x v="0"/>
    <s v="34"/>
    <x v="0"/>
    <s v="588"/>
    <s v="PLAN 1 CUOTA PROTEGIDA"/>
    <s v="JULIO 2026"/>
    <s v="1007250989"/>
    <s v="OCTAVIO  ALEXANDER  OROZCO  MENDOZA"/>
    <s v="3016241305"/>
    <s v="octavio1999k@gmail.com"/>
    <s v="8130488"/>
    <s v="64105761"/>
    <s v="2"/>
    <s v="OCTAVIO ALEXANDER OROZCO MENDOZA"/>
    <s v="AGUACHICA"/>
    <n v="14000"/>
    <n v="0"/>
    <s v="11"/>
    <x v="1"/>
    <n v="5"/>
    <m/>
    <m/>
    <m/>
    <m/>
    <s v="F"/>
    <s v="1999-03-07"/>
    <m/>
    <m/>
    <m/>
    <m/>
    <m/>
    <s v="12"/>
    <m/>
  </r>
  <r>
    <s v="TeleventasPLAN 1 CUOTA PROTEGIDA"/>
    <n v="36120"/>
    <x v="0"/>
    <s v="MIÉRCOLES"/>
    <n v="1"/>
    <e v="#VALUE!"/>
    <n v="3145015"/>
    <m/>
    <s v="21428580"/>
    <x v="1"/>
    <x v="24"/>
    <s v="01/07/2026 15:57"/>
    <m/>
    <m/>
    <m/>
    <s v="17"/>
    <s v="ZURICH COLOMBIA SEGUROS S.A"/>
    <s v="106"/>
    <s v="SERVIPROTECCION BPO"/>
    <s v="17"/>
    <x v="3"/>
    <s v="274"/>
    <s v="1111111112"/>
    <s v="SUPERVISOR  TMK 1 "/>
    <s v="4054"/>
    <s v="1042454535"/>
    <x v="8"/>
    <x v="0"/>
    <s v="34"/>
    <x v="0"/>
    <s v="588"/>
    <s v="PLAN 1 CUOTA PROTEGIDA"/>
    <s v="JULIO 2026"/>
    <s v="1232888131"/>
    <s v="ANGELO  DANIEL  ARRIECHE  MIRANDA"/>
    <s v="3123432614"/>
    <s v="brayitanguerrero115@gmail.com"/>
    <s v="5548202"/>
    <s v="63370195"/>
    <s v="2"/>
    <s v="MIRANDA MERCEDES"/>
    <s v="GIRÓN"/>
    <n v="14000"/>
    <n v="0"/>
    <s v="14"/>
    <x v="0"/>
    <n v="6"/>
    <s v="ASESORIA INCOMPLETA"/>
    <s v="CALIDAD DE VENTA NO APROBADA"/>
    <n v="1"/>
    <s v="En el saludo e introducción la asesora no se presenta indicando su nombre y aseguradora tal como establece en el guión de venta/Asesora ofrece el plan combo vida al responsable de la factura, en Ilio se encuentra cargado cuota portegida"/>
    <s v="F"/>
    <s v="1996-08-20"/>
    <m/>
    <m/>
    <m/>
    <m/>
    <m/>
    <s v="12"/>
    <m/>
  </r>
  <r>
    <s v="TeleventasPLAN 1 CUOTA PROTEGIDA"/>
    <n v="36120"/>
    <x v="0"/>
    <s v="MIÉRCOLES"/>
    <n v="1"/>
    <n v="126"/>
    <n v="3145057"/>
    <m/>
    <s v="21428610"/>
    <x v="1"/>
    <x v="25"/>
    <s v="01/07/2026 16:24"/>
    <m/>
    <m/>
    <m/>
    <s v="17"/>
    <s v="ZURICH COLOMBIA SEGUROS S.A"/>
    <s v="106"/>
    <s v="SERVIPROTECCION BPO"/>
    <s v="16"/>
    <x v="0"/>
    <s v="274"/>
    <s v="1111111112"/>
    <s v="SUPERVISOR  TMK 1 "/>
    <s v="3925"/>
    <s v="1002096641"/>
    <x v="6"/>
    <x v="0"/>
    <s v="34"/>
    <x v="0"/>
    <s v="588"/>
    <s v="PLAN 1 CUOTA PROTEGIDA"/>
    <s v="JULIO 2026"/>
    <s v="52801327"/>
    <s v=" LILIANA  MARIA  MARTINEZ  RODRIGUEZ"/>
    <s v="3229657870"/>
    <s v="lilianamariam524@gmail.com"/>
    <s v="6568272"/>
    <s v="63252829"/>
    <s v="2"/>
    <s v="LILIANA MARIA MARTINEZ RODRI"/>
    <s v="BOGOTA DC"/>
    <n v="14000"/>
    <n v="0"/>
    <s v="11"/>
    <x v="1"/>
    <n v="5"/>
    <m/>
    <m/>
    <m/>
    <m/>
    <s v="F"/>
    <s v="1980-06-18"/>
    <m/>
    <m/>
    <m/>
    <m/>
    <m/>
    <s v="12"/>
    <m/>
  </r>
  <r>
    <s v="TeleventasPLAN 1 CUOTA PROTEGIDA"/>
    <n v="36120"/>
    <x v="0"/>
    <s v="MIÉRCOLES"/>
    <n v="1"/>
    <n v="126"/>
    <n v="3145062"/>
    <m/>
    <s v="21428615"/>
    <x v="1"/>
    <x v="26"/>
    <s v="01/07/2026 16:28"/>
    <m/>
    <m/>
    <m/>
    <s v="17"/>
    <s v="ZURICH COLOMBIA SEGUROS S.A"/>
    <s v="106"/>
    <s v="SERVIPROTECCION BPO"/>
    <s v="19"/>
    <x v="2"/>
    <s v="274"/>
    <s v="1111111112"/>
    <s v="SUPERVISOR  TMK 1 "/>
    <s v="3925"/>
    <s v="1002096641"/>
    <x v="6"/>
    <x v="0"/>
    <s v="34"/>
    <x v="0"/>
    <s v="588"/>
    <s v="PLAN 1 CUOTA PROTEGIDA"/>
    <s v="JULIO 2026"/>
    <s v="49556450"/>
    <s v=" MILADIS  MARIA  MARTINEZ  MORALES"/>
    <s v="3146770507"/>
    <s v="davidymilo0914@gmail.com"/>
    <s v="7207256"/>
    <s v="64142174"/>
    <s v="2"/>
    <s v="MILADIS MARIA MARTINEZ MORALES"/>
    <s v="AGUACHICA"/>
    <n v="14000"/>
    <n v="0"/>
    <s v="11"/>
    <x v="1"/>
    <n v="5"/>
    <m/>
    <m/>
    <m/>
    <m/>
    <s v="F"/>
    <s v="1978-04-09"/>
    <m/>
    <m/>
    <m/>
    <m/>
    <m/>
    <s v="12"/>
    <m/>
  </r>
  <r>
    <s v="TeleventasPLAN 1 CUOTA PROTEGIDA"/>
    <n v="36120"/>
    <x v="0"/>
    <s v="MIÉRCOLES"/>
    <n v="1"/>
    <n v="126"/>
    <n v="3145063"/>
    <m/>
    <s v="21428616"/>
    <x v="1"/>
    <x v="27"/>
    <s v="01/07/2026 16:29"/>
    <m/>
    <m/>
    <m/>
    <s v="17"/>
    <s v="ZURICH COLOMBIA SEGUROS S.A"/>
    <s v="106"/>
    <s v="SERVIPROTECCION BPO"/>
    <s v="17"/>
    <x v="3"/>
    <s v="274"/>
    <s v="1111111112"/>
    <s v="SUPERVISOR  TMK 1 "/>
    <s v="4054"/>
    <s v="1042454535"/>
    <x v="8"/>
    <x v="0"/>
    <s v="34"/>
    <x v="0"/>
    <s v="588"/>
    <s v="PLAN 1 CUOTA PROTEGIDA"/>
    <s v="JULIO 2026"/>
    <s v="1052945183"/>
    <s v="INDIRA   SOFIA OVIEDO  PEREZ"/>
    <s v="3203717449"/>
    <s v="indirasofiaoviedoperez@gmail.com"/>
    <s v="5872803"/>
    <s v="63789927"/>
    <s v="2"/>
    <s v="INDIRA SOFIA OVIEDO PEREZ"/>
    <s v="GIRÓN"/>
    <n v="14000"/>
    <n v="0"/>
    <s v="11"/>
    <x v="1"/>
    <n v="5"/>
    <m/>
    <m/>
    <m/>
    <m/>
    <s v="F"/>
    <s v="1985-08-17"/>
    <m/>
    <m/>
    <m/>
    <m/>
    <m/>
    <s v="12"/>
    <m/>
  </r>
  <r>
    <s v="TeleventasPLAN 1 CUOTA PROTEGIDA"/>
    <n v="36120"/>
    <x v="0"/>
    <s v="MIÉRCOLES"/>
    <n v="1"/>
    <n v="126"/>
    <n v="3145101"/>
    <m/>
    <s v="21428643"/>
    <x v="1"/>
    <x v="28"/>
    <s v="01/07/2026 16:46"/>
    <m/>
    <m/>
    <m/>
    <s v="17"/>
    <s v="ZURICH COLOMBIA SEGUROS S.A"/>
    <s v="106"/>
    <s v="SERVIPROTECCION BPO"/>
    <s v="16"/>
    <x v="0"/>
    <s v="274"/>
    <s v="1111111112"/>
    <s v="SUPERVISOR  TMK 1 "/>
    <s v="4054"/>
    <s v="1042454535"/>
    <x v="8"/>
    <x v="0"/>
    <s v="34"/>
    <x v="0"/>
    <s v="588"/>
    <s v="PLAN 1 CUOTA PROTEGIDA"/>
    <s v="JULIO 2026"/>
    <s v="35486538"/>
    <s v="BLANCA  NIEVES  MOLINA  RODRIGUEZ"/>
    <s v="3124303889"/>
    <s v="blancamolinarodriguez@gmail.com"/>
    <s v="6204695"/>
    <s v="61026782"/>
    <s v="2"/>
    <s v="MOLINA RODRIGUEZ BLANCA NIEV"/>
    <s v="BOGOTA DC"/>
    <n v="14000"/>
    <n v="0"/>
    <s v="11"/>
    <x v="1"/>
    <n v="5"/>
    <m/>
    <m/>
    <m/>
    <m/>
    <s v="F"/>
    <s v="1959-03-27"/>
    <m/>
    <m/>
    <m/>
    <m/>
    <m/>
    <s v="12"/>
    <m/>
  </r>
  <r>
    <s v="TeleventasPLAN 1 CUOTA PROTEGIDA"/>
    <n v="36120"/>
    <x v="0"/>
    <s v="MIÉRCOLES"/>
    <n v="1"/>
    <n v="126"/>
    <n v="3145113"/>
    <m/>
    <s v="21428655"/>
    <x v="1"/>
    <x v="29"/>
    <s v="01/07/2026 16:51"/>
    <m/>
    <m/>
    <m/>
    <s v="17"/>
    <s v="ZURICH COLOMBIA SEGUROS S.A"/>
    <s v="106"/>
    <s v="SERVIPROTECCION BPO"/>
    <s v="17"/>
    <x v="3"/>
    <s v="274"/>
    <s v="1111111112"/>
    <s v="SUPERVISOR  TMK 1 "/>
    <s v="3428"/>
    <s v="1234089771"/>
    <x v="5"/>
    <x v="0"/>
    <s v="34"/>
    <x v="0"/>
    <s v="588"/>
    <s v="PLAN 1 CUOTA PROTEGIDA"/>
    <s v="JULIO 2026"/>
    <s v="91324264"/>
    <s v="DIOMEDES  AYALA LANCE"/>
    <s v="3171366997"/>
    <s v="diomedesayala0@gmail.com"/>
    <s v="5645440"/>
    <s v="63339264"/>
    <s v="1"/>
    <s v="DIOMEDES AYALA LANCE"/>
    <s v="GIRÓN"/>
    <n v="14000"/>
    <n v="0"/>
    <s v="11"/>
    <x v="1"/>
    <n v="5"/>
    <m/>
    <m/>
    <m/>
    <m/>
    <s v="F"/>
    <s v="1977-06-07"/>
    <m/>
    <m/>
    <m/>
    <m/>
    <m/>
    <s v="12"/>
    <m/>
  </r>
  <r>
    <s v="TeleventasPLAN 1 CUOTA PROTEGIDA"/>
    <n v="36120"/>
    <x v="0"/>
    <s v="MIÉRCOLES"/>
    <n v="1"/>
    <n v="126"/>
    <n v="3145116"/>
    <m/>
    <s v="21428658"/>
    <x v="1"/>
    <x v="30"/>
    <s v="01/07/2026 16:59"/>
    <m/>
    <m/>
    <m/>
    <s v="17"/>
    <s v="ZURICH COLOMBIA SEGUROS S.A"/>
    <s v="106"/>
    <s v="SERVIPROTECCION BPO"/>
    <s v="19"/>
    <x v="2"/>
    <s v="274"/>
    <s v="1111111112"/>
    <s v="SUPERVISOR  TMK 1 "/>
    <s v="4580"/>
    <s v="1129518968"/>
    <x v="4"/>
    <x v="0"/>
    <s v="34"/>
    <x v="0"/>
    <s v="588"/>
    <s v="PLAN 1 CUOTA PROTEGIDA"/>
    <s v="JULIO 2026"/>
    <s v="5010140"/>
    <s v=" ARTURO  JOSE  CONTRERAS  MARTINEZ"/>
    <s v="3126917223"/>
    <s v="arturojosec4@gmail.com"/>
    <s v="7395012"/>
    <s v="63923137"/>
    <s v="2"/>
    <s v="arturo josecontreras martinez"/>
    <s v="AGUACHICA"/>
    <n v="14000"/>
    <n v="0"/>
    <s v="11"/>
    <x v="1"/>
    <n v="5"/>
    <m/>
    <m/>
    <m/>
    <m/>
    <s v="F"/>
    <s v="1958-02-23"/>
    <m/>
    <m/>
    <m/>
    <m/>
    <m/>
    <s v="12"/>
    <m/>
  </r>
  <r>
    <s v="TeleventasPLAN 1 CUOTA PROTEGIDA"/>
    <n v="36120"/>
    <x v="0"/>
    <s v="MIÉRCOLES"/>
    <n v="1"/>
    <n v="126"/>
    <n v="3145117"/>
    <m/>
    <s v="21428659"/>
    <x v="1"/>
    <x v="31"/>
    <s v="01/07/2026 17:00"/>
    <m/>
    <m/>
    <m/>
    <s v="17"/>
    <s v="ZURICH COLOMBIA SEGUROS S.A"/>
    <s v="106"/>
    <s v="SERVIPROTECCION BPO"/>
    <s v="16"/>
    <x v="0"/>
    <s v="274"/>
    <s v="1111111112"/>
    <s v="SUPERVISOR  TMK 1 "/>
    <s v="3925"/>
    <s v="1002096641"/>
    <x v="6"/>
    <x v="0"/>
    <s v="34"/>
    <x v="0"/>
    <s v="588"/>
    <s v="PLAN 1 CUOTA PROTEGIDA"/>
    <s v="JULIO 2026"/>
    <s v="20723216"/>
    <s v="NIDYA  ESPERANZA  CABEZAS  GOMEZ"/>
    <s v="3123972955"/>
    <s v="niesca12@gmail.com"/>
    <s v="8130608"/>
    <s v="61149640"/>
    <s v="2"/>
    <s v="NIDYA ESPERANZA CABEZAS GOMEZ"/>
    <s v="BOGOTA DC"/>
    <n v="14000"/>
    <n v="0"/>
    <s v="11"/>
    <x v="1"/>
    <n v="5"/>
    <m/>
    <m/>
    <m/>
    <m/>
    <s v="F"/>
    <s v="1966-08-12"/>
    <m/>
    <m/>
    <m/>
    <m/>
    <m/>
    <s v="12"/>
    <m/>
  </r>
  <r>
    <s v="TeleventasVIDA ZURICH PLAN 1"/>
    <n v="24150"/>
    <x v="0"/>
    <s v="MIÉRCOLES"/>
    <n v="1"/>
    <n v="126"/>
    <n v="3145118"/>
    <m/>
    <s v="21428660"/>
    <x v="1"/>
    <x v="32"/>
    <s v="01/07/2026 17:01"/>
    <m/>
    <m/>
    <m/>
    <s v="17"/>
    <s v="ZURICH COLOMBIA SEGUROS S.A"/>
    <s v="106"/>
    <s v="SERVIPROTECCION BPO"/>
    <s v="16"/>
    <x v="0"/>
    <s v="274"/>
    <s v="1111111112"/>
    <s v="SUPERVISOR  TMK 1 "/>
    <s v="5181"/>
    <s v="1001944512"/>
    <x v="9"/>
    <x v="0"/>
    <s v="27"/>
    <x v="1"/>
    <s v="547"/>
    <s v="VIDA ZURICH PLAN 1"/>
    <s v="JULIO 2026"/>
    <s v="79272686"/>
    <s v="LUIS  GUILLERMO  DURAN  DIAZ"/>
    <s v="3008014290"/>
    <s v="luchod.d50@outlook.com"/>
    <s v="6462617"/>
    <s v="62023605"/>
    <s v="2"/>
    <s v="LUIS GUILLERMO DURAN DIAZ"/>
    <s v="BOGOTA DC"/>
    <n v="12500"/>
    <n v="0"/>
    <s v="11"/>
    <x v="1"/>
    <n v="5"/>
    <m/>
    <m/>
    <m/>
    <m/>
    <s v="F"/>
    <s v="1963-05-25"/>
    <m/>
    <m/>
    <m/>
    <m/>
    <m/>
    <s v="12"/>
    <m/>
  </r>
  <r>
    <s v="TeleventasPLAN 1 CUOTA PROTEGIDA"/>
    <n v="36120"/>
    <x v="0"/>
    <s v="MIÉRCOLES"/>
    <n v="1"/>
    <n v="126"/>
    <n v="3145140"/>
    <m/>
    <s v="21428682"/>
    <x v="1"/>
    <x v="33"/>
    <s v="01/07/2026 17:02"/>
    <m/>
    <m/>
    <m/>
    <s v="17"/>
    <s v="ZURICH COLOMBIA SEGUROS S.A"/>
    <s v="106"/>
    <s v="SERVIPROTECCION BPO"/>
    <s v="16"/>
    <x v="0"/>
    <s v="274"/>
    <s v="1111111112"/>
    <s v="SUPERVISOR  TMK 1 "/>
    <s v="3925"/>
    <s v="1002096641"/>
    <x v="6"/>
    <x v="0"/>
    <s v="34"/>
    <x v="0"/>
    <s v="588"/>
    <s v="PLAN 1 CUOTA PROTEGIDA"/>
    <s v="JULIO 2026"/>
    <s v="52091600"/>
    <s v="LUZ DAISY ORDUZ BUITRAGO"/>
    <s v="3209684813"/>
    <s v="luz.daissy0423@gmail.com"/>
    <s v="5936080"/>
    <s v="61456849"/>
    <s v=""/>
    <s v="LUZ DAISY ORDUZ BUITRAGO"/>
    <s v="BOGOTA DC"/>
    <n v="14000"/>
    <n v="0"/>
    <s v="11"/>
    <x v="1"/>
    <n v="5"/>
    <s v=""/>
    <m/>
    <m/>
    <m/>
    <s v="M"/>
    <s v="1966-04-22"/>
    <m/>
    <m/>
    <m/>
    <m/>
    <m/>
    <s v="12"/>
    <m/>
  </r>
  <r>
    <s v="TeleventasPLAN 1 CUOTA PROTEGIDA"/>
    <n v="36120"/>
    <x v="0"/>
    <s v="MIÉRCOLES"/>
    <n v="1"/>
    <n v="126"/>
    <n v="3145141"/>
    <m/>
    <s v="21428683"/>
    <x v="1"/>
    <x v="34"/>
    <s v="01/07/2026 17:04"/>
    <m/>
    <m/>
    <m/>
    <s v="17"/>
    <s v="ZURICH COLOMBIA SEGUROS S.A"/>
    <s v="106"/>
    <s v="SERVIPROTECCION BPO"/>
    <s v="19"/>
    <x v="2"/>
    <s v="274"/>
    <s v="1111111112"/>
    <s v="SUPERVISOR  TMK 1 "/>
    <s v="5181"/>
    <s v="1001944512"/>
    <x v="9"/>
    <x v="0"/>
    <s v="34"/>
    <x v="0"/>
    <s v="588"/>
    <s v="PLAN 1 CUOTA PROTEGIDA"/>
    <s v="JULIO 2026"/>
    <s v="26793464"/>
    <s v="DIOSELINA   VILLAZON  ROMERO"/>
    <s v="3226368128"/>
    <s v="dvillazonromero@gmail.com"/>
    <s v="5622827"/>
    <s v="62770047"/>
    <s v="2"/>
    <s v="VILLAZON ROMERO DIOSELINA"/>
    <s v="AGUACHICA"/>
    <n v="14000"/>
    <n v="0"/>
    <s v="11"/>
    <x v="1"/>
    <n v="5"/>
    <m/>
    <m/>
    <m/>
    <m/>
    <s v="F"/>
    <s v="1953-11-15"/>
    <m/>
    <m/>
    <m/>
    <m/>
    <m/>
    <s v="12"/>
    <m/>
  </r>
  <r>
    <s v="TeleventasPLAN 1 CUOTA PROTEGIDA"/>
    <n v="36120"/>
    <x v="0"/>
    <s v="MIÉRCOLES"/>
    <n v="1"/>
    <n v="126"/>
    <n v="3145142"/>
    <m/>
    <s v="21428684"/>
    <x v="1"/>
    <x v="34"/>
    <s v="01/07/2026 17:04"/>
    <m/>
    <m/>
    <m/>
    <s v="17"/>
    <s v="ZURICH COLOMBIA SEGUROS S.A"/>
    <s v="106"/>
    <s v="SERVIPROTECCION BPO"/>
    <s v="18"/>
    <x v="1"/>
    <s v="274"/>
    <s v="1111111112"/>
    <s v="SUPERVISOR  TMK 1 "/>
    <s v="4580"/>
    <s v="1129518968"/>
    <x v="4"/>
    <x v="0"/>
    <s v="34"/>
    <x v="0"/>
    <s v="588"/>
    <s v="PLAN 1 CUOTA PROTEGIDA"/>
    <s v="JULIO 2026"/>
    <s v="1069434358"/>
    <s v="CLAUDIA  YOLANDA  GONZALEZ  BENITEZ"/>
    <s v="3172221254"/>
    <s v="cyolanda385@gmail.com"/>
    <s v="8130529"/>
    <s v="64228704"/>
    <s v="2"/>
    <s v="CLAUDIA YOLANDA GONZALEZ BENITEZ"/>
    <s v="CHÍA"/>
    <n v="14000"/>
    <n v="0"/>
    <s v="11"/>
    <x v="1"/>
    <n v="5"/>
    <m/>
    <m/>
    <m/>
    <m/>
    <s v="F"/>
    <s v="1994-03-05"/>
    <m/>
    <m/>
    <m/>
    <m/>
    <m/>
    <s v="12"/>
    <m/>
  </r>
  <r>
    <s v="TeleventasPLAN 1 CUOTA PROTEGIDA"/>
    <n v="36120"/>
    <x v="0"/>
    <s v="MIÉRCOLES"/>
    <n v="1"/>
    <n v="126"/>
    <n v="3145152"/>
    <m/>
    <s v="21428694"/>
    <x v="1"/>
    <x v="35"/>
    <s v="01/07/2026 17:06"/>
    <m/>
    <m/>
    <m/>
    <s v="17"/>
    <s v="ZURICH COLOMBIA SEGUROS S.A"/>
    <s v="106"/>
    <s v="SERVIPROTECCION BPO"/>
    <s v="16"/>
    <x v="0"/>
    <s v="274"/>
    <s v="1111111112"/>
    <s v="SUPERVISOR  TMK 1 "/>
    <s v="5181"/>
    <s v="1001944512"/>
    <x v="9"/>
    <x v="0"/>
    <s v="34"/>
    <x v="0"/>
    <s v="588"/>
    <s v="PLAN 1 CUOTA PROTEGIDA"/>
    <s v="JULIO 2026"/>
    <s v="19320783"/>
    <s v="ALVARO   PINILLA  SANCHEZ"/>
    <s v="3507381448"/>
    <s v="alvaropinilla1957@gmail.com"/>
    <s v="7719890"/>
    <s v="60592659"/>
    <s v="2"/>
    <s v="ALVARO  PINILLA SANCHEZ"/>
    <s v="BOGOTA DC"/>
    <n v="14000"/>
    <n v="0"/>
    <s v="11"/>
    <x v="1"/>
    <n v="5"/>
    <m/>
    <m/>
    <m/>
    <m/>
    <s v="F"/>
    <s v="1957-06-23"/>
    <m/>
    <m/>
    <m/>
    <m/>
    <m/>
    <s v="12"/>
    <m/>
  </r>
  <r>
    <s v="TeleventasPLAN 1 CUOTA PROTEGIDA"/>
    <n v="36120"/>
    <x v="0"/>
    <s v="MIÉRCOLES"/>
    <n v="1"/>
    <n v="126"/>
    <n v="3145155"/>
    <m/>
    <s v="21428697"/>
    <x v="1"/>
    <x v="36"/>
    <s v="01/07/2026 17:07"/>
    <m/>
    <m/>
    <m/>
    <s v="17"/>
    <s v="ZURICH COLOMBIA SEGUROS S.A"/>
    <s v="106"/>
    <s v="SERVIPROTECCION BPO"/>
    <s v="16"/>
    <x v="0"/>
    <s v="274"/>
    <s v="1111111112"/>
    <s v="SUPERVISOR  TMK 1 "/>
    <s v="4580"/>
    <s v="1129518968"/>
    <x v="4"/>
    <x v="0"/>
    <s v="34"/>
    <x v="0"/>
    <s v="588"/>
    <s v="PLAN 1 CUOTA PROTEGIDA"/>
    <s v="JULIO 2026"/>
    <s v="52804771"/>
    <s v="JENNY  DULFAY  MENDEZ  ZAMBRANO"/>
    <s v="3013443846"/>
    <s v="mendezjenny2523@gmail.com"/>
    <s v="7236774"/>
    <s v="61978295"/>
    <s v="2"/>
    <s v="JENNY DULFAY MENDEZ ZAMBRANO"/>
    <s v="BOGOTA DC"/>
    <n v="14000"/>
    <n v="0"/>
    <s v="11"/>
    <x v="1"/>
    <n v="5"/>
    <m/>
    <m/>
    <m/>
    <m/>
    <s v="F"/>
    <s v="1981-06-19"/>
    <m/>
    <m/>
    <m/>
    <m/>
    <m/>
    <s v="12"/>
    <m/>
  </r>
  <r>
    <s v="TeleventasPLAN 1 CUOTA PROTEGIDA"/>
    <n v="36120"/>
    <x v="0"/>
    <s v="MIÉRCOLES"/>
    <n v="1"/>
    <n v="126"/>
    <n v="3145158"/>
    <m/>
    <s v="21428700"/>
    <x v="1"/>
    <x v="37"/>
    <s v="01/07/2026 17:08"/>
    <m/>
    <m/>
    <m/>
    <s v="17"/>
    <s v="ZURICH COLOMBIA SEGUROS S.A"/>
    <s v="106"/>
    <s v="SERVIPROTECCION BPO"/>
    <s v="17"/>
    <x v="3"/>
    <s v="274"/>
    <s v="1111111112"/>
    <s v="SUPERVISOR  TMK 1 "/>
    <s v="5181"/>
    <s v="1001944512"/>
    <x v="9"/>
    <x v="0"/>
    <s v="34"/>
    <x v="0"/>
    <s v="588"/>
    <s v="PLAN 1 CUOTA PROTEGIDA"/>
    <s v="JULIO 2026"/>
    <s v="63497695"/>
    <s v="FANNY   JAIME  URIBE"/>
    <s v="3172381367"/>
    <s v="julivalen120@gmail.com"/>
    <s v="8130572"/>
    <s v="63466109"/>
    <s v="2"/>
    <s v="FANNY  JAIME URIBE"/>
    <s v="GIRÓN"/>
    <n v="14000"/>
    <n v="0"/>
    <s v="11"/>
    <x v="1"/>
    <n v="5"/>
    <m/>
    <m/>
    <m/>
    <m/>
    <s v="F"/>
    <s v="1974-10-01"/>
    <m/>
    <m/>
    <m/>
    <m/>
    <m/>
    <s v="12"/>
    <m/>
  </r>
  <r>
    <s v="TeleventasPLAN 1 CUOTA PROTEGIDA"/>
    <n v="36120"/>
    <x v="0"/>
    <s v="MIÉRCOLES"/>
    <n v="1"/>
    <n v="126"/>
    <n v="3145159"/>
    <m/>
    <s v="21428701"/>
    <x v="1"/>
    <x v="38"/>
    <s v="01/07/2026 17:09"/>
    <m/>
    <m/>
    <m/>
    <s v="17"/>
    <s v="ZURICH COLOMBIA SEGUROS S.A"/>
    <s v="106"/>
    <s v="SERVIPROTECCION BPO"/>
    <s v="16"/>
    <x v="0"/>
    <s v="274"/>
    <s v="1111111112"/>
    <s v="SUPERVISOR  TMK 1 "/>
    <s v="5398"/>
    <s v="1007119157"/>
    <x v="7"/>
    <x v="0"/>
    <s v="34"/>
    <x v="0"/>
    <s v="588"/>
    <s v="PLAN 1 CUOTA PROTEGIDA"/>
    <s v="JULIO 2026"/>
    <s v="35325142"/>
    <s v="MARIA  EUNICE  JIMENEZ  MORENO"/>
    <s v="3132707493"/>
    <s v="luisarturomirandavanegas@gmail.com"/>
    <s v="7903278"/>
    <s v="62764304"/>
    <s v="2"/>
    <s v="Maria Eunice  Jimenez Moreno Mora"/>
    <s v="BOGOTA DC"/>
    <n v="14000"/>
    <n v="0"/>
    <s v="11"/>
    <x v="1"/>
    <n v="5"/>
    <m/>
    <m/>
    <m/>
    <m/>
    <s v="F"/>
    <s v="1956-10-07"/>
    <m/>
    <m/>
    <m/>
    <m/>
    <m/>
    <s v="12"/>
    <m/>
  </r>
  <r>
    <s v="TeleventasPLAN 1 CUOTA PROTEGIDA"/>
    <n v="36120"/>
    <x v="0"/>
    <s v="MIÉRCOLES"/>
    <n v="1"/>
    <n v="126"/>
    <n v="3145174"/>
    <m/>
    <s v="21428710"/>
    <x v="1"/>
    <x v="39"/>
    <s v="01/07/2026 17:11"/>
    <m/>
    <m/>
    <m/>
    <s v="17"/>
    <s v="ZURICH COLOMBIA SEGUROS S.A"/>
    <s v="106"/>
    <s v="SERVIPROTECCION BPO"/>
    <s v="16"/>
    <x v="0"/>
    <s v="274"/>
    <s v="1111111112"/>
    <s v="SUPERVISOR  TMK 1 "/>
    <s v="5181"/>
    <s v="1001944512"/>
    <x v="9"/>
    <x v="0"/>
    <s v="34"/>
    <x v="0"/>
    <s v="588"/>
    <s v="PLAN 1 CUOTA PROTEGIDA"/>
    <s v="JULIO 2026"/>
    <s v="39717309"/>
    <s v="FANY  LUCIA  SANCHEZ  SEPULVEDA"/>
    <s v="3118004884"/>
    <s v="angie287@outlook.es"/>
    <s v="8130743"/>
    <s v="64604954"/>
    <s v="2"/>
    <s v="FANY LUCIA SANCHEZ SEPULVEDA"/>
    <s v="BOGOTA DC"/>
    <n v="14000"/>
    <n v="0"/>
    <s v="11"/>
    <x v="1"/>
    <n v="5"/>
    <m/>
    <m/>
    <m/>
    <m/>
    <s v="F"/>
    <s v="1965-08-22"/>
    <m/>
    <m/>
    <m/>
    <m/>
    <m/>
    <s v="12"/>
    <m/>
  </r>
  <r>
    <s v="TeleventasPLAN 1 CUOTA PROTEGIDA"/>
    <n v="36120"/>
    <x v="0"/>
    <s v="MIÉRCOLES"/>
    <n v="1"/>
    <n v="126"/>
    <n v="3145175"/>
    <m/>
    <s v="21428711"/>
    <x v="1"/>
    <x v="39"/>
    <s v="01/07/2026 17:11"/>
    <m/>
    <m/>
    <m/>
    <s v="17"/>
    <s v="ZURICH COLOMBIA SEGUROS S.A"/>
    <s v="106"/>
    <s v="SERVIPROTECCION BPO"/>
    <s v="16"/>
    <x v="0"/>
    <s v="274"/>
    <s v="1111111112"/>
    <s v="SUPERVISOR  TMK 1 "/>
    <s v="4680"/>
    <s v="1007422997"/>
    <x v="1"/>
    <x v="0"/>
    <s v="34"/>
    <x v="0"/>
    <s v="588"/>
    <s v="PLAN 1 CUOTA PROTEGIDA"/>
    <s v="JULIO 2026"/>
    <s v="23993360"/>
    <s v="MARIA PRISCILA TORRES MARTINEZ"/>
    <s v="3134466473"/>
    <s v="carol.martinez@lajoya.edu.co"/>
    <s v="6113393"/>
    <s v="61432629"/>
    <s v="2"/>
    <s v="TORRES DE MARTINEZ MARIA PRI"/>
    <s v="BOGOTA DC"/>
    <n v="14000"/>
    <n v="0"/>
    <s v="11"/>
    <x v="1"/>
    <n v="5"/>
    <m/>
    <m/>
    <m/>
    <m/>
    <s v="M"/>
    <s v="1952-05-01"/>
    <m/>
    <m/>
    <m/>
    <m/>
    <m/>
    <s v="12"/>
    <m/>
  </r>
  <r>
    <s v="TeleventasPLAN 1 CUOTA PROTEGIDA"/>
    <n v="36120"/>
    <x v="0"/>
    <s v="MIÉRCOLES"/>
    <n v="1"/>
    <n v="126"/>
    <n v="3145176"/>
    <m/>
    <s v="21428712"/>
    <x v="1"/>
    <x v="39"/>
    <s v="01/07/2026 17:11"/>
    <m/>
    <m/>
    <m/>
    <s v="17"/>
    <s v="ZURICH COLOMBIA SEGUROS S.A"/>
    <s v="106"/>
    <s v="SERVIPROTECCION BPO"/>
    <s v="16"/>
    <x v="0"/>
    <s v="274"/>
    <s v="1111111112"/>
    <s v="SUPERVISOR  TMK 1 "/>
    <s v="4580"/>
    <s v="1129518968"/>
    <x v="4"/>
    <x v="0"/>
    <s v="34"/>
    <x v="0"/>
    <s v="588"/>
    <s v="PLAN 1 CUOTA PROTEGIDA"/>
    <s v="JULIO 2026"/>
    <s v="39716066"/>
    <s v=" MARIA  DEL CARMEN  RICO  CARREÑO"/>
    <s v="3103443099"/>
    <s v="dianaliz9808@gmail.com"/>
    <s v="8130124"/>
    <s v="61779392"/>
    <s v="2"/>
    <s v="MARIA DEL CARMEN RICO CARREÑO"/>
    <s v="BOGOTA DC"/>
    <n v="14000"/>
    <n v="0"/>
    <s v="11"/>
    <x v="1"/>
    <n v="5"/>
    <m/>
    <m/>
    <m/>
    <m/>
    <s v="F"/>
    <s v="1964-08-05"/>
    <m/>
    <m/>
    <m/>
    <m/>
    <m/>
    <s v="12"/>
    <m/>
  </r>
  <r>
    <s v="TeleventasPLAN 1 CUOTA PROTEGIDA"/>
    <n v="36120"/>
    <x v="0"/>
    <s v="MIÉRCOLES"/>
    <n v="1"/>
    <n v="126"/>
    <n v="3145179"/>
    <m/>
    <s v="21428715"/>
    <x v="1"/>
    <x v="40"/>
    <s v="01/07/2026 17:12"/>
    <m/>
    <m/>
    <m/>
    <s v="17"/>
    <s v="ZURICH COLOMBIA SEGUROS S.A"/>
    <s v="106"/>
    <s v="SERVIPROTECCION BPO"/>
    <s v="19"/>
    <x v="2"/>
    <s v="274"/>
    <s v="1111111112"/>
    <s v="SUPERVISOR  TMK 1 "/>
    <s v="4580"/>
    <s v="1129518968"/>
    <x v="4"/>
    <x v="0"/>
    <s v="34"/>
    <x v="0"/>
    <s v="588"/>
    <s v="PLAN 1 CUOTA PROTEGIDA"/>
    <s v="JULIO 2026"/>
    <s v="1062805733"/>
    <s v="CLAUDIA  MILENA  DE ARMAS  DIAZ"/>
    <s v="3125615578"/>
    <s v="milenadearmas@gmail.com"/>
    <s v="8130486"/>
    <s v="63473111"/>
    <s v="2"/>
    <s v="CLAUDIA MILENA DE ARMAS DIAZ"/>
    <s v="AGUACHICA"/>
    <n v="14000"/>
    <n v="0"/>
    <s v="11"/>
    <x v="1"/>
    <n v="5"/>
    <m/>
    <m/>
    <m/>
    <m/>
    <s v="F"/>
    <s v="1987-11-14"/>
    <m/>
    <m/>
    <m/>
    <m/>
    <m/>
    <s v="12"/>
    <m/>
  </r>
  <r>
    <s v="TeleventasPLAN 1 CUOTA PROTEGIDA"/>
    <n v="36120"/>
    <x v="0"/>
    <s v="MIÉRCOLES"/>
    <n v="1"/>
    <n v="126"/>
    <n v="3145180"/>
    <m/>
    <s v="21428716"/>
    <x v="1"/>
    <x v="40"/>
    <s v="01/07/2026 17:12"/>
    <m/>
    <m/>
    <m/>
    <s v="17"/>
    <s v="ZURICH COLOMBIA SEGUROS S.A"/>
    <s v="106"/>
    <s v="SERVIPROTECCION BPO"/>
    <s v="16"/>
    <x v="0"/>
    <s v="274"/>
    <s v="1111111112"/>
    <s v="SUPERVISOR  TMK 1 "/>
    <s v="3959"/>
    <s v="1002134525"/>
    <x v="10"/>
    <x v="0"/>
    <s v="34"/>
    <x v="0"/>
    <s v="588"/>
    <s v="PLAN 1 CUOTA PROTEGIDA"/>
    <s v="JULIO 2026"/>
    <s v="93205996"/>
    <s v="JAIDER   BRAVO  BARRAGAN"/>
    <s v="3154077504"/>
    <s v="jayderbravo2023@gmail.com"/>
    <s v="8130197"/>
    <s v="62889399"/>
    <s v="2"/>
    <s v="JAIDER  BRAVO BARRAGAN"/>
    <s v="BOGOTA DC"/>
    <n v="14000"/>
    <n v="0"/>
    <s v="11"/>
    <x v="1"/>
    <n v="5"/>
    <m/>
    <m/>
    <m/>
    <m/>
    <s v="F"/>
    <s v="1978-05-26"/>
    <m/>
    <m/>
    <m/>
    <m/>
    <m/>
    <s v="12"/>
    <m/>
  </r>
  <r>
    <s v="TeleventasVIDA ZURICH PLAN 1"/>
    <n v="24150"/>
    <x v="0"/>
    <s v="MIÉRCOLES"/>
    <n v="1"/>
    <n v="126"/>
    <n v="3145181"/>
    <m/>
    <s v="21428717"/>
    <x v="1"/>
    <x v="41"/>
    <s v="01/07/2026 17:13"/>
    <m/>
    <m/>
    <m/>
    <s v="17"/>
    <s v="ZURICH COLOMBIA SEGUROS S.A"/>
    <s v="106"/>
    <s v="SERVIPROTECCION BPO"/>
    <s v="19"/>
    <x v="2"/>
    <s v="274"/>
    <s v="1111111112"/>
    <s v="SUPERVISOR  TMK 1 "/>
    <s v="4680"/>
    <s v="1007422997"/>
    <x v="1"/>
    <x v="0"/>
    <s v="27"/>
    <x v="1"/>
    <s v="547"/>
    <s v="VIDA ZURICH PLAN 1"/>
    <s v="JULIO 2026"/>
    <s v="77142263"/>
    <s v="ROBERTO   VANEGAS  CERVANTES"/>
    <s v="3135740075"/>
    <s v="vanegasroberto494@gmail.com"/>
    <s v="8118289"/>
    <s v="64425682"/>
    <s v="2"/>
    <s v="ROBERTO  VANEGAS CERVANTES"/>
    <s v="AGUACHICA"/>
    <n v="12500"/>
    <n v="0"/>
    <s v="11"/>
    <x v="1"/>
    <n v="5"/>
    <m/>
    <m/>
    <m/>
    <m/>
    <s v="F"/>
    <s v="1963-04-23"/>
    <m/>
    <m/>
    <m/>
    <m/>
    <m/>
    <s v="12"/>
    <m/>
  </r>
  <r>
    <s v="TeleventasPLAN 1 CUOTA PROTEGIDA"/>
    <n v="36120"/>
    <x v="0"/>
    <s v="MIÉRCOLES"/>
    <n v="1"/>
    <n v="126"/>
    <n v="3145183"/>
    <m/>
    <s v="21428719"/>
    <x v="1"/>
    <x v="42"/>
    <s v="01/07/2026 17:15"/>
    <m/>
    <m/>
    <m/>
    <s v="17"/>
    <s v="ZURICH COLOMBIA SEGUROS S.A"/>
    <s v="106"/>
    <s v="SERVIPROTECCION BPO"/>
    <s v="16"/>
    <x v="0"/>
    <s v="274"/>
    <s v="1111111112"/>
    <s v="SUPERVISOR  TMK 1 "/>
    <s v="4680"/>
    <s v="1007422997"/>
    <x v="1"/>
    <x v="0"/>
    <s v="34"/>
    <x v="0"/>
    <s v="588"/>
    <s v="PLAN 1 CUOTA PROTEGIDA"/>
    <s v="JULIO 2026"/>
    <s v="52620361"/>
    <s v="LUZ  MERY  PINTO "/>
    <s v="3044473844"/>
    <s v="samirpinto88@gmail.com"/>
    <s v="6910331"/>
    <s v="62612964"/>
    <s v="2"/>
    <s v="LUZ MERY PINTO"/>
    <s v="BOGOTA DC"/>
    <n v="14000"/>
    <n v="0"/>
    <s v="11"/>
    <x v="1"/>
    <n v="5"/>
    <m/>
    <m/>
    <m/>
    <m/>
    <s v="F"/>
    <s v="1968-03-18"/>
    <m/>
    <m/>
    <m/>
    <m/>
    <m/>
    <s v="12"/>
    <m/>
  </r>
  <r>
    <s v="TeleventasVIDA ZURICH PLAN 1"/>
    <n v="24150"/>
    <x v="0"/>
    <s v="MIÉRCOLES"/>
    <n v="1"/>
    <n v="126"/>
    <n v="3145184"/>
    <m/>
    <s v="21428720"/>
    <x v="1"/>
    <x v="43"/>
    <s v="01/07/2026 17:16"/>
    <m/>
    <m/>
    <m/>
    <s v="17"/>
    <s v="ZURICH COLOMBIA SEGUROS S.A"/>
    <s v="106"/>
    <s v="SERVIPROTECCION BPO"/>
    <s v="16"/>
    <x v="0"/>
    <s v="274"/>
    <s v="1111111112"/>
    <s v="SUPERVISOR  TMK 1 "/>
    <s v="3029"/>
    <s v="1047050240"/>
    <x v="11"/>
    <x v="0"/>
    <s v="27"/>
    <x v="1"/>
    <s v="547"/>
    <s v="VIDA ZURICH PLAN 1"/>
    <s v="JULIO 2026"/>
    <s v="1033745758"/>
    <s v="IVON KATERINE RAMOS ROJAS"/>
    <s v="3213436007"/>
    <s v=""/>
    <s v="7678728"/>
    <s v="64072526"/>
    <s v="2"/>
    <s v="IVON KATERINE RAMOS ROJAS "/>
    <s v="BOGOTA DC"/>
    <n v="12500"/>
    <n v="0"/>
    <s v="11"/>
    <x v="1"/>
    <n v="5"/>
    <m/>
    <m/>
    <m/>
    <m/>
    <s v="M"/>
    <s v="1992-06-16"/>
    <m/>
    <m/>
    <m/>
    <m/>
    <m/>
    <s v="12"/>
    <m/>
  </r>
  <r>
    <s v="TeleventasPLAN 1 CUOTA PROTEGIDA"/>
    <n v="36120"/>
    <x v="0"/>
    <s v="MIÉRCOLES"/>
    <n v="1"/>
    <n v="126"/>
    <n v="3145189"/>
    <m/>
    <s v="21428725"/>
    <x v="1"/>
    <x v="44"/>
    <s v="01/07/2026 17:18"/>
    <m/>
    <m/>
    <m/>
    <s v="17"/>
    <s v="ZURICH COLOMBIA SEGUROS S.A"/>
    <s v="106"/>
    <s v="SERVIPROTECCION BPO"/>
    <s v="18"/>
    <x v="1"/>
    <s v="274"/>
    <s v="1111111112"/>
    <s v="SUPERVISOR  TMK 1 "/>
    <s v="3959"/>
    <s v="1002134525"/>
    <x v="10"/>
    <x v="0"/>
    <s v="34"/>
    <x v="0"/>
    <s v="588"/>
    <s v="PLAN 1 CUOTA PROTEGIDA"/>
    <s v="JULIO 2026"/>
    <s v="23547998"/>
    <s v="DORA  ISABEL  PULIDO  HURTADO"/>
    <s v="3204503830"/>
    <s v="mcatamolano17@gmail.com"/>
    <s v="5566168"/>
    <s v="60374048"/>
    <s v="2"/>
    <s v="PULIDO DE HURTADO DORA ISABE"/>
    <s v="SOGAMOSO"/>
    <n v="14000"/>
    <n v="0"/>
    <s v="11"/>
    <x v="1"/>
    <n v="5"/>
    <m/>
    <m/>
    <m/>
    <m/>
    <s v="F"/>
    <s v="1954-01-06"/>
    <m/>
    <m/>
    <m/>
    <m/>
    <m/>
    <s v="12"/>
    <m/>
  </r>
  <r>
    <s v="TeleventasPLAN 1 CUOTA PROTEGIDA"/>
    <n v="36120"/>
    <x v="0"/>
    <s v="MIÉRCOLES"/>
    <n v="1"/>
    <n v="126"/>
    <n v="3145229"/>
    <m/>
    <s v="21428726"/>
    <x v="1"/>
    <x v="44"/>
    <s v="01/07/2026 17:18"/>
    <m/>
    <m/>
    <m/>
    <s v="17"/>
    <s v="ZURICH COLOMBIA SEGUROS S.A"/>
    <s v="106"/>
    <s v="SERVIPROTECCION BPO"/>
    <s v="18"/>
    <x v="1"/>
    <s v="274"/>
    <s v="1111111112"/>
    <s v="SUPERVISOR  TMK 1 "/>
    <s v="4680"/>
    <s v="1007422997"/>
    <x v="1"/>
    <x v="0"/>
    <s v="34"/>
    <x v="0"/>
    <s v="588"/>
    <s v="PLAN 1 CUOTA PROTEGIDA"/>
    <s v="JULIO 2026"/>
    <s v="23497756"/>
    <s v="ROSALVINA   RODRIGUEZ  ALARCON"/>
    <s v="3144319973"/>
    <s v="salinasdaya99@gmail.com"/>
    <s v="8130503"/>
    <s v="60186445"/>
    <s v="2"/>
    <s v="ROSALVINA  RODRIGUEZ ALARCON"/>
    <s v="CHÍA"/>
    <n v="14000"/>
    <n v="0"/>
    <s v="11"/>
    <x v="1"/>
    <n v="5"/>
    <m/>
    <m/>
    <m/>
    <m/>
    <s v="F"/>
    <s v="1969-12-17"/>
    <m/>
    <m/>
    <m/>
    <m/>
    <m/>
    <s v="12"/>
    <m/>
  </r>
  <r>
    <s v="TeleventasPLAN 1 CUOTA PROTEGIDA"/>
    <n v="36120"/>
    <x v="0"/>
    <s v="MIÉRCOLES"/>
    <n v="1"/>
    <n v="126"/>
    <n v="3145230"/>
    <m/>
    <s v="21428727"/>
    <x v="1"/>
    <x v="45"/>
    <s v="01/07/2026 17:20"/>
    <m/>
    <m/>
    <m/>
    <s v="17"/>
    <s v="ZURICH COLOMBIA SEGUROS S.A"/>
    <s v="106"/>
    <s v="SERVIPROTECCION BPO"/>
    <s v="16"/>
    <x v="0"/>
    <s v="274"/>
    <s v="1111111112"/>
    <s v="SUPERVISOR  TMK 1 "/>
    <s v="4680"/>
    <s v="1007422997"/>
    <x v="1"/>
    <x v="0"/>
    <s v="34"/>
    <x v="0"/>
    <s v="588"/>
    <s v="PLAN 1 CUOTA PROTEGIDA"/>
    <s v="JULIO 2026"/>
    <s v="19322907"/>
    <s v="LUIS  ALFONSO  RAMIREZ  GARCIA"/>
    <s v="3115712738"/>
    <s v="alfonpochis@gamil.com"/>
    <s v="7348400"/>
    <s v="60692356"/>
    <s v="2"/>
    <s v="LUIS ALFONSO RAMIREZ GARCIA"/>
    <s v="BOGOTA DC"/>
    <n v="14000"/>
    <n v="0"/>
    <s v="11"/>
    <x v="1"/>
    <n v="5"/>
    <m/>
    <m/>
    <m/>
    <m/>
    <s v="F"/>
    <s v="1958-04-06"/>
    <m/>
    <m/>
    <m/>
    <m/>
    <m/>
    <s v="12"/>
    <m/>
  </r>
  <r>
    <s v="TeleventasPLAN 1 CUOTA PROTEGIDA"/>
    <n v="36120"/>
    <x v="0"/>
    <s v="MIÉRCOLES"/>
    <n v="1"/>
    <n v="126"/>
    <n v="3145231"/>
    <m/>
    <s v="21428728"/>
    <x v="1"/>
    <x v="46"/>
    <s v="01/07/2026 17:22"/>
    <m/>
    <m/>
    <m/>
    <s v="17"/>
    <s v="ZURICH COLOMBIA SEGUROS S.A"/>
    <s v="106"/>
    <s v="SERVIPROTECCION BPO"/>
    <s v="17"/>
    <x v="3"/>
    <s v="274"/>
    <s v="1111111112"/>
    <s v="SUPERVISOR  TMK 1 "/>
    <s v="3428"/>
    <s v="1234089771"/>
    <x v="5"/>
    <x v="0"/>
    <s v="34"/>
    <x v="0"/>
    <s v="588"/>
    <s v="PLAN 1 CUOTA PROTEGIDA"/>
    <s v="JULIO 2026"/>
    <s v="37924723"/>
    <s v="AURELIA   FLOREZ  HERNANDEZ"/>
    <s v="3157729234"/>
    <s v="aurelia_fh@hotmail.com"/>
    <s v="6578878"/>
    <s v="63352396"/>
    <s v="2"/>
    <s v="AURELIA FLOREZ HERNANDEZ"/>
    <s v="GIRÓN"/>
    <n v="14000"/>
    <n v="0"/>
    <s v="11"/>
    <x v="1"/>
    <n v="5"/>
    <m/>
    <m/>
    <m/>
    <m/>
    <s v="F"/>
    <s v="1958-05-25"/>
    <m/>
    <m/>
    <m/>
    <m/>
    <m/>
    <s v="12"/>
    <m/>
  </r>
  <r>
    <s v="TeleventasPLAN 1 CUOTA PROTEGIDA"/>
    <n v="36120"/>
    <x v="0"/>
    <s v="MIÉRCOLES"/>
    <n v="1"/>
    <n v="126"/>
    <n v="3145232"/>
    <m/>
    <s v="21428729"/>
    <x v="1"/>
    <x v="46"/>
    <s v="01/07/2026 17:22"/>
    <m/>
    <m/>
    <m/>
    <s v="17"/>
    <s v="ZURICH COLOMBIA SEGUROS S.A"/>
    <s v="106"/>
    <s v="SERVIPROTECCION BPO"/>
    <s v="16"/>
    <x v="0"/>
    <s v="274"/>
    <s v="1111111112"/>
    <s v="SUPERVISOR  TMK 1 "/>
    <s v="3959"/>
    <s v="1002134525"/>
    <x v="10"/>
    <x v="0"/>
    <s v="34"/>
    <x v="0"/>
    <s v="588"/>
    <s v="PLAN 1 CUOTA PROTEGIDA"/>
    <s v="JULIO 2026"/>
    <s v="93356035"/>
    <s v="ARCESIO   GUTIERREZ  LOZANO"/>
    <s v="3138041538"/>
    <s v="gutierrezarcesio@gmail.com"/>
    <s v="8129760"/>
    <s v="61661506"/>
    <s v="2"/>
    <s v="ARCESIO  GUTIERREZ LOZANO"/>
    <s v="BOGOTA DC"/>
    <n v="14000"/>
    <n v="0"/>
    <s v="11"/>
    <x v="1"/>
    <n v="5"/>
    <m/>
    <m/>
    <m/>
    <m/>
    <s v="F"/>
    <s v="1963-12-20"/>
    <m/>
    <m/>
    <m/>
    <m/>
    <m/>
    <s v="12"/>
    <m/>
  </r>
  <r>
    <s v="TeleventasPLAN 1 CUOTA PROTEGIDA"/>
    <n v="36120"/>
    <x v="0"/>
    <s v="MIÉRCOLES"/>
    <n v="1"/>
    <n v="126"/>
    <n v="3145233"/>
    <m/>
    <s v="21428730"/>
    <x v="1"/>
    <x v="47"/>
    <s v="01/07/2026 17:23"/>
    <m/>
    <m/>
    <m/>
    <s v="17"/>
    <s v="ZURICH COLOMBIA SEGUROS S.A"/>
    <s v="106"/>
    <s v="SERVIPROTECCION BPO"/>
    <s v="19"/>
    <x v="2"/>
    <s v="274"/>
    <s v="1111111112"/>
    <s v="SUPERVISOR  TMK 1 "/>
    <s v="4740"/>
    <s v="1042853302"/>
    <x v="12"/>
    <x v="0"/>
    <s v="34"/>
    <x v="0"/>
    <s v="588"/>
    <s v="PLAN 1 CUOTA PROTEGIDA"/>
    <s v="JULIO 2026"/>
    <s v="49744592"/>
    <s v="YADIT    RUTH NIETO ALVAREZ"/>
    <s v="3215979994"/>
    <s v="yadithnieto690@gmail.com"/>
    <s v="6949580"/>
    <s v="63260617"/>
    <s v="2"/>
    <s v="YADIT RUTH NIETO ALVAREZ"/>
    <s v="AGUACHICA"/>
    <n v="14000"/>
    <n v="0"/>
    <s v="11"/>
    <x v="1"/>
    <n v="5"/>
    <m/>
    <m/>
    <m/>
    <m/>
    <s v="F"/>
    <s v="1967-01-09"/>
    <m/>
    <m/>
    <m/>
    <m/>
    <m/>
    <s v="12"/>
    <m/>
  </r>
  <r>
    <s v="TeleventasPLAN 1 CUOTA PROTEGIDA"/>
    <n v="36120"/>
    <x v="0"/>
    <s v="MIÉRCOLES"/>
    <n v="1"/>
    <n v="126"/>
    <n v="3145234"/>
    <m/>
    <s v="21428731"/>
    <x v="1"/>
    <x v="47"/>
    <s v="01/07/2026 17:23"/>
    <m/>
    <m/>
    <m/>
    <s v="17"/>
    <s v="ZURICH COLOMBIA SEGUROS S.A"/>
    <s v="106"/>
    <s v="SERVIPROTECCION BPO"/>
    <s v="18"/>
    <x v="1"/>
    <s v="274"/>
    <s v="1111111112"/>
    <s v="SUPERVISOR  TMK 1 "/>
    <s v="3925"/>
    <s v="1002096641"/>
    <x v="6"/>
    <x v="0"/>
    <s v="34"/>
    <x v="0"/>
    <s v="588"/>
    <s v="PLAN 1 CUOTA PROTEGIDA"/>
    <s v="JULIO 2026"/>
    <s v="46351684"/>
    <s v="ANA EDELMIRA    DEL CARMEN CICUAMIA DE MORALES"/>
    <s v="3144279919"/>
    <s v="fvelandiamorales@gmail.com"/>
    <s v="7636762"/>
    <s v="60181919"/>
    <s v="2"/>
    <s v="ANA EDELMIRA DEL CARMEN CICUAMIA DE MORALES"/>
    <s v="CHÍA"/>
    <n v="14000"/>
    <n v="0"/>
    <s v="11"/>
    <x v="1"/>
    <n v="5"/>
    <m/>
    <m/>
    <m/>
    <m/>
    <s v="F"/>
    <s v="1954-02-01"/>
    <m/>
    <m/>
    <m/>
    <m/>
    <m/>
    <s v="12"/>
    <m/>
  </r>
  <r>
    <s v="TeleventasVIDA ZURICH PLAN 1"/>
    <n v="24150"/>
    <x v="0"/>
    <s v="MIÉRCOLES"/>
    <n v="1"/>
    <n v="126"/>
    <n v="3145235"/>
    <m/>
    <s v="21428732"/>
    <x v="1"/>
    <x v="48"/>
    <s v="01/07/2026 17:24"/>
    <m/>
    <m/>
    <m/>
    <s v="17"/>
    <s v="ZURICH COLOMBIA SEGUROS S.A"/>
    <s v="106"/>
    <s v="SERVIPROTECCION BPO"/>
    <s v="17"/>
    <x v="3"/>
    <s v="274"/>
    <s v="1111111112"/>
    <s v="SUPERVISOR  TMK 1 "/>
    <s v="2937"/>
    <s v="1192797148"/>
    <x v="13"/>
    <x v="0"/>
    <s v="27"/>
    <x v="1"/>
    <s v="547"/>
    <s v="VIDA ZURICH PLAN 1"/>
    <s v="JULIO 2026"/>
    <s v="45743582"/>
    <s v=" ALCIRA  ROMERO  JIMENEZ "/>
    <s v="3012928707"/>
    <s v="vasquezromerofenber@gmail.com"/>
    <s v="6952236"/>
    <s v="62940997"/>
    <s v="2"/>
    <s v="ROMERO JIMENEZ ALCIRA"/>
    <s v="GIRÓN"/>
    <n v="12500"/>
    <n v="0"/>
    <s v="11"/>
    <x v="1"/>
    <n v="5"/>
    <m/>
    <m/>
    <m/>
    <m/>
    <s v="F"/>
    <s v="1971-07-11"/>
    <m/>
    <m/>
    <m/>
    <m/>
    <m/>
    <s v="12"/>
    <m/>
  </r>
  <r>
    <s v="TeleventasCUOTA PROTEGIDA SILVER 1"/>
    <n v="38640"/>
    <x v="0"/>
    <s v="MIÉRCOLES"/>
    <n v="1"/>
    <n v="126"/>
    <n v="3145237"/>
    <m/>
    <s v="21428734"/>
    <x v="1"/>
    <x v="49"/>
    <s v="01/07/2026 17:25"/>
    <m/>
    <m/>
    <m/>
    <s v="17"/>
    <s v="ZURICH COLOMBIA SEGUROS S.A"/>
    <s v="106"/>
    <s v="SERVIPROTECCION BPO"/>
    <s v="16"/>
    <x v="0"/>
    <s v="274"/>
    <s v="1111111112"/>
    <s v="SUPERVISOR  TMK 1 "/>
    <s v="4740"/>
    <s v="1042853302"/>
    <x v="12"/>
    <x v="0"/>
    <s v="34"/>
    <x v="0"/>
    <s v="622"/>
    <s v="CUOTA PROTEGIDA SILVER 1"/>
    <s v="JULIO 2026"/>
    <s v="51565749"/>
    <s v="GRACILIANA   DE LAS MERCEDES PEREZ "/>
    <s v="3177497726"/>
    <s v="ridereazye@outlook.com"/>
    <s v="6746776"/>
    <s v="61869540"/>
    <s v="2"/>
    <s v="PEREZ GRACILIANA DE LAS MERCED"/>
    <s v="BOGOTA DC"/>
    <n v="20000"/>
    <n v="0"/>
    <s v="11"/>
    <x v="1"/>
    <n v="5"/>
    <m/>
    <m/>
    <m/>
    <m/>
    <s v="F"/>
    <s v="1948-03-28"/>
    <m/>
    <m/>
    <m/>
    <m/>
    <m/>
    <s v="12"/>
    <m/>
  </r>
  <r>
    <s v="TeleventasVIDA ZURICH PLAN 1"/>
    <n v="24150"/>
    <x v="0"/>
    <s v="MIÉRCOLES"/>
    <n v="1"/>
    <n v="126"/>
    <n v="3145238"/>
    <m/>
    <s v="21428735"/>
    <x v="1"/>
    <x v="49"/>
    <s v="01/07/2026 17:25"/>
    <m/>
    <m/>
    <m/>
    <s v="17"/>
    <s v="ZURICH COLOMBIA SEGUROS S.A"/>
    <s v="106"/>
    <s v="SERVIPROTECCION BPO"/>
    <s v="16"/>
    <x v="0"/>
    <s v="274"/>
    <s v="1111111112"/>
    <s v="SUPERVISOR  TMK 1 "/>
    <s v="4680"/>
    <s v="1007422997"/>
    <x v="1"/>
    <x v="0"/>
    <s v="27"/>
    <x v="1"/>
    <s v="547"/>
    <s v="VIDA ZURICH PLAN 1"/>
    <s v="JULIO 2026"/>
    <s v="39671240"/>
    <s v="GLADYS   CASTRO  GALEANO"/>
    <s v="3102786533"/>
    <s v="gladyscastrogaleano@gmail.com"/>
    <s v="6376607"/>
    <s v="61971414"/>
    <s v="2"/>
    <s v="GLADY CASTRO GALEANO"/>
    <s v="BOGOTA DC"/>
    <n v="12500"/>
    <n v="0"/>
    <s v="11"/>
    <x v="1"/>
    <n v="5"/>
    <m/>
    <m/>
    <m/>
    <m/>
    <s v="F"/>
    <s v="1974-06-23"/>
    <m/>
    <m/>
    <m/>
    <m/>
    <m/>
    <s v="12"/>
    <m/>
  </r>
  <r>
    <s v="TeleventasPLAN 1 CUOTA PROTEGIDA"/>
    <n v="36120"/>
    <x v="0"/>
    <s v="MIÉRCOLES"/>
    <n v="1"/>
    <n v="126"/>
    <n v="3145239"/>
    <m/>
    <s v="21428736"/>
    <x v="1"/>
    <x v="49"/>
    <s v="01/07/2026 17:25"/>
    <m/>
    <m/>
    <m/>
    <s v="17"/>
    <s v="ZURICH COLOMBIA SEGUROS S.A"/>
    <s v="106"/>
    <s v="SERVIPROTECCION BPO"/>
    <s v="16"/>
    <x v="0"/>
    <s v="274"/>
    <s v="1111111112"/>
    <s v="SUPERVISOR  TMK 1 "/>
    <s v="3959"/>
    <s v="1002134525"/>
    <x v="10"/>
    <x v="0"/>
    <s v="34"/>
    <x v="0"/>
    <s v="588"/>
    <s v="PLAN 1 CUOTA PROTEGIDA"/>
    <s v="JULIO 2026"/>
    <s v="52032096"/>
    <s v="CLAUDIA  PATRICIA  BEJARANO  BERMUDEZ"/>
    <s v="3164877971"/>
    <s v="claudiapatriciabejarano80@gmail.com"/>
    <s v="8130599"/>
    <s v="60831298"/>
    <s v="2"/>
    <s v="CLAUDIA PATRICIA BEJARANO BERMUDEZ"/>
    <s v="BOGOTA DC"/>
    <n v="14000"/>
    <n v="0"/>
    <s v="11"/>
    <x v="1"/>
    <n v="5"/>
    <m/>
    <m/>
    <m/>
    <m/>
    <s v="F"/>
    <s v="1970-05-08"/>
    <m/>
    <m/>
    <m/>
    <m/>
    <m/>
    <s v="12"/>
    <m/>
  </r>
  <r>
    <s v="TeleventasPLAN 1 CUOTA PROTEGIDA"/>
    <n v="36120"/>
    <x v="0"/>
    <s v="MIÉRCOLES"/>
    <n v="1"/>
    <n v="126"/>
    <n v="3145240"/>
    <m/>
    <s v="21428737"/>
    <x v="1"/>
    <x v="50"/>
    <s v="01/07/2026 17:26"/>
    <m/>
    <m/>
    <m/>
    <s v="17"/>
    <s v="ZURICH COLOMBIA SEGUROS S.A"/>
    <s v="106"/>
    <s v="SERVIPROTECCION BPO"/>
    <s v="19"/>
    <x v="2"/>
    <s v="274"/>
    <s v="1111111112"/>
    <s v="SUPERVISOR  TMK 1 "/>
    <s v="4740"/>
    <s v="1042853302"/>
    <x v="12"/>
    <x v="0"/>
    <s v="34"/>
    <x v="0"/>
    <s v="588"/>
    <s v="PLAN 1 CUOTA PROTEGIDA"/>
    <s v="JULIO 2026"/>
    <s v="63276113"/>
    <s v="ELOISA   VILLAMIZAR  ORTEGA"/>
    <s v="3185703666"/>
    <s v="villamizarortegaeloisa@gmail.com"/>
    <s v="8130482"/>
    <s v="62789687"/>
    <s v="2"/>
    <s v="ELOISA  VILLAMIZAR ORTEGA"/>
    <s v="AGUACHICA"/>
    <n v="14000"/>
    <n v="0"/>
    <s v="11"/>
    <x v="1"/>
    <n v="5"/>
    <m/>
    <m/>
    <m/>
    <m/>
    <s v="F"/>
    <s v="1955-01-17"/>
    <m/>
    <m/>
    <m/>
    <m/>
    <m/>
    <s v="12"/>
    <m/>
  </r>
  <r>
    <s v="TeleventasPLAN 1 CUOTA PROTEGIDA"/>
    <n v="36120"/>
    <x v="0"/>
    <s v="MIÉRCOLES"/>
    <n v="1"/>
    <n v="126"/>
    <n v="3145246"/>
    <m/>
    <s v="21428743"/>
    <x v="1"/>
    <x v="51"/>
    <s v="01/07/2026 17:27"/>
    <m/>
    <m/>
    <m/>
    <s v="17"/>
    <s v="ZURICH COLOMBIA SEGUROS S.A"/>
    <s v="106"/>
    <s v="SERVIPROTECCION BPO"/>
    <s v="18"/>
    <x v="1"/>
    <s v="274"/>
    <s v="1111111112"/>
    <s v="SUPERVISOR  TMK 1 "/>
    <s v="2937"/>
    <s v="1192797148"/>
    <x v="13"/>
    <x v="0"/>
    <s v="34"/>
    <x v="0"/>
    <s v="588"/>
    <s v="PLAN 1 CUOTA PROTEGIDA"/>
    <s v="JULIO 2026"/>
    <s v="1019111770"/>
    <s v=" ANDRES  FELIPE LESMES  AMEZQUITA "/>
    <s v="3165826472"/>
    <s v="andresamez1995@gmail.com"/>
    <s v="8130538"/>
    <s v="64556003"/>
    <s v="2"/>
    <s v="ANDRES FELIPE LESMES AMEZQUITA"/>
    <s v="CHÍA"/>
    <n v="14000"/>
    <n v="0"/>
    <s v="11"/>
    <x v="1"/>
    <n v="5"/>
    <m/>
    <m/>
    <m/>
    <m/>
    <s v="M"/>
    <s v="1995-09-19"/>
    <m/>
    <m/>
    <m/>
    <m/>
    <m/>
    <s v="12"/>
    <m/>
  </r>
  <r>
    <s v="TeleventasPLAN 1 CUOTA PROTEGIDA"/>
    <n v="36120"/>
    <x v="0"/>
    <s v="MIÉRCOLES"/>
    <n v="1"/>
    <n v="126"/>
    <n v="3145248"/>
    <m/>
    <s v="21428745"/>
    <x v="1"/>
    <x v="52"/>
    <s v="01/07/2026 17:29"/>
    <m/>
    <m/>
    <m/>
    <s v="17"/>
    <s v="ZURICH COLOMBIA SEGUROS S.A"/>
    <s v="106"/>
    <s v="SERVIPROTECCION BPO"/>
    <s v="19"/>
    <x v="2"/>
    <s v="274"/>
    <s v="1111111112"/>
    <s v="SUPERVISOR  TMK 1 "/>
    <s v="2937"/>
    <s v="1192797148"/>
    <x v="13"/>
    <x v="0"/>
    <s v="34"/>
    <x v="0"/>
    <s v="588"/>
    <s v="PLAN 1 CUOTA PROTEGIDA"/>
    <s v="JULIO 2026"/>
    <s v="77102065"/>
    <s v=" ADELMO  BARRAZA  PEREZ "/>
    <s v="3044471162"/>
    <s v="daniabarraza18@gmail.com"/>
    <s v="5579583"/>
    <s v="63341104"/>
    <s v="1"/>
    <s v="ADELMO BARRAZA PEREZ"/>
    <s v="AGUSTÍN CODAZZI"/>
    <n v="14000"/>
    <n v="0"/>
    <s v="11"/>
    <x v="1"/>
    <n v="5"/>
    <m/>
    <m/>
    <m/>
    <m/>
    <s v="M"/>
    <s v="1963-01-03"/>
    <m/>
    <m/>
    <m/>
    <m/>
    <m/>
    <s v="12"/>
    <m/>
  </r>
  <r>
    <s v="TeleventasPLAN 1 CUOTA PROTEGIDA"/>
    <n v="36120"/>
    <x v="0"/>
    <s v="MIÉRCOLES"/>
    <n v="1"/>
    <n v="126"/>
    <n v="3145249"/>
    <m/>
    <s v="21428746"/>
    <x v="1"/>
    <x v="52"/>
    <s v="01/07/2026 17:29"/>
    <m/>
    <m/>
    <m/>
    <s v="17"/>
    <s v="ZURICH COLOMBIA SEGUROS S.A"/>
    <s v="106"/>
    <s v="SERVIPROTECCION BPO"/>
    <s v="18"/>
    <x v="1"/>
    <s v="274"/>
    <s v="1111111112"/>
    <s v="SUPERVISOR  TMK 1 "/>
    <s v="4680"/>
    <s v="1007422997"/>
    <x v="1"/>
    <x v="0"/>
    <s v="34"/>
    <x v="0"/>
    <s v="588"/>
    <s v="PLAN 1 CUOTA PROTEGIDA"/>
    <s v="JULIO 2026"/>
    <s v="4079364"/>
    <s v="JORGE  HUMBERTO  LOPEZ "/>
    <s v="3053924613"/>
    <s v="juliethpaty11@hotmail.com"/>
    <s v="8129934"/>
    <s v="60203022"/>
    <s v="2"/>
    <s v="JORGE HUMBERTO LOPEZ"/>
    <s v="CHÍA"/>
    <n v="14000"/>
    <n v="0"/>
    <s v="11"/>
    <x v="1"/>
    <n v="5"/>
    <m/>
    <m/>
    <m/>
    <m/>
    <s v="F"/>
    <s v="1967-05-27"/>
    <m/>
    <m/>
    <m/>
    <m/>
    <m/>
    <s v="12"/>
    <m/>
  </r>
  <r>
    <s v="TeleventasPLAN 1 CUOTA PROTEGIDA"/>
    <n v="36120"/>
    <x v="0"/>
    <s v="MIÉRCOLES"/>
    <n v="1"/>
    <n v="126"/>
    <n v="3145250"/>
    <m/>
    <s v="21428747"/>
    <x v="1"/>
    <x v="52"/>
    <s v="01/07/2026 17:29"/>
    <m/>
    <m/>
    <m/>
    <s v="17"/>
    <s v="ZURICH COLOMBIA SEGUROS S.A"/>
    <s v="106"/>
    <s v="SERVIPROTECCION BPO"/>
    <s v="18"/>
    <x v="1"/>
    <s v="274"/>
    <s v="1111111112"/>
    <s v="SUPERVISOR  TMK 1 "/>
    <s v="3029"/>
    <s v="1047050240"/>
    <x v="11"/>
    <x v="0"/>
    <s v="34"/>
    <x v="0"/>
    <s v="588"/>
    <s v="PLAN 1 CUOTA PROTEGIDA"/>
    <s v="JULIO 2026"/>
    <s v="41649720"/>
    <s v="MARIA FLOR ESMIRA   REAL  PINZON"/>
    <s v="3154606552"/>
    <s v="anaiviv1532@gmail.com"/>
    <s v="7574211"/>
    <s v="60210494"/>
    <s v="2"/>
    <s v="MARIA FLOR ESMIRA REAL PINZON"/>
    <s v="CHÍA"/>
    <n v="14000"/>
    <n v="0"/>
    <s v="11"/>
    <x v="1"/>
    <n v="5"/>
    <m/>
    <m/>
    <m/>
    <m/>
    <s v="F"/>
    <s v="1954-05-25"/>
    <m/>
    <m/>
    <m/>
    <m/>
    <m/>
    <s v="12"/>
    <m/>
  </r>
  <r>
    <s v="TeleventasPLAN 1 CUOTA PROTEGIDA"/>
    <n v="36120"/>
    <x v="0"/>
    <s v="MIÉRCOLES"/>
    <n v="1"/>
    <n v="126"/>
    <n v="3145260"/>
    <m/>
    <s v="21428757"/>
    <x v="1"/>
    <x v="53"/>
    <s v="01/07/2026 17:31"/>
    <m/>
    <m/>
    <m/>
    <s v="17"/>
    <s v="ZURICH COLOMBIA SEGUROS S.A"/>
    <s v="106"/>
    <s v="SERVIPROTECCION BPO"/>
    <s v="17"/>
    <x v="3"/>
    <s v="274"/>
    <s v="1111111112"/>
    <s v="SUPERVISOR  TMK 1 "/>
    <s v="2937"/>
    <s v="1192797148"/>
    <x v="13"/>
    <x v="0"/>
    <s v="34"/>
    <x v="0"/>
    <s v="588"/>
    <s v="PLAN 1 CUOTA PROTEGIDA"/>
    <s v="JULIO 2026"/>
    <s v="91044213"/>
    <s v=" ALVARO  MORENO  CASTRO "/>
    <s v="3117713541"/>
    <s v="fernandasandovalm1@gmail.com"/>
    <s v="8130575"/>
    <s v="64602187"/>
    <s v="2"/>
    <s v="ALVARO  MORENO CASTRO"/>
    <s v="GIRÓN"/>
    <n v="14000"/>
    <n v="0"/>
    <s v="11"/>
    <x v="1"/>
    <n v="5"/>
    <m/>
    <m/>
    <m/>
    <m/>
    <s v="M"/>
    <s v="1973-09-22"/>
    <m/>
    <m/>
    <m/>
    <m/>
    <m/>
    <s v="12"/>
    <m/>
  </r>
  <r>
    <s v="TeleventasPLAN 1 CUOTA PROTEGIDA"/>
    <n v="36120"/>
    <x v="0"/>
    <s v="JUEVES"/>
    <n v="2"/>
    <n v="126"/>
    <n v="3145297"/>
    <m/>
    <s v="21428794"/>
    <x v="2"/>
    <x v="54"/>
    <s v="02/07/2026 08:29"/>
    <m/>
    <m/>
    <m/>
    <s v="17"/>
    <s v="ZURICH COLOMBIA SEGUROS S.A"/>
    <s v="106"/>
    <s v="SERVIPROTECCION BPO"/>
    <s v="16"/>
    <x v="0"/>
    <s v="274"/>
    <s v="1111111112"/>
    <s v="SUPERVISOR  TMK 1 "/>
    <s v="3925"/>
    <s v="1002096641"/>
    <x v="6"/>
    <x v="0"/>
    <s v="34"/>
    <x v="0"/>
    <s v="588"/>
    <s v="PLAN 1 CUOTA PROTEGIDA"/>
    <s v="JULIO 2026"/>
    <s v="41588213"/>
    <s v=" MARY  ISABEL  PARDO  DE FONTECHA"/>
    <s v="3016100570"/>
    <s v="sfontecha3@gmail.com"/>
    <s v="5806128"/>
    <s v="60604212"/>
    <s v="2"/>
    <s v="MARY ISABEL  PARDO DE FONTECHA"/>
    <s v="BOGOTA DC"/>
    <n v="14000"/>
    <n v="0"/>
    <s v="11"/>
    <x v="1"/>
    <n v="5"/>
    <m/>
    <m/>
    <m/>
    <m/>
    <s v="F"/>
    <s v="1952-02-23"/>
    <m/>
    <m/>
    <m/>
    <m/>
    <m/>
    <s v="12"/>
    <m/>
  </r>
  <r>
    <s v="TeleventasPLAN 1 CUOTA PROTEGIDA"/>
    <n v="36120"/>
    <x v="0"/>
    <s v="JUEVES"/>
    <n v="2"/>
    <n v="126"/>
    <n v="3145343"/>
    <m/>
    <s v="21428841"/>
    <x v="2"/>
    <x v="55"/>
    <s v="02/07/2026 10:30"/>
    <m/>
    <m/>
    <m/>
    <s v="17"/>
    <s v="ZURICH COLOMBIA SEGUROS S.A"/>
    <s v="106"/>
    <s v="SERVIPROTECCION BPO"/>
    <s v="17"/>
    <x v="3"/>
    <s v="274"/>
    <s v="1111111112"/>
    <s v="SUPERVISOR  TMK 1 "/>
    <s v="4978"/>
    <s v="1042247028"/>
    <x v="2"/>
    <x v="0"/>
    <s v="34"/>
    <x v="0"/>
    <s v="588"/>
    <s v="PLAN 1 CUOTA PROTEGIDA"/>
    <s v="JULIO 2026"/>
    <s v="1095918083"/>
    <s v="DEIVY YANFFRED SUAREZ ORTEGA"/>
    <s v="3134418905"/>
    <s v="deivysuarez56@gmail.com"/>
    <s v="7870646"/>
    <s v="63253078"/>
    <s v="2"/>
    <s v="BETTY INIDIA LIZARAZO VILLAMIZAR"/>
    <s v="GIRÓN"/>
    <n v="14000"/>
    <n v="0"/>
    <s v="11"/>
    <x v="1"/>
    <n v="5"/>
    <m/>
    <m/>
    <m/>
    <m/>
    <s v="M"/>
    <s v="2007-06-15"/>
    <m/>
    <m/>
    <m/>
    <m/>
    <m/>
    <s v="12"/>
    <m/>
  </r>
  <r>
    <s v="TeleventasCUOTA PROTEGIDA SILVER 1"/>
    <n v="38640"/>
    <x v="0"/>
    <s v="JUEVES"/>
    <n v="2"/>
    <n v="126"/>
    <n v="3145344"/>
    <m/>
    <s v="21428842"/>
    <x v="2"/>
    <x v="55"/>
    <s v="02/07/2026 10:30"/>
    <m/>
    <m/>
    <m/>
    <s v="17"/>
    <s v="ZURICH COLOMBIA SEGUROS S.A"/>
    <s v="106"/>
    <s v="SERVIPROTECCION BPO"/>
    <s v="16"/>
    <x v="0"/>
    <s v="274"/>
    <s v="1111111112"/>
    <s v="SUPERVISOR  TMK 1 "/>
    <s v="3925"/>
    <s v="1002096641"/>
    <x v="6"/>
    <x v="0"/>
    <s v="34"/>
    <x v="0"/>
    <s v="622"/>
    <s v="CUOTA PROTEGIDA SILVER 1"/>
    <s v="JULIO 2026"/>
    <s v="41532975"/>
    <s v=" MYRIAM   ARIAS  HINCAPIE"/>
    <s v="3174812865"/>
    <s v="myriamarias1950@hotmail.com"/>
    <s v="6735576"/>
    <s v="60622515"/>
    <s v="2"/>
    <s v="ARIAS HINCAPIE MIRIAM"/>
    <s v="BOGOTA DC"/>
    <n v="20000"/>
    <n v="0"/>
    <s v="11"/>
    <x v="1"/>
    <n v="5"/>
    <m/>
    <m/>
    <m/>
    <m/>
    <s v="F"/>
    <s v="1950-11-22"/>
    <m/>
    <m/>
    <m/>
    <m/>
    <m/>
    <s v="12"/>
    <m/>
  </r>
  <r>
    <s v="TeleventasPLAN 1 CUOTA PROTEGIDA"/>
    <n v="36120"/>
    <x v="0"/>
    <s v="MIÉRCOLES"/>
    <n v="1"/>
    <n v="126"/>
    <n v="3145345"/>
    <m/>
    <s v="21428843"/>
    <x v="1"/>
    <x v="56"/>
    <s v="02/07/2026 10:32"/>
    <m/>
    <m/>
    <m/>
    <s v="17"/>
    <s v="ZURICH COLOMBIA SEGUROS S.A"/>
    <s v="106"/>
    <s v="SERVIPROTECCION BPO"/>
    <s v="17"/>
    <x v="3"/>
    <s v="274"/>
    <s v="1111111112"/>
    <s v="SUPERVISOR  TMK 1 "/>
    <s v="4978"/>
    <s v="1042247028"/>
    <x v="2"/>
    <x v="0"/>
    <s v="34"/>
    <x v="0"/>
    <s v="588"/>
    <s v="PLAN 1 CUOTA PROTEGIDA"/>
    <s v="JULIO 2026"/>
    <s v="52248274"/>
    <s v=" SECUNDINA   ORTIZ  QUIÑONES"/>
    <s v="3184651073"/>
    <s v="secundinaortiz274@gmailcom"/>
    <s v="7297350"/>
    <s v="64010610"/>
    <s v="2"/>
    <s v="SECUNDINA ORTIZ"/>
    <s v="GIRÓN"/>
    <n v="14000"/>
    <n v="0"/>
    <s v="11"/>
    <x v="1"/>
    <n v="5"/>
    <m/>
    <m/>
    <m/>
    <m/>
    <s v="F"/>
    <s v="1972-12-06"/>
    <m/>
    <m/>
    <m/>
    <m/>
    <m/>
    <s v="12"/>
    <m/>
  </r>
  <r>
    <s v="TeleventasPLAN 1 CUOTA PROTEGIDA"/>
    <n v="36120"/>
    <x v="0"/>
    <s v="MIÉRCOLES"/>
    <n v="1"/>
    <n v="126"/>
    <n v="3145355"/>
    <m/>
    <s v="21428853"/>
    <x v="1"/>
    <x v="57"/>
    <s v="02/07/2026 10:38"/>
    <m/>
    <m/>
    <m/>
    <s v="17"/>
    <s v="ZURICH COLOMBIA SEGUROS S.A"/>
    <s v="106"/>
    <s v="SERVIPROTECCION BPO"/>
    <s v="16"/>
    <x v="0"/>
    <s v="274"/>
    <s v="1111111112"/>
    <s v="SUPERVISOR  TMK 1 "/>
    <s v="4978"/>
    <s v="1042247028"/>
    <x v="2"/>
    <x v="0"/>
    <s v="34"/>
    <x v="0"/>
    <s v="588"/>
    <s v="PLAN 1 CUOTA PROTEGIDA"/>
    <s v="JULIO 2026"/>
    <s v="79105435"/>
    <s v="JOSE  MARIA  PADILLA  TORRES"/>
    <s v="3115354999"/>
    <s v="josepadilla200022@gmailcom"/>
    <s v="8130600"/>
    <s v="60862411"/>
    <s v="2"/>
    <s v="JOSE MARIA PADILLA TORRES"/>
    <s v="BOGOTA DC"/>
    <n v="14000"/>
    <n v="0"/>
    <s v="11"/>
    <x v="1"/>
    <n v="5"/>
    <m/>
    <m/>
    <m/>
    <m/>
    <s v="F"/>
    <s v="1956-04-01"/>
    <m/>
    <m/>
    <m/>
    <m/>
    <m/>
    <s v="12"/>
    <m/>
  </r>
  <r>
    <s v="TeleventasVIDA ZURICH PLAN 1"/>
    <n v="24150"/>
    <x v="0"/>
    <s v="JUEVES"/>
    <n v="2"/>
    <n v="126"/>
    <n v="3145356"/>
    <m/>
    <s v="21428854"/>
    <x v="2"/>
    <x v="58"/>
    <s v="02/07/2026 10:42"/>
    <m/>
    <m/>
    <m/>
    <s v="17"/>
    <s v="ZURICH COLOMBIA SEGUROS S.A"/>
    <s v="106"/>
    <s v="SERVIPROTECCION BPO"/>
    <s v="19"/>
    <x v="2"/>
    <s v="274"/>
    <s v="1111111112"/>
    <s v="SUPERVISOR  TMK 1 "/>
    <s v="3925"/>
    <s v="1002096641"/>
    <x v="6"/>
    <x v="0"/>
    <s v="27"/>
    <x v="1"/>
    <s v="547"/>
    <s v="VIDA ZURICH PLAN 1"/>
    <s v="JULIO 2026"/>
    <s v="1193138873"/>
    <s v="CARLOS  ALFREDO  RUIZ  OSPINO"/>
    <s v="3126715880"/>
    <s v="villerogerraj@gmail.com"/>
    <s v="8088086"/>
    <s v="64249944"/>
    <s v="2"/>
    <s v="Carlos Alfredo Ruiz Ospino"/>
    <s v="AGUACHICA"/>
    <n v="12500"/>
    <n v="0"/>
    <s v="11"/>
    <x v="1"/>
    <n v="5"/>
    <m/>
    <m/>
    <m/>
    <m/>
    <s v="F"/>
    <s v="1993-09-28"/>
    <m/>
    <m/>
    <m/>
    <m/>
    <m/>
    <s v="12"/>
    <m/>
  </r>
  <r>
    <s v="TeleventasVIDA ZURICH PLAN 1"/>
    <n v="24150"/>
    <x v="0"/>
    <s v="JUEVES"/>
    <n v="2"/>
    <n v="126"/>
    <n v="3145357"/>
    <m/>
    <s v="21428855"/>
    <x v="2"/>
    <x v="59"/>
    <s v="02/07/2026 10:53"/>
    <m/>
    <m/>
    <m/>
    <s v="17"/>
    <s v="ZURICH COLOMBIA SEGUROS S.A"/>
    <s v="106"/>
    <s v="SERVIPROTECCION BPO"/>
    <s v="16"/>
    <x v="0"/>
    <s v="274"/>
    <s v="1111111112"/>
    <s v="SUPERVISOR  TMK 1 "/>
    <s v="4680"/>
    <s v="1007422997"/>
    <x v="1"/>
    <x v="0"/>
    <s v="27"/>
    <x v="1"/>
    <s v="547"/>
    <s v="VIDA ZURICH PLAN 1"/>
    <s v="JULIO 2026"/>
    <s v="80435899"/>
    <s v="NICOLAS  FONTECHA GONZALEZ"/>
    <s v="3107561647"/>
    <s v="nicolasfontecha12@gmail.com"/>
    <s v="6170125"/>
    <s v="62072822"/>
    <s v="2"/>
    <s v="FONTECHA GONZALEZ NICOLAS"/>
    <s v="BOGOTA DC"/>
    <n v="12500"/>
    <n v="0"/>
    <s v="11"/>
    <x v="1"/>
    <n v="5"/>
    <m/>
    <m/>
    <m/>
    <m/>
    <s v="M"/>
    <s v="1969-12-23"/>
    <m/>
    <m/>
    <m/>
    <m/>
    <m/>
    <s v="12"/>
    <m/>
  </r>
  <r>
    <s v="TeleventasVIDA ZURICH PLAN 1"/>
    <n v="24150"/>
    <x v="0"/>
    <s v="JUEVES"/>
    <n v="2"/>
    <n v="126"/>
    <n v="3145358"/>
    <m/>
    <s v="21428856"/>
    <x v="2"/>
    <x v="60"/>
    <s v="02/07/2026 10:57"/>
    <m/>
    <m/>
    <m/>
    <s v="17"/>
    <s v="ZURICH COLOMBIA SEGUROS S.A"/>
    <s v="106"/>
    <s v="SERVIPROTECCION BPO"/>
    <s v="19"/>
    <x v="2"/>
    <s v="274"/>
    <s v="1111111112"/>
    <s v="SUPERVISOR  TMK 1 "/>
    <s v="3925"/>
    <s v="1002096641"/>
    <x v="6"/>
    <x v="0"/>
    <s v="27"/>
    <x v="1"/>
    <s v="547"/>
    <s v="VIDA ZURICH PLAN 1"/>
    <s v="JULIO 2026"/>
    <s v="1062906392"/>
    <s v="CLARIBEL   CABALLERO  JAIMES"/>
    <s v="3178126879"/>
    <s v="clacaba.jaime@gmail.com"/>
    <s v="5530007"/>
    <s v="63197658"/>
    <s v="1"/>
    <s v="CLARIBEL CABALLERO JAIMES"/>
    <s v="PAILITAS"/>
    <n v="12500"/>
    <n v="0"/>
    <s v="11"/>
    <x v="1"/>
    <n v="5"/>
    <m/>
    <m/>
    <m/>
    <m/>
    <s v="F"/>
    <s v="1988-04-10"/>
    <m/>
    <m/>
    <m/>
    <m/>
    <m/>
    <s v="12"/>
    <m/>
  </r>
  <r>
    <s v="TeleventasVIDA ZURICH PLAN 1"/>
    <n v="24150"/>
    <x v="0"/>
    <s v="JUEVES"/>
    <n v="2"/>
    <n v="126"/>
    <n v="3145359"/>
    <m/>
    <s v="21428857"/>
    <x v="2"/>
    <x v="60"/>
    <s v="02/07/2026 10:57"/>
    <m/>
    <m/>
    <m/>
    <s v="17"/>
    <s v="ZURICH COLOMBIA SEGUROS S.A"/>
    <s v="106"/>
    <s v="SERVIPROTECCION BPO"/>
    <s v="18"/>
    <x v="1"/>
    <s v="274"/>
    <s v="1111111112"/>
    <s v="SUPERVISOR  TMK 1 "/>
    <s v="4680"/>
    <s v="1007422997"/>
    <x v="1"/>
    <x v="0"/>
    <s v="27"/>
    <x v="1"/>
    <s v="547"/>
    <s v="VIDA ZURICH PLAN 1"/>
    <s v="JULIO 2026"/>
    <s v="1049609363"/>
    <s v="EDWIN  RICARDO  BUITRAGO  TORRES"/>
    <s v="3102160766"/>
    <s v="ricardobuitrago19@gmail.com"/>
    <s v="8108851"/>
    <s v="64473790"/>
    <s v="2"/>
    <s v="EDWIN RICARDO BUITRAGO TORRES"/>
    <s v="CHÍA"/>
    <n v="12500"/>
    <n v="0"/>
    <s v="11"/>
    <x v="1"/>
    <n v="5"/>
    <m/>
    <m/>
    <m/>
    <m/>
    <s v="F"/>
    <s v="1987-05-13"/>
    <m/>
    <m/>
    <m/>
    <m/>
    <m/>
    <s v="12"/>
    <m/>
  </r>
  <r>
    <s v="TeleventasVIDA ZURICH PLAN 1"/>
    <n v="24150"/>
    <x v="0"/>
    <s v="JUEVES"/>
    <n v="2"/>
    <n v="126"/>
    <n v="3145360"/>
    <m/>
    <s v="21428858"/>
    <x v="2"/>
    <x v="61"/>
    <s v="02/07/2026 11:08"/>
    <m/>
    <m/>
    <m/>
    <s v="17"/>
    <s v="ZURICH COLOMBIA SEGUROS S.A"/>
    <s v="106"/>
    <s v="SERVIPROTECCION BPO"/>
    <s v="19"/>
    <x v="2"/>
    <s v="274"/>
    <s v="1111111112"/>
    <s v="SUPERVISOR  TMK 1 "/>
    <s v="4978"/>
    <s v="1042247028"/>
    <x v="2"/>
    <x v="0"/>
    <s v="27"/>
    <x v="1"/>
    <s v="547"/>
    <s v="VIDA ZURICH PLAN 1"/>
    <s v="JULIO 2026"/>
    <s v="1003040838"/>
    <s v="OLGA    LUCIA RAMIREZ GOMEZ"/>
    <s v="3011416098"/>
    <s v="yenriquepinzon08@gmail.com"/>
    <s v="7062214"/>
    <s v="64087592"/>
    <s v="2"/>
    <s v="OLGA RAMIREZ"/>
    <s v="AGUACHICA"/>
    <n v="12500"/>
    <n v="0"/>
    <s v="11"/>
    <x v="1"/>
    <n v="5"/>
    <m/>
    <m/>
    <m/>
    <m/>
    <s v="F"/>
    <s v="1987-05-01"/>
    <m/>
    <m/>
    <m/>
    <m/>
    <m/>
    <s v="12"/>
    <m/>
  </r>
  <r>
    <s v="TeleventasVIDA ZURICH PLAN 1"/>
    <n v="24150"/>
    <x v="0"/>
    <s v="JUEVES"/>
    <n v="2"/>
    <n v="126"/>
    <n v="3148715"/>
    <m/>
    <s v="21432213"/>
    <x v="2"/>
    <x v="62"/>
    <s v="02/07/2026 11:25"/>
    <m/>
    <m/>
    <m/>
    <s v="17"/>
    <s v="ZURICH COLOMBIA SEGUROS S.A"/>
    <s v="106"/>
    <s v="SERVIPROTECCION BPO"/>
    <s v="16"/>
    <x v="0"/>
    <s v="274"/>
    <s v="1111111112"/>
    <s v="SUPERVISOR  TMK 1 "/>
    <s v="4680"/>
    <s v="1007422997"/>
    <x v="1"/>
    <x v="0"/>
    <s v="27"/>
    <x v="1"/>
    <s v="547"/>
    <s v="VIDA ZURICH PLAN 1"/>
    <s v="JULIO 2026"/>
    <s v="43879963"/>
    <s v="ALBA  NELLY  QUINCHIA "/>
    <s v="3112880644"/>
    <s v="albaquinchia95@gmail.com"/>
    <s v="6414238"/>
    <s v="63905956"/>
    <s v="1"/>
    <s v="ALBA NELY QUINCHIA"/>
    <s v="BOGOTA DC"/>
    <n v="12500"/>
    <n v="0"/>
    <s v="11"/>
    <x v="1"/>
    <n v="5"/>
    <m/>
    <m/>
    <m/>
    <m/>
    <s v="F"/>
    <s v="1981-09-30"/>
    <m/>
    <m/>
    <m/>
    <m/>
    <m/>
    <s v="12"/>
    <m/>
  </r>
  <r>
    <s v="TeleventasVIDA ZURICH PLAN 1"/>
    <n v="24150"/>
    <x v="0"/>
    <s v="JUEVES"/>
    <n v="2"/>
    <n v="126"/>
    <n v="3148716"/>
    <m/>
    <s v="21432214"/>
    <x v="2"/>
    <x v="63"/>
    <s v="02/07/2026 11:26"/>
    <m/>
    <m/>
    <m/>
    <s v="17"/>
    <s v="ZURICH COLOMBIA SEGUROS S.A"/>
    <s v="106"/>
    <s v="SERVIPROTECCION BPO"/>
    <s v="16"/>
    <x v="0"/>
    <s v="274"/>
    <s v="1111111112"/>
    <s v="SUPERVISOR  TMK 1 "/>
    <s v="3925"/>
    <s v="1002096641"/>
    <x v="6"/>
    <x v="0"/>
    <s v="27"/>
    <x v="1"/>
    <s v="547"/>
    <s v="VIDA ZURICH PLAN 1"/>
    <s v="JULIO 2026"/>
    <s v="80210359"/>
    <s v="ARNOLDO  CUERVO  HERNANDEZ "/>
    <s v="3005860876"/>
    <s v="arnoldcuervo9@gmailcom"/>
    <s v="7564194"/>
    <s v="64315154"/>
    <s v="2"/>
    <s v="ARNOLFO CUERVO"/>
    <s v="BOGOTA DC"/>
    <n v="12500"/>
    <n v="0"/>
    <s v="11"/>
    <x v="1"/>
    <n v="5"/>
    <m/>
    <m/>
    <m/>
    <m/>
    <s v="M"/>
    <s v="1982-07-02"/>
    <m/>
    <m/>
    <m/>
    <m/>
    <m/>
    <s v="12"/>
    <m/>
  </r>
  <r>
    <s v="TeleventasVIDA ZURICH PLAN 1"/>
    <n v="24150"/>
    <x v="0"/>
    <s v="JUEVES"/>
    <n v="2"/>
    <n v="126"/>
    <n v="3148717"/>
    <m/>
    <s v="21432215"/>
    <x v="2"/>
    <x v="64"/>
    <s v="02/07/2026 11:28"/>
    <m/>
    <m/>
    <m/>
    <s v="17"/>
    <s v="ZURICH COLOMBIA SEGUROS S.A"/>
    <s v="106"/>
    <s v="SERVIPROTECCION BPO"/>
    <s v="16"/>
    <x v="0"/>
    <s v="274"/>
    <s v="1111111112"/>
    <s v="SUPERVISOR  TMK 1 "/>
    <s v="3925"/>
    <s v="1002096641"/>
    <x v="6"/>
    <x v="0"/>
    <s v="27"/>
    <x v="1"/>
    <s v="547"/>
    <s v="VIDA ZURICH PLAN 1"/>
    <s v="JULIO 2026"/>
    <s v="52763406"/>
    <s v="DORIS  OMAIRA  MARIÑO  CENTENO"/>
    <s v="3232026908"/>
    <s v="domarino01@gmail.com"/>
    <s v="6728282"/>
    <s v="61556999"/>
    <s v="2"/>
    <s v="DORIS OMAIRA MARI�O CENTENO"/>
    <s v="BOGOTA DC"/>
    <n v="12500"/>
    <n v="0"/>
    <s v="11"/>
    <x v="1"/>
    <n v="5"/>
    <m/>
    <m/>
    <m/>
    <m/>
    <s v="F"/>
    <s v="1978-07-01"/>
    <m/>
    <m/>
    <m/>
    <m/>
    <m/>
    <s v="12"/>
    <m/>
  </r>
  <r>
    <s v="TeleventasVIDA ZURICH PLAN 1"/>
    <n v="24150"/>
    <x v="0"/>
    <s v="JUEVES"/>
    <n v="2"/>
    <n v="126"/>
    <n v="3148718"/>
    <m/>
    <s v="21432216"/>
    <x v="2"/>
    <x v="65"/>
    <s v="02/07/2026 11:31"/>
    <m/>
    <m/>
    <m/>
    <s v="17"/>
    <s v="ZURICH COLOMBIA SEGUROS S.A"/>
    <s v="106"/>
    <s v="SERVIPROTECCION BPO"/>
    <s v="19"/>
    <x v="2"/>
    <s v="274"/>
    <s v="1111111112"/>
    <s v="SUPERVISOR  TMK 1 "/>
    <s v="4680"/>
    <s v="1007422997"/>
    <x v="1"/>
    <x v="0"/>
    <s v="27"/>
    <x v="1"/>
    <s v="547"/>
    <s v="VIDA ZURICH PLAN 1"/>
    <s v="JULIO 2026"/>
    <s v="1062395280"/>
    <s v=" LUZ  ANGELICA  MORA  MENDOZA"/>
    <s v="3016241221"/>
    <s v="moramendozaluzangelica33@gmail.com"/>
    <s v="8110431"/>
    <s v="64104612"/>
    <s v="2"/>
    <s v="LUZ ANGELICA MORA MENDOZA"/>
    <s v="AGUACHICA"/>
    <n v="12500"/>
    <n v="0"/>
    <s v="11"/>
    <x v="1"/>
    <n v="5"/>
    <m/>
    <m/>
    <m/>
    <m/>
    <s v="F"/>
    <s v="1986-11-29"/>
    <m/>
    <m/>
    <m/>
    <m/>
    <m/>
    <s v="12"/>
    <m/>
  </r>
  <r>
    <s v="TeleventasVIDA ZURICH PLAN 1"/>
    <n v="24150"/>
    <x v="0"/>
    <s v="JUEVES"/>
    <n v="2"/>
    <n v="126"/>
    <n v="3148719"/>
    <m/>
    <s v="21432217"/>
    <x v="2"/>
    <x v="66"/>
    <s v="02/07/2026 11:32"/>
    <m/>
    <m/>
    <m/>
    <s v="17"/>
    <s v="ZURICH COLOMBIA SEGUROS S.A"/>
    <s v="106"/>
    <s v="SERVIPROTECCION BPO"/>
    <s v="16"/>
    <x v="0"/>
    <s v="274"/>
    <s v="1111111112"/>
    <s v="SUPERVISOR  TMK 1 "/>
    <s v="3925"/>
    <s v="1002096641"/>
    <x v="6"/>
    <x v="0"/>
    <s v="27"/>
    <x v="1"/>
    <s v="547"/>
    <s v="VIDA ZURICH PLAN 1"/>
    <s v="JULIO 2026"/>
    <s v="89006807"/>
    <s v="NELSON RODRIGUEZ RAMIREZ "/>
    <s v="3043919070"/>
    <s v="nelssonnn77@gmail.com"/>
    <s v="5886689"/>
    <s v="63790679"/>
    <s v="2"/>
    <s v="NELSON RODRIGUEZ RAMIREZ"/>
    <s v="BOGOTA DC"/>
    <n v="12500"/>
    <n v="0"/>
    <s v="11"/>
    <x v="1"/>
    <n v="5"/>
    <m/>
    <m/>
    <m/>
    <m/>
    <s v="M"/>
    <s v="1977-01-08"/>
    <m/>
    <m/>
    <m/>
    <m/>
    <m/>
    <s v="12"/>
    <m/>
  </r>
  <r>
    <s v="TeleventasVIDA ZURICH PLAN 1"/>
    <n v="24150"/>
    <x v="0"/>
    <s v="JUEVES"/>
    <n v="2"/>
    <n v="126"/>
    <n v="3148855"/>
    <m/>
    <s v="21432353"/>
    <x v="2"/>
    <x v="67"/>
    <s v="02/07/2026 11:38"/>
    <m/>
    <m/>
    <m/>
    <s v="17"/>
    <s v="ZURICH COLOMBIA SEGUROS S.A"/>
    <s v="106"/>
    <s v="SERVIPROTECCION BPO"/>
    <s v="19"/>
    <x v="2"/>
    <s v="274"/>
    <s v="1111111112"/>
    <s v="SUPERVISOR  TMK 1 "/>
    <s v="4978"/>
    <s v="1042247028"/>
    <x v="2"/>
    <x v="0"/>
    <s v="27"/>
    <x v="1"/>
    <s v="547"/>
    <s v="VIDA ZURICH PLAN 1"/>
    <s v="JULIO 2026"/>
    <s v="49664301"/>
    <s v="NANCY    CASTRO PEINADO"/>
    <s v="3106261674"/>
    <s v="nancycastros1605@gmail.com"/>
    <s v="6949788"/>
    <s v="64145757"/>
    <s v="2"/>
    <s v="NANCI CASTRO PEINADO"/>
    <s v="AGUACHICA"/>
    <n v="12500"/>
    <n v="0"/>
    <s v="11"/>
    <x v="1"/>
    <n v="5"/>
    <m/>
    <m/>
    <m/>
    <m/>
    <s v="F"/>
    <s v="1976-05-16"/>
    <m/>
    <m/>
    <m/>
    <m/>
    <m/>
    <s v="12"/>
    <m/>
  </r>
  <r>
    <s v="TeleventasVIDA ZURICH PLAN 1"/>
    <n v="24150"/>
    <x v="0"/>
    <s v="JUEVES"/>
    <n v="2"/>
    <n v="126"/>
    <n v="3149175"/>
    <m/>
    <s v="21432673"/>
    <x v="2"/>
    <x v="68"/>
    <s v="02/07/2026 11:46"/>
    <m/>
    <m/>
    <m/>
    <s v="17"/>
    <s v="ZURICH COLOMBIA SEGUROS S.A"/>
    <s v="106"/>
    <s v="SERVIPROTECCION BPO"/>
    <s v="19"/>
    <x v="2"/>
    <s v="274"/>
    <s v="1111111112"/>
    <s v="SUPERVISOR  TMK 1 "/>
    <s v="3925"/>
    <s v="1002096641"/>
    <x v="6"/>
    <x v="0"/>
    <s v="27"/>
    <x v="1"/>
    <s v="547"/>
    <s v="VIDA ZURICH PLAN 1"/>
    <s v="JULIO 2026"/>
    <s v="63253088"/>
    <s v="MIRAMA   JIMENEZ  MARTINEZ"/>
    <s v="3168043508"/>
    <s v="mirama08@gmail.com"/>
    <s v="8107431"/>
    <s v="63004105"/>
    <s v="2"/>
    <s v="MIRAMA  JIMENEZ MARTINEZ"/>
    <s v="AGUACHICA"/>
    <n v="12500"/>
    <n v="0"/>
    <s v="11"/>
    <x v="1"/>
    <n v="5"/>
    <m/>
    <m/>
    <m/>
    <m/>
    <s v="F"/>
    <s v="1974-07-08"/>
    <m/>
    <m/>
    <m/>
    <m/>
    <m/>
    <s v="12"/>
    <m/>
  </r>
  <r>
    <s v="TeleventasVIDA ZURICH PLAN 1"/>
    <n v="24150"/>
    <x v="0"/>
    <s v="JUEVES"/>
    <n v="2"/>
    <n v="126"/>
    <n v="3149182"/>
    <m/>
    <s v="21432680"/>
    <x v="2"/>
    <x v="69"/>
    <s v="02/07/2026 11:51"/>
    <m/>
    <m/>
    <m/>
    <s v="17"/>
    <s v="ZURICH COLOMBIA SEGUROS S.A"/>
    <s v="106"/>
    <s v="SERVIPROTECCION BPO"/>
    <s v="17"/>
    <x v="3"/>
    <s v="274"/>
    <s v="1111111112"/>
    <s v="SUPERVISOR  TMK 1 "/>
    <s v="4680"/>
    <s v="1007422997"/>
    <x v="1"/>
    <x v="0"/>
    <s v="27"/>
    <x v="1"/>
    <s v="547"/>
    <s v="VIDA ZURICH PLAN 1"/>
    <s v="JULIO 2026"/>
    <s v="13513143"/>
    <s v="FERNANDO   ORTIZ  PAREDES"/>
    <s v="3168541162"/>
    <s v="fernandoortizparedes12345@hotmail.com"/>
    <s v="7400729"/>
    <s v="63401263"/>
    <s v="2"/>
    <s v="fernando ortiz paredes"/>
    <s v="GIRÓN"/>
    <n v="12500"/>
    <n v="0"/>
    <s v="11"/>
    <x v="1"/>
    <n v="5"/>
    <m/>
    <m/>
    <m/>
    <m/>
    <s v="F"/>
    <s v="1978-01-30"/>
    <m/>
    <m/>
    <m/>
    <m/>
    <m/>
    <s v="12"/>
    <m/>
  </r>
  <r>
    <s v="TeleventasVIDA ZURICH PLAN 1"/>
    <n v="24150"/>
    <x v="0"/>
    <s v="JUEVES"/>
    <n v="2"/>
    <n v="126"/>
    <n v="3149186"/>
    <m/>
    <s v="21432684"/>
    <x v="2"/>
    <x v="70"/>
    <s v="02/07/2026 11:55"/>
    <m/>
    <m/>
    <m/>
    <s v="17"/>
    <s v="ZURICH COLOMBIA SEGUROS S.A"/>
    <s v="106"/>
    <s v="SERVIPROTECCION BPO"/>
    <s v="18"/>
    <x v="1"/>
    <s v="274"/>
    <s v="1111111112"/>
    <s v="SUPERVISOR  TMK 1 "/>
    <s v="4680"/>
    <s v="1007422997"/>
    <x v="1"/>
    <x v="0"/>
    <s v="27"/>
    <x v="1"/>
    <s v="547"/>
    <s v="VIDA ZURICH PLAN 1"/>
    <s v="JULIO 2026"/>
    <s v="33366086"/>
    <s v="MARTHA  JANNETH  CARABUENA  QUIROZ "/>
    <s v="3182756159"/>
    <s v="marthacarabuena07@gmail.com"/>
    <s v="7828607"/>
    <s v="60336346"/>
    <s v="2"/>
    <s v="MARTHA  CARABUENA"/>
    <s v="CHÍA"/>
    <n v="12500"/>
    <n v="0"/>
    <s v="11"/>
    <x v="1"/>
    <n v="5"/>
    <m/>
    <m/>
    <m/>
    <m/>
    <s v="F"/>
    <s v="1977-06-07"/>
    <m/>
    <m/>
    <m/>
    <m/>
    <m/>
    <s v="12"/>
    <m/>
  </r>
  <r>
    <s v="TeleventasVIDA ZURICH PLAN 1"/>
    <n v="24150"/>
    <x v="0"/>
    <s v="JUEVES"/>
    <n v="2"/>
    <n v="126"/>
    <n v="3149189"/>
    <m/>
    <s v="21432687"/>
    <x v="2"/>
    <x v="71"/>
    <s v="02/07/2026 11:58"/>
    <m/>
    <m/>
    <m/>
    <s v="17"/>
    <s v="ZURICH COLOMBIA SEGUROS S.A"/>
    <s v="106"/>
    <s v="SERVIPROTECCION BPO"/>
    <s v="16"/>
    <x v="0"/>
    <s v="274"/>
    <s v="1111111112"/>
    <s v="SUPERVISOR  TMK 1 "/>
    <s v="4978"/>
    <s v="1042247028"/>
    <x v="2"/>
    <x v="0"/>
    <s v="27"/>
    <x v="1"/>
    <s v="547"/>
    <s v="VIDA ZURICH PLAN 1"/>
    <s v="JULIO 2026"/>
    <s v="52009164"/>
    <s v="MARISOL   RODRIGUEZ  SANCHEZ"/>
    <s v="3223132288"/>
    <s v="marisol.rodriguez2414@hotmailcom"/>
    <s v="7694932"/>
    <s v="61681120"/>
    <s v="2"/>
    <s v="MARISOL  DDRIGUEZ SANCHEZ"/>
    <s v="BOGOTA DC"/>
    <n v="12500"/>
    <n v="0"/>
    <s v="11"/>
    <x v="1"/>
    <n v="5"/>
    <m/>
    <m/>
    <m/>
    <m/>
    <s v="F"/>
    <s v="1971-12-23"/>
    <m/>
    <m/>
    <m/>
    <m/>
    <m/>
    <s v="12"/>
    <m/>
  </r>
  <r>
    <s v="TeleventasVIDA ZURICH PLAN 1"/>
    <n v="24150"/>
    <x v="0"/>
    <s v="JUEVES"/>
    <n v="2"/>
    <n v="126"/>
    <n v="3149195"/>
    <m/>
    <s v="21432693"/>
    <x v="2"/>
    <x v="72"/>
    <s v="02/07/2026 12:02"/>
    <m/>
    <m/>
    <m/>
    <s v="17"/>
    <s v="ZURICH COLOMBIA SEGUROS S.A"/>
    <s v="106"/>
    <s v="SERVIPROTECCION BPO"/>
    <s v="18"/>
    <x v="1"/>
    <s v="274"/>
    <s v="1111111112"/>
    <s v="SUPERVISOR  TMK 1 "/>
    <s v="4978"/>
    <s v="1042247028"/>
    <x v="2"/>
    <x v="0"/>
    <s v="27"/>
    <x v="1"/>
    <s v="547"/>
    <s v="VIDA ZURICH PLAN 1"/>
    <s v="JULIO 2026"/>
    <s v="39808717"/>
    <s v="GLORIA   AMPARO MARIN CALDERON"/>
    <s v="3124998894"/>
    <s v="gloriamarin2107@gmail.com"/>
    <s v="7061642"/>
    <s v="60156627"/>
    <s v="2"/>
    <s v="GLORIA AMPARO MARIN CALDERON"/>
    <s v="CHÍA"/>
    <n v="12500"/>
    <n v="0"/>
    <s v="11"/>
    <x v="1"/>
    <n v="5"/>
    <m/>
    <m/>
    <m/>
    <m/>
    <s v="F"/>
    <s v="1971-07-21"/>
    <m/>
    <m/>
    <m/>
    <m/>
    <m/>
    <s v="12"/>
    <m/>
  </r>
  <r>
    <s v="TeleventasPLAN 1 CUOTA PROTEGIDA"/>
    <n v="36120"/>
    <x v="0"/>
    <s v="JUEVES"/>
    <n v="2"/>
    <n v="126"/>
    <n v="3149197"/>
    <m/>
    <s v="21432695"/>
    <x v="2"/>
    <x v="73"/>
    <s v="02/07/2026 12:05"/>
    <m/>
    <m/>
    <m/>
    <s v="17"/>
    <s v="ZURICH COLOMBIA SEGUROS S.A"/>
    <s v="106"/>
    <s v="SERVIPROTECCION BPO"/>
    <s v="19"/>
    <x v="2"/>
    <s v="274"/>
    <s v="1111111112"/>
    <s v="SUPERVISOR  TMK 1 "/>
    <s v="3925"/>
    <s v="1002096641"/>
    <x v="6"/>
    <x v="0"/>
    <s v="34"/>
    <x v="0"/>
    <s v="588"/>
    <s v="PLAN 1 CUOTA PROTEGIDA"/>
    <s v="JULIO 2026"/>
    <s v="42404387"/>
    <s v="LUSDARIS   LOPEZ  AMAYA"/>
    <s v="3001386151"/>
    <s v="luzdarilopezama27@gmail.com"/>
    <s v="7395417"/>
    <s v="64105530"/>
    <s v="2"/>
    <s v="lusdaris lopez amaya"/>
    <s v="AGUACHICA"/>
    <n v="14000"/>
    <n v="0"/>
    <s v="11"/>
    <x v="1"/>
    <n v="5"/>
    <m/>
    <m/>
    <m/>
    <m/>
    <s v="F"/>
    <s v="1970-10-26"/>
    <m/>
    <m/>
    <m/>
    <m/>
    <m/>
    <s v="12"/>
    <m/>
  </r>
  <r>
    <s v="TeleventasCUOTA PROTEGIDA SILVER 1"/>
    <n v="38640"/>
    <x v="0"/>
    <s v="JUEVES"/>
    <n v="2"/>
    <n v="126"/>
    <n v="3149227"/>
    <m/>
    <s v="21432725"/>
    <x v="2"/>
    <x v="74"/>
    <s v="02/07/2026 12:18"/>
    <m/>
    <m/>
    <m/>
    <s v="17"/>
    <s v="ZURICH COLOMBIA SEGUROS S.A"/>
    <s v="106"/>
    <s v="SERVIPROTECCION BPO"/>
    <s v="16"/>
    <x v="0"/>
    <s v="274"/>
    <s v="1111111112"/>
    <s v="SUPERVISOR  TMK 1 "/>
    <s v="4580"/>
    <s v="1129518968"/>
    <x v="4"/>
    <x v="0"/>
    <s v="34"/>
    <x v="0"/>
    <s v="622"/>
    <s v="CUOTA PROTEGIDA SILVER 1"/>
    <s v="JULIO 2026"/>
    <s v="41603949"/>
    <s v="MARIA  ENRIQUETA  DIAZ  RIVERA"/>
    <s v="3224589104"/>
    <s v="ajsabogald18@gmail.com"/>
    <s v="7509248"/>
    <s v="62589499"/>
    <s v="2"/>
    <s v="Maria Enriqueta  Diaz Rivera"/>
    <s v="BOGOTA DC"/>
    <n v="20000"/>
    <n v="0"/>
    <s v="11"/>
    <x v="1"/>
    <n v="5"/>
    <m/>
    <m/>
    <m/>
    <m/>
    <s v="F"/>
    <s v="1948-12-13"/>
    <m/>
    <m/>
    <m/>
    <m/>
    <m/>
    <s v="12"/>
    <m/>
  </r>
  <r>
    <s v="TeleventasVIDA ZURICH PLAN 1"/>
    <n v="24150"/>
    <x v="0"/>
    <s v="JUEVES"/>
    <n v="2"/>
    <n v="126"/>
    <n v="3149228"/>
    <m/>
    <s v="21432726"/>
    <x v="2"/>
    <x v="75"/>
    <s v="02/07/2026 12:19"/>
    <m/>
    <m/>
    <m/>
    <s v="17"/>
    <s v="ZURICH COLOMBIA SEGUROS S.A"/>
    <s v="106"/>
    <s v="SERVIPROTECCION BPO"/>
    <s v="16"/>
    <x v="0"/>
    <s v="274"/>
    <s v="1111111112"/>
    <s v="SUPERVISOR  TMK 1 "/>
    <s v="3925"/>
    <s v="1002096641"/>
    <x v="6"/>
    <x v="0"/>
    <s v="27"/>
    <x v="1"/>
    <s v="547"/>
    <s v="VIDA ZURICH PLAN 1"/>
    <s v="JULIO 2026"/>
    <s v="79389076"/>
    <s v="ALEJANDRO   GALINDO  RODRIGUEZ"/>
    <s v="3212174544"/>
    <s v="alejandrogalindo209@gmail.com"/>
    <s v="8101522"/>
    <s v="61531329"/>
    <s v="2"/>
    <s v="ALEJANDRO  GALINDO RODRIGUEZ"/>
    <s v="BOGOTA DC"/>
    <n v="12500"/>
    <n v="0"/>
    <s v="11"/>
    <x v="1"/>
    <n v="5"/>
    <m/>
    <m/>
    <m/>
    <m/>
    <s v="F"/>
    <s v="1966-07-13"/>
    <m/>
    <m/>
    <m/>
    <m/>
    <m/>
    <s v="12"/>
    <m/>
  </r>
  <r>
    <s v="TeleventasVIDA ZURICH PLAN 1"/>
    <n v="24150"/>
    <x v="0"/>
    <s v="JUEVES"/>
    <n v="2"/>
    <n v="126"/>
    <n v="3149229"/>
    <m/>
    <s v="21432727"/>
    <x v="2"/>
    <x v="76"/>
    <s v="02/07/2026 12:20"/>
    <m/>
    <m/>
    <m/>
    <s v="17"/>
    <s v="ZURICH COLOMBIA SEGUROS S.A"/>
    <s v="106"/>
    <s v="SERVIPROTECCION BPO"/>
    <s v="19"/>
    <x v="2"/>
    <s v="274"/>
    <s v="1111111112"/>
    <s v="SUPERVISOR  TMK 1 "/>
    <s v="4580"/>
    <s v="1129518968"/>
    <x v="4"/>
    <x v="0"/>
    <s v="27"/>
    <x v="1"/>
    <s v="547"/>
    <s v="VIDA ZURICH PLAN 1"/>
    <s v="JULIO 2026"/>
    <s v="49672304"/>
    <s v=" DIGNERIS    QUINTERO CACERES"/>
    <s v="3233867649"/>
    <s v="dignerisquintero@gmail.com"/>
    <s v="5531952"/>
    <s v="63278055"/>
    <s v="1"/>
    <s v="DIGNERIS QUINTERO CACERES"/>
    <s v="AGUACHICA"/>
    <n v="12500"/>
    <n v="0"/>
    <s v="11"/>
    <x v="1"/>
    <n v="5"/>
    <m/>
    <m/>
    <m/>
    <m/>
    <s v="F"/>
    <s v="1984-02-11"/>
    <m/>
    <m/>
    <m/>
    <m/>
    <m/>
    <s v="12"/>
    <m/>
  </r>
  <r>
    <s v="TeleventasVIDA ZURICH PLAN 1"/>
    <n v="24150"/>
    <x v="0"/>
    <s v="JUEVES"/>
    <n v="2"/>
    <n v="126"/>
    <n v="3149230"/>
    <m/>
    <s v="21432728"/>
    <x v="2"/>
    <x v="77"/>
    <s v="02/07/2026 12:22"/>
    <m/>
    <m/>
    <m/>
    <s v="17"/>
    <s v="ZURICH COLOMBIA SEGUROS S.A"/>
    <s v="106"/>
    <s v="SERVIPROTECCION BPO"/>
    <s v="18"/>
    <x v="1"/>
    <s v="274"/>
    <s v="1111111112"/>
    <s v="SUPERVISOR  TMK 1 "/>
    <s v="4580"/>
    <s v="1129518968"/>
    <x v="4"/>
    <x v="0"/>
    <s v="27"/>
    <x v="1"/>
    <s v="547"/>
    <s v="VIDA ZURICH PLAN 1"/>
    <s v="JULIO 2026"/>
    <s v="3225834"/>
    <s v="JORGE   ELIECER  RIVEROS"/>
    <s v="3045871461"/>
    <s v="1958jorgeriveros@gmail.com"/>
    <s v="8109216"/>
    <s v="60025101"/>
    <s v="2"/>
    <s v="JORGE ELIECER RIVEROS"/>
    <s v="CHÍA"/>
    <n v="12500"/>
    <n v="0"/>
    <s v="11"/>
    <x v="1"/>
    <n v="5"/>
    <m/>
    <m/>
    <m/>
    <m/>
    <s v="F"/>
    <s v="1958-11-14"/>
    <m/>
    <m/>
    <m/>
    <m/>
    <m/>
    <s v="12"/>
    <m/>
  </r>
  <r>
    <s v="TeleventasVIDA ZURICH PLAN 1"/>
    <n v="24150"/>
    <x v="0"/>
    <s v="JUEVES"/>
    <n v="2"/>
    <n v="126"/>
    <n v="3149231"/>
    <m/>
    <s v="21432729"/>
    <x v="2"/>
    <x v="78"/>
    <s v="02/07/2026 12:25"/>
    <m/>
    <m/>
    <m/>
    <s v="17"/>
    <s v="ZURICH COLOMBIA SEGUROS S.A"/>
    <s v="106"/>
    <s v="SERVIPROTECCION BPO"/>
    <s v="16"/>
    <x v="0"/>
    <s v="274"/>
    <s v="1111111112"/>
    <s v="SUPERVISOR  TMK 1 "/>
    <s v="4580"/>
    <s v="1129518968"/>
    <x v="4"/>
    <x v="0"/>
    <s v="27"/>
    <x v="1"/>
    <s v="547"/>
    <s v="VIDA ZURICH PLAN 1"/>
    <s v="JULIO 2026"/>
    <s v="17280264"/>
    <s v="ALFONSO   SANCHEZ  SILVA"/>
    <s v="3123064229"/>
    <s v="SANCHEZSALFONSO64@GMAIL.COM"/>
    <s v="8107594"/>
    <s v="61717488"/>
    <s v="2"/>
    <s v="ALFONSO SANCHEZ SILVA"/>
    <s v="BOGOTA DC"/>
    <n v="12500"/>
    <n v="0"/>
    <s v="14"/>
    <x v="0"/>
    <n v="6"/>
    <s v="VENTA NO CONCRETADA"/>
    <m/>
    <m/>
    <m/>
    <s v="F"/>
    <s v="1964-07-01"/>
    <m/>
    <m/>
    <m/>
    <m/>
    <m/>
    <s v="12"/>
    <m/>
  </r>
  <r>
    <s v="TeleventasVIDA ZURICH PLAN 1"/>
    <n v="24150"/>
    <x v="0"/>
    <s v="JUEVES"/>
    <n v="2"/>
    <n v="126"/>
    <n v="3149232"/>
    <m/>
    <s v="21432730"/>
    <x v="2"/>
    <x v="79"/>
    <s v="02/07/2026 12:26"/>
    <m/>
    <m/>
    <m/>
    <s v="17"/>
    <s v="ZURICH COLOMBIA SEGUROS S.A"/>
    <s v="106"/>
    <s v="SERVIPROTECCION BPO"/>
    <s v="18"/>
    <x v="1"/>
    <s v="274"/>
    <s v="1111111112"/>
    <s v="SUPERVISOR  TMK 1 "/>
    <s v="5398"/>
    <s v="1007119157"/>
    <x v="7"/>
    <x v="0"/>
    <s v="27"/>
    <x v="1"/>
    <s v="547"/>
    <s v="VIDA ZURICH PLAN 1"/>
    <s v="JULIO 2026"/>
    <s v="1049656436"/>
    <s v="PEDRO  JAVIER  PINZON  GUTIERREZ"/>
    <s v="3123126571"/>
    <s v="javijp.pedrito14@gmail.com"/>
    <s v="8107096"/>
    <s v="64007989"/>
    <s v="2"/>
    <s v="PEDRO JAVIER PINZON GUTIERREZ"/>
    <s v="CHÍA"/>
    <n v="12500"/>
    <n v="0"/>
    <s v="11"/>
    <x v="1"/>
    <n v="5"/>
    <m/>
    <m/>
    <m/>
    <m/>
    <s v="M"/>
    <s v="1999-02-26"/>
    <m/>
    <m/>
    <m/>
    <m/>
    <m/>
    <s v="12"/>
    <m/>
  </r>
  <r>
    <s v="TeleventasVIDA ZURICH PLAN 1"/>
    <n v="24150"/>
    <x v="0"/>
    <s v="JUEVES"/>
    <n v="2"/>
    <n v="126"/>
    <n v="3149233"/>
    <m/>
    <s v="21432731"/>
    <x v="2"/>
    <x v="79"/>
    <s v="02/07/2026 12:26"/>
    <m/>
    <m/>
    <m/>
    <s v="17"/>
    <s v="ZURICH COLOMBIA SEGUROS S.A"/>
    <s v="106"/>
    <s v="SERVIPROTECCION BPO"/>
    <s v="19"/>
    <x v="2"/>
    <s v="274"/>
    <s v="1111111112"/>
    <s v="SUPERVISOR  TMK 1 "/>
    <s v="3901"/>
    <s v="1042451219"/>
    <x v="14"/>
    <x v="0"/>
    <s v="27"/>
    <x v="1"/>
    <s v="547"/>
    <s v="VIDA ZURICH PLAN 1"/>
    <s v="JULIO 2026"/>
    <s v="1065906529"/>
    <s v="ADRIANA  MARCELA  ESQUIVIA  AMAYA"/>
    <s v="3184110507"/>
    <s v="adriana.esquivia@uniminuto.edu.co"/>
    <s v="7502538"/>
    <s v="63721211"/>
    <s v="2"/>
    <s v="ADRIANA MARCELA ESQUIVIA AMAYA"/>
    <s v="AGUACHICA"/>
    <n v="12500"/>
    <n v="0"/>
    <s v="11"/>
    <x v="1"/>
    <n v="5"/>
    <m/>
    <m/>
    <m/>
    <m/>
    <s v="F"/>
    <s v="1996-02-17"/>
    <m/>
    <m/>
    <m/>
    <m/>
    <m/>
    <s v="12"/>
    <m/>
  </r>
  <r>
    <s v="TeleventasVIDA ZURICH PLAN 1"/>
    <n v="24150"/>
    <x v="0"/>
    <s v="JUEVES"/>
    <n v="2"/>
    <n v="126"/>
    <n v="3149234"/>
    <m/>
    <s v="21432732"/>
    <x v="2"/>
    <x v="80"/>
    <s v="02/07/2026 12:29"/>
    <m/>
    <m/>
    <m/>
    <s v="17"/>
    <s v="ZURICH COLOMBIA SEGUROS S.A"/>
    <s v="106"/>
    <s v="SERVIPROTECCION BPO"/>
    <s v="18"/>
    <x v="1"/>
    <s v="274"/>
    <s v="1111111112"/>
    <s v="SUPERVISOR  TMK 1 "/>
    <s v="3901"/>
    <s v="1042451219"/>
    <x v="14"/>
    <x v="0"/>
    <s v="27"/>
    <x v="1"/>
    <s v="547"/>
    <s v="VIDA ZURICH PLAN 1"/>
    <s v="JULIO 2026"/>
    <s v="74084028"/>
    <s v="RUBEN  DARIO  LEON  ACERO"/>
    <s v="3147565153"/>
    <s v="rubenleon235@gmailcom"/>
    <s v="7475727"/>
    <s v="64104239"/>
    <s v="2"/>
    <s v="Ruben Dario Leon Acero"/>
    <s v="CHÍA"/>
    <n v="12500"/>
    <n v="0"/>
    <s v="11"/>
    <x v="1"/>
    <n v="5"/>
    <m/>
    <m/>
    <m/>
    <m/>
    <s v="M"/>
    <s v="1984-12-15"/>
    <m/>
    <m/>
    <m/>
    <m/>
    <m/>
    <s v="12"/>
    <m/>
  </r>
  <r>
    <s v="TeleventasVIDA ZURICH PLAN 1"/>
    <n v="24150"/>
    <x v="0"/>
    <s v="JUEVES"/>
    <n v="2"/>
    <e v="#VALUE!"/>
    <n v="3149235"/>
    <m/>
    <s v="21432733"/>
    <x v="2"/>
    <x v="80"/>
    <s v="02/07/2026 12:29"/>
    <m/>
    <m/>
    <m/>
    <s v="17"/>
    <s v="ZURICH COLOMBIA SEGUROS S.A"/>
    <s v="106"/>
    <s v="SERVIPROTECCION BPO"/>
    <s v="16"/>
    <x v="0"/>
    <s v="274"/>
    <s v="1111111112"/>
    <s v="SUPERVISOR  TMK 1 "/>
    <s v="5398"/>
    <s v="1007119157"/>
    <x v="7"/>
    <x v="0"/>
    <s v="27"/>
    <x v="1"/>
    <s v="547"/>
    <s v="VIDA ZURICH PLAN 1"/>
    <s v="JULIO 2026"/>
    <s v="3006208"/>
    <s v="ARISTIDES   MOYANO  CINTURA"/>
    <s v="3118257261"/>
    <s v="adriandt1222@gmail.com"/>
    <s v="5763243"/>
    <s v="61761596"/>
    <s v="2"/>
    <s v="ARISTIDES MOYANO CINTURA"/>
    <s v="BOGOTA DC"/>
    <n v="12500"/>
    <n v="0"/>
    <s v="14"/>
    <x v="0"/>
    <n v="6"/>
    <s v="VENTA NO CONCRETADA"/>
    <s v="CALIDAD DE VENTA NO APROBADA"/>
    <n v="1"/>
    <s v="Min 5:02 el usuario responde a la clausula de cobro: Ok gracias, Se le recuerda a la asesora que esa no es una respuesta permitida, las respuestas autorizada por el guion comercial son: DE ACUERDO/SI/BUENO/CORRECTO."/>
    <s v="F"/>
    <s v="1958-01-25"/>
    <m/>
    <m/>
    <m/>
    <m/>
    <m/>
    <s v="12"/>
    <m/>
  </r>
  <r>
    <s v="TeleventasPLAN 1 CUOTA PROTEGIDA"/>
    <n v="36120"/>
    <x v="0"/>
    <s v="JUEVES"/>
    <n v="2"/>
    <n v="126"/>
    <n v="3149236"/>
    <m/>
    <s v="21432734"/>
    <x v="2"/>
    <x v="81"/>
    <s v="02/07/2026 13:43"/>
    <m/>
    <m/>
    <m/>
    <s v="17"/>
    <s v="ZURICH COLOMBIA SEGUROS S.A"/>
    <s v="106"/>
    <s v="SERVIPROTECCION BPO"/>
    <s v="16"/>
    <x v="0"/>
    <s v="274"/>
    <s v="1111111112"/>
    <s v="SUPERVISOR  TMK 1 "/>
    <s v="3901"/>
    <s v="1042451219"/>
    <x v="14"/>
    <x v="0"/>
    <s v="34"/>
    <x v="0"/>
    <s v="588"/>
    <s v="PLAN 1 CUOTA PROTEGIDA"/>
    <s v="JULIO 2026"/>
    <s v="79887994"/>
    <s v="LUIS  ALEXANDER TORO  MALAGON "/>
    <s v="3144336417"/>
    <s v="alextoro78@gmail.com"/>
    <s v="8130625"/>
    <s v="61602290"/>
    <s v="2"/>
    <s v="LUIS ALEXANDER TORO MALAGON"/>
    <s v="BOGOTA DC"/>
    <n v="14000"/>
    <n v="0"/>
    <s v="11"/>
    <x v="1"/>
    <n v="5"/>
    <m/>
    <m/>
    <m/>
    <m/>
    <s v="F"/>
    <s v="1978-07-02"/>
    <m/>
    <m/>
    <m/>
    <m/>
    <m/>
    <s v="12"/>
    <m/>
  </r>
  <r>
    <s v="TeleventasVIDA ZURICH PLAN 1"/>
    <n v="24150"/>
    <x v="0"/>
    <s v="JUEVES"/>
    <n v="2"/>
    <n v="126"/>
    <n v="3149237"/>
    <m/>
    <s v="21432735"/>
    <x v="2"/>
    <x v="82"/>
    <s v="02/07/2026 13:47"/>
    <m/>
    <m/>
    <m/>
    <s v="17"/>
    <s v="ZURICH COLOMBIA SEGUROS S.A"/>
    <s v="106"/>
    <s v="SERVIPROTECCION BPO"/>
    <s v="19"/>
    <x v="2"/>
    <s v="274"/>
    <s v="1111111112"/>
    <s v="SUPERVISOR  TMK 1 "/>
    <s v="3901"/>
    <s v="1042451219"/>
    <x v="14"/>
    <x v="0"/>
    <s v="27"/>
    <x v="1"/>
    <s v="547"/>
    <s v="VIDA ZURICH PLAN 1"/>
    <s v="JULIO 2026"/>
    <s v="57408814"/>
    <s v="GLADIS  RUIDIAZ  ALVAREZ "/>
    <s v="3045524111"/>
    <s v="wd0375711@gmail.com"/>
    <s v="8101306"/>
    <s v="62884969"/>
    <s v="2"/>
    <s v="GLADIS  RUIDIAZ ALVAREZ"/>
    <s v="AGUACHICA"/>
    <n v="12500"/>
    <n v="0"/>
    <s v="11"/>
    <x v="1"/>
    <n v="5"/>
    <m/>
    <m/>
    <m/>
    <m/>
    <s v="F"/>
    <s v="1973-09-04"/>
    <m/>
    <m/>
    <m/>
    <m/>
    <m/>
    <s v="12"/>
    <m/>
  </r>
  <r>
    <s v="TeleventasVIDA ZURICH PLAN 1"/>
    <n v="24150"/>
    <x v="0"/>
    <s v="JUEVES"/>
    <n v="2"/>
    <n v="126"/>
    <n v="3149238"/>
    <m/>
    <s v="21432736"/>
    <x v="2"/>
    <x v="83"/>
    <s v="02/07/2026 13:49"/>
    <m/>
    <m/>
    <m/>
    <s v="17"/>
    <s v="ZURICH COLOMBIA SEGUROS S.A"/>
    <s v="106"/>
    <s v="SERVIPROTECCION BPO"/>
    <s v="16"/>
    <x v="0"/>
    <s v="274"/>
    <s v="1111111112"/>
    <s v="SUPERVISOR  TMK 1 "/>
    <s v="3901"/>
    <s v="1042451219"/>
    <x v="14"/>
    <x v="0"/>
    <s v="27"/>
    <x v="1"/>
    <s v="547"/>
    <s v="VIDA ZURICH PLAN 1"/>
    <s v="JULIO 2026"/>
    <s v="51917489"/>
    <s v=" LUZ  MERY  MONSALVE  RODRIGUEZ"/>
    <s v="3108882604"/>
    <s v="luzmerymonsalverodriguez@gmail.com"/>
    <s v="8109656"/>
    <s v="62521570"/>
    <s v="2"/>
    <s v="LUZ MERY MONSALVE RODRIGUEZ"/>
    <s v="BOGOTA DC"/>
    <n v="12500"/>
    <n v="0"/>
    <s v="11"/>
    <x v="1"/>
    <n v="5"/>
    <m/>
    <m/>
    <m/>
    <m/>
    <s v="F"/>
    <s v="1964-12-01"/>
    <m/>
    <m/>
    <m/>
    <m/>
    <m/>
    <s v="12"/>
    <m/>
  </r>
  <r>
    <s v="TeleventasVIDA ZURICH PLAN 1"/>
    <n v="24150"/>
    <x v="0"/>
    <s v="JUEVES"/>
    <n v="2"/>
    <n v="126"/>
    <n v="3149239"/>
    <m/>
    <s v="21432737"/>
    <x v="2"/>
    <x v="84"/>
    <s v="02/07/2026 13:51"/>
    <m/>
    <m/>
    <m/>
    <s v="17"/>
    <s v="ZURICH COLOMBIA SEGUROS S.A"/>
    <s v="106"/>
    <s v="SERVIPROTECCION BPO"/>
    <s v="18"/>
    <x v="1"/>
    <s v="274"/>
    <s v="1111111112"/>
    <s v="SUPERVISOR  TMK 1 "/>
    <s v="3901"/>
    <s v="1042451219"/>
    <x v="14"/>
    <x v="0"/>
    <s v="27"/>
    <x v="1"/>
    <s v="547"/>
    <s v="VIDA ZURICH PLAN 1"/>
    <s v="JULIO 2026"/>
    <s v="43692101"/>
    <s v="NORA   NILDA MARTINEZ  CUADRADO"/>
    <s v="3043299031"/>
    <s v="noramartinezcuadrado@gmail.com"/>
    <s v="5565339"/>
    <s v="60316706"/>
    <s v="3"/>
    <s v="NORA NILDA MARTINEZ CUADRADO"/>
    <s v="TOCANCIPÁ"/>
    <n v="12500"/>
    <n v="0"/>
    <s v="11"/>
    <x v="1"/>
    <n v="5"/>
    <m/>
    <m/>
    <m/>
    <m/>
    <s v="F"/>
    <s v="1966-02-28"/>
    <m/>
    <m/>
    <m/>
    <m/>
    <m/>
    <s v="12"/>
    <m/>
  </r>
  <r>
    <s v="TeleventasVIDA ZURICH PLAN 1"/>
    <n v="24150"/>
    <x v="0"/>
    <s v="JUEVES"/>
    <n v="2"/>
    <n v="126"/>
    <n v="3149240"/>
    <m/>
    <s v="21432738"/>
    <x v="2"/>
    <x v="85"/>
    <s v="02/07/2026 14:00"/>
    <m/>
    <m/>
    <m/>
    <s v="17"/>
    <s v="ZURICH COLOMBIA SEGUROS S.A"/>
    <s v="106"/>
    <s v="SERVIPROTECCION BPO"/>
    <s v="16"/>
    <x v="0"/>
    <s v="274"/>
    <s v="1111111112"/>
    <s v="SUPERVISOR  TMK 1 "/>
    <s v="3925"/>
    <s v="1002096641"/>
    <x v="6"/>
    <x v="0"/>
    <s v="27"/>
    <x v="1"/>
    <s v="547"/>
    <s v="VIDA ZURICH PLAN 1"/>
    <s v="JULIO 2026"/>
    <s v="1023883280"/>
    <s v="JOHANNA   MARLEN YUNDA  MORENO"/>
    <s v="3122512128"/>
    <s v="johannamarlen.210389@gmail.com"/>
    <s v="7359487"/>
    <s v="61824177"/>
    <s v="2"/>
    <s v="johanna marlen yunda moreno"/>
    <s v="BOGOTA DC"/>
    <n v="12500"/>
    <n v="0"/>
    <s v="11"/>
    <x v="1"/>
    <n v="5"/>
    <m/>
    <m/>
    <m/>
    <m/>
    <s v="F"/>
    <s v="1989-03-21"/>
    <m/>
    <m/>
    <m/>
    <m/>
    <m/>
    <s v="12"/>
    <m/>
  </r>
  <r>
    <s v="TeleventasPLAN 1 CUOTA PROTEGIDA"/>
    <n v="36120"/>
    <x v="0"/>
    <s v="JUEVES"/>
    <n v="2"/>
    <n v="126"/>
    <n v="3149241"/>
    <m/>
    <s v="21432739"/>
    <x v="2"/>
    <x v="86"/>
    <s v="02/07/2026 14:04"/>
    <m/>
    <m/>
    <m/>
    <s v="17"/>
    <s v="ZURICH COLOMBIA SEGUROS S.A"/>
    <s v="106"/>
    <s v="SERVIPROTECCION BPO"/>
    <s v="18"/>
    <x v="1"/>
    <s v="274"/>
    <s v="1111111112"/>
    <s v="SUPERVISOR  TMK 1 "/>
    <s v="3901"/>
    <s v="1042451219"/>
    <x v="14"/>
    <x v="0"/>
    <s v="34"/>
    <x v="0"/>
    <s v="588"/>
    <s v="PLAN 1 CUOTA PROTEGIDA"/>
    <s v="JULIO 2026"/>
    <s v="1075873026"/>
    <s v="LUIS  ERNESTO  VELASQUEZ  GARZON"/>
    <s v="3238129863"/>
    <s v="luis02071991v@gmail.com"/>
    <s v="5799978"/>
    <s v="63800711"/>
    <s v="2"/>
    <s v="LUIS ERNESTO VELASQUEZ GARZON"/>
    <s v="CHÍA"/>
    <n v="14000"/>
    <n v="0"/>
    <s v="11"/>
    <x v="1"/>
    <n v="5"/>
    <m/>
    <m/>
    <m/>
    <m/>
    <s v="M"/>
    <s v="1991-07-02"/>
    <m/>
    <m/>
    <m/>
    <m/>
    <m/>
    <s v="12"/>
    <m/>
  </r>
  <r>
    <s v="TeleventasVIDA ZURICH PLAN 1"/>
    <n v="24150"/>
    <x v="0"/>
    <s v="JUEVES"/>
    <n v="2"/>
    <n v="126"/>
    <n v="3149242"/>
    <m/>
    <s v="21432740"/>
    <x v="2"/>
    <x v="87"/>
    <s v="02/07/2026 14:08"/>
    <m/>
    <m/>
    <m/>
    <s v="17"/>
    <s v="ZURICH COLOMBIA SEGUROS S.A"/>
    <s v="106"/>
    <s v="SERVIPROTECCION BPO"/>
    <s v="16"/>
    <x v="0"/>
    <s v="274"/>
    <s v="1111111112"/>
    <s v="SUPERVISOR  TMK 1 "/>
    <s v="4680"/>
    <s v="1007422997"/>
    <x v="1"/>
    <x v="0"/>
    <s v="27"/>
    <x v="1"/>
    <s v="547"/>
    <s v="VIDA ZURICH PLAN 1"/>
    <s v="JULIO 2026"/>
    <s v="1024553272"/>
    <s v="MAIRA    ALEJANDRA MONSALVE SILVA"/>
    <s v="3134158932"/>
    <s v="ALEJANDRAMONSALVE257@GMAIL.COM"/>
    <s v="5886131"/>
    <s v="63772735"/>
    <s v="2"/>
    <s v="MAIRA ALEJANDRA MONSALVE SILVA"/>
    <s v="BOGOTA DC"/>
    <n v="12500"/>
    <n v="0"/>
    <s v="11"/>
    <x v="1"/>
    <n v="5"/>
    <m/>
    <m/>
    <m/>
    <m/>
    <s v="F"/>
    <s v="1994-06-04"/>
    <m/>
    <m/>
    <m/>
    <m/>
    <m/>
    <s v="12"/>
    <m/>
  </r>
  <r>
    <s v="TeleventasVIDA ZURICH PLAN 1"/>
    <n v="24150"/>
    <x v="0"/>
    <s v="JUEVES"/>
    <n v="2"/>
    <n v="126"/>
    <n v="3149243"/>
    <m/>
    <s v="21432741"/>
    <x v="2"/>
    <x v="88"/>
    <s v="02/07/2026 14:16"/>
    <m/>
    <m/>
    <m/>
    <s v="17"/>
    <s v="ZURICH COLOMBIA SEGUROS S.A"/>
    <s v="106"/>
    <s v="SERVIPROTECCION BPO"/>
    <s v="18"/>
    <x v="1"/>
    <s v="274"/>
    <s v="1111111112"/>
    <s v="SUPERVISOR  TMK 1 "/>
    <s v="4978"/>
    <s v="1042247028"/>
    <x v="2"/>
    <x v="0"/>
    <s v="27"/>
    <x v="1"/>
    <s v="547"/>
    <s v="VIDA ZURICH PLAN 1"/>
    <s v="JULIO 2026"/>
    <s v="40016089"/>
    <s v=" BLANCA  INES GOMEZ  DE CIPAGAUTA"/>
    <s v="3242237122"/>
    <s v="cipagautajorgeivan@gmailcom"/>
    <s v="7306804"/>
    <s v="60081757"/>
    <s v="2"/>
    <s v="BLANCA INES GOMEZ SILVA"/>
    <s v="CHÍA"/>
    <n v="12500"/>
    <n v="0"/>
    <s v="11"/>
    <x v="1"/>
    <n v="5"/>
    <m/>
    <m/>
    <m/>
    <m/>
    <s v="F"/>
    <s v="1959-07-30"/>
    <m/>
    <m/>
    <m/>
    <m/>
    <m/>
    <s v="12"/>
    <m/>
  </r>
  <r>
    <s v="TeleventasPLAN 1 CUOTA PROTEGIDA"/>
    <n v="36120"/>
    <x v="0"/>
    <s v="JUEVES"/>
    <n v="2"/>
    <n v="126"/>
    <n v="3149244"/>
    <m/>
    <s v="21432742"/>
    <x v="2"/>
    <x v="89"/>
    <s v="02/07/2026 14:19"/>
    <m/>
    <m/>
    <m/>
    <s v="17"/>
    <s v="ZURICH COLOMBIA SEGUROS S.A"/>
    <s v="106"/>
    <s v="SERVIPROTECCION BPO"/>
    <s v="16"/>
    <x v="0"/>
    <s v="274"/>
    <s v="1111111112"/>
    <s v="SUPERVISOR  TMK 1 "/>
    <s v="4978"/>
    <s v="1042247028"/>
    <x v="2"/>
    <x v="0"/>
    <s v="34"/>
    <x v="0"/>
    <s v="588"/>
    <s v="PLAN 1 CUOTA PROTEGIDA"/>
    <s v="JULIO 2026"/>
    <s v="6031608"/>
    <s v="JAIRO   REYES  MURILLO"/>
    <s v="3214252571"/>
    <s v="jjairorreyes@gmailcom"/>
    <s v="6614038"/>
    <s v="62180587"/>
    <s v="2"/>
    <s v="JAIRO  REYES MURILLO"/>
    <s v="BOGOTA DC"/>
    <n v="14000"/>
    <n v="0"/>
    <s v="11"/>
    <x v="1"/>
    <n v="5"/>
    <m/>
    <m/>
    <m/>
    <m/>
    <s v="F"/>
    <s v="1975-06-02"/>
    <m/>
    <m/>
    <m/>
    <m/>
    <m/>
    <s v="12"/>
    <m/>
  </r>
  <r>
    <s v="TeleventasPLAN 1 CUOTA PROTEGIDA"/>
    <n v="36120"/>
    <x v="0"/>
    <s v="JUEVES"/>
    <n v="2"/>
    <n v="126"/>
    <n v="3149245"/>
    <m/>
    <s v="21432743"/>
    <x v="2"/>
    <x v="90"/>
    <s v="02/07/2026 14:21"/>
    <m/>
    <m/>
    <m/>
    <s v="17"/>
    <s v="ZURICH COLOMBIA SEGUROS S.A"/>
    <s v="106"/>
    <s v="SERVIPROTECCION BPO"/>
    <s v="18"/>
    <x v="1"/>
    <s v="274"/>
    <s v="1111111112"/>
    <s v="SUPERVISOR  TMK 1 "/>
    <s v="4978"/>
    <s v="1042247028"/>
    <x v="2"/>
    <x v="0"/>
    <s v="34"/>
    <x v="0"/>
    <s v="588"/>
    <s v="PLAN 1 CUOTA PROTEGIDA"/>
    <s v="JULIO 2026"/>
    <s v="79186265"/>
    <s v="LUIS  EDUARDO  DIAZ  BARRERA"/>
    <s v="3107583142"/>
    <s v="lucho.diazbarrera@gmailcom"/>
    <s v="8130951"/>
    <s v="60069228"/>
    <s v="2"/>
    <s v="LUIS EDUARDO DIAZ BARRERA"/>
    <s v="CHÍA"/>
    <n v="14000"/>
    <n v="0"/>
    <s v="11"/>
    <x v="1"/>
    <n v="5"/>
    <m/>
    <m/>
    <m/>
    <m/>
    <s v="F"/>
    <s v="1967-11-03"/>
    <m/>
    <m/>
    <m/>
    <m/>
    <m/>
    <s v="12"/>
    <m/>
  </r>
  <r>
    <s v="TeleventasPLAN 1 CUOTA PROTEGIDA"/>
    <n v="36120"/>
    <x v="0"/>
    <s v="JUEVES"/>
    <n v="2"/>
    <n v="126"/>
    <n v="3149246"/>
    <m/>
    <s v="21432744"/>
    <x v="2"/>
    <x v="91"/>
    <s v="02/07/2026 14:29"/>
    <m/>
    <m/>
    <m/>
    <s v="17"/>
    <s v="ZURICH COLOMBIA SEGUROS S.A"/>
    <s v="106"/>
    <s v="SERVIPROTECCION BPO"/>
    <s v="17"/>
    <x v="3"/>
    <s v="274"/>
    <s v="1111111112"/>
    <s v="SUPERVISOR  TMK 1 "/>
    <s v="3925"/>
    <s v="1002096641"/>
    <x v="6"/>
    <x v="0"/>
    <s v="34"/>
    <x v="0"/>
    <s v="588"/>
    <s v="PLAN 1 CUOTA PROTEGIDA"/>
    <s v="JULIO 2026"/>
    <s v="91533217"/>
    <s v="LUIS  ALBERTO  LOZANO  ACUÑA"/>
    <s v="3173041638"/>
    <s v="luislozano0320@gmail.com"/>
    <s v="5649078"/>
    <s v="63686703"/>
    <s v="2"/>
    <s v="LUIS ALBERTO LOZANO ACU�A"/>
    <s v="GIRÓN"/>
    <n v="14000"/>
    <n v="0"/>
    <s v="11"/>
    <x v="1"/>
    <n v="5"/>
    <m/>
    <m/>
    <m/>
    <m/>
    <s v="F"/>
    <s v="1984-08-02"/>
    <m/>
    <m/>
    <m/>
    <m/>
    <m/>
    <s v="12"/>
    <m/>
  </r>
  <r>
    <s v="TeleventasPLAN 1 CUOTA PROTEGIDA"/>
    <n v="36120"/>
    <x v="0"/>
    <s v="JUEVES"/>
    <n v="2"/>
    <n v="126"/>
    <n v="3149247"/>
    <m/>
    <s v="21432745"/>
    <x v="2"/>
    <x v="92"/>
    <s v="02/07/2026 14:35"/>
    <m/>
    <m/>
    <m/>
    <s v="17"/>
    <s v="ZURICH COLOMBIA SEGUROS S.A"/>
    <s v="106"/>
    <s v="SERVIPROTECCION BPO"/>
    <s v="16"/>
    <x v="0"/>
    <s v="274"/>
    <s v="1111111112"/>
    <s v="SUPERVISOR  TMK 1 "/>
    <s v="3925"/>
    <s v="1002096641"/>
    <x v="6"/>
    <x v="0"/>
    <s v="34"/>
    <x v="0"/>
    <s v="588"/>
    <s v="PLAN 1 CUOTA PROTEGIDA"/>
    <s v="JULIO 2026"/>
    <s v="53094083"/>
    <s v=" INGHRY  VIVIANA  CHAVEZ  LEMUS"/>
    <s v="3214939664"/>
    <s v="invichale.1985@gmail.com"/>
    <s v="8131139"/>
    <s v="64416233"/>
    <s v="2"/>
    <s v="INGHRY VIVIANA CHAVEZ LEMUS"/>
    <s v="BOGOTA DC"/>
    <n v="14000"/>
    <n v="0"/>
    <s v="11"/>
    <x v="1"/>
    <n v="5"/>
    <m/>
    <m/>
    <m/>
    <m/>
    <s v="F"/>
    <s v="1985-02-22"/>
    <m/>
    <m/>
    <m/>
    <m/>
    <m/>
    <s v="12"/>
    <m/>
  </r>
  <r>
    <s v="TeleventasPLAN 1 CUOTA PROTEGIDA"/>
    <n v="36120"/>
    <x v="0"/>
    <s v="JUEVES"/>
    <n v="2"/>
    <e v="#VALUE!"/>
    <n v="3149248"/>
    <m/>
    <s v="21432746"/>
    <x v="2"/>
    <x v="93"/>
    <s v="02/07/2026 14:39"/>
    <m/>
    <m/>
    <m/>
    <s v="17"/>
    <s v="ZURICH COLOMBIA SEGUROS S.A"/>
    <s v="106"/>
    <s v="SERVIPROTECCION BPO"/>
    <s v="18"/>
    <x v="1"/>
    <s v="274"/>
    <s v="1111111112"/>
    <s v="SUPERVISOR  TMK 1 "/>
    <s v="3925"/>
    <s v="1002096641"/>
    <x v="6"/>
    <x v="0"/>
    <s v="34"/>
    <x v="0"/>
    <s v="588"/>
    <s v="PLAN 1 CUOTA PROTEGIDA"/>
    <s v="JULIO 2026"/>
    <s v="1073602474"/>
    <s v="MYRIAM  YOVANNA  VALBUENA  ACOSTA"/>
    <s v="3144019221"/>
    <s v="annavoy06@gmail.com"/>
    <s v="8130984"/>
    <s v="64451854"/>
    <s v="2"/>
    <s v="MYRIAM YOVANNA VALBUENA ACOSTA"/>
    <s v="CHÍA"/>
    <n v="14000"/>
    <n v="0"/>
    <s v="14"/>
    <x v="0"/>
    <n v="6"/>
    <s v="VENTA NO CONCRETADA"/>
    <s v="CALIDAD DE VENTA NO APROBADA"/>
    <n v="1"/>
    <s v="seg.0:50 la usuaria manifiesta: será que esa factura me la pueden enviar al correo es que como yo no vivo allá... el asesor debió corroborar responsabilidad de pago"/>
    <s v="F"/>
    <s v="1990-05-06"/>
    <m/>
    <m/>
    <m/>
    <m/>
    <m/>
    <s v="12"/>
    <m/>
  </r>
  <r>
    <s v="TeleventasVIDA ZURICH PLAN 1"/>
    <n v="24150"/>
    <x v="0"/>
    <s v="JUEVES"/>
    <n v="2"/>
    <n v="126"/>
    <n v="3149249"/>
    <m/>
    <s v="21432747"/>
    <x v="2"/>
    <x v="94"/>
    <s v="02/07/2026 14:45"/>
    <m/>
    <m/>
    <m/>
    <s v="17"/>
    <s v="ZURICH COLOMBIA SEGUROS S.A"/>
    <s v="106"/>
    <s v="SERVIPROTECCION BPO"/>
    <s v="18"/>
    <x v="1"/>
    <s v="274"/>
    <s v="1111111112"/>
    <s v="SUPERVISOR  TMK 1 "/>
    <s v="3428"/>
    <s v="1234089771"/>
    <x v="5"/>
    <x v="0"/>
    <s v="27"/>
    <x v="1"/>
    <s v="547"/>
    <s v="VIDA ZURICH PLAN 1"/>
    <s v="JULIO 2026"/>
    <s v="1032503414"/>
    <s v="CARLOS  ESTEBAN  GONZALEZ  GARCIA"/>
    <s v="3182851922"/>
    <m/>
    <s v="8111651"/>
    <s v="64386825"/>
    <s v="2"/>
    <s v="CARLOS ESTEBAN GONZALEZ GARCIA"/>
    <s v="CHÍA"/>
    <n v="12500"/>
    <n v="0"/>
    <s v="11"/>
    <x v="1"/>
    <n v="5"/>
    <m/>
    <m/>
    <m/>
    <m/>
    <s v="F"/>
    <s v="1999-03-12"/>
    <m/>
    <m/>
    <m/>
    <m/>
    <m/>
    <s v="12"/>
    <m/>
  </r>
  <r>
    <s v="TeleventasVIDA ZURICH PLAN 1"/>
    <n v="24150"/>
    <x v="0"/>
    <s v="JUEVES"/>
    <n v="2"/>
    <n v="126"/>
    <n v="3149250"/>
    <m/>
    <s v="21432748"/>
    <x v="2"/>
    <x v="95"/>
    <s v="02/07/2026 14:47"/>
    <m/>
    <m/>
    <m/>
    <s v="17"/>
    <s v="ZURICH COLOMBIA SEGUROS S.A"/>
    <s v="106"/>
    <s v="SERVIPROTECCION BPO"/>
    <s v="18"/>
    <x v="1"/>
    <s v="274"/>
    <s v="1111111112"/>
    <s v="SUPERVISOR  TMK 1 "/>
    <s v="3428"/>
    <s v="1234089771"/>
    <x v="5"/>
    <x v="0"/>
    <s v="27"/>
    <x v="1"/>
    <s v="547"/>
    <s v="VIDA ZURICH PLAN 1"/>
    <s v="JULIO 2026"/>
    <s v="1076660215"/>
    <s v="NARDA  FERNANDA  PACHON  CHAVES"/>
    <s v="3209382984"/>
    <s v="fernandhitapachon@gmail.com"/>
    <s v="8106444"/>
    <s v="64144920"/>
    <s v="2"/>
    <s v="NARDA FERNANDA PACHON CHAVES"/>
    <s v="CHÍA"/>
    <n v="12500"/>
    <n v="0"/>
    <s v="11"/>
    <x v="1"/>
    <n v="5"/>
    <m/>
    <m/>
    <m/>
    <m/>
    <s v="F"/>
    <s v="1993-12-08"/>
    <m/>
    <m/>
    <m/>
    <m/>
    <m/>
    <s v="12"/>
    <m/>
  </r>
  <r>
    <s v="TeleventasPLAN 1 CUOTA PROTEGIDA"/>
    <n v="36120"/>
    <x v="0"/>
    <s v="JUEVES"/>
    <n v="2"/>
    <n v="126"/>
    <n v="3149251"/>
    <m/>
    <s v="21432749"/>
    <x v="2"/>
    <x v="95"/>
    <s v="02/07/2026 14:47"/>
    <m/>
    <m/>
    <m/>
    <s v="17"/>
    <s v="ZURICH COLOMBIA SEGUROS S.A"/>
    <s v="106"/>
    <s v="SERVIPROTECCION BPO"/>
    <s v="18"/>
    <x v="1"/>
    <s v="274"/>
    <s v="1111111112"/>
    <s v="SUPERVISOR  TMK 1 "/>
    <s v="3925"/>
    <s v="1002096641"/>
    <x v="6"/>
    <x v="0"/>
    <s v="34"/>
    <x v="0"/>
    <s v="588"/>
    <s v="PLAN 1 CUOTA PROTEGIDA"/>
    <s v="JULIO 2026"/>
    <s v="1075235383"/>
    <s v=" JOHN  FREDDY  ORREGO  SEGURA"/>
    <s v="3164331423"/>
    <s v="luchac18@hotmail.com"/>
    <s v="8130992"/>
    <s v="64603489"/>
    <s v="2"/>
    <s v="JOHN FREDDY ORREGO SEGURA"/>
    <s v="CHÍA"/>
    <n v="14000"/>
    <n v="0"/>
    <s v="11"/>
    <x v="1"/>
    <n v="5"/>
    <m/>
    <m/>
    <m/>
    <m/>
    <s v="F"/>
    <s v="1989-03-16"/>
    <m/>
    <m/>
    <m/>
    <m/>
    <m/>
    <s v="12"/>
    <m/>
  </r>
  <r>
    <s v="TeleventasVIDA ZURICH PLAN 1"/>
    <n v="24150"/>
    <x v="0"/>
    <s v="JUEVES"/>
    <n v="2"/>
    <n v="126"/>
    <n v="3149252"/>
    <m/>
    <s v="21432750"/>
    <x v="2"/>
    <x v="96"/>
    <s v="02/07/2026 14:50"/>
    <m/>
    <m/>
    <m/>
    <s v="17"/>
    <s v="ZURICH COLOMBIA SEGUROS S.A"/>
    <s v="106"/>
    <s v="SERVIPROTECCION BPO"/>
    <s v="19"/>
    <x v="2"/>
    <s v="274"/>
    <s v="1111111112"/>
    <s v="SUPERVISOR  TMK 1 "/>
    <s v="3428"/>
    <s v="1234089771"/>
    <x v="5"/>
    <x v="0"/>
    <s v="27"/>
    <x v="1"/>
    <s v="547"/>
    <s v="VIDA ZURICH PLAN 1"/>
    <s v="JULIO 2026"/>
    <s v="1085039159"/>
    <s v="NERLIS   BELTRAN  CHARRIS"/>
    <s v="3136916035"/>
    <s v="nechibeltran@gmail.com"/>
    <s v="8102822"/>
    <s v="63228474"/>
    <s v="2"/>
    <s v="NERLIS BELTRAN CHARRIS"/>
    <s v="AGUACHICA"/>
    <n v="12500"/>
    <n v="0"/>
    <s v="11"/>
    <x v="1"/>
    <n v="5"/>
    <m/>
    <m/>
    <m/>
    <m/>
    <s v="F"/>
    <s v="1986-10-20"/>
    <m/>
    <m/>
    <m/>
    <m/>
    <m/>
    <s v="12"/>
    <m/>
  </r>
  <r>
    <s v="TeleventasPLAN 1 CUOTA PROTEGIDA"/>
    <n v="36120"/>
    <x v="0"/>
    <s v="JUEVES"/>
    <n v="2"/>
    <n v="126"/>
    <n v="3149253"/>
    <m/>
    <s v="21432751"/>
    <x v="2"/>
    <x v="97"/>
    <s v="02/07/2026 14:54"/>
    <m/>
    <m/>
    <m/>
    <s v="17"/>
    <s v="ZURICH COLOMBIA SEGUROS S.A"/>
    <s v="106"/>
    <s v="SERVIPROTECCION BPO"/>
    <s v="17"/>
    <x v="3"/>
    <s v="274"/>
    <s v="1111111112"/>
    <s v="SUPERVISOR  TMK 1 "/>
    <s v="4580"/>
    <s v="1129518968"/>
    <x v="4"/>
    <x v="0"/>
    <s v="34"/>
    <x v="0"/>
    <s v="588"/>
    <s v="PLAN 1 CUOTA PROTEGIDA"/>
    <s v="JULIO 2026"/>
    <s v="1096239870"/>
    <s v="MARIA  FERNANDA FUENTES POLANCO"/>
    <s v="3102980565"/>
    <s v="mariafuentespolanco0912@gmail.com"/>
    <s v="5647271"/>
    <s v="63414436"/>
    <s v="2"/>
    <s v="ENEIDA ISABEL POLANCO"/>
    <s v="GIRÓN"/>
    <n v="14000"/>
    <n v="0"/>
    <s v="11"/>
    <x v="1"/>
    <n v="5"/>
    <m/>
    <m/>
    <m/>
    <m/>
    <s v="F"/>
    <s v="1996-09-12"/>
    <m/>
    <m/>
    <m/>
    <m/>
    <m/>
    <s v="12"/>
    <m/>
  </r>
  <r>
    <s v="TeleventasVIDA ZURICH PLAN 1"/>
    <n v="24150"/>
    <x v="0"/>
    <s v="JUEVES"/>
    <n v="2"/>
    <n v="126"/>
    <n v="3149254"/>
    <m/>
    <s v="21432752"/>
    <x v="2"/>
    <x v="97"/>
    <s v="02/07/2026 14:54"/>
    <m/>
    <m/>
    <m/>
    <s v="17"/>
    <s v="ZURICH COLOMBIA SEGUROS S.A"/>
    <s v="106"/>
    <s v="SERVIPROTECCION BPO"/>
    <s v="19"/>
    <x v="2"/>
    <s v="274"/>
    <s v="1111111112"/>
    <s v="SUPERVISOR  TMK 1 "/>
    <s v="3428"/>
    <s v="1234089771"/>
    <x v="5"/>
    <x v="0"/>
    <s v="27"/>
    <x v="1"/>
    <s v="547"/>
    <s v="VIDA ZURICH PLAN 1"/>
    <s v="JULIO 2026"/>
    <s v="37727485"/>
    <s v="JURLEY   LEIVA  SANCHEZ"/>
    <s v="3188313449"/>
    <s v="jurleyleiva17@gmail.com"/>
    <s v="5575319"/>
    <s v="63063299"/>
    <s v="2"/>
    <s v="LEIVA SANCHEZ JURLEY"/>
    <s v="AGUSTÍN CODAZZI"/>
    <n v="12500"/>
    <n v="0"/>
    <s v="11"/>
    <x v="1"/>
    <n v="5"/>
    <m/>
    <m/>
    <m/>
    <m/>
    <s v="F"/>
    <s v="1979-06-19"/>
    <m/>
    <m/>
    <m/>
    <m/>
    <m/>
    <s v="12"/>
    <m/>
  </r>
  <r>
    <s v="TeleventasVIDA ZURICH PLAN 1"/>
    <n v="24150"/>
    <x v="0"/>
    <s v="JUEVES"/>
    <n v="2"/>
    <n v="126"/>
    <n v="3149255"/>
    <m/>
    <s v="21432753"/>
    <x v="2"/>
    <x v="98"/>
    <s v="02/07/2026 14:56"/>
    <m/>
    <m/>
    <m/>
    <s v="17"/>
    <s v="ZURICH COLOMBIA SEGUROS S.A"/>
    <s v="106"/>
    <s v="SERVIPROTECCION BPO"/>
    <s v="18"/>
    <x v="1"/>
    <s v="274"/>
    <s v="1111111112"/>
    <s v="SUPERVISOR  TMK 1 "/>
    <s v="4580"/>
    <s v="1129518968"/>
    <x v="4"/>
    <x v="0"/>
    <s v="27"/>
    <x v="1"/>
    <s v="547"/>
    <s v="VIDA ZURICH PLAN 1"/>
    <s v="JULIO 2026"/>
    <s v="1070959402"/>
    <s v="SANDRA  JAMILE  ANGEL  SILVA"/>
    <s v="3147344152"/>
    <s v="ardnas444@hotmail.com"/>
    <s v="8110129"/>
    <s v="64485241"/>
    <s v="2"/>
    <s v="SANDRA JAMILE ANGEL SILVA"/>
    <s v="CHÍA"/>
    <n v="12500"/>
    <n v="0"/>
    <s v="11"/>
    <x v="1"/>
    <n v="5"/>
    <m/>
    <m/>
    <m/>
    <m/>
    <s v="F"/>
    <s v="1990-12-04"/>
    <m/>
    <m/>
    <m/>
    <m/>
    <m/>
    <s v="12"/>
    <m/>
  </r>
  <r>
    <s v="TeleventasVIDA ZURICH PLAN 1"/>
    <n v="24150"/>
    <x v="0"/>
    <s v="JUEVES"/>
    <n v="2"/>
    <n v="126"/>
    <n v="3149256"/>
    <m/>
    <s v="21432754"/>
    <x v="2"/>
    <x v="99"/>
    <s v="02/07/2026 14:57"/>
    <m/>
    <m/>
    <m/>
    <s v="17"/>
    <s v="ZURICH COLOMBIA SEGUROS S.A"/>
    <s v="106"/>
    <s v="SERVIPROTECCION BPO"/>
    <s v="18"/>
    <x v="1"/>
    <s v="274"/>
    <s v="1111111112"/>
    <s v="SUPERVISOR  TMK 1 "/>
    <s v="3428"/>
    <s v="1234089771"/>
    <x v="5"/>
    <x v="0"/>
    <s v="27"/>
    <x v="1"/>
    <s v="547"/>
    <s v="VIDA ZURICH PLAN 1"/>
    <s v="JULIO 2026"/>
    <s v="6768391"/>
    <s v="JOSE  JOAQUIN  GONZALEZ  PRIETO"/>
    <s v="3103128317"/>
    <s v="jogompri@yahoo.com"/>
    <s v="8107480"/>
    <s v="64500470"/>
    <s v="2"/>
    <s v="JOSE JOAQUIN GONZALEZ PRIETO"/>
    <s v="CHÍA"/>
    <n v="12500"/>
    <n v="0"/>
    <s v="11"/>
    <x v="1"/>
    <n v="5"/>
    <m/>
    <m/>
    <m/>
    <m/>
    <s v="F"/>
    <s v="1961-01-31"/>
    <m/>
    <m/>
    <m/>
    <m/>
    <m/>
    <s v="12"/>
    <m/>
  </r>
  <r>
    <s v="TeleventasPLAN 1 CUOTA PROTEGIDA"/>
    <n v="36120"/>
    <x v="0"/>
    <s v="JUEVES"/>
    <n v="2"/>
    <n v="126"/>
    <n v="3149257"/>
    <m/>
    <s v="21432755"/>
    <x v="2"/>
    <x v="100"/>
    <s v="02/07/2026 14:58"/>
    <m/>
    <m/>
    <m/>
    <s v="17"/>
    <s v="ZURICH COLOMBIA SEGUROS S.A"/>
    <s v="106"/>
    <s v="SERVIPROTECCION BPO"/>
    <s v="19"/>
    <x v="2"/>
    <s v="274"/>
    <s v="1111111112"/>
    <s v="SUPERVISOR  TMK 1 "/>
    <s v="4580"/>
    <s v="1129518968"/>
    <x v="4"/>
    <x v="0"/>
    <s v="34"/>
    <x v="0"/>
    <s v="588"/>
    <s v="PLAN 1 CUOTA PROTEGIDA"/>
    <s v="JULIO 2026"/>
    <s v="91159019"/>
    <s v="EDUAR  FARID  FAJARDO  ARCINIEGAS"/>
    <s v="3217542258"/>
    <s v="eduarfajardoarciniegas@gmail.com"/>
    <s v="5687638"/>
    <s v="63019574"/>
    <s v="2"/>
    <s v="EDUAR FARID FAJARDO ARCINIEG"/>
    <s v="AGUACHICA"/>
    <n v="14000"/>
    <n v="0"/>
    <s v="11"/>
    <x v="1"/>
    <n v="5"/>
    <m/>
    <m/>
    <m/>
    <m/>
    <s v="F"/>
    <s v="1980-05-27"/>
    <m/>
    <m/>
    <m/>
    <m/>
    <m/>
    <s v="12"/>
    <m/>
  </r>
  <r>
    <s v="TeleventasPLAN 1 CUOTA PROTEGIDA"/>
    <n v="36120"/>
    <x v="0"/>
    <s v="JUEVES"/>
    <n v="2"/>
    <n v="126"/>
    <n v="3149258"/>
    <m/>
    <s v="21432756"/>
    <x v="2"/>
    <x v="101"/>
    <s v="02/07/2026 14:59"/>
    <m/>
    <m/>
    <m/>
    <s v="17"/>
    <s v="ZURICH COLOMBIA SEGUROS S.A"/>
    <s v="106"/>
    <s v="SERVIPROTECCION BPO"/>
    <s v="16"/>
    <x v="0"/>
    <s v="274"/>
    <s v="1111111112"/>
    <s v="SUPERVISOR  TMK 1 "/>
    <s v="4680"/>
    <s v="1007422997"/>
    <x v="1"/>
    <x v="0"/>
    <s v="34"/>
    <x v="0"/>
    <s v="588"/>
    <s v="PLAN 1 CUOTA PROTEGIDA"/>
    <s v="JULIO 2026"/>
    <s v="1000516270"/>
    <s v="KAROL  TATIANA  GONZALEZ  ALFONSO"/>
    <s v="3224550365"/>
    <s v="gonzaleztatiana585@gmail.com"/>
    <s v="8131147"/>
    <s v="64433725"/>
    <s v="2"/>
    <s v="KAROL TATIANA GONZALEZ ALFONSO"/>
    <s v="BOGOTA DC"/>
    <n v="14000"/>
    <n v="0"/>
    <s v="11"/>
    <x v="1"/>
    <n v="5"/>
    <m/>
    <m/>
    <m/>
    <m/>
    <s v="F"/>
    <s v="2001-09-06"/>
    <m/>
    <m/>
    <m/>
    <m/>
    <m/>
    <s v="12"/>
    <m/>
  </r>
  <r>
    <s v="TeleventasPLAN 1 CUOTA PROTEGIDA"/>
    <n v="36120"/>
    <x v="0"/>
    <s v="JUEVES"/>
    <n v="2"/>
    <n v="126"/>
    <n v="3149259"/>
    <m/>
    <s v="21432757"/>
    <x v="2"/>
    <x v="101"/>
    <s v="02/07/2026 14:59"/>
    <m/>
    <m/>
    <m/>
    <s v="17"/>
    <s v="ZURICH COLOMBIA SEGUROS S.A"/>
    <s v="106"/>
    <s v="SERVIPROTECCION BPO"/>
    <s v="19"/>
    <x v="2"/>
    <s v="274"/>
    <s v="1111111112"/>
    <s v="SUPERVISOR  TMK 1 "/>
    <s v="3925"/>
    <s v="1002096641"/>
    <x v="6"/>
    <x v="0"/>
    <s v="34"/>
    <x v="0"/>
    <s v="588"/>
    <s v="PLAN 1 CUOTA PROTEGIDA"/>
    <s v="JULIO 2026"/>
    <s v="49672541"/>
    <s v="LEDES   PEDRAZA  CONTRERAS"/>
    <s v="3147832752"/>
    <s v="pedrazaledes11@gmail.com"/>
    <s v="5571440"/>
    <s v="62791681"/>
    <s v="1"/>
    <s v="LEDES PEDRAZA CONTRERAS"/>
    <s v="AGUSTÍN CODAZZI"/>
    <n v="14000"/>
    <n v="0"/>
    <s v="11"/>
    <x v="1"/>
    <n v="5"/>
    <m/>
    <m/>
    <m/>
    <m/>
    <s v="F"/>
    <s v="1984-03-09"/>
    <m/>
    <m/>
    <m/>
    <m/>
    <m/>
    <s v="12"/>
    <m/>
  </r>
  <r>
    <s v="TeleventasPLAN 1 CUOTA PROTEGIDA"/>
    <n v="36120"/>
    <x v="0"/>
    <s v="JUEVES"/>
    <n v="2"/>
    <n v="126"/>
    <n v="3149260"/>
    <m/>
    <s v="21432758"/>
    <x v="2"/>
    <x v="102"/>
    <s v="02/07/2026 15:01"/>
    <m/>
    <m/>
    <m/>
    <s v="17"/>
    <s v="ZURICH COLOMBIA SEGUROS S.A"/>
    <s v="106"/>
    <s v="SERVIPROTECCION BPO"/>
    <s v="19"/>
    <x v="2"/>
    <s v="274"/>
    <s v="1111111112"/>
    <s v="SUPERVISOR  TMK 1 "/>
    <s v="4580"/>
    <s v="1129518968"/>
    <x v="4"/>
    <x v="0"/>
    <s v="34"/>
    <x v="0"/>
    <s v="588"/>
    <s v="PLAN 1 CUOTA PROTEGIDA"/>
    <s v="JULIO 2026"/>
    <s v="36677649"/>
    <s v="MARIELA  ESTHER  CHINCHILLA  RIVERO"/>
    <s v="3113691679"/>
    <s v="jhoanerjoseg@gmail.com"/>
    <s v="5388401"/>
    <s v="63028944"/>
    <s v="1"/>
    <s v="MARIELA ESTHER CHINCHILLA RI"/>
    <s v="CHIRIGUANÁ"/>
    <n v="14000"/>
    <n v="0"/>
    <s v="11"/>
    <x v="1"/>
    <n v="5"/>
    <m/>
    <m/>
    <m/>
    <m/>
    <s v="F"/>
    <s v="1979-01-21"/>
    <m/>
    <m/>
    <m/>
    <m/>
    <m/>
    <s v="12"/>
    <m/>
  </r>
  <r>
    <s v="TeleventasPLAN 1 CUOTA PROTEGIDA"/>
    <n v="36120"/>
    <x v="0"/>
    <s v="JUEVES"/>
    <n v="2"/>
    <n v="126"/>
    <n v="3149261"/>
    <m/>
    <s v="21432759"/>
    <x v="2"/>
    <x v="103"/>
    <s v="02/07/2026 15:05"/>
    <m/>
    <m/>
    <m/>
    <s v="17"/>
    <s v="ZURICH COLOMBIA SEGUROS S.A"/>
    <s v="106"/>
    <s v="SERVIPROTECCION BPO"/>
    <s v="19"/>
    <x v="2"/>
    <s v="274"/>
    <s v="1111111112"/>
    <s v="SUPERVISOR  TMK 1 "/>
    <s v="4680"/>
    <s v="1007422997"/>
    <x v="1"/>
    <x v="0"/>
    <s v="34"/>
    <x v="0"/>
    <s v="588"/>
    <s v="PLAN 1 CUOTA PROTEGIDA"/>
    <s v="JULIO 2026"/>
    <s v="1067712312"/>
    <s v="SANDRA  PATRICIA  OROZCO  CONTRERAS"/>
    <s v="3001484488"/>
    <s v="joseluiscamrgo813@gmail.com"/>
    <s v="8130940"/>
    <s v="64344822"/>
    <s v="2"/>
    <s v="SANDRA PATRICIA OROZCO CONTRERAS"/>
    <s v="AGUACHICA"/>
    <n v="14000"/>
    <n v="0"/>
    <s v="11"/>
    <x v="1"/>
    <n v="5"/>
    <m/>
    <m/>
    <m/>
    <m/>
    <s v="F"/>
    <s v="1986-09-03"/>
    <m/>
    <m/>
    <m/>
    <m/>
    <m/>
    <s v="12"/>
    <m/>
  </r>
  <r>
    <s v="TeleventasVIDA ZURICH PLAN 1"/>
    <n v="24150"/>
    <x v="0"/>
    <s v="JUEVES"/>
    <n v="2"/>
    <n v="126"/>
    <n v="3149262"/>
    <m/>
    <s v="21432760"/>
    <x v="2"/>
    <x v="104"/>
    <s v="02/07/2026 15:06"/>
    <m/>
    <m/>
    <m/>
    <s v="17"/>
    <s v="ZURICH COLOMBIA SEGUROS S.A"/>
    <s v="106"/>
    <s v="SERVIPROTECCION BPO"/>
    <s v="19"/>
    <x v="2"/>
    <s v="274"/>
    <s v="1111111112"/>
    <s v="SUPERVISOR  TMK 1 "/>
    <s v="3428"/>
    <s v="1234089771"/>
    <x v="5"/>
    <x v="0"/>
    <s v="27"/>
    <x v="1"/>
    <s v="547"/>
    <s v="VIDA ZURICH PLAN 1"/>
    <s v="JULIO 2026"/>
    <s v="39017984"/>
    <s v="ELOISA  ESPERANZA  SUAREZ  CUENTAS"/>
    <s v="3207844973"/>
    <s v="eloisasuarez0124@gmail.com"/>
    <s v="7394481"/>
    <s v="63582121"/>
    <s v="2"/>
    <s v="eloisa esperanzasuarez cuentas"/>
    <s v="AGUACHICA"/>
    <n v="12500"/>
    <n v="0"/>
    <s v="11"/>
    <x v="1"/>
    <n v="5"/>
    <m/>
    <m/>
    <m/>
    <m/>
    <s v="F"/>
    <s v="1973-01-27"/>
    <m/>
    <m/>
    <m/>
    <m/>
    <m/>
    <s v="12"/>
    <m/>
  </r>
  <r>
    <s v="TeleventasVIDA ZURICH PLAN 1"/>
    <n v="24150"/>
    <x v="0"/>
    <s v="JUEVES"/>
    <n v="2"/>
    <n v="126"/>
    <n v="3149263"/>
    <m/>
    <s v="21432761"/>
    <x v="2"/>
    <x v="105"/>
    <s v="02/07/2026 15:11"/>
    <m/>
    <m/>
    <m/>
    <s v="17"/>
    <s v="ZURICH COLOMBIA SEGUROS S.A"/>
    <s v="106"/>
    <s v="SERVIPROTECCION BPO"/>
    <s v="19"/>
    <x v="2"/>
    <s v="274"/>
    <s v="1111111112"/>
    <s v="SUPERVISOR  TMK 1 "/>
    <s v="3428"/>
    <s v="1234089771"/>
    <x v="5"/>
    <x v="0"/>
    <s v="27"/>
    <x v="1"/>
    <s v="547"/>
    <s v="VIDA ZURICH PLAN 1"/>
    <s v="JULIO 2026"/>
    <s v="39018269"/>
    <s v="PETRONA  ISABEL  POLANCO  MARTINEZ"/>
    <s v="3217134090"/>
    <s v="petronapolanco48@gmail.com"/>
    <s v="5526084"/>
    <s v="63010047"/>
    <s v="1"/>
    <s v="POLANCO MARTINEZ PETRONA ISA"/>
    <s v="EL BANCO"/>
    <n v="12500"/>
    <n v="0"/>
    <s v="11"/>
    <x v="1"/>
    <n v="5"/>
    <m/>
    <m/>
    <m/>
    <m/>
    <s v="F"/>
    <s v="1963-08-29"/>
    <m/>
    <m/>
    <m/>
    <m/>
    <m/>
    <s v="12"/>
    <m/>
  </r>
  <r>
    <s v="TeleventasPLAN 1 CUOTA PROTEGIDA"/>
    <n v="36120"/>
    <x v="0"/>
    <s v="JUEVES"/>
    <n v="2"/>
    <n v="126"/>
    <n v="3149264"/>
    <m/>
    <s v="21432762"/>
    <x v="2"/>
    <x v="106"/>
    <s v="02/07/2026 15:20"/>
    <m/>
    <m/>
    <m/>
    <s v="17"/>
    <s v="ZURICH COLOMBIA SEGUROS S.A"/>
    <s v="106"/>
    <s v="SERVIPROTECCION BPO"/>
    <s v="18"/>
    <x v="1"/>
    <s v="274"/>
    <s v="1111111112"/>
    <s v="SUPERVISOR  TMK 1 "/>
    <s v="3428"/>
    <s v="1234089771"/>
    <x v="5"/>
    <x v="0"/>
    <s v="34"/>
    <x v="0"/>
    <s v="588"/>
    <s v="PLAN 1 CUOTA PROTEGIDA"/>
    <s v="JULIO 2026"/>
    <s v="1002340168"/>
    <s v="LUZ  ADRIANA  ESPITIA "/>
    <s v="3502657545"/>
    <s v="luzadrianaespitia295@gmail.com"/>
    <s v="6624037"/>
    <s v="63940621"/>
    <s v="2"/>
    <s v="LUZ ADRIANA ESPITIA"/>
    <s v="CHÍA"/>
    <n v="14000"/>
    <n v="0"/>
    <s v="11"/>
    <x v="1"/>
    <n v="5"/>
    <m/>
    <m/>
    <m/>
    <m/>
    <s v="F"/>
    <s v="2001-08-15"/>
    <m/>
    <m/>
    <m/>
    <m/>
    <m/>
    <s v="12"/>
    <m/>
  </r>
  <r>
    <s v="TeleventasVIDA ZURICH PLAN 1"/>
    <n v="24150"/>
    <x v="0"/>
    <s v="JUEVES"/>
    <n v="2"/>
    <n v="126"/>
    <n v="3149265"/>
    <m/>
    <s v="21432763"/>
    <x v="2"/>
    <x v="107"/>
    <s v="02/07/2026 15:21"/>
    <m/>
    <m/>
    <m/>
    <s v="17"/>
    <s v="ZURICH COLOMBIA SEGUROS S.A"/>
    <s v="106"/>
    <s v="SERVIPROTECCION BPO"/>
    <s v="16"/>
    <x v="0"/>
    <s v="274"/>
    <s v="1111111112"/>
    <s v="SUPERVISOR  TMK 1 "/>
    <s v="5398"/>
    <s v="1007119157"/>
    <x v="7"/>
    <x v="0"/>
    <s v="27"/>
    <x v="1"/>
    <s v="547"/>
    <s v="VIDA ZURICH PLAN 1"/>
    <s v="JULIO 2026"/>
    <s v="1072188479"/>
    <s v="JEIMMY  JOHANNA GUTIERREZ  GARCIA"/>
    <s v="573203059175"/>
    <s v="gutierrezgarciajeimmyjohanna@gmail.com"/>
    <s v="7208329"/>
    <s v="62949472"/>
    <s v="2"/>
    <s v="MARCO AURELIO RAMIREZ GIL"/>
    <s v="BOGOTA DC"/>
    <n v="12500"/>
    <n v="0"/>
    <s v="11"/>
    <x v="1"/>
    <n v="5"/>
    <m/>
    <m/>
    <m/>
    <m/>
    <s v="F"/>
    <s v="1986-06-26"/>
    <m/>
    <m/>
    <m/>
    <m/>
    <m/>
    <s v="12"/>
    <m/>
  </r>
  <r>
    <s v="TeleventasPLAN 1 CUOTA PROTEGIDA"/>
    <n v="36120"/>
    <x v="0"/>
    <s v="JUEVES"/>
    <n v="2"/>
    <n v="126"/>
    <n v="3149266"/>
    <m/>
    <s v="21432764"/>
    <x v="2"/>
    <x v="108"/>
    <s v="02/07/2026 15:23"/>
    <m/>
    <m/>
    <m/>
    <s v="17"/>
    <s v="ZURICH COLOMBIA SEGUROS S.A"/>
    <s v="106"/>
    <s v="SERVIPROTECCION BPO"/>
    <s v="17"/>
    <x v="3"/>
    <s v="274"/>
    <s v="1111111112"/>
    <s v="SUPERVISOR  TMK 1 "/>
    <s v="3901"/>
    <s v="1042451219"/>
    <x v="14"/>
    <x v="0"/>
    <s v="34"/>
    <x v="0"/>
    <s v="588"/>
    <s v="PLAN 1 CUOTA PROTEGIDA"/>
    <s v="JULIO 2026"/>
    <s v="28311222"/>
    <s v=" ELGA  AMPARO CAICEDO  CARRANZA"/>
    <s v="3013378382"/>
    <s v="elgaamparocaicedo28@gmail.com"/>
    <s v="7930126"/>
    <s v="63329098"/>
    <s v="2"/>
    <s v="Elga  Caicedo Carranza"/>
    <s v="GIRÓN"/>
    <n v="14000"/>
    <n v="0"/>
    <s v="11"/>
    <x v="1"/>
    <n v="5"/>
    <m/>
    <m/>
    <m/>
    <m/>
    <s v="F"/>
    <s v="1955-06-08"/>
    <m/>
    <m/>
    <m/>
    <m/>
    <m/>
    <s v="12"/>
    <m/>
  </r>
  <r>
    <s v="TeleventasVIDA ZURICH PLAN 1"/>
    <n v="24150"/>
    <x v="0"/>
    <s v="JUEVES"/>
    <n v="2"/>
    <n v="126"/>
    <n v="3149267"/>
    <m/>
    <s v="21432765"/>
    <x v="2"/>
    <x v="108"/>
    <s v="02/07/2026 15:23"/>
    <m/>
    <m/>
    <m/>
    <s v="17"/>
    <s v="ZURICH COLOMBIA SEGUROS S.A"/>
    <s v="106"/>
    <s v="SERVIPROTECCION BPO"/>
    <s v="16"/>
    <x v="0"/>
    <s v="274"/>
    <s v="1111111112"/>
    <s v="SUPERVISOR  TMK 1 "/>
    <s v="5398"/>
    <s v="1007119157"/>
    <x v="7"/>
    <x v="0"/>
    <s v="27"/>
    <x v="1"/>
    <s v="547"/>
    <s v="VIDA ZURICH PLAN 1"/>
    <s v="JULIO 2026"/>
    <s v="80061593"/>
    <s v="MAURICIO    SANDOVAL HIDALGO"/>
    <s v="3132100443"/>
    <s v="anasandovalrodriguez@gmail.com"/>
    <s v="8109643"/>
    <s v="62139780"/>
    <s v="2"/>
    <s v="MAURICIO  SANDOVAL HIDALGO"/>
    <s v="BOGOTA DC"/>
    <n v="12500"/>
    <n v="0"/>
    <s v="14"/>
    <x v="0"/>
    <n v="6"/>
    <s v="VENTA NO CONCRETADA"/>
    <m/>
    <m/>
    <m/>
    <s v="M"/>
    <s v="1977-04-30"/>
    <m/>
    <m/>
    <m/>
    <m/>
    <m/>
    <s v="12"/>
    <m/>
  </r>
  <r>
    <s v="TeleventasCUOTA PROTEGIDA SILVER 1"/>
    <n v="38640"/>
    <x v="0"/>
    <s v="MIÉRCOLES"/>
    <n v="1"/>
    <n v="126"/>
    <n v="3149268"/>
    <m/>
    <s v="21432766"/>
    <x v="1"/>
    <x v="109"/>
    <s v="02/07/2026 15:25"/>
    <m/>
    <m/>
    <m/>
    <s v="17"/>
    <s v="ZURICH COLOMBIA SEGUROS S.A"/>
    <s v="106"/>
    <s v="SERVIPROTECCION BPO"/>
    <s v="16"/>
    <x v="0"/>
    <s v="274"/>
    <s v="1111111112"/>
    <s v="SUPERVISOR  TMK 1 "/>
    <s v="2937"/>
    <s v="1192797148"/>
    <x v="13"/>
    <x v="0"/>
    <s v="34"/>
    <x v="0"/>
    <s v="622"/>
    <s v="CUOTA PROTEGIDA SILVER 1"/>
    <s v="JULIO 2026"/>
    <s v="41428172"/>
    <s v=" DORA  ALICIA ESPITIA  GONZALEZ "/>
    <s v="3118683405"/>
    <s v="aliciaespitia7@gmail.com"/>
    <s v="6215350"/>
    <s v="62349218"/>
    <s v="2"/>
    <s v="DORA ALICIA ESPITIA GONZALES"/>
    <s v="BOGOTA DC"/>
    <n v="20000"/>
    <n v="0"/>
    <s v="11"/>
    <x v="1"/>
    <n v="5"/>
    <m/>
    <m/>
    <m/>
    <m/>
    <s v="F"/>
    <s v="1948-02-01"/>
    <m/>
    <m/>
    <m/>
    <m/>
    <m/>
    <s v="12"/>
    <m/>
  </r>
  <r>
    <s v="TeleventasPLAN 1 CUOTA PROTEGIDA"/>
    <n v="36120"/>
    <x v="0"/>
    <s v="JUEVES"/>
    <n v="2"/>
    <n v="126"/>
    <n v="3149269"/>
    <m/>
    <s v="21432767"/>
    <x v="2"/>
    <x v="110"/>
    <s v="02/07/2026 15:26"/>
    <m/>
    <m/>
    <m/>
    <s v="17"/>
    <s v="ZURICH COLOMBIA SEGUROS S.A"/>
    <s v="106"/>
    <s v="SERVIPROTECCION BPO"/>
    <s v="16"/>
    <x v="0"/>
    <s v="274"/>
    <s v="1111111112"/>
    <s v="SUPERVISOR  TMK 1 "/>
    <s v="3901"/>
    <s v="1042451219"/>
    <x v="14"/>
    <x v="0"/>
    <s v="34"/>
    <x v="0"/>
    <s v="588"/>
    <s v="PLAN 1 CUOTA PROTEGIDA"/>
    <s v="JULIO 2026"/>
    <s v="51974424"/>
    <s v="ZULEMA  BIBIANA PRECIADO  AGUIÑO "/>
    <s v="3134719670"/>
    <s v="zulemak20@gmail.com"/>
    <s v="6966382"/>
    <s v="64030194"/>
    <s v="2"/>
    <s v="ZULEMA BIBIANA PRECIADO AGUI�O"/>
    <s v="BOGOTA DC"/>
    <n v="14000"/>
    <n v="0"/>
    <s v="11"/>
    <x v="1"/>
    <n v="5"/>
    <m/>
    <m/>
    <m/>
    <m/>
    <s v="F"/>
    <s v="1969-03-26"/>
    <m/>
    <m/>
    <m/>
    <m/>
    <m/>
    <s v="12"/>
    <m/>
  </r>
  <r>
    <s v="TeleventasVIDA ZURICH PLAN 1"/>
    <n v="24150"/>
    <x v="0"/>
    <s v="JUEVES"/>
    <n v="2"/>
    <n v="126"/>
    <n v="3149270"/>
    <m/>
    <s v="21432768"/>
    <x v="2"/>
    <x v="110"/>
    <s v="02/07/2026 15:26"/>
    <m/>
    <m/>
    <m/>
    <s v="17"/>
    <s v="ZURICH COLOMBIA SEGUROS S.A"/>
    <s v="106"/>
    <s v="SERVIPROTECCION BPO"/>
    <s v="16"/>
    <x v="0"/>
    <s v="274"/>
    <s v="1111111112"/>
    <s v="SUPERVISOR  TMK 1 "/>
    <s v="5398"/>
    <s v="1007119157"/>
    <x v="7"/>
    <x v="0"/>
    <s v="27"/>
    <x v="1"/>
    <s v="547"/>
    <s v="VIDA ZURICH PLAN 1"/>
    <s v="JULIO 2026"/>
    <s v="52550077"/>
    <s v="JAQUELINE   BAQUEN  LIMAS"/>
    <s v="3012348048"/>
    <m/>
    <s v="7296354"/>
    <s v="60833789"/>
    <s v="2"/>
    <s v="JAQUELINE BAQUEN LIMAS"/>
    <s v="BOGOTA DC"/>
    <n v="12500"/>
    <n v="0"/>
    <s v="11"/>
    <x v="1"/>
    <n v="5"/>
    <m/>
    <m/>
    <m/>
    <m/>
    <s v="F"/>
    <s v="1968-04-16"/>
    <m/>
    <m/>
    <m/>
    <m/>
    <m/>
    <s v="12"/>
    <m/>
  </r>
  <r>
    <s v="TeleventasCUOTA PROTEGIDA SILVER 1"/>
    <n v="38640"/>
    <x v="0"/>
    <s v="MIÉRCOLES"/>
    <n v="1"/>
    <n v="126"/>
    <n v="3149271"/>
    <m/>
    <s v="21432769"/>
    <x v="1"/>
    <x v="111"/>
    <s v="02/07/2026 15:28"/>
    <m/>
    <m/>
    <m/>
    <s v="17"/>
    <s v="ZURICH COLOMBIA SEGUROS S.A"/>
    <s v="106"/>
    <s v="SERVIPROTECCION BPO"/>
    <s v="16"/>
    <x v="0"/>
    <s v="274"/>
    <s v="1111111112"/>
    <s v="SUPERVISOR  TMK 1 "/>
    <s v="2937"/>
    <s v="1192797148"/>
    <x v="13"/>
    <x v="0"/>
    <s v="34"/>
    <x v="0"/>
    <s v="622"/>
    <s v="CUOTA PROTEGIDA SILVER 1"/>
    <s v="JULIO 2026"/>
    <s v="41395065"/>
    <s v=" MARIA  INES CONTRERAS  DE MORA "/>
    <s v="3164313504"/>
    <s v="mariainesc1012@gmail.com"/>
    <s v="5985023"/>
    <s v="60717619"/>
    <s v="2"/>
    <s v="MARIA INES CONTRERAS DE MORA"/>
    <s v="BOGOTA DC"/>
    <n v="20000"/>
    <n v="0"/>
    <s v="11"/>
    <x v="1"/>
    <n v="5"/>
    <m/>
    <m/>
    <m/>
    <m/>
    <s v="F"/>
    <s v="1946-04-27"/>
    <m/>
    <m/>
    <m/>
    <m/>
    <m/>
    <s v="12"/>
    <m/>
  </r>
  <r>
    <s v="TeleventasVIDA ZURICH PLAN 1"/>
    <n v="24150"/>
    <x v="0"/>
    <s v="JUEVES"/>
    <n v="2"/>
    <n v="126"/>
    <n v="3149272"/>
    <m/>
    <s v="21432770"/>
    <x v="2"/>
    <x v="111"/>
    <s v="02/07/2026 15:28"/>
    <m/>
    <m/>
    <m/>
    <s v="17"/>
    <s v="ZURICH COLOMBIA SEGUROS S.A"/>
    <s v="106"/>
    <s v="SERVIPROTECCION BPO"/>
    <s v="16"/>
    <x v="0"/>
    <s v="274"/>
    <s v="1111111112"/>
    <s v="SUPERVISOR  TMK 1 "/>
    <s v="3428"/>
    <s v="1234089771"/>
    <x v="5"/>
    <x v="0"/>
    <s v="27"/>
    <x v="1"/>
    <s v="547"/>
    <s v="VIDA ZURICH PLAN 1"/>
    <s v="JULIO 2026"/>
    <s v="1033763062"/>
    <s v="JHON  JAMES  AYALA  SANABRIA"/>
    <s v="3125895006"/>
    <s v="jhon-190394@hotmail.com"/>
    <s v="5663021"/>
    <s v="62585486"/>
    <s v="3"/>
    <s v="AYALA SANABRIA JHON JAMES"/>
    <s v="BOGOTA DC"/>
    <n v="12500"/>
    <n v="0"/>
    <s v="11"/>
    <x v="1"/>
    <n v="5"/>
    <m/>
    <m/>
    <m/>
    <m/>
    <s v="F"/>
    <s v="1994-03-19"/>
    <m/>
    <m/>
    <m/>
    <m/>
    <m/>
    <s v="12"/>
    <m/>
  </r>
  <r>
    <s v="TeleventasPLAN 1 CUOTA PROTEGIDA"/>
    <n v="36120"/>
    <x v="0"/>
    <s v="JUEVES"/>
    <n v="2"/>
    <n v="126"/>
    <n v="3149273"/>
    <m/>
    <s v="21432771"/>
    <x v="2"/>
    <x v="112"/>
    <s v="02/07/2026 15:30"/>
    <m/>
    <m/>
    <m/>
    <s v="17"/>
    <s v="ZURICH COLOMBIA SEGUROS S.A"/>
    <s v="106"/>
    <s v="SERVIPROTECCION BPO"/>
    <s v="18"/>
    <x v="1"/>
    <s v="274"/>
    <s v="1111111112"/>
    <s v="SUPERVISOR  TMK 1 "/>
    <s v="3901"/>
    <s v="1042451219"/>
    <x v="14"/>
    <x v="0"/>
    <s v="34"/>
    <x v="0"/>
    <s v="588"/>
    <s v="PLAN 1 CUOTA PROTEGIDA"/>
    <s v="JULIO 2026"/>
    <s v="9518767"/>
    <s v="  LUIS  ANTONIO ROJAS RODRIGUEZ"/>
    <s v="3142162575"/>
    <s v="luisrojas8@gmail.com"/>
    <s v="5709492"/>
    <s v="60038827"/>
    <s v="2"/>
    <s v="ROJAS RODRIGUEZ LUIS ANTONIO"/>
    <s v="CHÍA"/>
    <n v="14000"/>
    <n v="0"/>
    <s v="11"/>
    <x v="1"/>
    <n v="5"/>
    <m/>
    <m/>
    <m/>
    <m/>
    <s v="M"/>
    <s v="1956-08-05"/>
    <m/>
    <m/>
    <m/>
    <m/>
    <m/>
    <s v="12"/>
    <m/>
  </r>
  <r>
    <s v="TeleventasPLAN 1 CUOTA PROTEGIDA"/>
    <n v="36120"/>
    <x v="0"/>
    <s v="MIÉRCOLES"/>
    <n v="1"/>
    <n v="126"/>
    <n v="3149274"/>
    <m/>
    <s v="21432772"/>
    <x v="1"/>
    <x v="113"/>
    <s v="02/07/2026 15:31"/>
    <m/>
    <m/>
    <m/>
    <s v="17"/>
    <s v="ZURICH COLOMBIA SEGUROS S.A"/>
    <s v="106"/>
    <s v="SERVIPROTECCION BPO"/>
    <s v="16"/>
    <x v="0"/>
    <s v="274"/>
    <s v="1111111112"/>
    <s v="SUPERVISOR  TMK 1 "/>
    <s v="2455"/>
    <s v="1042449876"/>
    <x v="3"/>
    <x v="0"/>
    <s v="34"/>
    <x v="0"/>
    <s v="588"/>
    <s v="PLAN 1 CUOTA PROTEGIDA"/>
    <s v="JULIO 2026"/>
    <s v="1087194539"/>
    <s v=" LUIS  ERICSON  RIVAS  VIVAS"/>
    <s v="3005660120"/>
    <s v="luisrivasvivas2010@gmail.com"/>
    <s v="8130699"/>
    <s v="64291265"/>
    <s v="2"/>
    <s v="LUIS ERICSON RIVAS VIVAS"/>
    <s v="BOGOTA DC"/>
    <n v="14000"/>
    <n v="0"/>
    <s v="11"/>
    <x v="1"/>
    <n v="5"/>
    <m/>
    <m/>
    <m/>
    <m/>
    <s v="F"/>
    <s v="1992-09-29"/>
    <m/>
    <m/>
    <m/>
    <m/>
    <m/>
    <s v="12"/>
    <m/>
  </r>
  <r>
    <s v="TeleventasPLAN 1 CUOTA PROTEGIDA"/>
    <n v="36120"/>
    <x v="0"/>
    <s v="JUEVES"/>
    <n v="2"/>
    <n v="126"/>
    <n v="3149275"/>
    <m/>
    <s v="21432773"/>
    <x v="2"/>
    <x v="114"/>
    <s v="02/07/2026 15:32"/>
    <m/>
    <m/>
    <m/>
    <s v="17"/>
    <s v="ZURICH COLOMBIA SEGUROS S.A"/>
    <s v="106"/>
    <s v="SERVIPROTECCION BPO"/>
    <s v="16"/>
    <x v="0"/>
    <s v="274"/>
    <s v="1111111112"/>
    <s v="SUPERVISOR  TMK 1 "/>
    <s v="3428"/>
    <s v="1234089771"/>
    <x v="5"/>
    <x v="0"/>
    <s v="34"/>
    <x v="0"/>
    <s v="588"/>
    <s v="PLAN 1 CUOTA PROTEGIDA"/>
    <s v="JULIO 2026"/>
    <s v="52961705"/>
    <s v=" JOVANA   MARTINEZ  ESPINAL"/>
    <s v="3108777889"/>
    <s v="rodriguezmartinezedysantiago@gmail.com"/>
    <s v="7741582"/>
    <s v="62897587"/>
    <s v="2"/>
    <s v="JOVANA  MARTINEZ ESPINAL"/>
    <s v="BOGOTA DC"/>
    <n v="14000"/>
    <n v="0"/>
    <s v="11"/>
    <x v="1"/>
    <n v="5"/>
    <m/>
    <m/>
    <m/>
    <m/>
    <s v="F"/>
    <s v="1982-06-26"/>
    <m/>
    <m/>
    <m/>
    <m/>
    <m/>
    <s v="12"/>
    <m/>
  </r>
  <r>
    <s v="TeleventasPLAN 1 CUOTA PROTEGIDA"/>
    <n v="36120"/>
    <x v="0"/>
    <s v="MIÉRCOLES"/>
    <n v="1"/>
    <n v="126"/>
    <n v="3149276"/>
    <m/>
    <s v="21432774"/>
    <x v="1"/>
    <x v="115"/>
    <s v="02/07/2026 15:33"/>
    <m/>
    <m/>
    <m/>
    <s v="17"/>
    <s v="ZURICH COLOMBIA SEGUROS S.A"/>
    <s v="106"/>
    <s v="SERVIPROTECCION BPO"/>
    <s v="18"/>
    <x v="1"/>
    <s v="274"/>
    <s v="1111111112"/>
    <s v="SUPERVISOR  TMK 1 "/>
    <s v="2455"/>
    <s v="1042449876"/>
    <x v="3"/>
    <x v="0"/>
    <s v="34"/>
    <x v="0"/>
    <s v="588"/>
    <s v="PLAN 1 CUOTA PROTEGIDA"/>
    <s v="JULIO 2026"/>
    <s v="47436055"/>
    <s v="LUVI  AUDREY  ROJAS  ACEVEDO"/>
    <s v="3105794670"/>
    <s v="luvirojas@gmail.com"/>
    <s v="8129929"/>
    <s v="60138874"/>
    <s v="2"/>
    <s v="LUVI AUDREY ROJAS ACEVEDO"/>
    <s v="CHÍA"/>
    <n v="14000"/>
    <n v="0"/>
    <s v="11"/>
    <x v="1"/>
    <n v="5"/>
    <m/>
    <m/>
    <m/>
    <m/>
    <s v="F"/>
    <s v="1978-08-30"/>
    <m/>
    <m/>
    <m/>
    <m/>
    <m/>
    <s v="12"/>
    <m/>
  </r>
  <r>
    <s v="TeleventasPLAN 1 CUOTA PROTEGIDA"/>
    <n v="36120"/>
    <x v="0"/>
    <s v="JUEVES"/>
    <n v="2"/>
    <n v="126"/>
    <n v="3149277"/>
    <m/>
    <s v="21432775"/>
    <x v="2"/>
    <x v="116"/>
    <s v="02/07/2026 15:35"/>
    <m/>
    <m/>
    <m/>
    <s v="17"/>
    <s v="ZURICH COLOMBIA SEGUROS S.A"/>
    <s v="106"/>
    <s v="SERVIPROTECCION BPO"/>
    <s v="18"/>
    <x v="1"/>
    <s v="274"/>
    <s v="1111111112"/>
    <s v="SUPERVISOR  TMK 1 "/>
    <s v="2455"/>
    <s v="1042449876"/>
    <x v="3"/>
    <x v="0"/>
    <s v="34"/>
    <x v="0"/>
    <s v="588"/>
    <s v="PLAN 1 CUOTA PROTEGIDA"/>
    <s v="JULIO 2026"/>
    <s v="35507254"/>
    <s v="ANA  ADELFA  ASCENCIO  TAPIERO"/>
    <s v="3212810088"/>
    <s v="anaasencio001@gmail.com"/>
    <s v="6656536"/>
    <s v="60215709"/>
    <s v="2"/>
    <s v="ANA ADELFA ASCENCIO TAPIERO"/>
    <s v="CHÍA"/>
    <n v="14000"/>
    <n v="0"/>
    <s v="11"/>
    <x v="1"/>
    <n v="5"/>
    <m/>
    <m/>
    <m/>
    <m/>
    <s v="F"/>
    <s v="1966-08-13"/>
    <m/>
    <m/>
    <m/>
    <m/>
    <m/>
    <s v="12"/>
    <m/>
  </r>
  <r>
    <s v="TeleventasVIDA ZURICH PLAN 1"/>
    <n v="24150"/>
    <x v="0"/>
    <s v="JUEVES"/>
    <n v="2"/>
    <e v="#VALUE!"/>
    <n v="3149278"/>
    <m/>
    <s v="21432776"/>
    <x v="2"/>
    <x v="117"/>
    <s v="02/07/2026 15:36"/>
    <m/>
    <m/>
    <m/>
    <s v="17"/>
    <s v="ZURICH COLOMBIA SEGUROS S.A"/>
    <s v="106"/>
    <s v="SERVIPROTECCION BPO"/>
    <s v="17"/>
    <x v="3"/>
    <s v="274"/>
    <s v="1111111112"/>
    <s v="SUPERVISOR  TMK 1 "/>
    <s v="3428"/>
    <s v="1234089771"/>
    <x v="5"/>
    <x v="0"/>
    <s v="27"/>
    <x v="1"/>
    <s v="547"/>
    <s v="VIDA ZURICH PLAN 1"/>
    <s v="JULIO 2026"/>
    <s v="63468411"/>
    <s v="RUTH   JANETH  MORENO"/>
    <s v="3208812152"/>
    <s v="morenojaneth@hotmail.es"/>
    <s v="8103981"/>
    <s v="64525661"/>
    <s v="2"/>
    <s v="RUTH JANETH MORENO"/>
    <s v="GIRÓN"/>
    <n v="12500"/>
    <n v="0"/>
    <s v="14"/>
    <x v="0"/>
    <n v="6"/>
    <m/>
    <s v="CALIDAD DE VENTA NO APROBADA"/>
    <n v="1"/>
    <s v="seg.0:28 respuesta a la pregunta de responsabilidad de pago por parte de la usuaria no es clara, no se comprende; afectando la calidad de la venta"/>
    <s v="F"/>
    <s v="1975-08-15"/>
    <m/>
    <m/>
    <m/>
    <m/>
    <m/>
    <s v="12"/>
    <m/>
  </r>
  <r>
    <s v="TeleventasVIDA ZURICH PLAN 1"/>
    <n v="24150"/>
    <x v="0"/>
    <s v="JUEVES"/>
    <n v="2"/>
    <n v="126"/>
    <n v="3149279"/>
    <m/>
    <s v="21432777"/>
    <x v="2"/>
    <x v="117"/>
    <s v="02/07/2026 15:36"/>
    <m/>
    <m/>
    <m/>
    <s v="17"/>
    <s v="ZURICH COLOMBIA SEGUROS S.A"/>
    <s v="106"/>
    <s v="SERVIPROTECCION BPO"/>
    <s v="18"/>
    <x v="1"/>
    <s v="274"/>
    <s v="1111111112"/>
    <s v="SUPERVISOR  TMK 1 "/>
    <s v="4054"/>
    <s v="1042454535"/>
    <x v="8"/>
    <x v="0"/>
    <s v="27"/>
    <x v="1"/>
    <s v="547"/>
    <s v="VIDA ZURICH PLAN 1"/>
    <s v="JULIO 2026"/>
    <s v="1073426200"/>
    <s v="FRANCISCA   JAZMIN  AGUDELO"/>
    <s v="3052889685"/>
    <s v="jazminagudelo27@gmail.com"/>
    <s v="8107095"/>
    <s v="63720775"/>
    <s v="2"/>
    <s v="FRANCISCA JAZMIN AGUDELO"/>
    <s v="CHÍA"/>
    <n v="12500"/>
    <n v="0"/>
    <s v="11"/>
    <x v="1"/>
    <n v="5"/>
    <m/>
    <m/>
    <m/>
    <m/>
    <s v="F"/>
    <s v="1986-11-10"/>
    <m/>
    <m/>
    <m/>
    <m/>
    <m/>
    <s v="12"/>
    <m/>
  </r>
  <r>
    <s v="TeleventasVIDA ZURICH PLAN 1"/>
    <n v="24150"/>
    <x v="0"/>
    <s v="JUEVES"/>
    <n v="2"/>
    <n v="126"/>
    <n v="3149280"/>
    <m/>
    <s v="21432778"/>
    <x v="2"/>
    <x v="118"/>
    <s v="02/07/2026 15:37"/>
    <m/>
    <m/>
    <m/>
    <s v="17"/>
    <s v="ZURICH COLOMBIA SEGUROS S.A"/>
    <s v="106"/>
    <s v="SERVIPROTECCION BPO"/>
    <s v="16"/>
    <x v="0"/>
    <s v="274"/>
    <s v="1111111112"/>
    <s v="SUPERVISOR  TMK 1 "/>
    <s v="2455"/>
    <s v="1042449876"/>
    <x v="3"/>
    <x v="0"/>
    <s v="27"/>
    <x v="1"/>
    <s v="547"/>
    <s v="VIDA ZURICH PLAN 1"/>
    <s v="JULIO 2026"/>
    <s v="1000048623"/>
    <s v=" JENNY  PAOLA  LOZANO  MAYORGA"/>
    <s v="3053528161"/>
    <s v="jennylozano052900@gmail.com"/>
    <s v="8106762"/>
    <s v="64289071"/>
    <s v="2"/>
    <s v="JENNY PAOLA LOZANO MAYORGA"/>
    <s v="BOGOTA DC"/>
    <n v="12500"/>
    <n v="0"/>
    <s v="11"/>
    <x v="1"/>
    <n v="5"/>
    <m/>
    <m/>
    <m/>
    <m/>
    <s v="F"/>
    <s v="2000-05-29"/>
    <m/>
    <m/>
    <m/>
    <m/>
    <m/>
    <s v="12"/>
    <m/>
  </r>
  <r>
    <s v="TeleventasPLAN 1 CUOTA PROTEGIDA"/>
    <n v="36120"/>
    <x v="0"/>
    <s v="JUEVES"/>
    <n v="2"/>
    <n v="126"/>
    <n v="3149281"/>
    <m/>
    <s v="21432779"/>
    <x v="2"/>
    <x v="119"/>
    <s v="02/07/2026 15:38"/>
    <m/>
    <m/>
    <m/>
    <s v="17"/>
    <s v="ZURICH COLOMBIA SEGUROS S.A"/>
    <s v="106"/>
    <s v="SERVIPROTECCION BPO"/>
    <s v="19"/>
    <x v="2"/>
    <s v="274"/>
    <s v="1111111112"/>
    <s v="SUPERVISOR  TMK 1 "/>
    <s v="2455"/>
    <s v="1042449876"/>
    <x v="3"/>
    <x v="0"/>
    <s v="34"/>
    <x v="0"/>
    <s v="588"/>
    <s v="PLAN 1 CUOTA PROTEGIDA"/>
    <s v="JULIO 2026"/>
    <s v="1104379479"/>
    <s v="NUBIA  BRILLITH  GARCIA  PEÑA"/>
    <s v="3222136233"/>
    <m/>
    <s v="5805067"/>
    <s v="63710327"/>
    <s v="2"/>
    <s v="NUBIA BRILLITH GARCIA PE�A"/>
    <s v="AGUACHICA"/>
    <n v="14000"/>
    <n v="0"/>
    <s v="11"/>
    <x v="1"/>
    <n v="5"/>
    <m/>
    <m/>
    <m/>
    <m/>
    <s v="F"/>
    <s v="1973-08-25"/>
    <m/>
    <m/>
    <m/>
    <m/>
    <m/>
    <s v="12"/>
    <m/>
  </r>
  <r>
    <s v="TeleventasPLAN 1 CUOTA PROTEGIDA"/>
    <n v="36120"/>
    <x v="0"/>
    <s v="MIÉRCOLES"/>
    <n v="1"/>
    <n v="126"/>
    <n v="3149282"/>
    <m/>
    <s v="21432780"/>
    <x v="1"/>
    <x v="119"/>
    <s v="02/07/2026 15:38"/>
    <m/>
    <m/>
    <m/>
    <s v="17"/>
    <s v="ZURICH COLOMBIA SEGUROS S.A"/>
    <s v="106"/>
    <s v="SERVIPROTECCION BPO"/>
    <s v="16"/>
    <x v="0"/>
    <s v="274"/>
    <s v="1111111112"/>
    <s v="SUPERVISOR  TMK 1 "/>
    <s v="4740"/>
    <s v="1042853302"/>
    <x v="12"/>
    <x v="0"/>
    <s v="34"/>
    <x v="0"/>
    <s v="588"/>
    <s v="PLAN 1 CUOTA PROTEGIDA"/>
    <s v="JULIO 2026"/>
    <s v="52072190"/>
    <s v="MAGDA  VIVIANA  ATEHORTUA  PINO"/>
    <s v="3108749860"/>
    <s v="mvatehortua@yahoo.es"/>
    <s v="8070971"/>
    <s v="61576469"/>
    <s v="2"/>
    <s v="MAGDA VIVIANA ATEHORTUA PINO"/>
    <s v="BOGOTA DC"/>
    <n v="14000"/>
    <n v="0"/>
    <s v="11"/>
    <x v="1"/>
    <n v="5"/>
    <m/>
    <m/>
    <m/>
    <m/>
    <s v="F"/>
    <s v="1972-02-09"/>
    <m/>
    <m/>
    <m/>
    <m/>
    <m/>
    <s v="12"/>
    <m/>
  </r>
  <r>
    <s v="TeleventasPLAN 1 CUOTA PROTEGIDA"/>
    <n v="36120"/>
    <x v="0"/>
    <s v="JUEVES"/>
    <n v="2"/>
    <n v="126"/>
    <n v="3149283"/>
    <m/>
    <s v="21432781"/>
    <x v="2"/>
    <x v="120"/>
    <s v="02/07/2026 15:39"/>
    <m/>
    <m/>
    <m/>
    <s v="17"/>
    <s v="ZURICH COLOMBIA SEGUROS S.A"/>
    <s v="106"/>
    <s v="SERVIPROTECCION BPO"/>
    <s v="17"/>
    <x v="3"/>
    <s v="274"/>
    <s v="1111111112"/>
    <s v="SUPERVISOR  TMK 1 "/>
    <s v="2455"/>
    <s v="1042449876"/>
    <x v="3"/>
    <x v="0"/>
    <s v="34"/>
    <x v="0"/>
    <s v="588"/>
    <s v="PLAN 1 CUOTA PROTEGIDA"/>
    <s v="JULIO 2026"/>
    <s v="1102362895"/>
    <s v="JOSE ANGEL HERRERA GUERRERO"/>
    <s v="3209001493"/>
    <s v="joseangelherreraguerrero908@gmailcom"/>
    <s v="5802407"/>
    <s v="63197950"/>
    <s v="2"/>
    <s v="CARMEN SOFIA  GUERRERO PINILLA"/>
    <s v="GIRÓN"/>
    <n v="14000"/>
    <n v="0"/>
    <s v="11"/>
    <x v="1"/>
    <n v="5"/>
    <m/>
    <m/>
    <m/>
    <m/>
    <s v="F"/>
    <s v="1989-11-19"/>
    <m/>
    <m/>
    <m/>
    <m/>
    <m/>
    <s v="12"/>
    <m/>
  </r>
  <r>
    <s v="TeleventasPLAN 1 CUOTA PROTEGIDA"/>
    <n v="36120"/>
    <x v="0"/>
    <s v="JUEVES"/>
    <n v="2"/>
    <n v="126"/>
    <n v="3149284"/>
    <m/>
    <s v="21432782"/>
    <x v="2"/>
    <x v="121"/>
    <s v="02/07/2026 15:40"/>
    <m/>
    <m/>
    <m/>
    <s v="17"/>
    <s v="ZURICH COLOMBIA SEGUROS S.A"/>
    <s v="106"/>
    <s v="SERVIPROTECCION BPO"/>
    <s v="17"/>
    <x v="3"/>
    <s v="274"/>
    <s v="1111111112"/>
    <s v="SUPERVISOR  TMK 1 "/>
    <s v="3428"/>
    <s v="1234089771"/>
    <x v="5"/>
    <x v="0"/>
    <s v="34"/>
    <x v="0"/>
    <s v="588"/>
    <s v="PLAN 1 CUOTA PROTEGIDA"/>
    <s v="JULIO 2026"/>
    <s v="52057165"/>
    <s v="IRIS   CARDENAS  AGAMEZ"/>
    <s v="3107599978"/>
    <s v="icardenasagamez@gmail.com"/>
    <s v="8130568"/>
    <s v="63313053"/>
    <s v="2"/>
    <s v="IRIS  CARDENAS AGAMEZ"/>
    <s v="GIRÓN"/>
    <n v="14000"/>
    <n v="0"/>
    <s v="11"/>
    <x v="1"/>
    <n v="5"/>
    <m/>
    <m/>
    <m/>
    <m/>
    <s v="F"/>
    <s v="1971-03-28"/>
    <m/>
    <m/>
    <m/>
    <m/>
    <m/>
    <s v="12"/>
    <m/>
  </r>
  <r>
    <s v="TeleventasVIDA ZURICH PLAN 1"/>
    <n v="24150"/>
    <x v="0"/>
    <s v="JUEVES"/>
    <n v="2"/>
    <n v="126"/>
    <n v="3149285"/>
    <m/>
    <s v="21432783"/>
    <x v="2"/>
    <x v="122"/>
    <s v="02/07/2026 15:41"/>
    <m/>
    <m/>
    <m/>
    <s v="17"/>
    <s v="ZURICH COLOMBIA SEGUROS S.A"/>
    <s v="106"/>
    <s v="SERVIPROTECCION BPO"/>
    <s v="18"/>
    <x v="1"/>
    <s v="274"/>
    <s v="1111111112"/>
    <s v="SUPERVISOR  TMK 1 "/>
    <s v="2455"/>
    <s v="1042449876"/>
    <x v="3"/>
    <x v="0"/>
    <s v="27"/>
    <x v="1"/>
    <s v="547"/>
    <s v="VIDA ZURICH PLAN 1"/>
    <s v="JULIO 2026"/>
    <s v="1032386626"/>
    <s v=" SANDRA  MILENA  GOMEZ "/>
    <s v="3219761200"/>
    <s v="sg6665276@gmailcom"/>
    <s v="7889804"/>
    <s v="64470820"/>
    <s v="2"/>
    <s v="SANDRA MILENA GOMEZ"/>
    <s v="CHÍA"/>
    <n v="12500"/>
    <n v="0"/>
    <s v="11"/>
    <x v="1"/>
    <n v="5"/>
    <m/>
    <m/>
    <m/>
    <m/>
    <s v="F"/>
    <s v="1987-03-05"/>
    <m/>
    <m/>
    <m/>
    <m/>
    <m/>
    <s v="12"/>
    <m/>
  </r>
  <r>
    <s v="TeleventasVIDA ZURICH PLAN 1"/>
    <n v="24150"/>
    <x v="0"/>
    <s v="JUEVES"/>
    <n v="2"/>
    <n v="126"/>
    <n v="3149286"/>
    <m/>
    <s v="21432784"/>
    <x v="2"/>
    <x v="122"/>
    <s v="02/07/2026 15:41"/>
    <m/>
    <m/>
    <m/>
    <s v="17"/>
    <s v="ZURICH COLOMBIA SEGUROS S.A"/>
    <s v="106"/>
    <s v="SERVIPROTECCION BPO"/>
    <s v="19"/>
    <x v="2"/>
    <s v="274"/>
    <s v="1111111112"/>
    <s v="SUPERVISOR  TMK 1 "/>
    <s v="2455"/>
    <s v="1042449876"/>
    <x v="3"/>
    <x v="0"/>
    <s v="27"/>
    <x v="1"/>
    <s v="547"/>
    <s v="VIDA ZURICH PLAN 1"/>
    <s v="JULIO 2026"/>
    <s v="49669974"/>
    <s v="MAYERLIS    MARTINEZ MARCHENA"/>
    <s v="3212010133"/>
    <s v="maymarch82@gmail.com"/>
    <s v="8111034"/>
    <s v="62894749"/>
    <s v="2"/>
    <s v="MAYERLIS  MARTINEZ MARCHENA"/>
    <s v="AGUACHICA"/>
    <n v="12500"/>
    <n v="0"/>
    <s v="11"/>
    <x v="1"/>
    <n v="5"/>
    <m/>
    <m/>
    <m/>
    <m/>
    <s v="F"/>
    <s v="1982-01-11"/>
    <m/>
    <m/>
    <m/>
    <m/>
    <m/>
    <s v="12"/>
    <m/>
  </r>
  <r>
    <s v="TeleventasVIDA ZURICH PLAN 1"/>
    <n v="24150"/>
    <x v="0"/>
    <s v="JUEVES"/>
    <n v="2"/>
    <n v="126"/>
    <n v="3149287"/>
    <m/>
    <s v="21432785"/>
    <x v="2"/>
    <x v="123"/>
    <s v="02/07/2026 15:43"/>
    <m/>
    <m/>
    <m/>
    <s v="17"/>
    <s v="ZURICH COLOMBIA SEGUROS S.A"/>
    <s v="106"/>
    <s v="SERVIPROTECCION BPO"/>
    <s v="19"/>
    <x v="2"/>
    <s v="274"/>
    <s v="1111111112"/>
    <s v="SUPERVISOR  TMK 1 "/>
    <s v="2455"/>
    <s v="1042449876"/>
    <x v="3"/>
    <x v="0"/>
    <s v="27"/>
    <x v="1"/>
    <s v="547"/>
    <s v="VIDA ZURICH PLAN 1"/>
    <s v="JULIO 2026"/>
    <s v="36495728"/>
    <s v=" DINA  LUZ  MOLINA  PACHECO"/>
    <s v="3126487632"/>
    <s v="molinadinaluz3@gmail.com"/>
    <s v="6474074"/>
    <s v="63790938"/>
    <s v="2"/>
    <s v="DINA LUZ  MOLINA PACHECO"/>
    <s v="AGUACHICA"/>
    <n v="12500"/>
    <n v="0"/>
    <s v="14"/>
    <x v="0"/>
    <n v="6"/>
    <s v="VENTA NO CONCRETADA"/>
    <m/>
    <m/>
    <m/>
    <s v="F"/>
    <s v="1978-04-01"/>
    <m/>
    <m/>
    <m/>
    <m/>
    <m/>
    <s v="12"/>
    <m/>
  </r>
  <r>
    <s v="TeleventasVIDA ZURICH PLAN 1"/>
    <n v="24150"/>
    <x v="0"/>
    <s v="JUEVES"/>
    <n v="2"/>
    <n v="126"/>
    <n v="3149288"/>
    <m/>
    <s v="21432786"/>
    <x v="2"/>
    <x v="124"/>
    <s v="02/07/2026 15:44"/>
    <m/>
    <m/>
    <m/>
    <s v="17"/>
    <s v="ZURICH COLOMBIA SEGUROS S.A"/>
    <s v="106"/>
    <s v="SERVIPROTECCION BPO"/>
    <s v="19"/>
    <x v="2"/>
    <s v="274"/>
    <s v="1111111112"/>
    <s v="SUPERVISOR  TMK 1 "/>
    <s v="2455"/>
    <s v="1042449876"/>
    <x v="3"/>
    <x v="0"/>
    <s v="27"/>
    <x v="1"/>
    <s v="547"/>
    <s v="VIDA ZURICH PLAN 1"/>
    <s v="JULIO 2026"/>
    <s v="18938238"/>
    <s v="JOSE  GREGORIO  VIVERO  RODRIGUEZ"/>
    <s v="3022243195"/>
    <s v="chuto0408@gmail.com"/>
    <s v="6702099"/>
    <s v="62921857"/>
    <s v="2"/>
    <s v="jose gregorio vivero rodriguez"/>
    <s v="AGUACHICA"/>
    <n v="12500"/>
    <n v="0"/>
    <s v="11"/>
    <x v="1"/>
    <n v="5"/>
    <m/>
    <m/>
    <m/>
    <m/>
    <s v="F"/>
    <s v="1962-04-04"/>
    <m/>
    <m/>
    <m/>
    <m/>
    <m/>
    <s v="12"/>
    <m/>
  </r>
  <r>
    <s v="TeleventasVIDA ZURICH PLAN 1"/>
    <n v="24150"/>
    <x v="0"/>
    <s v="JUEVES"/>
    <n v="2"/>
    <n v="126"/>
    <n v="3149289"/>
    <m/>
    <s v="21432787"/>
    <x v="2"/>
    <x v="125"/>
    <s v="02/07/2026 15:45"/>
    <m/>
    <m/>
    <m/>
    <s v="17"/>
    <s v="ZURICH COLOMBIA SEGUROS S.A"/>
    <s v="106"/>
    <s v="SERVIPROTECCION BPO"/>
    <s v="18"/>
    <x v="1"/>
    <s v="274"/>
    <s v="1111111112"/>
    <s v="SUPERVISOR  TMK 1 "/>
    <s v="4740"/>
    <s v="1042853302"/>
    <x v="12"/>
    <x v="0"/>
    <s v="27"/>
    <x v="1"/>
    <s v="547"/>
    <s v="VIDA ZURICH PLAN 1"/>
    <s v="JULIO 2026"/>
    <s v="1134191978"/>
    <s v="KARELIS  JACKELINE  BELTRAN "/>
    <s v="3233601745"/>
    <s v="karelisbeltran211@gmail.com"/>
    <s v="8111624"/>
    <s v="60419668"/>
    <s v="2"/>
    <s v="KARELIS JACKELINE BELTRAN"/>
    <s v="CHÍA"/>
    <n v="12500"/>
    <n v="0"/>
    <s v="11"/>
    <x v="1"/>
    <n v="5"/>
    <m/>
    <m/>
    <m/>
    <m/>
    <s v="F"/>
    <s v="1999-11-17"/>
    <m/>
    <m/>
    <m/>
    <m/>
    <m/>
    <s v="12"/>
    <m/>
  </r>
  <r>
    <s v="TeleventasPLAN 1 CUOTA PROTEGIDA"/>
    <n v="36120"/>
    <x v="0"/>
    <s v="JUEVES"/>
    <n v="2"/>
    <n v="126"/>
    <n v="3149290"/>
    <m/>
    <s v="21432788"/>
    <x v="2"/>
    <x v="125"/>
    <s v="02/07/2026 15:45"/>
    <m/>
    <m/>
    <m/>
    <s v="17"/>
    <s v="ZURICH COLOMBIA SEGUROS S.A"/>
    <s v="106"/>
    <s v="SERVIPROTECCION BPO"/>
    <s v="18"/>
    <x v="1"/>
    <s v="274"/>
    <s v="1111111112"/>
    <s v="SUPERVISOR  TMK 1 "/>
    <s v="4054"/>
    <s v="1042454535"/>
    <x v="8"/>
    <x v="0"/>
    <s v="34"/>
    <x v="0"/>
    <s v="588"/>
    <s v="PLAN 1 CUOTA PROTEGIDA"/>
    <s v="JULIO 2026"/>
    <s v="79849771"/>
    <s v="COSME  DAMIAN  RAMIREZ  ROBLES"/>
    <s v="3208190722"/>
    <s v="cosmedamianramirezrobles@gmail.com"/>
    <s v="7640026"/>
    <s v="60209860"/>
    <s v="2"/>
    <s v="COSME DAMIAN RAMIREZ ROBLES"/>
    <s v="CHÍA"/>
    <n v="14000"/>
    <n v="0"/>
    <s v="11"/>
    <x v="1"/>
    <n v="5"/>
    <m/>
    <m/>
    <m/>
    <m/>
    <s v="M"/>
    <s v="1976-03-05"/>
    <m/>
    <m/>
    <m/>
    <m/>
    <m/>
    <s v="12"/>
    <m/>
  </r>
  <r>
    <s v="TeleventasVIDA ZURICH PLAN 1"/>
    <n v="24150"/>
    <x v="0"/>
    <s v="MIÉRCOLES"/>
    <n v="1"/>
    <n v="126"/>
    <n v="3149291"/>
    <m/>
    <s v="21432789"/>
    <x v="1"/>
    <x v="126"/>
    <s v="02/07/2026 15:46"/>
    <m/>
    <m/>
    <m/>
    <s v="17"/>
    <s v="ZURICH COLOMBIA SEGUROS S.A"/>
    <s v="106"/>
    <s v="SERVIPROTECCION BPO"/>
    <s v="16"/>
    <x v="0"/>
    <s v="274"/>
    <s v="1111111112"/>
    <s v="SUPERVISOR  TMK 1 "/>
    <s v="4740"/>
    <s v="1042853302"/>
    <x v="12"/>
    <x v="0"/>
    <s v="27"/>
    <x v="1"/>
    <s v="547"/>
    <s v="VIDA ZURICH PLAN 1"/>
    <s v="JULIO 2026"/>
    <s v="39702305"/>
    <s v="GLORIA  STELLA  MORENO  CRUZ"/>
    <s v="573203604300"/>
    <s v="gloriasmc23@gmail.com"/>
    <s v="8116207"/>
    <s v="62348152"/>
    <s v="2"/>
    <s v="Gloria Stella Moreno Cruz"/>
    <s v="BOGOTA DC"/>
    <n v="12500"/>
    <n v="0"/>
    <s v="11"/>
    <x v="1"/>
    <n v="5"/>
    <m/>
    <m/>
    <m/>
    <m/>
    <s v="F"/>
    <s v="1964-02-23"/>
    <m/>
    <m/>
    <m/>
    <m/>
    <m/>
    <s v="12"/>
    <m/>
  </r>
  <r>
    <s v="TeleventasVIDA ZURICH PLAN 1"/>
    <n v="24150"/>
    <x v="0"/>
    <s v="JUEVES"/>
    <n v="2"/>
    <n v="126"/>
    <n v="3149292"/>
    <m/>
    <s v="21432790"/>
    <x v="2"/>
    <x v="127"/>
    <s v="02/07/2026 15:47"/>
    <m/>
    <m/>
    <m/>
    <s v="17"/>
    <s v="ZURICH COLOMBIA SEGUROS S.A"/>
    <s v="106"/>
    <s v="SERVIPROTECCION BPO"/>
    <s v="19"/>
    <x v="2"/>
    <s v="274"/>
    <s v="1111111112"/>
    <s v="SUPERVISOR  TMK 1 "/>
    <s v="2455"/>
    <s v="1042449876"/>
    <x v="3"/>
    <x v="0"/>
    <s v="27"/>
    <x v="1"/>
    <s v="547"/>
    <s v="VIDA ZURICH PLAN 1"/>
    <s v="JULIO 2026"/>
    <s v="1064796825"/>
    <s v="WENDY  JOHANA  TORRES  MARTINEZ"/>
    <s v="3106379327"/>
    <s v="nailutamatindo98@gmail.com"/>
    <s v="6974418"/>
    <s v="64056887"/>
    <s v="2"/>
    <s v="WENDY JOHANA TORRES MARTINEZ"/>
    <s v="AGUACHICA"/>
    <n v="12500"/>
    <n v="0"/>
    <s v="11"/>
    <x v="1"/>
    <n v="5"/>
    <m/>
    <m/>
    <m/>
    <m/>
    <s v="F"/>
    <s v="1992-09-10"/>
    <m/>
    <m/>
    <m/>
    <m/>
    <m/>
    <s v="12"/>
    <m/>
  </r>
  <r>
    <s v="TeleventasPLAN 1 CUOTA PROTEGIDA"/>
    <n v="36120"/>
    <x v="0"/>
    <s v="JUEVES"/>
    <n v="2"/>
    <n v="126"/>
    <n v="3149293"/>
    <m/>
    <s v="21432791"/>
    <x v="2"/>
    <x v="127"/>
    <s v="02/07/2026 15:47"/>
    <m/>
    <m/>
    <m/>
    <s v="17"/>
    <s v="ZURICH COLOMBIA SEGUROS S.A"/>
    <s v="106"/>
    <s v="SERVIPROTECCION BPO"/>
    <s v="19"/>
    <x v="2"/>
    <s v="274"/>
    <s v="1111111112"/>
    <s v="SUPERVISOR  TMK 1 "/>
    <s v="4054"/>
    <s v="1042454535"/>
    <x v="8"/>
    <x v="0"/>
    <s v="34"/>
    <x v="0"/>
    <s v="588"/>
    <s v="PLAN 1 CUOTA PROTEGIDA"/>
    <s v="JULIO 2026"/>
    <s v="36517491"/>
    <s v="ILSE   LEON  AREVALO"/>
    <s v="3173230416"/>
    <s v="leonarevaloilse@gmail.com"/>
    <s v="6167415"/>
    <s v="63355123"/>
    <s v="1"/>
    <s v="ILSE LEON AREVALO"/>
    <s v="AGUACHICA"/>
    <n v="14000"/>
    <n v="0"/>
    <s v="11"/>
    <x v="1"/>
    <n v="5"/>
    <m/>
    <m/>
    <m/>
    <m/>
    <s v="F"/>
    <s v="1974-07-24"/>
    <m/>
    <m/>
    <m/>
    <m/>
    <m/>
    <s v="12"/>
    <m/>
  </r>
  <r>
    <s v="TeleventasVIDA ZURICH PLAN 1"/>
    <n v="24150"/>
    <x v="0"/>
    <s v="JUEVES"/>
    <n v="2"/>
    <n v="126"/>
    <n v="3149294"/>
    <m/>
    <s v="21432792"/>
    <x v="2"/>
    <x v="128"/>
    <s v="02/07/2026 15:48"/>
    <m/>
    <m/>
    <m/>
    <s v="17"/>
    <s v="ZURICH COLOMBIA SEGUROS S.A"/>
    <s v="106"/>
    <s v="SERVIPROTECCION BPO"/>
    <s v="16"/>
    <x v="0"/>
    <s v="274"/>
    <s v="1111111112"/>
    <s v="SUPERVISOR  TMK 1 "/>
    <s v="4740"/>
    <s v="1042853302"/>
    <x v="12"/>
    <x v="0"/>
    <s v="27"/>
    <x v="1"/>
    <s v="547"/>
    <s v="VIDA ZURICH PLAN 1"/>
    <s v="JULIO 2026"/>
    <s v="1022331110"/>
    <s v="JUAN  GABRIEL  SARMIENTO  PAEZ"/>
    <s v="3124609613"/>
    <s v="jgsarmientop@hotmail.com"/>
    <s v="8111217"/>
    <s v="64550922"/>
    <s v="2"/>
    <s v="JUAN GABRIEL SARMIENTO PAEZ"/>
    <s v="BOGOTA DC"/>
    <n v="12500"/>
    <n v="0"/>
    <s v="11"/>
    <x v="1"/>
    <n v="5"/>
    <m/>
    <m/>
    <m/>
    <m/>
    <s v="F"/>
    <s v="1987-03-29"/>
    <m/>
    <m/>
    <m/>
    <m/>
    <m/>
    <s v="12"/>
    <m/>
  </r>
  <r>
    <s v="TeleventasVIDA ZURICH PLAN 1"/>
    <n v="24150"/>
    <x v="0"/>
    <s v="JUEVES"/>
    <n v="2"/>
    <n v="126"/>
    <n v="3149295"/>
    <m/>
    <s v="21432793"/>
    <x v="2"/>
    <x v="129"/>
    <s v="02/07/2026 15:49"/>
    <m/>
    <m/>
    <m/>
    <s v="17"/>
    <s v="ZURICH COLOMBIA SEGUROS S.A"/>
    <s v="106"/>
    <s v="SERVIPROTECCION BPO"/>
    <s v="17"/>
    <x v="3"/>
    <s v="274"/>
    <s v="1111111112"/>
    <s v="SUPERVISOR  TMK 1 "/>
    <s v="4054"/>
    <s v="1042454535"/>
    <x v="8"/>
    <x v="0"/>
    <s v="27"/>
    <x v="1"/>
    <s v="547"/>
    <s v="VIDA ZURICH PLAN 1"/>
    <s v="JULIO 2026"/>
    <s v="18971588"/>
    <s v="WILFREDO    MONTAÑO SANJUAN"/>
    <s v="3181918329"/>
    <s v="montanowilfredo499@gmail.com"/>
    <s v="5649253"/>
    <s v="63801335"/>
    <s v="1"/>
    <s v="WILFREDO MONTA�O SANJUAN"/>
    <s v="GIRÓN"/>
    <n v="12500"/>
    <n v="0"/>
    <s v="11"/>
    <x v="1"/>
    <n v="5"/>
    <m/>
    <m/>
    <m/>
    <m/>
    <s v="F"/>
    <s v="1972-07-27"/>
    <m/>
    <m/>
    <m/>
    <m/>
    <m/>
    <s v="12"/>
    <m/>
  </r>
  <r>
    <s v="TeleventasVIDA ZURICH PLAN 1"/>
    <n v="24150"/>
    <x v="0"/>
    <s v="JUEVES"/>
    <n v="2"/>
    <n v="126"/>
    <n v="3149296"/>
    <m/>
    <s v="21432794"/>
    <x v="2"/>
    <x v="129"/>
    <s v="02/07/2026 15:49"/>
    <m/>
    <m/>
    <m/>
    <s v="17"/>
    <s v="ZURICH COLOMBIA SEGUROS S.A"/>
    <s v="106"/>
    <s v="SERVIPROTECCION BPO"/>
    <s v="17"/>
    <x v="3"/>
    <s v="274"/>
    <s v="1111111112"/>
    <s v="SUPERVISOR  TMK 1 "/>
    <s v="4740"/>
    <s v="1042853302"/>
    <x v="12"/>
    <x v="0"/>
    <s v="27"/>
    <x v="1"/>
    <s v="547"/>
    <s v="VIDA ZURICH PLAN 1"/>
    <s v="JULIO 2026"/>
    <s v="28211849"/>
    <s v="MARIA   DEL CARMEN CASTILLO  LOPEZ"/>
    <s v="3014362132"/>
    <m/>
    <s v="8111421"/>
    <s v="62969402"/>
    <s v="2"/>
    <s v="MARIA DEL CARMEN CASTILLO LOPEZ"/>
    <s v="GIRÓN"/>
    <n v="12500"/>
    <n v="0"/>
    <s v="11"/>
    <x v="1"/>
    <n v="5"/>
    <m/>
    <m/>
    <m/>
    <m/>
    <s v="F"/>
    <s v="1957-12-25"/>
    <m/>
    <m/>
    <m/>
    <m/>
    <m/>
    <s v="12"/>
    <m/>
  </r>
  <r>
    <s v="TeleventasPLAN 1 CUOTA PROTEGIDA"/>
    <n v="36120"/>
    <x v="0"/>
    <s v="JUEVES"/>
    <n v="2"/>
    <n v="126"/>
    <n v="3149297"/>
    <m/>
    <s v="21432795"/>
    <x v="2"/>
    <x v="129"/>
    <s v="02/07/2026 15:49"/>
    <m/>
    <m/>
    <m/>
    <s v="17"/>
    <s v="ZURICH COLOMBIA SEGUROS S.A"/>
    <s v="106"/>
    <s v="SERVIPROTECCION BPO"/>
    <s v="18"/>
    <x v="1"/>
    <s v="274"/>
    <s v="1111111112"/>
    <s v="SUPERVISOR  TMK 1 "/>
    <s v="2455"/>
    <s v="1042449876"/>
    <x v="3"/>
    <x v="0"/>
    <s v="34"/>
    <x v="0"/>
    <s v="588"/>
    <s v="PLAN 1 CUOTA PROTEGIDA"/>
    <s v="JULIO 2026"/>
    <s v="46456163"/>
    <s v="MARIA  CONSUELO  DIAZ  NIÑO"/>
    <s v="3212711590"/>
    <s v="consuelodiaz388@gmail.com"/>
    <s v="8102184"/>
    <s v="64433088"/>
    <s v="2"/>
    <s v="MARIA CONSUELO DIAZ NI�O"/>
    <s v="CHÍA"/>
    <n v="14000"/>
    <n v="0"/>
    <s v="11"/>
    <x v="1"/>
    <n v="5"/>
    <m/>
    <m/>
    <m/>
    <m/>
    <s v="F"/>
    <s v="1982-02-04"/>
    <m/>
    <m/>
    <m/>
    <m/>
    <m/>
    <s v="12"/>
    <m/>
  </r>
  <r>
    <s v="TeleventasVIDA ZURICH PLAN 1"/>
    <n v="24150"/>
    <x v="0"/>
    <s v="JUEVES"/>
    <n v="2"/>
    <n v="126"/>
    <n v="3149298"/>
    <m/>
    <s v="21432796"/>
    <x v="2"/>
    <x v="130"/>
    <s v="02/07/2026 15:50"/>
    <m/>
    <m/>
    <m/>
    <s v="17"/>
    <s v="ZURICH COLOMBIA SEGUROS S.A"/>
    <s v="106"/>
    <s v="SERVIPROTECCION BPO"/>
    <s v="19"/>
    <x v="2"/>
    <s v="274"/>
    <s v="1111111112"/>
    <s v="SUPERVISOR  TMK 1 "/>
    <s v="4740"/>
    <s v="1042853302"/>
    <x v="12"/>
    <x v="0"/>
    <s v="27"/>
    <x v="1"/>
    <s v="547"/>
    <s v="VIDA ZURICH PLAN 1"/>
    <s v="JULIO 2026"/>
    <s v="49685622"/>
    <s v="GENIT  MARIA  QUIROZ  MEJIA"/>
    <s v="3242017592"/>
    <s v="jenithmariaquirozmejia@gmail.com"/>
    <s v="6624704"/>
    <s v="64039301"/>
    <s v="2"/>
    <s v="GENIT MARIA QUIROZ MEJIA"/>
    <s v="AGUACHICA"/>
    <n v="12500"/>
    <n v="0"/>
    <s v="11"/>
    <x v="1"/>
    <n v="5"/>
    <m/>
    <m/>
    <m/>
    <m/>
    <s v="F"/>
    <s v="1959-02-20"/>
    <m/>
    <m/>
    <m/>
    <m/>
    <m/>
    <s v="12"/>
    <m/>
  </r>
  <r>
    <s v="TeleventasVIDA ZURICH PLAN 1"/>
    <n v="24150"/>
    <x v="0"/>
    <s v="JUEVES"/>
    <n v="2"/>
    <n v="126"/>
    <n v="3149299"/>
    <m/>
    <s v="21432797"/>
    <x v="2"/>
    <x v="131"/>
    <s v="02/07/2026 15:51"/>
    <m/>
    <m/>
    <m/>
    <s v="17"/>
    <s v="ZURICH COLOMBIA SEGUROS S.A"/>
    <s v="106"/>
    <s v="SERVIPROTECCION BPO"/>
    <s v="17"/>
    <x v="3"/>
    <s v="274"/>
    <s v="1111111112"/>
    <s v="SUPERVISOR  TMK 1 "/>
    <s v="4740"/>
    <s v="1042853302"/>
    <x v="12"/>
    <x v="0"/>
    <s v="27"/>
    <x v="1"/>
    <s v="547"/>
    <s v="VIDA ZURICH PLAN 1"/>
    <s v="JULIO 2026"/>
    <s v="28020605"/>
    <s v=" ALBANIA   DAVILA  RIOS"/>
    <s v="3184670668"/>
    <s v="albaniadavila77@gmail.com"/>
    <s v="8108111"/>
    <s v="63297584"/>
    <s v="2"/>
    <s v="ALBANIA  DAVILA RIOS"/>
    <s v="GIRÓN"/>
    <n v="12500"/>
    <n v="0"/>
    <s v="11"/>
    <x v="1"/>
    <n v="5"/>
    <m/>
    <m/>
    <m/>
    <m/>
    <s v="F"/>
    <s v="1977-09-24"/>
    <m/>
    <m/>
    <m/>
    <m/>
    <m/>
    <s v="12"/>
    <m/>
  </r>
  <r>
    <s v="TeleventasVIDA ZURICH PLAN 1"/>
    <n v="24150"/>
    <x v="0"/>
    <s v="JUEVES"/>
    <n v="2"/>
    <n v="126"/>
    <n v="3149300"/>
    <m/>
    <s v="21432798"/>
    <x v="2"/>
    <x v="131"/>
    <s v="02/07/2026 15:51"/>
    <m/>
    <m/>
    <m/>
    <s v="17"/>
    <s v="ZURICH COLOMBIA SEGUROS S.A"/>
    <s v="106"/>
    <s v="SERVIPROTECCION BPO"/>
    <s v="16"/>
    <x v="0"/>
    <s v="274"/>
    <s v="1111111112"/>
    <s v="SUPERVISOR  TMK 1 "/>
    <s v="4054"/>
    <s v="1042454535"/>
    <x v="8"/>
    <x v="0"/>
    <s v="27"/>
    <x v="1"/>
    <s v="547"/>
    <s v="VIDA ZURICH PLAN 1"/>
    <s v="JULIO 2026"/>
    <s v="79569274"/>
    <s v="GERMAN   TINJACA  POVEDA"/>
    <s v="3117313024"/>
    <s v="gertinja9274@gmail.com"/>
    <s v="7780325"/>
    <s v="62331494"/>
    <s v="2"/>
    <s v="TINJACA POVEDA GERMAN"/>
    <s v="BOGOTA DC"/>
    <n v="12500"/>
    <n v="0"/>
    <s v="11"/>
    <x v="1"/>
    <n v="5"/>
    <m/>
    <m/>
    <m/>
    <m/>
    <s v="F"/>
    <s v="1971-09-06"/>
    <m/>
    <m/>
    <m/>
    <m/>
    <m/>
    <s v="12"/>
    <m/>
  </r>
  <r>
    <s v="TeleventasPLAN 1 CUOTA PROTEGIDA"/>
    <n v="36120"/>
    <x v="0"/>
    <s v="JUEVES"/>
    <n v="2"/>
    <n v="126"/>
    <n v="3149301"/>
    <m/>
    <s v="21432799"/>
    <x v="2"/>
    <x v="131"/>
    <s v="02/07/2026 15:51"/>
    <m/>
    <m/>
    <m/>
    <s v="17"/>
    <s v="ZURICH COLOMBIA SEGUROS S.A"/>
    <s v="106"/>
    <s v="SERVIPROTECCION BPO"/>
    <s v="19"/>
    <x v="2"/>
    <s v="274"/>
    <s v="1111111112"/>
    <s v="SUPERVISOR  TMK 1 "/>
    <s v="2455"/>
    <s v="1042449876"/>
    <x v="3"/>
    <x v="0"/>
    <s v="34"/>
    <x v="0"/>
    <s v="588"/>
    <s v="PLAN 1 CUOTA PROTEGIDA"/>
    <s v="JULIO 2026"/>
    <s v="49551814"/>
    <s v="DARLENYS  ENITH PALMA  BARAHONA"/>
    <s v="3117446495"/>
    <s v="darlenyspalma@gmail.com"/>
    <s v="5576252"/>
    <s v="63133168"/>
    <s v="2"/>
    <s v="PALMA BARAHONA DARLENIS ENIT"/>
    <s v="AGUSTÍN CODAZZI"/>
    <n v="14000"/>
    <n v="0"/>
    <s v="11"/>
    <x v="1"/>
    <n v="5"/>
    <m/>
    <m/>
    <m/>
    <m/>
    <s v="F"/>
    <s v="1958-06-17"/>
    <m/>
    <m/>
    <m/>
    <m/>
    <m/>
    <s v="12"/>
    <m/>
  </r>
  <r>
    <s v="TeleventasVIDA ZURICH PLAN 1"/>
    <n v="24150"/>
    <x v="0"/>
    <s v="JUEVES"/>
    <n v="2"/>
    <n v="126"/>
    <n v="3149302"/>
    <m/>
    <s v="21432800"/>
    <x v="2"/>
    <x v="132"/>
    <s v="02/07/2026 15:54"/>
    <m/>
    <m/>
    <m/>
    <s v="17"/>
    <s v="ZURICH COLOMBIA SEGUROS S.A"/>
    <s v="106"/>
    <s v="SERVIPROTECCION BPO"/>
    <s v="17"/>
    <x v="3"/>
    <s v="274"/>
    <s v="1111111112"/>
    <s v="SUPERVISOR  TMK 1 "/>
    <s v="4054"/>
    <s v="1042454535"/>
    <x v="8"/>
    <x v="0"/>
    <s v="27"/>
    <x v="1"/>
    <s v="547"/>
    <s v="VIDA ZURICH PLAN 1"/>
    <s v="JULIO 2026"/>
    <s v="63457941"/>
    <s v="JULIA  DE JESUS PATIÑO  MARTINEZ "/>
    <s v="3214060670"/>
    <s v="patinojulia704@gmail.com"/>
    <s v="5644066"/>
    <s v="63264608"/>
    <s v="1"/>
    <s v="MARTINEZ JULIA PATINO"/>
    <s v="GIRÓN"/>
    <n v="12500"/>
    <n v="0"/>
    <s v="11"/>
    <x v="1"/>
    <n v="5"/>
    <m/>
    <m/>
    <m/>
    <m/>
    <s v="F"/>
    <s v="1970-02-23"/>
    <m/>
    <m/>
    <m/>
    <m/>
    <m/>
    <s v="12"/>
    <m/>
  </r>
  <r>
    <s v="TeleventasPLAN 1 CUOTA PROTEGIDA"/>
    <n v="36120"/>
    <x v="0"/>
    <s v="JUEVES"/>
    <n v="2"/>
    <n v="126"/>
    <n v="3149303"/>
    <m/>
    <s v="21432801"/>
    <x v="2"/>
    <x v="132"/>
    <s v="02/07/2026 15:54"/>
    <m/>
    <m/>
    <m/>
    <s v="17"/>
    <s v="ZURICH COLOMBIA SEGUROS S.A"/>
    <s v="106"/>
    <s v="SERVIPROTECCION BPO"/>
    <s v="17"/>
    <x v="3"/>
    <s v="274"/>
    <s v="1111111112"/>
    <s v="SUPERVISOR  TMK 1 "/>
    <s v="2455"/>
    <s v="1042449876"/>
    <x v="3"/>
    <x v="0"/>
    <s v="34"/>
    <x v="0"/>
    <s v="588"/>
    <s v="PLAN 1 CUOTA PROTEGIDA"/>
    <s v="JULIO 2026"/>
    <s v="63512698"/>
    <s v="LAURA   CACERES  HERNANDEZ"/>
    <s v="3175303186"/>
    <s v="laurahernandez@gmail.com"/>
    <s v="5546606"/>
    <s v="63303892"/>
    <s v="1"/>
    <s v="LAURA CACERES HERNANDEZ"/>
    <s v="GIRÓN"/>
    <n v="14000"/>
    <n v="0"/>
    <s v="11"/>
    <x v="1"/>
    <n v="5"/>
    <m/>
    <m/>
    <m/>
    <m/>
    <s v="F"/>
    <s v="1975-12-20"/>
    <m/>
    <m/>
    <m/>
    <m/>
    <m/>
    <s v="12"/>
    <m/>
  </r>
  <r>
    <s v="TeleventasVIDA ZURICH PLAN 1"/>
    <n v="24150"/>
    <x v="0"/>
    <s v="JUEVES"/>
    <n v="2"/>
    <e v="#VALUE!"/>
    <n v="3149304"/>
    <m/>
    <s v="21432802"/>
    <x v="2"/>
    <x v="133"/>
    <s v="02/07/2026 15:56"/>
    <m/>
    <m/>
    <m/>
    <s v="17"/>
    <s v="ZURICH COLOMBIA SEGUROS S.A"/>
    <s v="106"/>
    <s v="SERVIPROTECCION BPO"/>
    <s v="16"/>
    <x v="0"/>
    <s v="274"/>
    <s v="1111111112"/>
    <s v="SUPERVISOR  TMK 1 "/>
    <s v="4054"/>
    <s v="1042454535"/>
    <x v="8"/>
    <x v="0"/>
    <s v="27"/>
    <x v="1"/>
    <s v="547"/>
    <s v="VIDA ZURICH PLAN 1"/>
    <s v="JULIO 2026"/>
    <s v="35337510"/>
    <s v="ARGEMIRA   AYALA  GAMBOA"/>
    <s v="3004545723"/>
    <s v="angelaayala241158@gmail.com"/>
    <s v="8111156"/>
    <s v="62979597"/>
    <s v="2"/>
    <s v="ARGEMIRA  AYALA GAMBOA"/>
    <s v="BOGOTA DC"/>
    <n v="12500"/>
    <n v="0"/>
    <s v="14"/>
    <x v="0"/>
    <n v="6"/>
    <s v="VENTA NO CONCRETADA"/>
    <s v="CALIDAD DE VENTA NO APROBADA"/>
    <n v="1"/>
    <s v="Min 2:36 audio B el usuario interrumpe la asesora en la validacion de la fecha de nac, lo cual no se evidencio la fecha completa en la llamada...por calidad de la llamada no fue audible"/>
    <s v="F"/>
    <s v="1958-11-24"/>
    <m/>
    <m/>
    <m/>
    <m/>
    <m/>
    <s v="12"/>
    <m/>
  </r>
  <r>
    <s v="TeleventasPLAN 1 CUOTA PROTEGIDA"/>
    <n v="36120"/>
    <x v="0"/>
    <s v="JUEVES"/>
    <n v="2"/>
    <n v="126"/>
    <n v="3149306"/>
    <m/>
    <s v="21432804"/>
    <x v="2"/>
    <x v="134"/>
    <s v="02/07/2026 15:57"/>
    <m/>
    <m/>
    <m/>
    <s v="17"/>
    <s v="ZURICH COLOMBIA SEGUROS S.A"/>
    <s v="106"/>
    <s v="SERVIPROTECCION BPO"/>
    <s v="18"/>
    <x v="1"/>
    <s v="274"/>
    <s v="1111111112"/>
    <s v="SUPERVISOR  TMK 1 "/>
    <s v="4580"/>
    <s v="1129518968"/>
    <x v="4"/>
    <x v="0"/>
    <s v="34"/>
    <x v="0"/>
    <s v="588"/>
    <s v="PLAN 1 CUOTA PROTEGIDA"/>
    <s v="JULIO 2026"/>
    <s v="1051743563"/>
    <s v=" EVA   SANDRITH FLOREZ  MUÑOZ"/>
    <s v="3105341673"/>
    <s v="evaflorez19@hotmail.com"/>
    <s v="8129441"/>
    <s v="60481588"/>
    <s v="2"/>
    <s v="EVA SANDRITH FLOREZ MUÑOZ"/>
    <s v="CHÍA"/>
    <n v="14000"/>
    <n v="0"/>
    <s v="14"/>
    <x v="0"/>
    <n v="6"/>
    <s v="VENTA NO CONCRETADA"/>
    <m/>
    <m/>
    <m/>
    <s v="F"/>
    <s v="1994-02-10"/>
    <m/>
    <m/>
    <m/>
    <m/>
    <m/>
    <s v="12"/>
    <m/>
  </r>
  <r>
    <s v="TeleventasPLAN 1 CUOTA PROTEGIDA"/>
    <n v="36120"/>
    <x v="0"/>
    <s v="JUEVES"/>
    <n v="2"/>
    <n v="126"/>
    <n v="3149307"/>
    <m/>
    <s v="21432805"/>
    <x v="2"/>
    <x v="134"/>
    <s v="02/07/2026 15:57"/>
    <m/>
    <m/>
    <m/>
    <s v="17"/>
    <s v="ZURICH COLOMBIA SEGUROS S.A"/>
    <s v="106"/>
    <s v="SERVIPROTECCION BPO"/>
    <s v="16"/>
    <x v="0"/>
    <s v="274"/>
    <s v="1111111112"/>
    <s v="SUPERVISOR  TMK 1 "/>
    <s v="4054"/>
    <s v="1042454535"/>
    <x v="8"/>
    <x v="0"/>
    <s v="34"/>
    <x v="0"/>
    <s v="588"/>
    <s v="PLAN 1 CUOTA PROTEGIDA"/>
    <s v="JULIO 2026"/>
    <s v="39651806"/>
    <s v="MARIA  PATRICIA  RIVERA  SUAREZ"/>
    <s v="3208045989"/>
    <s v="patolin_04@hotmail.es"/>
    <s v="8131146"/>
    <s v="64433294"/>
    <s v="2"/>
    <s v="MARIA PATRICIA RIVERA SUAREZ"/>
    <s v="BOGOTA DC"/>
    <n v="14000"/>
    <n v="0"/>
    <s v="11"/>
    <x v="1"/>
    <n v="5"/>
    <m/>
    <m/>
    <m/>
    <m/>
    <s v="F"/>
    <s v="1969-07-19"/>
    <m/>
    <m/>
    <m/>
    <m/>
    <m/>
    <s v="12"/>
    <m/>
  </r>
  <r>
    <s v="TeleventasPLAN 1 CUOTA PROTEGIDA"/>
    <n v="36120"/>
    <x v="0"/>
    <s v="JUEVES"/>
    <n v="2"/>
    <n v="126"/>
    <n v="3149313"/>
    <m/>
    <s v="21432811"/>
    <x v="2"/>
    <x v="135"/>
    <s v="02/07/2026 15:59"/>
    <m/>
    <m/>
    <m/>
    <s v="17"/>
    <s v="ZURICH COLOMBIA SEGUROS S.A"/>
    <s v="106"/>
    <s v="SERVIPROTECCION BPO"/>
    <s v="16"/>
    <x v="0"/>
    <s v="274"/>
    <s v="1111111112"/>
    <s v="SUPERVISOR  TMK 1 "/>
    <s v="4054"/>
    <s v="1042454535"/>
    <x v="8"/>
    <x v="0"/>
    <s v="34"/>
    <x v="0"/>
    <s v="588"/>
    <s v="PLAN 1 CUOTA PROTEGIDA"/>
    <s v="JULIO 2026"/>
    <s v="32866172"/>
    <s v="RUTH   MARY JIMENEZ  ARIAS"/>
    <s v="3003966228"/>
    <s v="ruthjimenezarias98@gmail.com"/>
    <s v="5875534"/>
    <s v="60884133"/>
    <s v="2"/>
    <s v="RUTH MARY JIMENEZ ARIAS"/>
    <s v="BOGOTA DC"/>
    <n v="14000"/>
    <n v="0"/>
    <s v="11"/>
    <x v="1"/>
    <n v="5"/>
    <m/>
    <m/>
    <m/>
    <m/>
    <s v="F"/>
    <s v="1969-07-16"/>
    <m/>
    <m/>
    <m/>
    <m/>
    <m/>
    <s v="12"/>
    <m/>
  </r>
  <r>
    <s v="TeleventasPLAN 1 CUOTA PROTEGIDA"/>
    <n v="36120"/>
    <x v="0"/>
    <s v="JUEVES"/>
    <n v="2"/>
    <n v="126"/>
    <n v="3149314"/>
    <m/>
    <s v="21432812"/>
    <x v="2"/>
    <x v="136"/>
    <s v="02/07/2026 16:01"/>
    <m/>
    <m/>
    <m/>
    <s v="17"/>
    <s v="ZURICH COLOMBIA SEGUROS S.A"/>
    <s v="106"/>
    <s v="SERVIPROTECCION BPO"/>
    <s v="16"/>
    <x v="0"/>
    <s v="274"/>
    <s v="1111111112"/>
    <s v="SUPERVISOR  TMK 1 "/>
    <s v="4580"/>
    <s v="1129518968"/>
    <x v="4"/>
    <x v="0"/>
    <s v="34"/>
    <x v="0"/>
    <s v="588"/>
    <s v="PLAN 1 CUOTA PROTEGIDA"/>
    <s v="JULIO 2026"/>
    <s v="1075261596"/>
    <s v="MARIA  NATHALIA  CAMPOS  TOVAR"/>
    <s v="3154559767"/>
    <s v="natlia_tovar@hotmail.com"/>
    <s v="6988276"/>
    <s v="64221886"/>
    <s v="2"/>
    <s v="MARIA NATHALIA CAMPOS TOVAR"/>
    <s v="BOGOTA DC"/>
    <n v="14000"/>
    <n v="0"/>
    <s v="11"/>
    <x v="1"/>
    <n v="5"/>
    <m/>
    <m/>
    <m/>
    <m/>
    <s v="F"/>
    <s v="1992-04-28"/>
    <m/>
    <m/>
    <m/>
    <m/>
    <m/>
    <s v="12"/>
    <m/>
  </r>
  <r>
    <s v="TeleventasPLAN 1 CUOTA PROTEGIDA"/>
    <n v="36120"/>
    <x v="0"/>
    <s v="MIÉRCOLES"/>
    <n v="1"/>
    <n v="126"/>
    <n v="3149323"/>
    <m/>
    <s v="21432821"/>
    <x v="1"/>
    <x v="137"/>
    <s v="02/07/2026 16:24"/>
    <m/>
    <m/>
    <m/>
    <s v="17"/>
    <s v="ZURICH COLOMBIA SEGUROS S.A"/>
    <s v="106"/>
    <s v="SERVIPROTECCION BPO"/>
    <s v="16"/>
    <x v="0"/>
    <s v="274"/>
    <s v="1111111112"/>
    <s v="SUPERVISOR  TMK 1 "/>
    <s v="4054"/>
    <s v="1042454535"/>
    <x v="8"/>
    <x v="0"/>
    <s v="34"/>
    <x v="0"/>
    <s v="588"/>
    <s v="PLAN 1 CUOTA PROTEGIDA"/>
    <s v="JULIO 2026"/>
    <s v="23730997"/>
    <s v="MARIA AZUCENA CAÑON ORJUELA"/>
    <s v="3204093371"/>
    <s v="dariocanon09@gmail.com"/>
    <s v="6129250"/>
    <s v="63224255"/>
    <s v="2"/>
    <m/>
    <s v="BOGOTA DC"/>
    <n v="14000"/>
    <n v="0"/>
    <s v="11"/>
    <x v="1"/>
    <n v="5"/>
    <m/>
    <m/>
    <m/>
    <m/>
    <s v="M"/>
    <s v="1969-11-18"/>
    <m/>
    <m/>
    <m/>
    <m/>
    <m/>
    <s v="12"/>
    <m/>
  </r>
  <r>
    <s v="TeleventasPLAN 1 CUOTA PROTEGIDA"/>
    <n v="36120"/>
    <x v="0"/>
    <s v="JUEVES"/>
    <n v="2"/>
    <n v="126"/>
    <n v="3149324"/>
    <m/>
    <s v="21432822"/>
    <x v="2"/>
    <x v="137"/>
    <s v="02/07/2026 16:24"/>
    <m/>
    <m/>
    <m/>
    <s v="17"/>
    <s v="ZURICH COLOMBIA SEGUROS S.A"/>
    <s v="106"/>
    <s v="SERVIPROTECCION BPO"/>
    <s v="16"/>
    <x v="0"/>
    <s v="274"/>
    <s v="1111111112"/>
    <s v="SUPERVISOR  TMK 1 "/>
    <s v="4740"/>
    <s v="1042853302"/>
    <x v="12"/>
    <x v="0"/>
    <s v="34"/>
    <x v="0"/>
    <s v="588"/>
    <s v="PLAN 1 CUOTA PROTEGIDA"/>
    <s v="JULIO 2026"/>
    <s v="80433961"/>
    <s v="ROBER   FREDY  NEUTA TUNJO"/>
    <s v="573204989947"/>
    <s v="vanezafierro4@gmail.com"/>
    <s v="8111128"/>
    <s v="62046320"/>
    <s v="2"/>
    <s v="ROBER FREY NEUTA TUNJO"/>
    <s v="BOGOTA DC"/>
    <n v="14000"/>
    <n v="0"/>
    <s v="11"/>
    <x v="1"/>
    <n v="5"/>
    <m/>
    <m/>
    <m/>
    <m/>
    <s v="F"/>
    <s v="1969-01-30"/>
    <m/>
    <m/>
    <m/>
    <m/>
    <m/>
    <s v="12"/>
    <m/>
  </r>
  <r>
    <s v="TeleventasPLAN 1 CUOTA PROTEGIDA"/>
    <n v="36120"/>
    <x v="0"/>
    <s v="MIÉRCOLES"/>
    <n v="1"/>
    <n v="126"/>
    <n v="3149325"/>
    <m/>
    <s v="21432823"/>
    <x v="1"/>
    <x v="138"/>
    <s v="02/07/2026 16:25"/>
    <m/>
    <m/>
    <m/>
    <s v="17"/>
    <s v="ZURICH COLOMBIA SEGUROS S.A"/>
    <s v="106"/>
    <s v="SERVIPROTECCION BPO"/>
    <s v="18"/>
    <x v="1"/>
    <s v="274"/>
    <s v="1111111112"/>
    <s v="SUPERVISOR  TMK 1 "/>
    <s v="4054"/>
    <s v="1042454535"/>
    <x v="8"/>
    <x v="0"/>
    <s v="34"/>
    <x v="0"/>
    <s v="588"/>
    <s v="PLAN 1 CUOTA PROTEGIDA"/>
    <s v="JULIO 2026"/>
    <s v="35404317"/>
    <s v="GRACIELA   QUIROGA  ALVAREZ"/>
    <s v="3229064363"/>
    <s v="gracielaquiroga1760@gmail.com"/>
    <s v="6078209"/>
    <s v="60374538"/>
    <s v="2"/>
    <s v="GRACIELA QUIROGA ALVAREZ"/>
    <s v="CHÍA"/>
    <n v="14000"/>
    <n v="0"/>
    <s v="11"/>
    <x v="1"/>
    <n v="5"/>
    <m/>
    <m/>
    <m/>
    <m/>
    <s v="F"/>
    <s v="1960-05-14"/>
    <m/>
    <m/>
    <m/>
    <m/>
    <m/>
    <s v="12"/>
    <m/>
  </r>
  <r>
    <s v="TeleventasPLAN 1 CUOTA PROTEGIDA"/>
    <n v="36120"/>
    <x v="0"/>
    <s v="MIÉRCOLES"/>
    <n v="1"/>
    <n v="126"/>
    <n v="3149326"/>
    <m/>
    <s v="21432824"/>
    <x v="1"/>
    <x v="139"/>
    <s v="02/07/2026 16:26"/>
    <m/>
    <m/>
    <m/>
    <s v="17"/>
    <s v="ZURICH COLOMBIA SEGUROS S.A"/>
    <s v="106"/>
    <s v="SERVIPROTECCION BPO"/>
    <s v="16"/>
    <x v="0"/>
    <s v="274"/>
    <s v="1111111112"/>
    <s v="SUPERVISOR  TMK 1 "/>
    <s v="4740"/>
    <s v="1042853302"/>
    <x v="12"/>
    <x v="0"/>
    <s v="34"/>
    <x v="0"/>
    <s v="588"/>
    <s v="PLAN 1 CUOTA PROTEGIDA"/>
    <s v="JULIO 2026"/>
    <s v="41604672"/>
    <s v="BARBARA  ORTIZ DE CIPRIAN"/>
    <s v="3106990943"/>
    <s v="barbaraortiz342@gmail.com"/>
    <s v="5956695"/>
    <s v="61875085"/>
    <s v="2"/>
    <s v="BARBARA ORTIZ DE CIPRIAN"/>
    <s v="BOGOTA DC"/>
    <n v="14000"/>
    <n v="0"/>
    <s v="11"/>
    <x v="1"/>
    <n v="5"/>
    <m/>
    <m/>
    <m/>
    <m/>
    <s v="F"/>
    <s v="1953-12-04"/>
    <m/>
    <m/>
    <m/>
    <m/>
    <m/>
    <s v="12"/>
    <m/>
  </r>
  <r>
    <s v="TeleventasPLAN 1 CUOTA PROTEGIDA"/>
    <n v="36120"/>
    <x v="0"/>
    <s v="MIÉRCOLES"/>
    <n v="1"/>
    <n v="126"/>
    <n v="3149327"/>
    <m/>
    <s v="21432825"/>
    <x v="1"/>
    <x v="139"/>
    <s v="02/07/2026 16:26"/>
    <m/>
    <m/>
    <m/>
    <s v="17"/>
    <s v="ZURICH COLOMBIA SEGUROS S.A"/>
    <s v="106"/>
    <s v="SERVIPROTECCION BPO"/>
    <s v="16"/>
    <x v="0"/>
    <s v="274"/>
    <s v="1111111112"/>
    <s v="SUPERVISOR  TMK 1 "/>
    <s v="4580"/>
    <s v="1129518968"/>
    <x v="4"/>
    <x v="0"/>
    <s v="34"/>
    <x v="0"/>
    <s v="588"/>
    <s v="PLAN 1 CUOTA PROTEGIDA"/>
    <s v="JULIO 2026"/>
    <s v="52299319"/>
    <s v="CLAUDIA  YOLANDA  ORTIZ  BAUTISTA"/>
    <s v="3204963945"/>
    <s v="sarisa275@gmail.com"/>
    <s v="7207459"/>
    <s v="61817968"/>
    <s v="2"/>
    <s v="CLAUDIA YOLANDA ORTIZ BAUTISTA"/>
    <s v="BOGOTA DC"/>
    <n v="14000"/>
    <n v="0"/>
    <s v="11"/>
    <x v="1"/>
    <n v="5"/>
    <m/>
    <m/>
    <m/>
    <m/>
    <s v="F"/>
    <s v="1975-02-14"/>
    <m/>
    <m/>
    <m/>
    <m/>
    <m/>
    <s v="12"/>
    <m/>
  </r>
  <r>
    <s v="TeleventasVIDA ZURICH PLAN 1"/>
    <n v="24150"/>
    <x v="0"/>
    <s v="MIÉRCOLES"/>
    <n v="1"/>
    <n v="126"/>
    <n v="3149328"/>
    <m/>
    <s v="21432826"/>
    <x v="1"/>
    <x v="139"/>
    <s v="02/07/2026 16:26"/>
    <m/>
    <m/>
    <m/>
    <s v="17"/>
    <s v="ZURICH COLOMBIA SEGUROS S.A"/>
    <s v="106"/>
    <s v="SERVIPROTECCION BPO"/>
    <s v="19"/>
    <x v="2"/>
    <s v="274"/>
    <s v="1111111112"/>
    <s v="SUPERVISOR  TMK 1 "/>
    <s v="2455"/>
    <s v="1042449876"/>
    <x v="3"/>
    <x v="0"/>
    <s v="27"/>
    <x v="1"/>
    <s v="547"/>
    <s v="VIDA ZURICH PLAN 1"/>
    <s v="JULIO 2026"/>
    <s v="49660101"/>
    <s v=" DIOSENAIDA  QUINTERO  RAMIREZ"/>
    <s v="3215844433"/>
    <s v="diosenaidaquinteroramirez.@gmail.com"/>
    <s v="6916971"/>
    <s v="63289028"/>
    <s v="2"/>
    <s v="QUINTERO RAMIREZ DIOSENAIDA"/>
    <s v="AGUACHICA"/>
    <n v="12500"/>
    <n v="0"/>
    <s v="11"/>
    <x v="1"/>
    <n v="5"/>
    <m/>
    <m/>
    <m/>
    <m/>
    <s v="F"/>
    <s v="1969-09-01"/>
    <m/>
    <m/>
    <m/>
    <m/>
    <m/>
    <s v="12"/>
    <m/>
  </r>
  <r>
    <s v="TeleventasVIDA ZURICH PLAN 1"/>
    <n v="24150"/>
    <x v="0"/>
    <s v="MIÉRCOLES"/>
    <n v="1"/>
    <n v="126"/>
    <n v="3149329"/>
    <m/>
    <s v="21432827"/>
    <x v="1"/>
    <x v="139"/>
    <s v="02/07/2026 16:26"/>
    <m/>
    <m/>
    <m/>
    <s v="17"/>
    <s v="ZURICH COLOMBIA SEGUROS S.A"/>
    <s v="106"/>
    <s v="SERVIPROTECCION BPO"/>
    <s v="16"/>
    <x v="0"/>
    <s v="274"/>
    <s v="1111111112"/>
    <s v="SUPERVISOR  TMK 1 "/>
    <s v="3428"/>
    <s v="1234089771"/>
    <x v="5"/>
    <x v="0"/>
    <s v="27"/>
    <x v="1"/>
    <s v="547"/>
    <s v="VIDA ZURICH PLAN 1"/>
    <s v="JULIO 2026"/>
    <s v="63339936"/>
    <s v="GLORIA  INES  SAAVEDRA  JIMENEZ"/>
    <s v="3106011754"/>
    <s v="gs3057924@gmail.com"/>
    <s v="7514632"/>
    <s v="62689362"/>
    <s v="2"/>
    <m/>
    <s v="BOGOTA DC"/>
    <n v="12500"/>
    <n v="0"/>
    <s v="11"/>
    <x v="1"/>
    <n v="5"/>
    <m/>
    <m/>
    <m/>
    <m/>
    <s v="F"/>
    <s v="1968-04-24"/>
    <m/>
    <m/>
    <m/>
    <m/>
    <m/>
    <s v="12"/>
    <m/>
  </r>
  <r>
    <s v="TeleventasPLAN 1 CUOTA PROTEGIDA"/>
    <n v="36120"/>
    <x v="0"/>
    <s v="MIÉRCOLES"/>
    <n v="1"/>
    <n v="126"/>
    <n v="3149330"/>
    <m/>
    <s v="21432828"/>
    <x v="1"/>
    <x v="140"/>
    <s v="02/07/2026 16:27"/>
    <m/>
    <m/>
    <m/>
    <s v="17"/>
    <s v="ZURICH COLOMBIA SEGUROS S.A"/>
    <s v="106"/>
    <s v="SERVIPROTECCION BPO"/>
    <s v="17"/>
    <x v="3"/>
    <s v="274"/>
    <s v="1111111112"/>
    <s v="SUPERVISOR  TMK 1 "/>
    <s v="4054"/>
    <s v="1042454535"/>
    <x v="8"/>
    <x v="0"/>
    <s v="34"/>
    <x v="0"/>
    <s v="588"/>
    <s v="PLAN 1 CUOTA PROTEGIDA"/>
    <s v="JULIO 2026"/>
    <s v="1102359242"/>
    <s v=" YANETH  ROCIO  CORREA  MEDINA "/>
    <s v="3173340424"/>
    <s v="janesiita-1205@hotmail.com"/>
    <s v="6905845"/>
    <s v="64191060"/>
    <s v="2"/>
    <s v="YANETH ROCIO CORREA MEDINA"/>
    <s v="GIRÓN"/>
    <n v="14000"/>
    <n v="0"/>
    <s v="11"/>
    <x v="1"/>
    <n v="5"/>
    <m/>
    <m/>
    <m/>
    <m/>
    <s v="F"/>
    <s v="1989-01-16"/>
    <m/>
    <m/>
    <m/>
    <m/>
    <m/>
    <s v="12"/>
    <m/>
  </r>
  <r>
    <s v="TeleventasPLAN 1 CUOTA PROTEGIDA"/>
    <n v="36120"/>
    <x v="0"/>
    <s v="JUEVES"/>
    <n v="2"/>
    <n v="126"/>
    <n v="3149331"/>
    <m/>
    <s v="21432829"/>
    <x v="2"/>
    <x v="141"/>
    <s v="02/07/2026 16:30"/>
    <m/>
    <m/>
    <m/>
    <s v="17"/>
    <s v="ZURICH COLOMBIA SEGUROS S.A"/>
    <s v="106"/>
    <s v="SERVIPROTECCION BPO"/>
    <s v="16"/>
    <x v="0"/>
    <s v="274"/>
    <s v="1111111112"/>
    <s v="SUPERVISOR  TMK 1 "/>
    <s v="3901"/>
    <s v="1042451219"/>
    <x v="14"/>
    <x v="0"/>
    <s v="34"/>
    <x v="0"/>
    <s v="588"/>
    <s v="PLAN 1 CUOTA PROTEGIDA"/>
    <s v="JULIO 2026"/>
    <s v="51564624"/>
    <s v="MARGARITA  DEL CARMEN  DUEÑAS  DE PATALAGUA"/>
    <s v="3118792388"/>
    <s v="marchduenas07@gmail.com"/>
    <s v="7882505"/>
    <s v="61171676"/>
    <s v="2"/>
    <s v="MARGARITA DEL CARMEN DUE�AS DE PATALAGUA"/>
    <s v="BOGOTA DC"/>
    <n v="14000"/>
    <n v="0"/>
    <s v="11"/>
    <x v="1"/>
    <n v="5"/>
    <m/>
    <m/>
    <m/>
    <m/>
    <s v="F"/>
    <s v="1957-09-07"/>
    <m/>
    <m/>
    <m/>
    <m/>
    <m/>
    <s v="12"/>
    <m/>
  </r>
  <r>
    <s v="TeleventasPLAN 1 CUOTA PROTEGIDA"/>
    <n v="36120"/>
    <x v="0"/>
    <s v="JUEVES"/>
    <n v="2"/>
    <n v="126"/>
    <n v="3149332"/>
    <m/>
    <s v="21432830"/>
    <x v="2"/>
    <x v="142"/>
    <s v="02/07/2026 16:33"/>
    <m/>
    <m/>
    <m/>
    <s v="17"/>
    <s v="ZURICH COLOMBIA SEGUROS S.A"/>
    <s v="106"/>
    <s v="SERVIPROTECCION BPO"/>
    <s v="17"/>
    <x v="3"/>
    <s v="274"/>
    <s v="1111111112"/>
    <s v="SUPERVISOR  TMK 1 "/>
    <s v="3901"/>
    <s v="1042451219"/>
    <x v="14"/>
    <x v="0"/>
    <s v="34"/>
    <x v="0"/>
    <s v="588"/>
    <s v="PLAN 1 CUOTA PROTEGIDA"/>
    <s v="JULIO 2026"/>
    <s v="1104133920"/>
    <s v="DIGNA  LUZ ALVEAR   RANGEL"/>
    <s v="3117337619"/>
    <s v="dignaluzalvearangel@gmail.com"/>
    <s v="5777083"/>
    <s v="63399134"/>
    <s v="2"/>
    <s v="DIGNA LUZ ALVEAR RANGEL"/>
    <s v="GIRÓN"/>
    <n v="14000"/>
    <n v="0"/>
    <s v="11"/>
    <x v="1"/>
    <n v="5"/>
    <m/>
    <m/>
    <m/>
    <m/>
    <s v="F"/>
    <s v="1994-09-22"/>
    <m/>
    <m/>
    <m/>
    <m/>
    <m/>
    <s v="12"/>
    <m/>
  </r>
  <r>
    <s v="TeleventasPLAN 1 CUOTA PROTEGIDA"/>
    <n v="36120"/>
    <x v="0"/>
    <s v="JUEVES"/>
    <n v="2"/>
    <n v="126"/>
    <n v="3149333"/>
    <m/>
    <s v="21432831"/>
    <x v="2"/>
    <x v="143"/>
    <s v="02/07/2026 16:34"/>
    <m/>
    <m/>
    <m/>
    <s v="17"/>
    <s v="ZURICH COLOMBIA SEGUROS S.A"/>
    <s v="106"/>
    <s v="SERVIPROTECCION BPO"/>
    <s v="17"/>
    <x v="3"/>
    <s v="274"/>
    <s v="1111111112"/>
    <s v="SUPERVISOR  TMK 1 "/>
    <s v="5181"/>
    <s v="1001944512"/>
    <x v="9"/>
    <x v="0"/>
    <s v="34"/>
    <x v="0"/>
    <s v="588"/>
    <s v="PLAN 1 CUOTA PROTEGIDA"/>
    <s v="JULIO 2026"/>
    <s v="28452668"/>
    <s v="GLORIA  MARINA  BARRIOS  HERRERA"/>
    <s v="3213138006"/>
    <s v="gloriamarinabarriosherrera@gmail.com"/>
    <s v="8127786"/>
    <s v="63067295"/>
    <s v="2"/>
    <s v="GLORIA MARINA BARRIOS HERRERA"/>
    <s v="GIRÓN"/>
    <n v="14000"/>
    <n v="0"/>
    <s v="11"/>
    <x v="1"/>
    <n v="5"/>
    <m/>
    <m/>
    <m/>
    <m/>
    <s v="F"/>
    <s v="1969-05-02"/>
    <m/>
    <m/>
    <m/>
    <m/>
    <m/>
    <s v="12"/>
    <m/>
  </r>
  <r>
    <s v="TeleventasPLAN 1 CUOTA PROTEGIDA"/>
    <n v="36120"/>
    <x v="0"/>
    <s v="JUEVES"/>
    <n v="2"/>
    <n v="126"/>
    <n v="3149334"/>
    <m/>
    <s v="21432832"/>
    <x v="2"/>
    <x v="144"/>
    <s v="02/07/2026 16:35"/>
    <m/>
    <m/>
    <m/>
    <s v="17"/>
    <s v="ZURICH COLOMBIA SEGUROS S.A"/>
    <s v="106"/>
    <s v="SERVIPROTECCION BPO"/>
    <s v="16"/>
    <x v="0"/>
    <s v="274"/>
    <s v="1111111112"/>
    <s v="SUPERVISOR  TMK 1 "/>
    <s v="3959"/>
    <s v="1002134525"/>
    <x v="10"/>
    <x v="0"/>
    <s v="34"/>
    <x v="0"/>
    <s v="588"/>
    <s v="PLAN 1 CUOTA PROTEGIDA"/>
    <s v="JULIO 2026"/>
    <s v="20398087"/>
    <s v="DORA  ISABEL  PACHON  ROJAS"/>
    <s v="3152935842"/>
    <s v="dora.pachon26@gmail.com"/>
    <s v="7557039"/>
    <s v="61369639"/>
    <s v="2"/>
    <s v="DORA ISABEL PACHON ROJAS"/>
    <s v="BOGOTA DC"/>
    <n v="14000"/>
    <n v="0"/>
    <s v="11"/>
    <x v="1"/>
    <n v="5"/>
    <m/>
    <m/>
    <m/>
    <m/>
    <s v="F"/>
    <s v="1952-08-26"/>
    <m/>
    <m/>
    <m/>
    <m/>
    <m/>
    <s v="12"/>
    <m/>
  </r>
  <r>
    <s v="TeleventasPLAN 1 CUOTA PROTEGIDA"/>
    <n v="36120"/>
    <x v="0"/>
    <s v="JUEVES"/>
    <n v="2"/>
    <n v="126"/>
    <n v="3149335"/>
    <m/>
    <s v="21432833"/>
    <x v="2"/>
    <x v="145"/>
    <s v="02/07/2026 16:36"/>
    <m/>
    <m/>
    <m/>
    <s v="17"/>
    <s v="ZURICH COLOMBIA SEGUROS S.A"/>
    <s v="106"/>
    <s v="SERVIPROTECCION BPO"/>
    <s v="18"/>
    <x v="1"/>
    <s v="274"/>
    <s v="1111111112"/>
    <s v="SUPERVISOR  TMK 1 "/>
    <s v="5181"/>
    <s v="1001944512"/>
    <x v="9"/>
    <x v="0"/>
    <s v="34"/>
    <x v="0"/>
    <s v="588"/>
    <s v="PLAN 1 CUOTA PROTEGIDA"/>
    <s v="JULIO 2026"/>
    <s v="39539985"/>
    <s v="YUDY   GUERRERO  LUQUE"/>
    <s v="3178285825"/>
    <s v="abadith@hotmail.com"/>
    <s v="8130510"/>
    <s v="60477897"/>
    <s v="2"/>
    <s v="YUDY  GUERRERO LUQUE"/>
    <s v="CHÍA"/>
    <n v="14000"/>
    <n v="0"/>
    <s v="11"/>
    <x v="1"/>
    <n v="5"/>
    <m/>
    <m/>
    <m/>
    <m/>
    <s v="F"/>
    <s v="1965-08-29"/>
    <m/>
    <m/>
    <m/>
    <m/>
    <m/>
    <s v="12"/>
    <m/>
  </r>
  <r>
    <s v="TeleventasPLAN 1 CUOTA PROTEGIDA"/>
    <n v="36120"/>
    <x v="0"/>
    <s v="JUEVES"/>
    <n v="2"/>
    <n v="126"/>
    <n v="3149336"/>
    <m/>
    <s v="21432834"/>
    <x v="2"/>
    <x v="146"/>
    <s v="02/07/2026 16:38"/>
    <m/>
    <m/>
    <m/>
    <s v="17"/>
    <s v="ZURICH COLOMBIA SEGUROS S.A"/>
    <s v="106"/>
    <s v="SERVIPROTECCION BPO"/>
    <s v="17"/>
    <x v="3"/>
    <s v="274"/>
    <s v="1111111112"/>
    <s v="SUPERVISOR  TMK 1 "/>
    <s v="3959"/>
    <s v="1002134525"/>
    <x v="10"/>
    <x v="0"/>
    <s v="34"/>
    <x v="0"/>
    <s v="588"/>
    <s v="PLAN 1 CUOTA PROTEGIDA"/>
    <s v="JULIO 2026"/>
    <s v="19850042"/>
    <s v="ALIRIO   SALAZAR  MANRIQUE"/>
    <s v="3133951395"/>
    <s v="carlosgartt@gmail.com"/>
    <s v="8110145"/>
    <s v="64050645"/>
    <s v="2"/>
    <s v="ALIRIO  SALAZAR MANRIQUE"/>
    <s v="GIRÓN"/>
    <n v="14000"/>
    <n v="0"/>
    <s v="11"/>
    <x v="1"/>
    <n v="5"/>
    <m/>
    <m/>
    <m/>
    <m/>
    <s v="F"/>
    <s v="1959-02-08"/>
    <m/>
    <m/>
    <m/>
    <m/>
    <m/>
    <s v="12"/>
    <m/>
  </r>
  <r>
    <s v="TeleventasPLAN 1 CUOTA PROTEGIDA"/>
    <n v="36120"/>
    <x v="0"/>
    <s v="JUEVES"/>
    <n v="2"/>
    <n v="126"/>
    <n v="3149337"/>
    <m/>
    <s v="21432835"/>
    <x v="2"/>
    <x v="147"/>
    <s v="02/07/2026 16:39"/>
    <m/>
    <m/>
    <m/>
    <s v="17"/>
    <s v="ZURICH COLOMBIA SEGUROS S.A"/>
    <s v="106"/>
    <s v="SERVIPROTECCION BPO"/>
    <s v="19"/>
    <x v="2"/>
    <s v="274"/>
    <s v="1111111112"/>
    <s v="SUPERVISOR  TMK 1 "/>
    <s v="5181"/>
    <s v="1001944512"/>
    <x v="9"/>
    <x v="0"/>
    <s v="34"/>
    <x v="0"/>
    <s v="588"/>
    <s v="PLAN 1 CUOTA PROTEGIDA"/>
    <s v="JULIO 2026"/>
    <s v="1067030062"/>
    <s v="JESUS  ALEXI  ROBLES  LOPEZ"/>
    <s v="3187551304"/>
    <s v="alexisrobles04@gmail.com"/>
    <s v="8101309"/>
    <s v="63231677"/>
    <s v="2"/>
    <s v="JESUS ALEXI ROBLES LOPEZ"/>
    <s v="AGUACHICA"/>
    <n v="14000"/>
    <n v="0"/>
    <s v="11"/>
    <x v="1"/>
    <n v="5"/>
    <m/>
    <m/>
    <m/>
    <m/>
    <s v="F"/>
    <s v="1985-12-04"/>
    <m/>
    <m/>
    <m/>
    <m/>
    <m/>
    <s v="12"/>
    <m/>
  </r>
  <r>
    <s v="TeleventasVIDA ZURICH PLAN 1"/>
    <n v="24150"/>
    <x v="0"/>
    <s v="JUEVES"/>
    <n v="2"/>
    <n v="126"/>
    <n v="3149338"/>
    <m/>
    <s v="21432836"/>
    <x v="2"/>
    <x v="148"/>
    <s v="02/07/2026 16:41"/>
    <m/>
    <m/>
    <m/>
    <s v="17"/>
    <s v="ZURICH COLOMBIA SEGUROS S.A"/>
    <s v="106"/>
    <s v="SERVIPROTECCION BPO"/>
    <s v="19"/>
    <x v="2"/>
    <s v="274"/>
    <s v="1111111112"/>
    <s v="SUPERVISOR  TMK 1 "/>
    <s v="3959"/>
    <s v="1002134525"/>
    <x v="10"/>
    <x v="0"/>
    <s v="27"/>
    <x v="1"/>
    <s v="547"/>
    <s v="VIDA ZURICH PLAN 1"/>
    <s v="JULIO 2026"/>
    <s v="49660153"/>
    <s v="MARGARITA   RINALDY  CADENA"/>
    <s v="3216066198"/>
    <s v="rinaldymargarita@gmailcom"/>
    <s v="5534093"/>
    <s v="63386863"/>
    <s v="1"/>
    <s v="RINALDY CADENA MARGARITA"/>
    <s v="PELAYA"/>
    <n v="12500"/>
    <n v="0"/>
    <s v="11"/>
    <x v="1"/>
    <n v="5"/>
    <m/>
    <m/>
    <m/>
    <m/>
    <s v="F"/>
    <s v="1972-06-10"/>
    <m/>
    <m/>
    <m/>
    <m/>
    <m/>
    <s v="12"/>
    <m/>
  </r>
  <r>
    <s v="TeleventasPLAN 1 CUOTA PROTEGIDA"/>
    <n v="36120"/>
    <x v="0"/>
    <s v="JUEVES"/>
    <n v="2"/>
    <n v="126"/>
    <n v="3149339"/>
    <m/>
    <s v="21432837"/>
    <x v="2"/>
    <x v="149"/>
    <s v="02/07/2026 16:45"/>
    <m/>
    <m/>
    <m/>
    <s v="17"/>
    <s v="ZURICH COLOMBIA SEGUROS S.A"/>
    <s v="106"/>
    <s v="SERVIPROTECCION BPO"/>
    <s v="16"/>
    <x v="0"/>
    <s v="274"/>
    <s v="1111111112"/>
    <s v="SUPERVISOR  TMK 1 "/>
    <s v="5181"/>
    <s v="1001944512"/>
    <x v="9"/>
    <x v="0"/>
    <s v="34"/>
    <x v="0"/>
    <s v="588"/>
    <s v="PLAN 1 CUOTA PROTEGIDA"/>
    <s v="JULIO 2026"/>
    <s v="1010044603"/>
    <s v="JUAN  DAVID   PIRAJAN  PARRA"/>
    <s v="3243755547"/>
    <s v="jdpirajanp@gmail.com"/>
    <s v="5459557"/>
    <s v="61821759"/>
    <s v="3"/>
    <s v="JUAN DAVID PIRAJAN PARRA"/>
    <s v="BOGOTA DC"/>
    <n v="14000"/>
    <n v="0"/>
    <s v="11"/>
    <x v="1"/>
    <n v="5"/>
    <m/>
    <m/>
    <m/>
    <m/>
    <s v="F"/>
    <s v="2000-05-22"/>
    <m/>
    <m/>
    <m/>
    <m/>
    <m/>
    <s v="12"/>
    <m/>
  </r>
  <r>
    <s v="TeleventasVIDA ZURICH PLAN 1"/>
    <n v="24150"/>
    <x v="0"/>
    <s v="JUEVES"/>
    <n v="2"/>
    <n v="126"/>
    <n v="3149340"/>
    <m/>
    <s v="21432838"/>
    <x v="2"/>
    <x v="150"/>
    <s v="02/07/2026 16:48"/>
    <m/>
    <m/>
    <m/>
    <s v="17"/>
    <s v="ZURICH COLOMBIA SEGUROS S.A"/>
    <s v="106"/>
    <s v="SERVIPROTECCION BPO"/>
    <s v="19"/>
    <x v="2"/>
    <s v="274"/>
    <s v="1111111112"/>
    <s v="SUPERVISOR  TMK 1 "/>
    <s v="5181"/>
    <s v="1001944512"/>
    <x v="9"/>
    <x v="0"/>
    <s v="27"/>
    <x v="1"/>
    <s v="547"/>
    <s v="VIDA ZURICH PLAN 1"/>
    <s v="JULIO 2026"/>
    <s v="1098685120"/>
    <s v="MARIA  ALEJANDRA  PALLARES  GUERRERO"/>
    <s v="3169061890"/>
    <s v="mairapallares4@gmail.com"/>
    <s v="5628698"/>
    <s v="63205897"/>
    <s v="1"/>
    <s v="MARIA ALEJANDRA PALLARES GUE"/>
    <s v="AGUACHICA"/>
    <n v="12500"/>
    <n v="0"/>
    <s v="11"/>
    <x v="1"/>
    <n v="5"/>
    <m/>
    <m/>
    <m/>
    <m/>
    <s v="F"/>
    <s v="1990-02-09"/>
    <m/>
    <m/>
    <m/>
    <m/>
    <m/>
    <s v="12"/>
    <m/>
  </r>
  <r>
    <s v="TeleventasPLAN 1 CUOTA PROTEGIDA"/>
    <n v="36120"/>
    <x v="0"/>
    <s v="JUEVES"/>
    <n v="2"/>
    <n v="126"/>
    <n v="3149341"/>
    <m/>
    <s v="21432839"/>
    <x v="2"/>
    <x v="151"/>
    <s v="02/07/2026 16:50"/>
    <m/>
    <m/>
    <m/>
    <s v="17"/>
    <s v="ZURICH COLOMBIA SEGUROS S.A"/>
    <s v="106"/>
    <s v="SERVIPROTECCION BPO"/>
    <s v="16"/>
    <x v="0"/>
    <s v="274"/>
    <s v="1111111112"/>
    <s v="SUPERVISOR  TMK 1 "/>
    <s v="5181"/>
    <s v="1001944512"/>
    <x v="9"/>
    <x v="0"/>
    <s v="34"/>
    <x v="0"/>
    <s v="588"/>
    <s v="PLAN 1 CUOTA PROTEGIDA"/>
    <s v="JULIO 2026"/>
    <s v="1030530038"/>
    <s v="LILIANA   LOZANO  SANTOFIMIO"/>
    <s v="3202589826"/>
    <s v="lozanoliliana851@gmail.com"/>
    <s v="6711492"/>
    <s v="62588164"/>
    <s v="3"/>
    <s v="liliana lozano "/>
    <s v="BOGOTA DC"/>
    <n v="14000"/>
    <n v="0"/>
    <s v="11"/>
    <x v="1"/>
    <n v="5"/>
    <m/>
    <m/>
    <m/>
    <m/>
    <s v="F"/>
    <s v="1986-10-05"/>
    <m/>
    <m/>
    <m/>
    <m/>
    <m/>
    <s v="12"/>
    <m/>
  </r>
  <r>
    <s v="TeleventasVIDA ZURICH PLAN 1"/>
    <n v="24150"/>
    <x v="0"/>
    <s v="JUEVES"/>
    <n v="2"/>
    <n v="126"/>
    <n v="3149342"/>
    <m/>
    <s v="21432840"/>
    <x v="2"/>
    <x v="152"/>
    <s v="02/07/2026 16:51"/>
    <m/>
    <m/>
    <m/>
    <s v="17"/>
    <s v="ZURICH COLOMBIA SEGUROS S.A"/>
    <s v="106"/>
    <s v="SERVIPROTECCION BPO"/>
    <s v="17"/>
    <x v="3"/>
    <s v="274"/>
    <s v="1111111112"/>
    <s v="SUPERVISOR  TMK 1 "/>
    <s v="3222"/>
    <s v="1048294260"/>
    <x v="15"/>
    <x v="0"/>
    <s v="27"/>
    <x v="1"/>
    <s v="547"/>
    <s v="VIDA ZURICH PLAN 1"/>
    <s v="JULIO 2026"/>
    <s v="63507604"/>
    <s v="LILIANA    SORACA  ELLES"/>
    <s v="573212255687"/>
    <s v="lielles16@hotmail.com"/>
    <s v="7496118"/>
    <s v="63157530"/>
    <s v="2"/>
    <s v="Sofia  Soraca Elles"/>
    <s v="GIRÓN"/>
    <n v="12500"/>
    <n v="0"/>
    <s v="11"/>
    <x v="1"/>
    <n v="5"/>
    <m/>
    <m/>
    <m/>
    <m/>
    <s v="F"/>
    <s v="1974-08-16"/>
    <m/>
    <m/>
    <m/>
    <m/>
    <m/>
    <s v="12"/>
    <m/>
  </r>
  <r>
    <s v="TeleventasVIDA ZURICH PLAN 1"/>
    <n v="24150"/>
    <x v="0"/>
    <s v="JUEVES"/>
    <n v="2"/>
    <n v="126"/>
    <n v="3149343"/>
    <m/>
    <s v="21432841"/>
    <x v="2"/>
    <x v="153"/>
    <s v="02/07/2026 16:55"/>
    <m/>
    <m/>
    <m/>
    <s v="17"/>
    <s v="ZURICH COLOMBIA SEGUROS S.A"/>
    <s v="106"/>
    <s v="SERVIPROTECCION BPO"/>
    <s v="16"/>
    <x v="0"/>
    <s v="274"/>
    <s v="1111111112"/>
    <s v="SUPERVISOR  TMK 1 "/>
    <s v="3222"/>
    <s v="1048294260"/>
    <x v="15"/>
    <x v="0"/>
    <s v="27"/>
    <x v="1"/>
    <s v="547"/>
    <s v="VIDA ZURICH PLAN 1"/>
    <s v="JULIO 2026"/>
    <s v="52253301"/>
    <s v="TRINIDAD   CARDENAS  CARDENAS"/>
    <s v="3219831241"/>
    <s v="manueldri12345678@gmail.com"/>
    <s v="6890510"/>
    <s v="64203240"/>
    <s v="2"/>
    <s v="TRINIDAD  CARDENAS CARDENAS"/>
    <s v="BOGOTA DC"/>
    <n v="12500"/>
    <n v="0"/>
    <s v="11"/>
    <x v="1"/>
    <n v="5"/>
    <m/>
    <m/>
    <m/>
    <m/>
    <s v="F"/>
    <s v="1972-04-16"/>
    <m/>
    <m/>
    <m/>
    <m/>
    <m/>
    <s v="12"/>
    <m/>
  </r>
  <r>
    <s v="TeleventasPLAN 1 CUOTA PROTEGIDA"/>
    <n v="36120"/>
    <x v="0"/>
    <s v="JUEVES"/>
    <n v="2"/>
    <n v="126"/>
    <n v="3149344"/>
    <m/>
    <s v="21432842"/>
    <x v="2"/>
    <x v="154"/>
    <s v="02/07/2026 16:57"/>
    <m/>
    <m/>
    <m/>
    <s v="17"/>
    <s v="ZURICH COLOMBIA SEGUROS S.A"/>
    <s v="106"/>
    <s v="SERVIPROTECCION BPO"/>
    <s v="19"/>
    <x v="2"/>
    <s v="274"/>
    <s v="1111111112"/>
    <s v="SUPERVISOR  TMK 1 "/>
    <s v="3925"/>
    <s v="1002096641"/>
    <x v="6"/>
    <x v="0"/>
    <s v="34"/>
    <x v="0"/>
    <s v="588"/>
    <s v="PLAN 1 CUOTA PROTEGIDA"/>
    <s v="JULIO 2026"/>
    <s v="1084732445"/>
    <s v=" ELENA  PAOLA  QUINTERO  CORONEL"/>
    <s v="3180107154"/>
    <s v="elianaisabelflorezquinterl@gmail.com"/>
    <s v="7674458"/>
    <s v="64383265"/>
    <s v="2"/>
    <s v="ELENA PAOLA QUINTERO CORONEL"/>
    <s v="AGUACHICA"/>
    <n v="14000"/>
    <n v="0"/>
    <s v="11"/>
    <x v="1"/>
    <n v="5"/>
    <m/>
    <m/>
    <m/>
    <m/>
    <s v="F"/>
    <s v="1990-02-05"/>
    <m/>
    <m/>
    <m/>
    <m/>
    <m/>
    <s v="12"/>
    <m/>
  </r>
  <r>
    <s v="TeleventasPLAN 1 CUOTA PROTEGIDA"/>
    <n v="36120"/>
    <x v="0"/>
    <s v="JUEVES"/>
    <n v="2"/>
    <n v="126"/>
    <n v="3149345"/>
    <m/>
    <s v="21432843"/>
    <x v="2"/>
    <x v="155"/>
    <s v="02/07/2026 16:58"/>
    <m/>
    <m/>
    <m/>
    <s v="17"/>
    <s v="ZURICH COLOMBIA SEGUROS S.A"/>
    <s v="106"/>
    <s v="SERVIPROTECCION BPO"/>
    <s v="19"/>
    <x v="2"/>
    <s v="274"/>
    <s v="1111111112"/>
    <s v="SUPERVISOR  TMK 1 "/>
    <s v="4680"/>
    <s v="1007422997"/>
    <x v="1"/>
    <x v="0"/>
    <s v="34"/>
    <x v="0"/>
    <s v="588"/>
    <s v="PLAN 1 CUOTA PROTEGIDA"/>
    <s v="JULIO 2026"/>
    <s v="26794215"/>
    <s v="CECILIA  CORDERO ABELLO"/>
    <s v="3223696540"/>
    <s v="mairajco497@gmail.com"/>
    <s v="5632387"/>
    <s v="63730507"/>
    <s v="1"/>
    <s v="CECILIA CORDERO ABELLO"/>
    <s v="AGUACHICA"/>
    <n v="14000"/>
    <n v="0"/>
    <s v="11"/>
    <x v="1"/>
    <n v="5"/>
    <m/>
    <m/>
    <m/>
    <m/>
    <s v="F"/>
    <s v="1966-09-04"/>
    <m/>
    <m/>
    <m/>
    <m/>
    <m/>
    <s v="12"/>
    <m/>
  </r>
  <r>
    <s v="TeleventasVIDA ZURICH PLAN 1"/>
    <n v="24150"/>
    <x v="0"/>
    <s v="JUEVES"/>
    <n v="2"/>
    <n v="126"/>
    <n v="3149346"/>
    <m/>
    <s v="21432844"/>
    <x v="2"/>
    <x v="156"/>
    <s v="02/07/2026 16:59"/>
    <m/>
    <m/>
    <m/>
    <s v="17"/>
    <s v="ZURICH COLOMBIA SEGUROS S.A"/>
    <s v="106"/>
    <s v="SERVIPROTECCION BPO"/>
    <s v="17"/>
    <x v="3"/>
    <s v="274"/>
    <s v="1111111112"/>
    <s v="SUPERVISOR  TMK 1 "/>
    <s v="3222"/>
    <s v="1048294260"/>
    <x v="15"/>
    <x v="0"/>
    <s v="27"/>
    <x v="1"/>
    <s v="547"/>
    <s v="VIDA ZURICH PLAN 1"/>
    <s v="JULIO 2026"/>
    <s v="63469595"/>
    <s v="ORFILIA   OSPINA  GUTIERREZ"/>
    <s v="3103408445"/>
    <s v="agudelogerley659@gmail.com"/>
    <s v="6241510"/>
    <s v="63405505"/>
    <s v="2"/>
    <s v="ORFILIA OSPINA GUTIERREZ"/>
    <s v="GIRÓN"/>
    <n v="12500"/>
    <n v="0"/>
    <s v="11"/>
    <x v="1"/>
    <n v="5"/>
    <m/>
    <m/>
    <m/>
    <m/>
    <s v="F"/>
    <s v="1970-10-16"/>
    <m/>
    <m/>
    <m/>
    <m/>
    <m/>
    <s v="12"/>
    <m/>
  </r>
  <r>
    <s v="TeleventasCUOTA PROTEGIDA SILVER 1"/>
    <n v="38640"/>
    <x v="0"/>
    <s v="JUEVES"/>
    <n v="2"/>
    <n v="126"/>
    <n v="3149347"/>
    <m/>
    <s v="21432845"/>
    <x v="2"/>
    <x v="157"/>
    <s v="02/07/2026 17:01"/>
    <m/>
    <m/>
    <m/>
    <s v="17"/>
    <s v="ZURICH COLOMBIA SEGUROS S.A"/>
    <s v="106"/>
    <s v="SERVIPROTECCION BPO"/>
    <s v="18"/>
    <x v="1"/>
    <s v="274"/>
    <s v="1111111112"/>
    <s v="SUPERVISOR  TMK 1 "/>
    <s v="4580"/>
    <s v="1129518968"/>
    <x v="4"/>
    <x v="0"/>
    <s v="34"/>
    <x v="0"/>
    <s v="622"/>
    <s v="CUOTA PROTEGIDA SILVER 1"/>
    <s v="JULIO 2026"/>
    <s v="11331859"/>
    <s v="DANIEL   LARA  AHUMADA"/>
    <s v="3144240213"/>
    <s v="diegolopez1975@hotmail.com"/>
    <s v="7474618"/>
    <s v="63804782"/>
    <s v="2"/>
    <s v="Daniel  Lara Ahumada"/>
    <s v="CHÍA"/>
    <n v="20000"/>
    <n v="0"/>
    <s v="11"/>
    <x v="1"/>
    <n v="5"/>
    <m/>
    <m/>
    <m/>
    <m/>
    <s v="F"/>
    <s v="1949-10-28"/>
    <m/>
    <m/>
    <m/>
    <m/>
    <m/>
    <s v="12"/>
    <m/>
  </r>
  <r>
    <s v="TeleventasVIDA ZURICH PLAN 1"/>
    <n v="24150"/>
    <x v="0"/>
    <s v="JUEVES"/>
    <n v="2"/>
    <n v="126"/>
    <n v="3149348"/>
    <m/>
    <s v="21432846"/>
    <x v="2"/>
    <x v="157"/>
    <s v="02/07/2026 17:01"/>
    <m/>
    <m/>
    <m/>
    <s v="17"/>
    <s v="ZURICH COLOMBIA SEGUROS S.A"/>
    <s v="106"/>
    <s v="SERVIPROTECCION BPO"/>
    <s v="16"/>
    <x v="0"/>
    <s v="274"/>
    <s v="1111111112"/>
    <s v="SUPERVISOR  TMK 1 "/>
    <s v="3222"/>
    <s v="1048294260"/>
    <x v="15"/>
    <x v="0"/>
    <s v="27"/>
    <x v="1"/>
    <s v="547"/>
    <s v="VIDA ZURICH PLAN 1"/>
    <s v="JULIO 2026"/>
    <s v="51853470"/>
    <s v=" MARIA  HELENA  RODRIGUEZ  RODRIGUEZ"/>
    <s v="3113712196"/>
    <s v="elenarorodri65@gmail.com"/>
    <s v="8106541"/>
    <s v="63019411"/>
    <s v="2"/>
    <s v="MARIA HELENA RODRIGUEZ RODRIGUEZ"/>
    <s v="BOGOTA DC"/>
    <n v="12500"/>
    <n v="0"/>
    <s v="11"/>
    <x v="1"/>
    <n v="5"/>
    <m/>
    <m/>
    <m/>
    <m/>
    <s v="F"/>
    <s v="1965-11-15"/>
    <m/>
    <m/>
    <m/>
    <m/>
    <m/>
    <s v="12"/>
    <m/>
  </r>
  <r>
    <s v="TeleventasPLAN 1 CUOTA PROTEGIDA"/>
    <n v="36120"/>
    <x v="0"/>
    <s v="JUEVES"/>
    <n v="2"/>
    <n v="126"/>
    <n v="3149349"/>
    <m/>
    <s v="21432847"/>
    <x v="2"/>
    <x v="158"/>
    <s v="02/07/2026 17:06"/>
    <m/>
    <m/>
    <m/>
    <s v="17"/>
    <s v="ZURICH COLOMBIA SEGUROS S.A"/>
    <s v="106"/>
    <s v="SERVIPROTECCION BPO"/>
    <s v="18"/>
    <x v="1"/>
    <s v="274"/>
    <s v="1111111112"/>
    <s v="SUPERVISOR  TMK 1 "/>
    <s v="3925"/>
    <s v="1002096641"/>
    <x v="6"/>
    <x v="0"/>
    <s v="34"/>
    <x v="0"/>
    <s v="588"/>
    <s v="PLAN 1 CUOTA PROTEGIDA"/>
    <s v="JULIO 2026"/>
    <s v="14796566"/>
    <s v="OSCAR  HERNANDO  BETANCOURT  SANABRIA"/>
    <s v="3112476318"/>
    <s v="oscerbetancourt@hotmail.com"/>
    <s v="8130959"/>
    <s v="60301012"/>
    <s v="2"/>
    <s v="OSCAR HERNANDO BETANCOURT SANABRIA"/>
    <s v="CHÍA"/>
    <n v="14000"/>
    <n v="0"/>
    <s v="11"/>
    <x v="1"/>
    <n v="5"/>
    <m/>
    <m/>
    <m/>
    <m/>
    <s v="F"/>
    <s v="1982-12-20"/>
    <m/>
    <m/>
    <m/>
    <m/>
    <m/>
    <s v="12"/>
    <m/>
  </r>
  <r>
    <s v="TeleventasPLAN 1 CUOTA PROTEGIDA"/>
    <n v="36120"/>
    <x v="0"/>
    <s v="JUEVES"/>
    <n v="2"/>
    <n v="126"/>
    <n v="3149350"/>
    <m/>
    <s v="21432848"/>
    <x v="2"/>
    <x v="159"/>
    <s v="02/07/2026 17:07"/>
    <m/>
    <m/>
    <m/>
    <s v="17"/>
    <s v="ZURICH COLOMBIA SEGUROS S.A"/>
    <s v="106"/>
    <s v="SERVIPROTECCION BPO"/>
    <s v="16"/>
    <x v="0"/>
    <s v="274"/>
    <s v="1111111112"/>
    <s v="SUPERVISOR  TMK 1 "/>
    <s v="3222"/>
    <s v="1048294260"/>
    <x v="15"/>
    <x v="0"/>
    <s v="34"/>
    <x v="0"/>
    <s v="588"/>
    <s v="PLAN 1 CUOTA PROTEGIDA"/>
    <s v="JULIO 2026"/>
    <s v="41682570"/>
    <s v=" FLOR  ALBA  GAMEZ "/>
    <s v="3133015031"/>
    <s v="rodriguezgamezm@gmail.com"/>
    <s v="8131157"/>
    <s v="64537039"/>
    <s v="2"/>
    <s v="FLOR ALBA GAMEZ"/>
    <s v="BOGOTA DC"/>
    <n v="14000"/>
    <n v="0"/>
    <s v="11"/>
    <x v="1"/>
    <n v="5"/>
    <m/>
    <m/>
    <m/>
    <m/>
    <s v="F"/>
    <s v="1956-02-19"/>
    <m/>
    <m/>
    <m/>
    <m/>
    <m/>
    <s v="12"/>
    <m/>
  </r>
  <r>
    <s v="TeleventasPLAN 1 CUOTA PROTEGIDA"/>
    <n v="36120"/>
    <x v="0"/>
    <s v="JUEVES"/>
    <n v="2"/>
    <n v="126"/>
    <n v="3149351"/>
    <m/>
    <s v="21432849"/>
    <x v="2"/>
    <x v="160"/>
    <s v="02/07/2026 17:08"/>
    <m/>
    <m/>
    <m/>
    <s v="17"/>
    <s v="ZURICH COLOMBIA SEGUROS S.A"/>
    <s v="106"/>
    <s v="SERVIPROTECCION BPO"/>
    <s v="16"/>
    <x v="0"/>
    <s v="274"/>
    <s v="1111111112"/>
    <s v="SUPERVISOR  TMK 1 "/>
    <s v="4054"/>
    <s v="1042454535"/>
    <x v="8"/>
    <x v="0"/>
    <s v="34"/>
    <x v="0"/>
    <s v="588"/>
    <s v="PLAN 1 CUOTA PROTEGIDA"/>
    <s v="JULIO 2026"/>
    <s v="32767046"/>
    <s v="BELISA   ESTHER RAMOS  CARABALLO"/>
    <s v="3132847862"/>
    <s v="belisaramoscaraballo@hotmail.com"/>
    <s v="8131061"/>
    <s v="61467095"/>
    <s v="2"/>
    <s v="BELISA ESTHER RAMOS CARABALLO"/>
    <s v="BOGOTA DC"/>
    <n v="14000"/>
    <n v="0"/>
    <s v="11"/>
    <x v="1"/>
    <n v="5"/>
    <m/>
    <m/>
    <m/>
    <m/>
    <s v="F"/>
    <s v="1974-02-25"/>
    <m/>
    <m/>
    <m/>
    <m/>
    <m/>
    <s v="12"/>
    <m/>
  </r>
  <r>
    <s v="TeleventasVIDA ZURICH PLAN 1"/>
    <n v="24150"/>
    <x v="0"/>
    <s v="JUEVES"/>
    <n v="2"/>
    <n v="126"/>
    <n v="3149352"/>
    <m/>
    <s v="21432850"/>
    <x v="2"/>
    <x v="161"/>
    <s v="02/07/2026 17:10"/>
    <m/>
    <m/>
    <m/>
    <s v="17"/>
    <s v="ZURICH COLOMBIA SEGUROS S.A"/>
    <s v="106"/>
    <s v="SERVIPROTECCION BPO"/>
    <s v="16"/>
    <x v="0"/>
    <s v="274"/>
    <s v="1111111112"/>
    <s v="SUPERVISOR  TMK 1 "/>
    <s v="3222"/>
    <s v="1048294260"/>
    <x v="15"/>
    <x v="0"/>
    <s v="27"/>
    <x v="1"/>
    <s v="547"/>
    <s v="VIDA ZURICH PLAN 1"/>
    <s v="JULIO 2026"/>
    <s v="39521854"/>
    <s v="TATYANNA   BECERRA  CRUZ"/>
    <s v="3228062371"/>
    <s v="tatiana59becerra@gmail.com"/>
    <s v="7903120"/>
    <s v="62709633"/>
    <s v="2"/>
    <s v="Tatyanna  Becerra Cruz"/>
    <s v="BOGOTA DC"/>
    <n v="12500"/>
    <n v="0"/>
    <s v="11"/>
    <x v="1"/>
    <n v="5"/>
    <m/>
    <m/>
    <m/>
    <m/>
    <s v="F"/>
    <s v="1959-10-20"/>
    <m/>
    <m/>
    <m/>
    <m/>
    <m/>
    <s v="12"/>
    <m/>
  </r>
  <r>
    <s v="TeleventasVIDA ZURICH PLAN 1"/>
    <n v="24150"/>
    <x v="0"/>
    <s v="JUEVES"/>
    <n v="2"/>
    <n v="126"/>
    <n v="3149353"/>
    <m/>
    <s v="21432851"/>
    <x v="2"/>
    <x v="162"/>
    <s v="02/07/2026 17:15"/>
    <m/>
    <m/>
    <m/>
    <s v="17"/>
    <s v="ZURICH COLOMBIA SEGUROS S.A"/>
    <s v="106"/>
    <s v="SERVIPROTECCION BPO"/>
    <s v="19"/>
    <x v="2"/>
    <s v="274"/>
    <s v="1111111112"/>
    <s v="SUPERVISOR  TMK 1 "/>
    <s v="4054"/>
    <s v="1042454535"/>
    <x v="8"/>
    <x v="0"/>
    <s v="27"/>
    <x v="1"/>
    <s v="547"/>
    <s v="VIDA ZURICH PLAN 1"/>
    <s v="JULIO 2026"/>
    <s v="18968374"/>
    <s v=" RAFAEL    RANGEL LOZANO"/>
    <s v="3219476678"/>
    <s v="rafita0413@gmail.com"/>
    <s v="8102783"/>
    <s v="62937635"/>
    <s v="2"/>
    <s v="RAFAEL RANGEL LOZANO"/>
    <s v="AGUACHICA"/>
    <n v="12500"/>
    <n v="0"/>
    <s v="11"/>
    <x v="1"/>
    <n v="5"/>
    <m/>
    <m/>
    <m/>
    <m/>
    <s v="F"/>
    <s v="1965-10-04"/>
    <m/>
    <m/>
    <m/>
    <m/>
    <m/>
    <s v="12"/>
    <m/>
  </r>
  <r>
    <s v="TeleventasCUOTA PROTEGIDA SILVER 1"/>
    <n v="38640"/>
    <x v="0"/>
    <s v="JUEVES"/>
    <n v="2"/>
    <n v="126"/>
    <n v="3149354"/>
    <m/>
    <s v="21432852"/>
    <x v="2"/>
    <x v="162"/>
    <s v="02/07/2026 17:15"/>
    <m/>
    <m/>
    <m/>
    <s v="17"/>
    <s v="ZURICH COLOMBIA SEGUROS S.A"/>
    <s v="106"/>
    <s v="SERVIPROTECCION BPO"/>
    <s v="16"/>
    <x v="0"/>
    <s v="274"/>
    <s v="1111111112"/>
    <s v="SUPERVISOR  TMK 1 "/>
    <s v="3222"/>
    <s v="1048294260"/>
    <x v="15"/>
    <x v="0"/>
    <s v="34"/>
    <x v="0"/>
    <s v="622"/>
    <s v="CUOTA PROTEGIDA SILVER 1"/>
    <s v="JULIO 2026"/>
    <s v="41428117"/>
    <s v="MARINA   MATEUS  RODRIGUZ"/>
    <s v="3213625387"/>
    <s v="alexa1912d@gmail.com"/>
    <s v="5762457"/>
    <s v="61556587"/>
    <s v="2"/>
    <s v="MARINA MATEUS RODRIGUZ"/>
    <s v="BOGOTA DC"/>
    <n v="20000"/>
    <n v="0"/>
    <s v="11"/>
    <x v="1"/>
    <n v="5"/>
    <m/>
    <m/>
    <m/>
    <m/>
    <s v="F"/>
    <s v="1948-01-01"/>
    <m/>
    <m/>
    <m/>
    <m/>
    <m/>
    <s v="12"/>
    <m/>
  </r>
  <r>
    <s v="TeleventasVIDA ZURICH PLAN 1"/>
    <n v="24150"/>
    <x v="0"/>
    <s v="JUEVES"/>
    <n v="2"/>
    <n v="126"/>
    <n v="3149355"/>
    <m/>
    <s v="21432853"/>
    <x v="2"/>
    <x v="162"/>
    <s v="02/07/2026 17:15"/>
    <m/>
    <m/>
    <m/>
    <s v="17"/>
    <s v="ZURICH COLOMBIA SEGUROS S.A"/>
    <s v="106"/>
    <s v="SERVIPROTECCION BPO"/>
    <s v="18"/>
    <x v="1"/>
    <s v="274"/>
    <s v="1111111112"/>
    <s v="SUPERVISOR  TMK 1 "/>
    <s v="5398"/>
    <s v="1007119157"/>
    <x v="7"/>
    <x v="0"/>
    <s v="27"/>
    <x v="1"/>
    <s v="547"/>
    <s v="VIDA ZURICH PLAN 1"/>
    <s v="JULIO 2026"/>
    <s v="1012436010"/>
    <s v="WENDY    HASBLEIDY CANO MAHECHA"/>
    <s v="3223073878"/>
    <s v="wendymahecha96@hotmail.com"/>
    <s v="8108697"/>
    <s v="64375663"/>
    <s v="2"/>
    <s v="WENDY HASBLEIDY CANO MAHECHA"/>
    <s v="CAJICÁ"/>
    <n v="12500"/>
    <n v="0"/>
    <s v="11"/>
    <x v="1"/>
    <n v="5"/>
    <m/>
    <m/>
    <m/>
    <m/>
    <s v="F"/>
    <s v="1996-09-30"/>
    <m/>
    <m/>
    <m/>
    <m/>
    <m/>
    <s v="12"/>
    <m/>
  </r>
  <r>
    <s v="TeleventasPLAN 1 CUOTA PROTEGIDA"/>
    <n v="36120"/>
    <x v="0"/>
    <s v="JUEVES"/>
    <n v="2"/>
    <n v="126"/>
    <n v="3149356"/>
    <m/>
    <s v="21432854"/>
    <x v="2"/>
    <x v="163"/>
    <s v="02/07/2026 17:16"/>
    <m/>
    <m/>
    <m/>
    <s v="17"/>
    <s v="ZURICH COLOMBIA SEGUROS S.A"/>
    <s v="106"/>
    <s v="SERVIPROTECCION BPO"/>
    <s v="16"/>
    <x v="0"/>
    <s v="274"/>
    <s v="1111111112"/>
    <s v="SUPERVISOR  TMK 1 "/>
    <s v="4740"/>
    <s v="1042853302"/>
    <x v="12"/>
    <x v="0"/>
    <s v="34"/>
    <x v="0"/>
    <s v="588"/>
    <s v="PLAN 1 CUOTA PROTEGIDA"/>
    <s v="JULIO 2026"/>
    <s v="1091372744"/>
    <s v="YUDIMIA   COROMOTO DIAZ  BARON"/>
    <s v="3014987103"/>
    <s v="yudimia1979@gmail.com"/>
    <s v="8131123"/>
    <s v="64340793"/>
    <s v="2"/>
    <s v="YUDIMIA COROMOTO DIAZ BARON"/>
    <s v="BOGOTA DC"/>
    <n v="14000"/>
    <n v="0"/>
    <s v="11"/>
    <x v="1"/>
    <n v="5"/>
    <m/>
    <m/>
    <m/>
    <m/>
    <s v="F"/>
    <s v="1972-03-31"/>
    <m/>
    <m/>
    <m/>
    <m/>
    <m/>
    <s v="12"/>
    <m/>
  </r>
  <r>
    <s v="TeleventasPLAN 1 CUOTA PROTEGIDA"/>
    <n v="36120"/>
    <x v="0"/>
    <s v="JUEVES"/>
    <n v="2"/>
    <n v="126"/>
    <n v="3149357"/>
    <m/>
    <s v="21432855"/>
    <x v="2"/>
    <x v="164"/>
    <s v="02/07/2026 17:17"/>
    <m/>
    <m/>
    <m/>
    <s v="17"/>
    <s v="ZURICH COLOMBIA SEGUROS S.A"/>
    <s v="106"/>
    <s v="SERVIPROTECCION BPO"/>
    <s v="18"/>
    <x v="1"/>
    <s v="274"/>
    <s v="1111111112"/>
    <s v="SUPERVISOR  TMK 1 "/>
    <s v="4580"/>
    <s v="1129518968"/>
    <x v="4"/>
    <x v="0"/>
    <s v="34"/>
    <x v="0"/>
    <s v="588"/>
    <s v="PLAN 1 CUOTA PROTEGIDA"/>
    <s v="JULIO 2026"/>
    <s v="20421113"/>
    <s v="CARIDAD   VIRGUEZ  BOLAÑOS"/>
    <s v="3212852038"/>
    <s v="kg3257584@gmail.com"/>
    <s v="8130953"/>
    <s v="60082484"/>
    <s v="2"/>
    <s v="CARIDAD  VIRGUEZ BOLAÑOS"/>
    <s v="CHÍA"/>
    <n v="14000"/>
    <n v="0"/>
    <s v="11"/>
    <x v="1"/>
    <n v="5"/>
    <m/>
    <m/>
    <m/>
    <m/>
    <s v="F"/>
    <s v="1959-06-14"/>
    <m/>
    <m/>
    <m/>
    <m/>
    <m/>
    <s v="12"/>
    <m/>
  </r>
  <r>
    <s v="TeleventasPLAN 1 CUOTA PROTEGIDA"/>
    <n v="36120"/>
    <x v="0"/>
    <s v="JUEVES"/>
    <n v="2"/>
    <n v="126"/>
    <n v="3149358"/>
    <m/>
    <s v="21432856"/>
    <x v="2"/>
    <x v="165"/>
    <s v="02/07/2026 17:18"/>
    <m/>
    <m/>
    <m/>
    <s v="17"/>
    <s v="ZURICH COLOMBIA SEGUROS S.A"/>
    <s v="106"/>
    <s v="SERVIPROTECCION BPO"/>
    <s v="19"/>
    <x v="2"/>
    <s v="274"/>
    <s v="1111111112"/>
    <s v="SUPERVISOR  TMK 1 "/>
    <s v="4740"/>
    <s v="1042853302"/>
    <x v="12"/>
    <x v="0"/>
    <s v="34"/>
    <x v="0"/>
    <s v="588"/>
    <s v="PLAN 1 CUOTA PROTEGIDA"/>
    <s v="JULIO 2026"/>
    <s v="1065580305"/>
    <s v="LIZ   BELEÑO  PARRA"/>
    <s v="3137225378"/>
    <s v="belenoparraliz@gmail.com"/>
    <s v="7587649"/>
    <s v="64325037"/>
    <s v="2"/>
    <s v="Liz  Bele�o Parra"/>
    <s v="AGUACHICA"/>
    <n v="14000"/>
    <n v="0"/>
    <s v="11"/>
    <x v="1"/>
    <n v="5"/>
    <m/>
    <m/>
    <m/>
    <m/>
    <s v="F"/>
    <s v="1985-10-20"/>
    <m/>
    <m/>
    <m/>
    <m/>
    <m/>
    <s v="12"/>
    <m/>
  </r>
  <r>
    <s v="TeleventasVIDA ZURICH PLAN 1"/>
    <n v="24150"/>
    <x v="0"/>
    <s v="JUEVES"/>
    <n v="2"/>
    <n v="126"/>
    <n v="3149359"/>
    <m/>
    <s v="21432857"/>
    <x v="2"/>
    <x v="165"/>
    <s v="02/07/2026 17:18"/>
    <m/>
    <m/>
    <m/>
    <s v="17"/>
    <s v="ZURICH COLOMBIA SEGUROS S.A"/>
    <s v="106"/>
    <s v="SERVIPROTECCION BPO"/>
    <s v="16"/>
    <x v="0"/>
    <s v="274"/>
    <s v="1111111112"/>
    <s v="SUPERVISOR  TMK 1 "/>
    <s v="3222"/>
    <s v="1048294260"/>
    <x v="15"/>
    <x v="0"/>
    <s v="27"/>
    <x v="1"/>
    <s v="547"/>
    <s v="VIDA ZURICH PLAN 1"/>
    <s v="JULIO 2026"/>
    <s v="80438509"/>
    <s v="CARLOS   EDUARDO  SEPULVEDA"/>
    <s v="3237150801"/>
    <s v="carlosedu80438509@gmail.com"/>
    <s v="8130650"/>
    <s v="62370262"/>
    <s v="2"/>
    <s v="DORA ALBA SEPULVEDA MADRID"/>
    <s v="BOGOTA DC"/>
    <n v="12500"/>
    <n v="0"/>
    <s v="11"/>
    <x v="1"/>
    <n v="5"/>
    <m/>
    <m/>
    <m/>
    <m/>
    <s v="F"/>
    <s v="1970-09-07"/>
    <m/>
    <m/>
    <m/>
    <m/>
    <m/>
    <s v="12"/>
    <m/>
  </r>
  <r>
    <s v="TeleventasPLAN 1 CUOTA PROTEGIDA"/>
    <n v="36120"/>
    <x v="0"/>
    <s v="JUEVES"/>
    <n v="2"/>
    <n v="126"/>
    <n v="3149360"/>
    <m/>
    <s v="21432858"/>
    <x v="2"/>
    <x v="166"/>
    <s v="02/07/2026 17:19"/>
    <m/>
    <m/>
    <m/>
    <s v="17"/>
    <s v="ZURICH COLOMBIA SEGUROS S.A"/>
    <s v="106"/>
    <s v="SERVIPROTECCION BPO"/>
    <s v="18"/>
    <x v="1"/>
    <s v="274"/>
    <s v="1111111112"/>
    <s v="SUPERVISOR  TMK 1 "/>
    <s v="4054"/>
    <s v="1042454535"/>
    <x v="8"/>
    <x v="0"/>
    <s v="34"/>
    <x v="0"/>
    <s v="588"/>
    <s v="PLAN 1 CUOTA PROTEGIDA"/>
    <s v="JULIO 2026"/>
    <s v="24048897"/>
    <s v=" ROSA  CONSUELO  SANDOVAL  CARREÑO"/>
    <s v="3053647428"/>
    <s v="rositasandoval462@gmail.com"/>
    <s v="5865159"/>
    <s v="60346074"/>
    <s v="2"/>
    <s v="ROSA SANDOVAL"/>
    <s v="CHÍA"/>
    <n v="14000"/>
    <n v="0"/>
    <s v="11"/>
    <x v="1"/>
    <n v="5"/>
    <m/>
    <m/>
    <m/>
    <m/>
    <s v="F"/>
    <s v="1964-12-28"/>
    <m/>
    <m/>
    <m/>
    <m/>
    <m/>
    <s v="12"/>
    <m/>
  </r>
  <r>
    <s v="TeleventasCUOTA PROTEGIDA SILVER 1"/>
    <n v="38640"/>
    <x v="0"/>
    <s v="JUEVES"/>
    <n v="2"/>
    <n v="126"/>
    <n v="3149361"/>
    <m/>
    <s v="21432859"/>
    <x v="2"/>
    <x v="167"/>
    <s v="02/07/2026 17:20"/>
    <m/>
    <m/>
    <m/>
    <s v="17"/>
    <s v="ZURICH COLOMBIA SEGUROS S.A"/>
    <s v="106"/>
    <s v="SERVIPROTECCION BPO"/>
    <s v="16"/>
    <x v="0"/>
    <s v="274"/>
    <s v="1111111112"/>
    <s v="SUPERVISOR  TMK 1 "/>
    <s v="4740"/>
    <s v="1042853302"/>
    <x v="12"/>
    <x v="0"/>
    <s v="34"/>
    <x v="0"/>
    <s v="622"/>
    <s v="CUOTA PROTEGIDA SILVER 1"/>
    <s v="JULIO 2026"/>
    <s v="41558712"/>
    <s v="REINALDA    RODRIGUEZ RUIZ"/>
    <s v="3165356001"/>
    <s v="paola.salamanca.jimenez@gmail.com"/>
    <s v="8128334"/>
    <s v="62142145"/>
    <s v="2"/>
    <s v="REINALDA  RODRIGUEZ RUIZ"/>
    <s v="BOGOTA DC"/>
    <n v="20000"/>
    <n v="0"/>
    <s v="11"/>
    <x v="1"/>
    <n v="5"/>
    <m/>
    <m/>
    <m/>
    <m/>
    <s v="F"/>
    <s v="1950-03-10"/>
    <m/>
    <m/>
    <m/>
    <m/>
    <m/>
    <s v="12"/>
    <m/>
  </r>
  <r>
    <s v="TeleventasVIDA ZURICH PLAN 1"/>
    <n v="24150"/>
    <x v="0"/>
    <s v="JUEVES"/>
    <n v="2"/>
    <n v="126"/>
    <n v="3149362"/>
    <m/>
    <s v="21432860"/>
    <x v="2"/>
    <x v="168"/>
    <s v="02/07/2026 17:22"/>
    <m/>
    <m/>
    <m/>
    <s v="17"/>
    <s v="ZURICH COLOMBIA SEGUROS S.A"/>
    <s v="106"/>
    <s v="SERVIPROTECCION BPO"/>
    <s v="19"/>
    <x v="2"/>
    <s v="274"/>
    <s v="1111111112"/>
    <s v="SUPERVISOR  TMK 1 "/>
    <s v="3959"/>
    <s v="1002134525"/>
    <x v="10"/>
    <x v="0"/>
    <s v="27"/>
    <x v="1"/>
    <s v="547"/>
    <s v="VIDA ZURICH PLAN 1"/>
    <s v="JULIO 2026"/>
    <s v="39019995"/>
    <s v="NANCY  MIREYA  JIMENEZ  SANTANA"/>
    <s v="3223728543"/>
    <s v="nancyjimenezsantana9@gmail.com"/>
    <s v="5528776"/>
    <s v="63142388"/>
    <s v="1"/>
    <s v="JIMENEZ SANTANA NANCY MIREYA"/>
    <s v="EL BANCO"/>
    <n v="12500"/>
    <n v="0"/>
    <s v="11"/>
    <x v="1"/>
    <n v="5"/>
    <m/>
    <m/>
    <m/>
    <m/>
    <s v="F"/>
    <s v="1970-04-13"/>
    <m/>
    <m/>
    <m/>
    <m/>
    <m/>
    <s v="12"/>
    <m/>
  </r>
  <r>
    <s v="TeleventasPLAN 1 CUOTA PROTEGIDA"/>
    <n v="36120"/>
    <x v="0"/>
    <s v="JUEVES"/>
    <n v="2"/>
    <n v="126"/>
    <n v="3149363"/>
    <m/>
    <s v="21432861"/>
    <x v="2"/>
    <x v="169"/>
    <s v="02/07/2026 17:24"/>
    <m/>
    <m/>
    <m/>
    <s v="17"/>
    <s v="ZURICH COLOMBIA SEGUROS S.A"/>
    <s v="106"/>
    <s v="SERVIPROTECCION BPO"/>
    <s v="16"/>
    <x v="0"/>
    <s v="274"/>
    <s v="1111111112"/>
    <s v="SUPERVISOR  TMK 1 "/>
    <s v="4054"/>
    <s v="1042454535"/>
    <x v="8"/>
    <x v="0"/>
    <s v="34"/>
    <x v="0"/>
    <s v="588"/>
    <s v="PLAN 1 CUOTA PROTEGIDA"/>
    <s v="JULIO 2026"/>
    <s v="52811865"/>
    <s v="DIANA   PATRICIA MAMIAN  VELAZCO"/>
    <s v="3212977974"/>
    <s v="dianapatricia520@hotmail.com"/>
    <s v="8128548"/>
    <s v="64599870"/>
    <s v="2"/>
    <s v="DIANA PATRICIA MAMIAN VELAZCO"/>
    <s v="BOGOTA DC"/>
    <n v="14000"/>
    <n v="0"/>
    <s v="11"/>
    <x v="1"/>
    <n v="5"/>
    <m/>
    <m/>
    <m/>
    <m/>
    <s v="F"/>
    <s v="1982-06-20"/>
    <m/>
    <m/>
    <m/>
    <m/>
    <m/>
    <s v="12"/>
    <m/>
  </r>
  <r>
    <s v="TeleventasPLAN 1 CUOTA PROTEGIDA"/>
    <n v="36120"/>
    <x v="0"/>
    <s v="JUEVES"/>
    <n v="2"/>
    <n v="126"/>
    <n v="3149364"/>
    <m/>
    <s v="21432862"/>
    <x v="2"/>
    <x v="169"/>
    <s v="02/07/2026 17:24"/>
    <m/>
    <m/>
    <m/>
    <s v="17"/>
    <s v="ZURICH COLOMBIA SEGUROS S.A"/>
    <s v="106"/>
    <s v="SERVIPROTECCION BPO"/>
    <s v="19"/>
    <x v="2"/>
    <s v="274"/>
    <s v="1111111112"/>
    <s v="SUPERVISOR  TMK 1 "/>
    <s v="5181"/>
    <s v="1001944512"/>
    <x v="9"/>
    <x v="0"/>
    <s v="34"/>
    <x v="0"/>
    <s v="588"/>
    <s v="PLAN 1 CUOTA PROTEGIDA"/>
    <s v="JULIO 2026"/>
    <s v="1062808766"/>
    <s v="EDUARDO  ENRIQUE  CANTILLO  BARRAZA"/>
    <s v="3127876491"/>
    <s v="Eduardocantillo07@gmail.com"/>
    <s v="7394818"/>
    <s v="63783718"/>
    <s v="2"/>
    <s v="eduardo enriquecantillo barraza"/>
    <s v="AGUACHICA"/>
    <n v="14000"/>
    <n v="0"/>
    <s v="14"/>
    <x v="0"/>
    <n v="6"/>
    <s v="ASESORIA INCOMPLETA"/>
    <m/>
    <m/>
    <m/>
    <s v="F"/>
    <s v="1991-08-13"/>
    <m/>
    <m/>
    <m/>
    <m/>
    <m/>
    <s v="12"/>
    <m/>
  </r>
  <r>
    <s v="TeleventasVIDA ZURICH PLAN 1"/>
    <n v="24150"/>
    <x v="0"/>
    <s v="JUEVES"/>
    <n v="2"/>
    <e v="#NUM!"/>
    <n v="3149365"/>
    <m/>
    <s v="21432863"/>
    <x v="2"/>
    <x v="169"/>
    <s v="02/07/2026 17:24"/>
    <m/>
    <m/>
    <m/>
    <s v="17"/>
    <s v="ZURICH COLOMBIA SEGUROS S.A"/>
    <s v="106"/>
    <s v="SERVIPROTECCION BPO"/>
    <s v="17"/>
    <x v="3"/>
    <s v="274"/>
    <s v="1111111112"/>
    <s v="SUPERVISOR  TMK 1 "/>
    <s v="3959"/>
    <s v="1002134525"/>
    <x v="10"/>
    <x v="0"/>
    <s v="27"/>
    <x v="1"/>
    <s v="547"/>
    <s v="VIDA ZURICH PLAN 1"/>
    <s v="JULIO 2026"/>
    <s v="63330436"/>
    <s v="NELCY   DELGADO  ALMEIDA"/>
    <s v="3158859428"/>
    <s v="delgadopaola791@gmail.com"/>
    <s v="8103950"/>
    <s v="64518748"/>
    <s v="2"/>
    <s v="NELCY DELGADO ALMEIDA"/>
    <s v="GIRÓN"/>
    <n v="12500"/>
    <n v="0"/>
    <s v="14"/>
    <x v="0"/>
    <n v="6"/>
    <s v="ASESORIA INCOMPLETA"/>
    <s v="CALIDAD DE VENTA NO APROBADA"/>
    <n v="1"/>
    <s v="64518748"/>
    <s v="F"/>
    <s v="1966-12-21"/>
    <m/>
    <m/>
    <m/>
    <m/>
    <m/>
    <s v="12"/>
    <m/>
  </r>
  <r>
    <s v="TeleventasPLAN 1 CUOTA PROTEGIDA"/>
    <n v="36120"/>
    <x v="0"/>
    <s v="JUEVES"/>
    <n v="2"/>
    <n v="126"/>
    <n v="3149366"/>
    <m/>
    <s v="21432864"/>
    <x v="2"/>
    <x v="170"/>
    <s v="02/07/2026 17:25"/>
    <m/>
    <m/>
    <m/>
    <s v="17"/>
    <s v="ZURICH COLOMBIA SEGUROS S.A"/>
    <s v="106"/>
    <s v="SERVIPROTECCION BPO"/>
    <s v="18"/>
    <x v="1"/>
    <s v="274"/>
    <s v="1111111112"/>
    <s v="SUPERVISOR  TMK 1 "/>
    <s v="2455"/>
    <s v="1042449876"/>
    <x v="3"/>
    <x v="0"/>
    <s v="34"/>
    <x v="0"/>
    <s v="588"/>
    <s v="PLAN 1 CUOTA PROTEGIDA"/>
    <s v="JULIO 2026"/>
    <s v="9528947"/>
    <s v="JAIME  CRISTOBAL  ACEVEDO  CARREÑO"/>
    <s v="3103434698"/>
    <s v="jaimeacevedo577@gmail.com"/>
    <s v="8130952"/>
    <s v="60081867"/>
    <s v="2"/>
    <s v="JAIME CRISTOBAL ACEVEDO CARREÑO"/>
    <s v="CHÍA"/>
    <n v="14000"/>
    <n v="0"/>
    <s v="11"/>
    <x v="1"/>
    <n v="5"/>
    <m/>
    <m/>
    <m/>
    <m/>
    <s v="F"/>
    <s v="1965-04-17"/>
    <m/>
    <m/>
    <m/>
    <m/>
    <m/>
    <s v="12"/>
    <m/>
  </r>
  <r>
    <s v="TeleventasPLAN 1 CUOTA PROTEGIDA"/>
    <n v="36120"/>
    <x v="0"/>
    <s v="JUEVES"/>
    <n v="2"/>
    <n v="126"/>
    <n v="3149367"/>
    <m/>
    <s v="21432865"/>
    <x v="2"/>
    <x v="170"/>
    <s v="02/07/2026 17:25"/>
    <m/>
    <m/>
    <m/>
    <s v="17"/>
    <s v="ZURICH COLOMBIA SEGUROS S.A"/>
    <s v="106"/>
    <s v="SERVIPROTECCION BPO"/>
    <s v="16"/>
    <x v="0"/>
    <s v="274"/>
    <s v="1111111112"/>
    <s v="SUPERVISOR  TMK 1 "/>
    <s v="4580"/>
    <s v="1129518968"/>
    <x v="4"/>
    <x v="0"/>
    <s v="34"/>
    <x v="0"/>
    <s v="588"/>
    <s v="PLAN 1 CUOTA PROTEGIDA"/>
    <s v="JULIO 2026"/>
    <s v="52396392"/>
    <s v="LILIANA  ANDREA  SANCHEZ  NIVIAYO"/>
    <s v="3245455583"/>
    <s v="liliana.niviayo@hotmail.com"/>
    <s v="8130666"/>
    <s v="63071974"/>
    <s v="2"/>
    <s v="LILIANA ANDREA SANCHEZ NIVIAYO"/>
    <s v="BOGOTA DC"/>
    <n v="14000"/>
    <n v="0"/>
    <s v="11"/>
    <x v="1"/>
    <n v="5"/>
    <m/>
    <m/>
    <m/>
    <m/>
    <s v="F"/>
    <s v="1979-08-03"/>
    <m/>
    <m/>
    <m/>
    <m/>
    <m/>
    <s v="12"/>
    <m/>
  </r>
  <r>
    <s v="TeleventasPLAN 1 CUOTA PROTEGIDA"/>
    <n v="36120"/>
    <x v="0"/>
    <s v="JUEVES"/>
    <n v="2"/>
    <n v="126"/>
    <n v="3149369"/>
    <m/>
    <s v="21432867"/>
    <x v="2"/>
    <x v="171"/>
    <s v="02/07/2026 17:31"/>
    <m/>
    <m/>
    <m/>
    <s v="17"/>
    <s v="ZURICH COLOMBIA SEGUROS S.A"/>
    <s v="106"/>
    <s v="SERVIPROTECCION BPO"/>
    <s v="17"/>
    <x v="3"/>
    <s v="274"/>
    <s v="1111111112"/>
    <s v="SUPERVISOR  TMK 1 "/>
    <s v="4680"/>
    <s v="1007422997"/>
    <x v="1"/>
    <x v="0"/>
    <s v="34"/>
    <x v="0"/>
    <s v="588"/>
    <s v="PLAN 1 CUOTA PROTEGIDA"/>
    <s v="JULIO 2026"/>
    <s v="91356900"/>
    <s v="ROBINSON   BOLIVAR  RODRIGUEZ"/>
    <s v="3145263999"/>
    <s v="robinsonbolivar93@gmail.com"/>
    <s v="8131023"/>
    <s v="64607539"/>
    <s v="2"/>
    <s v="ROBINSON  BOLIVAR RODRIGUEZ"/>
    <s v="GIRÓN"/>
    <n v="14000"/>
    <n v="0"/>
    <s v="11"/>
    <x v="1"/>
    <n v="5"/>
    <m/>
    <m/>
    <m/>
    <m/>
    <s v="F"/>
    <s v="1985-08-26"/>
    <m/>
    <m/>
    <m/>
    <m/>
    <m/>
    <s v="12"/>
    <m/>
  </r>
  <r>
    <s v="TeleventasVIDA ZURICH PLAN 1"/>
    <n v="24150"/>
    <x v="0"/>
    <s v="JUEVES"/>
    <n v="2"/>
    <e v="#VALUE!"/>
    <n v="3149370"/>
    <m/>
    <s v="21432868"/>
    <x v="2"/>
    <x v="172"/>
    <s v="02/07/2026 17:33"/>
    <m/>
    <m/>
    <m/>
    <s v="17"/>
    <s v="ZURICH COLOMBIA SEGUROS S.A"/>
    <s v="106"/>
    <s v="SERVIPROTECCION BPO"/>
    <s v="16"/>
    <x v="0"/>
    <s v="274"/>
    <s v="1111111112"/>
    <s v="SUPERVISOR  TMK 1 "/>
    <s v="5398"/>
    <s v="1007119157"/>
    <x v="7"/>
    <x v="0"/>
    <s v="27"/>
    <x v="1"/>
    <s v="547"/>
    <s v="VIDA ZURICH PLAN 1"/>
    <s v="JULIO 2026"/>
    <s v="79285337"/>
    <s v="LUIS  ALBERTO  ALVAREZ  GIL"/>
    <s v="3234940605"/>
    <s v="albertoalvarezmartinez352@gmail.com"/>
    <s v="8126386"/>
    <s v="61702694"/>
    <s v="2"/>
    <s v="LUIS ALBERTO ALVAREZ GIL"/>
    <s v="BOGOTA DC"/>
    <n v="12500"/>
    <n v="0"/>
    <s v="14"/>
    <x v="0"/>
    <n v="6"/>
    <s v="VENTA NO CONCRETADA"/>
    <s v="CALIDAD DE VENTA NO APROBADA"/>
    <n v="1"/>
    <s v="Min 3:14 Respuesta a la ley habeas data: &quot;si si claro, bueno ahi vamos  por el momento poniendonos de acuerdo&quot; se le recuerda a la asesora que las respuestas a la ley habeas data son:  DE ACUERDO/SI/BUENO"/>
    <s v="M"/>
    <s v="1963-06-05"/>
    <m/>
    <m/>
    <m/>
    <m/>
    <m/>
    <s v="12"/>
    <m/>
  </r>
  <r>
    <s v="TeleventasPLAN 1 CUOTA PROTEGIDA"/>
    <n v="36120"/>
    <x v="0"/>
    <s v="JUEVES"/>
    <n v="2"/>
    <n v="126"/>
    <n v="3149379"/>
    <m/>
    <s v="21432878"/>
    <x v="2"/>
    <x v="173"/>
    <s v="03/07/2026 08:19"/>
    <m/>
    <m/>
    <m/>
    <s v="17"/>
    <s v="ZURICH COLOMBIA SEGUROS S.A"/>
    <s v="106"/>
    <s v="SERVIPROTECCION BPO"/>
    <s v="18"/>
    <x v="1"/>
    <s v="274"/>
    <s v="1111111112"/>
    <s v="SUPERVISOR  TMK 1 "/>
    <s v="2937"/>
    <s v="1192797148"/>
    <x v="13"/>
    <x v="0"/>
    <s v="34"/>
    <x v="0"/>
    <s v="588"/>
    <s v="PLAN 1 CUOTA PROTEGIDA"/>
    <s v="JULIO 2026"/>
    <s v="1016016803"/>
    <s v="JHONATTAN  FERNANDO CASALLAS  TORO "/>
    <s v="3209979174"/>
    <s v="jcasallas1989@gmail.com"/>
    <s v="8129299"/>
    <s v="60419910"/>
    <s v="2"/>
    <s v="JHONATTAN FERNANDO CASALLAS TORO"/>
    <s v="CHÍA"/>
    <n v="14000"/>
    <n v="0"/>
    <s v="11"/>
    <x v="1"/>
    <n v="5"/>
    <m/>
    <m/>
    <m/>
    <m/>
    <s v="M"/>
    <s v="1989-03-13"/>
    <m/>
    <m/>
    <m/>
    <m/>
    <m/>
    <s v="12"/>
    <m/>
  </r>
  <r>
    <s v="TeleventasPLAN 1 CUOTA PROTEGIDA"/>
    <n v="36120"/>
    <x v="0"/>
    <s v="JUEVES"/>
    <n v="2"/>
    <n v="126"/>
    <n v="3149380"/>
    <m/>
    <s v="21432879"/>
    <x v="2"/>
    <x v="174"/>
    <s v="03/07/2026 08:23"/>
    <m/>
    <m/>
    <m/>
    <s v="17"/>
    <s v="ZURICH COLOMBIA SEGUROS S.A"/>
    <s v="106"/>
    <s v="SERVIPROTECCION BPO"/>
    <s v="16"/>
    <x v="0"/>
    <s v="274"/>
    <s v="1111111112"/>
    <s v="SUPERVISOR  TMK 1 "/>
    <s v="2937"/>
    <s v="1192797148"/>
    <x v="13"/>
    <x v="0"/>
    <s v="34"/>
    <x v="0"/>
    <s v="588"/>
    <s v="PLAN 1 CUOTA PROTEGIDA"/>
    <s v="JULIO 2026"/>
    <s v="20811050"/>
    <s v="ROSALBA  RODRIGUEZ  CUBILLOS "/>
    <s v="3219929018"/>
    <s v="rosalba@gmail.com"/>
    <s v="8128237"/>
    <s v="61001521"/>
    <s v="2"/>
    <s v="ROSALBA  RODRIGUEZ CUBILLOS"/>
    <s v="BOGOTA DC"/>
    <n v="14000"/>
    <n v="0"/>
    <s v="11"/>
    <x v="1"/>
    <n v="5"/>
    <m/>
    <m/>
    <m/>
    <m/>
    <s v="F"/>
    <s v="1963-06-20"/>
    <m/>
    <m/>
    <m/>
    <m/>
    <m/>
    <s v="12"/>
    <m/>
  </r>
  <r>
    <s v="TeleventasPLAN 1 CUOTA PROTEGIDA"/>
    <n v="36120"/>
    <x v="0"/>
    <s v="JUEVES"/>
    <n v="2"/>
    <n v="126"/>
    <n v="3149381"/>
    <m/>
    <s v="21432880"/>
    <x v="2"/>
    <x v="175"/>
    <s v="03/07/2026 08:27"/>
    <m/>
    <m/>
    <m/>
    <s v="17"/>
    <s v="ZURICH COLOMBIA SEGUROS S.A"/>
    <s v="106"/>
    <s v="SERVIPROTECCION BPO"/>
    <s v="16"/>
    <x v="0"/>
    <s v="274"/>
    <s v="1111111112"/>
    <s v="SUPERVISOR  TMK 1 "/>
    <s v="2937"/>
    <s v="1192797148"/>
    <x v="13"/>
    <x v="0"/>
    <s v="34"/>
    <x v="0"/>
    <s v="588"/>
    <s v="PLAN 1 CUOTA PROTEGIDA"/>
    <s v="JULIO 2026"/>
    <s v="80167630"/>
    <s v="CESAR  VARGAS  "/>
    <s v="3143152700"/>
    <s v="cesar19172@hotmail.com"/>
    <s v="8131077"/>
    <s v="62030985"/>
    <s v="2"/>
    <s v="CESAR  VARGAS"/>
    <s v="BOGOTA DC"/>
    <n v="14000"/>
    <n v="0"/>
    <s v="11"/>
    <x v="1"/>
    <n v="5"/>
    <m/>
    <m/>
    <m/>
    <m/>
    <s v="M"/>
    <s v="1981-11-29"/>
    <m/>
    <m/>
    <m/>
    <m/>
    <m/>
    <s v="12"/>
    <m/>
  </r>
  <r>
    <s v="TeleventasPLAN 1 CUOTA PROTEGIDA"/>
    <n v="36120"/>
    <x v="0"/>
    <s v="JUEVES"/>
    <n v="2"/>
    <n v="126"/>
    <n v="3149382"/>
    <m/>
    <s v="21432881"/>
    <x v="2"/>
    <x v="176"/>
    <s v="03/07/2026 08:30"/>
    <m/>
    <m/>
    <m/>
    <s v="17"/>
    <s v="ZURICH COLOMBIA SEGUROS S.A"/>
    <s v="106"/>
    <s v="SERVIPROTECCION BPO"/>
    <s v="16"/>
    <x v="0"/>
    <s v="274"/>
    <s v="1111111112"/>
    <s v="SUPERVISOR  TMK 1 "/>
    <s v="2937"/>
    <s v="1192797148"/>
    <x v="13"/>
    <x v="0"/>
    <s v="34"/>
    <x v="0"/>
    <s v="588"/>
    <s v="PLAN 1 CUOTA PROTEGIDA"/>
    <s v="JULIO 2026"/>
    <s v="41635801"/>
    <s v=" BLANCA  NIDIA CUELLAR  DE ROJAS"/>
    <s v="3163069733"/>
    <s v="feardot6@hotmail.com"/>
    <s v="8131039"/>
    <s v="60923806"/>
    <s v="2"/>
    <s v="BLANCA NIDIA CUELLAR DE ROJAS"/>
    <s v="BOGOTA DC"/>
    <n v="14000"/>
    <n v="0"/>
    <s v="11"/>
    <x v="1"/>
    <n v="5"/>
    <m/>
    <m/>
    <m/>
    <m/>
    <s v="F"/>
    <s v="1954-05-02"/>
    <m/>
    <m/>
    <m/>
    <m/>
    <m/>
    <s v="12"/>
    <m/>
  </r>
  <r>
    <s v="TeleventasVIDA ZURICH PLAN 1"/>
    <n v="24150"/>
    <x v="0"/>
    <s v="JUEVES"/>
    <n v="2"/>
    <n v="126"/>
    <n v="3149383"/>
    <m/>
    <s v="21432882"/>
    <x v="2"/>
    <x v="177"/>
    <s v="03/07/2026 08:36"/>
    <m/>
    <m/>
    <m/>
    <s v="17"/>
    <s v="ZURICH COLOMBIA SEGUROS S.A"/>
    <s v="106"/>
    <s v="SERVIPROTECCION BPO"/>
    <s v="19"/>
    <x v="2"/>
    <s v="274"/>
    <s v="1111111112"/>
    <s v="SUPERVISOR  TMK 1 "/>
    <s v="2937"/>
    <s v="1192797148"/>
    <x v="13"/>
    <x v="0"/>
    <s v="27"/>
    <x v="1"/>
    <s v="547"/>
    <s v="VIDA ZURICH PLAN 1"/>
    <s v="JULIO 2026"/>
    <s v="39013475"/>
    <s v="ZENITH  MIER  MONTENEGRO "/>
    <s v="3161812628"/>
    <s v="carjavier2630@gmail.com"/>
    <s v="5869163"/>
    <s v="63714228"/>
    <s v="2"/>
    <s v="ZENITH MIER MONTENEGRO"/>
    <s v="AGUACHICA"/>
    <n v="12500"/>
    <n v="0"/>
    <s v="11"/>
    <x v="1"/>
    <n v="5"/>
    <m/>
    <m/>
    <m/>
    <m/>
    <s v="F"/>
    <s v="1967-12-29"/>
    <m/>
    <m/>
    <m/>
    <m/>
    <m/>
    <s v="12"/>
    <m/>
  </r>
  <r>
    <s v="TeleventasPLAN 1 CUOTA PROTEGIDA"/>
    <n v="36120"/>
    <x v="0"/>
    <s v="MIÉRCOLES"/>
    <n v="1"/>
    <n v="126"/>
    <n v="3149384"/>
    <m/>
    <s v="21432883"/>
    <x v="1"/>
    <x v="178"/>
    <s v="03/07/2026 08:39"/>
    <m/>
    <m/>
    <m/>
    <s v="17"/>
    <s v="ZURICH COLOMBIA SEGUROS S.A"/>
    <s v="106"/>
    <s v="SERVIPROTECCION BPO"/>
    <s v="16"/>
    <x v="0"/>
    <s v="274"/>
    <s v="1111111112"/>
    <s v="SUPERVISOR  TMK 1 "/>
    <s v="3222"/>
    <s v="1048294260"/>
    <x v="15"/>
    <x v="0"/>
    <s v="34"/>
    <x v="0"/>
    <s v="588"/>
    <s v="PLAN 1 CUOTA PROTEGIDA"/>
    <s v="JULIO 2026"/>
    <s v="1012332400"/>
    <s v="LUZ  STELLA  LOZADA  MARTINEZ"/>
    <s v="3204735532"/>
    <s v="lozadastella5@gmail.com"/>
    <s v="7610575"/>
    <s v="62420850"/>
    <s v="2"/>
    <s v="LUZ ESTELA LOZANO  MARTINEZ GARCIA"/>
    <s v="BOGOTA DC"/>
    <n v="14000"/>
    <n v="0"/>
    <s v="11"/>
    <x v="1"/>
    <n v="5"/>
    <m/>
    <m/>
    <m/>
    <m/>
    <s v="F"/>
    <s v="1987-03-05"/>
    <m/>
    <m/>
    <m/>
    <m/>
    <m/>
    <s v="12"/>
    <m/>
  </r>
  <r>
    <s v="TeleventasCUOTA PROTEGIDA SILVER 1"/>
    <n v="38640"/>
    <x v="0"/>
    <s v="MIÉRCOLES"/>
    <n v="1"/>
    <n v="126"/>
    <n v="3149385"/>
    <m/>
    <s v="21432884"/>
    <x v="1"/>
    <x v="179"/>
    <s v="03/07/2026 08:43"/>
    <m/>
    <m/>
    <m/>
    <s v="17"/>
    <s v="ZURICH COLOMBIA SEGUROS S.A"/>
    <s v="106"/>
    <s v="SERVIPROTECCION BPO"/>
    <s v="16"/>
    <x v="0"/>
    <s v="274"/>
    <s v="1111111112"/>
    <s v="SUPERVISOR  TMK 1 "/>
    <s v="3222"/>
    <s v="1048294260"/>
    <x v="15"/>
    <x v="0"/>
    <s v="34"/>
    <x v="0"/>
    <s v="622"/>
    <s v="CUOTA PROTEGIDA SILVER 1"/>
    <s v="JULIO 2026"/>
    <s v="41544987"/>
    <s v="MYRIAM  MARIANA  ARTEAGA  URRESTA????"/>
    <s v="3208633136"/>
    <s v="miryamarteaga0105@gmail.com"/>
    <s v="8121969"/>
    <s v="61329357"/>
    <s v="2"/>
    <s v="MYRIAM MARIANA ARTEAGA URRESTA"/>
    <s v="BOGOTA DC"/>
    <n v="20000"/>
    <n v="0"/>
    <s v="14"/>
    <x v="0"/>
    <n v="6"/>
    <s v="VENTA NO CONCRETADA"/>
    <m/>
    <m/>
    <m/>
    <s v="F"/>
    <s v="1948-12-01"/>
    <m/>
    <m/>
    <m/>
    <m/>
    <m/>
    <s v="12"/>
    <m/>
  </r>
  <r>
    <s v="TeleventasVIDA ZURICH PLAN 1"/>
    <n v="24150"/>
    <x v="0"/>
    <s v="JUEVES"/>
    <n v="2"/>
    <n v="126"/>
    <n v="3149386"/>
    <m/>
    <s v="21432885"/>
    <x v="2"/>
    <x v="180"/>
    <s v="03/07/2026 08:45"/>
    <m/>
    <m/>
    <m/>
    <s v="17"/>
    <s v="ZURICH COLOMBIA SEGUROS S.A"/>
    <s v="106"/>
    <s v="SERVIPROTECCION BPO"/>
    <s v="17"/>
    <x v="3"/>
    <s v="274"/>
    <s v="1111111112"/>
    <s v="SUPERVISOR  TMK 1 "/>
    <s v="2937"/>
    <s v="1192797148"/>
    <x v="13"/>
    <x v="0"/>
    <s v="27"/>
    <x v="1"/>
    <s v="547"/>
    <s v="VIDA ZURICH PLAN 1"/>
    <s v="JULIO 2026"/>
    <s v="37890650"/>
    <s v="ANA  MATILDE TORRES  RIBEROS "/>
    <s v="3006854414"/>
    <s v="amtorres28@hotmail.com"/>
    <s v="8108858"/>
    <s v="63105113"/>
    <s v="2"/>
    <s v="ANA MATILDE TORRES RIBEROS"/>
    <s v="GIRÓN"/>
    <n v="12500"/>
    <n v="0"/>
    <s v="11"/>
    <x v="1"/>
    <n v="5"/>
    <m/>
    <m/>
    <m/>
    <m/>
    <s v="F"/>
    <s v="1964-03-28"/>
    <m/>
    <m/>
    <m/>
    <m/>
    <m/>
    <s v="12"/>
    <m/>
  </r>
  <r>
    <s v="TeleventasPLAN 1 CUOTA PROTEGIDA"/>
    <n v="36120"/>
    <x v="0"/>
    <s v="VIERNES"/>
    <n v="3"/>
    <n v="126"/>
    <n v="3149387"/>
    <m/>
    <s v="21432886"/>
    <x v="3"/>
    <x v="181"/>
    <s v="03/07/2026 08:47"/>
    <m/>
    <m/>
    <m/>
    <s v="17"/>
    <s v="ZURICH COLOMBIA SEGUROS S.A"/>
    <s v="106"/>
    <s v="SERVIPROTECCION BPO"/>
    <s v="16"/>
    <x v="0"/>
    <s v="274"/>
    <s v="1111111112"/>
    <s v="SUPERVISOR  TMK 1 "/>
    <s v="4680"/>
    <s v="1007422997"/>
    <x v="1"/>
    <x v="0"/>
    <s v="34"/>
    <x v="0"/>
    <s v="588"/>
    <s v="PLAN 1 CUOTA PROTEGIDA"/>
    <s v="JULIO 2026"/>
    <s v="80380221"/>
    <s v="CARLOS  ERNESTO  CARRASCO  CABALLERO"/>
    <s v="3133542148"/>
    <s v="carlosecar13@gmail.com"/>
    <s v="6168890"/>
    <s v="61724455"/>
    <s v="1"/>
    <s v="CARRASCO CABALLERO CARLOS ER"/>
    <s v="BOGOTA DC"/>
    <n v="14000"/>
    <n v="0"/>
    <s v="11"/>
    <x v="1"/>
    <n v="5"/>
    <m/>
    <m/>
    <m/>
    <m/>
    <s v="F"/>
    <s v="1962-04-18"/>
    <m/>
    <m/>
    <m/>
    <m/>
    <m/>
    <s v="12"/>
    <m/>
  </r>
  <r>
    <s v="TeleventasPLAN 1 CUOTA PROTEGIDA"/>
    <n v="36120"/>
    <x v="0"/>
    <s v="VIERNES"/>
    <n v="3"/>
    <n v="126"/>
    <n v="3149388"/>
    <m/>
    <s v="21432887"/>
    <x v="3"/>
    <x v="182"/>
    <s v="03/07/2026 08:49"/>
    <m/>
    <m/>
    <m/>
    <s v="17"/>
    <s v="ZURICH COLOMBIA SEGUROS S.A"/>
    <s v="106"/>
    <s v="SERVIPROTECCION BPO"/>
    <s v="19"/>
    <x v="2"/>
    <s v="274"/>
    <s v="1111111112"/>
    <s v="SUPERVISOR  TMK 1 "/>
    <s v="3222"/>
    <s v="1048294260"/>
    <x v="15"/>
    <x v="0"/>
    <s v="34"/>
    <x v="0"/>
    <s v="588"/>
    <s v="PLAN 1 CUOTA PROTEGIDA"/>
    <s v="JULIO 2026"/>
    <s v="1064797506"/>
    <s v="NEILA  PATRICIA  ORTIZ  BARAHONA"/>
    <s v="3013609069"/>
    <s v="ortizneyla2024@gmail.com"/>
    <s v="5574039"/>
    <s v="62973492"/>
    <s v="1"/>
    <s v="NEILA PATRICIA ORTIZ BARAHON"/>
    <s v="AGUSTÍN CODAZZI"/>
    <n v="14000"/>
    <n v="0"/>
    <s v="11"/>
    <x v="1"/>
    <n v="5"/>
    <m/>
    <m/>
    <m/>
    <m/>
    <s v="F"/>
    <s v="1992-03-24"/>
    <m/>
    <m/>
    <m/>
    <m/>
    <m/>
    <s v="12"/>
    <m/>
  </r>
  <r>
    <s v="TeleventasPLAN 1 CUOTA PROTEGIDA"/>
    <n v="36120"/>
    <x v="0"/>
    <s v="JUEVES"/>
    <n v="2"/>
    <n v="126"/>
    <n v="3149389"/>
    <m/>
    <s v="21432888"/>
    <x v="2"/>
    <x v="183"/>
    <s v="03/07/2026 08:50"/>
    <m/>
    <m/>
    <m/>
    <s v="17"/>
    <s v="ZURICH COLOMBIA SEGUROS S.A"/>
    <s v="106"/>
    <s v="SERVIPROTECCION BPO"/>
    <s v="18"/>
    <x v="1"/>
    <s v="274"/>
    <s v="1111111112"/>
    <s v="SUPERVISOR  TMK 1 "/>
    <s v="2937"/>
    <s v="1192797148"/>
    <x v="13"/>
    <x v="0"/>
    <s v="34"/>
    <x v="0"/>
    <s v="588"/>
    <s v="PLAN 1 CUOTA PROTEGIDA"/>
    <s v="JULIO 2026"/>
    <s v="40009914"/>
    <s v="ELSA  MARTINEZ  NEIRA "/>
    <s v="3203665541"/>
    <m/>
    <s v="8085352"/>
    <s v="63882028"/>
    <s v="2"/>
    <s v="Elsa  Martinez Neira"/>
    <s v="CHÍA"/>
    <n v="14000"/>
    <n v="0"/>
    <s v="11"/>
    <x v="1"/>
    <n v="5"/>
    <m/>
    <m/>
    <m/>
    <m/>
    <s v="F"/>
    <s v="1958-04-05"/>
    <m/>
    <m/>
    <m/>
    <m/>
    <m/>
    <s v="12"/>
    <m/>
  </r>
  <r>
    <s v="TeleventasPLAN 1 CUOTA PROTEGIDA"/>
    <n v="36120"/>
    <x v="0"/>
    <s v="JUEVES"/>
    <n v="2"/>
    <n v="126"/>
    <n v="3149391"/>
    <m/>
    <s v="21432890"/>
    <x v="2"/>
    <x v="184"/>
    <s v="03/07/2026 08:55"/>
    <m/>
    <m/>
    <m/>
    <s v="17"/>
    <s v="ZURICH COLOMBIA SEGUROS S.A"/>
    <s v="106"/>
    <s v="SERVIPROTECCION BPO"/>
    <s v="17"/>
    <x v="3"/>
    <s v="274"/>
    <s v="1111111112"/>
    <s v="SUPERVISOR  TMK 1 "/>
    <s v="2937"/>
    <s v="1192797148"/>
    <x v="13"/>
    <x v="0"/>
    <s v="34"/>
    <x v="0"/>
    <s v="588"/>
    <s v="PLAN 1 CUOTA PROTEGIDA"/>
    <s v="JULIO 2026"/>
    <s v="45622641"/>
    <s v="SUNEYDE  MORALES  GAMEZ "/>
    <s v="3126882688"/>
    <s v="sunemorales@gmail.com"/>
    <s v="8103616"/>
    <s v="64425237"/>
    <s v="2"/>
    <s v="SUNEYDE MORALES GAMEZ"/>
    <s v="GIRÓN"/>
    <n v="14000"/>
    <n v="0"/>
    <s v="11"/>
    <x v="1"/>
    <n v="5"/>
    <m/>
    <m/>
    <m/>
    <m/>
    <s v="F"/>
    <s v="1983-02-22"/>
    <m/>
    <m/>
    <m/>
    <m/>
    <m/>
    <s v="12"/>
    <m/>
  </r>
  <r>
    <s v="TeleventasVIDA ZURICH PLAN 1"/>
    <n v="24150"/>
    <x v="0"/>
    <s v="VIERNES"/>
    <n v="3"/>
    <n v="126"/>
    <n v="3149392"/>
    <m/>
    <s v="21432891"/>
    <x v="3"/>
    <x v="185"/>
    <s v="03/07/2026 09:00"/>
    <m/>
    <m/>
    <m/>
    <s v="17"/>
    <s v="ZURICH COLOMBIA SEGUROS S.A"/>
    <s v="106"/>
    <s v="SERVIPROTECCION BPO"/>
    <s v="19"/>
    <x v="2"/>
    <s v="274"/>
    <s v="1111111112"/>
    <s v="SUPERVISOR  TMK 1 "/>
    <s v="3925"/>
    <s v="1002096641"/>
    <x v="6"/>
    <x v="0"/>
    <s v="27"/>
    <x v="1"/>
    <s v="547"/>
    <s v="VIDA ZURICH PLAN 1"/>
    <s v="JULIO 2026"/>
    <s v="36573026"/>
    <s v="LUZ  MARINA  THOMAS  DOMINGUEZ"/>
    <s v="3135471302"/>
    <s v="3026micaro@gmail.com"/>
    <s v="6949419"/>
    <s v="63080860"/>
    <s v="2"/>
    <s v="THOMAS DOMINGUEZ LUZ MARINA"/>
    <s v="AGUACHICA"/>
    <n v="12500"/>
    <n v="0"/>
    <s v="11"/>
    <x v="1"/>
    <n v="5"/>
    <m/>
    <m/>
    <m/>
    <m/>
    <s v="F"/>
    <s v="1979-09-17"/>
    <m/>
    <m/>
    <m/>
    <m/>
    <m/>
    <s v="12"/>
    <m/>
  </r>
  <r>
    <s v="TeleventasVIDA ZURICH PLAN 1"/>
    <n v="24150"/>
    <x v="0"/>
    <s v="VIERNES"/>
    <n v="3"/>
    <n v="126"/>
    <n v="3149393"/>
    <m/>
    <s v="21432892"/>
    <x v="3"/>
    <x v="186"/>
    <s v="03/07/2026 09:02"/>
    <m/>
    <m/>
    <m/>
    <s v="17"/>
    <s v="ZURICH COLOMBIA SEGUROS S.A"/>
    <s v="106"/>
    <s v="SERVIPROTECCION BPO"/>
    <s v="19"/>
    <x v="2"/>
    <s v="274"/>
    <s v="1111111112"/>
    <s v="SUPERVISOR  TMK 1 "/>
    <s v="3925"/>
    <s v="1002096641"/>
    <x v="6"/>
    <x v="0"/>
    <s v="27"/>
    <x v="1"/>
    <s v="547"/>
    <s v="VIDA ZURICH PLAN 1"/>
    <s v="JULIO 2026"/>
    <s v="26767393"/>
    <s v="DIANA  MARIA  JULIO  GARZON"/>
    <s v="3117864684"/>
    <s v="dianamariajuliogarzon@gmail.com"/>
    <s v="5525103"/>
    <s v="62959422"/>
    <s v="1"/>
    <s v="DIANA MARIA JULIO GARZON"/>
    <s v="AGUACHICA"/>
    <n v="12500"/>
    <n v="0"/>
    <s v="11"/>
    <x v="1"/>
    <n v="5"/>
    <m/>
    <m/>
    <m/>
    <m/>
    <s v="F"/>
    <s v="1978-11-21"/>
    <m/>
    <m/>
    <m/>
    <m/>
    <m/>
    <s v="12"/>
    <m/>
  </r>
  <r>
    <s v="TeleventasVIDA ZURICH PLAN 1"/>
    <n v="24150"/>
    <x v="0"/>
    <s v="VIERNES"/>
    <n v="3"/>
    <n v="126"/>
    <n v="3149394"/>
    <m/>
    <s v="21432893"/>
    <x v="3"/>
    <x v="187"/>
    <s v="03/07/2026 09:04"/>
    <m/>
    <m/>
    <m/>
    <s v="17"/>
    <s v="ZURICH COLOMBIA SEGUROS S.A"/>
    <s v="106"/>
    <s v="SERVIPROTECCION BPO"/>
    <s v="16"/>
    <x v="0"/>
    <s v="274"/>
    <s v="1111111112"/>
    <s v="SUPERVISOR  TMK 1 "/>
    <s v="3925"/>
    <s v="1002096641"/>
    <x v="6"/>
    <x v="0"/>
    <s v="27"/>
    <x v="1"/>
    <s v="547"/>
    <s v="VIDA ZURICH PLAN 1"/>
    <s v="JULIO 2026"/>
    <s v="52315128"/>
    <s v="MARY  LUZ  MOSQUERA  PEÑA"/>
    <s v="3115608661"/>
    <s v="maryluz-0829@hotmail.com"/>
    <s v="5764871"/>
    <s v="62149696"/>
    <s v="2"/>
    <s v="MARY LUZ MOSQUERA PE�A"/>
    <s v="BOGOTA DC"/>
    <n v="12500"/>
    <n v="0"/>
    <s v="11"/>
    <x v="1"/>
    <n v="5"/>
    <m/>
    <m/>
    <m/>
    <m/>
    <s v="F"/>
    <s v="1976-12-01"/>
    <m/>
    <m/>
    <m/>
    <m/>
    <m/>
    <s v="12"/>
    <m/>
  </r>
  <r>
    <s v="TeleventasVIDA ZURICH PLAN 1"/>
    <n v="24150"/>
    <x v="0"/>
    <s v="VIERNES"/>
    <n v="3"/>
    <n v="126"/>
    <n v="3149395"/>
    <m/>
    <s v="21432894"/>
    <x v="3"/>
    <x v="188"/>
    <s v="03/07/2026 09:05"/>
    <m/>
    <m/>
    <m/>
    <s v="17"/>
    <s v="ZURICH COLOMBIA SEGUROS S.A"/>
    <s v="106"/>
    <s v="SERVIPROTECCION BPO"/>
    <s v="16"/>
    <x v="0"/>
    <s v="274"/>
    <s v="1111111112"/>
    <s v="SUPERVISOR  TMK 1 "/>
    <s v="4680"/>
    <s v="1007422997"/>
    <x v="1"/>
    <x v="0"/>
    <s v="27"/>
    <x v="1"/>
    <s v="547"/>
    <s v="VIDA ZURICH PLAN 1"/>
    <s v="JULIO 2026"/>
    <s v="51560569"/>
    <s v="FRANCELINA   MORENO  BUITRAGO"/>
    <s v="3208022339"/>
    <s v="citrygarcia2280@hotmail.com"/>
    <s v="8108603"/>
    <s v="61875245"/>
    <s v="2"/>
    <s v="FRANCELINA  MORENO BUITRAGO"/>
    <s v="BOGOTA DC"/>
    <n v="12500"/>
    <n v="0"/>
    <s v="11"/>
    <x v="1"/>
    <n v="5"/>
    <m/>
    <m/>
    <m/>
    <m/>
    <s v="F"/>
    <s v="1958-02-16"/>
    <m/>
    <m/>
    <m/>
    <m/>
    <m/>
    <s v="12"/>
    <m/>
  </r>
  <r>
    <s v="TeleventasVIDA ZURICH PLAN 1"/>
    <n v="24150"/>
    <x v="0"/>
    <s v="JUEVES"/>
    <n v="2"/>
    <n v="126"/>
    <n v="3149396"/>
    <m/>
    <s v="21432895"/>
    <x v="2"/>
    <x v="189"/>
    <s v="03/07/2026 09:14"/>
    <m/>
    <m/>
    <m/>
    <s v="17"/>
    <s v="ZURICH COLOMBIA SEGUROS S.A"/>
    <s v="106"/>
    <s v="SERVIPROTECCION BPO"/>
    <s v="17"/>
    <x v="3"/>
    <s v="274"/>
    <s v="1111111112"/>
    <s v="SUPERVISOR  TMK 1 "/>
    <s v="2937"/>
    <s v="1192797148"/>
    <x v="13"/>
    <x v="0"/>
    <s v="27"/>
    <x v="1"/>
    <s v="547"/>
    <s v="VIDA ZURICH PLAN 1"/>
    <s v="JULIO 2026"/>
    <s v="1051634988"/>
    <s v="MARIA  GALLEGO  MUÑOZ "/>
    <s v="3223351063"/>
    <s v="mamadejuanda7@gmailcom"/>
    <s v="8103562"/>
    <s v="64388579"/>
    <s v="2"/>
    <s v="MARIA GALLEGO MU�OZ"/>
    <s v="GIRÓN"/>
    <n v="12500"/>
    <n v="0"/>
    <s v="11"/>
    <x v="1"/>
    <n v="5"/>
    <m/>
    <m/>
    <m/>
    <m/>
    <s v="F"/>
    <s v="1987-08-12"/>
    <m/>
    <m/>
    <m/>
    <m/>
    <m/>
    <s v="12"/>
    <m/>
  </r>
  <r>
    <s v="TeleventasVIDA ZURICH PLAN 1"/>
    <n v="24150"/>
    <x v="0"/>
    <s v="VIERNES"/>
    <n v="3"/>
    <n v="126"/>
    <n v="3149397"/>
    <m/>
    <s v="21432896"/>
    <x v="3"/>
    <x v="190"/>
    <s v="03/07/2026 09:16"/>
    <m/>
    <m/>
    <m/>
    <s v="17"/>
    <s v="ZURICH COLOMBIA SEGUROS S.A"/>
    <s v="106"/>
    <s v="SERVIPROTECCION BPO"/>
    <s v="16"/>
    <x v="0"/>
    <s v="274"/>
    <s v="1111111112"/>
    <s v="SUPERVISOR  TMK 1 "/>
    <s v="3901"/>
    <s v="1042451219"/>
    <x v="14"/>
    <x v="0"/>
    <s v="27"/>
    <x v="1"/>
    <s v="547"/>
    <s v="VIDA ZURICH PLAN 1"/>
    <s v="JULIO 2026"/>
    <s v="51795045"/>
    <s v="OMAIRA  SACHICA  RAVELO "/>
    <s v="3125727072"/>
    <s v="omairasachica2@gmail.com"/>
    <s v="8106728"/>
    <s v="61804954"/>
    <s v="2"/>
    <s v="OMAIRA  SACHICA RAVELO"/>
    <s v="BOGOTA DC"/>
    <n v="12500"/>
    <n v="0"/>
    <s v="11"/>
    <x v="1"/>
    <n v="5"/>
    <m/>
    <m/>
    <m/>
    <m/>
    <s v="F"/>
    <s v="1964-09-15"/>
    <m/>
    <m/>
    <m/>
    <m/>
    <m/>
    <s v="12"/>
    <m/>
  </r>
  <r>
    <s v="TeleventasVIDA ZURICH PLAN 1"/>
    <n v="24150"/>
    <x v="0"/>
    <s v="VIERNES"/>
    <n v="3"/>
    <n v="126"/>
    <n v="3149398"/>
    <m/>
    <s v="21432897"/>
    <x v="3"/>
    <x v="191"/>
    <s v="03/07/2026 09:18"/>
    <m/>
    <m/>
    <m/>
    <s v="17"/>
    <s v="ZURICH COLOMBIA SEGUROS S.A"/>
    <s v="106"/>
    <s v="SERVIPROTECCION BPO"/>
    <s v="19"/>
    <x v="2"/>
    <s v="274"/>
    <s v="1111111112"/>
    <s v="SUPERVISOR  TMK 1 "/>
    <s v="3901"/>
    <s v="1042451219"/>
    <x v="14"/>
    <x v="0"/>
    <s v="27"/>
    <x v="1"/>
    <s v="547"/>
    <s v="VIDA ZURICH PLAN 1"/>
    <s v="JULIO 2026"/>
    <s v="52324465"/>
    <s v="LUZ   YASMID ROMERO DUARTE"/>
    <s v="3184699655"/>
    <s v="zulconde27@gmail.com"/>
    <s v="8109560"/>
    <s v="63037675"/>
    <s v="2"/>
    <s v="LUZ YASMID ROMERO DUARTE"/>
    <s v="AGUACHICA"/>
    <n v="12500"/>
    <n v="0"/>
    <s v="11"/>
    <x v="1"/>
    <n v="5"/>
    <m/>
    <m/>
    <m/>
    <m/>
    <s v="F"/>
    <s v="1976-12-27"/>
    <m/>
    <m/>
    <m/>
    <m/>
    <m/>
    <s v="12"/>
    <m/>
  </r>
  <r>
    <s v="TeleventasVIDA ZURICH PLAN 1"/>
    <n v="24150"/>
    <x v="0"/>
    <s v="JUEVES"/>
    <n v="2"/>
    <n v="126"/>
    <n v="3149399"/>
    <m/>
    <s v="21432898"/>
    <x v="2"/>
    <x v="192"/>
    <s v="03/07/2026 09:20"/>
    <m/>
    <m/>
    <m/>
    <s v="17"/>
    <s v="ZURICH COLOMBIA SEGUROS S.A"/>
    <s v="106"/>
    <s v="SERVIPROTECCION BPO"/>
    <s v="16"/>
    <x v="0"/>
    <s v="274"/>
    <s v="1111111112"/>
    <s v="SUPERVISOR  TMK 1 "/>
    <s v="2937"/>
    <s v="1192797148"/>
    <x v="13"/>
    <x v="0"/>
    <s v="27"/>
    <x v="1"/>
    <s v="547"/>
    <s v="VIDA ZURICH PLAN 1"/>
    <s v="JULIO 2026"/>
    <s v="52161358"/>
    <s v=" YOLANDA  RODRIGUEZ  HORMAZA "/>
    <s v="3118096832"/>
    <s v="yolandahormaza24@gmail.com"/>
    <s v="5767424"/>
    <s v="62833953"/>
    <s v="2"/>
    <s v="YOLANDA  RODRIGUEZ HORMAZA"/>
    <s v="BOGOTA DC"/>
    <n v="12500"/>
    <n v="0"/>
    <s v="11"/>
    <x v="1"/>
    <n v="5"/>
    <m/>
    <m/>
    <m/>
    <m/>
    <s v="F"/>
    <s v="1973-07-05"/>
    <m/>
    <m/>
    <m/>
    <m/>
    <m/>
    <s v="12"/>
    <m/>
  </r>
  <r>
    <s v="TeleventasVIDA ZURICH PLAN 1"/>
    <n v="24150"/>
    <x v="0"/>
    <s v="VIERNES"/>
    <n v="3"/>
    <n v="126"/>
    <n v="3149400"/>
    <m/>
    <s v="21432899"/>
    <x v="3"/>
    <x v="193"/>
    <s v="03/07/2026 09:25"/>
    <m/>
    <m/>
    <m/>
    <s v="17"/>
    <s v="ZURICH COLOMBIA SEGUROS S.A"/>
    <s v="106"/>
    <s v="SERVIPROTECCION BPO"/>
    <s v="19"/>
    <x v="2"/>
    <s v="274"/>
    <s v="1111111112"/>
    <s v="SUPERVISOR  TMK 1 "/>
    <s v="4680"/>
    <s v="1007422997"/>
    <x v="1"/>
    <x v="0"/>
    <s v="27"/>
    <x v="1"/>
    <s v="547"/>
    <s v="VIDA ZURICH PLAN 1"/>
    <s v="JULIO 2026"/>
    <s v="49692793"/>
    <s v="ISABEL  MARIA  PADILLA  RAMIREZ"/>
    <s v="3216933688"/>
    <s v="luisgustavocerpapadilla@gmail.com"/>
    <s v="5529840"/>
    <s v="63191896"/>
    <s v="2"/>
    <s v="PADILLA RAMIREZ ISABEL MARIA"/>
    <s v="AGUSTÍN CODAZZI"/>
    <n v="12500"/>
    <n v="0"/>
    <s v="11"/>
    <x v="1"/>
    <n v="5"/>
    <m/>
    <m/>
    <m/>
    <m/>
    <s v="F"/>
    <s v="1971-10-26"/>
    <m/>
    <m/>
    <m/>
    <m/>
    <m/>
    <s v="12"/>
    <m/>
  </r>
  <r>
    <s v="TeleventasVIDA ZURICH PLAN 1"/>
    <n v="24150"/>
    <x v="0"/>
    <s v="VIERNES"/>
    <n v="3"/>
    <n v="126"/>
    <n v="3149401"/>
    <m/>
    <s v="21432900"/>
    <x v="3"/>
    <x v="194"/>
    <s v="03/07/2026 09:27"/>
    <m/>
    <m/>
    <m/>
    <s v="17"/>
    <s v="ZURICH COLOMBIA SEGUROS S.A"/>
    <s v="106"/>
    <s v="SERVIPROTECCION BPO"/>
    <s v="19"/>
    <x v="2"/>
    <s v="274"/>
    <s v="1111111112"/>
    <s v="SUPERVISOR  TMK 1 "/>
    <s v="3925"/>
    <s v="1002096641"/>
    <x v="6"/>
    <x v="0"/>
    <s v="27"/>
    <x v="1"/>
    <s v="547"/>
    <s v="VIDA ZURICH PLAN 1"/>
    <s v="JULIO 2026"/>
    <s v="1062814181"/>
    <s v="MIRIAN  ELENA  ROMERO  DE LAS AGUAS"/>
    <s v="3226101679"/>
    <s v="mirianelenaromero54@gmail.com"/>
    <s v="6166840"/>
    <s v="63071089"/>
    <s v="1"/>
    <s v="MIRIAN ELENA ROMERO DE LAS A"/>
    <s v="AGUACHICA"/>
    <n v="12500"/>
    <n v="0"/>
    <s v="11"/>
    <x v="1"/>
    <n v="5"/>
    <m/>
    <m/>
    <m/>
    <m/>
    <s v="F"/>
    <s v="1996-09-04"/>
    <m/>
    <m/>
    <m/>
    <m/>
    <m/>
    <s v="12"/>
    <m/>
  </r>
  <r>
    <s v="TeleventasVIDA ZURICH PLAN 1"/>
    <n v="24150"/>
    <x v="0"/>
    <s v="VIERNES"/>
    <n v="3"/>
    <n v="126"/>
    <n v="3149402"/>
    <m/>
    <s v="21432901"/>
    <x v="3"/>
    <x v="195"/>
    <s v="03/07/2026 09:28"/>
    <m/>
    <m/>
    <m/>
    <s v="17"/>
    <s v="ZURICH COLOMBIA SEGUROS S.A"/>
    <s v="106"/>
    <s v="SERVIPROTECCION BPO"/>
    <s v="19"/>
    <x v="2"/>
    <s v="274"/>
    <s v="1111111112"/>
    <s v="SUPERVISOR  TMK 1 "/>
    <s v="4680"/>
    <s v="1007422997"/>
    <x v="1"/>
    <x v="0"/>
    <s v="27"/>
    <x v="1"/>
    <s v="547"/>
    <s v="VIDA ZURICH PLAN 1"/>
    <s v="JULIO 2026"/>
    <s v="1010151284"/>
    <s v="ANA  MARIA  RAMOS  TEHERAN"/>
    <s v="3225354039"/>
    <s v="anamariaramos20@hotmailcom"/>
    <s v="6166715"/>
    <s v="63019661"/>
    <s v="1"/>
    <s v="ANA MARIA RAMOS TEHERAN"/>
    <s v="AGUACHICA"/>
    <n v="12500"/>
    <n v="0"/>
    <s v="11"/>
    <x v="1"/>
    <n v="5"/>
    <m/>
    <m/>
    <m/>
    <m/>
    <s v="F"/>
    <s v="1991-12-20"/>
    <m/>
    <m/>
    <m/>
    <m/>
    <m/>
    <s v="12"/>
    <m/>
  </r>
  <r>
    <s v="TeleventasVIDA ZURICH PLAN 1"/>
    <n v="24150"/>
    <x v="0"/>
    <s v="VIERNES"/>
    <n v="3"/>
    <n v="126"/>
    <n v="3149403"/>
    <m/>
    <s v="21432902"/>
    <x v="3"/>
    <x v="196"/>
    <s v="03/07/2026 09:37"/>
    <m/>
    <m/>
    <m/>
    <s v="17"/>
    <s v="ZURICH COLOMBIA SEGUROS S.A"/>
    <s v="106"/>
    <s v="SERVIPROTECCION BPO"/>
    <s v="19"/>
    <x v="2"/>
    <s v="274"/>
    <s v="1111111112"/>
    <s v="SUPERVISOR  TMK 1 "/>
    <s v="3925"/>
    <s v="1002096641"/>
    <x v="6"/>
    <x v="0"/>
    <s v="27"/>
    <x v="1"/>
    <s v="547"/>
    <s v="VIDA ZURICH PLAN 1"/>
    <s v="JULIO 2026"/>
    <s v="9694421"/>
    <s v=" JOSE   COGOLLOS  RENDON"/>
    <s v="3235653669"/>
    <s v="josecogollos@gmailcom"/>
    <s v="6018916"/>
    <s v="63964762"/>
    <s v="2"/>
    <s v="JOSE COGOLLOS RENDON"/>
    <s v="AGUACHICA"/>
    <n v="12500"/>
    <n v="0"/>
    <s v="11"/>
    <x v="1"/>
    <n v="5"/>
    <m/>
    <m/>
    <m/>
    <m/>
    <s v="F"/>
    <s v="1983-10-02"/>
    <m/>
    <m/>
    <m/>
    <m/>
    <m/>
    <s v="12"/>
    <m/>
  </r>
  <r>
    <s v="TeleventasVIDA ZURICH PLAN 1"/>
    <n v="24150"/>
    <x v="0"/>
    <s v="VIERNES"/>
    <n v="3"/>
    <n v="126"/>
    <n v="3149404"/>
    <m/>
    <s v="21432903"/>
    <x v="3"/>
    <x v="196"/>
    <s v="03/07/2026 09:37"/>
    <m/>
    <m/>
    <m/>
    <s v="17"/>
    <s v="ZURICH COLOMBIA SEGUROS S.A"/>
    <s v="106"/>
    <s v="SERVIPROTECCION BPO"/>
    <s v="16"/>
    <x v="0"/>
    <s v="274"/>
    <s v="1111111112"/>
    <s v="SUPERVISOR  TMK 1 "/>
    <s v="4680"/>
    <s v="1007422997"/>
    <x v="1"/>
    <x v="0"/>
    <s v="27"/>
    <x v="1"/>
    <s v="547"/>
    <s v="VIDA ZURICH PLAN 1"/>
    <s v="JULIO 2026"/>
    <s v="1012391892"/>
    <s v="MONICA  ANDREA  SILVA  BURBANO"/>
    <s v="3052837867"/>
    <s v="monitasilva.20@gmail.com"/>
    <s v="8109392"/>
    <s v="62536445"/>
    <s v="2"/>
    <s v="MONICA ANDREA SILVA BURBANO"/>
    <s v="BOGOTA DC"/>
    <n v="12500"/>
    <n v="0"/>
    <s v="11"/>
    <x v="1"/>
    <n v="5"/>
    <m/>
    <m/>
    <m/>
    <m/>
    <s v="F"/>
    <s v="1991-04-13"/>
    <m/>
    <m/>
    <m/>
    <m/>
    <m/>
    <s v="12"/>
    <m/>
  </r>
  <r>
    <s v="TeleventasVIDA ZURICH PLAN 1"/>
    <n v="24150"/>
    <x v="0"/>
    <s v="VIERNES"/>
    <n v="3"/>
    <n v="126"/>
    <n v="3149406"/>
    <m/>
    <s v="21432905"/>
    <x v="3"/>
    <x v="197"/>
    <s v="03/07/2026 09:48"/>
    <m/>
    <m/>
    <m/>
    <s v="17"/>
    <s v="ZURICH COLOMBIA SEGUROS S.A"/>
    <s v="106"/>
    <s v="SERVIPROTECCION BPO"/>
    <s v="16"/>
    <x v="0"/>
    <s v="274"/>
    <s v="1111111112"/>
    <s v="SUPERVISOR  TMK 1 "/>
    <s v="4978"/>
    <s v="1042247028"/>
    <x v="2"/>
    <x v="0"/>
    <s v="27"/>
    <x v="1"/>
    <s v="547"/>
    <s v="VIDA ZURICH PLAN 1"/>
    <s v="JULIO 2026"/>
    <s v="52742213"/>
    <s v="MONICA  XIOMARA  VARGAS  MORENO"/>
    <s v="3134132503"/>
    <s v="vargasmorenomonicaxiomara@gmail.com"/>
    <s v="8107728"/>
    <s v="64312155"/>
    <s v="2"/>
    <s v="MONICA XIOMARA VARGAS MORENO"/>
    <s v="BOGOTA DC"/>
    <n v="12500"/>
    <n v="0"/>
    <s v="11"/>
    <x v="1"/>
    <n v="5"/>
    <m/>
    <m/>
    <m/>
    <m/>
    <s v="F"/>
    <s v="1979-12-30"/>
    <m/>
    <m/>
    <m/>
    <m/>
    <m/>
    <s v="12"/>
    <m/>
  </r>
  <r>
    <s v="TeleventasVIDA ZURICH PLAN 1"/>
    <n v="24150"/>
    <x v="0"/>
    <s v="VIERNES"/>
    <n v="3"/>
    <n v="126"/>
    <n v="3149407"/>
    <m/>
    <s v="21432906"/>
    <x v="3"/>
    <x v="198"/>
    <s v="03/07/2026 09:53"/>
    <m/>
    <m/>
    <m/>
    <s v="17"/>
    <s v="ZURICH COLOMBIA SEGUROS S.A"/>
    <s v="106"/>
    <s v="SERVIPROTECCION BPO"/>
    <s v="19"/>
    <x v="2"/>
    <s v="274"/>
    <s v="1111111112"/>
    <s v="SUPERVISOR  TMK 1 "/>
    <s v="4680"/>
    <s v="1007422997"/>
    <x v="1"/>
    <x v="0"/>
    <s v="27"/>
    <x v="1"/>
    <s v="547"/>
    <s v="VIDA ZURICH PLAN 1"/>
    <s v="JULIO 2026"/>
    <s v="18926993"/>
    <s v="CARLOS  ANTONIO  MARTINEZ  BAYONA"/>
    <s v="3187534283"/>
    <m/>
    <s v="7493181"/>
    <s v="63265454"/>
    <s v="2"/>
    <s v="Martinez  Bayona Carlos"/>
    <s v="AGUACHICA"/>
    <n v="12500"/>
    <n v="0"/>
    <s v="11"/>
    <x v="1"/>
    <n v="5"/>
    <m/>
    <m/>
    <m/>
    <m/>
    <s v="F"/>
    <s v="1974-10-14"/>
    <m/>
    <m/>
    <m/>
    <m/>
    <m/>
    <s v="12"/>
    <m/>
  </r>
  <r>
    <s v="TeleventasVIDA ZURICH PLAN 1"/>
    <n v="24150"/>
    <x v="0"/>
    <s v="VIERNES"/>
    <n v="3"/>
    <n v="126"/>
    <n v="3149408"/>
    <m/>
    <s v="21432907"/>
    <x v="3"/>
    <x v="199"/>
    <s v="03/07/2026 09:56"/>
    <m/>
    <m/>
    <m/>
    <s v="17"/>
    <s v="ZURICH COLOMBIA SEGUROS S.A"/>
    <s v="106"/>
    <s v="SERVIPROTECCION BPO"/>
    <s v="17"/>
    <x v="3"/>
    <s v="274"/>
    <s v="1111111112"/>
    <s v="SUPERVISOR  TMK 1 "/>
    <s v="3925"/>
    <s v="1002096641"/>
    <x v="6"/>
    <x v="0"/>
    <s v="27"/>
    <x v="1"/>
    <s v="547"/>
    <s v="VIDA ZURICH PLAN 1"/>
    <s v="JULIO 2026"/>
    <s v="37887038"/>
    <s v="TERESA   PINTO  CRISTANCHO"/>
    <s v="3114937545"/>
    <s v="terepinto0116@gmail..com"/>
    <s v="8103773"/>
    <s v="64479243"/>
    <s v="2"/>
    <s v="TERESA PINTO CRISTANCHO"/>
    <s v="GIRÓN"/>
    <n v="12500"/>
    <n v="0"/>
    <s v="11"/>
    <x v="1"/>
    <n v="5"/>
    <m/>
    <m/>
    <m/>
    <m/>
    <s v="F"/>
    <s v="1960-01-16"/>
    <m/>
    <m/>
    <m/>
    <m/>
    <m/>
    <s v="12"/>
    <m/>
  </r>
  <r>
    <s v="TeleventasPLAN 1 CUOTA PROTEGIDA"/>
    <n v="36120"/>
    <x v="0"/>
    <s v="JUEVES"/>
    <n v="2"/>
    <n v="126"/>
    <n v="3149409"/>
    <m/>
    <s v="21432908"/>
    <x v="2"/>
    <x v="200"/>
    <s v="03/07/2026 10:02"/>
    <m/>
    <m/>
    <m/>
    <s v="17"/>
    <s v="ZURICH COLOMBIA SEGUROS S.A"/>
    <s v="106"/>
    <s v="SERVIPROTECCION BPO"/>
    <s v="18"/>
    <x v="1"/>
    <s v="274"/>
    <s v="1111111112"/>
    <s v="SUPERVISOR  TMK 1 "/>
    <s v="4978"/>
    <s v="1042247028"/>
    <x v="2"/>
    <x v="0"/>
    <s v="34"/>
    <x v="0"/>
    <s v="588"/>
    <s v="PLAN 1 CUOTA PROTEGIDA"/>
    <s v="JULIO 2026"/>
    <s v="1069256842"/>
    <s v="ANGELA  MERCEDES  GONZALEZ  CASTRO"/>
    <s v="3138842596"/>
    <s v="anjeluca22@hotmailcom"/>
    <s v="8130983"/>
    <s v="64451836"/>
    <s v="2"/>
    <s v="ANGELA MERCEDES GONZALEZ CASTRO"/>
    <s v="CHÍA"/>
    <n v="14000"/>
    <n v="0"/>
    <s v="11"/>
    <x v="1"/>
    <n v="5"/>
    <m/>
    <m/>
    <m/>
    <m/>
    <s v="F"/>
    <s v="1986-08-22"/>
    <m/>
    <m/>
    <m/>
    <m/>
    <m/>
    <s v="12"/>
    <m/>
  </r>
  <r>
    <s v="TeleventasPLAN 1 CUOTA PROTEGIDA"/>
    <n v="36120"/>
    <x v="0"/>
    <s v="VIERNES"/>
    <n v="3"/>
    <n v="126"/>
    <n v="3149701"/>
    <m/>
    <s v="21433200"/>
    <x v="3"/>
    <x v="201"/>
    <s v="03/07/2026 10:33"/>
    <m/>
    <m/>
    <m/>
    <s v="17"/>
    <s v="ZURICH COLOMBIA SEGUROS S.A"/>
    <s v="106"/>
    <s v="SERVIPROTECCION BPO"/>
    <s v="19"/>
    <x v="2"/>
    <s v="274"/>
    <s v="1111111112"/>
    <s v="SUPERVISOR  TMK 1 "/>
    <s v="4680"/>
    <s v="1007422997"/>
    <x v="1"/>
    <x v="0"/>
    <s v="34"/>
    <x v="0"/>
    <s v="588"/>
    <s v="PLAN 1 CUOTA PROTEGIDA"/>
    <s v="JULIO 2026"/>
    <s v="1064717438"/>
    <s v=" HECTOR  JULIO  SIMANCA  YATE "/>
    <s v="3243842337"/>
    <s v="simancahector88@gmailcom"/>
    <s v="6034186"/>
    <s v="63160908"/>
    <s v="1"/>
    <s v="HECTOR JULIO SIMANCA"/>
    <s v="AGUACHICA"/>
    <n v="14000"/>
    <n v="0"/>
    <s v="11"/>
    <x v="1"/>
    <n v="5"/>
    <m/>
    <m/>
    <m/>
    <m/>
    <s v="F"/>
    <s v="1994-04-16"/>
    <m/>
    <m/>
    <m/>
    <m/>
    <m/>
    <s v="12"/>
    <m/>
  </r>
  <r>
    <s v="TeleventasVIDA ZURICH PLAN 1"/>
    <n v="24150"/>
    <x v="0"/>
    <s v="VIERNES"/>
    <n v="3"/>
    <n v="126"/>
    <n v="3149702"/>
    <m/>
    <s v="21433201"/>
    <x v="3"/>
    <x v="202"/>
    <s v="03/07/2026 10:36"/>
    <m/>
    <m/>
    <m/>
    <s v="17"/>
    <s v="ZURICH COLOMBIA SEGUROS S.A"/>
    <s v="106"/>
    <s v="SERVIPROTECCION BPO"/>
    <s v="16"/>
    <x v="0"/>
    <s v="274"/>
    <s v="1111111112"/>
    <s v="SUPERVISOR  TMK 1 "/>
    <s v="3222"/>
    <s v="1048294260"/>
    <x v="15"/>
    <x v="0"/>
    <s v="27"/>
    <x v="1"/>
    <s v="547"/>
    <s v="VIDA ZURICH PLAN 1"/>
    <s v="JULIO 2026"/>
    <s v="1070918512"/>
    <s v="JENNIFER   CATALINA HERNANDEZ  PATIÑO"/>
    <s v="3507275765"/>
    <s v="cataluum@gmail.com"/>
    <s v="5944226"/>
    <s v="61735310"/>
    <s v="2"/>
    <s v="DIANA ESTHER DURAN"/>
    <s v="BOGOTA DC"/>
    <n v="12500"/>
    <n v="0"/>
    <s v="11"/>
    <x v="1"/>
    <n v="5"/>
    <m/>
    <m/>
    <m/>
    <m/>
    <s v="F"/>
    <s v="1989-06-06"/>
    <m/>
    <m/>
    <m/>
    <m/>
    <m/>
    <s v="12"/>
    <m/>
  </r>
  <r>
    <s v="TeleventasVIDA ZURICH PLAN 1"/>
    <n v="24150"/>
    <x v="0"/>
    <s v="VIERNES"/>
    <n v="3"/>
    <n v="126"/>
    <n v="3149703"/>
    <m/>
    <s v="21433202"/>
    <x v="3"/>
    <x v="202"/>
    <s v="03/07/2026 10:36"/>
    <m/>
    <m/>
    <m/>
    <s v="17"/>
    <s v="ZURICH COLOMBIA SEGUROS S.A"/>
    <s v="106"/>
    <s v="SERVIPROTECCION BPO"/>
    <s v="16"/>
    <x v="0"/>
    <s v="274"/>
    <s v="1111111112"/>
    <s v="SUPERVISOR  TMK 1 "/>
    <s v="3925"/>
    <s v="1002096641"/>
    <x v="6"/>
    <x v="0"/>
    <s v="27"/>
    <x v="1"/>
    <s v="547"/>
    <s v="VIDA ZURICH PLAN 1"/>
    <s v="JULIO 2026"/>
    <s v="52183109"/>
    <s v="NUBIA   DEL ROCIO RODRIGUEZ  BERNAL"/>
    <s v="3144658148"/>
    <s v="nubiadelrocio0000@gmail.com"/>
    <s v="7377147"/>
    <s v="61999432"/>
    <s v="2"/>
    <s v="NUBIA DEL ROCIO RODRIGUEZ BERNAL"/>
    <s v="BOGOTA DC"/>
    <n v="12500"/>
    <n v="0"/>
    <s v="11"/>
    <x v="1"/>
    <n v="5"/>
    <m/>
    <m/>
    <m/>
    <m/>
    <s v="F"/>
    <s v="1973-02-27"/>
    <m/>
    <m/>
    <m/>
    <m/>
    <m/>
    <s v="12"/>
    <m/>
  </r>
  <r>
    <s v="TeleventasVIDA ZURICH PLAN 1"/>
    <n v="24150"/>
    <x v="0"/>
    <s v="VIERNES"/>
    <n v="3"/>
    <n v="126"/>
    <n v="3149706"/>
    <m/>
    <s v="21433205"/>
    <x v="3"/>
    <x v="203"/>
    <s v="03/07/2026 10:39"/>
    <m/>
    <m/>
    <m/>
    <s v="17"/>
    <s v="ZURICH COLOMBIA SEGUROS S.A"/>
    <s v="106"/>
    <s v="SERVIPROTECCION BPO"/>
    <s v="17"/>
    <x v="3"/>
    <s v="274"/>
    <s v="1111111112"/>
    <s v="SUPERVISOR  TMK 1 "/>
    <s v="3222"/>
    <s v="1048294260"/>
    <x v="15"/>
    <x v="0"/>
    <s v="27"/>
    <x v="1"/>
    <s v="547"/>
    <s v="VIDA ZURICH PLAN 1"/>
    <s v="JULIO 2026"/>
    <s v="63441696"/>
    <s v="NANCY   LEON  PATIÑO"/>
    <s v="3112801785"/>
    <s v=""/>
    <s v="7171266"/>
    <s v="62903309"/>
    <s v="2"/>
    <s v="NANCY LEON PATINO"/>
    <s v="GIRÓN"/>
    <n v="12500"/>
    <n v="0"/>
    <s v="11"/>
    <x v="1"/>
    <n v="5"/>
    <m/>
    <m/>
    <m/>
    <m/>
    <s v="F"/>
    <s v="1966-02-12"/>
    <m/>
    <m/>
    <m/>
    <m/>
    <m/>
    <s v="12"/>
    <m/>
  </r>
  <r>
    <s v="TeleventasVIDA ZURICH PLAN 1"/>
    <n v="24150"/>
    <x v="0"/>
    <s v="VIERNES"/>
    <n v="3"/>
    <n v="126"/>
    <n v="3149708"/>
    <m/>
    <s v="21433207"/>
    <x v="3"/>
    <x v="204"/>
    <s v="03/07/2026 10:42"/>
    <m/>
    <m/>
    <m/>
    <s v="17"/>
    <s v="ZURICH COLOMBIA SEGUROS S.A"/>
    <s v="106"/>
    <s v="SERVIPROTECCION BPO"/>
    <s v="19"/>
    <x v="2"/>
    <s v="274"/>
    <s v="1111111112"/>
    <s v="SUPERVISOR  TMK 1 "/>
    <s v="3925"/>
    <s v="1002096641"/>
    <x v="6"/>
    <x v="0"/>
    <s v="27"/>
    <x v="1"/>
    <s v="547"/>
    <s v="VIDA ZURICH PLAN 1"/>
    <s v="JULIO 2026"/>
    <s v="91267313"/>
    <s v="WILSON  VILLAMIZAR  MORENO "/>
    <s v="3145395044"/>
    <s v="wilsonvillamizar694@gmailcom"/>
    <s v="5530477"/>
    <s v="63216890"/>
    <s v="1"/>
    <s v="WILSON VILLAMIZAR MORENO"/>
    <s v="AGUACHICA"/>
    <n v="12500"/>
    <n v="0"/>
    <s v="11"/>
    <x v="1"/>
    <n v="5"/>
    <m/>
    <m/>
    <m/>
    <m/>
    <s v="M"/>
    <s v="1967-09-19"/>
    <m/>
    <m/>
    <m/>
    <m/>
    <m/>
    <s v="12"/>
    <m/>
  </r>
  <r>
    <s v="TeleventasVIDA ZURICH PLAN 1"/>
    <n v="24150"/>
    <x v="0"/>
    <s v="VIERNES"/>
    <n v="3"/>
    <n v="126"/>
    <n v="3149709"/>
    <m/>
    <s v="21433208"/>
    <x v="3"/>
    <x v="204"/>
    <s v="03/07/2026 10:42"/>
    <m/>
    <m/>
    <m/>
    <s v="17"/>
    <s v="ZURICH COLOMBIA SEGUROS S.A"/>
    <s v="106"/>
    <s v="SERVIPROTECCION BPO"/>
    <s v="19"/>
    <x v="2"/>
    <s v="274"/>
    <s v="1111111112"/>
    <s v="SUPERVISOR  TMK 1 "/>
    <s v="3222"/>
    <s v="1048294260"/>
    <x v="15"/>
    <x v="0"/>
    <s v="27"/>
    <x v="1"/>
    <s v="547"/>
    <s v="VIDA ZURICH PLAN 1"/>
    <s v="JULIO 2026"/>
    <s v="9692654"/>
    <s v="ERBIN  TOIVER  SANCHEZ  PEREZ"/>
    <s v="3152094474"/>
    <s v="ervinsanchez1982@gmailcom"/>
    <s v="5571670"/>
    <s v="62808807"/>
    <s v="1"/>
    <s v="ERBIN TOIVER SANCHEZ PEREZ"/>
    <s v="AGUSTÍN CODAZZI"/>
    <n v="12500"/>
    <n v="0"/>
    <s v="11"/>
    <x v="1"/>
    <n v="5"/>
    <m/>
    <m/>
    <m/>
    <m/>
    <s v="F"/>
    <s v="1982-04-27"/>
    <m/>
    <m/>
    <m/>
    <m/>
    <m/>
    <s v="12"/>
    <m/>
  </r>
  <r>
    <s v="TeleventasVIDA ZURICH PLAN 1"/>
    <n v="24150"/>
    <x v="0"/>
    <s v="VIERNES"/>
    <n v="3"/>
    <n v="126"/>
    <n v="3149710"/>
    <m/>
    <s v="21433209"/>
    <x v="3"/>
    <x v="205"/>
    <s v="03/07/2026 10:45"/>
    <m/>
    <m/>
    <m/>
    <s v="17"/>
    <s v="ZURICH COLOMBIA SEGUROS S.A"/>
    <s v="106"/>
    <s v="SERVIPROTECCION BPO"/>
    <s v="16"/>
    <x v="0"/>
    <s v="274"/>
    <s v="1111111112"/>
    <s v="SUPERVISOR  TMK 1 "/>
    <s v="3222"/>
    <s v="1048294260"/>
    <x v="15"/>
    <x v="0"/>
    <s v="27"/>
    <x v="1"/>
    <s v="547"/>
    <s v="VIDA ZURICH PLAN 1"/>
    <s v="JULIO 2026"/>
    <s v="17389873"/>
    <s v=" NELSON   ENRIQUE TAPIERO  SALGADO"/>
    <s v="3138502399"/>
    <s v="nelsontapierosalgado@gmailcom"/>
    <s v="6401353"/>
    <s v="62523372"/>
    <s v="2"/>
    <s v="NELSON ENRIQUE TAPIERO SALGA"/>
    <s v="BOGOTA DC"/>
    <n v="12500"/>
    <n v="0"/>
    <s v="11"/>
    <x v="1"/>
    <n v="5"/>
    <m/>
    <m/>
    <m/>
    <m/>
    <s v="F"/>
    <s v="1978-04-11"/>
    <m/>
    <m/>
    <m/>
    <m/>
    <m/>
    <s v="12"/>
    <m/>
  </r>
  <r>
    <s v="TeleventasVIDA ZURICH PLAN 1"/>
    <n v="24150"/>
    <x v="0"/>
    <s v="VIERNES"/>
    <n v="3"/>
    <n v="126"/>
    <n v="3149711"/>
    <m/>
    <s v="21433210"/>
    <x v="3"/>
    <x v="206"/>
    <s v="03/07/2026 10:48"/>
    <m/>
    <m/>
    <m/>
    <s v="17"/>
    <s v="ZURICH COLOMBIA SEGUROS S.A"/>
    <s v="106"/>
    <s v="SERVIPROTECCION BPO"/>
    <s v="18"/>
    <x v="1"/>
    <s v="274"/>
    <s v="1111111112"/>
    <s v="SUPERVISOR  TMK 1 "/>
    <s v="3925"/>
    <s v="1002096641"/>
    <x v="6"/>
    <x v="0"/>
    <s v="27"/>
    <x v="1"/>
    <s v="547"/>
    <s v="VIDA ZURICH PLAN 1"/>
    <s v="JULIO 2026"/>
    <s v="1057570960"/>
    <s v=" SANDRA  MILENA  TRUJILLO  PEREZ"/>
    <s v="3205993879"/>
    <s v="marlitonsantil515@gmail.com"/>
    <s v="6086219"/>
    <s v="60351507"/>
    <s v="2"/>
    <s v="SANDRA MILENA TRUJILLO PEREZ"/>
    <s v="CHÍA"/>
    <n v="12500"/>
    <n v="0"/>
    <s v="11"/>
    <x v="1"/>
    <n v="5"/>
    <m/>
    <m/>
    <m/>
    <m/>
    <s v="F"/>
    <s v="1986-05-09"/>
    <m/>
    <m/>
    <m/>
    <m/>
    <m/>
    <s v="12"/>
    <m/>
  </r>
  <r>
    <s v="TeleventasVIDA ZURICH PLAN 1"/>
    <n v="24150"/>
    <x v="0"/>
    <s v="VIERNES"/>
    <n v="3"/>
    <n v="126"/>
    <n v="3149712"/>
    <m/>
    <s v="21433211"/>
    <x v="3"/>
    <x v="207"/>
    <s v="03/07/2026 10:54"/>
    <m/>
    <m/>
    <m/>
    <s v="17"/>
    <s v="ZURICH COLOMBIA SEGUROS S.A"/>
    <s v="106"/>
    <s v="SERVIPROTECCION BPO"/>
    <s v="16"/>
    <x v="0"/>
    <s v="274"/>
    <s v="1111111112"/>
    <s v="SUPERVISOR  TMK 1 "/>
    <s v="4680"/>
    <s v="1007422997"/>
    <x v="1"/>
    <x v="0"/>
    <s v="27"/>
    <x v="1"/>
    <s v="547"/>
    <s v="VIDA ZURICH PLAN 1"/>
    <s v="JULIO 2026"/>
    <s v="7278973"/>
    <s v="FIDEL  ANTONIO  TRIANA  VEGA"/>
    <s v="3133001658"/>
    <s v="mariatmaldonado77@gmail.com"/>
    <s v="8107613"/>
    <s v="61924564"/>
    <s v="2"/>
    <s v="FIDEL ANTONIO TRIANA VEGA"/>
    <s v="BOGOTA DC"/>
    <n v="12500"/>
    <n v="0"/>
    <s v="11"/>
    <x v="1"/>
    <n v="5"/>
    <m/>
    <m/>
    <m/>
    <m/>
    <s v="F"/>
    <s v="1979-05-05"/>
    <m/>
    <m/>
    <m/>
    <m/>
    <m/>
    <s v="12"/>
    <m/>
  </r>
  <r>
    <s v="TeleventasPLAN 1 CUOTA PROTEGIDA"/>
    <n v="36120"/>
    <x v="0"/>
    <s v="JUEVES"/>
    <n v="2"/>
    <n v="126"/>
    <n v="3149713"/>
    <m/>
    <s v="21433212"/>
    <x v="2"/>
    <x v="208"/>
    <s v="03/07/2026 10:57"/>
    <m/>
    <m/>
    <m/>
    <s v="17"/>
    <s v="ZURICH COLOMBIA SEGUROS S.A"/>
    <s v="106"/>
    <s v="SERVIPROTECCION BPO"/>
    <s v="18"/>
    <x v="1"/>
    <s v="274"/>
    <s v="1111111112"/>
    <s v="SUPERVISOR  TMK 1 "/>
    <s v="2455"/>
    <s v="1042449876"/>
    <x v="3"/>
    <x v="0"/>
    <s v="34"/>
    <x v="0"/>
    <s v="588"/>
    <s v="PLAN 1 CUOTA PROTEGIDA"/>
    <s v="JULIO 2026"/>
    <s v="35403604"/>
    <s v="LUZ ALBA  VALBUENA   DE GARNICA"/>
    <s v="3214941015"/>
    <s v="oswaldogarnica12@gmail.com"/>
    <s v="8130501"/>
    <s v="60151545"/>
    <s v="2"/>
    <s v="LUZ ALBA VALBUENA DE GARNICA"/>
    <s v="CHÍA"/>
    <n v="14000"/>
    <n v="0"/>
    <s v="11"/>
    <x v="1"/>
    <n v="5"/>
    <m/>
    <m/>
    <m/>
    <m/>
    <s v="F"/>
    <s v="1956-09-07"/>
    <m/>
    <m/>
    <m/>
    <m/>
    <m/>
    <s v="12"/>
    <m/>
  </r>
  <r>
    <s v="TeleventasVIDA ZURICH PLAN 1"/>
    <n v="24150"/>
    <x v="0"/>
    <s v="VIERNES"/>
    <n v="3"/>
    <e v="#VALUE!"/>
    <n v="3149714"/>
    <m/>
    <s v="21433213"/>
    <x v="3"/>
    <x v="209"/>
    <s v="03/07/2026 10:59"/>
    <m/>
    <m/>
    <m/>
    <s v="17"/>
    <s v="ZURICH COLOMBIA SEGUROS S.A"/>
    <s v="106"/>
    <s v="SERVIPROTECCION BPO"/>
    <s v="18"/>
    <x v="1"/>
    <s v="274"/>
    <s v="1111111112"/>
    <s v="SUPERVISOR  TMK 1 "/>
    <s v="2455"/>
    <s v="1042449876"/>
    <x v="3"/>
    <x v="0"/>
    <s v="27"/>
    <x v="1"/>
    <s v="547"/>
    <s v="VIDA ZURICH PLAN 1"/>
    <s v="JULIO 2026"/>
    <s v="20947624"/>
    <s v="MARIA  ELENA  ESCOBAR  DE AGUILAR "/>
    <s v="3132320748"/>
    <s v="laura-rocha2018@hotmail.com"/>
    <s v="8107444"/>
    <s v="60251529"/>
    <s v="2"/>
    <s v="MARIA ELENA ESCOBAR DE AGUILAR"/>
    <s v="CHÍA"/>
    <n v="12500"/>
    <n v="0"/>
    <s v="14"/>
    <x v="0"/>
    <n v="6"/>
    <s v="VENTA NO CONCRETADA"/>
    <s v="CALIDAD DE VENTA NO APROBADA"/>
    <n v="1"/>
    <s v="Min 3:49 el usuario responde a la clausula de cobro: BUENO SEÑOR SI SEÑOR GRACIAS.  recordar que las respuestas deben ser cerradas.. respuestas autorizadas: SI/BUENO/DE ACUERDO/CORRECTO."/>
    <s v="F"/>
    <s v="1958-10-04"/>
    <m/>
    <m/>
    <m/>
    <m/>
    <m/>
    <s v="12"/>
    <m/>
  </r>
  <r>
    <s v="TeleventasVIDA ZURICH PLAN 1"/>
    <n v="24150"/>
    <x v="0"/>
    <s v="VIERNES"/>
    <n v="3"/>
    <n v="126"/>
    <n v="3149715"/>
    <m/>
    <s v="21433214"/>
    <x v="3"/>
    <x v="210"/>
    <s v="03/07/2026 11:00"/>
    <m/>
    <m/>
    <m/>
    <s v="17"/>
    <s v="ZURICH COLOMBIA SEGUROS S.A"/>
    <s v="106"/>
    <s v="SERVIPROTECCION BPO"/>
    <s v="16"/>
    <x v="0"/>
    <s v="274"/>
    <s v="1111111112"/>
    <s v="SUPERVISOR  TMK 1 "/>
    <s v="2455"/>
    <s v="1042449876"/>
    <x v="3"/>
    <x v="0"/>
    <s v="27"/>
    <x v="1"/>
    <s v="547"/>
    <s v="VIDA ZURICH PLAN 1"/>
    <s v="JULIO 2026"/>
    <s v="52158852"/>
    <s v="MARTHA  LILIANA  NOSS  AMAYA"/>
    <s v="3132138403"/>
    <s v="algamarilla@gmail.com"/>
    <s v="5943706"/>
    <s v="61443995"/>
    <s v="2"/>
    <s v="MARTHA LILIANA ROSS AMAYA"/>
    <s v="BOGOTA DC"/>
    <n v="12500"/>
    <n v="0"/>
    <s v="11"/>
    <x v="1"/>
    <n v="5"/>
    <m/>
    <m/>
    <m/>
    <m/>
    <s v="F"/>
    <s v="1975-03-09"/>
    <m/>
    <m/>
    <m/>
    <m/>
    <m/>
    <s v="12"/>
    <m/>
  </r>
  <r>
    <s v="TeleventasVIDA ZURICH PLAN 1"/>
    <n v="24150"/>
    <x v="0"/>
    <s v="VIERNES"/>
    <n v="3"/>
    <n v="126"/>
    <n v="3149716"/>
    <m/>
    <s v="21433215"/>
    <x v="3"/>
    <x v="211"/>
    <s v="03/07/2026 11:01"/>
    <m/>
    <m/>
    <m/>
    <s v="17"/>
    <s v="ZURICH COLOMBIA SEGUROS S.A"/>
    <s v="106"/>
    <s v="SERVIPROTECCION BPO"/>
    <s v="16"/>
    <x v="0"/>
    <s v="274"/>
    <s v="1111111112"/>
    <s v="SUPERVISOR  TMK 1 "/>
    <s v="2455"/>
    <s v="1042449876"/>
    <x v="3"/>
    <x v="0"/>
    <s v="27"/>
    <x v="1"/>
    <s v="547"/>
    <s v="VIDA ZURICH PLAN 1"/>
    <s v="JULIO 2026"/>
    <s v="51837739"/>
    <s v=" MARTHA  LILIANA ROMERO  "/>
    <s v="3176739478"/>
    <s v="josepalacios2708@hotmail.com"/>
    <s v="8108148"/>
    <s v="61838674"/>
    <s v="2"/>
    <s v="MARTHA LILIANA ROMERO"/>
    <s v="BOGOTA DC"/>
    <n v="12500"/>
    <n v="0"/>
    <s v="11"/>
    <x v="1"/>
    <n v="5"/>
    <m/>
    <m/>
    <m/>
    <m/>
    <s v="F"/>
    <s v="1966-09-03"/>
    <m/>
    <m/>
    <m/>
    <m/>
    <m/>
    <s v="12"/>
    <m/>
  </r>
  <r>
    <s v="TeleventasVIDA ZURICH PLAN 1"/>
    <n v="24150"/>
    <x v="0"/>
    <s v="VIERNES"/>
    <n v="3"/>
    <e v="#VALUE!"/>
    <n v="3149717"/>
    <m/>
    <s v="21433216"/>
    <x v="3"/>
    <x v="212"/>
    <s v="03/07/2026 11:02"/>
    <m/>
    <m/>
    <m/>
    <s v="17"/>
    <s v="ZURICH COLOMBIA SEGUROS S.A"/>
    <s v="106"/>
    <s v="SERVIPROTECCION BPO"/>
    <s v="16"/>
    <x v="0"/>
    <s v="274"/>
    <s v="1111111112"/>
    <s v="SUPERVISOR  TMK 1 "/>
    <s v="2455"/>
    <s v="1042449876"/>
    <x v="3"/>
    <x v="0"/>
    <s v="27"/>
    <x v="1"/>
    <s v="547"/>
    <s v="VIDA ZURICH PLAN 1"/>
    <s v="JULIO 2026"/>
    <s v="79531786"/>
    <s v="YESID   ALONSO  HURTADO"/>
    <s v="3108754567"/>
    <s v="alonsocamilo281@gmail.com"/>
    <s v="8110609"/>
    <s v="62779149"/>
    <s v="2"/>
    <s v="YESID  ALONSO HURTADO"/>
    <s v="BOGOTA DC"/>
    <n v="12500"/>
    <n v="0"/>
    <s v="11"/>
    <x v="1"/>
    <n v="5"/>
    <s v=""/>
    <s v="CALIDAD DE VENTA NO APROBADA"/>
    <n v="1"/>
    <s v="min.4:15 respuesta  ala clausula de cobro por parte del usuario no entrecorta y no es claro, afectando la calidad de la venta"/>
    <s v="F"/>
    <s v="1970-01-08"/>
    <m/>
    <m/>
    <m/>
    <m/>
    <m/>
    <s v="12"/>
    <m/>
  </r>
  <r>
    <s v="TeleventasVIDA ZURICH PLAN 1"/>
    <n v="24150"/>
    <x v="0"/>
    <s v="VIERNES"/>
    <n v="3"/>
    <n v="126"/>
    <n v="3149718"/>
    <m/>
    <s v="21433217"/>
    <x v="3"/>
    <x v="213"/>
    <s v="03/07/2026 11:03"/>
    <m/>
    <m/>
    <m/>
    <s v="17"/>
    <s v="ZURICH COLOMBIA SEGUROS S.A"/>
    <s v="106"/>
    <s v="SERVIPROTECCION BPO"/>
    <s v="16"/>
    <x v="0"/>
    <s v="274"/>
    <s v="1111111112"/>
    <s v="SUPERVISOR  TMK 1 "/>
    <s v="2455"/>
    <s v="1042449876"/>
    <x v="3"/>
    <x v="0"/>
    <s v="27"/>
    <x v="1"/>
    <s v="547"/>
    <s v="VIDA ZURICH PLAN 1"/>
    <s v="JULIO 2026"/>
    <s v="93384506"/>
    <s v=" VIRGILIO    PEREZ CASTELLANOS"/>
    <s v="3112316151"/>
    <s v="virgiliop354@gmail.com"/>
    <s v="8110680"/>
    <s v="64583103"/>
    <s v="2"/>
    <s v="VIRGILIO  PEREZ CASTELLANOS"/>
    <s v="BOGOTA DC"/>
    <n v="12500"/>
    <n v="0"/>
    <s v="11"/>
    <x v="1"/>
    <n v="5"/>
    <m/>
    <m/>
    <m/>
    <m/>
    <s v="F"/>
    <s v="1970-09-08"/>
    <m/>
    <m/>
    <m/>
    <m/>
    <m/>
    <s v="12"/>
    <m/>
  </r>
  <r>
    <s v="TeleventasVIDA ZURICH PLAN 1"/>
    <n v="24150"/>
    <x v="0"/>
    <s v="VIERNES"/>
    <n v="3"/>
    <n v="126"/>
    <n v="3149769"/>
    <m/>
    <s v="21433218"/>
    <x v="3"/>
    <x v="214"/>
    <s v="03/07/2026 11:04"/>
    <m/>
    <m/>
    <m/>
    <s v="17"/>
    <s v="ZURICH COLOMBIA SEGUROS S.A"/>
    <s v="106"/>
    <s v="SERVIPROTECCION BPO"/>
    <s v="19"/>
    <x v="2"/>
    <s v="274"/>
    <s v="1111111112"/>
    <s v="SUPERVISOR  TMK 1 "/>
    <s v="2455"/>
    <s v="1042449876"/>
    <x v="3"/>
    <x v="0"/>
    <s v="27"/>
    <x v="1"/>
    <s v="547"/>
    <s v="VIDA ZURICH PLAN 1"/>
    <s v="JULIO 2026"/>
    <s v="6793106"/>
    <s v="LUIS    ANTONIO OVALLES LAZARO"/>
    <s v="3127800029"/>
    <s v="lovalles1712@gmail.com"/>
    <s v="5632546"/>
    <s v="63783796"/>
    <s v="2"/>
    <s v="LUIS ANTONIO OVALLES L�ZARO"/>
    <s v="AGUACHICA"/>
    <n v="12500"/>
    <n v="0"/>
    <s v="11"/>
    <x v="1"/>
    <n v="5"/>
    <m/>
    <m/>
    <m/>
    <m/>
    <s v="F"/>
    <s v="1956-12-17"/>
    <m/>
    <m/>
    <m/>
    <m/>
    <m/>
    <s v="12"/>
    <m/>
  </r>
  <r>
    <s v="TeleventasVIDA ZURICH PLAN 1"/>
    <n v="24150"/>
    <x v="0"/>
    <s v="VIERNES"/>
    <n v="3"/>
    <n v="126"/>
    <n v="3149770"/>
    <m/>
    <s v="21433218"/>
    <x v="3"/>
    <x v="214"/>
    <s v="03/07/2026 11:04"/>
    <m/>
    <m/>
    <m/>
    <s v="17"/>
    <s v="ZURICH COLOMBIA SEGUROS S.A"/>
    <s v="106"/>
    <s v="SERVIPROTECCION BPO"/>
    <s v="18"/>
    <x v="1"/>
    <s v="274"/>
    <s v="1111111112"/>
    <s v="SUPERVISOR  TMK 1 "/>
    <s v="3901"/>
    <s v="1042451219"/>
    <x v="14"/>
    <x v="0"/>
    <s v="27"/>
    <x v="1"/>
    <s v="547"/>
    <s v="VIDA ZURICH PLAN 1"/>
    <s v="JULIO 2026"/>
    <s v="2988754"/>
    <s v="MAURICIO  CIPRIANO CASTILLO  TIBAQUICHA "/>
    <s v="3212891663"/>
    <s v="mao12cas@gmail.com"/>
    <s v="8110459"/>
    <s v="63971787"/>
    <s v="2"/>
    <s v="MAURICIO CIPRIANO CASTILLO TIBAQUICHA"/>
    <s v="CHÍA"/>
    <n v="12500"/>
    <n v="0"/>
    <s v="11"/>
    <x v="1"/>
    <n v="5"/>
    <m/>
    <m/>
    <m/>
    <m/>
    <s v="M"/>
    <s v="1970-05-02"/>
    <m/>
    <m/>
    <m/>
    <m/>
    <m/>
    <s v="12"/>
    <m/>
  </r>
  <r>
    <s v="TeleventasVIDA ZURICH PLAN 1"/>
    <n v="24150"/>
    <x v="0"/>
    <s v="VIERNES"/>
    <n v="3"/>
    <n v="126"/>
    <n v="3149771"/>
    <m/>
    <s v="21433219"/>
    <x v="3"/>
    <x v="215"/>
    <s v="03/07/2026 11:10"/>
    <m/>
    <m/>
    <m/>
    <s v="17"/>
    <s v="ZURICH COLOMBIA SEGUROS S.A"/>
    <s v="106"/>
    <s v="SERVIPROTECCION BPO"/>
    <s v="18"/>
    <x v="1"/>
    <s v="274"/>
    <s v="1111111112"/>
    <s v="SUPERVISOR  TMK 1 "/>
    <s v="2455"/>
    <s v="1042449876"/>
    <x v="3"/>
    <x v="0"/>
    <s v="27"/>
    <x v="1"/>
    <s v="547"/>
    <s v="VIDA ZURICH PLAN 1"/>
    <s v="JULIO 2026"/>
    <s v="9524547"/>
    <s v="YIMMY  ROMAN  RINCON  ROJAS"/>
    <s v="3124930919"/>
    <s v="yimmiroman@gmail.com"/>
    <s v="7310525"/>
    <s v="60253625"/>
    <s v="2"/>
    <s v="yimmy roman rincon rojas"/>
    <s v="CHÍA"/>
    <n v="12500"/>
    <n v="0"/>
    <s v="11"/>
    <x v="1"/>
    <n v="5"/>
    <m/>
    <m/>
    <m/>
    <m/>
    <s v="M"/>
    <s v="1961-05-23"/>
    <m/>
    <m/>
    <m/>
    <m/>
    <m/>
    <s v="12"/>
    <m/>
  </r>
  <r>
    <s v="TeleventasVIDA ZURICH PLAN 1"/>
    <n v="24150"/>
    <x v="0"/>
    <s v="VIERNES"/>
    <n v="3"/>
    <n v="126"/>
    <n v="3149988"/>
    <m/>
    <s v="21433220"/>
    <x v="3"/>
    <x v="216"/>
    <s v="03/07/2026 11:21"/>
    <m/>
    <m/>
    <m/>
    <s v="17"/>
    <s v="ZURICH COLOMBIA SEGUROS S.A"/>
    <s v="106"/>
    <s v="SERVIPROTECCION BPO"/>
    <s v="16"/>
    <x v="0"/>
    <s v="274"/>
    <s v="1111111112"/>
    <s v="SUPERVISOR  TMK 1 "/>
    <s v="4680"/>
    <s v="1007422997"/>
    <x v="1"/>
    <x v="0"/>
    <s v="27"/>
    <x v="1"/>
    <s v="547"/>
    <s v="VIDA ZURICH PLAN 1"/>
    <s v="JULIO 2026"/>
    <s v="28867588"/>
    <s v="BLANCA  MYRIAM  RAMIREZ "/>
    <s v="3219426756"/>
    <s v="blancamirian3622@gmail.com"/>
    <s v="8109712"/>
    <s v="64584545"/>
    <s v="2"/>
    <s v="BLANCA MYRIAM RAMIREZ"/>
    <s v="BOGOTA DC"/>
    <n v="12500"/>
    <n v="0"/>
    <s v="11"/>
    <x v="1"/>
    <n v="5"/>
    <m/>
    <m/>
    <m/>
    <m/>
    <s v="F"/>
    <s v="1963-05-22"/>
    <m/>
    <m/>
    <m/>
    <m/>
    <m/>
    <s v="12"/>
    <m/>
  </r>
  <r>
    <s v="TeleventasVIDA ZURICH PLAN 1"/>
    <n v="24150"/>
    <x v="0"/>
    <s v="VIERNES"/>
    <n v="3"/>
    <n v="126"/>
    <n v="3149989"/>
    <m/>
    <s v="21433221"/>
    <x v="3"/>
    <x v="217"/>
    <s v="03/07/2026 11:24"/>
    <m/>
    <m/>
    <m/>
    <s v="17"/>
    <s v="ZURICH COLOMBIA SEGUROS S.A"/>
    <s v="106"/>
    <s v="SERVIPROTECCION BPO"/>
    <s v="16"/>
    <x v="0"/>
    <s v="274"/>
    <s v="1111111112"/>
    <s v="SUPERVISOR  TMK 1 "/>
    <s v="4680"/>
    <s v="1007422997"/>
    <x v="1"/>
    <x v="0"/>
    <s v="27"/>
    <x v="1"/>
    <s v="547"/>
    <s v="VIDA ZURICH PLAN 1"/>
    <s v="JULIO 2026"/>
    <s v="39634794"/>
    <s v="MARIA AYDEE LARGACHA BERMUDEZ"/>
    <s v="3107227846"/>
    <s v="yamilerecuero@gmail.com"/>
    <s v="6170724"/>
    <s v="62288801"/>
    <s v="2"/>
    <s v="LARGACHA BERMUDEZ MARIA AYDE"/>
    <s v="BOGOTA DC"/>
    <n v="12500"/>
    <n v="0"/>
    <s v="11"/>
    <x v="1"/>
    <n v="5"/>
    <m/>
    <m/>
    <m/>
    <m/>
    <s v="M"/>
    <s v="1961-11-03"/>
    <m/>
    <m/>
    <m/>
    <m/>
    <m/>
    <s v="12"/>
    <m/>
  </r>
  <r>
    <s v="TeleventasCUOTA PROTEGIDA SILVER 1"/>
    <n v="38640"/>
    <x v="0"/>
    <s v="VIERNES"/>
    <n v="3"/>
    <n v="126"/>
    <n v="3149990"/>
    <m/>
    <s v="21433222"/>
    <x v="3"/>
    <x v="218"/>
    <s v="03/07/2026 11:25"/>
    <m/>
    <m/>
    <m/>
    <s v="17"/>
    <s v="ZURICH COLOMBIA SEGUROS S.A"/>
    <s v="106"/>
    <s v="SERVIPROTECCION BPO"/>
    <s v="19"/>
    <x v="2"/>
    <s v="274"/>
    <s v="1111111112"/>
    <s v="SUPERVISOR  TMK 1 "/>
    <s v="3925"/>
    <s v="1002096641"/>
    <x v="6"/>
    <x v="0"/>
    <s v="34"/>
    <x v="0"/>
    <s v="622"/>
    <s v="CUOTA PROTEGIDA SILVER 1"/>
    <s v="JULIO 2026"/>
    <s v="18911172"/>
    <s v="JOSE  DAVID  TORRES  PARRA"/>
    <s v="3188896875"/>
    <s v="jsbc050716@hotmail.com"/>
    <s v="5570866"/>
    <s v="62741430"/>
    <s v="3"/>
    <s v="TORRES PARRA JOSE DAVID"/>
    <s v="AGUACHICA"/>
    <n v="20000"/>
    <n v="0"/>
    <s v="11"/>
    <x v="1"/>
    <n v="5"/>
    <m/>
    <m/>
    <m/>
    <m/>
    <s v="F"/>
    <s v="1950-05-07"/>
    <m/>
    <m/>
    <m/>
    <m/>
    <m/>
    <s v="12"/>
    <m/>
  </r>
  <r>
    <s v="TeleventasVIDA ZURICH PLAN 1"/>
    <n v="24150"/>
    <x v="0"/>
    <s v="VIERNES"/>
    <n v="3"/>
    <n v="126"/>
    <n v="3149991"/>
    <m/>
    <s v="21433223"/>
    <x v="3"/>
    <x v="219"/>
    <s v="03/07/2026 11:27"/>
    <m/>
    <m/>
    <m/>
    <s v="17"/>
    <s v="ZURICH COLOMBIA SEGUROS S.A"/>
    <s v="106"/>
    <s v="SERVIPROTECCION BPO"/>
    <s v="19"/>
    <x v="2"/>
    <s v="274"/>
    <s v="1111111112"/>
    <s v="SUPERVISOR  TMK 1 "/>
    <s v="5398"/>
    <s v="1007119157"/>
    <x v="7"/>
    <x v="0"/>
    <s v="27"/>
    <x v="1"/>
    <s v="547"/>
    <s v="VIDA ZURICH PLAN 1"/>
    <s v="JULIO 2026"/>
    <s v="1050840131"/>
    <s v="YORLIDIS   GARCIA  RODRIGUEZ"/>
    <s v="3246732468"/>
    <s v="julianaalvegar096@gmail.com"/>
    <s v="6167406"/>
    <s v="63351486"/>
    <s v="1"/>
    <s v="YORLIDIS GARCIA RODRIGUEZ"/>
    <s v="AGUACHICA"/>
    <n v="12500"/>
    <n v="0"/>
    <s v="11"/>
    <x v="1"/>
    <n v="5"/>
    <m/>
    <m/>
    <m/>
    <m/>
    <s v="F"/>
    <s v="1985-12-14"/>
    <m/>
    <m/>
    <m/>
    <m/>
    <m/>
    <s v="12"/>
    <m/>
  </r>
  <r>
    <s v="TeleventasVIDA ZURICH PLAN 1"/>
    <n v="24150"/>
    <x v="0"/>
    <s v="VIERNES"/>
    <n v="3"/>
    <n v="126"/>
    <n v="3149992"/>
    <m/>
    <s v="21433224"/>
    <x v="3"/>
    <x v="220"/>
    <s v="03/07/2026 11:29"/>
    <m/>
    <m/>
    <m/>
    <s v="17"/>
    <s v="ZURICH COLOMBIA SEGUROS S.A"/>
    <s v="106"/>
    <s v="SERVIPROTECCION BPO"/>
    <s v="18"/>
    <x v="1"/>
    <s v="274"/>
    <s v="1111111112"/>
    <s v="SUPERVISOR  TMK 1 "/>
    <s v="5181"/>
    <s v="1001944512"/>
    <x v="9"/>
    <x v="0"/>
    <s v="27"/>
    <x v="1"/>
    <s v="547"/>
    <s v="VIDA ZURICH PLAN 1"/>
    <s v="JULIO 2026"/>
    <s v="20551330"/>
    <s v="ERMINDA   GOMEZ  GARZON"/>
    <s v="3145804825"/>
    <s v="gomezherminada@gmail.com"/>
    <s v="8109225"/>
    <s v="60248479"/>
    <s v="2"/>
    <s v="ERMINDA  GOMEZ GARZON"/>
    <s v="CHÍA"/>
    <n v="12500"/>
    <n v="0"/>
    <s v="11"/>
    <x v="1"/>
    <n v="5"/>
    <m/>
    <m/>
    <m/>
    <m/>
    <s v="F"/>
    <s v="1961-08-20"/>
    <m/>
    <m/>
    <m/>
    <m/>
    <m/>
    <s v="12"/>
    <m/>
  </r>
  <r>
    <s v="TeleventasVIDA ZURICH PLAN 1"/>
    <n v="24150"/>
    <x v="0"/>
    <s v="VIERNES"/>
    <n v="3"/>
    <n v="126"/>
    <n v="3149993"/>
    <m/>
    <s v="21433225"/>
    <x v="3"/>
    <x v="220"/>
    <s v="03/07/2026 11:29"/>
    <m/>
    <m/>
    <m/>
    <s v="17"/>
    <s v="ZURICH COLOMBIA SEGUROS S.A"/>
    <s v="106"/>
    <s v="SERVIPROTECCION BPO"/>
    <s v="18"/>
    <x v="1"/>
    <s v="274"/>
    <s v="1111111112"/>
    <s v="SUPERVISOR  TMK 1 "/>
    <s v="5398"/>
    <s v="1007119157"/>
    <x v="7"/>
    <x v="0"/>
    <s v="27"/>
    <x v="1"/>
    <s v="547"/>
    <s v="VIDA ZURICH PLAN 1"/>
    <s v="JULIO 2026"/>
    <s v="19467842"/>
    <s v="GILBERTO   BERNAL  HERNANDEZ"/>
    <s v="3232029244"/>
    <s v="gilbertobernal601@gmail.com"/>
    <s v="8101322"/>
    <s v="60012715"/>
    <s v="2"/>
    <s v="GILBERTO  BERNAL HERNANDEZ"/>
    <s v="CHÍA"/>
    <n v="12500"/>
    <n v="0"/>
    <s v="11"/>
    <x v="1"/>
    <n v="5"/>
    <m/>
    <m/>
    <m/>
    <m/>
    <s v="M"/>
    <s v="1960-12-20"/>
    <m/>
    <m/>
    <m/>
    <m/>
    <m/>
    <s v="12"/>
    <m/>
  </r>
  <r>
    <s v="TeleventasVIDA ZURICH PLAN 1"/>
    <n v="24150"/>
    <x v="0"/>
    <s v="VIERNES"/>
    <n v="3"/>
    <n v="126"/>
    <n v="3149994"/>
    <m/>
    <s v="21433226"/>
    <x v="3"/>
    <x v="221"/>
    <s v="03/07/2026 11:30"/>
    <m/>
    <m/>
    <m/>
    <s v="17"/>
    <s v="ZURICH COLOMBIA SEGUROS S.A"/>
    <s v="106"/>
    <s v="SERVIPROTECCION BPO"/>
    <s v="18"/>
    <x v="1"/>
    <s v="274"/>
    <s v="1111111112"/>
    <s v="SUPERVISOR  TMK 1 "/>
    <s v="4580"/>
    <s v="1129518968"/>
    <x v="4"/>
    <x v="0"/>
    <s v="27"/>
    <x v="1"/>
    <s v="547"/>
    <s v="VIDA ZURICH PLAN 1"/>
    <s v="JULIO 2026"/>
    <s v="46381797"/>
    <s v="LUZ    MARINA MONTAÑEZ MIRANDA"/>
    <s v="3212262790"/>
    <s v="luzmarinamontanez222@gmail.com"/>
    <s v="7925246"/>
    <s v="64053501"/>
    <s v="2"/>
    <s v="Luz Marina Monta�ez Miranda"/>
    <s v="CHÍA"/>
    <n v="12500"/>
    <n v="0"/>
    <s v="11"/>
    <x v="1"/>
    <n v="5"/>
    <m/>
    <m/>
    <m/>
    <m/>
    <s v="F"/>
    <s v="1981-10-12"/>
    <m/>
    <m/>
    <m/>
    <m/>
    <m/>
    <s v="12"/>
    <m/>
  </r>
  <r>
    <s v="TeleventasPLAN 1 CUOTA PROTEGIDA"/>
    <n v="36120"/>
    <x v="0"/>
    <s v="JUEVES"/>
    <n v="2"/>
    <n v="126"/>
    <n v="3149995"/>
    <m/>
    <s v="21433227"/>
    <x v="2"/>
    <x v="222"/>
    <s v="03/07/2026 11:32"/>
    <m/>
    <m/>
    <m/>
    <s v="17"/>
    <s v="ZURICH COLOMBIA SEGUROS S.A"/>
    <s v="106"/>
    <s v="SERVIPROTECCION BPO"/>
    <s v="18"/>
    <x v="1"/>
    <s v="274"/>
    <s v="1111111112"/>
    <s v="SUPERVISOR  TMK 1 "/>
    <s v="3959"/>
    <s v="1002134525"/>
    <x v="10"/>
    <x v="0"/>
    <s v="34"/>
    <x v="0"/>
    <s v="588"/>
    <s v="PLAN 1 CUOTA PROTEGIDA"/>
    <s v="JULIO 2026"/>
    <s v="20979700"/>
    <s v="ANA  JOAQUINA  CAICEDO  RODRIGUEZ"/>
    <s v="3227615581"/>
    <m/>
    <s v="7689189"/>
    <s v="64403509"/>
    <s v="2"/>
    <s v="ANA JOAQUINA CAICEDO RODRIGUEZ"/>
    <s v="CHÍA"/>
    <n v="14000"/>
    <n v="0"/>
    <s v="11"/>
    <x v="1"/>
    <n v="5"/>
    <m/>
    <m/>
    <m/>
    <m/>
    <s v="F"/>
    <s v="1966-11-13"/>
    <m/>
    <m/>
    <m/>
    <m/>
    <m/>
    <s v="12"/>
    <m/>
  </r>
  <r>
    <s v="TeleventasVIDA ZURICH PLAN 1"/>
    <n v="24150"/>
    <x v="0"/>
    <s v="VIERNES"/>
    <n v="3"/>
    <n v="126"/>
    <n v="3149996"/>
    <m/>
    <s v="21433228"/>
    <x v="3"/>
    <x v="222"/>
    <s v="03/07/2026 11:32"/>
    <m/>
    <m/>
    <m/>
    <s v="17"/>
    <s v="ZURICH COLOMBIA SEGUROS S.A"/>
    <s v="106"/>
    <s v="SERVIPROTECCION BPO"/>
    <s v="18"/>
    <x v="1"/>
    <s v="274"/>
    <s v="1111111112"/>
    <s v="SUPERVISOR  TMK 1 "/>
    <s v="5398"/>
    <s v="1007119157"/>
    <x v="7"/>
    <x v="0"/>
    <s v="27"/>
    <x v="1"/>
    <s v="547"/>
    <s v="VIDA ZURICH PLAN 1"/>
    <s v="JULIO 2026"/>
    <s v="1070305731"/>
    <s v="JOHN  FREDY  CASTILLO  SALAZAR"/>
    <s v="3115773989"/>
    <s v="jc0830439@gmail.com"/>
    <s v="8111633"/>
    <s v="63758567"/>
    <s v="2"/>
    <s v="JOHN FREDY CASTILLO SALAZAR"/>
    <s v="CHÍA"/>
    <n v="12500"/>
    <n v="0"/>
    <s v="11"/>
    <x v="1"/>
    <n v="5"/>
    <m/>
    <m/>
    <m/>
    <m/>
    <s v="M"/>
    <s v="1991-11-29"/>
    <m/>
    <m/>
    <m/>
    <m/>
    <m/>
    <s v="12"/>
    <m/>
  </r>
  <r>
    <s v="TeleventasVIDA ZURICH PLAN 1"/>
    <n v="24150"/>
    <x v="0"/>
    <s v="VIERNES"/>
    <n v="3"/>
    <n v="126"/>
    <n v="3149997"/>
    <m/>
    <s v="21433229"/>
    <x v="3"/>
    <x v="222"/>
    <s v="03/07/2026 11:32"/>
    <m/>
    <m/>
    <m/>
    <s v="17"/>
    <s v="ZURICH COLOMBIA SEGUROS S.A"/>
    <s v="106"/>
    <s v="SERVIPROTECCION BPO"/>
    <s v="19"/>
    <x v="2"/>
    <s v="274"/>
    <s v="1111111112"/>
    <s v="SUPERVISOR  TMK 1 "/>
    <s v="4580"/>
    <s v="1129518968"/>
    <x v="4"/>
    <x v="0"/>
    <s v="27"/>
    <x v="1"/>
    <s v="547"/>
    <s v="VIDA ZURICH PLAN 1"/>
    <s v="JULIO 2026"/>
    <s v="85435029"/>
    <s v="LUIS   ANTONIO ACOSTA  MACHACADO"/>
    <s v="3246255538"/>
    <s v=""/>
    <s v="6451281"/>
    <s v="63307934"/>
    <s v="2"/>
    <s v="LUIS ANTONIO ACOSTA MACHACADO"/>
    <s v="AGUACHICA"/>
    <n v="12500"/>
    <n v="0"/>
    <s v="11"/>
    <x v="1"/>
    <n v="5"/>
    <m/>
    <m/>
    <m/>
    <m/>
    <s v="F"/>
    <s v="1968-04-07"/>
    <m/>
    <m/>
    <m/>
    <m/>
    <m/>
    <s v="12"/>
    <m/>
  </r>
  <r>
    <s v="TeleventasVIDA ZURICH PLAN 1"/>
    <n v="24150"/>
    <x v="0"/>
    <s v="VIERNES"/>
    <n v="3"/>
    <n v="126"/>
    <n v="3149998"/>
    <m/>
    <s v="21433230"/>
    <x v="3"/>
    <x v="223"/>
    <s v="03/07/2026 11:33"/>
    <m/>
    <m/>
    <m/>
    <s v="17"/>
    <s v="ZURICH COLOMBIA SEGUROS S.A"/>
    <s v="106"/>
    <s v="SERVIPROTECCION BPO"/>
    <s v="18"/>
    <x v="1"/>
    <s v="274"/>
    <s v="1111111112"/>
    <s v="SUPERVISOR  TMK 1 "/>
    <s v="5181"/>
    <s v="1001944512"/>
    <x v="9"/>
    <x v="0"/>
    <s v="27"/>
    <x v="1"/>
    <s v="547"/>
    <s v="VIDA ZURICH PLAN 1"/>
    <s v="JULIO 2026"/>
    <s v="1057607423"/>
    <s v="ADRIANA  CAMILA  SANCHEZ  CHAPARRO"/>
    <s v="3206378309"/>
    <s v="julianladinor@gmail.com"/>
    <s v="8107113"/>
    <s v="64465154"/>
    <s v="2"/>
    <s v="ADRIANA CAMILA SANCHEZ CHAPARRO"/>
    <s v="CHÍA"/>
    <n v="12500"/>
    <n v="0"/>
    <s v="11"/>
    <x v="1"/>
    <n v="5"/>
    <m/>
    <m/>
    <m/>
    <m/>
    <s v="F"/>
    <s v="1998-10-23"/>
    <m/>
    <m/>
    <m/>
    <m/>
    <m/>
    <s v="12"/>
    <m/>
  </r>
  <r>
    <s v="TeleventasVIDA ZURICH PLAN 1"/>
    <n v="24150"/>
    <x v="0"/>
    <s v="VIERNES"/>
    <n v="3"/>
    <n v="126"/>
    <n v="3149999"/>
    <m/>
    <s v="21433231"/>
    <x v="3"/>
    <x v="223"/>
    <s v="03/07/2026 11:33"/>
    <m/>
    <m/>
    <m/>
    <s v="17"/>
    <s v="ZURICH COLOMBIA SEGUROS S.A"/>
    <s v="106"/>
    <s v="SERVIPROTECCION BPO"/>
    <s v="16"/>
    <x v="0"/>
    <s v="274"/>
    <s v="1111111112"/>
    <s v="SUPERVISOR  TMK 1 "/>
    <s v="4580"/>
    <s v="1129518968"/>
    <x v="4"/>
    <x v="0"/>
    <s v="27"/>
    <x v="1"/>
    <s v="547"/>
    <s v="VIDA ZURICH PLAN 1"/>
    <s v="JULIO 2026"/>
    <s v="51642364"/>
    <s v="CIELO   ISABEL  CALDERON DE PEREZ"/>
    <s v="3234441475"/>
    <s v="ferninperez35@gmail.com"/>
    <s v="8108395"/>
    <s v="61432404"/>
    <s v="2"/>
    <s v="CIELO ISABEL CALDERON DE PEREZ"/>
    <s v="BOGOTA DC"/>
    <n v="12500"/>
    <n v="0"/>
    <s v="11"/>
    <x v="1"/>
    <n v="5"/>
    <m/>
    <m/>
    <m/>
    <m/>
    <s v="F"/>
    <s v="1962-01-10"/>
    <m/>
    <m/>
    <m/>
    <m/>
    <m/>
    <s v="12"/>
    <m/>
  </r>
  <r>
    <s v="TeleventasVIDA ZURICH PLAN 1"/>
    <n v="24150"/>
    <x v="0"/>
    <s v="JUEVES"/>
    <n v="2"/>
    <n v="126"/>
    <n v="3150000"/>
    <m/>
    <s v="21433232"/>
    <x v="2"/>
    <x v="224"/>
    <s v="03/07/2026 11:34"/>
    <m/>
    <m/>
    <m/>
    <s v="17"/>
    <s v="ZURICH COLOMBIA SEGUROS S.A"/>
    <s v="106"/>
    <s v="SERVIPROTECCION BPO"/>
    <s v="19"/>
    <x v="2"/>
    <s v="274"/>
    <s v="1111111112"/>
    <s v="SUPERVISOR  TMK 1 "/>
    <s v="3959"/>
    <s v="1002134525"/>
    <x v="10"/>
    <x v="0"/>
    <s v="27"/>
    <x v="1"/>
    <s v="547"/>
    <s v="VIDA ZURICH PLAN 1"/>
    <s v="JULIO 2026"/>
    <s v="1062880180"/>
    <s v="KELLYS    DUARTE CASTILLEJO"/>
    <s v="3116494850"/>
    <s v="duartejhoana676@gmail.com"/>
    <s v="8109812"/>
    <s v="64072680"/>
    <s v="2"/>
    <s v="KELLYS  DUARTE CASTILLEJO"/>
    <s v="AGUACHICA"/>
    <n v="12500"/>
    <n v="0"/>
    <s v="11"/>
    <x v="1"/>
    <n v="5"/>
    <m/>
    <m/>
    <m/>
    <m/>
    <s v="F"/>
    <s v="1998-12-23"/>
    <m/>
    <m/>
    <m/>
    <m/>
    <m/>
    <s v="12"/>
    <m/>
  </r>
  <r>
    <s v="TeleventasVIDA ZURICH PLAN 1"/>
    <n v="24150"/>
    <x v="0"/>
    <s v="VIERNES"/>
    <n v="3"/>
    <n v="126"/>
    <n v="3150002"/>
    <m/>
    <s v="21433234"/>
    <x v="3"/>
    <x v="225"/>
    <s v="03/07/2026 11:35"/>
    <m/>
    <m/>
    <m/>
    <s v="17"/>
    <s v="ZURICH COLOMBIA SEGUROS S.A"/>
    <s v="106"/>
    <s v="SERVIPROTECCION BPO"/>
    <s v="16"/>
    <x v="0"/>
    <s v="274"/>
    <s v="1111111112"/>
    <s v="SUPERVISOR  TMK 1 "/>
    <s v="4580"/>
    <s v="1129518968"/>
    <x v="4"/>
    <x v="0"/>
    <s v="27"/>
    <x v="1"/>
    <s v="547"/>
    <s v="VIDA ZURICH PLAN 1"/>
    <s v="JULIO 2026"/>
    <s v="1054252717"/>
    <s v="ALBERTO   SUA  MENDIVELSO"/>
    <s v="3108765602"/>
    <s v="albertsuam24@gmail.com"/>
    <s v="8109970"/>
    <s v="63899127"/>
    <s v="2"/>
    <s v="ALBERTO  SUA MENDIVELSO"/>
    <s v="BOGOTA DC"/>
    <n v="12500"/>
    <n v="0"/>
    <s v="11"/>
    <x v="1"/>
    <n v="5"/>
    <m/>
    <m/>
    <m/>
    <m/>
    <s v="F"/>
    <s v="1988-06-24"/>
    <m/>
    <m/>
    <m/>
    <m/>
    <m/>
    <s v="12"/>
    <m/>
  </r>
  <r>
    <s v="TeleventasVIDA ZURICH PLAN 1"/>
    <n v="24150"/>
    <x v="0"/>
    <s v="VIERNES"/>
    <n v="3"/>
    <n v="126"/>
    <n v="3150003"/>
    <m/>
    <s v="21433235"/>
    <x v="3"/>
    <x v="226"/>
    <s v="03/07/2026 11:37"/>
    <m/>
    <m/>
    <m/>
    <s v="17"/>
    <s v="ZURICH COLOMBIA SEGUROS S.A"/>
    <s v="106"/>
    <s v="SERVIPROTECCION BPO"/>
    <s v="17"/>
    <x v="3"/>
    <s v="274"/>
    <s v="1111111112"/>
    <s v="SUPERVISOR  TMK 1 "/>
    <s v="4580"/>
    <s v="1129518968"/>
    <x v="4"/>
    <x v="0"/>
    <s v="27"/>
    <x v="1"/>
    <s v="547"/>
    <s v="VIDA ZURICH PLAN 1"/>
    <s v="JULIO 2026"/>
    <s v="43649074"/>
    <s v="GLADYS   MARIA  OSORNO"/>
    <s v="3204664015"/>
    <s v="vivianaurbina2020@gmail.com"/>
    <s v="5873128"/>
    <s v="63835075"/>
    <s v="2"/>
    <s v="GLADIS MARIA OSORNO"/>
    <s v="GIRÓN"/>
    <n v="12500"/>
    <n v="0"/>
    <s v="11"/>
    <x v="1"/>
    <n v="5"/>
    <m/>
    <m/>
    <m/>
    <m/>
    <s v="F"/>
    <s v="1965-09-15"/>
    <m/>
    <m/>
    <m/>
    <m/>
    <m/>
    <s v="12"/>
    <m/>
  </r>
  <r>
    <s v="TeleventasPLAN 1 CUOTA PROTEGIDA"/>
    <n v="36120"/>
    <x v="0"/>
    <s v="JUEVES"/>
    <n v="2"/>
    <n v="126"/>
    <n v="3150004"/>
    <m/>
    <s v="21433236"/>
    <x v="2"/>
    <x v="226"/>
    <s v="03/07/2026 11:37"/>
    <m/>
    <m/>
    <m/>
    <s v="17"/>
    <s v="ZURICH COLOMBIA SEGUROS S.A"/>
    <s v="106"/>
    <s v="SERVIPROTECCION BPO"/>
    <s v="17"/>
    <x v="3"/>
    <s v="274"/>
    <s v="1111111112"/>
    <s v="SUPERVISOR  TMK 1 "/>
    <s v="3959"/>
    <s v="1002134525"/>
    <x v="10"/>
    <x v="0"/>
    <s v="34"/>
    <x v="0"/>
    <s v="588"/>
    <s v="PLAN 1 CUOTA PROTEGIDA"/>
    <s v="JULIO 2026"/>
    <s v="28312314"/>
    <s v="LUZ  MARINA  GALVIS  DURAN"/>
    <s v="3142925169"/>
    <s v="luzmarinagalvis29@gmail.com"/>
    <s v="5645695"/>
    <s v="63352175"/>
    <s v="1"/>
    <s v="GALVIS DURAN LUZ MARINA"/>
    <s v="GIRÓN"/>
    <n v="14000"/>
    <n v="0"/>
    <s v="11"/>
    <x v="1"/>
    <n v="5"/>
    <m/>
    <m/>
    <m/>
    <m/>
    <s v="F"/>
    <s v="1963-10-10"/>
    <m/>
    <m/>
    <m/>
    <m/>
    <m/>
    <s v="12"/>
    <m/>
  </r>
  <r>
    <s v="TeleventasVIDA ZURICH PLAN 1"/>
    <n v="24150"/>
    <x v="0"/>
    <s v="VIERNES"/>
    <n v="3"/>
    <n v="126"/>
    <n v="3150005"/>
    <m/>
    <s v="21433237"/>
    <x v="3"/>
    <x v="226"/>
    <s v="03/07/2026 11:37"/>
    <m/>
    <m/>
    <m/>
    <s v="17"/>
    <s v="ZURICH COLOMBIA SEGUROS S.A"/>
    <s v="106"/>
    <s v="SERVIPROTECCION BPO"/>
    <s v="16"/>
    <x v="0"/>
    <s v="274"/>
    <s v="1111111112"/>
    <s v="SUPERVISOR  TMK 1 "/>
    <s v="4580"/>
    <s v="1129518968"/>
    <x v="4"/>
    <x v="0"/>
    <s v="27"/>
    <x v="1"/>
    <s v="547"/>
    <s v="VIDA ZURICH PLAN 1"/>
    <s v="JULIO 2026"/>
    <s v="5691459"/>
    <s v="LUIS  ENRIQUE  FUENTES  RODRIGUEZ"/>
    <s v="3143487901"/>
    <s v="fuentesenrique3011@gmail.com"/>
    <s v="6707488"/>
    <s v="62114588"/>
    <s v="2"/>
    <s v="luis enrique fuentes rodriguez"/>
    <s v="BOGOTA DC"/>
    <n v="12500"/>
    <n v="0"/>
    <s v="11"/>
    <x v="1"/>
    <n v="5"/>
    <m/>
    <m/>
    <m/>
    <m/>
    <s v="F"/>
    <s v="1959-11-30"/>
    <m/>
    <m/>
    <m/>
    <m/>
    <m/>
    <s v="12"/>
    <m/>
  </r>
  <r>
    <s v="TeleventasVIDA ZURICH PLAN 1"/>
    <n v="24150"/>
    <x v="0"/>
    <s v="VIERNES"/>
    <n v="3"/>
    <n v="126"/>
    <n v="3150006"/>
    <m/>
    <s v="21433238"/>
    <x v="3"/>
    <x v="227"/>
    <s v="03/07/2026 11:38"/>
    <m/>
    <m/>
    <m/>
    <s v="17"/>
    <s v="ZURICH COLOMBIA SEGUROS S.A"/>
    <s v="106"/>
    <s v="SERVIPROTECCION BPO"/>
    <s v="17"/>
    <x v="3"/>
    <s v="274"/>
    <s v="1111111112"/>
    <s v="SUPERVISOR  TMK 1 "/>
    <s v="5181"/>
    <s v="1001944512"/>
    <x v="9"/>
    <x v="0"/>
    <s v="27"/>
    <x v="1"/>
    <s v="547"/>
    <s v="VIDA ZURICH PLAN 1"/>
    <s v="JULIO 2026"/>
    <s v="57408742"/>
    <s v=" CLARA  MERCEDES RIVERA  GUERRA "/>
    <s v="3208232191"/>
    <s v="pipe3311@gmail.com"/>
    <s v="5547740"/>
    <s v="63354214"/>
    <s v="1"/>
    <s v="RIVERA GUERRA CLARA MERCEDES"/>
    <s v="GIRÓN"/>
    <n v="12500"/>
    <n v="0"/>
    <s v="11"/>
    <x v="1"/>
    <n v="5"/>
    <m/>
    <m/>
    <m/>
    <m/>
    <s v="F"/>
    <s v="1967-05-20"/>
    <m/>
    <m/>
    <m/>
    <m/>
    <m/>
    <s v="12"/>
    <m/>
  </r>
  <r>
    <s v="TeleventasPLAN 1 CUOTA PROTEGIDA"/>
    <n v="36120"/>
    <x v="0"/>
    <s v="JUEVES"/>
    <n v="2"/>
    <n v="126"/>
    <n v="3150087"/>
    <m/>
    <s v="21433271"/>
    <x v="2"/>
    <x v="228"/>
    <s v="03/07/2026 11:49"/>
    <m/>
    <m/>
    <m/>
    <s v="17"/>
    <s v="ZURICH COLOMBIA SEGUROS S.A"/>
    <s v="106"/>
    <s v="SERVIPROTECCION BPO"/>
    <s v="16"/>
    <x v="0"/>
    <s v="274"/>
    <s v="1111111112"/>
    <s v="SUPERVISOR  TMK 1 "/>
    <s v="3959"/>
    <s v="1002134525"/>
    <x v="10"/>
    <x v="0"/>
    <s v="34"/>
    <x v="0"/>
    <s v="588"/>
    <s v="PLAN 1 CUOTA PROTEGIDA"/>
    <s v="JULIO 2026"/>
    <s v="1066726975"/>
    <s v="ALBEIRO  JOSE  ZAPATA  POLO"/>
    <s v="3057961921"/>
    <s v="albeiro.zapata7531@correo.policia.gov.co"/>
    <s v="8129545"/>
    <s v="63857796"/>
    <s v="2"/>
    <s v="ALBEIRO JOSE ZAPATA POLO"/>
    <s v="BOGOTA DC"/>
    <n v="14000"/>
    <n v="0"/>
    <s v="89"/>
    <x v="2"/>
    <n v="5"/>
    <s v=""/>
    <m/>
    <m/>
    <m/>
    <s v="F"/>
    <s v="1998-06-14"/>
    <m/>
    <m/>
    <m/>
    <m/>
    <m/>
    <s v="12"/>
    <m/>
  </r>
  <r>
    <s v="TeleventasPLAN 1 CUOTA PROTEGIDA"/>
    <n v="36120"/>
    <x v="0"/>
    <s v="VIERNES"/>
    <n v="3"/>
    <n v="126"/>
    <n v="3150089"/>
    <m/>
    <s v="21433273"/>
    <x v="3"/>
    <x v="229"/>
    <s v="03/07/2026 11:54"/>
    <m/>
    <m/>
    <m/>
    <s v="17"/>
    <s v="ZURICH COLOMBIA SEGUROS S.A"/>
    <s v="106"/>
    <s v="SERVIPROTECCION BPO"/>
    <s v="17"/>
    <x v="3"/>
    <s v="274"/>
    <s v="1111111112"/>
    <s v="SUPERVISOR  TMK 1 "/>
    <s v="2455"/>
    <s v="1042449876"/>
    <x v="3"/>
    <x v="0"/>
    <s v="34"/>
    <x v="0"/>
    <s v="588"/>
    <s v="PLAN 1 CUOTA PROTEGIDA"/>
    <s v="JULIO 2026"/>
    <s v="91261297"/>
    <s v="CARLOS  JULIO  CASTRO  TARAZONA"/>
    <s v="3043879666"/>
    <s v="maldonadogrimaldojeymarjesus@gmail.com"/>
    <s v="6025024"/>
    <s v="62928252"/>
    <s v="1"/>
    <s v="CASTRO TARAZONA CARLOS JULIO"/>
    <s v="GIRÓN"/>
    <n v="14000"/>
    <n v="0"/>
    <s v="11"/>
    <x v="1"/>
    <n v="5"/>
    <m/>
    <m/>
    <m/>
    <m/>
    <s v="F"/>
    <s v="1966-11-27"/>
    <m/>
    <m/>
    <m/>
    <m/>
    <m/>
    <s v="12"/>
    <m/>
  </r>
  <r>
    <s v="TeleventasVIDA ZURICH PLAN 1"/>
    <n v="24150"/>
    <x v="0"/>
    <s v="VIERNES"/>
    <n v="3"/>
    <n v="126"/>
    <n v="3150113"/>
    <m/>
    <s v="21433274"/>
    <x v="3"/>
    <x v="230"/>
    <s v="03/07/2026 11:57"/>
    <m/>
    <m/>
    <m/>
    <s v="17"/>
    <s v="ZURICH COLOMBIA SEGUROS S.A"/>
    <s v="106"/>
    <s v="SERVIPROTECCION BPO"/>
    <s v="16"/>
    <x v="0"/>
    <s v="274"/>
    <s v="1111111112"/>
    <s v="SUPERVISOR  TMK 1 "/>
    <s v="4054"/>
    <s v="1042454535"/>
    <x v="8"/>
    <x v="0"/>
    <s v="27"/>
    <x v="1"/>
    <s v="547"/>
    <s v="VIDA ZURICH PLAN 1"/>
    <s v="JULIO 2026"/>
    <s v="39745186"/>
    <s v="LUZ  MARINA  MORENO  GONZALEZ"/>
    <s v="3142790933"/>
    <s v="morenoluzmarina729@gmail.com"/>
    <s v="8108147"/>
    <s v="61820105"/>
    <s v="2"/>
    <s v="LUZ MARINA MORENO GONZALEZ"/>
    <s v="BOGOTA DC"/>
    <n v="12500"/>
    <n v="0"/>
    <s v="11"/>
    <x v="1"/>
    <n v="5"/>
    <m/>
    <m/>
    <m/>
    <m/>
    <s v="F"/>
    <s v="1965-09-06"/>
    <m/>
    <m/>
    <m/>
    <m/>
    <m/>
    <s v="12"/>
    <m/>
  </r>
  <r>
    <s v="TeleventasVIDA ZURICH PLAN 1"/>
    <n v="24150"/>
    <x v="0"/>
    <s v="VIERNES"/>
    <n v="3"/>
    <n v="126"/>
    <n v="3150114"/>
    <m/>
    <s v="21433275"/>
    <x v="3"/>
    <x v="231"/>
    <s v="03/07/2026 12:00"/>
    <m/>
    <m/>
    <m/>
    <s v="17"/>
    <s v="ZURICH COLOMBIA SEGUROS S.A"/>
    <s v="106"/>
    <s v="SERVIPROTECCION BPO"/>
    <s v="16"/>
    <x v="0"/>
    <s v="274"/>
    <s v="1111111112"/>
    <s v="SUPERVISOR  TMK 1 "/>
    <s v="4054"/>
    <s v="1042454535"/>
    <x v="8"/>
    <x v="0"/>
    <s v="27"/>
    <x v="1"/>
    <s v="547"/>
    <s v="VIDA ZURICH PLAN 1"/>
    <s v="JULIO 2026"/>
    <s v="39798808"/>
    <s v="ROSA   DEL CARMEN RIAÑO  BECERRA"/>
    <s v="3132722467"/>
    <s v="jennyriano88@gmail.com"/>
    <s v="7799358"/>
    <s v="61680407"/>
    <s v="2"/>
    <s v="ROSA DEL CARMEN RIA�O BECERRA"/>
    <s v="BOGOTA DC"/>
    <n v="12500"/>
    <n v="0"/>
    <s v="11"/>
    <x v="1"/>
    <n v="5"/>
    <m/>
    <m/>
    <m/>
    <m/>
    <s v="F"/>
    <s v="1968-04-12"/>
    <m/>
    <m/>
    <m/>
    <m/>
    <m/>
    <s v="12"/>
    <m/>
  </r>
  <r>
    <s v="TeleventasPLAN 1 CUOTA PROTEGIDA"/>
    <n v="36120"/>
    <x v="0"/>
    <s v="VIERNES"/>
    <n v="3"/>
    <n v="126"/>
    <n v="3150115"/>
    <m/>
    <s v="21433276"/>
    <x v="3"/>
    <x v="232"/>
    <s v="03/07/2026 12:04"/>
    <m/>
    <m/>
    <m/>
    <s v="17"/>
    <s v="ZURICH COLOMBIA SEGUROS S.A"/>
    <s v="106"/>
    <s v="SERVIPROTECCION BPO"/>
    <s v="17"/>
    <x v="3"/>
    <s v="274"/>
    <s v="1111111112"/>
    <s v="SUPERVISOR  TMK 1 "/>
    <s v="4680"/>
    <s v="1007422997"/>
    <x v="1"/>
    <x v="0"/>
    <s v="34"/>
    <x v="0"/>
    <s v="588"/>
    <s v="PLAN 1 CUOTA PROTEGIDA"/>
    <s v="JULIO 2026"/>
    <s v="1002032205"/>
    <s v="LUIS  ELIECER  FUENTES  ATENCIA"/>
    <s v="3108155200"/>
    <s v="Eliecerfuentes793@gmailcom"/>
    <s v="8103608"/>
    <s v="64422753"/>
    <s v="2"/>
    <s v="LUIS ELIECER FUENTES ATENCIA"/>
    <s v="GIRÓN"/>
    <n v="14000"/>
    <n v="0"/>
    <s v="11"/>
    <x v="1"/>
    <n v="5"/>
    <m/>
    <m/>
    <m/>
    <m/>
    <s v="F"/>
    <s v="2002-07-31"/>
    <m/>
    <m/>
    <m/>
    <m/>
    <m/>
    <s v="12"/>
    <m/>
  </r>
  <r>
    <s v="TeleventasPLAN 1 CUOTA PROTEGIDA"/>
    <n v="36120"/>
    <x v="0"/>
    <s v="VIERNES"/>
    <n v="3"/>
    <n v="126"/>
    <n v="3150116"/>
    <m/>
    <s v="21433277"/>
    <x v="3"/>
    <x v="233"/>
    <s v="03/07/2026 12:08"/>
    <m/>
    <m/>
    <m/>
    <s v="17"/>
    <s v="ZURICH COLOMBIA SEGUROS S.A"/>
    <s v="106"/>
    <s v="SERVIPROTECCION BPO"/>
    <s v="19"/>
    <x v="2"/>
    <s v="274"/>
    <s v="1111111112"/>
    <s v="SUPERVISOR  TMK 1 "/>
    <s v="2937"/>
    <s v="1192797148"/>
    <x v="13"/>
    <x v="0"/>
    <s v="34"/>
    <x v="0"/>
    <s v="588"/>
    <s v="PLAN 1 CUOTA PROTEGIDA"/>
    <s v="JULIO 2026"/>
    <s v="77101451"/>
    <s v="EDILFONSO  SERRATO  MAHECHA "/>
    <s v="3116834340"/>
    <s v="fabigavilan1@gmail.com"/>
    <s v="5530793"/>
    <s v="63229250"/>
    <s v="1"/>
    <s v="SERRATO MAHECHA EDILFONSO"/>
    <s v="LA JAGUA DE IBIRICO"/>
    <n v="14000"/>
    <n v="0"/>
    <s v="11"/>
    <x v="1"/>
    <n v="5"/>
    <m/>
    <m/>
    <m/>
    <m/>
    <s v="M"/>
    <s v="1963-09-11"/>
    <m/>
    <m/>
    <m/>
    <m/>
    <m/>
    <s v="12"/>
    <m/>
  </r>
  <r>
    <s v="TeleventasVIDA ZURICH PLAN 1"/>
    <n v="24150"/>
    <x v="0"/>
    <s v="VIERNES"/>
    <n v="3"/>
    <e v="#VALUE!"/>
    <n v="3150127"/>
    <m/>
    <s v="21433278"/>
    <x v="3"/>
    <x v="234"/>
    <s v="03/07/2026 12:09"/>
    <m/>
    <m/>
    <m/>
    <s v="17"/>
    <s v="ZURICH COLOMBIA SEGUROS S.A"/>
    <s v="106"/>
    <s v="SERVIPROTECCION BPO"/>
    <s v="19"/>
    <x v="2"/>
    <s v="274"/>
    <s v="1111111112"/>
    <s v="SUPERVISOR  TMK 1 "/>
    <s v="3925"/>
    <s v="1002096641"/>
    <x v="6"/>
    <x v="0"/>
    <s v="27"/>
    <x v="1"/>
    <s v="547"/>
    <s v="VIDA ZURICH PLAN 1"/>
    <s v="JULIO 2026"/>
    <s v="93122561"/>
    <s v=" LEONARDO   ROMERO  MASMELA"/>
    <s v="3177309306"/>
    <s v="leoromemas61@gmailcom"/>
    <s v="8102857"/>
    <s v="63855359"/>
    <s v="2"/>
    <s v="LEONARDO ROMERO MASMELA"/>
    <s v="AGUACHICA"/>
    <n v="12500"/>
    <n v="0"/>
    <s v="14"/>
    <x v="0"/>
    <n v="6"/>
    <s v="VENTA NO CONCRETADA"/>
    <s v="CALIDAD DE VENTA NO APROBADA"/>
    <n v="1"/>
    <s v="Min 2:41 En la respuesta de la ley habeas data se evidencia dos respuesta por parte de una tercera persona que responde SI junto con la persona responsable del pago de la factura... el asesor debio de buscar una respuesta del responsable de la factura."/>
    <s v="F"/>
    <s v="1964-11-02"/>
    <m/>
    <m/>
    <m/>
    <m/>
    <m/>
    <s v="12"/>
    <m/>
  </r>
  <r>
    <s v="TeleventasVIDA ZURICH PLAN 1"/>
    <n v="24150"/>
    <x v="0"/>
    <s v="VIERNES"/>
    <n v="3"/>
    <n v="126"/>
    <n v="3150145"/>
    <m/>
    <s v="21433296"/>
    <x v="3"/>
    <x v="235"/>
    <s v="03/07/2026 12:14"/>
    <m/>
    <m/>
    <m/>
    <s v="17"/>
    <s v="ZURICH COLOMBIA SEGUROS S.A"/>
    <s v="106"/>
    <s v="SERVIPROTECCION BPO"/>
    <s v="18"/>
    <x v="1"/>
    <s v="274"/>
    <s v="1111111112"/>
    <s v="SUPERVISOR  TMK 1 "/>
    <s v="4054"/>
    <s v="1042454535"/>
    <x v="8"/>
    <x v="0"/>
    <s v="27"/>
    <x v="1"/>
    <s v="547"/>
    <s v="VIDA ZURICH PLAN 1"/>
    <s v="JULIO 2026"/>
    <s v="20738001"/>
    <s v="ROSA  ISABEL  MORENO  GARZON"/>
    <s v="3216203108"/>
    <s v="rosamorenogarzon64@gmailcom"/>
    <s v="7102124"/>
    <s v="60444430"/>
    <s v="2"/>
    <s v="ROSA ISABEL MORENO GARZON"/>
    <s v="CHÍA"/>
    <n v="12500"/>
    <n v="0"/>
    <s v="11"/>
    <x v="1"/>
    <n v="5"/>
    <m/>
    <m/>
    <m/>
    <m/>
    <s v="F"/>
    <s v="1964-08-30"/>
    <m/>
    <m/>
    <m/>
    <m/>
    <m/>
    <s v="12"/>
    <m/>
  </r>
  <r>
    <s v="TeleventasPLAN 1 CUOTA PROTEGIDA"/>
    <n v="36120"/>
    <x v="0"/>
    <s v="VIERNES"/>
    <n v="3"/>
    <n v="126"/>
    <n v="3150146"/>
    <m/>
    <s v="21433297"/>
    <x v="3"/>
    <x v="235"/>
    <s v="03/07/2026 12:14"/>
    <m/>
    <m/>
    <m/>
    <s v="17"/>
    <s v="ZURICH COLOMBIA SEGUROS S.A"/>
    <s v="106"/>
    <s v="SERVIPROTECCION BPO"/>
    <s v="16"/>
    <x v="0"/>
    <s v="274"/>
    <s v="1111111112"/>
    <s v="SUPERVISOR  TMK 1 "/>
    <s v="2937"/>
    <s v="1192797148"/>
    <x v="13"/>
    <x v="0"/>
    <s v="34"/>
    <x v="0"/>
    <s v="588"/>
    <s v="PLAN 1 CUOTA PROTEGIDA"/>
    <s v="JULIO 2026"/>
    <s v="93295684"/>
    <s v=" DANIEL  DARIO ARENAS  "/>
    <s v="3044955480"/>
    <s v="danieldarioarenas@gmail.com"/>
    <s v="7891614"/>
    <s v="64363861"/>
    <s v="2"/>
    <s v="DANIEL DARIO ARENAS"/>
    <s v="BOGOTA DC"/>
    <n v="14000"/>
    <n v="0"/>
    <s v="11"/>
    <x v="1"/>
    <n v="5"/>
    <m/>
    <m/>
    <m/>
    <m/>
    <s v="M"/>
    <s v="1976-10-20"/>
    <m/>
    <m/>
    <m/>
    <m/>
    <m/>
    <s v="12"/>
    <m/>
  </r>
  <r>
    <s v="TeleventasVIDA ZURICH PLAN 1"/>
    <n v="24150"/>
    <x v="0"/>
    <s v="VIERNES"/>
    <n v="3"/>
    <n v="126"/>
    <n v="3150147"/>
    <m/>
    <s v="21433298"/>
    <x v="3"/>
    <x v="236"/>
    <s v="03/07/2026 12:17"/>
    <m/>
    <m/>
    <m/>
    <s v="17"/>
    <s v="ZURICH COLOMBIA SEGUROS S.A"/>
    <s v="106"/>
    <s v="SERVIPROTECCION BPO"/>
    <s v="16"/>
    <x v="0"/>
    <s v="274"/>
    <s v="1111111112"/>
    <s v="SUPERVISOR  TMK 1 "/>
    <s v="4054"/>
    <s v="1042454535"/>
    <x v="8"/>
    <x v="0"/>
    <s v="27"/>
    <x v="1"/>
    <s v="547"/>
    <s v="VIDA ZURICH PLAN 1"/>
    <s v="JULIO 2026"/>
    <s v="1031129885"/>
    <s v="JUAN  AVELINO  MARTINEZ  ROJAS"/>
    <s v="3023767705"/>
    <s v="juancho3410@gmail.com"/>
    <s v="8109699"/>
    <s v="64483695"/>
    <s v="2"/>
    <s v="JUAN AVELINO MARTINEZ ROJAS"/>
    <s v="BOGOTA DC"/>
    <n v="12500"/>
    <n v="0"/>
    <s v="11"/>
    <x v="1"/>
    <n v="5"/>
    <m/>
    <m/>
    <m/>
    <m/>
    <s v="F"/>
    <s v="1990-10-28"/>
    <m/>
    <m/>
    <m/>
    <m/>
    <m/>
    <s v="12"/>
    <m/>
  </r>
  <r>
    <s v="TeleventasVIDA ZURICH PLAN 1"/>
    <n v="24150"/>
    <x v="0"/>
    <s v="VIERNES"/>
    <n v="3"/>
    <n v="126"/>
    <n v="3150148"/>
    <m/>
    <s v="21433299"/>
    <x v="3"/>
    <x v="236"/>
    <s v="03/07/2026 12:17"/>
    <m/>
    <m/>
    <m/>
    <s v="17"/>
    <s v="ZURICH COLOMBIA SEGUROS S.A"/>
    <s v="106"/>
    <s v="SERVIPROTECCION BPO"/>
    <s v="19"/>
    <x v="2"/>
    <s v="274"/>
    <s v="1111111112"/>
    <s v="SUPERVISOR  TMK 1 "/>
    <s v="2937"/>
    <s v="1192797148"/>
    <x v="13"/>
    <x v="0"/>
    <s v="27"/>
    <x v="1"/>
    <s v="547"/>
    <s v="VIDA ZURICH PLAN 1"/>
    <s v="JULIO 2026"/>
    <s v="12524319"/>
    <s v=" JOSE  NARCIZO ORTIZ  RINCON "/>
    <s v="3106538412"/>
    <s v="jortizrincon516@gmailcom"/>
    <s v="5578828"/>
    <s v="63291518"/>
    <s v="1"/>
    <s v="JOSE NARCIZO ORTIZ RINCON"/>
    <s v="AGUSTÍN CODAZZI"/>
    <n v="12500"/>
    <n v="0"/>
    <s v="11"/>
    <x v="1"/>
    <n v="5"/>
    <m/>
    <m/>
    <m/>
    <m/>
    <s v="M"/>
    <s v="1982-05-26"/>
    <m/>
    <m/>
    <m/>
    <m/>
    <m/>
    <s v="12"/>
    <m/>
  </r>
  <r>
    <s v="TeleventasVIDA ZURICH PLAN 1"/>
    <n v="24150"/>
    <x v="0"/>
    <s v="VIERNES"/>
    <n v="3"/>
    <n v="126"/>
    <n v="3150149"/>
    <m/>
    <s v="21433300"/>
    <x v="3"/>
    <x v="237"/>
    <s v="03/07/2026 12:18"/>
    <m/>
    <m/>
    <m/>
    <s v="17"/>
    <s v="ZURICH COLOMBIA SEGUROS S.A"/>
    <s v="106"/>
    <s v="SERVIPROTECCION BPO"/>
    <s v="17"/>
    <x v="3"/>
    <s v="274"/>
    <s v="1111111112"/>
    <s v="SUPERVISOR  TMK 1 "/>
    <s v="4054"/>
    <s v="1042454535"/>
    <x v="8"/>
    <x v="0"/>
    <s v="27"/>
    <x v="1"/>
    <s v="547"/>
    <s v="VIDA ZURICH PLAN 1"/>
    <s v="JULIO 2026"/>
    <s v="28155472"/>
    <s v="DORA   INES CONTRERAS  RIOS"/>
    <s v="3002236441"/>
    <s v="doracontreras13.27@gmail.com"/>
    <s v="8111428"/>
    <s v="63397992"/>
    <s v="2"/>
    <s v="DORA INES CONTRERAS RIOS"/>
    <s v="GIRÓN"/>
    <n v="12500"/>
    <n v="0"/>
    <s v="11"/>
    <x v="1"/>
    <n v="5"/>
    <m/>
    <m/>
    <m/>
    <m/>
    <s v="F"/>
    <s v="1981-03-31"/>
    <m/>
    <m/>
    <m/>
    <m/>
    <m/>
    <s v="12"/>
    <m/>
  </r>
  <r>
    <s v="TeleventasVIDA ZURICH PLAN 1"/>
    <n v="24150"/>
    <x v="0"/>
    <s v="VIERNES"/>
    <n v="3"/>
    <n v="126"/>
    <n v="3150150"/>
    <m/>
    <s v="21433301"/>
    <x v="3"/>
    <x v="238"/>
    <s v="03/07/2026 12:19"/>
    <m/>
    <m/>
    <m/>
    <s v="17"/>
    <s v="ZURICH COLOMBIA SEGUROS S.A"/>
    <s v="106"/>
    <s v="SERVIPROTECCION BPO"/>
    <s v="17"/>
    <x v="3"/>
    <s v="274"/>
    <s v="1111111112"/>
    <s v="SUPERVISOR  TMK 1 "/>
    <s v="3901"/>
    <s v="1042451219"/>
    <x v="14"/>
    <x v="0"/>
    <s v="27"/>
    <x v="1"/>
    <s v="547"/>
    <s v="VIDA ZURICH PLAN 1"/>
    <s v="JULIO 2026"/>
    <s v="63528412"/>
    <s v="ELIZABETH  CONTRERAS  MENESES "/>
    <s v="3244912251"/>
    <s v="zarayteamo97@gmailcom"/>
    <s v="5539493"/>
    <s v="62913902"/>
    <s v="2"/>
    <s v="CONTRERAS MENESES ELIZABETH"/>
    <s v="GIRÓN"/>
    <n v="12500"/>
    <n v="0"/>
    <s v="11"/>
    <x v="1"/>
    <n v="5"/>
    <m/>
    <m/>
    <m/>
    <m/>
    <s v="F"/>
    <s v="1981-12-10"/>
    <m/>
    <m/>
    <m/>
    <m/>
    <m/>
    <s v="12"/>
    <m/>
  </r>
  <r>
    <s v="TeleventasVIDA ZURICH PLAN 1"/>
    <n v="24150"/>
    <x v="0"/>
    <s v="VIERNES"/>
    <n v="3"/>
    <n v="126"/>
    <n v="3150151"/>
    <m/>
    <s v="21433302"/>
    <x v="3"/>
    <x v="238"/>
    <s v="03/07/2026 12:19"/>
    <m/>
    <m/>
    <m/>
    <s v="17"/>
    <s v="ZURICH COLOMBIA SEGUROS S.A"/>
    <s v="106"/>
    <s v="SERVIPROTECCION BPO"/>
    <s v="19"/>
    <x v="2"/>
    <s v="274"/>
    <s v="1111111112"/>
    <s v="SUPERVISOR  TMK 1 "/>
    <s v="4054"/>
    <s v="1042454535"/>
    <x v="8"/>
    <x v="0"/>
    <s v="27"/>
    <x v="1"/>
    <s v="547"/>
    <s v="VIDA ZURICH PLAN 1"/>
    <s v="JULIO 2026"/>
    <s v="49700297"/>
    <s v="ODALIS  SORA  MENDOZA "/>
    <s v="3113587161"/>
    <s v="soramendozaodalis@gmail.com"/>
    <s v="6682957"/>
    <s v="64029905"/>
    <s v="2"/>
    <s v="ODALIS SORA MENDOZA "/>
    <s v="AGUACHICA"/>
    <n v="12500"/>
    <n v="0"/>
    <s v="11"/>
    <x v="1"/>
    <n v="5"/>
    <m/>
    <m/>
    <m/>
    <m/>
    <s v="F"/>
    <s v="1983-05-19"/>
    <m/>
    <m/>
    <m/>
    <m/>
    <m/>
    <s v="12"/>
    <m/>
  </r>
  <r>
    <s v="TeleventasVIDA ZURICH PLAN 1"/>
    <n v="24150"/>
    <x v="0"/>
    <s v="VIERNES"/>
    <n v="3"/>
    <n v="126"/>
    <n v="3150152"/>
    <m/>
    <s v="21433303"/>
    <x v="3"/>
    <x v="238"/>
    <s v="03/07/2026 12:19"/>
    <m/>
    <m/>
    <m/>
    <s v="17"/>
    <s v="ZURICH COLOMBIA SEGUROS S.A"/>
    <s v="106"/>
    <s v="SERVIPROTECCION BPO"/>
    <s v="16"/>
    <x v="0"/>
    <s v="274"/>
    <s v="1111111112"/>
    <s v="SUPERVISOR  TMK 1 "/>
    <s v="2937"/>
    <s v="1192797148"/>
    <x v="13"/>
    <x v="0"/>
    <s v="27"/>
    <x v="1"/>
    <s v="547"/>
    <s v="VIDA ZURICH PLAN 1"/>
    <s v="JULIO 2026"/>
    <s v="39653305"/>
    <s v="GLADIS  RUBIO  MENDOZA "/>
    <s v="3002639038"/>
    <s v="danielamendoza0808@gmail.com"/>
    <s v="8110004"/>
    <s v="64530132"/>
    <s v="2"/>
    <s v="GLADIS  RUBIO MENDOZA"/>
    <s v="BOGOTA DC"/>
    <n v="12500"/>
    <n v="0"/>
    <s v="11"/>
    <x v="1"/>
    <n v="5"/>
    <m/>
    <m/>
    <m/>
    <m/>
    <s v="F"/>
    <s v="1966-03-13"/>
    <m/>
    <m/>
    <m/>
    <m/>
    <m/>
    <s v="12"/>
    <m/>
  </r>
  <r>
    <s v="TeleventasVIDA ZURICH PLAN 1"/>
    <n v="24150"/>
    <x v="0"/>
    <s v="VIERNES"/>
    <n v="3"/>
    <n v="126"/>
    <n v="3150153"/>
    <m/>
    <s v="21433304"/>
    <x v="3"/>
    <x v="239"/>
    <s v="03/07/2026 12:21"/>
    <m/>
    <m/>
    <m/>
    <s v="17"/>
    <s v="ZURICH COLOMBIA SEGUROS S.A"/>
    <s v="106"/>
    <s v="SERVIPROTECCION BPO"/>
    <s v="18"/>
    <x v="1"/>
    <s v="274"/>
    <s v="1111111112"/>
    <s v="SUPERVISOR  TMK 1 "/>
    <s v="4580"/>
    <s v="1129518968"/>
    <x v="4"/>
    <x v="0"/>
    <s v="27"/>
    <x v="1"/>
    <s v="547"/>
    <s v="VIDA ZURICH PLAN 1"/>
    <s v="JULIO 2026"/>
    <s v="80296434"/>
    <s v=" JOSE  JAVIER  LEON  CRUZ"/>
    <s v="3227926808"/>
    <s v="jl465734@gmail.com"/>
    <s v="6611119"/>
    <s v="60303661"/>
    <s v="2"/>
    <s v="JOSE JAVIER LEON CRUZ"/>
    <s v="CHÍA"/>
    <n v="12500"/>
    <n v="0"/>
    <s v="11"/>
    <x v="1"/>
    <n v="5"/>
    <m/>
    <m/>
    <m/>
    <m/>
    <s v="F"/>
    <s v="1977-06-29"/>
    <m/>
    <m/>
    <m/>
    <m/>
    <m/>
    <s v="12"/>
    <m/>
  </r>
  <r>
    <s v="TeleventasVIDA ZURICH PLAN 1"/>
    <n v="24150"/>
    <x v="0"/>
    <s v="VIERNES"/>
    <n v="3"/>
    <n v="126"/>
    <n v="3150154"/>
    <m/>
    <s v="21433305"/>
    <x v="3"/>
    <x v="239"/>
    <s v="03/07/2026 12:21"/>
    <m/>
    <m/>
    <m/>
    <s v="17"/>
    <s v="ZURICH COLOMBIA SEGUROS S.A"/>
    <s v="106"/>
    <s v="SERVIPROTECCION BPO"/>
    <s v="18"/>
    <x v="1"/>
    <s v="274"/>
    <s v="1111111112"/>
    <s v="SUPERVISOR  TMK 1 "/>
    <s v="4054"/>
    <s v="1042454535"/>
    <x v="8"/>
    <x v="0"/>
    <s v="27"/>
    <x v="1"/>
    <s v="547"/>
    <s v="VIDA ZURICH PLAN 1"/>
    <s v="JULIO 2026"/>
    <s v="24198781"/>
    <s v="MARIA  NELLY  CASALLAS  PULIDO"/>
    <s v="3213001600"/>
    <s v="casallaspulido@gmail.com"/>
    <s v="8109579"/>
    <s v="64355062"/>
    <s v="2"/>
    <s v="MARIA NELLY CASALLAS PULIDO"/>
    <s v="CHÍA"/>
    <n v="12500"/>
    <n v="0"/>
    <s v="11"/>
    <x v="1"/>
    <n v="5"/>
    <m/>
    <m/>
    <m/>
    <m/>
    <s v="F"/>
    <s v="1982-10-29"/>
    <m/>
    <m/>
    <m/>
    <m/>
    <m/>
    <s v="12"/>
    <m/>
  </r>
  <r>
    <s v="TeleventasPLAN 1 CUOTA PROTEGIDA"/>
    <n v="36120"/>
    <x v="0"/>
    <s v="VIERNES"/>
    <n v="3"/>
    <n v="126"/>
    <n v="3150221"/>
    <m/>
    <s v="21433372"/>
    <x v="3"/>
    <x v="240"/>
    <s v="03/07/2026 13:59"/>
    <m/>
    <m/>
    <m/>
    <s v="17"/>
    <s v="ZURICH COLOMBIA SEGUROS S.A"/>
    <s v="106"/>
    <s v="SERVIPROTECCION BPO"/>
    <s v="16"/>
    <x v="0"/>
    <s v="274"/>
    <s v="1111111112"/>
    <s v="SUPERVISOR  TMK 1 "/>
    <s v="2455"/>
    <s v="1042449876"/>
    <x v="3"/>
    <x v="0"/>
    <s v="34"/>
    <x v="0"/>
    <s v="588"/>
    <s v="PLAN 1 CUOTA PROTEGIDA"/>
    <s v="JULIO 2026"/>
    <s v="74283158"/>
    <s v="FREIMAN  FERLEY  LEON  PERILLA"/>
    <s v="573117736400"/>
    <s v="Freyman1581@gmail.com"/>
    <s v="8127806"/>
    <s v="61178521"/>
    <s v="2"/>
    <s v="FREIMAN FERLEY LEON PERILLA"/>
    <s v="BOGOTA DC"/>
    <n v="14000"/>
    <n v="0"/>
    <s v="11"/>
    <x v="1"/>
    <n v="5"/>
    <m/>
    <m/>
    <m/>
    <m/>
    <s v="F"/>
    <s v="1985-09-18"/>
    <m/>
    <m/>
    <m/>
    <m/>
    <m/>
    <s v="12"/>
    <m/>
  </r>
  <r>
    <s v="TeleventasVIDA ZURICH PLAN 1"/>
    <n v="24150"/>
    <x v="0"/>
    <s v="VIERNES"/>
    <n v="3"/>
    <n v="126"/>
    <n v="3150222"/>
    <m/>
    <s v="21433373"/>
    <x v="3"/>
    <x v="241"/>
    <s v="03/07/2026 14:01"/>
    <m/>
    <m/>
    <m/>
    <s v="17"/>
    <s v="ZURICH COLOMBIA SEGUROS S.A"/>
    <s v="106"/>
    <s v="SERVIPROTECCION BPO"/>
    <s v="18"/>
    <x v="1"/>
    <s v="274"/>
    <s v="1111111112"/>
    <s v="SUPERVISOR  TMK 1 "/>
    <s v="2455"/>
    <s v="1042449876"/>
    <x v="3"/>
    <x v="0"/>
    <s v="27"/>
    <x v="1"/>
    <s v="547"/>
    <s v="VIDA ZURICH PLAN 1"/>
    <s v="JULIO 2026"/>
    <s v="51775755"/>
    <s v=" ROSALBA   MARTINEZ  FANDIÑO"/>
    <s v="3053850455"/>
    <s v="paolamar9111@gmail.com"/>
    <s v="8110134"/>
    <s v="64583791"/>
    <s v="2"/>
    <s v="ROSALBA  MARTINEZ FANDIÑO"/>
    <s v="CHÍA"/>
    <n v="12500"/>
    <n v="0"/>
    <s v="11"/>
    <x v="1"/>
    <n v="5"/>
    <m/>
    <m/>
    <m/>
    <m/>
    <s v="F"/>
    <s v="1965-04-01"/>
    <m/>
    <m/>
    <m/>
    <m/>
    <m/>
    <s v="12"/>
    <m/>
  </r>
  <r>
    <s v="TeleventasVIDA ZURICH PLAN 1"/>
    <n v="24150"/>
    <x v="0"/>
    <s v="VIERNES"/>
    <n v="3"/>
    <n v="126"/>
    <n v="3150223"/>
    <m/>
    <s v="21433374"/>
    <x v="3"/>
    <x v="242"/>
    <s v="03/07/2026 14:02"/>
    <m/>
    <m/>
    <m/>
    <s v="17"/>
    <s v="ZURICH COLOMBIA SEGUROS S.A"/>
    <s v="106"/>
    <s v="SERVIPROTECCION BPO"/>
    <s v="17"/>
    <x v="3"/>
    <s v="274"/>
    <s v="1111111112"/>
    <s v="SUPERVISOR  TMK 1 "/>
    <s v="5398"/>
    <s v="1007119157"/>
    <x v="7"/>
    <x v="0"/>
    <s v="27"/>
    <x v="1"/>
    <s v="547"/>
    <s v="VIDA ZURICH PLAN 1"/>
    <s v="JULIO 2026"/>
    <s v="1098603980"/>
    <s v="LEIDY  VIVIANA  LLANO  STEVES"/>
    <s v="3019509135"/>
    <s v="DANIELABADILLO984@GMAIL.COM"/>
    <s v="8107515"/>
    <s v="64571331"/>
    <s v="2"/>
    <s v="LEIDY VIVIANA LLANO STEVES"/>
    <s v="GIRÓN"/>
    <n v="12500"/>
    <n v="0"/>
    <s v="11"/>
    <x v="1"/>
    <n v="5"/>
    <m/>
    <m/>
    <m/>
    <m/>
    <s v="F"/>
    <s v="1985-10-29"/>
    <m/>
    <m/>
    <m/>
    <m/>
    <m/>
    <s v="12"/>
    <m/>
  </r>
  <r>
    <s v="TeleventasPLAN 1 CUOTA PROTEGIDA"/>
    <n v="36120"/>
    <x v="0"/>
    <s v="VIERNES"/>
    <n v="3"/>
    <n v="126"/>
    <n v="3150227"/>
    <m/>
    <s v="21433378"/>
    <x v="3"/>
    <x v="243"/>
    <s v="03/07/2026 14:12"/>
    <m/>
    <m/>
    <m/>
    <s v="17"/>
    <s v="ZURICH COLOMBIA SEGUROS S.A"/>
    <s v="106"/>
    <s v="SERVIPROTECCION BPO"/>
    <s v="16"/>
    <x v="0"/>
    <s v="274"/>
    <s v="1111111112"/>
    <s v="SUPERVISOR  TMK 1 "/>
    <s v="4978"/>
    <s v="1042247028"/>
    <x v="2"/>
    <x v="0"/>
    <s v="34"/>
    <x v="0"/>
    <s v="588"/>
    <s v="PLAN 1 CUOTA PROTEGIDA"/>
    <s v="JULIO 2026"/>
    <s v="1018471815"/>
    <s v="JAIRO  ALEXANDER  CONTRERAS  CRISTANCHO"/>
    <s v="3219149871"/>
    <s v="cristanchoolga45@gmailcom"/>
    <s v="7664678"/>
    <s v="64386933"/>
    <s v="2"/>
    <s v="JAIRO ALEXANDER CONTRERAS CRISTANCHO"/>
    <s v="BOGOTA DC"/>
    <n v="14000"/>
    <n v="0"/>
    <s v="11"/>
    <x v="1"/>
    <n v="5"/>
    <m/>
    <m/>
    <m/>
    <m/>
    <s v="F"/>
    <s v="1994-11-16"/>
    <m/>
    <m/>
    <m/>
    <m/>
    <m/>
    <s v="12"/>
    <m/>
  </r>
  <r>
    <s v="TeleventasVIDA ZURICH PLAN 1"/>
    <n v="24150"/>
    <x v="0"/>
    <s v="VIERNES"/>
    <n v="3"/>
    <n v="126"/>
    <n v="3150229"/>
    <m/>
    <s v="21433380"/>
    <x v="3"/>
    <x v="244"/>
    <s v="03/07/2026 14:16"/>
    <m/>
    <m/>
    <m/>
    <s v="17"/>
    <s v="ZURICH COLOMBIA SEGUROS S.A"/>
    <s v="106"/>
    <s v="SERVIPROTECCION BPO"/>
    <s v="16"/>
    <x v="0"/>
    <s v="274"/>
    <s v="1111111112"/>
    <s v="SUPERVISOR  TMK 1 "/>
    <s v="4680"/>
    <s v="1007422997"/>
    <x v="1"/>
    <x v="0"/>
    <s v="27"/>
    <x v="1"/>
    <s v="547"/>
    <s v="VIDA ZURICH PLAN 1"/>
    <s v="JULIO 2026"/>
    <s v="79134880"/>
    <s v="MAURICIO  ESTEBAN  RODRIGUEZ "/>
    <s v="3057977583"/>
    <s v="estebanrodriguezm57@gmail.com"/>
    <s v="7882238"/>
    <s v="62107770"/>
    <s v="2"/>
    <s v="MAURICIO  ESTEBAN RODRIGUEZ"/>
    <s v="BOGOTA DC"/>
    <n v="12500"/>
    <n v="0"/>
    <s v="11"/>
    <x v="1"/>
    <n v="5"/>
    <m/>
    <m/>
    <m/>
    <m/>
    <s v="F"/>
    <s v="1970-02-14"/>
    <m/>
    <m/>
    <m/>
    <m/>
    <m/>
    <s v="12"/>
    <m/>
  </r>
  <r>
    <s v="TeleventasPLAN 1 CUOTA PROTEGIDA"/>
    <n v="36120"/>
    <x v="0"/>
    <s v="VIERNES"/>
    <n v="3"/>
    <n v="126"/>
    <n v="3150230"/>
    <m/>
    <s v="21433381"/>
    <x v="3"/>
    <x v="244"/>
    <s v="03/07/2026 14:16"/>
    <m/>
    <m/>
    <m/>
    <s v="17"/>
    <s v="ZURICH COLOMBIA SEGUROS S.A"/>
    <s v="106"/>
    <s v="SERVIPROTECCION BPO"/>
    <s v="19"/>
    <x v="2"/>
    <s v="274"/>
    <s v="1111111112"/>
    <s v="SUPERVISOR  TMK 1 "/>
    <s v="3428"/>
    <s v="1234089771"/>
    <x v="5"/>
    <x v="0"/>
    <s v="34"/>
    <x v="0"/>
    <s v="588"/>
    <s v="PLAN 1 CUOTA PROTEGIDA"/>
    <s v="JULIO 2026"/>
    <s v="18933143"/>
    <s v="JESUS  HUMBERTO  TORRES  URIBE"/>
    <s v="3246532870"/>
    <s v="linalopeztorres10@gmail.com"/>
    <s v="5628467"/>
    <s v="63189517"/>
    <s v="1"/>
    <s v="TORRES URIBE JESUS HUMBERTO"/>
    <s v="AGUACHICA"/>
    <n v="14000"/>
    <n v="0"/>
    <s v="11"/>
    <x v="1"/>
    <n v="5"/>
    <m/>
    <m/>
    <m/>
    <m/>
    <s v="F"/>
    <s v="1952-07-26"/>
    <m/>
    <m/>
    <m/>
    <m/>
    <m/>
    <s v="12"/>
    <m/>
  </r>
  <r>
    <s v="TeleventasVIDA ZURICH PLAN 1"/>
    <n v="24150"/>
    <x v="0"/>
    <s v="VIERNES"/>
    <n v="3"/>
    <n v="126"/>
    <n v="3150256"/>
    <m/>
    <s v="21433407"/>
    <x v="3"/>
    <x v="245"/>
    <s v="03/07/2026 14:23"/>
    <m/>
    <m/>
    <m/>
    <s v="17"/>
    <s v="ZURICH COLOMBIA SEGUROS S.A"/>
    <s v="106"/>
    <s v="SERVIPROTECCION BPO"/>
    <s v="19"/>
    <x v="2"/>
    <s v="274"/>
    <s v="1111111112"/>
    <s v="SUPERVISOR  TMK 1 "/>
    <s v="4054"/>
    <s v="1042454535"/>
    <x v="8"/>
    <x v="0"/>
    <s v="27"/>
    <x v="1"/>
    <s v="547"/>
    <s v="VIDA ZURICH PLAN 1"/>
    <s v="JULIO 2026"/>
    <s v="49731541"/>
    <s v="MARLENY    MARINA ZUÑIGA RIVERA"/>
    <s v="3216576796"/>
    <s v="zunigayanelys51@gmail.com"/>
    <s v="8107146"/>
    <s v="62909571"/>
    <s v="2"/>
    <s v="MARLENY MARINA ZU�IGA RIVERA"/>
    <s v="AGUACHICA"/>
    <n v="12500"/>
    <n v="0"/>
    <s v="11"/>
    <x v="1"/>
    <n v="5"/>
    <m/>
    <m/>
    <m/>
    <m/>
    <s v="F"/>
    <s v="1960-05-03"/>
    <m/>
    <m/>
    <m/>
    <m/>
    <m/>
    <s v="12"/>
    <m/>
  </r>
  <r>
    <s v="TeleventasPLAN 1 CUOTA PROTEGIDA"/>
    <n v="36120"/>
    <x v="0"/>
    <s v="VIERNES"/>
    <n v="3"/>
    <n v="126"/>
    <n v="3150269"/>
    <m/>
    <s v="21433414"/>
    <x v="3"/>
    <x v="246"/>
    <s v="03/07/2026 14:27"/>
    <m/>
    <m/>
    <m/>
    <s v="17"/>
    <s v="ZURICH COLOMBIA SEGUROS S.A"/>
    <s v="106"/>
    <s v="SERVIPROTECCION BPO"/>
    <s v="18"/>
    <x v="1"/>
    <s v="274"/>
    <s v="1111111112"/>
    <s v="SUPERVISOR  TMK 1 "/>
    <s v="4680"/>
    <s v="1007422997"/>
    <x v="1"/>
    <x v="0"/>
    <s v="34"/>
    <x v="0"/>
    <s v="588"/>
    <s v="PLAN 1 CUOTA PROTEGIDA"/>
    <s v="JULIO 2026"/>
    <s v="40036230"/>
    <s v="AURA  STELLA  QUINTERO  RAMIREZ"/>
    <s v="3222435568"/>
    <s v="STELLAQUINTERORAMIREZ@HOTMAIL.COM"/>
    <s v="7307035"/>
    <s v="60093125"/>
    <s v="3"/>
    <s v="aura stella quintero ramirez"/>
    <s v="CHÍA"/>
    <n v="14000"/>
    <n v="0"/>
    <s v="11"/>
    <x v="1"/>
    <n v="5"/>
    <m/>
    <m/>
    <m/>
    <m/>
    <s v="F"/>
    <s v="1972-08-11"/>
    <m/>
    <m/>
    <m/>
    <m/>
    <m/>
    <s v="12"/>
    <m/>
  </r>
  <r>
    <s v="TeleventasPLAN 1 CUOTA PROTEGIDA"/>
    <n v="36120"/>
    <x v="0"/>
    <s v="VIERNES"/>
    <n v="3"/>
    <n v="126"/>
    <n v="3150287"/>
    <m/>
    <s v="21433432"/>
    <x v="3"/>
    <x v="247"/>
    <s v="03/07/2026 14:45"/>
    <m/>
    <m/>
    <m/>
    <s v="17"/>
    <s v="ZURICH COLOMBIA SEGUROS S.A"/>
    <s v="106"/>
    <s v="SERVIPROTECCION BPO"/>
    <s v="16"/>
    <x v="0"/>
    <s v="274"/>
    <s v="1111111112"/>
    <s v="SUPERVISOR  TMK 1 "/>
    <s v="4978"/>
    <s v="1042247028"/>
    <x v="2"/>
    <x v="0"/>
    <s v="34"/>
    <x v="0"/>
    <s v="588"/>
    <s v="PLAN 1 CUOTA PROTEGIDA"/>
    <s v="JULIO 2026"/>
    <s v="1067711198"/>
    <s v="KEVIN  ANDRES  BELLO  CASTRO"/>
    <s v="3023870858"/>
    <s v="kevin102@gmailcom"/>
    <s v="8131413"/>
    <s v="64213375"/>
    <s v="2"/>
    <s v="KEVIN ANDRES BELLO CASTRO"/>
    <s v="BOGOTA DC"/>
    <n v="14000"/>
    <n v="0"/>
    <s v="14"/>
    <x v="0"/>
    <n v="6"/>
    <s v="VENTA NO CONCRETADA"/>
    <m/>
    <m/>
    <m/>
    <s v="F"/>
    <s v="2000-03-07"/>
    <m/>
    <m/>
    <m/>
    <m/>
    <m/>
    <s v="12"/>
    <m/>
  </r>
  <r>
    <s v="TeleventasPLAN 1 CUOTA PROTEGIDA"/>
    <n v="36120"/>
    <x v="0"/>
    <s v="VIERNES"/>
    <n v="3"/>
    <n v="126"/>
    <n v="3150291"/>
    <m/>
    <s v="21433436"/>
    <x v="3"/>
    <x v="248"/>
    <s v="03/07/2026 14:49"/>
    <m/>
    <m/>
    <m/>
    <s v="17"/>
    <s v="ZURICH COLOMBIA SEGUROS S.A"/>
    <s v="106"/>
    <s v="SERVIPROTECCION BPO"/>
    <s v="16"/>
    <x v="0"/>
    <s v="274"/>
    <s v="1111111112"/>
    <s v="SUPERVISOR  TMK 1 "/>
    <s v="3222"/>
    <s v="1048294260"/>
    <x v="15"/>
    <x v="0"/>
    <s v="34"/>
    <x v="0"/>
    <s v="588"/>
    <s v="PLAN 1 CUOTA PROTEGIDA"/>
    <s v="JULIO 2026"/>
    <s v="1014272058"/>
    <s v="JESSICA  JULIETH  ROJAS  CHUÑA"/>
    <s v="3212542060"/>
    <s v="rojasjessi41@gmail.com"/>
    <s v="8131407"/>
    <s v="64045682"/>
    <s v="2"/>
    <s v="JESSICA JULIETH ROJAS CHUÑA"/>
    <s v="BOGOTA DC"/>
    <n v="14000"/>
    <n v="0"/>
    <s v="11"/>
    <x v="1"/>
    <n v="5"/>
    <m/>
    <m/>
    <m/>
    <m/>
    <s v="F"/>
    <s v="1995-10-30"/>
    <m/>
    <m/>
    <m/>
    <m/>
    <m/>
    <s v="12"/>
    <m/>
  </r>
  <r>
    <s v="TeleventasPLAN 1 CUOTA PROTEGIDA"/>
    <n v="36120"/>
    <x v="0"/>
    <s v="VIERNES"/>
    <n v="3"/>
    <n v="126"/>
    <n v="3150307"/>
    <m/>
    <s v="21433452"/>
    <x v="3"/>
    <x v="249"/>
    <s v="03/07/2026 14:54"/>
    <m/>
    <m/>
    <m/>
    <s v="17"/>
    <s v="ZURICH COLOMBIA SEGUROS S.A"/>
    <s v="106"/>
    <s v="SERVIPROTECCION BPO"/>
    <s v="16"/>
    <x v="0"/>
    <s v="274"/>
    <s v="1111111112"/>
    <s v="SUPERVISOR  TMK 1 "/>
    <s v="4978"/>
    <s v="1042247028"/>
    <x v="2"/>
    <x v="0"/>
    <s v="34"/>
    <x v="0"/>
    <s v="588"/>
    <s v="PLAN 1 CUOTA PROTEGIDA"/>
    <s v="JULIO 2026"/>
    <s v="334699"/>
    <s v="JOSE  HERIBERTO  ALVARADO "/>
    <s v="3123398059"/>
    <s v="ja574509@gmailcom"/>
    <s v="6657158"/>
    <s v="61749159"/>
    <s v="2"/>
    <s v="Jose Heriberto Alvarodo"/>
    <s v="BOGOTA DC"/>
    <n v="14000"/>
    <n v="0"/>
    <s v="11"/>
    <x v="1"/>
    <n v="5"/>
    <m/>
    <m/>
    <m/>
    <m/>
    <s v="F"/>
    <s v="1960-10-30"/>
    <m/>
    <m/>
    <m/>
    <m/>
    <m/>
    <s v="12"/>
    <m/>
  </r>
  <r>
    <s v="TeleventasVIDA ZURICH PLAN 1"/>
    <n v="24150"/>
    <x v="0"/>
    <s v="VIERNES"/>
    <n v="3"/>
    <n v="126"/>
    <n v="3150308"/>
    <m/>
    <s v="21433453"/>
    <x v="3"/>
    <x v="250"/>
    <s v="03/07/2026 14:58"/>
    <m/>
    <m/>
    <m/>
    <s v="17"/>
    <s v="ZURICH COLOMBIA SEGUROS S.A"/>
    <s v="106"/>
    <s v="SERVIPROTECCION BPO"/>
    <s v="16"/>
    <x v="0"/>
    <s v="274"/>
    <s v="1111111112"/>
    <s v="SUPERVISOR  TMK 1 "/>
    <s v="3222"/>
    <s v="1048294260"/>
    <x v="15"/>
    <x v="0"/>
    <s v="27"/>
    <x v="1"/>
    <s v="547"/>
    <s v="VIDA ZURICH PLAN 1"/>
    <s v="JULIO 2026"/>
    <s v="51634530"/>
    <s v=" GLORIA  ISABEL  RODRIGUEZ  ROJAS"/>
    <s v="3138710807"/>
    <s v="gloria@gmail.com"/>
    <s v="8131361"/>
    <s v="61959196"/>
    <s v="2"/>
    <s v="GLORIA ISABEL RODRIGUEZ ROJAS"/>
    <s v="BOGOTA DC"/>
    <n v="12500"/>
    <n v="0"/>
    <s v="11"/>
    <x v="1"/>
    <n v="5"/>
    <m/>
    <m/>
    <m/>
    <m/>
    <s v="F"/>
    <s v="1960-03-02"/>
    <m/>
    <m/>
    <m/>
    <m/>
    <m/>
    <s v="12"/>
    <m/>
  </r>
  <r>
    <s v="TeleventasVIDA ZURICH PLAN 1"/>
    <n v="24150"/>
    <x v="0"/>
    <s v="VIERNES"/>
    <n v="3"/>
    <n v="126"/>
    <n v="3150316"/>
    <m/>
    <s v="21433461"/>
    <x v="3"/>
    <x v="251"/>
    <s v="03/07/2026 15:15"/>
    <m/>
    <m/>
    <m/>
    <s v="17"/>
    <s v="ZURICH COLOMBIA SEGUROS S.A"/>
    <s v="106"/>
    <s v="SERVIPROTECCION BPO"/>
    <s v="18"/>
    <x v="1"/>
    <s v="274"/>
    <s v="1111111112"/>
    <s v="SUPERVISOR  TMK 1 "/>
    <s v="4680"/>
    <s v="1007422997"/>
    <x v="1"/>
    <x v="0"/>
    <s v="27"/>
    <x v="1"/>
    <s v="547"/>
    <s v="VIDA ZURICH PLAN 1"/>
    <s v="JULIO 2026"/>
    <s v="23624119"/>
    <s v="LILIA  CAROLINA  MARTINEZ  ESPITIA"/>
    <s v="3204411792"/>
    <s v="carmar7776@gmail.com"/>
    <s v="8131643"/>
    <s v="64460189"/>
    <s v="2"/>
    <s v="LILIA CAROLINA MARTINEZ ESPITIA"/>
    <s v="CHÍA"/>
    <n v="12500"/>
    <n v="0"/>
    <s v="11"/>
    <x v="1"/>
    <n v="5"/>
    <m/>
    <m/>
    <m/>
    <m/>
    <s v="F"/>
    <s v="1984-05-17"/>
    <m/>
    <m/>
    <m/>
    <m/>
    <m/>
    <s v="12"/>
    <m/>
  </r>
  <r>
    <s v="TeleventasCUOTA PROTEGIDA SILVER 1"/>
    <n v="38640"/>
    <x v="0"/>
    <s v="VIERNES"/>
    <n v="3"/>
    <n v="126"/>
    <n v="3150317"/>
    <m/>
    <s v="21433462"/>
    <x v="3"/>
    <x v="252"/>
    <s v="03/07/2026 15:18"/>
    <m/>
    <m/>
    <m/>
    <s v="17"/>
    <s v="ZURICH COLOMBIA SEGUROS S.A"/>
    <s v="106"/>
    <s v="SERVIPROTECCION BPO"/>
    <s v="16"/>
    <x v="0"/>
    <s v="274"/>
    <s v="1111111112"/>
    <s v="SUPERVISOR  TMK 1 "/>
    <s v="3222"/>
    <s v="1048294260"/>
    <x v="15"/>
    <x v="0"/>
    <s v="34"/>
    <x v="0"/>
    <s v="622"/>
    <s v="CUOTA PROTEGIDA SILVER 1"/>
    <s v="JULIO 2026"/>
    <s v="41443200"/>
    <s v="LUZ  ELENA  GARCIA  ARANDA"/>
    <s v="3164635726"/>
    <s v="luzegarcia2013@gmail.com"/>
    <s v="8131368"/>
    <s v="62095498"/>
    <s v="2"/>
    <s v="LUZ ELENA GARCIA ARANDA"/>
    <s v="BOGOTA DC"/>
    <n v="20000"/>
    <n v="0"/>
    <s v="11"/>
    <x v="1"/>
    <n v="5"/>
    <m/>
    <m/>
    <m/>
    <m/>
    <s v="F"/>
    <s v="1949-04-07"/>
    <m/>
    <m/>
    <m/>
    <m/>
    <m/>
    <s v="12"/>
    <m/>
  </r>
  <r>
    <s v="TeleventasVIDA ZURICH PLAN 1"/>
    <n v="24150"/>
    <x v="0"/>
    <s v="JUEVES"/>
    <n v="2"/>
    <n v="126"/>
    <n v="3150320"/>
    <m/>
    <s v="21433465"/>
    <x v="2"/>
    <x v="253"/>
    <s v="03/07/2026 15:26"/>
    <m/>
    <m/>
    <m/>
    <s v="17"/>
    <s v="ZURICH COLOMBIA SEGUROS S.A"/>
    <s v="106"/>
    <s v="SERVIPROTECCION BPO"/>
    <s v="18"/>
    <x v="1"/>
    <s v="274"/>
    <s v="1111111112"/>
    <s v="SUPERVISOR  TMK 1 "/>
    <s v="4740"/>
    <s v="1042853302"/>
    <x v="12"/>
    <x v="0"/>
    <s v="27"/>
    <x v="1"/>
    <s v="547"/>
    <s v="VIDA ZURICH PLAN 1"/>
    <s v="JULIO 2026"/>
    <s v="79166432"/>
    <s v="JOSE    DEL CARMEN ESPITIA MOLINA"/>
    <s v="3118720323"/>
    <s v="josedelcarmenespitiamolina@gmail.com"/>
    <s v="8110448"/>
    <s v="60443015"/>
    <s v="2"/>
    <s v="JOSE DEL CARMEN ESPITIA MOLINA"/>
    <s v="CHÍA"/>
    <n v="12500"/>
    <n v="0"/>
    <s v="11"/>
    <x v="1"/>
    <n v="5"/>
    <m/>
    <m/>
    <m/>
    <m/>
    <s v="F"/>
    <s v="1971-11-26"/>
    <m/>
    <m/>
    <m/>
    <m/>
    <m/>
    <s v="12"/>
    <m/>
  </r>
  <r>
    <s v="TeleventasPLAN 1 CUOTA PROTEGIDA"/>
    <n v="36120"/>
    <x v="0"/>
    <s v="VIERNES"/>
    <n v="3"/>
    <n v="126"/>
    <n v="3150321"/>
    <m/>
    <s v="21433466"/>
    <x v="3"/>
    <x v="254"/>
    <s v="03/07/2026 15:32"/>
    <m/>
    <m/>
    <m/>
    <s v="17"/>
    <s v="ZURICH COLOMBIA SEGUROS S.A"/>
    <s v="106"/>
    <s v="SERVIPROTECCION BPO"/>
    <s v="16"/>
    <x v="0"/>
    <s v="274"/>
    <s v="1111111112"/>
    <s v="SUPERVISOR  TMK 1 "/>
    <s v="4680"/>
    <s v="1007422997"/>
    <x v="1"/>
    <x v="0"/>
    <s v="34"/>
    <x v="0"/>
    <s v="588"/>
    <s v="PLAN 1 CUOTA PROTEGIDA"/>
    <s v="JULIO 2026"/>
    <s v="24119770"/>
    <s v="RUTH  MARIA  SALINAS  DE GARZON"/>
    <s v="3203683832"/>
    <s v="ruthmariasalinas0912@gmail.com"/>
    <s v="8131464"/>
    <s v="64603373"/>
    <s v="2"/>
    <s v="RUTH MARIA SALINAS DE GARZON"/>
    <s v="BOGOTA DC"/>
    <n v="14000"/>
    <n v="0"/>
    <s v="11"/>
    <x v="1"/>
    <n v="5"/>
    <m/>
    <m/>
    <m/>
    <m/>
    <s v="F"/>
    <s v="1953-06-18"/>
    <m/>
    <m/>
    <m/>
    <m/>
    <m/>
    <s v="12"/>
    <m/>
  </r>
  <r>
    <s v="TeleventasCUOTA PROTEGIDA SILVER 1"/>
    <n v="38640"/>
    <x v="0"/>
    <s v="VIERNES"/>
    <n v="3"/>
    <n v="126"/>
    <n v="3150322"/>
    <m/>
    <s v="21433467"/>
    <x v="3"/>
    <x v="255"/>
    <s v="03/07/2026 15:38"/>
    <m/>
    <m/>
    <m/>
    <s v="17"/>
    <s v="ZURICH COLOMBIA SEGUROS S.A"/>
    <s v="106"/>
    <s v="SERVIPROTECCION BPO"/>
    <s v="18"/>
    <x v="1"/>
    <s v="274"/>
    <s v="1111111112"/>
    <s v="SUPERVISOR  TMK 1 "/>
    <s v="3901"/>
    <s v="1042451219"/>
    <x v="14"/>
    <x v="0"/>
    <s v="34"/>
    <x v="0"/>
    <s v="622"/>
    <s v="CUOTA PROTEGIDA SILVER 1"/>
    <s v="JULIO 2026"/>
    <s v="1113678"/>
    <s v="FIDEL  SOLANO  CEPEDA "/>
    <s v="3108565208"/>
    <s v="fidelsolano.47@hotmail.com"/>
    <s v="8131605"/>
    <s v="60155505"/>
    <s v="2"/>
    <s v="FIDEL  SOLANO CEPEDA"/>
    <s v="CHÍA"/>
    <n v="20000"/>
    <n v="0"/>
    <s v="11"/>
    <x v="1"/>
    <n v="5"/>
    <m/>
    <m/>
    <m/>
    <m/>
    <s v="M"/>
    <s v="1947-11-23"/>
    <m/>
    <m/>
    <m/>
    <m/>
    <m/>
    <s v="12"/>
    <m/>
  </r>
  <r>
    <s v="TeleventasCUOTA PROTEGIDA SILVER 1"/>
    <n v="38640"/>
    <x v="0"/>
    <s v="VIERNES"/>
    <n v="3"/>
    <n v="126"/>
    <n v="3150323"/>
    <m/>
    <s v="21433468"/>
    <x v="3"/>
    <x v="256"/>
    <s v="03/07/2026 15:39"/>
    <m/>
    <m/>
    <m/>
    <s v="17"/>
    <s v="ZURICH COLOMBIA SEGUROS S.A"/>
    <s v="106"/>
    <s v="SERVIPROTECCION BPO"/>
    <s v="18"/>
    <x v="1"/>
    <s v="274"/>
    <s v="1111111112"/>
    <s v="SUPERVISOR  TMK 1 "/>
    <s v="3925"/>
    <s v="1002096641"/>
    <x v="6"/>
    <x v="0"/>
    <s v="34"/>
    <x v="0"/>
    <s v="622"/>
    <s v="CUOTA PROTEGIDA SILVER 1"/>
    <s v="JULIO 2026"/>
    <s v="17193536"/>
    <s v="JAIRO  ALBERTO  ROBAYO  JAUREGUI"/>
    <s v="3004812213"/>
    <s v="patriciarobayog@gmail.com"/>
    <s v="8131613"/>
    <s v="60330383"/>
    <s v="2"/>
    <s v="JAIRO ALBERTO ROBAYO JAUREGUI"/>
    <s v="CHÍA"/>
    <n v="20000"/>
    <n v="0"/>
    <s v="11"/>
    <x v="1"/>
    <n v="5"/>
    <m/>
    <m/>
    <m/>
    <m/>
    <s v="F"/>
    <s v="1948-01-31"/>
    <m/>
    <m/>
    <m/>
    <m/>
    <m/>
    <s v="12"/>
    <m/>
  </r>
  <r>
    <s v="TeleventasPLAN 1 CUOTA PROTEGIDA"/>
    <n v="36120"/>
    <x v="0"/>
    <s v="VIERNES"/>
    <n v="3"/>
    <n v="126"/>
    <n v="3150324"/>
    <m/>
    <s v="21433469"/>
    <x v="3"/>
    <x v="257"/>
    <s v="03/07/2026 15:42"/>
    <m/>
    <m/>
    <m/>
    <s v="17"/>
    <s v="ZURICH COLOMBIA SEGUROS S.A"/>
    <s v="106"/>
    <s v="SERVIPROTECCION BPO"/>
    <s v="16"/>
    <x v="0"/>
    <s v="274"/>
    <s v="1111111112"/>
    <s v="SUPERVISOR  TMK 1 "/>
    <s v="3925"/>
    <s v="1002096641"/>
    <x v="6"/>
    <x v="0"/>
    <s v="34"/>
    <x v="0"/>
    <s v="588"/>
    <s v="PLAN 1 CUOTA PROTEGIDA"/>
    <s v="JULIO 2026"/>
    <s v="80415727"/>
    <s v=" MARCO  ANTONIO  AGUDELO  VELOZA"/>
    <s v="3107528330"/>
    <s v="mark-913@hotmail.com"/>
    <s v="8131374"/>
    <s v="62231623"/>
    <s v="2"/>
    <s v="MARCO ANTONIO AGUDELO VELOZA"/>
    <s v="BOGOTA DC"/>
    <n v="14000"/>
    <n v="0"/>
    <s v="11"/>
    <x v="1"/>
    <n v="5"/>
    <m/>
    <m/>
    <m/>
    <m/>
    <s v="F"/>
    <s v="1968-08-22"/>
    <m/>
    <m/>
    <m/>
    <m/>
    <m/>
    <s v="12"/>
    <m/>
  </r>
  <r>
    <s v="TeleventasPLAN 1 CUOTA PROTEGIDA"/>
    <n v="36120"/>
    <x v="0"/>
    <s v="VIERNES"/>
    <n v="3"/>
    <n v="126"/>
    <n v="3150325"/>
    <m/>
    <s v="21433470"/>
    <x v="3"/>
    <x v="258"/>
    <s v="03/07/2026 15:44"/>
    <m/>
    <m/>
    <m/>
    <s v="17"/>
    <s v="ZURICH COLOMBIA SEGUROS S.A"/>
    <s v="106"/>
    <s v="SERVIPROTECCION BPO"/>
    <s v="18"/>
    <x v="1"/>
    <s v="274"/>
    <s v="1111111112"/>
    <s v="SUPERVISOR  TMK 1 "/>
    <s v="3925"/>
    <s v="1002096641"/>
    <x v="6"/>
    <x v="0"/>
    <s v="34"/>
    <x v="0"/>
    <s v="588"/>
    <s v="PLAN 1 CUOTA PROTEGIDA"/>
    <s v="JULIO 2026"/>
    <s v="80350688"/>
    <s v=" GUILLERMO   ALEXANDER JIMENEZ  RODRIGUEZ"/>
    <s v="3133344745"/>
    <s v="alexander09jimenez09@gmail.com"/>
    <s v="8131612"/>
    <s v="60276221"/>
    <s v="2"/>
    <s v="GUILLERMO ALEXANDER JIMENEZ RODRIGUEZ"/>
    <s v="CHÍA"/>
    <n v="14000"/>
    <n v="0"/>
    <s v="11"/>
    <x v="1"/>
    <n v="5"/>
    <m/>
    <m/>
    <m/>
    <m/>
    <s v="F"/>
    <s v="1983-04-19"/>
    <m/>
    <m/>
    <m/>
    <m/>
    <m/>
    <s v="12"/>
    <m/>
  </r>
  <r>
    <s v="TeleventasCUOTA PROTEGIDA SILVER 1"/>
    <n v="38640"/>
    <x v="0"/>
    <s v="VIERNES"/>
    <n v="3"/>
    <n v="126"/>
    <n v="3150326"/>
    <m/>
    <s v="21433471"/>
    <x v="3"/>
    <x v="259"/>
    <s v="03/07/2026 15:45"/>
    <m/>
    <m/>
    <m/>
    <s v="17"/>
    <s v="ZURICH COLOMBIA SEGUROS S.A"/>
    <s v="106"/>
    <s v="SERVIPROTECCION BPO"/>
    <s v="16"/>
    <x v="0"/>
    <s v="274"/>
    <s v="1111111112"/>
    <s v="SUPERVISOR  TMK 1 "/>
    <s v="3901"/>
    <s v="1042451219"/>
    <x v="14"/>
    <x v="0"/>
    <s v="34"/>
    <x v="0"/>
    <s v="622"/>
    <s v="CUOTA PROTEGIDA SILVER 1"/>
    <s v="JULIO 2026"/>
    <s v="41662490"/>
    <s v=" CARMEN  EMILIA ESCOBAR  DE RUEDA"/>
    <s v="3137233968"/>
    <s v="ce0626727@gmail.com"/>
    <s v="6852994"/>
    <s v="63498540"/>
    <s v="2"/>
    <s v="CARMEN EMILIA ESCOBAR RUEDA"/>
    <s v="BOGOTA DC"/>
    <n v="20000"/>
    <n v="0"/>
    <s v="11"/>
    <x v="1"/>
    <n v="5"/>
    <m/>
    <m/>
    <m/>
    <m/>
    <s v="F"/>
    <s v="1949-10-08"/>
    <m/>
    <m/>
    <m/>
    <m/>
    <m/>
    <s v="12"/>
    <m/>
  </r>
  <r>
    <s v="TeleventasVIDA ZURICH PLAN 1"/>
    <n v="24150"/>
    <x v="0"/>
    <s v="VIERNES"/>
    <n v="3"/>
    <n v="126"/>
    <n v="3150327"/>
    <m/>
    <s v="21433472"/>
    <x v="3"/>
    <x v="260"/>
    <s v="03/07/2026 15:48"/>
    <m/>
    <m/>
    <m/>
    <s v="17"/>
    <s v="ZURICH COLOMBIA SEGUROS S.A"/>
    <s v="106"/>
    <s v="SERVIPROTECCION BPO"/>
    <s v="19"/>
    <x v="2"/>
    <s v="274"/>
    <s v="1111111112"/>
    <s v="SUPERVISOR  TMK 1 "/>
    <s v="3222"/>
    <s v="1048294260"/>
    <x v="15"/>
    <x v="0"/>
    <s v="27"/>
    <x v="1"/>
    <s v="547"/>
    <s v="VIDA ZURICH PLAN 1"/>
    <s v="JULIO 2026"/>
    <s v="12503128"/>
    <s v="HECTOR   NAVARRO  RAMIREZ "/>
    <s v="3146970324"/>
    <s v="kalethsebastiannavarroalgarin@gmail.com"/>
    <s v="8131662"/>
    <s v="62918585"/>
    <s v="2"/>
    <s v="SATURNINO  NAVARRO TRILLOS"/>
    <s v="AGUACHICA"/>
    <n v="12500"/>
    <n v="0"/>
    <s v="11"/>
    <x v="1"/>
    <n v="5"/>
    <m/>
    <m/>
    <m/>
    <m/>
    <s v="F"/>
    <s v="1975-08-27"/>
    <m/>
    <m/>
    <m/>
    <m/>
    <m/>
    <s v="12"/>
    <m/>
  </r>
  <r>
    <s v="TeleventasCUOTA PROTEGIDA SILVER 1"/>
    <n v="38640"/>
    <x v="0"/>
    <s v="VIERNES"/>
    <n v="3"/>
    <n v="126"/>
    <n v="3150328"/>
    <m/>
    <s v="21433473"/>
    <x v="3"/>
    <x v="261"/>
    <s v="03/07/2026 15:51"/>
    <m/>
    <m/>
    <m/>
    <s v="17"/>
    <s v="ZURICH COLOMBIA SEGUROS S.A"/>
    <s v="106"/>
    <s v="SERVIPROTECCION BPO"/>
    <s v="17"/>
    <x v="3"/>
    <s v="274"/>
    <s v="1111111112"/>
    <s v="SUPERVISOR  TMK 1 "/>
    <s v="3901"/>
    <s v="1042451219"/>
    <x v="14"/>
    <x v="0"/>
    <s v="34"/>
    <x v="0"/>
    <s v="622"/>
    <s v="CUOTA PROTEGIDA SILVER 1"/>
    <s v="JULIO 2026"/>
    <s v="13807229"/>
    <s v="ORLANDO  CASTILLO  CAMARON "/>
    <s v="3166906478"/>
    <s v="occ29@hotmail.com"/>
    <s v="8131593"/>
    <s v="63406399"/>
    <s v="2"/>
    <s v="ORLANDO  CASTILLO CAMARON"/>
    <s v="GIRÓN"/>
    <n v="20000"/>
    <n v="0"/>
    <s v="11"/>
    <x v="1"/>
    <n v="5"/>
    <m/>
    <m/>
    <m/>
    <m/>
    <s v="M"/>
    <s v="1949-07-25"/>
    <m/>
    <m/>
    <m/>
    <m/>
    <m/>
    <s v="12"/>
    <m/>
  </r>
  <r>
    <s v="TeleventasPLAN 1 CUOTA PROTEGIDA"/>
    <n v="36120"/>
    <x v="0"/>
    <s v="VIERNES"/>
    <n v="3"/>
    <n v="126"/>
    <n v="3150329"/>
    <m/>
    <s v="21433474"/>
    <x v="3"/>
    <x v="262"/>
    <s v="03/07/2026 15:53"/>
    <m/>
    <m/>
    <m/>
    <s v="17"/>
    <s v="ZURICH COLOMBIA SEGUROS S.A"/>
    <s v="106"/>
    <s v="SERVIPROTECCION BPO"/>
    <s v="19"/>
    <x v="2"/>
    <s v="274"/>
    <s v="1111111112"/>
    <s v="SUPERVISOR  TMK 1 "/>
    <s v="3925"/>
    <s v="1002096641"/>
    <x v="6"/>
    <x v="0"/>
    <s v="34"/>
    <x v="0"/>
    <s v="588"/>
    <s v="PLAN 1 CUOTA PROTEGIDA"/>
    <s v="JULIO 2026"/>
    <s v="5107594"/>
    <s v="AGUSTO  DEL ROSARIO  GASCON  ARRIETA"/>
    <s v="3166535249"/>
    <s v="sandrygascon@gmail.com"/>
    <s v="5524207"/>
    <s v="62909537"/>
    <s v="1"/>
    <s v="GASCON ARRIETA AUGUSTO DEL R"/>
    <s v="AGUACHICA"/>
    <n v="14000"/>
    <n v="0"/>
    <s v="11"/>
    <x v="1"/>
    <n v="5"/>
    <m/>
    <m/>
    <m/>
    <m/>
    <s v="F"/>
    <s v="1953-10-07"/>
    <m/>
    <m/>
    <m/>
    <m/>
    <m/>
    <s v="12"/>
    <m/>
  </r>
  <r>
    <s v="TeleventasPLAN 1 CUOTA PROTEGIDA"/>
    <n v="36120"/>
    <x v="0"/>
    <s v="VIERNES"/>
    <n v="3"/>
    <n v="126"/>
    <n v="3150371"/>
    <m/>
    <s v="21433516"/>
    <x v="3"/>
    <x v="263"/>
    <s v="03/07/2026 16:22"/>
    <m/>
    <m/>
    <m/>
    <s v="17"/>
    <s v="ZURICH COLOMBIA SEGUROS S.A"/>
    <s v="106"/>
    <s v="SERVIPROTECCION BPO"/>
    <s v="19"/>
    <x v="2"/>
    <s v="274"/>
    <s v="1111111112"/>
    <s v="SUPERVISOR  TMK 1 "/>
    <s v="4740"/>
    <s v="1042853302"/>
    <x v="12"/>
    <x v="0"/>
    <s v="34"/>
    <x v="0"/>
    <s v="588"/>
    <s v="PLAN 1 CUOTA PROTEGIDA"/>
    <s v="JULIO 2026"/>
    <s v="1064803251"/>
    <s v="ADRIANA   LUCIA  NAVARRO CABALLERO"/>
    <s v="3215503608"/>
    <s v="an02310087@gmailcom"/>
    <s v="5387845"/>
    <s v="62924123"/>
    <s v="1"/>
    <s v="ADRIANA LUCIA NAVARRO CABALLERO"/>
    <s v="CHIRIGUANÁ"/>
    <n v="14000"/>
    <n v="0"/>
    <s v="11"/>
    <x v="1"/>
    <n v="5"/>
    <m/>
    <m/>
    <m/>
    <m/>
    <s v="F"/>
    <s v="1998-02-24"/>
    <m/>
    <m/>
    <m/>
    <m/>
    <m/>
    <s v="12"/>
    <m/>
  </r>
  <r>
    <s v="TeleventasVIDA ZURICH PLAN 1"/>
    <n v="24150"/>
    <x v="0"/>
    <s v="VIERNES"/>
    <n v="3"/>
    <n v="126"/>
    <n v="3150372"/>
    <m/>
    <s v="21433517"/>
    <x v="3"/>
    <x v="264"/>
    <s v="03/07/2026 16:28"/>
    <m/>
    <m/>
    <m/>
    <s v="17"/>
    <s v="ZURICH COLOMBIA SEGUROS S.A"/>
    <s v="106"/>
    <s v="SERVIPROTECCION BPO"/>
    <s v="16"/>
    <x v="0"/>
    <s v="274"/>
    <s v="1111111112"/>
    <s v="SUPERVISOR  TMK 1 "/>
    <s v="4740"/>
    <s v="1042853302"/>
    <x v="12"/>
    <x v="0"/>
    <s v="27"/>
    <x v="1"/>
    <s v="547"/>
    <s v="VIDA ZURICH PLAN 1"/>
    <s v="JULIO 2026"/>
    <s v="51635372"/>
    <s v="STELLA   VILLAMIL  MORENO"/>
    <s v="3125316862"/>
    <s v="jusevi12@hotmail.com"/>
    <s v="5942737"/>
    <s v="60668527"/>
    <s v="2"/>
    <s v="STELLA VILLAMIL MORENO"/>
    <s v="BOGOTA DC"/>
    <n v="12500"/>
    <n v="0"/>
    <s v="11"/>
    <x v="1"/>
    <n v="5"/>
    <m/>
    <m/>
    <m/>
    <m/>
    <s v="F"/>
    <s v="1961-12-21"/>
    <m/>
    <m/>
    <m/>
    <m/>
    <m/>
    <s v="12"/>
    <m/>
  </r>
  <r>
    <s v="TeleventasVIDA ZURICH PLAN 1"/>
    <n v="24150"/>
    <x v="0"/>
    <s v="VIERNES"/>
    <n v="3"/>
    <n v="126"/>
    <n v="3150373"/>
    <m/>
    <s v="21433518"/>
    <x v="3"/>
    <x v="264"/>
    <s v="03/07/2026 16:28"/>
    <m/>
    <m/>
    <m/>
    <s v="17"/>
    <s v="ZURICH COLOMBIA SEGUROS S.A"/>
    <s v="106"/>
    <s v="SERVIPROTECCION BPO"/>
    <s v="18"/>
    <x v="1"/>
    <s v="274"/>
    <s v="1111111112"/>
    <s v="SUPERVISOR  TMK 1 "/>
    <s v="5181"/>
    <s v="1001944512"/>
    <x v="9"/>
    <x v="0"/>
    <s v="27"/>
    <x v="1"/>
    <s v="547"/>
    <s v="VIDA ZURICH PLAN 1"/>
    <s v="JULIO 2026"/>
    <s v="1015479954"/>
    <s v="SANDY  KATHERINE  CORTES  BOHORQUEZ"/>
    <s v="3107870021"/>
    <s v="katherinecortes0823@gmail.com"/>
    <s v="8109583"/>
    <s v="64492371"/>
    <s v="2"/>
    <s v="SANDY KATHERINE CORTES BOHORQUEZ"/>
    <s v="CHÍA"/>
    <n v="12500"/>
    <n v="0"/>
    <s v="11"/>
    <x v="1"/>
    <n v="5"/>
    <m/>
    <m/>
    <m/>
    <m/>
    <s v="F"/>
    <s v="1999-03-05"/>
    <m/>
    <m/>
    <m/>
    <m/>
    <m/>
    <s v="12"/>
    <m/>
  </r>
  <r>
    <s v="TeleventasVIDA ZURICH PLAN 1"/>
    <n v="24150"/>
    <x v="0"/>
    <s v="VIERNES"/>
    <n v="3"/>
    <n v="126"/>
    <n v="3150374"/>
    <m/>
    <s v="21433519"/>
    <x v="3"/>
    <x v="265"/>
    <s v="03/07/2026 16:29"/>
    <m/>
    <m/>
    <m/>
    <s v="17"/>
    <s v="ZURICH COLOMBIA SEGUROS S.A"/>
    <s v="106"/>
    <s v="SERVIPROTECCION BPO"/>
    <s v="16"/>
    <x v="0"/>
    <s v="274"/>
    <s v="1111111112"/>
    <s v="SUPERVISOR  TMK 1 "/>
    <s v="4740"/>
    <s v="1042853302"/>
    <x v="12"/>
    <x v="0"/>
    <s v="27"/>
    <x v="1"/>
    <s v="547"/>
    <s v="VIDA ZURICH PLAN 1"/>
    <s v="JULIO 2026"/>
    <s v="51850869"/>
    <s v="MARIA  DEL ROSARIO SANTANILLA  PUENTES "/>
    <s v="3137169555"/>
    <s v="rosariosantanilla.s@gmail.com"/>
    <s v="8108613"/>
    <s v="62227151"/>
    <s v="2"/>
    <s v="MARIA DEL ROSARIO SANTANILLA PUENTES"/>
    <s v="BOGOTA DC"/>
    <n v="12500"/>
    <n v="0"/>
    <s v="11"/>
    <x v="1"/>
    <n v="5"/>
    <m/>
    <m/>
    <m/>
    <m/>
    <s v="F"/>
    <s v="1966-05-12"/>
    <m/>
    <m/>
    <m/>
    <m/>
    <m/>
    <s v="12"/>
    <m/>
  </r>
  <r>
    <s v="TeleventasVIDA ZURICH PLAN 1"/>
    <n v="24150"/>
    <x v="0"/>
    <s v="VIERNES"/>
    <n v="3"/>
    <n v="126"/>
    <n v="3150375"/>
    <m/>
    <s v="21433520"/>
    <x v="3"/>
    <x v="265"/>
    <s v="03/07/2026 16:29"/>
    <m/>
    <m/>
    <m/>
    <s v="17"/>
    <s v="ZURICH COLOMBIA SEGUROS S.A"/>
    <s v="106"/>
    <s v="SERVIPROTECCION BPO"/>
    <s v="17"/>
    <x v="3"/>
    <s v="274"/>
    <s v="1111111112"/>
    <s v="SUPERVISOR  TMK 1 "/>
    <s v="3428"/>
    <s v="1234089771"/>
    <x v="5"/>
    <x v="0"/>
    <s v="27"/>
    <x v="1"/>
    <s v="547"/>
    <s v="VIDA ZURICH PLAN 1"/>
    <s v="JULIO 2026"/>
    <s v="91427654"/>
    <s v="LUIS  ALFREDO  ZARATE  LIZCANO"/>
    <s v="3017061748"/>
    <s v="luiszarate6@hotmail.com"/>
    <s v="6431445"/>
    <s v="63438769"/>
    <s v="2"/>
    <s v="ZARATE LIZCANO LUIS ALFREDO"/>
    <s v="GIRÓN"/>
    <n v="12500"/>
    <n v="0"/>
    <s v="11"/>
    <x v="1"/>
    <n v="5"/>
    <m/>
    <m/>
    <m/>
    <m/>
    <s v="F"/>
    <s v="1966-02-08"/>
    <m/>
    <m/>
    <m/>
    <m/>
    <m/>
    <s v="12"/>
    <m/>
  </r>
  <r>
    <s v="TeleventasPLAN 1 CUOTA PROTEGIDA"/>
    <n v="36120"/>
    <x v="0"/>
    <s v="VIERNES"/>
    <n v="3"/>
    <n v="126"/>
    <n v="3150376"/>
    <m/>
    <s v="21433521"/>
    <x v="3"/>
    <x v="266"/>
    <s v="03/07/2026 16:30"/>
    <m/>
    <m/>
    <m/>
    <s v="17"/>
    <s v="ZURICH COLOMBIA SEGUROS S.A"/>
    <s v="106"/>
    <s v="SERVIPROTECCION BPO"/>
    <s v="18"/>
    <x v="1"/>
    <s v="274"/>
    <s v="1111111112"/>
    <s v="SUPERVISOR  TMK 1 "/>
    <s v="3925"/>
    <s v="1002096641"/>
    <x v="6"/>
    <x v="0"/>
    <s v="34"/>
    <x v="0"/>
    <s v="588"/>
    <s v="PLAN 1 CUOTA PROTEGIDA"/>
    <s v="JULIO 2026"/>
    <s v="1049659183"/>
    <s v=" LAURA  MANUELA  MEDINA  ESTEPA"/>
    <s v="3227125378"/>
    <s v="lauramedinaestepa@gmail.com"/>
    <s v="5708883"/>
    <s v="63572864"/>
    <s v="2"/>
    <s v="LAURA MANUELA MEDINA ESTEPA"/>
    <s v="CHÍA"/>
    <n v="14000"/>
    <n v="0"/>
    <s v="11"/>
    <x v="1"/>
    <n v="5"/>
    <m/>
    <m/>
    <m/>
    <m/>
    <s v="F"/>
    <s v="1999-10-06"/>
    <m/>
    <m/>
    <m/>
    <m/>
    <m/>
    <s v="12"/>
    <m/>
  </r>
  <r>
    <s v="TeleventasVIDA ZURICH PLAN 1"/>
    <n v="24150"/>
    <x v="0"/>
    <s v="VIERNES"/>
    <n v="3"/>
    <n v="126"/>
    <n v="3150377"/>
    <m/>
    <s v="21433522"/>
    <x v="3"/>
    <x v="267"/>
    <s v="03/07/2026 16:31"/>
    <m/>
    <m/>
    <m/>
    <s v="17"/>
    <s v="ZURICH COLOMBIA SEGUROS S.A"/>
    <s v="106"/>
    <s v="SERVIPROTECCION BPO"/>
    <s v="18"/>
    <x v="1"/>
    <s v="274"/>
    <s v="1111111112"/>
    <s v="SUPERVISOR  TMK 1 "/>
    <s v="5181"/>
    <s v="1001944512"/>
    <x v="9"/>
    <x v="0"/>
    <s v="27"/>
    <x v="1"/>
    <s v="547"/>
    <s v="VIDA ZURICH PLAN 1"/>
    <s v="JULIO 2026"/>
    <s v="1090385616"/>
    <s v="JOSE  FRANCISCO  ANGEL  QUINTERO"/>
    <s v="3212042513"/>
    <s v="angelfrank839@gmail.com"/>
    <s v="8109854"/>
    <s v="64451437"/>
    <s v="2"/>
    <s v="JOSE FRANCISCO ANGEL QUINTERO"/>
    <s v="CHÍA"/>
    <n v="12500"/>
    <n v="0"/>
    <s v="11"/>
    <x v="1"/>
    <n v="5"/>
    <m/>
    <m/>
    <m/>
    <m/>
    <s v="F"/>
    <s v="1987-07-13"/>
    <m/>
    <m/>
    <m/>
    <m/>
    <m/>
    <s v="12"/>
    <m/>
  </r>
  <r>
    <s v="TeleventasVIDA ZURICH PLAN 1"/>
    <n v="24150"/>
    <x v="0"/>
    <s v="VIERNES"/>
    <n v="3"/>
    <n v="126"/>
    <n v="3150378"/>
    <m/>
    <s v="21433523"/>
    <x v="3"/>
    <x v="267"/>
    <s v="03/07/2026 16:31"/>
    <m/>
    <m/>
    <m/>
    <s v="17"/>
    <s v="ZURICH COLOMBIA SEGUROS S.A"/>
    <s v="106"/>
    <s v="SERVIPROTECCION BPO"/>
    <s v="19"/>
    <x v="2"/>
    <s v="274"/>
    <s v="1111111112"/>
    <s v="SUPERVISOR  TMK 1 "/>
    <s v="4740"/>
    <s v="1042853302"/>
    <x v="12"/>
    <x v="0"/>
    <s v="27"/>
    <x v="1"/>
    <s v="547"/>
    <s v="VIDA ZURICH PLAN 1"/>
    <s v="JULIO 2026"/>
    <s v="1064106167"/>
    <s v="YELITZA   GARCIA  TORRES"/>
    <s v="3147091525"/>
    <s v="yetoga2010@hotmail.com"/>
    <s v="5576536"/>
    <s v="63152302"/>
    <s v="1"/>
    <s v="YELITZA GARCIA TORRES"/>
    <s v="AGUSTÍN CODAZZI"/>
    <n v="12500"/>
    <n v="0"/>
    <s v="11"/>
    <x v="1"/>
    <n v="5"/>
    <m/>
    <m/>
    <m/>
    <m/>
    <s v="F"/>
    <s v="1985-12-18"/>
    <m/>
    <m/>
    <m/>
    <m/>
    <m/>
    <s v="12"/>
    <m/>
  </r>
  <r>
    <s v="TeleventasPLAN 1 CUOTA PROTEGIDA"/>
    <n v="36120"/>
    <x v="0"/>
    <s v="VIERNES"/>
    <n v="3"/>
    <n v="126"/>
    <n v="3150379"/>
    <m/>
    <s v="21433524"/>
    <x v="3"/>
    <x v="268"/>
    <s v="03/07/2026 16:32"/>
    <m/>
    <m/>
    <m/>
    <s v="17"/>
    <s v="ZURICH COLOMBIA SEGUROS S.A"/>
    <s v="106"/>
    <s v="SERVIPROTECCION BPO"/>
    <s v="16"/>
    <x v="0"/>
    <s v="274"/>
    <s v="1111111112"/>
    <s v="SUPERVISOR  TMK 1 "/>
    <s v="4054"/>
    <s v="1042454535"/>
    <x v="8"/>
    <x v="0"/>
    <s v="34"/>
    <x v="0"/>
    <s v="588"/>
    <s v="PLAN 1 CUOTA PROTEGIDA"/>
    <s v="JULIO 2026"/>
    <s v="1030575979"/>
    <s v="YENNIFER   ESNYD CASTRO  WILCHEZ"/>
    <s v="3103136061"/>
    <s v="e.snid@live.com.co"/>
    <s v="8131430"/>
    <s v="64433599"/>
    <s v="2"/>
    <s v="YENNIFER ESNYD CASTRO WILCHEZ"/>
    <s v="BOGOTA DC"/>
    <n v="14000"/>
    <n v="0"/>
    <s v="11"/>
    <x v="1"/>
    <n v="5"/>
    <m/>
    <m/>
    <m/>
    <m/>
    <s v="F"/>
    <s v="1990-05-28"/>
    <m/>
    <m/>
    <m/>
    <m/>
    <m/>
    <s v="12"/>
    <m/>
  </r>
  <r>
    <s v="TeleventasVIDA ZURICH PLAN 1"/>
    <n v="24150"/>
    <x v="0"/>
    <s v="VIERNES"/>
    <n v="3"/>
    <n v="126"/>
    <n v="3150380"/>
    <m/>
    <s v="21433525"/>
    <x v="3"/>
    <x v="268"/>
    <s v="03/07/2026 16:32"/>
    <m/>
    <m/>
    <m/>
    <s v="17"/>
    <s v="ZURICH COLOMBIA SEGUROS S.A"/>
    <s v="106"/>
    <s v="SERVIPROTECCION BPO"/>
    <s v="17"/>
    <x v="3"/>
    <s v="274"/>
    <s v="1111111112"/>
    <s v="SUPERVISOR  TMK 1 "/>
    <s v="4740"/>
    <s v="1042853302"/>
    <x v="12"/>
    <x v="0"/>
    <s v="27"/>
    <x v="1"/>
    <s v="547"/>
    <s v="VIDA ZURICH PLAN 1"/>
    <s v="JULIO 2026"/>
    <s v="91493147"/>
    <s v="CARLOS  ALBERTO  AGUILAR  CUADROS"/>
    <s v="3163289237"/>
    <s v="caguilar577@gmail.com"/>
    <s v="5646757"/>
    <s v="63397365"/>
    <s v="2"/>
    <s v="AGUILAR CUADROS CARLOS ALBER"/>
    <s v="GIRÓN"/>
    <n v="12500"/>
    <n v="0"/>
    <s v="11"/>
    <x v="1"/>
    <n v="5"/>
    <m/>
    <m/>
    <m/>
    <m/>
    <s v="F"/>
    <s v="1976-11-21"/>
    <m/>
    <m/>
    <m/>
    <m/>
    <m/>
    <s v="12"/>
    <m/>
  </r>
  <r>
    <s v="TeleventasVIDA ZURICH PLAN 1"/>
    <n v="24150"/>
    <x v="0"/>
    <s v="VIERNES"/>
    <n v="3"/>
    <n v="126"/>
    <n v="3150381"/>
    <m/>
    <s v="21433526"/>
    <x v="3"/>
    <x v="269"/>
    <s v="03/07/2026 16:33"/>
    <m/>
    <m/>
    <m/>
    <s v="17"/>
    <s v="ZURICH COLOMBIA SEGUROS S.A"/>
    <s v="106"/>
    <s v="SERVIPROTECCION BPO"/>
    <s v="19"/>
    <x v="2"/>
    <s v="274"/>
    <s v="1111111112"/>
    <s v="SUPERVISOR  TMK 1 "/>
    <s v="4740"/>
    <s v="1042853302"/>
    <x v="12"/>
    <x v="0"/>
    <s v="27"/>
    <x v="1"/>
    <s v="547"/>
    <s v="VIDA ZURICH PLAN 1"/>
    <s v="JULIO 2026"/>
    <s v="49689552"/>
    <s v="MARTHA  ELENA  GARCIA  GUEVARA"/>
    <s v="3216094570"/>
    <s v="seohanescarolina50@gmail.com"/>
    <s v="8108519"/>
    <s v="63268733"/>
    <s v="2"/>
    <s v="MARTHA ELENA GARCIA GUEVARA"/>
    <s v="AGUACHICA"/>
    <n v="12500"/>
    <n v="0"/>
    <s v="11"/>
    <x v="1"/>
    <n v="5"/>
    <m/>
    <m/>
    <m/>
    <m/>
    <s v="F"/>
    <s v="1966-05-30"/>
    <m/>
    <m/>
    <m/>
    <m/>
    <m/>
    <s v="12"/>
    <m/>
  </r>
  <r>
    <s v="TeleventasVIDA ZURICH PLAN 1"/>
    <n v="24150"/>
    <x v="0"/>
    <s v="VIERNES"/>
    <n v="3"/>
    <n v="126"/>
    <n v="3150382"/>
    <m/>
    <s v="21433527"/>
    <x v="3"/>
    <x v="269"/>
    <s v="03/07/2026 16:33"/>
    <m/>
    <m/>
    <m/>
    <s v="17"/>
    <s v="ZURICH COLOMBIA SEGUROS S.A"/>
    <s v="106"/>
    <s v="SERVIPROTECCION BPO"/>
    <s v="17"/>
    <x v="3"/>
    <s v="274"/>
    <s v="1111111112"/>
    <s v="SUPERVISOR  TMK 1 "/>
    <s v="5181"/>
    <s v="1001944512"/>
    <x v="9"/>
    <x v="0"/>
    <s v="27"/>
    <x v="1"/>
    <s v="547"/>
    <s v="VIDA ZURICH PLAN 1"/>
    <s v="JULIO 2026"/>
    <s v="37686599"/>
    <s v=" JOSEFINA  MEJIA  DIAZ "/>
    <s v="3217301336"/>
    <s v="josefinamejiadiaz160579@gmail.com"/>
    <s v="7324322"/>
    <s v="63187842"/>
    <s v="2"/>
    <s v="josefina mejia diaz"/>
    <s v="GIRÓN"/>
    <n v="12500"/>
    <n v="0"/>
    <s v="11"/>
    <x v="1"/>
    <n v="5"/>
    <m/>
    <m/>
    <m/>
    <m/>
    <s v="F"/>
    <s v="1979-05-16"/>
    <m/>
    <m/>
    <m/>
    <m/>
    <m/>
    <s v="12"/>
    <m/>
  </r>
  <r>
    <s v="TeleventasPLAN 1 CUOTA PROTEGIDA"/>
    <n v="36120"/>
    <x v="0"/>
    <s v="VIERNES"/>
    <n v="3"/>
    <n v="126"/>
    <n v="3150383"/>
    <m/>
    <s v="21433528"/>
    <x v="3"/>
    <x v="270"/>
    <s v="03/07/2026 16:34"/>
    <m/>
    <m/>
    <m/>
    <s v="17"/>
    <s v="ZURICH COLOMBIA SEGUROS S.A"/>
    <s v="106"/>
    <s v="SERVIPROTECCION BPO"/>
    <s v="16"/>
    <x v="0"/>
    <s v="274"/>
    <s v="1111111112"/>
    <s v="SUPERVISOR  TMK 1 "/>
    <s v="4054"/>
    <s v="1042454535"/>
    <x v="8"/>
    <x v="0"/>
    <s v="34"/>
    <x v="0"/>
    <s v="588"/>
    <s v="PLAN 1 CUOTA PROTEGIDA"/>
    <s v="JULIO 2026"/>
    <s v="1000733004"/>
    <s v="INGRID  CATALINA  GALINDO  TORRES"/>
    <s v="3218147107"/>
    <s v="catalinaft03@gmail.com"/>
    <s v="8131421"/>
    <s v="64338155"/>
    <s v="2"/>
    <s v="INGRID CATALINA GALINDO TORRES"/>
    <s v="BOGOTA DC"/>
    <n v="14000"/>
    <n v="0"/>
    <s v="11"/>
    <x v="1"/>
    <n v="5"/>
    <m/>
    <m/>
    <m/>
    <m/>
    <s v="F"/>
    <s v="2002-10-03"/>
    <m/>
    <m/>
    <m/>
    <m/>
    <m/>
    <s v="12"/>
    <m/>
  </r>
  <r>
    <s v="TeleventasPLAN 1 CUOTA PROTEGIDA"/>
    <n v="36120"/>
    <x v="0"/>
    <s v="VIERNES"/>
    <n v="3"/>
    <n v="126"/>
    <n v="3150384"/>
    <m/>
    <s v="21433529"/>
    <x v="3"/>
    <x v="271"/>
    <s v="03/07/2026 16:35"/>
    <m/>
    <m/>
    <m/>
    <s v="17"/>
    <s v="ZURICH COLOMBIA SEGUROS S.A"/>
    <s v="106"/>
    <s v="SERVIPROTECCION BPO"/>
    <s v="19"/>
    <x v="2"/>
    <s v="274"/>
    <s v="1111111112"/>
    <s v="SUPERVISOR  TMK 1 "/>
    <s v="5181"/>
    <s v="1001944512"/>
    <x v="9"/>
    <x v="0"/>
    <s v="34"/>
    <x v="0"/>
    <s v="588"/>
    <s v="PLAN 1 CUOTA PROTEGIDA"/>
    <s v="JULIO 2026"/>
    <s v="49687218"/>
    <s v="ROSA  MARIA PEÑALOZA  MARTINEZ "/>
    <s v="3116389442"/>
    <s v="rosapema1962@gmail.com"/>
    <s v="6129564"/>
    <s v="62914773"/>
    <s v="2"/>
    <s v="PENALOZA MARTINEZ ROSA MARIA"/>
    <s v="AGUACHICA"/>
    <n v="14000"/>
    <n v="0"/>
    <s v="11"/>
    <x v="1"/>
    <n v="5"/>
    <m/>
    <m/>
    <m/>
    <m/>
    <s v="F"/>
    <s v="1972-05-06"/>
    <m/>
    <m/>
    <m/>
    <m/>
    <m/>
    <s v="12"/>
    <m/>
  </r>
  <r>
    <s v="TeleventasVIDA ZURICH PLAN 1"/>
    <n v="24150"/>
    <x v="0"/>
    <s v="VIERNES"/>
    <n v="3"/>
    <n v="126"/>
    <n v="3150385"/>
    <m/>
    <s v="21433530"/>
    <x v="3"/>
    <x v="271"/>
    <s v="03/07/2026 16:35"/>
    <m/>
    <m/>
    <m/>
    <s v="17"/>
    <s v="ZURICH COLOMBIA SEGUROS S.A"/>
    <s v="106"/>
    <s v="SERVIPROTECCION BPO"/>
    <s v="16"/>
    <x v="0"/>
    <s v="274"/>
    <s v="1111111112"/>
    <s v="SUPERVISOR  TMK 1 "/>
    <s v="3901"/>
    <s v="1042451219"/>
    <x v="14"/>
    <x v="0"/>
    <s v="27"/>
    <x v="1"/>
    <s v="547"/>
    <s v="VIDA ZURICH PLAN 1"/>
    <s v="JULIO 2026"/>
    <s v="52883725"/>
    <s v="BLANCA   UINIS  GALVIS VASQUEZ"/>
    <s v="3203667944"/>
    <s v="galvisblanca273@gmailcom"/>
    <s v="7430190"/>
    <s v="62449930"/>
    <s v="2"/>
    <s v="blanca galvis"/>
    <s v="BOGOTA DC"/>
    <n v="12500"/>
    <n v="0"/>
    <s v="11"/>
    <x v="1"/>
    <n v="5"/>
    <m/>
    <m/>
    <m/>
    <m/>
    <s v="F"/>
    <s v="1981-05-23"/>
    <m/>
    <m/>
    <m/>
    <m/>
    <m/>
    <s v="12"/>
    <m/>
  </r>
  <r>
    <s v="TeleventasPLAN 1 CUOTA PROTEGIDA"/>
    <n v="36120"/>
    <x v="0"/>
    <s v="VIERNES"/>
    <n v="3"/>
    <n v="126"/>
    <n v="3150386"/>
    <m/>
    <s v="21433531"/>
    <x v="3"/>
    <x v="272"/>
    <s v="03/07/2026 16:38"/>
    <m/>
    <m/>
    <m/>
    <s v="17"/>
    <s v="ZURICH COLOMBIA SEGUROS S.A"/>
    <s v="106"/>
    <s v="SERVIPROTECCION BPO"/>
    <s v="18"/>
    <x v="1"/>
    <s v="274"/>
    <s v="1111111112"/>
    <s v="SUPERVISOR  TMK 1 "/>
    <s v="2937"/>
    <s v="1192797148"/>
    <x v="13"/>
    <x v="0"/>
    <s v="34"/>
    <x v="0"/>
    <s v="588"/>
    <s v="PLAN 1 CUOTA PROTEGIDA"/>
    <s v="JULIO 2026"/>
    <s v="80501457"/>
    <s v=" MANUEL  ANTONIO ABRIL  SALGADO "/>
    <s v="3138289644"/>
    <s v="manuelabril2023@gmail.com"/>
    <s v="7331507"/>
    <s v="63951615"/>
    <s v="2"/>
    <s v="MANUEL ANTONIO ABRIL SALGADO"/>
    <s v="CHÍA"/>
    <n v="14000"/>
    <n v="0"/>
    <s v="11"/>
    <x v="1"/>
    <n v="5"/>
    <m/>
    <m/>
    <m/>
    <m/>
    <s v="M"/>
    <s v="1977-04-22"/>
    <m/>
    <m/>
    <m/>
    <m/>
    <m/>
    <s v="12"/>
    <m/>
  </r>
  <r>
    <s v="TeleventasPLAN 1 CUOTA PROTEGIDA"/>
    <n v="36120"/>
    <x v="0"/>
    <s v="VIERNES"/>
    <n v="3"/>
    <n v="126"/>
    <n v="3150387"/>
    <m/>
    <s v="21433532"/>
    <x v="3"/>
    <x v="273"/>
    <s v="03/07/2026 16:40"/>
    <m/>
    <m/>
    <m/>
    <s v="17"/>
    <s v="ZURICH COLOMBIA SEGUROS S.A"/>
    <s v="106"/>
    <s v="SERVIPROTECCION BPO"/>
    <s v="16"/>
    <x v="0"/>
    <s v="274"/>
    <s v="1111111112"/>
    <s v="SUPERVISOR  TMK 1 "/>
    <s v="4054"/>
    <s v="1042454535"/>
    <x v="8"/>
    <x v="0"/>
    <s v="34"/>
    <x v="0"/>
    <s v="588"/>
    <s v="PLAN 1 CUOTA PROTEGIDA"/>
    <s v="JULIO 2026"/>
    <s v="1013111862"/>
    <s v=" LAURA  CAMILA  CARVAJAL  VARGAS"/>
    <s v="3225245246"/>
    <s v="camilacarvajalvargas1@gmail.com"/>
    <s v="7425943"/>
    <s v="62087959"/>
    <s v="2"/>
    <s v="abel carvajal"/>
    <s v="BOGOTA DC"/>
    <n v="14000"/>
    <n v="0"/>
    <s v="11"/>
    <x v="1"/>
    <n v="5"/>
    <m/>
    <m/>
    <m/>
    <m/>
    <s v="F"/>
    <s v="2006-09-25"/>
    <m/>
    <m/>
    <m/>
    <m/>
    <m/>
    <s v="12"/>
    <m/>
  </r>
  <r>
    <s v="TeleventasVIDA ZURICH PLAN 1"/>
    <n v="24150"/>
    <x v="0"/>
    <s v="VIERNES"/>
    <n v="3"/>
    <n v="126"/>
    <n v="3150388"/>
    <m/>
    <s v="21433533"/>
    <x v="3"/>
    <x v="274"/>
    <s v="03/07/2026 16:42"/>
    <m/>
    <m/>
    <m/>
    <s v="17"/>
    <s v="ZURICH COLOMBIA SEGUROS S.A"/>
    <s v="106"/>
    <s v="SERVIPROTECCION BPO"/>
    <s v="19"/>
    <x v="2"/>
    <s v="274"/>
    <s v="1111111112"/>
    <s v="SUPERVISOR  TMK 1 "/>
    <s v="2937"/>
    <s v="1192797148"/>
    <x v="13"/>
    <x v="0"/>
    <s v="27"/>
    <x v="1"/>
    <s v="547"/>
    <s v="VIDA ZURICH PLAN 1"/>
    <s v="JULIO 2026"/>
    <s v="39013936"/>
    <s v="LUCINDA  CARO  BELEÑO "/>
    <s v="3105086647"/>
    <s v="mmajocaro@gmail.com"/>
    <s v="6888088"/>
    <s v="63472436"/>
    <s v="2"/>
    <s v="LUCINDA CARO"/>
    <s v="AGUACHICA"/>
    <n v="12500"/>
    <n v="0"/>
    <s v="11"/>
    <x v="1"/>
    <n v="5"/>
    <m/>
    <m/>
    <m/>
    <m/>
    <s v="F"/>
    <s v="1963-03-14"/>
    <m/>
    <m/>
    <m/>
    <m/>
    <m/>
    <s v="12"/>
    <m/>
  </r>
  <r>
    <s v="TeleventasPLAN 1 CUOTA PROTEGIDA"/>
    <n v="36120"/>
    <x v="0"/>
    <s v="VIERNES"/>
    <n v="3"/>
    <n v="126"/>
    <n v="3150389"/>
    <m/>
    <s v="21433534"/>
    <x v="3"/>
    <x v="274"/>
    <s v="03/07/2026 16:42"/>
    <m/>
    <m/>
    <m/>
    <s v="17"/>
    <s v="ZURICH COLOMBIA SEGUROS S.A"/>
    <s v="106"/>
    <s v="SERVIPROTECCION BPO"/>
    <s v="17"/>
    <x v="3"/>
    <s v="274"/>
    <s v="1111111112"/>
    <s v="SUPERVISOR  TMK 1 "/>
    <s v="4740"/>
    <s v="1042853302"/>
    <x v="12"/>
    <x v="0"/>
    <s v="34"/>
    <x v="0"/>
    <s v="588"/>
    <s v="PLAN 1 CUOTA PROTEGIDA"/>
    <s v="JULIO 2026"/>
    <s v="63485682"/>
    <s v="DORA  AMINTA  BLANCO  CALDERON"/>
    <s v="3175050080"/>
    <s v="paezfredy19@gmail.com"/>
    <s v="8128202"/>
    <s v="64312567"/>
    <s v="2"/>
    <s v="DORA AMINTA BLANCO CALDERON"/>
    <s v="GIRÓN"/>
    <n v="14000"/>
    <n v="0"/>
    <s v="11"/>
    <x v="1"/>
    <n v="5"/>
    <m/>
    <m/>
    <m/>
    <m/>
    <s v="F"/>
    <s v="1969-07-05"/>
    <m/>
    <m/>
    <m/>
    <m/>
    <m/>
    <s v="12"/>
    <m/>
  </r>
  <r>
    <s v="TeleventasVIDA ZURICH PLAN 1"/>
    <n v="24150"/>
    <x v="0"/>
    <s v="VIERNES"/>
    <n v="3"/>
    <n v="126"/>
    <n v="3150390"/>
    <m/>
    <s v="21433535"/>
    <x v="3"/>
    <x v="275"/>
    <s v="03/07/2026 16:45"/>
    <m/>
    <m/>
    <m/>
    <s v="17"/>
    <s v="ZURICH COLOMBIA SEGUROS S.A"/>
    <s v="106"/>
    <s v="SERVIPROTECCION BPO"/>
    <s v="16"/>
    <x v="0"/>
    <s v="274"/>
    <s v="1111111112"/>
    <s v="SUPERVISOR  TMK 1 "/>
    <s v="3428"/>
    <s v="1234089771"/>
    <x v="5"/>
    <x v="0"/>
    <s v="27"/>
    <x v="1"/>
    <s v="547"/>
    <s v="VIDA ZURICH PLAN 1"/>
    <s v="JULIO 2026"/>
    <s v="41894231"/>
    <s v="GLORIA  OLIVA  GUERRERO  HERRERA"/>
    <s v="3103193526"/>
    <s v="jhonnyrealpe263@gmail.com"/>
    <s v="8107673"/>
    <s v="63010753"/>
    <s v="2"/>
    <s v="GLORIA OLIVA GUERRERO HERRERA"/>
    <s v="BOGOTA DC"/>
    <n v="12500"/>
    <n v="0"/>
    <s v="11"/>
    <x v="1"/>
    <n v="5"/>
    <m/>
    <m/>
    <m/>
    <m/>
    <s v="F"/>
    <s v="1960-11-14"/>
    <m/>
    <m/>
    <m/>
    <m/>
    <m/>
    <s v="12"/>
    <m/>
  </r>
  <r>
    <s v="TeleventasPLAN 1 CUOTA PROTEGIDA"/>
    <n v="36120"/>
    <x v="0"/>
    <s v="VIERNES"/>
    <n v="3"/>
    <n v="126"/>
    <n v="3150391"/>
    <m/>
    <s v="21433536"/>
    <x v="3"/>
    <x v="276"/>
    <s v="03/07/2026 16:46"/>
    <m/>
    <m/>
    <m/>
    <s v="17"/>
    <s v="ZURICH COLOMBIA SEGUROS S.A"/>
    <s v="106"/>
    <s v="SERVIPROTECCION BPO"/>
    <s v="16"/>
    <x v="0"/>
    <s v="274"/>
    <s v="1111111112"/>
    <s v="SUPERVISOR  TMK 1 "/>
    <s v="4740"/>
    <s v="1042853302"/>
    <x v="12"/>
    <x v="0"/>
    <s v="34"/>
    <x v="0"/>
    <s v="588"/>
    <s v="PLAN 1 CUOTA PROTEGIDA"/>
    <s v="JULIO 2026"/>
    <s v="19188560"/>
    <s v="ARTURO   CASTELLANOS  HERNANDEZ"/>
    <s v="3209205468"/>
    <s v="guzmanbrayansg@gmail.com"/>
    <s v="6680334"/>
    <s v="60581941"/>
    <s v="2"/>
    <s v="ARTURO  CASTELLANOS HERNANDEZ"/>
    <s v="BOGOTA DC"/>
    <n v="14000"/>
    <n v="0"/>
    <s v="11"/>
    <x v="1"/>
    <n v="5"/>
    <m/>
    <m/>
    <m/>
    <m/>
    <s v="F"/>
    <s v="1952-04-10"/>
    <m/>
    <m/>
    <m/>
    <m/>
    <m/>
    <s v="12"/>
    <m/>
  </r>
  <r>
    <s v="TeleventasCUOTA PROTEGIDA SILVER 1"/>
    <n v="38640"/>
    <x v="0"/>
    <s v="VIERNES"/>
    <n v="3"/>
    <n v="126"/>
    <n v="3150392"/>
    <m/>
    <s v="21433537"/>
    <x v="3"/>
    <x v="277"/>
    <s v="03/07/2026 16:47"/>
    <m/>
    <m/>
    <m/>
    <s v="17"/>
    <s v="ZURICH COLOMBIA SEGUROS S.A"/>
    <s v="106"/>
    <s v="SERVIPROTECCION BPO"/>
    <s v="16"/>
    <x v="0"/>
    <s v="274"/>
    <s v="1111111112"/>
    <s v="SUPERVISOR  TMK 1 "/>
    <s v="4580"/>
    <s v="1129518968"/>
    <x v="4"/>
    <x v="0"/>
    <s v="34"/>
    <x v="0"/>
    <s v="622"/>
    <s v="CUOTA PROTEGIDA SILVER 1"/>
    <s v="JULIO 2026"/>
    <s v="41526059"/>
    <s v="LILIA   VARGAS  LOPEZ"/>
    <s v="3015409664"/>
    <s v="lilianita.lopezv@hotmail.com"/>
    <s v="8131344"/>
    <s v="61202153"/>
    <s v="2"/>
    <s v="LILIA  VARGAS LOPEZ"/>
    <s v="BOGOTA DC"/>
    <n v="20000"/>
    <n v="0"/>
    <s v="11"/>
    <x v="1"/>
    <n v="5"/>
    <m/>
    <m/>
    <m/>
    <m/>
    <s v="F"/>
    <s v="1950-02-01"/>
    <m/>
    <m/>
    <m/>
    <m/>
    <m/>
    <s v="12"/>
    <m/>
  </r>
  <r>
    <s v="TeleventasPLAN 1 CUOTA PROTEGIDA"/>
    <n v="36120"/>
    <x v="0"/>
    <s v="VIERNES"/>
    <n v="3"/>
    <n v="126"/>
    <n v="3150393"/>
    <m/>
    <s v="21433538"/>
    <x v="3"/>
    <x v="278"/>
    <s v="03/07/2026 16:48"/>
    <m/>
    <m/>
    <m/>
    <s v="17"/>
    <s v="ZURICH COLOMBIA SEGUROS S.A"/>
    <s v="106"/>
    <s v="SERVIPROTECCION BPO"/>
    <s v="17"/>
    <x v="3"/>
    <s v="274"/>
    <s v="1111111112"/>
    <s v="SUPERVISOR  TMK 1 "/>
    <s v="4740"/>
    <s v="1042853302"/>
    <x v="12"/>
    <x v="0"/>
    <s v="34"/>
    <x v="0"/>
    <s v="588"/>
    <s v="PLAN 1 CUOTA PROTEGIDA"/>
    <s v="JULIO 2026"/>
    <s v="37921224"/>
    <s v="LEONOR   RINCON  ALVARADO"/>
    <s v="3106958770"/>
    <s v="lerial_@hotmail.com"/>
    <s v="8131595"/>
    <s v="63999058"/>
    <s v="2"/>
    <s v="LEONOR  RINCON ALVARADO"/>
    <s v="GIRÓN"/>
    <n v="14000"/>
    <n v="0"/>
    <s v="11"/>
    <x v="1"/>
    <n v="5"/>
    <m/>
    <m/>
    <m/>
    <m/>
    <s v="F"/>
    <s v="1957-12-01"/>
    <m/>
    <m/>
    <m/>
    <m/>
    <m/>
    <s v="12"/>
    <m/>
  </r>
  <r>
    <s v="TeleventasVIDA ZURICH PLAN 1"/>
    <n v="24150"/>
    <x v="0"/>
    <s v="VIERNES"/>
    <n v="3"/>
    <n v="126"/>
    <n v="3150394"/>
    <m/>
    <s v="21433539"/>
    <x v="3"/>
    <x v="279"/>
    <s v="03/07/2026 16:50"/>
    <m/>
    <m/>
    <m/>
    <s v="17"/>
    <s v="ZURICH COLOMBIA SEGUROS S.A"/>
    <s v="106"/>
    <s v="SERVIPROTECCION BPO"/>
    <s v="19"/>
    <x v="2"/>
    <s v="274"/>
    <s v="1111111112"/>
    <s v="SUPERVISOR  TMK 1 "/>
    <s v="3428"/>
    <s v="1234089771"/>
    <x v="5"/>
    <x v="0"/>
    <s v="27"/>
    <x v="1"/>
    <s v="547"/>
    <s v="VIDA ZURICH PLAN 1"/>
    <s v="JULIO 2026"/>
    <s v="26767016"/>
    <s v="BETTY  PEREZ "/>
    <s v="3205132855"/>
    <s v="mariainesortegapacheco@gmail.com"/>
    <s v="5629462"/>
    <s v="63252911"/>
    <s v="2"/>
    <s v="PACHECO PEREZ BETTY"/>
    <s v="AGUACHICA"/>
    <n v="12500"/>
    <n v="0"/>
    <s v="11"/>
    <x v="1"/>
    <n v="5"/>
    <m/>
    <m/>
    <m/>
    <m/>
    <s v="F"/>
    <s v="1962-08-29"/>
    <m/>
    <m/>
    <m/>
    <m/>
    <m/>
    <s v="12"/>
    <m/>
  </r>
  <r>
    <s v="TeleventasPLAN 1 CUOTA PROTEGIDA"/>
    <n v="36120"/>
    <x v="0"/>
    <s v="VIERNES"/>
    <n v="3"/>
    <n v="126"/>
    <n v="3150395"/>
    <m/>
    <s v="21433540"/>
    <x v="3"/>
    <x v="279"/>
    <s v="03/07/2026 16:50"/>
    <m/>
    <m/>
    <m/>
    <s v="17"/>
    <s v="ZURICH COLOMBIA SEGUROS S.A"/>
    <s v="106"/>
    <s v="SERVIPROTECCION BPO"/>
    <s v="16"/>
    <x v="0"/>
    <s v="274"/>
    <s v="1111111112"/>
    <s v="SUPERVISOR  TMK 1 "/>
    <s v="4740"/>
    <s v="1042853302"/>
    <x v="12"/>
    <x v="0"/>
    <s v="34"/>
    <x v="0"/>
    <s v="588"/>
    <s v="PLAN 1 CUOTA PROTEGIDA"/>
    <s v="JULIO 2026"/>
    <s v="1136889753"/>
    <s v="ANGIE   CAROLINA  FUENTES MATEUS"/>
    <s v="3132285214"/>
    <s v="angelcarito2016@gmail.com"/>
    <s v="8131417"/>
    <s v="64309673"/>
    <s v="2"/>
    <s v="ANGIE CAROLINA FUENTES MATEUS"/>
    <s v="BOGOTA DC"/>
    <n v="14000"/>
    <n v="0"/>
    <s v="11"/>
    <x v="1"/>
    <n v="5"/>
    <m/>
    <m/>
    <m/>
    <m/>
    <s v="F"/>
    <s v="1999-07-18"/>
    <m/>
    <m/>
    <m/>
    <m/>
    <m/>
    <s v="12"/>
    <m/>
  </r>
  <r>
    <s v="TeleventasPLAN 1 CUOTA PROTEGIDA"/>
    <n v="36120"/>
    <x v="0"/>
    <s v="VIERNES"/>
    <n v="3"/>
    <n v="126"/>
    <n v="3150396"/>
    <m/>
    <s v="21433541"/>
    <x v="3"/>
    <x v="280"/>
    <s v="03/07/2026 16:51"/>
    <m/>
    <m/>
    <m/>
    <s v="17"/>
    <s v="ZURICH COLOMBIA SEGUROS S.A"/>
    <s v="106"/>
    <s v="SERVIPROTECCION BPO"/>
    <s v="18"/>
    <x v="1"/>
    <s v="274"/>
    <s v="1111111112"/>
    <s v="SUPERVISOR  TMK 1 "/>
    <s v="4740"/>
    <s v="1042853302"/>
    <x v="12"/>
    <x v="0"/>
    <s v="34"/>
    <x v="0"/>
    <s v="588"/>
    <s v="PLAN 1 CUOTA PROTEGIDA"/>
    <s v="JULIO 2026"/>
    <s v="1023036750"/>
    <s v="BRIAN  DAVID  ALFONSO  OSPINA"/>
    <s v="3043284381"/>
    <s v="brianlds79@gmail.com"/>
    <s v="8131644"/>
    <s v="64482031"/>
    <s v="2"/>
    <s v="BRIAN DAVID ALFONSO OSPINA"/>
    <s v="CHÍA"/>
    <n v="14000"/>
    <n v="0"/>
    <s v="11"/>
    <x v="1"/>
    <n v="5"/>
    <m/>
    <m/>
    <m/>
    <m/>
    <s v="F"/>
    <s v="1999-07-06"/>
    <m/>
    <m/>
    <m/>
    <m/>
    <m/>
    <s v="12"/>
    <m/>
  </r>
  <r>
    <s v="TeleventasPLAN 1 CUOTA PROTEGIDA"/>
    <n v="36120"/>
    <x v="0"/>
    <s v="VIERNES"/>
    <n v="3"/>
    <n v="126"/>
    <n v="3150397"/>
    <m/>
    <s v="21433542"/>
    <x v="3"/>
    <x v="281"/>
    <s v="03/07/2026 16:52"/>
    <m/>
    <m/>
    <m/>
    <s v="17"/>
    <s v="ZURICH COLOMBIA SEGUROS S.A"/>
    <s v="106"/>
    <s v="SERVIPROTECCION BPO"/>
    <s v="16"/>
    <x v="0"/>
    <s v="274"/>
    <s v="1111111112"/>
    <s v="SUPERVISOR  TMK 1 "/>
    <s v="4740"/>
    <s v="1042853302"/>
    <x v="12"/>
    <x v="0"/>
    <s v="34"/>
    <x v="0"/>
    <s v="588"/>
    <s v="PLAN 1 CUOTA PROTEGIDA"/>
    <s v="JULIO 2026"/>
    <s v="1012407046"/>
    <s v="YEIMMY  LORENA  TORRES  ARDILA"/>
    <s v="3218252340"/>
    <s v="lorenatorres2412@outlook.com"/>
    <s v="8131456"/>
    <s v="64554133"/>
    <s v="2"/>
    <s v="YEIMMY LORENA TORRES ARDILA"/>
    <s v="BOGOTA DC"/>
    <n v="14000"/>
    <n v="0"/>
    <s v="11"/>
    <x v="1"/>
    <n v="5"/>
    <m/>
    <m/>
    <m/>
    <m/>
    <s v="F"/>
    <s v="1993-12-25"/>
    <m/>
    <m/>
    <m/>
    <m/>
    <m/>
    <s v="12"/>
    <m/>
  </r>
  <r>
    <s v="TeleventasPLAN 1 CUOTA PROTEGIDA"/>
    <n v="36120"/>
    <x v="0"/>
    <s v="JUEVES"/>
    <n v="2"/>
    <n v="126"/>
    <n v="3150399"/>
    <m/>
    <s v="21433545"/>
    <x v="2"/>
    <x v="282"/>
    <s v="06/07/2026 08:43"/>
    <m/>
    <m/>
    <m/>
    <s v="17"/>
    <s v="ZURICH COLOMBIA SEGUROS S.A"/>
    <s v="106"/>
    <s v="SERVIPROTECCION BPO"/>
    <s v="18"/>
    <x v="1"/>
    <s v="274"/>
    <s v="1111111112"/>
    <s v="SUPERVISOR  TMK 1 "/>
    <s v="5180"/>
    <s v="1119937"/>
    <x v="16"/>
    <x v="0"/>
    <s v="34"/>
    <x v="0"/>
    <s v="588"/>
    <s v="PLAN 1 CUOTA PROTEGIDA"/>
    <s v="JULIO 2026"/>
    <s v="23856379"/>
    <s v="MIRYAM   CRUZ  RODRIGUEZ"/>
    <s v="3118393168"/>
    <s v="caritodiiaz999@gmail.com"/>
    <s v="5415880"/>
    <s v="60429457"/>
    <s v="2"/>
    <s v="MIRYAM CRUZ RODRIGUEZ"/>
    <s v="MOSQUERA"/>
    <n v="14000"/>
    <n v="0"/>
    <s v="11"/>
    <x v="1"/>
    <n v="5"/>
    <m/>
    <m/>
    <m/>
    <m/>
    <s v="F"/>
    <s v="1965-10-13"/>
    <m/>
    <m/>
    <m/>
    <m/>
    <m/>
    <s v="12"/>
    <m/>
  </r>
  <r>
    <s v="TeleventasVIDA ZURICH PLAN 1"/>
    <n v="24150"/>
    <x v="0"/>
    <s v="JUEVES"/>
    <n v="2"/>
    <n v="126"/>
    <n v="3150400"/>
    <m/>
    <s v="21433546"/>
    <x v="2"/>
    <x v="283"/>
    <s v="06/07/2026 08:49"/>
    <m/>
    <m/>
    <m/>
    <s v="17"/>
    <s v="ZURICH COLOMBIA SEGUROS S.A"/>
    <s v="106"/>
    <s v="SERVIPROTECCION BPO"/>
    <s v="16"/>
    <x v="0"/>
    <s v="274"/>
    <s v="1111111112"/>
    <s v="SUPERVISOR  TMK 1 "/>
    <s v="5180"/>
    <s v="1119937"/>
    <x v="16"/>
    <x v="0"/>
    <s v="27"/>
    <x v="1"/>
    <s v="547"/>
    <s v="VIDA ZURICH PLAN 1"/>
    <s v="JULIO 2026"/>
    <s v="1033749005"/>
    <s v="RICHARD  STEVAN  ESPEJO  SOTOMONTE"/>
    <s v="3118196050"/>
    <s v="ehhavemaria@gmail.com"/>
    <s v="8106777"/>
    <s v="64439648"/>
    <s v="2"/>
    <s v="RICHARD STEVAN ESPEJO SOTOMONTE"/>
    <s v="BOGOTA DC"/>
    <n v="12500"/>
    <n v="0"/>
    <s v="11"/>
    <x v="1"/>
    <n v="5"/>
    <m/>
    <m/>
    <m/>
    <m/>
    <s v="F"/>
    <s v="1992-10-18"/>
    <m/>
    <m/>
    <m/>
    <m/>
    <m/>
    <s v="12"/>
    <m/>
  </r>
  <r>
    <s v="TeleventasPLAN 1 CUOTA PROTEGIDA"/>
    <n v="36120"/>
    <x v="0"/>
    <s v="JUEVES"/>
    <n v="2"/>
    <n v="126"/>
    <n v="3150401"/>
    <m/>
    <s v="21433547"/>
    <x v="2"/>
    <x v="284"/>
    <s v="06/07/2026 08:54"/>
    <m/>
    <m/>
    <m/>
    <s v="17"/>
    <s v="ZURICH COLOMBIA SEGUROS S.A"/>
    <s v="106"/>
    <s v="SERVIPROTECCION BPO"/>
    <s v="16"/>
    <x v="0"/>
    <s v="274"/>
    <s v="1111111112"/>
    <s v="SUPERVISOR  TMK 1 "/>
    <s v="5180"/>
    <s v="1119937"/>
    <x v="16"/>
    <x v="0"/>
    <s v="34"/>
    <x v="0"/>
    <s v="588"/>
    <s v="PLAN 1 CUOTA PROTEGIDA"/>
    <s v="JULIO 2026"/>
    <s v="73543801"/>
    <s v=" WILLIAM    MANUEL GARCIA HERRERA"/>
    <s v="3115156444"/>
    <s v="wimagar@gmail.com"/>
    <s v="8131040"/>
    <s v="60934279"/>
    <s v="2"/>
    <s v="WILLIAM MANUEL GARCIA HERRERA"/>
    <s v="BOGOTA DC"/>
    <n v="14000"/>
    <n v="0"/>
    <s v="11"/>
    <x v="1"/>
    <n v="5"/>
    <m/>
    <m/>
    <m/>
    <m/>
    <s v="F"/>
    <s v="1964-06-08"/>
    <m/>
    <m/>
    <m/>
    <m/>
    <m/>
    <s v="12"/>
    <m/>
  </r>
  <r>
    <s v="TeleventasVIDA ZURICH PLAN 1"/>
    <n v="24150"/>
    <x v="0"/>
    <s v="LUNES"/>
    <n v="6"/>
    <n v="126"/>
    <n v="3150402"/>
    <m/>
    <s v="21433548"/>
    <x v="4"/>
    <x v="285"/>
    <s v="06/07/2026 09:20"/>
    <m/>
    <m/>
    <m/>
    <s v="17"/>
    <s v="ZURICH COLOMBIA SEGUROS S.A"/>
    <s v="106"/>
    <s v="SERVIPROTECCION BPO"/>
    <s v="18"/>
    <x v="1"/>
    <s v="274"/>
    <s v="1111111112"/>
    <s v="SUPERVISOR  TMK 1 "/>
    <s v="4680"/>
    <s v="1007422997"/>
    <x v="1"/>
    <x v="0"/>
    <s v="27"/>
    <x v="1"/>
    <s v="547"/>
    <s v="VIDA ZURICH PLAN 1"/>
    <s v="JULIO 2026"/>
    <s v="35526705"/>
    <s v="YAZMIN  IBETH  PAREJA "/>
    <s v="3223417042"/>
    <s v="yazminibethp@gmailcom"/>
    <s v="7875766"/>
    <s v="60202133"/>
    <s v="2"/>
    <s v="YAZMIN IBETH PAREJA"/>
    <s v="CHÍA"/>
    <n v="12500"/>
    <n v="0"/>
    <s v="11"/>
    <x v="1"/>
    <n v="5"/>
    <m/>
    <m/>
    <m/>
    <m/>
    <s v="F"/>
    <s v="1973-03-04"/>
    <m/>
    <m/>
    <m/>
    <m/>
    <m/>
    <s v="12"/>
    <m/>
  </r>
  <r>
    <s v="TeleventasVIDA ZURICH PLAN 1"/>
    <n v="24150"/>
    <x v="0"/>
    <s v="LUNES"/>
    <n v="6"/>
    <n v="126"/>
    <n v="3150403"/>
    <m/>
    <s v="21433549"/>
    <x v="4"/>
    <x v="286"/>
    <s v="06/07/2026 09:36"/>
    <m/>
    <m/>
    <m/>
    <s v="17"/>
    <s v="ZURICH COLOMBIA SEGUROS S.A"/>
    <s v="106"/>
    <s v="SERVIPROTECCION BPO"/>
    <s v="18"/>
    <x v="1"/>
    <s v="274"/>
    <s v="1111111112"/>
    <s v="SUPERVISOR  TMK 1 "/>
    <s v="4680"/>
    <s v="1007422997"/>
    <x v="1"/>
    <x v="0"/>
    <s v="27"/>
    <x v="1"/>
    <s v="547"/>
    <s v="VIDA ZURICH PLAN 1"/>
    <s v="JULIO 2026"/>
    <s v="1007788803"/>
    <s v="JIM  KEVIN  FRESNEDA  FLOREZ"/>
    <s v="3053452397"/>
    <s v="jimfresneda@gmail.com"/>
    <s v="8107119"/>
    <s v="64561579"/>
    <s v="2"/>
    <s v="JIM KEVIN FRESNEDA FLOREZ"/>
    <s v="CHÍA"/>
    <n v="12500"/>
    <n v="0"/>
    <s v="11"/>
    <x v="1"/>
    <n v="5"/>
    <m/>
    <m/>
    <m/>
    <m/>
    <s v="F"/>
    <s v="2000-11-30"/>
    <m/>
    <m/>
    <m/>
    <m/>
    <m/>
    <s v="12"/>
    <m/>
  </r>
  <r>
    <s v="TeleventasVIDA ZURICH PLAN 1"/>
    <n v="24150"/>
    <x v="0"/>
    <s v="LUNES"/>
    <n v="6"/>
    <n v="126"/>
    <n v="3150404"/>
    <m/>
    <s v="21433550"/>
    <x v="4"/>
    <x v="287"/>
    <s v="06/07/2026 09:43"/>
    <m/>
    <m/>
    <m/>
    <s v="17"/>
    <s v="ZURICH COLOMBIA SEGUROS S.A"/>
    <s v="106"/>
    <s v="SERVIPROTECCION BPO"/>
    <s v="17"/>
    <x v="3"/>
    <s v="274"/>
    <s v="1111111112"/>
    <s v="SUPERVISOR  TMK 1 "/>
    <s v="4978"/>
    <s v="1042247028"/>
    <x v="2"/>
    <x v="0"/>
    <s v="27"/>
    <x v="1"/>
    <s v="547"/>
    <s v="VIDA ZURICH PLAN 1"/>
    <s v="JULIO 2026"/>
    <s v="1095788637"/>
    <s v="JULIA   SUPELANO  ARDILA"/>
    <s v="3202243234"/>
    <s v="supelanojuliana@hotmail.com"/>
    <s v="5648782"/>
    <s v="63452626"/>
    <s v="1"/>
    <s v="JULIA SUPELANO ARDILA"/>
    <s v="GIRÓN"/>
    <n v="12500"/>
    <n v="0"/>
    <s v="11"/>
    <x v="1"/>
    <n v="5"/>
    <m/>
    <m/>
    <m/>
    <m/>
    <s v="F"/>
    <s v="1986-07-23"/>
    <m/>
    <m/>
    <m/>
    <m/>
    <m/>
    <s v="12"/>
    <m/>
  </r>
  <r>
    <s v="TeleventasVIDA ZURICH PLAN 1"/>
    <n v="24150"/>
    <x v="0"/>
    <s v="LUNES"/>
    <n v="6"/>
    <n v="126"/>
    <n v="3150405"/>
    <m/>
    <s v="21433551"/>
    <x v="4"/>
    <x v="288"/>
    <s v="06/07/2026 09:54"/>
    <m/>
    <m/>
    <m/>
    <s v="17"/>
    <s v="ZURICH COLOMBIA SEGUROS S.A"/>
    <s v="106"/>
    <s v="SERVIPROTECCION BPO"/>
    <s v="17"/>
    <x v="3"/>
    <s v="274"/>
    <s v="1111111112"/>
    <s v="SUPERVISOR  TMK 1 "/>
    <s v="4680"/>
    <s v="1007422997"/>
    <x v="1"/>
    <x v="0"/>
    <s v="27"/>
    <x v="1"/>
    <s v="547"/>
    <s v="VIDA ZURICH PLAN 1"/>
    <s v="JULIO 2026"/>
    <s v="32007344"/>
    <s v="RUFINA   MERCADO  VIDAL"/>
    <s v="3235281983"/>
    <s v="rufinamercador22@gmail.com"/>
    <s v="7762717"/>
    <s v="64395540"/>
    <s v="2"/>
    <s v="RUFINA MERCADO VIDAL"/>
    <s v="GIRÓN"/>
    <n v="12500"/>
    <n v="0"/>
    <s v="11"/>
    <x v="1"/>
    <n v="5"/>
    <m/>
    <m/>
    <m/>
    <m/>
    <s v="F"/>
    <s v="1971-07-30"/>
    <m/>
    <m/>
    <m/>
    <m/>
    <m/>
    <s v="12"/>
    <m/>
  </r>
  <r>
    <s v="TeleventasPLAN 1 CUOTA PROTEGIDA"/>
    <n v="36120"/>
    <x v="0"/>
    <s v="LUNES"/>
    <n v="6"/>
    <n v="126"/>
    <n v="3150407"/>
    <m/>
    <s v="21433553"/>
    <x v="4"/>
    <x v="289"/>
    <s v="06/07/2026 10:00"/>
    <m/>
    <m/>
    <m/>
    <s v="17"/>
    <s v="ZURICH COLOMBIA SEGUROS S.A"/>
    <s v="106"/>
    <s v="SERVIPROTECCION BPO"/>
    <s v="16"/>
    <x v="0"/>
    <s v="274"/>
    <s v="1111111112"/>
    <s v="SUPERVISOR  TMK 1 "/>
    <s v="3925"/>
    <s v="1002096641"/>
    <x v="6"/>
    <x v="0"/>
    <s v="34"/>
    <x v="0"/>
    <s v="588"/>
    <s v="PLAN 1 CUOTA PROTEGIDA"/>
    <s v="JULIO 2026"/>
    <s v="51973327"/>
    <s v="ROSALBA   VEGA  VARGAS"/>
    <s v="3108832062"/>
    <s v="rosalba-39@hotmail.com"/>
    <s v="6956618"/>
    <s v="61655066"/>
    <s v="2"/>
    <s v="ROSALBA VEGA VARGAS"/>
    <s v="BOGOTA DC"/>
    <n v="14000"/>
    <n v="0"/>
    <s v="11"/>
    <x v="1"/>
    <n v="5"/>
    <m/>
    <m/>
    <m/>
    <m/>
    <s v="F"/>
    <s v="1969-12-07"/>
    <m/>
    <m/>
    <m/>
    <m/>
    <m/>
    <s v="12"/>
    <m/>
  </r>
  <r>
    <s v="TeleventasPLAN 1 CUOTA PROTEGIDA"/>
    <n v="36120"/>
    <x v="0"/>
    <s v="JUEVES"/>
    <n v="2"/>
    <n v="126"/>
    <n v="3150408"/>
    <m/>
    <s v="21433554"/>
    <x v="2"/>
    <x v="290"/>
    <s v="06/07/2026 10:01"/>
    <m/>
    <m/>
    <m/>
    <s v="17"/>
    <s v="ZURICH COLOMBIA SEGUROS S.A"/>
    <s v="106"/>
    <s v="SERVIPROTECCION BPO"/>
    <s v="16"/>
    <x v="0"/>
    <s v="274"/>
    <s v="1111111112"/>
    <s v="SUPERVISOR  TMK 1 "/>
    <s v="5180"/>
    <s v="1119937"/>
    <x v="16"/>
    <x v="0"/>
    <s v="34"/>
    <x v="0"/>
    <s v="588"/>
    <s v="PLAN 1 CUOTA PROTEGIDA"/>
    <s v="JULIO 2026"/>
    <s v="3005611"/>
    <s v=" JOSE   ORLANDO ROJAS "/>
    <s v="3170258639"/>
    <s v="joseorlandorojas611@gmail.com"/>
    <s v="8131135"/>
    <s v="64390781"/>
    <s v="2"/>
    <s v="JOSE ORLANDO ROJAS"/>
    <s v="BOGOTA DC"/>
    <n v="14000"/>
    <n v="0"/>
    <s v="11"/>
    <x v="1"/>
    <n v="5"/>
    <m/>
    <m/>
    <m/>
    <m/>
    <s v="F"/>
    <s v="1968-04-03"/>
    <m/>
    <m/>
    <m/>
    <m/>
    <m/>
    <s v="12"/>
    <m/>
  </r>
  <r>
    <s v="TeleventasVIDA ZURICH PLAN 1"/>
    <n v="24150"/>
    <x v="0"/>
    <s v="LUNES"/>
    <n v="6"/>
    <n v="126"/>
    <n v="3150410"/>
    <m/>
    <s v="21433556"/>
    <x v="4"/>
    <x v="291"/>
    <s v="06/07/2026 10:20"/>
    <m/>
    <m/>
    <m/>
    <s v="17"/>
    <s v="ZURICH COLOMBIA SEGUROS S.A"/>
    <s v="106"/>
    <s v="SERVIPROTECCION BPO"/>
    <s v="17"/>
    <x v="3"/>
    <s v="274"/>
    <s v="1111111112"/>
    <s v="SUPERVISOR  TMK 1 "/>
    <s v="3925"/>
    <s v="1002096641"/>
    <x v="6"/>
    <x v="0"/>
    <s v="27"/>
    <x v="1"/>
    <s v="547"/>
    <s v="VIDA ZURICH PLAN 1"/>
    <s v="JULIO 2026"/>
    <s v="5684978"/>
    <s v="RODRIGO   JAIMES  CAPACHO"/>
    <s v="3146463118"/>
    <s v="rodryjaimes29@gmail.com"/>
    <s v="6897831"/>
    <s v="63364941"/>
    <s v="2"/>
    <s v="RODRIGO JAIMES CAPACHO"/>
    <s v="GIRÓN"/>
    <n v="12500"/>
    <n v="0"/>
    <s v="11"/>
    <x v="1"/>
    <n v="5"/>
    <m/>
    <m/>
    <m/>
    <m/>
    <s v="F"/>
    <s v="1967-07-29"/>
    <m/>
    <m/>
    <m/>
    <m/>
    <m/>
    <s v="12"/>
    <m/>
  </r>
  <r>
    <s v="TeleventasPLAN 1 CUOTA PROTEGIDA"/>
    <n v="36120"/>
    <x v="0"/>
    <s v="JUEVES"/>
    <n v="2"/>
    <n v="126"/>
    <n v="3150431"/>
    <m/>
    <s v="21433577"/>
    <x v="2"/>
    <x v="292"/>
    <s v="06/07/2026 10:31"/>
    <m/>
    <m/>
    <m/>
    <s v="17"/>
    <s v="ZURICH COLOMBIA SEGUROS S.A"/>
    <s v="106"/>
    <s v="SERVIPROTECCION BPO"/>
    <s v="16"/>
    <x v="0"/>
    <s v="274"/>
    <s v="1111111112"/>
    <s v="SUPERVISOR  TMK 1 "/>
    <s v="5180"/>
    <s v="1119937"/>
    <x v="16"/>
    <x v="0"/>
    <s v="34"/>
    <x v="0"/>
    <s v="588"/>
    <s v="PLAN 1 CUOTA PROTEGIDA"/>
    <s v="JULIO 2026"/>
    <s v="52728743"/>
    <s v=" KARINA   CHACON  CARDENAS"/>
    <s v="3236937230"/>
    <s v="pajoimelanie@gmail.com"/>
    <s v="7596351"/>
    <s v="60683790"/>
    <s v="2"/>
    <s v="KARINA CHACON CARDENAS"/>
    <s v="BOGOTA DC"/>
    <n v="14000"/>
    <n v="0"/>
    <s v="11"/>
    <x v="1"/>
    <n v="5"/>
    <m/>
    <m/>
    <m/>
    <m/>
    <s v="F"/>
    <s v="1979-12-04"/>
    <m/>
    <m/>
    <m/>
    <m/>
    <m/>
    <s v="12"/>
    <m/>
  </r>
  <r>
    <s v="TeleventasPLAN 1 CUOTA PROTEGIDA"/>
    <n v="36120"/>
    <x v="0"/>
    <s v="JUEVES"/>
    <n v="2"/>
    <n v="126"/>
    <n v="3150440"/>
    <m/>
    <s v="21433586"/>
    <x v="2"/>
    <x v="293"/>
    <s v="06/07/2026 10:42"/>
    <m/>
    <m/>
    <m/>
    <s v="17"/>
    <s v="ZURICH COLOMBIA SEGUROS S.A"/>
    <s v="106"/>
    <s v="SERVIPROTECCION BPO"/>
    <s v="16"/>
    <x v="0"/>
    <s v="274"/>
    <s v="1111111112"/>
    <s v="SUPERVISOR  TMK 1 "/>
    <s v="5180"/>
    <s v="1119937"/>
    <x v="16"/>
    <x v="0"/>
    <s v="34"/>
    <x v="0"/>
    <s v="588"/>
    <s v="PLAN 1 CUOTA PROTEGIDA"/>
    <s v="JULIO 2026"/>
    <s v="88188922"/>
    <s v="DAVID    LOPEZ ARGUELLO"/>
    <s v="3115984287"/>
    <s v="deax_04@hotmail.com"/>
    <s v="5807409"/>
    <s v="60928532"/>
    <s v="2"/>
    <s v="DAVID  LOPEZ ARGUELLO"/>
    <s v="BOGOTA DC"/>
    <n v="14000"/>
    <n v="0"/>
    <s v="11"/>
    <x v="1"/>
    <n v="5"/>
    <m/>
    <m/>
    <m/>
    <m/>
    <s v="F"/>
    <s v="1973-04-11"/>
    <m/>
    <m/>
    <m/>
    <m/>
    <m/>
    <s v="12"/>
    <m/>
  </r>
  <r>
    <s v="TeleventasPLAN 1 CUOTA PROTEGIDA"/>
    <n v="36120"/>
    <x v="0"/>
    <s v="LUNES"/>
    <n v="6"/>
    <e v="#VALUE!"/>
    <n v="3150441"/>
    <m/>
    <s v="21433587"/>
    <x v="4"/>
    <x v="293"/>
    <s v="06/07/2026 10:42"/>
    <m/>
    <m/>
    <m/>
    <s v="17"/>
    <s v="ZURICH COLOMBIA SEGUROS S.A"/>
    <s v="106"/>
    <s v="SERVIPROTECCION BPO"/>
    <s v="16"/>
    <x v="0"/>
    <s v="274"/>
    <s v="1111111112"/>
    <s v="SUPERVISOR  TMK 1 "/>
    <s v="3428"/>
    <s v="1234089771"/>
    <x v="5"/>
    <x v="0"/>
    <s v="34"/>
    <x v="0"/>
    <s v="588"/>
    <s v="PLAN 1 CUOTA PROTEGIDA"/>
    <s v="JULIO 2026"/>
    <s v="42000451"/>
    <s v="GERMANIA  DEL SOCORRO  RAMIREZ  GUARUMO"/>
    <s v="3125140395"/>
    <s v="germani1257@gmail.com"/>
    <s v="6382017"/>
    <s v="62128061"/>
    <s v="2"/>
    <s v="DARIO DE JESUS LARGO ORTIZ"/>
    <s v="BOGOTA DC"/>
    <n v="14000"/>
    <n v="0"/>
    <s v="14"/>
    <x v="0"/>
    <n v="6"/>
    <s v="DATOS INCONSITENTES "/>
    <s v="CALIDAD DE VENTA NO APROBADA"/>
    <n v="1"/>
    <s v="min.2:02 la asesora valida la cedula registrada , pero se valida en paginas publicas y dicho numero corresponde a otra persona"/>
    <s v="F"/>
    <s v="1959-10-29"/>
    <m/>
    <m/>
    <m/>
    <m/>
    <m/>
    <s v="12"/>
    <m/>
  </r>
  <r>
    <s v="TeleventasVIDA ZURICH PLAN 1"/>
    <n v="24150"/>
    <x v="0"/>
    <s v="LUNES"/>
    <n v="6"/>
    <n v="126"/>
    <n v="3150459"/>
    <m/>
    <s v="21433605"/>
    <x v="4"/>
    <x v="294"/>
    <s v="06/07/2026 10:50"/>
    <m/>
    <m/>
    <m/>
    <s v="17"/>
    <s v="ZURICH COLOMBIA SEGUROS S.A"/>
    <s v="106"/>
    <s v="SERVIPROTECCION BPO"/>
    <s v="16"/>
    <x v="0"/>
    <s v="274"/>
    <s v="1111111112"/>
    <s v="SUPERVISOR  TMK 1 "/>
    <s v="3428"/>
    <s v="1234089771"/>
    <x v="5"/>
    <x v="0"/>
    <s v="27"/>
    <x v="1"/>
    <s v="547"/>
    <s v="VIDA ZURICH PLAN 1"/>
    <s v="JULIO 2026"/>
    <s v="4252189"/>
    <s v="LUIS  ALIRIO  SILVA  ROJAS"/>
    <s v="3156716771"/>
    <s v="luis.alex67eca@gmail.com"/>
    <s v="8002309"/>
    <s v="61348548"/>
    <s v="2"/>
    <m/>
    <s v="BOGOTA DC"/>
    <n v="12500"/>
    <n v="0"/>
    <s v="11"/>
    <x v="1"/>
    <n v="5"/>
    <m/>
    <m/>
    <m/>
    <m/>
    <s v="F"/>
    <s v="1967-08-06"/>
    <m/>
    <m/>
    <m/>
    <m/>
    <m/>
    <s v="12"/>
    <m/>
  </r>
  <r>
    <s v="TeleventasVIDA ZURICH PLAN 1"/>
    <n v="24150"/>
    <x v="0"/>
    <s v="LUNES"/>
    <n v="6"/>
    <n v="126"/>
    <n v="3150460"/>
    <m/>
    <s v="21433606"/>
    <x v="4"/>
    <x v="295"/>
    <s v="06/07/2026 10:54"/>
    <m/>
    <m/>
    <m/>
    <s v="17"/>
    <s v="ZURICH COLOMBIA SEGUROS S.A"/>
    <s v="106"/>
    <s v="SERVIPROTECCION BPO"/>
    <s v="16"/>
    <x v="0"/>
    <s v="274"/>
    <s v="1111111112"/>
    <s v="SUPERVISOR  TMK 1 "/>
    <s v="3428"/>
    <s v="1234089771"/>
    <x v="5"/>
    <x v="0"/>
    <s v="27"/>
    <x v="1"/>
    <s v="547"/>
    <s v="VIDA ZURICH PLAN 1"/>
    <s v="JULIO 2026"/>
    <s v="65499213"/>
    <s v="LEONOR   GUARNIZO  PARAMO"/>
    <s v="3246207604"/>
    <s v="juandaguarnizo18@gmail.com"/>
    <s v="8095432"/>
    <s v="64345256"/>
    <s v="2"/>
    <m/>
    <s v="BOGOTA DC"/>
    <n v="12500"/>
    <n v="0"/>
    <s v="11"/>
    <x v="1"/>
    <n v="5"/>
    <m/>
    <m/>
    <m/>
    <m/>
    <s v="F"/>
    <s v="1964-11-22"/>
    <m/>
    <m/>
    <m/>
    <m/>
    <m/>
    <s v="12"/>
    <m/>
  </r>
  <r>
    <s v="TeleventasPLAN 1 CUOTA PROTEGIDA"/>
    <n v="36120"/>
    <x v="0"/>
    <s v="LUNES"/>
    <n v="6"/>
    <n v="126"/>
    <n v="3150489"/>
    <m/>
    <s v="21433638"/>
    <x v="4"/>
    <x v="296"/>
    <s v="06/07/2026 11:04"/>
    <m/>
    <m/>
    <m/>
    <s v="17"/>
    <s v="ZURICH COLOMBIA SEGUROS S.A"/>
    <s v="106"/>
    <s v="SERVIPROTECCION BPO"/>
    <s v="16"/>
    <x v="0"/>
    <s v="274"/>
    <s v="1111111112"/>
    <s v="SUPERVISOR  TMK 1 "/>
    <s v="4054"/>
    <s v="1042454535"/>
    <x v="8"/>
    <x v="0"/>
    <s v="34"/>
    <x v="0"/>
    <s v="588"/>
    <s v="PLAN 1 CUOTA PROTEGIDA"/>
    <s v="JULIO 2026"/>
    <s v="52319567"/>
    <s v="OLGA  YINETH  GALEANO  SANCHEZ"/>
    <s v="3508118066"/>
    <s v="galeanoyineth40@gmail.com"/>
    <s v="6274959"/>
    <s v="62157008"/>
    <s v="2"/>
    <s v="GALEANO SANCHEZ OLGA YINETH"/>
    <s v="BOGOTA DC"/>
    <n v="14000"/>
    <n v="0"/>
    <s v="89"/>
    <x v="2"/>
    <n v="5"/>
    <s v=""/>
    <m/>
    <m/>
    <m/>
    <s v="F"/>
    <s v="1975-03-25"/>
    <m/>
    <m/>
    <m/>
    <m/>
    <m/>
    <s v="12"/>
    <m/>
  </r>
  <r>
    <s v="TeleventasPLAN 1 CUOTA PROTEGIDA"/>
    <n v="36120"/>
    <x v="0"/>
    <s v="LUNES"/>
    <n v="6"/>
    <n v="126"/>
    <n v="3150490"/>
    <m/>
    <s v="21433639"/>
    <x v="4"/>
    <x v="297"/>
    <s v="06/07/2026 11:08"/>
    <m/>
    <m/>
    <m/>
    <s v="17"/>
    <s v="ZURICH COLOMBIA SEGUROS S.A"/>
    <s v="106"/>
    <s v="SERVIPROTECCION BPO"/>
    <s v="17"/>
    <x v="3"/>
    <s v="274"/>
    <s v="1111111112"/>
    <s v="SUPERVISOR  TMK 1 "/>
    <s v="4054"/>
    <s v="1042454535"/>
    <x v="8"/>
    <x v="0"/>
    <s v="34"/>
    <x v="0"/>
    <s v="588"/>
    <s v="PLAN 1 CUOTA PROTEGIDA"/>
    <s v="JULIO 2026"/>
    <s v="63496070"/>
    <s v=" ROSALVA   HERNANDEZ  RODRIGUEZ"/>
    <s v="3043280229"/>
    <s v="rosahernandezrodriguez584@gmail.com"/>
    <s v="7068807"/>
    <s v="64019272"/>
    <s v="2"/>
    <s v="ROSALVA HERNANDEZ RODRIGUEZ"/>
    <s v="GIRÓN"/>
    <n v="14000"/>
    <n v="0"/>
    <s v="11"/>
    <x v="1"/>
    <n v="5"/>
    <m/>
    <m/>
    <m/>
    <m/>
    <s v="F"/>
    <s v="1974-09-22"/>
    <m/>
    <m/>
    <m/>
    <m/>
    <m/>
    <s v="12"/>
    <m/>
  </r>
  <r>
    <s v="TeleventasVIDA ZURICH PLAN 1"/>
    <n v="24150"/>
    <x v="0"/>
    <s v="LUNES"/>
    <n v="6"/>
    <n v="126"/>
    <n v="3150492"/>
    <m/>
    <s v="21433641"/>
    <x v="4"/>
    <x v="298"/>
    <s v="06/07/2026 11:10"/>
    <m/>
    <m/>
    <m/>
    <s v="17"/>
    <s v="ZURICH COLOMBIA SEGUROS S.A"/>
    <s v="106"/>
    <s v="SERVIPROTECCION BPO"/>
    <s v="16"/>
    <x v="0"/>
    <s v="274"/>
    <s v="1111111112"/>
    <s v="SUPERVISOR  TMK 1 "/>
    <s v="3901"/>
    <s v="1042451219"/>
    <x v="14"/>
    <x v="0"/>
    <s v="27"/>
    <x v="1"/>
    <s v="547"/>
    <s v="VIDA ZURICH PLAN 1"/>
    <s v="JULIO 2026"/>
    <s v="16400021"/>
    <s v="DUBER  RAMIREZ  CARDONA "/>
    <s v="3135245790"/>
    <s v="marktwn2024@gmail.com"/>
    <s v="6386422"/>
    <s v="62066581"/>
    <s v="2"/>
    <s v="DUBER  RAMIREZ CARDONA"/>
    <s v="BOGOTA DC"/>
    <n v="12500"/>
    <n v="0"/>
    <s v="11"/>
    <x v="1"/>
    <n v="5"/>
    <m/>
    <m/>
    <m/>
    <m/>
    <s v="M"/>
    <s v="1968-10-28"/>
    <m/>
    <m/>
    <m/>
    <m/>
    <m/>
    <s v="12"/>
    <m/>
  </r>
  <r>
    <s v="TeleventasPLAN 1 CUOTA PROTEGIDA"/>
    <n v="36120"/>
    <x v="0"/>
    <s v="LUNES"/>
    <n v="6"/>
    <n v="126"/>
    <n v="3150493"/>
    <m/>
    <s v="21433642"/>
    <x v="4"/>
    <x v="299"/>
    <s v="06/07/2026 11:11"/>
    <m/>
    <m/>
    <m/>
    <s v="17"/>
    <s v="ZURICH COLOMBIA SEGUROS S.A"/>
    <s v="106"/>
    <s v="SERVIPROTECCION BPO"/>
    <s v="16"/>
    <x v="0"/>
    <s v="274"/>
    <s v="1111111112"/>
    <s v="SUPERVISOR  TMK 1 "/>
    <s v="4978"/>
    <s v="1042247028"/>
    <x v="2"/>
    <x v="0"/>
    <s v="34"/>
    <x v="0"/>
    <s v="588"/>
    <s v="PLAN 1 CUOTA PROTEGIDA"/>
    <s v="JULIO 2026"/>
    <s v="41688987"/>
    <s v=" MARIELA   CACERES "/>
    <s v="3123918166"/>
    <s v="riosmariela488@gmail.com"/>
    <s v="8109646"/>
    <s v="62249017"/>
    <s v="2"/>
    <s v="MARIELA  CACERES"/>
    <s v="BOGOTA DC"/>
    <n v="14000"/>
    <n v="0"/>
    <s v="14"/>
    <x v="0"/>
    <n v="6"/>
    <s v="DATOS INCONSITENTES "/>
    <m/>
    <m/>
    <m/>
    <s v="F"/>
    <s v="1956-08-27"/>
    <m/>
    <m/>
    <m/>
    <m/>
    <m/>
    <s v="12"/>
    <m/>
  </r>
  <r>
    <s v="TeleventasVIDA ZURICH PLAN 1"/>
    <n v="24150"/>
    <x v="0"/>
    <s v="LUNES"/>
    <n v="6"/>
    <n v="126"/>
    <n v="3150635"/>
    <m/>
    <s v="21433647"/>
    <x v="4"/>
    <x v="300"/>
    <s v="06/07/2026 11:22"/>
    <m/>
    <m/>
    <m/>
    <s v="17"/>
    <s v="ZURICH COLOMBIA SEGUROS S.A"/>
    <s v="106"/>
    <s v="SERVIPROTECCION BPO"/>
    <s v="16"/>
    <x v="0"/>
    <s v="274"/>
    <s v="1111111112"/>
    <s v="SUPERVISOR  TMK 1 "/>
    <s v="4054"/>
    <s v="1042454535"/>
    <x v="8"/>
    <x v="0"/>
    <s v="27"/>
    <x v="1"/>
    <s v="547"/>
    <s v="VIDA ZURICH PLAN 1"/>
    <s v="JULIO 2026"/>
    <s v="28253374"/>
    <s v="INES   PINTO  ACUÑA"/>
    <s v="3209987680"/>
    <s v="natalia1325gonzalezz@gmail.com"/>
    <s v="6937490"/>
    <s v="61970679"/>
    <s v="2"/>
    <s v="INES  PINTO ACU�A"/>
    <s v="BOGOTA DC"/>
    <n v="12500"/>
    <n v="0"/>
    <s v="11"/>
    <x v="1"/>
    <n v="5"/>
    <m/>
    <m/>
    <m/>
    <m/>
    <s v="F"/>
    <s v="1961-03-30"/>
    <m/>
    <m/>
    <m/>
    <m/>
    <m/>
    <s v="12"/>
    <m/>
  </r>
  <r>
    <s v="TeleventasVIDA ZURICH PLAN 1"/>
    <n v="24150"/>
    <x v="0"/>
    <s v="MIÉRCOLES"/>
    <n v="1"/>
    <n v="126"/>
    <n v="3150636"/>
    <m/>
    <s v="21433648"/>
    <x v="1"/>
    <x v="300"/>
    <s v="06/07/2026 11:22"/>
    <m/>
    <m/>
    <m/>
    <s v="17"/>
    <s v="ZURICH COLOMBIA SEGUROS S.A"/>
    <s v="106"/>
    <s v="SERVIPROTECCION BPO"/>
    <s v="19"/>
    <x v="2"/>
    <s v="274"/>
    <s v="1111111112"/>
    <s v="SUPERVISOR  TMK 1 "/>
    <s v="3029"/>
    <s v="1047050240"/>
    <x v="11"/>
    <x v="0"/>
    <s v="27"/>
    <x v="1"/>
    <s v="547"/>
    <s v="VIDA ZURICH PLAN 1"/>
    <s v="JULIO 2026"/>
    <s v="49689828"/>
    <s v=" VIRGELMA    RAMIREZ  TARAZONA"/>
    <s v="3225215427"/>
    <m/>
    <s v="6702387"/>
    <s v="63514577"/>
    <s v="1"/>
    <s v="virgelma ramirez tarazona"/>
    <s v="AGUACHICA"/>
    <n v="12500"/>
    <n v="0"/>
    <s v="11"/>
    <x v="1"/>
    <n v="5"/>
    <m/>
    <m/>
    <m/>
    <m/>
    <s v="F"/>
    <s v="1959-05-16"/>
    <m/>
    <m/>
    <m/>
    <m/>
    <m/>
    <s v="12"/>
    <m/>
  </r>
  <r>
    <s v="TeleventasCUOTA PROTEGIDA SILVER 1"/>
    <n v="38640"/>
    <x v="0"/>
    <s v="LUNES"/>
    <n v="6"/>
    <n v="126"/>
    <n v="3150639"/>
    <m/>
    <s v="21433651"/>
    <x v="4"/>
    <x v="301"/>
    <s v="06/07/2026 11:24"/>
    <m/>
    <m/>
    <m/>
    <s v="17"/>
    <s v="ZURICH COLOMBIA SEGUROS S.A"/>
    <s v="106"/>
    <s v="SERVIPROTECCION BPO"/>
    <s v="16"/>
    <x v="0"/>
    <s v="274"/>
    <s v="1111111112"/>
    <s v="SUPERVISOR  TMK 1 "/>
    <s v="4680"/>
    <s v="1007422997"/>
    <x v="1"/>
    <x v="0"/>
    <s v="34"/>
    <x v="0"/>
    <s v="622"/>
    <s v="CUOTA PROTEGIDA SILVER 1"/>
    <s v="JULIO 2026"/>
    <s v="11293120"/>
    <s v="JAIRO   TRIANA  CABEZAS"/>
    <s v="3142865526"/>
    <s v="javierallvarez1912@gmail.com"/>
    <s v="8131460"/>
    <s v="64586542"/>
    <s v="2"/>
    <s v="JAIRO  TRIANA CABEZAS"/>
    <s v="BOGOTA DC"/>
    <n v="20000"/>
    <n v="0"/>
    <s v="11"/>
    <x v="1"/>
    <n v="5"/>
    <m/>
    <m/>
    <m/>
    <m/>
    <s v="F"/>
    <s v="1950-05-19"/>
    <m/>
    <m/>
    <m/>
    <m/>
    <m/>
    <s v="12"/>
    <m/>
  </r>
  <r>
    <s v="TeleventasPLAN 1 CUOTA PROTEGIDA"/>
    <n v="36120"/>
    <x v="0"/>
    <s v="LUNES"/>
    <n v="6"/>
    <n v="126"/>
    <n v="3150640"/>
    <m/>
    <s v="21433652"/>
    <x v="4"/>
    <x v="302"/>
    <s v="06/07/2026 11:25"/>
    <m/>
    <m/>
    <m/>
    <s v="17"/>
    <s v="ZURICH COLOMBIA SEGUROS S.A"/>
    <s v="106"/>
    <s v="SERVIPROTECCION BPO"/>
    <s v="16"/>
    <x v="0"/>
    <s v="274"/>
    <s v="1111111112"/>
    <s v="SUPERVISOR  TMK 1 "/>
    <s v="4054"/>
    <s v="1042454535"/>
    <x v="8"/>
    <x v="0"/>
    <s v="34"/>
    <x v="0"/>
    <s v="588"/>
    <s v="PLAN 1 CUOTA PROTEGIDA"/>
    <s v="JULIO 2026"/>
    <s v="52187506"/>
    <s v="LUZ  ISABEL  MARTINEZ  ARGUELLO"/>
    <s v="3112854256"/>
    <s v="isabelmartiez1976@gmail.com"/>
    <s v="7516439"/>
    <s v="61686469"/>
    <s v="2"/>
    <s v="LUZ ISABEL MARTINEZ ARGUELLO"/>
    <s v="BOGOTA DC"/>
    <n v="14000"/>
    <n v="0"/>
    <s v="11"/>
    <x v="1"/>
    <n v="5"/>
    <m/>
    <m/>
    <m/>
    <m/>
    <s v="F"/>
    <s v="1976-11-09"/>
    <m/>
    <m/>
    <m/>
    <m/>
    <m/>
    <s v="12"/>
    <m/>
  </r>
  <r>
    <s v="TeleventasPLAN 1 CUOTA PROTEGIDA"/>
    <n v="36120"/>
    <x v="0"/>
    <s v="LUNES"/>
    <n v="6"/>
    <n v="126"/>
    <n v="3150679"/>
    <m/>
    <s v="21433654"/>
    <x v="4"/>
    <x v="303"/>
    <s v="06/07/2026 11:27"/>
    <m/>
    <m/>
    <m/>
    <s v="17"/>
    <s v="ZURICH COLOMBIA SEGUROS S.A"/>
    <s v="106"/>
    <s v="SERVIPROTECCION BPO"/>
    <s v="16"/>
    <x v="0"/>
    <s v="274"/>
    <s v="1111111112"/>
    <s v="SUPERVISOR  TMK 1 "/>
    <s v="4054"/>
    <s v="1042454535"/>
    <x v="8"/>
    <x v="0"/>
    <s v="34"/>
    <x v="0"/>
    <s v="588"/>
    <s v="PLAN 1 CUOTA PROTEGIDA"/>
    <s v="JULIO 2026"/>
    <s v="19165548"/>
    <s v="SAUL   RINCON  GONZALEZ"/>
    <s v="3163573839"/>
    <s v="saulnma505@gmail.com"/>
    <s v="8127304"/>
    <s v="62580912"/>
    <s v="2"/>
    <s v="SAUL  RINCON GONZALEZ"/>
    <s v="BOGOTA DC"/>
    <n v="14000"/>
    <n v="0"/>
    <s v="11"/>
    <x v="1"/>
    <n v="5"/>
    <m/>
    <m/>
    <m/>
    <m/>
    <s v="F"/>
    <s v="1952-03-24"/>
    <m/>
    <m/>
    <m/>
    <m/>
    <m/>
    <s v="12"/>
    <m/>
  </r>
  <r>
    <s v="TeleventasVIDA ZURICH PLAN 1"/>
    <n v="24150"/>
    <x v="0"/>
    <s v="MIÉRCOLES"/>
    <n v="1"/>
    <n v="126"/>
    <n v="3150680"/>
    <m/>
    <s v="21433655"/>
    <x v="1"/>
    <x v="304"/>
    <s v="06/07/2026 11:28"/>
    <m/>
    <m/>
    <m/>
    <s v="17"/>
    <s v="ZURICH COLOMBIA SEGUROS S.A"/>
    <s v="106"/>
    <s v="SERVIPROTECCION BPO"/>
    <s v="19"/>
    <x v="2"/>
    <s v="274"/>
    <s v="1111111112"/>
    <s v="SUPERVISOR  TMK 1 "/>
    <s v="3029"/>
    <s v="1047050240"/>
    <x v="11"/>
    <x v="0"/>
    <s v="27"/>
    <x v="1"/>
    <s v="547"/>
    <s v="VIDA ZURICH PLAN 1"/>
    <s v="JULIO 2026"/>
    <s v="1081758950"/>
    <s v=" MIRIAN   ISABEL  RIOS"/>
    <s v="573147857347"/>
    <m/>
    <s v="6444529"/>
    <s v="64026965"/>
    <s v="2"/>
    <s v="MIRIAN ISABEL RIOS"/>
    <s v="AGUACHICA"/>
    <n v="12500"/>
    <n v="0"/>
    <s v="11"/>
    <x v="1"/>
    <n v="5"/>
    <m/>
    <m/>
    <m/>
    <m/>
    <s v="F"/>
    <s v="1974-05-19"/>
    <m/>
    <m/>
    <m/>
    <m/>
    <m/>
    <s v="12"/>
    <m/>
  </r>
  <r>
    <s v="TeleventasPLAN 1 CUOTA PROTEGIDA"/>
    <n v="36120"/>
    <x v="0"/>
    <s v="MIÉRCOLES"/>
    <n v="1"/>
    <n v="126"/>
    <n v="3150681"/>
    <m/>
    <s v="21433656"/>
    <x v="1"/>
    <x v="305"/>
    <s v="06/07/2026 11:32"/>
    <m/>
    <m/>
    <m/>
    <s v="17"/>
    <s v="ZURICH COLOMBIA SEGUROS S.A"/>
    <s v="106"/>
    <s v="SERVIPROTECCION BPO"/>
    <s v="17"/>
    <x v="3"/>
    <s v="274"/>
    <s v="1111111112"/>
    <s v="SUPERVISOR  TMK 1 "/>
    <s v="3029"/>
    <s v="1047050240"/>
    <x v="11"/>
    <x v="0"/>
    <s v="34"/>
    <x v="0"/>
    <s v="588"/>
    <s v="PLAN 1 CUOTA PROTEGIDA"/>
    <s v="JULIO 2026"/>
    <s v="28313168"/>
    <s v="SILVESTRA   COLEY  PEÑA"/>
    <s v="3208189387"/>
    <s v="penasilvestra@gmail.com"/>
    <s v="7497490"/>
    <s v="63286708"/>
    <s v="2"/>
    <s v="Silvestra  Coley Pe�a"/>
    <s v="GIRÓN"/>
    <n v="14000"/>
    <n v="0"/>
    <s v="14"/>
    <x v="0"/>
    <n v="6"/>
    <s v="VENTA NO CONCRETADA"/>
    <m/>
    <m/>
    <m/>
    <s v="F"/>
    <s v="1969-06-20"/>
    <m/>
    <m/>
    <m/>
    <m/>
    <m/>
    <s v="12"/>
    <m/>
  </r>
  <r>
    <s v="TeleventasVIDA ZURICH PLAN 1"/>
    <n v="24150"/>
    <x v="0"/>
    <s v="JUEVES"/>
    <n v="2"/>
    <n v="126"/>
    <n v="3150687"/>
    <m/>
    <s v="21433662"/>
    <x v="2"/>
    <x v="306"/>
    <s v="06/07/2026 11:36"/>
    <m/>
    <m/>
    <m/>
    <s v="17"/>
    <s v="ZURICH COLOMBIA SEGUROS S.A"/>
    <s v="106"/>
    <s v="SERVIPROTECCION BPO"/>
    <s v="17"/>
    <x v="3"/>
    <s v="274"/>
    <s v="1111111112"/>
    <s v="SUPERVISOR  TMK 1 "/>
    <s v="3029"/>
    <s v="1047050240"/>
    <x v="11"/>
    <x v="0"/>
    <s v="27"/>
    <x v="1"/>
    <s v="547"/>
    <s v="VIDA ZURICH PLAN 1"/>
    <s v="JULIO 2026"/>
    <s v="1095951659"/>
    <s v="JUAN   CARLOS VILLAMIZAR  SERNA"/>
    <s v="3212025041"/>
    <s v="juanandres112017@gmail.com"/>
    <s v="7890663"/>
    <s v="64452352"/>
    <s v="2"/>
    <s v="JUAN CARLOS VILLAMIZAR SERNA"/>
    <s v="GIRÓN"/>
    <n v="12500"/>
    <n v="0"/>
    <s v="11"/>
    <x v="1"/>
    <n v="5"/>
    <m/>
    <m/>
    <m/>
    <m/>
    <s v="F"/>
    <s v="1998-03-13"/>
    <m/>
    <m/>
    <m/>
    <m/>
    <m/>
    <s v="12"/>
    <m/>
  </r>
  <r>
    <s v="TeleventasPLAN 1 CUOTA PROTEGIDA"/>
    <n v="36120"/>
    <x v="0"/>
    <s v="JUEVES"/>
    <n v="2"/>
    <n v="126"/>
    <n v="3150688"/>
    <m/>
    <s v="21433663"/>
    <x v="2"/>
    <x v="306"/>
    <s v="06/07/2026 11:36"/>
    <m/>
    <m/>
    <m/>
    <s v="17"/>
    <s v="ZURICH COLOMBIA SEGUROS S.A"/>
    <s v="106"/>
    <s v="SERVIPROTECCION BPO"/>
    <s v="16"/>
    <x v="0"/>
    <s v="274"/>
    <s v="1111111112"/>
    <s v="SUPERVISOR  TMK 1 "/>
    <s v="5180"/>
    <s v="1119937"/>
    <x v="16"/>
    <x v="0"/>
    <s v="34"/>
    <x v="0"/>
    <s v="588"/>
    <s v="PLAN 1 CUOTA PROTEGIDA"/>
    <s v="JULIO 2026"/>
    <s v="16603634"/>
    <s v="EUCARIS  DUQUE   VELASQUEZ"/>
    <s v="3108942783"/>
    <s v="eucsris@gmail.com"/>
    <s v="8131104"/>
    <s v="63832179"/>
    <s v="2"/>
    <s v="EUCARIS  DUQUE VELASQUEZ"/>
    <s v="BOGOTA DC"/>
    <n v="14000"/>
    <n v="0"/>
    <s v="11"/>
    <x v="1"/>
    <n v="5"/>
    <m/>
    <m/>
    <m/>
    <m/>
    <s v="F"/>
    <s v="1956-05-15"/>
    <m/>
    <m/>
    <m/>
    <m/>
    <m/>
    <s v="12"/>
    <m/>
  </r>
  <r>
    <s v="TeleventasPLAN 1 CUOTA PROTEGIDA"/>
    <n v="36120"/>
    <x v="0"/>
    <s v="JUEVES"/>
    <n v="2"/>
    <n v="126"/>
    <n v="3150690"/>
    <m/>
    <s v="21433665"/>
    <x v="2"/>
    <x v="307"/>
    <s v="06/07/2026 11:37"/>
    <m/>
    <m/>
    <m/>
    <s v="17"/>
    <s v="ZURICH COLOMBIA SEGUROS S.A"/>
    <s v="106"/>
    <s v="SERVIPROTECCION BPO"/>
    <s v="16"/>
    <x v="0"/>
    <s v="274"/>
    <s v="1111111112"/>
    <s v="SUPERVISOR  TMK 1 "/>
    <s v="3029"/>
    <s v="1047050240"/>
    <x v="11"/>
    <x v="0"/>
    <s v="34"/>
    <x v="0"/>
    <s v="588"/>
    <s v="PLAN 1 CUOTA PROTEGIDA"/>
    <s v="JULIO 2026"/>
    <s v="1000862610"/>
    <s v="JUAN  PABLO  VARGAS  MUÑOZ"/>
    <s v="3022960041"/>
    <s v=""/>
    <s v="7696582"/>
    <s v="63749102"/>
    <s v="2"/>
    <s v="ALFONSO  FLOREZ CUBILLOS"/>
    <s v="BOGOTA DC"/>
    <n v="14000"/>
    <n v="0"/>
    <s v="11"/>
    <x v="1"/>
    <n v="5"/>
    <m/>
    <m/>
    <m/>
    <m/>
    <s v="F"/>
    <s v="2003-09-27"/>
    <m/>
    <m/>
    <m/>
    <m/>
    <m/>
    <s v="12"/>
    <m/>
  </r>
  <r>
    <s v="TeleventasVIDA ZURICH PLAN 1"/>
    <n v="24150"/>
    <x v="0"/>
    <s v="JUEVES"/>
    <n v="2"/>
    <n v="126"/>
    <n v="3150691"/>
    <m/>
    <s v="21433666"/>
    <x v="2"/>
    <x v="308"/>
    <s v="06/07/2026 11:39"/>
    <m/>
    <m/>
    <m/>
    <s v="17"/>
    <s v="ZURICH COLOMBIA SEGUROS S.A"/>
    <s v="106"/>
    <s v="SERVIPROTECCION BPO"/>
    <s v="17"/>
    <x v="3"/>
    <s v="274"/>
    <s v="1111111112"/>
    <s v="SUPERVISOR  TMK 1 "/>
    <s v="3029"/>
    <s v="1047050240"/>
    <x v="11"/>
    <x v="0"/>
    <s v="27"/>
    <x v="1"/>
    <s v="547"/>
    <s v="VIDA ZURICH PLAN 1"/>
    <s v="JULIO 2026"/>
    <s v="1098690693"/>
    <s v="YORLANY   TRIGOS  VERGEL"/>
    <s v="3214255084"/>
    <s v=""/>
    <s v="8103814"/>
    <s v="64491181"/>
    <s v="2"/>
    <s v="YORLANY TRIGOS VERGEL"/>
    <s v="GIRÓN"/>
    <n v="12500"/>
    <n v="0"/>
    <s v="11"/>
    <x v="1"/>
    <n v="5"/>
    <m/>
    <m/>
    <m/>
    <m/>
    <s v="F"/>
    <s v="1990-06-18"/>
    <m/>
    <m/>
    <m/>
    <m/>
    <m/>
    <s v="12"/>
    <m/>
  </r>
  <r>
    <s v="TeleventasVIDA ZURICH PLAN 1"/>
    <n v="24150"/>
    <x v="0"/>
    <s v="JUEVES"/>
    <n v="2"/>
    <e v="#VALUE!"/>
    <n v="3150693"/>
    <m/>
    <s v="21433668"/>
    <x v="2"/>
    <x v="309"/>
    <s v="06/07/2026 11:41"/>
    <m/>
    <m/>
    <m/>
    <s v="17"/>
    <s v="ZURICH COLOMBIA SEGUROS S.A"/>
    <s v="106"/>
    <s v="SERVIPROTECCION BPO"/>
    <s v="19"/>
    <x v="2"/>
    <s v="274"/>
    <s v="1111111112"/>
    <s v="SUPERVISOR  TMK 1 "/>
    <s v="3029"/>
    <s v="1047050240"/>
    <x v="11"/>
    <x v="0"/>
    <s v="27"/>
    <x v="1"/>
    <s v="547"/>
    <s v="VIDA ZURICH PLAN 1"/>
    <s v="JULIO 2026"/>
    <s v="77093953"/>
    <s v="LUIS  ALFONSO  LASERNA  MAESTRE"/>
    <s v="3104096434"/>
    <s v="luislaserna9@gmail.com"/>
    <s v="5623883"/>
    <s v="62847497"/>
    <s v="1"/>
    <s v="LUIS ALFONSO LASERNA MAESTRE"/>
    <s v="AGUACHICA"/>
    <n v="12500"/>
    <n v="0"/>
    <s v="14"/>
    <x v="0"/>
    <n v="6"/>
    <s v="VENTA NO CONCRETADA"/>
    <s v="CALIDAD DE VENTA NO APROBADA"/>
    <n v="1"/>
    <s v="min.1:45 la asesora dentro de la frase de negociacion indica valor errado de la poliza: 14.000"/>
    <s v="M"/>
    <s v="1984-07-15"/>
    <m/>
    <m/>
    <m/>
    <m/>
    <m/>
    <s v="12"/>
    <m/>
  </r>
  <r>
    <s v="TeleventasVIDA ZURICH PLAN 1"/>
    <n v="24150"/>
    <x v="0"/>
    <s v="JUEVES"/>
    <n v="2"/>
    <n v="126"/>
    <n v="3150698"/>
    <m/>
    <s v="21433673"/>
    <x v="2"/>
    <x v="310"/>
    <s v="06/07/2026 11:42"/>
    <m/>
    <m/>
    <m/>
    <s v="17"/>
    <s v="ZURICH COLOMBIA SEGUROS S.A"/>
    <s v="106"/>
    <s v="SERVIPROTECCION BPO"/>
    <s v="16"/>
    <x v="0"/>
    <s v="274"/>
    <s v="1111111112"/>
    <s v="SUPERVISOR  TMK 1 "/>
    <s v="3029"/>
    <s v="1047050240"/>
    <x v="11"/>
    <x v="0"/>
    <s v="27"/>
    <x v="1"/>
    <s v="547"/>
    <s v="VIDA ZURICH PLAN 1"/>
    <s v="JULIO 2026"/>
    <s v="1006733277"/>
    <s v="JESSICA  YESENIA  AGUIRRE  LOPEZ"/>
    <s v="3163315200"/>
    <s v="yessiaguirres24@gmail.com"/>
    <s v="8110974"/>
    <s v="64508193"/>
    <s v="2"/>
    <s v="JESSICA YESENIA AGUIRRE LOPEZ"/>
    <s v="BOGOTA DC"/>
    <n v="12500"/>
    <n v="0"/>
    <s v="11"/>
    <x v="1"/>
    <n v="5"/>
    <m/>
    <m/>
    <m/>
    <m/>
    <s v="F"/>
    <s v="1987-09-16"/>
    <m/>
    <m/>
    <m/>
    <m/>
    <m/>
    <s v="12"/>
    <m/>
  </r>
  <r>
    <s v="TeleventasVIDA ZURICH PLAN 1"/>
    <n v="24150"/>
    <x v="0"/>
    <s v="JUEVES"/>
    <n v="2"/>
    <n v="126"/>
    <n v="3150735"/>
    <m/>
    <s v="21433676"/>
    <x v="2"/>
    <x v="311"/>
    <s v="06/07/2026 11:44"/>
    <m/>
    <m/>
    <m/>
    <s v="17"/>
    <s v="ZURICH COLOMBIA SEGUROS S.A"/>
    <s v="106"/>
    <s v="SERVIPROTECCION BPO"/>
    <s v="16"/>
    <x v="0"/>
    <s v="274"/>
    <s v="1111111112"/>
    <s v="SUPERVISOR  TMK 1 "/>
    <s v="3029"/>
    <s v="1047050240"/>
    <x v="11"/>
    <x v="0"/>
    <s v="27"/>
    <x v="1"/>
    <s v="547"/>
    <s v="VIDA ZURICH PLAN 1"/>
    <s v="JULIO 2026"/>
    <s v="22517153"/>
    <s v="ANGELICA  MERCEDES  LOBELO  SANCHEZ"/>
    <s v="3133385419"/>
    <s v=""/>
    <s v="8104886"/>
    <s v="62439288"/>
    <s v="2"/>
    <s v="ANGELICA MERCEDES LOBELO SANCHEZ"/>
    <s v="BOGOTA DC"/>
    <n v="12500"/>
    <n v="0"/>
    <s v="11"/>
    <x v="1"/>
    <n v="5"/>
    <m/>
    <m/>
    <m/>
    <m/>
    <s v="F"/>
    <s v="1980-10-01"/>
    <m/>
    <m/>
    <m/>
    <m/>
    <m/>
    <s v="12"/>
    <m/>
  </r>
  <r>
    <s v="TeleventasVIDA ZURICH PLAN 1"/>
    <n v="24150"/>
    <x v="0"/>
    <s v="JUEVES"/>
    <n v="2"/>
    <n v="126"/>
    <n v="3150736"/>
    <m/>
    <s v="21433677"/>
    <x v="2"/>
    <x v="312"/>
    <s v="06/07/2026 11:46"/>
    <m/>
    <m/>
    <m/>
    <s v="17"/>
    <s v="ZURICH COLOMBIA SEGUROS S.A"/>
    <s v="106"/>
    <s v="SERVIPROTECCION BPO"/>
    <s v="18"/>
    <x v="1"/>
    <s v="274"/>
    <s v="1111111112"/>
    <s v="SUPERVISOR  TMK 1 "/>
    <s v="3029"/>
    <s v="1047050240"/>
    <x v="11"/>
    <x v="0"/>
    <s v="27"/>
    <x v="1"/>
    <s v="547"/>
    <s v="VIDA ZURICH PLAN 1"/>
    <s v="JULIO 2026"/>
    <s v="11430455"/>
    <s v="DARIO   RODRIGUEZ  DIAZ"/>
    <s v="3103095876"/>
    <s v=""/>
    <s v="8109222"/>
    <s v="60174951"/>
    <s v="2"/>
    <s v="DARIO  RODRIGUEZ DIAZ"/>
    <s v="CHÍA"/>
    <n v="12500"/>
    <n v="0"/>
    <s v="11"/>
    <x v="1"/>
    <n v="5"/>
    <m/>
    <m/>
    <m/>
    <m/>
    <s v="F"/>
    <s v="1961-12-07"/>
    <m/>
    <m/>
    <m/>
    <m/>
    <m/>
    <s v="12"/>
    <m/>
  </r>
  <r>
    <s v="TeleventasVIDA ZURICH PLAN 1"/>
    <n v="24150"/>
    <x v="0"/>
    <s v="JUEVES"/>
    <n v="2"/>
    <n v="126"/>
    <n v="3150738"/>
    <m/>
    <s v="21433679"/>
    <x v="2"/>
    <x v="313"/>
    <s v="06/07/2026 11:48"/>
    <m/>
    <m/>
    <m/>
    <s v="17"/>
    <s v="ZURICH COLOMBIA SEGUROS S.A"/>
    <s v="106"/>
    <s v="SERVIPROTECCION BPO"/>
    <s v="18"/>
    <x v="1"/>
    <s v="274"/>
    <s v="1111111112"/>
    <s v="SUPERVISOR  TMK 1 "/>
    <s v="3029"/>
    <s v="1047050240"/>
    <x v="11"/>
    <x v="0"/>
    <s v="27"/>
    <x v="1"/>
    <s v="547"/>
    <s v="VIDA ZURICH PLAN 1"/>
    <s v="JULIO 2026"/>
    <s v="2988830"/>
    <s v="JOSE  LEONIDAS  AGUILAR  GUITARRERO"/>
    <s v="3202410562"/>
    <s v="juanaaaaagui23@gmail.com"/>
    <s v="8106443"/>
    <s v="64071595"/>
    <s v="2"/>
    <s v="JOSE LEONIDAS AGUILAR GUITARRERO"/>
    <s v="CHÍA"/>
    <n v="12500"/>
    <n v="0"/>
    <s v="11"/>
    <x v="1"/>
    <n v="5"/>
    <m/>
    <m/>
    <m/>
    <m/>
    <s v="F"/>
    <s v="1973-04-08"/>
    <m/>
    <m/>
    <m/>
    <m/>
    <m/>
    <s v="12"/>
    <m/>
  </r>
  <r>
    <s v="TeleventasVIDA ZURICH PLAN 1"/>
    <n v="24150"/>
    <x v="0"/>
    <s v="JUEVES"/>
    <n v="2"/>
    <n v="126"/>
    <n v="3150744"/>
    <m/>
    <s v="21433685"/>
    <x v="2"/>
    <x v="314"/>
    <s v="06/07/2026 11:50"/>
    <m/>
    <m/>
    <m/>
    <s v="17"/>
    <s v="ZURICH COLOMBIA SEGUROS S.A"/>
    <s v="106"/>
    <s v="SERVIPROTECCION BPO"/>
    <s v="16"/>
    <x v="0"/>
    <s v="274"/>
    <s v="1111111112"/>
    <s v="SUPERVISOR  TMK 1 "/>
    <s v="3029"/>
    <s v="1047050240"/>
    <x v="11"/>
    <x v="0"/>
    <s v="27"/>
    <x v="1"/>
    <s v="547"/>
    <s v="VIDA ZURICH PLAN 1"/>
    <s v="JULIO 2026"/>
    <s v="52017445"/>
    <s v="ADRIANA  TORRES  FORERO "/>
    <s v="3150570557"/>
    <s v="adriana2025torres@gmail.com"/>
    <s v="7296972"/>
    <s v="63289345"/>
    <s v="2"/>
    <s v="ADRIANA TORRES"/>
    <s v="BOGOTA DC"/>
    <n v="12500"/>
    <n v="0"/>
    <s v="11"/>
    <x v="1"/>
    <n v="5"/>
    <m/>
    <m/>
    <m/>
    <m/>
    <s v="F"/>
    <s v="1970-11-11"/>
    <m/>
    <m/>
    <m/>
    <m/>
    <m/>
    <s v="12"/>
    <m/>
  </r>
  <r>
    <s v="TeleventasPLAN 1 CUOTA PROTEGIDA"/>
    <n v="36120"/>
    <x v="0"/>
    <s v="JUEVES"/>
    <n v="2"/>
    <n v="126"/>
    <n v="3150746"/>
    <m/>
    <s v="21433687"/>
    <x v="2"/>
    <x v="315"/>
    <s v="06/07/2026 11:52"/>
    <m/>
    <m/>
    <m/>
    <s v="17"/>
    <s v="ZURICH COLOMBIA SEGUROS S.A"/>
    <s v="106"/>
    <s v="SERVIPROTECCION BPO"/>
    <s v="17"/>
    <x v="3"/>
    <s v="274"/>
    <s v="1111111112"/>
    <s v="SUPERVISOR  TMK 1 "/>
    <s v="3029"/>
    <s v="1047050240"/>
    <x v="11"/>
    <x v="0"/>
    <s v="34"/>
    <x v="0"/>
    <s v="588"/>
    <s v="PLAN 1 CUOTA PROTEGIDA"/>
    <s v="JULIO 2026"/>
    <s v="63351031"/>
    <s v="SANDRA  YANETH  MENESES  CORZO"/>
    <s v="3005619927"/>
    <s v=""/>
    <s v="7840202"/>
    <s v="63018559"/>
    <s v="2"/>
    <s v="JAVIER EDUARDO  OTROS MENESES CORZO"/>
    <s v="GIRÓN"/>
    <n v="14000"/>
    <n v="0"/>
    <s v="11"/>
    <x v="1"/>
    <n v="5"/>
    <m/>
    <m/>
    <m/>
    <m/>
    <s v="F"/>
    <s v="1969-11-05"/>
    <m/>
    <m/>
    <m/>
    <m/>
    <m/>
    <s v="12"/>
    <m/>
  </r>
  <r>
    <s v="TeleventasPLAN 1 CUOTA PROTEGIDA"/>
    <n v="36120"/>
    <x v="0"/>
    <s v="LUNES"/>
    <n v="6"/>
    <n v="126"/>
    <n v="3150749"/>
    <m/>
    <s v="21433690"/>
    <x v="4"/>
    <x v="316"/>
    <s v="06/07/2026 11:53"/>
    <m/>
    <m/>
    <m/>
    <s v="17"/>
    <s v="ZURICH COLOMBIA SEGUROS S.A"/>
    <s v="106"/>
    <s v="SERVIPROTECCION BPO"/>
    <s v="16"/>
    <x v="0"/>
    <s v="274"/>
    <s v="1111111112"/>
    <s v="SUPERVISOR  TMK 1 "/>
    <s v="4054"/>
    <s v="1042454535"/>
    <x v="8"/>
    <x v="0"/>
    <s v="34"/>
    <x v="0"/>
    <s v="588"/>
    <s v="PLAN 1 CUOTA PROTEGIDA"/>
    <s v="JULIO 2026"/>
    <s v="1020718590"/>
    <s v="JUAN  PABLO  CHUNZA  BALLEN"/>
    <s v="3229219226"/>
    <s v="juanpablochunza86@gmail.com"/>
    <s v="8130186"/>
    <s v="62660612"/>
    <s v="2"/>
    <s v="JUAN PABLO CHUNZA BALLEN"/>
    <s v="BOGOTA DC"/>
    <n v="14000"/>
    <n v="0"/>
    <s v="11"/>
    <x v="1"/>
    <n v="5"/>
    <m/>
    <m/>
    <m/>
    <m/>
    <s v="F"/>
    <s v="1986-06-26"/>
    <m/>
    <m/>
    <m/>
    <m/>
    <m/>
    <s v="12"/>
    <m/>
  </r>
  <r>
    <s v="TeleventasPLAN 1 CUOTA PROTEGIDA"/>
    <n v="36120"/>
    <x v="0"/>
    <s v="LUNES"/>
    <n v="6"/>
    <n v="126"/>
    <n v="3150750"/>
    <m/>
    <s v="21433691"/>
    <x v="4"/>
    <x v="317"/>
    <s v="06/07/2026 12:01"/>
    <m/>
    <m/>
    <m/>
    <s v="17"/>
    <s v="ZURICH COLOMBIA SEGUROS S.A"/>
    <s v="106"/>
    <s v="SERVIPROTECCION BPO"/>
    <s v="16"/>
    <x v="0"/>
    <s v="274"/>
    <s v="1111111112"/>
    <s v="SUPERVISOR  TMK 1 "/>
    <s v="5398"/>
    <s v="1007119157"/>
    <x v="7"/>
    <x v="0"/>
    <s v="34"/>
    <x v="0"/>
    <s v="588"/>
    <s v="PLAN 1 CUOTA PROTEGIDA"/>
    <s v="JULIO 2026"/>
    <s v="46682547"/>
    <s v="ANGELI  YAMILE  PULIDO  AREVALO"/>
    <s v="3132680842"/>
    <s v="angelipulido05@gmail.com"/>
    <s v="8131441"/>
    <s v="64458511"/>
    <s v="2"/>
    <s v="ANGELI YAMILE PULIDO AREVALO"/>
    <s v="BOGOTA DC"/>
    <n v="14000"/>
    <n v="0"/>
    <s v="11"/>
    <x v="1"/>
    <n v="5"/>
    <m/>
    <m/>
    <m/>
    <m/>
    <s v="F"/>
    <s v="1982-05-31"/>
    <m/>
    <m/>
    <m/>
    <m/>
    <m/>
    <s v="12"/>
    <m/>
  </r>
  <r>
    <s v="TeleventasPLAN 1 CUOTA PROTEGIDA"/>
    <n v="36120"/>
    <x v="0"/>
    <s v="LUNES"/>
    <n v="6"/>
    <n v="126"/>
    <n v="3150751"/>
    <m/>
    <s v="21433692"/>
    <x v="4"/>
    <x v="318"/>
    <s v="06/07/2026 12:04"/>
    <m/>
    <m/>
    <m/>
    <s v="17"/>
    <s v="ZURICH COLOMBIA SEGUROS S.A"/>
    <s v="106"/>
    <s v="SERVIPROTECCION BPO"/>
    <s v="17"/>
    <x v="3"/>
    <s v="274"/>
    <s v="1111111112"/>
    <s v="SUPERVISOR  TMK 1 "/>
    <s v="5398"/>
    <s v="1007119157"/>
    <x v="7"/>
    <x v="0"/>
    <s v="34"/>
    <x v="0"/>
    <s v="588"/>
    <s v="PLAN 1 CUOTA PROTEGIDA"/>
    <s v="JULIO 2026"/>
    <s v="37929072"/>
    <s v="JUDITH  DEL CARMEN  FLOREZ  VANEGAS"/>
    <s v="3134717960"/>
    <s v="judithdelcarmen@gmail.com"/>
    <s v="7761896"/>
    <s v="63226566"/>
    <s v="2"/>
    <s v="JUDITH DEL CARMEN FLOREZ VANEGAS"/>
    <s v="GIRÓN"/>
    <n v="14000"/>
    <n v="0"/>
    <s v="14"/>
    <x v="0"/>
    <n v="6"/>
    <s v="VENTA NO CONCRETADA"/>
    <m/>
    <m/>
    <m/>
    <s v="F"/>
    <s v="1962-11-30"/>
    <m/>
    <m/>
    <m/>
    <m/>
    <m/>
    <s v="12"/>
    <m/>
  </r>
  <r>
    <s v="TeleventasPLAN 1 CUOTA PROTEGIDA"/>
    <n v="36120"/>
    <x v="0"/>
    <s v="LUNES"/>
    <n v="6"/>
    <n v="126"/>
    <n v="3150838"/>
    <m/>
    <s v="21433779"/>
    <x v="4"/>
    <x v="319"/>
    <s v="06/07/2026 14:04"/>
    <m/>
    <m/>
    <m/>
    <s v="17"/>
    <s v="ZURICH COLOMBIA SEGUROS S.A"/>
    <s v="106"/>
    <s v="SERVIPROTECCION BPO"/>
    <s v="16"/>
    <x v="0"/>
    <s v="274"/>
    <s v="1111111112"/>
    <s v="SUPERVISOR  TMK 1 "/>
    <s v="3925"/>
    <s v="1002096641"/>
    <x v="6"/>
    <x v="0"/>
    <s v="34"/>
    <x v="0"/>
    <s v="588"/>
    <s v="PLAN 1 CUOTA PROTEGIDA"/>
    <s v="JULIO 2026"/>
    <s v="79415125"/>
    <s v="JESUS  ANTONIO  VEGA  VARGAS"/>
    <s v="3204928629"/>
    <s v="darlycorrea66@gmail.com"/>
    <s v="7971878"/>
    <s v="62693697"/>
    <s v="2"/>
    <s v="Jesus Antonio  Vega Vargas"/>
    <s v="BOGOTA DC"/>
    <n v="14000"/>
    <n v="0"/>
    <s v="11"/>
    <x v="1"/>
    <n v="5"/>
    <m/>
    <m/>
    <m/>
    <m/>
    <s v="F"/>
    <s v="1967-02-19"/>
    <m/>
    <m/>
    <m/>
    <m/>
    <m/>
    <s v="12"/>
    <m/>
  </r>
  <r>
    <s v="TeleventasVIDA ZURICH PLAN 1"/>
    <n v="24150"/>
    <x v="0"/>
    <s v="LUNES"/>
    <n v="6"/>
    <n v="126"/>
    <n v="3150839"/>
    <m/>
    <s v="21433780"/>
    <x v="4"/>
    <x v="320"/>
    <s v="06/07/2026 14:27"/>
    <m/>
    <m/>
    <m/>
    <s v="17"/>
    <s v="ZURICH COLOMBIA SEGUROS S.A"/>
    <s v="106"/>
    <s v="SERVIPROTECCION BPO"/>
    <s v="19"/>
    <x v="2"/>
    <s v="274"/>
    <s v="1111111112"/>
    <s v="SUPERVISOR  TMK 1 "/>
    <s v="3925"/>
    <s v="1002096641"/>
    <x v="6"/>
    <x v="0"/>
    <s v="27"/>
    <x v="1"/>
    <s v="547"/>
    <s v="VIDA ZURICH PLAN 1"/>
    <s v="JULIO 2026"/>
    <s v="1003169179"/>
    <s v="YANETH   LEIVA  MENESES "/>
    <s v="3108609416"/>
    <s v="yanethleyvamen03@gmail.com"/>
    <s v="5576072"/>
    <s v="63121888"/>
    <s v="1"/>
    <s v="LEIVA BLANCO EDILIO"/>
    <s v="AGUSTÍN CODAZZI"/>
    <n v="12500"/>
    <n v="0"/>
    <s v="11"/>
    <x v="1"/>
    <n v="5"/>
    <m/>
    <m/>
    <m/>
    <m/>
    <s v="F"/>
    <s v="2000-12-03"/>
    <m/>
    <m/>
    <m/>
    <m/>
    <m/>
    <s v="12"/>
    <m/>
  </r>
  <r>
    <s v="TeleventasPLAN 1 CUOTA PROTEGIDA"/>
    <n v="36120"/>
    <x v="0"/>
    <s v="LUNES"/>
    <n v="6"/>
    <n v="126"/>
    <n v="3150840"/>
    <m/>
    <s v="21433781"/>
    <x v="4"/>
    <x v="321"/>
    <s v="06/07/2026 14:47"/>
    <m/>
    <m/>
    <m/>
    <s v="17"/>
    <s v="ZURICH COLOMBIA SEGUROS S.A"/>
    <s v="106"/>
    <s v="SERVIPROTECCION BPO"/>
    <s v="16"/>
    <x v="0"/>
    <s v="274"/>
    <s v="1111111112"/>
    <s v="SUPERVISOR  TMK 1 "/>
    <s v="3925"/>
    <s v="1002096641"/>
    <x v="6"/>
    <x v="0"/>
    <s v="34"/>
    <x v="0"/>
    <s v="588"/>
    <s v="PLAN 1 CUOTA PROTEGIDA"/>
    <s v="JULIO 2026"/>
    <s v="23646685"/>
    <s v="CEILA   RUIZ  RINCON"/>
    <s v="3118462932"/>
    <s v="cripeer029@gmail.com"/>
    <s v="5985561"/>
    <s v="61311402"/>
    <s v="1"/>
    <s v="RUIZ CEILA"/>
    <s v="BOGOTA DC"/>
    <n v="14000"/>
    <n v="0"/>
    <s v="11"/>
    <x v="1"/>
    <n v="5"/>
    <m/>
    <m/>
    <m/>
    <m/>
    <s v="F"/>
    <s v="1955-10-15"/>
    <m/>
    <m/>
    <m/>
    <m/>
    <m/>
    <s v="12"/>
    <m/>
  </r>
  <r>
    <s v="TeleventasCUOTA PROTEGIDA SILVER 1"/>
    <n v="38640"/>
    <x v="0"/>
    <s v="LUNES"/>
    <n v="6"/>
    <n v="126"/>
    <n v="3150841"/>
    <m/>
    <s v="21433782"/>
    <x v="4"/>
    <x v="322"/>
    <s v="06/07/2026 15:14"/>
    <m/>
    <m/>
    <m/>
    <s v="17"/>
    <s v="ZURICH COLOMBIA SEGUROS S.A"/>
    <s v="106"/>
    <s v="SERVIPROTECCION BPO"/>
    <s v="16"/>
    <x v="0"/>
    <s v="274"/>
    <s v="1111111112"/>
    <s v="SUPERVISOR  TMK 1 "/>
    <s v="3428"/>
    <s v="1234089771"/>
    <x v="5"/>
    <x v="0"/>
    <s v="34"/>
    <x v="0"/>
    <s v="622"/>
    <s v="CUOTA PROTEGIDA SILVER 1"/>
    <s v="JULIO 2026"/>
    <s v="41418090"/>
    <s v="MARIA  CRISTINA  CAÑON  ESPITIA"/>
    <s v="3142419902"/>
    <s v="mariacristinacanonespitia@gmail.com"/>
    <s v="6590860"/>
    <s v="61798093"/>
    <s v="2"/>
    <s v="MARIA CRISTINA CA�ON ESPITIA"/>
    <s v="BOGOTA DC"/>
    <n v="20000"/>
    <n v="0"/>
    <s v="11"/>
    <x v="1"/>
    <n v="5"/>
    <m/>
    <m/>
    <m/>
    <m/>
    <s v="F"/>
    <s v="1947-02-17"/>
    <m/>
    <m/>
    <m/>
    <m/>
    <m/>
    <s v="12"/>
    <m/>
  </r>
  <r>
    <s v="TeleventasPLAN 1 CUOTA PROTEGIDA"/>
    <n v="36120"/>
    <x v="0"/>
    <s v="LUNES"/>
    <n v="6"/>
    <n v="126"/>
    <n v="3150842"/>
    <m/>
    <s v="21433783"/>
    <x v="4"/>
    <x v="323"/>
    <s v="06/07/2026 15:15"/>
    <m/>
    <m/>
    <m/>
    <s v="17"/>
    <s v="ZURICH COLOMBIA SEGUROS S.A"/>
    <s v="106"/>
    <s v="SERVIPROTECCION BPO"/>
    <s v="19"/>
    <x v="2"/>
    <s v="274"/>
    <s v="1111111112"/>
    <s v="SUPERVISOR  TMK 1 "/>
    <s v="4054"/>
    <s v="1042454535"/>
    <x v="8"/>
    <x v="0"/>
    <s v="34"/>
    <x v="0"/>
    <s v="588"/>
    <s v="PLAN 1 CUOTA PROTEGIDA"/>
    <s v="JULIO 2026"/>
    <s v="5032710"/>
    <s v="YON  JAIRO  CONTRERAS  HERNANDEZ"/>
    <s v="3012275611"/>
    <s v="yonc1552@gmail.com"/>
    <s v="5528340"/>
    <s v="63122776"/>
    <s v="1"/>
    <s v="YON JAIRO CONTRERAS HERNANDE"/>
    <s v="AGUACHICA"/>
    <n v="14000"/>
    <n v="0"/>
    <s v="11"/>
    <x v="1"/>
    <n v="5"/>
    <m/>
    <m/>
    <m/>
    <m/>
    <s v="F"/>
    <s v="1977-04-07"/>
    <m/>
    <m/>
    <m/>
    <m/>
    <m/>
    <s v="12"/>
    <m/>
  </r>
  <r>
    <s v="TeleventasPLAN 1 CUOTA PROTEGIDA"/>
    <n v="36120"/>
    <x v="0"/>
    <s v="LUNES"/>
    <n v="6"/>
    <n v="126"/>
    <n v="3150843"/>
    <m/>
    <s v="21433784"/>
    <x v="4"/>
    <x v="324"/>
    <s v="06/07/2026 15:16"/>
    <m/>
    <m/>
    <m/>
    <s v="17"/>
    <s v="ZURICH COLOMBIA SEGUROS S.A"/>
    <s v="106"/>
    <s v="SERVIPROTECCION BPO"/>
    <s v="16"/>
    <x v="0"/>
    <s v="274"/>
    <s v="1111111112"/>
    <s v="SUPERVISOR  TMK 1 "/>
    <s v="3901"/>
    <s v="1042451219"/>
    <x v="14"/>
    <x v="0"/>
    <s v="34"/>
    <x v="0"/>
    <s v="588"/>
    <s v="PLAN 1 CUOTA PROTEGIDA"/>
    <s v="JULIO 2026"/>
    <s v="63251516"/>
    <s v="FRANCI  MILENA TELLO  ZUÑIGA "/>
    <s v="3246125511"/>
    <s v="milenatello14f@gmail.com"/>
    <s v="7219405"/>
    <s v="62154006"/>
    <s v="2"/>
    <s v="FRANCI MILENA TELLO ZU�IGA"/>
    <s v="BOGOTA DC"/>
    <n v="14000"/>
    <n v="0"/>
    <s v="11"/>
    <x v="1"/>
    <n v="5"/>
    <m/>
    <m/>
    <m/>
    <m/>
    <s v="F"/>
    <s v="1963-06-14"/>
    <m/>
    <m/>
    <m/>
    <m/>
    <m/>
    <s v="12"/>
    <m/>
  </r>
  <r>
    <s v="TeleventasPLAN 1 CUOTA PROTEGIDA"/>
    <n v="36120"/>
    <x v="0"/>
    <s v="LUNES"/>
    <n v="6"/>
    <n v="126"/>
    <n v="3150844"/>
    <m/>
    <s v="21433785"/>
    <x v="4"/>
    <x v="325"/>
    <s v="06/07/2026 15:18"/>
    <m/>
    <m/>
    <m/>
    <s v="17"/>
    <s v="ZURICH COLOMBIA SEGUROS S.A"/>
    <s v="106"/>
    <s v="SERVIPROTECCION BPO"/>
    <s v="18"/>
    <x v="1"/>
    <s v="274"/>
    <s v="1111111112"/>
    <s v="SUPERVISOR  TMK 1 "/>
    <s v="5344"/>
    <s v="42118864"/>
    <x v="0"/>
    <x v="0"/>
    <s v="34"/>
    <x v="0"/>
    <s v="588"/>
    <s v="PLAN 1 CUOTA PROTEGIDA"/>
    <s v="JULIO 2026"/>
    <s v="197310"/>
    <s v="CARLOS  ALFONSO  MOLANO  CASAS"/>
    <s v="3125298291"/>
    <s v="carlmolano312@gmail.com"/>
    <s v="6899860"/>
    <s v="60034529"/>
    <s v="2"/>
    <s v="RODRIGUEZ ALBERTO"/>
    <s v="CHÍA"/>
    <n v="14000"/>
    <n v="0"/>
    <s v="11"/>
    <x v="1"/>
    <n v="5"/>
    <s v=""/>
    <m/>
    <m/>
    <m/>
    <s v="F"/>
    <s v="1955-12-18"/>
    <m/>
    <m/>
    <m/>
    <m/>
    <m/>
    <s v="12"/>
    <m/>
  </r>
  <r>
    <s v="TeleventasVIDA ZURICH PLAN 1"/>
    <n v="24150"/>
    <x v="0"/>
    <s v="LUNES"/>
    <n v="6"/>
    <n v="126"/>
    <n v="3150845"/>
    <m/>
    <s v="21433786"/>
    <x v="4"/>
    <x v="326"/>
    <s v="06/07/2026 15:19"/>
    <m/>
    <m/>
    <m/>
    <s v="17"/>
    <s v="ZURICH COLOMBIA SEGUROS S.A"/>
    <s v="106"/>
    <s v="SERVIPROTECCION BPO"/>
    <s v="16"/>
    <x v="0"/>
    <s v="274"/>
    <s v="1111111112"/>
    <s v="SUPERVISOR  TMK 1 "/>
    <s v="4680"/>
    <s v="1007422997"/>
    <x v="1"/>
    <x v="0"/>
    <s v="27"/>
    <x v="1"/>
    <s v="547"/>
    <s v="VIDA ZURICH PLAN 1"/>
    <s v="JULIO 2026"/>
    <s v="1013585965"/>
    <s v="GABRIELA   SANTAMARIA  FORERO"/>
    <s v="3137227142"/>
    <s v="gabisforero14@gmail.com"/>
    <s v="8129084"/>
    <s v="64234002"/>
    <s v="2"/>
    <s v="GABRIELA  SANTAMARIA FORERO"/>
    <s v="BOGOTA DC"/>
    <n v="12500"/>
    <n v="0"/>
    <s v="11"/>
    <x v="1"/>
    <n v="5"/>
    <m/>
    <m/>
    <m/>
    <m/>
    <s v="F"/>
    <s v="2005-01-28"/>
    <m/>
    <m/>
    <m/>
    <m/>
    <m/>
    <s v="12"/>
    <m/>
  </r>
  <r>
    <s v="TeleventasPLAN 1 CUOTA PROTEGIDA"/>
    <n v="36120"/>
    <x v="0"/>
    <s v="LUNES"/>
    <n v="6"/>
    <e v="#VALUE!"/>
    <n v="3150846"/>
    <m/>
    <s v="21433787"/>
    <x v="4"/>
    <x v="327"/>
    <s v="06/07/2026 15:25"/>
    <m/>
    <m/>
    <m/>
    <s v="17"/>
    <s v="ZURICH COLOMBIA SEGUROS S.A"/>
    <s v="106"/>
    <s v="SERVIPROTECCION BPO"/>
    <s v="19"/>
    <x v="2"/>
    <s v="274"/>
    <s v="1111111112"/>
    <s v="SUPERVISOR  TMK 1 "/>
    <s v="5344"/>
    <s v="42118864"/>
    <x v="0"/>
    <x v="0"/>
    <s v="34"/>
    <x v="0"/>
    <s v="588"/>
    <s v="PLAN 1 CUOTA PROTEGIDA"/>
    <s v="JULIO 2026"/>
    <s v="49656691"/>
    <s v="MANFI  YANET  PAUTT "/>
    <s v="3138241864"/>
    <s v="yanethguerreropautt@gmail.com"/>
    <s v="7632023"/>
    <s v="64279402"/>
    <s v="2"/>
    <s v="MANFI YANET PAUTT"/>
    <s v="AGUACHICA"/>
    <n v="14000"/>
    <n v="0"/>
    <s v="14"/>
    <x v="0"/>
    <n v="6"/>
    <s v="VENTA NO CONCRETADA"/>
    <s v="CALIDAD DE VENTA NO APROBADA"/>
    <n v="1"/>
    <s v="Durante la gestion se evidencia un ruido externo afectando la calidad de la llamada, la llamada debe ser clara y audible..."/>
    <s v="F"/>
    <s v="1967-07-07"/>
    <m/>
    <m/>
    <m/>
    <m/>
    <m/>
    <s v="12"/>
    <m/>
  </r>
  <r>
    <s v="TeleventasPLAN 1 CUOTA PROTEGIDA"/>
    <n v="36120"/>
    <x v="0"/>
    <s v="LUNES"/>
    <n v="6"/>
    <n v="126"/>
    <n v="3150847"/>
    <m/>
    <s v="21433788"/>
    <x v="4"/>
    <x v="327"/>
    <s v="06/07/2026 15:25"/>
    <m/>
    <m/>
    <m/>
    <s v="17"/>
    <s v="ZURICH COLOMBIA SEGUROS S.A"/>
    <s v="106"/>
    <s v="SERVIPROTECCION BPO"/>
    <s v="16"/>
    <x v="0"/>
    <s v="274"/>
    <s v="1111111112"/>
    <s v="SUPERVISOR  TMK 1 "/>
    <s v="3925"/>
    <s v="1002096641"/>
    <x v="6"/>
    <x v="0"/>
    <s v="34"/>
    <x v="0"/>
    <s v="588"/>
    <s v="PLAN 1 CUOTA PROTEGIDA"/>
    <s v="JULIO 2026"/>
    <s v="19306495"/>
    <s v="PEDRO   VARGAS  LEON"/>
    <s v="3123470664"/>
    <s v="pedrovargas0111@gmail.com"/>
    <s v="8127267"/>
    <s v="61593070"/>
    <s v="2"/>
    <s v="PEDRO  VARGAS LEON"/>
    <s v="BOGOTA DC"/>
    <n v="14000"/>
    <n v="0"/>
    <s v="11"/>
    <x v="1"/>
    <n v="5"/>
    <m/>
    <m/>
    <m/>
    <m/>
    <s v="F"/>
    <s v="1955-11-01"/>
    <m/>
    <m/>
    <m/>
    <m/>
    <m/>
    <s v="12"/>
    <m/>
  </r>
  <r>
    <s v="TeleventasVIDA ZURICH PLAN 1"/>
    <n v="24150"/>
    <x v="0"/>
    <s v="LUNES"/>
    <n v="6"/>
    <n v="126"/>
    <n v="3151049"/>
    <m/>
    <s v="21433990"/>
    <x v="4"/>
    <x v="328"/>
    <s v="06/07/2026 15:42"/>
    <m/>
    <m/>
    <m/>
    <s v="17"/>
    <s v="ZURICH COLOMBIA SEGUROS S.A"/>
    <s v="106"/>
    <s v="SERVIPROTECCION BPO"/>
    <s v="17"/>
    <x v="3"/>
    <s v="274"/>
    <s v="1111111112"/>
    <s v="SUPERVISOR  TMK 1 "/>
    <s v="5344"/>
    <s v="42118864"/>
    <x v="0"/>
    <x v="0"/>
    <s v="27"/>
    <x v="1"/>
    <s v="547"/>
    <s v="VIDA ZURICH PLAN 1"/>
    <s v="JULIO 2026"/>
    <s v="1101207493"/>
    <s v="ELISEO    LOSANO  BUENO"/>
    <s v="3223024838"/>
    <s v="marcelaporras924@gmail.com"/>
    <s v="8110144"/>
    <s v="63945508"/>
    <s v="2"/>
    <s v="ELISEO  LOSANO BUENO"/>
    <s v="GIRÓN"/>
    <n v="12500"/>
    <n v="0"/>
    <s v="11"/>
    <x v="1"/>
    <n v="5"/>
    <m/>
    <m/>
    <m/>
    <m/>
    <s v="F"/>
    <s v="1994-12-01"/>
    <m/>
    <m/>
    <m/>
    <m/>
    <m/>
    <s v="12"/>
    <m/>
  </r>
  <r>
    <s v="TeleventasPLAN 1 CUOTA PROTEGIDA"/>
    <n v="36120"/>
    <x v="0"/>
    <s v="LUNES"/>
    <n v="6"/>
    <n v="126"/>
    <n v="3151050"/>
    <m/>
    <s v="21433991"/>
    <x v="4"/>
    <x v="328"/>
    <s v="06/07/2026 15:42"/>
    <m/>
    <m/>
    <m/>
    <s v="17"/>
    <s v="ZURICH COLOMBIA SEGUROS S.A"/>
    <s v="106"/>
    <s v="SERVIPROTECCION BPO"/>
    <s v="16"/>
    <x v="0"/>
    <s v="274"/>
    <s v="1111111112"/>
    <s v="SUPERVISOR  TMK 1 "/>
    <s v="4054"/>
    <s v="1042454535"/>
    <x v="8"/>
    <x v="0"/>
    <s v="34"/>
    <x v="0"/>
    <s v="588"/>
    <s v="PLAN 1 CUOTA PROTEGIDA"/>
    <s v="JULIO 2026"/>
    <s v="35476127"/>
    <s v="SONIA  ADRIANA  INFANTE  RODRIGUEZ"/>
    <s v="3114659291"/>
    <s v="soniainfante805@gmail.com"/>
    <s v="5819655"/>
    <s v="62755872"/>
    <s v="2"/>
    <s v="SONIA ADRIANA INFANTE RODRIGUE"/>
    <s v="BOGOTA DC"/>
    <n v="14000"/>
    <n v="0"/>
    <s v="11"/>
    <x v="1"/>
    <n v="5"/>
    <m/>
    <m/>
    <m/>
    <m/>
    <s v="F"/>
    <s v="1971-07-18"/>
    <m/>
    <m/>
    <m/>
    <m/>
    <m/>
    <s v="12"/>
    <m/>
  </r>
  <r>
    <s v="TeleventasPLAN 1 CUOTA PROTEGIDA"/>
    <n v="36120"/>
    <x v="0"/>
    <s v="LUNES"/>
    <n v="6"/>
    <n v="126"/>
    <n v="3151051"/>
    <m/>
    <s v="21433992"/>
    <x v="4"/>
    <x v="329"/>
    <s v="06/07/2026 15:49"/>
    <m/>
    <m/>
    <m/>
    <s v="17"/>
    <s v="ZURICH COLOMBIA SEGUROS S.A"/>
    <s v="106"/>
    <s v="SERVIPROTECCION BPO"/>
    <s v="16"/>
    <x v="0"/>
    <s v="274"/>
    <s v="1111111112"/>
    <s v="SUPERVISOR  TMK 1 "/>
    <s v="4680"/>
    <s v="1007422997"/>
    <x v="1"/>
    <x v="0"/>
    <s v="34"/>
    <x v="0"/>
    <s v="588"/>
    <s v="PLAN 1 CUOTA PROTEGIDA"/>
    <s v="JULIO 2026"/>
    <s v="79721190"/>
    <s v="JULIO  CESAR  MORENO  BADILLO"/>
    <s v="3103903456"/>
    <s v="barajas_mawe@hotmail.com"/>
    <s v="8132120"/>
    <s v="64570191"/>
    <s v="2"/>
    <s v="JULIO CESAR MORENO BADILLO"/>
    <s v="BOGOTA DC"/>
    <n v="14000"/>
    <n v="0"/>
    <s v="11"/>
    <x v="1"/>
    <n v="5"/>
    <m/>
    <m/>
    <m/>
    <m/>
    <s v="F"/>
    <s v="1976-08-15"/>
    <m/>
    <m/>
    <m/>
    <m/>
    <m/>
    <s v="12"/>
    <m/>
  </r>
  <r>
    <s v="TeleventasPLAN 1 CUOTA PROTEGIDA"/>
    <n v="36120"/>
    <x v="0"/>
    <s v="LUNES"/>
    <n v="6"/>
    <n v="126"/>
    <n v="3151052"/>
    <m/>
    <s v="21433993"/>
    <x v="4"/>
    <x v="330"/>
    <s v="06/07/2026 15:56"/>
    <m/>
    <m/>
    <m/>
    <s v="17"/>
    <s v="ZURICH COLOMBIA SEGUROS S.A"/>
    <s v="106"/>
    <s v="SERVIPROTECCION BPO"/>
    <s v="18"/>
    <x v="1"/>
    <s v="274"/>
    <s v="1111111112"/>
    <s v="SUPERVISOR  TMK 1 "/>
    <s v="4978"/>
    <s v="1042247028"/>
    <x v="2"/>
    <x v="0"/>
    <s v="34"/>
    <x v="0"/>
    <s v="588"/>
    <s v="PLAN 1 CUOTA PROTEGIDA"/>
    <s v="JULIO 2026"/>
    <s v="39804354"/>
    <s v="OLGA  JANNETHE  AREVALO "/>
    <s v="3202074595"/>
    <s v="olgaarevalo0102@gmailcom"/>
    <s v="7011054"/>
    <s v="60467232"/>
    <s v="2"/>
    <s v="NEVARDO RINCON"/>
    <s v="CHÍA"/>
    <n v="14000"/>
    <n v="0"/>
    <s v="11"/>
    <x v="1"/>
    <n v="5"/>
    <m/>
    <m/>
    <m/>
    <m/>
    <s v="F"/>
    <s v="1984-01-23"/>
    <m/>
    <m/>
    <m/>
    <m/>
    <m/>
    <s v="12"/>
    <m/>
  </r>
  <r>
    <s v="TeleventasPLAN 1 CUOTA PROTEGIDA"/>
    <n v="36120"/>
    <x v="0"/>
    <s v="LUNES"/>
    <n v="6"/>
    <n v="126"/>
    <n v="3151053"/>
    <m/>
    <s v="21433994"/>
    <x v="4"/>
    <x v="331"/>
    <s v="06/07/2026 15:59"/>
    <m/>
    <m/>
    <m/>
    <s v="17"/>
    <s v="ZURICH COLOMBIA SEGUROS S.A"/>
    <s v="106"/>
    <s v="SERVIPROTECCION BPO"/>
    <s v="18"/>
    <x v="1"/>
    <s v="274"/>
    <s v="1111111112"/>
    <s v="SUPERVISOR  TMK 1 "/>
    <s v="4978"/>
    <s v="1042247028"/>
    <x v="2"/>
    <x v="0"/>
    <s v="34"/>
    <x v="0"/>
    <s v="588"/>
    <s v="PLAN 1 CUOTA PROTEGIDA"/>
    <s v="JULIO 2026"/>
    <s v="1075682725"/>
    <s v="MARIA  ANGELICA  BUSTOS  SANCHEZ"/>
    <s v="3212004517"/>
    <s v="aangelicaabustos@gmailcom"/>
    <s v="8131785"/>
    <s v="64306977"/>
    <s v="2"/>
    <s v="MARIA ANGELICA BUSTOS SANCHEZ"/>
    <s v="CHÍA"/>
    <n v="14000"/>
    <n v="0"/>
    <s v="11"/>
    <x v="1"/>
    <n v="5"/>
    <m/>
    <m/>
    <m/>
    <m/>
    <s v="F"/>
    <s v="1997-03-25"/>
    <m/>
    <m/>
    <m/>
    <m/>
    <m/>
    <s v="12"/>
    <m/>
  </r>
  <r>
    <s v="TeleventasPLAN 1 CUOTA PROTEGIDA"/>
    <n v="36120"/>
    <x v="0"/>
    <s v="LUNES"/>
    <n v="6"/>
    <n v="126"/>
    <n v="3151054"/>
    <m/>
    <s v="21433995"/>
    <x v="4"/>
    <x v="332"/>
    <s v="06/07/2026 16:30"/>
    <m/>
    <m/>
    <m/>
    <s v="17"/>
    <s v="ZURICH COLOMBIA SEGUROS S.A"/>
    <s v="106"/>
    <s v="SERVIPROTECCION BPO"/>
    <s v="19"/>
    <x v="2"/>
    <s v="274"/>
    <s v="1111111112"/>
    <s v="SUPERVISOR  TMK 1 "/>
    <s v="4054"/>
    <s v="1042454535"/>
    <x v="8"/>
    <x v="0"/>
    <s v="34"/>
    <x v="0"/>
    <s v="588"/>
    <s v="PLAN 1 CUOTA PROTEGIDA"/>
    <s v="JULIO 2026"/>
    <s v="77178368"/>
    <s v="EMILIO   DURAN  AGUILAR"/>
    <s v="3157077302"/>
    <s v="quinjuan748@gmail.com"/>
    <s v="8131712"/>
    <s v="63843180"/>
    <s v="2"/>
    <s v="EMILIO  DURAN AGUILAR"/>
    <s v="AGUACHICA"/>
    <n v="14000"/>
    <n v="0"/>
    <s v="11"/>
    <x v="1"/>
    <n v="5"/>
    <m/>
    <m/>
    <m/>
    <m/>
    <s v="F"/>
    <s v="1971-11-26"/>
    <m/>
    <m/>
    <m/>
    <m/>
    <m/>
    <s v="12"/>
    <m/>
  </r>
  <r>
    <s v="TeleventasPLAN 1 CUOTA PROTEGIDA"/>
    <n v="36120"/>
    <x v="0"/>
    <s v="LUNES"/>
    <n v="6"/>
    <n v="126"/>
    <n v="3151055"/>
    <m/>
    <s v="21433996"/>
    <x v="4"/>
    <x v="333"/>
    <s v="06/07/2026 16:31"/>
    <m/>
    <m/>
    <m/>
    <s v="17"/>
    <s v="ZURICH COLOMBIA SEGUROS S.A"/>
    <s v="106"/>
    <s v="SERVIPROTECCION BPO"/>
    <s v="19"/>
    <x v="2"/>
    <s v="274"/>
    <s v="1111111112"/>
    <s v="SUPERVISOR  TMK 1 "/>
    <s v="5344"/>
    <s v="42118864"/>
    <x v="0"/>
    <x v="0"/>
    <s v="34"/>
    <x v="0"/>
    <s v="588"/>
    <s v="PLAN 1 CUOTA PROTEGIDA"/>
    <s v="JULIO 2026"/>
    <s v="5764368"/>
    <s v="JAIME   PEREZ  RODRIGUEZ"/>
    <s v="3135803213"/>
    <s v="jaimeperezrodriguez704@gmail.com"/>
    <s v="5804560"/>
    <s v="63196030"/>
    <s v="2"/>
    <s v="JAIME PEREZ RODRIGUEZ"/>
    <s v="AGUACHICA"/>
    <n v="14000"/>
    <n v="0"/>
    <s v="11"/>
    <x v="1"/>
    <n v="5"/>
    <m/>
    <m/>
    <m/>
    <m/>
    <s v="F"/>
    <s v="1953-04-11"/>
    <m/>
    <m/>
    <m/>
    <m/>
    <m/>
    <s v="12"/>
    <m/>
  </r>
  <r>
    <s v="TeleventasPLAN 1 CUOTA PROTEGIDA"/>
    <n v="36120"/>
    <x v="0"/>
    <s v="VIERNES"/>
    <n v="3"/>
    <n v="126"/>
    <n v="3151056"/>
    <m/>
    <s v="21433997"/>
    <x v="3"/>
    <x v="334"/>
    <s v="06/07/2026 16:37"/>
    <m/>
    <m/>
    <m/>
    <s v="17"/>
    <s v="ZURICH COLOMBIA SEGUROS S.A"/>
    <s v="106"/>
    <s v="SERVIPROTECCION BPO"/>
    <s v="17"/>
    <x v="3"/>
    <s v="274"/>
    <s v="1111111112"/>
    <s v="SUPERVISOR  TMK 1 "/>
    <s v="2455"/>
    <s v="1042449876"/>
    <x v="3"/>
    <x v="0"/>
    <s v="34"/>
    <x v="0"/>
    <s v="588"/>
    <s v="PLAN 1 CUOTA PROTEGIDA"/>
    <s v="JULIO 2026"/>
    <s v="1104126488"/>
    <s v=" FABIO   ANDRES  CORREA"/>
    <s v="3246702858"/>
    <s v="fabimotocorea123@gmail.com"/>
    <s v="7069147"/>
    <s v="64103280"/>
    <s v="2"/>
    <s v="FABIO ANDRES CORREA"/>
    <s v="GIRÓN"/>
    <n v="14000"/>
    <n v="0"/>
    <s v="11"/>
    <x v="1"/>
    <n v="5"/>
    <m/>
    <m/>
    <m/>
    <m/>
    <s v="F"/>
    <s v="1987-09-21"/>
    <m/>
    <m/>
    <m/>
    <m/>
    <m/>
    <s v="12"/>
    <m/>
  </r>
  <r>
    <s v="TeleventasPLAN 1 CUOTA PROTEGIDA"/>
    <n v="36120"/>
    <x v="0"/>
    <s v="LUNES"/>
    <n v="6"/>
    <n v="126"/>
    <n v="3151057"/>
    <m/>
    <s v="21433998"/>
    <x v="4"/>
    <x v="335"/>
    <s v="06/07/2026 16:40"/>
    <m/>
    <m/>
    <m/>
    <s v="17"/>
    <s v="ZURICH COLOMBIA SEGUROS S.A"/>
    <s v="106"/>
    <s v="SERVIPROTECCION BPO"/>
    <s v="16"/>
    <x v="0"/>
    <s v="274"/>
    <s v="1111111112"/>
    <s v="SUPERVISOR  TMK 1 "/>
    <s v="3428"/>
    <s v="1234089771"/>
    <x v="5"/>
    <x v="0"/>
    <s v="34"/>
    <x v="0"/>
    <s v="588"/>
    <s v="PLAN 1 CUOTA PROTEGIDA"/>
    <s v="JULIO 2026"/>
    <s v="35327876"/>
    <s v="OLGA  CECILIA  NUÑEZ UMAÑA"/>
    <s v="3124662808"/>
    <s v="olgacecilianunezumana@gmail.com"/>
    <s v="8131948"/>
    <s v="61860926"/>
    <s v="2"/>
    <s v="OLGA CECILIA NUÑEZUMAÑA"/>
    <s v="BOGOTA DC"/>
    <n v="14000"/>
    <n v="0"/>
    <s v="11"/>
    <x v="1"/>
    <n v="5"/>
    <m/>
    <m/>
    <m/>
    <m/>
    <s v="F"/>
    <s v="1960-11-02"/>
    <m/>
    <m/>
    <m/>
    <m/>
    <m/>
    <s v="12"/>
    <m/>
  </r>
  <r>
    <s v="TeleventasPLAN 1 CUOTA PROTEGIDA"/>
    <n v="36120"/>
    <x v="0"/>
    <s v="LUNES"/>
    <n v="6"/>
    <n v="126"/>
    <n v="3151058"/>
    <m/>
    <s v="21433999"/>
    <x v="4"/>
    <x v="336"/>
    <s v="06/07/2026 16:43"/>
    <m/>
    <m/>
    <m/>
    <s v="17"/>
    <s v="ZURICH COLOMBIA SEGUROS S.A"/>
    <s v="106"/>
    <s v="SERVIPROTECCION BPO"/>
    <s v="18"/>
    <x v="1"/>
    <s v="274"/>
    <s v="1111111112"/>
    <s v="SUPERVISOR  TMK 1 "/>
    <s v="4978"/>
    <s v="1042247028"/>
    <x v="2"/>
    <x v="0"/>
    <s v="34"/>
    <x v="0"/>
    <s v="588"/>
    <s v="PLAN 1 CUOTA PROTEGIDA"/>
    <s v="JULIO 2026"/>
    <s v="11408530"/>
    <s v="MANUEL  VICENTE  REINA  CHINGATE"/>
    <s v="3128997718"/>
    <s v="chingate.manuel@gmailcom"/>
    <s v="8131728"/>
    <s v="60149482"/>
    <s v="2"/>
    <s v="MANUEL VICENTE REINA CHINGATE"/>
    <s v="CHÍA"/>
    <n v="14000"/>
    <n v="0"/>
    <s v="11"/>
    <x v="1"/>
    <n v="5"/>
    <m/>
    <m/>
    <m/>
    <m/>
    <s v="F"/>
    <s v="1965-09-22"/>
    <m/>
    <m/>
    <m/>
    <m/>
    <m/>
    <s v="12"/>
    <m/>
  </r>
  <r>
    <s v="TeleventasPLAN 1 CUOTA PROTEGIDA"/>
    <n v="36120"/>
    <x v="0"/>
    <s v="LUNES"/>
    <n v="6"/>
    <n v="126"/>
    <n v="3151059"/>
    <m/>
    <s v="21434000"/>
    <x v="4"/>
    <x v="337"/>
    <s v="06/07/2026 16:46"/>
    <m/>
    <m/>
    <m/>
    <s v="17"/>
    <s v="ZURICH COLOMBIA SEGUROS S.A"/>
    <s v="106"/>
    <s v="SERVIPROTECCION BPO"/>
    <s v="16"/>
    <x v="0"/>
    <s v="274"/>
    <s v="1111111112"/>
    <s v="SUPERVISOR  TMK 1 "/>
    <s v="4054"/>
    <s v="1042454535"/>
    <x v="8"/>
    <x v="0"/>
    <s v="34"/>
    <x v="0"/>
    <s v="588"/>
    <s v="PLAN 1 CUOTA PROTEGIDA"/>
    <s v="JULIO 2026"/>
    <s v="79374902"/>
    <s v="LUIS  ANTONIO  ESPITIA  ORTIZ"/>
    <s v="3132588032"/>
    <s v="antonioespitia0320@gmail.com"/>
    <s v="6265075"/>
    <s v="61606435"/>
    <s v="2"/>
    <s v="ESPITIA ORTIZ LUIS ANTONIO"/>
    <s v="BOGOTA DC"/>
    <n v="14000"/>
    <n v="0"/>
    <s v="11"/>
    <x v="1"/>
    <n v="5"/>
    <m/>
    <m/>
    <m/>
    <m/>
    <s v="F"/>
    <s v="1965-03-22"/>
    <m/>
    <m/>
    <m/>
    <m/>
    <m/>
    <s v="12"/>
    <m/>
  </r>
  <r>
    <s v="TeleventasPLAN 1 CUOTA PROTEGIDA"/>
    <n v="36120"/>
    <x v="0"/>
    <s v="LUNES"/>
    <n v="6"/>
    <n v="126"/>
    <n v="3151128"/>
    <m/>
    <s v="21434069"/>
    <x v="4"/>
    <x v="338"/>
    <s v="06/07/2026 16:58"/>
    <m/>
    <m/>
    <m/>
    <s v="17"/>
    <s v="ZURICH COLOMBIA SEGUROS S.A"/>
    <s v="106"/>
    <s v="SERVIPROTECCION BPO"/>
    <s v="16"/>
    <x v="0"/>
    <s v="274"/>
    <s v="1111111112"/>
    <s v="SUPERVISOR  TMK 1 "/>
    <s v="5181"/>
    <s v="1001944512"/>
    <x v="9"/>
    <x v="0"/>
    <s v="34"/>
    <x v="0"/>
    <s v="588"/>
    <s v="PLAN 1 CUOTA PROTEGIDA"/>
    <s v="JULIO 2026"/>
    <s v="28550589"/>
    <s v="LUZ  MILA  LOPEZ  ROBAYO"/>
    <s v="3213115998"/>
    <s v="jauwynjc10@hotmail.com"/>
    <s v="8008670"/>
    <s v="62050520"/>
    <s v="2"/>
    <s v="LUZ MILA LOPEZ ROBAYO"/>
    <s v="BOGOTA DC"/>
    <n v="14000"/>
    <n v="0"/>
    <s v="11"/>
    <x v="1"/>
    <n v="5"/>
    <m/>
    <m/>
    <m/>
    <m/>
    <s v="F"/>
    <s v="1962-06-29"/>
    <m/>
    <m/>
    <m/>
    <m/>
    <m/>
    <s v="12"/>
    <m/>
  </r>
  <r>
    <s v="TeleventasVIDA ZURICH PLAN 1"/>
    <n v="24150"/>
    <x v="0"/>
    <s v="LUNES"/>
    <n v="6"/>
    <n v="126"/>
    <n v="3151129"/>
    <m/>
    <s v="21434070"/>
    <x v="4"/>
    <x v="338"/>
    <s v="06/07/2026 16:58"/>
    <m/>
    <m/>
    <m/>
    <s v="17"/>
    <s v="ZURICH COLOMBIA SEGUROS S.A"/>
    <s v="106"/>
    <s v="SERVIPROTECCION BPO"/>
    <s v="17"/>
    <x v="3"/>
    <s v="274"/>
    <s v="1111111112"/>
    <s v="SUPERVISOR  TMK 1 "/>
    <s v="3959"/>
    <s v="1002134525"/>
    <x v="10"/>
    <x v="0"/>
    <s v="27"/>
    <x v="1"/>
    <s v="547"/>
    <s v="VIDA ZURICH PLAN 1"/>
    <s v="JULIO 2026"/>
    <s v="63299602"/>
    <s v="LUZ  MARINA  BLANCO  RAVELO"/>
    <s v="3172477817"/>
    <s v="yenipinzon889@gmai.lcom"/>
    <s v="7496416"/>
    <s v="63186093"/>
    <s v="2"/>
    <s v="Luz Marina  Blanco Ravelo"/>
    <s v="GIRÓN"/>
    <n v="12500"/>
    <n v="0"/>
    <s v="11"/>
    <x v="1"/>
    <n v="5"/>
    <m/>
    <m/>
    <m/>
    <m/>
    <s v="F"/>
    <s v="1962-07-20"/>
    <m/>
    <m/>
    <m/>
    <m/>
    <m/>
    <s v="12"/>
    <m/>
  </r>
  <r>
    <s v="TeleventasVIDA ZURICH PLAN 1"/>
    <n v="24150"/>
    <x v="0"/>
    <s v="LUNES"/>
    <n v="6"/>
    <n v="126"/>
    <n v="3151130"/>
    <m/>
    <s v="21434071"/>
    <x v="4"/>
    <x v="339"/>
    <s v="06/07/2026 16:59"/>
    <m/>
    <m/>
    <m/>
    <s v="17"/>
    <s v="ZURICH COLOMBIA SEGUROS S.A"/>
    <s v="106"/>
    <s v="SERVIPROTECCION BPO"/>
    <s v="16"/>
    <x v="0"/>
    <s v="274"/>
    <s v="1111111112"/>
    <s v="SUPERVISOR  TMK 1 "/>
    <s v="5181"/>
    <s v="1001944512"/>
    <x v="9"/>
    <x v="0"/>
    <s v="27"/>
    <x v="1"/>
    <s v="547"/>
    <s v="VIDA ZURICH PLAN 1"/>
    <s v="JULIO 2026"/>
    <s v="1000516893"/>
    <s v="ANDRES  FELIPE  URREGO  DIAZ"/>
    <s v="3202327310"/>
    <s v="andresurrego30@gmail.com"/>
    <s v="7534548"/>
    <s v="61726872"/>
    <s v="2"/>
    <s v="ANDRES FELIPE URREGO DIAZ"/>
    <s v="BOGOTA DC"/>
    <n v="12500"/>
    <n v="0"/>
    <s v="11"/>
    <x v="1"/>
    <n v="5"/>
    <m/>
    <m/>
    <m/>
    <m/>
    <s v="F"/>
    <s v="2002-09-30"/>
    <m/>
    <m/>
    <m/>
    <m/>
    <m/>
    <s v="12"/>
    <m/>
  </r>
  <r>
    <s v="TeleventasCUOTA PROTEGIDA SILVER 1"/>
    <n v="38640"/>
    <x v="0"/>
    <s v="LUNES"/>
    <n v="6"/>
    <n v="126"/>
    <n v="3151131"/>
    <m/>
    <s v="21434072"/>
    <x v="4"/>
    <x v="340"/>
    <s v="06/07/2026 17:01"/>
    <m/>
    <m/>
    <m/>
    <s v="17"/>
    <s v="ZURICH COLOMBIA SEGUROS S.A"/>
    <s v="106"/>
    <s v="SERVIPROTECCION BPO"/>
    <s v="16"/>
    <x v="0"/>
    <s v="274"/>
    <s v="1111111112"/>
    <s v="SUPERVISOR  TMK 1 "/>
    <s v="5398"/>
    <s v="1007119157"/>
    <x v="7"/>
    <x v="0"/>
    <s v="34"/>
    <x v="0"/>
    <s v="622"/>
    <s v="CUOTA PROTEGIDA SILVER 1"/>
    <s v="JULIO 2026"/>
    <s v="2978257"/>
    <s v="GUILLERMO   MARROQUIN "/>
    <s v="3222673611"/>
    <s v="guillermomarroquinbonilla@gmail.com"/>
    <s v="5813150"/>
    <s v="61874257"/>
    <s v="2"/>
    <s v="GUILLERMO  MARROQUIN"/>
    <s v="BOGOTA DC"/>
    <n v="20000"/>
    <n v="0"/>
    <s v="14"/>
    <x v="0"/>
    <n v="6"/>
    <s v="ASESORIA INCOMPLETA"/>
    <m/>
    <m/>
    <m/>
    <s v="M"/>
    <s v="1949-05-10"/>
    <m/>
    <m/>
    <m/>
    <m/>
    <m/>
    <s v="12"/>
    <m/>
  </r>
  <r>
    <s v="TeleventasVIDA ZURICH PLAN 1"/>
    <n v="24150"/>
    <x v="0"/>
    <s v="LUNES"/>
    <n v="6"/>
    <n v="126"/>
    <n v="3151132"/>
    <m/>
    <s v="21434073"/>
    <x v="4"/>
    <x v="340"/>
    <s v="06/07/2026 17:01"/>
    <m/>
    <m/>
    <m/>
    <s v="17"/>
    <s v="ZURICH COLOMBIA SEGUROS S.A"/>
    <s v="106"/>
    <s v="SERVIPROTECCION BPO"/>
    <s v="17"/>
    <x v="3"/>
    <s v="274"/>
    <s v="1111111112"/>
    <s v="SUPERVISOR  TMK 1 "/>
    <s v="3959"/>
    <s v="1002134525"/>
    <x v="10"/>
    <x v="0"/>
    <s v="27"/>
    <x v="1"/>
    <s v="547"/>
    <s v="VIDA ZURICH PLAN 1"/>
    <s v="JULIO 2026"/>
    <s v="22819323"/>
    <s v="MATIAS   MODESTA QUIROZ  RODRIGUEZ"/>
    <s v="3102607984"/>
    <s v="oneidacamargo31@gmail.com"/>
    <s v="7870636"/>
    <s v="63013962"/>
    <s v="2"/>
    <s v="MATIAS MODESTA QUIROZ RODRIGUEZ"/>
    <s v="GIRÓN"/>
    <n v="12500"/>
    <n v="0"/>
    <s v="11"/>
    <x v="1"/>
    <n v="5"/>
    <m/>
    <m/>
    <m/>
    <m/>
    <s v="F"/>
    <s v="1967-02-24"/>
    <m/>
    <m/>
    <m/>
    <m/>
    <m/>
    <s v="12"/>
    <m/>
  </r>
  <r>
    <s v="TeleventasPLAN 1 CUOTA PROTEGIDA"/>
    <n v="36120"/>
    <x v="0"/>
    <s v="LUNES"/>
    <n v="6"/>
    <n v="126"/>
    <n v="3151133"/>
    <m/>
    <s v="21434074"/>
    <x v="4"/>
    <x v="341"/>
    <s v="06/07/2026 17:02"/>
    <m/>
    <m/>
    <m/>
    <s v="17"/>
    <s v="ZURICH COLOMBIA SEGUROS S.A"/>
    <s v="106"/>
    <s v="SERVIPROTECCION BPO"/>
    <s v="16"/>
    <x v="0"/>
    <s v="274"/>
    <s v="1111111112"/>
    <s v="SUPERVISOR  TMK 1 "/>
    <s v="3925"/>
    <s v="1002096641"/>
    <x v="6"/>
    <x v="0"/>
    <s v="34"/>
    <x v="0"/>
    <s v="588"/>
    <s v="PLAN 1 CUOTA PROTEGIDA"/>
    <s v="JULIO 2026"/>
    <s v="4279704"/>
    <s v="ALONSO   JIMENEZ  FONSECA"/>
    <s v="3124594291"/>
    <s v="jimenezmartinez702@gmail.com"/>
    <s v="8131958"/>
    <s v="61979766"/>
    <s v="2"/>
    <s v="ALONSO  JIMENEZ FONSECA"/>
    <s v="BOGOTA DC"/>
    <n v="14000"/>
    <n v="0"/>
    <s v="89"/>
    <x v="2"/>
    <n v="5"/>
    <s v=""/>
    <m/>
    <m/>
    <m/>
    <s v="F"/>
    <s v="1956-10-23"/>
    <m/>
    <m/>
    <m/>
    <m/>
    <m/>
    <s v="12"/>
    <m/>
  </r>
  <r>
    <s v="TeleventasPLAN 1 CUOTA PROTEGIDA"/>
    <n v="36120"/>
    <x v="0"/>
    <s v="LUNES"/>
    <n v="6"/>
    <n v="126"/>
    <n v="3151134"/>
    <m/>
    <s v="21434075"/>
    <x v="4"/>
    <x v="342"/>
    <s v="06/07/2026 17:03"/>
    <m/>
    <m/>
    <m/>
    <s v="17"/>
    <s v="ZURICH COLOMBIA SEGUROS S.A"/>
    <s v="106"/>
    <s v="SERVIPROTECCION BPO"/>
    <s v="16"/>
    <x v="0"/>
    <s v="274"/>
    <s v="1111111112"/>
    <s v="SUPERVISOR  TMK 1 "/>
    <s v="3901"/>
    <s v="1042451219"/>
    <x v="14"/>
    <x v="0"/>
    <s v="34"/>
    <x v="0"/>
    <s v="588"/>
    <s v="PLAN 1 CUOTA PROTEGIDA"/>
    <s v="JULIO 2026"/>
    <s v="79661093"/>
    <s v="GABRIEL  SALVADOR  MEDINA  GARCIA"/>
    <s v="3118899996"/>
    <s v="gabrielmorocho1974@gmail.com"/>
    <s v="6983191"/>
    <s v="62165888"/>
    <s v="2"/>
    <s v="GABRIEL SALVADOR MEDINA GARCIA"/>
    <s v="BOGOTA DC"/>
    <n v="14000"/>
    <n v="0"/>
    <s v="11"/>
    <x v="1"/>
    <n v="5"/>
    <m/>
    <m/>
    <m/>
    <m/>
    <s v="M"/>
    <s v="1974-07-28"/>
    <m/>
    <m/>
    <m/>
    <m/>
    <m/>
    <s v="12"/>
    <m/>
  </r>
  <r>
    <s v="TeleventasPLAN 1 CUOTA PROTEGIDA"/>
    <n v="36120"/>
    <x v="0"/>
    <s v="LUNES"/>
    <n v="6"/>
    <n v="126"/>
    <n v="3151135"/>
    <m/>
    <s v="21434076"/>
    <x v="4"/>
    <x v="343"/>
    <s v="06/07/2026 17:04"/>
    <m/>
    <m/>
    <m/>
    <s v="17"/>
    <s v="ZURICH COLOMBIA SEGUROS S.A"/>
    <s v="106"/>
    <s v="SERVIPROTECCION BPO"/>
    <s v="16"/>
    <x v="0"/>
    <s v="274"/>
    <s v="1111111112"/>
    <s v="SUPERVISOR  TMK 1 "/>
    <s v="5181"/>
    <s v="1001944512"/>
    <x v="9"/>
    <x v="0"/>
    <s v="34"/>
    <x v="0"/>
    <s v="588"/>
    <s v="PLAN 1 CUOTA PROTEGIDA"/>
    <s v="JULIO 2026"/>
    <s v="80368173"/>
    <s v="JOSE  MEDARDO  ANGEL  CRUZ"/>
    <s v="3135129435"/>
    <s v="angelcruzj508@gmail.com"/>
    <s v="8132025"/>
    <s v="63456446"/>
    <s v="2"/>
    <s v="JOSE MEDARDO ANGEL CRUZ"/>
    <s v="BOGOTA DC"/>
    <n v="14000"/>
    <n v="0"/>
    <s v="11"/>
    <x v="1"/>
    <n v="5"/>
    <m/>
    <m/>
    <m/>
    <m/>
    <s v="F"/>
    <s v="1968-09-25"/>
    <m/>
    <m/>
    <m/>
    <m/>
    <m/>
    <s v="12"/>
    <m/>
  </r>
  <r>
    <s v="TeleventasPLAN 1 CUOTA PROTEGIDA"/>
    <n v="36120"/>
    <x v="0"/>
    <s v="LUNES"/>
    <n v="6"/>
    <n v="126"/>
    <n v="3151136"/>
    <m/>
    <s v="21434077"/>
    <x v="4"/>
    <x v="343"/>
    <s v="06/07/2026 17:04"/>
    <m/>
    <m/>
    <m/>
    <s v="17"/>
    <s v="ZURICH COLOMBIA SEGUROS S.A"/>
    <s v="106"/>
    <s v="SERVIPROTECCION BPO"/>
    <s v="19"/>
    <x v="2"/>
    <s v="274"/>
    <s v="1111111112"/>
    <s v="SUPERVISOR  TMK 1 "/>
    <s v="3959"/>
    <s v="1002134525"/>
    <x v="10"/>
    <x v="0"/>
    <s v="34"/>
    <x v="0"/>
    <s v="588"/>
    <s v="PLAN 1 CUOTA PROTEGIDA"/>
    <s v="JULIO 2026"/>
    <s v="1064708603"/>
    <s v="MILDRETH  IDALID  CARRASCAL  TORRADO"/>
    <s v="3145181760"/>
    <s v="mildrethcarrascal37@gmqil.com"/>
    <s v="7129271"/>
    <s v="63208109"/>
    <s v="2"/>
    <s v="MILDRETH IDALID CARRASCAL TORRADO"/>
    <s v="AGUACHICA"/>
    <n v="14000"/>
    <n v="0"/>
    <s v="11"/>
    <x v="1"/>
    <n v="5"/>
    <m/>
    <m/>
    <m/>
    <m/>
    <s v="F"/>
    <s v="1987-07-06"/>
    <m/>
    <m/>
    <m/>
    <m/>
    <m/>
    <s v="12"/>
    <m/>
  </r>
  <r>
    <s v="TeleventasPLAN 1 CUOTA PROTEGIDA"/>
    <n v="36120"/>
    <x v="0"/>
    <s v="LUNES"/>
    <n v="6"/>
    <n v="126"/>
    <n v="3151137"/>
    <m/>
    <s v="21434078"/>
    <x v="4"/>
    <x v="343"/>
    <s v="06/07/2026 17:04"/>
    <m/>
    <m/>
    <m/>
    <s v="17"/>
    <s v="ZURICH COLOMBIA SEGUROS S.A"/>
    <s v="106"/>
    <s v="SERVIPROTECCION BPO"/>
    <s v="19"/>
    <x v="2"/>
    <s v="274"/>
    <s v="1111111112"/>
    <s v="SUPERVISOR  TMK 1 "/>
    <s v="3925"/>
    <s v="1002096641"/>
    <x v="6"/>
    <x v="0"/>
    <s v="34"/>
    <x v="0"/>
    <s v="588"/>
    <s v="PLAN 1 CUOTA PROTEGIDA"/>
    <s v="JULIO 2026"/>
    <s v="36697917"/>
    <s v="CIDALIA  ETELVINA  PANTOJA  GIL"/>
    <s v="3024605119"/>
    <s v="cidaliapantoja@gmail.com"/>
    <s v="5628878"/>
    <s v="63216392"/>
    <s v="1"/>
    <s v="CIDALIA ETELVINA PANTOJA GIL"/>
    <s v="AGUACHICA"/>
    <n v="14000"/>
    <n v="0"/>
    <s v="11"/>
    <x v="1"/>
    <n v="5"/>
    <m/>
    <m/>
    <m/>
    <m/>
    <s v="F"/>
    <s v="1981-02-18"/>
    <m/>
    <m/>
    <m/>
    <m/>
    <m/>
    <s v="12"/>
    <m/>
  </r>
  <r>
    <s v="TeleventasVIDA ZURICH PLAN 1"/>
    <n v="24150"/>
    <x v="0"/>
    <s v="LUNES"/>
    <n v="6"/>
    <n v="126"/>
    <n v="3151138"/>
    <m/>
    <s v="21434079"/>
    <x v="4"/>
    <x v="344"/>
    <s v="06/07/2026 17:05"/>
    <m/>
    <m/>
    <m/>
    <s v="17"/>
    <s v="ZURICH COLOMBIA SEGUROS S.A"/>
    <s v="106"/>
    <s v="SERVIPROTECCION BPO"/>
    <s v="17"/>
    <x v="3"/>
    <s v="274"/>
    <s v="1111111112"/>
    <s v="SUPERVISOR  TMK 1 "/>
    <s v="2455"/>
    <s v="1042449876"/>
    <x v="3"/>
    <x v="0"/>
    <s v="27"/>
    <x v="1"/>
    <s v="547"/>
    <s v="VIDA ZURICH PLAN 1"/>
    <s v="JULIO 2026"/>
    <s v="63497078"/>
    <s v=" LUZ  ELENA FALCON  GUTIERREZ "/>
    <s v="3227723787"/>
    <s v="luzhelenafalconh123@gmail.com"/>
    <s v="8103829"/>
    <s v="64494218"/>
    <s v="2"/>
    <s v="LUZ ELENA FALCON GUTIERREZ"/>
    <s v="GIRÓN"/>
    <n v="12500"/>
    <n v="0"/>
    <s v="11"/>
    <x v="1"/>
    <n v="5"/>
    <m/>
    <m/>
    <m/>
    <m/>
    <s v="F"/>
    <s v="1974-09-14"/>
    <m/>
    <m/>
    <m/>
    <m/>
    <m/>
    <s v="12"/>
    <m/>
  </r>
  <r>
    <s v="TeleventasPLAN 1 CUOTA PROTEGIDA"/>
    <n v="36120"/>
    <x v="0"/>
    <s v="LUNES"/>
    <n v="6"/>
    <n v="126"/>
    <n v="3151139"/>
    <m/>
    <s v="21434080"/>
    <x v="4"/>
    <x v="345"/>
    <s v="06/07/2026 17:06"/>
    <m/>
    <m/>
    <m/>
    <s v="17"/>
    <s v="ZURICH COLOMBIA SEGUROS S.A"/>
    <s v="106"/>
    <s v="SERVIPROTECCION BPO"/>
    <s v="19"/>
    <x v="2"/>
    <s v="274"/>
    <s v="1111111112"/>
    <s v="SUPERVISOR  TMK 1 "/>
    <s v="5181"/>
    <s v="1001944512"/>
    <x v="9"/>
    <x v="0"/>
    <s v="34"/>
    <x v="0"/>
    <s v="588"/>
    <s v="PLAN 1 CUOTA PROTEGIDA"/>
    <s v="JULIO 2026"/>
    <s v="49658037"/>
    <s v="LUZ  ALEXI  BANDERA  OTALVAREZ"/>
    <s v="3205273221"/>
    <s v="alexibandera@gmail.com"/>
    <s v="5941358"/>
    <s v="63859584"/>
    <s v="2"/>
    <s v="LUZ ALEXI BANDERA OTALVAREZ"/>
    <s v="AGUACHICA"/>
    <n v="14000"/>
    <n v="0"/>
    <s v="11"/>
    <x v="1"/>
    <n v="5"/>
    <m/>
    <m/>
    <m/>
    <m/>
    <s v="F"/>
    <s v="1969-12-28"/>
    <m/>
    <m/>
    <m/>
    <m/>
    <m/>
    <s v="12"/>
    <m/>
  </r>
  <r>
    <s v="TeleventasPLAN 1 CUOTA PROTEGIDA"/>
    <n v="36120"/>
    <x v="0"/>
    <s v="LUNES"/>
    <n v="6"/>
    <n v="126"/>
    <n v="3151140"/>
    <m/>
    <s v="21434081"/>
    <x v="4"/>
    <x v="345"/>
    <s v="06/07/2026 17:06"/>
    <m/>
    <m/>
    <m/>
    <s v="17"/>
    <s v="ZURICH COLOMBIA SEGUROS S.A"/>
    <s v="106"/>
    <s v="SERVIPROTECCION BPO"/>
    <s v="18"/>
    <x v="1"/>
    <s v="274"/>
    <s v="1111111112"/>
    <s v="SUPERVISOR  TMK 1 "/>
    <s v="2455"/>
    <s v="1042449876"/>
    <x v="3"/>
    <x v="0"/>
    <s v="34"/>
    <x v="0"/>
    <s v="588"/>
    <s v="PLAN 1 CUOTA PROTEGIDA"/>
    <s v="JULIO 2026"/>
    <s v="74186292"/>
    <s v=" ERNESTO  JULIO  BELLO  BELTRAN"/>
    <s v="3208278033"/>
    <s v="ernestobello44@gmail.com"/>
    <s v="8131618"/>
    <s v="63808601"/>
    <s v="2"/>
    <s v="ERNESTO JULIO BELLO BELTRAN"/>
    <s v="CHÍA"/>
    <n v="14000"/>
    <n v="0"/>
    <s v="11"/>
    <x v="1"/>
    <n v="5"/>
    <m/>
    <m/>
    <m/>
    <m/>
    <s v="F"/>
    <s v="1979-02-25"/>
    <m/>
    <m/>
    <m/>
    <m/>
    <m/>
    <s v="12"/>
    <m/>
  </r>
  <r>
    <s v="TeleventasPLAN 1 CUOTA PROTEGIDA"/>
    <n v="36120"/>
    <x v="0"/>
    <s v="LUNES"/>
    <n v="6"/>
    <n v="126"/>
    <n v="3151141"/>
    <m/>
    <s v="21434082"/>
    <x v="4"/>
    <x v="346"/>
    <s v="06/07/2026 17:07"/>
    <m/>
    <m/>
    <m/>
    <s v="17"/>
    <s v="ZURICH COLOMBIA SEGUROS S.A"/>
    <s v="106"/>
    <s v="SERVIPROTECCION BPO"/>
    <s v="19"/>
    <x v="2"/>
    <s v="274"/>
    <s v="1111111112"/>
    <s v="SUPERVISOR  TMK 1 "/>
    <s v="3959"/>
    <s v="1002134525"/>
    <x v="10"/>
    <x v="0"/>
    <s v="34"/>
    <x v="0"/>
    <s v="588"/>
    <s v="PLAN 1 CUOTA PROTEGIDA"/>
    <s v="JULIO 2026"/>
    <s v="1063286673"/>
    <s v="ANA  YELIS  ALGARIN  CORRALES"/>
    <s v="3205708203"/>
    <s v="anaalgarin95@gmail.com"/>
    <s v="5578750"/>
    <s v="63286735"/>
    <s v="1"/>
    <s v="ANA YELIS ALGARIN CORRALES"/>
    <s v="AGUSTÍN CODAZZI"/>
    <n v="14000"/>
    <n v="0"/>
    <s v="11"/>
    <x v="1"/>
    <n v="5"/>
    <m/>
    <m/>
    <m/>
    <m/>
    <s v="F"/>
    <s v="1989-05-17"/>
    <m/>
    <m/>
    <m/>
    <m/>
    <m/>
    <s v="12"/>
    <m/>
  </r>
  <r>
    <s v="TeleventasPLAN 1 CUOTA PROTEGIDA"/>
    <n v="36120"/>
    <x v="0"/>
    <s v="LUNES"/>
    <n v="6"/>
    <n v="126"/>
    <n v="3151142"/>
    <m/>
    <s v="21434083"/>
    <x v="4"/>
    <x v="346"/>
    <s v="06/07/2026 17:07"/>
    <m/>
    <m/>
    <m/>
    <s v="17"/>
    <s v="ZURICH COLOMBIA SEGUROS S.A"/>
    <s v="106"/>
    <s v="SERVIPROTECCION BPO"/>
    <s v="18"/>
    <x v="1"/>
    <s v="274"/>
    <s v="1111111112"/>
    <s v="SUPERVISOR  TMK 1 "/>
    <s v="2455"/>
    <s v="1042449876"/>
    <x v="3"/>
    <x v="0"/>
    <s v="34"/>
    <x v="0"/>
    <s v="588"/>
    <s v="PLAN 1 CUOTA PROTEGIDA"/>
    <s v="JULIO 2026"/>
    <s v="7165070"/>
    <s v="EUGENIO   SORA  ARAQUE"/>
    <s v="3027994966"/>
    <s v="eugeniosora11@gmail.com"/>
    <s v="7372797"/>
    <s v="60129553"/>
    <s v="2"/>
    <s v="EUGENIO  SORA ARAQUE"/>
    <s v="CHÍA"/>
    <n v="14000"/>
    <n v="0"/>
    <s v="11"/>
    <x v="1"/>
    <n v="5"/>
    <m/>
    <m/>
    <m/>
    <m/>
    <s v="F"/>
    <s v="1972-01-23"/>
    <m/>
    <m/>
    <m/>
    <m/>
    <m/>
    <s v="12"/>
    <m/>
  </r>
  <r>
    <s v="TeleventasPLAN 1 CUOTA PROTEGIDA"/>
    <n v="36120"/>
    <x v="0"/>
    <s v="LUNES"/>
    <n v="6"/>
    <n v="126"/>
    <n v="3151143"/>
    <m/>
    <s v="21434084"/>
    <x v="4"/>
    <x v="347"/>
    <s v="06/07/2026 17:08"/>
    <m/>
    <m/>
    <m/>
    <s v="17"/>
    <s v="ZURICH COLOMBIA SEGUROS S.A"/>
    <s v="106"/>
    <s v="SERVIPROTECCION BPO"/>
    <s v="16"/>
    <x v="0"/>
    <s v="274"/>
    <s v="1111111112"/>
    <s v="SUPERVISOR  TMK 1 "/>
    <s v="3925"/>
    <s v="1002096641"/>
    <x v="6"/>
    <x v="0"/>
    <s v="34"/>
    <x v="0"/>
    <s v="588"/>
    <s v="PLAN 1 CUOTA PROTEGIDA"/>
    <s v="JULIO 2026"/>
    <s v="79421420"/>
    <s v=" JOSE  ORLANDO  SANABRIA  HURTADO"/>
    <s v="3124411398"/>
    <s v="juansantiago167th@gmail.com"/>
    <s v="7953170"/>
    <s v="61599025"/>
    <s v="2"/>
    <s v="Joe Orlando  Sanabria Hurtado"/>
    <s v="BOGOTA DC"/>
    <n v="14000"/>
    <n v="0"/>
    <s v="11"/>
    <x v="1"/>
    <n v="5"/>
    <m/>
    <m/>
    <m/>
    <m/>
    <s v="F"/>
    <s v="1967-07-22"/>
    <m/>
    <m/>
    <m/>
    <m/>
    <m/>
    <s v="12"/>
    <m/>
  </r>
  <r>
    <s v="TeleventasPLAN 1 CUOTA PROTEGIDA"/>
    <n v="36120"/>
    <x v="0"/>
    <s v="LUNES"/>
    <n v="6"/>
    <n v="126"/>
    <n v="3151144"/>
    <m/>
    <s v="21434085"/>
    <x v="4"/>
    <x v="347"/>
    <s v="06/07/2026 17:08"/>
    <m/>
    <m/>
    <m/>
    <s v="17"/>
    <s v="ZURICH COLOMBIA SEGUROS S.A"/>
    <s v="106"/>
    <s v="SERVIPROTECCION BPO"/>
    <s v="16"/>
    <x v="0"/>
    <s v="274"/>
    <s v="1111111112"/>
    <s v="SUPERVISOR  TMK 1 "/>
    <s v="4054"/>
    <s v="1042454535"/>
    <x v="8"/>
    <x v="0"/>
    <s v="34"/>
    <x v="0"/>
    <s v="588"/>
    <s v="PLAN 1 CUOTA PROTEGIDA"/>
    <s v="JULIO 2026"/>
    <s v="35375708"/>
    <s v="RUBY  HAYDEE  DIAZ  PARADA"/>
    <s v="3219422133"/>
    <s v="zagd88ok@gmail.com"/>
    <s v="5886775"/>
    <s v="63793731"/>
    <s v="2"/>
    <s v="RUBY HAYDEE DIAZ PARADA"/>
    <s v="BOGOTA DC"/>
    <n v="14000"/>
    <n v="0"/>
    <s v="11"/>
    <x v="1"/>
    <n v="5"/>
    <m/>
    <m/>
    <m/>
    <m/>
    <s v="F"/>
    <s v="1967-09-24"/>
    <m/>
    <m/>
    <m/>
    <m/>
    <m/>
    <s v="12"/>
    <m/>
  </r>
  <r>
    <s v="TeleventasPLAN 1 CUOTA PROTEGIDA"/>
    <n v="36120"/>
    <x v="0"/>
    <s v="LUNES"/>
    <n v="6"/>
    <n v="126"/>
    <n v="3151145"/>
    <m/>
    <s v="21434086"/>
    <x v="4"/>
    <x v="348"/>
    <s v="06/07/2026 17:09"/>
    <m/>
    <m/>
    <m/>
    <s v="17"/>
    <s v="ZURICH COLOMBIA SEGUROS S.A"/>
    <s v="106"/>
    <s v="SERVIPROTECCION BPO"/>
    <s v="16"/>
    <x v="0"/>
    <s v="274"/>
    <s v="1111111112"/>
    <s v="SUPERVISOR  TMK 1 "/>
    <s v="2455"/>
    <s v="1042449876"/>
    <x v="3"/>
    <x v="0"/>
    <s v="34"/>
    <x v="0"/>
    <s v="588"/>
    <s v="PLAN 1 CUOTA PROTEGIDA"/>
    <s v="JULIO 2026"/>
    <s v="41797721"/>
    <s v=" LEONOR   MORENO  MONTAÑO "/>
    <s v="3112859607"/>
    <s v="leonormoreno2026@gmail.com"/>
    <s v="7235872"/>
    <s v="61897822"/>
    <s v="2"/>
    <s v="LEONOR MORENO "/>
    <s v="BOGOTA DC"/>
    <n v="14000"/>
    <n v="0"/>
    <s v="11"/>
    <x v="1"/>
    <n v="5"/>
    <m/>
    <m/>
    <m/>
    <m/>
    <s v="F"/>
    <s v="1956-09-08"/>
    <m/>
    <m/>
    <m/>
    <m/>
    <m/>
    <s v="12"/>
    <m/>
  </r>
  <r>
    <s v="TeleventasVIDA ZURICH PLAN 1"/>
    <n v="24150"/>
    <x v="0"/>
    <s v="LUNES"/>
    <n v="6"/>
    <n v="126"/>
    <n v="3151146"/>
    <m/>
    <s v="21434087"/>
    <x v="4"/>
    <x v="349"/>
    <s v="06/07/2026 17:10"/>
    <m/>
    <m/>
    <m/>
    <s v="17"/>
    <s v="ZURICH COLOMBIA SEGUROS S.A"/>
    <s v="106"/>
    <s v="SERVIPROTECCION BPO"/>
    <s v="16"/>
    <x v="0"/>
    <s v="274"/>
    <s v="1111111112"/>
    <s v="SUPERVISOR  TMK 1 "/>
    <s v="2455"/>
    <s v="1042449876"/>
    <x v="3"/>
    <x v="0"/>
    <s v="27"/>
    <x v="1"/>
    <s v="547"/>
    <s v="VIDA ZURICH PLAN 1"/>
    <s v="JULIO 2026"/>
    <s v="35472265"/>
    <s v="LUZ  MARINA  GONZALEZ  SOLANO"/>
    <s v="3186858894"/>
    <s v="leozion.kronoz@gmail.com"/>
    <s v="8107629"/>
    <s v="62129372"/>
    <s v="2"/>
    <s v="LUZ MARINA GONZALEZ SOLANO"/>
    <s v="BOGOTA DC"/>
    <n v="12500"/>
    <n v="0"/>
    <s v="11"/>
    <x v="1"/>
    <n v="5"/>
    <m/>
    <m/>
    <m/>
    <m/>
    <s v="F"/>
    <s v="1965-01-18"/>
    <m/>
    <m/>
    <m/>
    <m/>
    <m/>
    <s v="12"/>
    <m/>
  </r>
  <r>
    <s v="TeleventasPLAN 1 CUOTA PROTEGIDA"/>
    <n v="36120"/>
    <x v="0"/>
    <s v="LUNES"/>
    <n v="6"/>
    <n v="126"/>
    <n v="3151147"/>
    <m/>
    <s v="21434088"/>
    <x v="4"/>
    <x v="350"/>
    <s v="06/07/2026 17:13"/>
    <m/>
    <m/>
    <m/>
    <s v="17"/>
    <s v="ZURICH COLOMBIA SEGUROS S.A"/>
    <s v="106"/>
    <s v="SERVIPROTECCION BPO"/>
    <s v="16"/>
    <x v="0"/>
    <s v="274"/>
    <s v="1111111112"/>
    <s v="SUPERVISOR  TMK 1 "/>
    <s v="2455"/>
    <s v="1042449876"/>
    <x v="3"/>
    <x v="0"/>
    <s v="34"/>
    <x v="0"/>
    <s v="588"/>
    <s v="PLAN 1 CUOTA PROTEGIDA"/>
    <s v="JULIO 2026"/>
    <s v="17973824"/>
    <s v="JOSE  ALBERTO  MORALES "/>
    <s v="3227741807"/>
    <s v="albertomorales5302@gmail.com"/>
    <s v="6959165"/>
    <s v="63309964"/>
    <s v="2"/>
    <s v="MORENA MAYORGA MARISOL"/>
    <s v="BOGOTA DC"/>
    <n v="14000"/>
    <n v="0"/>
    <s v="11"/>
    <x v="1"/>
    <n v="5"/>
    <m/>
    <m/>
    <m/>
    <m/>
    <s v="F"/>
    <s v="1966-06-10"/>
    <m/>
    <m/>
    <m/>
    <m/>
    <m/>
    <s v="12"/>
    <m/>
  </r>
  <r>
    <s v="TeleventasPLAN 1 CUOTA PROTEGIDA"/>
    <n v="36120"/>
    <x v="0"/>
    <s v="LUNES"/>
    <n v="6"/>
    <n v="126"/>
    <n v="3151148"/>
    <m/>
    <s v="21434089"/>
    <x v="4"/>
    <x v="351"/>
    <s v="06/07/2026 17:14"/>
    <m/>
    <m/>
    <m/>
    <s v="17"/>
    <s v="ZURICH COLOMBIA SEGUROS S.A"/>
    <s v="106"/>
    <s v="SERVIPROTECCION BPO"/>
    <s v="16"/>
    <x v="0"/>
    <s v="274"/>
    <s v="1111111112"/>
    <s v="SUPERVISOR  TMK 1 "/>
    <s v="3925"/>
    <s v="1002096641"/>
    <x v="6"/>
    <x v="0"/>
    <s v="34"/>
    <x v="0"/>
    <s v="588"/>
    <s v="PLAN 1 CUOTA PROTEGIDA"/>
    <s v="JULIO 2026"/>
    <s v="79244046"/>
    <s v="EDGAR  ELICEO  MUÑOZ "/>
    <s v="3102866445"/>
    <s v="angelagr253@gmail.com"/>
    <s v="8131973"/>
    <s v="62132445"/>
    <s v="2"/>
    <s v="EDGAR ELICEO MUÑOZ"/>
    <s v="BOGOTA DC"/>
    <n v="14000"/>
    <n v="0"/>
    <s v="11"/>
    <x v="1"/>
    <n v="5"/>
    <m/>
    <m/>
    <m/>
    <m/>
    <s v="F"/>
    <s v="1964-10-22"/>
    <m/>
    <m/>
    <m/>
    <m/>
    <m/>
    <s v="12"/>
    <m/>
  </r>
  <r>
    <s v="TeleventasPLAN 1 CUOTA PROTEGIDA"/>
    <n v="36120"/>
    <x v="0"/>
    <s v="LUNES"/>
    <n v="6"/>
    <n v="126"/>
    <n v="3151149"/>
    <m/>
    <s v="21434090"/>
    <x v="4"/>
    <x v="352"/>
    <s v="06/07/2026 17:17"/>
    <m/>
    <m/>
    <m/>
    <s v="17"/>
    <s v="ZURICH COLOMBIA SEGUROS S.A"/>
    <s v="106"/>
    <s v="SERVIPROTECCION BPO"/>
    <s v="16"/>
    <x v="0"/>
    <s v="274"/>
    <s v="1111111112"/>
    <s v="SUPERVISOR  TMK 1 "/>
    <s v="4680"/>
    <s v="1007422997"/>
    <x v="1"/>
    <x v="0"/>
    <s v="34"/>
    <x v="0"/>
    <s v="588"/>
    <s v="PLAN 1 CUOTA PROTEGIDA"/>
    <s v="JULIO 2026"/>
    <s v="80751236"/>
    <s v="JOSÉ  LUIS  CASTRO  GONZÁLEZ"/>
    <s v="3142341061"/>
    <s v="castrogonzalesj331@gmail.com"/>
    <s v="5766530"/>
    <s v="62574415"/>
    <s v="2"/>
    <s v="JOS� LUIS  CASTRO GONZ�LEZ"/>
    <s v="BOGOTA DC"/>
    <n v="14000"/>
    <n v="0"/>
    <s v="11"/>
    <x v="1"/>
    <n v="5"/>
    <m/>
    <m/>
    <m/>
    <m/>
    <s v="F"/>
    <s v="1985-11-12"/>
    <m/>
    <m/>
    <m/>
    <m/>
    <m/>
    <s v="12"/>
    <m/>
  </r>
  <r>
    <s v="TeleventasPLAN 1 CUOTA PROTEGIDA"/>
    <n v="36120"/>
    <x v="0"/>
    <s v="LUNES"/>
    <n v="6"/>
    <n v="126"/>
    <n v="3151153"/>
    <m/>
    <s v="21434094"/>
    <x v="4"/>
    <x v="353"/>
    <s v="06/07/2026 17:23"/>
    <m/>
    <m/>
    <m/>
    <s v="17"/>
    <s v="ZURICH COLOMBIA SEGUROS S.A"/>
    <s v="106"/>
    <s v="SERVIPROTECCION BPO"/>
    <s v="16"/>
    <x v="0"/>
    <s v="274"/>
    <s v="1111111112"/>
    <s v="SUPERVISOR  TMK 1 "/>
    <s v="3925"/>
    <s v="1002096641"/>
    <x v="6"/>
    <x v="0"/>
    <s v="34"/>
    <x v="0"/>
    <s v="588"/>
    <s v="PLAN 1 CUOTA PROTEGIDA"/>
    <s v="JULIO 2026"/>
    <s v="51961999"/>
    <s v="NUBIA   VALDERRAMA  VALENTIN"/>
    <s v="3105542707"/>
    <s v="nubis970@gmail.com"/>
    <s v="7765972"/>
    <s v="60862620"/>
    <s v="2"/>
    <s v="VALDERRAMA VALENTIN NUBIA"/>
    <s v="BOGOTA DC"/>
    <n v="14000"/>
    <n v="0"/>
    <s v="11"/>
    <x v="1"/>
    <n v="5"/>
    <m/>
    <m/>
    <m/>
    <m/>
    <s v="F"/>
    <s v="1970-04-28"/>
    <m/>
    <m/>
    <m/>
    <m/>
    <m/>
    <s v="12"/>
    <m/>
  </r>
  <r>
    <s v="TeleventasPLAN 1 CUOTA PROTEGIDA"/>
    <n v="36120"/>
    <x v="0"/>
    <s v="LUNES"/>
    <n v="6"/>
    <n v="126"/>
    <n v="3151155"/>
    <m/>
    <s v="21434096"/>
    <x v="4"/>
    <x v="354"/>
    <s v="06/07/2026 17:26"/>
    <m/>
    <m/>
    <m/>
    <s v="17"/>
    <s v="ZURICH COLOMBIA SEGUROS S.A"/>
    <s v="106"/>
    <s v="SERVIPROTECCION BPO"/>
    <s v="19"/>
    <x v="2"/>
    <s v="274"/>
    <s v="1111111112"/>
    <s v="SUPERVISOR  TMK 1 "/>
    <s v="3925"/>
    <s v="1002096641"/>
    <x v="6"/>
    <x v="0"/>
    <s v="34"/>
    <x v="0"/>
    <s v="588"/>
    <s v="PLAN 1 CUOTA PROTEGIDA"/>
    <s v="JULIO 2026"/>
    <s v="9160840"/>
    <s v="CRISTOBAL   CAMPO  RANGEL"/>
    <s v="3177982265"/>
    <s v="paulacampo301@gmail.com"/>
    <s v="5576878"/>
    <s v="63174583"/>
    <s v="1"/>
    <s v="CAMPO RANGEL CRISTOBAL"/>
    <s v="AGUSTÍN CODAZZI"/>
    <n v="14000"/>
    <n v="0"/>
    <s v="11"/>
    <x v="1"/>
    <n v="5"/>
    <m/>
    <m/>
    <m/>
    <m/>
    <s v="F"/>
    <s v="1968-09-14"/>
    <m/>
    <m/>
    <m/>
    <m/>
    <m/>
    <s v="12"/>
    <m/>
  </r>
  <r>
    <s v="TeleventasPLAN 1 CUOTA PROTEGIDA"/>
    <n v="36120"/>
    <x v="0"/>
    <s v="LUNES"/>
    <n v="6"/>
    <n v="126"/>
    <n v="3151156"/>
    <m/>
    <s v="21434097"/>
    <x v="4"/>
    <x v="355"/>
    <s v="06/07/2026 17:27"/>
    <m/>
    <m/>
    <m/>
    <s v="17"/>
    <s v="ZURICH COLOMBIA SEGUROS S.A"/>
    <s v="106"/>
    <s v="SERVIPROTECCION BPO"/>
    <s v="16"/>
    <x v="0"/>
    <s v="274"/>
    <s v="1111111112"/>
    <s v="SUPERVISOR  TMK 1 "/>
    <s v="2455"/>
    <s v="1042449876"/>
    <x v="3"/>
    <x v="0"/>
    <s v="34"/>
    <x v="0"/>
    <s v="588"/>
    <s v="PLAN 1 CUOTA PROTEGIDA"/>
    <s v="JULIO 2026"/>
    <s v="51779021"/>
    <s v=" CLAUDIA  DEYANIRA  FALLA  ACOSTA"/>
    <s v="3164980081"/>
    <s v="bartyfa@hotmail.com"/>
    <s v="8132038"/>
    <s v="64119721"/>
    <s v="2"/>
    <s v="CLAUDIA DEYANIRA FALLA ACOSTA"/>
    <s v="BOGOTA DC"/>
    <n v="14000"/>
    <n v="0"/>
    <s v="11"/>
    <x v="1"/>
    <n v="5"/>
    <m/>
    <m/>
    <m/>
    <m/>
    <s v="F"/>
    <s v="1964-05-19"/>
    <m/>
    <m/>
    <m/>
    <m/>
    <m/>
    <s v="12"/>
    <m/>
  </r>
  <r>
    <s v="TeleventasPLAN 1 CUOTA PROTEGIDA"/>
    <n v="36120"/>
    <x v="0"/>
    <s v="LUNES"/>
    <n v="6"/>
    <n v="126"/>
    <n v="3151157"/>
    <m/>
    <s v="21434098"/>
    <x v="4"/>
    <x v="355"/>
    <s v="06/07/2026 17:27"/>
    <m/>
    <m/>
    <m/>
    <s v="17"/>
    <s v="ZURICH COLOMBIA SEGUROS S.A"/>
    <s v="106"/>
    <s v="SERVIPROTECCION BPO"/>
    <s v="16"/>
    <x v="0"/>
    <s v="274"/>
    <s v="1111111112"/>
    <s v="SUPERVISOR  TMK 1 "/>
    <s v="3428"/>
    <s v="1234089771"/>
    <x v="5"/>
    <x v="0"/>
    <s v="34"/>
    <x v="0"/>
    <s v="588"/>
    <s v="PLAN 1 CUOTA PROTEGIDA"/>
    <s v="JULIO 2026"/>
    <s v="52194936"/>
    <s v="ELIANA   TELLEZ  SALCEDO"/>
    <s v="3196535729"/>
    <s v="elianatelsa@hotmail.com"/>
    <s v="5813033"/>
    <s v="61858485"/>
    <s v="2"/>
    <s v="ELIANA  TELLEZ SALCEDO"/>
    <s v="BOGOTA DC"/>
    <n v="14000"/>
    <n v="0"/>
    <s v="11"/>
    <x v="1"/>
    <n v="5"/>
    <m/>
    <m/>
    <m/>
    <m/>
    <s v="F"/>
    <s v="1975-11-20"/>
    <m/>
    <m/>
    <m/>
    <m/>
    <m/>
    <s v="12"/>
    <m/>
  </r>
  <r>
    <s v="TeleventasCUOTA PROTEGIDA SILVER 1"/>
    <n v="38640"/>
    <x v="0"/>
    <s v="LUNES"/>
    <n v="6"/>
    <n v="126"/>
    <n v="3151158"/>
    <m/>
    <s v="21434099"/>
    <x v="4"/>
    <x v="356"/>
    <s v="06/07/2026 17:30"/>
    <m/>
    <m/>
    <m/>
    <s v="17"/>
    <s v="ZURICH COLOMBIA SEGUROS S.A"/>
    <s v="106"/>
    <s v="SERVIPROTECCION BPO"/>
    <s v="19"/>
    <x v="2"/>
    <s v="274"/>
    <s v="1111111112"/>
    <s v="SUPERVISOR  TMK 1 "/>
    <s v="3959"/>
    <s v="1002134525"/>
    <x v="10"/>
    <x v="0"/>
    <s v="34"/>
    <x v="0"/>
    <s v="622"/>
    <s v="CUOTA PROTEGIDA SILVER 1"/>
    <s v="JULIO 2026"/>
    <s v="36486646"/>
    <s v="JUANA  AGUSTINA  LARIOS  FLOREZ"/>
    <s v="3016357466"/>
    <s v="agamezana2026@gmail.com"/>
    <s v="8128043"/>
    <s v="62979641"/>
    <s v="2"/>
    <s v="JUANA AGUSTINA LARIOS FLOREZ"/>
    <s v="AGUACHICA"/>
    <n v="20000"/>
    <n v="0"/>
    <s v="11"/>
    <x v="1"/>
    <n v="5"/>
    <m/>
    <m/>
    <m/>
    <m/>
    <s v="F"/>
    <s v="1948-05-05"/>
    <m/>
    <m/>
    <m/>
    <m/>
    <m/>
    <s v="12"/>
    <m/>
  </r>
  <r>
    <s v="TeleventasPLAN 1 CUOTA PROTEGIDA"/>
    <n v="36120"/>
    <x v="0"/>
    <s v="LUNES"/>
    <n v="6"/>
    <e v="#VALUE!"/>
    <n v="3151159"/>
    <m/>
    <s v="21434100"/>
    <x v="4"/>
    <x v="356"/>
    <s v="06/07/2026 17:30"/>
    <m/>
    <m/>
    <m/>
    <s v="17"/>
    <s v="ZURICH COLOMBIA SEGUROS S.A"/>
    <s v="106"/>
    <s v="SERVIPROTECCION BPO"/>
    <s v="16"/>
    <x v="0"/>
    <s v="274"/>
    <s v="1111111112"/>
    <s v="SUPERVISOR  TMK 1 "/>
    <s v="2455"/>
    <s v="1042449876"/>
    <x v="3"/>
    <x v="0"/>
    <s v="34"/>
    <x v="0"/>
    <s v="588"/>
    <s v="PLAN 1 CUOTA PROTEGIDA"/>
    <s v="JULIO 2026"/>
    <s v="11375233"/>
    <s v=" JOSE  MISAEL  BELTRAN  CUBILLOS"/>
    <s v="3122557318"/>
    <s v="wolfcrowr@gmail.com"/>
    <s v="8131955"/>
    <s v="61936736"/>
    <s v="2"/>
    <s v="JOSE MISAEL BELTRAN CUBILLOS"/>
    <s v="BOGOTA DC"/>
    <n v="14000"/>
    <n v="0"/>
    <s v="14"/>
    <x v="0"/>
    <n v="6"/>
    <s v="VENTA NO CONCRETADA"/>
    <s v="CALIDAD DE VENTA NO APROBADA"/>
    <n v="1"/>
    <s v="min.5:35 respuesta a la cláusula de cobro por parte del usuario es: bueno si señor con gusto... se le recuerda al asesor que la respuesta debe ser cerrada"/>
    <s v="F"/>
    <s v="1956-10-15"/>
    <m/>
    <m/>
    <m/>
    <m/>
    <m/>
    <s v="12"/>
    <m/>
  </r>
  <r>
    <s v="TeleventasPLAN 1 CUOTA PROTEGIDA"/>
    <n v="36120"/>
    <x v="0"/>
    <s v="LUNES"/>
    <n v="6"/>
    <n v="126"/>
    <n v="3151160"/>
    <m/>
    <s v="21434101"/>
    <x v="4"/>
    <x v="357"/>
    <s v="06/07/2026 17:32"/>
    <m/>
    <m/>
    <m/>
    <s v="17"/>
    <s v="ZURICH COLOMBIA SEGUROS S.A"/>
    <s v="106"/>
    <s v="SERVIPROTECCION BPO"/>
    <s v="18"/>
    <x v="1"/>
    <s v="274"/>
    <s v="1111111112"/>
    <s v="SUPERVISOR  TMK 1 "/>
    <s v="2937"/>
    <s v="1192797148"/>
    <x v="13"/>
    <x v="0"/>
    <s v="34"/>
    <x v="0"/>
    <s v="588"/>
    <s v="PLAN 1 CUOTA PROTEGIDA"/>
    <s v="JULIO 2026"/>
    <s v="3180447"/>
    <s v="ISIDRO  CHIVATA  RODRIGUEZ "/>
    <s v="3218288366"/>
    <s v="isidrochivatar@gmail.com"/>
    <s v="5415895"/>
    <s v="60430584"/>
    <s v="3"/>
    <s v="ISIDRO CHIVATA RODRIGUEZ"/>
    <s v="SOPÓ"/>
    <n v="14000"/>
    <n v="0"/>
    <s v="11"/>
    <x v="1"/>
    <n v="5"/>
    <m/>
    <m/>
    <m/>
    <m/>
    <s v="M"/>
    <s v="1962-03-25"/>
    <m/>
    <m/>
    <m/>
    <m/>
    <m/>
    <s v="12"/>
    <m/>
  </r>
  <r>
    <s v="TeleventasPLAN 1 CUOTA PROTEGIDA"/>
    <n v="36120"/>
    <x v="0"/>
    <s v="LUNES"/>
    <n v="6"/>
    <n v="126"/>
    <n v="3151161"/>
    <m/>
    <s v="21434102"/>
    <x v="4"/>
    <x v="358"/>
    <s v="06/07/2026 17:36"/>
    <m/>
    <m/>
    <m/>
    <s v="17"/>
    <s v="ZURICH COLOMBIA SEGUROS S.A"/>
    <s v="106"/>
    <s v="SERVIPROTECCION BPO"/>
    <s v="16"/>
    <x v="0"/>
    <s v="274"/>
    <s v="1111111112"/>
    <s v="SUPERVISOR  TMK 1 "/>
    <s v="2937"/>
    <s v="1192797148"/>
    <x v="13"/>
    <x v="0"/>
    <s v="34"/>
    <x v="0"/>
    <s v="588"/>
    <s v="PLAN 1 CUOTA PROTEGIDA"/>
    <s v="JULIO 2026"/>
    <s v="93294220"/>
    <s v="JUAN  PABLO ROMERO  CHAPARRO "/>
    <s v="3203231815"/>
    <s v="romerochaparrojuanpablo@gmail.com"/>
    <s v="8132085"/>
    <s v="64416245"/>
    <s v="2"/>
    <s v="JUAN PABLO ROMERO CHAPARRO"/>
    <s v="BOGOTA DC"/>
    <n v="14000"/>
    <n v="0"/>
    <s v="11"/>
    <x v="1"/>
    <n v="5"/>
    <m/>
    <m/>
    <m/>
    <m/>
    <s v="M"/>
    <s v="1973-08-22"/>
    <m/>
    <m/>
    <m/>
    <m/>
    <m/>
    <s v="12"/>
    <m/>
  </r>
  <r>
    <s v="TeleventasPLAN 1 CUOTA PROTEGIDA"/>
    <n v="36120"/>
    <x v="0"/>
    <s v="LUNES"/>
    <n v="6"/>
    <n v="126"/>
    <n v="3151162"/>
    <m/>
    <s v="21434103"/>
    <x v="4"/>
    <x v="359"/>
    <s v="06/07/2026 17:40"/>
    <m/>
    <m/>
    <m/>
    <s v="17"/>
    <s v="ZURICH COLOMBIA SEGUROS S.A"/>
    <s v="106"/>
    <s v="SERVIPROTECCION BPO"/>
    <s v="16"/>
    <x v="0"/>
    <s v="274"/>
    <s v="1111111112"/>
    <s v="SUPERVISOR  TMK 1 "/>
    <s v="2937"/>
    <s v="1192797148"/>
    <x v="13"/>
    <x v="0"/>
    <s v="34"/>
    <x v="0"/>
    <s v="588"/>
    <s v="PLAN 1 CUOTA PROTEGIDA"/>
    <s v="JULIO 2026"/>
    <s v="1013647678"/>
    <s v=" JOHAN  SEBASTIAN MORA  GUTIERREZ "/>
    <s v="3108578286"/>
    <s v="josemogu54@gmail.com"/>
    <s v="8132066"/>
    <s v="64312693"/>
    <s v="2"/>
    <s v="JOHAN SEBASTIAN MORA GUTIERREZ"/>
    <s v="BOGOTA DC"/>
    <n v="14000"/>
    <n v="0"/>
    <s v="11"/>
    <x v="1"/>
    <n v="5"/>
    <m/>
    <m/>
    <m/>
    <m/>
    <s v="M"/>
    <s v="1994-03-04"/>
    <m/>
    <m/>
    <m/>
    <m/>
    <m/>
    <s v="12"/>
    <m/>
  </r>
  <r>
    <s v="TeleventasPLAN 1 CUOTA PROTEGIDA"/>
    <n v="36120"/>
    <x v="0"/>
    <s v="LUNES"/>
    <n v="6"/>
    <n v="126"/>
    <n v="3151163"/>
    <m/>
    <s v="21434104"/>
    <x v="4"/>
    <x v="360"/>
    <s v="06/07/2026 17:42"/>
    <m/>
    <m/>
    <m/>
    <s v="17"/>
    <s v="ZURICH COLOMBIA SEGUROS S.A"/>
    <s v="106"/>
    <s v="SERVIPROTECCION BPO"/>
    <s v="18"/>
    <x v="1"/>
    <s v="274"/>
    <s v="1111111112"/>
    <s v="SUPERVISOR  TMK 1 "/>
    <s v="2937"/>
    <s v="1192797148"/>
    <x v="13"/>
    <x v="0"/>
    <s v="34"/>
    <x v="0"/>
    <s v="588"/>
    <s v="PLAN 1 CUOTA PROTEGIDA"/>
    <s v="JULIO 2026"/>
    <s v="20843301"/>
    <s v="MARIA LUZMILA HERNANDEZ  MUÑOZ "/>
    <s v="3104865101"/>
    <s v="cosa-hernandez@hotmail.com"/>
    <s v="8131636"/>
    <s v="64254522"/>
    <s v="2"/>
    <s v="MARIA LUZMILA HERNANDEZ MUÑOZ"/>
    <s v="CHÍA"/>
    <n v="14000"/>
    <n v="0"/>
    <s v="11"/>
    <x v="1"/>
    <n v="5"/>
    <m/>
    <m/>
    <m/>
    <m/>
    <s v="F"/>
    <s v="1961-11-12"/>
    <m/>
    <m/>
    <m/>
    <m/>
    <m/>
    <s v="12"/>
    <m/>
  </r>
  <r>
    <s v="TeleventasCUOTA PROTEGIDA SILVER 1"/>
    <n v="38640"/>
    <x v="0"/>
    <s v="LUNES"/>
    <n v="6"/>
    <n v="126"/>
    <n v="3151164"/>
    <m/>
    <s v="21434105"/>
    <x v="4"/>
    <x v="361"/>
    <s v="07/07/2026 08:14"/>
    <m/>
    <m/>
    <m/>
    <s v="17"/>
    <s v="ZURICH COLOMBIA SEGUROS S.A"/>
    <s v="106"/>
    <s v="SERVIPROTECCION BPO"/>
    <s v="16"/>
    <x v="0"/>
    <s v="274"/>
    <s v="1111111112"/>
    <s v="SUPERVISOR  TMK 1 "/>
    <s v="4740"/>
    <s v="1042853302"/>
    <x v="12"/>
    <x v="0"/>
    <s v="34"/>
    <x v="0"/>
    <s v="622"/>
    <s v="CUOTA PROTEGIDA SILVER 1"/>
    <s v="JULIO 2026"/>
    <s v="4163413"/>
    <s v="ELIAS   MUÑOZ  ALONSO"/>
    <s v="3212978649"/>
    <s v="pao.rojas2181@gmail.com"/>
    <s v="5940342"/>
    <s v="61515953"/>
    <s v="2"/>
    <s v="ELIAS  MU�OZ ALONSO"/>
    <s v="BOGOTA DC"/>
    <n v="20000"/>
    <n v="0"/>
    <s v="11"/>
    <x v="1"/>
    <n v="5"/>
    <m/>
    <m/>
    <m/>
    <m/>
    <s v="F"/>
    <s v="1948-02-27"/>
    <m/>
    <m/>
    <m/>
    <m/>
    <m/>
    <s v="12"/>
    <m/>
  </r>
  <r>
    <s v="TeleventasPLAN 1 CUOTA PROTEGIDA"/>
    <n v="36120"/>
    <x v="0"/>
    <s v="LUNES"/>
    <n v="6"/>
    <n v="126"/>
    <n v="3151165"/>
    <m/>
    <s v="21434106"/>
    <x v="4"/>
    <x v="362"/>
    <s v="07/07/2026 08:16"/>
    <m/>
    <m/>
    <m/>
    <s v="17"/>
    <s v="ZURICH COLOMBIA SEGUROS S.A"/>
    <s v="106"/>
    <s v="SERVIPROTECCION BPO"/>
    <s v="18"/>
    <x v="1"/>
    <s v="274"/>
    <s v="1111111112"/>
    <s v="SUPERVISOR  TMK 1 "/>
    <s v="4740"/>
    <s v="1042853302"/>
    <x v="12"/>
    <x v="0"/>
    <s v="34"/>
    <x v="0"/>
    <s v="588"/>
    <s v="PLAN 1 CUOTA PROTEGIDA"/>
    <s v="JULIO 2026"/>
    <s v="23366176"/>
    <s v="FLOR   ALBA  ROJAS UMAÑA"/>
    <s v="3133274920"/>
    <s v="nubiaburgos4@gmail.com"/>
    <s v="7797045"/>
    <s v="60454580"/>
    <s v="2"/>
    <s v="FLOR ALBA ROJAS UMA�A"/>
    <s v="CHÍA"/>
    <n v="14000"/>
    <n v="0"/>
    <s v="11"/>
    <x v="1"/>
    <n v="5"/>
    <m/>
    <m/>
    <m/>
    <m/>
    <s v="F"/>
    <s v="1956-11-02"/>
    <m/>
    <m/>
    <m/>
    <m/>
    <m/>
    <s v="12"/>
    <m/>
  </r>
  <r>
    <s v="TeleventasPLAN 1 CUOTA PROTEGIDA"/>
    <n v="36120"/>
    <x v="0"/>
    <s v="LUNES"/>
    <n v="6"/>
    <n v="126"/>
    <n v="3151166"/>
    <m/>
    <s v="21434107"/>
    <x v="4"/>
    <x v="363"/>
    <s v="07/07/2026 08:17"/>
    <m/>
    <m/>
    <m/>
    <s v="17"/>
    <s v="ZURICH COLOMBIA SEGUROS S.A"/>
    <s v="106"/>
    <s v="SERVIPROTECCION BPO"/>
    <s v="18"/>
    <x v="1"/>
    <s v="274"/>
    <s v="1111111112"/>
    <s v="SUPERVISOR  TMK 1 "/>
    <s v="4740"/>
    <s v="1042853302"/>
    <x v="12"/>
    <x v="0"/>
    <s v="34"/>
    <x v="0"/>
    <s v="588"/>
    <s v="PLAN 1 CUOTA PROTEGIDA"/>
    <s v="JULIO 2026"/>
    <s v="52321713"/>
    <s v="YANETH    CASTAÑEDA SANABRIA"/>
    <s v="3118398217"/>
    <s v="leidydcastaneda@gmail.com"/>
    <s v="8131725"/>
    <s v="60070148"/>
    <s v="2"/>
    <s v="YANETH  CASTAÑEDA SANABRIA"/>
    <s v="CHÍA"/>
    <n v="14000"/>
    <n v="0"/>
    <s v="11"/>
    <x v="1"/>
    <n v="5"/>
    <m/>
    <m/>
    <m/>
    <m/>
    <s v="F"/>
    <s v="1975-08-14"/>
    <m/>
    <m/>
    <m/>
    <m/>
    <m/>
    <s v="12"/>
    <m/>
  </r>
  <r>
    <s v="TeleventasPLAN 1 CUOTA PROTEGIDA"/>
    <n v="36120"/>
    <x v="0"/>
    <s v="LUNES"/>
    <n v="6"/>
    <n v="126"/>
    <n v="3151167"/>
    <m/>
    <s v="21434108"/>
    <x v="4"/>
    <x v="364"/>
    <s v="07/07/2026 08:38"/>
    <m/>
    <m/>
    <m/>
    <s v="17"/>
    <s v="ZURICH COLOMBIA SEGUROS S.A"/>
    <s v="106"/>
    <s v="SERVIPROTECCION BPO"/>
    <s v="16"/>
    <x v="0"/>
    <s v="274"/>
    <s v="1111111112"/>
    <s v="SUPERVISOR  TMK 1 "/>
    <s v="5344"/>
    <s v="42118864"/>
    <x v="0"/>
    <x v="0"/>
    <s v="34"/>
    <x v="0"/>
    <s v="588"/>
    <s v="PLAN 1 CUOTA PROTEGIDA"/>
    <s v="JULIO 2026"/>
    <s v="80794103"/>
    <s v="JULIO  CESAR  MANCERA  PATARROYO"/>
    <s v="3507376586"/>
    <s v="juliomancerapatarroyo@gmail.com"/>
    <s v="8132123"/>
    <s v="64580707"/>
    <s v="2"/>
    <s v="JULIO CESAR MANCERA PATARROYO"/>
    <s v="BOGOTA DC"/>
    <n v="14000"/>
    <n v="0"/>
    <s v="14"/>
    <x v="0"/>
    <n v="6"/>
    <s v="VENTA NO CONCRETADA"/>
    <m/>
    <m/>
    <m/>
    <s v="F"/>
    <s v="1984-07-09"/>
    <m/>
    <m/>
    <m/>
    <m/>
    <m/>
    <s v="12"/>
    <m/>
  </r>
  <r>
    <s v="TeleventasVIDA ZURICH PLAN 1"/>
    <n v="24150"/>
    <x v="0"/>
    <s v="MARTES"/>
    <n v="7"/>
    <n v="126"/>
    <n v="3151168"/>
    <m/>
    <s v="21434109"/>
    <x v="0"/>
    <x v="365"/>
    <s v="07/07/2026 08:54"/>
    <m/>
    <m/>
    <m/>
    <s v="17"/>
    <s v="ZURICH COLOMBIA SEGUROS S.A"/>
    <s v="106"/>
    <s v="SERVIPROTECCION BPO"/>
    <s v="18"/>
    <x v="1"/>
    <s v="274"/>
    <s v="1111111112"/>
    <s v="SUPERVISOR  TMK 1 "/>
    <s v="4978"/>
    <s v="1042247028"/>
    <x v="2"/>
    <x v="0"/>
    <s v="27"/>
    <x v="1"/>
    <s v="547"/>
    <s v="VIDA ZURICH PLAN 1"/>
    <s v="JULIO 2026"/>
    <s v="24080865"/>
    <s v="MYRIAM   SANABRIA  ARCHILA"/>
    <s v="3138192687"/>
    <s v="myriamsanabria1210@gmail.com"/>
    <s v="8102006"/>
    <s v="64112028"/>
    <s v="2"/>
    <s v="MYRIAM SANABRIA ARCHILA"/>
    <s v="CHÍA"/>
    <n v="12500"/>
    <n v="0"/>
    <s v="11"/>
    <x v="1"/>
    <n v="5"/>
    <m/>
    <m/>
    <m/>
    <m/>
    <s v="F"/>
    <s v="1975-03-19"/>
    <m/>
    <m/>
    <m/>
    <m/>
    <m/>
    <s v="12"/>
    <m/>
  </r>
  <r>
    <s v="TeleventasVIDA ZURICH PLAN 1"/>
    <n v="24150"/>
    <x v="0"/>
    <s v="MARTES"/>
    <n v="7"/>
    <n v="126"/>
    <n v="3151169"/>
    <m/>
    <s v="21434110"/>
    <x v="0"/>
    <x v="366"/>
    <s v="07/07/2026 08:56"/>
    <m/>
    <m/>
    <m/>
    <s v="17"/>
    <s v="ZURICH COLOMBIA SEGUROS S.A"/>
    <s v="106"/>
    <s v="SERVIPROTECCION BPO"/>
    <s v="16"/>
    <x v="0"/>
    <s v="274"/>
    <s v="1111111112"/>
    <s v="SUPERVISOR  TMK 1 "/>
    <s v="5181"/>
    <s v="1001944512"/>
    <x v="9"/>
    <x v="0"/>
    <s v="27"/>
    <x v="1"/>
    <s v="547"/>
    <s v="VIDA ZURICH PLAN 1"/>
    <s v="JULIO 2026"/>
    <s v="39522591"/>
    <s v="ALBA  SOFIA  PINEDA  PINEDA"/>
    <s v="3142491208"/>
    <s v="lemil.lp@hotmail.com"/>
    <s v="8131983"/>
    <s v="62241559"/>
    <s v="2"/>
    <s v="ALBA SOFIA PINEDA PINEDA"/>
    <s v="BOGOTA DC"/>
    <n v="12500"/>
    <n v="0"/>
    <s v="11"/>
    <x v="1"/>
    <n v="5"/>
    <m/>
    <m/>
    <m/>
    <m/>
    <s v="F"/>
    <s v="1957-05-17"/>
    <m/>
    <m/>
    <m/>
    <m/>
    <m/>
    <s v="12"/>
    <m/>
  </r>
  <r>
    <s v="TeleventasVIDA ZURICH PLAN 1"/>
    <n v="24150"/>
    <x v="0"/>
    <s v="MARTES"/>
    <n v="7"/>
    <n v="126"/>
    <n v="3151170"/>
    <m/>
    <s v="21434111"/>
    <x v="0"/>
    <x v="367"/>
    <s v="07/07/2026 09:14"/>
    <m/>
    <m/>
    <m/>
    <s v="17"/>
    <s v="ZURICH COLOMBIA SEGUROS S.A"/>
    <s v="106"/>
    <s v="SERVIPROTECCION BPO"/>
    <s v="16"/>
    <x v="0"/>
    <s v="274"/>
    <s v="1111111112"/>
    <s v="SUPERVISOR  TMK 1 "/>
    <s v="4054"/>
    <s v="1042454535"/>
    <x v="8"/>
    <x v="0"/>
    <s v="27"/>
    <x v="1"/>
    <s v="547"/>
    <s v="VIDA ZURICH PLAN 1"/>
    <s v="JULIO 2026"/>
    <s v="1072421933"/>
    <s v="MAURICIO   ARIAS  CRUZ "/>
    <s v="3202055165"/>
    <s v="mauricio13arias2005cruz@gmail.com"/>
    <s v="6169173"/>
    <s v="61815366"/>
    <s v="1"/>
    <s v="CRUZ SICHACA HERMINIA"/>
    <s v="BOGOTA DC"/>
    <n v="12500"/>
    <n v="0"/>
    <s v="11"/>
    <x v="1"/>
    <n v="5"/>
    <m/>
    <m/>
    <m/>
    <m/>
    <s v="F"/>
    <s v="2005-08-01"/>
    <m/>
    <m/>
    <m/>
    <m/>
    <m/>
    <s v="12"/>
    <m/>
  </r>
  <r>
    <s v="TeleventasPLAN 1 CUOTA PROTEGIDA"/>
    <n v="36120"/>
    <x v="0"/>
    <s v="MARTES"/>
    <n v="7"/>
    <n v="126"/>
    <n v="3151171"/>
    <m/>
    <s v="21434112"/>
    <x v="0"/>
    <x v="368"/>
    <s v="07/07/2026 09:16"/>
    <m/>
    <m/>
    <m/>
    <s v="17"/>
    <s v="ZURICH COLOMBIA SEGUROS S.A"/>
    <s v="106"/>
    <s v="SERVIPROTECCION BPO"/>
    <s v="18"/>
    <x v="1"/>
    <s v="274"/>
    <s v="1111111112"/>
    <s v="SUPERVISOR  TMK 1 "/>
    <s v="4054"/>
    <s v="1042454535"/>
    <x v="8"/>
    <x v="0"/>
    <s v="34"/>
    <x v="0"/>
    <s v="588"/>
    <s v="PLAN 1 CUOTA PROTEGIDA"/>
    <s v="JULIO 2026"/>
    <s v="52183905"/>
    <s v="CONSTANZA    CUERVO VARGAS"/>
    <s v="3105509708"/>
    <s v="cos.lunazul@gmail.com"/>
    <s v="8131744"/>
    <s v="60319709"/>
    <s v="2"/>
    <s v="CONSTANZA  CUERVO VARGAS"/>
    <s v="CHÍA"/>
    <n v="14000"/>
    <n v="0"/>
    <s v="11"/>
    <x v="1"/>
    <n v="5"/>
    <m/>
    <m/>
    <m/>
    <m/>
    <s v="F"/>
    <s v="1974-08-27"/>
    <m/>
    <m/>
    <m/>
    <m/>
    <m/>
    <s v="12"/>
    <m/>
  </r>
  <r>
    <s v="TeleventasPLAN 1 CUOTA PROTEGIDA"/>
    <n v="36120"/>
    <x v="0"/>
    <s v="MARTES"/>
    <n v="7"/>
    <n v="126"/>
    <n v="3151172"/>
    <m/>
    <s v="21434113"/>
    <x v="0"/>
    <x v="368"/>
    <s v="07/07/2026 09:16"/>
    <m/>
    <m/>
    <m/>
    <s v="17"/>
    <s v="ZURICH COLOMBIA SEGUROS S.A"/>
    <s v="106"/>
    <s v="SERVIPROTECCION BPO"/>
    <s v="16"/>
    <x v="0"/>
    <s v="274"/>
    <s v="1111111112"/>
    <s v="SUPERVISOR  TMK 1 "/>
    <s v="3925"/>
    <s v="1002096641"/>
    <x v="6"/>
    <x v="0"/>
    <s v="34"/>
    <x v="0"/>
    <s v="588"/>
    <s v="PLAN 1 CUOTA PROTEGIDA"/>
    <s v="JULIO 2026"/>
    <s v="63251159"/>
    <s v="GLORIA  STELLA  GIL  HENAO"/>
    <s v="3203255399"/>
    <s v="maribel1919m@gmail.com"/>
    <s v="6468981"/>
    <s v="61901798"/>
    <s v="2"/>
    <s v="Dario Angulo Quiroga"/>
    <s v="BOGOTA DC"/>
    <n v="14000"/>
    <n v="0"/>
    <s v="11"/>
    <x v="1"/>
    <n v="5"/>
    <m/>
    <m/>
    <m/>
    <m/>
    <s v="F"/>
    <s v="1958-02-18"/>
    <m/>
    <m/>
    <m/>
    <m/>
    <m/>
    <s v="12"/>
    <m/>
  </r>
  <r>
    <s v="TeleventasPLAN 1 CUOTA PROTEGIDA"/>
    <n v="36120"/>
    <x v="0"/>
    <s v="MARTES"/>
    <n v="7"/>
    <n v="126"/>
    <n v="3151173"/>
    <m/>
    <s v="21434114"/>
    <x v="0"/>
    <x v="369"/>
    <s v="07/07/2026 09:18"/>
    <m/>
    <m/>
    <m/>
    <s v="17"/>
    <s v="ZURICH COLOMBIA SEGUROS S.A"/>
    <s v="106"/>
    <s v="SERVIPROTECCION BPO"/>
    <s v="16"/>
    <x v="0"/>
    <s v="274"/>
    <s v="1111111112"/>
    <s v="SUPERVISOR  TMK 1 "/>
    <s v="2455"/>
    <s v="1042449876"/>
    <x v="3"/>
    <x v="0"/>
    <s v="34"/>
    <x v="0"/>
    <s v="588"/>
    <s v="PLAN 1 CUOTA PROTEGIDA"/>
    <s v="JULIO 2026"/>
    <s v="39547583"/>
    <s v="MARTHA  CECILIA  VILLALBA  PINZON"/>
    <s v="3219507204"/>
    <s v="marthacevipi157@gmail.com"/>
    <s v="8131946"/>
    <s v="61850921"/>
    <s v="2"/>
    <s v="MARTHA CECILIA VILLALBA PINZON"/>
    <s v="BOGOTA DC"/>
    <n v="14000"/>
    <n v="0"/>
    <s v="11"/>
    <x v="1"/>
    <n v="5"/>
    <m/>
    <m/>
    <m/>
    <m/>
    <s v="F"/>
    <s v="1964-09-04"/>
    <m/>
    <m/>
    <m/>
    <m/>
    <m/>
    <s v="12"/>
    <m/>
  </r>
  <r>
    <s v="TeleventasVIDA ZURICH PLAN 1"/>
    <n v="24150"/>
    <x v="0"/>
    <s v="MARTES"/>
    <n v="7"/>
    <n v="126"/>
    <n v="3151174"/>
    <m/>
    <s v="21434115"/>
    <x v="0"/>
    <x v="369"/>
    <s v="07/07/2026 09:18"/>
    <m/>
    <m/>
    <m/>
    <s v="17"/>
    <s v="ZURICH COLOMBIA SEGUROS S.A"/>
    <s v="106"/>
    <s v="SERVIPROTECCION BPO"/>
    <s v="16"/>
    <x v="0"/>
    <s v="274"/>
    <s v="1111111112"/>
    <s v="SUPERVISOR  TMK 1 "/>
    <s v="4054"/>
    <s v="1042454535"/>
    <x v="8"/>
    <x v="0"/>
    <s v="27"/>
    <x v="1"/>
    <s v="547"/>
    <s v="VIDA ZURICH PLAN 1"/>
    <s v="JULIO 2026"/>
    <s v="52058224"/>
    <s v="SAIDA  ESTHER  ROJAS  PEDROZO"/>
    <s v="3245506960"/>
    <s v="jadasa50@hotmail.com"/>
    <s v="8111739"/>
    <s v="62653454"/>
    <s v="2"/>
    <s v="SAIDA ESTHER ROJAS PEDROZO"/>
    <s v="BOGOTA DC"/>
    <n v="12500"/>
    <n v="0"/>
    <s v="11"/>
    <x v="1"/>
    <n v="5"/>
    <m/>
    <m/>
    <m/>
    <m/>
    <s v="F"/>
    <s v="1972-01-19"/>
    <m/>
    <m/>
    <m/>
    <m/>
    <m/>
    <s v="12"/>
    <m/>
  </r>
  <r>
    <s v="TeleventasVIDA ZURICH PLAN 1"/>
    <n v="24150"/>
    <x v="0"/>
    <s v="MARTES"/>
    <n v="7"/>
    <n v="126"/>
    <n v="3151175"/>
    <m/>
    <s v="21434116"/>
    <x v="0"/>
    <x v="370"/>
    <s v="07/07/2026 09:19"/>
    <m/>
    <m/>
    <m/>
    <s v="17"/>
    <s v="ZURICH COLOMBIA SEGUROS S.A"/>
    <s v="106"/>
    <s v="SERVIPROTECCION BPO"/>
    <s v="19"/>
    <x v="2"/>
    <s v="274"/>
    <s v="1111111112"/>
    <s v="SUPERVISOR  TMK 1 "/>
    <s v="3925"/>
    <s v="1002096641"/>
    <x v="6"/>
    <x v="0"/>
    <s v="27"/>
    <x v="1"/>
    <s v="547"/>
    <s v="VIDA ZURICH PLAN 1"/>
    <s v="JULIO 2026"/>
    <s v="49725508"/>
    <s v=" YOLIMA   CAMPO  SANGUINO"/>
    <s v="3107268357"/>
    <s v="jeiberestrada14@gmail.com"/>
    <s v="8131707"/>
    <s v="63295057"/>
    <s v="2"/>
    <s v="YOLIMA  CAMPO SANGUINO"/>
    <s v="AGUACHICA"/>
    <n v="12500"/>
    <n v="0"/>
    <s v="11"/>
    <x v="1"/>
    <n v="5"/>
    <m/>
    <m/>
    <m/>
    <m/>
    <s v="F"/>
    <s v="1973-08-28"/>
    <m/>
    <m/>
    <m/>
    <m/>
    <m/>
    <s v="12"/>
    <m/>
  </r>
  <r>
    <s v="TeleventasVIDA ZURICH PLAN 1"/>
    <n v="24150"/>
    <x v="0"/>
    <s v="MARTES"/>
    <n v="7"/>
    <n v="126"/>
    <n v="3151176"/>
    <m/>
    <s v="21434117"/>
    <x v="0"/>
    <x v="371"/>
    <s v="07/07/2026 09:20"/>
    <m/>
    <m/>
    <m/>
    <s v="17"/>
    <s v="ZURICH COLOMBIA SEGUROS S.A"/>
    <s v="106"/>
    <s v="SERVIPROTECCION BPO"/>
    <s v="19"/>
    <x v="2"/>
    <s v="274"/>
    <s v="1111111112"/>
    <s v="SUPERVISOR  TMK 1 "/>
    <s v="4054"/>
    <s v="1042454535"/>
    <x v="8"/>
    <x v="0"/>
    <s v="27"/>
    <x v="1"/>
    <s v="547"/>
    <s v="VIDA ZURICH PLAN 1"/>
    <s v="JULIO 2026"/>
    <s v="12566255"/>
    <s v=" ALFONSO   ORTIZ  BUSTOS"/>
    <s v="3107046570"/>
    <s v="najerajosefa199@gmail.com"/>
    <s v="5627813"/>
    <s v="63148269"/>
    <s v="1"/>
    <s v="ALFONSO ORTIZ BUSTOS"/>
    <s v="AGUACHICA"/>
    <n v="12500"/>
    <n v="0"/>
    <s v="11"/>
    <x v="1"/>
    <n v="5"/>
    <m/>
    <m/>
    <m/>
    <m/>
    <s v="F"/>
    <s v="1967-12-15"/>
    <m/>
    <m/>
    <m/>
    <m/>
    <m/>
    <s v="12"/>
    <m/>
  </r>
  <r>
    <s v="TeleventasPLAN 1 CUOTA PROTEGIDA"/>
    <n v="36120"/>
    <x v="0"/>
    <s v="MARTES"/>
    <n v="7"/>
    <n v="126"/>
    <n v="3151177"/>
    <m/>
    <s v="21434118"/>
    <x v="0"/>
    <x v="372"/>
    <s v="07/07/2026 09:48"/>
    <m/>
    <m/>
    <m/>
    <s v="17"/>
    <s v="ZURICH COLOMBIA SEGUROS S.A"/>
    <s v="106"/>
    <s v="SERVIPROTECCION BPO"/>
    <s v="19"/>
    <x v="2"/>
    <s v="274"/>
    <s v="1111111112"/>
    <s v="SUPERVISOR  TMK 1 "/>
    <s v="4680"/>
    <s v="1007422997"/>
    <x v="1"/>
    <x v="0"/>
    <s v="34"/>
    <x v="0"/>
    <s v="588"/>
    <s v="PLAN 1 CUOTA PROTEGIDA"/>
    <s v="JULIO 2026"/>
    <s v="49667077"/>
    <s v="YESENIA   GIL  BORJA"/>
    <s v="3122753479"/>
    <s v="yeseniagilborja0@gmail.com"/>
    <s v="7395147"/>
    <s v="64024144"/>
    <s v="2"/>
    <s v="yesenia gil borja"/>
    <s v="AGUACHICA"/>
    <n v="14000"/>
    <n v="0"/>
    <s v="11"/>
    <x v="1"/>
    <n v="5"/>
    <m/>
    <m/>
    <m/>
    <m/>
    <s v="F"/>
    <s v="1979-09-11"/>
    <m/>
    <m/>
    <m/>
    <m/>
    <m/>
    <s v="12"/>
    <m/>
  </r>
  <r>
    <s v="TeleventasVIDA ZURICH PLAN 1"/>
    <n v="24150"/>
    <x v="0"/>
    <s v="MIÉRCOLES"/>
    <n v="1"/>
    <n v="126"/>
    <n v="3151178"/>
    <m/>
    <s v="21434119"/>
    <x v="1"/>
    <x v="373"/>
    <s v="07/07/2026 09:49"/>
    <m/>
    <m/>
    <m/>
    <s v="17"/>
    <s v="ZURICH COLOMBIA SEGUROS S.A"/>
    <s v="106"/>
    <s v="SERVIPROTECCION BPO"/>
    <s v="16"/>
    <x v="0"/>
    <s v="274"/>
    <s v="1111111112"/>
    <s v="SUPERVISOR  TMK 1 "/>
    <s v="3960"/>
    <s v="1193520001"/>
    <x v="17"/>
    <x v="0"/>
    <s v="27"/>
    <x v="1"/>
    <s v="547"/>
    <s v="VIDA ZURICH PLAN 1"/>
    <s v="JULIO 2026"/>
    <s v="40437101"/>
    <s v="OLGA JANNETH   GOMEZ VELASQUEZ "/>
    <s v="3224100863"/>
    <s v="padillacg@hotmail.com"/>
    <s v="6862861"/>
    <s v="62323081"/>
    <s v="2"/>
    <m/>
    <s v="BOGOTA DC"/>
    <n v="12500"/>
    <n v="0"/>
    <s v="11"/>
    <x v="1"/>
    <n v="5"/>
    <m/>
    <m/>
    <m/>
    <m/>
    <s v="F"/>
    <s v="1975-03-07"/>
    <m/>
    <m/>
    <m/>
    <m/>
    <m/>
    <s v="12"/>
    <m/>
  </r>
  <r>
    <s v="Punto de VentaPLAN 1 CUOTA PROTEGIDA"/>
    <n v="15120"/>
    <x v="0"/>
    <s v="JUEVES"/>
    <n v="2"/>
    <n v="126"/>
    <n v="3151179"/>
    <m/>
    <s v="21434120"/>
    <x v="2"/>
    <x v="374"/>
    <s v="07/07/2026 09:51"/>
    <m/>
    <m/>
    <m/>
    <s v="17"/>
    <s v="ZURICH COLOMBIA SEGUROS S.A"/>
    <s v="106"/>
    <s v="SERVIPROTECCION BPO"/>
    <s v="16"/>
    <x v="0"/>
    <s v="245"/>
    <s v="4730124"/>
    <s v="EDISON  RAMOS VELAZCO"/>
    <s v="4449"/>
    <s v="1018413746"/>
    <x v="18"/>
    <x v="1"/>
    <s v="34"/>
    <x v="0"/>
    <s v="588"/>
    <s v="PLAN 1 CUOTA PROTEGIDA"/>
    <s v="ABRIL 2026"/>
    <s v="52433471"/>
    <s v="ZORANY YANETH RIOS BELTRAN"/>
    <s v="3213069023"/>
    <s v="zorany_rios_1977@hotmail.com"/>
    <s v="8132404"/>
    <s v="61804381"/>
    <s v=""/>
    <m/>
    <s v="BOGOTA DC"/>
    <n v="14000"/>
    <n v="0"/>
    <s v="11"/>
    <x v="1"/>
    <n v="5"/>
    <s v="CUOTA PROTEGIDA OTP"/>
    <m/>
    <m/>
    <m/>
    <s v="M"/>
    <s v="1977-05-26"/>
    <m/>
    <m/>
    <m/>
    <m/>
    <m/>
    <s v="12"/>
    <m/>
  </r>
  <r>
    <s v="TeleventasPLAN 1 CUOTA PROTEGIDA"/>
    <n v="36120"/>
    <x v="0"/>
    <s v="LUNES"/>
    <n v="6"/>
    <n v="126"/>
    <n v="3151441"/>
    <m/>
    <s v="21434120"/>
    <x v="4"/>
    <x v="375"/>
    <s v="07/07/2026 10:00"/>
    <m/>
    <m/>
    <m/>
    <s v="17"/>
    <s v="ZURICH COLOMBIA SEGUROS S.A"/>
    <s v="106"/>
    <s v="SERVIPROTECCION BPO"/>
    <s v="16"/>
    <x v="0"/>
    <s v="274"/>
    <s v="1111111112"/>
    <s v="SUPERVISOR  TMK 1 "/>
    <s v="3959"/>
    <s v="1002134525"/>
    <x v="10"/>
    <x v="0"/>
    <s v="34"/>
    <x v="0"/>
    <s v="588"/>
    <s v="PLAN 1 CUOTA PROTEGIDA"/>
    <s v="JULIO 2026"/>
    <s v="35333030"/>
    <s v="FANNY   DEL CARMEN ZAMBRANO  CASTELLANOS"/>
    <s v="3144767101"/>
    <s v="fanyzambrano274@gmail.com"/>
    <s v="8127299"/>
    <s v="62454766"/>
    <s v="2"/>
    <s v="FANNY DEL CARMEN ZAMBRANO CASTELLANOS"/>
    <s v="BOGOTA DC"/>
    <n v="14000"/>
    <n v="0"/>
    <s v="11"/>
    <x v="1"/>
    <n v="5"/>
    <m/>
    <m/>
    <m/>
    <m/>
    <s v="F"/>
    <s v="1953-10-08"/>
    <m/>
    <m/>
    <m/>
    <m/>
    <m/>
    <s v="12"/>
    <m/>
  </r>
  <r>
    <s v="Punto de VentaPLAN 1 CUOTA PROTEGIDA"/>
    <n v="15120"/>
    <x v="0"/>
    <s v="JUEVES"/>
    <n v="2"/>
    <n v="126"/>
    <n v="3151180"/>
    <m/>
    <s v="21434121"/>
    <x v="2"/>
    <x v="374"/>
    <s v="07/07/2026 09:51"/>
    <m/>
    <m/>
    <m/>
    <s v="17"/>
    <s v="ZURICH COLOMBIA SEGUROS S.A"/>
    <s v="106"/>
    <s v="SERVIPROTECCION BPO"/>
    <s v="16"/>
    <x v="0"/>
    <s v="245"/>
    <s v="4730124"/>
    <s v="EDISON  RAMOS VELAZCO"/>
    <s v="3822"/>
    <s v="1010225053"/>
    <x v="19"/>
    <x v="1"/>
    <s v="34"/>
    <x v="0"/>
    <s v="588"/>
    <s v="PLAN 1 CUOTA PROTEGIDA"/>
    <s v="ABRIL 2026"/>
    <s v="52936989"/>
    <s v="RUBBY  RUIZ MARTINEZ"/>
    <s v="3223739773"/>
    <s v="rubbyruiz306@gmail.com"/>
    <s v="7629710"/>
    <s v="64315673"/>
    <s v=""/>
    <s v="RUBBY RUIZ MARTINEZ"/>
    <s v="BOGOTA DC"/>
    <n v="14000"/>
    <n v="0"/>
    <s v="11"/>
    <x v="1"/>
    <n v="5"/>
    <s v="CUOTA PROTEGIDA OTP"/>
    <m/>
    <m/>
    <m/>
    <s v="M"/>
    <s v="1985-05-22"/>
    <m/>
    <m/>
    <m/>
    <m/>
    <m/>
    <s v="12"/>
    <m/>
  </r>
  <r>
    <s v="Punto de VentaPLAN 1 CUOTA PROTEGIDA"/>
    <n v="15120"/>
    <x v="0"/>
    <s v="MIÉRCOLES"/>
    <n v="1"/>
    <n v="126"/>
    <n v="3151442"/>
    <m/>
    <s v="21434121"/>
    <x v="1"/>
    <x v="376"/>
    <s v="07/07/2026 10:02"/>
    <m/>
    <m/>
    <m/>
    <s v="17"/>
    <s v="ZURICH COLOMBIA SEGUROS S.A"/>
    <s v="106"/>
    <s v="SERVIPROTECCION BPO"/>
    <s v="17"/>
    <x v="3"/>
    <s v="362"/>
    <s v="1111111111"/>
    <s v="SUPERVISOR  GRANDES SUPERFICIES"/>
    <s v="5200"/>
    <s v="1096182242"/>
    <x v="20"/>
    <x v="1"/>
    <s v="34"/>
    <x v="0"/>
    <s v="588"/>
    <s v="PLAN 1 CUOTA PROTEGIDA"/>
    <s v="ABRIL 2026"/>
    <s v="63462138"/>
    <s v="NERIS EDITH ROJAS RAMIREZ"/>
    <s v="3124569551"/>
    <s v="jaimeandresgomez529@gmail.com"/>
    <s v="8132519"/>
    <s v="63082278"/>
    <s v=""/>
    <m/>
    <s v="GIRÓN"/>
    <n v="14000"/>
    <n v="0"/>
    <s v="11"/>
    <x v="1"/>
    <n v="5"/>
    <s v="CUOTA PROTEGIDA OTP"/>
    <m/>
    <m/>
    <m/>
    <s v="M"/>
    <s v="1960-09-04"/>
    <m/>
    <m/>
    <m/>
    <m/>
    <m/>
    <s v="12"/>
    <m/>
  </r>
  <r>
    <s v="TeleventasPLAN 1 CUOTA PROTEGIDA"/>
    <n v="36120"/>
    <x v="0"/>
    <s v="MARTES"/>
    <n v="7"/>
    <n v="126"/>
    <n v="3151458"/>
    <m/>
    <s v="21434121"/>
    <x v="0"/>
    <x v="376"/>
    <s v="07/07/2026 10:02"/>
    <m/>
    <m/>
    <m/>
    <s v="17"/>
    <s v="ZURICH COLOMBIA SEGUROS S.A"/>
    <s v="106"/>
    <s v="SERVIPROTECCION BPO"/>
    <s v="17"/>
    <x v="3"/>
    <s v="274"/>
    <s v="1111111112"/>
    <s v="SUPERVISOR  TMK 1 "/>
    <s v="3925"/>
    <s v="1002096641"/>
    <x v="6"/>
    <x v="0"/>
    <s v="34"/>
    <x v="0"/>
    <s v="588"/>
    <s v="PLAN 1 CUOTA PROTEGIDA"/>
    <s v="JULIO 2026"/>
    <s v="2104436"/>
    <s v=" ALONSO   ESTEVEZ  CALA"/>
    <s v="3014726370"/>
    <s v="alonzoestevezcala@gmal.com"/>
    <s v="8127221"/>
    <s v="63320892"/>
    <s v="2"/>
    <s v="ALONSO  ESTEVEZ CALA"/>
    <s v="GIRÓN"/>
    <n v="14000"/>
    <n v="0"/>
    <s v="11"/>
    <x v="1"/>
    <n v="5"/>
    <m/>
    <m/>
    <m/>
    <m/>
    <s v="F"/>
    <s v="1962-09-15"/>
    <m/>
    <m/>
    <m/>
    <m/>
    <m/>
    <s v="12"/>
    <m/>
  </r>
  <r>
    <s v="TeleventasPLAN 1 CUOTA PROTEGIDA"/>
    <n v="36120"/>
    <x v="0"/>
    <s v="MARTES"/>
    <n v="7"/>
    <n v="126"/>
    <n v="3151459"/>
    <m/>
    <s v="21434121"/>
    <x v="0"/>
    <x v="377"/>
    <s v="07/07/2026 10:03"/>
    <m/>
    <m/>
    <m/>
    <s v="17"/>
    <s v="ZURICH COLOMBIA SEGUROS S.A"/>
    <s v="106"/>
    <s v="SERVIPROTECCION BPO"/>
    <s v="16"/>
    <x v="0"/>
    <s v="274"/>
    <s v="1111111112"/>
    <s v="SUPERVISOR  TMK 1 "/>
    <s v="4054"/>
    <s v="1042454535"/>
    <x v="8"/>
    <x v="0"/>
    <s v="34"/>
    <x v="0"/>
    <s v="588"/>
    <s v="PLAN 1 CUOTA PROTEGIDA"/>
    <s v="JULIO 2026"/>
    <s v="3272804"/>
    <s v="ALBERTO  ALIRIO  CARRION "/>
    <s v="3181169118"/>
    <s v="thaki0319@gmail.com"/>
    <s v="6362772"/>
    <s v="61930123"/>
    <s v="2"/>
    <s v="ALBERTO ALIRIO CARRION"/>
    <s v="BOGOTA DC"/>
    <n v="14000"/>
    <n v="0"/>
    <s v="11"/>
    <x v="1"/>
    <n v="5"/>
    <m/>
    <m/>
    <m/>
    <m/>
    <s v="F"/>
    <s v="1960-01-23"/>
    <m/>
    <m/>
    <m/>
    <m/>
    <m/>
    <s v="12"/>
    <m/>
  </r>
  <r>
    <s v="Punto de VentaPLAN 1 CUOTA PROTEGIDA"/>
    <n v="15120"/>
    <x v="0"/>
    <s v="JUEVES"/>
    <n v="2"/>
    <n v="126"/>
    <n v="3151181"/>
    <m/>
    <s v="21434122"/>
    <x v="2"/>
    <x v="374"/>
    <s v="07/07/2026 09:51"/>
    <m/>
    <m/>
    <m/>
    <s v="17"/>
    <s v="ZURICH COLOMBIA SEGUROS S.A"/>
    <s v="106"/>
    <s v="SERVIPROTECCION BPO"/>
    <s v="16"/>
    <x v="0"/>
    <s v="245"/>
    <s v="4730124"/>
    <s v="EDISON  RAMOS VELAZCO"/>
    <s v="3822"/>
    <s v="1010225053"/>
    <x v="19"/>
    <x v="1"/>
    <s v="34"/>
    <x v="0"/>
    <s v="588"/>
    <s v="PLAN 1 CUOTA PROTEGIDA"/>
    <s v="ABRIL 2026"/>
    <s v="79922581"/>
    <s v="WILLIAM  VARGAS "/>
    <s v="3115463519"/>
    <s v="willvar80@gmail.com"/>
    <s v="6046903"/>
    <s v="62747084"/>
    <s v=""/>
    <s v="WILLIAN VARGAS"/>
    <s v="BOGOTA DC"/>
    <n v="14000"/>
    <n v="0"/>
    <s v="11"/>
    <x v="1"/>
    <n v="5"/>
    <s v="CUOTA PROTEGIDA OTP"/>
    <m/>
    <m/>
    <m/>
    <s v="M"/>
    <s v="1980-10-21"/>
    <m/>
    <m/>
    <m/>
    <m/>
    <m/>
    <s v="12"/>
    <m/>
  </r>
  <r>
    <s v="TeleventasVIDA ZURICH PLAN 1"/>
    <n v="24150"/>
    <x v="0"/>
    <s v="MARTES"/>
    <n v="7"/>
    <n v="126"/>
    <n v="3151460"/>
    <m/>
    <s v="21434122"/>
    <x v="0"/>
    <x v="377"/>
    <s v="07/07/2026 10:03"/>
    <m/>
    <m/>
    <m/>
    <s v="17"/>
    <s v="ZURICH COLOMBIA SEGUROS S.A"/>
    <s v="106"/>
    <s v="SERVIPROTECCION BPO"/>
    <s v="19"/>
    <x v="2"/>
    <s v="274"/>
    <s v="1111111112"/>
    <s v="SUPERVISOR  TMK 1 "/>
    <s v="3901"/>
    <s v="1042451219"/>
    <x v="14"/>
    <x v="0"/>
    <s v="27"/>
    <x v="1"/>
    <s v="547"/>
    <s v="VIDA ZURICH PLAN 1"/>
    <s v="JULIO 2026"/>
    <s v="1065898023"/>
    <s v="DENNIS  TATIANA  CALDERON  VEGA"/>
    <s v="3133604300"/>
    <s v="tatiicalderonvega@gmail.com"/>
    <s v="6023318"/>
    <s v="63055011"/>
    <s v="1"/>
    <s v="DENNIS TATIANA CALDERON VEGA"/>
    <s v="AGUACHICA"/>
    <n v="12500"/>
    <n v="0"/>
    <s v="11"/>
    <x v="1"/>
    <n v="5"/>
    <m/>
    <m/>
    <m/>
    <m/>
    <s v="F"/>
    <s v="1993-09-11"/>
    <m/>
    <m/>
    <m/>
    <m/>
    <m/>
    <s v="12"/>
    <m/>
  </r>
  <r>
    <s v="Punto de VentaPLAN 1 CUOTA PROTEGIDA"/>
    <n v="15120"/>
    <x v="0"/>
    <s v="JUEVES"/>
    <n v="2"/>
    <n v="126"/>
    <n v="3151182"/>
    <m/>
    <s v="21434123"/>
    <x v="2"/>
    <x v="374"/>
    <s v="07/07/2026 09:51"/>
    <m/>
    <m/>
    <m/>
    <s v="17"/>
    <s v="ZURICH COLOMBIA SEGUROS S.A"/>
    <s v="106"/>
    <s v="SERVIPROTECCION BPO"/>
    <s v="16"/>
    <x v="0"/>
    <s v="245"/>
    <s v="4730124"/>
    <s v="EDISON  RAMOS VELAZCO"/>
    <s v="4544"/>
    <s v="1000353830"/>
    <x v="21"/>
    <x v="1"/>
    <s v="34"/>
    <x v="0"/>
    <s v="588"/>
    <s v="PLAN 1 CUOTA PROTEGIDA"/>
    <s v="ABRIL 2026"/>
    <s v="35498225"/>
    <s v="MARITZA  GARCIA LORENZANA"/>
    <s v="3138303893"/>
    <s v="lorenzanamaritza@hotmail.com"/>
    <s v="8132405"/>
    <s v="62616914"/>
    <s v=""/>
    <m/>
    <s v="BOGOTA DC"/>
    <n v="14000"/>
    <n v="0"/>
    <s v="11"/>
    <x v="1"/>
    <n v="5"/>
    <s v="CUOTA PROTEGIDA OTP"/>
    <m/>
    <m/>
    <m/>
    <s v="M"/>
    <s v="1960-09-19"/>
    <m/>
    <m/>
    <m/>
    <m/>
    <m/>
    <s v="12"/>
    <m/>
  </r>
  <r>
    <s v="Punto de VentaPLAN 1 CUOTA PROTEGIDA"/>
    <n v="15120"/>
    <x v="0"/>
    <s v="JUEVES"/>
    <n v="2"/>
    <n v="126"/>
    <n v="3151461"/>
    <m/>
    <s v="21434123"/>
    <x v="2"/>
    <x v="378"/>
    <s v="07/07/2026 10:04"/>
    <m/>
    <m/>
    <m/>
    <s v="17"/>
    <s v="ZURICH COLOMBIA SEGUROS S.A"/>
    <s v="106"/>
    <s v="SERVIPROTECCION BPO"/>
    <s v="18"/>
    <x v="1"/>
    <s v="245"/>
    <s v="4730124"/>
    <s v="EDISON  RAMOS VELAZCO"/>
    <s v="2975"/>
    <s v="1073178265"/>
    <x v="22"/>
    <x v="1"/>
    <s v="34"/>
    <x v="0"/>
    <s v="588"/>
    <s v="PLAN 1 CUOTA PROTEGIDA"/>
    <s v="ABRIL 2026"/>
    <s v="1104707142"/>
    <s v="GINA PAOLA MOLINA ALFARO"/>
    <s v="3134392441"/>
    <s v="molinaalfaropaola94@gmail.com"/>
    <s v="6438276"/>
    <s v="60408953"/>
    <s v=""/>
    <s v="GINA PAOLA MOLINA ALFARO"/>
    <s v="CHÍA"/>
    <n v="14000"/>
    <n v="0"/>
    <s v="11"/>
    <x v="1"/>
    <n v="5"/>
    <s v="CUOTA PROTEGIDA OTP"/>
    <m/>
    <m/>
    <m/>
    <s v="M"/>
    <s v="1994-05-08"/>
    <m/>
    <m/>
    <m/>
    <m/>
    <m/>
    <s v="12"/>
    <m/>
  </r>
  <r>
    <s v="Punto de VentaPLAN 1 CUOTA PROTEGIDA"/>
    <n v="15120"/>
    <x v="0"/>
    <s v="JUEVES"/>
    <n v="2"/>
    <n v="126"/>
    <n v="3151183"/>
    <m/>
    <s v="21434124"/>
    <x v="2"/>
    <x v="374"/>
    <s v="07/07/2026 09:51"/>
    <m/>
    <m/>
    <m/>
    <s v="17"/>
    <s v="ZURICH COLOMBIA SEGUROS S.A"/>
    <s v="106"/>
    <s v="SERVIPROTECCION BPO"/>
    <s v="16"/>
    <x v="0"/>
    <s v="245"/>
    <s v="4730124"/>
    <s v="EDISON  RAMOS VELAZCO"/>
    <s v="3014"/>
    <s v="1033762950"/>
    <x v="23"/>
    <x v="1"/>
    <s v="34"/>
    <x v="0"/>
    <s v="588"/>
    <s v="PLAN 1 CUOTA PROTEGIDA"/>
    <s v="ABRIL 2026"/>
    <s v="52067865"/>
    <s v="MYRIAM CONSTANZA REYES ULLOA"/>
    <s v="3132384828"/>
    <s v="conyreyes2016@gmail.com"/>
    <s v="6322836"/>
    <s v="61842019"/>
    <s v=""/>
    <s v="MYRIAM CONSTANZA  REYES ULLOA"/>
    <s v="BOGOTA DC"/>
    <n v="14000"/>
    <n v="0"/>
    <s v="11"/>
    <x v="1"/>
    <n v="5"/>
    <s v="CUOTA PROTEGIDA OTP"/>
    <m/>
    <m/>
    <m/>
    <s v="M"/>
    <s v="1970-12-22"/>
    <m/>
    <m/>
    <m/>
    <m/>
    <m/>
    <s v="12"/>
    <m/>
  </r>
  <r>
    <s v="Punto de VentaPLAN 1 CUOTA PROTEGIDA"/>
    <n v="15120"/>
    <x v="0"/>
    <s v="JUEVES"/>
    <n v="2"/>
    <n v="126"/>
    <n v="3151462"/>
    <m/>
    <s v="21434124"/>
    <x v="2"/>
    <x v="378"/>
    <s v="07/07/2026 10:04"/>
    <m/>
    <m/>
    <m/>
    <s v="17"/>
    <s v="ZURICH COLOMBIA SEGUROS S.A"/>
    <s v="106"/>
    <s v="SERVIPROTECCION BPO"/>
    <s v="18"/>
    <x v="1"/>
    <s v="245"/>
    <s v="4730124"/>
    <s v="EDISON  RAMOS VELAZCO"/>
    <s v="2975"/>
    <s v="1073178265"/>
    <x v="22"/>
    <x v="1"/>
    <s v="34"/>
    <x v="0"/>
    <s v="588"/>
    <s v="PLAN 1 CUOTA PROTEGIDA"/>
    <s v="ABRIL 2026"/>
    <s v="21031559"/>
    <s v="YANETH  TERESA GONZALEZ"/>
    <s v="3142914175"/>
    <s v="gonzalezyaneth758@gmail.com"/>
    <s v="8132525"/>
    <s v="60107892"/>
    <s v=""/>
    <m/>
    <s v="CHÍA"/>
    <n v="14000"/>
    <n v="0"/>
    <s v="11"/>
    <x v="1"/>
    <n v="5"/>
    <s v="CUOTA PROTEGIDA OTP"/>
    <m/>
    <m/>
    <m/>
    <s v="M"/>
    <s v="1967-08-21"/>
    <m/>
    <m/>
    <m/>
    <m/>
    <m/>
    <s v="12"/>
    <m/>
  </r>
  <r>
    <s v="Punto de VentaPLAN 1 CUOTA PROTEGIDA"/>
    <n v="15120"/>
    <x v="0"/>
    <s v="JUEVES"/>
    <n v="2"/>
    <n v="126"/>
    <n v="3151184"/>
    <m/>
    <s v="21434125"/>
    <x v="2"/>
    <x v="374"/>
    <s v="07/07/2026 09:51"/>
    <m/>
    <m/>
    <m/>
    <s v="17"/>
    <s v="ZURICH COLOMBIA SEGUROS S.A"/>
    <s v="106"/>
    <s v="SERVIPROTECCION BPO"/>
    <s v="16"/>
    <x v="0"/>
    <s v="362"/>
    <s v="1111111111"/>
    <s v="SUPERVISOR  GRANDES SUPERFICIES"/>
    <s v="5154"/>
    <s v="1018429683"/>
    <x v="24"/>
    <x v="1"/>
    <s v="34"/>
    <x v="0"/>
    <s v="588"/>
    <s v="PLAN 1 CUOTA PROTEGIDA"/>
    <s v="ABRIL 2026"/>
    <s v="1026553879"/>
    <s v="NANCY  GARCIA ROMERO"/>
    <s v="3143338953"/>
    <s v="nancygarciar10@gmail.com"/>
    <s v="8132406"/>
    <s v="64576729"/>
    <s v=""/>
    <m/>
    <s v="BOGOTA DC"/>
    <n v="14000"/>
    <n v="0"/>
    <s v="11"/>
    <x v="1"/>
    <n v="5"/>
    <s v="CUOTA PROTEGIDA OTP"/>
    <m/>
    <m/>
    <m/>
    <s v="M"/>
    <s v="1987-06-10"/>
    <m/>
    <m/>
    <m/>
    <m/>
    <m/>
    <s v="12"/>
    <m/>
  </r>
  <r>
    <s v="Punto de VentaPLAN 1 CUOTA PROTEGIDA"/>
    <n v="15120"/>
    <x v="0"/>
    <s v="VIERNES"/>
    <n v="3"/>
    <n v="126"/>
    <n v="3151446"/>
    <m/>
    <s v="21434125"/>
    <x v="3"/>
    <x v="376"/>
    <s v="07/07/2026 10:02"/>
    <m/>
    <m/>
    <m/>
    <s v="17"/>
    <s v="ZURICH COLOMBIA SEGUROS S.A"/>
    <s v="106"/>
    <s v="SERVIPROTECCION BPO"/>
    <s v="17"/>
    <x v="3"/>
    <s v="245"/>
    <s v="4730124"/>
    <s v="EDISON  RAMOS VELAZCO"/>
    <s v="5504"/>
    <s v="1052384188"/>
    <x v="25"/>
    <x v="1"/>
    <s v="34"/>
    <x v="0"/>
    <s v="588"/>
    <s v="PLAN 1 CUOTA PROTEGIDA"/>
    <s v="ABRIL 2026"/>
    <s v="91347928"/>
    <s v="GONZALO  LARROTA MANTILLA"/>
    <s v="3118786733"/>
    <s v="carrillocelisanamilena@gmail.com"/>
    <s v="6249957"/>
    <s v="64033522"/>
    <s v=""/>
    <s v="GONZALO LARROTA MANTILLA"/>
    <s v="GIRÓN"/>
    <n v="14000"/>
    <n v="0"/>
    <s v="11"/>
    <x v="1"/>
    <n v="5"/>
    <s v="CUOTA PROTEGIDA OTP"/>
    <m/>
    <m/>
    <m/>
    <s v="M"/>
    <s v="1973-06-07"/>
    <m/>
    <m/>
    <m/>
    <m/>
    <m/>
    <s v="12"/>
    <m/>
  </r>
  <r>
    <s v="Punto de VentaPLAN 1 CUOTA PROTEGIDA"/>
    <n v="15120"/>
    <x v="0"/>
    <s v="JUEVES"/>
    <n v="2"/>
    <n v="126"/>
    <n v="3151463"/>
    <m/>
    <s v="21434125"/>
    <x v="2"/>
    <x v="378"/>
    <s v="07/07/2026 10:04"/>
    <m/>
    <m/>
    <m/>
    <s v="17"/>
    <s v="ZURICH COLOMBIA SEGUROS S.A"/>
    <s v="106"/>
    <s v="SERVIPROTECCION BPO"/>
    <s v="18"/>
    <x v="1"/>
    <s v="362"/>
    <s v="1111111111"/>
    <s v="SUPERVISOR  GRANDES SUPERFICIES"/>
    <s v="5144"/>
    <s v="1023888733"/>
    <x v="26"/>
    <x v="1"/>
    <s v="34"/>
    <x v="0"/>
    <s v="588"/>
    <s v="PLAN 1 CUOTA PROTEGIDA"/>
    <s v="ABRIL 2026"/>
    <s v="52751483"/>
    <s v="JENNY LILIANA MARTINEZ ROMERO"/>
    <s v="3167472297"/>
    <s v="jennyliliana0213@gmail.com"/>
    <s v="8132526"/>
    <s v="60435876"/>
    <s v=""/>
    <m/>
    <s v="CHÍA"/>
    <n v="14000"/>
    <n v="0"/>
    <s v="11"/>
    <x v="1"/>
    <n v="5"/>
    <s v="CUOTA PROTEGIDA OTP"/>
    <m/>
    <m/>
    <m/>
    <s v="M"/>
    <s v="1985-02-13"/>
    <m/>
    <m/>
    <m/>
    <m/>
    <m/>
    <s v="12"/>
    <m/>
  </r>
  <r>
    <s v="Punto de VentaPLAN 1 CUOTA PROTEGIDA"/>
    <n v="15120"/>
    <x v="0"/>
    <s v="JUEVES"/>
    <n v="2"/>
    <n v="126"/>
    <n v="3151185"/>
    <m/>
    <s v="21434126"/>
    <x v="2"/>
    <x v="374"/>
    <s v="07/07/2026 09:51"/>
    <m/>
    <m/>
    <m/>
    <s v="17"/>
    <s v="ZURICH COLOMBIA SEGUROS S.A"/>
    <s v="106"/>
    <s v="SERVIPROTECCION BPO"/>
    <s v="16"/>
    <x v="0"/>
    <s v="245"/>
    <s v="4730124"/>
    <s v="EDISON  RAMOS VELAZCO"/>
    <s v="3014"/>
    <s v="1033762950"/>
    <x v="23"/>
    <x v="1"/>
    <s v="34"/>
    <x v="0"/>
    <s v="588"/>
    <s v="PLAN 1 CUOTA PROTEGIDA"/>
    <s v="ABRIL 2026"/>
    <s v="285941"/>
    <s v="HERNANDO  RODRIGUEZ BELTRAN"/>
    <s v="3208131746"/>
    <s v="hernandorodriguez639@gmail.com"/>
    <s v="8132407"/>
    <s v="62987529"/>
    <s v=""/>
    <m/>
    <s v="BOGOTA DC"/>
    <n v="14000"/>
    <n v="0"/>
    <s v="11"/>
    <x v="1"/>
    <n v="5"/>
    <s v="CUOTA PROTEGIDA OTP"/>
    <m/>
    <m/>
    <m/>
    <s v="M"/>
    <s v="1962-10-22"/>
    <m/>
    <m/>
    <m/>
    <m/>
    <m/>
    <s v="12"/>
    <m/>
  </r>
  <r>
    <s v="Punto de VentaPLAN 1 CUOTA PROTEGIDA"/>
    <n v="15120"/>
    <x v="0"/>
    <s v="VIERNES"/>
    <n v="3"/>
    <n v="126"/>
    <n v="3151447"/>
    <m/>
    <s v="21434126"/>
    <x v="3"/>
    <x v="377"/>
    <s v="07/07/2026 10:03"/>
    <m/>
    <m/>
    <m/>
    <s v="17"/>
    <s v="ZURICH COLOMBIA SEGUROS S.A"/>
    <s v="106"/>
    <s v="SERVIPROTECCION BPO"/>
    <s v="17"/>
    <x v="3"/>
    <s v="245"/>
    <s v="4730124"/>
    <s v="EDISON  RAMOS VELAZCO"/>
    <s v="4373"/>
    <s v="1097493344"/>
    <x v="27"/>
    <x v="1"/>
    <s v="34"/>
    <x v="0"/>
    <s v="588"/>
    <s v="PLAN 1 CUOTA PROTEGIDA"/>
    <s v="ABRIL 2026"/>
    <s v="28083600"/>
    <s v="MARTHA LIGIA ANAYA BAEZ"/>
    <s v="3183284298"/>
    <s v="marthaplus76@gmail.com"/>
    <s v="7174898"/>
    <s v="63442781"/>
    <s v=""/>
    <s v="MARTHA LIGIA ANAYA BAEZ"/>
    <s v="GIRÓN"/>
    <n v="14000"/>
    <n v="0"/>
    <s v="11"/>
    <x v="1"/>
    <n v="5"/>
    <s v="CUOTA PROTEGIDA OTP"/>
    <m/>
    <m/>
    <m/>
    <s v="M"/>
    <s v="1976-05-20"/>
    <m/>
    <m/>
    <m/>
    <m/>
    <m/>
    <s v="12"/>
    <m/>
  </r>
  <r>
    <s v="Punto de VentaPLAN 1 CUOTA PROTEGIDA"/>
    <n v="15120"/>
    <x v="0"/>
    <s v="MIÉRCOLES"/>
    <n v="1"/>
    <n v="126"/>
    <n v="3151464"/>
    <m/>
    <s v="21434126"/>
    <x v="1"/>
    <x v="378"/>
    <s v="07/07/2026 10:04"/>
    <m/>
    <m/>
    <m/>
    <s v="17"/>
    <s v="ZURICH COLOMBIA SEGUROS S.A"/>
    <s v="106"/>
    <s v="SERVIPROTECCION BPO"/>
    <s v="18"/>
    <x v="1"/>
    <s v="245"/>
    <s v="4730124"/>
    <s v="EDISON  RAMOS VELAZCO"/>
    <s v="4837"/>
    <s v="1002309011"/>
    <x v="28"/>
    <x v="1"/>
    <s v="34"/>
    <x v="0"/>
    <s v="588"/>
    <s v="PLAN 1 CUOTA PROTEGIDA"/>
    <s v="ABRIL 2026"/>
    <s v="6765115"/>
    <s v="JOSE OCTAVIO FUQUENE SAMACA"/>
    <s v="3115315805"/>
    <s v="quinterojorge38@gmail.com"/>
    <s v="8132527"/>
    <s v="60332390"/>
    <s v=""/>
    <m/>
    <s v="CHÍA"/>
    <n v="14000"/>
    <n v="0"/>
    <s v="11"/>
    <x v="1"/>
    <n v="5"/>
    <s v="CUOTA PROTEGIDA OTP"/>
    <m/>
    <m/>
    <m/>
    <s v="M"/>
    <s v="1961-01-10"/>
    <m/>
    <m/>
    <m/>
    <m/>
    <m/>
    <s v="12"/>
    <m/>
  </r>
  <r>
    <s v="Punto de VentaPLAN 1 CUOTA PROTEGIDA"/>
    <n v="15120"/>
    <x v="0"/>
    <s v="JUEVES"/>
    <n v="2"/>
    <n v="126"/>
    <n v="3151186"/>
    <m/>
    <s v="21434127"/>
    <x v="2"/>
    <x v="374"/>
    <s v="07/07/2026 09:51"/>
    <m/>
    <m/>
    <m/>
    <s v="17"/>
    <s v="ZURICH COLOMBIA SEGUROS S.A"/>
    <s v="106"/>
    <s v="SERVIPROTECCION BPO"/>
    <s v="16"/>
    <x v="0"/>
    <s v="245"/>
    <s v="4730124"/>
    <s v="EDISON  RAMOS VELAZCO"/>
    <s v="4544"/>
    <s v="1000353830"/>
    <x v="21"/>
    <x v="1"/>
    <s v="34"/>
    <x v="0"/>
    <s v="588"/>
    <s v="PLAN 1 CUOTA PROTEGIDA"/>
    <s v="ABRIL 2026"/>
    <s v="80470308"/>
    <s v="CARLOS ARTURO BOLIVAR TORRES"/>
    <s v="3002893911"/>
    <s v="cbolivar480@gmail.com"/>
    <s v="8132408"/>
    <s v="61691901"/>
    <s v=""/>
    <m/>
    <s v="BOGOTA DC"/>
    <n v="14000"/>
    <n v="0"/>
    <s v="11"/>
    <x v="1"/>
    <n v="5"/>
    <s v="CUOTA PROTEGIDA OTP"/>
    <m/>
    <m/>
    <m/>
    <s v="M"/>
    <s v="1971-07-27"/>
    <m/>
    <m/>
    <m/>
    <m/>
    <m/>
    <s v="12"/>
    <m/>
  </r>
  <r>
    <s v="Punto de VentaPLAN 1 CUOTA PROTEGIDA"/>
    <n v="15120"/>
    <x v="0"/>
    <s v="VIERNES"/>
    <n v="3"/>
    <n v="126"/>
    <n v="3151448"/>
    <m/>
    <s v="21434127"/>
    <x v="3"/>
    <x v="377"/>
    <s v="07/07/2026 10:03"/>
    <m/>
    <m/>
    <m/>
    <s v="17"/>
    <s v="ZURICH COLOMBIA SEGUROS S.A"/>
    <s v="106"/>
    <s v="SERVIPROTECCION BPO"/>
    <s v="17"/>
    <x v="3"/>
    <s v="245"/>
    <s v="4730124"/>
    <s v="EDISON  RAMOS VELAZCO"/>
    <s v="5504"/>
    <s v="1052384188"/>
    <x v="25"/>
    <x v="1"/>
    <s v="34"/>
    <x v="0"/>
    <s v="588"/>
    <s v="PLAN 1 CUOTA PROTEGIDA"/>
    <s v="ABRIL 2026"/>
    <s v="5736455"/>
    <s v="PEDRO EMILIO SIERRA HERNANDEZ"/>
    <s v="3143004094"/>
    <s v="pedroemiliosierra29@gmail.com"/>
    <s v="5776785"/>
    <s v="63197662"/>
    <s v=""/>
    <s v="PEDRO EMILIO SIERRA HERNANDEZ"/>
    <s v="GIRÓN"/>
    <n v="14000"/>
    <n v="0"/>
    <s v="11"/>
    <x v="1"/>
    <n v="5"/>
    <s v="CUOTA PROTEGIDA OTP"/>
    <m/>
    <m/>
    <m/>
    <s v="M"/>
    <s v="1966-06-29"/>
    <m/>
    <m/>
    <m/>
    <m/>
    <m/>
    <s v="12"/>
    <m/>
  </r>
  <r>
    <s v="Punto de VentaPLAN 1 CUOTA PROTEGIDA"/>
    <n v="15120"/>
    <x v="0"/>
    <s v="MIÉRCOLES"/>
    <n v="1"/>
    <n v="126"/>
    <n v="3151465"/>
    <m/>
    <s v="21434127"/>
    <x v="1"/>
    <x v="378"/>
    <s v="07/07/2026 10:04"/>
    <m/>
    <m/>
    <m/>
    <s v="17"/>
    <s v="ZURICH COLOMBIA SEGUROS S.A"/>
    <s v="106"/>
    <s v="SERVIPROTECCION BPO"/>
    <s v="18"/>
    <x v="1"/>
    <s v="245"/>
    <s v="4730124"/>
    <s v="EDISON  RAMOS VELAZCO"/>
    <s v="3822"/>
    <s v="1010225053"/>
    <x v="19"/>
    <x v="1"/>
    <s v="34"/>
    <x v="0"/>
    <s v="588"/>
    <s v="PLAN 1 CUOTA PROTEGIDA"/>
    <s v="ABRIL 2026"/>
    <s v="79186383"/>
    <s v="LUIS  CASTRO BAUTISTA"/>
    <s v="3108021884"/>
    <s v="diegocastroteampro1@gmail.com"/>
    <s v="8132528"/>
    <s v="60100529"/>
    <s v=""/>
    <m/>
    <s v="CHÍA"/>
    <n v="14000"/>
    <n v="0"/>
    <s v="11"/>
    <x v="1"/>
    <n v="5"/>
    <s v="CUOTA PROTEGIDA OTP"/>
    <m/>
    <m/>
    <m/>
    <s v="M"/>
    <s v="1965-11-28"/>
    <m/>
    <m/>
    <m/>
    <m/>
    <m/>
    <s v="12"/>
    <m/>
  </r>
  <r>
    <s v="Punto de VentaPLAN 1 CUOTA PROTEGIDA"/>
    <n v="15120"/>
    <x v="0"/>
    <s v="JUEVES"/>
    <n v="2"/>
    <n v="126"/>
    <n v="3151187"/>
    <m/>
    <s v="21434128"/>
    <x v="2"/>
    <x v="374"/>
    <s v="07/07/2026 09:51"/>
    <m/>
    <m/>
    <m/>
    <s v="17"/>
    <s v="ZURICH COLOMBIA SEGUROS S.A"/>
    <s v="106"/>
    <s v="SERVIPROTECCION BPO"/>
    <s v="16"/>
    <x v="0"/>
    <s v="245"/>
    <s v="4730124"/>
    <s v="EDISON  RAMOS VELAZCO"/>
    <s v="3822"/>
    <s v="1010225053"/>
    <x v="19"/>
    <x v="1"/>
    <s v="34"/>
    <x v="0"/>
    <s v="588"/>
    <s v="PLAN 1 CUOTA PROTEGIDA"/>
    <s v="ABRIL 2026"/>
    <s v="39746172"/>
    <s v="GLORIA ELENA CINTURIA CUBILLOS"/>
    <s v="3138503902"/>
    <s v="claudita_aleja@hotmail.com"/>
    <s v="6451870"/>
    <s v="63317979"/>
    <s v=""/>
    <s v="GLORIA ELENA CINTURIA CUBILLOS"/>
    <s v="BOGOTA DC"/>
    <n v="14000"/>
    <n v="0"/>
    <s v="11"/>
    <x v="1"/>
    <n v="5"/>
    <s v="CUOTA PROTEGIDA OTP"/>
    <m/>
    <m/>
    <m/>
    <s v="M"/>
    <s v="1965-01-19"/>
    <m/>
    <m/>
    <m/>
    <m/>
    <m/>
    <s v="12"/>
    <m/>
  </r>
  <r>
    <s v="Punto de VentaPLAN 1 CUOTA PROTEGIDA"/>
    <n v="15120"/>
    <x v="0"/>
    <s v="SÁBADO"/>
    <n v="4"/>
    <n v="126"/>
    <n v="3151449"/>
    <m/>
    <s v="21434128"/>
    <x v="5"/>
    <x v="377"/>
    <s v="07/07/2026 10:03"/>
    <m/>
    <m/>
    <m/>
    <s v="17"/>
    <s v="ZURICH COLOMBIA SEGUROS S.A"/>
    <s v="106"/>
    <s v="SERVIPROTECCION BPO"/>
    <s v="17"/>
    <x v="3"/>
    <s v="245"/>
    <s v="4730124"/>
    <s v="EDISON  RAMOS VELAZCO"/>
    <s v="5504"/>
    <s v="1052384188"/>
    <x v="25"/>
    <x v="1"/>
    <s v="34"/>
    <x v="0"/>
    <s v="588"/>
    <s v="PLAN 1 CUOTA PROTEGIDA"/>
    <s v="ABRIL 2026"/>
    <s v="91209906"/>
    <s v="OMAR DE JESUS RAMIREZ RESTREPO"/>
    <s v="3108610173"/>
    <s v="omrare7@hotmail.com"/>
    <s v="6952461"/>
    <s v="63121369"/>
    <s v=""/>
    <s v="OMAR DE JESUS RAMIREZ RESTREPO"/>
    <s v="GIRÓN"/>
    <n v="14000"/>
    <n v="0"/>
    <s v="11"/>
    <x v="1"/>
    <n v="5"/>
    <s v="CUOTA PROTEGIDA OTP"/>
    <m/>
    <m/>
    <m/>
    <s v="M"/>
    <s v="1960-10-21"/>
    <m/>
    <m/>
    <m/>
    <m/>
    <m/>
    <s v="12"/>
    <m/>
  </r>
  <r>
    <s v="Punto de VentaPLAN 2 CUOTA PROTEGIDA"/>
    <n v="30240"/>
    <x v="0"/>
    <s v="MIÉRCOLES"/>
    <n v="1"/>
    <n v="126"/>
    <n v="3151466"/>
    <m/>
    <s v="21434128"/>
    <x v="1"/>
    <x v="378"/>
    <s v="07/07/2026 10:04"/>
    <m/>
    <m/>
    <m/>
    <s v="17"/>
    <s v="ZURICH COLOMBIA SEGUROS S.A"/>
    <s v="106"/>
    <s v="SERVIPROTECCION BPO"/>
    <s v="18"/>
    <x v="1"/>
    <s v="245"/>
    <s v="4730124"/>
    <s v="EDISON  RAMOS VELAZCO"/>
    <s v="4756"/>
    <s v="1024592322"/>
    <x v="29"/>
    <x v="1"/>
    <s v="34"/>
    <x v="0"/>
    <s v="587"/>
    <s v="PLAN 2 CUOTA PROTEGIDA"/>
    <s v="ABRIL 2026"/>
    <s v="52580413"/>
    <s v="JACQUELINE  RUBIANO MORENO"/>
    <s v="3112573403"/>
    <s v="jaquelinerubianomoreno@gmail.com"/>
    <s v="7217547"/>
    <s v="60197204"/>
    <s v=""/>
    <s v="JACQUELINE  RUBIANO MORENO"/>
    <s v="CHÍA"/>
    <n v="28000"/>
    <n v="0"/>
    <s v="11"/>
    <x v="1"/>
    <n v="5"/>
    <s v="CUOTA PROTEGIDA OTP"/>
    <m/>
    <m/>
    <m/>
    <s v="M"/>
    <s v="1969-01-28"/>
    <m/>
    <m/>
    <m/>
    <m/>
    <m/>
    <s v="12"/>
    <m/>
  </r>
  <r>
    <s v="Punto de VentaPLAN 2 CUOTA PROTEGIDA"/>
    <n v="30240"/>
    <x v="0"/>
    <s v="JUEVES"/>
    <n v="2"/>
    <n v="126"/>
    <n v="3151188"/>
    <m/>
    <s v="21434129"/>
    <x v="2"/>
    <x v="374"/>
    <s v="07/07/2026 09:51"/>
    <m/>
    <m/>
    <m/>
    <s v="17"/>
    <s v="ZURICH COLOMBIA SEGUROS S.A"/>
    <s v="106"/>
    <s v="SERVIPROTECCION BPO"/>
    <s v="16"/>
    <x v="0"/>
    <s v="362"/>
    <s v="1111111111"/>
    <s v="SUPERVISOR  GRANDES SUPERFICIES"/>
    <s v="5129"/>
    <s v="1022433985"/>
    <x v="30"/>
    <x v="1"/>
    <s v="34"/>
    <x v="0"/>
    <s v="587"/>
    <s v="PLAN 2 CUOTA PROTEGIDA"/>
    <s v="ABRIL 2026"/>
    <s v="40783191"/>
    <s v="LIDA YAQUELIN ROMERO OBANDO"/>
    <s v="3208562816"/>
    <s v="yaqui790@hotmail.com"/>
    <s v="8132409"/>
    <s v="61948761"/>
    <s v=""/>
    <m/>
    <s v="BOGOTA DC"/>
    <n v="28000"/>
    <n v="0"/>
    <s v="11"/>
    <x v="1"/>
    <n v="5"/>
    <s v="CUOTA PROTEGIDA OTP"/>
    <m/>
    <m/>
    <m/>
    <s v="M"/>
    <s v="1977-07-13"/>
    <m/>
    <m/>
    <m/>
    <m/>
    <m/>
    <s v="12"/>
    <m/>
  </r>
  <r>
    <s v="Punto de VentaPLAN 1 CUOTA PROTEGIDA"/>
    <n v="15120"/>
    <x v="0"/>
    <s v="SÁBADO"/>
    <n v="4"/>
    <n v="126"/>
    <n v="3151450"/>
    <m/>
    <s v="21434129"/>
    <x v="5"/>
    <x v="377"/>
    <s v="07/07/2026 10:03"/>
    <m/>
    <m/>
    <m/>
    <s v="17"/>
    <s v="ZURICH COLOMBIA SEGUROS S.A"/>
    <s v="106"/>
    <s v="SERVIPROTECCION BPO"/>
    <s v="17"/>
    <x v="3"/>
    <s v="245"/>
    <s v="4730124"/>
    <s v="EDISON  RAMOS VELAZCO"/>
    <s v="5374"/>
    <s v="1028781287"/>
    <x v="31"/>
    <x v="1"/>
    <s v="34"/>
    <x v="0"/>
    <s v="588"/>
    <s v="PLAN 1 CUOTA PROTEGIDA"/>
    <s v="ABRIL 2026"/>
    <s v="63553878"/>
    <s v="YURANY ANDREA SUAREZ MONTAGUTH"/>
    <s v="3181581090"/>
    <s v="suarezyurany0@gmail.com"/>
    <s v="6339107"/>
    <s v="62871309"/>
    <s v=""/>
    <s v="YURANY ANDREA SUAREZ MONTAGUTH"/>
    <s v="GIRÓN"/>
    <n v="14000"/>
    <n v="0"/>
    <s v="11"/>
    <x v="1"/>
    <n v="5"/>
    <s v="CUOTA PROTEGIDA OTP"/>
    <m/>
    <m/>
    <m/>
    <s v="M"/>
    <s v="1984-03-15"/>
    <m/>
    <m/>
    <m/>
    <m/>
    <m/>
    <s v="12"/>
    <m/>
  </r>
  <r>
    <s v="Punto de VentaPLAN 1 CUOTA PROTEGIDA"/>
    <n v="15120"/>
    <x v="0"/>
    <s v="MIÉRCOLES"/>
    <n v="1"/>
    <n v="126"/>
    <n v="3151467"/>
    <m/>
    <s v="21434129"/>
    <x v="1"/>
    <x v="378"/>
    <s v="07/07/2026 10:04"/>
    <m/>
    <m/>
    <m/>
    <s v="17"/>
    <s v="ZURICH COLOMBIA SEGUROS S.A"/>
    <s v="106"/>
    <s v="SERVIPROTECCION BPO"/>
    <s v="18"/>
    <x v="1"/>
    <s v="245"/>
    <s v="4730124"/>
    <s v="EDISON  RAMOS VELAZCO"/>
    <s v="3822"/>
    <s v="1010225053"/>
    <x v="19"/>
    <x v="1"/>
    <s v="34"/>
    <x v="0"/>
    <s v="588"/>
    <s v="PLAN 1 CUOTA PROTEGIDA"/>
    <s v="ABRIL 2026"/>
    <s v="74081454"/>
    <s v="LUIS MIGUEL PABON ROJAS"/>
    <s v="3227213406"/>
    <s v="inglmpr@hotmail.com"/>
    <s v="5715697"/>
    <s v="60436267"/>
    <s v=""/>
    <s v="LUIS MIGUEL PABON ROJAS"/>
    <s v="CHÍA"/>
    <n v="14000"/>
    <n v="0"/>
    <s v="11"/>
    <x v="1"/>
    <n v="5"/>
    <s v="CUOTA PROTEGIDA OTP"/>
    <m/>
    <m/>
    <m/>
    <s v="M"/>
    <s v="1983-01-25"/>
    <m/>
    <m/>
    <m/>
    <m/>
    <m/>
    <s v="12"/>
    <m/>
  </r>
  <r>
    <s v="Punto de VentaPLAN 1 CUOTA PROTEGIDA"/>
    <n v="15120"/>
    <x v="0"/>
    <s v="JUEVES"/>
    <n v="2"/>
    <n v="126"/>
    <n v="3151189"/>
    <m/>
    <s v="21434130"/>
    <x v="2"/>
    <x v="374"/>
    <s v="07/07/2026 09:51"/>
    <m/>
    <m/>
    <m/>
    <s v="17"/>
    <s v="ZURICH COLOMBIA SEGUROS S.A"/>
    <s v="106"/>
    <s v="SERVIPROTECCION BPO"/>
    <s v="16"/>
    <x v="0"/>
    <s v="245"/>
    <s v="4730124"/>
    <s v="EDISON  RAMOS VELAZCO"/>
    <s v="3014"/>
    <s v="1033762950"/>
    <x v="23"/>
    <x v="1"/>
    <s v="34"/>
    <x v="0"/>
    <s v="588"/>
    <s v="PLAN 1 CUOTA PROTEGIDA"/>
    <s v="ABRIL 2026"/>
    <s v="51871195"/>
    <s v="MARIA RUBIELA OTALVARO MESA"/>
    <s v="3102433517"/>
    <s v="rubielaotalvaro3@gmail.com"/>
    <s v="5763296"/>
    <s v="61776089"/>
    <s v=""/>
    <s v="MARIA RUBIELA  OTALVARO MESA"/>
    <s v="BOGOTA DC"/>
    <n v="14000"/>
    <n v="0"/>
    <s v="11"/>
    <x v="1"/>
    <n v="5"/>
    <s v="CUOTA PROTEGIDA OTP"/>
    <m/>
    <m/>
    <m/>
    <s v="M"/>
    <s v="1966-03-06"/>
    <m/>
    <m/>
    <m/>
    <m/>
    <m/>
    <s v="12"/>
    <m/>
  </r>
  <r>
    <s v="Punto de VentaPLAN 1 CUOTA PROTEGIDA"/>
    <n v="15120"/>
    <x v="0"/>
    <s v="SÁBADO"/>
    <n v="4"/>
    <n v="126"/>
    <n v="3151451"/>
    <m/>
    <s v="21434130"/>
    <x v="5"/>
    <x v="377"/>
    <s v="07/07/2026 10:03"/>
    <m/>
    <m/>
    <m/>
    <s v="17"/>
    <s v="ZURICH COLOMBIA SEGUROS S.A"/>
    <s v="106"/>
    <s v="SERVIPROTECCION BPO"/>
    <s v="17"/>
    <x v="3"/>
    <s v="245"/>
    <s v="4730124"/>
    <s v="EDISON  RAMOS VELAZCO"/>
    <s v="4463"/>
    <s v="37575168"/>
    <x v="32"/>
    <x v="1"/>
    <s v="34"/>
    <x v="0"/>
    <s v="588"/>
    <s v="PLAN 1 CUOTA PROTEGIDA"/>
    <s v="ABRIL 2026"/>
    <s v="91044197"/>
    <s v="DARIO ALFONSO SANDOVAL AYALA"/>
    <s v="3114983077"/>
    <s v="dariosandovalayala@gmail.com"/>
    <s v="8132521"/>
    <s v="64117754"/>
    <s v=""/>
    <m/>
    <s v="GIRÓN"/>
    <n v="14000"/>
    <n v="0"/>
    <s v="11"/>
    <x v="1"/>
    <n v="5"/>
    <s v="CUOTA PROTEGIDA OTP"/>
    <m/>
    <m/>
    <m/>
    <s v="M"/>
    <s v="1974-08-07"/>
    <m/>
    <m/>
    <m/>
    <m/>
    <m/>
    <s v="12"/>
    <m/>
  </r>
  <r>
    <s v="Punto de VentaPLAN 1 CUOTA PROTEGIDA"/>
    <n v="15120"/>
    <x v="0"/>
    <s v="VIERNES"/>
    <n v="3"/>
    <n v="126"/>
    <n v="3151468"/>
    <m/>
    <s v="21434130"/>
    <x v="3"/>
    <x v="378"/>
    <s v="07/07/2026 10:04"/>
    <m/>
    <m/>
    <m/>
    <s v="17"/>
    <s v="ZURICH COLOMBIA SEGUROS S.A"/>
    <s v="106"/>
    <s v="SERVIPROTECCION BPO"/>
    <s v="18"/>
    <x v="1"/>
    <s v="59"/>
    <s v="123456"/>
    <s v="BPO  BPO "/>
    <s v="4902"/>
    <s v="52506841"/>
    <x v="33"/>
    <x v="1"/>
    <s v="34"/>
    <x v="0"/>
    <s v="588"/>
    <s v="PLAN 1 CUOTA PROTEGIDA"/>
    <s v="ABRIL 2026"/>
    <s v="20422675"/>
    <s v="ADRIANA  HERNANDEZ "/>
    <s v="3134087150"/>
    <s v="fernanda.hurtado20@outlook.com"/>
    <s v="8132529"/>
    <s v="60173564"/>
    <s v=""/>
    <m/>
    <s v="CHÍA"/>
    <n v="14000"/>
    <n v="0"/>
    <s v="11"/>
    <x v="1"/>
    <n v="5"/>
    <s v="CUOTA PROTEGIDA OTP"/>
    <m/>
    <m/>
    <m/>
    <s v="M"/>
    <s v="1966-03-22"/>
    <m/>
    <m/>
    <m/>
    <m/>
    <m/>
    <s v="12"/>
    <m/>
  </r>
  <r>
    <s v="Punto de VentaPLAN 1 CUOTA PROTEGIDA"/>
    <n v="15120"/>
    <x v="0"/>
    <s v="JUEVES"/>
    <n v="2"/>
    <n v="126"/>
    <n v="3151190"/>
    <m/>
    <s v="21434131"/>
    <x v="2"/>
    <x v="374"/>
    <s v="07/07/2026 09:51"/>
    <m/>
    <m/>
    <m/>
    <s v="17"/>
    <s v="ZURICH COLOMBIA SEGUROS S.A"/>
    <s v="106"/>
    <s v="SERVIPROTECCION BPO"/>
    <s v="16"/>
    <x v="0"/>
    <s v="245"/>
    <s v="4730124"/>
    <s v="EDISON  RAMOS VELAZCO"/>
    <s v="4449"/>
    <s v="1018413746"/>
    <x v="18"/>
    <x v="1"/>
    <s v="34"/>
    <x v="0"/>
    <s v="588"/>
    <s v="PLAN 1 CUOTA PROTEGIDA"/>
    <s v="ABRIL 2026"/>
    <s v="1033773003"/>
    <s v="KIMBERLY YINETH ROJAS DURAN"/>
    <s v="3145436659"/>
    <s v="nalytarojas@gmail.com"/>
    <s v="7887646"/>
    <s v="64477434"/>
    <s v=""/>
    <s v="KIMBERLY YINETH ROJAS DURAN"/>
    <s v="BOGOTA DC"/>
    <n v="14000"/>
    <n v="0"/>
    <s v="11"/>
    <x v="1"/>
    <n v="5"/>
    <s v="CUOTA PROTEGIDA OTP"/>
    <m/>
    <m/>
    <m/>
    <s v="M"/>
    <s v="1995-02-22"/>
    <m/>
    <m/>
    <m/>
    <m/>
    <m/>
    <s v="12"/>
    <m/>
  </r>
  <r>
    <s v="Punto de VentaPLAN 1 CUOTA PROTEGIDA"/>
    <n v="15120"/>
    <x v="0"/>
    <s v="SÁBADO"/>
    <n v="4"/>
    <n v="126"/>
    <n v="3151452"/>
    <m/>
    <s v="21434131"/>
    <x v="5"/>
    <x v="377"/>
    <s v="07/07/2026 10:03"/>
    <m/>
    <m/>
    <m/>
    <s v="17"/>
    <s v="ZURICH COLOMBIA SEGUROS S.A"/>
    <s v="106"/>
    <s v="SERVIPROTECCION BPO"/>
    <s v="17"/>
    <x v="3"/>
    <s v="245"/>
    <s v="4730124"/>
    <s v="EDISON  RAMOS VELAZCO"/>
    <s v="5504"/>
    <s v="1052384188"/>
    <x v="25"/>
    <x v="1"/>
    <s v="34"/>
    <x v="0"/>
    <s v="588"/>
    <s v="PLAN 1 CUOTA PROTEGIDA"/>
    <s v="ABRIL 2026"/>
    <s v="5705680"/>
    <s v="RUBEN  CARREÑO CARRILLO"/>
    <s v="3118415074"/>
    <s v="vicmika220413@gmail.com"/>
    <s v="8132522"/>
    <s v="63319904"/>
    <s v=""/>
    <m/>
    <s v="GIRÓN"/>
    <n v="14000"/>
    <n v="0"/>
    <s v="11"/>
    <x v="1"/>
    <n v="5"/>
    <s v="CUOTA PROTEGIDA OTP"/>
    <m/>
    <m/>
    <m/>
    <s v="M"/>
    <s v="1952-12-13"/>
    <m/>
    <m/>
    <m/>
    <m/>
    <m/>
    <s v="12"/>
    <m/>
  </r>
  <r>
    <s v="Punto de VentaPLAN 1 CUOTA PROTEGIDA"/>
    <n v="15120"/>
    <x v="0"/>
    <s v="VIERNES"/>
    <n v="3"/>
    <n v="126"/>
    <n v="3151469"/>
    <m/>
    <s v="21434131"/>
    <x v="3"/>
    <x v="378"/>
    <s v="07/07/2026 10:04"/>
    <m/>
    <m/>
    <m/>
    <s v="17"/>
    <s v="ZURICH COLOMBIA SEGUROS S.A"/>
    <s v="106"/>
    <s v="SERVIPROTECCION BPO"/>
    <s v="18"/>
    <x v="1"/>
    <s v="245"/>
    <s v="4730124"/>
    <s v="EDISON  RAMOS VELAZCO"/>
    <s v="4837"/>
    <s v="1002309011"/>
    <x v="28"/>
    <x v="1"/>
    <s v="34"/>
    <x v="0"/>
    <s v="588"/>
    <s v="PLAN 1 CUOTA PROTEGIDA"/>
    <s v="ABRIL 2026"/>
    <s v="23415285"/>
    <s v="ROSA GILMA JUYA MORENO"/>
    <s v="3133647355"/>
    <s v="wilmer.andrey93@gmail.com"/>
    <s v="5799157"/>
    <s v="60326929"/>
    <s v=""/>
    <s v="ROSA GILMA JUYA MORENO"/>
    <s v="CHÍA"/>
    <n v="14000"/>
    <n v="0"/>
    <s v="11"/>
    <x v="1"/>
    <n v="5"/>
    <s v="CUOTA PROTEGIDA OTP"/>
    <m/>
    <m/>
    <m/>
    <s v="M"/>
    <s v="2000-04-15"/>
    <m/>
    <m/>
    <m/>
    <m/>
    <m/>
    <s v="12"/>
    <m/>
  </r>
  <r>
    <s v="Punto de VentaPLAN 1 CUOTA PROTEGIDA"/>
    <n v="15120"/>
    <x v="0"/>
    <s v="JUEVES"/>
    <n v="2"/>
    <n v="126"/>
    <n v="3151191"/>
    <m/>
    <s v="21434132"/>
    <x v="2"/>
    <x v="374"/>
    <s v="07/07/2026 09:51"/>
    <m/>
    <m/>
    <m/>
    <s v="17"/>
    <s v="ZURICH COLOMBIA SEGUROS S.A"/>
    <s v="106"/>
    <s v="SERVIPROTECCION BPO"/>
    <s v="16"/>
    <x v="0"/>
    <s v="245"/>
    <s v="4730124"/>
    <s v="EDISON  RAMOS VELAZCO"/>
    <s v="3014"/>
    <s v="1033762950"/>
    <x v="23"/>
    <x v="1"/>
    <s v="34"/>
    <x v="0"/>
    <s v="588"/>
    <s v="PLAN 1 CUOTA PROTEGIDA"/>
    <s v="ABRIL 2026"/>
    <s v="52473789"/>
    <s v="MAGDA ISABEL FLOREZ ALVAREZ"/>
    <s v="3108068529"/>
    <s v="mifasi01@outlook.es"/>
    <s v="8132410"/>
    <s v="62652987"/>
    <s v=""/>
    <m/>
    <s v="BOGOTA DC"/>
    <n v="14000"/>
    <n v="0"/>
    <s v="11"/>
    <x v="1"/>
    <n v="5"/>
    <s v="CUOTA PROTEGIDA OTP"/>
    <m/>
    <m/>
    <m/>
    <s v="M"/>
    <s v="1977-07-05"/>
    <m/>
    <m/>
    <m/>
    <m/>
    <m/>
    <s v="12"/>
    <m/>
  </r>
  <r>
    <s v="Punto de VentaPLAN 1 CUOTA PROTEGIDA"/>
    <n v="15120"/>
    <x v="0"/>
    <s v="VIERNES"/>
    <n v="3"/>
    <n v="126"/>
    <n v="3151470"/>
    <m/>
    <s v="21434132"/>
    <x v="3"/>
    <x v="378"/>
    <s v="07/07/2026 10:04"/>
    <m/>
    <m/>
    <m/>
    <s v="17"/>
    <s v="ZURICH COLOMBIA SEGUROS S.A"/>
    <s v="106"/>
    <s v="SERVIPROTECCION BPO"/>
    <s v="18"/>
    <x v="1"/>
    <s v="245"/>
    <s v="4730124"/>
    <s v="EDISON  RAMOS VELAZCO"/>
    <s v="4275"/>
    <s v="1053614167"/>
    <x v="34"/>
    <x v="1"/>
    <s v="34"/>
    <x v="0"/>
    <s v="588"/>
    <s v="PLAN 1 CUOTA PROTEGIDA"/>
    <s v="ABRIL 2026"/>
    <s v="46681801"/>
    <s v="ROSA ELVIRA RODRIGUEZ DIAZ"/>
    <s v="3213780229"/>
    <s v="rosaerd46@gmail.com"/>
    <s v="7314798"/>
    <s v="60414873"/>
    <s v=""/>
    <s v="rosa elvira rodriguez diaz"/>
    <s v="CHÍA"/>
    <n v="14000"/>
    <n v="0"/>
    <s v="11"/>
    <x v="1"/>
    <n v="5"/>
    <s v="CUOTA PROTEGIDA OTP"/>
    <m/>
    <m/>
    <m/>
    <s v="M"/>
    <s v="1979-10-26"/>
    <m/>
    <m/>
    <m/>
    <m/>
    <m/>
    <s v="12"/>
    <m/>
  </r>
  <r>
    <s v="Punto de VentaPLAN 1 CUOTA PROTEGIDA"/>
    <n v="15120"/>
    <x v="0"/>
    <s v="JUEVES"/>
    <n v="2"/>
    <n v="126"/>
    <n v="3151192"/>
    <m/>
    <s v="21434133"/>
    <x v="2"/>
    <x v="374"/>
    <s v="07/07/2026 09:51"/>
    <m/>
    <m/>
    <m/>
    <s v="17"/>
    <s v="ZURICH COLOMBIA SEGUROS S.A"/>
    <s v="106"/>
    <s v="SERVIPROTECCION BPO"/>
    <s v="16"/>
    <x v="0"/>
    <s v="245"/>
    <s v="4730124"/>
    <s v="EDISON  RAMOS VELAZCO"/>
    <s v="4449"/>
    <s v="1018413746"/>
    <x v="18"/>
    <x v="1"/>
    <s v="34"/>
    <x v="0"/>
    <s v="588"/>
    <s v="PLAN 1 CUOTA PROTEGIDA"/>
    <s v="ABRIL 2026"/>
    <s v="42896998"/>
    <s v="LIGIA ESTELA SUCERQUIA ARANGO"/>
    <s v="3108920353"/>
    <s v="ligiasucerquia90@gmail.com"/>
    <s v="6983180"/>
    <s v="62083443"/>
    <s v=""/>
    <s v="LIGIA ESTELA SUCERQUIA ARANGO"/>
    <s v="BOGOTA DC"/>
    <n v="14000"/>
    <n v="0"/>
    <s v="11"/>
    <x v="1"/>
    <n v="5"/>
    <s v="CUOTA PROTEGIDA OTP"/>
    <m/>
    <m/>
    <m/>
    <s v="M"/>
    <s v="1966-05-13"/>
    <m/>
    <m/>
    <m/>
    <m/>
    <m/>
    <s v="12"/>
    <m/>
  </r>
  <r>
    <s v="Punto de VentaPLAN 1 CUOTA PROTEGIDA"/>
    <n v="15120"/>
    <x v="0"/>
    <s v="SÁBADO"/>
    <n v="4"/>
    <n v="126"/>
    <n v="3151454"/>
    <m/>
    <s v="21434133"/>
    <x v="5"/>
    <x v="377"/>
    <s v="07/07/2026 10:03"/>
    <m/>
    <m/>
    <m/>
    <s v="17"/>
    <s v="ZURICH COLOMBIA SEGUROS S.A"/>
    <s v="106"/>
    <s v="SERVIPROTECCION BPO"/>
    <s v="17"/>
    <x v="3"/>
    <s v="245"/>
    <s v="4730124"/>
    <s v="EDISON  RAMOS VELAZCO"/>
    <s v="4373"/>
    <s v="1097493344"/>
    <x v="27"/>
    <x v="1"/>
    <s v="34"/>
    <x v="0"/>
    <s v="588"/>
    <s v="PLAN 1 CUOTA PROTEGIDA"/>
    <s v="ABRIL 2026"/>
    <s v="28320181"/>
    <s v="CLEOTILDE  PATIÑO HERNANDEZ"/>
    <s v="3158772317"/>
    <s v="rrincon729@gmail.com"/>
    <s v="8132523"/>
    <s v="63050168"/>
    <s v=""/>
    <m/>
    <s v="GIRÓN"/>
    <n v="14000"/>
    <n v="0"/>
    <s v="11"/>
    <x v="1"/>
    <n v="5"/>
    <s v="CUOTA PROTEGIDA OTP"/>
    <m/>
    <m/>
    <m/>
    <s v="M"/>
    <s v="1953-08-01"/>
    <m/>
    <m/>
    <m/>
    <m/>
    <m/>
    <s v="12"/>
    <m/>
  </r>
  <r>
    <s v="Punto de VentaPLAN 1 CUOTA PROTEGIDA"/>
    <n v="15120"/>
    <x v="0"/>
    <s v="VIERNES"/>
    <n v="3"/>
    <n v="126"/>
    <n v="3151471"/>
    <m/>
    <s v="21434133"/>
    <x v="3"/>
    <x v="378"/>
    <s v="07/07/2026 10:04"/>
    <m/>
    <m/>
    <m/>
    <s v="17"/>
    <s v="ZURICH COLOMBIA SEGUROS S.A"/>
    <s v="106"/>
    <s v="SERVIPROTECCION BPO"/>
    <s v="18"/>
    <x v="1"/>
    <s v="362"/>
    <s v="1111111111"/>
    <s v="SUPERVISOR  GRANDES SUPERFICIES"/>
    <s v="5258"/>
    <s v="1061046426"/>
    <x v="35"/>
    <x v="1"/>
    <s v="34"/>
    <x v="0"/>
    <s v="588"/>
    <s v="PLAN 1 CUOTA PROTEGIDA"/>
    <s v="ABRIL 2026"/>
    <s v="3061675"/>
    <s v="GUSTAVO ARCECIO MORENO PARDO"/>
    <s v="3104890481"/>
    <s v="gustavomoreno20182019@gmail.com"/>
    <s v="6447866"/>
    <s v="60148854"/>
    <s v=""/>
    <s v="GUSTAVO ARCECIO MORENO PARDO"/>
    <s v="CHÍA"/>
    <n v="14000"/>
    <n v="0"/>
    <s v="11"/>
    <x v="1"/>
    <n v="5"/>
    <s v="CUOTA PROTEGIDA OTP"/>
    <m/>
    <m/>
    <m/>
    <s v="M"/>
    <s v="1966-05-26"/>
    <m/>
    <m/>
    <m/>
    <m/>
    <m/>
    <s v="12"/>
    <m/>
  </r>
  <r>
    <s v="Punto de VentaPLAN 1 CUOTA PROTEGIDA"/>
    <n v="15120"/>
    <x v="0"/>
    <s v="JUEVES"/>
    <n v="2"/>
    <n v="126"/>
    <n v="3151193"/>
    <m/>
    <s v="21434134"/>
    <x v="2"/>
    <x v="374"/>
    <s v="07/07/2026 09:51"/>
    <m/>
    <m/>
    <m/>
    <s v="17"/>
    <s v="ZURICH COLOMBIA SEGUROS S.A"/>
    <s v="106"/>
    <s v="SERVIPROTECCION BPO"/>
    <s v="16"/>
    <x v="0"/>
    <s v="245"/>
    <s v="4730124"/>
    <s v="EDISON  RAMOS VELAZCO"/>
    <s v="2654"/>
    <s v="52900967"/>
    <x v="36"/>
    <x v="1"/>
    <s v="34"/>
    <x v="0"/>
    <s v="588"/>
    <s v="PLAN 1 CUOTA PROTEGIDA"/>
    <s v="ABRIL 2026"/>
    <s v="51948213"/>
    <s v="GLORIA DEYSI ROJAS CASTAÑEDA"/>
    <s v="3212466350"/>
    <s v="gloritarojas87@gmail.com"/>
    <s v="8132411"/>
    <s v="62615612"/>
    <s v=""/>
    <m/>
    <s v="BOGOTA DC"/>
    <n v="14000"/>
    <n v="0"/>
    <s v="11"/>
    <x v="1"/>
    <n v="5"/>
    <s v="CUOTA PROTEGIDA OTP"/>
    <m/>
    <m/>
    <m/>
    <s v="M"/>
    <s v="1969-08-17"/>
    <m/>
    <m/>
    <m/>
    <m/>
    <m/>
    <s v="12"/>
    <m/>
  </r>
  <r>
    <s v="Punto de VentaPLAN 1 CUOTA PROTEGIDA"/>
    <n v="15120"/>
    <x v="0"/>
    <s v="SÁBADO"/>
    <n v="4"/>
    <n v="126"/>
    <n v="3151455"/>
    <m/>
    <s v="21434134"/>
    <x v="5"/>
    <x v="377"/>
    <s v="07/07/2026 10:03"/>
    <m/>
    <m/>
    <m/>
    <s v="17"/>
    <s v="ZURICH COLOMBIA SEGUROS S.A"/>
    <s v="106"/>
    <s v="SERVIPROTECCION BPO"/>
    <s v="17"/>
    <x v="3"/>
    <s v="362"/>
    <s v="1111111111"/>
    <s v="SUPERVISOR  GRANDES SUPERFICIES"/>
    <s v="5111"/>
    <s v="1005185622"/>
    <x v="37"/>
    <x v="1"/>
    <s v="34"/>
    <x v="0"/>
    <s v="588"/>
    <s v="PLAN 1 CUOTA PROTEGIDA"/>
    <s v="ABRIL 2026"/>
    <s v="63464483"/>
    <s v="LILIANA  ARBELAEZ BENAVIDEZ"/>
    <s v="3227485626"/>
    <s v="lilianaarbelaez1974@gmail.com"/>
    <s v="5555487"/>
    <s v="63297186"/>
    <s v=""/>
    <s v="LILIANA ARBELAEZ BENAVIDEZ"/>
    <s v="GIRÓN"/>
    <n v="14000"/>
    <n v="0"/>
    <s v="11"/>
    <x v="1"/>
    <n v="5"/>
    <s v="CUOTA PROTEGIDA OTP"/>
    <m/>
    <m/>
    <m/>
    <s v="M"/>
    <s v="1974-02-16"/>
    <m/>
    <m/>
    <m/>
    <m/>
    <m/>
    <s v="12"/>
    <m/>
  </r>
  <r>
    <s v="Punto de VentaPLAN 1 CUOTA PROTEGIDA"/>
    <n v="15120"/>
    <x v="0"/>
    <s v="VIERNES"/>
    <n v="3"/>
    <n v="126"/>
    <n v="3151472"/>
    <m/>
    <s v="21434134"/>
    <x v="3"/>
    <x v="378"/>
    <s v="07/07/2026 10:04"/>
    <m/>
    <m/>
    <m/>
    <s v="17"/>
    <s v="ZURICH COLOMBIA SEGUROS S.A"/>
    <s v="106"/>
    <s v="SERVIPROTECCION BPO"/>
    <s v="18"/>
    <x v="1"/>
    <s v="59"/>
    <s v="123456"/>
    <s v="BPO  BPO "/>
    <s v="4902"/>
    <s v="52506841"/>
    <x v="33"/>
    <x v="1"/>
    <s v="34"/>
    <x v="0"/>
    <s v="588"/>
    <s v="PLAN 1 CUOTA PROTEGIDA"/>
    <s v="ABRIL 2026"/>
    <s v="19281903"/>
    <s v="MIGUEL ANTONIO TRANSLATEUR PREMINGER"/>
    <s v="3102403388"/>
    <s v="miguel.translateur@tyuseguros.com"/>
    <s v="5564136"/>
    <s v="60250568"/>
    <s v=""/>
    <s v="TRANSLATEUR PRENINGER MIGUEL"/>
    <s v="CHÍA"/>
    <n v="14000"/>
    <n v="0"/>
    <s v="11"/>
    <x v="1"/>
    <n v="5"/>
    <s v="CUOTA PROTEGIDA OTP"/>
    <m/>
    <m/>
    <m/>
    <s v="M"/>
    <s v="1958-02-13"/>
    <m/>
    <m/>
    <m/>
    <m/>
    <m/>
    <s v="12"/>
    <m/>
  </r>
  <r>
    <s v="Punto de VentaPLAN 1 CUOTA PROTEGIDA"/>
    <n v="15120"/>
    <x v="0"/>
    <s v="JUEVES"/>
    <n v="2"/>
    <n v="126"/>
    <n v="3151194"/>
    <m/>
    <s v="21434135"/>
    <x v="2"/>
    <x v="379"/>
    <s v="07/07/2026 09:52"/>
    <m/>
    <m/>
    <m/>
    <s v="17"/>
    <s v="ZURICH COLOMBIA SEGUROS S.A"/>
    <s v="106"/>
    <s v="SERVIPROTECCION BPO"/>
    <s v="16"/>
    <x v="0"/>
    <s v="245"/>
    <s v="4730124"/>
    <s v="EDISON  RAMOS VELAZCO"/>
    <s v="3822"/>
    <s v="1010225053"/>
    <x v="19"/>
    <x v="1"/>
    <s v="34"/>
    <x v="0"/>
    <s v="588"/>
    <s v="PLAN 1 CUOTA PROTEGIDA"/>
    <s v="ABRIL 2026"/>
    <s v="26453141"/>
    <s v="STELLA  CUÉLLAR MUÑOZ"/>
    <s v="3202443047"/>
    <s v="cuellarstella39@gmail.com"/>
    <s v="6093106"/>
    <s v="61966495"/>
    <s v=""/>
    <s v="STELLA CU�LLAR MU�OZ"/>
    <s v="BOGOTA DC"/>
    <n v="14000"/>
    <n v="0"/>
    <s v="11"/>
    <x v="1"/>
    <n v="5"/>
    <s v="CUOTA PROTEGIDA OTP"/>
    <m/>
    <m/>
    <m/>
    <s v="M"/>
    <s v="1978-08-04"/>
    <m/>
    <m/>
    <m/>
    <m/>
    <m/>
    <s v="12"/>
    <m/>
  </r>
  <r>
    <s v="Punto de VentaPLAN 1 CUOTA PROTEGIDA"/>
    <n v="15120"/>
    <x v="0"/>
    <s v="DOMINGO"/>
    <n v="5"/>
    <n v="126"/>
    <n v="3151456"/>
    <m/>
    <s v="21434135"/>
    <x v="6"/>
    <x v="377"/>
    <s v="07/07/2026 10:03"/>
    <m/>
    <m/>
    <m/>
    <s v="17"/>
    <s v="ZURICH COLOMBIA SEGUROS S.A"/>
    <s v="106"/>
    <s v="SERVIPROTECCION BPO"/>
    <s v="17"/>
    <x v="3"/>
    <s v="245"/>
    <s v="4730124"/>
    <s v="EDISON  RAMOS VELAZCO"/>
    <s v="5504"/>
    <s v="1052384188"/>
    <x v="25"/>
    <x v="1"/>
    <s v="34"/>
    <x v="0"/>
    <s v="588"/>
    <s v="PLAN 1 CUOTA PROTEGIDA"/>
    <s v="ABRIL 2026"/>
    <s v="91347865"/>
    <s v="NOEL  OLAVE ALMEIDA"/>
    <s v="3144218677"/>
    <s v="yovanniolave11@gmail.com"/>
    <s v="8132524"/>
    <s v="63106549"/>
    <s v=""/>
    <m/>
    <s v="GIRÓN"/>
    <n v="14000"/>
    <n v="0"/>
    <s v="11"/>
    <x v="1"/>
    <n v="5"/>
    <s v="CUOTA PROTEGIDA OTP"/>
    <m/>
    <m/>
    <m/>
    <s v="M"/>
    <s v="1973-11-15"/>
    <m/>
    <m/>
    <m/>
    <m/>
    <m/>
    <s v="12"/>
    <m/>
  </r>
  <r>
    <s v="Punto de VentaPLAN 1 CUOTA PROTEGIDA"/>
    <n v="15120"/>
    <x v="0"/>
    <s v="VIERNES"/>
    <n v="3"/>
    <n v="126"/>
    <n v="3151473"/>
    <m/>
    <s v="21434135"/>
    <x v="3"/>
    <x v="378"/>
    <s v="07/07/2026 10:04"/>
    <m/>
    <m/>
    <m/>
    <s v="17"/>
    <s v="ZURICH COLOMBIA SEGUROS S.A"/>
    <s v="106"/>
    <s v="SERVIPROTECCION BPO"/>
    <s v="18"/>
    <x v="1"/>
    <s v="245"/>
    <s v="4730124"/>
    <s v="EDISON  RAMOS VELAZCO"/>
    <s v="2975"/>
    <s v="1073178265"/>
    <x v="22"/>
    <x v="1"/>
    <s v="34"/>
    <x v="0"/>
    <s v="588"/>
    <s v="PLAN 1 CUOTA PROTEGIDA"/>
    <s v="ABRIL 2026"/>
    <s v="13925671"/>
    <s v="EDWIN RENE DELGADO ORTIZ"/>
    <s v="3233073393"/>
    <s v="edwinre_13@hotmail.com"/>
    <s v="8132530"/>
    <s v="64604263"/>
    <s v=""/>
    <m/>
    <s v="CHÍA"/>
    <n v="14000"/>
    <n v="0"/>
    <s v="11"/>
    <x v="1"/>
    <n v="5"/>
    <s v="CUOTA PROTEGIDA OTP"/>
    <m/>
    <m/>
    <m/>
    <s v="M"/>
    <s v="1971-12-20"/>
    <m/>
    <m/>
    <m/>
    <m/>
    <m/>
    <s v="12"/>
    <m/>
  </r>
  <r>
    <s v="Punto de VentaPLAN 2 CUOTA PROTEGIDA"/>
    <n v="30240"/>
    <x v="0"/>
    <s v="JUEVES"/>
    <n v="2"/>
    <n v="126"/>
    <n v="3151195"/>
    <m/>
    <s v="21434136"/>
    <x v="2"/>
    <x v="379"/>
    <s v="07/07/2026 09:52"/>
    <m/>
    <m/>
    <m/>
    <s v="17"/>
    <s v="ZURICH COLOMBIA SEGUROS S.A"/>
    <s v="106"/>
    <s v="SERVIPROTECCION BPO"/>
    <s v="16"/>
    <x v="0"/>
    <s v="362"/>
    <s v="1111111111"/>
    <s v="SUPERVISOR  GRANDES SUPERFICIES"/>
    <s v="5129"/>
    <s v="1022433985"/>
    <x v="30"/>
    <x v="1"/>
    <s v="34"/>
    <x v="0"/>
    <s v="587"/>
    <s v="PLAN 2 CUOTA PROTEGIDA"/>
    <s v="ABRIL 2026"/>
    <s v="19168798"/>
    <s v="JAIME GUSTAVO DIAZ FORERO"/>
    <s v="3124115357"/>
    <s v="diazfelices@gmail.com"/>
    <s v="8132412"/>
    <s v="61948704"/>
    <s v=""/>
    <m/>
    <s v="BOGOTA DC"/>
    <n v="28000"/>
    <n v="0"/>
    <s v="11"/>
    <x v="1"/>
    <n v="5"/>
    <s v="CUOTA PROTEGIDA OTP"/>
    <m/>
    <m/>
    <m/>
    <s v="M"/>
    <s v="1952-05-04"/>
    <m/>
    <m/>
    <m/>
    <m/>
    <m/>
    <s v="12"/>
    <m/>
  </r>
  <r>
    <s v="Punto de VentaPLAN 1 CUOTA PROTEGIDA"/>
    <n v="15120"/>
    <x v="0"/>
    <s v="DOMINGO"/>
    <n v="5"/>
    <n v="126"/>
    <n v="3151457"/>
    <m/>
    <s v="21434136"/>
    <x v="6"/>
    <x v="377"/>
    <s v="07/07/2026 10:03"/>
    <m/>
    <m/>
    <m/>
    <s v="17"/>
    <s v="ZURICH COLOMBIA SEGUROS S.A"/>
    <s v="106"/>
    <s v="SERVIPROTECCION BPO"/>
    <s v="17"/>
    <x v="3"/>
    <s v="245"/>
    <s v="4730124"/>
    <s v="EDISON  RAMOS VELAZCO"/>
    <s v="5374"/>
    <s v="1028781287"/>
    <x v="31"/>
    <x v="1"/>
    <s v="34"/>
    <x v="0"/>
    <s v="588"/>
    <s v="PLAN 1 CUOTA PROTEGIDA"/>
    <s v="ABRIL 2026"/>
    <s v="63327066"/>
    <s v="ZORAIDA  CABALLERO LIZCANO"/>
    <s v="3042197658"/>
    <s v="zrdcaballero@gmail.com"/>
    <s v="7207550"/>
    <s v="64269646"/>
    <s v=""/>
    <s v="ZORAIDA  CABALLERO LIZCANO"/>
    <s v="GIRÓN"/>
    <n v="14000"/>
    <n v="0"/>
    <s v="11"/>
    <x v="1"/>
    <n v="5"/>
    <s v="CUOTA PROTEGIDA OTP"/>
    <m/>
    <m/>
    <m/>
    <s v="M"/>
    <s v="1966-03-10"/>
    <m/>
    <m/>
    <m/>
    <m/>
    <m/>
    <s v="12"/>
    <m/>
  </r>
  <r>
    <s v="Punto de VentaPLAN 1 CUOTA PROTEGIDA"/>
    <n v="15120"/>
    <x v="0"/>
    <s v="VIERNES"/>
    <n v="3"/>
    <n v="126"/>
    <n v="3151474"/>
    <m/>
    <s v="21434136"/>
    <x v="3"/>
    <x v="378"/>
    <s v="07/07/2026 10:04"/>
    <m/>
    <m/>
    <m/>
    <s v="17"/>
    <s v="ZURICH COLOMBIA SEGUROS S.A"/>
    <s v="106"/>
    <s v="SERVIPROTECCION BPO"/>
    <s v="18"/>
    <x v="1"/>
    <s v="245"/>
    <s v="4730124"/>
    <s v="EDISON  RAMOS VELAZCO"/>
    <s v="2975"/>
    <s v="1073178265"/>
    <x v="22"/>
    <x v="1"/>
    <s v="34"/>
    <x v="0"/>
    <s v="588"/>
    <s v="PLAN 1 CUOTA PROTEGIDA"/>
    <s v="ABRIL 2026"/>
    <s v="35533021"/>
    <s v="LILIANA  SANCHEZ OJEDA"/>
    <s v="3123560538"/>
    <s v="lilisanchez2604@gmail.com"/>
    <s v="7208374"/>
    <s v="60150241"/>
    <s v=""/>
    <s v="LILIANA  SANCHEZ OJEDA"/>
    <s v="CHÍA"/>
    <n v="14000"/>
    <n v="0"/>
    <s v="11"/>
    <x v="1"/>
    <n v="5"/>
    <s v="CUOTA PROTEGIDA OTP"/>
    <m/>
    <m/>
    <m/>
    <s v="M"/>
    <s v="1980-05-05"/>
    <m/>
    <m/>
    <m/>
    <m/>
    <m/>
    <s v="12"/>
    <m/>
  </r>
  <r>
    <s v="Punto de VentaPLAN 1 CUOTA PROTEGIDA"/>
    <n v="15120"/>
    <x v="0"/>
    <s v="JUEVES"/>
    <n v="2"/>
    <n v="126"/>
    <n v="3151196"/>
    <m/>
    <s v="21434137"/>
    <x v="2"/>
    <x v="379"/>
    <s v="07/07/2026 09:52"/>
    <m/>
    <m/>
    <m/>
    <s v="17"/>
    <s v="ZURICH COLOMBIA SEGUROS S.A"/>
    <s v="106"/>
    <s v="SERVIPROTECCION BPO"/>
    <s v="16"/>
    <x v="0"/>
    <s v="245"/>
    <s v="4730124"/>
    <s v="EDISON  RAMOS VELAZCO"/>
    <s v="4449"/>
    <s v="1018413746"/>
    <x v="18"/>
    <x v="1"/>
    <s v="34"/>
    <x v="0"/>
    <s v="588"/>
    <s v="PLAN 1 CUOTA PROTEGIDA"/>
    <s v="ABRIL 2026"/>
    <s v="51948469"/>
    <s v="ESMERALDA  PATIÑO SILVA"/>
    <s v="3156093476"/>
    <s v="eddyfirulais0216@gmail.com"/>
    <s v="7974342"/>
    <s v="62982452"/>
    <s v=""/>
    <s v="Esmeralda  Padino Silva"/>
    <s v="BOGOTA DC"/>
    <n v="14000"/>
    <n v="0"/>
    <s v="11"/>
    <x v="1"/>
    <n v="5"/>
    <s v="CUOTA PROTEGIDA OTP"/>
    <m/>
    <m/>
    <m/>
    <s v="M"/>
    <s v="1969-02-16"/>
    <m/>
    <m/>
    <m/>
    <m/>
    <m/>
    <s v="12"/>
    <m/>
  </r>
  <r>
    <s v="Punto de VentaPLAN 1 CUOTA PROTEGIDA"/>
    <n v="15120"/>
    <x v="0"/>
    <s v="VIERNES"/>
    <n v="3"/>
    <n v="126"/>
    <n v="3151475"/>
    <m/>
    <s v="21434137"/>
    <x v="3"/>
    <x v="378"/>
    <s v="07/07/2026 10:04"/>
    <m/>
    <m/>
    <m/>
    <s v="17"/>
    <s v="ZURICH COLOMBIA SEGUROS S.A"/>
    <s v="106"/>
    <s v="SERVIPROTECCION BPO"/>
    <s v="18"/>
    <x v="1"/>
    <s v="245"/>
    <s v="4730124"/>
    <s v="EDISON  RAMOS VELAZCO"/>
    <s v="4275"/>
    <s v="1053614167"/>
    <x v="34"/>
    <x v="1"/>
    <s v="34"/>
    <x v="0"/>
    <s v="588"/>
    <s v="PLAN 1 CUOTA PROTEGIDA"/>
    <s v="ABRIL 2026"/>
    <s v="40010779"/>
    <s v="ANAYIBE ESTUPIÑAN DE GOMEZ"/>
    <s v="3107662057"/>
    <s v="anyiesgo12@gmail.com"/>
    <s v="5710291"/>
    <s v="60093806"/>
    <s v=""/>
    <s v="ESTUPI#AN DE GOMEZ ANAYIBE"/>
    <s v="CHÍA"/>
    <n v="14000"/>
    <n v="0"/>
    <s v="11"/>
    <x v="1"/>
    <n v="5"/>
    <s v="CUOTA PROTEGIDA OTP"/>
    <m/>
    <m/>
    <m/>
    <s v="M"/>
    <s v="1952-05-12"/>
    <m/>
    <m/>
    <m/>
    <m/>
    <m/>
    <s v="12"/>
    <m/>
  </r>
  <r>
    <s v="Punto de VentaPLAN 2 CUOTA PROTEGIDA"/>
    <n v="30240"/>
    <x v="0"/>
    <s v="JUEVES"/>
    <n v="2"/>
    <n v="126"/>
    <n v="3151197"/>
    <m/>
    <s v="21434138"/>
    <x v="2"/>
    <x v="379"/>
    <s v="07/07/2026 09:52"/>
    <m/>
    <m/>
    <m/>
    <s v="17"/>
    <s v="ZURICH COLOMBIA SEGUROS S.A"/>
    <s v="106"/>
    <s v="SERVIPROTECCION BPO"/>
    <s v="16"/>
    <x v="0"/>
    <s v="245"/>
    <s v="4730124"/>
    <s v="EDISON  RAMOS VELAZCO"/>
    <s v="3822"/>
    <s v="1010225053"/>
    <x v="19"/>
    <x v="1"/>
    <s v="34"/>
    <x v="0"/>
    <s v="587"/>
    <s v="PLAN 2 CUOTA PROTEGIDA"/>
    <s v="ABRIL 2026"/>
    <s v="79496382"/>
    <s v="LUIS HENRY LEAL VELANDIA"/>
    <s v="3124027097"/>
    <s v="laserproduccioneshvl@gmail.com"/>
    <s v="7334135"/>
    <s v="61688059"/>
    <s v=""/>
    <s v="NANCY RODRIGUEZ"/>
    <s v="BOGOTA DC"/>
    <n v="28000"/>
    <n v="0"/>
    <s v="11"/>
    <x v="1"/>
    <n v="5"/>
    <s v="CUOTA PROTEGIDA OTP"/>
    <m/>
    <m/>
    <m/>
    <s v="M"/>
    <s v="1969-04-04"/>
    <m/>
    <m/>
    <m/>
    <m/>
    <m/>
    <s v="12"/>
    <m/>
  </r>
  <r>
    <s v="Punto de VentaPLAN 2 CUOTA PROTEGIDA"/>
    <n v="30240"/>
    <x v="0"/>
    <s v="JUEVES"/>
    <n v="2"/>
    <n v="126"/>
    <n v="3151198"/>
    <m/>
    <s v="21434139"/>
    <x v="2"/>
    <x v="379"/>
    <s v="07/07/2026 09:52"/>
    <m/>
    <m/>
    <m/>
    <s v="17"/>
    <s v="ZURICH COLOMBIA SEGUROS S.A"/>
    <s v="106"/>
    <s v="SERVIPROTECCION BPO"/>
    <s v="16"/>
    <x v="0"/>
    <s v="245"/>
    <s v="4730124"/>
    <s v="EDISON  RAMOS VELAZCO"/>
    <s v="4756"/>
    <s v="1024592322"/>
    <x v="29"/>
    <x v="1"/>
    <s v="34"/>
    <x v="0"/>
    <s v="587"/>
    <s v="PLAN 2 CUOTA PROTEGIDA"/>
    <s v="ABRIL 2026"/>
    <s v="28428954"/>
    <s v="ALIRIA  ACEVEDO HIGUERA"/>
    <s v="3125189403"/>
    <s v="gabrielakevin177@hotmail.com"/>
    <s v="8132413"/>
    <s v="61505406"/>
    <s v=""/>
    <m/>
    <s v="BOGOTA DC"/>
    <n v="28000"/>
    <n v="0"/>
    <s v="11"/>
    <x v="1"/>
    <n v="5"/>
    <s v="CUOTA PROTEGIDA OTP"/>
    <m/>
    <m/>
    <m/>
    <s v="M"/>
    <s v="1970-01-04"/>
    <m/>
    <m/>
    <m/>
    <m/>
    <m/>
    <s v="12"/>
    <m/>
  </r>
  <r>
    <s v="Punto de VentaPLAN 1 CUOTA PROTEGIDA"/>
    <n v="15120"/>
    <x v="0"/>
    <s v="JUEVES"/>
    <n v="2"/>
    <n v="126"/>
    <n v="3151199"/>
    <m/>
    <s v="21434140"/>
    <x v="2"/>
    <x v="379"/>
    <s v="07/07/2026 09:52"/>
    <m/>
    <m/>
    <m/>
    <s v="17"/>
    <s v="ZURICH COLOMBIA SEGUROS S.A"/>
    <s v="106"/>
    <s v="SERVIPROTECCION BPO"/>
    <s v="16"/>
    <x v="0"/>
    <s v="362"/>
    <s v="1111111111"/>
    <s v="SUPERVISOR  GRANDES SUPERFICIES"/>
    <s v="5116"/>
    <s v="52937599"/>
    <x v="38"/>
    <x v="1"/>
    <s v="34"/>
    <x v="0"/>
    <s v="588"/>
    <s v="PLAN 1 CUOTA PROTEGIDA"/>
    <s v="ABRIL 2026"/>
    <s v="51988229"/>
    <s v="DIANA MARCELA CASTRO HENAO"/>
    <s v="3124488652"/>
    <s v="grupodeteatrocharleschaplin98@gmail.com"/>
    <s v="6750693"/>
    <s v="62640965"/>
    <s v=""/>
    <s v="CASTRO HENAO DIANA MARCELA"/>
    <s v="BOGOTA DC"/>
    <n v="14000"/>
    <n v="0"/>
    <s v="11"/>
    <x v="1"/>
    <n v="5"/>
    <s v="CUOTA PROTEGIDA OTP"/>
    <m/>
    <m/>
    <m/>
    <s v="M"/>
    <s v="1968-06-01"/>
    <m/>
    <m/>
    <m/>
    <m/>
    <m/>
    <s v="12"/>
    <m/>
  </r>
  <r>
    <s v="Punto de VentaPLAN 1 CUOTA PROTEGIDA"/>
    <n v="15120"/>
    <x v="0"/>
    <s v="SÁBADO"/>
    <n v="4"/>
    <n v="126"/>
    <n v="3151478"/>
    <m/>
    <s v="21434140"/>
    <x v="5"/>
    <x v="378"/>
    <s v="07/07/2026 10:04"/>
    <m/>
    <m/>
    <m/>
    <s v="17"/>
    <s v="ZURICH COLOMBIA SEGUROS S.A"/>
    <s v="106"/>
    <s v="SERVIPROTECCION BPO"/>
    <s v="18"/>
    <x v="1"/>
    <s v="245"/>
    <s v="4730124"/>
    <s v="EDISON  RAMOS VELAZCO"/>
    <s v="3822"/>
    <s v="1010225053"/>
    <x v="19"/>
    <x v="1"/>
    <s v="34"/>
    <x v="0"/>
    <s v="588"/>
    <s v="PLAN 1 CUOTA PROTEGIDA"/>
    <s v="ABRIL 2026"/>
    <s v="46361999"/>
    <s v="AURA MARIA ALBARRACIN CARO"/>
    <s v="3223856339"/>
    <s v="angpatry@gmail.com"/>
    <s v="8132532"/>
    <s v="60366684"/>
    <s v=""/>
    <m/>
    <s v="CHÍA"/>
    <n v="14000"/>
    <n v="0"/>
    <s v="11"/>
    <x v="1"/>
    <n v="5"/>
    <s v="CUOTA PROTEGIDA OTP"/>
    <m/>
    <m/>
    <m/>
    <s v="M"/>
    <s v="1967-03-26"/>
    <m/>
    <m/>
    <m/>
    <m/>
    <m/>
    <s v="12"/>
    <m/>
  </r>
  <r>
    <s v="Punto de VentaPLAN 1 CUOTA PROTEGIDA"/>
    <n v="15120"/>
    <x v="0"/>
    <s v="JUEVES"/>
    <n v="2"/>
    <n v="126"/>
    <n v="3151200"/>
    <m/>
    <s v="21434141"/>
    <x v="2"/>
    <x v="379"/>
    <s v="07/07/2026 09:52"/>
    <m/>
    <m/>
    <m/>
    <s v="17"/>
    <s v="ZURICH COLOMBIA SEGUROS S.A"/>
    <s v="106"/>
    <s v="SERVIPROTECCION BPO"/>
    <s v="16"/>
    <x v="0"/>
    <s v="362"/>
    <s v="1111111111"/>
    <s v="SUPERVISOR  GRANDES SUPERFICIES"/>
    <s v="5283"/>
    <s v="1005854147"/>
    <x v="39"/>
    <x v="1"/>
    <s v="34"/>
    <x v="0"/>
    <s v="588"/>
    <s v="PLAN 1 CUOTA PROTEGIDA"/>
    <s v="ABRIL 2026"/>
    <s v="51815009"/>
    <s v="LUZ BELLY CHICA RODRÍGUEZ"/>
    <s v="3192288176"/>
    <s v="stwards08@hotmail.com"/>
    <s v="5761178"/>
    <s v="61134397"/>
    <s v=""/>
    <s v="LUZ BELLY CHICA RODR�GUEZ"/>
    <s v="BOGOTA DC"/>
    <n v="14000"/>
    <n v="0"/>
    <s v="11"/>
    <x v="1"/>
    <n v="5"/>
    <s v="CUOTA PROTEGIDA OTP"/>
    <m/>
    <m/>
    <m/>
    <s v="M"/>
    <s v="1966-01-23"/>
    <m/>
    <m/>
    <m/>
    <m/>
    <m/>
    <s v="12"/>
    <m/>
  </r>
  <r>
    <s v="Punto de VentaPLAN 1 CUOTA PROTEGIDA"/>
    <n v="15120"/>
    <x v="0"/>
    <s v="SÁBADO"/>
    <n v="4"/>
    <n v="126"/>
    <n v="3151479"/>
    <m/>
    <s v="21434141"/>
    <x v="5"/>
    <x v="378"/>
    <s v="07/07/2026 10:04"/>
    <m/>
    <m/>
    <m/>
    <s v="17"/>
    <s v="ZURICH COLOMBIA SEGUROS S.A"/>
    <s v="106"/>
    <s v="SERVIPROTECCION BPO"/>
    <s v="18"/>
    <x v="1"/>
    <s v="245"/>
    <s v="4730124"/>
    <s v="EDISON  RAMOS VELAZCO"/>
    <s v="4275"/>
    <s v="1053614167"/>
    <x v="34"/>
    <x v="1"/>
    <s v="34"/>
    <x v="0"/>
    <s v="588"/>
    <s v="PLAN 1 CUOTA PROTEGIDA"/>
    <s v="ABRIL 2026"/>
    <s v="23912875"/>
    <s v="EVELIA ESPERANZA ABRIL DURAN"/>
    <s v="3123780306"/>
    <s v="esperanzabril64@gmail.com"/>
    <s v="8132533"/>
    <s v="64579456"/>
    <s v=""/>
    <m/>
    <s v="CHÍA"/>
    <n v="14000"/>
    <n v="0"/>
    <s v="11"/>
    <x v="1"/>
    <n v="5"/>
    <s v="CUOTA PROTEGIDA OTP"/>
    <m/>
    <m/>
    <m/>
    <s v="M"/>
    <s v="1964-10-20"/>
    <m/>
    <m/>
    <m/>
    <m/>
    <m/>
    <s v="12"/>
    <m/>
  </r>
  <r>
    <s v="Punto de VentaPLAN 1 CUOTA PROTEGIDA"/>
    <n v="15120"/>
    <x v="0"/>
    <s v="JUEVES"/>
    <n v="2"/>
    <n v="126"/>
    <n v="3151201"/>
    <m/>
    <s v="21434142"/>
    <x v="2"/>
    <x v="379"/>
    <s v="07/07/2026 09:52"/>
    <m/>
    <m/>
    <m/>
    <s v="17"/>
    <s v="ZURICH COLOMBIA SEGUROS S.A"/>
    <s v="106"/>
    <s v="SERVIPROTECCION BPO"/>
    <s v="16"/>
    <x v="0"/>
    <s v="362"/>
    <s v="1111111111"/>
    <s v="SUPERVISOR  GRANDES SUPERFICIES"/>
    <s v="5116"/>
    <s v="52937599"/>
    <x v="38"/>
    <x v="1"/>
    <s v="34"/>
    <x v="0"/>
    <s v="588"/>
    <s v="PLAN 1 CUOTA PROTEGIDA"/>
    <s v="ABRIL 2026"/>
    <s v="1019004254"/>
    <s v="LEIDY JOHANA RAMOS CABEZAS"/>
    <s v="3213934914"/>
    <s v="johistatistin808@gmail.com"/>
    <s v="8132414"/>
    <s v="64600213"/>
    <s v=""/>
    <m/>
    <s v="BOGOTA DC"/>
    <n v="14000"/>
    <n v="0"/>
    <s v="11"/>
    <x v="1"/>
    <n v="5"/>
    <s v="CUOTA PROTEGIDA OTP"/>
    <m/>
    <m/>
    <m/>
    <s v="M"/>
    <s v="1985-05-26"/>
    <m/>
    <m/>
    <m/>
    <m/>
    <m/>
    <s v="12"/>
    <m/>
  </r>
  <r>
    <s v="Punto de VentaPLAN 1 CUOTA PROTEGIDA"/>
    <n v="15120"/>
    <x v="0"/>
    <s v="JUEVES"/>
    <n v="2"/>
    <n v="126"/>
    <n v="3151202"/>
    <m/>
    <s v="21434143"/>
    <x v="2"/>
    <x v="379"/>
    <s v="07/07/2026 09:52"/>
    <m/>
    <m/>
    <m/>
    <s v="17"/>
    <s v="ZURICH COLOMBIA SEGUROS S.A"/>
    <s v="106"/>
    <s v="SERVIPROTECCION BPO"/>
    <s v="16"/>
    <x v="0"/>
    <s v="245"/>
    <s v="4730124"/>
    <s v="EDISON  RAMOS VELAZCO"/>
    <s v="4714"/>
    <s v="1033678035"/>
    <x v="40"/>
    <x v="1"/>
    <s v="34"/>
    <x v="0"/>
    <s v="588"/>
    <s v="PLAN 1 CUOTA PROTEGIDA"/>
    <s v="ABRIL 2026"/>
    <s v="51922625"/>
    <s v="ALDA ALINA MORALES ROMERO"/>
    <s v="3052146318"/>
    <s v="alda.alina68@yahoo.es"/>
    <s v="5807120"/>
    <s v="60850731"/>
    <s v=""/>
    <s v="ALDA ALINA MORALES ROMERO"/>
    <s v="BOGOTA DC"/>
    <n v="14000"/>
    <n v="0"/>
    <s v="11"/>
    <x v="1"/>
    <n v="5"/>
    <s v="CUOTA PROTEGIDA OTP"/>
    <m/>
    <m/>
    <m/>
    <s v="M"/>
    <s v="1968-04-22"/>
    <m/>
    <m/>
    <m/>
    <m/>
    <m/>
    <s v="12"/>
    <m/>
  </r>
  <r>
    <s v="Punto de VentaPLAN 1 CUOTA PROTEGIDA"/>
    <n v="15120"/>
    <x v="0"/>
    <s v="SÁBADO"/>
    <n v="4"/>
    <n v="126"/>
    <n v="3151481"/>
    <m/>
    <s v="21434143"/>
    <x v="5"/>
    <x v="378"/>
    <s v="07/07/2026 10:04"/>
    <m/>
    <m/>
    <m/>
    <s v="17"/>
    <s v="ZURICH COLOMBIA SEGUROS S.A"/>
    <s v="106"/>
    <s v="SERVIPROTECCION BPO"/>
    <s v="18"/>
    <x v="1"/>
    <s v="245"/>
    <s v="4730124"/>
    <s v="EDISON  RAMOS VELAZCO"/>
    <s v="2975"/>
    <s v="1073178265"/>
    <x v="22"/>
    <x v="1"/>
    <s v="34"/>
    <x v="0"/>
    <s v="588"/>
    <s v="PLAN 1 CUOTA PROTEGIDA"/>
    <s v="ABRIL 2026"/>
    <s v="41734531"/>
    <s v="ROSA ELENA PEREZ DE GUERRERO"/>
    <s v="3124954759"/>
    <s v="perezrosae@hotmail.com"/>
    <s v="6458206"/>
    <s v="60201652"/>
    <s v=""/>
    <s v="ROSA ELENA PEREZ DE GUERRERO"/>
    <s v="CHÍA"/>
    <n v="14000"/>
    <n v="0"/>
    <s v="11"/>
    <x v="1"/>
    <n v="5"/>
    <s v="CUOTA PROTEGIDA OTP"/>
    <m/>
    <m/>
    <m/>
    <s v="M"/>
    <s v="1953-11-28"/>
    <m/>
    <m/>
    <m/>
    <m/>
    <m/>
    <s v="12"/>
    <m/>
  </r>
  <r>
    <s v="Punto de VentaPLAN 1 CUOTA PROTEGIDA"/>
    <n v="15120"/>
    <x v="0"/>
    <s v="JUEVES"/>
    <n v="2"/>
    <n v="126"/>
    <n v="3151203"/>
    <m/>
    <s v="21434144"/>
    <x v="2"/>
    <x v="379"/>
    <s v="07/07/2026 09:52"/>
    <m/>
    <m/>
    <m/>
    <s v="17"/>
    <s v="ZURICH COLOMBIA SEGUROS S.A"/>
    <s v="106"/>
    <s v="SERVIPROTECCION BPO"/>
    <s v="16"/>
    <x v="0"/>
    <s v="245"/>
    <s v="4730124"/>
    <s v="EDISON  RAMOS VELAZCO"/>
    <s v="3822"/>
    <s v="1010225053"/>
    <x v="19"/>
    <x v="1"/>
    <s v="34"/>
    <x v="0"/>
    <s v="588"/>
    <s v="PLAN 1 CUOTA PROTEGIDA"/>
    <s v="ABRIL 2026"/>
    <s v="19484750"/>
    <s v="JOSE HERNAN RIVERA BECERRA"/>
    <s v="3158308206"/>
    <s v="holaaaaaa@gmail.com"/>
    <s v="8132415"/>
    <s v="61707477"/>
    <s v=""/>
    <m/>
    <s v="BOGOTA DC"/>
    <n v="14000"/>
    <n v="0"/>
    <s v="11"/>
    <x v="1"/>
    <n v="5"/>
    <s v="CUOTA PROTEGIDA OTP"/>
    <m/>
    <m/>
    <m/>
    <s v="M"/>
    <s v="1960-08-15"/>
    <m/>
    <m/>
    <m/>
    <m/>
    <m/>
    <s v="12"/>
    <m/>
  </r>
  <r>
    <s v="Punto de VentaPLAN 1 CUOTA PROTEGIDA"/>
    <n v="15120"/>
    <x v="0"/>
    <s v="SÁBADO"/>
    <n v="4"/>
    <n v="126"/>
    <n v="3151482"/>
    <m/>
    <s v="21434144"/>
    <x v="5"/>
    <x v="378"/>
    <s v="07/07/2026 10:04"/>
    <m/>
    <m/>
    <m/>
    <s v="17"/>
    <s v="ZURICH COLOMBIA SEGUROS S.A"/>
    <s v="106"/>
    <s v="SERVIPROTECCION BPO"/>
    <s v="18"/>
    <x v="1"/>
    <s v="245"/>
    <s v="4730124"/>
    <s v="EDISON  RAMOS VELAZCO"/>
    <s v="2975"/>
    <s v="1073178265"/>
    <x v="22"/>
    <x v="1"/>
    <s v="34"/>
    <x v="0"/>
    <s v="588"/>
    <s v="PLAN 1 CUOTA PROTEGIDA"/>
    <s v="ABRIL 2026"/>
    <s v="1014196311"/>
    <s v="HANDERZON ESMID CUBILLOS BURITICA"/>
    <s v="3112458198"/>
    <s v="handerzon1027@gmail.com"/>
    <s v="6353640"/>
    <s v="60254792"/>
    <s v=""/>
    <s v="CUBILLOS BURITICA HENDERZON"/>
    <s v="CHÍA"/>
    <n v="14000"/>
    <n v="0"/>
    <s v="11"/>
    <x v="1"/>
    <n v="5"/>
    <s v="CUOTA PROTEGIDA OTP"/>
    <m/>
    <m/>
    <m/>
    <s v="M"/>
    <s v="1988-10-27"/>
    <m/>
    <m/>
    <m/>
    <m/>
    <m/>
    <s v="12"/>
    <m/>
  </r>
  <r>
    <s v="Punto de VentaPLAN 1 CUOTA PROTEGIDA"/>
    <n v="15120"/>
    <x v="0"/>
    <s v="JUEVES"/>
    <n v="2"/>
    <n v="126"/>
    <n v="3151204"/>
    <m/>
    <s v="21434145"/>
    <x v="2"/>
    <x v="379"/>
    <s v="07/07/2026 09:52"/>
    <m/>
    <m/>
    <m/>
    <s v="17"/>
    <s v="ZURICH COLOMBIA SEGUROS S.A"/>
    <s v="106"/>
    <s v="SERVIPROTECCION BPO"/>
    <s v="16"/>
    <x v="0"/>
    <s v="245"/>
    <s v="4730124"/>
    <s v="EDISON  RAMOS VELAZCO"/>
    <s v="5002"/>
    <s v="1023973332"/>
    <x v="41"/>
    <x v="1"/>
    <s v="34"/>
    <x v="0"/>
    <s v="588"/>
    <s v="PLAN 1 CUOTA PROTEGIDA"/>
    <s v="ABRIL 2026"/>
    <s v="79953544"/>
    <s v="ROESLY HOFFMAN NOREÑA ACEVEDO"/>
    <s v="3102675446"/>
    <s v="dannasoff0408@gmail.com"/>
    <s v="5879828"/>
    <s v="62221863"/>
    <s v=""/>
    <s v="WOLFAN MAURICIO ZABALA PACHECO"/>
    <s v="BOGOTA DC"/>
    <n v="14000"/>
    <n v="0"/>
    <s v="11"/>
    <x v="1"/>
    <n v="5"/>
    <s v="CUOTA PROTEGIDA OTP"/>
    <m/>
    <m/>
    <m/>
    <s v="M"/>
    <s v="1979-10-26"/>
    <m/>
    <m/>
    <m/>
    <m/>
    <m/>
    <s v="12"/>
    <m/>
  </r>
  <r>
    <s v="Punto de VentaPLAN 1 CUOTA PROTEGIDA"/>
    <n v="15120"/>
    <x v="0"/>
    <s v="SÁBADO"/>
    <n v="4"/>
    <n v="126"/>
    <n v="3151483"/>
    <m/>
    <s v="21434145"/>
    <x v="5"/>
    <x v="378"/>
    <s v="07/07/2026 10:04"/>
    <m/>
    <m/>
    <m/>
    <s v="17"/>
    <s v="ZURICH COLOMBIA SEGUROS S.A"/>
    <s v="106"/>
    <s v="SERVIPROTECCION BPO"/>
    <s v="18"/>
    <x v="1"/>
    <s v="245"/>
    <s v="4730124"/>
    <s v="EDISON  RAMOS VELAZCO"/>
    <s v="4723"/>
    <s v="1022411500"/>
    <x v="42"/>
    <x v="1"/>
    <s v="34"/>
    <x v="0"/>
    <s v="588"/>
    <s v="PLAN 1 CUOTA PROTEGIDA"/>
    <s v="ABRIL 2026"/>
    <s v="23682096"/>
    <s v="LUZ AURORA FERNANDEZ MARTIN"/>
    <s v="3112057321"/>
    <s v="anakatherine1208@gmail.com"/>
    <s v="8132535"/>
    <s v="60128128"/>
    <s v=""/>
    <m/>
    <s v="CHÍA"/>
    <n v="14000"/>
    <n v="0"/>
    <s v="11"/>
    <x v="1"/>
    <n v="5"/>
    <s v="CUOTA PROTEGIDA OTP"/>
    <m/>
    <m/>
    <m/>
    <s v="M"/>
    <s v="1975-06-03"/>
    <m/>
    <m/>
    <m/>
    <m/>
    <m/>
    <s v="12"/>
    <m/>
  </r>
  <r>
    <s v="Punto de VentaPLAN 1 CUOTA PROTEGIDA"/>
    <n v="15120"/>
    <x v="0"/>
    <s v="JUEVES"/>
    <n v="2"/>
    <n v="126"/>
    <n v="3151205"/>
    <m/>
    <s v="21434146"/>
    <x v="2"/>
    <x v="379"/>
    <s v="07/07/2026 09:52"/>
    <m/>
    <m/>
    <m/>
    <s v="17"/>
    <s v="ZURICH COLOMBIA SEGUROS S.A"/>
    <s v="106"/>
    <s v="SERVIPROTECCION BPO"/>
    <s v="16"/>
    <x v="0"/>
    <s v="362"/>
    <s v="1111111111"/>
    <s v="SUPERVISOR  GRANDES SUPERFICIES"/>
    <s v="5144"/>
    <s v="1023888733"/>
    <x v="26"/>
    <x v="1"/>
    <s v="34"/>
    <x v="0"/>
    <s v="588"/>
    <s v="PLAN 1 CUOTA PROTEGIDA"/>
    <s v="ABRIL 2026"/>
    <s v="79370589"/>
    <s v="URIEL  ROMERO PULECIO"/>
    <s v="3123790576"/>
    <s v="uriel.global@gmail.com"/>
    <s v="8132416"/>
    <s v="61280216"/>
    <s v=""/>
    <m/>
    <s v="BOGOTA DC"/>
    <n v="14000"/>
    <n v="0"/>
    <s v="11"/>
    <x v="1"/>
    <n v="5"/>
    <s v="CUOTA PROTEGIDA OTP"/>
    <m/>
    <m/>
    <m/>
    <s v="M"/>
    <s v="1966-03-16"/>
    <m/>
    <m/>
    <m/>
    <m/>
    <m/>
    <s v="12"/>
    <m/>
  </r>
  <r>
    <s v="Punto de VentaPLAN 1 CUOTA PROTEGIDA"/>
    <n v="15120"/>
    <x v="0"/>
    <s v="SÁBADO"/>
    <n v="4"/>
    <n v="126"/>
    <n v="3151484"/>
    <m/>
    <s v="21434146"/>
    <x v="5"/>
    <x v="378"/>
    <s v="07/07/2026 10:04"/>
    <m/>
    <m/>
    <m/>
    <s v="17"/>
    <s v="ZURICH COLOMBIA SEGUROS S.A"/>
    <s v="106"/>
    <s v="SERVIPROTECCION BPO"/>
    <s v="18"/>
    <x v="1"/>
    <s v="245"/>
    <s v="4730124"/>
    <s v="EDISON  RAMOS VELAZCO"/>
    <s v="4723"/>
    <s v="1022411500"/>
    <x v="42"/>
    <x v="1"/>
    <s v="34"/>
    <x v="0"/>
    <s v="588"/>
    <s v="PLAN 1 CUOTA PROTEGIDA"/>
    <s v="ABRIL 2026"/>
    <s v="1106788679"/>
    <s v="ANGIE KATHERINE HORTA VANEGAS"/>
    <s v="3134784214"/>
    <s v="katherine.hortavanegas@gmail.com"/>
    <s v="8132536"/>
    <s v="64476113"/>
    <s v=""/>
    <m/>
    <s v="CHÍA"/>
    <n v="14000"/>
    <n v="0"/>
    <s v="11"/>
    <x v="1"/>
    <n v="5"/>
    <s v="CUOTA PROTEGIDA OTP"/>
    <m/>
    <m/>
    <m/>
    <s v="M"/>
    <s v="1997-09-29"/>
    <m/>
    <m/>
    <m/>
    <m/>
    <m/>
    <s v="12"/>
    <m/>
  </r>
  <r>
    <s v="Punto de VentaPLAN 1 CUOTA PROTEGIDA"/>
    <n v="15120"/>
    <x v="0"/>
    <s v="JUEVES"/>
    <n v="2"/>
    <n v="126"/>
    <n v="3151206"/>
    <m/>
    <s v="21434147"/>
    <x v="2"/>
    <x v="379"/>
    <s v="07/07/2026 09:52"/>
    <m/>
    <m/>
    <m/>
    <s v="17"/>
    <s v="ZURICH COLOMBIA SEGUROS S.A"/>
    <s v="106"/>
    <s v="SERVIPROTECCION BPO"/>
    <s v="16"/>
    <x v="0"/>
    <s v="245"/>
    <s v="4730124"/>
    <s v="EDISON  RAMOS VELAZCO"/>
    <s v="3211"/>
    <s v="1018504516"/>
    <x v="43"/>
    <x v="1"/>
    <s v="34"/>
    <x v="0"/>
    <s v="588"/>
    <s v="PLAN 1 CUOTA PROTEGIDA"/>
    <s v="ABRIL 2026"/>
    <s v="79807040"/>
    <s v="WILLIAM GILBERTO DIAZ RODRIGUEZ"/>
    <s v="3203242886"/>
    <s v="diazrodriguezwilliamgilberto@gmail.com"/>
    <s v="7796979"/>
    <s v="64326172"/>
    <s v=""/>
    <s v="WILLIAM GILBERTO DIAZ RODRIGUEZ"/>
    <s v="BOGOTA DC"/>
    <n v="14000"/>
    <n v="0"/>
    <s v="11"/>
    <x v="1"/>
    <n v="5"/>
    <s v="CUOTA PROTEGIDA OTP"/>
    <m/>
    <m/>
    <m/>
    <s v="M"/>
    <s v="1977-02-06"/>
    <m/>
    <m/>
    <m/>
    <m/>
    <m/>
    <s v="12"/>
    <m/>
  </r>
  <r>
    <s v="Punto de VentaPLAN 2 CUOTA PROTEGIDA"/>
    <n v="30240"/>
    <x v="0"/>
    <s v="SÁBADO"/>
    <n v="4"/>
    <n v="126"/>
    <n v="3151485"/>
    <m/>
    <s v="21434147"/>
    <x v="5"/>
    <x v="378"/>
    <s v="07/07/2026 10:04"/>
    <m/>
    <m/>
    <m/>
    <s v="17"/>
    <s v="ZURICH COLOMBIA SEGUROS S.A"/>
    <s v="106"/>
    <s v="SERVIPROTECCION BPO"/>
    <s v="18"/>
    <x v="1"/>
    <s v="362"/>
    <s v="1111111111"/>
    <s v="SUPERVISOR  GRANDES SUPERFICIES"/>
    <s v="5316"/>
    <s v="1023872200"/>
    <x v="44"/>
    <x v="1"/>
    <s v="34"/>
    <x v="0"/>
    <s v="587"/>
    <s v="PLAN 2 CUOTA PROTEGIDA"/>
    <s v="ABRIL 2026"/>
    <s v="33369018"/>
    <s v="SANDRA PATRICIA GARCIA LEON"/>
    <s v="3013359963"/>
    <s v="crissagata1630@gmail.com"/>
    <s v="6675101"/>
    <s v="60012167"/>
    <s v=""/>
    <s v="SANDRA PATRICIA GARCIA LEON"/>
    <s v="CHÍA"/>
    <n v="28000"/>
    <n v="0"/>
    <s v="11"/>
    <x v="1"/>
    <n v="5"/>
    <s v="CUOTA PROTEGIDA OTP"/>
    <m/>
    <m/>
    <m/>
    <s v="M"/>
    <s v="1978-12-17"/>
    <m/>
    <m/>
    <m/>
    <m/>
    <m/>
    <s v="12"/>
    <m/>
  </r>
  <r>
    <s v="Punto de VentaPLAN 2 CUOTA PROTEGIDA"/>
    <n v="30240"/>
    <x v="0"/>
    <s v="JUEVES"/>
    <n v="2"/>
    <n v="126"/>
    <n v="3151207"/>
    <m/>
    <s v="21434148"/>
    <x v="2"/>
    <x v="379"/>
    <s v="07/07/2026 09:52"/>
    <m/>
    <m/>
    <m/>
    <s v="17"/>
    <s v="ZURICH COLOMBIA SEGUROS S.A"/>
    <s v="106"/>
    <s v="SERVIPROTECCION BPO"/>
    <s v="16"/>
    <x v="0"/>
    <s v="245"/>
    <s v="4730124"/>
    <s v="EDISON  RAMOS VELAZCO"/>
    <s v="3822"/>
    <s v="1010225053"/>
    <x v="19"/>
    <x v="1"/>
    <s v="34"/>
    <x v="0"/>
    <s v="587"/>
    <s v="PLAN 2 CUOTA PROTEGIDA"/>
    <s v="ABRIL 2026"/>
    <s v="79108314"/>
    <s v="WILLIAM  FONSECA SANCHEZ"/>
    <s v="3115855797"/>
    <s v="wfonses@hotmail.com"/>
    <s v="8132417"/>
    <s v="61037571"/>
    <s v=""/>
    <m/>
    <s v="BOGOTA DC"/>
    <n v="28000"/>
    <n v="0"/>
    <s v="11"/>
    <x v="1"/>
    <n v="5"/>
    <s v="CUOTA PROTEGIDA OTP"/>
    <m/>
    <m/>
    <m/>
    <s v="M"/>
    <s v="1962-01-16"/>
    <m/>
    <m/>
    <m/>
    <m/>
    <m/>
    <s v="12"/>
    <m/>
  </r>
  <r>
    <s v="Punto de VentaPLAN 1 CUOTA PROTEGIDA"/>
    <n v="15120"/>
    <x v="0"/>
    <s v="SÁBADO"/>
    <n v="4"/>
    <n v="126"/>
    <n v="3151486"/>
    <m/>
    <s v="21434148"/>
    <x v="5"/>
    <x v="378"/>
    <s v="07/07/2026 10:04"/>
    <m/>
    <m/>
    <m/>
    <s v="17"/>
    <s v="ZURICH COLOMBIA SEGUROS S.A"/>
    <s v="106"/>
    <s v="SERVIPROTECCION BPO"/>
    <s v="18"/>
    <x v="1"/>
    <s v="245"/>
    <s v="4730124"/>
    <s v="EDISON  RAMOS VELAZCO"/>
    <s v="4837"/>
    <s v="1002309011"/>
    <x v="28"/>
    <x v="1"/>
    <s v="34"/>
    <x v="0"/>
    <s v="588"/>
    <s v="PLAN 1 CUOTA PROTEGIDA"/>
    <s v="ABRIL 2026"/>
    <s v="1110262423"/>
    <s v="MANUEL DAVID CORTES BUCURU"/>
    <s v="3214416121"/>
    <s v="madacobu89@gmail.com"/>
    <s v="8132537"/>
    <s v="64303937"/>
    <s v=""/>
    <m/>
    <s v="CHÍA"/>
    <n v="14000"/>
    <n v="0"/>
    <s v="11"/>
    <x v="1"/>
    <n v="5"/>
    <s v="CUOTA PROTEGIDA OTP"/>
    <m/>
    <m/>
    <m/>
    <s v="M"/>
    <s v="1989-03-29"/>
    <m/>
    <m/>
    <m/>
    <m/>
    <m/>
    <s v="12"/>
    <m/>
  </r>
  <r>
    <s v="Punto de VentaPLAN 1 CUOTA PROTEGIDA"/>
    <n v="15120"/>
    <x v="0"/>
    <s v="JUEVES"/>
    <n v="2"/>
    <n v="126"/>
    <n v="3151208"/>
    <m/>
    <s v="21434149"/>
    <x v="2"/>
    <x v="379"/>
    <s v="07/07/2026 09:52"/>
    <m/>
    <m/>
    <m/>
    <s v="17"/>
    <s v="ZURICH COLOMBIA SEGUROS S.A"/>
    <s v="106"/>
    <s v="SERVIPROTECCION BPO"/>
    <s v="16"/>
    <x v="0"/>
    <s v="245"/>
    <s v="4730124"/>
    <s v="EDISON  RAMOS VELAZCO"/>
    <s v="5002"/>
    <s v="1023973332"/>
    <x v="41"/>
    <x v="1"/>
    <s v="34"/>
    <x v="0"/>
    <s v="588"/>
    <s v="PLAN 1 CUOTA PROTEGIDA"/>
    <s v="ABRIL 2026"/>
    <s v="19232346"/>
    <s v="EVANGELISTA  LEMUS DIAZ"/>
    <s v="3017518303"/>
    <s v="evangelistalemus6@gmail.com"/>
    <s v="6660414"/>
    <s v="60800357"/>
    <s v=""/>
    <m/>
    <s v="BOGOTA DC"/>
    <n v="14000"/>
    <n v="0"/>
    <s v="11"/>
    <x v="1"/>
    <n v="5"/>
    <s v="CUOTA PROTEGIDA OTP"/>
    <m/>
    <m/>
    <m/>
    <s v="M"/>
    <s v="1953-11-15"/>
    <m/>
    <m/>
    <m/>
    <m/>
    <m/>
    <s v="12"/>
    <m/>
  </r>
  <r>
    <s v="Punto de VentaPLAN 1 CUOTA PROTEGIDA"/>
    <n v="15120"/>
    <x v="0"/>
    <s v="SÁBADO"/>
    <n v="4"/>
    <n v="126"/>
    <n v="3151487"/>
    <m/>
    <s v="21434149"/>
    <x v="5"/>
    <x v="378"/>
    <s v="07/07/2026 10:04"/>
    <m/>
    <m/>
    <m/>
    <s v="17"/>
    <s v="ZURICH COLOMBIA SEGUROS S.A"/>
    <s v="106"/>
    <s v="SERVIPROTECCION BPO"/>
    <s v="18"/>
    <x v="1"/>
    <s v="245"/>
    <s v="4730124"/>
    <s v="EDISON  RAMOS VELAZCO"/>
    <s v="3822"/>
    <s v="1010225053"/>
    <x v="19"/>
    <x v="1"/>
    <s v="34"/>
    <x v="0"/>
    <s v="588"/>
    <s v="PLAN 1 CUOTA PROTEGIDA"/>
    <s v="ABRIL 2026"/>
    <s v="46376842"/>
    <s v="SANDRA JANNETTE PENAGOS AGUILAR"/>
    <s v="3214025692"/>
    <s v="samy024@hotmail.com"/>
    <s v="5799908"/>
    <s v="63786158"/>
    <s v=""/>
    <s v="SANDRA JANNETTE PENAGOS AGUILAR"/>
    <s v="CHÍA"/>
    <n v="14000"/>
    <n v="0"/>
    <s v="11"/>
    <x v="1"/>
    <n v="5"/>
    <s v="CUOTA PROTEGIDA OTP"/>
    <m/>
    <m/>
    <m/>
    <s v="M"/>
    <s v="1979-01-24"/>
    <m/>
    <m/>
    <m/>
    <m/>
    <m/>
    <s v="12"/>
    <m/>
  </r>
  <r>
    <s v="Punto de VentaPLAN 1 CUOTA PROTEGIDA"/>
    <n v="15120"/>
    <x v="0"/>
    <s v="JUEVES"/>
    <n v="2"/>
    <n v="126"/>
    <n v="3151209"/>
    <m/>
    <s v="21434150"/>
    <x v="2"/>
    <x v="379"/>
    <s v="07/07/2026 09:52"/>
    <m/>
    <m/>
    <m/>
    <s v="17"/>
    <s v="ZURICH COLOMBIA SEGUROS S.A"/>
    <s v="106"/>
    <s v="SERVIPROTECCION BPO"/>
    <s v="16"/>
    <x v="0"/>
    <s v="362"/>
    <s v="1111111111"/>
    <s v="SUPERVISOR  GRANDES SUPERFICIES"/>
    <s v="5116"/>
    <s v="52937599"/>
    <x v="38"/>
    <x v="1"/>
    <s v="34"/>
    <x v="0"/>
    <s v="588"/>
    <s v="PLAN 1 CUOTA PROTEGIDA"/>
    <s v="ABRIL 2026"/>
    <s v="35458848"/>
    <s v="MARIA MERY LEMUS PEREZ"/>
    <s v="3102290192"/>
    <s v="mariamerylemus@gmail.com"/>
    <s v="8132418"/>
    <s v="62102525"/>
    <s v=""/>
    <m/>
    <s v="BOGOTA DC"/>
    <n v="14000"/>
    <n v="0"/>
    <s v="11"/>
    <x v="1"/>
    <n v="5"/>
    <s v="CUOTA PROTEGIDA OTP"/>
    <m/>
    <m/>
    <m/>
    <s v="M"/>
    <s v="1958-03-22"/>
    <m/>
    <m/>
    <m/>
    <m/>
    <m/>
    <s v="12"/>
    <m/>
  </r>
  <r>
    <s v="Punto de VentaPLAN 1 CUOTA PROTEGIDA"/>
    <n v="15120"/>
    <x v="0"/>
    <s v="SÁBADO"/>
    <n v="4"/>
    <n v="126"/>
    <n v="3151488"/>
    <m/>
    <s v="21434150"/>
    <x v="5"/>
    <x v="378"/>
    <s v="07/07/2026 10:04"/>
    <m/>
    <m/>
    <m/>
    <s v="17"/>
    <s v="ZURICH COLOMBIA SEGUROS S.A"/>
    <s v="106"/>
    <s v="SERVIPROTECCION BPO"/>
    <s v="18"/>
    <x v="1"/>
    <s v="245"/>
    <s v="4730124"/>
    <s v="EDISON  RAMOS VELAZCO"/>
    <s v="3950"/>
    <s v="1012335255"/>
    <x v="45"/>
    <x v="1"/>
    <s v="34"/>
    <x v="0"/>
    <s v="588"/>
    <s v="PLAN 1 CUOTA PROTEGIDA"/>
    <s v="ABRIL 2026"/>
    <s v="39751618"/>
    <s v="MARLEN  PRIETO QUIROGA"/>
    <s v="3176192002"/>
    <s v="saramontano1618@gmail.com"/>
    <s v="8132538"/>
    <s v="63660077"/>
    <s v=""/>
    <m/>
    <s v="CHÍA"/>
    <n v="14000"/>
    <n v="0"/>
    <s v="11"/>
    <x v="1"/>
    <n v="5"/>
    <s v="CUOTA PROTEGIDA OTP"/>
    <m/>
    <m/>
    <m/>
    <s v="M"/>
    <s v="1967-12-19"/>
    <m/>
    <m/>
    <m/>
    <m/>
    <m/>
    <s v="12"/>
    <m/>
  </r>
  <r>
    <s v="Punto de VentaPLAN 1 CUOTA PROTEGIDA"/>
    <n v="15120"/>
    <x v="0"/>
    <s v="JUEVES"/>
    <n v="2"/>
    <n v="126"/>
    <n v="3151210"/>
    <m/>
    <s v="21434151"/>
    <x v="2"/>
    <x v="379"/>
    <s v="07/07/2026 09:52"/>
    <m/>
    <m/>
    <m/>
    <s v="17"/>
    <s v="ZURICH COLOMBIA SEGUROS S.A"/>
    <s v="106"/>
    <s v="SERVIPROTECCION BPO"/>
    <s v="16"/>
    <x v="0"/>
    <s v="362"/>
    <s v="1111111111"/>
    <s v="SUPERVISOR  GRANDES SUPERFICIES"/>
    <s v="5283"/>
    <s v="1005854147"/>
    <x v="39"/>
    <x v="1"/>
    <s v="34"/>
    <x v="0"/>
    <s v="588"/>
    <s v="PLAN 1 CUOTA PROTEGIDA"/>
    <s v="ABRIL 2026"/>
    <s v="1019077074"/>
    <s v="PAOLA KATERINE SALAZAR MUÑOZ"/>
    <s v="3112773172"/>
    <s v="paolakaterinesalazar@gmail.com"/>
    <s v="6861333"/>
    <s v="62626541"/>
    <s v=""/>
    <s v="PAOLA KATERINE SALAZAR MU�OZ"/>
    <s v="BOGOTA DC"/>
    <n v="14000"/>
    <n v="0"/>
    <s v="11"/>
    <x v="1"/>
    <n v="5"/>
    <s v="CUOTA PROTEGIDA OTP"/>
    <m/>
    <m/>
    <m/>
    <s v="M"/>
    <s v="1992-11-14"/>
    <m/>
    <m/>
    <m/>
    <m/>
    <m/>
    <s v="12"/>
    <m/>
  </r>
  <r>
    <s v="Punto de VentaPLAN 1 CUOTA PROTEGIDA"/>
    <n v="15120"/>
    <x v="0"/>
    <s v="SÁBADO"/>
    <n v="4"/>
    <n v="126"/>
    <n v="3151489"/>
    <m/>
    <s v="21434151"/>
    <x v="5"/>
    <x v="378"/>
    <s v="07/07/2026 10:04"/>
    <m/>
    <m/>
    <m/>
    <s v="17"/>
    <s v="ZURICH COLOMBIA SEGUROS S.A"/>
    <s v="106"/>
    <s v="SERVIPROTECCION BPO"/>
    <s v="18"/>
    <x v="1"/>
    <s v="245"/>
    <s v="4730124"/>
    <s v="EDISON  RAMOS VELAZCO"/>
    <s v="4837"/>
    <s v="1002309011"/>
    <x v="28"/>
    <x v="1"/>
    <s v="34"/>
    <x v="0"/>
    <s v="588"/>
    <s v="PLAN 1 CUOTA PROTEGIDA"/>
    <s v="ABRIL 2026"/>
    <s v="40018128"/>
    <s v="GLADIS  URIBE AVILA"/>
    <s v="3224065352"/>
    <s v="uribegladis69@gmail.com"/>
    <s v="8132539"/>
    <s v="60101534"/>
    <s v=""/>
    <m/>
    <s v="CHÍA"/>
    <n v="14000"/>
    <n v="0"/>
    <s v="11"/>
    <x v="1"/>
    <n v="5"/>
    <s v="CUOTA PROTEGIDA OTP"/>
    <m/>
    <m/>
    <m/>
    <s v="M"/>
    <s v="1959-08-09"/>
    <m/>
    <m/>
    <m/>
    <m/>
    <m/>
    <s v="12"/>
    <m/>
  </r>
  <r>
    <s v="Punto de VentaPLAN 1 CUOTA PROTEGIDA"/>
    <n v="15120"/>
    <x v="0"/>
    <s v="JUEVES"/>
    <n v="2"/>
    <n v="126"/>
    <n v="3151211"/>
    <m/>
    <s v="21434152"/>
    <x v="2"/>
    <x v="379"/>
    <s v="07/07/2026 09:52"/>
    <m/>
    <m/>
    <m/>
    <s v="17"/>
    <s v="ZURICH COLOMBIA SEGUROS S.A"/>
    <s v="106"/>
    <s v="SERVIPROTECCION BPO"/>
    <s v="16"/>
    <x v="0"/>
    <s v="362"/>
    <s v="1111111111"/>
    <s v="SUPERVISOR  GRANDES SUPERFICIES"/>
    <s v="5144"/>
    <s v="1023888733"/>
    <x v="26"/>
    <x v="1"/>
    <s v="34"/>
    <x v="0"/>
    <s v="588"/>
    <s v="PLAN 1 CUOTA PROTEGIDA"/>
    <s v="ABRIL 2026"/>
    <s v="79603982"/>
    <s v="JOSE ELEUTERIO CIFUENTES RIAÑO"/>
    <s v="3113969347"/>
    <s v="josecifuentes446@gmail.com"/>
    <s v="8132419"/>
    <s v="61760229"/>
    <s v=""/>
    <m/>
    <s v="BOGOTA DC"/>
    <n v="14000"/>
    <n v="0"/>
    <s v="11"/>
    <x v="1"/>
    <n v="5"/>
    <s v="CUOTA PROTEGIDA OTP"/>
    <m/>
    <m/>
    <m/>
    <s v="M"/>
    <s v="1972-06-10"/>
    <m/>
    <m/>
    <m/>
    <m/>
    <m/>
    <s v="12"/>
    <m/>
  </r>
  <r>
    <s v="Punto de VentaPLAN 1 CUOTA PROTEGIDA"/>
    <n v="15120"/>
    <x v="0"/>
    <s v="DOMINGO"/>
    <n v="5"/>
    <n v="126"/>
    <n v="3151490"/>
    <m/>
    <s v="21434152"/>
    <x v="6"/>
    <x v="378"/>
    <s v="07/07/2026 10:04"/>
    <m/>
    <m/>
    <m/>
    <s v="17"/>
    <s v="ZURICH COLOMBIA SEGUROS S.A"/>
    <s v="106"/>
    <s v="SERVIPROTECCION BPO"/>
    <s v="18"/>
    <x v="1"/>
    <s v="245"/>
    <s v="4730124"/>
    <s v="EDISON  RAMOS VELAZCO"/>
    <s v="2975"/>
    <s v="1073178265"/>
    <x v="22"/>
    <x v="1"/>
    <s v="34"/>
    <x v="0"/>
    <s v="588"/>
    <s v="PLAN 1 CUOTA PROTEGIDA"/>
    <s v="ABRIL 2026"/>
    <s v="52870470"/>
    <s v="MERY YESENIA DAVILA SEGURA"/>
    <s v="3015860178"/>
    <s v="fercho1864@gmail.com"/>
    <s v="6354658"/>
    <s v="60378864"/>
    <s v=""/>
    <s v="DAVILA YESENIA"/>
    <s v="CHÍA"/>
    <n v="14000"/>
    <n v="0"/>
    <s v="11"/>
    <x v="1"/>
    <n v="5"/>
    <s v="CUOTA PROTEGIDA OTP"/>
    <m/>
    <m/>
    <m/>
    <s v="M"/>
    <s v="1980-12-24"/>
    <m/>
    <m/>
    <m/>
    <m/>
    <m/>
    <s v="12"/>
    <m/>
  </r>
  <r>
    <s v="Punto de VentaPLAN 1 CUOTA PROTEGIDA"/>
    <n v="15120"/>
    <x v="0"/>
    <s v="MIÉRCOLES"/>
    <n v="1"/>
    <n v="126"/>
    <n v="3151212"/>
    <m/>
    <s v="21434153"/>
    <x v="1"/>
    <x v="379"/>
    <s v="07/07/2026 09:52"/>
    <m/>
    <m/>
    <m/>
    <s v="17"/>
    <s v="ZURICH COLOMBIA SEGUROS S.A"/>
    <s v="106"/>
    <s v="SERVIPROTECCION BPO"/>
    <s v="16"/>
    <x v="0"/>
    <s v="245"/>
    <s v="4730124"/>
    <s v="EDISON  RAMOS VELAZCO"/>
    <s v="3014"/>
    <s v="1033762950"/>
    <x v="23"/>
    <x v="1"/>
    <s v="34"/>
    <x v="0"/>
    <s v="588"/>
    <s v="PLAN 1 CUOTA PROTEGIDA"/>
    <s v="ABRIL 2026"/>
    <s v="79535664"/>
    <s v="JOHN BAIRON LEON GARZON"/>
    <s v="3024069627"/>
    <s v="johnbairon2711@gmail.com"/>
    <s v="8132420"/>
    <s v="60916984"/>
    <s v=""/>
    <m/>
    <s v="BOGOTA DC"/>
    <n v="14000"/>
    <n v="0"/>
    <s v="11"/>
    <x v="1"/>
    <n v="5"/>
    <s v="CUOTA PROTEGIDA OTP"/>
    <m/>
    <m/>
    <m/>
    <s v="M"/>
    <s v="1971-07-13"/>
    <m/>
    <m/>
    <m/>
    <m/>
    <m/>
    <s v="12"/>
    <m/>
  </r>
  <r>
    <s v="Punto de VentaPLAN 1 CUOTA PROTEGIDA"/>
    <n v="15120"/>
    <x v="0"/>
    <s v="DOMINGO"/>
    <n v="5"/>
    <n v="126"/>
    <n v="3151491"/>
    <m/>
    <s v="21434153"/>
    <x v="6"/>
    <x v="380"/>
    <s v="07/07/2026 10:05"/>
    <m/>
    <m/>
    <m/>
    <s v="17"/>
    <s v="ZURICH COLOMBIA SEGUROS S.A"/>
    <s v="106"/>
    <s v="SERVIPROTECCION BPO"/>
    <s v="18"/>
    <x v="1"/>
    <s v="245"/>
    <s v="4730124"/>
    <s v="EDISON  RAMOS VELAZCO"/>
    <s v="4275"/>
    <s v="1053614167"/>
    <x v="34"/>
    <x v="1"/>
    <s v="34"/>
    <x v="0"/>
    <s v="588"/>
    <s v="PLAN 1 CUOTA PROTEGIDA"/>
    <s v="ABRIL 2026"/>
    <s v="24129871"/>
    <s v="LUZ MERY GOMEZ BONILLA"/>
    <s v="3123153636"/>
    <s v="merygm71@gmail.com"/>
    <s v="7823124"/>
    <s v="60018208"/>
    <s v=""/>
    <s v="LUZ MERY  GOMEZ BONILLA"/>
    <s v="CHÍA"/>
    <n v="14000"/>
    <n v="0"/>
    <s v="11"/>
    <x v="1"/>
    <n v="5"/>
    <s v="CUOTA PROTEGIDA OTP"/>
    <m/>
    <m/>
    <m/>
    <s v="M"/>
    <s v="1959-08-23"/>
    <m/>
    <m/>
    <m/>
    <m/>
    <m/>
    <s v="12"/>
    <m/>
  </r>
  <r>
    <s v="Punto de VentaPLAN 1 CUOTA PROTEGIDA"/>
    <n v="15120"/>
    <x v="0"/>
    <s v="MIÉRCOLES"/>
    <n v="1"/>
    <n v="126"/>
    <n v="3151213"/>
    <m/>
    <s v="21434154"/>
    <x v="1"/>
    <x v="379"/>
    <s v="07/07/2026 09:52"/>
    <m/>
    <m/>
    <m/>
    <s v="17"/>
    <s v="ZURICH COLOMBIA SEGUROS S.A"/>
    <s v="106"/>
    <s v="SERVIPROTECCION BPO"/>
    <s v="16"/>
    <x v="0"/>
    <s v="362"/>
    <s v="1111111111"/>
    <s v="SUPERVISOR  GRANDES SUPERFICIES"/>
    <s v="5129"/>
    <s v="1022433985"/>
    <x v="30"/>
    <x v="1"/>
    <s v="34"/>
    <x v="0"/>
    <s v="588"/>
    <s v="PLAN 1 CUOTA PROTEGIDA"/>
    <s v="ABRIL 2026"/>
    <s v="53139690"/>
    <s v="YOLANDA  POSADA CHAPARRO"/>
    <s v="3168385299"/>
    <s v="posadayolanda268@gmail.com"/>
    <s v="8132421"/>
    <s v="60655398"/>
    <s v=""/>
    <m/>
    <s v="BOGOTA DC"/>
    <n v="14000"/>
    <n v="0"/>
    <s v="11"/>
    <x v="1"/>
    <n v="5"/>
    <s v="CUOTA PROTEGIDA OTP"/>
    <m/>
    <m/>
    <m/>
    <s v="M"/>
    <s v="1962-02-05"/>
    <m/>
    <m/>
    <m/>
    <m/>
    <m/>
    <s v="12"/>
    <m/>
  </r>
  <r>
    <s v="Punto de VentaPLAN 1 CUOTA PROTEGIDA"/>
    <n v="15120"/>
    <x v="0"/>
    <s v="DOMINGO"/>
    <n v="5"/>
    <n v="126"/>
    <n v="3151492"/>
    <m/>
    <s v="21434154"/>
    <x v="6"/>
    <x v="380"/>
    <s v="07/07/2026 10:05"/>
    <m/>
    <m/>
    <m/>
    <s v="17"/>
    <s v="ZURICH COLOMBIA SEGUROS S.A"/>
    <s v="106"/>
    <s v="SERVIPROTECCION BPO"/>
    <s v="18"/>
    <x v="1"/>
    <s v="245"/>
    <s v="4730124"/>
    <s v="EDISON  RAMOS VELAZCO"/>
    <s v="4275"/>
    <s v="1053614167"/>
    <x v="34"/>
    <x v="1"/>
    <s v="34"/>
    <x v="0"/>
    <s v="588"/>
    <s v="PLAN 1 CUOTA PROTEGIDA"/>
    <s v="ABRIL 2026"/>
    <s v="6768324"/>
    <s v="CARLOS JULIO HERNANDEZ PRIETO"/>
    <s v="3118349104"/>
    <s v="nicolas.her@hotmail.com"/>
    <s v="8132540"/>
    <s v="60303277"/>
    <s v=""/>
    <m/>
    <s v="CHÍA"/>
    <n v="14000"/>
    <n v="0"/>
    <s v="11"/>
    <x v="1"/>
    <n v="5"/>
    <s v="CUOTA PROTEGIDA OTP"/>
    <m/>
    <m/>
    <m/>
    <s v="M"/>
    <s v="1961-01-22"/>
    <m/>
    <m/>
    <m/>
    <m/>
    <m/>
    <s v="12"/>
    <m/>
  </r>
  <r>
    <s v="Punto de VentaPLAN 1 CUOTA PROTEGIDA"/>
    <n v="15120"/>
    <x v="0"/>
    <s v="MIÉRCOLES"/>
    <n v="1"/>
    <n v="126"/>
    <n v="3151214"/>
    <m/>
    <s v="21434155"/>
    <x v="1"/>
    <x v="379"/>
    <s v="07/07/2026 09:52"/>
    <m/>
    <m/>
    <m/>
    <s v="17"/>
    <s v="ZURICH COLOMBIA SEGUROS S.A"/>
    <s v="106"/>
    <s v="SERVIPROTECCION BPO"/>
    <s v="16"/>
    <x v="0"/>
    <s v="245"/>
    <s v="4730124"/>
    <s v="EDISON  RAMOS VELAZCO"/>
    <s v="3014"/>
    <s v="1033762950"/>
    <x v="23"/>
    <x v="1"/>
    <s v="34"/>
    <x v="0"/>
    <s v="588"/>
    <s v="PLAN 1 CUOTA PROTEGIDA"/>
    <s v="ABRIL 2026"/>
    <s v="1023887002"/>
    <s v="ANGELA PATRICIA MANCERA MORALES"/>
    <s v="3118389134"/>
    <s v="angellamancera2017@gmail.com"/>
    <s v="7674070"/>
    <s v="63960332"/>
    <s v=""/>
    <s v="ANGELA PATRICIA MANCERA MORALES"/>
    <s v="BOGOTA DC"/>
    <n v="14000"/>
    <n v="0"/>
    <s v="11"/>
    <x v="1"/>
    <n v="5"/>
    <s v="CUOTA PROTEGIDA OTP"/>
    <m/>
    <m/>
    <m/>
    <s v="M"/>
    <s v="1989-01-19"/>
    <m/>
    <m/>
    <m/>
    <m/>
    <m/>
    <s v="12"/>
    <m/>
  </r>
  <r>
    <s v="Punto de VentaPLAN 1 CUOTA PROTEGIDA"/>
    <n v="15120"/>
    <x v="0"/>
    <s v="DOMINGO"/>
    <n v="5"/>
    <n v="126"/>
    <n v="3151493"/>
    <m/>
    <s v="21434155"/>
    <x v="6"/>
    <x v="380"/>
    <s v="07/07/2026 10:05"/>
    <m/>
    <m/>
    <m/>
    <s v="17"/>
    <s v="ZURICH COLOMBIA SEGUROS S.A"/>
    <s v="106"/>
    <s v="SERVIPROTECCION BPO"/>
    <s v="18"/>
    <x v="1"/>
    <s v="245"/>
    <s v="4730124"/>
    <s v="EDISON  RAMOS VELAZCO"/>
    <s v="3822"/>
    <s v="1010225053"/>
    <x v="19"/>
    <x v="1"/>
    <s v="34"/>
    <x v="0"/>
    <s v="588"/>
    <s v="PLAN 1 CUOTA PROTEGIDA"/>
    <s v="ABRIL 2026"/>
    <s v="51650687"/>
    <s v="NUBIA MARGARITA GIRALDO GIRALDO"/>
    <s v="3112212030"/>
    <s v="nubiagiraldo6241@gamail.com"/>
    <s v="7166790"/>
    <s v="60455533"/>
    <s v=""/>
    <s v="NUBIA MARGARITA GIRALDO GIRALDO"/>
    <s v="CHÍA"/>
    <n v="14000"/>
    <n v="0"/>
    <s v="11"/>
    <x v="1"/>
    <n v="5"/>
    <s v="CUOTA PROTEGIDA OTP"/>
    <m/>
    <m/>
    <m/>
    <s v="M"/>
    <s v="1962-03-04"/>
    <m/>
    <m/>
    <m/>
    <m/>
    <m/>
    <s v="12"/>
    <m/>
  </r>
  <r>
    <s v="Punto de VentaPLAN 2 CUOTA PROTEGIDA"/>
    <n v="30240"/>
    <x v="0"/>
    <s v="MIÉRCOLES"/>
    <n v="1"/>
    <n v="126"/>
    <n v="3151215"/>
    <m/>
    <s v="21434156"/>
    <x v="1"/>
    <x v="381"/>
    <s v="07/07/2026 09:53"/>
    <m/>
    <m/>
    <m/>
    <s v="17"/>
    <s v="ZURICH COLOMBIA SEGUROS S.A"/>
    <s v="106"/>
    <s v="SERVIPROTECCION BPO"/>
    <s v="16"/>
    <x v="0"/>
    <s v="362"/>
    <s v="1111111111"/>
    <s v="SUPERVISOR  GRANDES SUPERFICIES"/>
    <s v="5129"/>
    <s v="1022433985"/>
    <x v="30"/>
    <x v="1"/>
    <s v="34"/>
    <x v="0"/>
    <s v="587"/>
    <s v="PLAN 2 CUOTA PROTEGIDA"/>
    <s v="ABRIL 2026"/>
    <s v="51772451"/>
    <s v="MARIA LICINIA LONDOÑO MOLINA"/>
    <s v="3125463730"/>
    <s v="juansebastian2158@gmail.com"/>
    <s v="7584360"/>
    <s v="62150980"/>
    <s v=""/>
    <s v="MARIA LICINIA LONDO�O MOLINA"/>
    <s v="BOGOTA DC"/>
    <n v="28000"/>
    <n v="0"/>
    <s v="11"/>
    <x v="1"/>
    <n v="5"/>
    <s v="CUOTA PROTEGIDA OTP"/>
    <m/>
    <m/>
    <m/>
    <s v="M"/>
    <s v="1963-05-26"/>
    <m/>
    <m/>
    <m/>
    <m/>
    <m/>
    <s v="12"/>
    <m/>
  </r>
  <r>
    <s v="Punto de VentaPLAN 1 CUOTA PROTEGIDA"/>
    <n v="15120"/>
    <x v="0"/>
    <s v="DOMINGO"/>
    <n v="5"/>
    <n v="126"/>
    <n v="3151494"/>
    <m/>
    <s v="21434156"/>
    <x v="6"/>
    <x v="380"/>
    <s v="07/07/2026 10:05"/>
    <m/>
    <m/>
    <m/>
    <s v="17"/>
    <s v="ZURICH COLOMBIA SEGUROS S.A"/>
    <s v="106"/>
    <s v="SERVIPROTECCION BPO"/>
    <s v="18"/>
    <x v="1"/>
    <s v="245"/>
    <s v="4730124"/>
    <s v="EDISON  RAMOS VELAZCO"/>
    <s v="4801"/>
    <s v="1079032815"/>
    <x v="46"/>
    <x v="1"/>
    <s v="34"/>
    <x v="0"/>
    <s v="588"/>
    <s v="PLAN 1 CUOTA PROTEGIDA"/>
    <s v="ABRIL 2026"/>
    <s v="80241673"/>
    <s v="ROBINSON MANUEL GOMEZ POSADA"/>
    <s v="3134516704"/>
    <s v="robinsantiago2014@gmail.com"/>
    <s v="8132541"/>
    <s v="64496130"/>
    <s v=""/>
    <m/>
    <s v="CHÍA"/>
    <n v="14000"/>
    <n v="0"/>
    <s v="11"/>
    <x v="1"/>
    <n v="5"/>
    <s v="CUOTA PROTEGIDA OTP"/>
    <m/>
    <m/>
    <m/>
    <s v="M"/>
    <s v="1981-10-25"/>
    <m/>
    <m/>
    <m/>
    <m/>
    <m/>
    <s v="12"/>
    <m/>
  </r>
  <r>
    <s v="Punto de VentaPLAN 1 CUOTA PROTEGIDA"/>
    <n v="15120"/>
    <x v="0"/>
    <s v="MIÉRCOLES"/>
    <n v="1"/>
    <n v="126"/>
    <n v="3151216"/>
    <m/>
    <s v="21434157"/>
    <x v="1"/>
    <x v="381"/>
    <s v="07/07/2026 09:53"/>
    <m/>
    <m/>
    <m/>
    <s v="17"/>
    <s v="ZURICH COLOMBIA SEGUROS S.A"/>
    <s v="106"/>
    <s v="SERVIPROTECCION BPO"/>
    <s v="16"/>
    <x v="0"/>
    <s v="245"/>
    <s v="4730124"/>
    <s v="EDISON  RAMOS VELAZCO"/>
    <s v="2902"/>
    <s v="1048933600"/>
    <x v="47"/>
    <x v="1"/>
    <s v="34"/>
    <x v="0"/>
    <s v="588"/>
    <s v="PLAN 1 CUOTA PROTEGIDA"/>
    <s v="ABRIL 2026"/>
    <s v="52394022"/>
    <s v="SANDRA PATRICIA CHACON HERRERA"/>
    <s v="3218135983"/>
    <s v="ovallepe79@hotmail.com"/>
    <s v="5818873"/>
    <s v="62635195"/>
    <s v=""/>
    <s v="SANDRA PATRICIA CHACON HERRERA"/>
    <s v="BOGOTA DC"/>
    <n v="14000"/>
    <n v="0"/>
    <s v="11"/>
    <x v="1"/>
    <n v="5"/>
    <s v="CUOTA PROTEGIDA OTP"/>
    <m/>
    <m/>
    <m/>
    <s v="M"/>
    <s v="1979-03-22"/>
    <m/>
    <m/>
    <m/>
    <m/>
    <m/>
    <s v="12"/>
    <m/>
  </r>
  <r>
    <s v="Punto de VentaPLAN 1 CUOTA PROTEGIDA"/>
    <n v="15120"/>
    <x v="0"/>
    <s v="DOMINGO"/>
    <n v="5"/>
    <n v="126"/>
    <n v="3151495"/>
    <m/>
    <s v="21434157"/>
    <x v="6"/>
    <x v="380"/>
    <s v="07/07/2026 10:05"/>
    <m/>
    <m/>
    <m/>
    <s v="17"/>
    <s v="ZURICH COLOMBIA SEGUROS S.A"/>
    <s v="106"/>
    <s v="SERVIPROTECCION BPO"/>
    <s v="18"/>
    <x v="1"/>
    <s v="245"/>
    <s v="4730124"/>
    <s v="EDISON  RAMOS VELAZCO"/>
    <s v="4723"/>
    <s v="1022411500"/>
    <x v="42"/>
    <x v="1"/>
    <s v="34"/>
    <x v="0"/>
    <s v="588"/>
    <s v="PLAN 1 CUOTA PROTEGIDA"/>
    <s v="ABRIL 2026"/>
    <s v="35521069"/>
    <s v="ELIZABETH  MILLAN MILLAN"/>
    <s v="3208676618"/>
    <s v="eli.millan.6701@gmail.com"/>
    <s v="5797900"/>
    <s v="60024276"/>
    <s v=""/>
    <s v="ELIZABETH MILLAN MILLAN"/>
    <s v="CHÍA"/>
    <n v="14000"/>
    <n v="0"/>
    <s v="11"/>
    <x v="1"/>
    <n v="5"/>
    <s v="CUOTA PROTEGIDA OTP"/>
    <m/>
    <m/>
    <m/>
    <s v="M"/>
    <s v="1967-06-28"/>
    <m/>
    <m/>
    <m/>
    <m/>
    <m/>
    <s v="12"/>
    <m/>
  </r>
  <r>
    <s v="Punto de VentaPLAN 1 CUOTA PROTEGIDA"/>
    <n v="15120"/>
    <x v="0"/>
    <s v="MIÉRCOLES"/>
    <n v="1"/>
    <n v="126"/>
    <n v="3151217"/>
    <m/>
    <s v="21434158"/>
    <x v="1"/>
    <x v="381"/>
    <s v="07/07/2026 09:53"/>
    <m/>
    <m/>
    <m/>
    <s v="17"/>
    <s v="ZURICH COLOMBIA SEGUROS S.A"/>
    <s v="106"/>
    <s v="SERVIPROTECCION BPO"/>
    <s v="16"/>
    <x v="0"/>
    <s v="245"/>
    <s v="4730124"/>
    <s v="EDISON  RAMOS VELAZCO"/>
    <s v="2902"/>
    <s v="1048933600"/>
    <x v="47"/>
    <x v="1"/>
    <s v="34"/>
    <x v="0"/>
    <s v="588"/>
    <s v="PLAN 1 CUOTA PROTEGIDA"/>
    <s v="ABRIL 2026"/>
    <s v="19365899"/>
    <s v="JOSE GUILLERMO CRUZ LADINO"/>
    <s v="3103341775"/>
    <s v="gcruz1956@hotmail.com"/>
    <s v="7578099"/>
    <s v="61151689"/>
    <s v=""/>
    <s v="JOSE GUILLERMO CRUZ LADINO"/>
    <s v="BOGOTA DC"/>
    <n v="14000"/>
    <n v="0"/>
    <s v="11"/>
    <x v="1"/>
    <n v="5"/>
    <s v="CUOTA PROTEGIDA OTP"/>
    <m/>
    <m/>
    <m/>
    <s v="M"/>
    <s v="1956-03-22"/>
    <m/>
    <m/>
    <m/>
    <m/>
    <m/>
    <s v="12"/>
    <m/>
  </r>
  <r>
    <s v="Punto de VentaPLAN 1 CUOTA PROTEGIDA"/>
    <n v="15120"/>
    <x v="0"/>
    <s v="DOMINGO"/>
    <n v="5"/>
    <n v="126"/>
    <n v="3151496"/>
    <m/>
    <s v="21434158"/>
    <x v="6"/>
    <x v="380"/>
    <s v="07/07/2026 10:05"/>
    <m/>
    <m/>
    <m/>
    <s v="17"/>
    <s v="ZURICH COLOMBIA SEGUROS S.A"/>
    <s v="106"/>
    <s v="SERVIPROTECCION BPO"/>
    <s v="18"/>
    <x v="1"/>
    <s v="245"/>
    <s v="4730124"/>
    <s v="EDISON  RAMOS VELAZCO"/>
    <s v="4723"/>
    <s v="1022411500"/>
    <x v="42"/>
    <x v="1"/>
    <s v="34"/>
    <x v="0"/>
    <s v="588"/>
    <s v="PLAN 1 CUOTA PROTEGIDA"/>
    <s v="ABRIL 2026"/>
    <s v="79111783"/>
    <s v="GONZALO  CHAVES REYES"/>
    <s v="3124699164"/>
    <s v="rosavargas2312@gmail.com"/>
    <s v="6983565"/>
    <s v="60208019"/>
    <s v=""/>
    <s v="GONZALO  CHAVES REYES"/>
    <s v="CHÍA"/>
    <n v="14000"/>
    <n v="0"/>
    <s v="11"/>
    <x v="1"/>
    <n v="5"/>
    <s v="CUOTA PROTEGIDA OTP"/>
    <m/>
    <m/>
    <m/>
    <s v="M"/>
    <s v="1954-12-16"/>
    <m/>
    <m/>
    <m/>
    <m/>
    <m/>
    <s v="12"/>
    <m/>
  </r>
  <r>
    <s v="Punto de VentaPLAN 1 CUOTA PROTEGIDA"/>
    <n v="15120"/>
    <x v="0"/>
    <s v="MIÉRCOLES"/>
    <n v="1"/>
    <n v="126"/>
    <n v="3151218"/>
    <m/>
    <s v="21434159"/>
    <x v="1"/>
    <x v="381"/>
    <s v="07/07/2026 09:53"/>
    <m/>
    <m/>
    <m/>
    <s v="17"/>
    <s v="ZURICH COLOMBIA SEGUROS S.A"/>
    <s v="106"/>
    <s v="SERVIPROTECCION BPO"/>
    <s v="16"/>
    <x v="0"/>
    <s v="245"/>
    <s v="4730124"/>
    <s v="EDISON  RAMOS VELAZCO"/>
    <s v="3014"/>
    <s v="1033762950"/>
    <x v="23"/>
    <x v="1"/>
    <s v="34"/>
    <x v="0"/>
    <s v="588"/>
    <s v="PLAN 1 CUOTA PROTEGIDA"/>
    <s v="ABRIL 2026"/>
    <s v="19241136"/>
    <s v="LUIS  HERNAN DIAZ"/>
    <s v="3204493449"/>
    <s v="laudiaz413@gmail.com"/>
    <s v="5808428"/>
    <s v="61171862"/>
    <s v=""/>
    <s v="LUIS HERNAN DIAZ"/>
    <s v="BOGOTA DC"/>
    <n v="14000"/>
    <n v="0"/>
    <s v="11"/>
    <x v="1"/>
    <n v="5"/>
    <s v="CUOTA PROTEGIDA OTP"/>
    <m/>
    <m/>
    <m/>
    <s v="M"/>
    <s v="1952-08-27"/>
    <m/>
    <m/>
    <m/>
    <m/>
    <m/>
    <s v="12"/>
    <m/>
  </r>
  <r>
    <s v="Punto de VentaPLAN 1 CUOTA PROTEGIDA"/>
    <n v="15120"/>
    <x v="0"/>
    <s v="DOMINGO"/>
    <n v="5"/>
    <n v="126"/>
    <n v="3151497"/>
    <m/>
    <s v="21434159"/>
    <x v="6"/>
    <x v="380"/>
    <s v="07/07/2026 10:05"/>
    <m/>
    <m/>
    <m/>
    <s v="17"/>
    <s v="ZURICH COLOMBIA SEGUROS S.A"/>
    <s v="106"/>
    <s v="SERVIPROTECCION BPO"/>
    <s v="18"/>
    <x v="1"/>
    <s v="245"/>
    <s v="4730124"/>
    <s v="EDISON  RAMOS VELAZCO"/>
    <s v="2975"/>
    <s v="1073178265"/>
    <x v="22"/>
    <x v="1"/>
    <s v="34"/>
    <x v="0"/>
    <s v="588"/>
    <s v="PLAN 1 CUOTA PROTEGIDA"/>
    <s v="ABRIL 2026"/>
    <s v="1016084619"/>
    <s v="KAREN ANDREA NOVOA CASASBUENAS"/>
    <s v="3133415868"/>
    <s v="karenandreanovoa0802@gmail.com"/>
    <s v="7572891"/>
    <s v="64303835"/>
    <s v=""/>
    <s v="KAREN ANDREA NOVOA CASASBUENAS"/>
    <s v="CHÍA"/>
    <n v="14000"/>
    <n v="0"/>
    <s v="11"/>
    <x v="1"/>
    <n v="5"/>
    <s v="CUOTA PROTEGIDA OTP"/>
    <m/>
    <m/>
    <m/>
    <s v="M"/>
    <s v="1996-02-02"/>
    <m/>
    <m/>
    <m/>
    <m/>
    <m/>
    <s v="12"/>
    <m/>
  </r>
  <r>
    <s v="Punto de VentaPLAN 1 CUOTA PROTEGIDA"/>
    <n v="15120"/>
    <x v="0"/>
    <s v="MIÉRCOLES"/>
    <n v="1"/>
    <n v="126"/>
    <n v="3151219"/>
    <m/>
    <s v="21434160"/>
    <x v="1"/>
    <x v="381"/>
    <s v="07/07/2026 09:53"/>
    <m/>
    <m/>
    <m/>
    <s v="17"/>
    <s v="ZURICH COLOMBIA SEGUROS S.A"/>
    <s v="106"/>
    <s v="SERVIPROTECCION BPO"/>
    <s v="16"/>
    <x v="0"/>
    <s v="245"/>
    <s v="4730124"/>
    <s v="EDISON  RAMOS VELAZCO"/>
    <s v="3014"/>
    <s v="1033762950"/>
    <x v="23"/>
    <x v="1"/>
    <s v="34"/>
    <x v="0"/>
    <s v="588"/>
    <s v="PLAN 1 CUOTA PROTEGIDA"/>
    <s v="ABRIL 2026"/>
    <s v="52836446"/>
    <s v="MARIA JUDY SABOGAL MALAGON"/>
    <s v="3222343838"/>
    <s v="majudysabogal@gmail.com"/>
    <s v="8132422"/>
    <s v="62703580"/>
    <s v=""/>
    <m/>
    <s v="BOGOTA DC"/>
    <n v="14000"/>
    <n v="0"/>
    <s v="11"/>
    <x v="1"/>
    <n v="5"/>
    <s v="CUOTA PROTEGIDA OTP"/>
    <m/>
    <m/>
    <m/>
    <s v="M"/>
    <s v="1981-07-16"/>
    <m/>
    <m/>
    <m/>
    <m/>
    <m/>
    <s v="12"/>
    <m/>
  </r>
  <r>
    <s v="Punto de VentaPLAN 1 CUOTA PROTEGIDA"/>
    <n v="15120"/>
    <x v="0"/>
    <s v="DOMINGO"/>
    <n v="5"/>
    <n v="126"/>
    <n v="3151498"/>
    <m/>
    <s v="21434160"/>
    <x v="6"/>
    <x v="380"/>
    <s v="07/07/2026 10:05"/>
    <m/>
    <m/>
    <m/>
    <s v="17"/>
    <s v="ZURICH COLOMBIA SEGUROS S.A"/>
    <s v="106"/>
    <s v="SERVIPROTECCION BPO"/>
    <s v="18"/>
    <x v="1"/>
    <s v="245"/>
    <s v="4730124"/>
    <s v="EDISON  RAMOS VELAZCO"/>
    <s v="4723"/>
    <s v="1022411500"/>
    <x v="42"/>
    <x v="1"/>
    <s v="34"/>
    <x v="0"/>
    <s v="588"/>
    <s v="PLAN 1 CUOTA PROTEGIDA"/>
    <s v="ABRIL 2026"/>
    <s v="20736463"/>
    <s v="LUZ MARINA HERNANDEZ LEON"/>
    <s v="3203654397"/>
    <s v="luzmarinahleon@gmail.com"/>
    <s v="8132542"/>
    <s v="60027366"/>
    <s v=""/>
    <m/>
    <s v="CHÍA"/>
    <n v="14000"/>
    <n v="0"/>
    <s v="11"/>
    <x v="1"/>
    <n v="5"/>
    <s v="CUOTA PROTEGIDA OTP"/>
    <m/>
    <m/>
    <m/>
    <s v="M"/>
    <s v="1960-09-20"/>
    <m/>
    <m/>
    <m/>
    <m/>
    <m/>
    <s v="12"/>
    <m/>
  </r>
  <r>
    <s v="Punto de VentaPLAN 1 CUOTA PROTEGIDA"/>
    <n v="15120"/>
    <x v="0"/>
    <s v="MIÉRCOLES"/>
    <n v="1"/>
    <n v="126"/>
    <n v="3151220"/>
    <m/>
    <s v="21434161"/>
    <x v="1"/>
    <x v="381"/>
    <s v="07/07/2026 09:53"/>
    <m/>
    <m/>
    <m/>
    <s v="17"/>
    <s v="ZURICH COLOMBIA SEGUROS S.A"/>
    <s v="106"/>
    <s v="SERVIPROTECCION BPO"/>
    <s v="16"/>
    <x v="0"/>
    <s v="245"/>
    <s v="4730124"/>
    <s v="EDISON  RAMOS VELAZCO"/>
    <s v="4419"/>
    <s v="1015449203"/>
    <x v="48"/>
    <x v="1"/>
    <s v="34"/>
    <x v="0"/>
    <s v="588"/>
    <s v="PLAN 1 CUOTA PROTEGIDA"/>
    <s v="ABRIL 2026"/>
    <s v="52586661"/>
    <s v="RUTH ESPERANZA QUINTANA ALFONSO"/>
    <s v="3203239195"/>
    <s v="ruthsharith22@gmail.com"/>
    <s v="5988199"/>
    <s v="62782564"/>
    <s v=""/>
    <s v="QUINTANA ALFONSO RUTH ESPERA"/>
    <s v="BOGOTA DC"/>
    <n v="14000"/>
    <n v="0"/>
    <s v="11"/>
    <x v="1"/>
    <n v="5"/>
    <s v="CUOTA PROTEGIDA OTP"/>
    <m/>
    <m/>
    <m/>
    <s v="M"/>
    <s v="1970-06-24"/>
    <m/>
    <m/>
    <m/>
    <m/>
    <m/>
    <s v="12"/>
    <m/>
  </r>
  <r>
    <s v="Punto de VentaPLAN 1 CUOTA PROTEGIDA"/>
    <n v="15120"/>
    <x v="0"/>
    <s v="DOMINGO"/>
    <n v="5"/>
    <n v="126"/>
    <n v="3151499"/>
    <m/>
    <s v="21434161"/>
    <x v="6"/>
    <x v="380"/>
    <s v="07/07/2026 10:05"/>
    <m/>
    <m/>
    <m/>
    <s v="17"/>
    <s v="ZURICH COLOMBIA SEGUROS S.A"/>
    <s v="106"/>
    <s v="SERVIPROTECCION BPO"/>
    <s v="18"/>
    <x v="1"/>
    <s v="362"/>
    <s v="1111111111"/>
    <s v="SUPERVISOR  GRANDES SUPERFICIES"/>
    <s v="5126"/>
    <s v="1016088160"/>
    <x v="49"/>
    <x v="1"/>
    <s v="34"/>
    <x v="0"/>
    <s v="588"/>
    <s v="PLAN 1 CUOTA PROTEGIDA"/>
    <s v="ABRIL 2026"/>
    <s v="20428614"/>
    <s v="MIRYAN  MEDINA LUGO"/>
    <s v="3183082354"/>
    <s v="juandavidba2015@gmail.com"/>
    <s v="8132543"/>
    <s v="60105860"/>
    <s v=""/>
    <m/>
    <s v="CHÍA"/>
    <n v="14000"/>
    <n v="0"/>
    <s v="11"/>
    <x v="1"/>
    <n v="5"/>
    <s v="CUOTA PROTEGIDA OTP"/>
    <m/>
    <m/>
    <m/>
    <s v="M"/>
    <s v="1964-08-01"/>
    <m/>
    <m/>
    <m/>
    <m/>
    <m/>
    <s v="12"/>
    <m/>
  </r>
  <r>
    <s v="Punto de VentaPLAN 2 CUOTA PROTEGIDA"/>
    <n v="30240"/>
    <x v="0"/>
    <s v="MIÉRCOLES"/>
    <n v="1"/>
    <n v="126"/>
    <n v="3151221"/>
    <m/>
    <s v="21434162"/>
    <x v="1"/>
    <x v="381"/>
    <s v="07/07/2026 09:53"/>
    <m/>
    <m/>
    <m/>
    <s v="17"/>
    <s v="ZURICH COLOMBIA SEGUROS S.A"/>
    <s v="106"/>
    <s v="SERVIPROTECCION BPO"/>
    <s v="16"/>
    <x v="0"/>
    <s v="245"/>
    <s v="4730124"/>
    <s v="EDISON  RAMOS VELAZCO"/>
    <s v="4756"/>
    <s v="1024592322"/>
    <x v="29"/>
    <x v="1"/>
    <s v="34"/>
    <x v="0"/>
    <s v="587"/>
    <s v="PLAN 2 CUOTA PROTEGIDA"/>
    <s v="ABRIL 2026"/>
    <s v="51792880"/>
    <s v="MARIA DEL CARMEN RODRIGUEZ VARGAS"/>
    <s v="3103439855"/>
    <s v="carmenza_1307@hotmail.com"/>
    <s v="8132423"/>
    <s v="64603202"/>
    <s v=""/>
    <m/>
    <s v="BOGOTA DC"/>
    <n v="28000"/>
    <n v="0"/>
    <s v="11"/>
    <x v="1"/>
    <n v="5"/>
    <s v="CUOTA PROTEGIDA OTP"/>
    <m/>
    <m/>
    <m/>
    <s v="M"/>
    <s v="1965-07-13"/>
    <m/>
    <m/>
    <m/>
    <m/>
    <m/>
    <s v="12"/>
    <m/>
  </r>
  <r>
    <s v="Punto de VentaPLAN 1 CUOTA PROTEGIDA"/>
    <n v="15120"/>
    <x v="0"/>
    <s v="DOMINGO"/>
    <n v="5"/>
    <n v="126"/>
    <n v="3151500"/>
    <m/>
    <s v="21434162"/>
    <x v="6"/>
    <x v="380"/>
    <s v="07/07/2026 10:05"/>
    <m/>
    <m/>
    <m/>
    <s v="17"/>
    <s v="ZURICH COLOMBIA SEGUROS S.A"/>
    <s v="106"/>
    <s v="SERVIPROTECCION BPO"/>
    <s v="18"/>
    <x v="1"/>
    <s v="362"/>
    <s v="1111111111"/>
    <s v="SUPERVISOR  GRANDES SUPERFICIES"/>
    <s v="5126"/>
    <s v="1016088160"/>
    <x v="49"/>
    <x v="1"/>
    <s v="34"/>
    <x v="0"/>
    <s v="588"/>
    <s v="PLAN 1 CUOTA PROTEGIDA"/>
    <s v="ABRIL 2026"/>
    <s v="80352603"/>
    <s v="JAIRO HUMBERTO RODRIGUEZ RINCON"/>
    <s v="3214303048"/>
    <s v="rodriguezcalderonjuannicolas2@gmail.com"/>
    <s v="8132544"/>
    <s v="60113397"/>
    <s v=""/>
    <m/>
    <s v="CHÍA"/>
    <n v="14000"/>
    <n v="0"/>
    <s v="11"/>
    <x v="1"/>
    <n v="5"/>
    <s v="CUOTA PROTEGIDA OTP"/>
    <m/>
    <m/>
    <m/>
    <s v="M"/>
    <s v="1962-07-20"/>
    <m/>
    <m/>
    <m/>
    <m/>
    <m/>
    <s v="12"/>
    <m/>
  </r>
  <r>
    <s v="Punto de VentaPLAN 1 CUOTA PROTEGIDA"/>
    <n v="15120"/>
    <x v="0"/>
    <s v="MIÉRCOLES"/>
    <n v="1"/>
    <n v="126"/>
    <n v="3151222"/>
    <m/>
    <s v="21434163"/>
    <x v="1"/>
    <x v="381"/>
    <s v="07/07/2026 09:53"/>
    <m/>
    <m/>
    <m/>
    <s v="17"/>
    <s v="ZURICH COLOMBIA SEGUROS S.A"/>
    <s v="106"/>
    <s v="SERVIPROTECCION BPO"/>
    <s v="16"/>
    <x v="0"/>
    <s v="245"/>
    <s v="4730124"/>
    <s v="EDISON  RAMOS VELAZCO"/>
    <s v="3142"/>
    <s v="59835263"/>
    <x v="50"/>
    <x v="1"/>
    <s v="34"/>
    <x v="0"/>
    <s v="588"/>
    <s v="PLAN 1 CUOTA PROTEGIDA"/>
    <s v="ABRIL 2026"/>
    <s v="74358410"/>
    <s v="CAMILO ANDRES CAMARGO QUIROGA"/>
    <s v="3144386178"/>
    <s v="camilocamargo10@gmail.com"/>
    <s v="7434733"/>
    <s v="64306513"/>
    <s v=""/>
    <s v="camilo andres camargo quiroga"/>
    <s v="BOGOTA DC"/>
    <n v="14000"/>
    <n v="0"/>
    <s v="11"/>
    <x v="1"/>
    <n v="5"/>
    <s v="CUOTA PROTEGIDA OTP"/>
    <m/>
    <m/>
    <m/>
    <s v="M"/>
    <s v="1982-12-10"/>
    <m/>
    <m/>
    <m/>
    <m/>
    <m/>
    <s v="12"/>
    <m/>
  </r>
  <r>
    <s v="Punto de VentaPLAN 1 CUOTA PROTEGIDA"/>
    <n v="15120"/>
    <x v="0"/>
    <s v="DOMINGO"/>
    <n v="5"/>
    <n v="126"/>
    <n v="3151501"/>
    <m/>
    <s v="21434163"/>
    <x v="6"/>
    <x v="380"/>
    <s v="07/07/2026 10:05"/>
    <m/>
    <m/>
    <m/>
    <s v="17"/>
    <s v="ZURICH COLOMBIA SEGUROS S.A"/>
    <s v="106"/>
    <s v="SERVIPROTECCION BPO"/>
    <s v="18"/>
    <x v="1"/>
    <s v="362"/>
    <s v="1111111111"/>
    <s v="SUPERVISOR  GRANDES SUPERFICIES"/>
    <s v="5126"/>
    <s v="1016088160"/>
    <x v="49"/>
    <x v="1"/>
    <s v="34"/>
    <x v="0"/>
    <s v="588"/>
    <s v="PLAN 1 CUOTA PROTEGIDA"/>
    <s v="ABRIL 2026"/>
    <s v="1016016232"/>
    <s v="VICTOR ALFONSO CASTRO BALAGUERA"/>
    <s v="3212815137"/>
    <s v="yeinillaned@hotmail.com"/>
    <s v="8112115"/>
    <s v="60165696"/>
    <s v=""/>
    <s v="VICTOR ALFONSO CASTRO BALAGUERA"/>
    <s v="CHÍA"/>
    <n v="14000"/>
    <n v="0"/>
    <s v="11"/>
    <x v="1"/>
    <n v="5"/>
    <s v="CUOTA PROTEGIDA OTP"/>
    <m/>
    <m/>
    <m/>
    <s v="M"/>
    <s v="1986-01-08"/>
    <m/>
    <m/>
    <m/>
    <m/>
    <m/>
    <s v="12"/>
    <m/>
  </r>
  <r>
    <s v="Punto de VentaPLAN 1 CUOTA PROTEGIDA"/>
    <n v="15120"/>
    <x v="0"/>
    <s v="MIÉRCOLES"/>
    <n v="1"/>
    <n v="126"/>
    <n v="3151223"/>
    <m/>
    <s v="21434164"/>
    <x v="1"/>
    <x v="381"/>
    <s v="07/07/2026 09:53"/>
    <m/>
    <m/>
    <m/>
    <s v="17"/>
    <s v="ZURICH COLOMBIA SEGUROS S.A"/>
    <s v="106"/>
    <s v="SERVIPROTECCION BPO"/>
    <s v="16"/>
    <x v="0"/>
    <s v="245"/>
    <s v="4730124"/>
    <s v="EDISON  RAMOS VELAZCO"/>
    <s v="3831"/>
    <s v="1022933251"/>
    <x v="51"/>
    <x v="1"/>
    <s v="34"/>
    <x v="0"/>
    <s v="588"/>
    <s v="PLAN 1 CUOTA PROTEGIDA"/>
    <s v="ABRIL 2026"/>
    <s v="52807534"/>
    <s v="SANDRA MILENA OVIEDO QUINTERO"/>
    <s v="3016442201"/>
    <s v="s07samy@hotmail.com"/>
    <s v="8132424"/>
    <s v="60767415"/>
    <s v=""/>
    <m/>
    <s v="BOGOTA DC"/>
    <n v="14000"/>
    <n v="0"/>
    <s v="11"/>
    <x v="1"/>
    <n v="5"/>
    <s v="CUOTA PROTEGIDA OTP"/>
    <m/>
    <m/>
    <m/>
    <s v="M"/>
    <s v="1980-05-07"/>
    <m/>
    <m/>
    <m/>
    <m/>
    <m/>
    <s v="12"/>
    <m/>
  </r>
  <r>
    <s v="Punto de VentaPLAN 2 CUOTA PROTEGIDA"/>
    <n v="30240"/>
    <x v="0"/>
    <s v="MIÉRCOLES"/>
    <n v="1"/>
    <n v="126"/>
    <n v="3151224"/>
    <m/>
    <s v="21434165"/>
    <x v="1"/>
    <x v="381"/>
    <s v="07/07/2026 09:53"/>
    <m/>
    <m/>
    <m/>
    <s v="17"/>
    <s v="ZURICH COLOMBIA SEGUROS S.A"/>
    <s v="106"/>
    <s v="SERVIPROTECCION BPO"/>
    <s v="16"/>
    <x v="0"/>
    <s v="245"/>
    <s v="4730124"/>
    <s v="EDISON  RAMOS VELAZCO"/>
    <s v="4756"/>
    <s v="1024592322"/>
    <x v="29"/>
    <x v="1"/>
    <s v="34"/>
    <x v="0"/>
    <s v="587"/>
    <s v="PLAN 2 CUOTA PROTEGIDA"/>
    <s v="ABRIL 2026"/>
    <s v="51870428"/>
    <s v="OLGA LUCIA ANGEL CARDENAS"/>
    <s v="3103486354"/>
    <s v="olgalucy_54@hotmail.com"/>
    <s v="7292601"/>
    <s v="62130449"/>
    <s v=""/>
    <s v="OLGA LUCIA ANGEL CARDENAS"/>
    <s v="BOGOTA DC"/>
    <n v="28000"/>
    <n v="0"/>
    <s v="11"/>
    <x v="1"/>
    <n v="5"/>
    <s v="CUOTA PROTEGIDA OTP"/>
    <m/>
    <m/>
    <m/>
    <s v="M"/>
    <s v="1967-01-10"/>
    <m/>
    <m/>
    <m/>
    <m/>
    <m/>
    <s v="12"/>
    <m/>
  </r>
  <r>
    <s v="Punto de VentaPLAN 1 CUOTA PROTEGIDA"/>
    <n v="15120"/>
    <x v="0"/>
    <s v="DOMINGO"/>
    <n v="5"/>
    <n v="126"/>
    <n v="3151503"/>
    <m/>
    <s v="21434165"/>
    <x v="6"/>
    <x v="380"/>
    <s v="07/07/2026 10:05"/>
    <m/>
    <m/>
    <m/>
    <s v="17"/>
    <s v="ZURICH COLOMBIA SEGUROS S.A"/>
    <s v="106"/>
    <s v="SERVIPROTECCION BPO"/>
    <s v="18"/>
    <x v="1"/>
    <s v="245"/>
    <s v="4730124"/>
    <s v="EDISON  RAMOS VELAZCO"/>
    <s v="2975"/>
    <s v="1073178265"/>
    <x v="22"/>
    <x v="1"/>
    <s v="34"/>
    <x v="0"/>
    <s v="588"/>
    <s v="PLAN 1 CUOTA PROTEGIDA"/>
    <s v="ABRIL 2026"/>
    <s v="11318158"/>
    <s v="CARLOS ALBERTO BENITO MOLINA"/>
    <s v="3013425217"/>
    <s v="carlosalbertobenito9@gmail.com"/>
    <s v="7689522"/>
    <s v="60211386"/>
    <s v=""/>
    <m/>
    <s v="CHÍA"/>
    <n v="14000"/>
    <n v="0"/>
    <s v="11"/>
    <x v="1"/>
    <n v="5"/>
    <s v="CUOTA PROTEGIDA OTP"/>
    <m/>
    <m/>
    <m/>
    <s v="M"/>
    <s v="1970-01-28"/>
    <m/>
    <m/>
    <m/>
    <m/>
    <m/>
    <s v="12"/>
    <m/>
  </r>
  <r>
    <s v="Punto de VentaPLAN 1 CUOTA PROTEGIDA"/>
    <n v="15120"/>
    <x v="0"/>
    <s v="MIÉRCOLES"/>
    <n v="1"/>
    <n v="126"/>
    <n v="3151225"/>
    <m/>
    <s v="21434166"/>
    <x v="1"/>
    <x v="381"/>
    <s v="07/07/2026 09:53"/>
    <m/>
    <m/>
    <m/>
    <s v="17"/>
    <s v="ZURICH COLOMBIA SEGUROS S.A"/>
    <s v="106"/>
    <s v="SERVIPROTECCION BPO"/>
    <s v="16"/>
    <x v="0"/>
    <s v="245"/>
    <s v="4730124"/>
    <s v="EDISON  RAMOS VELAZCO"/>
    <s v="3211"/>
    <s v="1018504516"/>
    <x v="43"/>
    <x v="1"/>
    <s v="34"/>
    <x v="0"/>
    <s v="588"/>
    <s v="PLAN 1 CUOTA PROTEGIDA"/>
    <s v="ABRIL 2026"/>
    <s v="1124351"/>
    <s v="LUIS  ALBERTO SIERRA"/>
    <s v="3144906418"/>
    <s v="1956luisherrera@gmail.com"/>
    <s v="8132425"/>
    <s v="61876573"/>
    <s v=""/>
    <m/>
    <s v="BOGOTA DC"/>
    <n v="14000"/>
    <n v="0"/>
    <s v="11"/>
    <x v="1"/>
    <n v="5"/>
    <s v="CUOTA PROTEGIDA OTP"/>
    <m/>
    <m/>
    <m/>
    <s v="M"/>
    <s v="1958-01-12"/>
    <m/>
    <m/>
    <m/>
    <m/>
    <m/>
    <s v="12"/>
    <m/>
  </r>
  <r>
    <s v="Punto de VentaPLAN 1 CUOTA PROTEGIDA"/>
    <n v="15120"/>
    <x v="0"/>
    <s v="DOMINGO"/>
    <n v="5"/>
    <n v="126"/>
    <n v="3151504"/>
    <m/>
    <s v="21434166"/>
    <x v="6"/>
    <x v="380"/>
    <s v="07/07/2026 10:05"/>
    <m/>
    <m/>
    <m/>
    <s v="17"/>
    <s v="ZURICH COLOMBIA SEGUROS S.A"/>
    <s v="106"/>
    <s v="SERVIPROTECCION BPO"/>
    <s v="18"/>
    <x v="1"/>
    <s v="245"/>
    <s v="4730124"/>
    <s v="EDISON  RAMOS VELAZCO"/>
    <s v="4801"/>
    <s v="1079032815"/>
    <x v="46"/>
    <x v="1"/>
    <s v="34"/>
    <x v="0"/>
    <s v="588"/>
    <s v="PLAN 1 CUOTA PROTEGIDA"/>
    <s v="ABRIL 2026"/>
    <s v="20736428"/>
    <s v="FANNY ESTELA SANCHEZ CARPETA"/>
    <s v="3152085011"/>
    <s v="estelasan1957@gmail.com"/>
    <s v="8132546"/>
    <s v="64311351"/>
    <s v=""/>
    <m/>
    <s v="CHÍA"/>
    <n v="14000"/>
    <n v="0"/>
    <s v="11"/>
    <x v="1"/>
    <n v="5"/>
    <s v="CUOTA PROTEGIDA OTP"/>
    <m/>
    <m/>
    <m/>
    <s v="M"/>
    <s v="1957-08-22"/>
    <m/>
    <m/>
    <m/>
    <m/>
    <m/>
    <s v="12"/>
    <m/>
  </r>
  <r>
    <s v="Punto de VentaPLAN 2 CUOTA PROTEGIDA"/>
    <n v="30240"/>
    <x v="0"/>
    <s v="MIÉRCOLES"/>
    <n v="1"/>
    <n v="126"/>
    <n v="3151226"/>
    <m/>
    <s v="21434167"/>
    <x v="1"/>
    <x v="381"/>
    <s v="07/07/2026 09:53"/>
    <m/>
    <m/>
    <m/>
    <s v="17"/>
    <s v="ZURICH COLOMBIA SEGUROS S.A"/>
    <s v="106"/>
    <s v="SERVIPROTECCION BPO"/>
    <s v="16"/>
    <x v="0"/>
    <s v="245"/>
    <s v="4730124"/>
    <s v="EDISON  RAMOS VELAZCO"/>
    <s v="3304"/>
    <s v="1012460486"/>
    <x v="52"/>
    <x v="1"/>
    <s v="34"/>
    <x v="0"/>
    <s v="587"/>
    <s v="PLAN 2 CUOTA PROTEGIDA"/>
    <s v="ABRIL 2026"/>
    <s v="80771096"/>
    <s v="LUIS  ALBERTO RODRIGUEZ"/>
    <s v="3208482683"/>
    <s v="redesielectrycos01@gmai.com"/>
    <s v="8132426"/>
    <s v="61964235"/>
    <s v=""/>
    <m/>
    <s v="BOGOTA DC"/>
    <n v="28000"/>
    <n v="0"/>
    <s v="11"/>
    <x v="1"/>
    <n v="5"/>
    <s v="CUOTA PROTEGIDA OTP"/>
    <m/>
    <m/>
    <m/>
    <s v="M"/>
    <s v="1985-03-09"/>
    <m/>
    <m/>
    <m/>
    <m/>
    <m/>
    <s v="12"/>
    <m/>
  </r>
  <r>
    <s v="Punto de VentaPLAN 1 CUOTA PROTEGIDA"/>
    <n v="15120"/>
    <x v="0"/>
    <s v="DOMINGO"/>
    <n v="5"/>
    <n v="126"/>
    <n v="3151505"/>
    <m/>
    <s v="21434167"/>
    <x v="6"/>
    <x v="380"/>
    <s v="07/07/2026 10:05"/>
    <m/>
    <m/>
    <m/>
    <s v="17"/>
    <s v="ZURICH COLOMBIA SEGUROS S.A"/>
    <s v="106"/>
    <s v="SERVIPROTECCION BPO"/>
    <s v="18"/>
    <x v="1"/>
    <s v="245"/>
    <s v="4730124"/>
    <s v="EDISON  RAMOS VELAZCO"/>
    <s v="5063"/>
    <s v="1021513082"/>
    <x v="53"/>
    <x v="1"/>
    <s v="34"/>
    <x v="0"/>
    <s v="588"/>
    <s v="PLAN 1 CUOTA PROTEGIDA"/>
    <s v="ABRIL 2026"/>
    <s v="39649536"/>
    <s v="ALBA MARINA GAMBOA ROJAS"/>
    <s v="3504998579"/>
    <s v="alba-367@hotmail.com"/>
    <s v="7444363"/>
    <s v="60022537"/>
    <s v=""/>
    <m/>
    <s v="CHÍA"/>
    <n v="14000"/>
    <n v="0"/>
    <s v="11"/>
    <x v="1"/>
    <n v="5"/>
    <s v="CUOTA PROTEGIDA OTP"/>
    <m/>
    <m/>
    <m/>
    <s v="M"/>
    <s v="1967-11-03"/>
    <m/>
    <m/>
    <m/>
    <m/>
    <m/>
    <s v="12"/>
    <m/>
  </r>
  <r>
    <s v="Punto de VentaPLAN 1 CUOTA PROTEGIDA"/>
    <n v="15120"/>
    <x v="0"/>
    <s v="MIÉRCOLES"/>
    <n v="1"/>
    <n v="126"/>
    <n v="3151227"/>
    <m/>
    <s v="21434168"/>
    <x v="1"/>
    <x v="381"/>
    <s v="07/07/2026 09:53"/>
    <m/>
    <m/>
    <m/>
    <s v="17"/>
    <s v="ZURICH COLOMBIA SEGUROS S.A"/>
    <s v="106"/>
    <s v="SERVIPROTECCION BPO"/>
    <s v="16"/>
    <x v="0"/>
    <s v="245"/>
    <s v="4730124"/>
    <s v="EDISON  RAMOS VELAZCO"/>
    <s v="3142"/>
    <s v="59835263"/>
    <x v="50"/>
    <x v="1"/>
    <s v="34"/>
    <x v="0"/>
    <s v="588"/>
    <s v="PLAN 1 CUOTA PROTEGIDA"/>
    <s v="ABRIL 2026"/>
    <s v="28697950"/>
    <s v="ROSALBA  CARDOZO GONZALEZ"/>
    <s v="3102397866"/>
    <s v="rositacardozo14@gmail.com"/>
    <s v="7817347"/>
    <s v="61469936"/>
    <s v=""/>
    <s v="ROSALBA  CARDOZO GONZALEZ"/>
    <s v="BOGOTA DC"/>
    <n v="14000"/>
    <n v="0"/>
    <s v="11"/>
    <x v="1"/>
    <n v="5"/>
    <s v="CUOTA PROTEGIDA OTP"/>
    <m/>
    <m/>
    <m/>
    <s v="M"/>
    <s v="1968-11-04"/>
    <m/>
    <m/>
    <m/>
    <m/>
    <m/>
    <s v="12"/>
    <m/>
  </r>
  <r>
    <s v="Punto de VentaPLAN 1 CUOTA PROTEGIDA"/>
    <n v="15120"/>
    <x v="0"/>
    <s v="DOMINGO"/>
    <n v="5"/>
    <n v="126"/>
    <n v="3151506"/>
    <m/>
    <s v="21434168"/>
    <x v="6"/>
    <x v="380"/>
    <s v="07/07/2026 10:05"/>
    <m/>
    <m/>
    <m/>
    <s v="17"/>
    <s v="ZURICH COLOMBIA SEGUROS S.A"/>
    <s v="106"/>
    <s v="SERVIPROTECCION BPO"/>
    <s v="18"/>
    <x v="1"/>
    <s v="245"/>
    <s v="4730124"/>
    <s v="EDISON  RAMOS VELAZCO"/>
    <s v="4723"/>
    <s v="1022411500"/>
    <x v="42"/>
    <x v="1"/>
    <s v="34"/>
    <x v="0"/>
    <s v="588"/>
    <s v="PLAN 1 CUOTA PROTEGIDA"/>
    <s v="ABRIL 2026"/>
    <s v="35520290"/>
    <s v="BLANCA LILIA ORJUELA BERMUDEZ"/>
    <s v="3204455405"/>
    <s v="orjuelablanca2@gmail.com"/>
    <s v="7690675"/>
    <s v="60041251"/>
    <s v=""/>
    <s v="BLANCA LILIA ORJUELA BERMUDEZ"/>
    <s v="CHÍA"/>
    <n v="14000"/>
    <n v="0"/>
    <s v="11"/>
    <x v="1"/>
    <n v="5"/>
    <s v="CUOTA PROTEGIDA OTP"/>
    <m/>
    <m/>
    <m/>
    <s v="M"/>
    <s v="1965-09-17"/>
    <m/>
    <m/>
    <m/>
    <m/>
    <m/>
    <s v="12"/>
    <m/>
  </r>
  <r>
    <s v="Punto de VentaPLAN 2 CUOTA PROTEGIDA"/>
    <n v="30240"/>
    <x v="0"/>
    <s v="MIÉRCOLES"/>
    <n v="1"/>
    <n v="126"/>
    <n v="3151228"/>
    <m/>
    <s v="21434169"/>
    <x v="1"/>
    <x v="381"/>
    <s v="07/07/2026 09:53"/>
    <m/>
    <m/>
    <m/>
    <s v="17"/>
    <s v="ZURICH COLOMBIA SEGUROS S.A"/>
    <s v="106"/>
    <s v="SERVIPROTECCION BPO"/>
    <s v="16"/>
    <x v="0"/>
    <s v="245"/>
    <s v="4730124"/>
    <s v="EDISON  RAMOS VELAZCO"/>
    <s v="4756"/>
    <s v="1024592322"/>
    <x v="29"/>
    <x v="1"/>
    <s v="34"/>
    <x v="0"/>
    <s v="587"/>
    <s v="PLAN 2 CUOTA PROTEGIDA"/>
    <s v="ABRIL 2026"/>
    <s v="52847084"/>
    <s v="SANDRA MILENA PORRAS HERNANDEZ"/>
    <s v="3194965106"/>
    <s v="porrassandra332@gmail.com"/>
    <s v="5840642"/>
    <s v="61509634"/>
    <s v=""/>
    <s v="SANDRA MILENA PORRAS HERNANDEZ"/>
    <s v="BOGOTA DC"/>
    <n v="28000"/>
    <n v="0"/>
    <s v="11"/>
    <x v="1"/>
    <n v="5"/>
    <s v="CUOTA PROTEGIDA OTP"/>
    <m/>
    <m/>
    <m/>
    <s v="M"/>
    <s v="1978-11-10"/>
    <m/>
    <m/>
    <m/>
    <m/>
    <m/>
    <s v="12"/>
    <m/>
  </r>
  <r>
    <s v="Punto de VentaPLAN 1 CUOTA PROTEGIDA"/>
    <n v="15120"/>
    <x v="0"/>
    <s v="MIÉRCOLES"/>
    <n v="1"/>
    <n v="126"/>
    <n v="3151229"/>
    <m/>
    <s v="21434170"/>
    <x v="1"/>
    <x v="381"/>
    <s v="07/07/2026 09:53"/>
    <m/>
    <m/>
    <m/>
    <s v="17"/>
    <s v="ZURICH COLOMBIA SEGUROS S.A"/>
    <s v="106"/>
    <s v="SERVIPROTECCION BPO"/>
    <s v="16"/>
    <x v="0"/>
    <s v="245"/>
    <s v="4730124"/>
    <s v="EDISON  RAMOS VELAZCO"/>
    <s v="4565"/>
    <s v="1192816266"/>
    <x v="54"/>
    <x v="1"/>
    <s v="34"/>
    <x v="0"/>
    <s v="588"/>
    <s v="PLAN 1 CUOTA PROTEGIDA"/>
    <s v="ABRIL 2026"/>
    <s v="19325332"/>
    <s v="ERNESTO  RAMIREZ SANTAMARIA"/>
    <s v="3044661153"/>
    <s v="Ramirezenesto16@gmail.com"/>
    <s v="5401491"/>
    <s v="60689559"/>
    <s v=""/>
    <s v="RAMIREZ SANTAMARIA ERNESTO"/>
    <s v="SOACHA"/>
    <n v="14000"/>
    <n v="0"/>
    <s v="11"/>
    <x v="1"/>
    <n v="5"/>
    <s v="CUOTA PROTEGIDA OTP"/>
    <m/>
    <m/>
    <m/>
    <s v="M"/>
    <s v="1957-07-05"/>
    <m/>
    <m/>
    <m/>
    <m/>
    <m/>
    <s v="12"/>
    <m/>
  </r>
  <r>
    <s v="TeleventasPLAN 1 CUOTA PROTEGIDA"/>
    <n v="36120"/>
    <x v="0"/>
    <s v="MARTES"/>
    <n v="7"/>
    <n v="126"/>
    <n v="3151508"/>
    <m/>
    <s v="21434170"/>
    <x v="0"/>
    <x v="382"/>
    <s v="07/07/2026 10:07"/>
    <m/>
    <m/>
    <m/>
    <s v="17"/>
    <s v="ZURICH COLOMBIA SEGUROS S.A"/>
    <s v="106"/>
    <s v="SERVIPROTECCION BPO"/>
    <s v="18"/>
    <x v="1"/>
    <s v="274"/>
    <s v="1111111112"/>
    <s v="SUPERVISOR  TMK 1 "/>
    <s v="4054"/>
    <s v="1042454535"/>
    <x v="8"/>
    <x v="0"/>
    <s v="34"/>
    <x v="0"/>
    <s v="588"/>
    <s v="PLAN 1 CUOTA PROTEGIDA"/>
    <s v="JULIO 2026"/>
    <s v="1007415353"/>
    <s v="JUAN  CAMILO  ANGEL  HERNANDEZ"/>
    <s v="3007340944"/>
    <s v="juancamilo399@gmail.com"/>
    <s v="8131766"/>
    <s v="64188761"/>
    <s v="2"/>
    <s v="JUAN CAMILO ANGEL HERNANDEZ"/>
    <s v="CHÍA"/>
    <n v="14000"/>
    <n v="0"/>
    <s v="11"/>
    <x v="1"/>
    <n v="5"/>
    <m/>
    <m/>
    <m/>
    <m/>
    <s v="F"/>
    <s v="2000-02-26"/>
    <m/>
    <m/>
    <m/>
    <m/>
    <m/>
    <s v="12"/>
    <m/>
  </r>
  <r>
    <s v="Punto de VentaPLAN 2 CUOTA PROTEGIDA"/>
    <n v="30240"/>
    <x v="0"/>
    <s v="MIÉRCOLES"/>
    <n v="1"/>
    <n v="126"/>
    <n v="3151230"/>
    <m/>
    <s v="21434171"/>
    <x v="1"/>
    <x v="381"/>
    <s v="07/07/2026 09:53"/>
    <m/>
    <m/>
    <m/>
    <s v="17"/>
    <s v="ZURICH COLOMBIA SEGUROS S.A"/>
    <s v="106"/>
    <s v="SERVIPROTECCION BPO"/>
    <s v="16"/>
    <x v="0"/>
    <s v="245"/>
    <s v="4730124"/>
    <s v="EDISON  RAMOS VELAZCO"/>
    <s v="4756"/>
    <s v="1024592322"/>
    <x v="29"/>
    <x v="1"/>
    <s v="34"/>
    <x v="0"/>
    <s v="587"/>
    <s v="PLAN 2 CUOTA PROTEGIDA"/>
    <s v="ABRIL 2026"/>
    <s v="51881294"/>
    <s v="MARTHA ROCIO LESMES DAVILA"/>
    <s v="3203461953"/>
    <s v="rochilesmes29@gmail.com"/>
    <s v="6397746"/>
    <s v="62051602"/>
    <s v=""/>
    <s v="LESMES DAVILA MARTHA ROCIO"/>
    <s v="BOGOTA DC"/>
    <n v="28000"/>
    <n v="0"/>
    <s v="11"/>
    <x v="1"/>
    <n v="5"/>
    <s v="CUOTA PROTEGIDA OTP"/>
    <m/>
    <m/>
    <m/>
    <s v="M"/>
    <s v="1967-12-04"/>
    <m/>
    <m/>
    <m/>
    <m/>
    <m/>
    <s v="12"/>
    <m/>
  </r>
  <r>
    <s v="TeleventasPLAN 1 CUOTA PROTEGIDA"/>
    <n v="36120"/>
    <x v="0"/>
    <s v="MIÉRCOLES"/>
    <n v="1"/>
    <n v="126"/>
    <n v="3151509"/>
    <m/>
    <s v="21434171"/>
    <x v="1"/>
    <x v="383"/>
    <s v="07/07/2026 10:08"/>
    <m/>
    <m/>
    <m/>
    <s v="17"/>
    <s v="ZURICH COLOMBIA SEGUROS S.A"/>
    <s v="106"/>
    <s v="SERVIPROTECCION BPO"/>
    <s v="19"/>
    <x v="2"/>
    <s v="274"/>
    <s v="1111111112"/>
    <s v="SUPERVISOR  TMK 1 "/>
    <s v="3960"/>
    <s v="1193520001"/>
    <x v="17"/>
    <x v="0"/>
    <s v="34"/>
    <x v="0"/>
    <s v="588"/>
    <s v="PLAN 1 CUOTA PROTEGIDA"/>
    <s v="JULIO 2026"/>
    <s v="49660194"/>
    <s v="ELIANA   PUELLO BADILLO "/>
    <s v="3155580605"/>
    <s v="elianapuello79@gmail.com"/>
    <s v="5869678"/>
    <s v="63768459"/>
    <s v="2"/>
    <s v="ELIANA PUELLO BADILLO"/>
    <s v="AGUACHICA"/>
    <n v="14000"/>
    <n v="0"/>
    <s v="11"/>
    <x v="1"/>
    <n v="5"/>
    <m/>
    <m/>
    <m/>
    <m/>
    <s v="F"/>
    <s v="1972-06-16"/>
    <m/>
    <m/>
    <m/>
    <m/>
    <m/>
    <s v="12"/>
    <m/>
  </r>
  <r>
    <s v="Punto de VentaPLAN 1 CUOTA PROTEGIDA"/>
    <n v="15120"/>
    <x v="0"/>
    <s v="MIÉRCOLES"/>
    <n v="1"/>
    <n v="126"/>
    <n v="3151231"/>
    <m/>
    <s v="21434172"/>
    <x v="1"/>
    <x v="381"/>
    <s v="07/07/2026 09:53"/>
    <m/>
    <m/>
    <m/>
    <s v="17"/>
    <s v="ZURICH COLOMBIA SEGUROS S.A"/>
    <s v="106"/>
    <s v="SERVIPROTECCION BPO"/>
    <s v="16"/>
    <x v="0"/>
    <s v="245"/>
    <s v="4730124"/>
    <s v="EDISON  RAMOS VELAZCO"/>
    <s v="4565"/>
    <s v="1192816266"/>
    <x v="54"/>
    <x v="1"/>
    <s v="34"/>
    <x v="0"/>
    <s v="588"/>
    <s v="PLAN 1 CUOTA PROTEGIDA"/>
    <s v="ABRIL 2026"/>
    <s v="5887222"/>
    <s v="GENTIL  SANTOFIMIO ORTIZ"/>
    <s v="3203760278"/>
    <s v="gentilsan14000@gmail.com"/>
    <s v="8132427"/>
    <s v="62682005"/>
    <s v=""/>
    <m/>
    <s v="BOGOTA DC"/>
    <n v="14000"/>
    <n v="0"/>
    <s v="11"/>
    <x v="1"/>
    <n v="5"/>
    <s v="CUOTA PROTEGIDA OTP"/>
    <m/>
    <m/>
    <m/>
    <s v="M"/>
    <s v="1965-10-22"/>
    <m/>
    <m/>
    <m/>
    <m/>
    <m/>
    <s v="12"/>
    <m/>
  </r>
  <r>
    <s v="TeleventasPLAN 1 CUOTA PROTEGIDA"/>
    <n v="36120"/>
    <x v="0"/>
    <s v="MARTES"/>
    <n v="7"/>
    <n v="126"/>
    <n v="3151510"/>
    <m/>
    <s v="21434172"/>
    <x v="0"/>
    <x v="384"/>
    <s v="07/07/2026 10:12"/>
    <m/>
    <m/>
    <m/>
    <s v="17"/>
    <s v="ZURICH COLOMBIA SEGUROS S.A"/>
    <s v="106"/>
    <s v="SERVIPROTECCION BPO"/>
    <s v="16"/>
    <x v="0"/>
    <s v="274"/>
    <s v="1111111112"/>
    <s v="SUPERVISOR  TMK 1 "/>
    <s v="3901"/>
    <s v="1042451219"/>
    <x v="14"/>
    <x v="0"/>
    <s v="34"/>
    <x v="0"/>
    <s v="588"/>
    <s v="PLAN 1 CUOTA PROTEGIDA"/>
    <s v="JULIO 2026"/>
    <s v="39524867"/>
    <s v=" CARMEN  ROCIO DAZA  DE DELVASTO"/>
    <s v="3152098134"/>
    <s v="caroda28@yahoo.com"/>
    <s v="8131885"/>
    <s v="60744030"/>
    <s v="2"/>
    <s v="CARMEN ROCIO DAZA AYALA"/>
    <s v="BOGOTA DC"/>
    <n v="14000"/>
    <n v="0"/>
    <s v="11"/>
    <x v="1"/>
    <n v="5"/>
    <m/>
    <m/>
    <m/>
    <m/>
    <s v="F"/>
    <s v="1956-08-28"/>
    <m/>
    <m/>
    <m/>
    <m/>
    <m/>
    <s v="12"/>
    <m/>
  </r>
  <r>
    <s v="Punto de VentaPLAN 1 CUOTA PROTEGIDA"/>
    <n v="15120"/>
    <x v="0"/>
    <s v="VIERNES"/>
    <n v="3"/>
    <n v="126"/>
    <n v="3151232"/>
    <m/>
    <s v="21434173"/>
    <x v="3"/>
    <x v="381"/>
    <s v="07/07/2026 09:53"/>
    <m/>
    <m/>
    <m/>
    <s v="17"/>
    <s v="ZURICH COLOMBIA SEGUROS S.A"/>
    <s v="106"/>
    <s v="SERVIPROTECCION BPO"/>
    <s v="16"/>
    <x v="0"/>
    <s v="245"/>
    <s v="4730124"/>
    <s v="EDISON  RAMOS VELAZCO"/>
    <s v="2975"/>
    <s v="1073178265"/>
    <x v="22"/>
    <x v="1"/>
    <s v="34"/>
    <x v="0"/>
    <s v="588"/>
    <s v="PLAN 1 CUOTA PROTEGIDA"/>
    <s v="ABRIL 2026"/>
    <s v="51797840"/>
    <s v="CLAUDIA  PATRICIA SANCHEZ"/>
    <s v="3185826798"/>
    <s v="edwardmf2@gmail.com"/>
    <s v="7689359"/>
    <s v="61233475"/>
    <s v=""/>
    <m/>
    <s v="BOGOTA DC"/>
    <n v="14000"/>
    <n v="0"/>
    <s v="11"/>
    <x v="1"/>
    <n v="5"/>
    <s v="CUOTA PROTEGIDA OTP"/>
    <m/>
    <m/>
    <m/>
    <s v="M"/>
    <s v="1965-06-09"/>
    <m/>
    <m/>
    <m/>
    <m/>
    <m/>
    <s v="12"/>
    <m/>
  </r>
  <r>
    <s v="TeleventasPLAN 1 CUOTA PROTEGIDA"/>
    <n v="36120"/>
    <x v="0"/>
    <s v="LUNES"/>
    <n v="6"/>
    <n v="126"/>
    <n v="3151511"/>
    <m/>
    <s v="21434173"/>
    <x v="4"/>
    <x v="385"/>
    <s v="07/07/2026 10:14"/>
    <m/>
    <m/>
    <m/>
    <s v="17"/>
    <s v="ZURICH COLOMBIA SEGUROS S.A"/>
    <s v="106"/>
    <s v="SERVIPROTECCION BPO"/>
    <s v="18"/>
    <x v="1"/>
    <s v="274"/>
    <s v="1111111112"/>
    <s v="SUPERVISOR  TMK 1 "/>
    <s v="3959"/>
    <s v="1002134525"/>
    <x v="10"/>
    <x v="0"/>
    <s v="34"/>
    <x v="0"/>
    <s v="588"/>
    <s v="PLAN 1 CUOTA PROTEGIDA"/>
    <s v="JULIO 2026"/>
    <s v="4237721"/>
    <s v="BAUDILIO   CASAS  ABRIL"/>
    <s v="3103045470"/>
    <s v="baudiliocasas@gmail.com"/>
    <s v="7306375"/>
    <s v="60059132"/>
    <s v="2"/>
    <s v="baudilio casas abril"/>
    <s v="CHÍA"/>
    <n v="14000"/>
    <n v="0"/>
    <s v="11"/>
    <x v="1"/>
    <n v="5"/>
    <m/>
    <m/>
    <m/>
    <m/>
    <s v="F"/>
    <s v="1954-12-19"/>
    <m/>
    <m/>
    <m/>
    <m/>
    <m/>
    <s v="12"/>
    <m/>
  </r>
  <r>
    <s v="Punto de VentaPLAN 1 CUOTA PROTEGIDA"/>
    <n v="15120"/>
    <x v="0"/>
    <s v="VIERNES"/>
    <n v="3"/>
    <n v="126"/>
    <n v="3151233"/>
    <m/>
    <s v="21434174"/>
    <x v="3"/>
    <x v="381"/>
    <s v="07/07/2026 09:53"/>
    <m/>
    <m/>
    <m/>
    <s v="17"/>
    <s v="ZURICH COLOMBIA SEGUROS S.A"/>
    <s v="106"/>
    <s v="SERVIPROTECCION BPO"/>
    <s v="16"/>
    <x v="0"/>
    <s v="245"/>
    <s v="4730124"/>
    <s v="EDISON  RAMOS VELAZCO"/>
    <s v="5002"/>
    <s v="1023973332"/>
    <x v="41"/>
    <x v="1"/>
    <s v="34"/>
    <x v="0"/>
    <s v="588"/>
    <s v="PLAN 1 CUOTA PROTEGIDA"/>
    <s v="ABRIL 2026"/>
    <s v="51783165"/>
    <s v="MARTHA LUCIA ROJAS CALDERON"/>
    <s v="3107638603"/>
    <s v="marthaluciarojascalderon@gmail.com"/>
    <s v="8132428"/>
    <s v="60937287"/>
    <s v=""/>
    <m/>
    <s v="BOGOTA DC"/>
    <n v="14000"/>
    <n v="0"/>
    <s v="11"/>
    <x v="1"/>
    <n v="5"/>
    <s v="CUOTA PROTEGIDA OTP"/>
    <m/>
    <m/>
    <m/>
    <s v="M"/>
    <s v="1965-03-28"/>
    <m/>
    <m/>
    <m/>
    <m/>
    <m/>
    <s v="12"/>
    <m/>
  </r>
  <r>
    <s v="Punto de VentaPLAN 1 CUOTA PROTEGIDA"/>
    <n v="15120"/>
    <x v="0"/>
    <s v="VIERNES"/>
    <n v="3"/>
    <n v="126"/>
    <n v="3151234"/>
    <m/>
    <s v="21434175"/>
    <x v="3"/>
    <x v="381"/>
    <s v="07/07/2026 09:53"/>
    <m/>
    <m/>
    <m/>
    <s v="17"/>
    <s v="ZURICH COLOMBIA SEGUROS S.A"/>
    <s v="106"/>
    <s v="SERVIPROTECCION BPO"/>
    <s v="16"/>
    <x v="0"/>
    <s v="245"/>
    <s v="4730124"/>
    <s v="EDISON  RAMOS VELAZCO"/>
    <s v="5002"/>
    <s v="1023973332"/>
    <x v="41"/>
    <x v="1"/>
    <s v="34"/>
    <x v="0"/>
    <s v="588"/>
    <s v="PLAN 1 CUOTA PROTEGIDA"/>
    <s v="ABRIL 2026"/>
    <s v="24163493"/>
    <s v="LUZ MARINA APONTE GALINDO"/>
    <s v="3115783834"/>
    <s v="sdleon1517@gmail.com"/>
    <s v="7545840"/>
    <s v="62686293"/>
    <s v=""/>
    <s v="Luz Marina  Aponte Galindo"/>
    <s v="BOGOTA DC"/>
    <n v="14000"/>
    <n v="0"/>
    <s v="11"/>
    <x v="1"/>
    <n v="5"/>
    <s v="CUOTA PROTEGIDA OTP"/>
    <m/>
    <m/>
    <m/>
    <s v="M"/>
    <s v="1979-02-22"/>
    <m/>
    <m/>
    <m/>
    <m/>
    <m/>
    <s v="12"/>
    <m/>
  </r>
  <r>
    <s v="Punto de VentaPLAN 1 CUOTA PROTEGIDA"/>
    <n v="15120"/>
    <x v="0"/>
    <s v="SÁBADO"/>
    <n v="4"/>
    <n v="126"/>
    <n v="3151513"/>
    <m/>
    <s v="21434175"/>
    <x v="5"/>
    <x v="386"/>
    <s v="07/07/2026 10:16"/>
    <m/>
    <m/>
    <m/>
    <s v="17"/>
    <s v="ZURICH COLOMBIA SEGUROS S.A"/>
    <s v="106"/>
    <s v="SERVIPROTECCION BPO"/>
    <s v="17"/>
    <x v="3"/>
    <s v="245"/>
    <s v="4730124"/>
    <s v="EDISON  RAMOS VELAZCO"/>
    <s v="4463"/>
    <s v="37575168"/>
    <x v="32"/>
    <x v="1"/>
    <s v="34"/>
    <x v="0"/>
    <s v="588"/>
    <s v="PLAN 1 CUOTA PROTEGIDA"/>
    <s v="ABRIL 2026"/>
    <s v="22012315"/>
    <s v="GLORIA MILENA RIOS DURANGO"/>
    <s v="3185430486"/>
    <s v="mayveres16@gmail.com"/>
    <s v="6029013"/>
    <s v="63016375"/>
    <s v=""/>
    <m/>
    <s v="GIRÓN"/>
    <n v="14000"/>
    <n v="0"/>
    <s v="11"/>
    <x v="1"/>
    <n v="5"/>
    <s v="CUOTA PROTEGIDA OTP"/>
    <m/>
    <m/>
    <m/>
    <s v="M"/>
    <s v="1980-07-14"/>
    <m/>
    <m/>
    <m/>
    <m/>
    <m/>
    <s v="12"/>
    <m/>
  </r>
  <r>
    <s v="Punto de VentaPLAN 2 CUOTA PROTEGIDA"/>
    <n v="30240"/>
    <x v="0"/>
    <s v="VIERNES"/>
    <n v="3"/>
    <n v="126"/>
    <n v="3151235"/>
    <m/>
    <s v="21434176"/>
    <x v="3"/>
    <x v="381"/>
    <s v="07/07/2026 09:53"/>
    <m/>
    <m/>
    <m/>
    <s v="17"/>
    <s v="ZURICH COLOMBIA SEGUROS S.A"/>
    <s v="106"/>
    <s v="SERVIPROTECCION BPO"/>
    <s v="16"/>
    <x v="0"/>
    <s v="245"/>
    <s v="4730124"/>
    <s v="EDISON  RAMOS VELAZCO"/>
    <s v="5044"/>
    <s v="1024543962"/>
    <x v="55"/>
    <x v="1"/>
    <s v="34"/>
    <x v="0"/>
    <s v="587"/>
    <s v="PLAN 2 CUOTA PROTEGIDA"/>
    <s v="ABRIL 2026"/>
    <s v="93120193"/>
    <s v="JAVIER  CAYCEDO REYES"/>
    <s v="3147237963"/>
    <s v="caycedoreyes@gmail.com"/>
    <s v="7458756"/>
    <s v="64319637"/>
    <s v=""/>
    <s v="JAVIER  CAYCEDO REYES"/>
    <s v="BOGOTA DC"/>
    <n v="28000"/>
    <n v="0"/>
    <s v="11"/>
    <x v="1"/>
    <n v="5"/>
    <s v="CUOTA PROTEGIDA OTP"/>
    <m/>
    <m/>
    <m/>
    <s v="M"/>
    <s v="1962-05-05"/>
    <m/>
    <m/>
    <m/>
    <m/>
    <m/>
    <s v="12"/>
    <m/>
  </r>
  <r>
    <s v="Punto de VentaPLAN 1 CUOTA PROTEGIDA"/>
    <n v="15120"/>
    <x v="0"/>
    <s v="DOMINGO"/>
    <n v="5"/>
    <n v="126"/>
    <n v="3151514"/>
    <m/>
    <s v="21434176"/>
    <x v="6"/>
    <x v="386"/>
    <s v="07/07/2026 10:16"/>
    <m/>
    <m/>
    <m/>
    <s v="17"/>
    <s v="ZURICH COLOMBIA SEGUROS S.A"/>
    <s v="106"/>
    <s v="SERVIPROTECCION BPO"/>
    <s v="17"/>
    <x v="3"/>
    <s v="245"/>
    <s v="4730124"/>
    <s v="EDISON  RAMOS VELAZCO"/>
    <s v="5374"/>
    <s v="1028781287"/>
    <x v="31"/>
    <x v="1"/>
    <s v="34"/>
    <x v="0"/>
    <s v="588"/>
    <s v="PLAN 1 CUOTA PROTEGIDA"/>
    <s v="ABRIL 2026"/>
    <s v="63487069"/>
    <s v="MARTHA JANNETH CAMARGO CALDERON"/>
    <s v="3185477510"/>
    <s v="marticajanneth@hotmail.com"/>
    <s v="6025719"/>
    <s v="63237253"/>
    <s v=""/>
    <s v="CAMARGO CALDERON MARTHA"/>
    <s v="GIRÓN"/>
    <n v="14000"/>
    <n v="0"/>
    <s v="11"/>
    <x v="1"/>
    <n v="5"/>
    <s v="CUOTA PROTEGIDA OTP"/>
    <m/>
    <m/>
    <m/>
    <s v="M"/>
    <s v="1973-05-22"/>
    <m/>
    <m/>
    <m/>
    <m/>
    <m/>
    <s v="12"/>
    <m/>
  </r>
  <r>
    <s v="Punto de VentaPLAN 1 CUOTA PROTEGIDA"/>
    <n v="15120"/>
    <x v="0"/>
    <s v="VIERNES"/>
    <n v="3"/>
    <n v="126"/>
    <n v="3151236"/>
    <m/>
    <s v="21434177"/>
    <x v="3"/>
    <x v="381"/>
    <s v="07/07/2026 09:53"/>
    <m/>
    <m/>
    <m/>
    <s v="17"/>
    <s v="ZURICH COLOMBIA SEGUROS S.A"/>
    <s v="106"/>
    <s v="SERVIPROTECCION BPO"/>
    <s v="16"/>
    <x v="0"/>
    <s v="245"/>
    <s v="4730124"/>
    <s v="EDISON  RAMOS VELAZCO"/>
    <s v="5002"/>
    <s v="1023973332"/>
    <x v="41"/>
    <x v="1"/>
    <s v="34"/>
    <x v="0"/>
    <s v="588"/>
    <s v="PLAN 1 CUOTA PROTEGIDA"/>
    <s v="ABRIL 2026"/>
    <s v="39766668"/>
    <s v="ESPERANZA  RODRIGUEZ SALAMANCA"/>
    <s v="3223036953"/>
    <s v="e3554493@gmail.com"/>
    <s v="5946184"/>
    <s v="62997155"/>
    <s v=""/>
    <s v="ESPERANZA RODR�GUEZ SALAMANCA"/>
    <s v="BOGOTA DC"/>
    <n v="14000"/>
    <n v="0"/>
    <s v="11"/>
    <x v="1"/>
    <n v="5"/>
    <s v="CUOTA PROTEGIDA OTP"/>
    <m/>
    <m/>
    <m/>
    <s v="M"/>
    <s v="1965-01-29"/>
    <m/>
    <m/>
    <m/>
    <m/>
    <m/>
    <s v="12"/>
    <m/>
  </r>
  <r>
    <s v="TeleventasPLAN 1 CUOTA PROTEGIDA"/>
    <n v="36120"/>
    <x v="0"/>
    <s v="LUNES"/>
    <n v="6"/>
    <n v="126"/>
    <n v="3151515"/>
    <m/>
    <s v="21434177"/>
    <x v="4"/>
    <x v="387"/>
    <s v="07/07/2026 10:17"/>
    <m/>
    <m/>
    <m/>
    <s v="17"/>
    <s v="ZURICH COLOMBIA SEGUROS S.A"/>
    <s v="106"/>
    <s v="SERVIPROTECCION BPO"/>
    <s v="17"/>
    <x v="3"/>
    <s v="274"/>
    <s v="1111111112"/>
    <s v="SUPERVISOR  TMK 1 "/>
    <s v="3959"/>
    <s v="1002134525"/>
    <x v="10"/>
    <x v="0"/>
    <s v="34"/>
    <x v="0"/>
    <s v="588"/>
    <s v="PLAN 1 CUOTA PROTEGIDA"/>
    <s v="JULIO 2026"/>
    <s v="37918613"/>
    <s v="MYRIAM   FUENTES  PEDROZO"/>
    <s v="3114216818"/>
    <s v="myfupedrozo@gmail.com"/>
    <s v="7028082"/>
    <s v="63118018"/>
    <s v="2"/>
    <s v="FUENTES PEDROZO MYRIAM"/>
    <s v="GIRÓN"/>
    <n v="14000"/>
    <n v="0"/>
    <s v="11"/>
    <x v="1"/>
    <n v="5"/>
    <m/>
    <m/>
    <m/>
    <m/>
    <s v="F"/>
    <s v="1957-03-11"/>
    <m/>
    <m/>
    <m/>
    <m/>
    <m/>
    <s v="12"/>
    <m/>
  </r>
  <r>
    <s v="Punto de VentaPLAN 1 CUOTA PROTEGIDA"/>
    <n v="15120"/>
    <x v="0"/>
    <s v="VIERNES"/>
    <n v="3"/>
    <n v="126"/>
    <n v="3151237"/>
    <m/>
    <s v="21434178"/>
    <x v="3"/>
    <x v="388"/>
    <s v="07/07/2026 09:54"/>
    <m/>
    <m/>
    <m/>
    <s v="17"/>
    <s v="ZURICH COLOMBIA SEGUROS S.A"/>
    <s v="106"/>
    <s v="SERVIPROTECCION BPO"/>
    <s v="16"/>
    <x v="0"/>
    <s v="245"/>
    <s v="4730124"/>
    <s v="EDISON  RAMOS VELAZCO"/>
    <s v="3950"/>
    <s v="1012335255"/>
    <x v="45"/>
    <x v="1"/>
    <s v="34"/>
    <x v="0"/>
    <s v="588"/>
    <s v="PLAN 1 CUOTA PROTEGIDA"/>
    <s v="ABRIL 2026"/>
    <s v="1022334062"/>
    <s v="CLAUDIA PATRICIA MANRIQUE PAREDES"/>
    <s v="3223081443"/>
    <s v="claudi.manrrique@gmail.com"/>
    <s v="7779601"/>
    <s v="62238204"/>
    <s v=""/>
    <s v="CLAUDIA MANRIQUE"/>
    <s v="BOGOTA DC"/>
    <n v="14000"/>
    <n v="0"/>
    <s v="11"/>
    <x v="1"/>
    <n v="5"/>
    <s v="CUOTA PROTEGIDA OTP"/>
    <m/>
    <m/>
    <m/>
    <s v="M"/>
    <s v="1987-04-24"/>
    <m/>
    <m/>
    <m/>
    <m/>
    <m/>
    <s v="12"/>
    <m/>
  </r>
  <r>
    <s v="Punto de VentaPLAN 1 CUOTA PROTEGIDA"/>
    <n v="15120"/>
    <x v="0"/>
    <s v="JUEVES"/>
    <n v="2"/>
    <n v="126"/>
    <n v="3151516"/>
    <m/>
    <s v="21434178"/>
    <x v="2"/>
    <x v="387"/>
    <s v="07/07/2026 10:17"/>
    <m/>
    <m/>
    <m/>
    <s v="17"/>
    <s v="ZURICH COLOMBIA SEGUROS S.A"/>
    <s v="106"/>
    <s v="SERVIPROTECCION BPO"/>
    <s v="18"/>
    <x v="1"/>
    <s v="362"/>
    <s v="1111111111"/>
    <s v="SUPERVISOR  GRANDES SUPERFICIES"/>
    <s v="5258"/>
    <s v="1061046426"/>
    <x v="35"/>
    <x v="1"/>
    <s v="34"/>
    <x v="0"/>
    <s v="588"/>
    <s v="PLAN 1 CUOTA PROTEGIDA"/>
    <s v="ABRIL 2026"/>
    <s v="52660867"/>
    <s v="CLAUDIA  TUSO TORRES"/>
    <s v="3102980464"/>
    <s v="tusotorresclaudia@gmail.com"/>
    <s v="6861420"/>
    <s v="60265206"/>
    <s v=""/>
    <s v="CLAUDIA  TUSO TORRES"/>
    <s v="CHÍA"/>
    <n v="14000"/>
    <n v="0"/>
    <s v="11"/>
    <x v="1"/>
    <n v="5"/>
    <s v="CUOTA PROTEGIDA OTP"/>
    <m/>
    <m/>
    <m/>
    <s v="M"/>
    <s v="1975-12-11"/>
    <m/>
    <m/>
    <m/>
    <m/>
    <m/>
    <s v="12"/>
    <m/>
  </r>
  <r>
    <s v="Punto de VentaPLAN 1 CUOTA PROTEGIDA"/>
    <n v="15120"/>
    <x v="0"/>
    <s v="VIERNES"/>
    <n v="3"/>
    <n v="126"/>
    <n v="3151238"/>
    <m/>
    <s v="21434179"/>
    <x v="3"/>
    <x v="388"/>
    <s v="07/07/2026 09:54"/>
    <m/>
    <m/>
    <m/>
    <s v="17"/>
    <s v="ZURICH COLOMBIA SEGUROS S.A"/>
    <s v="106"/>
    <s v="SERVIPROTECCION BPO"/>
    <s v="16"/>
    <x v="0"/>
    <s v="245"/>
    <s v="4730124"/>
    <s v="EDISON  RAMOS VELAZCO"/>
    <s v="2654"/>
    <s v="52900967"/>
    <x v="36"/>
    <x v="1"/>
    <s v="34"/>
    <x v="0"/>
    <s v="588"/>
    <s v="PLAN 1 CUOTA PROTEGIDA"/>
    <s v="ABRIL 2026"/>
    <s v="79390589"/>
    <s v="CARLOS JUNIOR GALEANO GALEANO"/>
    <s v="3125303464"/>
    <s v="galeanovivian859@gmail.com"/>
    <s v="8132429"/>
    <s v="61405417"/>
    <s v=""/>
    <m/>
    <s v="BOGOTA DC"/>
    <n v="14000"/>
    <n v="0"/>
    <s v="11"/>
    <x v="1"/>
    <n v="5"/>
    <s v="CUOTA PROTEGIDA OTP"/>
    <m/>
    <m/>
    <m/>
    <s v="M"/>
    <s v="1966-03-04"/>
    <m/>
    <m/>
    <m/>
    <m/>
    <m/>
    <s v="12"/>
    <m/>
  </r>
  <r>
    <s v="Punto de VentaPLAN 1 CUOTA PROTEGIDA"/>
    <n v="15120"/>
    <x v="0"/>
    <s v="JUEVES"/>
    <n v="2"/>
    <n v="126"/>
    <n v="3151517"/>
    <m/>
    <s v="21434179"/>
    <x v="2"/>
    <x v="387"/>
    <s v="07/07/2026 10:17"/>
    <m/>
    <m/>
    <m/>
    <s v="17"/>
    <s v="ZURICH COLOMBIA SEGUROS S.A"/>
    <s v="106"/>
    <s v="SERVIPROTECCION BPO"/>
    <s v="18"/>
    <x v="1"/>
    <s v="245"/>
    <s v="4730124"/>
    <s v="EDISON  RAMOS VELAZCO"/>
    <s v="5018"/>
    <s v="1061812015"/>
    <x v="56"/>
    <x v="1"/>
    <s v="34"/>
    <x v="0"/>
    <s v="588"/>
    <s v="PLAN 1 CUOTA PROTEGIDA"/>
    <s v="ABRIL 2026"/>
    <s v="11433603"/>
    <s v="HENRY ARMANDO CABRERA MATIZ"/>
    <s v="3114544791"/>
    <s v="henju02mar@gmail.com"/>
    <s v="5777704"/>
    <s v="60096856"/>
    <s v=""/>
    <s v="HENRY ARMANDO CABRERA MATIZ"/>
    <s v="CHÍA"/>
    <n v="14000"/>
    <n v="0"/>
    <s v="11"/>
    <x v="1"/>
    <n v="5"/>
    <s v="CUOTA PROTEGIDA OTP"/>
    <m/>
    <m/>
    <m/>
    <s v="M"/>
    <s v="1965-06-17"/>
    <m/>
    <m/>
    <m/>
    <m/>
    <m/>
    <s v="12"/>
    <m/>
  </r>
  <r>
    <s v="Punto de VentaPLAN 2 CUOTA PROTEGIDA"/>
    <n v="30240"/>
    <x v="0"/>
    <s v="VIERNES"/>
    <n v="3"/>
    <n v="126"/>
    <n v="3151239"/>
    <m/>
    <s v="21434180"/>
    <x v="3"/>
    <x v="388"/>
    <s v="07/07/2026 09:54"/>
    <m/>
    <m/>
    <m/>
    <s v="17"/>
    <s v="ZURICH COLOMBIA SEGUROS S.A"/>
    <s v="106"/>
    <s v="SERVIPROTECCION BPO"/>
    <s v="16"/>
    <x v="0"/>
    <s v="245"/>
    <s v="4730124"/>
    <s v="EDISON  RAMOS VELAZCO"/>
    <s v="5388"/>
    <s v="1082989632"/>
    <x v="57"/>
    <x v="1"/>
    <s v="34"/>
    <x v="0"/>
    <s v="587"/>
    <s v="PLAN 2 CUOTA PROTEGIDA"/>
    <s v="ABRIL 2026"/>
    <s v="79559447"/>
    <s v="EDGAR ROQUE URBINA JIMENEZ"/>
    <s v="3202436745"/>
    <s v="zully.urbina1026@gmail.com"/>
    <s v="8128408"/>
    <s v="63498258"/>
    <s v=""/>
    <s v="EDGAR ROQUE URBINA JIMENEZ"/>
    <s v="BOGOTA DC"/>
    <n v="28000"/>
    <n v="0"/>
    <s v="11"/>
    <x v="1"/>
    <n v="5"/>
    <s v="CUOTA PROTEGIDA OTP"/>
    <m/>
    <m/>
    <m/>
    <s v="M"/>
    <s v="1968-01-01"/>
    <m/>
    <m/>
    <m/>
    <m/>
    <m/>
    <s v="12"/>
    <m/>
  </r>
  <r>
    <s v="Punto de VentaPLAN 1 CUOTA PROTEGIDA"/>
    <n v="15120"/>
    <x v="0"/>
    <s v="JUEVES"/>
    <n v="2"/>
    <n v="126"/>
    <n v="3151518"/>
    <m/>
    <s v="21434180"/>
    <x v="2"/>
    <x v="387"/>
    <s v="07/07/2026 10:17"/>
    <m/>
    <m/>
    <m/>
    <s v="17"/>
    <s v="ZURICH COLOMBIA SEGUROS S.A"/>
    <s v="106"/>
    <s v="SERVIPROTECCION BPO"/>
    <s v="18"/>
    <x v="1"/>
    <s v="245"/>
    <s v="4730124"/>
    <s v="EDISON  RAMOS VELAZCO"/>
    <s v="5020"/>
    <s v="1004499605"/>
    <x v="58"/>
    <x v="1"/>
    <s v="34"/>
    <x v="0"/>
    <s v="588"/>
    <s v="PLAN 1 CUOTA PROTEGIDA"/>
    <s v="ABRIL 2026"/>
    <s v="20429704"/>
    <s v="ELVIRA  ALVAREZ PAVA"/>
    <s v="3223943378"/>
    <s v="daguirrealvarez09@gmail.com"/>
    <s v="6483654"/>
    <s v="60144790"/>
    <s v=""/>
    <m/>
    <s v="CHÍA"/>
    <n v="14000"/>
    <n v="0"/>
    <s v="11"/>
    <x v="1"/>
    <n v="5"/>
    <s v="CUOTA PROTEGIDA OTP"/>
    <m/>
    <m/>
    <m/>
    <s v="M"/>
    <s v="1959-05-06"/>
    <m/>
    <m/>
    <m/>
    <m/>
    <m/>
    <s v="12"/>
    <m/>
  </r>
  <r>
    <s v="Punto de VentaPLAN 1 CUOTA PROTEGIDA"/>
    <n v="15120"/>
    <x v="0"/>
    <s v="VIERNES"/>
    <n v="3"/>
    <n v="126"/>
    <n v="3151240"/>
    <m/>
    <s v="21434181"/>
    <x v="3"/>
    <x v="388"/>
    <s v="07/07/2026 09:54"/>
    <m/>
    <m/>
    <m/>
    <s v="17"/>
    <s v="ZURICH COLOMBIA SEGUROS S.A"/>
    <s v="106"/>
    <s v="SERVIPROTECCION BPO"/>
    <s v="16"/>
    <x v="0"/>
    <s v="245"/>
    <s v="4730124"/>
    <s v="EDISON  RAMOS VELAZCO"/>
    <s v="3950"/>
    <s v="1012335255"/>
    <x v="45"/>
    <x v="1"/>
    <s v="34"/>
    <x v="0"/>
    <s v="588"/>
    <s v="PLAN 1 CUOTA PROTEGIDA"/>
    <s v="ABRIL 2026"/>
    <s v="1030584061"/>
    <s v="DIANA MILENA CASTRO NEUTA"/>
    <s v="3144451692"/>
    <s v="dianisc68@gmail.com"/>
    <s v="5987701"/>
    <s v="62652311"/>
    <s v=""/>
    <s v="CASTRO NEUTA DIANA MILENA"/>
    <s v="BOGOTA DC"/>
    <n v="14000"/>
    <n v="0"/>
    <s v="11"/>
    <x v="1"/>
    <n v="5"/>
    <s v="CUOTA PROTEGIDA OTP"/>
    <m/>
    <m/>
    <m/>
    <s v="M"/>
    <s v="1990-12-02"/>
    <m/>
    <m/>
    <m/>
    <m/>
    <m/>
    <s v="12"/>
    <m/>
  </r>
  <r>
    <s v="Punto de VentaPLAN 2 CUOTA PROTEGIDA"/>
    <n v="30240"/>
    <x v="0"/>
    <s v="VIERNES"/>
    <n v="3"/>
    <n v="126"/>
    <n v="3151519"/>
    <m/>
    <s v="21434181"/>
    <x v="3"/>
    <x v="387"/>
    <s v="07/07/2026 10:17"/>
    <m/>
    <m/>
    <m/>
    <s v="17"/>
    <s v="ZURICH COLOMBIA SEGUROS S.A"/>
    <s v="106"/>
    <s v="SERVIPROTECCION BPO"/>
    <s v="18"/>
    <x v="1"/>
    <s v="245"/>
    <s v="4730124"/>
    <s v="EDISON  RAMOS VELAZCO"/>
    <s v="3822"/>
    <s v="1010225053"/>
    <x v="19"/>
    <x v="1"/>
    <s v="34"/>
    <x v="0"/>
    <s v="587"/>
    <s v="PLAN 2 CUOTA PROTEGIDA"/>
    <s v="ABRIL 2026"/>
    <s v="7217093"/>
    <s v="JOSE JOAQUIN HERRERA ALMANZA"/>
    <s v="3223969882"/>
    <s v="josejoaquinherrera60@gmail.com"/>
    <s v="6461176"/>
    <s v="60002017"/>
    <s v=""/>
    <s v="JOSE JOAQUIN HERRERA ALMANZA"/>
    <s v="CHÍA"/>
    <n v="28000"/>
    <n v="0"/>
    <s v="11"/>
    <x v="1"/>
    <n v="5"/>
    <s v="CUOTA PROTEGIDA OTP"/>
    <m/>
    <m/>
    <m/>
    <s v="M"/>
    <s v="1960-06-09"/>
    <m/>
    <m/>
    <m/>
    <m/>
    <m/>
    <s v="12"/>
    <m/>
  </r>
  <r>
    <s v="Punto de VentaPLAN 1 CUOTA PROTEGIDA"/>
    <n v="15120"/>
    <x v="0"/>
    <s v="VIERNES"/>
    <n v="3"/>
    <n v="126"/>
    <n v="3151241"/>
    <m/>
    <s v="21434182"/>
    <x v="3"/>
    <x v="388"/>
    <s v="07/07/2026 09:54"/>
    <m/>
    <m/>
    <m/>
    <s v="17"/>
    <s v="ZURICH COLOMBIA SEGUROS S.A"/>
    <s v="106"/>
    <s v="SERVIPROTECCION BPO"/>
    <s v="16"/>
    <x v="0"/>
    <s v="245"/>
    <s v="4730124"/>
    <s v="EDISON  RAMOS VELAZCO"/>
    <s v="4756"/>
    <s v="1024592322"/>
    <x v="29"/>
    <x v="1"/>
    <s v="34"/>
    <x v="0"/>
    <s v="588"/>
    <s v="PLAN 1 CUOTA PROTEGIDA"/>
    <s v="ABRIL 2026"/>
    <s v="51672069"/>
    <s v="BETTY ISABEL RODRIGUEZ RODRIGUEZ"/>
    <s v="3506297804"/>
    <s v="sofiapaula2824@gmail.com"/>
    <s v="6619710"/>
    <s v="63942309"/>
    <s v=""/>
    <s v="BETTY ISABEL RODRIGUEZ RODRIGU"/>
    <s v="BOGOTA DC"/>
    <n v="14000"/>
    <n v="0"/>
    <s v="11"/>
    <x v="1"/>
    <n v="5"/>
    <s v="CUOTA PROTEGIDA OTP"/>
    <m/>
    <m/>
    <m/>
    <s v="M"/>
    <s v="1961-08-16"/>
    <m/>
    <m/>
    <m/>
    <m/>
    <m/>
    <s v="12"/>
    <m/>
  </r>
  <r>
    <s v="Punto de VentaPLAN 1 CUOTA PROTEGIDA"/>
    <n v="15120"/>
    <x v="0"/>
    <s v="SÁBADO"/>
    <n v="4"/>
    <n v="126"/>
    <n v="3151520"/>
    <m/>
    <s v="21434182"/>
    <x v="5"/>
    <x v="387"/>
    <s v="07/07/2026 10:17"/>
    <m/>
    <m/>
    <m/>
    <s v="17"/>
    <s v="ZURICH COLOMBIA SEGUROS S.A"/>
    <s v="106"/>
    <s v="SERVIPROTECCION BPO"/>
    <s v="18"/>
    <x v="1"/>
    <s v="362"/>
    <s v="1111111111"/>
    <s v="SUPERVISOR  GRANDES SUPERFICIES"/>
    <s v="5121"/>
    <s v="1000626391"/>
    <x v="59"/>
    <x v="1"/>
    <s v="34"/>
    <x v="0"/>
    <s v="588"/>
    <s v="PLAN 1 CUOTA PROTEGIDA"/>
    <s v="ABRIL 2026"/>
    <s v="1073599675"/>
    <s v="MARIA DE LOS ANGELES OSPINA ZA"/>
    <s v="3133536800"/>
    <s v="mariaospina97@hotmail.com"/>
    <s v="6865291"/>
    <s v="64194958"/>
    <s v=""/>
    <s v="MARIA DE LOS ANGELES OSPINA ZA"/>
    <s v="CHÍA"/>
    <n v="14000"/>
    <n v="0"/>
    <s v="11"/>
    <x v="1"/>
    <n v="5"/>
    <s v="CUOTA PROTEGIDA OTP"/>
    <m/>
    <m/>
    <m/>
    <s v="M"/>
    <s v="1987-06-19"/>
    <m/>
    <m/>
    <m/>
    <m/>
    <m/>
    <s v="12"/>
    <m/>
  </r>
  <r>
    <s v="Punto de VentaPLAN 1 CUOTA PROTEGIDA"/>
    <n v="15120"/>
    <x v="0"/>
    <s v="VIERNES"/>
    <n v="3"/>
    <n v="126"/>
    <n v="3151242"/>
    <m/>
    <s v="21434183"/>
    <x v="3"/>
    <x v="388"/>
    <s v="07/07/2026 09:54"/>
    <m/>
    <m/>
    <m/>
    <s v="17"/>
    <s v="ZURICH COLOMBIA SEGUROS S.A"/>
    <s v="106"/>
    <s v="SERVIPROTECCION BPO"/>
    <s v="16"/>
    <x v="0"/>
    <s v="245"/>
    <s v="4730124"/>
    <s v="EDISON  RAMOS VELAZCO"/>
    <s v="2902"/>
    <s v="1048933600"/>
    <x v="47"/>
    <x v="1"/>
    <s v="34"/>
    <x v="0"/>
    <s v="588"/>
    <s v="PLAN 1 CUOTA PROTEGIDA"/>
    <s v="ABRIL 2026"/>
    <s v="35498316"/>
    <s v="MARTHA ELISA RICO DE TELLO"/>
    <s v="3158926042"/>
    <s v="yoanatello@hotmail.com"/>
    <s v="6881514"/>
    <s v="60744665"/>
    <s v=""/>
    <s v="MARTHA ELISA RICO DE TELLO"/>
    <s v="BOGOTA DC"/>
    <n v="14000"/>
    <n v="0"/>
    <s v="11"/>
    <x v="1"/>
    <n v="5"/>
    <s v="CUOTA PROTEGIDA OTP"/>
    <m/>
    <m/>
    <m/>
    <s v="M"/>
    <s v="1957-11-24"/>
    <m/>
    <m/>
    <m/>
    <m/>
    <m/>
    <s v="12"/>
    <m/>
  </r>
  <r>
    <s v="Punto de VentaPLAN 1 CUOTA PROTEGIDA"/>
    <n v="15120"/>
    <x v="0"/>
    <s v="SÁBADO"/>
    <n v="4"/>
    <n v="126"/>
    <n v="3151521"/>
    <m/>
    <s v="21434183"/>
    <x v="5"/>
    <x v="387"/>
    <s v="07/07/2026 10:17"/>
    <m/>
    <m/>
    <m/>
    <s v="17"/>
    <s v="ZURICH COLOMBIA SEGUROS S.A"/>
    <s v="106"/>
    <s v="SERVIPROTECCION BPO"/>
    <s v="18"/>
    <x v="1"/>
    <s v="245"/>
    <s v="4730124"/>
    <s v="EDISON  RAMOS VELAZCO"/>
    <s v="3822"/>
    <s v="1010225053"/>
    <x v="19"/>
    <x v="1"/>
    <s v="34"/>
    <x v="0"/>
    <s v="588"/>
    <s v="PLAN 1 CUOTA PROTEGIDA"/>
    <s v="ABRIL 2026"/>
    <s v="4178872"/>
    <s v="FRANCISCO SAIR BERNAL VIANCHA"/>
    <s v="3208724782"/>
    <s v="sairfran-1112@gmail.com"/>
    <s v="6381225"/>
    <s v="60146792"/>
    <s v=""/>
    <s v="FRANCISCO SAIR BERNAL VIANCHA"/>
    <s v="CHÍA"/>
    <n v="14000"/>
    <n v="0"/>
    <s v="11"/>
    <x v="1"/>
    <n v="5"/>
    <s v="CUOTA PROTEGIDA OTP"/>
    <m/>
    <m/>
    <m/>
    <s v="M"/>
    <s v="1964-10-06"/>
    <m/>
    <m/>
    <m/>
    <m/>
    <m/>
    <s v="12"/>
    <m/>
  </r>
  <r>
    <s v="Punto de VentaPLAN 1 CUOTA PROTEGIDA"/>
    <n v="15120"/>
    <x v="0"/>
    <s v="VIERNES"/>
    <n v="3"/>
    <n v="126"/>
    <n v="3151243"/>
    <m/>
    <s v="21434184"/>
    <x v="3"/>
    <x v="388"/>
    <s v="07/07/2026 09:54"/>
    <m/>
    <m/>
    <m/>
    <s v="17"/>
    <s v="ZURICH COLOMBIA SEGUROS S.A"/>
    <s v="106"/>
    <s v="SERVIPROTECCION BPO"/>
    <s v="16"/>
    <x v="0"/>
    <s v="245"/>
    <s v="4730124"/>
    <s v="EDISON  RAMOS VELAZCO"/>
    <s v="5002"/>
    <s v="1023973332"/>
    <x v="41"/>
    <x v="1"/>
    <s v="34"/>
    <x v="0"/>
    <s v="588"/>
    <s v="PLAN 1 CUOTA PROTEGIDA"/>
    <s v="ABRIL 2026"/>
    <s v="65830097"/>
    <s v="LUZ NEY LEYTON CRUZ"/>
    <s v="3014546371"/>
    <s v="luzleyton21@gmail.com"/>
    <s v="8132430"/>
    <s v="62288577"/>
    <s v=""/>
    <m/>
    <s v="BOGOTA DC"/>
    <n v="14000"/>
    <n v="0"/>
    <s v="11"/>
    <x v="1"/>
    <n v="5"/>
    <s v="CUOTA PROTEGIDA OTP"/>
    <m/>
    <m/>
    <m/>
    <s v="M"/>
    <s v="1978-12-21"/>
    <m/>
    <m/>
    <m/>
    <m/>
    <m/>
    <s v="12"/>
    <m/>
  </r>
  <r>
    <s v="Punto de VentaPLAN 1 CUOTA PROTEGIDA"/>
    <n v="15120"/>
    <x v="0"/>
    <s v="DOMINGO"/>
    <n v="5"/>
    <n v="126"/>
    <n v="3151522"/>
    <m/>
    <s v="21434184"/>
    <x v="6"/>
    <x v="387"/>
    <s v="07/07/2026 10:17"/>
    <m/>
    <m/>
    <m/>
    <s v="17"/>
    <s v="ZURICH COLOMBIA SEGUROS S.A"/>
    <s v="106"/>
    <s v="SERVIPROTECCION BPO"/>
    <s v="18"/>
    <x v="1"/>
    <s v="245"/>
    <s v="4730124"/>
    <s v="EDISON  RAMOS VELAZCO"/>
    <s v="2975"/>
    <s v="1073178265"/>
    <x v="22"/>
    <x v="1"/>
    <s v="34"/>
    <x v="0"/>
    <s v="588"/>
    <s v="PLAN 1 CUOTA PROTEGIDA"/>
    <s v="ABRIL 2026"/>
    <s v="80495366"/>
    <s v="LUIS RICARDO LEON LEON"/>
    <s v="3124121327"/>
    <s v="leonleon72@hotmail.com"/>
    <s v="6592133"/>
    <s v="60171869"/>
    <s v=""/>
    <m/>
    <s v="CHÍA"/>
    <n v="14000"/>
    <n v="0"/>
    <s v="11"/>
    <x v="1"/>
    <n v="5"/>
    <s v="CUOTA PROTEGIDA OTP"/>
    <m/>
    <m/>
    <m/>
    <s v="M"/>
    <s v="1972-10-01"/>
    <m/>
    <m/>
    <m/>
    <m/>
    <m/>
    <s v="12"/>
    <m/>
  </r>
  <r>
    <s v="Punto de VentaPLAN 1 CUOTA PROTEGIDA"/>
    <n v="15120"/>
    <x v="0"/>
    <s v="VIERNES"/>
    <n v="3"/>
    <n v="126"/>
    <n v="3151244"/>
    <m/>
    <s v="21434185"/>
    <x v="3"/>
    <x v="388"/>
    <s v="07/07/2026 09:54"/>
    <m/>
    <m/>
    <m/>
    <s v="17"/>
    <s v="ZURICH COLOMBIA SEGUROS S.A"/>
    <s v="106"/>
    <s v="SERVIPROTECCION BPO"/>
    <s v="16"/>
    <x v="0"/>
    <s v="245"/>
    <s v="4730124"/>
    <s v="EDISON  RAMOS VELAZCO"/>
    <s v="3299"/>
    <s v="1024505328"/>
    <x v="60"/>
    <x v="1"/>
    <s v="34"/>
    <x v="0"/>
    <s v="588"/>
    <s v="PLAN 1 CUOTA PROTEGIDA"/>
    <s v="ABRIL 2026"/>
    <s v="1033698701"/>
    <s v="DAMARIS MARCELA PINTO SUANCHA"/>
    <s v="3043458863"/>
    <s v="damapinto1997@gmail.com"/>
    <s v="8132431"/>
    <s v="64248172"/>
    <s v=""/>
    <m/>
    <s v="BOGOTA DC"/>
    <n v="14000"/>
    <n v="0"/>
    <s v="11"/>
    <x v="1"/>
    <n v="5"/>
    <s v="CUOTA PROTEGIDA OTP"/>
    <m/>
    <m/>
    <m/>
    <s v="M"/>
    <s v="1997-07-09"/>
    <m/>
    <m/>
    <m/>
    <m/>
    <m/>
    <s v="12"/>
    <m/>
  </r>
  <r>
    <s v="Punto de VentaPLAN 1 CUOTA PROTEGIDA"/>
    <n v="15120"/>
    <x v="0"/>
    <s v="DOMINGO"/>
    <n v="5"/>
    <n v="126"/>
    <n v="3151523"/>
    <m/>
    <s v="21434185"/>
    <x v="6"/>
    <x v="387"/>
    <s v="07/07/2026 10:17"/>
    <m/>
    <m/>
    <m/>
    <s v="17"/>
    <s v="ZURICH COLOMBIA SEGUROS S.A"/>
    <s v="106"/>
    <s v="SERVIPROTECCION BPO"/>
    <s v="18"/>
    <x v="1"/>
    <s v="245"/>
    <s v="4730124"/>
    <s v="EDISON  RAMOS VELAZCO"/>
    <s v="4449"/>
    <s v="1018413746"/>
    <x v="18"/>
    <x v="1"/>
    <s v="34"/>
    <x v="0"/>
    <s v="588"/>
    <s v="PLAN 1 CUOTA PROTEGIDA"/>
    <s v="ABRIL 2026"/>
    <s v="53072371"/>
    <s v="DARLIN  MEDINA ATEHORTUA"/>
    <s v="3205325889"/>
    <s v="darlynmedina2107@hotmail.com"/>
    <s v="6628803"/>
    <s v="60343028"/>
    <s v=""/>
    <m/>
    <s v="CHÍA"/>
    <n v="14000"/>
    <n v="0"/>
    <s v="11"/>
    <x v="1"/>
    <n v="5"/>
    <s v="CUOTA PROTEGIDA OTP"/>
    <m/>
    <m/>
    <m/>
    <s v="M"/>
    <s v="1984-07-20"/>
    <m/>
    <m/>
    <m/>
    <m/>
    <m/>
    <s v="12"/>
    <m/>
  </r>
  <r>
    <s v="Punto de VentaPLAN 1 CUOTA PROTEGIDA"/>
    <n v="15120"/>
    <x v="0"/>
    <s v="VIERNES"/>
    <n v="3"/>
    <n v="126"/>
    <n v="3151245"/>
    <m/>
    <s v="21434186"/>
    <x v="3"/>
    <x v="388"/>
    <s v="07/07/2026 09:54"/>
    <m/>
    <m/>
    <m/>
    <s v="17"/>
    <s v="ZURICH COLOMBIA SEGUROS S.A"/>
    <s v="106"/>
    <s v="SERVIPROTECCION BPO"/>
    <s v="16"/>
    <x v="0"/>
    <s v="245"/>
    <s v="4730124"/>
    <s v="EDISON  RAMOS VELAZCO"/>
    <s v="5044"/>
    <s v="1024543962"/>
    <x v="55"/>
    <x v="1"/>
    <s v="34"/>
    <x v="0"/>
    <s v="588"/>
    <s v="PLAN 1 CUOTA PROTEGIDA"/>
    <s v="ABRIL 2026"/>
    <s v="52470605"/>
    <s v="FRANCY HELENA CABEZAS MORIANO"/>
    <s v="3112516949"/>
    <s v="francycab@hotmail.com"/>
    <s v="8132432"/>
    <s v="64492349"/>
    <s v=""/>
    <m/>
    <s v="BOGOTA DC"/>
    <n v="14000"/>
    <n v="0"/>
    <s v="11"/>
    <x v="1"/>
    <n v="5"/>
    <s v="CUOTA PROTEGIDA OTP"/>
    <m/>
    <m/>
    <m/>
    <s v="M"/>
    <s v="1977-04-29"/>
    <m/>
    <m/>
    <m/>
    <m/>
    <m/>
    <s v="12"/>
    <m/>
  </r>
  <r>
    <s v="Punto de VentaPLAN 1 CUOTA PROTEGIDA"/>
    <n v="15120"/>
    <x v="0"/>
    <s v="DOMINGO"/>
    <n v="5"/>
    <n v="126"/>
    <n v="3151524"/>
    <m/>
    <s v="21434186"/>
    <x v="6"/>
    <x v="387"/>
    <s v="07/07/2026 10:17"/>
    <m/>
    <m/>
    <m/>
    <s v="17"/>
    <s v="ZURICH COLOMBIA SEGUROS S.A"/>
    <s v="106"/>
    <s v="SERVIPROTECCION BPO"/>
    <s v="18"/>
    <x v="1"/>
    <s v="245"/>
    <s v="4730124"/>
    <s v="EDISON  RAMOS VELAZCO"/>
    <s v="2975"/>
    <s v="1073178265"/>
    <x v="22"/>
    <x v="1"/>
    <s v="34"/>
    <x v="0"/>
    <s v="588"/>
    <s v="PLAN 1 CUOTA PROTEGIDA"/>
    <s v="ABRIL 2026"/>
    <s v="2300492"/>
    <s v="JORGE  CASALLAS "/>
    <s v="3239605257"/>
    <s v="jorgecasallas215@gmail.com"/>
    <s v="5617101"/>
    <s v="60204835"/>
    <s v=""/>
    <s v="CASALLAS JORGE"/>
    <s v="CHÍA"/>
    <n v="14000"/>
    <n v="0"/>
    <s v="11"/>
    <x v="1"/>
    <n v="5"/>
    <s v="CUOTA PROTEGIDA OTP"/>
    <m/>
    <m/>
    <m/>
    <s v="M"/>
    <s v="1962-10-21"/>
    <m/>
    <m/>
    <m/>
    <m/>
    <m/>
    <s v="12"/>
    <m/>
  </r>
  <r>
    <s v="Punto de VentaPLAN 1 CUOTA PROTEGIDA"/>
    <n v="15120"/>
    <x v="0"/>
    <s v="VIERNES"/>
    <n v="3"/>
    <n v="126"/>
    <n v="3151246"/>
    <m/>
    <s v="21434187"/>
    <x v="3"/>
    <x v="388"/>
    <s v="07/07/2026 09:54"/>
    <m/>
    <m/>
    <m/>
    <s v="17"/>
    <s v="ZURICH COLOMBIA SEGUROS S.A"/>
    <s v="106"/>
    <s v="SERVIPROTECCION BPO"/>
    <s v="16"/>
    <x v="0"/>
    <s v="245"/>
    <s v="4730124"/>
    <s v="EDISON  RAMOS VELAZCO"/>
    <s v="3822"/>
    <s v="1010225053"/>
    <x v="19"/>
    <x v="1"/>
    <s v="34"/>
    <x v="0"/>
    <s v="588"/>
    <s v="PLAN 1 CUOTA PROTEGIDA"/>
    <s v="ABRIL 2026"/>
    <s v="52298113"/>
    <s v="OLGA LUCIA GARZON CORREALES"/>
    <s v="3202479070"/>
    <s v="olgacorreales20@gmail.com"/>
    <s v="8132433"/>
    <s v="61777770"/>
    <s v=""/>
    <m/>
    <s v="BOGOTA DC"/>
    <n v="14000"/>
    <n v="0"/>
    <s v="11"/>
    <x v="1"/>
    <n v="5"/>
    <s v="CUOTA PROTEGIDA OTP"/>
    <m/>
    <m/>
    <m/>
    <s v="M"/>
    <s v="1973-09-08"/>
    <m/>
    <m/>
    <m/>
    <m/>
    <m/>
    <s v="12"/>
    <m/>
  </r>
  <r>
    <s v="Punto de VentaPLAN 1 CUOTA PROTEGIDA"/>
    <n v="15120"/>
    <x v="0"/>
    <s v="VIERNES"/>
    <n v="3"/>
    <n v="126"/>
    <n v="3151247"/>
    <m/>
    <s v="21434188"/>
    <x v="3"/>
    <x v="388"/>
    <s v="07/07/2026 09:54"/>
    <m/>
    <m/>
    <m/>
    <s v="17"/>
    <s v="ZURICH COLOMBIA SEGUROS S.A"/>
    <s v="106"/>
    <s v="SERVIPROTECCION BPO"/>
    <s v="16"/>
    <x v="0"/>
    <s v="245"/>
    <s v="4730124"/>
    <s v="EDISON  RAMOS VELAZCO"/>
    <s v="3127"/>
    <s v="52765157"/>
    <x v="61"/>
    <x v="1"/>
    <s v="34"/>
    <x v="0"/>
    <s v="588"/>
    <s v="PLAN 1 CUOTA PROTEGIDA"/>
    <s v="ABRIL 2026"/>
    <s v="79223717"/>
    <s v="CARLOS EDUARDO CARRILLO MARIN"/>
    <s v="3224318181"/>
    <s v="cecarrillom@outlook.es"/>
    <s v="8132434"/>
    <s v="61850559"/>
    <s v=""/>
    <m/>
    <s v="BOGOTA DC"/>
    <n v="14000"/>
    <n v="0"/>
    <s v="11"/>
    <x v="1"/>
    <n v="5"/>
    <s v="CUOTA PROTEGIDA OTP"/>
    <m/>
    <m/>
    <m/>
    <s v="M"/>
    <s v="1986-01-08"/>
    <m/>
    <m/>
    <m/>
    <m/>
    <m/>
    <s v="12"/>
    <m/>
  </r>
  <r>
    <s v="TeleventasPLAN 1 CUOTA PROTEGIDA"/>
    <n v="36120"/>
    <x v="0"/>
    <s v="MARTES"/>
    <n v="7"/>
    <n v="126"/>
    <n v="3151526"/>
    <m/>
    <s v="21434188"/>
    <x v="0"/>
    <x v="389"/>
    <s v="07/07/2026 10:18"/>
    <m/>
    <m/>
    <m/>
    <s v="17"/>
    <s v="ZURICH COLOMBIA SEGUROS S.A"/>
    <s v="106"/>
    <s v="SERVIPROTECCION BPO"/>
    <s v="17"/>
    <x v="3"/>
    <s v="274"/>
    <s v="1111111112"/>
    <s v="SUPERVISOR  TMK 1 "/>
    <s v="3901"/>
    <s v="1042451219"/>
    <x v="14"/>
    <x v="0"/>
    <s v="34"/>
    <x v="0"/>
    <s v="588"/>
    <s v="PLAN 1 CUOTA PROTEGIDA"/>
    <s v="JULIO 2026"/>
    <s v="37814341"/>
    <s v="  MARTHA  MENDOZA DE BARRERA"/>
    <s v="3164104046"/>
    <s v="mpahobm2@gmail.com"/>
    <s v="7592579"/>
    <s v="63063744"/>
    <s v="2"/>
    <s v="Martha  Mendoza De Barrera"/>
    <s v="GIRÓN"/>
    <n v="14000"/>
    <n v="0"/>
    <s v="11"/>
    <x v="1"/>
    <n v="5"/>
    <m/>
    <m/>
    <m/>
    <m/>
    <s v="F"/>
    <s v="1952-05-24"/>
    <m/>
    <m/>
    <m/>
    <m/>
    <m/>
    <s v="12"/>
    <m/>
  </r>
  <r>
    <s v="Punto de VentaPLAN 1 CUOTA PROTEGIDA"/>
    <n v="15120"/>
    <x v="0"/>
    <s v="VIERNES"/>
    <n v="3"/>
    <n v="126"/>
    <n v="3151248"/>
    <m/>
    <s v="21434189"/>
    <x v="3"/>
    <x v="388"/>
    <s v="07/07/2026 09:54"/>
    <m/>
    <m/>
    <m/>
    <s v="17"/>
    <s v="ZURICH COLOMBIA SEGUROS S.A"/>
    <s v="106"/>
    <s v="SERVIPROTECCION BPO"/>
    <s v="16"/>
    <x v="0"/>
    <s v="362"/>
    <s v="1111111111"/>
    <s v="SUPERVISOR  GRANDES SUPERFICIES"/>
    <s v="5154"/>
    <s v="1018429683"/>
    <x v="24"/>
    <x v="1"/>
    <s v="34"/>
    <x v="0"/>
    <s v="588"/>
    <s v="PLAN 1 CUOTA PROTEGIDA"/>
    <s v="ABRIL 2026"/>
    <s v="52049965"/>
    <s v="ESPERANZA  MATEUS LANCHEROS"/>
    <s v="3222244452"/>
    <s v="esperanzanice72@hotmail.com"/>
    <s v="6711761"/>
    <s v="62623636"/>
    <s v=""/>
    <s v="mateus lancheros esperanza lancheros"/>
    <s v="BOGOTA DC"/>
    <n v="14000"/>
    <n v="0"/>
    <s v="11"/>
    <x v="1"/>
    <n v="5"/>
    <s v="CUOTA PROTEGIDA OTP"/>
    <m/>
    <m/>
    <m/>
    <s v="M"/>
    <s v="1972-01-14"/>
    <m/>
    <m/>
    <m/>
    <m/>
    <m/>
    <s v="12"/>
    <m/>
  </r>
  <r>
    <s v="TeleventasPLAN 1 CUOTA PROTEGIDA"/>
    <n v="36120"/>
    <x v="0"/>
    <s v="LUNES"/>
    <n v="6"/>
    <n v="126"/>
    <n v="3151527"/>
    <m/>
    <s v="21434189"/>
    <x v="4"/>
    <x v="390"/>
    <s v="07/07/2026 10:19"/>
    <m/>
    <m/>
    <m/>
    <s v="17"/>
    <s v="ZURICH COLOMBIA SEGUROS S.A"/>
    <s v="106"/>
    <s v="SERVIPROTECCION BPO"/>
    <s v="16"/>
    <x v="0"/>
    <s v="274"/>
    <s v="1111111112"/>
    <s v="SUPERVISOR  TMK 1 "/>
    <s v="3959"/>
    <s v="1002134525"/>
    <x v="10"/>
    <x v="0"/>
    <s v="34"/>
    <x v="0"/>
    <s v="588"/>
    <s v="PLAN 1 CUOTA PROTEGIDA"/>
    <s v="JULIO 2026"/>
    <s v="1076201357"/>
    <s v="CAMILA  ANDREA  HERNANDEZ  HERNANDEZ"/>
    <s v="3208376723"/>
    <s v="camilahernandez9410@gmail.com"/>
    <s v="8132056"/>
    <s v="64288535"/>
    <s v="2"/>
    <s v="CAMILA ANDREA HERNANDEZ HERNANDEZ"/>
    <s v="BOGOTA DC"/>
    <n v="14000"/>
    <n v="0"/>
    <s v="11"/>
    <x v="1"/>
    <n v="5"/>
    <m/>
    <m/>
    <m/>
    <m/>
    <s v="F"/>
    <s v="1994-10-29"/>
    <m/>
    <m/>
    <m/>
    <m/>
    <m/>
    <s v="12"/>
    <m/>
  </r>
  <r>
    <s v="Punto de VentaPLAN 1 CUOTA PROTEGIDA"/>
    <n v="15120"/>
    <x v="0"/>
    <s v="VIERNES"/>
    <n v="3"/>
    <n v="126"/>
    <n v="3151249"/>
    <m/>
    <s v="21434190"/>
    <x v="3"/>
    <x v="388"/>
    <s v="07/07/2026 09:54"/>
    <m/>
    <m/>
    <m/>
    <s v="17"/>
    <s v="ZURICH COLOMBIA SEGUROS S.A"/>
    <s v="106"/>
    <s v="SERVIPROTECCION BPO"/>
    <s v="16"/>
    <x v="0"/>
    <s v="245"/>
    <s v="4730124"/>
    <s v="EDISON  RAMOS VELAZCO"/>
    <s v="3302"/>
    <s v="63548767"/>
    <x v="62"/>
    <x v="1"/>
    <s v="34"/>
    <x v="0"/>
    <s v="588"/>
    <s v="PLAN 1 CUOTA PROTEGIDA"/>
    <s v="ABRIL 2026"/>
    <s v="52104412"/>
    <s v="SANDRA MARGARITA MEDINA HERRERA"/>
    <s v="3102148642"/>
    <s v="sandramargaritam@hotmail.com"/>
    <s v="8132435"/>
    <s v="61416651"/>
    <s v=""/>
    <m/>
    <s v="BOGOTA DC"/>
    <n v="14000"/>
    <n v="0"/>
    <s v="11"/>
    <x v="1"/>
    <n v="5"/>
    <s v="CUOTA PROTEGIDA OTP"/>
    <m/>
    <m/>
    <m/>
    <s v="M"/>
    <s v="1971-10-12"/>
    <m/>
    <m/>
    <m/>
    <m/>
    <m/>
    <s v="12"/>
    <m/>
  </r>
  <r>
    <s v="TeleventasVIDA ZURICH PLAN 1"/>
    <n v="24150"/>
    <x v="0"/>
    <s v="LUNES"/>
    <n v="6"/>
    <n v="126"/>
    <n v="3151528"/>
    <m/>
    <s v="21434190"/>
    <x v="4"/>
    <x v="391"/>
    <s v="07/07/2026 10:25"/>
    <m/>
    <m/>
    <m/>
    <s v="17"/>
    <s v="ZURICH COLOMBIA SEGUROS S.A"/>
    <s v="106"/>
    <s v="SERVIPROTECCION BPO"/>
    <s v="18"/>
    <x v="1"/>
    <s v="274"/>
    <s v="1111111112"/>
    <s v="SUPERVISOR  TMK 1 "/>
    <s v="3959"/>
    <s v="1002134525"/>
    <x v="10"/>
    <x v="0"/>
    <s v="27"/>
    <x v="1"/>
    <s v="547"/>
    <s v="VIDA ZURICH PLAN 1"/>
    <s v="JULIO 2026"/>
    <s v="20995017"/>
    <s v="BRIGETTE    GIRALDO GRISALES"/>
    <s v="3233481919"/>
    <s v="brigetteg1306@hotmail.com"/>
    <s v="8131753"/>
    <s v="63786518"/>
    <s v="2"/>
    <s v="BRIGETTE  GIRALDO GRISALES"/>
    <s v="CHÍA"/>
    <n v="12500"/>
    <n v="0"/>
    <s v="11"/>
    <x v="1"/>
    <n v="5"/>
    <m/>
    <m/>
    <m/>
    <m/>
    <s v="F"/>
    <s v="1974-06-13"/>
    <m/>
    <m/>
    <m/>
    <m/>
    <m/>
    <s v="12"/>
    <m/>
  </r>
  <r>
    <s v="Punto de VentaPLAN 1 CUOTA PROTEGIDA"/>
    <n v="15120"/>
    <x v="0"/>
    <s v="VIERNES"/>
    <n v="3"/>
    <n v="126"/>
    <n v="3151250"/>
    <m/>
    <s v="21434191"/>
    <x v="3"/>
    <x v="388"/>
    <s v="07/07/2026 09:54"/>
    <m/>
    <m/>
    <m/>
    <s v="17"/>
    <s v="ZURICH COLOMBIA SEGUROS S.A"/>
    <s v="106"/>
    <s v="SERVIPROTECCION BPO"/>
    <s v="16"/>
    <x v="0"/>
    <s v="362"/>
    <s v="1111111111"/>
    <s v="SUPERVISOR  GRANDES SUPERFICIES"/>
    <s v="5121"/>
    <s v="1000626391"/>
    <x v="59"/>
    <x v="1"/>
    <s v="34"/>
    <x v="0"/>
    <s v="588"/>
    <s v="PLAN 1 CUOTA PROTEGIDA"/>
    <s v="ABRIL 2026"/>
    <s v="93150606"/>
    <s v="LUIS CARLOS SUAREZ TAFUR"/>
    <s v="3142687676"/>
    <s v="luchocarlo01@gmail.com"/>
    <s v="8132436"/>
    <s v="61479994"/>
    <s v=""/>
    <m/>
    <s v="BOGOTA DC"/>
    <n v="14000"/>
    <n v="0"/>
    <s v="11"/>
    <x v="1"/>
    <n v="5"/>
    <s v="CUOTA PROTEGIDA OTP"/>
    <m/>
    <m/>
    <m/>
    <s v="M"/>
    <s v="1962-06-11"/>
    <m/>
    <m/>
    <m/>
    <m/>
    <m/>
    <s v="12"/>
    <m/>
  </r>
  <r>
    <s v="TeleventasPLAN 1 CUOTA PROTEGIDA"/>
    <n v="36120"/>
    <x v="0"/>
    <s v="LUNES"/>
    <n v="6"/>
    <n v="126"/>
    <n v="3151529"/>
    <m/>
    <s v="21434191"/>
    <x v="4"/>
    <x v="392"/>
    <s v="07/07/2026 10:28"/>
    <m/>
    <m/>
    <m/>
    <s v="17"/>
    <s v="ZURICH COLOMBIA SEGUROS S.A"/>
    <s v="106"/>
    <s v="SERVIPROTECCION BPO"/>
    <s v="18"/>
    <x v="1"/>
    <s v="274"/>
    <s v="1111111112"/>
    <s v="SUPERVISOR  TMK 1 "/>
    <s v="3959"/>
    <s v="1002134525"/>
    <x v="10"/>
    <x v="0"/>
    <s v="34"/>
    <x v="0"/>
    <s v="588"/>
    <s v="PLAN 1 CUOTA PROTEGIDA"/>
    <s v="JULIO 2026"/>
    <s v="1019012414"/>
    <s v="LADY  DIANA  FORERO  LOPEZ"/>
    <s v="3138720518"/>
    <s v="ildana87@gmail.com"/>
    <s v="8131801"/>
    <s v="64523135"/>
    <s v="2"/>
    <s v="LADY DIANA FORERO LOPEZ"/>
    <s v="CHÍA"/>
    <n v="14000"/>
    <n v="0"/>
    <s v="11"/>
    <x v="1"/>
    <n v="5"/>
    <m/>
    <m/>
    <m/>
    <m/>
    <s v="F"/>
    <s v="1987-02-08"/>
    <m/>
    <m/>
    <m/>
    <m/>
    <m/>
    <s v="12"/>
    <m/>
  </r>
  <r>
    <s v="Punto de VentaPLAN 1 CUOTA PROTEGIDA"/>
    <n v="15120"/>
    <x v="0"/>
    <s v="VIERNES"/>
    <n v="3"/>
    <n v="126"/>
    <n v="3151251"/>
    <m/>
    <s v="21434192"/>
    <x v="3"/>
    <x v="388"/>
    <s v="07/07/2026 09:54"/>
    <m/>
    <m/>
    <m/>
    <s v="17"/>
    <s v="ZURICH COLOMBIA SEGUROS S.A"/>
    <s v="106"/>
    <s v="SERVIPROTECCION BPO"/>
    <s v="16"/>
    <x v="0"/>
    <s v="245"/>
    <s v="4730124"/>
    <s v="EDISON  RAMOS VELAZCO"/>
    <s v="4674"/>
    <s v="1004319884"/>
    <x v="63"/>
    <x v="1"/>
    <s v="34"/>
    <x v="0"/>
    <s v="588"/>
    <s v="PLAN 1 CUOTA PROTEGIDA"/>
    <s v="ABRIL 2026"/>
    <s v="52329817"/>
    <s v="LUZ EDITH PEÑA CASTRO"/>
    <s v="3125949595"/>
    <s v="fenayca823@gmail.com"/>
    <s v="5936992"/>
    <s v="63882089"/>
    <s v=""/>
    <s v="LUZ EDITH PE�A CASTRO"/>
    <s v="BOGOTA DC"/>
    <n v="14000"/>
    <n v="0"/>
    <s v="11"/>
    <x v="1"/>
    <n v="5"/>
    <s v="CUOTA PROTEGIDA OTP"/>
    <m/>
    <m/>
    <m/>
    <s v="M"/>
    <s v="1972-06-09"/>
    <m/>
    <m/>
    <m/>
    <m/>
    <m/>
    <s v="12"/>
    <m/>
  </r>
  <r>
    <s v="TeleventasPLAN 1 CUOTA PROTEGIDA"/>
    <n v="36120"/>
    <x v="0"/>
    <s v="MARTES"/>
    <n v="7"/>
    <n v="126"/>
    <n v="3151530"/>
    <m/>
    <s v="21434192"/>
    <x v="0"/>
    <x v="393"/>
    <s v="07/07/2026 10:30"/>
    <m/>
    <m/>
    <m/>
    <s v="17"/>
    <s v="ZURICH COLOMBIA SEGUROS S.A"/>
    <s v="106"/>
    <s v="SERVIPROTECCION BPO"/>
    <s v="18"/>
    <x v="1"/>
    <s v="274"/>
    <s v="1111111112"/>
    <s v="SUPERVISOR  TMK 1 "/>
    <s v="3925"/>
    <s v="1002096641"/>
    <x v="6"/>
    <x v="0"/>
    <s v="34"/>
    <x v="0"/>
    <s v="588"/>
    <s v="PLAN 1 CUOTA PROTEGIDA"/>
    <s v="JULIO 2026"/>
    <s v="24010571"/>
    <s v="ELISABET   VARGAS  YAGAMA"/>
    <s v="3108107755"/>
    <s v="blancodanny2024@gmail.com"/>
    <s v="8131622"/>
    <s v="63914563"/>
    <s v="2"/>
    <s v="ELISABET  VARGAS YAGAMA"/>
    <s v="CHÍA"/>
    <n v="14000"/>
    <n v="0"/>
    <s v="11"/>
    <x v="1"/>
    <n v="5"/>
    <m/>
    <m/>
    <m/>
    <m/>
    <s v="F"/>
    <s v="1971-03-02"/>
    <m/>
    <m/>
    <m/>
    <m/>
    <m/>
    <s v="12"/>
    <m/>
  </r>
  <r>
    <s v="Punto de VentaPLAN 2 CUOTA PROTEGIDA"/>
    <n v="30240"/>
    <x v="0"/>
    <s v="VIERNES"/>
    <n v="3"/>
    <n v="126"/>
    <n v="3151252"/>
    <m/>
    <s v="21434193"/>
    <x v="3"/>
    <x v="388"/>
    <s v="07/07/2026 09:54"/>
    <m/>
    <m/>
    <m/>
    <s v="17"/>
    <s v="ZURICH COLOMBIA SEGUROS S.A"/>
    <s v="106"/>
    <s v="SERVIPROTECCION BPO"/>
    <s v="16"/>
    <x v="0"/>
    <s v="245"/>
    <s v="4730124"/>
    <s v="EDISON  RAMOS VELAZCO"/>
    <s v="3822"/>
    <s v="1010225053"/>
    <x v="19"/>
    <x v="1"/>
    <s v="34"/>
    <x v="0"/>
    <s v="587"/>
    <s v="PLAN 2 CUOTA PROTEGIDA"/>
    <s v="ABRIL 2026"/>
    <s v="19154622"/>
    <s v="CARLOS HUMBERTO CHAVES ROJAS"/>
    <s v="3153361327"/>
    <s v="hchavesrojas@yahoo.com"/>
    <s v="6977919"/>
    <s v="61465355"/>
    <s v=""/>
    <s v="CARLOS HUMBERTO CHAVES ROJAS"/>
    <s v="BOGOTA DC"/>
    <n v="28000"/>
    <n v="0"/>
    <s v="11"/>
    <x v="1"/>
    <n v="5"/>
    <s v="CUOTA PROTEGIDA OTP"/>
    <m/>
    <m/>
    <m/>
    <s v="M"/>
    <s v="1952-01-04"/>
    <m/>
    <m/>
    <m/>
    <m/>
    <m/>
    <s v="12"/>
    <m/>
  </r>
  <r>
    <s v="TeleventasPLAN 1 CUOTA PROTEGIDA"/>
    <n v="36120"/>
    <x v="0"/>
    <s v="MARTES"/>
    <n v="7"/>
    <n v="126"/>
    <n v="3151531"/>
    <m/>
    <s v="21434193"/>
    <x v="0"/>
    <x v="394"/>
    <s v="07/07/2026 10:32"/>
    <m/>
    <m/>
    <m/>
    <s v="17"/>
    <s v="ZURICH COLOMBIA SEGUROS S.A"/>
    <s v="106"/>
    <s v="SERVIPROTECCION BPO"/>
    <s v="16"/>
    <x v="0"/>
    <s v="274"/>
    <s v="1111111112"/>
    <s v="SUPERVISOR  TMK 1 "/>
    <s v="4054"/>
    <s v="1042454535"/>
    <x v="8"/>
    <x v="0"/>
    <s v="34"/>
    <x v="0"/>
    <s v="588"/>
    <s v="PLAN 1 CUOTA PROTEGIDA"/>
    <s v="JULIO 2026"/>
    <s v="91320747"/>
    <s v="VICTORINO   MACIAS  GONZALEZ"/>
    <s v="3007249306"/>
    <s v="valentinamaciasrubio93@gmail.com"/>
    <s v="6564445"/>
    <s v="62898731"/>
    <s v="2"/>
    <s v="VICTORINO MACIAS GONZALEZ"/>
    <s v="BOGOTA DC"/>
    <n v="14000"/>
    <n v="0"/>
    <s v="11"/>
    <x v="1"/>
    <n v="5"/>
    <m/>
    <m/>
    <m/>
    <m/>
    <s v="F"/>
    <s v="1964-05-03"/>
    <m/>
    <m/>
    <m/>
    <m/>
    <m/>
    <s v="12"/>
    <m/>
  </r>
  <r>
    <s v="Punto de VentaPLAN 2 CUOTA PROTEGIDA"/>
    <n v="30240"/>
    <x v="0"/>
    <s v="VIERNES"/>
    <n v="3"/>
    <n v="126"/>
    <n v="3151253"/>
    <m/>
    <s v="21434194"/>
    <x v="3"/>
    <x v="388"/>
    <s v="07/07/2026 09:54"/>
    <m/>
    <m/>
    <m/>
    <s v="17"/>
    <s v="ZURICH COLOMBIA SEGUROS S.A"/>
    <s v="106"/>
    <s v="SERVIPROTECCION BPO"/>
    <s v="16"/>
    <x v="0"/>
    <s v="362"/>
    <s v="1111111111"/>
    <s v="SUPERVISOR  GRANDES SUPERFICIES"/>
    <s v="5129"/>
    <s v="1022433985"/>
    <x v="30"/>
    <x v="1"/>
    <s v="34"/>
    <x v="0"/>
    <s v="587"/>
    <s v="PLAN 2 CUOTA PROTEGIDA"/>
    <s v="ABRIL 2026"/>
    <s v="1024479469"/>
    <s v="LORENA  SANCHEZ CHAPARRO"/>
    <s v="3116279921"/>
    <s v="fercamachona1@gmail.com"/>
    <s v="8132437"/>
    <s v="61083007"/>
    <s v=""/>
    <m/>
    <s v="BOGOTA DC"/>
    <n v="28000"/>
    <n v="0"/>
    <s v="11"/>
    <x v="1"/>
    <n v="5"/>
    <s v="CUOTA PROTEGIDA OTP"/>
    <m/>
    <m/>
    <m/>
    <s v="M"/>
    <s v="1987-10-01"/>
    <m/>
    <m/>
    <m/>
    <m/>
    <m/>
    <s v="12"/>
    <m/>
  </r>
  <r>
    <s v="Punto de VentaPLAN 1 CUOTA PROTEGIDA"/>
    <n v="15120"/>
    <x v="0"/>
    <s v="JUEVES"/>
    <n v="2"/>
    <n v="126"/>
    <n v="3151532"/>
    <m/>
    <s v="21434194"/>
    <x v="2"/>
    <x v="395"/>
    <s v="07/07/2026 10:34"/>
    <m/>
    <m/>
    <m/>
    <s v="17"/>
    <s v="ZURICH COLOMBIA SEGUROS S.A"/>
    <s v="106"/>
    <s v="SERVIPROTECCION BPO"/>
    <s v="16"/>
    <x v="0"/>
    <s v="245"/>
    <s v="4730124"/>
    <s v="EDISON  RAMOS VELAZCO"/>
    <s v="4887"/>
    <s v="1000227243"/>
    <x v="64"/>
    <x v="1"/>
    <s v="34"/>
    <x v="0"/>
    <s v="588"/>
    <s v="PLAN 1 CUOTA PROTEGIDA"/>
    <s v="ABRIL 2026"/>
    <s v="79042964"/>
    <s v="WILLIAM  ALEJANDRO GARZON"/>
    <s v="3228863376"/>
    <s v="rg.dylan.smith@gmail.com"/>
    <s v="7049128"/>
    <s v="61999401"/>
    <s v=""/>
    <m/>
    <s v="BOGOTA DC"/>
    <n v="14000"/>
    <n v="0"/>
    <s v="11"/>
    <x v="1"/>
    <n v="5"/>
    <s v="CUOTA PROTEGIDA OTP"/>
    <m/>
    <m/>
    <m/>
    <s v="M"/>
    <s v="1964-07-16"/>
    <m/>
    <m/>
    <m/>
    <m/>
    <m/>
    <s v="12"/>
    <m/>
  </r>
  <r>
    <s v="TeleventasPLAN 1 CUOTA PROTEGIDA"/>
    <n v="36120"/>
    <x v="0"/>
    <s v="MARTES"/>
    <n v="7"/>
    <n v="126"/>
    <n v="3151541"/>
    <m/>
    <s v="21434194"/>
    <x v="0"/>
    <x v="395"/>
    <s v="07/07/2026 10:34"/>
    <m/>
    <m/>
    <m/>
    <s v="17"/>
    <s v="ZURICH COLOMBIA SEGUROS S.A"/>
    <s v="106"/>
    <s v="SERVIPROTECCION BPO"/>
    <s v="16"/>
    <x v="0"/>
    <s v="274"/>
    <s v="1111111112"/>
    <s v="SUPERVISOR  TMK 1 "/>
    <s v="3925"/>
    <s v="1002096641"/>
    <x v="6"/>
    <x v="0"/>
    <s v="34"/>
    <x v="0"/>
    <s v="588"/>
    <s v="PLAN 1 CUOTA PROTEGIDA"/>
    <s v="JULIO 2026"/>
    <s v="52350169"/>
    <s v=" ALINA  ROSA  MONTES  AGUIRRE"/>
    <s v="3133258543"/>
    <s v="linamontes1969@gmail.com"/>
    <s v="5657840"/>
    <s v="61428219"/>
    <s v="2"/>
    <s v="MONTES ALINA"/>
    <s v="BOGOTA DC"/>
    <n v="14000"/>
    <n v="0"/>
    <s v="11"/>
    <x v="1"/>
    <n v="5"/>
    <m/>
    <m/>
    <m/>
    <m/>
    <s v="F"/>
    <s v="1969-03-15"/>
    <m/>
    <m/>
    <m/>
    <m/>
    <m/>
    <s v="12"/>
    <m/>
  </r>
  <r>
    <s v="Punto de VentaPLAN 1 CUOTA PROTEGIDA"/>
    <n v="15120"/>
    <x v="0"/>
    <s v="VIERNES"/>
    <n v="3"/>
    <n v="126"/>
    <n v="3151254"/>
    <m/>
    <s v="21434195"/>
    <x v="3"/>
    <x v="388"/>
    <s v="07/07/2026 09:54"/>
    <m/>
    <m/>
    <m/>
    <s v="17"/>
    <s v="ZURICH COLOMBIA SEGUROS S.A"/>
    <s v="106"/>
    <s v="SERVIPROTECCION BPO"/>
    <s v="16"/>
    <x v="0"/>
    <s v="245"/>
    <s v="4730124"/>
    <s v="EDISON  RAMOS VELAZCO"/>
    <s v="4674"/>
    <s v="1004319884"/>
    <x v="63"/>
    <x v="1"/>
    <s v="34"/>
    <x v="0"/>
    <s v="588"/>
    <s v="PLAN 1 CUOTA PROTEGIDA"/>
    <s v="ABRIL 2026"/>
    <s v="41545007"/>
    <s v="NUBIA CECILIA CUELLAR ROMERO"/>
    <s v="3002638353"/>
    <s v="diegorc446@gmail.com"/>
    <s v="7330702"/>
    <s v="62298928"/>
    <s v=""/>
    <s v="NUBIA CECILIA CUELLAR ROMERO"/>
    <s v="BOGOTA DC"/>
    <n v="14000"/>
    <n v="0"/>
    <s v="11"/>
    <x v="1"/>
    <n v="5"/>
    <s v="CUOTA PROTEGIDA OTP"/>
    <m/>
    <m/>
    <m/>
    <s v="M"/>
    <s v="1951-12-01"/>
    <m/>
    <m/>
    <m/>
    <m/>
    <m/>
    <s v="12"/>
    <m/>
  </r>
  <r>
    <s v="Punto de VentaPLAN 1 CUOTA PROTEGIDA"/>
    <n v="15120"/>
    <x v="0"/>
    <s v="JUEVES"/>
    <n v="2"/>
    <n v="126"/>
    <n v="3151533"/>
    <m/>
    <s v="21434195"/>
    <x v="2"/>
    <x v="395"/>
    <s v="07/07/2026 10:34"/>
    <m/>
    <m/>
    <m/>
    <s v="17"/>
    <s v="ZURICH COLOMBIA SEGUROS S.A"/>
    <s v="106"/>
    <s v="SERVIPROTECCION BPO"/>
    <s v="16"/>
    <x v="0"/>
    <s v="245"/>
    <s v="4730124"/>
    <s v="EDISON  RAMOS VELAZCO"/>
    <s v="3014"/>
    <s v="1033762950"/>
    <x v="23"/>
    <x v="1"/>
    <s v="34"/>
    <x v="0"/>
    <s v="588"/>
    <s v="PLAN 1 CUOTA PROTEGIDA"/>
    <s v="ABRIL 2026"/>
    <s v="1014666544"/>
    <s v="ANGIE STEFANIA ACEVEDO MAYORGA"/>
    <s v="3134393992"/>
    <s v="astefania488@gmail.com"/>
    <s v="6461415"/>
    <s v="61527699"/>
    <s v=""/>
    <m/>
    <s v="BOGOTA DC"/>
    <n v="14000"/>
    <n v="0"/>
    <s v="11"/>
    <x v="1"/>
    <n v="5"/>
    <s v="CUOTA PROTEGIDA OTP"/>
    <m/>
    <m/>
    <m/>
    <s v="M"/>
    <s v="2007-04-16"/>
    <m/>
    <m/>
    <m/>
    <m/>
    <m/>
    <s v="12"/>
    <m/>
  </r>
  <r>
    <s v="Punto de VentaPLAN 1 CUOTA PROTEGIDA"/>
    <n v="15120"/>
    <x v="0"/>
    <s v="MIÉRCOLES"/>
    <n v="1"/>
    <n v="126"/>
    <n v="3151542"/>
    <m/>
    <s v="21434195"/>
    <x v="1"/>
    <x v="396"/>
    <s v="07/07/2026 10:37"/>
    <m/>
    <m/>
    <m/>
    <s v="17"/>
    <s v="ZURICH COLOMBIA SEGUROS S.A"/>
    <s v="106"/>
    <s v="SERVIPROTECCION BPO"/>
    <s v="16"/>
    <x v="0"/>
    <s v="245"/>
    <s v="4730124"/>
    <s v="EDISON  RAMOS VELAZCO"/>
    <s v="3014"/>
    <s v="1033762950"/>
    <x v="23"/>
    <x v="1"/>
    <s v="34"/>
    <x v="0"/>
    <s v="588"/>
    <s v="PLAN 1 CUOTA PROTEGIDA"/>
    <s v="ABRIL 2026"/>
    <s v="39669053"/>
    <s v="LUZ ARJENY ALVAREZ HENAO"/>
    <s v="3228829133"/>
    <s v="aleon4908@gmail.com"/>
    <s v="5458023"/>
    <s v="61603879"/>
    <s v=""/>
    <s v="ALVAREZ LUZ"/>
    <s v="BOGOTA DC"/>
    <n v="14000"/>
    <n v="0"/>
    <s v="11"/>
    <x v="1"/>
    <n v="5"/>
    <s v="CUOTA PROTEGIDA OTP"/>
    <m/>
    <m/>
    <m/>
    <s v="M"/>
    <s v="1973-02-09"/>
    <m/>
    <m/>
    <m/>
    <m/>
    <m/>
    <s v="12"/>
    <m/>
  </r>
  <r>
    <s v="Punto de VentaPLAN 1 CUOTA PROTEGIDA"/>
    <n v="15120"/>
    <x v="0"/>
    <s v="VIERNES"/>
    <n v="3"/>
    <n v="126"/>
    <n v="3151255"/>
    <m/>
    <s v="21434196"/>
    <x v="3"/>
    <x v="388"/>
    <s v="07/07/2026 09:54"/>
    <m/>
    <m/>
    <m/>
    <s v="17"/>
    <s v="ZURICH COLOMBIA SEGUROS S.A"/>
    <s v="106"/>
    <s v="SERVIPROTECCION BPO"/>
    <s v="16"/>
    <x v="0"/>
    <s v="362"/>
    <s v="1111111111"/>
    <s v="SUPERVISOR  GRANDES SUPERFICIES"/>
    <s v="5154"/>
    <s v="1018429683"/>
    <x v="24"/>
    <x v="1"/>
    <s v="34"/>
    <x v="0"/>
    <s v="588"/>
    <s v="PLAN 1 CUOTA PROTEGIDA"/>
    <s v="ABRIL 2026"/>
    <s v="41597633"/>
    <s v="BLANCA CECILIA CASASBUENAS HERNANDEZ"/>
    <s v="3223999930"/>
    <s v="heiderhailober@gmail.com"/>
    <s v="7154762"/>
    <s v="61749089"/>
    <s v=""/>
    <s v="BLANCA CECILIA CASABUENAS HERNANDEZ"/>
    <s v="BOGOTA DC"/>
    <n v="14000"/>
    <n v="0"/>
    <s v="11"/>
    <x v="1"/>
    <n v="5"/>
    <s v="CUOTA PROTEGIDA OTP"/>
    <m/>
    <m/>
    <m/>
    <s v="M"/>
    <s v="1952-09-07"/>
    <m/>
    <m/>
    <m/>
    <m/>
    <m/>
    <s v="12"/>
    <m/>
  </r>
  <r>
    <s v="Punto de VentaPLAN 2 CUOTA PROTEGIDA"/>
    <n v="30240"/>
    <x v="0"/>
    <s v="JUEVES"/>
    <n v="2"/>
    <n v="126"/>
    <n v="3151534"/>
    <m/>
    <s v="21434196"/>
    <x v="2"/>
    <x v="395"/>
    <s v="07/07/2026 10:34"/>
    <m/>
    <m/>
    <m/>
    <s v="17"/>
    <s v="ZURICH COLOMBIA SEGUROS S.A"/>
    <s v="106"/>
    <s v="SERVIPROTECCION BPO"/>
    <s v="16"/>
    <x v="0"/>
    <s v="245"/>
    <s v="4730124"/>
    <s v="EDISON  RAMOS VELAZCO"/>
    <s v="3822"/>
    <s v="1010225053"/>
    <x v="19"/>
    <x v="1"/>
    <s v="34"/>
    <x v="0"/>
    <s v="587"/>
    <s v="PLAN 2 CUOTA PROTEGIDA"/>
    <s v="ABRIL 2026"/>
    <s v="52763880"/>
    <s v="CLAUDIA ALEJANDRA RESTREPO BAR"/>
    <s v="3112202368"/>
    <s v="c_laud_i79@hotmail.es"/>
    <s v="5763284"/>
    <s v="61773060"/>
    <s v=""/>
    <s v="CLAUDIA ALEJANDRA RESTREPO BAR"/>
    <s v="BOGOTA DC"/>
    <n v="28000"/>
    <n v="0"/>
    <s v="11"/>
    <x v="1"/>
    <n v="5"/>
    <s v="CUOTA PROTEGIDA OTP"/>
    <m/>
    <m/>
    <m/>
    <s v="M"/>
    <s v="1979-07-31"/>
    <m/>
    <m/>
    <m/>
    <m/>
    <m/>
    <s v="12"/>
    <m/>
  </r>
  <r>
    <s v="Punto de VentaPLAN 2 CUOTA PROTEGIDA"/>
    <n v="30240"/>
    <x v="0"/>
    <s v="MIÉRCOLES"/>
    <n v="1"/>
    <n v="126"/>
    <n v="3151543"/>
    <m/>
    <s v="21434196"/>
    <x v="1"/>
    <x v="396"/>
    <s v="07/07/2026 10:37"/>
    <m/>
    <m/>
    <m/>
    <s v="17"/>
    <s v="ZURICH COLOMBIA SEGUROS S.A"/>
    <s v="106"/>
    <s v="SERVIPROTECCION BPO"/>
    <s v="16"/>
    <x v="0"/>
    <s v="245"/>
    <s v="4730124"/>
    <s v="EDISON  RAMOS VELAZCO"/>
    <s v="4756"/>
    <s v="1024592322"/>
    <x v="29"/>
    <x v="1"/>
    <s v="34"/>
    <x v="0"/>
    <s v="587"/>
    <s v="PLAN 2 CUOTA PROTEGIDA"/>
    <s v="ABRIL 2026"/>
    <s v="51707676"/>
    <s v="ROSALBINA  RODRIGUEZ VARGAS"/>
    <s v="3212566572"/>
    <s v="rosalbina496@gmail.com"/>
    <s v="6861551"/>
    <s v="62339323"/>
    <s v=""/>
    <m/>
    <s v="BOGOTA DC"/>
    <n v="28000"/>
    <n v="0"/>
    <s v="11"/>
    <x v="1"/>
    <n v="5"/>
    <s v="CUOTA PROTEGIDA OTP"/>
    <m/>
    <m/>
    <m/>
    <s v="M"/>
    <s v="1963-04-13"/>
    <m/>
    <m/>
    <m/>
    <m/>
    <m/>
    <s v="12"/>
    <m/>
  </r>
  <r>
    <s v="Punto de VentaPLAN 1 CUOTA PROTEGIDA"/>
    <n v="15120"/>
    <x v="0"/>
    <s v="VIERNES"/>
    <n v="3"/>
    <n v="126"/>
    <n v="3151256"/>
    <m/>
    <s v="21434197"/>
    <x v="3"/>
    <x v="388"/>
    <s v="07/07/2026 09:54"/>
    <m/>
    <m/>
    <m/>
    <s v="17"/>
    <s v="ZURICH COLOMBIA SEGUROS S.A"/>
    <s v="106"/>
    <s v="SERVIPROTECCION BPO"/>
    <s v="16"/>
    <x v="0"/>
    <s v="245"/>
    <s v="4730124"/>
    <s v="EDISON  RAMOS VELAZCO"/>
    <s v="5017"/>
    <s v="1031174516"/>
    <x v="65"/>
    <x v="1"/>
    <s v="34"/>
    <x v="0"/>
    <s v="588"/>
    <s v="PLAN 1 CUOTA PROTEGIDA"/>
    <s v="ABRIL 2026"/>
    <s v="34327676"/>
    <s v="DIANA CAROLINA PINO GAMBOA"/>
    <s v="3057648499"/>
    <s v="dianapino88@gmail.com"/>
    <s v="8132438"/>
    <s v="62090503"/>
    <s v=""/>
    <m/>
    <s v="BOGOTA DC"/>
    <n v="14000"/>
    <n v="0"/>
    <s v="11"/>
    <x v="1"/>
    <n v="5"/>
    <s v="CUOTA PROTEGIDA OTP"/>
    <m/>
    <m/>
    <m/>
    <s v="M"/>
    <s v="1984-10-17"/>
    <m/>
    <m/>
    <m/>
    <m/>
    <m/>
    <s v="12"/>
    <m/>
  </r>
  <r>
    <s v="Punto de VentaPLAN 1 CUOTA PROTEGIDA"/>
    <n v="15120"/>
    <x v="0"/>
    <s v="MIÉRCOLES"/>
    <n v="1"/>
    <n v="126"/>
    <n v="3151544"/>
    <m/>
    <s v="21434197"/>
    <x v="1"/>
    <x v="396"/>
    <s v="07/07/2026 10:37"/>
    <m/>
    <m/>
    <m/>
    <s v="17"/>
    <s v="ZURICH COLOMBIA SEGUROS S.A"/>
    <s v="106"/>
    <s v="SERVIPROTECCION BPO"/>
    <s v="16"/>
    <x v="0"/>
    <s v="245"/>
    <s v="4730124"/>
    <s v="EDISON  RAMOS VELAZCO"/>
    <s v="5002"/>
    <s v="1023973332"/>
    <x v="41"/>
    <x v="1"/>
    <s v="34"/>
    <x v="0"/>
    <s v="588"/>
    <s v="PLAN 1 CUOTA PROTEGIDA"/>
    <s v="ABRIL 2026"/>
    <s v="52890556"/>
    <s v="MARYERIN ALEXANDRA VALDIVIESO GOMEZ"/>
    <s v="3173385888"/>
    <s v="valdivieso.my@gmail.com"/>
    <s v="6964625"/>
    <s v="61854249"/>
    <s v=""/>
    <s v="Maryerin Alexandra Valdivieso Gomez"/>
    <s v="BOGOTA DC"/>
    <n v="14000"/>
    <n v="0"/>
    <s v="11"/>
    <x v="1"/>
    <n v="5"/>
    <s v="CUOTA PROTEGIDA OTP"/>
    <m/>
    <m/>
    <m/>
    <s v="M"/>
    <s v="1980-08-03"/>
    <m/>
    <m/>
    <m/>
    <m/>
    <m/>
    <s v="12"/>
    <m/>
  </r>
  <r>
    <s v="Punto de VentaPLAN 1 CUOTA PROTEGIDA"/>
    <n v="15120"/>
    <x v="0"/>
    <s v="VIERNES"/>
    <n v="3"/>
    <n v="126"/>
    <n v="3151257"/>
    <m/>
    <s v="21434198"/>
    <x v="3"/>
    <x v="388"/>
    <s v="07/07/2026 09:54"/>
    <m/>
    <m/>
    <m/>
    <s v="17"/>
    <s v="ZURICH COLOMBIA SEGUROS S.A"/>
    <s v="106"/>
    <s v="SERVIPROTECCION BPO"/>
    <s v="16"/>
    <x v="0"/>
    <s v="245"/>
    <s v="4730124"/>
    <s v="EDISON  RAMOS VELAZCO"/>
    <s v="3178"/>
    <s v="37706377"/>
    <x v="66"/>
    <x v="1"/>
    <s v="34"/>
    <x v="0"/>
    <s v="588"/>
    <s v="PLAN 1 CUOTA PROTEGIDA"/>
    <s v="ABRIL 2026"/>
    <s v="29549735"/>
    <s v="MARTHA LIGIA GALVEZ DOMINGUEZ"/>
    <s v="3183083312"/>
    <s v="marthagalvez12@gmail.com"/>
    <s v="8132439"/>
    <s v="61678104"/>
    <s v=""/>
    <m/>
    <s v="BOGOTA DC"/>
    <n v="14000"/>
    <n v="0"/>
    <s v="11"/>
    <x v="1"/>
    <n v="5"/>
    <s v="CUOTA PROTEGIDA OTP"/>
    <m/>
    <m/>
    <m/>
    <s v="M"/>
    <s v="1965-02-04"/>
    <m/>
    <m/>
    <m/>
    <m/>
    <m/>
    <s v="12"/>
    <m/>
  </r>
  <r>
    <s v="Punto de VentaPLAN 1 CUOTA PROTEGIDA"/>
    <n v="15120"/>
    <x v="0"/>
    <s v="JUEVES"/>
    <n v="2"/>
    <n v="126"/>
    <n v="3151536"/>
    <m/>
    <s v="21434198"/>
    <x v="2"/>
    <x v="397"/>
    <s v="07/07/2026 10:35"/>
    <m/>
    <m/>
    <m/>
    <s v="17"/>
    <s v="ZURICH COLOMBIA SEGUROS S.A"/>
    <s v="106"/>
    <s v="SERVIPROTECCION BPO"/>
    <s v="16"/>
    <x v="0"/>
    <s v="245"/>
    <s v="4730124"/>
    <s v="EDISON  RAMOS VELAZCO"/>
    <s v="3014"/>
    <s v="1033762950"/>
    <x v="23"/>
    <x v="1"/>
    <s v="34"/>
    <x v="0"/>
    <s v="588"/>
    <s v="PLAN 1 CUOTA PROTEGIDA"/>
    <s v="ABRIL 2026"/>
    <s v="79968717"/>
    <s v="LENNYN MANUEL NIÑO ALVARADO"/>
    <s v="3212804607"/>
    <s v="leno8742@gmail.com"/>
    <s v="5405306"/>
    <s v="61839002"/>
    <s v=""/>
    <s v="NINO ALVARADO LENNYN MANUEL"/>
    <s v="BOGOTA DC"/>
    <n v="14000"/>
    <n v="0"/>
    <s v="11"/>
    <x v="1"/>
    <n v="5"/>
    <s v="CUOTA PROTEGIDA OTP"/>
    <m/>
    <m/>
    <m/>
    <s v="M"/>
    <s v="1978-09-02"/>
    <m/>
    <m/>
    <m/>
    <m/>
    <m/>
    <s v="12"/>
    <m/>
  </r>
  <r>
    <s v="Punto de VentaPLAN 1 CUOTA PROTEGIDA"/>
    <n v="15120"/>
    <x v="0"/>
    <s v="MIÉRCOLES"/>
    <n v="1"/>
    <n v="126"/>
    <n v="3151545"/>
    <m/>
    <s v="21434198"/>
    <x v="1"/>
    <x v="396"/>
    <s v="07/07/2026 10:37"/>
    <m/>
    <m/>
    <m/>
    <s v="17"/>
    <s v="ZURICH COLOMBIA SEGUROS S.A"/>
    <s v="106"/>
    <s v="SERVIPROTECCION BPO"/>
    <s v="16"/>
    <x v="0"/>
    <s v="245"/>
    <s v="4730124"/>
    <s v="EDISON  RAMOS VELAZCO"/>
    <s v="3142"/>
    <s v="59835263"/>
    <x v="50"/>
    <x v="1"/>
    <s v="34"/>
    <x v="0"/>
    <s v="588"/>
    <s v="PLAN 1 CUOTA PROTEGIDA"/>
    <s v="ABRIL 2026"/>
    <s v="1023883851"/>
    <s v="LORENA  JIMÉNEZ RIVERA"/>
    <s v="3196955700"/>
    <s v="anejiez@gmail.com"/>
    <s v="5983998"/>
    <s v="63959615"/>
    <s v=""/>
    <m/>
    <s v="BOGOTA DC"/>
    <n v="14000"/>
    <n v="0"/>
    <s v="11"/>
    <x v="1"/>
    <n v="5"/>
    <s v="CUOTA PROTEGIDA OTP"/>
    <m/>
    <m/>
    <m/>
    <s v="M"/>
    <s v="1989-03-21"/>
    <m/>
    <m/>
    <m/>
    <m/>
    <m/>
    <s v="12"/>
    <m/>
  </r>
  <r>
    <s v="Punto de VentaPLAN 1 CUOTA PROTEGIDA"/>
    <n v="15120"/>
    <x v="0"/>
    <s v="VIERNES"/>
    <n v="3"/>
    <n v="126"/>
    <n v="3151258"/>
    <m/>
    <s v="21434199"/>
    <x v="3"/>
    <x v="398"/>
    <s v="07/07/2026 09:55"/>
    <m/>
    <m/>
    <m/>
    <s v="17"/>
    <s v="ZURICH COLOMBIA SEGUROS S.A"/>
    <s v="106"/>
    <s v="SERVIPROTECCION BPO"/>
    <s v="16"/>
    <x v="0"/>
    <s v="245"/>
    <s v="4730124"/>
    <s v="EDISON  RAMOS VELAZCO"/>
    <s v="5017"/>
    <s v="1031174516"/>
    <x v="65"/>
    <x v="1"/>
    <s v="34"/>
    <x v="0"/>
    <s v="588"/>
    <s v="PLAN 1 CUOTA PROTEGIDA"/>
    <s v="ABRIL 2026"/>
    <s v="3069095"/>
    <s v="CARLOS  EFRAIN GOMEZ"/>
    <s v="3213361095"/>
    <s v="julianatovar2001@gmail.com"/>
    <s v="6405482"/>
    <s v="63157622"/>
    <s v=""/>
    <s v="CARLOS EFRAIN GOMEZ"/>
    <s v="BOGOTA DC"/>
    <n v="14000"/>
    <n v="0"/>
    <s v="11"/>
    <x v="1"/>
    <n v="5"/>
    <s v="CUOTA PROTEGIDA OTP"/>
    <m/>
    <m/>
    <m/>
    <s v="M"/>
    <s v="1957-07-17"/>
    <m/>
    <m/>
    <m/>
    <m/>
    <m/>
    <s v="12"/>
    <m/>
  </r>
  <r>
    <s v="Punto de VentaPLAN 1 CUOTA PROTEGIDA"/>
    <n v="15120"/>
    <x v="0"/>
    <s v="JUEVES"/>
    <n v="2"/>
    <n v="126"/>
    <n v="3151537"/>
    <m/>
    <s v="21434199"/>
    <x v="2"/>
    <x v="397"/>
    <s v="07/07/2026 10:35"/>
    <m/>
    <m/>
    <m/>
    <s v="17"/>
    <s v="ZURICH COLOMBIA SEGUROS S.A"/>
    <s v="106"/>
    <s v="SERVIPROTECCION BPO"/>
    <s v="16"/>
    <x v="0"/>
    <s v="245"/>
    <s v="4730124"/>
    <s v="EDISON  RAMOS VELAZCO"/>
    <s v="5002"/>
    <s v="1023973332"/>
    <x v="41"/>
    <x v="1"/>
    <s v="34"/>
    <x v="0"/>
    <s v="588"/>
    <s v="PLAN 1 CUOTA PROTEGIDA"/>
    <s v="ABRIL 2026"/>
    <s v="53133222"/>
    <s v="MARYURY  ARDILA "/>
    <s v="3008504892"/>
    <s v="maryuryard123@gmail.com"/>
    <s v="6698305"/>
    <s v="62495711"/>
    <s v=""/>
    <m/>
    <s v="BOGOTA DC"/>
    <n v="14000"/>
    <n v="0"/>
    <s v="11"/>
    <x v="1"/>
    <n v="5"/>
    <s v="CUOTA PROTEGIDA OTP"/>
    <m/>
    <m/>
    <m/>
    <s v="M"/>
    <s v="1985-01-12"/>
    <m/>
    <m/>
    <m/>
    <m/>
    <m/>
    <s v="12"/>
    <m/>
  </r>
  <r>
    <s v="Punto de VentaPLAN 1 CUOTA PROTEGIDA"/>
    <n v="15120"/>
    <x v="0"/>
    <s v="MIÉRCOLES"/>
    <n v="1"/>
    <n v="126"/>
    <n v="3151546"/>
    <m/>
    <s v="21434199"/>
    <x v="1"/>
    <x v="396"/>
    <s v="07/07/2026 10:37"/>
    <m/>
    <m/>
    <m/>
    <s v="17"/>
    <s v="ZURICH COLOMBIA SEGUROS S.A"/>
    <s v="106"/>
    <s v="SERVIPROTECCION BPO"/>
    <s v="16"/>
    <x v="0"/>
    <s v="245"/>
    <s v="4730124"/>
    <s v="EDISON  RAMOS VELAZCO"/>
    <s v="3142"/>
    <s v="59835263"/>
    <x v="50"/>
    <x v="1"/>
    <s v="34"/>
    <x v="0"/>
    <s v="588"/>
    <s v="PLAN 1 CUOTA PROTEGIDA"/>
    <s v="ABRIL 2026"/>
    <s v="80439531"/>
    <s v="WILSON  ALEJANDRO PRIETO"/>
    <s v="3504146649"/>
    <s v="wilsonalejandroprieto@gmail.com"/>
    <s v="5839055"/>
    <s v="61424721"/>
    <s v=""/>
    <s v="WILSON ALEJANDRO PRIETO"/>
    <s v="BOGOTA DC"/>
    <n v="14000"/>
    <n v="0"/>
    <s v="11"/>
    <x v="1"/>
    <n v="5"/>
    <s v="CUOTA PROTEGIDA OTP"/>
    <m/>
    <m/>
    <m/>
    <s v="M"/>
    <s v="1970-04-07"/>
    <m/>
    <m/>
    <m/>
    <m/>
    <m/>
    <s v="12"/>
    <m/>
  </r>
  <r>
    <s v="Punto de VentaPLAN 1 CUOTA PROTEGIDA"/>
    <n v="15120"/>
    <x v="0"/>
    <s v="VIERNES"/>
    <n v="3"/>
    <n v="126"/>
    <n v="3151259"/>
    <m/>
    <s v="21434200"/>
    <x v="3"/>
    <x v="398"/>
    <s v="07/07/2026 09:55"/>
    <m/>
    <m/>
    <m/>
    <s v="17"/>
    <s v="ZURICH COLOMBIA SEGUROS S.A"/>
    <s v="106"/>
    <s v="SERVIPROTECCION BPO"/>
    <s v="16"/>
    <x v="0"/>
    <s v="362"/>
    <s v="1111111111"/>
    <s v="SUPERVISOR  GRANDES SUPERFICIES"/>
    <s v="5121"/>
    <s v="1000626391"/>
    <x v="59"/>
    <x v="1"/>
    <s v="34"/>
    <x v="0"/>
    <s v="588"/>
    <s v="PLAN 1 CUOTA PROTEGIDA"/>
    <s v="ABRIL 2026"/>
    <s v="79157540"/>
    <s v="BLAS ANTONIO CONTRERAS MONTAÑA"/>
    <s v="3214795035"/>
    <s v="yenycontreras1317@hotmail.com"/>
    <s v="8132440"/>
    <s v="61670773"/>
    <s v=""/>
    <m/>
    <s v="BOGOTA DC"/>
    <n v="14000"/>
    <n v="0"/>
    <s v="11"/>
    <x v="1"/>
    <n v="5"/>
    <s v="CUOTA PROTEGIDA OTP"/>
    <m/>
    <m/>
    <m/>
    <s v="M"/>
    <s v="1963-10-10"/>
    <m/>
    <m/>
    <m/>
    <m/>
    <m/>
    <s v="12"/>
    <m/>
  </r>
  <r>
    <s v="Punto de VentaPLAN 1 CUOTA PROTEGIDA"/>
    <n v="15120"/>
    <x v="0"/>
    <s v="JUEVES"/>
    <n v="2"/>
    <n v="126"/>
    <n v="3151538"/>
    <m/>
    <s v="21434200"/>
    <x v="2"/>
    <x v="397"/>
    <s v="07/07/2026 10:35"/>
    <m/>
    <m/>
    <m/>
    <s v="17"/>
    <s v="ZURICH COLOMBIA SEGUROS S.A"/>
    <s v="106"/>
    <s v="SERVIPROTECCION BPO"/>
    <s v="16"/>
    <x v="0"/>
    <s v="245"/>
    <s v="4730124"/>
    <s v="EDISON  RAMOS VELAZCO"/>
    <s v="5002"/>
    <s v="1023973332"/>
    <x v="41"/>
    <x v="1"/>
    <s v="34"/>
    <x v="0"/>
    <s v="588"/>
    <s v="PLAN 1 CUOTA PROTEGIDA"/>
    <s v="ABRIL 2026"/>
    <s v="41731275"/>
    <s v="TERESA CASTAÑEDA DE GARCIA"/>
    <s v="3123390170"/>
    <s v="teresacastanedadegarcia@gmail.com"/>
    <s v="6540141"/>
    <s v="60705147"/>
    <s v=""/>
    <m/>
    <s v="BOGOTA DC"/>
    <n v="14000"/>
    <n v="0"/>
    <s v="11"/>
    <x v="1"/>
    <n v="5"/>
    <s v="CUOTA PROTEGIDA OTP"/>
    <m/>
    <m/>
    <m/>
    <s v="M"/>
    <s v="1957-02-21"/>
    <m/>
    <m/>
    <m/>
    <m/>
    <m/>
    <s v="12"/>
    <m/>
  </r>
  <r>
    <s v="Punto de VentaPLAN 1 CUOTA PROTEGIDA"/>
    <n v="15120"/>
    <x v="0"/>
    <s v="VIERNES"/>
    <n v="3"/>
    <n v="126"/>
    <n v="3151547"/>
    <m/>
    <s v="21434200"/>
    <x v="3"/>
    <x v="396"/>
    <s v="07/07/2026 10:37"/>
    <m/>
    <m/>
    <m/>
    <s v="17"/>
    <s v="ZURICH COLOMBIA SEGUROS S.A"/>
    <s v="106"/>
    <s v="SERVIPROTECCION BPO"/>
    <s v="16"/>
    <x v="0"/>
    <s v="245"/>
    <s v="4730124"/>
    <s v="EDISON  RAMOS VELAZCO"/>
    <s v="5002"/>
    <s v="1023973332"/>
    <x v="41"/>
    <x v="1"/>
    <s v="34"/>
    <x v="0"/>
    <s v="588"/>
    <s v="PLAN 1 CUOTA PROTEGIDA"/>
    <s v="ABRIL 2026"/>
    <s v="1013598639"/>
    <s v="JENIFFER IVONNE SERRATO RODRIGUEZ"/>
    <s v="3112288055"/>
    <s v="serratojeniffer790@gmail.com"/>
    <s v="6731847"/>
    <s v="64184343"/>
    <s v=""/>
    <s v="JENIFFER IVONNE SERRATO RODRIG"/>
    <s v="BOGOTA DC"/>
    <n v="14000"/>
    <n v="0"/>
    <s v="11"/>
    <x v="1"/>
    <n v="5"/>
    <s v="CUOTA PROTEGIDA OTP"/>
    <m/>
    <m/>
    <m/>
    <s v="M"/>
    <s v="1988-07-01"/>
    <m/>
    <m/>
    <m/>
    <m/>
    <m/>
    <s v="12"/>
    <m/>
  </r>
  <r>
    <s v="Punto de VentaPLAN 1 CUOTA PROTEGIDA"/>
    <n v="15120"/>
    <x v="0"/>
    <s v="VIERNES"/>
    <n v="3"/>
    <n v="126"/>
    <n v="3151260"/>
    <m/>
    <s v="21434201"/>
    <x v="3"/>
    <x v="398"/>
    <s v="07/07/2026 09:55"/>
    <m/>
    <m/>
    <m/>
    <s v="17"/>
    <s v="ZURICH COLOMBIA SEGUROS S.A"/>
    <s v="106"/>
    <s v="SERVIPROTECCION BPO"/>
    <s v="16"/>
    <x v="0"/>
    <s v="245"/>
    <s v="4730124"/>
    <s v="EDISON  RAMOS VELAZCO"/>
    <s v="2654"/>
    <s v="52900967"/>
    <x v="36"/>
    <x v="1"/>
    <s v="34"/>
    <x v="0"/>
    <s v="588"/>
    <s v="PLAN 1 CUOTA PROTEGIDA"/>
    <s v="ABRIL 2026"/>
    <s v="79310942"/>
    <s v="LUIS EFREN PAEZ CASTELLANOS"/>
    <s v="3182777421"/>
    <s v="johandtech3839@gmail.com"/>
    <s v="8132441"/>
    <s v="60645267"/>
    <s v=""/>
    <m/>
    <s v="BOGOTA DC"/>
    <n v="14000"/>
    <n v="0"/>
    <s v="11"/>
    <x v="1"/>
    <n v="5"/>
    <s v="CUOTA PROTEGIDA OTP"/>
    <m/>
    <m/>
    <m/>
    <s v="M"/>
    <s v="1962-08-09"/>
    <m/>
    <m/>
    <m/>
    <m/>
    <m/>
    <s v="12"/>
    <m/>
  </r>
  <r>
    <s v="Punto de VentaPLAN 1 CUOTA PROTEGIDA"/>
    <n v="15120"/>
    <x v="0"/>
    <s v="JUEVES"/>
    <n v="2"/>
    <n v="126"/>
    <n v="3151539"/>
    <m/>
    <s v="21434201"/>
    <x v="2"/>
    <x v="397"/>
    <s v="07/07/2026 10:35"/>
    <m/>
    <m/>
    <m/>
    <s v="17"/>
    <s v="ZURICH COLOMBIA SEGUROS S.A"/>
    <s v="106"/>
    <s v="SERVIPROTECCION BPO"/>
    <s v="16"/>
    <x v="0"/>
    <s v="245"/>
    <s v="4730124"/>
    <s v="EDISON  RAMOS VELAZCO"/>
    <s v="2654"/>
    <s v="52900967"/>
    <x v="36"/>
    <x v="1"/>
    <s v="34"/>
    <x v="0"/>
    <s v="588"/>
    <s v="PLAN 1 CUOTA PROTEGIDA"/>
    <s v="ABRIL 2026"/>
    <s v="41767508"/>
    <s v="FABIOLA EMILCE CRUZ MELO"/>
    <s v="3115330078"/>
    <s v="fabiolacruzmelo94@gmail.com"/>
    <s v="6132166"/>
    <s v="62637690"/>
    <s v=""/>
    <s v="FABIOLA EMILCE CRUZ MELO"/>
    <s v="BOGOTA DC"/>
    <n v="14000"/>
    <n v="0"/>
    <s v="11"/>
    <x v="1"/>
    <n v="5"/>
    <s v="CUOTA PROTEGIDA OTP"/>
    <m/>
    <m/>
    <m/>
    <s v="M"/>
    <s v="1959-06-25"/>
    <m/>
    <m/>
    <m/>
    <m/>
    <m/>
    <s v="12"/>
    <m/>
  </r>
  <r>
    <s v="Punto de VentaPLAN 1 CUOTA PROTEGIDA"/>
    <n v="15120"/>
    <x v="0"/>
    <s v="VIERNES"/>
    <n v="3"/>
    <n v="126"/>
    <n v="3151548"/>
    <m/>
    <s v="21434201"/>
    <x v="3"/>
    <x v="396"/>
    <s v="07/07/2026 10:37"/>
    <m/>
    <m/>
    <m/>
    <s v="17"/>
    <s v="ZURICH COLOMBIA SEGUROS S.A"/>
    <s v="106"/>
    <s v="SERVIPROTECCION BPO"/>
    <s v="16"/>
    <x v="0"/>
    <s v="245"/>
    <s v="4730124"/>
    <s v="EDISON  RAMOS VELAZCO"/>
    <s v="3712"/>
    <s v="1006754"/>
    <x v="67"/>
    <x v="1"/>
    <s v="34"/>
    <x v="0"/>
    <s v="588"/>
    <s v="PLAN 1 CUOTA PROTEGIDA"/>
    <s v="ABRIL 2026"/>
    <s v="39652430"/>
    <s v="MUZ MYRIAM CUBILLOS BONILLA"/>
    <s v="3213342119"/>
    <s v="luzmiriacubillos@gmail.com"/>
    <s v="6385181"/>
    <s v="61494715"/>
    <s v=""/>
    <m/>
    <s v="BOGOTA DC"/>
    <n v="14000"/>
    <n v="0"/>
    <s v="11"/>
    <x v="1"/>
    <n v="5"/>
    <s v="CUOTA PROTEGIDA OTP"/>
    <m/>
    <m/>
    <m/>
    <s v="M"/>
    <s v="1968-11-22"/>
    <m/>
    <m/>
    <m/>
    <m/>
    <m/>
    <s v="12"/>
    <m/>
  </r>
  <r>
    <s v="Punto de VentaPLAN 1 CUOTA PROTEGIDA"/>
    <n v="15120"/>
    <x v="0"/>
    <s v="VIERNES"/>
    <n v="3"/>
    <n v="126"/>
    <n v="3151261"/>
    <m/>
    <s v="21434202"/>
    <x v="3"/>
    <x v="398"/>
    <s v="07/07/2026 09:55"/>
    <m/>
    <m/>
    <m/>
    <s v="17"/>
    <s v="ZURICH COLOMBIA SEGUROS S.A"/>
    <s v="106"/>
    <s v="SERVIPROTECCION BPO"/>
    <s v="16"/>
    <x v="0"/>
    <s v="245"/>
    <s v="4730124"/>
    <s v="EDISON  RAMOS VELAZCO"/>
    <s v="3302"/>
    <s v="63548767"/>
    <x v="62"/>
    <x v="1"/>
    <s v="34"/>
    <x v="0"/>
    <s v="588"/>
    <s v="PLAN 1 CUOTA PROTEGIDA"/>
    <s v="ABRIL 2026"/>
    <s v="57467343"/>
    <s v="YINA  FERNANDEZ GIL"/>
    <s v="3046125265"/>
    <s v="yinafernandezgil@gmail.com"/>
    <s v="6282597"/>
    <s v="62695221"/>
    <s v=""/>
    <s v="FERNANDEZ GIL LINA"/>
    <s v="BOGOTA DC"/>
    <n v="14000"/>
    <n v="0"/>
    <s v="11"/>
    <x v="1"/>
    <n v="5"/>
    <s v="CUOTA PROTEGIDA OTP"/>
    <m/>
    <m/>
    <m/>
    <s v="M"/>
    <s v="1984-05-05"/>
    <m/>
    <m/>
    <m/>
    <m/>
    <m/>
    <s v="12"/>
    <m/>
  </r>
  <r>
    <s v="Punto de VentaPLAN 1 CUOTA PROTEGIDA"/>
    <n v="15120"/>
    <x v="0"/>
    <s v="MIÉRCOLES"/>
    <n v="1"/>
    <n v="126"/>
    <n v="3151540"/>
    <m/>
    <s v="21434202"/>
    <x v="1"/>
    <x v="397"/>
    <s v="07/07/2026 10:35"/>
    <m/>
    <m/>
    <m/>
    <s v="17"/>
    <s v="ZURICH COLOMBIA SEGUROS S.A"/>
    <s v="106"/>
    <s v="SERVIPROTECCION BPO"/>
    <s v="16"/>
    <x v="0"/>
    <s v="245"/>
    <s v="4730124"/>
    <s v="EDISON  RAMOS VELAZCO"/>
    <s v="5063"/>
    <s v="1021513082"/>
    <x v="53"/>
    <x v="1"/>
    <s v="34"/>
    <x v="0"/>
    <s v="588"/>
    <s v="PLAN 1 CUOTA PROTEGIDA"/>
    <s v="ABRIL 2026"/>
    <s v="4249193"/>
    <s v="CARLOS HUMBERTO MUÑOZ MORCOTE"/>
    <s v="3233234842"/>
    <s v="carlostam524@gmail.com"/>
    <s v="6699039"/>
    <s v="60805146"/>
    <s v=""/>
    <s v="CARLOS HUMBERTO MU�OZ MORCOTE"/>
    <s v="BOGOTA DC"/>
    <n v="14000"/>
    <n v="0"/>
    <s v="11"/>
    <x v="1"/>
    <n v="5"/>
    <s v="CUOTA PROTEGIDA OTP"/>
    <m/>
    <m/>
    <m/>
    <s v="M"/>
    <s v="1972-09-19"/>
    <m/>
    <m/>
    <m/>
    <m/>
    <m/>
    <s v="12"/>
    <m/>
  </r>
  <r>
    <s v="Punto de VentaPLAN 1 CUOTA PROTEGIDA"/>
    <n v="15120"/>
    <x v="0"/>
    <s v="VIERNES"/>
    <n v="3"/>
    <n v="126"/>
    <n v="3151549"/>
    <m/>
    <s v="21434202"/>
    <x v="3"/>
    <x v="399"/>
    <s v="07/07/2026 10:38"/>
    <m/>
    <m/>
    <m/>
    <s v="17"/>
    <s v="ZURICH COLOMBIA SEGUROS S.A"/>
    <s v="106"/>
    <s v="SERVIPROTECCION BPO"/>
    <s v="16"/>
    <x v="0"/>
    <s v="245"/>
    <s v="4730124"/>
    <s v="EDISON  RAMOS VELAZCO"/>
    <s v="5002"/>
    <s v="1023973332"/>
    <x v="41"/>
    <x v="1"/>
    <s v="34"/>
    <x v="0"/>
    <s v="588"/>
    <s v="PLAN 1 CUOTA PROTEGIDA"/>
    <s v="ABRIL 2026"/>
    <s v="52711878"/>
    <s v="YULY ANDREA ALFONSO CAMELO"/>
    <s v="3117530202"/>
    <s v="yulyac20@outlook.com"/>
    <s v="6714782"/>
    <s v="63026219"/>
    <s v=""/>
    <s v="yuly andrea alfonso camelo"/>
    <s v="BOGOTA DC"/>
    <n v="14000"/>
    <n v="0"/>
    <s v="11"/>
    <x v="1"/>
    <n v="5"/>
    <s v="CUOTA PROTEGIDA OTP"/>
    <m/>
    <m/>
    <m/>
    <s v="M"/>
    <s v="1979-06-20"/>
    <m/>
    <m/>
    <m/>
    <m/>
    <m/>
    <s v="12"/>
    <m/>
  </r>
  <r>
    <s v="Punto de VentaPLAN 1 CUOTA PROTEGIDA"/>
    <n v="15120"/>
    <x v="0"/>
    <s v="VIERNES"/>
    <n v="3"/>
    <n v="126"/>
    <n v="3151262"/>
    <m/>
    <s v="21434203"/>
    <x v="3"/>
    <x v="398"/>
    <s v="07/07/2026 09:55"/>
    <m/>
    <m/>
    <m/>
    <s v="17"/>
    <s v="ZURICH COLOMBIA SEGUROS S.A"/>
    <s v="106"/>
    <s v="SERVIPROTECCION BPO"/>
    <s v="16"/>
    <x v="0"/>
    <s v="362"/>
    <s v="1111111111"/>
    <s v="SUPERVISOR  GRANDES SUPERFICIES"/>
    <s v="5154"/>
    <s v="1018429683"/>
    <x v="24"/>
    <x v="1"/>
    <s v="34"/>
    <x v="0"/>
    <s v="588"/>
    <s v="PLAN 1 CUOTA PROTEGIDA"/>
    <s v="ABRIL 2026"/>
    <s v="51612971"/>
    <s v="LIBIA SABOGAL DE FRANCO"/>
    <s v="3107558476"/>
    <s v="dalilaika@hotmail.com"/>
    <s v="5460616"/>
    <s v="61985185"/>
    <s v=""/>
    <s v="SABOGAL DE FRANCO LIBIA"/>
    <s v="BOGOTA DC"/>
    <n v="14000"/>
    <n v="0"/>
    <s v="11"/>
    <x v="1"/>
    <n v="5"/>
    <s v="CUOTA PROTEGIDA OTP"/>
    <m/>
    <m/>
    <m/>
    <s v="M"/>
    <s v="1960-05-03"/>
    <m/>
    <m/>
    <m/>
    <m/>
    <m/>
    <s v="12"/>
    <m/>
  </r>
  <r>
    <s v="Punto de VentaPLAN 1 CUOTA PROTEGIDA"/>
    <n v="15120"/>
    <x v="0"/>
    <s v="VIERNES"/>
    <n v="3"/>
    <n v="126"/>
    <n v="3151550"/>
    <m/>
    <s v="21434203"/>
    <x v="3"/>
    <x v="400"/>
    <s v="07/07/2026 10:39"/>
    <m/>
    <m/>
    <m/>
    <s v="17"/>
    <s v="ZURICH COLOMBIA SEGUROS S.A"/>
    <s v="106"/>
    <s v="SERVIPROTECCION BPO"/>
    <s v="16"/>
    <x v="0"/>
    <s v="245"/>
    <s v="4730124"/>
    <s v="EDISON  RAMOS VELAZCO"/>
    <s v="3822"/>
    <s v="1010225053"/>
    <x v="19"/>
    <x v="1"/>
    <s v="34"/>
    <x v="0"/>
    <s v="588"/>
    <s v="PLAN 1 CUOTA PROTEGIDA"/>
    <s v="ABRIL 2026"/>
    <s v="64578865"/>
    <s v="YARLEDIS DEL CARMEN PATERNINA YENERIS"/>
    <s v="3115141999"/>
    <s v="paterninacarmen962@gmail.com"/>
    <s v="5819315"/>
    <s v="62704951"/>
    <s v=""/>
    <s v="YARLEIDIS DEL CARMEN PATERNINA"/>
    <s v="BOGOTA DC"/>
    <n v="14000"/>
    <n v="0"/>
    <s v="11"/>
    <x v="1"/>
    <n v="5"/>
    <s v="CUOTA PROTEGIDA OTP"/>
    <m/>
    <m/>
    <m/>
    <s v="M"/>
    <s v="1976-03-14"/>
    <m/>
    <m/>
    <m/>
    <m/>
    <m/>
    <s v="12"/>
    <m/>
  </r>
  <r>
    <s v="Punto de VentaPLAN 1 CUOTA PROTEGIDA"/>
    <n v="15120"/>
    <x v="0"/>
    <s v="VIERNES"/>
    <n v="3"/>
    <n v="126"/>
    <n v="3151263"/>
    <m/>
    <s v="21434204"/>
    <x v="3"/>
    <x v="398"/>
    <s v="07/07/2026 09:55"/>
    <m/>
    <m/>
    <m/>
    <s v="17"/>
    <s v="ZURICH COLOMBIA SEGUROS S.A"/>
    <s v="106"/>
    <s v="SERVIPROTECCION BPO"/>
    <s v="16"/>
    <x v="0"/>
    <s v="362"/>
    <s v="1111111111"/>
    <s v="SUPERVISOR  GRANDES SUPERFICIES"/>
    <s v="5121"/>
    <s v="1000626391"/>
    <x v="59"/>
    <x v="1"/>
    <s v="34"/>
    <x v="0"/>
    <s v="588"/>
    <s v="PLAN 1 CUOTA PROTEGIDA"/>
    <s v="ABRIL 2026"/>
    <s v="51786358"/>
    <s v="MARTHA CECILIA POVEDA RINCON"/>
    <s v="3208965011"/>
    <s v="marthapoveda1965@gmail.com"/>
    <s v="8132442"/>
    <s v="62180384"/>
    <s v=""/>
    <m/>
    <s v="BOGOTA DC"/>
    <n v="14000"/>
    <n v="0"/>
    <s v="11"/>
    <x v="1"/>
    <n v="5"/>
    <s v="CUOTA PROTEGIDA OTP"/>
    <m/>
    <m/>
    <m/>
    <s v="M"/>
    <s v="1965-08-30"/>
    <m/>
    <m/>
    <m/>
    <m/>
    <m/>
    <s v="12"/>
    <m/>
  </r>
  <r>
    <s v="Punto de VentaPLAN 1 CUOTA PROTEGIDA"/>
    <n v="15120"/>
    <x v="0"/>
    <s v="SÁBADO"/>
    <n v="4"/>
    <n v="126"/>
    <n v="3151551"/>
    <m/>
    <s v="21434204"/>
    <x v="5"/>
    <x v="400"/>
    <s v="07/07/2026 10:39"/>
    <m/>
    <m/>
    <m/>
    <s v="17"/>
    <s v="ZURICH COLOMBIA SEGUROS S.A"/>
    <s v="106"/>
    <s v="SERVIPROTECCION BPO"/>
    <s v="16"/>
    <x v="0"/>
    <s v="245"/>
    <s v="4730124"/>
    <s v="EDISON  RAMOS VELAZCO"/>
    <s v="5002"/>
    <s v="1023973332"/>
    <x v="41"/>
    <x v="1"/>
    <s v="34"/>
    <x v="0"/>
    <s v="588"/>
    <s v="PLAN 1 CUOTA PROTEGIDA"/>
    <s v="ABRIL 2026"/>
    <s v="52106374"/>
    <s v="MARTHA JAZMÍN MORENO ARIAS"/>
    <s v="3116823377"/>
    <s v="jhubanmoreno@gmail.com"/>
    <s v="6349318"/>
    <s v="61876522"/>
    <s v=""/>
    <m/>
    <s v="BOGOTA DC"/>
    <n v="14000"/>
    <n v="0"/>
    <s v="11"/>
    <x v="1"/>
    <n v="5"/>
    <s v="CUOTA PROTEGIDA OTP"/>
    <m/>
    <m/>
    <m/>
    <s v="M"/>
    <s v="1972-09-10"/>
    <m/>
    <m/>
    <m/>
    <m/>
    <m/>
    <s v="12"/>
    <m/>
  </r>
  <r>
    <s v="Punto de VentaPLAN 1 CUOTA PROTEGIDA"/>
    <n v="15120"/>
    <x v="0"/>
    <s v="VIERNES"/>
    <n v="3"/>
    <n v="126"/>
    <n v="3151264"/>
    <m/>
    <s v="21434205"/>
    <x v="3"/>
    <x v="398"/>
    <s v="07/07/2026 09:55"/>
    <m/>
    <m/>
    <m/>
    <s v="17"/>
    <s v="ZURICH COLOMBIA SEGUROS S.A"/>
    <s v="106"/>
    <s v="SERVIPROTECCION BPO"/>
    <s v="16"/>
    <x v="0"/>
    <s v="245"/>
    <s v="4730124"/>
    <s v="EDISON  RAMOS VELAZCO"/>
    <s v="3712"/>
    <s v="1006754"/>
    <x v="67"/>
    <x v="1"/>
    <s v="34"/>
    <x v="0"/>
    <s v="588"/>
    <s v="PLAN 1 CUOTA PROTEGIDA"/>
    <s v="ABRIL 2026"/>
    <s v="5936859"/>
    <s v="PABLO EMILIO LERMA MORA"/>
    <s v="3193294113"/>
    <s v="maurolerma82@gmail.com"/>
    <s v="8132443"/>
    <s v="60582741"/>
    <s v=""/>
    <m/>
    <s v="BOGOTA DC"/>
    <n v="14000"/>
    <n v="0"/>
    <s v="11"/>
    <x v="1"/>
    <n v="5"/>
    <s v="CUOTA PROTEGIDA OTP"/>
    <m/>
    <m/>
    <m/>
    <s v="M"/>
    <s v="1952-04-23"/>
    <m/>
    <m/>
    <m/>
    <m/>
    <m/>
    <s v="12"/>
    <m/>
  </r>
  <r>
    <s v="Punto de VentaPLAN 1 CUOTA PROTEGIDA"/>
    <n v="15120"/>
    <x v="0"/>
    <s v="SÁBADO"/>
    <n v="4"/>
    <n v="126"/>
    <n v="3151552"/>
    <m/>
    <s v="21434205"/>
    <x v="5"/>
    <x v="400"/>
    <s v="07/07/2026 10:39"/>
    <m/>
    <m/>
    <m/>
    <s v="17"/>
    <s v="ZURICH COLOMBIA SEGUROS S.A"/>
    <s v="106"/>
    <s v="SERVIPROTECCION BPO"/>
    <s v="16"/>
    <x v="0"/>
    <s v="362"/>
    <s v="1111111111"/>
    <s v="SUPERVISOR  GRANDES SUPERFICIES"/>
    <s v="5120"/>
    <s v="1007660651"/>
    <x v="68"/>
    <x v="1"/>
    <s v="34"/>
    <x v="0"/>
    <s v="588"/>
    <s v="PLAN 1 CUOTA PROTEGIDA"/>
    <s v="ABRIL 2026"/>
    <s v="52365955"/>
    <s v="PATRICIA  QUEVEDO MESA"/>
    <s v="3144204725"/>
    <s v="pquevedo1612@gmail.com"/>
    <s v="5763505"/>
    <s v="61826242"/>
    <s v=""/>
    <s v="PATRICIA QUEVEDO MESA"/>
    <s v="BOGOTA DC"/>
    <n v="14000"/>
    <n v="0"/>
    <s v="11"/>
    <x v="1"/>
    <n v="5"/>
    <s v="CUOTA PROTEGIDA OTP"/>
    <m/>
    <m/>
    <m/>
    <s v="M"/>
    <s v="1976-06-12"/>
    <m/>
    <m/>
    <m/>
    <m/>
    <m/>
    <s v="12"/>
    <m/>
  </r>
  <r>
    <s v="Punto de VentaPLAN 1 CUOTA PROTEGIDA"/>
    <n v="15120"/>
    <x v="0"/>
    <s v="VIERNES"/>
    <n v="3"/>
    <n v="126"/>
    <n v="3151265"/>
    <m/>
    <s v="21434206"/>
    <x v="3"/>
    <x v="398"/>
    <s v="07/07/2026 09:55"/>
    <m/>
    <m/>
    <m/>
    <s v="17"/>
    <s v="ZURICH COLOMBIA SEGUROS S.A"/>
    <s v="106"/>
    <s v="SERVIPROTECCION BPO"/>
    <s v="16"/>
    <x v="0"/>
    <s v="245"/>
    <s v="4730124"/>
    <s v="EDISON  RAMOS VELAZCO"/>
    <s v="3299"/>
    <s v="1024505328"/>
    <x v="60"/>
    <x v="1"/>
    <s v="34"/>
    <x v="0"/>
    <s v="588"/>
    <s v="PLAN 1 CUOTA PROTEGIDA"/>
    <s v="ABRIL 2026"/>
    <s v="14993063"/>
    <s v="CARLOS ARTURO GOMEZ PIEDRAHITA"/>
    <s v="3053490224"/>
    <s v="carmelaba724@gmail.com"/>
    <s v="5877339"/>
    <s v="61512719"/>
    <s v=""/>
    <s v="CARLOS ARTURO GOMEZ"/>
    <s v="BOGOTA DC"/>
    <n v="14000"/>
    <n v="0"/>
    <s v="11"/>
    <x v="1"/>
    <n v="5"/>
    <s v="CUOTA PROTEGIDA OTP"/>
    <m/>
    <m/>
    <m/>
    <s v="M"/>
    <s v="1953-06-13"/>
    <m/>
    <m/>
    <m/>
    <m/>
    <m/>
    <s v="12"/>
    <m/>
  </r>
  <r>
    <s v="Punto de VentaPLAN 1 CUOTA PROTEGIDA"/>
    <n v="15120"/>
    <x v="0"/>
    <s v="SÁBADO"/>
    <n v="4"/>
    <n v="126"/>
    <n v="3151553"/>
    <m/>
    <s v="21434206"/>
    <x v="5"/>
    <x v="401"/>
    <s v="07/07/2026 10:40"/>
    <m/>
    <m/>
    <m/>
    <s v="17"/>
    <s v="ZURICH COLOMBIA SEGUROS S.A"/>
    <s v="106"/>
    <s v="SERVIPROTECCION BPO"/>
    <s v="16"/>
    <x v="0"/>
    <s v="245"/>
    <s v="4730124"/>
    <s v="EDISON  RAMOS VELAZCO"/>
    <s v="3014"/>
    <s v="1033762950"/>
    <x v="23"/>
    <x v="1"/>
    <s v="34"/>
    <x v="0"/>
    <s v="588"/>
    <s v="PLAN 1 CUOTA PROTEGIDA"/>
    <s v="ABRIL 2026"/>
    <s v="37880120"/>
    <s v="ROSA  MADELEINE CALLE"/>
    <s v="3213683962"/>
    <s v="angelikacalle@hotmail.com"/>
    <s v="6451816"/>
    <s v="62443498"/>
    <s v=""/>
    <s v="ROSA MADELEINE CALLE"/>
    <s v="BOGOTA DC"/>
    <n v="14000"/>
    <n v="0"/>
    <s v="11"/>
    <x v="1"/>
    <n v="5"/>
    <s v="CUOTA PROTEGIDA OTP"/>
    <m/>
    <m/>
    <m/>
    <s v="M"/>
    <s v="1957-10-06"/>
    <m/>
    <m/>
    <m/>
    <m/>
    <m/>
    <s v="12"/>
    <m/>
  </r>
  <r>
    <s v="Punto de VentaPLAN 1 CUOTA PROTEGIDA"/>
    <n v="15120"/>
    <x v="0"/>
    <s v="VIERNES"/>
    <n v="3"/>
    <n v="126"/>
    <n v="3151266"/>
    <m/>
    <s v="21434207"/>
    <x v="3"/>
    <x v="398"/>
    <s v="07/07/2026 09:55"/>
    <m/>
    <m/>
    <m/>
    <s v="17"/>
    <s v="ZURICH COLOMBIA SEGUROS S.A"/>
    <s v="106"/>
    <s v="SERVIPROTECCION BPO"/>
    <s v="16"/>
    <x v="0"/>
    <s v="245"/>
    <s v="4730124"/>
    <s v="EDISON  RAMOS VELAZCO"/>
    <s v="3822"/>
    <s v="1010225053"/>
    <x v="19"/>
    <x v="1"/>
    <s v="34"/>
    <x v="0"/>
    <s v="588"/>
    <s v="PLAN 1 CUOTA PROTEGIDA"/>
    <s v="ABRIL 2026"/>
    <s v="35488503"/>
    <s v="MARIA  EUGENIA SANDOVAL"/>
    <s v="3222885041"/>
    <s v="eugeniasandoval1956@gmail.com"/>
    <s v="6215346"/>
    <s v="62349094"/>
    <s v=""/>
    <s v="SANDOVAL MARIA EUGENIA"/>
    <s v="BOGOTA DC"/>
    <n v="14000"/>
    <n v="0"/>
    <s v="11"/>
    <x v="1"/>
    <n v="5"/>
    <s v="CUOTA PROTEGIDA OTP"/>
    <m/>
    <m/>
    <m/>
    <s v="M"/>
    <s v="1956-11-24"/>
    <m/>
    <m/>
    <m/>
    <m/>
    <m/>
    <s v="12"/>
    <m/>
  </r>
  <r>
    <s v="Punto de VentaPLAN 1 CUOTA PROTEGIDA"/>
    <n v="15120"/>
    <x v="0"/>
    <s v="SÁBADO"/>
    <n v="4"/>
    <n v="126"/>
    <n v="3151554"/>
    <m/>
    <s v="21434207"/>
    <x v="5"/>
    <x v="401"/>
    <s v="07/07/2026 10:40"/>
    <m/>
    <m/>
    <m/>
    <s v="17"/>
    <s v="ZURICH COLOMBIA SEGUROS S.A"/>
    <s v="106"/>
    <s v="SERVIPROTECCION BPO"/>
    <s v="16"/>
    <x v="0"/>
    <s v="245"/>
    <s v="4730124"/>
    <s v="EDISON  RAMOS VELAZCO"/>
    <s v="3014"/>
    <s v="1033762950"/>
    <x v="23"/>
    <x v="1"/>
    <s v="34"/>
    <x v="0"/>
    <s v="588"/>
    <s v="PLAN 1 CUOTA PROTEGIDA"/>
    <s v="ABRIL 2026"/>
    <s v="51824029"/>
    <s v="LUZ  AMPARO PERDOMO"/>
    <s v="3005004111"/>
    <s v="luzaperdomo1964@gmail.com"/>
    <s v="6478711"/>
    <s v="63587508"/>
    <s v=""/>
    <s v="LUZ AMPARO PERDOMO"/>
    <s v="BOGOTA DC"/>
    <n v="14000"/>
    <n v="0"/>
    <s v="11"/>
    <x v="1"/>
    <n v="5"/>
    <s v="CUOTA PROTEGIDA OTP"/>
    <m/>
    <m/>
    <m/>
    <s v="M"/>
    <s v="1964-01-28"/>
    <m/>
    <m/>
    <m/>
    <m/>
    <m/>
    <s v="12"/>
    <m/>
  </r>
  <r>
    <s v="Punto de VentaPLAN 1 CUOTA PROTEGIDA"/>
    <n v="15120"/>
    <x v="0"/>
    <s v="VIERNES"/>
    <n v="3"/>
    <n v="126"/>
    <n v="3151267"/>
    <m/>
    <s v="21434208"/>
    <x v="3"/>
    <x v="398"/>
    <s v="07/07/2026 09:55"/>
    <m/>
    <m/>
    <m/>
    <s v="17"/>
    <s v="ZURICH COLOMBIA SEGUROS S.A"/>
    <s v="106"/>
    <s v="SERVIPROTECCION BPO"/>
    <s v="16"/>
    <x v="0"/>
    <s v="245"/>
    <s v="4730124"/>
    <s v="EDISON  RAMOS VELAZCO"/>
    <s v="3822"/>
    <s v="1010225053"/>
    <x v="19"/>
    <x v="1"/>
    <s v="34"/>
    <x v="0"/>
    <s v="588"/>
    <s v="PLAN 1 CUOTA PROTEGIDA"/>
    <s v="ABRIL 2026"/>
    <s v="41760866"/>
    <s v="CLEOTILDE  LEON "/>
    <s v="3246555120"/>
    <s v="matileon2403@gmail.com"/>
    <s v="5881052"/>
    <s v="62562112"/>
    <s v=""/>
    <s v="CLEOTILDE LEON"/>
    <s v="BOGOTA DC"/>
    <n v="14000"/>
    <n v="0"/>
    <s v="11"/>
    <x v="1"/>
    <n v="5"/>
    <s v="CUOTA PROTEGIDA OTP"/>
    <m/>
    <m/>
    <m/>
    <s v="M"/>
    <s v="1959-03-24"/>
    <m/>
    <m/>
    <m/>
    <m/>
    <m/>
    <s v="12"/>
    <m/>
  </r>
  <r>
    <s v="Punto de VentaPLAN 1 CUOTA PROTEGIDA"/>
    <n v="15120"/>
    <x v="0"/>
    <s v="SÁBADO"/>
    <n v="4"/>
    <n v="126"/>
    <n v="3151555"/>
    <m/>
    <s v="21434208"/>
    <x v="5"/>
    <x v="401"/>
    <s v="07/07/2026 10:40"/>
    <m/>
    <m/>
    <m/>
    <s v="17"/>
    <s v="ZURICH COLOMBIA SEGUROS S.A"/>
    <s v="106"/>
    <s v="SERVIPROTECCION BPO"/>
    <s v="16"/>
    <x v="0"/>
    <s v="245"/>
    <s v="4730124"/>
    <s v="EDISON  RAMOS VELAZCO"/>
    <s v="5002"/>
    <s v="1023973332"/>
    <x v="41"/>
    <x v="1"/>
    <s v="34"/>
    <x v="0"/>
    <s v="588"/>
    <s v="PLAN 1 CUOTA PROTEGIDA"/>
    <s v="ABRIL 2026"/>
    <s v="35465679"/>
    <s v="FLORENTINA  AGUILAR VASALLO"/>
    <s v="3112350576"/>
    <s v="fabianoji623@gmail.com"/>
    <s v="5820804"/>
    <s v="63111035"/>
    <s v=""/>
    <s v="FLORENTINA  AGUILAR VASALLO"/>
    <s v="BOGOTA DC"/>
    <n v="14000"/>
    <n v="0"/>
    <s v="11"/>
    <x v="1"/>
    <n v="5"/>
    <s v="CUOTA PROTEGIDA OTP"/>
    <m/>
    <m/>
    <m/>
    <s v="M"/>
    <s v="1959-02-04"/>
    <m/>
    <m/>
    <m/>
    <m/>
    <m/>
    <s v="12"/>
    <m/>
  </r>
  <r>
    <s v="Punto de VentaPLAN 1 CUOTA PROTEGIDA"/>
    <n v="15120"/>
    <x v="0"/>
    <s v="VIERNES"/>
    <n v="3"/>
    <n v="126"/>
    <n v="3151268"/>
    <m/>
    <s v="21434209"/>
    <x v="3"/>
    <x v="398"/>
    <s v="07/07/2026 09:55"/>
    <m/>
    <m/>
    <m/>
    <s v="17"/>
    <s v="ZURICH COLOMBIA SEGUROS S.A"/>
    <s v="106"/>
    <s v="SERVIPROTECCION BPO"/>
    <s v="16"/>
    <x v="0"/>
    <s v="245"/>
    <s v="4730124"/>
    <s v="EDISON  RAMOS VELAZCO"/>
    <s v="4674"/>
    <s v="1004319884"/>
    <x v="63"/>
    <x v="1"/>
    <s v="34"/>
    <x v="0"/>
    <s v="588"/>
    <s v="PLAN 1 CUOTA PROTEGIDA"/>
    <s v="ABRIL 2026"/>
    <s v="11189654"/>
    <s v="EDUYN  VARGAS PINEDA"/>
    <s v="3132912469"/>
    <s v="edwinvargas2373@gmail.com"/>
    <s v="6213043"/>
    <s v="62102753"/>
    <s v=""/>
    <s v="VARGAS PINEDA EDUYN"/>
    <s v="BOGOTA DC"/>
    <n v="14000"/>
    <n v="0"/>
    <s v="11"/>
    <x v="1"/>
    <n v="5"/>
    <s v="CUOTA PROTEGIDA OTP"/>
    <m/>
    <m/>
    <m/>
    <s v="M"/>
    <s v="1973-07-23"/>
    <m/>
    <m/>
    <m/>
    <m/>
    <m/>
    <s v="12"/>
    <m/>
  </r>
  <r>
    <s v="Punto de VentaPLAN 1 CUOTA PROTEGIDA"/>
    <n v="15120"/>
    <x v="0"/>
    <s v="SÁBADO"/>
    <n v="4"/>
    <n v="126"/>
    <n v="3151556"/>
    <m/>
    <s v="21434209"/>
    <x v="5"/>
    <x v="401"/>
    <s v="07/07/2026 10:40"/>
    <m/>
    <m/>
    <m/>
    <s v="17"/>
    <s v="ZURICH COLOMBIA SEGUROS S.A"/>
    <s v="106"/>
    <s v="SERVIPROTECCION BPO"/>
    <s v="16"/>
    <x v="0"/>
    <s v="362"/>
    <s v="1111111111"/>
    <s v="SUPERVISOR  GRANDES SUPERFICIES"/>
    <s v="5121"/>
    <s v="1000626391"/>
    <x v="59"/>
    <x v="1"/>
    <s v="34"/>
    <x v="0"/>
    <s v="588"/>
    <s v="PLAN 1 CUOTA PROTEGIDA"/>
    <s v="ABRIL 2026"/>
    <s v="52620739"/>
    <s v="CARMEN LEONOR PINZON SANTANA"/>
    <s v="3102659964"/>
    <s v="pinzonscarmen@gmail.com"/>
    <s v="7055788"/>
    <s v="62231915"/>
    <s v=""/>
    <m/>
    <s v="BOGOTA DC"/>
    <n v="14000"/>
    <n v="0"/>
    <s v="11"/>
    <x v="1"/>
    <n v="5"/>
    <s v="CUOTA PROTEGIDA OTP"/>
    <m/>
    <m/>
    <m/>
    <s v="M"/>
    <s v="1972-01-13"/>
    <m/>
    <m/>
    <m/>
    <m/>
    <m/>
    <s v="12"/>
    <m/>
  </r>
  <r>
    <s v="Punto de VentaPLAN 1 CUOTA PROTEGIDA"/>
    <n v="15120"/>
    <x v="0"/>
    <s v="VIERNES"/>
    <n v="3"/>
    <n v="126"/>
    <n v="3151269"/>
    <m/>
    <s v="21434210"/>
    <x v="3"/>
    <x v="398"/>
    <s v="07/07/2026 09:55"/>
    <m/>
    <m/>
    <m/>
    <s v="17"/>
    <s v="ZURICH COLOMBIA SEGUROS S.A"/>
    <s v="106"/>
    <s v="SERVIPROTECCION BPO"/>
    <s v="16"/>
    <x v="0"/>
    <s v="245"/>
    <s v="4730124"/>
    <s v="EDISON  RAMOS VELAZCO"/>
    <s v="3127"/>
    <s v="52765157"/>
    <x v="61"/>
    <x v="1"/>
    <s v="34"/>
    <x v="0"/>
    <s v="588"/>
    <s v="PLAN 1 CUOTA PROTEGIDA"/>
    <s v="ABRIL 2026"/>
    <s v="1000214374"/>
    <s v="SERGIO ANDRES MELO LIBERATO"/>
    <s v="3138459371"/>
    <s v="liberatoharoldalexander@gmail.com"/>
    <s v="8132444"/>
    <s v="64362929"/>
    <s v=""/>
    <m/>
    <s v="BOGOTA DC"/>
    <n v="14000"/>
    <n v="0"/>
    <s v="11"/>
    <x v="1"/>
    <n v="5"/>
    <s v="CUOTA PROTEGIDA OTP"/>
    <m/>
    <m/>
    <m/>
    <s v="M"/>
    <s v="2001-12-27"/>
    <m/>
    <m/>
    <m/>
    <m/>
    <m/>
    <s v="12"/>
    <m/>
  </r>
  <r>
    <s v="Punto de VentaPLAN 1 CUOTA PROTEGIDA"/>
    <n v="15120"/>
    <x v="0"/>
    <s v="SÁBADO"/>
    <n v="4"/>
    <n v="126"/>
    <n v="3151557"/>
    <m/>
    <s v="21434210"/>
    <x v="5"/>
    <x v="402"/>
    <s v="07/07/2026 10:41"/>
    <m/>
    <m/>
    <m/>
    <s v="17"/>
    <s v="ZURICH COLOMBIA SEGUROS S.A"/>
    <s v="106"/>
    <s v="SERVIPROTECCION BPO"/>
    <s v="16"/>
    <x v="0"/>
    <s v="245"/>
    <s v="4730124"/>
    <s v="EDISON  RAMOS VELAZCO"/>
    <s v="5002"/>
    <s v="1023973332"/>
    <x v="41"/>
    <x v="1"/>
    <s v="34"/>
    <x v="0"/>
    <s v="588"/>
    <s v="PLAN 1 CUOTA PROTEGIDA"/>
    <s v="ABRIL 2026"/>
    <s v="52881075"/>
    <s v="ANDREA YAMILE VASQUEZ BUITRAGO"/>
    <s v="3025463891"/>
    <s v="vasquezbuitragoandreyamile@gmail.com"/>
    <s v="6451523"/>
    <s v="64074173"/>
    <s v=""/>
    <m/>
    <s v="BOGOTA DC"/>
    <n v="14000"/>
    <n v="0"/>
    <s v="11"/>
    <x v="1"/>
    <n v="5"/>
    <s v="CUOTA PROTEGIDA OTP"/>
    <m/>
    <m/>
    <m/>
    <s v="M"/>
    <s v="1981-03-30"/>
    <m/>
    <m/>
    <m/>
    <m/>
    <m/>
    <s v="12"/>
    <m/>
  </r>
  <r>
    <s v="Punto de VentaPLAN 1 CUOTA PROTEGIDA"/>
    <n v="15120"/>
    <x v="0"/>
    <s v="VIERNES"/>
    <n v="3"/>
    <n v="126"/>
    <n v="3151270"/>
    <m/>
    <s v="21434211"/>
    <x v="3"/>
    <x v="398"/>
    <s v="07/07/2026 09:55"/>
    <m/>
    <m/>
    <m/>
    <s v="17"/>
    <s v="ZURICH COLOMBIA SEGUROS S.A"/>
    <s v="106"/>
    <s v="SERVIPROTECCION BPO"/>
    <s v="16"/>
    <x v="0"/>
    <s v="362"/>
    <s v="1111111111"/>
    <s v="SUPERVISOR  GRANDES SUPERFICIES"/>
    <s v="5283"/>
    <s v="1005854147"/>
    <x v="39"/>
    <x v="1"/>
    <s v="34"/>
    <x v="0"/>
    <s v="588"/>
    <s v="PLAN 1 CUOTA PROTEGIDA"/>
    <s v="ABRIL 2026"/>
    <s v="53134358"/>
    <s v="TRANSITO YINETH BELLO MENDOZA"/>
    <s v="3134384098"/>
    <s v="yinethbb@hotmail.com"/>
    <s v="7295966"/>
    <s v="60932924"/>
    <s v=""/>
    <s v="TRANSITO YINETH BELLO MENDOZA"/>
    <s v="BOGOTA DC"/>
    <n v="14000"/>
    <n v="0"/>
    <s v="11"/>
    <x v="1"/>
    <n v="5"/>
    <s v="CUOTA PROTEGIDA OTP"/>
    <m/>
    <m/>
    <m/>
    <s v="M"/>
    <s v="1985-07-23"/>
    <m/>
    <m/>
    <m/>
    <m/>
    <m/>
    <s v="12"/>
    <m/>
  </r>
  <r>
    <s v="Punto de VentaPLAN 1 CUOTA PROTEGIDA"/>
    <n v="15120"/>
    <x v="0"/>
    <s v="SÁBADO"/>
    <n v="4"/>
    <n v="126"/>
    <n v="3151558"/>
    <m/>
    <s v="21434211"/>
    <x v="5"/>
    <x v="402"/>
    <s v="07/07/2026 10:41"/>
    <m/>
    <m/>
    <m/>
    <s v="17"/>
    <s v="ZURICH COLOMBIA SEGUROS S.A"/>
    <s v="106"/>
    <s v="SERVIPROTECCION BPO"/>
    <s v="16"/>
    <x v="0"/>
    <s v="362"/>
    <s v="1111111111"/>
    <s v="SUPERVISOR  GRANDES SUPERFICIES"/>
    <s v="5283"/>
    <s v="1005854147"/>
    <x v="39"/>
    <x v="1"/>
    <s v="34"/>
    <x v="0"/>
    <s v="588"/>
    <s v="PLAN 1 CUOTA PROTEGIDA"/>
    <s v="ABRIL 2026"/>
    <s v="52067207"/>
    <s v="FRANCY JUDITH CIFUENTES BETANCURT"/>
    <s v="3227202323"/>
    <s v="valentinabenavides1204@gmail.com"/>
    <s v="6197820"/>
    <s v="62129291"/>
    <s v=""/>
    <s v="FRANCY JUDITH CIFUENTES BETANC"/>
    <s v="BOGOTA DC"/>
    <n v="14000"/>
    <n v="0"/>
    <s v="11"/>
    <x v="1"/>
    <n v="5"/>
    <s v="CUOTA PROTEGIDA OTP"/>
    <m/>
    <m/>
    <m/>
    <s v="M"/>
    <s v="1973-05-25"/>
    <m/>
    <m/>
    <m/>
    <m/>
    <m/>
    <s v="12"/>
    <m/>
  </r>
  <r>
    <s v="Punto de VentaPLAN 1 CUOTA PROTEGIDA"/>
    <n v="15120"/>
    <x v="0"/>
    <s v="SÁBADO"/>
    <n v="4"/>
    <n v="126"/>
    <n v="3151271"/>
    <m/>
    <s v="21434212"/>
    <x v="5"/>
    <x v="398"/>
    <s v="07/07/2026 09:55"/>
    <m/>
    <m/>
    <m/>
    <s v="17"/>
    <s v="ZURICH COLOMBIA SEGUROS S.A"/>
    <s v="106"/>
    <s v="SERVIPROTECCION BPO"/>
    <s v="16"/>
    <x v="0"/>
    <s v="362"/>
    <s v="1111111111"/>
    <s v="SUPERVISOR  GRANDES SUPERFICIES"/>
    <s v="5283"/>
    <s v="1005854147"/>
    <x v="39"/>
    <x v="1"/>
    <s v="34"/>
    <x v="0"/>
    <s v="588"/>
    <s v="PLAN 1 CUOTA PROTEGIDA"/>
    <s v="ABRIL 2026"/>
    <s v="35319030"/>
    <s v="GLORIA MYRIAM ZOQUE MARTINEZ"/>
    <s v="3115519567"/>
    <s v="gloriazoque24@gmail.com"/>
    <s v="6963095"/>
    <s v="61845094"/>
    <s v=""/>
    <m/>
    <s v="BOGOTA DC"/>
    <n v="14000"/>
    <n v="0"/>
    <s v="11"/>
    <x v="1"/>
    <n v="5"/>
    <s v="CUOTA PROTEGIDA OTP"/>
    <m/>
    <m/>
    <m/>
    <s v="M"/>
    <s v="1954-04-16"/>
    <m/>
    <m/>
    <m/>
    <m/>
    <m/>
    <s v="12"/>
    <m/>
  </r>
  <r>
    <s v="Punto de VentaPLAN 1 CUOTA PROTEGIDA"/>
    <n v="15120"/>
    <x v="0"/>
    <s v="SÁBADO"/>
    <n v="4"/>
    <n v="126"/>
    <n v="3151559"/>
    <m/>
    <s v="21434212"/>
    <x v="5"/>
    <x v="402"/>
    <s v="07/07/2026 10:41"/>
    <m/>
    <m/>
    <m/>
    <s v="17"/>
    <s v="ZURICH COLOMBIA SEGUROS S.A"/>
    <s v="106"/>
    <s v="SERVIPROTECCION BPO"/>
    <s v="16"/>
    <x v="0"/>
    <s v="245"/>
    <s v="4730124"/>
    <s v="EDISON  RAMOS VELAZCO"/>
    <s v="3822"/>
    <s v="1010225053"/>
    <x v="19"/>
    <x v="1"/>
    <s v="34"/>
    <x v="0"/>
    <s v="588"/>
    <s v="PLAN 1 CUOTA PROTEGIDA"/>
    <s v="ABRIL 2026"/>
    <s v="52375386"/>
    <s v="BIBIANA  CASTRILLON APONTE"/>
    <s v="3204938666"/>
    <s v="bcastrillonps@gmail.com"/>
    <s v="6454327"/>
    <s v="61461036"/>
    <s v=""/>
    <m/>
    <s v="BOGOTA DC"/>
    <n v="14000"/>
    <n v="0"/>
    <s v="11"/>
    <x v="1"/>
    <n v="5"/>
    <s v="CUOTA PROTEGIDA OTP"/>
    <m/>
    <m/>
    <m/>
    <s v="M"/>
    <s v="1975-09-23"/>
    <m/>
    <m/>
    <m/>
    <m/>
    <m/>
    <s v="12"/>
    <m/>
  </r>
  <r>
    <s v="Punto de VentaPLAN 1 CUOTA PROTEGIDA"/>
    <n v="15120"/>
    <x v="0"/>
    <s v="SÁBADO"/>
    <n v="4"/>
    <n v="126"/>
    <n v="3151272"/>
    <m/>
    <s v="21434213"/>
    <x v="5"/>
    <x v="398"/>
    <s v="07/07/2026 09:55"/>
    <m/>
    <m/>
    <m/>
    <s v="17"/>
    <s v="ZURICH COLOMBIA SEGUROS S.A"/>
    <s v="106"/>
    <s v="SERVIPROTECCION BPO"/>
    <s v="16"/>
    <x v="0"/>
    <s v="245"/>
    <s v="4730124"/>
    <s v="EDISON  RAMOS VELAZCO"/>
    <s v="5002"/>
    <s v="1023973332"/>
    <x v="41"/>
    <x v="1"/>
    <s v="34"/>
    <x v="0"/>
    <s v="588"/>
    <s v="PLAN 1 CUOTA PROTEGIDA"/>
    <s v="ABRIL 2026"/>
    <s v="51957142"/>
    <s v="MARÍA NELLY RODRÍGUEZ SALINAS"/>
    <s v="3222950225"/>
    <s v="nelly25302@gmail.com"/>
    <s v="6078313"/>
    <s v="62974576"/>
    <s v=""/>
    <s v="MAR�A NELLY  RODR�GUEZ SALINAS"/>
    <s v="BOGOTA DC"/>
    <n v="14000"/>
    <n v="0"/>
    <s v="11"/>
    <x v="1"/>
    <n v="5"/>
    <s v="CUOTA PROTEGIDA OTP"/>
    <m/>
    <m/>
    <m/>
    <s v="M"/>
    <s v="1970-11-24"/>
    <m/>
    <m/>
    <m/>
    <m/>
    <m/>
    <s v="12"/>
    <m/>
  </r>
  <r>
    <s v="Punto de VentaPLAN 1 CUOTA PROTEGIDA"/>
    <n v="15120"/>
    <x v="0"/>
    <s v="SÁBADO"/>
    <n v="4"/>
    <n v="126"/>
    <n v="3151560"/>
    <m/>
    <s v="21434213"/>
    <x v="5"/>
    <x v="403"/>
    <s v="07/07/2026 10:43"/>
    <m/>
    <m/>
    <m/>
    <s v="17"/>
    <s v="ZURICH COLOMBIA SEGUROS S.A"/>
    <s v="106"/>
    <s v="SERVIPROTECCION BPO"/>
    <s v="16"/>
    <x v="0"/>
    <s v="245"/>
    <s v="4730124"/>
    <s v="EDISON  RAMOS VELAZCO"/>
    <s v="3822"/>
    <s v="1010225053"/>
    <x v="19"/>
    <x v="1"/>
    <s v="34"/>
    <x v="0"/>
    <s v="588"/>
    <s v="PLAN 1 CUOTA PROTEGIDA"/>
    <s v="ABRIL 2026"/>
    <s v="39713986"/>
    <s v="MARIA MAGDALENA VARGAS GUTIERR"/>
    <s v="3175667352"/>
    <s v="mmagdalenav1962@gmail.com"/>
    <s v="5662072"/>
    <s v="62372227"/>
    <s v=""/>
    <s v="VARGAS GUTIERREZ MARIA MAGDA"/>
    <s v="BOGOTA DC"/>
    <n v="14000"/>
    <n v="0"/>
    <s v="11"/>
    <x v="1"/>
    <n v="5"/>
    <s v="CUOTA PROTEGIDA OTP"/>
    <m/>
    <m/>
    <m/>
    <s v="M"/>
    <s v="1962-08-18"/>
    <m/>
    <m/>
    <m/>
    <m/>
    <m/>
    <s v="12"/>
    <m/>
  </r>
  <r>
    <s v="TeleventasPLAN 1 CUOTA PROTEGIDA"/>
    <n v="36120"/>
    <x v="0"/>
    <s v="MARTES"/>
    <n v="7"/>
    <n v="126"/>
    <n v="3151567"/>
    <m/>
    <s v="21434213"/>
    <x v="0"/>
    <x v="404"/>
    <s v="07/07/2026 10:44"/>
    <m/>
    <m/>
    <m/>
    <s v="17"/>
    <s v="ZURICH COLOMBIA SEGUROS S.A"/>
    <s v="106"/>
    <s v="SERVIPROTECCION BPO"/>
    <s v="16"/>
    <x v="0"/>
    <s v="274"/>
    <s v="1111111112"/>
    <s v="SUPERVISOR  TMK 1 "/>
    <s v="2455"/>
    <s v="1042449876"/>
    <x v="3"/>
    <x v="0"/>
    <s v="34"/>
    <x v="0"/>
    <s v="588"/>
    <s v="PLAN 1 CUOTA PROTEGIDA"/>
    <s v="JULIO 2026"/>
    <s v="79357426"/>
    <s v="JORGE  MAURICIO  GONZALEZ  CORREA"/>
    <s v="3214496610"/>
    <s v="gjorgem80@gmail.com"/>
    <s v="8130714"/>
    <s v="64367198"/>
    <s v="2"/>
    <s v="JORGE MAURICIO GONZALEZ CORREA"/>
    <s v="BOGOTA DC"/>
    <n v="14000"/>
    <n v="0"/>
    <s v="11"/>
    <x v="1"/>
    <n v="5"/>
    <m/>
    <m/>
    <m/>
    <m/>
    <s v="F"/>
    <s v="1965-07-22"/>
    <m/>
    <m/>
    <m/>
    <m/>
    <m/>
    <s v="12"/>
    <m/>
  </r>
  <r>
    <s v="Punto de VentaPLAN 1 CUOTA PROTEGIDA"/>
    <n v="15120"/>
    <x v="0"/>
    <s v="SÁBADO"/>
    <n v="4"/>
    <n v="126"/>
    <n v="3151273"/>
    <m/>
    <s v="21434214"/>
    <x v="5"/>
    <x v="398"/>
    <s v="07/07/2026 09:55"/>
    <m/>
    <m/>
    <m/>
    <s v="17"/>
    <s v="ZURICH COLOMBIA SEGUROS S.A"/>
    <s v="106"/>
    <s v="SERVIPROTECCION BPO"/>
    <s v="16"/>
    <x v="0"/>
    <s v="362"/>
    <s v="1111111111"/>
    <s v="SUPERVISOR  GRANDES SUPERFICIES"/>
    <s v="5120"/>
    <s v="1007660651"/>
    <x v="68"/>
    <x v="1"/>
    <s v="34"/>
    <x v="0"/>
    <s v="588"/>
    <s v="PLAN 1 CUOTA PROTEGIDA"/>
    <s v="ABRIL 2026"/>
    <s v="53168254"/>
    <s v="WENDY YULIANA SÁNCHEZ MESA"/>
    <s v="3115610958"/>
    <s v="julianitazan@gmail.com"/>
    <s v="5740942"/>
    <s v="62555240"/>
    <s v=""/>
    <s v="SANCHEZ MESA WENDY YULIANA"/>
    <s v="BOGOTA DC"/>
    <n v="14000"/>
    <n v="0"/>
    <s v="11"/>
    <x v="1"/>
    <n v="5"/>
    <s v="CUOTA PROTEGIDA OTP"/>
    <m/>
    <m/>
    <m/>
    <s v="M"/>
    <s v="1985-11-08"/>
    <m/>
    <m/>
    <m/>
    <m/>
    <m/>
    <s v="12"/>
    <m/>
  </r>
  <r>
    <s v="Punto de VentaPLAN 1 CUOTA PROTEGIDA"/>
    <n v="15120"/>
    <x v="0"/>
    <s v="SÁBADO"/>
    <n v="4"/>
    <n v="126"/>
    <n v="3151561"/>
    <m/>
    <s v="21434214"/>
    <x v="5"/>
    <x v="403"/>
    <s v="07/07/2026 10:43"/>
    <m/>
    <m/>
    <m/>
    <s v="17"/>
    <s v="ZURICH COLOMBIA SEGUROS S.A"/>
    <s v="106"/>
    <s v="SERVIPROTECCION BPO"/>
    <s v="16"/>
    <x v="0"/>
    <s v="245"/>
    <s v="4730124"/>
    <s v="EDISON  RAMOS VELAZCO"/>
    <s v="3950"/>
    <s v="1012335255"/>
    <x v="45"/>
    <x v="1"/>
    <s v="34"/>
    <x v="0"/>
    <s v="588"/>
    <s v="PLAN 1 CUOTA PROTEGIDA"/>
    <s v="ABRIL 2026"/>
    <s v="52701821"/>
    <s v="FANY YOLANDA ESPITIA CASTELLA"/>
    <s v="3112582903"/>
    <s v="fanymanuela17@gmail.com"/>
    <s v="5925191"/>
    <s v="61960655"/>
    <s v=""/>
    <s v="FANY YOLANDA  ESPITIA CASTELLA"/>
    <s v="BOGOTA DC"/>
    <n v="14000"/>
    <n v="0"/>
    <s v="11"/>
    <x v="1"/>
    <n v="5"/>
    <s v="CUOTA PROTEGIDA OTP"/>
    <m/>
    <m/>
    <m/>
    <s v="M"/>
    <s v="1981-03-17"/>
    <m/>
    <m/>
    <m/>
    <m/>
    <m/>
    <s v="12"/>
    <m/>
  </r>
  <r>
    <s v="TeleventasPLAN 1 CUOTA PROTEGIDA"/>
    <n v="36120"/>
    <x v="0"/>
    <s v="MARTES"/>
    <n v="7"/>
    <n v="126"/>
    <n v="3151568"/>
    <m/>
    <s v="21434214"/>
    <x v="0"/>
    <x v="405"/>
    <s v="07/07/2026 10:47"/>
    <m/>
    <m/>
    <m/>
    <s v="17"/>
    <s v="ZURICH COLOMBIA SEGUROS S.A"/>
    <s v="106"/>
    <s v="SERVIPROTECCION BPO"/>
    <s v="18"/>
    <x v="1"/>
    <s v="274"/>
    <s v="1111111112"/>
    <s v="SUPERVISOR  TMK 1 "/>
    <s v="2455"/>
    <s v="1042449876"/>
    <x v="3"/>
    <x v="0"/>
    <s v="34"/>
    <x v="0"/>
    <s v="588"/>
    <s v="PLAN 1 CUOTA PROTEGIDA"/>
    <s v="JULIO 2026"/>
    <s v="79358696"/>
    <s v="MAXIMINO   GUERRERO  RAMOS"/>
    <s v="3116943159"/>
    <s v="maguerram2025@gmail.com"/>
    <s v="5716536"/>
    <s v="60472400"/>
    <s v="1"/>
    <s v="MAXIMINO GUERRERO RAMOS"/>
    <s v="CHÍA"/>
    <n v="14000"/>
    <n v="0"/>
    <s v="11"/>
    <x v="1"/>
    <n v="5"/>
    <m/>
    <m/>
    <m/>
    <m/>
    <s v="F"/>
    <s v="1964-10-07"/>
    <m/>
    <m/>
    <m/>
    <m/>
    <m/>
    <s v="12"/>
    <m/>
  </r>
  <r>
    <s v="Punto de VentaPLAN 1 CUOTA PROTEGIDA"/>
    <n v="15120"/>
    <x v="0"/>
    <s v="SÁBADO"/>
    <n v="4"/>
    <n v="126"/>
    <n v="3151274"/>
    <m/>
    <s v="21434215"/>
    <x v="5"/>
    <x v="398"/>
    <s v="07/07/2026 09:55"/>
    <m/>
    <m/>
    <m/>
    <s v="17"/>
    <s v="ZURICH COLOMBIA SEGUROS S.A"/>
    <s v="106"/>
    <s v="SERVIPROTECCION BPO"/>
    <s v="16"/>
    <x v="0"/>
    <s v="245"/>
    <s v="4730124"/>
    <s v="EDISON  RAMOS VELAZCO"/>
    <s v="5002"/>
    <s v="1023973332"/>
    <x v="41"/>
    <x v="1"/>
    <s v="34"/>
    <x v="0"/>
    <s v="588"/>
    <s v="PLAN 1 CUOTA PROTEGIDA"/>
    <s v="ABRIL 2026"/>
    <s v="80229966"/>
    <s v="VICTOR MANUEL BARON PEREZ"/>
    <s v="3152610990"/>
    <s v="vaitorb80@gmail.com"/>
    <s v="8132445"/>
    <s v="62088314"/>
    <s v=""/>
    <m/>
    <s v="BOGOTA DC"/>
    <n v="14000"/>
    <n v="0"/>
    <s v="11"/>
    <x v="1"/>
    <n v="5"/>
    <s v="CUOTA PROTEGIDA OTP"/>
    <m/>
    <m/>
    <m/>
    <s v="M"/>
    <s v="1980-05-01"/>
    <m/>
    <m/>
    <m/>
    <m/>
    <m/>
    <s v="12"/>
    <m/>
  </r>
  <r>
    <s v="Punto de VentaPLAN 1 CUOTA PROTEGIDA"/>
    <n v="15120"/>
    <x v="0"/>
    <s v="DOMINGO"/>
    <n v="5"/>
    <n v="126"/>
    <n v="3151562"/>
    <m/>
    <s v="21434215"/>
    <x v="6"/>
    <x v="404"/>
    <s v="07/07/2026 10:44"/>
    <m/>
    <m/>
    <m/>
    <s v="17"/>
    <s v="ZURICH COLOMBIA SEGUROS S.A"/>
    <s v="106"/>
    <s v="SERVIPROTECCION BPO"/>
    <s v="16"/>
    <x v="0"/>
    <s v="362"/>
    <s v="1111111111"/>
    <s v="SUPERVISOR  GRANDES SUPERFICIES"/>
    <s v="5129"/>
    <s v="1022433985"/>
    <x v="30"/>
    <x v="1"/>
    <s v="34"/>
    <x v="0"/>
    <s v="588"/>
    <s v="PLAN 1 CUOTA PROTEGIDA"/>
    <s v="ABRIL 2026"/>
    <s v="1026290820"/>
    <s v="LUIS ALBERTO RESTREPO RUIZ"/>
    <s v="3212352981"/>
    <s v="luisalbertorestrespo13@gmail.com"/>
    <s v="6340429"/>
    <s v="63570117"/>
    <s v=""/>
    <s v="LUIS ALBERTO  RESTREPO RUIZ"/>
    <s v="BOGOTA DC"/>
    <n v="14000"/>
    <n v="0"/>
    <s v="11"/>
    <x v="1"/>
    <n v="5"/>
    <s v="CUOTA PROTEGIDA OTP"/>
    <m/>
    <m/>
    <m/>
    <s v="M"/>
    <s v="1995-05-09"/>
    <m/>
    <m/>
    <m/>
    <m/>
    <m/>
    <s v="12"/>
    <m/>
  </r>
  <r>
    <s v="Punto de VentaPLAN 1 CUOTA PROTEGIDA"/>
    <n v="15120"/>
    <x v="0"/>
    <s v="SÁBADO"/>
    <n v="4"/>
    <n v="126"/>
    <n v="3151275"/>
    <m/>
    <s v="21434216"/>
    <x v="5"/>
    <x v="398"/>
    <s v="07/07/2026 09:55"/>
    <m/>
    <m/>
    <m/>
    <s v="17"/>
    <s v="ZURICH COLOMBIA SEGUROS S.A"/>
    <s v="106"/>
    <s v="SERVIPROTECCION BPO"/>
    <s v="16"/>
    <x v="0"/>
    <s v="362"/>
    <s v="1111111111"/>
    <s v="SUPERVISOR  GRANDES SUPERFICIES"/>
    <s v="5120"/>
    <s v="1007660651"/>
    <x v="68"/>
    <x v="1"/>
    <s v="34"/>
    <x v="0"/>
    <s v="588"/>
    <s v="PLAN 1 CUOTA PROTEGIDA"/>
    <s v="ABRIL 2026"/>
    <s v="1015434298"/>
    <s v="YULIEDTH GERALDINE OSPINA GARZON"/>
    <s v="3182840458"/>
    <s v="geraldineospinagarzon@gmail.com"/>
    <s v="6406996"/>
    <s v="63510510"/>
    <s v=""/>
    <s v="AMARILO SAS"/>
    <s v="BOGOTA DC"/>
    <n v="14000"/>
    <n v="0"/>
    <s v="11"/>
    <x v="1"/>
    <n v="5"/>
    <s v="CUOTA PROTEGIDA OTP"/>
    <m/>
    <m/>
    <m/>
    <s v="M"/>
    <s v="1992-09-22"/>
    <m/>
    <m/>
    <m/>
    <m/>
    <m/>
    <s v="12"/>
    <m/>
  </r>
  <r>
    <s v="Punto de VentaPLAN 1 CUOTA PROTEGIDA"/>
    <n v="15120"/>
    <x v="0"/>
    <s v="DOMINGO"/>
    <n v="5"/>
    <n v="126"/>
    <n v="3151563"/>
    <m/>
    <s v="21434216"/>
    <x v="6"/>
    <x v="404"/>
    <s v="07/07/2026 10:44"/>
    <m/>
    <m/>
    <m/>
    <s v="17"/>
    <s v="ZURICH COLOMBIA SEGUROS S.A"/>
    <s v="106"/>
    <s v="SERVIPROTECCION BPO"/>
    <s v="16"/>
    <x v="0"/>
    <s v="245"/>
    <s v="4730124"/>
    <s v="EDISON  RAMOS VELAZCO"/>
    <s v="3014"/>
    <s v="1033762950"/>
    <x v="23"/>
    <x v="1"/>
    <s v="34"/>
    <x v="0"/>
    <s v="588"/>
    <s v="PLAN 1 CUOTA PROTEGIDA"/>
    <s v="ABRIL 2026"/>
    <s v="35377638"/>
    <s v="NELLY SUGEY GUTIERREZ GUTIERRE"/>
    <s v="3112969754"/>
    <s v="roamichel84@gmail.com"/>
    <s v="6681721"/>
    <s v="62290964"/>
    <s v=""/>
    <m/>
    <s v="BOGOTA DC"/>
    <n v="14000"/>
    <n v="0"/>
    <s v="11"/>
    <x v="1"/>
    <n v="5"/>
    <s v="CUOTA PROTEGIDA OTP"/>
    <m/>
    <m/>
    <m/>
    <s v="M"/>
    <s v="1976-02-15"/>
    <m/>
    <m/>
    <m/>
    <m/>
    <m/>
    <s v="12"/>
    <m/>
  </r>
  <r>
    <s v="Punto de VentaPLAN 1 CUOTA PROTEGIDA"/>
    <n v="15120"/>
    <x v="0"/>
    <s v="SÁBADO"/>
    <n v="4"/>
    <n v="126"/>
    <n v="3151276"/>
    <m/>
    <s v="21434217"/>
    <x v="5"/>
    <x v="398"/>
    <s v="07/07/2026 09:55"/>
    <m/>
    <m/>
    <m/>
    <s v="17"/>
    <s v="ZURICH COLOMBIA SEGUROS S.A"/>
    <s v="106"/>
    <s v="SERVIPROTECCION BPO"/>
    <s v="16"/>
    <x v="0"/>
    <s v="245"/>
    <s v="4730124"/>
    <s v="EDISON  RAMOS VELAZCO"/>
    <s v="5002"/>
    <s v="1023973332"/>
    <x v="41"/>
    <x v="1"/>
    <s v="34"/>
    <x v="0"/>
    <s v="588"/>
    <s v="PLAN 1 CUOTA PROTEGIDA"/>
    <s v="ABRIL 2026"/>
    <s v="80439899"/>
    <s v="JOSE LISANDRO VELANDIA COBOS"/>
    <s v="3134842795"/>
    <s v="lvelandia1971@gmail.com"/>
    <s v="7573653"/>
    <s v="64319298"/>
    <s v=""/>
    <s v="JOSE LISANDRO VELANDIA COBOS"/>
    <s v="BOGOTA DC"/>
    <n v="14000"/>
    <n v="0"/>
    <s v="11"/>
    <x v="1"/>
    <n v="5"/>
    <s v="CUOTA PROTEGIDA OTP"/>
    <m/>
    <m/>
    <m/>
    <s v="M"/>
    <s v="1971-12-04"/>
    <m/>
    <m/>
    <m/>
    <m/>
    <m/>
    <s v="12"/>
    <m/>
  </r>
  <r>
    <s v="Punto de VentaPLAN 1 CUOTA PROTEGIDA"/>
    <n v="15120"/>
    <x v="0"/>
    <s v="DOMINGO"/>
    <n v="5"/>
    <n v="126"/>
    <n v="3151564"/>
    <m/>
    <s v="21434217"/>
    <x v="6"/>
    <x v="404"/>
    <s v="07/07/2026 10:44"/>
    <m/>
    <m/>
    <m/>
    <s v="17"/>
    <s v="ZURICH COLOMBIA SEGUROS S.A"/>
    <s v="106"/>
    <s v="SERVIPROTECCION BPO"/>
    <s v="16"/>
    <x v="0"/>
    <s v="245"/>
    <s v="4730124"/>
    <s v="EDISON  RAMOS VELAZCO"/>
    <s v="2902"/>
    <s v="1048933600"/>
    <x v="47"/>
    <x v="1"/>
    <s v="34"/>
    <x v="0"/>
    <s v="588"/>
    <s v="PLAN 1 CUOTA PROTEGIDA"/>
    <s v="ABRIL 2026"/>
    <s v="52221468"/>
    <s v="RUTH STELLA TELLEZ PARRA"/>
    <s v="3118495130"/>
    <s v="ruthtellez@hotmail.com"/>
    <s v="6243488"/>
    <s v="62628818"/>
    <s v=""/>
    <s v="RUTH STELLA  T�LLEZ PARRA"/>
    <s v="BOGOTA DC"/>
    <n v="14000"/>
    <n v="0"/>
    <s v="11"/>
    <x v="1"/>
    <n v="5"/>
    <s v="CUOTA PROTEGIDA OTP"/>
    <m/>
    <m/>
    <m/>
    <s v="M"/>
    <s v="1973-10-28"/>
    <m/>
    <m/>
    <m/>
    <m/>
    <m/>
    <s v="12"/>
    <m/>
  </r>
  <r>
    <s v="Punto de VentaPLAN 1 CUOTA PROTEGIDA"/>
    <n v="15120"/>
    <x v="0"/>
    <s v="DOMINGO"/>
    <n v="5"/>
    <n v="126"/>
    <n v="3151570"/>
    <m/>
    <s v="21434217"/>
    <x v="6"/>
    <x v="406"/>
    <s v="07/07/2026 10:49"/>
    <m/>
    <m/>
    <m/>
    <s v="17"/>
    <s v="ZURICH COLOMBIA SEGUROS S.A"/>
    <s v="106"/>
    <s v="SERVIPROTECCION BPO"/>
    <s v="16"/>
    <x v="0"/>
    <s v="362"/>
    <s v="1111111111"/>
    <s v="SUPERVISOR  GRANDES SUPERFICIES"/>
    <s v="5129"/>
    <s v="1022433985"/>
    <x v="30"/>
    <x v="1"/>
    <s v="34"/>
    <x v="0"/>
    <s v="588"/>
    <s v="PLAN 1 CUOTA PROTEGIDA"/>
    <s v="ABRIL 2026"/>
    <s v="10566142"/>
    <s v="JAROLD LEON URIBE CORDOBA"/>
    <s v="3188393343"/>
    <s v="hauce04@gmail.com"/>
    <s v="6451604"/>
    <s v="61225857"/>
    <s v=""/>
    <m/>
    <s v="BOGOTA DC"/>
    <n v="14000"/>
    <n v="0"/>
    <s v="11"/>
    <x v="1"/>
    <n v="5"/>
    <s v="CUOTA PROTEGIDA OTP"/>
    <m/>
    <m/>
    <m/>
    <s v="M"/>
    <s v="1964-07-12"/>
    <m/>
    <m/>
    <m/>
    <m/>
    <m/>
    <s v="12"/>
    <m/>
  </r>
  <r>
    <s v="Punto de VentaPLAN 1 CUOTA PROTEGIDA"/>
    <n v="15120"/>
    <x v="0"/>
    <s v="SÁBADO"/>
    <n v="4"/>
    <n v="126"/>
    <n v="3151277"/>
    <m/>
    <s v="21434218"/>
    <x v="5"/>
    <x v="398"/>
    <s v="07/07/2026 09:55"/>
    <m/>
    <m/>
    <m/>
    <s v="17"/>
    <s v="ZURICH COLOMBIA SEGUROS S.A"/>
    <s v="106"/>
    <s v="SERVIPROTECCION BPO"/>
    <s v="16"/>
    <x v="0"/>
    <s v="245"/>
    <s v="4730124"/>
    <s v="EDISON  RAMOS VELAZCO"/>
    <s v="4887"/>
    <s v="1000227243"/>
    <x v="64"/>
    <x v="1"/>
    <s v="34"/>
    <x v="0"/>
    <s v="588"/>
    <s v="PLAN 1 CUOTA PROTEGIDA"/>
    <s v="ABRIL 2026"/>
    <s v="52220512"/>
    <s v="PATRICIA  LOPEZ VARGAS"/>
    <s v="3209345341"/>
    <s v="pl804065@gmail.com"/>
    <s v="8132446"/>
    <s v="61553914"/>
    <s v=""/>
    <m/>
    <s v="BOGOTA DC"/>
    <n v="14000"/>
    <n v="0"/>
    <s v="11"/>
    <x v="1"/>
    <n v="5"/>
    <s v="CUOTA PROTEGIDA OTP"/>
    <m/>
    <m/>
    <m/>
    <s v="M"/>
    <s v="1974-04-17"/>
    <m/>
    <m/>
    <m/>
    <m/>
    <m/>
    <s v="12"/>
    <m/>
  </r>
  <r>
    <s v="Punto de VentaPLAN 1 CUOTA PROTEGIDA"/>
    <n v="15120"/>
    <x v="0"/>
    <s v="DOMINGO"/>
    <n v="5"/>
    <n v="126"/>
    <n v="3151565"/>
    <m/>
    <s v="21434218"/>
    <x v="6"/>
    <x v="404"/>
    <s v="07/07/2026 10:44"/>
    <m/>
    <m/>
    <m/>
    <s v="17"/>
    <s v="ZURICH COLOMBIA SEGUROS S.A"/>
    <s v="106"/>
    <s v="SERVIPROTECCION BPO"/>
    <s v="16"/>
    <x v="0"/>
    <s v="245"/>
    <s v="4730124"/>
    <s v="EDISON  RAMOS VELAZCO"/>
    <s v="4845"/>
    <s v="1023038503"/>
    <x v="69"/>
    <x v="1"/>
    <s v="34"/>
    <x v="0"/>
    <s v="588"/>
    <s v="PLAN 1 CUOTA PROTEGIDA"/>
    <s v="ABRIL 2026"/>
    <s v="37556202"/>
    <s v="LILIANA  AMEZQUITA MENESES"/>
    <s v="3022560890"/>
    <s v="rapkensonido@gmail.com"/>
    <s v="6882160"/>
    <s v="62140367"/>
    <s v=""/>
    <m/>
    <s v="BOGOTA DC"/>
    <n v="14000"/>
    <n v="0"/>
    <s v="11"/>
    <x v="1"/>
    <n v="5"/>
    <s v="CUOTA PROTEGIDA OTP"/>
    <m/>
    <m/>
    <m/>
    <s v="M"/>
    <s v="1977-08-03"/>
    <m/>
    <m/>
    <m/>
    <m/>
    <m/>
    <s v="12"/>
    <m/>
  </r>
  <r>
    <s v="Punto de VentaPLAN 1 CUOTA PROTEGIDA"/>
    <n v="15120"/>
    <x v="0"/>
    <s v="DOMINGO"/>
    <n v="5"/>
    <n v="126"/>
    <n v="3151571"/>
    <m/>
    <s v="21434218"/>
    <x v="6"/>
    <x v="407"/>
    <s v="07/07/2026 10:50"/>
    <m/>
    <m/>
    <m/>
    <s v="17"/>
    <s v="ZURICH COLOMBIA SEGUROS S.A"/>
    <s v="106"/>
    <s v="SERVIPROTECCION BPO"/>
    <s v="16"/>
    <x v="0"/>
    <s v="245"/>
    <s v="4730124"/>
    <s v="EDISON  RAMOS VELAZCO"/>
    <s v="3950"/>
    <s v="1012335255"/>
    <x v="45"/>
    <x v="1"/>
    <s v="34"/>
    <x v="0"/>
    <s v="588"/>
    <s v="PLAN 1 CUOTA PROTEGIDA"/>
    <s v="ABRIL 2026"/>
    <s v="20408668"/>
    <s v="CECILIA INES LOZANO DE SILVA"/>
    <s v="3142255896"/>
    <s v="tati05aileen@gmail.com"/>
    <s v="6338999"/>
    <s v="61988839"/>
    <s v=""/>
    <s v="CECILIA INES LOZANO DE SILVA"/>
    <s v="BOGOTA DC"/>
    <n v="14000"/>
    <n v="0"/>
    <s v="11"/>
    <x v="1"/>
    <n v="5"/>
    <s v="CUOTA PROTEGIDA OTP"/>
    <m/>
    <m/>
    <m/>
    <s v="M"/>
    <s v="1958-02-23"/>
    <m/>
    <m/>
    <m/>
    <m/>
    <m/>
    <s v="12"/>
    <m/>
  </r>
  <r>
    <s v="Punto de VentaPLAN 1 CUOTA PROTEGIDA"/>
    <n v="15120"/>
    <x v="0"/>
    <s v="SÁBADO"/>
    <n v="4"/>
    <n v="126"/>
    <n v="3151278"/>
    <m/>
    <s v="21434219"/>
    <x v="5"/>
    <x v="398"/>
    <s v="07/07/2026 09:55"/>
    <m/>
    <m/>
    <m/>
    <s v="17"/>
    <s v="ZURICH COLOMBIA SEGUROS S.A"/>
    <s v="106"/>
    <s v="SERVIPROTECCION BPO"/>
    <s v="16"/>
    <x v="0"/>
    <s v="245"/>
    <s v="4730124"/>
    <s v="EDISON  RAMOS VELAZCO"/>
    <s v="5002"/>
    <s v="1023973332"/>
    <x v="41"/>
    <x v="1"/>
    <s v="34"/>
    <x v="0"/>
    <s v="588"/>
    <s v="PLAN 1 CUOTA PROTEGIDA"/>
    <s v="ABRIL 2026"/>
    <s v="51704750"/>
    <s v="EDITH NOHEMY CARVAJAL PIAMONTE"/>
    <s v="3212386891"/>
    <s v="grisaleslozanolindacamila@gmail.com"/>
    <s v="5461824"/>
    <s v="62131372"/>
    <s v=""/>
    <s v="CARVAJAL EDITH"/>
    <s v="BOGOTA DC"/>
    <n v="14000"/>
    <n v="0"/>
    <s v="11"/>
    <x v="1"/>
    <n v="5"/>
    <s v="CUOTA PROTEGIDA OTP"/>
    <m/>
    <m/>
    <m/>
    <s v="M"/>
    <s v="1963-07-13"/>
    <m/>
    <m/>
    <m/>
    <m/>
    <m/>
    <s v="12"/>
    <m/>
  </r>
  <r>
    <s v="Punto de VentaPLAN 1 CUOTA PROTEGIDA"/>
    <n v="15120"/>
    <x v="0"/>
    <s v="DOMINGO"/>
    <n v="5"/>
    <n v="126"/>
    <n v="3151566"/>
    <m/>
    <s v="21434219"/>
    <x v="6"/>
    <x v="408"/>
    <s v="07/07/2026 10:45"/>
    <m/>
    <m/>
    <m/>
    <s v="17"/>
    <s v="ZURICH COLOMBIA SEGUROS S.A"/>
    <s v="106"/>
    <s v="SERVIPROTECCION BPO"/>
    <s v="16"/>
    <x v="0"/>
    <s v="245"/>
    <s v="4730124"/>
    <s v="EDISON  RAMOS VELAZCO"/>
    <s v="3822"/>
    <s v="1010225053"/>
    <x v="19"/>
    <x v="1"/>
    <s v="34"/>
    <x v="0"/>
    <s v="588"/>
    <s v="PLAN 1 CUOTA PROTEGIDA"/>
    <s v="ABRIL 2026"/>
    <s v="1026559354"/>
    <s v="MARIA FERNANDA CAICEDO BERNATE"/>
    <s v="3203755525"/>
    <s v="mariafernandacaicedo11@gmail.com"/>
    <s v="5987110"/>
    <s v="62461288"/>
    <s v=""/>
    <s v="CAICEDO BERNATE MARIA FERNAN"/>
    <s v="BOGOTA DC"/>
    <n v="14000"/>
    <n v="0"/>
    <s v="11"/>
    <x v="1"/>
    <n v="5"/>
    <s v="CUOTA PROTEGIDA OTP"/>
    <m/>
    <m/>
    <m/>
    <s v="M"/>
    <s v="1989-01-04"/>
    <m/>
    <m/>
    <m/>
    <m/>
    <m/>
    <s v="12"/>
    <m/>
  </r>
  <r>
    <s v="Punto de VentaPLAN 1 CUOTA PROTEGIDA"/>
    <n v="15120"/>
    <x v="0"/>
    <s v="DOMINGO"/>
    <n v="5"/>
    <n v="126"/>
    <n v="3151572"/>
    <m/>
    <s v="21434219"/>
    <x v="6"/>
    <x v="409"/>
    <s v="07/07/2026 10:51"/>
    <m/>
    <m/>
    <m/>
    <s v="17"/>
    <s v="ZURICH COLOMBIA SEGUROS S.A"/>
    <s v="106"/>
    <s v="SERVIPROTECCION BPO"/>
    <s v="16"/>
    <x v="0"/>
    <s v="245"/>
    <s v="4730124"/>
    <s v="EDISON  RAMOS VELAZCO"/>
    <s v="3014"/>
    <s v="1033762950"/>
    <x v="23"/>
    <x v="1"/>
    <s v="34"/>
    <x v="0"/>
    <s v="588"/>
    <s v="PLAN 1 CUOTA PROTEGIDA"/>
    <s v="ABRIL 2026"/>
    <s v="51590125"/>
    <s v="MARIA CECILIA CHAVES FARIAS"/>
    <s v="3044891774"/>
    <s v="lennyfariaschavez@gmail.com"/>
    <s v="7268840"/>
    <s v="60749201"/>
    <s v=""/>
    <m/>
    <s v="BOGOTA DC"/>
    <n v="14000"/>
    <n v="0"/>
    <s v="11"/>
    <x v="1"/>
    <n v="5"/>
    <s v="CUOTA PROTEGIDA OTP"/>
    <m/>
    <m/>
    <m/>
    <s v="M"/>
    <s v="1959-08-09"/>
    <m/>
    <m/>
    <m/>
    <m/>
    <m/>
    <s v="12"/>
    <m/>
  </r>
  <r>
    <s v="Punto de VentaPLAN 1 CUOTA PROTEGIDA"/>
    <n v="15120"/>
    <x v="0"/>
    <s v="SÁBADO"/>
    <n v="4"/>
    <n v="126"/>
    <n v="3151279"/>
    <m/>
    <s v="21434220"/>
    <x v="5"/>
    <x v="398"/>
    <s v="07/07/2026 09:55"/>
    <m/>
    <m/>
    <m/>
    <s v="17"/>
    <s v="ZURICH COLOMBIA SEGUROS S.A"/>
    <s v="106"/>
    <s v="SERVIPROTECCION BPO"/>
    <s v="16"/>
    <x v="0"/>
    <s v="362"/>
    <s v="1111111111"/>
    <s v="SUPERVISOR  GRANDES SUPERFICIES"/>
    <s v="5283"/>
    <s v="1005854147"/>
    <x v="39"/>
    <x v="1"/>
    <s v="34"/>
    <x v="0"/>
    <s v="588"/>
    <s v="PLAN 1 CUOTA PROTEGIDA"/>
    <s v="ABRIL 2026"/>
    <s v="79668852"/>
    <s v="MAURICIO  MONTOYA OROZCO"/>
    <s v="3246221393"/>
    <s v="montoyadaniela2001@gmail.com"/>
    <s v="8132447"/>
    <s v="61611764"/>
    <s v=""/>
    <m/>
    <s v="BOGOTA DC"/>
    <n v="14000"/>
    <n v="0"/>
    <s v="11"/>
    <x v="1"/>
    <n v="5"/>
    <s v="CUOTA PROTEGIDA OTP"/>
    <m/>
    <m/>
    <m/>
    <s v="M"/>
    <s v="1974-09-12"/>
    <m/>
    <m/>
    <m/>
    <m/>
    <m/>
    <s v="12"/>
    <m/>
  </r>
  <r>
    <s v="Punto de VentaPLAN 1 CUOTA PROTEGIDA"/>
    <n v="15120"/>
    <x v="0"/>
    <s v="DOMINGO"/>
    <n v="5"/>
    <n v="126"/>
    <n v="3151573"/>
    <m/>
    <s v="21434220"/>
    <x v="6"/>
    <x v="409"/>
    <s v="07/07/2026 10:51"/>
    <m/>
    <m/>
    <m/>
    <s v="17"/>
    <s v="ZURICH COLOMBIA SEGUROS S.A"/>
    <s v="106"/>
    <s v="SERVIPROTECCION BPO"/>
    <s v="16"/>
    <x v="0"/>
    <s v="245"/>
    <s v="4730124"/>
    <s v="EDISON  RAMOS VELAZCO"/>
    <s v="5044"/>
    <s v="1024543962"/>
    <x v="55"/>
    <x v="1"/>
    <s v="34"/>
    <x v="0"/>
    <s v="588"/>
    <s v="PLAN 1 CUOTA PROTEGIDA"/>
    <s v="ABRIL 2026"/>
    <s v="52834745"/>
    <s v="ALIZ DARLENY MALDONADO SANCHEZ"/>
    <s v="3219304041"/>
    <s v="alizmaldonado25@gmail.com"/>
    <s v="6244730"/>
    <s v="61524077"/>
    <s v=""/>
    <s v="ALIZ DARLENY MALDONADO SANCHEZ"/>
    <s v="BOGOTA DC"/>
    <n v="14000"/>
    <n v="0"/>
    <s v="11"/>
    <x v="1"/>
    <n v="5"/>
    <s v="CUOTA PROTEGIDA OTP"/>
    <m/>
    <m/>
    <m/>
    <s v="M"/>
    <s v="1981-01-24"/>
    <m/>
    <m/>
    <m/>
    <m/>
    <m/>
    <s v="12"/>
    <m/>
  </r>
  <r>
    <s v="Punto de VentaPLAN 1 CUOTA PROTEGIDA"/>
    <n v="15120"/>
    <x v="0"/>
    <s v="SÁBADO"/>
    <n v="4"/>
    <n v="126"/>
    <n v="3151280"/>
    <m/>
    <s v="21434221"/>
    <x v="5"/>
    <x v="398"/>
    <s v="07/07/2026 09:55"/>
    <m/>
    <m/>
    <m/>
    <s v="17"/>
    <s v="ZURICH COLOMBIA SEGUROS S.A"/>
    <s v="106"/>
    <s v="SERVIPROTECCION BPO"/>
    <s v="16"/>
    <x v="0"/>
    <s v="245"/>
    <s v="4730124"/>
    <s v="EDISON  RAMOS VELAZCO"/>
    <s v="5002"/>
    <s v="1023973332"/>
    <x v="41"/>
    <x v="1"/>
    <s v="34"/>
    <x v="0"/>
    <s v="588"/>
    <s v="PLAN 1 CUOTA PROTEGIDA"/>
    <s v="ABRIL 2026"/>
    <s v="20391717"/>
    <s v="MARIA AYDE RODRIGUEZ LASSO"/>
    <s v="3212524248"/>
    <s v="ayderodriguez717@gmail.com"/>
    <s v="6613996"/>
    <s v="61781353"/>
    <s v=""/>
    <s v="MARIA AYDE RODRIGUEZ LASSO"/>
    <s v="BOGOTA DC"/>
    <n v="14000"/>
    <n v="0"/>
    <s v="11"/>
    <x v="1"/>
    <n v="5"/>
    <s v="CUOTA PROTEGIDA OTP"/>
    <m/>
    <m/>
    <m/>
    <s v="M"/>
    <s v="1975-06-20"/>
    <m/>
    <m/>
    <m/>
    <m/>
    <m/>
    <s v="12"/>
    <m/>
  </r>
  <r>
    <s v="Punto de VentaPLAN 1 CUOTA PROTEGIDA"/>
    <n v="15120"/>
    <x v="0"/>
    <s v="DOMINGO"/>
    <n v="5"/>
    <n v="126"/>
    <n v="3151574"/>
    <m/>
    <s v="21434221"/>
    <x v="6"/>
    <x v="409"/>
    <s v="07/07/2026 10:51"/>
    <m/>
    <m/>
    <m/>
    <s v="17"/>
    <s v="ZURICH COLOMBIA SEGUROS S.A"/>
    <s v="106"/>
    <s v="SERVIPROTECCION BPO"/>
    <s v="16"/>
    <x v="0"/>
    <s v="245"/>
    <s v="4730124"/>
    <s v="EDISON  RAMOS VELAZCO"/>
    <s v="5002"/>
    <s v="1023973332"/>
    <x v="41"/>
    <x v="1"/>
    <s v="34"/>
    <x v="0"/>
    <s v="588"/>
    <s v="PLAN 1 CUOTA PROTEGIDA"/>
    <s v="ABRIL 2026"/>
    <s v="1033707723"/>
    <s v="JHON EDGAR MIRANDA PARRA"/>
    <s v="3004324304"/>
    <s v="jhone_09@hotmail.com"/>
    <s v="6322979"/>
    <s v="62413366"/>
    <s v=""/>
    <s v="JHON EDGAR  MIRANDA PARRA"/>
    <s v="BOGOTA DC"/>
    <n v="14000"/>
    <n v="0"/>
    <s v="11"/>
    <x v="1"/>
    <n v="5"/>
    <s v="CUOTA PROTEGIDA OTP"/>
    <m/>
    <m/>
    <m/>
    <s v="M"/>
    <s v="1989-03-26"/>
    <m/>
    <m/>
    <m/>
    <m/>
    <m/>
    <s v="12"/>
    <m/>
  </r>
  <r>
    <s v="Punto de VentaPLAN 1 CUOTA PROTEGIDA"/>
    <n v="15120"/>
    <x v="0"/>
    <s v="SÁBADO"/>
    <n v="4"/>
    <n v="126"/>
    <n v="3151281"/>
    <m/>
    <s v="21434222"/>
    <x v="5"/>
    <x v="410"/>
    <s v="07/07/2026 09:56"/>
    <m/>
    <m/>
    <m/>
    <s v="17"/>
    <s v="ZURICH COLOMBIA SEGUROS S.A"/>
    <s v="106"/>
    <s v="SERVIPROTECCION BPO"/>
    <s v="16"/>
    <x v="0"/>
    <s v="245"/>
    <s v="4730124"/>
    <s v="EDISON  RAMOS VELAZCO"/>
    <s v="3822"/>
    <s v="1010225053"/>
    <x v="19"/>
    <x v="1"/>
    <s v="34"/>
    <x v="0"/>
    <s v="588"/>
    <s v="PLAN 1 CUOTA PROTEGIDA"/>
    <s v="ABRIL 2026"/>
    <s v="67022264"/>
    <s v="LADY  JOHANNA TOVAR"/>
    <s v="3215276278"/>
    <s v="ladyjohannatovar@gmail.com"/>
    <s v="8132448"/>
    <s v="62422530"/>
    <s v=""/>
    <m/>
    <s v="BOGOTA DC"/>
    <n v="14000"/>
    <n v="0"/>
    <s v="11"/>
    <x v="1"/>
    <n v="5"/>
    <s v="CUOTA PROTEGIDA OTP"/>
    <m/>
    <m/>
    <m/>
    <s v="M"/>
    <s v="1983-12-15"/>
    <m/>
    <m/>
    <m/>
    <m/>
    <m/>
    <s v="12"/>
    <m/>
  </r>
  <r>
    <s v="Punto de VentaPLAN 1 CUOTA PROTEGIDA"/>
    <n v="15120"/>
    <x v="0"/>
    <s v="DOMINGO"/>
    <n v="5"/>
    <n v="126"/>
    <n v="3151575"/>
    <m/>
    <s v="21434222"/>
    <x v="6"/>
    <x v="409"/>
    <s v="07/07/2026 10:51"/>
    <m/>
    <m/>
    <m/>
    <s v="17"/>
    <s v="ZURICH COLOMBIA SEGUROS S.A"/>
    <s v="106"/>
    <s v="SERVIPROTECCION BPO"/>
    <s v="16"/>
    <x v="0"/>
    <s v="245"/>
    <s v="4730124"/>
    <s v="EDISON  RAMOS VELAZCO"/>
    <s v="3299"/>
    <s v="1024505328"/>
    <x v="60"/>
    <x v="1"/>
    <s v="34"/>
    <x v="0"/>
    <s v="588"/>
    <s v="PLAN 1 CUOTA PROTEGIDA"/>
    <s v="ABRIL 2026"/>
    <s v="93471284"/>
    <s v="MILLER  YATE CAPERA"/>
    <s v="3105742947"/>
    <s v="kyllieavila@gmail.com"/>
    <s v="7200482"/>
    <s v="60830149"/>
    <s v=""/>
    <m/>
    <s v="BOGOTA DC"/>
    <n v="14000"/>
    <n v="0"/>
    <s v="11"/>
    <x v="1"/>
    <n v="5"/>
    <s v="CUOTA PROTEGIDA OTP"/>
    <m/>
    <m/>
    <m/>
    <s v="M"/>
    <s v="1974-10-02"/>
    <m/>
    <m/>
    <m/>
    <m/>
    <m/>
    <s v="12"/>
    <m/>
  </r>
  <r>
    <s v="Punto de VentaPLAN 1 CUOTA PROTEGIDA"/>
    <n v="15120"/>
    <x v="0"/>
    <s v="SÁBADO"/>
    <n v="4"/>
    <n v="126"/>
    <n v="3151282"/>
    <m/>
    <s v="21434223"/>
    <x v="5"/>
    <x v="410"/>
    <s v="07/07/2026 09:56"/>
    <m/>
    <m/>
    <m/>
    <s v="17"/>
    <s v="ZURICH COLOMBIA SEGUROS S.A"/>
    <s v="106"/>
    <s v="SERVIPROTECCION BPO"/>
    <s v="16"/>
    <x v="0"/>
    <s v="245"/>
    <s v="4730124"/>
    <s v="EDISON  RAMOS VELAZCO"/>
    <s v="3822"/>
    <s v="1010225053"/>
    <x v="19"/>
    <x v="1"/>
    <s v="34"/>
    <x v="0"/>
    <s v="588"/>
    <s v="PLAN 1 CUOTA PROTEGIDA"/>
    <s v="ABRIL 2026"/>
    <s v="52089683"/>
    <s v="HELEN  GRAU TRIANA"/>
    <s v="3022968100"/>
    <s v="helengrau23@gmail.com"/>
    <s v="8072654"/>
    <s v="61995078"/>
    <s v=""/>
    <s v="Helen  Grau Triana"/>
    <s v="BOGOTA DC"/>
    <n v="14000"/>
    <n v="0"/>
    <s v="11"/>
    <x v="1"/>
    <n v="5"/>
    <s v="CUOTA PROTEGIDA OTP"/>
    <m/>
    <m/>
    <m/>
    <s v="M"/>
    <s v="1973-05-23"/>
    <m/>
    <m/>
    <m/>
    <m/>
    <m/>
    <s v="12"/>
    <m/>
  </r>
  <r>
    <s v="Punto de VentaPLAN 1 CUOTA PROTEGIDA"/>
    <n v="15120"/>
    <x v="0"/>
    <s v="DOMINGO"/>
    <n v="5"/>
    <n v="126"/>
    <n v="3151576"/>
    <m/>
    <s v="21434223"/>
    <x v="6"/>
    <x v="411"/>
    <s v="07/07/2026 10:52"/>
    <m/>
    <m/>
    <m/>
    <s v="17"/>
    <s v="ZURICH COLOMBIA SEGUROS S.A"/>
    <s v="106"/>
    <s v="SERVIPROTECCION BPO"/>
    <s v="16"/>
    <x v="0"/>
    <s v="362"/>
    <s v="1111111111"/>
    <s v="SUPERVISOR  GRANDES SUPERFICIES"/>
    <s v="5116"/>
    <s v="52937599"/>
    <x v="38"/>
    <x v="1"/>
    <s v="34"/>
    <x v="0"/>
    <s v="588"/>
    <s v="PLAN 1 CUOTA PROTEGIDA"/>
    <s v="ABRIL 2026"/>
    <s v="51729361"/>
    <s v="TERESA  MACHADO SANCHEZ"/>
    <s v="3114637977"/>
    <s v="machadoteresa618@gmail.com"/>
    <s v="6378986"/>
    <s v="61925664"/>
    <s v=""/>
    <m/>
    <s v="BOGOTA DC"/>
    <n v="14000"/>
    <n v="0"/>
    <s v="11"/>
    <x v="1"/>
    <n v="5"/>
    <s v="CUOTA PROTEGIDA OTP"/>
    <m/>
    <m/>
    <m/>
    <s v="M"/>
    <s v="1962-02-20"/>
    <m/>
    <m/>
    <m/>
    <m/>
    <m/>
    <s v="12"/>
    <m/>
  </r>
  <r>
    <s v="Punto de VentaPLAN 1 CUOTA PROTEGIDA"/>
    <n v="15120"/>
    <x v="0"/>
    <s v="SÁBADO"/>
    <n v="4"/>
    <n v="126"/>
    <n v="3151283"/>
    <m/>
    <s v="21434224"/>
    <x v="5"/>
    <x v="410"/>
    <s v="07/07/2026 09:56"/>
    <m/>
    <m/>
    <m/>
    <s v="17"/>
    <s v="ZURICH COLOMBIA SEGUROS S.A"/>
    <s v="106"/>
    <s v="SERVIPROTECCION BPO"/>
    <s v="16"/>
    <x v="0"/>
    <s v="245"/>
    <s v="4730124"/>
    <s v="EDISON  RAMOS VELAZCO"/>
    <s v="5002"/>
    <s v="1023973332"/>
    <x v="41"/>
    <x v="1"/>
    <s v="34"/>
    <x v="0"/>
    <s v="588"/>
    <s v="PLAN 1 CUOTA PROTEGIDA"/>
    <s v="ABRIL 2026"/>
    <s v="16160488"/>
    <s v="YON  JAIRO OSPINA"/>
    <s v="3128942717"/>
    <s v="arizama15@gmail.com"/>
    <s v="6983109"/>
    <s v="61628073"/>
    <s v=""/>
    <s v="YON JAIRO OSPINA"/>
    <s v="BOGOTA DC"/>
    <n v="14000"/>
    <n v="0"/>
    <s v="11"/>
    <x v="1"/>
    <n v="5"/>
    <s v="CUOTA PROTEGIDA OTP"/>
    <m/>
    <m/>
    <m/>
    <s v="M"/>
    <s v="1966-06-07"/>
    <m/>
    <m/>
    <m/>
    <m/>
    <m/>
    <s v="12"/>
    <m/>
  </r>
  <r>
    <s v="Punto de VentaPLAN 1 CUOTA PROTEGIDA"/>
    <n v="15120"/>
    <x v="0"/>
    <s v="DOMINGO"/>
    <n v="5"/>
    <n v="126"/>
    <n v="3151577"/>
    <m/>
    <s v="21434224"/>
    <x v="6"/>
    <x v="411"/>
    <s v="07/07/2026 10:52"/>
    <m/>
    <m/>
    <m/>
    <s v="17"/>
    <s v="ZURICH COLOMBIA SEGUROS S.A"/>
    <s v="106"/>
    <s v="SERVIPROTECCION BPO"/>
    <s v="16"/>
    <x v="0"/>
    <s v="245"/>
    <s v="4730124"/>
    <s v="EDISON  RAMOS VELAZCO"/>
    <s v="2902"/>
    <s v="1048933600"/>
    <x v="47"/>
    <x v="1"/>
    <s v="34"/>
    <x v="0"/>
    <s v="588"/>
    <s v="PLAN 1 CUOTA PROTEGIDA"/>
    <s v="ABRIL 2026"/>
    <s v="19340174"/>
    <s v="FLAMINIO  SOLANO FORERO"/>
    <s v="3118058114"/>
    <s v="flaminiosolano1958@gmail.com"/>
    <s v="6243280"/>
    <s v="62302011"/>
    <s v=""/>
    <s v="FLAMINIO SOLANO FORERO"/>
    <s v="BOGOTA DC"/>
    <n v="14000"/>
    <n v="0"/>
    <s v="11"/>
    <x v="1"/>
    <n v="5"/>
    <s v="CUOTA PROTEGIDA OTP"/>
    <m/>
    <m/>
    <m/>
    <s v="M"/>
    <s v="1958-09-09"/>
    <m/>
    <m/>
    <m/>
    <m/>
    <m/>
    <s v="12"/>
    <m/>
  </r>
  <r>
    <s v="Punto de VentaPLAN 1 CUOTA PROTEGIDA"/>
    <n v="15120"/>
    <x v="0"/>
    <s v="SÁBADO"/>
    <n v="4"/>
    <n v="126"/>
    <n v="3151284"/>
    <m/>
    <s v="21434225"/>
    <x v="5"/>
    <x v="410"/>
    <s v="07/07/2026 09:56"/>
    <m/>
    <m/>
    <m/>
    <s v="17"/>
    <s v="ZURICH COLOMBIA SEGUROS S.A"/>
    <s v="106"/>
    <s v="SERVIPROTECCION BPO"/>
    <s v="16"/>
    <x v="0"/>
    <s v="362"/>
    <s v="1111111111"/>
    <s v="SUPERVISOR  GRANDES SUPERFICIES"/>
    <s v="5283"/>
    <s v="1005854147"/>
    <x v="39"/>
    <x v="1"/>
    <s v="34"/>
    <x v="0"/>
    <s v="588"/>
    <s v="PLAN 1 CUOTA PROTEGIDA"/>
    <s v="ABRIL 2026"/>
    <s v="52833205"/>
    <s v="DIANA PATRICIA CHAVARRO BOHORQUEZ"/>
    <s v="3208598117"/>
    <s v="hdbenavides@gmail.com"/>
    <s v="7507382"/>
    <s v="61856197"/>
    <s v=""/>
    <s v="Diana Patricia  Chavarro Jimenez"/>
    <s v="BOGOTA DC"/>
    <n v="14000"/>
    <n v="0"/>
    <s v="11"/>
    <x v="1"/>
    <n v="5"/>
    <s v="CUOTA PROTEGIDA OTP"/>
    <m/>
    <m/>
    <m/>
    <s v="M"/>
    <s v="1980-06-28"/>
    <m/>
    <m/>
    <m/>
    <m/>
    <m/>
    <s v="12"/>
    <m/>
  </r>
  <r>
    <s v="Punto de VentaPLAN 1 CUOTA PROTEGIDA"/>
    <n v="15120"/>
    <x v="0"/>
    <s v="DOMINGO"/>
    <n v="5"/>
    <n v="126"/>
    <n v="3151578"/>
    <m/>
    <s v="21434225"/>
    <x v="6"/>
    <x v="411"/>
    <s v="07/07/2026 10:52"/>
    <m/>
    <m/>
    <m/>
    <s v="17"/>
    <s v="ZURICH COLOMBIA SEGUROS S.A"/>
    <s v="106"/>
    <s v="SERVIPROTECCION BPO"/>
    <s v="16"/>
    <x v="0"/>
    <s v="245"/>
    <s v="4730124"/>
    <s v="EDISON  RAMOS VELAZCO"/>
    <s v="3822"/>
    <s v="1010225053"/>
    <x v="19"/>
    <x v="1"/>
    <s v="34"/>
    <x v="0"/>
    <s v="588"/>
    <s v="PLAN 1 CUOTA PROTEGIDA"/>
    <s v="ABRIL 2026"/>
    <s v="79300291"/>
    <s v="ARTURO  SALAS ALDANA"/>
    <s v="3144556068"/>
    <s v="luzma67249@gmail.com"/>
    <s v="7213135"/>
    <s v="61456821"/>
    <s v=""/>
    <s v="ARTURO  SALAS ALDANA"/>
    <s v="BOGOTA DC"/>
    <n v="14000"/>
    <n v="0"/>
    <s v="11"/>
    <x v="1"/>
    <n v="5"/>
    <s v="CUOTA PROTEGIDA OTP"/>
    <m/>
    <m/>
    <m/>
    <s v="M"/>
    <s v="1964-03-13"/>
    <m/>
    <m/>
    <m/>
    <m/>
    <m/>
    <s v="12"/>
    <m/>
  </r>
  <r>
    <s v="Punto de VentaPLAN 1 CUOTA PROTEGIDA"/>
    <n v="15120"/>
    <x v="0"/>
    <s v="SÁBADO"/>
    <n v="4"/>
    <n v="126"/>
    <n v="3151285"/>
    <m/>
    <s v="21434226"/>
    <x v="5"/>
    <x v="410"/>
    <s v="07/07/2026 09:56"/>
    <m/>
    <m/>
    <m/>
    <s v="17"/>
    <s v="ZURICH COLOMBIA SEGUROS S.A"/>
    <s v="106"/>
    <s v="SERVIPROTECCION BPO"/>
    <s v="16"/>
    <x v="0"/>
    <s v="245"/>
    <s v="4730124"/>
    <s v="EDISON  RAMOS VELAZCO"/>
    <s v="3438"/>
    <s v="1023863470"/>
    <x v="70"/>
    <x v="1"/>
    <s v="34"/>
    <x v="0"/>
    <s v="588"/>
    <s v="PLAN 1 CUOTA PROTEGIDA"/>
    <s v="ABRIL 2026"/>
    <s v="28032439"/>
    <s v="RITA DELIA BARRERA NIEVES"/>
    <s v="3132442584"/>
    <s v="ritabarrera1061@gmail.com"/>
    <s v="6120454"/>
    <s v="62966393"/>
    <s v=""/>
    <s v="RITA DELIA BARRERA NIEVES"/>
    <s v="BOGOTA DC"/>
    <n v="14000"/>
    <n v="0"/>
    <s v="11"/>
    <x v="1"/>
    <n v="5"/>
    <s v="CUOTA PROTEGIDA OTP"/>
    <m/>
    <m/>
    <m/>
    <s v="M"/>
    <s v="1961-01-10"/>
    <m/>
    <m/>
    <m/>
    <m/>
    <m/>
    <s v="12"/>
    <m/>
  </r>
  <r>
    <s v="TeleventasPLAN 1 CUOTA PROTEGIDA"/>
    <n v="36120"/>
    <x v="0"/>
    <s v="MARTES"/>
    <n v="7"/>
    <n v="126"/>
    <n v="3151579"/>
    <m/>
    <s v="21434226"/>
    <x v="0"/>
    <x v="411"/>
    <s v="07/07/2026 10:52"/>
    <m/>
    <m/>
    <m/>
    <s v="17"/>
    <s v="ZURICH COLOMBIA SEGUROS S.A"/>
    <s v="106"/>
    <s v="SERVIPROTECCION BPO"/>
    <s v="18"/>
    <x v="1"/>
    <s v="274"/>
    <s v="1111111112"/>
    <s v="SUPERVISOR  TMK 1 "/>
    <s v="4580"/>
    <s v="1129518968"/>
    <x v="4"/>
    <x v="0"/>
    <s v="34"/>
    <x v="0"/>
    <s v="588"/>
    <s v="PLAN 1 CUOTA PROTEGIDA"/>
    <s v="JULIO 2026"/>
    <s v="4081411"/>
    <s v="RAFAEL  ANTONIO  ESPINO "/>
    <s v="3018503863"/>
    <s v="rafaelespino317@gmail.com"/>
    <s v="8131746"/>
    <s v="60348413"/>
    <s v="2"/>
    <s v="RAFAEL ANTONIO ESPINO"/>
    <s v="CHÍA"/>
    <n v="14000"/>
    <n v="0"/>
    <s v="11"/>
    <x v="1"/>
    <n v="5"/>
    <m/>
    <m/>
    <m/>
    <m/>
    <s v="F"/>
    <s v="1975-02-01"/>
    <m/>
    <m/>
    <m/>
    <m/>
    <m/>
    <s v="12"/>
    <m/>
  </r>
  <r>
    <s v="Punto de VentaPLAN 1 CUOTA PROTEGIDA"/>
    <n v="15120"/>
    <x v="0"/>
    <s v="SÁBADO"/>
    <n v="4"/>
    <n v="126"/>
    <n v="3151286"/>
    <m/>
    <s v="21434227"/>
    <x v="5"/>
    <x v="410"/>
    <s v="07/07/2026 09:56"/>
    <m/>
    <m/>
    <m/>
    <s v="17"/>
    <s v="ZURICH COLOMBIA SEGUROS S.A"/>
    <s v="106"/>
    <s v="SERVIPROTECCION BPO"/>
    <s v="16"/>
    <x v="0"/>
    <s v="245"/>
    <s v="4730124"/>
    <s v="EDISON  RAMOS VELAZCO"/>
    <s v="5017"/>
    <s v="1031174516"/>
    <x v="65"/>
    <x v="1"/>
    <s v="34"/>
    <x v="0"/>
    <s v="588"/>
    <s v="PLAN 1 CUOTA PROTEGIDA"/>
    <s v="ABRIL 2026"/>
    <s v="80189786"/>
    <s v="MANUEL ARTURO REYES VELASQUEZ"/>
    <s v="3202167366"/>
    <s v="planetman2009@gmail.com"/>
    <s v="7953283"/>
    <s v="61604854"/>
    <s v=""/>
    <s v="Manuel  Reyes"/>
    <s v="BOGOTA DC"/>
    <n v="14000"/>
    <n v="0"/>
    <s v="11"/>
    <x v="1"/>
    <n v="5"/>
    <s v="CUOTA PROTEGIDA OTP"/>
    <m/>
    <m/>
    <m/>
    <s v="M"/>
    <s v="1984-05-24"/>
    <m/>
    <m/>
    <m/>
    <m/>
    <m/>
    <s v="12"/>
    <m/>
  </r>
  <r>
    <s v="TeleventasPLAN 1 CUOTA PROTEGIDA"/>
    <n v="36120"/>
    <x v="0"/>
    <s v="MARTES"/>
    <n v="7"/>
    <n v="126"/>
    <n v="3151580"/>
    <m/>
    <s v="21434227"/>
    <x v="0"/>
    <x v="412"/>
    <s v="07/07/2026 10:55"/>
    <m/>
    <m/>
    <m/>
    <s v="17"/>
    <s v="ZURICH COLOMBIA SEGUROS S.A"/>
    <s v="106"/>
    <s v="SERVIPROTECCION BPO"/>
    <s v="16"/>
    <x v="0"/>
    <s v="274"/>
    <s v="1111111112"/>
    <s v="SUPERVISOR  TMK 1 "/>
    <s v="4580"/>
    <s v="1129518968"/>
    <x v="4"/>
    <x v="0"/>
    <s v="34"/>
    <x v="0"/>
    <s v="588"/>
    <s v="PLAN 1 CUOTA PROTEGIDA"/>
    <s v="JULIO 2026"/>
    <s v="79125247"/>
    <s v=" JOSE  NEFTALI  MARULANDA  GONZALEZ"/>
    <s v="3195193854"/>
    <s v="nefmarulanda@gmail.com"/>
    <s v="8132032"/>
    <s v="63847912"/>
    <s v="2"/>
    <s v="JOSE NEFTALI MARULANDA GONZALEZ"/>
    <s v="BOGOTA DC"/>
    <n v="14000"/>
    <n v="0"/>
    <s v="11"/>
    <x v="1"/>
    <n v="5"/>
    <m/>
    <m/>
    <m/>
    <m/>
    <s v="F"/>
    <s v="1962-06-07"/>
    <m/>
    <m/>
    <m/>
    <m/>
    <m/>
    <s v="12"/>
    <m/>
  </r>
  <r>
    <s v="Punto de VentaPLAN 1 CUOTA PROTEGIDA"/>
    <n v="15120"/>
    <x v="0"/>
    <s v="SÁBADO"/>
    <n v="4"/>
    <n v="126"/>
    <n v="3151287"/>
    <m/>
    <s v="21434228"/>
    <x v="5"/>
    <x v="410"/>
    <s v="07/07/2026 09:56"/>
    <m/>
    <m/>
    <m/>
    <s v="17"/>
    <s v="ZURICH COLOMBIA SEGUROS S.A"/>
    <s v="106"/>
    <s v="SERVIPROTECCION BPO"/>
    <s v="16"/>
    <x v="0"/>
    <s v="245"/>
    <s v="4730124"/>
    <s v="EDISON  RAMOS VELAZCO"/>
    <s v="5017"/>
    <s v="1031174516"/>
    <x v="65"/>
    <x v="1"/>
    <s v="34"/>
    <x v="0"/>
    <s v="588"/>
    <s v="PLAN 1 CUOTA PROTEGIDA"/>
    <s v="ABRIL 2026"/>
    <s v="52421656"/>
    <s v="SONIA  RODRIGUEZ QUINTERO"/>
    <s v="3163448179"/>
    <s v="soniarodriguezq58@gmail.com"/>
    <s v="7740707"/>
    <s v="62731448"/>
    <s v=""/>
    <s v="SONIA  RODRIGUEZ QUINTERO"/>
    <s v="BOGOTA DC"/>
    <n v="14000"/>
    <n v="0"/>
    <s v="11"/>
    <x v="1"/>
    <n v="5"/>
    <s v="CUOTA PROTEGIDA OTP"/>
    <m/>
    <m/>
    <m/>
    <s v="M"/>
    <s v="1975-01-13"/>
    <m/>
    <m/>
    <m/>
    <m/>
    <m/>
    <s v="12"/>
    <m/>
  </r>
  <r>
    <s v="TeleventasCUOTA PROTEGIDA SILVER 1"/>
    <n v="38640"/>
    <x v="0"/>
    <s v="VIERNES"/>
    <n v="3"/>
    <n v="126"/>
    <n v="3151581"/>
    <m/>
    <s v="21434228"/>
    <x v="3"/>
    <x v="412"/>
    <s v="07/07/2026 10:55"/>
    <m/>
    <m/>
    <m/>
    <s v="17"/>
    <s v="ZURICH COLOMBIA SEGUROS S.A"/>
    <s v="106"/>
    <s v="SERVIPROTECCION BPO"/>
    <s v="16"/>
    <x v="0"/>
    <s v="274"/>
    <s v="1111111112"/>
    <s v="SUPERVISOR  TMK 1 "/>
    <s v="5180"/>
    <s v="1119937"/>
    <x v="16"/>
    <x v="0"/>
    <s v="34"/>
    <x v="0"/>
    <s v="622"/>
    <s v="CUOTA PROTEGIDA SILVER 1"/>
    <s v="JULIO 2026"/>
    <s v="42052946"/>
    <s v=" GEMA  MARIA  BUENO  BUITRAGO"/>
    <s v="3204698491"/>
    <s v="gemabueno6@gmail.com"/>
    <s v="8118202"/>
    <s v="64591804"/>
    <s v="2"/>
    <s v="GEMA MARIA BUENO BUITRAGO"/>
    <s v="BOGOTA DC"/>
    <n v="20000"/>
    <n v="0"/>
    <s v="11"/>
    <x v="1"/>
    <n v="5"/>
    <m/>
    <m/>
    <m/>
    <m/>
    <s v="F"/>
    <s v="1951-02-10"/>
    <m/>
    <m/>
    <m/>
    <m/>
    <m/>
    <s v="12"/>
    <m/>
  </r>
  <r>
    <s v="TeleventasPLAN 1 CUOTA PROTEGIDA"/>
    <n v="36120"/>
    <x v="0"/>
    <s v="MARTES"/>
    <n v="7"/>
    <n v="126"/>
    <n v="3151582"/>
    <m/>
    <s v="21434229"/>
    <x v="0"/>
    <x v="413"/>
    <s v="07/07/2026 10:57"/>
    <m/>
    <m/>
    <m/>
    <s v="17"/>
    <s v="ZURICH COLOMBIA SEGUROS S.A"/>
    <s v="106"/>
    <s v="SERVIPROTECCION BPO"/>
    <s v="16"/>
    <x v="0"/>
    <s v="274"/>
    <s v="1111111112"/>
    <s v="SUPERVISOR  TMK 1 "/>
    <s v="5344"/>
    <s v="42118864"/>
    <x v="0"/>
    <x v="0"/>
    <s v="34"/>
    <x v="0"/>
    <s v="588"/>
    <s v="PLAN 1 CUOTA PROTEGIDA"/>
    <s v="JULIO 2026"/>
    <s v="79244205"/>
    <s v="JOSE  ISAIAS  LEON  MARTINEZ"/>
    <s v="3124373451"/>
    <s v="misaias437@gmail.com"/>
    <s v="7862163"/>
    <s v="61589942"/>
    <s v="2"/>
    <s v="JOSE ISAIAS LEON MARTINEZ"/>
    <s v="BOGOTA DC"/>
    <n v="14000"/>
    <n v="0"/>
    <s v="11"/>
    <x v="1"/>
    <n v="5"/>
    <m/>
    <m/>
    <m/>
    <m/>
    <s v="F"/>
    <s v="1967-01-11"/>
    <m/>
    <m/>
    <m/>
    <m/>
    <m/>
    <s v="12"/>
    <m/>
  </r>
  <r>
    <s v="Punto de VentaPLAN 1 CUOTA PROTEGIDA"/>
    <n v="15120"/>
    <x v="0"/>
    <s v="SÁBADO"/>
    <n v="4"/>
    <n v="126"/>
    <n v="3151289"/>
    <m/>
    <s v="21434230"/>
    <x v="5"/>
    <x v="410"/>
    <s v="07/07/2026 09:56"/>
    <m/>
    <m/>
    <m/>
    <s v="17"/>
    <s v="ZURICH COLOMBIA SEGUROS S.A"/>
    <s v="106"/>
    <s v="SERVIPROTECCION BPO"/>
    <s v="16"/>
    <x v="0"/>
    <s v="245"/>
    <s v="4730124"/>
    <s v="EDISON  RAMOS VELAZCO"/>
    <s v="3142"/>
    <s v="59835263"/>
    <x v="50"/>
    <x v="1"/>
    <s v="34"/>
    <x v="0"/>
    <s v="588"/>
    <s v="PLAN 1 CUOTA PROTEGIDA"/>
    <s v="ABRIL 2026"/>
    <s v="41798804"/>
    <s v="MIREYA  HERNANDEZ "/>
    <s v="3178733366"/>
    <s v="mireya.hernadez.1959@gmail.com"/>
    <s v="7444695"/>
    <s v="61786250"/>
    <s v=""/>
    <s v="MIREYA  HERNANDEZ"/>
    <s v="BOGOTA DC"/>
    <n v="14000"/>
    <n v="0"/>
    <s v="11"/>
    <x v="1"/>
    <n v="5"/>
    <s v="CUOTA PROTEGIDA OTP"/>
    <m/>
    <m/>
    <m/>
    <s v="M"/>
    <s v="1959-07-12"/>
    <m/>
    <m/>
    <m/>
    <m/>
    <m/>
    <s v="12"/>
    <m/>
  </r>
  <r>
    <s v="TeleventasPLAN 1 CUOTA PROTEGIDA"/>
    <n v="36120"/>
    <x v="0"/>
    <s v="MARTES"/>
    <n v="7"/>
    <n v="126"/>
    <n v="3151583"/>
    <m/>
    <s v="21434230"/>
    <x v="0"/>
    <x v="413"/>
    <s v="07/07/2026 10:57"/>
    <m/>
    <m/>
    <m/>
    <s v="17"/>
    <s v="ZURICH COLOMBIA SEGUROS S.A"/>
    <s v="106"/>
    <s v="SERVIPROTECCION BPO"/>
    <s v="19"/>
    <x v="2"/>
    <s v="274"/>
    <s v="1111111112"/>
    <s v="SUPERVISOR  TMK 1 "/>
    <s v="4580"/>
    <s v="1129518968"/>
    <x v="4"/>
    <x v="0"/>
    <s v="34"/>
    <x v="0"/>
    <s v="588"/>
    <s v="PLAN 1 CUOTA PROTEGIDA"/>
    <s v="JULIO 2026"/>
    <s v="1064109563"/>
    <s v="KELLYS  PATRICIA  MARULANDA  MAESTRE"/>
    <s v="3126270143"/>
    <s v="marulandamaestrekellys@gmail.com"/>
    <s v="5572833"/>
    <s v="62887893"/>
    <s v="1"/>
    <s v="KELLYS PATRICIA MARULANDA MA"/>
    <s v="AGUSTÍN CODAZZI"/>
    <n v="14000"/>
    <n v="0"/>
    <s v="11"/>
    <x v="1"/>
    <n v="5"/>
    <m/>
    <m/>
    <m/>
    <m/>
    <s v="F"/>
    <s v="1989-02-09"/>
    <m/>
    <m/>
    <m/>
    <m/>
    <m/>
    <s v="12"/>
    <m/>
  </r>
  <r>
    <s v="Punto de VentaPLAN 1 CUOTA PROTEGIDA"/>
    <n v="15120"/>
    <x v="0"/>
    <s v="SÁBADO"/>
    <n v="4"/>
    <n v="126"/>
    <n v="3151290"/>
    <m/>
    <s v="21434231"/>
    <x v="5"/>
    <x v="410"/>
    <s v="07/07/2026 09:56"/>
    <m/>
    <m/>
    <m/>
    <s v="17"/>
    <s v="ZURICH COLOMBIA SEGUROS S.A"/>
    <s v="106"/>
    <s v="SERVIPROTECCION BPO"/>
    <s v="16"/>
    <x v="0"/>
    <s v="245"/>
    <s v="4730124"/>
    <s v="EDISON  RAMOS VELAZCO"/>
    <s v="3438"/>
    <s v="1023863470"/>
    <x v="70"/>
    <x v="1"/>
    <s v="34"/>
    <x v="0"/>
    <s v="588"/>
    <s v="PLAN 1 CUOTA PROTEGIDA"/>
    <s v="ABRIL 2026"/>
    <s v="51589664"/>
    <s v="MARTHA SUSANA RODRIGUEZ BLANCO"/>
    <s v="3143527268"/>
    <s v="brayanbr3098@gmail.com"/>
    <s v="8132449"/>
    <s v="61775793"/>
    <s v=""/>
    <m/>
    <s v="BOGOTA DC"/>
    <n v="14000"/>
    <n v="0"/>
    <s v="11"/>
    <x v="1"/>
    <n v="5"/>
    <s v="CUOTA PROTEGIDA OTP"/>
    <m/>
    <m/>
    <m/>
    <s v="M"/>
    <s v="1960-04-05"/>
    <m/>
    <m/>
    <m/>
    <m/>
    <m/>
    <s v="12"/>
    <m/>
  </r>
  <r>
    <s v="TeleventasVIDA ZURICH PLAN 1"/>
    <n v="24150"/>
    <x v="0"/>
    <s v="LUNES"/>
    <n v="6"/>
    <n v="126"/>
    <n v="3151584"/>
    <m/>
    <s v="21434231"/>
    <x v="4"/>
    <x v="414"/>
    <s v="07/07/2026 10:59"/>
    <m/>
    <m/>
    <m/>
    <s v="17"/>
    <s v="ZURICH COLOMBIA SEGUROS S.A"/>
    <s v="106"/>
    <s v="SERVIPROTECCION BPO"/>
    <s v="19"/>
    <x v="2"/>
    <s v="274"/>
    <s v="1111111112"/>
    <s v="SUPERVISOR  TMK 1 "/>
    <s v="2937"/>
    <s v="1192797148"/>
    <x v="13"/>
    <x v="0"/>
    <s v="27"/>
    <x v="1"/>
    <s v="547"/>
    <s v="VIDA ZURICH PLAN 1"/>
    <s v="JULIO 2026"/>
    <s v="49556645"/>
    <s v="BERENITH  CAPERA  LOPEZ "/>
    <s v="3135782831"/>
    <s v="berenithcaperalopez@gmail.com"/>
    <s v="7394589"/>
    <s v="63644595"/>
    <s v="2"/>
    <s v="berenith capera lopez"/>
    <s v="AGUACHICA"/>
    <n v="12500"/>
    <n v="0"/>
    <s v="11"/>
    <x v="1"/>
    <n v="5"/>
    <m/>
    <m/>
    <m/>
    <m/>
    <s v="F"/>
    <s v="1979-10-26"/>
    <m/>
    <m/>
    <m/>
    <m/>
    <m/>
    <s v="12"/>
    <m/>
  </r>
  <r>
    <s v="Punto de VentaPLAN 1 CUOTA PROTEGIDA"/>
    <n v="15120"/>
    <x v="0"/>
    <s v="SÁBADO"/>
    <n v="4"/>
    <n v="126"/>
    <n v="3151291"/>
    <m/>
    <s v="21434232"/>
    <x v="5"/>
    <x v="410"/>
    <s v="07/07/2026 09:56"/>
    <m/>
    <m/>
    <m/>
    <s v="17"/>
    <s v="ZURICH COLOMBIA SEGUROS S.A"/>
    <s v="106"/>
    <s v="SERVIPROTECCION BPO"/>
    <s v="16"/>
    <x v="0"/>
    <s v="362"/>
    <s v="1111111111"/>
    <s v="SUPERVISOR  GRANDES SUPERFICIES"/>
    <s v="5283"/>
    <s v="1005854147"/>
    <x v="39"/>
    <x v="1"/>
    <s v="34"/>
    <x v="0"/>
    <s v="588"/>
    <s v="PLAN 1 CUOTA PROTEGIDA"/>
    <s v="ABRIL 2026"/>
    <s v="39757739"/>
    <s v="MARIA DEL ROCIO CASTILLO TOVAR"/>
    <s v="3132315764"/>
    <s v="rocycastilloj@gmail.com"/>
    <s v="5821812"/>
    <s v="63695668"/>
    <s v=""/>
    <s v="MARIA DEL ROCIO CASTILLO TOVAR"/>
    <s v="BOGOTA DC"/>
    <n v="14000"/>
    <n v="0"/>
    <s v="11"/>
    <x v="1"/>
    <n v="5"/>
    <s v="CUOTA PROTEGIDA OTP"/>
    <m/>
    <m/>
    <m/>
    <s v="M"/>
    <s v="1971-05-02"/>
    <m/>
    <m/>
    <m/>
    <m/>
    <m/>
    <s v="12"/>
    <m/>
  </r>
  <r>
    <s v="TeleventasPLAN 1 CUOTA PROTEGIDA"/>
    <n v="36120"/>
    <x v="0"/>
    <s v="MARTES"/>
    <n v="7"/>
    <n v="126"/>
    <n v="3151585"/>
    <m/>
    <s v="21434232"/>
    <x v="0"/>
    <x v="414"/>
    <s v="07/07/2026 10:59"/>
    <m/>
    <m/>
    <m/>
    <s v="17"/>
    <s v="ZURICH COLOMBIA SEGUROS S.A"/>
    <s v="106"/>
    <s v="SERVIPROTECCION BPO"/>
    <s v="16"/>
    <x v="0"/>
    <s v="274"/>
    <s v="1111111112"/>
    <s v="SUPERVISOR  TMK 1 "/>
    <s v="4580"/>
    <s v="1129518968"/>
    <x v="4"/>
    <x v="0"/>
    <s v="34"/>
    <x v="0"/>
    <s v="588"/>
    <s v="PLAN 1 CUOTA PROTEGIDA"/>
    <s v="JULIO 2026"/>
    <s v="17545862"/>
    <s v="JAIME   CIFUENTES  ULLOA"/>
    <s v="3213945361"/>
    <s v="cifuentesjaime462@gmail.com"/>
    <s v="6113554"/>
    <s v="61457625"/>
    <s v="1"/>
    <s v="CIFUENTES ULLOA JAIME"/>
    <s v="BOGOTA DC"/>
    <n v="14000"/>
    <n v="0"/>
    <s v="11"/>
    <x v="1"/>
    <n v="5"/>
    <m/>
    <m/>
    <m/>
    <m/>
    <s v="F"/>
    <s v="1953-05-24"/>
    <m/>
    <m/>
    <m/>
    <m/>
    <m/>
    <s v="12"/>
    <m/>
  </r>
  <r>
    <s v="Punto de VentaPLAN 1 CUOTA PROTEGIDA"/>
    <n v="15120"/>
    <x v="0"/>
    <s v="SÁBADO"/>
    <n v="4"/>
    <n v="126"/>
    <n v="3151292"/>
    <m/>
    <s v="21434233"/>
    <x v="5"/>
    <x v="410"/>
    <s v="07/07/2026 09:56"/>
    <m/>
    <m/>
    <m/>
    <s v="17"/>
    <s v="ZURICH COLOMBIA SEGUROS S.A"/>
    <s v="106"/>
    <s v="SERVIPROTECCION BPO"/>
    <s v="16"/>
    <x v="0"/>
    <s v="245"/>
    <s v="4730124"/>
    <s v="EDISON  RAMOS VELAZCO"/>
    <s v="3950"/>
    <s v="1012335255"/>
    <x v="45"/>
    <x v="1"/>
    <s v="34"/>
    <x v="0"/>
    <s v="588"/>
    <s v="PLAN 1 CUOTA PROTEGIDA"/>
    <s v="ABRIL 2026"/>
    <s v="79879158"/>
    <s v="MAURICIO  GALINDO MORA"/>
    <s v="3214188456"/>
    <s v="maomgm18.60@gmail.com"/>
    <s v="5469739"/>
    <s v="62987940"/>
    <s v=""/>
    <s v="MAURICIO GALINDO MORA"/>
    <s v="BOGOTA DC"/>
    <n v="14000"/>
    <n v="0"/>
    <s v="11"/>
    <x v="1"/>
    <n v="5"/>
    <s v="CUOTA PROTEGIDA OTP"/>
    <m/>
    <m/>
    <m/>
    <s v="M"/>
    <s v="1978-11-10"/>
    <m/>
    <m/>
    <m/>
    <m/>
    <m/>
    <s v="12"/>
    <m/>
  </r>
  <r>
    <s v="TeleventasVIDA ZURICH PLAN 1"/>
    <n v="24150"/>
    <x v="0"/>
    <s v="VIERNES"/>
    <n v="3"/>
    <n v="126"/>
    <n v="3151586"/>
    <m/>
    <s v="21434233"/>
    <x v="3"/>
    <x v="415"/>
    <s v="07/07/2026 11:00"/>
    <m/>
    <m/>
    <m/>
    <s v="17"/>
    <s v="ZURICH COLOMBIA SEGUROS S.A"/>
    <s v="106"/>
    <s v="SERVIPROTECCION BPO"/>
    <s v="18"/>
    <x v="1"/>
    <s v="274"/>
    <s v="1111111112"/>
    <s v="SUPERVISOR  TMK 1 "/>
    <s v="5180"/>
    <s v="1119937"/>
    <x v="16"/>
    <x v="0"/>
    <s v="27"/>
    <x v="1"/>
    <s v="547"/>
    <s v="VIDA ZURICH PLAN 1"/>
    <s v="JULIO 2026"/>
    <s v="11185177"/>
    <s v="EVARISTO   GUEVARA  PEDRAZA"/>
    <s v="3132665621"/>
    <s v="evaristoferreteria@gmail.com"/>
    <s v="5712760"/>
    <s v="60285657"/>
    <s v="2"/>
    <s v="GUEVARA PEDRAZA EVARISTO"/>
    <s v="CHÍA"/>
    <n v="12500"/>
    <n v="0"/>
    <s v="11"/>
    <x v="1"/>
    <n v="5"/>
    <m/>
    <m/>
    <m/>
    <m/>
    <s v="F"/>
    <s v="1971-10-30"/>
    <m/>
    <m/>
    <m/>
    <m/>
    <m/>
    <s v="12"/>
    <m/>
  </r>
  <r>
    <s v="Punto de VentaPLAN 1 CUOTA PROTEGIDA"/>
    <n v="15120"/>
    <x v="0"/>
    <s v="SÁBADO"/>
    <n v="4"/>
    <n v="126"/>
    <n v="3151293"/>
    <m/>
    <s v="21434234"/>
    <x v="5"/>
    <x v="410"/>
    <s v="07/07/2026 09:56"/>
    <m/>
    <m/>
    <m/>
    <s v="17"/>
    <s v="ZURICH COLOMBIA SEGUROS S.A"/>
    <s v="106"/>
    <s v="SERVIPROTECCION BPO"/>
    <s v="16"/>
    <x v="0"/>
    <s v="245"/>
    <s v="4730124"/>
    <s v="EDISON  RAMOS VELAZCO"/>
    <s v="5063"/>
    <s v="1021513082"/>
    <x v="53"/>
    <x v="1"/>
    <s v="34"/>
    <x v="0"/>
    <s v="588"/>
    <s v="PLAN 1 CUOTA PROTEGIDA"/>
    <s v="ABRIL 2026"/>
    <s v="52772825"/>
    <s v="SANDRA PATRICIA SOTO RAMIREZ"/>
    <s v="3227794892"/>
    <s v="sandrita.sotico@hotmail.com"/>
    <s v="8132451"/>
    <s v="61484257"/>
    <s v=""/>
    <m/>
    <s v="BOGOTA DC"/>
    <n v="14000"/>
    <n v="0"/>
    <s v="11"/>
    <x v="1"/>
    <n v="5"/>
    <s v="CUOTA PROTEGIDA OTP"/>
    <m/>
    <m/>
    <m/>
    <s v="M"/>
    <s v="1981-01-26"/>
    <m/>
    <m/>
    <m/>
    <m/>
    <m/>
    <s v="12"/>
    <m/>
  </r>
  <r>
    <s v="TeleventasVIDA ZURICH PLAN 1"/>
    <n v="24150"/>
    <x v="0"/>
    <s v="LUNES"/>
    <n v="6"/>
    <n v="126"/>
    <n v="3151587"/>
    <m/>
    <s v="21434234"/>
    <x v="4"/>
    <x v="416"/>
    <s v="07/07/2026 11:03"/>
    <m/>
    <m/>
    <m/>
    <s v="17"/>
    <s v="ZURICH COLOMBIA SEGUROS S.A"/>
    <s v="106"/>
    <s v="SERVIPROTECCION BPO"/>
    <s v="19"/>
    <x v="2"/>
    <s v="274"/>
    <s v="1111111112"/>
    <s v="SUPERVISOR  TMK 1 "/>
    <s v="2937"/>
    <s v="1192797148"/>
    <x v="13"/>
    <x v="0"/>
    <s v="27"/>
    <x v="1"/>
    <s v="547"/>
    <s v="VIDA ZURICH PLAN 1"/>
    <s v="JULIO 2026"/>
    <s v="25024829"/>
    <s v="CLAUDIA  PATRICIA PARRA  PARRA "/>
    <s v="3225431343"/>
    <s v="clauparra25024829@gmail.com"/>
    <s v="7394853"/>
    <s v="63804131"/>
    <s v="2"/>
    <s v="claudia patriciaparra parra"/>
    <s v="AGUACHICA"/>
    <n v="12500"/>
    <n v="0"/>
    <s v="11"/>
    <x v="1"/>
    <n v="5"/>
    <m/>
    <m/>
    <m/>
    <m/>
    <s v="F"/>
    <s v="1976-07-14"/>
    <m/>
    <m/>
    <m/>
    <m/>
    <m/>
    <s v="12"/>
    <m/>
  </r>
  <r>
    <s v="Punto de VentaPLAN 1 CUOTA PROTEGIDA"/>
    <n v="15120"/>
    <x v="0"/>
    <s v="SÁBADO"/>
    <n v="4"/>
    <n v="126"/>
    <n v="3151294"/>
    <m/>
    <s v="21434235"/>
    <x v="5"/>
    <x v="410"/>
    <s v="07/07/2026 09:56"/>
    <m/>
    <m/>
    <m/>
    <s v="17"/>
    <s v="ZURICH COLOMBIA SEGUROS S.A"/>
    <s v="106"/>
    <s v="SERVIPROTECCION BPO"/>
    <s v="16"/>
    <x v="0"/>
    <s v="245"/>
    <s v="4730124"/>
    <s v="EDISON  RAMOS VELAZCO"/>
    <s v="3178"/>
    <s v="37706377"/>
    <x v="66"/>
    <x v="1"/>
    <s v="34"/>
    <x v="0"/>
    <s v="588"/>
    <s v="PLAN 1 CUOTA PROTEGIDA"/>
    <s v="ABRIL 2026"/>
    <s v="74380982"/>
    <s v="GUSTAVO HERNAN DONCEL AVELLA"/>
    <s v="3105148594"/>
    <s v="doncelbass@gmail.com"/>
    <s v="7617491"/>
    <s v="64366206"/>
    <s v=""/>
    <s v="GUSTAVO HERNAN  DONCEL AVELLA"/>
    <s v="BOGOTA DC"/>
    <n v="14000"/>
    <n v="0"/>
    <s v="11"/>
    <x v="1"/>
    <n v="5"/>
    <s v="CUOTA PROTEGIDA OTP"/>
    <m/>
    <m/>
    <m/>
    <s v="M"/>
    <s v="1984-01-20"/>
    <m/>
    <m/>
    <m/>
    <m/>
    <m/>
    <s v="12"/>
    <m/>
  </r>
  <r>
    <s v="TeleventasPLAN 1 CUOTA PROTEGIDA"/>
    <n v="36120"/>
    <x v="0"/>
    <s v="MARTES"/>
    <n v="7"/>
    <n v="126"/>
    <n v="3151588"/>
    <m/>
    <s v="21434235"/>
    <x v="0"/>
    <x v="417"/>
    <s v="07/07/2026 11:17"/>
    <m/>
    <m/>
    <m/>
    <s v="17"/>
    <s v="ZURICH COLOMBIA SEGUROS S.A"/>
    <s v="106"/>
    <s v="SERVIPROTECCION BPO"/>
    <s v="19"/>
    <x v="2"/>
    <s v="274"/>
    <s v="1111111112"/>
    <s v="SUPERVISOR  TMK 1 "/>
    <s v="4580"/>
    <s v="1129518968"/>
    <x v="4"/>
    <x v="0"/>
    <s v="34"/>
    <x v="0"/>
    <s v="588"/>
    <s v="PLAN 1 CUOTA PROTEGIDA"/>
    <s v="JULIO 2026"/>
    <s v="39008315"/>
    <s v=" DOLORES   PEDROZO  ALVARADO"/>
    <s v="3116677327"/>
    <s v="veru1998blanco@gmail.com"/>
    <s v="5522994"/>
    <s v="62832818"/>
    <s v="1"/>
    <s v="PEDROZO ALVARADO DOLORES"/>
    <s v="EL BANCO"/>
    <n v="14000"/>
    <n v="0"/>
    <s v="11"/>
    <x v="1"/>
    <n v="5"/>
    <m/>
    <m/>
    <m/>
    <m/>
    <s v="F"/>
    <s v="1955-09-27"/>
    <m/>
    <m/>
    <m/>
    <m/>
    <m/>
    <s v="12"/>
    <m/>
  </r>
  <r>
    <s v="Punto de VentaPLAN 1 CUOTA PROTEGIDA"/>
    <n v="15120"/>
    <x v="0"/>
    <s v="SÁBADO"/>
    <n v="4"/>
    <n v="126"/>
    <n v="3151295"/>
    <m/>
    <s v="21434236"/>
    <x v="5"/>
    <x v="410"/>
    <s v="07/07/2026 09:56"/>
    <m/>
    <m/>
    <m/>
    <s v="17"/>
    <s v="ZURICH COLOMBIA SEGUROS S.A"/>
    <s v="106"/>
    <s v="SERVIPROTECCION BPO"/>
    <s v="16"/>
    <x v="0"/>
    <s v="245"/>
    <s v="4730124"/>
    <s v="EDISON  RAMOS VELAZCO"/>
    <s v="3302"/>
    <s v="63548767"/>
    <x v="62"/>
    <x v="1"/>
    <s v="34"/>
    <x v="0"/>
    <s v="588"/>
    <s v="PLAN 1 CUOTA PROTEGIDA"/>
    <s v="ABRIL 2026"/>
    <s v="79306978"/>
    <s v="SANTIAGO  BAYONA CAÑAS"/>
    <s v="3133775087"/>
    <s v="santiago.bayonac@gmail.com"/>
    <s v="5404143"/>
    <s v="61516974"/>
    <s v=""/>
    <s v="BAYONA CANAS SANTIAGO"/>
    <s v="BOGOTA DC"/>
    <n v="14000"/>
    <n v="0"/>
    <s v="11"/>
    <x v="1"/>
    <n v="5"/>
    <s v="CUOTA PROTEGIDA OTP"/>
    <m/>
    <m/>
    <m/>
    <s v="M"/>
    <s v="1964-06-03"/>
    <m/>
    <m/>
    <m/>
    <m/>
    <m/>
    <s v="12"/>
    <m/>
  </r>
  <r>
    <s v="TeleventasPLAN 1 CUOTA PROTEGIDA"/>
    <n v="36120"/>
    <x v="0"/>
    <s v="MARTES"/>
    <n v="7"/>
    <n v="126"/>
    <n v="3151589"/>
    <m/>
    <s v="21434236"/>
    <x v="0"/>
    <x v="418"/>
    <s v="07/07/2026 11:22"/>
    <m/>
    <m/>
    <m/>
    <s v="17"/>
    <s v="ZURICH COLOMBIA SEGUROS S.A"/>
    <s v="106"/>
    <s v="SERVIPROTECCION BPO"/>
    <s v="16"/>
    <x v="0"/>
    <s v="274"/>
    <s v="1111111112"/>
    <s v="SUPERVISOR  TMK 1 "/>
    <s v="4978"/>
    <s v="1042247028"/>
    <x v="2"/>
    <x v="0"/>
    <s v="34"/>
    <x v="0"/>
    <s v="588"/>
    <s v="PLAN 1 CUOTA PROTEGIDA"/>
    <s v="JULIO 2026"/>
    <s v="30341669"/>
    <s v="RAQUEL   CONTRERAS  DE SOTO"/>
    <s v="3134585049"/>
    <s v="raquelsoto1958@gmailcom"/>
    <s v="7941679"/>
    <s v="60998303"/>
    <s v="2"/>
    <s v="Raquel  Contreras De Soto"/>
    <s v="BOGOTA DC"/>
    <n v="14000"/>
    <n v="0"/>
    <s v="11"/>
    <x v="1"/>
    <n v="5"/>
    <m/>
    <m/>
    <m/>
    <m/>
    <s v="F"/>
    <s v="1958-02-25"/>
    <m/>
    <m/>
    <m/>
    <m/>
    <m/>
    <s v="12"/>
    <m/>
  </r>
  <r>
    <s v="Punto de VentaPLAN 1 CUOTA PROTEGIDA"/>
    <n v="15120"/>
    <x v="0"/>
    <s v="SÁBADO"/>
    <n v="4"/>
    <n v="126"/>
    <n v="3151296"/>
    <m/>
    <s v="21434237"/>
    <x v="5"/>
    <x v="410"/>
    <s v="07/07/2026 09:56"/>
    <m/>
    <m/>
    <m/>
    <s v="17"/>
    <s v="ZURICH COLOMBIA SEGUROS S.A"/>
    <s v="106"/>
    <s v="SERVIPROTECCION BPO"/>
    <s v="16"/>
    <x v="0"/>
    <s v="245"/>
    <s v="4730124"/>
    <s v="EDISON  RAMOS VELAZCO"/>
    <s v="3950"/>
    <s v="1012335255"/>
    <x v="45"/>
    <x v="1"/>
    <s v="34"/>
    <x v="0"/>
    <s v="588"/>
    <s v="PLAN 1 CUOTA PROTEGIDA"/>
    <s v="ABRIL 2026"/>
    <s v="1030528552"/>
    <s v="WILSON ORLANDO SALINAS SALINAS"/>
    <s v="3168764375"/>
    <s v="calle42sur7c@gmail.com"/>
    <s v="6412365"/>
    <s v="63802528"/>
    <s v=""/>
    <s v="WILSON ORLANDO SALINAS SALIN"/>
    <s v="BOGOTA DC"/>
    <n v="14000"/>
    <n v="0"/>
    <s v="11"/>
    <x v="1"/>
    <n v="5"/>
    <s v="CUOTA PROTEGIDA OTP"/>
    <m/>
    <m/>
    <m/>
    <s v="M"/>
    <s v="1986-09-17"/>
    <m/>
    <m/>
    <m/>
    <m/>
    <m/>
    <s v="12"/>
    <m/>
  </r>
  <r>
    <s v="TeleventasPLAN 1 CUOTA PROTEGIDA"/>
    <n v="36120"/>
    <x v="0"/>
    <s v="MARTES"/>
    <n v="7"/>
    <n v="126"/>
    <n v="3151590"/>
    <m/>
    <s v="21434237"/>
    <x v="0"/>
    <x v="418"/>
    <s v="07/07/2026 11:22"/>
    <m/>
    <m/>
    <m/>
    <s v="17"/>
    <s v="ZURICH COLOMBIA SEGUROS S.A"/>
    <s v="106"/>
    <s v="SERVIPROTECCION BPO"/>
    <s v="16"/>
    <x v="0"/>
    <s v="274"/>
    <s v="1111111112"/>
    <s v="SUPERVISOR  TMK 1 "/>
    <s v="2937"/>
    <s v="1192797148"/>
    <x v="13"/>
    <x v="0"/>
    <s v="34"/>
    <x v="0"/>
    <s v="588"/>
    <s v="PLAN 1 CUOTA PROTEGIDA"/>
    <s v="JULIO 2026"/>
    <s v="52119711"/>
    <s v=" LUZ  EMERITA CAMACHO  AVILA "/>
    <s v="3197259014"/>
    <s v="paularubio98@hotmail.com"/>
    <s v="7128208"/>
    <s v="62532509"/>
    <s v="2"/>
    <s v="LUZ EMERITA CAMACHO AVILA"/>
    <s v="BOGOTA DC"/>
    <n v="14000"/>
    <n v="0"/>
    <s v="11"/>
    <x v="1"/>
    <n v="5"/>
    <m/>
    <m/>
    <m/>
    <m/>
    <s v="F"/>
    <s v="1971-12-06"/>
    <m/>
    <m/>
    <m/>
    <m/>
    <m/>
    <s v="12"/>
    <m/>
  </r>
  <r>
    <s v="Punto de VentaPLAN 1 CUOTA PROTEGIDA"/>
    <n v="15120"/>
    <x v="0"/>
    <s v="SÁBADO"/>
    <n v="4"/>
    <n v="126"/>
    <n v="3151297"/>
    <m/>
    <s v="21434238"/>
    <x v="5"/>
    <x v="410"/>
    <s v="07/07/2026 09:56"/>
    <m/>
    <m/>
    <m/>
    <s v="17"/>
    <s v="ZURICH COLOMBIA SEGUROS S.A"/>
    <s v="106"/>
    <s v="SERVIPROTECCION BPO"/>
    <s v="16"/>
    <x v="0"/>
    <s v="245"/>
    <s v="4730124"/>
    <s v="EDISON  RAMOS VELAZCO"/>
    <s v="4723"/>
    <s v="1022411500"/>
    <x v="42"/>
    <x v="1"/>
    <s v="34"/>
    <x v="0"/>
    <s v="588"/>
    <s v="PLAN 1 CUOTA PROTEGIDA"/>
    <s v="ABRIL 2026"/>
    <s v="1032450825"/>
    <s v="KEVIN MAURICIO LOZANO ARANDA"/>
    <s v="3008169911"/>
    <s v="mauriciolozano0503@gmail.com"/>
    <s v="8132452"/>
    <s v="61408112"/>
    <s v=""/>
    <m/>
    <s v="BOGOTA DC"/>
    <n v="14000"/>
    <n v="0"/>
    <s v="11"/>
    <x v="1"/>
    <n v="5"/>
    <s v="CUOTA PROTEGIDA OTP"/>
    <m/>
    <m/>
    <m/>
    <s v="M"/>
    <s v="1992-05-03"/>
    <m/>
    <m/>
    <m/>
    <m/>
    <m/>
    <s v="12"/>
    <m/>
  </r>
  <r>
    <s v="TeleventasVIDA ZURICH PLAN 1"/>
    <n v="24150"/>
    <x v="0"/>
    <s v="VIERNES"/>
    <n v="3"/>
    <n v="126"/>
    <n v="3151591"/>
    <m/>
    <s v="21434238"/>
    <x v="3"/>
    <x v="419"/>
    <s v="07/07/2026 11:26"/>
    <m/>
    <m/>
    <m/>
    <s v="17"/>
    <s v="ZURICH COLOMBIA SEGUROS S.A"/>
    <s v="106"/>
    <s v="SERVIPROTECCION BPO"/>
    <s v="19"/>
    <x v="2"/>
    <s v="274"/>
    <s v="1111111112"/>
    <s v="SUPERVISOR  TMK 1 "/>
    <s v="5180"/>
    <s v="1119937"/>
    <x v="16"/>
    <x v="0"/>
    <s v="27"/>
    <x v="1"/>
    <s v="547"/>
    <s v="VIDA ZURICH PLAN 1"/>
    <s v="JULIO 2026"/>
    <s v="19665256"/>
    <s v=" LUIS  JOSE  BARBOSA  QUINTERO"/>
    <s v="3113731364"/>
    <s v="barbosaluisjose02@gmail.com"/>
    <s v="6166436"/>
    <s v="62901702"/>
    <s v="1"/>
    <s v="LUIS JOSE BARBOSA QUINTERO"/>
    <s v="AGUACHICA"/>
    <n v="12500"/>
    <n v="0"/>
    <s v="11"/>
    <x v="1"/>
    <n v="5"/>
    <m/>
    <m/>
    <m/>
    <m/>
    <s v="F"/>
    <s v="1962-08-12"/>
    <m/>
    <m/>
    <m/>
    <m/>
    <m/>
    <s v="12"/>
    <m/>
  </r>
  <r>
    <s v="Punto de VentaPLAN 1 CUOTA PROTEGIDA"/>
    <n v="15120"/>
    <x v="0"/>
    <s v="SÁBADO"/>
    <n v="4"/>
    <n v="126"/>
    <n v="3151298"/>
    <m/>
    <s v="21434239"/>
    <x v="5"/>
    <x v="410"/>
    <s v="07/07/2026 09:56"/>
    <m/>
    <m/>
    <m/>
    <s v="17"/>
    <s v="ZURICH COLOMBIA SEGUROS S.A"/>
    <s v="106"/>
    <s v="SERVIPROTECCION BPO"/>
    <s v="16"/>
    <x v="0"/>
    <s v="245"/>
    <s v="4730124"/>
    <s v="EDISON  RAMOS VELAZCO"/>
    <s v="3822"/>
    <s v="1010225053"/>
    <x v="19"/>
    <x v="1"/>
    <s v="34"/>
    <x v="0"/>
    <s v="588"/>
    <s v="PLAN 1 CUOTA PROTEGIDA"/>
    <s v="ABRIL 2026"/>
    <s v="1073683792"/>
    <s v="JUAN CARLOS MOSQUERA ROJAS"/>
    <s v="3138424020"/>
    <s v="mayerlyherrera.1615@gmail.com"/>
    <s v="7844093"/>
    <s v="63816216"/>
    <s v=""/>
    <s v="JUAN CARLOS MOSQUERA ROJAS"/>
    <s v="BOGOTA DC"/>
    <n v="14000"/>
    <n v="0"/>
    <s v="11"/>
    <x v="1"/>
    <n v="5"/>
    <s v="CUOTA PROTEGIDA OTP"/>
    <m/>
    <m/>
    <m/>
    <s v="M"/>
    <s v="1989-06-19"/>
    <m/>
    <m/>
    <m/>
    <m/>
    <m/>
    <s v="12"/>
    <m/>
  </r>
  <r>
    <s v="TeleventasPLAN 1 CUOTA PROTEGIDA"/>
    <n v="36120"/>
    <x v="0"/>
    <s v="MARTES"/>
    <n v="7"/>
    <n v="126"/>
    <n v="3151592"/>
    <m/>
    <s v="21434239"/>
    <x v="0"/>
    <x v="419"/>
    <s v="07/07/2026 11:26"/>
    <m/>
    <m/>
    <m/>
    <s v="17"/>
    <s v="ZURICH COLOMBIA SEGUROS S.A"/>
    <s v="106"/>
    <s v="SERVIPROTECCION BPO"/>
    <s v="16"/>
    <x v="0"/>
    <s v="274"/>
    <s v="1111111112"/>
    <s v="SUPERVISOR  TMK 1 "/>
    <s v="2937"/>
    <s v="1192797148"/>
    <x v="13"/>
    <x v="0"/>
    <s v="34"/>
    <x v="0"/>
    <s v="588"/>
    <s v="PLAN 1 CUOTA PROTEGIDA"/>
    <s v="JULIO 2026"/>
    <s v="39613880"/>
    <s v=" DILMA  YASO  YASO "/>
    <s v="3124740104"/>
    <s v="dilmayaso2018@gmail.com"/>
    <s v="8129533"/>
    <s v="62103715"/>
    <s v="2"/>
    <s v="DILMA  YASO YASO"/>
    <s v="BOGOTA DC"/>
    <n v="14000"/>
    <n v="0"/>
    <s v="11"/>
    <x v="1"/>
    <n v="5"/>
    <m/>
    <m/>
    <m/>
    <m/>
    <s v="F"/>
    <s v="1962-04-27"/>
    <m/>
    <m/>
    <m/>
    <m/>
    <m/>
    <s v="12"/>
    <m/>
  </r>
  <r>
    <s v="Punto de VentaPLAN 1 CUOTA PROTEGIDA"/>
    <n v="15120"/>
    <x v="0"/>
    <s v="SÁBADO"/>
    <n v="4"/>
    <n v="126"/>
    <n v="3151299"/>
    <m/>
    <s v="21434240"/>
    <x v="5"/>
    <x v="410"/>
    <s v="07/07/2026 09:56"/>
    <m/>
    <m/>
    <m/>
    <s v="17"/>
    <s v="ZURICH COLOMBIA SEGUROS S.A"/>
    <s v="106"/>
    <s v="SERVIPROTECCION BPO"/>
    <s v="16"/>
    <x v="0"/>
    <s v="245"/>
    <s v="4730124"/>
    <s v="EDISON  RAMOS VELAZCO"/>
    <s v="4334"/>
    <s v="52020354"/>
    <x v="71"/>
    <x v="1"/>
    <s v="34"/>
    <x v="0"/>
    <s v="588"/>
    <s v="PLAN 1 CUOTA PROTEGIDA"/>
    <s v="ABRIL 2026"/>
    <s v="60268183"/>
    <s v="NOHEMY  GONZALEZ SANTAFE"/>
    <s v="3115345356"/>
    <s v="gonzaleznohemys13@gmail.com"/>
    <s v="8132453"/>
    <s v="62338605"/>
    <s v=""/>
    <m/>
    <s v="BOGOTA DC"/>
    <n v="14000"/>
    <n v="0"/>
    <s v="11"/>
    <x v="1"/>
    <n v="5"/>
    <s v="CUOTA PROTEGIDA OTP"/>
    <m/>
    <m/>
    <m/>
    <s v="M"/>
    <s v="1985-05-15"/>
    <m/>
    <m/>
    <m/>
    <m/>
    <m/>
    <s v="12"/>
    <m/>
  </r>
  <r>
    <s v="TeleventasPLAN 1 CUOTA PROTEGIDA"/>
    <n v="36120"/>
    <x v="0"/>
    <s v="MARTES"/>
    <n v="7"/>
    <n v="126"/>
    <n v="3151593"/>
    <m/>
    <s v="21434240"/>
    <x v="0"/>
    <x v="420"/>
    <s v="07/07/2026 11:35"/>
    <m/>
    <m/>
    <m/>
    <s v="17"/>
    <s v="ZURICH COLOMBIA SEGUROS S.A"/>
    <s v="106"/>
    <s v="SERVIPROTECCION BPO"/>
    <s v="18"/>
    <x v="1"/>
    <s v="274"/>
    <s v="1111111112"/>
    <s v="SUPERVISOR  TMK 1 "/>
    <s v="4054"/>
    <s v="1042454535"/>
    <x v="8"/>
    <x v="0"/>
    <s v="34"/>
    <x v="0"/>
    <s v="588"/>
    <s v="PLAN 1 CUOTA PROTEGIDA"/>
    <s v="JULIO 2026"/>
    <s v="6762737"/>
    <s v="BELISARIO   RATIVA  LOPEZ"/>
    <s v="3125158920"/>
    <s v="belisariorativalopez@gmail.com"/>
    <s v="8131738"/>
    <s v="60229281"/>
    <s v="2"/>
    <s v="BELISARIO  RATIVA LOPEZ"/>
    <s v="CHÍA"/>
    <n v="14000"/>
    <n v="0"/>
    <s v="11"/>
    <x v="1"/>
    <n v="5"/>
    <m/>
    <m/>
    <m/>
    <m/>
    <s v="F"/>
    <s v="1959-05-29"/>
    <m/>
    <m/>
    <m/>
    <m/>
    <m/>
    <s v="12"/>
    <m/>
  </r>
  <r>
    <s v="Punto de VentaPLAN 1 CUOTA PROTEGIDA"/>
    <n v="15120"/>
    <x v="0"/>
    <s v="SÁBADO"/>
    <n v="4"/>
    <n v="126"/>
    <n v="3151300"/>
    <m/>
    <s v="21434241"/>
    <x v="5"/>
    <x v="410"/>
    <s v="07/07/2026 09:56"/>
    <m/>
    <m/>
    <m/>
    <s v="17"/>
    <s v="ZURICH COLOMBIA SEGUROS S.A"/>
    <s v="106"/>
    <s v="SERVIPROTECCION BPO"/>
    <s v="16"/>
    <x v="0"/>
    <s v="245"/>
    <s v="4730124"/>
    <s v="EDISON  RAMOS VELAZCO"/>
    <s v="3822"/>
    <s v="1010225053"/>
    <x v="19"/>
    <x v="1"/>
    <s v="34"/>
    <x v="0"/>
    <s v="588"/>
    <s v="PLAN 1 CUOTA PROTEGIDA"/>
    <s v="ABRIL 2026"/>
    <s v="51687999"/>
    <s v="MARÍA DADEIVA NARANJO CONTRERA"/>
    <s v="3123075401"/>
    <s v="marianaranjo6210@gmail.com"/>
    <s v="8132454"/>
    <s v="64278656"/>
    <s v=""/>
    <m/>
    <s v="BOGOTA DC"/>
    <n v="14000"/>
    <n v="0"/>
    <s v="11"/>
    <x v="1"/>
    <n v="5"/>
    <s v="CUOTA PROTEGIDA OTP"/>
    <m/>
    <m/>
    <m/>
    <s v="M"/>
    <s v="1962-07-31"/>
    <m/>
    <m/>
    <m/>
    <m/>
    <m/>
    <s v="12"/>
    <m/>
  </r>
  <r>
    <s v="Punto de VentaPLAN 1 CUOTA PROTEGIDA"/>
    <n v="15120"/>
    <x v="0"/>
    <s v="SÁBADO"/>
    <n v="4"/>
    <n v="126"/>
    <n v="3151301"/>
    <m/>
    <s v="21434242"/>
    <x v="5"/>
    <x v="410"/>
    <s v="07/07/2026 09:56"/>
    <m/>
    <m/>
    <m/>
    <s v="17"/>
    <s v="ZURICH COLOMBIA SEGUROS S.A"/>
    <s v="106"/>
    <s v="SERVIPROTECCION BPO"/>
    <s v="16"/>
    <x v="0"/>
    <s v="362"/>
    <s v="1111111111"/>
    <s v="SUPERVISOR  GRANDES SUPERFICIES"/>
    <s v="5129"/>
    <s v="1022433985"/>
    <x v="30"/>
    <x v="1"/>
    <s v="34"/>
    <x v="0"/>
    <s v="588"/>
    <s v="PLAN 1 CUOTA PROTEGIDA"/>
    <s v="ABRIL 2026"/>
    <s v="19202774"/>
    <s v="EDGAR  HERNANDEZ FERRO"/>
    <s v="3017898987"/>
    <s v="ferchaluisa735@gmail.com"/>
    <s v="7070394"/>
    <s v="61614986"/>
    <s v=""/>
    <s v="GLORIA CRISANTA DELGADO GAYON"/>
    <s v="BOGOTA DC"/>
    <n v="14000"/>
    <n v="0"/>
    <s v="11"/>
    <x v="1"/>
    <n v="5"/>
    <s v="CUOTA PROTEGIDA OTP"/>
    <m/>
    <m/>
    <m/>
    <s v="M"/>
    <s v="1953-03-15"/>
    <m/>
    <m/>
    <m/>
    <m/>
    <m/>
    <s v="12"/>
    <m/>
  </r>
  <r>
    <s v="Punto de VentaPLAN 1 CUOTA PROTEGIDA"/>
    <n v="15120"/>
    <x v="0"/>
    <s v="SÁBADO"/>
    <n v="4"/>
    <n v="126"/>
    <n v="3151302"/>
    <m/>
    <s v="21434243"/>
    <x v="5"/>
    <x v="410"/>
    <s v="07/07/2026 09:56"/>
    <m/>
    <m/>
    <m/>
    <s v="17"/>
    <s v="ZURICH COLOMBIA SEGUROS S.A"/>
    <s v="106"/>
    <s v="SERVIPROTECCION BPO"/>
    <s v="16"/>
    <x v="0"/>
    <s v="245"/>
    <s v="4730124"/>
    <s v="EDISON  RAMOS VELAZCO"/>
    <s v="3014"/>
    <s v="1033762950"/>
    <x v="23"/>
    <x v="1"/>
    <s v="34"/>
    <x v="0"/>
    <s v="588"/>
    <s v="PLAN 1 CUOTA PROTEGIDA"/>
    <s v="ABRIL 2026"/>
    <s v="7010995"/>
    <s v="JOSE DE JESUS MENDEZ GARCIA"/>
    <s v="3161842713"/>
    <s v="vanesamendezmoya@gmail.com"/>
    <s v="8132455"/>
    <s v="62666353"/>
    <s v=""/>
    <m/>
    <s v="BOGOTA DC"/>
    <n v="14000"/>
    <n v="0"/>
    <s v="11"/>
    <x v="1"/>
    <n v="5"/>
    <s v="CUOTA PROTEGIDA OTP"/>
    <m/>
    <m/>
    <m/>
    <s v="M"/>
    <s v="1975-03-21"/>
    <m/>
    <m/>
    <m/>
    <m/>
    <m/>
    <s v="12"/>
    <m/>
  </r>
  <r>
    <s v="Punto de VentaPLAN 1 CUOTA PROTEGIDA"/>
    <n v="15120"/>
    <x v="0"/>
    <s v="SÁBADO"/>
    <n v="4"/>
    <n v="126"/>
    <n v="3151303"/>
    <m/>
    <s v="21434244"/>
    <x v="5"/>
    <x v="410"/>
    <s v="07/07/2026 09:56"/>
    <m/>
    <m/>
    <m/>
    <s v="17"/>
    <s v="ZURICH COLOMBIA SEGUROS S.A"/>
    <s v="106"/>
    <s v="SERVIPROTECCION BPO"/>
    <s v="16"/>
    <x v="0"/>
    <s v="245"/>
    <s v="4730124"/>
    <s v="EDISON  RAMOS VELAZCO"/>
    <s v="3822"/>
    <s v="1010225053"/>
    <x v="19"/>
    <x v="1"/>
    <s v="34"/>
    <x v="0"/>
    <s v="588"/>
    <s v="PLAN 1 CUOTA PROTEGIDA"/>
    <s v="ABRIL 2026"/>
    <s v="51831446"/>
    <s v="MARIA ESPERANZA HERRERA MONTAÑO"/>
    <s v="3219446492"/>
    <s v="esperanzahm2011@hotmail.com"/>
    <s v="7449913"/>
    <s v="61150625"/>
    <s v=""/>
    <s v="MARIA ESPERANZA HERRERA MONTA�O"/>
    <s v="BOGOTA DC"/>
    <n v="14000"/>
    <n v="0"/>
    <s v="11"/>
    <x v="1"/>
    <n v="5"/>
    <s v="CUOTA PROTEGIDA OTP"/>
    <m/>
    <m/>
    <m/>
    <s v="M"/>
    <s v="1965-11-01"/>
    <m/>
    <m/>
    <m/>
    <m/>
    <m/>
    <s v="12"/>
    <m/>
  </r>
  <r>
    <s v="Punto de VentaPLAN 1 CUOTA PROTEGIDA"/>
    <n v="15120"/>
    <x v="0"/>
    <s v="SÁBADO"/>
    <n v="4"/>
    <n v="126"/>
    <n v="3151304"/>
    <m/>
    <s v="21434245"/>
    <x v="5"/>
    <x v="410"/>
    <s v="07/07/2026 09:56"/>
    <m/>
    <m/>
    <m/>
    <s v="17"/>
    <s v="ZURICH COLOMBIA SEGUROS S.A"/>
    <s v="106"/>
    <s v="SERVIPROTECCION BPO"/>
    <s v="16"/>
    <x v="0"/>
    <s v="245"/>
    <s v="4730124"/>
    <s v="EDISON  RAMOS VELAZCO"/>
    <s v="5018"/>
    <s v="1061812015"/>
    <x v="56"/>
    <x v="1"/>
    <s v="34"/>
    <x v="0"/>
    <s v="588"/>
    <s v="PLAN 1 CUOTA PROTEGIDA"/>
    <s v="ABRIL 2026"/>
    <s v="9534380"/>
    <s v="FRANCISCO  BENAVIDES CAMACHO"/>
    <s v="3168177196"/>
    <s v="franciscobenavidescamacho@gmail.com"/>
    <s v="8132456"/>
    <s v="61191998"/>
    <s v=""/>
    <m/>
    <s v="BOGOTA DC"/>
    <n v="14000"/>
    <n v="0"/>
    <s v="11"/>
    <x v="1"/>
    <n v="5"/>
    <s v="CUOTA PROTEGIDA OTP"/>
    <m/>
    <m/>
    <m/>
    <s v="M"/>
    <s v="1966-10-25"/>
    <m/>
    <m/>
    <m/>
    <m/>
    <m/>
    <s v="12"/>
    <m/>
  </r>
  <r>
    <s v="TeleventasPLAN 1 CUOTA PROTEGIDA"/>
    <n v="36120"/>
    <x v="0"/>
    <s v="MARTES"/>
    <n v="7"/>
    <n v="126"/>
    <n v="3151613"/>
    <m/>
    <s v="21434245"/>
    <x v="0"/>
    <x v="421"/>
    <s v="07/07/2026 11:42"/>
    <m/>
    <m/>
    <m/>
    <s v="17"/>
    <s v="ZURICH COLOMBIA SEGUROS S.A"/>
    <s v="106"/>
    <s v="SERVIPROTECCION BPO"/>
    <s v="16"/>
    <x v="0"/>
    <s v="274"/>
    <s v="1111111112"/>
    <s v="SUPERVISOR  TMK 1 "/>
    <s v="4740"/>
    <s v="1042853302"/>
    <x v="12"/>
    <x v="0"/>
    <s v="34"/>
    <x v="0"/>
    <s v="588"/>
    <s v="PLAN 1 CUOTA PROTEGIDA"/>
    <s v="JULIO 2026"/>
    <s v="4286016"/>
    <s v="CARLOS  JULIO  OTALORA  MUÑOZ"/>
    <s v="3138485847"/>
    <s v="carlosotalora6027@hotmail.com"/>
    <s v="8131908"/>
    <s v="61320060"/>
    <s v="2"/>
    <s v="CARLOS JULIO OTALORA MUÑOZ"/>
    <s v="BOGOTA DC"/>
    <n v="14000"/>
    <n v="0"/>
    <s v="11"/>
    <x v="1"/>
    <n v="5"/>
    <m/>
    <m/>
    <m/>
    <m/>
    <s v="F"/>
    <s v="1960-04-27"/>
    <m/>
    <m/>
    <m/>
    <m/>
    <m/>
    <s v="12"/>
    <m/>
  </r>
  <r>
    <s v="Punto de VentaPLAN 1 CUOTA PROTEGIDA"/>
    <n v="15120"/>
    <x v="0"/>
    <s v="SÁBADO"/>
    <n v="4"/>
    <n v="126"/>
    <n v="3151305"/>
    <m/>
    <s v="21434246"/>
    <x v="5"/>
    <x v="422"/>
    <s v="07/07/2026 09:57"/>
    <m/>
    <m/>
    <m/>
    <s v="17"/>
    <s v="ZURICH COLOMBIA SEGUROS S.A"/>
    <s v="106"/>
    <s v="SERVIPROTECCION BPO"/>
    <s v="16"/>
    <x v="0"/>
    <s v="245"/>
    <s v="4730124"/>
    <s v="EDISON  RAMOS VELAZCO"/>
    <s v="3712"/>
    <s v="1006754"/>
    <x v="67"/>
    <x v="1"/>
    <s v="34"/>
    <x v="0"/>
    <s v="588"/>
    <s v="PLAN 1 CUOTA PROTEGIDA"/>
    <s v="ABRIL 2026"/>
    <s v="1024488559"/>
    <s v="LEIDY JOHANNA GALEANO SOLANO"/>
    <s v="3229165535"/>
    <s v="leidyjgaleanos559@gmail.com"/>
    <s v="8132457"/>
    <s v="64599878"/>
    <s v=""/>
    <m/>
    <s v="BOGOTA DC"/>
    <n v="14000"/>
    <n v="0"/>
    <s v="11"/>
    <x v="1"/>
    <n v="5"/>
    <s v="CUOTA PROTEGIDA OTP"/>
    <m/>
    <m/>
    <m/>
    <s v="M"/>
    <s v="1989-02-11"/>
    <m/>
    <m/>
    <m/>
    <m/>
    <m/>
    <s v="12"/>
    <m/>
  </r>
  <r>
    <s v="TeleventasCUOTA PROTEGIDA SILVER 1"/>
    <n v="38640"/>
    <x v="0"/>
    <s v="MARTES"/>
    <n v="7"/>
    <n v="126"/>
    <n v="3151614"/>
    <m/>
    <s v="21434246"/>
    <x v="0"/>
    <x v="423"/>
    <s v="07/07/2026 11:43"/>
    <m/>
    <m/>
    <m/>
    <s v="17"/>
    <s v="ZURICH COLOMBIA SEGUROS S.A"/>
    <s v="106"/>
    <s v="SERVIPROTECCION BPO"/>
    <s v="16"/>
    <x v="0"/>
    <s v="274"/>
    <s v="1111111112"/>
    <s v="SUPERVISOR  TMK 1 "/>
    <s v="3925"/>
    <s v="1002096641"/>
    <x v="6"/>
    <x v="0"/>
    <s v="34"/>
    <x v="0"/>
    <s v="622"/>
    <s v="CUOTA PROTEGIDA SILVER 1"/>
    <s v="JULIO 2026"/>
    <s v="41461432"/>
    <s v=" NELSY   DIAZ  CASTILLO"/>
    <s v="3125964531"/>
    <s v="nelsydiaz2008@hotmail.com"/>
    <s v="7345698"/>
    <s v="60660101"/>
    <s v="2"/>
    <s v="nelsy diaz castillo"/>
    <s v="BOGOTA DC"/>
    <n v="20000"/>
    <n v="0"/>
    <s v="11"/>
    <x v="1"/>
    <n v="5"/>
    <m/>
    <m/>
    <m/>
    <m/>
    <s v="F"/>
    <s v="1949-12-04"/>
    <m/>
    <m/>
    <m/>
    <m/>
    <m/>
    <s v="12"/>
    <m/>
  </r>
  <r>
    <s v="Punto de VentaPLAN 1 CUOTA PROTEGIDA"/>
    <n v="15120"/>
    <x v="0"/>
    <s v="SÁBADO"/>
    <n v="4"/>
    <n v="126"/>
    <n v="3151306"/>
    <m/>
    <s v="21434247"/>
    <x v="5"/>
    <x v="422"/>
    <s v="07/07/2026 09:57"/>
    <m/>
    <m/>
    <m/>
    <s v="17"/>
    <s v="ZURICH COLOMBIA SEGUROS S.A"/>
    <s v="106"/>
    <s v="SERVIPROTECCION BPO"/>
    <s v="16"/>
    <x v="0"/>
    <s v="245"/>
    <s v="4730124"/>
    <s v="EDISON  RAMOS VELAZCO"/>
    <s v="3950"/>
    <s v="1012335255"/>
    <x v="45"/>
    <x v="1"/>
    <s v="34"/>
    <x v="0"/>
    <s v="588"/>
    <s v="PLAN 1 CUOTA PROTEGIDA"/>
    <s v="ABRIL 2026"/>
    <s v="35492704"/>
    <s v="ANA ELSY BUITRAGO GONZALEZ"/>
    <s v="3102405270"/>
    <s v="anab170761@gmail.com"/>
    <s v="8132458"/>
    <s v="62741500"/>
    <s v=""/>
    <m/>
    <s v="BOGOTA DC"/>
    <n v="14000"/>
    <n v="0"/>
    <s v="11"/>
    <x v="1"/>
    <n v="5"/>
    <s v="CUOTA PROTEGIDA OTP"/>
    <m/>
    <m/>
    <m/>
    <s v="M"/>
    <s v="1961-07-17"/>
    <m/>
    <m/>
    <m/>
    <m/>
    <m/>
    <s v="12"/>
    <m/>
  </r>
  <r>
    <s v="TeleventasPLAN 1 CUOTA PROTEGIDA"/>
    <n v="36120"/>
    <x v="0"/>
    <s v="MARTES"/>
    <n v="7"/>
    <n v="126"/>
    <n v="3151615"/>
    <m/>
    <s v="21434247"/>
    <x v="0"/>
    <x v="424"/>
    <s v="07/07/2026 11:44"/>
    <m/>
    <m/>
    <m/>
    <s v="17"/>
    <s v="ZURICH COLOMBIA SEGUROS S.A"/>
    <s v="106"/>
    <s v="SERVIPROTECCION BPO"/>
    <s v="16"/>
    <x v="0"/>
    <s v="274"/>
    <s v="1111111112"/>
    <s v="SUPERVISOR  TMK 1 "/>
    <s v="5344"/>
    <s v="42118864"/>
    <x v="0"/>
    <x v="0"/>
    <s v="34"/>
    <x v="0"/>
    <s v="588"/>
    <s v="PLAN 1 CUOTA PROTEGIDA"/>
    <s v="JULIO 2026"/>
    <s v="26419943"/>
    <s v="ROMELIA    TRUJILLO  CALDERON"/>
    <s v="03113204402"/>
    <s v="maritzanarvaez916@gmail.com"/>
    <s v="5892429"/>
    <s v="61339484"/>
    <s v="2"/>
    <s v="ROMELIA  TRUJILLO CALDERON"/>
    <s v="BOGOTA DC"/>
    <n v="14000"/>
    <n v="0"/>
    <s v="14"/>
    <x v="0"/>
    <n v="6"/>
    <s v="VENTA NO CONCRETADA"/>
    <m/>
    <m/>
    <m/>
    <s v="F"/>
    <s v="1947-12-15"/>
    <m/>
    <m/>
    <m/>
    <m/>
    <m/>
    <s v="12"/>
    <m/>
  </r>
  <r>
    <s v="Punto de VentaPLAN 1 CUOTA PROTEGIDA"/>
    <n v="15120"/>
    <x v="0"/>
    <s v="SÁBADO"/>
    <n v="4"/>
    <n v="126"/>
    <n v="3151307"/>
    <m/>
    <s v="21434248"/>
    <x v="5"/>
    <x v="422"/>
    <s v="07/07/2026 09:57"/>
    <m/>
    <m/>
    <m/>
    <s v="17"/>
    <s v="ZURICH COLOMBIA SEGUROS S.A"/>
    <s v="106"/>
    <s v="SERVIPROTECCION BPO"/>
    <s v="16"/>
    <x v="0"/>
    <s v="245"/>
    <s v="4730124"/>
    <s v="EDISON  RAMOS VELAZCO"/>
    <s v="3302"/>
    <s v="63548767"/>
    <x v="62"/>
    <x v="1"/>
    <s v="34"/>
    <x v="0"/>
    <s v="588"/>
    <s v="PLAN 1 CUOTA PROTEGIDA"/>
    <s v="ABRIL 2026"/>
    <s v="79372417"/>
    <s v="MANUEL ANTONIO MALAVER CRUZ"/>
    <s v="3102045696"/>
    <s v="manuelanto_44@homtamil.com"/>
    <s v="8132459"/>
    <s v="61413710"/>
    <s v=""/>
    <m/>
    <s v="BOGOTA DC"/>
    <n v="14000"/>
    <n v="0"/>
    <s v="11"/>
    <x v="1"/>
    <n v="5"/>
    <s v="CUOTA PROTEGIDA OTP"/>
    <m/>
    <m/>
    <m/>
    <s v="M"/>
    <s v="1965-10-08"/>
    <m/>
    <m/>
    <m/>
    <m/>
    <m/>
    <s v="12"/>
    <m/>
  </r>
  <r>
    <s v="TeleventasPLAN 1 CUOTA PROTEGIDA"/>
    <n v="36120"/>
    <x v="0"/>
    <s v="MARTES"/>
    <n v="7"/>
    <n v="126"/>
    <n v="3151616"/>
    <m/>
    <s v="21434248"/>
    <x v="0"/>
    <x v="425"/>
    <s v="07/07/2026 11:45"/>
    <m/>
    <m/>
    <m/>
    <s v="17"/>
    <s v="ZURICH COLOMBIA SEGUROS S.A"/>
    <s v="106"/>
    <s v="SERVIPROTECCION BPO"/>
    <s v="16"/>
    <x v="0"/>
    <s v="274"/>
    <s v="1111111112"/>
    <s v="SUPERVISOR  TMK 1 "/>
    <s v="4740"/>
    <s v="1042853302"/>
    <x v="12"/>
    <x v="0"/>
    <s v="34"/>
    <x v="0"/>
    <s v="588"/>
    <s v="PLAN 1 CUOTA PROTEGIDA"/>
    <s v="JULIO 2026"/>
    <s v="21000118"/>
    <s v="MARIA   WALDINA  BELLO HERNANDEZ"/>
    <s v="3167691802"/>
    <s v="jessnat22@hotmail.es"/>
    <s v="8131366"/>
    <s v="62072933"/>
    <s v="2"/>
    <s v="MARIA WALDINA BELLO HERNANDEZ"/>
    <s v="BOGOTA DC"/>
    <n v="14000"/>
    <n v="0"/>
    <s v="11"/>
    <x v="1"/>
    <n v="5"/>
    <m/>
    <m/>
    <m/>
    <m/>
    <s v="F"/>
    <s v="1953-07-18"/>
    <m/>
    <m/>
    <m/>
    <m/>
    <m/>
    <s v="12"/>
    <m/>
  </r>
  <r>
    <s v="Punto de VentaPLAN 1 CUOTA PROTEGIDA"/>
    <n v="15120"/>
    <x v="0"/>
    <s v="SÁBADO"/>
    <n v="4"/>
    <n v="126"/>
    <n v="3151308"/>
    <m/>
    <s v="21434249"/>
    <x v="5"/>
    <x v="422"/>
    <s v="07/07/2026 09:57"/>
    <m/>
    <m/>
    <m/>
    <s v="17"/>
    <s v="ZURICH COLOMBIA SEGUROS S.A"/>
    <s v="106"/>
    <s v="SERVIPROTECCION BPO"/>
    <s v="16"/>
    <x v="0"/>
    <s v="245"/>
    <s v="4730124"/>
    <s v="EDISON  RAMOS VELAZCO"/>
    <s v="3217"/>
    <s v="1033704768"/>
    <x v="72"/>
    <x v="1"/>
    <s v="34"/>
    <x v="0"/>
    <s v="588"/>
    <s v="PLAN 1 CUOTA PROTEGIDA"/>
    <s v="ABRIL 2026"/>
    <s v="65788307"/>
    <s v="ANA LICER TRUJILLO TRUJILLO"/>
    <s v="3229119909"/>
    <s v="toporva@hotmail.com"/>
    <s v="8132460"/>
    <s v="62011032"/>
    <s v=""/>
    <m/>
    <s v="BOGOTA DC"/>
    <n v="14000"/>
    <n v="0"/>
    <s v="11"/>
    <x v="1"/>
    <n v="5"/>
    <s v="CUOTA PROTEGIDA OTP"/>
    <m/>
    <m/>
    <m/>
    <s v="M"/>
    <s v="1971-05-04"/>
    <m/>
    <m/>
    <m/>
    <m/>
    <m/>
    <s v="12"/>
    <m/>
  </r>
  <r>
    <s v="TeleventasVIDA ZURICH PLAN 1"/>
    <n v="24150"/>
    <x v="0"/>
    <s v="MARTES"/>
    <n v="7"/>
    <n v="126"/>
    <n v="3151617"/>
    <m/>
    <s v="21434249"/>
    <x v="0"/>
    <x v="426"/>
    <s v="07/07/2026 11:46"/>
    <m/>
    <m/>
    <m/>
    <s v="17"/>
    <s v="ZURICH COLOMBIA SEGUROS S.A"/>
    <s v="106"/>
    <s v="SERVIPROTECCION BPO"/>
    <s v="16"/>
    <x v="0"/>
    <s v="274"/>
    <s v="1111111112"/>
    <s v="SUPERVISOR  TMK 1 "/>
    <s v="4740"/>
    <s v="1042853302"/>
    <x v="12"/>
    <x v="0"/>
    <s v="27"/>
    <x v="1"/>
    <s v="547"/>
    <s v="VIDA ZURICH PLAN 1"/>
    <s v="JULIO 2026"/>
    <s v="1033750050"/>
    <s v="EDGAR  JAVIER  BARRERA  URA"/>
    <s v="3224340943"/>
    <s v="javierura42@gmail.com"/>
    <s v="7388590"/>
    <s v="64285591"/>
    <s v="2"/>
    <s v="EDGAR JAVIER BARRERA"/>
    <s v="BOGOTA DC"/>
    <n v="12500"/>
    <n v="0"/>
    <s v="11"/>
    <x v="1"/>
    <n v="5"/>
    <m/>
    <m/>
    <m/>
    <m/>
    <s v="M"/>
    <s v="1992-12-09"/>
    <m/>
    <m/>
    <m/>
    <m/>
    <m/>
    <s v="12"/>
    <m/>
  </r>
  <r>
    <s v="Punto de VentaPLAN 1 CUOTA PROTEGIDA"/>
    <n v="15120"/>
    <x v="0"/>
    <s v="SÁBADO"/>
    <n v="4"/>
    <n v="126"/>
    <n v="3151309"/>
    <m/>
    <s v="21434250"/>
    <x v="5"/>
    <x v="422"/>
    <s v="07/07/2026 09:57"/>
    <m/>
    <m/>
    <m/>
    <s v="17"/>
    <s v="ZURICH COLOMBIA SEGUROS S.A"/>
    <s v="106"/>
    <s v="SERVIPROTECCION BPO"/>
    <s v="16"/>
    <x v="0"/>
    <s v="245"/>
    <s v="4730124"/>
    <s v="EDISON  RAMOS VELAZCO"/>
    <s v="5017"/>
    <s v="1031174516"/>
    <x v="65"/>
    <x v="1"/>
    <s v="34"/>
    <x v="0"/>
    <s v="588"/>
    <s v="PLAN 1 CUOTA PROTEGIDA"/>
    <s v="ABRIL 2026"/>
    <s v="79857226"/>
    <s v="OSCAR  MEDINA CIFUENTES"/>
    <s v="3007173301"/>
    <s v="adrianacortescervantes23@gmail.com"/>
    <s v="6740521"/>
    <s v="61031337"/>
    <s v=""/>
    <s v="CIFUEMTES OSCAR MEDINA"/>
    <s v="BOGOTA DC"/>
    <n v="14000"/>
    <n v="0"/>
    <s v="11"/>
    <x v="1"/>
    <n v="5"/>
    <s v="CUOTA PROTEGIDA OTP"/>
    <m/>
    <m/>
    <m/>
    <s v="M"/>
    <s v="1974-05-17"/>
    <m/>
    <m/>
    <m/>
    <m/>
    <m/>
    <s v="12"/>
    <m/>
  </r>
  <r>
    <s v="TeleventasPLAN 1 CUOTA PROTEGIDA"/>
    <n v="36120"/>
    <x v="0"/>
    <s v="MARTES"/>
    <n v="7"/>
    <n v="126"/>
    <n v="3151618"/>
    <m/>
    <s v="21434250"/>
    <x v="0"/>
    <x v="427"/>
    <s v="07/07/2026 11:48"/>
    <m/>
    <m/>
    <m/>
    <s v="17"/>
    <s v="ZURICH COLOMBIA SEGUROS S.A"/>
    <s v="106"/>
    <s v="SERVIPROTECCION BPO"/>
    <s v="16"/>
    <x v="0"/>
    <s v="274"/>
    <s v="1111111112"/>
    <s v="SUPERVISOR  TMK 1 "/>
    <s v="4740"/>
    <s v="1042853302"/>
    <x v="12"/>
    <x v="0"/>
    <s v="34"/>
    <x v="0"/>
    <s v="588"/>
    <s v="PLAN 1 CUOTA PROTEGIDA"/>
    <s v="JULIO 2026"/>
    <s v="79711510"/>
    <s v="JOSE    LEONARDO MENDIETA VELASQUEZ"/>
    <s v="3167145739"/>
    <s v="cajayas1974@gmail.com"/>
    <s v="8131880"/>
    <s v="60610536"/>
    <s v="2"/>
    <s v="JOSE LEONARDO MENDIETA VELASQUEZ"/>
    <s v="BOGOTA DC"/>
    <n v="14000"/>
    <n v="0"/>
    <s v="11"/>
    <x v="1"/>
    <n v="5"/>
    <m/>
    <m/>
    <m/>
    <m/>
    <s v="F"/>
    <s v="1974-10-15"/>
    <m/>
    <m/>
    <m/>
    <m/>
    <m/>
    <s v="12"/>
    <m/>
  </r>
  <r>
    <s v="Punto de VentaPLAN 1 CUOTA PROTEGIDA"/>
    <n v="15120"/>
    <x v="0"/>
    <s v="SÁBADO"/>
    <n v="4"/>
    <n v="126"/>
    <n v="3151310"/>
    <m/>
    <s v="21434251"/>
    <x v="5"/>
    <x v="422"/>
    <s v="07/07/2026 09:57"/>
    <m/>
    <m/>
    <m/>
    <s v="17"/>
    <s v="ZURICH COLOMBIA SEGUROS S.A"/>
    <s v="106"/>
    <s v="SERVIPROTECCION BPO"/>
    <s v="16"/>
    <x v="0"/>
    <s v="245"/>
    <s v="4730124"/>
    <s v="EDISON  RAMOS VELAZCO"/>
    <s v="3822"/>
    <s v="1010225053"/>
    <x v="19"/>
    <x v="1"/>
    <s v="34"/>
    <x v="0"/>
    <s v="588"/>
    <s v="PLAN 1 CUOTA PROTEGIDA"/>
    <s v="ABRIL 2026"/>
    <s v="52287325"/>
    <s v="ANA  ELSY QUINTERO"/>
    <s v="3219553827"/>
    <s v="anaq10846@gmail.com"/>
    <s v="6965798"/>
    <s v="63938114"/>
    <s v=""/>
    <s v="ANA ELSY QUINTERO"/>
    <s v="BOGOTA DC"/>
    <n v="14000"/>
    <n v="0"/>
    <s v="11"/>
    <x v="1"/>
    <n v="5"/>
    <s v="CUOTA PROTEGIDA OTP"/>
    <m/>
    <m/>
    <m/>
    <s v="M"/>
    <s v="1977-10-13"/>
    <m/>
    <m/>
    <m/>
    <m/>
    <m/>
    <s v="12"/>
    <m/>
  </r>
  <r>
    <s v="TeleventasCUOTA PROTEGIDA SILVER 1"/>
    <n v="38640"/>
    <x v="0"/>
    <s v="MARTES"/>
    <n v="7"/>
    <n v="126"/>
    <n v="3151619"/>
    <m/>
    <s v="21434251"/>
    <x v="0"/>
    <x v="428"/>
    <s v="07/07/2026 11:50"/>
    <m/>
    <m/>
    <m/>
    <s v="17"/>
    <s v="ZURICH COLOMBIA SEGUROS S.A"/>
    <s v="106"/>
    <s v="SERVIPROTECCION BPO"/>
    <s v="18"/>
    <x v="1"/>
    <s v="274"/>
    <s v="1111111112"/>
    <s v="SUPERVISOR  TMK 1 "/>
    <s v="4740"/>
    <s v="1042853302"/>
    <x v="12"/>
    <x v="0"/>
    <s v="34"/>
    <x v="0"/>
    <s v="622"/>
    <s v="CUOTA PROTEGIDA SILVER 1"/>
    <s v="JULIO 2026"/>
    <s v="24029704"/>
    <s v="ANA  MARGOTH  BONILLA  GARCIA"/>
    <s v="3124673753"/>
    <s v="anamargothbonillagarcia@gmail.com"/>
    <s v="7163040"/>
    <s v="60023430"/>
    <s v="2"/>
    <s v="ANA MARGOTH BONILLA GARCIA"/>
    <s v="CHÍA"/>
    <n v="20000"/>
    <n v="0"/>
    <s v="11"/>
    <x v="1"/>
    <n v="5"/>
    <m/>
    <m/>
    <m/>
    <m/>
    <s v="F"/>
    <s v="1948-12-13"/>
    <m/>
    <m/>
    <m/>
    <m/>
    <m/>
    <s v="12"/>
    <m/>
  </r>
  <r>
    <s v="Punto de VentaPLAN 1 CUOTA PROTEGIDA"/>
    <n v="15120"/>
    <x v="0"/>
    <s v="SÁBADO"/>
    <n v="4"/>
    <n v="126"/>
    <n v="3151311"/>
    <m/>
    <s v="21434252"/>
    <x v="5"/>
    <x v="422"/>
    <s v="07/07/2026 09:57"/>
    <m/>
    <m/>
    <m/>
    <s v="17"/>
    <s v="ZURICH COLOMBIA SEGUROS S.A"/>
    <s v="106"/>
    <s v="SERVIPROTECCION BPO"/>
    <s v="16"/>
    <x v="0"/>
    <s v="245"/>
    <s v="4730124"/>
    <s v="EDISON  RAMOS VELAZCO"/>
    <s v="3299"/>
    <s v="1024505328"/>
    <x v="60"/>
    <x v="1"/>
    <s v="34"/>
    <x v="0"/>
    <s v="588"/>
    <s v="PLAN 1 CUOTA PROTEGIDA"/>
    <s v="ABRIL 2026"/>
    <s v="79800508"/>
    <s v="JUAN CARLOS MANCERA BELTRAN"/>
    <s v="3112384734"/>
    <s v="mancerajuancarlos202@gmail.com"/>
    <s v="7736872"/>
    <s v="62349954"/>
    <s v=""/>
    <s v="JUAN CARLOS  MANCERA BELTRAN"/>
    <s v="BOGOTA DC"/>
    <n v="14000"/>
    <n v="0"/>
    <s v="11"/>
    <x v="1"/>
    <n v="5"/>
    <s v="CUOTA PROTEGIDA OTP"/>
    <m/>
    <m/>
    <m/>
    <s v="M"/>
    <s v="1976-07-06"/>
    <m/>
    <m/>
    <m/>
    <m/>
    <m/>
    <s v="12"/>
    <m/>
  </r>
  <r>
    <s v="TeleventasVIDA ZURICH PLAN 1"/>
    <n v="24150"/>
    <x v="0"/>
    <s v="VIERNES"/>
    <n v="3"/>
    <n v="126"/>
    <n v="3151620"/>
    <m/>
    <s v="21434252"/>
    <x v="3"/>
    <x v="429"/>
    <s v="07/07/2026 11:51"/>
    <m/>
    <m/>
    <m/>
    <s v="17"/>
    <s v="ZURICH COLOMBIA SEGUROS S.A"/>
    <s v="106"/>
    <s v="SERVIPROTECCION BPO"/>
    <s v="18"/>
    <x v="1"/>
    <s v="274"/>
    <s v="1111111112"/>
    <s v="SUPERVISOR  TMK 1 "/>
    <s v="5180"/>
    <s v="1119937"/>
    <x v="16"/>
    <x v="0"/>
    <s v="27"/>
    <x v="1"/>
    <s v="547"/>
    <s v="VIDA ZURICH PLAN 1"/>
    <s v="JULIO 2026"/>
    <s v="1099204673"/>
    <s v="SANDRA    MARCELA SANTAMARIA FRANCO"/>
    <s v="3104557285"/>
    <s v="sandramarcelasf11@gmail.com"/>
    <s v="8107459"/>
    <s v="63939539"/>
    <s v="2"/>
    <s v="SANDRA MARCELA SANTAMARIA FRANCO"/>
    <s v="CHÍA"/>
    <n v="12500"/>
    <n v="0"/>
    <s v="11"/>
    <x v="1"/>
    <n v="5"/>
    <m/>
    <m/>
    <m/>
    <m/>
    <s v="F"/>
    <s v="1987-12-11"/>
    <m/>
    <m/>
    <m/>
    <m/>
    <m/>
    <s v="12"/>
    <m/>
  </r>
  <r>
    <s v="Punto de VentaPLAN 1 CUOTA PROTEGIDA"/>
    <n v="15120"/>
    <x v="0"/>
    <s v="SÁBADO"/>
    <n v="4"/>
    <n v="126"/>
    <n v="3151312"/>
    <m/>
    <s v="21434253"/>
    <x v="5"/>
    <x v="422"/>
    <s v="07/07/2026 09:57"/>
    <m/>
    <m/>
    <m/>
    <s v="17"/>
    <s v="ZURICH COLOMBIA SEGUROS S.A"/>
    <s v="106"/>
    <s v="SERVIPROTECCION BPO"/>
    <s v="16"/>
    <x v="0"/>
    <s v="245"/>
    <s v="4730124"/>
    <s v="EDISON  RAMOS VELAZCO"/>
    <s v="5002"/>
    <s v="1023973332"/>
    <x v="41"/>
    <x v="1"/>
    <s v="34"/>
    <x v="0"/>
    <s v="588"/>
    <s v="PLAN 1 CUOTA PROTEGIDA"/>
    <s v="ABRIL 2026"/>
    <s v="1030632838"/>
    <s v="PAULA ANDREA VACA RODRIGUEZ"/>
    <s v="3105720762"/>
    <s v="achapagonzalez0204@gmail.com"/>
    <s v="6590943"/>
    <s v="62619354"/>
    <s v=""/>
    <s v="PAULA ANDREA VACA RODRIGUEZ"/>
    <s v="BOGOTA DC"/>
    <n v="14000"/>
    <n v="0"/>
    <s v="11"/>
    <x v="1"/>
    <n v="5"/>
    <s v="CUOTA PROTEGIDA OTP"/>
    <m/>
    <m/>
    <m/>
    <s v="M"/>
    <s v="1993-11-06"/>
    <m/>
    <m/>
    <m/>
    <m/>
    <m/>
    <s v="12"/>
    <m/>
  </r>
  <r>
    <s v="TeleventasCUOTA PROTEGIDA SILVER 1"/>
    <n v="38640"/>
    <x v="0"/>
    <s v="MARTES"/>
    <n v="7"/>
    <n v="126"/>
    <n v="3151621"/>
    <m/>
    <s v="21434253"/>
    <x v="0"/>
    <x v="430"/>
    <s v="07/07/2026 11:53"/>
    <m/>
    <m/>
    <m/>
    <s v="17"/>
    <s v="ZURICH COLOMBIA SEGUROS S.A"/>
    <s v="106"/>
    <s v="SERVIPROTECCION BPO"/>
    <s v="16"/>
    <x v="0"/>
    <s v="274"/>
    <s v="1111111112"/>
    <s v="SUPERVISOR  TMK 1 "/>
    <s v="4978"/>
    <s v="1042247028"/>
    <x v="2"/>
    <x v="0"/>
    <s v="34"/>
    <x v="0"/>
    <s v="622"/>
    <s v="CUOTA PROTEGIDA SILVER 1"/>
    <s v="JULIO 2026"/>
    <s v="8311587"/>
    <s v="JOSE  CAMILO  LEON  SANCHEZ"/>
    <s v="3112534771"/>
    <s v="josecamiloleon25@gmailcom"/>
    <s v="6507551"/>
    <s v="60737429"/>
    <s v="2"/>
    <s v="JOSE CAMILO LEON SANCHEZ"/>
    <s v="BOGOTA DC"/>
    <n v="20000"/>
    <n v="0"/>
    <s v="11"/>
    <x v="1"/>
    <n v="5"/>
    <m/>
    <m/>
    <m/>
    <m/>
    <s v="F"/>
    <s v="1950-04-22"/>
    <m/>
    <m/>
    <m/>
    <m/>
    <m/>
    <s v="12"/>
    <m/>
  </r>
  <r>
    <s v="Punto de VentaPLAN 1 CUOTA PROTEGIDA"/>
    <n v="15120"/>
    <x v="0"/>
    <s v="SÁBADO"/>
    <n v="4"/>
    <n v="126"/>
    <n v="3151313"/>
    <m/>
    <s v="21434254"/>
    <x v="5"/>
    <x v="422"/>
    <s v="07/07/2026 09:57"/>
    <m/>
    <m/>
    <m/>
    <s v="17"/>
    <s v="ZURICH COLOMBIA SEGUROS S.A"/>
    <s v="106"/>
    <s v="SERVIPROTECCION BPO"/>
    <s v="16"/>
    <x v="0"/>
    <s v="245"/>
    <s v="4730124"/>
    <s v="EDISON  RAMOS VELAZCO"/>
    <s v="4887"/>
    <s v="1000227243"/>
    <x v="64"/>
    <x v="1"/>
    <s v="34"/>
    <x v="0"/>
    <s v="588"/>
    <s v="PLAN 1 CUOTA PROTEGIDA"/>
    <s v="ABRIL 2026"/>
    <s v="1023905254"/>
    <s v="YESENIA MAGALY GONZALEZ SANTAMARIA"/>
    <s v="3104579274"/>
    <s v="elkinleon87@gmail.com"/>
    <s v="6221232"/>
    <s v="63147017"/>
    <s v=""/>
    <s v="YESENIA MAGALY GONZALEZ SANT"/>
    <s v="BOGOTA DC"/>
    <n v="14000"/>
    <n v="0"/>
    <s v="11"/>
    <x v="1"/>
    <n v="5"/>
    <s v="CUOTA PROTEGIDA OTP"/>
    <m/>
    <m/>
    <m/>
    <s v="M"/>
    <s v="1990-10-13"/>
    <m/>
    <m/>
    <m/>
    <m/>
    <m/>
    <s v="12"/>
    <m/>
  </r>
  <r>
    <s v="TeleventasPLAN 1 CUOTA PROTEGIDA"/>
    <n v="36120"/>
    <x v="0"/>
    <s v="MARTES"/>
    <n v="7"/>
    <n v="126"/>
    <n v="3151622"/>
    <m/>
    <s v="21434254"/>
    <x v="0"/>
    <x v="431"/>
    <s v="07/07/2026 11:56"/>
    <m/>
    <m/>
    <m/>
    <s v="17"/>
    <s v="ZURICH COLOMBIA SEGUROS S.A"/>
    <s v="106"/>
    <s v="SERVIPROTECCION BPO"/>
    <s v="18"/>
    <x v="1"/>
    <s v="274"/>
    <s v="1111111112"/>
    <s v="SUPERVISOR  TMK 1 "/>
    <s v="3428"/>
    <s v="1234089771"/>
    <x v="5"/>
    <x v="0"/>
    <s v="34"/>
    <x v="0"/>
    <s v="588"/>
    <s v="PLAN 1 CUOTA PROTEGIDA"/>
    <s v="JULIO 2026"/>
    <s v="11346514"/>
    <s v="JOSE  ALEXANDER  RODRIGUEZ  FORERO"/>
    <s v="3118254363"/>
    <s v="josealexrodriguez6915@gmail.com"/>
    <s v="8131723"/>
    <s v="60059630"/>
    <s v="2"/>
    <s v="JOSE ALEXANDER RODRIGUEZ FORERO"/>
    <s v="CHÍA"/>
    <n v="14000"/>
    <n v="0"/>
    <s v="11"/>
    <x v="1"/>
    <n v="5"/>
    <m/>
    <m/>
    <m/>
    <m/>
    <s v="F"/>
    <s v="1969-09-15"/>
    <m/>
    <m/>
    <m/>
    <m/>
    <m/>
    <s v="12"/>
    <m/>
  </r>
  <r>
    <s v="Punto de VentaPLAN 2 CUOTA PROTEGIDA"/>
    <n v="30240"/>
    <x v="0"/>
    <s v="SÁBADO"/>
    <n v="4"/>
    <n v="126"/>
    <n v="3151314"/>
    <m/>
    <s v="21434255"/>
    <x v="5"/>
    <x v="422"/>
    <s v="07/07/2026 09:57"/>
    <m/>
    <m/>
    <m/>
    <s v="17"/>
    <s v="ZURICH COLOMBIA SEGUROS S.A"/>
    <s v="106"/>
    <s v="SERVIPROTECCION BPO"/>
    <s v="16"/>
    <x v="0"/>
    <s v="245"/>
    <s v="4730124"/>
    <s v="EDISON  RAMOS VELAZCO"/>
    <s v="4378"/>
    <s v="1073672884"/>
    <x v="73"/>
    <x v="1"/>
    <s v="34"/>
    <x v="0"/>
    <s v="587"/>
    <s v="PLAN 2 CUOTA PROTEGIDA"/>
    <s v="ABRIL 2026"/>
    <s v="79410805"/>
    <s v="ENRIQUE OSWALDO BOHORQUEZ ESPITIA"/>
    <s v="3019016738"/>
    <s v="estebanmfc704@gmail.com"/>
    <s v="7779396"/>
    <s v="62210388"/>
    <s v=""/>
    <s v="BOHORQUEZ ESPITIA ENRIQUE OSWALDO"/>
    <s v="BOGOTA DC"/>
    <n v="28000"/>
    <n v="0"/>
    <s v="11"/>
    <x v="1"/>
    <n v="5"/>
    <s v="CUOTA PROTEGIDA OTP"/>
    <m/>
    <m/>
    <m/>
    <s v="M"/>
    <s v="1967-02-22"/>
    <m/>
    <m/>
    <m/>
    <m/>
    <m/>
    <s v="12"/>
    <m/>
  </r>
  <r>
    <s v="Punto de VentaPLAN 1 CUOTA PROTEGIDA"/>
    <n v="15120"/>
    <x v="0"/>
    <s v="SÁBADO"/>
    <n v="4"/>
    <n v="126"/>
    <n v="3151315"/>
    <m/>
    <s v="21434256"/>
    <x v="5"/>
    <x v="422"/>
    <s v="07/07/2026 09:57"/>
    <m/>
    <m/>
    <m/>
    <s v="17"/>
    <s v="ZURICH COLOMBIA SEGUROS S.A"/>
    <s v="106"/>
    <s v="SERVIPROTECCION BPO"/>
    <s v="16"/>
    <x v="0"/>
    <s v="245"/>
    <s v="4730124"/>
    <s v="EDISON  RAMOS VELAZCO"/>
    <s v="2654"/>
    <s v="52900967"/>
    <x v="36"/>
    <x v="1"/>
    <s v="34"/>
    <x v="0"/>
    <s v="588"/>
    <s v="PLAN 1 CUOTA PROTEGIDA"/>
    <s v="ABRIL 2026"/>
    <s v="52538267"/>
    <s v="YENY ROCIO VILLALBA MAYORGA"/>
    <s v="3223467703"/>
    <s v="yenyvillalba27@gmail.com"/>
    <s v="8132461"/>
    <s v="64121615"/>
    <s v=""/>
    <m/>
    <s v="BOGOTA DC"/>
    <n v="14000"/>
    <n v="0"/>
    <s v="11"/>
    <x v="1"/>
    <n v="5"/>
    <s v="CUOTA PROTEGIDA OTP"/>
    <m/>
    <m/>
    <m/>
    <s v="M"/>
    <s v="1979-08-27"/>
    <m/>
    <m/>
    <m/>
    <m/>
    <m/>
    <s v="12"/>
    <m/>
  </r>
  <r>
    <s v="Punto de VentaPLAN 1 CUOTA PROTEGIDA"/>
    <n v="15120"/>
    <x v="0"/>
    <s v="SÁBADO"/>
    <n v="4"/>
    <n v="126"/>
    <n v="3151316"/>
    <m/>
    <s v="21434257"/>
    <x v="5"/>
    <x v="422"/>
    <s v="07/07/2026 09:57"/>
    <m/>
    <m/>
    <m/>
    <s v="17"/>
    <s v="ZURICH COLOMBIA SEGUROS S.A"/>
    <s v="106"/>
    <s v="SERVIPROTECCION BPO"/>
    <s v="16"/>
    <x v="0"/>
    <s v="245"/>
    <s v="4730124"/>
    <s v="EDISON  RAMOS VELAZCO"/>
    <s v="3142"/>
    <s v="59835263"/>
    <x v="50"/>
    <x v="1"/>
    <s v="34"/>
    <x v="0"/>
    <s v="588"/>
    <s v="PLAN 1 CUOTA PROTEGIDA"/>
    <s v="ABRIL 2026"/>
    <s v="52163900"/>
    <s v="NINFA  MARTINEZ ALARCON"/>
    <s v="3114555234"/>
    <s v="ninfamartinez@gmail.com"/>
    <s v="8132462"/>
    <s v="62645408"/>
    <s v=""/>
    <m/>
    <s v="BOGOTA DC"/>
    <n v="14000"/>
    <n v="0"/>
    <s v="11"/>
    <x v="1"/>
    <n v="5"/>
    <s v="CUOTA PROTEGIDA OTP"/>
    <m/>
    <m/>
    <m/>
    <s v="M"/>
    <s v="1973-03-31"/>
    <m/>
    <m/>
    <m/>
    <m/>
    <m/>
    <s v="12"/>
    <m/>
  </r>
  <r>
    <s v="TeleventasPLAN 1 CUOTA PROTEGIDA"/>
    <n v="36120"/>
    <x v="0"/>
    <s v="MARTES"/>
    <n v="7"/>
    <n v="126"/>
    <n v="3151625"/>
    <m/>
    <s v="21434257"/>
    <x v="0"/>
    <x v="432"/>
    <s v="07/07/2026 11:58"/>
    <m/>
    <m/>
    <m/>
    <s v="17"/>
    <s v="ZURICH COLOMBIA SEGUROS S.A"/>
    <s v="106"/>
    <s v="SERVIPROTECCION BPO"/>
    <s v="19"/>
    <x v="2"/>
    <s v="274"/>
    <s v="1111111112"/>
    <s v="SUPERVISOR  TMK 1 "/>
    <s v="3925"/>
    <s v="1002096641"/>
    <x v="6"/>
    <x v="0"/>
    <s v="34"/>
    <x v="0"/>
    <s v="588"/>
    <s v="PLAN 1 CUOTA PROTEGIDA"/>
    <s v="JULIO 2026"/>
    <s v="1048992353"/>
    <s v=" LUDIS   MEDINA  SANDOVAL"/>
    <s v="3215506449"/>
    <s v="ludismedina3@gmail.com"/>
    <s v="8131709"/>
    <s v="63397263"/>
    <s v="2"/>
    <s v="LUDIS  MEDINA SANDOVAL"/>
    <s v="AGUACHICA"/>
    <n v="14000"/>
    <n v="0"/>
    <s v="11"/>
    <x v="1"/>
    <n v="5"/>
    <m/>
    <m/>
    <m/>
    <m/>
    <s v="F"/>
    <s v="1984-09-16"/>
    <m/>
    <m/>
    <m/>
    <m/>
    <m/>
    <s v="12"/>
    <m/>
  </r>
  <r>
    <s v="Punto de VentaPLAN 1 CUOTA PROTEGIDA"/>
    <n v="15120"/>
    <x v="0"/>
    <s v="SÁBADO"/>
    <n v="4"/>
    <n v="126"/>
    <n v="3151317"/>
    <m/>
    <s v="21434258"/>
    <x v="5"/>
    <x v="422"/>
    <s v="07/07/2026 09:57"/>
    <m/>
    <m/>
    <m/>
    <s v="17"/>
    <s v="ZURICH COLOMBIA SEGUROS S.A"/>
    <s v="106"/>
    <s v="SERVIPROTECCION BPO"/>
    <s v="16"/>
    <x v="0"/>
    <s v="362"/>
    <s v="1111111111"/>
    <s v="SUPERVISOR  GRANDES SUPERFICIES"/>
    <s v="5144"/>
    <s v="1023888733"/>
    <x v="26"/>
    <x v="1"/>
    <s v="34"/>
    <x v="0"/>
    <s v="588"/>
    <s v="PLAN 1 CUOTA PROTEGIDA"/>
    <s v="ABRIL 2026"/>
    <s v="52476429"/>
    <s v="JENNY DEL PILAR PULIDO QUINTERO"/>
    <s v="3153730905"/>
    <s v="yennypulido06@gmail.com"/>
    <s v="7571926"/>
    <s v="61015956"/>
    <s v=""/>
    <s v="JENNY DEL PILAR PULIDO QUINTERO"/>
    <s v="BOGOTA DC"/>
    <n v="14000"/>
    <n v="0"/>
    <s v="11"/>
    <x v="1"/>
    <n v="5"/>
    <s v="CUOTA PROTEGIDA OTP"/>
    <m/>
    <m/>
    <m/>
    <s v="M"/>
    <s v="1977-06-14"/>
    <m/>
    <m/>
    <m/>
    <m/>
    <m/>
    <s v="12"/>
    <m/>
  </r>
  <r>
    <s v="TeleventasCUOTA PROTEGIDA SILVER 1"/>
    <n v="38640"/>
    <x v="0"/>
    <s v="MARTES"/>
    <n v="7"/>
    <n v="126"/>
    <n v="3151626"/>
    <m/>
    <s v="21434258"/>
    <x v="0"/>
    <x v="433"/>
    <s v="07/07/2026 12:01"/>
    <m/>
    <m/>
    <m/>
    <s v="17"/>
    <s v="ZURICH COLOMBIA SEGUROS S.A"/>
    <s v="106"/>
    <s v="SERVIPROTECCION BPO"/>
    <s v="16"/>
    <x v="0"/>
    <s v="274"/>
    <s v="1111111112"/>
    <s v="SUPERVISOR  TMK 1 "/>
    <s v="4978"/>
    <s v="1042247028"/>
    <x v="2"/>
    <x v="0"/>
    <s v="34"/>
    <x v="0"/>
    <s v="622"/>
    <s v="CUOTA PROTEGIDA SILVER 1"/>
    <s v="JULIO 2026"/>
    <s v="3014968"/>
    <s v="JOSE  ENRIQUE  REYES  VARGAS"/>
    <s v="3223071719"/>
    <s v="enriquejose724@gmailcom"/>
    <s v="6553215"/>
    <s v="61040903"/>
    <s v="2"/>
    <s v="REYES VARGAS JOSE ENRIQUE"/>
    <s v="BOGOTA DC"/>
    <n v="20000"/>
    <n v="0"/>
    <s v="11"/>
    <x v="1"/>
    <n v="5"/>
    <m/>
    <m/>
    <m/>
    <m/>
    <s v="F"/>
    <s v="1950-06-24"/>
    <m/>
    <m/>
    <m/>
    <m/>
    <m/>
    <s v="12"/>
    <m/>
  </r>
  <r>
    <s v="Punto de VentaPLAN 1 CUOTA PROTEGIDA"/>
    <n v="15120"/>
    <x v="0"/>
    <s v="SÁBADO"/>
    <n v="4"/>
    <n v="126"/>
    <n v="3151318"/>
    <m/>
    <s v="21434259"/>
    <x v="5"/>
    <x v="422"/>
    <s v="07/07/2026 09:57"/>
    <m/>
    <m/>
    <m/>
    <s v="17"/>
    <s v="ZURICH COLOMBIA SEGUROS S.A"/>
    <s v="106"/>
    <s v="SERVIPROTECCION BPO"/>
    <s v="16"/>
    <x v="0"/>
    <s v="245"/>
    <s v="4730124"/>
    <s v="EDISON  RAMOS VELAZCO"/>
    <s v="3127"/>
    <s v="52765157"/>
    <x v="61"/>
    <x v="1"/>
    <s v="34"/>
    <x v="0"/>
    <s v="588"/>
    <s v="PLAN 1 CUOTA PROTEGIDA"/>
    <s v="ABRIL 2026"/>
    <s v="53003565"/>
    <s v="ELIZABETH  GOMEZ PADILLA"/>
    <s v="3196965788"/>
    <s v="eg.padilla123@gmail.com"/>
    <s v="7901214"/>
    <s v="62069518"/>
    <s v=""/>
    <s v="Elizabeth  Gomez Padilla"/>
    <s v="BOGOTA DC"/>
    <n v="14000"/>
    <n v="0"/>
    <s v="11"/>
    <x v="1"/>
    <n v="5"/>
    <s v="CUOTA PROTEGIDA OTP"/>
    <m/>
    <m/>
    <m/>
    <s v="M"/>
    <s v="1983-08-25"/>
    <m/>
    <m/>
    <m/>
    <m/>
    <m/>
    <s v="12"/>
    <m/>
  </r>
  <r>
    <s v="Punto de VentaPLAN 1 CUOTA PROTEGIDA"/>
    <n v="15120"/>
    <x v="0"/>
    <s v="SÁBADO"/>
    <n v="4"/>
    <n v="126"/>
    <n v="3151319"/>
    <m/>
    <s v="21434260"/>
    <x v="5"/>
    <x v="422"/>
    <s v="07/07/2026 09:57"/>
    <m/>
    <m/>
    <m/>
    <s v="17"/>
    <s v="ZURICH COLOMBIA SEGUROS S.A"/>
    <s v="106"/>
    <s v="SERVIPROTECCION BPO"/>
    <s v="16"/>
    <x v="0"/>
    <s v="245"/>
    <s v="4730124"/>
    <s v="EDISON  RAMOS VELAZCO"/>
    <s v="2975"/>
    <s v="1073178265"/>
    <x v="22"/>
    <x v="1"/>
    <s v="34"/>
    <x v="0"/>
    <s v="588"/>
    <s v="PLAN 1 CUOTA PROTEGIDA"/>
    <s v="ABRIL 2026"/>
    <s v="39747368"/>
    <s v="MARIA DEL CARMEN MONROY DELGADO"/>
    <s v="3222852991"/>
    <s v="pao_la318@hotmail.com"/>
    <s v="7048686"/>
    <s v="61811675"/>
    <s v=""/>
    <s v="MARIA DEL CARMEN MONROY DELGAD"/>
    <s v="BOGOTA DC"/>
    <n v="14000"/>
    <n v="0"/>
    <s v="11"/>
    <x v="1"/>
    <n v="5"/>
    <s v="CUOTA PROTEGIDA OTP"/>
    <m/>
    <m/>
    <m/>
    <s v="M"/>
    <s v="1966-08-21"/>
    <m/>
    <m/>
    <m/>
    <m/>
    <m/>
    <s v="12"/>
    <m/>
  </r>
  <r>
    <s v="TeleventasCUOTA PROTEGIDA SILVER 1"/>
    <n v="38640"/>
    <x v="0"/>
    <s v="MARTES"/>
    <n v="7"/>
    <n v="126"/>
    <n v="3151628"/>
    <m/>
    <s v="21434260"/>
    <x v="0"/>
    <x v="434"/>
    <s v="07/07/2026 12:12"/>
    <m/>
    <m/>
    <m/>
    <s v="17"/>
    <s v="ZURICH COLOMBIA SEGUROS S.A"/>
    <s v="106"/>
    <s v="SERVIPROTECCION BPO"/>
    <s v="16"/>
    <x v="0"/>
    <s v="274"/>
    <s v="1111111112"/>
    <s v="SUPERVISOR  TMK 1 "/>
    <s v="3925"/>
    <s v="1002096641"/>
    <x v="6"/>
    <x v="0"/>
    <s v="34"/>
    <x v="0"/>
    <s v="622"/>
    <s v="CUOTA PROTEGIDA SILVER 1"/>
    <s v="JULIO 2026"/>
    <s v="41590625"/>
    <s v=" MARIA   ELENA BEJARANO  DE OCHOA"/>
    <s v="3124025481"/>
    <s v="mariabejarano904@gmail.com"/>
    <s v="8126376"/>
    <s v="61602954"/>
    <s v="2"/>
    <s v="MARIA ELENA BEJARANO DE OCHOA"/>
    <s v="BOGOTA DC"/>
    <n v="20000"/>
    <n v="0"/>
    <s v="11"/>
    <x v="1"/>
    <n v="5"/>
    <m/>
    <m/>
    <m/>
    <m/>
    <s v="F"/>
    <s v="1950-01-02"/>
    <m/>
    <m/>
    <m/>
    <m/>
    <m/>
    <s v="12"/>
    <m/>
  </r>
  <r>
    <s v="Punto de VentaPLAN 1 CUOTA PROTEGIDA"/>
    <n v="15120"/>
    <x v="0"/>
    <s v="SÁBADO"/>
    <n v="4"/>
    <n v="126"/>
    <n v="3151320"/>
    <m/>
    <s v="21434261"/>
    <x v="5"/>
    <x v="422"/>
    <s v="07/07/2026 09:57"/>
    <m/>
    <m/>
    <m/>
    <s v="17"/>
    <s v="ZURICH COLOMBIA SEGUROS S.A"/>
    <s v="106"/>
    <s v="SERVIPROTECCION BPO"/>
    <s v="16"/>
    <x v="0"/>
    <s v="362"/>
    <s v="1111111111"/>
    <s v="SUPERVISOR  GRANDES SUPERFICIES"/>
    <s v="5121"/>
    <s v="1000626391"/>
    <x v="59"/>
    <x v="1"/>
    <s v="34"/>
    <x v="0"/>
    <s v="588"/>
    <s v="PLAN 1 CUOTA PROTEGIDA"/>
    <s v="ABRIL 2026"/>
    <s v="52409648"/>
    <s v="ADRIANA  ROMERO CEPEDA"/>
    <s v="3183238778"/>
    <s v="nanarom67@gmail.com"/>
    <s v="8132463"/>
    <s v="63946197"/>
    <s v=""/>
    <m/>
    <s v="BOGOTA DC"/>
    <n v="14000"/>
    <n v="0"/>
    <s v="11"/>
    <x v="1"/>
    <n v="5"/>
    <s v="CUOTA PROTEGIDA OTP"/>
    <m/>
    <m/>
    <m/>
    <s v="M"/>
    <s v="1979-07-17"/>
    <m/>
    <m/>
    <m/>
    <m/>
    <m/>
    <s v="12"/>
    <m/>
  </r>
  <r>
    <s v="TeleventasPLAN 1 CUOTA PROTEGIDA"/>
    <n v="36120"/>
    <x v="0"/>
    <s v="LUNES"/>
    <n v="6"/>
    <n v="126"/>
    <n v="3151629"/>
    <m/>
    <s v="21434261"/>
    <x v="4"/>
    <x v="435"/>
    <s v="07/07/2026 12:22"/>
    <m/>
    <m/>
    <m/>
    <s v="17"/>
    <s v="ZURICH COLOMBIA SEGUROS S.A"/>
    <s v="106"/>
    <s v="SERVIPROTECCION BPO"/>
    <s v="18"/>
    <x v="1"/>
    <s v="274"/>
    <s v="1111111112"/>
    <s v="SUPERVISOR  TMK 1 "/>
    <s v="3222"/>
    <s v="1048294260"/>
    <x v="15"/>
    <x v="0"/>
    <s v="34"/>
    <x v="0"/>
    <s v="588"/>
    <s v="PLAN 1 CUOTA PROTEGIDA"/>
    <s v="JULIO 2026"/>
    <s v="21014011"/>
    <s v="MERCEDES    CUBILLOS RAMIREZ"/>
    <s v="3125321095"/>
    <s v="josesilvabaquero23@gmail.com"/>
    <s v="5778200"/>
    <s v="60261618"/>
    <s v="2"/>
    <s v="MERCEDES  CUBILLOS RAM�REZ"/>
    <s v="CHÍA"/>
    <n v="14000"/>
    <n v="0"/>
    <s v="11"/>
    <x v="1"/>
    <n v="5"/>
    <m/>
    <m/>
    <m/>
    <m/>
    <s v="F"/>
    <s v="1955-01-25"/>
    <m/>
    <m/>
    <m/>
    <m/>
    <m/>
    <s v="12"/>
    <m/>
  </r>
  <r>
    <s v="Punto de VentaPLAN 1 CUOTA PROTEGIDA"/>
    <n v="15120"/>
    <x v="0"/>
    <s v="SÁBADO"/>
    <n v="4"/>
    <n v="126"/>
    <n v="3151321"/>
    <m/>
    <s v="21434262"/>
    <x v="5"/>
    <x v="422"/>
    <s v="07/07/2026 09:57"/>
    <m/>
    <m/>
    <m/>
    <s v="17"/>
    <s v="ZURICH COLOMBIA SEGUROS S.A"/>
    <s v="106"/>
    <s v="SERVIPROTECCION BPO"/>
    <s v="16"/>
    <x v="0"/>
    <s v="245"/>
    <s v="4730124"/>
    <s v="EDISON  RAMOS VELAZCO"/>
    <s v="4544"/>
    <s v="1000353830"/>
    <x v="21"/>
    <x v="1"/>
    <s v="34"/>
    <x v="0"/>
    <s v="588"/>
    <s v="PLAN 1 CUOTA PROTEGIDA"/>
    <s v="ABRIL 2026"/>
    <s v="52332159"/>
    <s v="OLGA LUCIA RAMIREZ BOHÓRQUEZ"/>
    <s v="3124801694"/>
    <s v="jymmylozanop@gmail.com"/>
    <s v="6110380"/>
    <s v="62900949"/>
    <s v=""/>
    <s v="OLGA LUCIA  RAMIREZ BOH�RQUEZ"/>
    <s v="BOGOTA DC"/>
    <n v="14000"/>
    <n v="0"/>
    <s v="11"/>
    <x v="1"/>
    <n v="5"/>
    <s v="CUOTA PROTEGIDA OTP"/>
    <m/>
    <m/>
    <m/>
    <s v="M"/>
    <s v="1974-07-22"/>
    <m/>
    <m/>
    <m/>
    <m/>
    <m/>
    <s v="12"/>
    <m/>
  </r>
  <r>
    <s v="TeleventasVIDA ZURICH PLAN 1"/>
    <n v="24150"/>
    <x v="0"/>
    <s v="VIERNES"/>
    <n v="3"/>
    <n v="126"/>
    <n v="3151630"/>
    <m/>
    <s v="21434262"/>
    <x v="3"/>
    <x v="435"/>
    <s v="07/07/2026 12:22"/>
    <m/>
    <m/>
    <m/>
    <s v="17"/>
    <s v="ZURICH COLOMBIA SEGUROS S.A"/>
    <s v="106"/>
    <s v="SERVIPROTECCION BPO"/>
    <s v="17"/>
    <x v="3"/>
    <s v="274"/>
    <s v="1111111112"/>
    <s v="SUPERVISOR  TMK 1 "/>
    <s v="5180"/>
    <s v="1119937"/>
    <x v="16"/>
    <x v="0"/>
    <s v="27"/>
    <x v="1"/>
    <s v="547"/>
    <s v="VIDA ZURICH PLAN 1"/>
    <s v="JULIO 2026"/>
    <s v="13665093"/>
    <s v="HELIODORO   MENESES  BARRIOS"/>
    <s v="3172224484"/>
    <s v="heliodoromenesesbarrios@gmail.com"/>
    <s v="7401777"/>
    <s v="63554855"/>
    <s v="2"/>
    <s v="heliodoro meneses barrios barrios"/>
    <s v="GIRÓN"/>
    <n v="12500"/>
    <n v="0"/>
    <s v="11"/>
    <x v="1"/>
    <n v="5"/>
    <m/>
    <m/>
    <m/>
    <m/>
    <s v="F"/>
    <s v="1959-09-18"/>
    <m/>
    <m/>
    <m/>
    <m/>
    <m/>
    <s v="12"/>
    <m/>
  </r>
  <r>
    <s v="Punto de VentaPLAN 1 CUOTA PROTEGIDA"/>
    <n v="15120"/>
    <x v="0"/>
    <s v="SÁBADO"/>
    <n v="4"/>
    <n v="126"/>
    <n v="3151322"/>
    <m/>
    <s v="21434263"/>
    <x v="5"/>
    <x v="422"/>
    <s v="07/07/2026 09:57"/>
    <m/>
    <m/>
    <m/>
    <s v="17"/>
    <s v="ZURICH COLOMBIA SEGUROS S.A"/>
    <s v="106"/>
    <s v="SERVIPROTECCION BPO"/>
    <s v="16"/>
    <x v="0"/>
    <s v="245"/>
    <s v="4730124"/>
    <s v="EDISON  RAMOS VELAZCO"/>
    <s v="2654"/>
    <s v="52900967"/>
    <x v="36"/>
    <x v="1"/>
    <s v="34"/>
    <x v="0"/>
    <s v="588"/>
    <s v="PLAN 1 CUOTA PROTEGIDA"/>
    <s v="ABRIL 2026"/>
    <s v="20808288"/>
    <s v="JUDITH AMIRA MALDONADO CONTRERAS"/>
    <s v="3115004486"/>
    <s v="jenniferguerreror12@gmail.com"/>
    <s v="8132464"/>
    <s v="61970167"/>
    <s v=""/>
    <m/>
    <s v="BOGOTA DC"/>
    <n v="14000"/>
    <n v="0"/>
    <s v="11"/>
    <x v="1"/>
    <n v="5"/>
    <s v="CUOTA PROTEGIDA OTP"/>
    <m/>
    <m/>
    <m/>
    <s v="M"/>
    <s v="1959-03-22"/>
    <m/>
    <m/>
    <m/>
    <m/>
    <m/>
    <s v="12"/>
    <m/>
  </r>
  <r>
    <s v="TeleventasPLAN 1 CUOTA PROTEGIDA"/>
    <n v="36120"/>
    <x v="0"/>
    <s v="LUNES"/>
    <n v="6"/>
    <n v="126"/>
    <n v="3151631"/>
    <m/>
    <s v="21434263"/>
    <x v="4"/>
    <x v="436"/>
    <s v="07/07/2026 12:25"/>
    <m/>
    <m/>
    <m/>
    <s v="17"/>
    <s v="ZURICH COLOMBIA SEGUROS S.A"/>
    <s v="106"/>
    <s v="SERVIPROTECCION BPO"/>
    <s v="18"/>
    <x v="1"/>
    <s v="274"/>
    <s v="1111111112"/>
    <s v="SUPERVISOR  TMK 1 "/>
    <s v="3222"/>
    <s v="1048294260"/>
    <x v="15"/>
    <x v="0"/>
    <s v="34"/>
    <x v="0"/>
    <s v="588"/>
    <s v="PLAN 1 CUOTA PROTEGIDA"/>
    <s v="JULIO 2026"/>
    <s v="11429645"/>
    <s v="LUIS ENRIQUE GARCIA MORENO"/>
    <s v="3125609446"/>
    <s v="cg629082@gmail.com"/>
    <s v="8131734"/>
    <s v="60204410"/>
    <s v="2"/>
    <s v="LUIS ENRIQUE GARCIA MORENO"/>
    <s v="CHÍA"/>
    <n v="14000"/>
    <n v="0"/>
    <s v="11"/>
    <x v="1"/>
    <n v="5"/>
    <m/>
    <m/>
    <m/>
    <m/>
    <s v="F"/>
    <s v="1960-10-10"/>
    <m/>
    <m/>
    <m/>
    <m/>
    <m/>
    <s v="12"/>
    <m/>
  </r>
  <r>
    <s v="Punto de VentaPLAN 1 CUOTA PROTEGIDA"/>
    <n v="15120"/>
    <x v="0"/>
    <s v="SÁBADO"/>
    <n v="4"/>
    <n v="126"/>
    <n v="3151323"/>
    <m/>
    <s v="21434264"/>
    <x v="5"/>
    <x v="422"/>
    <s v="07/07/2026 09:57"/>
    <m/>
    <m/>
    <m/>
    <s v="17"/>
    <s v="ZURICH COLOMBIA SEGUROS S.A"/>
    <s v="106"/>
    <s v="SERVIPROTECCION BPO"/>
    <s v="16"/>
    <x v="0"/>
    <s v="362"/>
    <s v="1111111111"/>
    <s v="SUPERVISOR  GRANDES SUPERFICIES"/>
    <s v="5129"/>
    <s v="1022433985"/>
    <x v="30"/>
    <x v="1"/>
    <s v="34"/>
    <x v="0"/>
    <s v="588"/>
    <s v="PLAN 1 CUOTA PROTEGIDA"/>
    <s v="ABRIL 2026"/>
    <s v="52012730"/>
    <s v="ANA BERTILDE CASTRO CASTRO"/>
    <s v="3202616802"/>
    <s v="bertiluna@gmail.com"/>
    <s v="6317931"/>
    <s v="61167049"/>
    <s v=""/>
    <s v="ANA BERTILDE CASTRO CASTRO"/>
    <s v="BOGOTA DC"/>
    <n v="14000"/>
    <n v="0"/>
    <s v="11"/>
    <x v="1"/>
    <n v="5"/>
    <s v="CUOTA PROTEGIDA OTP"/>
    <m/>
    <m/>
    <m/>
    <s v="M"/>
    <s v="1970-11-24"/>
    <m/>
    <m/>
    <m/>
    <m/>
    <m/>
    <s v="12"/>
    <m/>
  </r>
  <r>
    <s v="TeleventasPLAN 1 CUOTA PROTEGIDA"/>
    <n v="36120"/>
    <x v="0"/>
    <s v="LUNES"/>
    <n v="6"/>
    <n v="126"/>
    <n v="3151632"/>
    <m/>
    <s v="21434264"/>
    <x v="4"/>
    <x v="437"/>
    <s v="07/07/2026 12:28"/>
    <m/>
    <m/>
    <m/>
    <s v="17"/>
    <s v="ZURICH COLOMBIA SEGUROS S.A"/>
    <s v="106"/>
    <s v="SERVIPROTECCION BPO"/>
    <s v="18"/>
    <x v="1"/>
    <s v="274"/>
    <s v="1111111112"/>
    <s v="SUPERVISOR  TMK 1 "/>
    <s v="3222"/>
    <s v="1048294260"/>
    <x v="15"/>
    <x v="0"/>
    <s v="34"/>
    <x v="0"/>
    <s v="588"/>
    <s v="PLAN 1 CUOTA PROTEGIDA"/>
    <s v="JULIO 2026"/>
    <s v="1030601718"/>
    <s v="SANDRA  MILENA  KRISTIN  SANABRIA"/>
    <s v="3209613372"/>
    <s v="sandrakristin8@gmail.com"/>
    <s v="8131776"/>
    <s v="64249157"/>
    <s v="2"/>
    <s v="SANDRA MILENA KRISTIN SANABRIA"/>
    <s v="CHÍA"/>
    <n v="14000"/>
    <n v="0"/>
    <s v="14"/>
    <x v="0"/>
    <n v="6"/>
    <s v="VENTA NO CONCRETADA"/>
    <m/>
    <m/>
    <m/>
    <s v="F"/>
    <s v="1991-11-02"/>
    <m/>
    <m/>
    <m/>
    <m/>
    <m/>
    <s v="12"/>
    <m/>
  </r>
  <r>
    <s v="Punto de VentaPLAN 1 CUOTA PROTEGIDA"/>
    <n v="15120"/>
    <x v="0"/>
    <s v="SÁBADO"/>
    <n v="4"/>
    <n v="126"/>
    <n v="3151324"/>
    <m/>
    <s v="21434265"/>
    <x v="5"/>
    <x v="422"/>
    <s v="07/07/2026 09:57"/>
    <m/>
    <m/>
    <m/>
    <s v="17"/>
    <s v="ZURICH COLOMBIA SEGUROS S.A"/>
    <s v="106"/>
    <s v="SERVIPROTECCION BPO"/>
    <s v="16"/>
    <x v="0"/>
    <s v="245"/>
    <s v="4730124"/>
    <s v="EDISON  RAMOS VELAZCO"/>
    <s v="3014"/>
    <s v="1033762950"/>
    <x v="23"/>
    <x v="1"/>
    <s v="34"/>
    <x v="0"/>
    <s v="588"/>
    <s v="PLAN 1 CUOTA PROTEGIDA"/>
    <s v="ABRIL 2026"/>
    <s v="60366514"/>
    <s v="CLAUDIA  MARITZA PEÑALOZA"/>
    <s v="3102704432"/>
    <s v="maritza01281129@hotmail.com"/>
    <s v="7237705"/>
    <s v="62054959"/>
    <s v=""/>
    <s v="CLAUDIA MARITZA PENALOZA "/>
    <s v="BOGOTA DC"/>
    <n v="14000"/>
    <n v="0"/>
    <s v="11"/>
    <x v="1"/>
    <n v="5"/>
    <s v="CUOTA PROTEGIDA OTP"/>
    <m/>
    <m/>
    <m/>
    <s v="M"/>
    <s v="1974-10-23"/>
    <m/>
    <m/>
    <m/>
    <m/>
    <m/>
    <s v="12"/>
    <m/>
  </r>
  <r>
    <s v="TeleventasCUOTA PROTEGIDA SILVER 1"/>
    <n v="38640"/>
    <x v="0"/>
    <s v="LUNES"/>
    <n v="6"/>
    <n v="126"/>
    <n v="3151633"/>
    <m/>
    <s v="21434265"/>
    <x v="4"/>
    <x v="438"/>
    <s v="07/07/2026 12:31"/>
    <m/>
    <m/>
    <m/>
    <s v="17"/>
    <s v="ZURICH COLOMBIA SEGUROS S.A"/>
    <s v="106"/>
    <s v="SERVIPROTECCION BPO"/>
    <s v="16"/>
    <x v="0"/>
    <s v="274"/>
    <s v="1111111112"/>
    <s v="SUPERVISOR  TMK 1 "/>
    <s v="3222"/>
    <s v="1048294260"/>
    <x v="15"/>
    <x v="0"/>
    <s v="34"/>
    <x v="0"/>
    <s v="622"/>
    <s v="CUOTA PROTEGIDA SILVER 1"/>
    <s v="JULIO 2026"/>
    <s v="41424632"/>
    <s v="LUZ  DARY  MARTINEZ  GONZALEZ"/>
    <s v="3157085872"/>
    <s v="luzmarg1948@gmail.com"/>
    <s v="5809360"/>
    <s v="61354943"/>
    <s v="2"/>
    <s v="YANIEL ROBERTO GOMEZ TATO"/>
    <s v="BOGOTA DC"/>
    <n v="20000"/>
    <n v="0"/>
    <s v="11"/>
    <x v="1"/>
    <n v="5"/>
    <m/>
    <m/>
    <m/>
    <m/>
    <s v="F"/>
    <s v="1948-09-26"/>
    <m/>
    <m/>
    <m/>
    <m/>
    <m/>
    <s v="12"/>
    <m/>
  </r>
  <r>
    <s v="Punto de VentaPLAN 1 CUOTA PROTEGIDA"/>
    <n v="15120"/>
    <x v="0"/>
    <s v="SÁBADO"/>
    <n v="4"/>
    <n v="126"/>
    <n v="3151325"/>
    <m/>
    <s v="21434266"/>
    <x v="5"/>
    <x v="422"/>
    <s v="07/07/2026 09:57"/>
    <m/>
    <m/>
    <m/>
    <s v="17"/>
    <s v="ZURICH COLOMBIA SEGUROS S.A"/>
    <s v="106"/>
    <s v="SERVIPROTECCION BPO"/>
    <s v="16"/>
    <x v="0"/>
    <s v="245"/>
    <s v="4730124"/>
    <s v="EDISON  RAMOS VELAZCO"/>
    <s v="3302"/>
    <s v="63548767"/>
    <x v="62"/>
    <x v="1"/>
    <s v="34"/>
    <x v="0"/>
    <s v="588"/>
    <s v="PLAN 1 CUOTA PROTEGIDA"/>
    <s v="ABRIL 2026"/>
    <s v="51992358"/>
    <s v="SANDRA PATRICIA AYALA CRUZ"/>
    <s v="3112359089"/>
    <s v="sandraayalacruz@gmail.com"/>
    <s v="8132465"/>
    <s v="61599633"/>
    <s v=""/>
    <m/>
    <s v="BOGOTA DC"/>
    <n v="14000"/>
    <n v="0"/>
    <s v="11"/>
    <x v="1"/>
    <n v="5"/>
    <s v="CUOTA PROTEGIDA OTP"/>
    <m/>
    <m/>
    <m/>
    <s v="M"/>
    <s v="1970-12-20"/>
    <m/>
    <m/>
    <m/>
    <m/>
    <m/>
    <s v="12"/>
    <m/>
  </r>
  <r>
    <s v="TeleventasPLAN 1 CUOTA PROTEGIDA"/>
    <n v="36120"/>
    <x v="0"/>
    <s v="VIERNES"/>
    <n v="3"/>
    <n v="126"/>
    <n v="3151634"/>
    <m/>
    <s v="21434266"/>
    <x v="3"/>
    <x v="439"/>
    <s v="07/07/2026 12:34"/>
    <m/>
    <m/>
    <m/>
    <s v="17"/>
    <s v="ZURICH COLOMBIA SEGUROS S.A"/>
    <s v="106"/>
    <s v="SERVIPROTECCION BPO"/>
    <s v="16"/>
    <x v="0"/>
    <s v="274"/>
    <s v="1111111112"/>
    <s v="SUPERVISOR  TMK 1 "/>
    <s v="5180"/>
    <s v="1119937"/>
    <x v="16"/>
    <x v="0"/>
    <s v="34"/>
    <x v="0"/>
    <s v="588"/>
    <s v="PLAN 1 CUOTA PROTEGIDA"/>
    <s v="JULIO 2026"/>
    <s v="1062913146"/>
    <s v="YOLIMA_x0009_   VEGA   PEDRAZA"/>
    <s v="3004884376"/>
    <s v="yubeysivega@gmail.com"/>
    <s v="6560449"/>
    <s v="62055058"/>
    <s v="2"/>
    <s v="YOLIMA  VEGA PEDRAZA"/>
    <s v="BOGOTA DC"/>
    <n v="14000"/>
    <n v="0"/>
    <s v="11"/>
    <x v="1"/>
    <n v="5"/>
    <m/>
    <m/>
    <m/>
    <m/>
    <s v="F"/>
    <s v="1976-06-05"/>
    <m/>
    <m/>
    <m/>
    <m/>
    <m/>
    <s v="12"/>
    <m/>
  </r>
  <r>
    <s v="Punto de VentaPLAN 1 CUOTA PROTEGIDA"/>
    <n v="15120"/>
    <x v="0"/>
    <s v="SÁBADO"/>
    <n v="4"/>
    <n v="126"/>
    <n v="3151326"/>
    <m/>
    <s v="21434267"/>
    <x v="5"/>
    <x v="422"/>
    <s v="07/07/2026 09:57"/>
    <m/>
    <m/>
    <m/>
    <s v="17"/>
    <s v="ZURICH COLOMBIA SEGUROS S.A"/>
    <s v="106"/>
    <s v="SERVIPROTECCION BPO"/>
    <s v="16"/>
    <x v="0"/>
    <s v="245"/>
    <s v="4730124"/>
    <s v="EDISON  RAMOS VELAZCO"/>
    <s v="3822"/>
    <s v="1010225053"/>
    <x v="19"/>
    <x v="1"/>
    <s v="34"/>
    <x v="0"/>
    <s v="588"/>
    <s v="PLAN 1 CUOTA PROTEGIDA"/>
    <s v="ABRIL 2026"/>
    <s v="52035584"/>
    <s v="LILA  CARVAJAL CHARRY"/>
    <s v="3215971674"/>
    <s v="carbajalcharrylila@gmail.com"/>
    <s v="8132466"/>
    <s v="61699867"/>
    <s v=""/>
    <m/>
    <s v="BOGOTA DC"/>
    <n v="14000"/>
    <n v="0"/>
    <s v="11"/>
    <x v="1"/>
    <n v="5"/>
    <s v="CUOTA PROTEGIDA OTP"/>
    <m/>
    <m/>
    <m/>
    <s v="M"/>
    <s v="1966-09-01"/>
    <m/>
    <m/>
    <m/>
    <m/>
    <m/>
    <s v="12"/>
    <m/>
  </r>
  <r>
    <s v="TeleventasPLAN 1 CUOTA PROTEGIDA"/>
    <n v="36120"/>
    <x v="0"/>
    <s v="MARTES"/>
    <n v="7"/>
    <n v="126"/>
    <n v="3151635"/>
    <m/>
    <s v="21434267"/>
    <x v="0"/>
    <x v="440"/>
    <s v="07/07/2026 12:36"/>
    <m/>
    <m/>
    <m/>
    <s v="17"/>
    <s v="ZURICH COLOMBIA SEGUROS S.A"/>
    <s v="106"/>
    <s v="SERVIPROTECCION BPO"/>
    <s v="16"/>
    <x v="0"/>
    <s v="274"/>
    <s v="1111111112"/>
    <s v="SUPERVISOR  TMK 1 "/>
    <s v="3428"/>
    <s v="1234089771"/>
    <x v="5"/>
    <x v="0"/>
    <s v="34"/>
    <x v="0"/>
    <s v="588"/>
    <s v="PLAN 1 CUOTA PROTEGIDA"/>
    <s v="JULIO 2026"/>
    <s v="51905415"/>
    <s v="BENIGNA   PEÑA  RUIZ"/>
    <s v="3204677512"/>
    <s v="ivonealexandrarodriguez@hotmail.com"/>
    <s v="7438967"/>
    <s v="62320404"/>
    <s v="2"/>
    <s v="BENIGNA  PE�A RUIZ"/>
    <s v="BOGOTA DC"/>
    <n v="14000"/>
    <n v="0"/>
    <s v="11"/>
    <x v="1"/>
    <n v="5"/>
    <m/>
    <m/>
    <m/>
    <m/>
    <s v="F"/>
    <s v="1968-08-08"/>
    <m/>
    <m/>
    <m/>
    <m/>
    <m/>
    <s v="12"/>
    <m/>
  </r>
  <r>
    <s v="Punto de VentaPLAN 1 CUOTA PROTEGIDA"/>
    <n v="15120"/>
    <x v="0"/>
    <s v="SÁBADO"/>
    <n v="4"/>
    <n v="126"/>
    <n v="3151327"/>
    <m/>
    <s v="21434268"/>
    <x v="5"/>
    <x v="422"/>
    <s v="07/07/2026 09:57"/>
    <m/>
    <m/>
    <m/>
    <s v="17"/>
    <s v="ZURICH COLOMBIA SEGUROS S.A"/>
    <s v="106"/>
    <s v="SERVIPROTECCION BPO"/>
    <s v="16"/>
    <x v="0"/>
    <s v="245"/>
    <s v="4730124"/>
    <s v="EDISON  RAMOS VELAZCO"/>
    <s v="5002"/>
    <s v="1023973332"/>
    <x v="41"/>
    <x v="1"/>
    <s v="34"/>
    <x v="0"/>
    <s v="588"/>
    <s v="PLAN 1 CUOTA PROTEGIDA"/>
    <s v="ABRIL 2026"/>
    <s v="19205404"/>
    <s v="SALOMON  FARFÁN NIÑO"/>
    <s v="3115201669"/>
    <s v="sofiasalcedofarfan@gmail.com"/>
    <s v="6944894"/>
    <s v="61097390"/>
    <s v=""/>
    <s v="SALOMON FARF�N NI�O"/>
    <s v="BOGOTA DC"/>
    <n v="14000"/>
    <n v="0"/>
    <s v="11"/>
    <x v="1"/>
    <n v="5"/>
    <s v="CUOTA PROTEGIDA OTP"/>
    <m/>
    <m/>
    <m/>
    <s v="M"/>
    <s v="1953-04-21"/>
    <m/>
    <m/>
    <m/>
    <m/>
    <m/>
    <s v="12"/>
    <m/>
  </r>
  <r>
    <s v="TeleventasVIDA ZURICH PLAN 1"/>
    <n v="24150"/>
    <x v="0"/>
    <s v="LUNES"/>
    <n v="6"/>
    <n v="126"/>
    <n v="3151636"/>
    <m/>
    <s v="21434268"/>
    <x v="4"/>
    <x v="441"/>
    <s v="07/07/2026 12:37"/>
    <m/>
    <m/>
    <m/>
    <s v="17"/>
    <s v="ZURICH COLOMBIA SEGUROS S.A"/>
    <s v="106"/>
    <s v="SERVIPROTECCION BPO"/>
    <s v="16"/>
    <x v="0"/>
    <s v="274"/>
    <s v="1111111112"/>
    <s v="SUPERVISOR  TMK 1 "/>
    <s v="3222"/>
    <s v="1048294260"/>
    <x v="15"/>
    <x v="0"/>
    <s v="27"/>
    <x v="1"/>
    <s v="547"/>
    <s v="VIDA ZURICH PLAN 1"/>
    <s v="JULIO 2026"/>
    <s v="28722302"/>
    <s v="LAURA  ROSA  OROZCO  BEDOYA"/>
    <s v="3044358245"/>
    <s v="laurarosaorozco1960@gmail.com"/>
    <s v="8118148"/>
    <s v="62988042"/>
    <s v="2"/>
    <s v="LAURA ROSA OROZCO BEDOYA"/>
    <s v="BOGOTA DC"/>
    <n v="12500"/>
    <n v="0"/>
    <s v="11"/>
    <x v="1"/>
    <n v="5"/>
    <s v=""/>
    <m/>
    <m/>
    <m/>
    <s v="F"/>
    <s v="1957-09-16"/>
    <m/>
    <m/>
    <m/>
    <m/>
    <m/>
    <s v="12"/>
    <m/>
  </r>
  <r>
    <s v="Punto de VentaPLAN 1 CUOTA PROTEGIDA"/>
    <n v="15120"/>
    <x v="0"/>
    <s v="SÁBADO"/>
    <n v="4"/>
    <n v="126"/>
    <n v="3151328"/>
    <m/>
    <s v="21434269"/>
    <x v="5"/>
    <x v="422"/>
    <s v="07/07/2026 09:57"/>
    <m/>
    <m/>
    <m/>
    <s v="17"/>
    <s v="ZURICH COLOMBIA SEGUROS S.A"/>
    <s v="106"/>
    <s v="SERVIPROTECCION BPO"/>
    <s v="16"/>
    <x v="0"/>
    <s v="245"/>
    <s v="4730124"/>
    <s v="EDISON  RAMOS VELAZCO"/>
    <s v="5017"/>
    <s v="1031174516"/>
    <x v="65"/>
    <x v="1"/>
    <s v="34"/>
    <x v="0"/>
    <s v="588"/>
    <s v="PLAN 1 CUOTA PROTEGIDA"/>
    <s v="ABRIL 2026"/>
    <s v="1018418206"/>
    <s v="JUAN DAVID CALDERON DUQUE"/>
    <s v="3502918323"/>
    <s v="l4rk1n@msn.com"/>
    <s v="7038224"/>
    <s v="61521337"/>
    <s v=""/>
    <s v="JUAN DAVID CALDERON DUQUE"/>
    <s v="BOGOTA DC"/>
    <n v="14000"/>
    <n v="0"/>
    <s v="11"/>
    <x v="1"/>
    <n v="5"/>
    <s v="CUOTA PROTEGIDA OTP"/>
    <m/>
    <m/>
    <m/>
    <s v="M"/>
    <s v="1988-07-01"/>
    <m/>
    <m/>
    <m/>
    <m/>
    <m/>
    <s v="12"/>
    <m/>
  </r>
  <r>
    <s v="Punto de VentaPLAN 1 CUOTA PROTEGIDA"/>
    <n v="15120"/>
    <x v="0"/>
    <s v="SÁBADO"/>
    <n v="4"/>
    <n v="126"/>
    <n v="3151329"/>
    <m/>
    <s v="21434270"/>
    <x v="5"/>
    <x v="422"/>
    <s v="07/07/2026 09:57"/>
    <m/>
    <m/>
    <m/>
    <s v="17"/>
    <s v="ZURICH COLOMBIA SEGUROS S.A"/>
    <s v="106"/>
    <s v="SERVIPROTECCION BPO"/>
    <s v="16"/>
    <x v="0"/>
    <s v="245"/>
    <s v="4730124"/>
    <s v="EDISON  RAMOS VELAZCO"/>
    <s v="3950"/>
    <s v="1012335255"/>
    <x v="45"/>
    <x v="1"/>
    <s v="34"/>
    <x v="0"/>
    <s v="588"/>
    <s v="PLAN 1 CUOTA PROTEGIDA"/>
    <s v="ABRIL 2026"/>
    <s v="39720407"/>
    <s v="ESTHER  ZORRO AVENDAÑO"/>
    <s v="3118767752"/>
    <s v="jeffersonjavii05@gmail.com"/>
    <s v="8132467"/>
    <s v="61806912"/>
    <s v=""/>
    <m/>
    <s v="BOGOTA DC"/>
    <n v="14000"/>
    <n v="0"/>
    <s v="11"/>
    <x v="1"/>
    <n v="5"/>
    <s v="CUOTA PROTEGIDA OTP"/>
    <m/>
    <m/>
    <m/>
    <s v="M"/>
    <s v="1966-07-21"/>
    <m/>
    <m/>
    <m/>
    <m/>
    <m/>
    <s v="12"/>
    <m/>
  </r>
  <r>
    <s v="TeleventasPLAN 1 CUOTA PROTEGIDA"/>
    <n v="36120"/>
    <x v="0"/>
    <s v="MARTES"/>
    <n v="7"/>
    <n v="126"/>
    <n v="3151638"/>
    <m/>
    <s v="21434270"/>
    <x v="0"/>
    <x v="442"/>
    <s v="07/07/2026 12:46"/>
    <m/>
    <m/>
    <m/>
    <s v="17"/>
    <s v="ZURICH COLOMBIA SEGUROS S.A"/>
    <s v="106"/>
    <s v="SERVIPROTECCION BPO"/>
    <s v="18"/>
    <x v="1"/>
    <s v="274"/>
    <s v="1111111112"/>
    <s v="SUPERVISOR  TMK 1 "/>
    <s v="3925"/>
    <s v="1002096641"/>
    <x v="6"/>
    <x v="0"/>
    <s v="34"/>
    <x v="0"/>
    <s v="588"/>
    <s v="PLAN 1 CUOTA PROTEGIDA"/>
    <s v="JULIO 2026"/>
    <s v="4179265"/>
    <s v="JOSE  ALMEIRO  GOMEZ  BELTRAN"/>
    <s v="3203165956"/>
    <s v="krengomez23@gmail.com"/>
    <s v="8127177"/>
    <s v="63736147"/>
    <s v="2"/>
    <s v="JOSE ALMEIRO GOMEZ BELTRAN"/>
    <s v="CHÍA"/>
    <n v="14000"/>
    <n v="0"/>
    <s v="11"/>
    <x v="1"/>
    <n v="5"/>
    <m/>
    <m/>
    <m/>
    <m/>
    <s v="F"/>
    <s v="1968-06-12"/>
    <m/>
    <m/>
    <m/>
    <m/>
    <m/>
    <s v="12"/>
    <m/>
  </r>
  <r>
    <s v="Punto de VentaPLAN 1 CUOTA PROTEGIDA"/>
    <n v="15120"/>
    <x v="0"/>
    <s v="SÁBADO"/>
    <n v="4"/>
    <n v="126"/>
    <n v="3151330"/>
    <m/>
    <s v="21434271"/>
    <x v="5"/>
    <x v="422"/>
    <s v="07/07/2026 09:57"/>
    <m/>
    <m/>
    <m/>
    <s v="17"/>
    <s v="ZURICH COLOMBIA SEGUROS S.A"/>
    <s v="106"/>
    <s v="SERVIPROTECCION BPO"/>
    <s v="16"/>
    <x v="0"/>
    <s v="245"/>
    <s v="4730124"/>
    <s v="EDISON  RAMOS VELAZCO"/>
    <s v="5002"/>
    <s v="1023973332"/>
    <x v="41"/>
    <x v="1"/>
    <s v="34"/>
    <x v="0"/>
    <s v="588"/>
    <s v="PLAN 1 CUOTA PROTEGIDA"/>
    <s v="ABRIL 2026"/>
    <s v="51705636"/>
    <s v="MARIA  SONIA CASTAÑEDA"/>
    <s v="3057443416"/>
    <s v="johanita1205@hotmail.com"/>
    <s v="5809847"/>
    <s v="61429354"/>
    <s v=""/>
    <s v="MARIA SONIA  CASTA�EDA"/>
    <s v="BOGOTA DC"/>
    <n v="14000"/>
    <n v="0"/>
    <s v="11"/>
    <x v="1"/>
    <n v="5"/>
    <s v="CUOTA PROTEGIDA OTP"/>
    <m/>
    <m/>
    <m/>
    <s v="M"/>
    <s v="1963-03-26"/>
    <m/>
    <m/>
    <m/>
    <m/>
    <m/>
    <s v="12"/>
    <m/>
  </r>
  <r>
    <s v="TeleventasPLAN 1 CUOTA PROTEGIDA"/>
    <n v="36120"/>
    <x v="0"/>
    <s v="MARTES"/>
    <n v="7"/>
    <n v="126"/>
    <n v="3151639"/>
    <m/>
    <s v="21434271"/>
    <x v="0"/>
    <x v="443"/>
    <s v="07/07/2026 12:58"/>
    <m/>
    <m/>
    <m/>
    <s v="17"/>
    <s v="ZURICH COLOMBIA SEGUROS S.A"/>
    <s v="106"/>
    <s v="SERVIPROTECCION BPO"/>
    <s v="16"/>
    <x v="0"/>
    <s v="274"/>
    <s v="1111111112"/>
    <s v="SUPERVISOR  TMK 1 "/>
    <s v="5398"/>
    <s v="1007119157"/>
    <x v="7"/>
    <x v="0"/>
    <s v="34"/>
    <x v="0"/>
    <s v="588"/>
    <s v="PLAN 1 CUOTA PROTEGIDA"/>
    <s v="JULIO 2026"/>
    <s v="52047684"/>
    <s v="MIREYA   TRUJILLO  RINCON"/>
    <s v="3167424422"/>
    <s v="mipase12@gmail.com"/>
    <s v="5592287"/>
    <s v="60858879"/>
    <s v="3"/>
    <s v="TRUJILLO RINCON MIREYA"/>
    <s v="BOGOTA DC"/>
    <n v="14000"/>
    <n v="0"/>
    <s v="11"/>
    <x v="1"/>
    <n v="5"/>
    <m/>
    <m/>
    <m/>
    <m/>
    <s v="F"/>
    <s v="1970-12-27"/>
    <m/>
    <m/>
    <m/>
    <m/>
    <m/>
    <s v="12"/>
    <m/>
  </r>
  <r>
    <s v="Punto de VentaPLAN 1 CUOTA PROTEGIDA"/>
    <n v="15120"/>
    <x v="0"/>
    <s v="SÁBADO"/>
    <n v="4"/>
    <n v="126"/>
    <n v="3151331"/>
    <m/>
    <s v="21434272"/>
    <x v="5"/>
    <x v="422"/>
    <s v="07/07/2026 09:57"/>
    <m/>
    <m/>
    <m/>
    <s v="17"/>
    <s v="ZURICH COLOMBIA SEGUROS S.A"/>
    <s v="106"/>
    <s v="SERVIPROTECCION BPO"/>
    <s v="16"/>
    <x v="0"/>
    <s v="245"/>
    <s v="4730124"/>
    <s v="EDISON  RAMOS VELAZCO"/>
    <s v="5018"/>
    <s v="1061812015"/>
    <x v="56"/>
    <x v="1"/>
    <s v="34"/>
    <x v="0"/>
    <s v="588"/>
    <s v="PLAN 1 CUOTA PROTEGIDA"/>
    <s v="ABRIL 2026"/>
    <s v="79646422"/>
    <s v="GIOVANNI ANTONIO CLAVIJO MENDEZ"/>
    <s v="3005524603"/>
    <s v="giovanni.maestro@gmail.com"/>
    <s v="8132468"/>
    <s v="60767420"/>
    <s v=""/>
    <m/>
    <s v="BOGOTA DC"/>
    <n v="14000"/>
    <n v="0"/>
    <s v="11"/>
    <x v="1"/>
    <n v="5"/>
    <s v="CUOTA PROTEGIDA OTP"/>
    <m/>
    <m/>
    <m/>
    <s v="M"/>
    <s v="1974-10-14"/>
    <m/>
    <m/>
    <m/>
    <m/>
    <m/>
    <s v="12"/>
    <m/>
  </r>
  <r>
    <s v="Punto de VentaPLAN 2 CUOTA PROTEGIDA"/>
    <n v="30240"/>
    <x v="0"/>
    <s v="SÁBADO"/>
    <n v="4"/>
    <n v="126"/>
    <n v="3151332"/>
    <m/>
    <s v="21434273"/>
    <x v="5"/>
    <x v="444"/>
    <s v="07/07/2026 09:58"/>
    <m/>
    <m/>
    <m/>
    <s v="17"/>
    <s v="ZURICH COLOMBIA SEGUROS S.A"/>
    <s v="106"/>
    <s v="SERVIPROTECCION BPO"/>
    <s v="16"/>
    <x v="0"/>
    <s v="362"/>
    <s v="1111111111"/>
    <s v="SUPERVISOR  GRANDES SUPERFICIES"/>
    <s v="5291"/>
    <s v="1012455420"/>
    <x v="74"/>
    <x v="1"/>
    <s v="34"/>
    <x v="0"/>
    <s v="587"/>
    <s v="PLAN 2 CUOTA PROTEGIDA"/>
    <s v="ABRIL 2026"/>
    <s v="51777371"/>
    <s v="DELFINA  SERRANO FORERO"/>
    <s v="3125106199"/>
    <s v="delfisserrano0@gmail.com"/>
    <s v="8132469"/>
    <s v="61856246"/>
    <s v=""/>
    <m/>
    <s v="BOGOTA DC"/>
    <n v="28000"/>
    <n v="0"/>
    <s v="11"/>
    <x v="1"/>
    <n v="5"/>
    <s v="CUOTA PROTEGIDA OTP"/>
    <m/>
    <m/>
    <m/>
    <s v="M"/>
    <s v="1965-03-01"/>
    <m/>
    <m/>
    <m/>
    <m/>
    <m/>
    <s v="12"/>
    <m/>
  </r>
  <r>
    <s v="Punto de VentaPLAN 1 CUOTA PROTEGIDA"/>
    <n v="15120"/>
    <x v="0"/>
    <s v="SÁBADO"/>
    <n v="4"/>
    <n v="126"/>
    <n v="3151333"/>
    <m/>
    <s v="21434274"/>
    <x v="5"/>
    <x v="444"/>
    <s v="07/07/2026 09:58"/>
    <m/>
    <m/>
    <m/>
    <s v="17"/>
    <s v="ZURICH COLOMBIA SEGUROS S.A"/>
    <s v="106"/>
    <s v="SERVIPROTECCION BPO"/>
    <s v="16"/>
    <x v="0"/>
    <s v="245"/>
    <s v="4730124"/>
    <s v="EDISON  RAMOS VELAZCO"/>
    <s v="3950"/>
    <s v="1012335255"/>
    <x v="45"/>
    <x v="1"/>
    <s v="34"/>
    <x v="0"/>
    <s v="588"/>
    <s v="PLAN 1 CUOTA PROTEGIDA"/>
    <s v="ABRIL 2026"/>
    <s v="52293650"/>
    <s v="SANDRA PATRICIA IBARRA GARCIA"/>
    <s v="3154980234"/>
    <s v="salomegarzon03@gmail.com"/>
    <s v="6362394"/>
    <s v="62313405"/>
    <s v=""/>
    <s v="SANDRA PATRICIA  IBARRA GARCIA"/>
    <s v="BOGOTA DC"/>
    <n v="14000"/>
    <n v="0"/>
    <s v="11"/>
    <x v="1"/>
    <n v="5"/>
    <s v="CUOTA PROTEGIDA OTP"/>
    <m/>
    <m/>
    <m/>
    <s v="M"/>
    <s v="1975-12-04"/>
    <m/>
    <m/>
    <m/>
    <m/>
    <m/>
    <s v="12"/>
    <m/>
  </r>
  <r>
    <s v="Punto de VentaPLAN 1 CUOTA PROTEGIDA"/>
    <n v="15120"/>
    <x v="0"/>
    <s v="SÁBADO"/>
    <n v="4"/>
    <n v="126"/>
    <n v="3151334"/>
    <m/>
    <s v="21434275"/>
    <x v="5"/>
    <x v="444"/>
    <s v="07/07/2026 09:58"/>
    <m/>
    <m/>
    <m/>
    <s v="17"/>
    <s v="ZURICH COLOMBIA SEGUROS S.A"/>
    <s v="106"/>
    <s v="SERVIPROTECCION BPO"/>
    <s v="16"/>
    <x v="0"/>
    <s v="245"/>
    <s v="4730124"/>
    <s v="EDISON  RAMOS VELAZCO"/>
    <s v="3438"/>
    <s v="1023863470"/>
    <x v="70"/>
    <x v="1"/>
    <s v="34"/>
    <x v="0"/>
    <s v="588"/>
    <s v="PLAN 1 CUOTA PROTEGIDA"/>
    <s v="ABRIL 2026"/>
    <s v="51830732"/>
    <s v="SANDRA  MARIBEL CHAVES"/>
    <s v="3204187651"/>
    <s v="sandramaribelchavez@gmail.com"/>
    <s v="8093046"/>
    <s v="64263359"/>
    <s v=""/>
    <s v="SANDRA MARIBEL CHAVES"/>
    <s v="BOGOTA DC"/>
    <n v="14000"/>
    <n v="0"/>
    <s v="11"/>
    <x v="1"/>
    <n v="5"/>
    <s v="CUOTA PROTEGIDA OTP"/>
    <m/>
    <m/>
    <m/>
    <s v="M"/>
    <s v="1965-09-20"/>
    <m/>
    <m/>
    <m/>
    <m/>
    <m/>
    <s v="12"/>
    <m/>
  </r>
  <r>
    <s v="Punto de VentaPLAN 1 CUOTA PROTEGIDA"/>
    <n v="15120"/>
    <x v="0"/>
    <s v="SÁBADO"/>
    <n v="4"/>
    <n v="126"/>
    <n v="3151335"/>
    <m/>
    <s v="21434276"/>
    <x v="5"/>
    <x v="444"/>
    <s v="07/07/2026 09:58"/>
    <m/>
    <m/>
    <m/>
    <s v="17"/>
    <s v="ZURICH COLOMBIA SEGUROS S.A"/>
    <s v="106"/>
    <s v="SERVIPROTECCION BPO"/>
    <s v="16"/>
    <x v="0"/>
    <s v="362"/>
    <s v="1111111111"/>
    <s v="SUPERVISOR  GRANDES SUPERFICIES"/>
    <s v="5154"/>
    <s v="1018429683"/>
    <x v="24"/>
    <x v="1"/>
    <s v="34"/>
    <x v="0"/>
    <s v="588"/>
    <s v="PLAN 1 CUOTA PROTEGIDA"/>
    <s v="ABRIL 2026"/>
    <s v="79905336"/>
    <s v="WILLIAM HAROLD GOMEZ CALDERON"/>
    <s v="3156861937"/>
    <s v="cristiangomezto@gmail.com"/>
    <s v="7901224"/>
    <s v="62073772"/>
    <s v=""/>
    <s v="Willian Harold  Gomez"/>
    <s v="BOGOTA DC"/>
    <n v="14000"/>
    <n v="0"/>
    <s v="11"/>
    <x v="1"/>
    <n v="5"/>
    <s v="CUOTA PROTEGIDA OTP"/>
    <m/>
    <m/>
    <m/>
    <s v="M"/>
    <s v="1976-09-28"/>
    <m/>
    <m/>
    <m/>
    <m/>
    <m/>
    <s v="12"/>
    <m/>
  </r>
  <r>
    <s v="Punto de VentaPLAN 1 CUOTA PROTEGIDA"/>
    <n v="15120"/>
    <x v="0"/>
    <s v="SÁBADO"/>
    <n v="4"/>
    <n v="126"/>
    <n v="3151336"/>
    <m/>
    <s v="21434277"/>
    <x v="5"/>
    <x v="444"/>
    <s v="07/07/2026 09:58"/>
    <m/>
    <m/>
    <m/>
    <s v="17"/>
    <s v="ZURICH COLOMBIA SEGUROS S.A"/>
    <s v="106"/>
    <s v="SERVIPROTECCION BPO"/>
    <s v="16"/>
    <x v="0"/>
    <s v="245"/>
    <s v="4730124"/>
    <s v="EDISON  RAMOS VELAZCO"/>
    <s v="5002"/>
    <s v="1023973332"/>
    <x v="41"/>
    <x v="1"/>
    <s v="34"/>
    <x v="0"/>
    <s v="588"/>
    <s v="PLAN 1 CUOTA PROTEGIDA"/>
    <s v="ABRIL 2026"/>
    <s v="80361626"/>
    <s v="CARLOS EDUARDO COTRINA CASTILLO"/>
    <s v="3102865347"/>
    <s v="johanacotrina84@gmail.com"/>
    <s v="5458847"/>
    <s v="61716955"/>
    <s v=""/>
    <s v="COTRINA CASTILLO CARLOS EDUA"/>
    <s v="BOGOTA DC"/>
    <n v="14000"/>
    <n v="0"/>
    <s v="11"/>
    <x v="1"/>
    <n v="5"/>
    <s v="CUOTA PROTEGIDA OTP"/>
    <m/>
    <m/>
    <m/>
    <s v="M"/>
    <s v="1964-10-25"/>
    <m/>
    <m/>
    <m/>
    <m/>
    <m/>
    <s v="12"/>
    <m/>
  </r>
  <r>
    <s v="Punto de VentaPLAN 1 CUOTA PROTEGIDA"/>
    <n v="15120"/>
    <x v="0"/>
    <s v="SÁBADO"/>
    <n v="4"/>
    <n v="126"/>
    <n v="3151337"/>
    <m/>
    <s v="21434278"/>
    <x v="5"/>
    <x v="444"/>
    <s v="07/07/2026 09:58"/>
    <m/>
    <m/>
    <m/>
    <s v="17"/>
    <s v="ZURICH COLOMBIA SEGUROS S.A"/>
    <s v="106"/>
    <s v="SERVIPROTECCION BPO"/>
    <s v="16"/>
    <x v="0"/>
    <s v="245"/>
    <s v="4730124"/>
    <s v="EDISON  RAMOS VELAZCO"/>
    <s v="3822"/>
    <s v="1010225053"/>
    <x v="19"/>
    <x v="1"/>
    <s v="34"/>
    <x v="0"/>
    <s v="588"/>
    <s v="PLAN 1 CUOTA PROTEGIDA"/>
    <s v="ABRIL 2026"/>
    <s v="20532095"/>
    <s v="ANA SILVIA URREA GONZALEZ"/>
    <s v="3023354749"/>
    <s v="jkruiz95@gmail.com"/>
    <s v="5810602"/>
    <s v="61537427"/>
    <s v=""/>
    <s v="ANA SILVIA URREA GONZALEZ"/>
    <s v="BOGOTA DC"/>
    <n v="14000"/>
    <n v="0"/>
    <s v="11"/>
    <x v="1"/>
    <n v="5"/>
    <s v="CUOTA PROTEGIDA OTP"/>
    <m/>
    <m/>
    <m/>
    <s v="M"/>
    <s v="1965-12-06"/>
    <m/>
    <m/>
    <m/>
    <m/>
    <m/>
    <s v="12"/>
    <m/>
  </r>
  <r>
    <s v="Punto de VentaPLAN 1 CUOTA PROTEGIDA"/>
    <n v="15120"/>
    <x v="0"/>
    <s v="SÁBADO"/>
    <n v="4"/>
    <n v="126"/>
    <n v="3151338"/>
    <m/>
    <s v="21434279"/>
    <x v="5"/>
    <x v="444"/>
    <s v="07/07/2026 09:58"/>
    <m/>
    <m/>
    <m/>
    <s v="17"/>
    <s v="ZURICH COLOMBIA SEGUROS S.A"/>
    <s v="106"/>
    <s v="SERVIPROTECCION BPO"/>
    <s v="16"/>
    <x v="0"/>
    <s v="245"/>
    <s v="4730124"/>
    <s v="EDISON  RAMOS VELAZCO"/>
    <s v="4714"/>
    <s v="1033678035"/>
    <x v="40"/>
    <x v="1"/>
    <s v="34"/>
    <x v="0"/>
    <s v="588"/>
    <s v="PLAN 1 CUOTA PROTEGIDA"/>
    <s v="ABRIL 2026"/>
    <s v="19361405"/>
    <s v="LUIS ALBERTO ROZO MAHECHA"/>
    <s v="3174024411"/>
    <s v="luisalberto361@gmail.com"/>
    <s v="6322908"/>
    <s v="62122922"/>
    <s v=""/>
    <s v="LUIS ALBERTO ROZO MAHECHA"/>
    <s v="BOGOTA DC"/>
    <n v="14000"/>
    <n v="0"/>
    <s v="11"/>
    <x v="1"/>
    <n v="5"/>
    <s v="CUOTA PROTEGIDA OTP"/>
    <m/>
    <m/>
    <m/>
    <s v="M"/>
    <s v="1958-12-08"/>
    <m/>
    <m/>
    <m/>
    <m/>
    <m/>
    <s v="12"/>
    <m/>
  </r>
  <r>
    <s v="Punto de VentaPLAN 1 CUOTA PROTEGIDA"/>
    <n v="15120"/>
    <x v="0"/>
    <s v="SÁBADO"/>
    <n v="4"/>
    <n v="126"/>
    <n v="3151339"/>
    <m/>
    <s v="21434280"/>
    <x v="5"/>
    <x v="444"/>
    <s v="07/07/2026 09:58"/>
    <m/>
    <m/>
    <m/>
    <s v="17"/>
    <s v="ZURICH COLOMBIA SEGUROS S.A"/>
    <s v="106"/>
    <s v="SERVIPROTECCION BPO"/>
    <s v="16"/>
    <x v="0"/>
    <s v="245"/>
    <s v="4730124"/>
    <s v="EDISON  RAMOS VELAZCO"/>
    <s v="3822"/>
    <s v="1010225053"/>
    <x v="19"/>
    <x v="1"/>
    <s v="34"/>
    <x v="0"/>
    <s v="588"/>
    <s v="PLAN 1 CUOTA PROTEGIDA"/>
    <s v="ABRIL 2026"/>
    <s v="39724298"/>
    <s v="MARIA EDITH CLAVIJO MAYORGA"/>
    <s v="3118579514"/>
    <s v="nicoleclavijo17@gmail.com"/>
    <s v="8132470"/>
    <s v="61559682"/>
    <s v=""/>
    <m/>
    <s v="BOGOTA DC"/>
    <n v="14000"/>
    <n v="0"/>
    <s v="11"/>
    <x v="1"/>
    <n v="5"/>
    <s v="CUOTA PROTEGIDA OTP"/>
    <m/>
    <m/>
    <m/>
    <s v="M"/>
    <s v="1968-12-25"/>
    <m/>
    <m/>
    <m/>
    <m/>
    <m/>
    <s v="12"/>
    <m/>
  </r>
  <r>
    <s v="Punto de VentaPLAN 2 CUOTA PROTEGIDA"/>
    <n v="30240"/>
    <x v="0"/>
    <s v="SÁBADO"/>
    <n v="4"/>
    <n v="126"/>
    <n v="3151340"/>
    <m/>
    <s v="21434281"/>
    <x v="5"/>
    <x v="444"/>
    <s v="07/07/2026 09:58"/>
    <m/>
    <m/>
    <m/>
    <s v="17"/>
    <s v="ZURICH COLOMBIA SEGUROS S.A"/>
    <s v="106"/>
    <s v="SERVIPROTECCION BPO"/>
    <s v="16"/>
    <x v="0"/>
    <s v="362"/>
    <s v="1111111111"/>
    <s v="SUPERVISOR  GRANDES SUPERFICIES"/>
    <s v="5291"/>
    <s v="1012455420"/>
    <x v="74"/>
    <x v="1"/>
    <s v="34"/>
    <x v="0"/>
    <s v="587"/>
    <s v="PLAN 2 CUOTA PROTEGIDA"/>
    <s v="ABRIL 2026"/>
    <s v="11811491"/>
    <s v="HERNINSON  MONROY CORDOBA"/>
    <s v="3214110265"/>
    <s v="herninsonmonrroyc@gmail.com"/>
    <s v="5816676"/>
    <s v="62329112"/>
    <s v=""/>
    <s v="HERMINSON MONRROY CORDOBA"/>
    <s v="BOGOTA DC"/>
    <n v="28000"/>
    <n v="0"/>
    <s v="11"/>
    <x v="1"/>
    <n v="5"/>
    <s v="CUOTA PROTEGIDA OTP"/>
    <m/>
    <m/>
    <m/>
    <s v="M"/>
    <s v="1976-06-25"/>
    <m/>
    <m/>
    <m/>
    <m/>
    <m/>
    <s v="12"/>
    <m/>
  </r>
  <r>
    <s v="Punto de VentaPLAN 2 CUOTA PROTEGIDA"/>
    <n v="30240"/>
    <x v="0"/>
    <s v="SÁBADO"/>
    <n v="4"/>
    <n v="126"/>
    <n v="3151341"/>
    <m/>
    <s v="21434282"/>
    <x v="5"/>
    <x v="444"/>
    <s v="07/07/2026 09:58"/>
    <m/>
    <m/>
    <m/>
    <s v="17"/>
    <s v="ZURICH COLOMBIA SEGUROS S.A"/>
    <s v="106"/>
    <s v="SERVIPROTECCION BPO"/>
    <s v="16"/>
    <x v="0"/>
    <s v="362"/>
    <s v="1111111111"/>
    <s v="SUPERVISOR  GRANDES SUPERFICIES"/>
    <s v="5129"/>
    <s v="1022433985"/>
    <x v="30"/>
    <x v="1"/>
    <s v="34"/>
    <x v="0"/>
    <s v="587"/>
    <s v="PLAN 2 CUOTA PROTEGIDA"/>
    <s v="ABRIL 2026"/>
    <s v="1030545120"/>
    <s v="RUBEN DARIO RAMIREZ LEON"/>
    <s v="3134448778"/>
    <s v="darioramirez0147@gmail.com"/>
    <s v="7545105"/>
    <s v="62616658"/>
    <s v=""/>
    <s v="Ruben Dario  Ramirez Leon"/>
    <s v="BOGOTA DC"/>
    <n v="28000"/>
    <n v="0"/>
    <s v="11"/>
    <x v="1"/>
    <n v="5"/>
    <s v="CUOTA PROTEGIDA OTP"/>
    <m/>
    <m/>
    <m/>
    <s v="M"/>
    <s v="1988-05-03"/>
    <m/>
    <m/>
    <m/>
    <m/>
    <m/>
    <s v="12"/>
    <m/>
  </r>
  <r>
    <s v="Punto de VentaPLAN 1 CUOTA PROTEGIDA"/>
    <n v="15120"/>
    <x v="0"/>
    <s v="SÁBADO"/>
    <n v="4"/>
    <n v="126"/>
    <n v="3151342"/>
    <m/>
    <s v="21434283"/>
    <x v="5"/>
    <x v="444"/>
    <s v="07/07/2026 09:58"/>
    <m/>
    <m/>
    <m/>
    <s v="17"/>
    <s v="ZURICH COLOMBIA SEGUROS S.A"/>
    <s v="106"/>
    <s v="SERVIPROTECCION BPO"/>
    <s v="16"/>
    <x v="0"/>
    <s v="245"/>
    <s v="4730124"/>
    <s v="EDISON  RAMOS VELAZCO"/>
    <s v="5063"/>
    <s v="1021513082"/>
    <x v="53"/>
    <x v="1"/>
    <s v="34"/>
    <x v="0"/>
    <s v="588"/>
    <s v="PLAN 1 CUOTA PROTEGIDA"/>
    <s v="ABRIL 2026"/>
    <s v="39648899"/>
    <s v="FLOR MARIA PRIETO MARTINEZ"/>
    <s v="3115466118"/>
    <s v="wilmerjoya15@gmail.com"/>
    <s v="8132471"/>
    <s v="64606294"/>
    <s v=""/>
    <m/>
    <s v="BOGOTA DC"/>
    <n v="14000"/>
    <n v="0"/>
    <s v="11"/>
    <x v="1"/>
    <n v="5"/>
    <s v="CUOTA PROTEGIDA OTP"/>
    <m/>
    <m/>
    <m/>
    <s v="M"/>
    <s v="1967-04-30"/>
    <m/>
    <m/>
    <m/>
    <m/>
    <m/>
    <s v="12"/>
    <m/>
  </r>
  <r>
    <s v="Punto de VentaPLAN 1 CUOTA PROTEGIDA"/>
    <n v="15120"/>
    <x v="0"/>
    <s v="SÁBADO"/>
    <n v="4"/>
    <n v="126"/>
    <n v="3151343"/>
    <m/>
    <s v="21434284"/>
    <x v="5"/>
    <x v="444"/>
    <s v="07/07/2026 09:58"/>
    <m/>
    <m/>
    <m/>
    <s v="17"/>
    <s v="ZURICH COLOMBIA SEGUROS S.A"/>
    <s v="106"/>
    <s v="SERVIPROTECCION BPO"/>
    <s v="16"/>
    <x v="0"/>
    <s v="245"/>
    <s v="4730124"/>
    <s v="EDISON  RAMOS VELAZCO"/>
    <s v="3822"/>
    <s v="1010225053"/>
    <x v="19"/>
    <x v="1"/>
    <s v="34"/>
    <x v="0"/>
    <s v="588"/>
    <s v="PLAN 1 CUOTA PROTEGIDA"/>
    <s v="ABRIL 2026"/>
    <s v="1022927945"/>
    <s v="MABEL ESTEIDA CUERO MARTINEZ"/>
    <s v="3122459586"/>
    <s v="cueromabel19@gmail.com"/>
    <s v="8132472"/>
    <s v="64129271"/>
    <s v=""/>
    <m/>
    <s v="BOGOTA DC"/>
    <n v="14000"/>
    <n v="0"/>
    <s v="11"/>
    <x v="1"/>
    <n v="5"/>
    <s v="CUOTA PROTEGIDA OTP"/>
    <m/>
    <m/>
    <m/>
    <s v="M"/>
    <s v="1986-08-19"/>
    <m/>
    <m/>
    <m/>
    <m/>
    <m/>
    <s v="12"/>
    <m/>
  </r>
  <r>
    <s v="Punto de VentaPLAN 1 CUOTA PROTEGIDA"/>
    <n v="15120"/>
    <x v="0"/>
    <s v="SÁBADO"/>
    <n v="4"/>
    <n v="126"/>
    <n v="3151344"/>
    <m/>
    <s v="21434285"/>
    <x v="5"/>
    <x v="444"/>
    <s v="07/07/2026 09:58"/>
    <m/>
    <m/>
    <m/>
    <s v="17"/>
    <s v="ZURICH COLOMBIA SEGUROS S.A"/>
    <s v="106"/>
    <s v="SERVIPROTECCION BPO"/>
    <s v="16"/>
    <x v="0"/>
    <s v="245"/>
    <s v="4730124"/>
    <s v="EDISON  RAMOS VELAZCO"/>
    <s v="5063"/>
    <s v="1021513082"/>
    <x v="53"/>
    <x v="1"/>
    <s v="34"/>
    <x v="0"/>
    <s v="588"/>
    <s v="PLAN 1 CUOTA PROTEGIDA"/>
    <s v="ABRIL 2026"/>
    <s v="28798899"/>
    <s v="JULIE PAOLA CASTRO ROA"/>
    <s v="3118606804"/>
    <s v="jpaolacastro@hotmail.com"/>
    <s v="5469152"/>
    <s v="62863248"/>
    <s v=""/>
    <s v="CASTRO ROA JULIE PAOLA"/>
    <s v="BOGOTA DC"/>
    <n v="14000"/>
    <n v="0"/>
    <s v="11"/>
    <x v="1"/>
    <n v="5"/>
    <s v="CUOTA PROTEGIDA OTP"/>
    <m/>
    <m/>
    <m/>
    <s v="M"/>
    <s v="1982-10-30"/>
    <m/>
    <m/>
    <m/>
    <m/>
    <m/>
    <s v="12"/>
    <m/>
  </r>
  <r>
    <s v="Punto de VentaPLAN 1 CUOTA PROTEGIDA"/>
    <n v="15120"/>
    <x v="0"/>
    <s v="SÁBADO"/>
    <n v="4"/>
    <n v="126"/>
    <n v="3151345"/>
    <m/>
    <s v="21434286"/>
    <x v="5"/>
    <x v="444"/>
    <s v="07/07/2026 09:58"/>
    <m/>
    <m/>
    <m/>
    <s v="17"/>
    <s v="ZURICH COLOMBIA SEGUROS S.A"/>
    <s v="106"/>
    <s v="SERVIPROTECCION BPO"/>
    <s v="16"/>
    <x v="0"/>
    <s v="245"/>
    <s v="4730124"/>
    <s v="EDISON  RAMOS VELAZCO"/>
    <s v="3822"/>
    <s v="1010225053"/>
    <x v="19"/>
    <x v="1"/>
    <s v="34"/>
    <x v="0"/>
    <s v="588"/>
    <s v="PLAN 1 CUOTA PROTEGIDA"/>
    <s v="ABRIL 2026"/>
    <s v="79454132"/>
    <s v="LISANDRO  MENDOZA DIAZ"/>
    <s v="3017117113"/>
    <s v="lisandro1907@gmail.com"/>
    <s v="8011297"/>
    <s v="61856078"/>
    <s v=""/>
    <s v="LISANDRO  MENDOZA DIAZ"/>
    <s v="BOGOTA DC"/>
    <n v="14000"/>
    <n v="0"/>
    <s v="11"/>
    <x v="1"/>
    <n v="5"/>
    <s v="CUOTA PROTEGIDA OTP"/>
    <m/>
    <m/>
    <m/>
    <s v="M"/>
    <s v="1968-07-19"/>
    <m/>
    <m/>
    <m/>
    <m/>
    <m/>
    <s v="12"/>
    <m/>
  </r>
  <r>
    <s v="Punto de VentaPLAN 1 CUOTA PROTEGIDA"/>
    <n v="15120"/>
    <x v="0"/>
    <s v="SÁBADO"/>
    <n v="4"/>
    <n v="126"/>
    <n v="3151346"/>
    <m/>
    <s v="21434287"/>
    <x v="5"/>
    <x v="444"/>
    <s v="07/07/2026 09:58"/>
    <m/>
    <m/>
    <m/>
    <s v="17"/>
    <s v="ZURICH COLOMBIA SEGUROS S.A"/>
    <s v="106"/>
    <s v="SERVIPROTECCION BPO"/>
    <s v="16"/>
    <x v="0"/>
    <s v="245"/>
    <s v="4730124"/>
    <s v="EDISON  RAMOS VELAZCO"/>
    <s v="3822"/>
    <s v="1010225053"/>
    <x v="19"/>
    <x v="1"/>
    <s v="34"/>
    <x v="0"/>
    <s v="588"/>
    <s v="PLAN 1 CUOTA PROTEGIDA"/>
    <s v="ABRIL 2026"/>
    <s v="39570250"/>
    <s v="GEORGINA  CACAIS LOAIZA"/>
    <s v="3018809731"/>
    <s v="kevinsebatiandurancacais@gmail.com"/>
    <s v="8132473"/>
    <s v="62330993"/>
    <s v=""/>
    <m/>
    <s v="BOGOTA DC"/>
    <n v="14000"/>
    <n v="0"/>
    <s v="11"/>
    <x v="1"/>
    <n v="5"/>
    <s v="CUOTA PROTEGIDA OTP"/>
    <m/>
    <m/>
    <m/>
    <s v="M"/>
    <s v="1973-05-17"/>
    <m/>
    <m/>
    <m/>
    <m/>
    <m/>
    <s v="12"/>
    <m/>
  </r>
  <r>
    <s v="Punto de VentaPLAN 1 CUOTA PROTEGIDA"/>
    <n v="15120"/>
    <x v="0"/>
    <s v="SÁBADO"/>
    <n v="4"/>
    <n v="126"/>
    <n v="3151347"/>
    <m/>
    <s v="21434288"/>
    <x v="5"/>
    <x v="444"/>
    <s v="07/07/2026 09:58"/>
    <m/>
    <m/>
    <m/>
    <s v="17"/>
    <s v="ZURICH COLOMBIA SEGUROS S.A"/>
    <s v="106"/>
    <s v="SERVIPROTECCION BPO"/>
    <s v="16"/>
    <x v="0"/>
    <s v="362"/>
    <s v="1111111111"/>
    <s v="SUPERVISOR  GRANDES SUPERFICIES"/>
    <s v="5120"/>
    <s v="1007660651"/>
    <x v="68"/>
    <x v="1"/>
    <s v="34"/>
    <x v="0"/>
    <s v="588"/>
    <s v="PLAN 1 CUOTA PROTEGIDA"/>
    <s v="ABRIL 2026"/>
    <s v="34504007"/>
    <s v="SANDRA PATRICIA CONTRERAS VILLABON"/>
    <s v="3044685967"/>
    <s v="juanestebanmc12@gmail.com"/>
    <s v="8132474"/>
    <s v="63959594"/>
    <s v=""/>
    <m/>
    <s v="BOGOTA DC"/>
    <n v="14000"/>
    <n v="0"/>
    <s v="11"/>
    <x v="1"/>
    <n v="5"/>
    <s v="CUOTA PROTEGIDA OTP"/>
    <m/>
    <m/>
    <m/>
    <s v="M"/>
    <s v="1980-04-20"/>
    <m/>
    <m/>
    <m/>
    <m/>
    <m/>
    <s v="12"/>
    <m/>
  </r>
  <r>
    <s v="Punto de VentaPLAN 1 CUOTA PROTEGIDA"/>
    <n v="15120"/>
    <x v="0"/>
    <s v="SÁBADO"/>
    <n v="4"/>
    <n v="126"/>
    <n v="3151348"/>
    <m/>
    <s v="21434289"/>
    <x v="5"/>
    <x v="444"/>
    <s v="07/07/2026 09:58"/>
    <m/>
    <m/>
    <m/>
    <s v="17"/>
    <s v="ZURICH COLOMBIA SEGUROS S.A"/>
    <s v="106"/>
    <s v="SERVIPROTECCION BPO"/>
    <s v="16"/>
    <x v="0"/>
    <s v="245"/>
    <s v="4730124"/>
    <s v="EDISON  RAMOS VELAZCO"/>
    <s v="3127"/>
    <s v="52765157"/>
    <x v="61"/>
    <x v="1"/>
    <s v="34"/>
    <x v="0"/>
    <s v="588"/>
    <s v="PLAN 1 CUOTA PROTEGIDA"/>
    <s v="ABRIL 2026"/>
    <s v="65698305"/>
    <s v="NORMA CONSTANZA ORTIZ LAMPREA"/>
    <s v="3143524358"/>
    <s v="anamora7222@outlook.com"/>
    <s v="8132475"/>
    <s v="64062190"/>
    <s v=""/>
    <m/>
    <s v="BOGOTA DC"/>
    <n v="14000"/>
    <n v="0"/>
    <s v="11"/>
    <x v="1"/>
    <n v="5"/>
    <s v="CUOTA PROTEGIDA OTP"/>
    <m/>
    <m/>
    <m/>
    <s v="M"/>
    <s v="1970-05-05"/>
    <m/>
    <m/>
    <m/>
    <m/>
    <m/>
    <s v="12"/>
    <m/>
  </r>
  <r>
    <s v="Punto de VentaPLAN 1 CUOTA PROTEGIDA"/>
    <n v="15120"/>
    <x v="0"/>
    <s v="SÁBADO"/>
    <n v="4"/>
    <n v="126"/>
    <n v="3151349"/>
    <m/>
    <s v="21434290"/>
    <x v="5"/>
    <x v="444"/>
    <s v="07/07/2026 09:58"/>
    <m/>
    <m/>
    <m/>
    <s v="17"/>
    <s v="ZURICH COLOMBIA SEGUROS S.A"/>
    <s v="106"/>
    <s v="SERVIPROTECCION BPO"/>
    <s v="16"/>
    <x v="0"/>
    <s v="245"/>
    <s v="4730124"/>
    <s v="EDISON  RAMOS VELAZCO"/>
    <s v="3302"/>
    <s v="63548767"/>
    <x v="62"/>
    <x v="1"/>
    <s v="34"/>
    <x v="0"/>
    <s v="588"/>
    <s v="PLAN 1 CUOTA PROTEGIDA"/>
    <s v="ABRIL 2026"/>
    <s v="52800021"/>
    <s v="ELVIRA YADIME GUTIÉRREZ BUITRA"/>
    <s v="3202122809"/>
    <s v="buitrago.eduardo913@gmail.com"/>
    <s v="6243477"/>
    <s v="62603403"/>
    <s v=""/>
    <s v="ELVIRA YADIME GUTI�RREZ BUITRA"/>
    <s v="BOGOTA DC"/>
    <n v="14000"/>
    <n v="0"/>
    <s v="11"/>
    <x v="1"/>
    <n v="5"/>
    <s v="CUOTA PROTEGIDA OTP"/>
    <m/>
    <m/>
    <m/>
    <s v="M"/>
    <s v="1980-03-01"/>
    <m/>
    <m/>
    <m/>
    <m/>
    <m/>
    <s v="12"/>
    <m/>
  </r>
  <r>
    <s v="Punto de VentaPLAN 1 CUOTA PROTEGIDA"/>
    <n v="15120"/>
    <x v="0"/>
    <s v="SÁBADO"/>
    <n v="4"/>
    <n v="126"/>
    <n v="3151350"/>
    <m/>
    <s v="21434291"/>
    <x v="5"/>
    <x v="444"/>
    <s v="07/07/2026 09:58"/>
    <m/>
    <m/>
    <m/>
    <s v="17"/>
    <s v="ZURICH COLOMBIA SEGUROS S.A"/>
    <s v="106"/>
    <s v="SERVIPROTECCION BPO"/>
    <s v="16"/>
    <x v="0"/>
    <s v="245"/>
    <s v="4730124"/>
    <s v="EDISON  RAMOS VELAZCO"/>
    <s v="3822"/>
    <s v="1010225053"/>
    <x v="19"/>
    <x v="1"/>
    <s v="34"/>
    <x v="0"/>
    <s v="588"/>
    <s v="PLAN 1 CUOTA PROTEGIDA"/>
    <s v="ABRIL 2026"/>
    <s v="79583057"/>
    <s v="JONH ALEXANDER ROJAS BAQUERO"/>
    <s v="3112659619"/>
    <s v="jonhlexandre@gmail.com"/>
    <s v="8132476"/>
    <s v="62343515"/>
    <s v=""/>
    <m/>
    <s v="BOGOTA DC"/>
    <n v="14000"/>
    <n v="0"/>
    <s v="11"/>
    <x v="1"/>
    <n v="5"/>
    <s v="CUOTA PROTEGIDA OTP"/>
    <m/>
    <m/>
    <m/>
    <s v="M"/>
    <s v="1971-08-04"/>
    <m/>
    <m/>
    <m/>
    <m/>
    <m/>
    <s v="12"/>
    <m/>
  </r>
  <r>
    <s v="Punto de VentaPLAN 1 CUOTA PROTEGIDA"/>
    <n v="15120"/>
    <x v="0"/>
    <s v="SÁBADO"/>
    <n v="4"/>
    <n v="126"/>
    <n v="3151351"/>
    <m/>
    <s v="21434292"/>
    <x v="5"/>
    <x v="444"/>
    <s v="07/07/2026 09:58"/>
    <m/>
    <m/>
    <m/>
    <s v="17"/>
    <s v="ZURICH COLOMBIA SEGUROS S.A"/>
    <s v="106"/>
    <s v="SERVIPROTECCION BPO"/>
    <s v="16"/>
    <x v="0"/>
    <s v="245"/>
    <s v="4730124"/>
    <s v="EDISON  RAMOS VELAZCO"/>
    <s v="4378"/>
    <s v="1073672884"/>
    <x v="73"/>
    <x v="1"/>
    <s v="34"/>
    <x v="0"/>
    <s v="588"/>
    <s v="PLAN 1 CUOTA PROTEGIDA"/>
    <s v="ABRIL 2026"/>
    <s v="79342658"/>
    <s v="JOSUE  BUITRAGO CORREA"/>
    <s v="3133846937"/>
    <s v="josuebuitragocorrea@gmail.com"/>
    <s v="6458269"/>
    <s v="62389337"/>
    <s v=""/>
    <s v="JOSUE   BUITRAGO CORREA"/>
    <s v="BOGOTA DC"/>
    <n v="14000"/>
    <n v="0"/>
    <s v="11"/>
    <x v="1"/>
    <n v="5"/>
    <s v="CUOTA PROTEGIDA OTP"/>
    <m/>
    <m/>
    <m/>
    <s v="M"/>
    <s v="1963-07-19"/>
    <m/>
    <m/>
    <m/>
    <m/>
    <m/>
    <s v="12"/>
    <m/>
  </r>
  <r>
    <s v="Punto de VentaPLAN 1 CUOTA PROTEGIDA"/>
    <n v="15120"/>
    <x v="0"/>
    <s v="DOMINGO"/>
    <n v="5"/>
    <n v="126"/>
    <n v="3151352"/>
    <m/>
    <s v="21434293"/>
    <x v="6"/>
    <x v="444"/>
    <s v="07/07/2026 09:58"/>
    <m/>
    <m/>
    <m/>
    <s v="17"/>
    <s v="ZURICH COLOMBIA SEGUROS S.A"/>
    <s v="106"/>
    <s v="SERVIPROTECCION BPO"/>
    <s v="16"/>
    <x v="0"/>
    <s v="245"/>
    <s v="4730124"/>
    <s v="EDISON  RAMOS VELAZCO"/>
    <s v="3822"/>
    <s v="1010225053"/>
    <x v="19"/>
    <x v="1"/>
    <s v="34"/>
    <x v="0"/>
    <s v="588"/>
    <s v="PLAN 1 CUOTA PROTEGIDA"/>
    <s v="ABRIL 2026"/>
    <s v="51858040"/>
    <s v="FLOR YANED MURCIA BARON"/>
    <s v="3133588367"/>
    <s v="yanedmurcia@gmail.com"/>
    <s v="5737202"/>
    <s v="61692108"/>
    <s v=""/>
    <s v="MURCIA VARON FLOR JANETH"/>
    <s v="BOGOTA DC"/>
    <n v="14000"/>
    <n v="0"/>
    <s v="11"/>
    <x v="1"/>
    <n v="5"/>
    <s v="CUOTA PROTEGIDA OTP"/>
    <m/>
    <m/>
    <m/>
    <s v="M"/>
    <s v="1967-05-16"/>
    <m/>
    <m/>
    <m/>
    <m/>
    <m/>
    <s v="12"/>
    <m/>
  </r>
  <r>
    <s v="Punto de VentaPLAN 1 CUOTA PROTEGIDA"/>
    <n v="15120"/>
    <x v="0"/>
    <s v="DOMINGO"/>
    <n v="5"/>
    <n v="126"/>
    <n v="3151353"/>
    <m/>
    <s v="21434294"/>
    <x v="6"/>
    <x v="444"/>
    <s v="07/07/2026 09:58"/>
    <m/>
    <m/>
    <m/>
    <s v="17"/>
    <s v="ZURICH COLOMBIA SEGUROS S.A"/>
    <s v="106"/>
    <s v="SERVIPROTECCION BPO"/>
    <s v="16"/>
    <x v="0"/>
    <s v="362"/>
    <s v="1111111111"/>
    <s v="SUPERVISOR  GRANDES SUPERFICIES"/>
    <s v="5129"/>
    <s v="1022433985"/>
    <x v="30"/>
    <x v="1"/>
    <s v="34"/>
    <x v="0"/>
    <s v="588"/>
    <s v="PLAN 1 CUOTA PROTEGIDA"/>
    <s v="ABRIL 2026"/>
    <s v="11188514"/>
    <s v="JORGE ENRIQUE MORALES GRAJALES"/>
    <s v="3102990070"/>
    <s v="stellagomezleal@gmail.com"/>
    <s v="5737432"/>
    <s v="61755041"/>
    <s v=""/>
    <s v="MORALES GRAJALES JORGE ENRIQ"/>
    <s v="BOGOTA DC"/>
    <n v="14000"/>
    <n v="0"/>
    <s v="11"/>
    <x v="1"/>
    <n v="5"/>
    <s v="CUOTA PROTEGIDA OTP"/>
    <m/>
    <m/>
    <m/>
    <s v="M"/>
    <s v="1973-04-05"/>
    <m/>
    <m/>
    <m/>
    <m/>
    <m/>
    <s v="12"/>
    <m/>
  </r>
  <r>
    <s v="Punto de VentaPLAN 1 CUOTA PROTEGIDA"/>
    <n v="15120"/>
    <x v="0"/>
    <s v="DOMINGO"/>
    <n v="5"/>
    <n v="126"/>
    <n v="3151354"/>
    <m/>
    <s v="21434295"/>
    <x v="6"/>
    <x v="444"/>
    <s v="07/07/2026 09:58"/>
    <m/>
    <m/>
    <m/>
    <s v="17"/>
    <s v="ZURICH COLOMBIA SEGUROS S.A"/>
    <s v="106"/>
    <s v="SERVIPROTECCION BPO"/>
    <s v="16"/>
    <x v="0"/>
    <s v="362"/>
    <s v="1111111111"/>
    <s v="SUPERVISOR  GRANDES SUPERFICIES"/>
    <s v="5129"/>
    <s v="1022433985"/>
    <x v="30"/>
    <x v="1"/>
    <s v="34"/>
    <x v="0"/>
    <s v="588"/>
    <s v="PLAN 1 CUOTA PROTEGIDA"/>
    <s v="ABRIL 2026"/>
    <s v="52062295"/>
    <s v="DORA LILIA AREVALO ROA"/>
    <s v="3234902648"/>
    <s v="doraros32@gmail.com"/>
    <s v="7941464"/>
    <s v="60988061"/>
    <s v=""/>
    <s v="Dora Lilia  Arevalo Roa"/>
    <s v="BOGOTA DC"/>
    <n v="14000"/>
    <n v="0"/>
    <s v="11"/>
    <x v="1"/>
    <n v="5"/>
    <s v="CUOTA PROTEGIDA OTP"/>
    <m/>
    <m/>
    <m/>
    <s v="M"/>
    <s v="1971-06-30"/>
    <m/>
    <m/>
    <m/>
    <m/>
    <m/>
    <s v="12"/>
    <m/>
  </r>
  <r>
    <s v="Punto de VentaPLAN 1 CUOTA PROTEGIDA"/>
    <n v="15120"/>
    <x v="0"/>
    <s v="DOMINGO"/>
    <n v="5"/>
    <n v="126"/>
    <n v="3151355"/>
    <m/>
    <s v="21434296"/>
    <x v="6"/>
    <x v="444"/>
    <s v="07/07/2026 09:58"/>
    <m/>
    <m/>
    <m/>
    <s v="17"/>
    <s v="ZURICH COLOMBIA SEGUROS S.A"/>
    <s v="106"/>
    <s v="SERVIPROTECCION BPO"/>
    <s v="16"/>
    <x v="0"/>
    <s v="362"/>
    <s v="1111111111"/>
    <s v="SUPERVISOR  GRANDES SUPERFICIES"/>
    <s v="5120"/>
    <s v="1007660651"/>
    <x v="68"/>
    <x v="1"/>
    <s v="34"/>
    <x v="0"/>
    <s v="588"/>
    <s v="PLAN 1 CUOTA PROTEGIDA"/>
    <s v="ABRIL 2026"/>
    <s v="20423170"/>
    <s v="MARTHA  JANNETHE POVEDA"/>
    <s v="3213159669"/>
    <s v="lenathys_garzon@hotmail.com"/>
    <s v="7969647"/>
    <s v="62546878"/>
    <s v=""/>
    <s v="Poveda  Martha Jannethe"/>
    <s v="BOGOTA DC"/>
    <n v="14000"/>
    <n v="0"/>
    <s v="11"/>
    <x v="1"/>
    <n v="5"/>
    <s v="CUOTA PROTEGIDA OTP"/>
    <m/>
    <m/>
    <m/>
    <s v="M"/>
    <s v="1967-09-25"/>
    <m/>
    <m/>
    <m/>
    <m/>
    <m/>
    <s v="12"/>
    <m/>
  </r>
  <r>
    <s v="TeleventasPLAN 1 CUOTA PROTEGIDA"/>
    <n v="36120"/>
    <x v="0"/>
    <s v="MARTES"/>
    <n v="7"/>
    <n v="126"/>
    <n v="3151664"/>
    <m/>
    <s v="21434296"/>
    <x v="0"/>
    <x v="445"/>
    <s v="07/07/2026 13:04"/>
    <m/>
    <m/>
    <m/>
    <s v="17"/>
    <s v="ZURICH COLOMBIA SEGUROS S.A"/>
    <s v="106"/>
    <s v="SERVIPROTECCION BPO"/>
    <s v="16"/>
    <x v="0"/>
    <s v="274"/>
    <s v="1111111112"/>
    <s v="SUPERVISOR  TMK 1 "/>
    <s v="5398"/>
    <s v="1007119157"/>
    <x v="7"/>
    <x v="0"/>
    <s v="34"/>
    <x v="0"/>
    <s v="588"/>
    <s v="PLAN 1 CUOTA PROTEGIDA"/>
    <s v="JULIO 2026"/>
    <s v="65798765"/>
    <s v="EDILSA   ORTIZ "/>
    <s v="3203647505"/>
    <s v="edilsa.ortiz3004@gmail.com"/>
    <s v="8053218"/>
    <s v="62244028"/>
    <s v="2"/>
    <s v="EDILSA  ORTIZ"/>
    <s v="BOGOTA DC"/>
    <n v="14000"/>
    <n v="0"/>
    <s v="11"/>
    <x v="1"/>
    <n v="5"/>
    <m/>
    <m/>
    <m/>
    <m/>
    <s v="F"/>
    <s v="1975-04-30"/>
    <m/>
    <m/>
    <m/>
    <m/>
    <m/>
    <s v="12"/>
    <m/>
  </r>
  <r>
    <s v="Punto de VentaPLAN 1 CUOTA PROTEGIDA"/>
    <n v="15120"/>
    <x v="0"/>
    <s v="DOMINGO"/>
    <n v="5"/>
    <n v="126"/>
    <n v="3151356"/>
    <m/>
    <s v="21434297"/>
    <x v="6"/>
    <x v="446"/>
    <s v="07/07/2026 09:59"/>
    <m/>
    <m/>
    <m/>
    <s v="17"/>
    <s v="ZURICH COLOMBIA SEGUROS S.A"/>
    <s v="106"/>
    <s v="SERVIPROTECCION BPO"/>
    <s v="16"/>
    <x v="0"/>
    <s v="245"/>
    <s v="4730124"/>
    <s v="EDISON  RAMOS VELAZCO"/>
    <s v="3178"/>
    <s v="37706377"/>
    <x v="66"/>
    <x v="1"/>
    <s v="34"/>
    <x v="0"/>
    <s v="588"/>
    <s v="PLAN 1 CUOTA PROTEGIDA"/>
    <s v="ABRIL 2026"/>
    <s v="52371841"/>
    <s v="CARMEN  ROSA RUIZ"/>
    <s v="3132429366"/>
    <s v="carruiz2206@gmail.com"/>
    <s v="5884542"/>
    <s v="63713396"/>
    <s v=""/>
    <s v="CARMEN ROSA RUIZ"/>
    <s v="BOGOTA DC"/>
    <n v="14000"/>
    <n v="0"/>
    <s v="11"/>
    <x v="1"/>
    <n v="5"/>
    <s v="CUOTA PROTEGIDA OTP"/>
    <m/>
    <m/>
    <m/>
    <s v="M"/>
    <s v="1975-06-22"/>
    <m/>
    <m/>
    <m/>
    <m/>
    <m/>
    <s v="12"/>
    <m/>
  </r>
  <r>
    <s v="TeleventasPLAN 1 CUOTA PROTEGIDA"/>
    <n v="36120"/>
    <x v="0"/>
    <s v="MARTES"/>
    <n v="7"/>
    <n v="126"/>
    <n v="3151665"/>
    <m/>
    <s v="21434297"/>
    <x v="0"/>
    <x v="447"/>
    <s v="07/07/2026 13:14"/>
    <m/>
    <m/>
    <m/>
    <s v="17"/>
    <s v="ZURICH COLOMBIA SEGUROS S.A"/>
    <s v="106"/>
    <s v="SERVIPROTECCION BPO"/>
    <s v="18"/>
    <x v="1"/>
    <s v="274"/>
    <s v="1111111112"/>
    <s v="SUPERVISOR  TMK 1 "/>
    <s v="4580"/>
    <s v="1129518968"/>
    <x v="4"/>
    <x v="0"/>
    <s v="34"/>
    <x v="0"/>
    <s v="588"/>
    <s v="PLAN 1 CUOTA PROTEGIDA"/>
    <s v="JULIO 2026"/>
    <s v="11430326"/>
    <s v="LUIS  FRANCISCO  GOMEZ  MELO"/>
    <s v="3112086434"/>
    <s v="frangomez1@live.com"/>
    <s v="7465748"/>
    <s v="60214047"/>
    <s v="2"/>
    <s v="Luis Francisco  Gomez Melo"/>
    <s v="CHÍA"/>
    <n v="14000"/>
    <n v="0"/>
    <s v="11"/>
    <x v="1"/>
    <n v="5"/>
    <m/>
    <m/>
    <m/>
    <m/>
    <s v="F"/>
    <s v="1961-06-03"/>
    <m/>
    <m/>
    <m/>
    <m/>
    <m/>
    <s v="12"/>
    <m/>
  </r>
  <r>
    <s v="Punto de VentaPLAN 1 CUOTA PROTEGIDA"/>
    <n v="15120"/>
    <x v="0"/>
    <s v="DOMINGO"/>
    <n v="5"/>
    <n v="126"/>
    <n v="3151357"/>
    <m/>
    <s v="21434298"/>
    <x v="6"/>
    <x v="446"/>
    <s v="07/07/2026 09:59"/>
    <m/>
    <m/>
    <m/>
    <s v="17"/>
    <s v="ZURICH COLOMBIA SEGUROS S.A"/>
    <s v="106"/>
    <s v="SERVIPROTECCION BPO"/>
    <s v="16"/>
    <x v="0"/>
    <s v="245"/>
    <s v="4730124"/>
    <s v="EDISON  RAMOS VELAZCO"/>
    <s v="3712"/>
    <s v="1006754"/>
    <x v="67"/>
    <x v="1"/>
    <s v="34"/>
    <x v="0"/>
    <s v="588"/>
    <s v="PLAN 1 CUOTA PROTEGIDA"/>
    <s v="ABRIL 2026"/>
    <s v="52119614"/>
    <s v="IRENE  MORENO ALFARO"/>
    <s v="3103594425"/>
    <s v="irenemoreno775@gmail.com"/>
    <s v="8132477"/>
    <s v="62562623"/>
    <s v=""/>
    <m/>
    <s v="BOGOTA DC"/>
    <n v="14000"/>
    <n v="0"/>
    <s v="11"/>
    <x v="1"/>
    <n v="5"/>
    <s v="CUOTA PROTEGIDA OTP"/>
    <m/>
    <m/>
    <m/>
    <s v="M"/>
    <s v="1972-05-13"/>
    <m/>
    <m/>
    <m/>
    <m/>
    <m/>
    <s v="12"/>
    <m/>
  </r>
  <r>
    <s v="Punto de VentaPLAN 1 CUOTA PROTEGIDA"/>
    <n v="15120"/>
    <x v="0"/>
    <s v="DOMINGO"/>
    <n v="5"/>
    <n v="126"/>
    <n v="3151358"/>
    <m/>
    <s v="21434299"/>
    <x v="6"/>
    <x v="446"/>
    <s v="07/07/2026 09:59"/>
    <m/>
    <m/>
    <m/>
    <s v="17"/>
    <s v="ZURICH COLOMBIA SEGUROS S.A"/>
    <s v="106"/>
    <s v="SERVIPROTECCION BPO"/>
    <s v="16"/>
    <x v="0"/>
    <s v="245"/>
    <s v="4730124"/>
    <s v="EDISON  RAMOS VELAZCO"/>
    <s v="5002"/>
    <s v="1023973332"/>
    <x v="41"/>
    <x v="1"/>
    <s v="34"/>
    <x v="0"/>
    <s v="588"/>
    <s v="PLAN 1 CUOTA PROTEGIDA"/>
    <s v="ABRIL 2026"/>
    <s v="79575481"/>
    <s v="JORGE ELIECER VILLALBA SUAREZ"/>
    <s v="3142883447"/>
    <s v="jorge75vill@gmail.com"/>
    <s v="6117410"/>
    <s v="62232717"/>
    <s v=""/>
    <s v="VILLALVA SUAREZ JORGE ELIECE"/>
    <s v="BOGOTA DC"/>
    <n v="14000"/>
    <n v="0"/>
    <s v="11"/>
    <x v="1"/>
    <n v="5"/>
    <s v="CUOTA PROTEGIDA OTP"/>
    <m/>
    <m/>
    <m/>
    <s v="M"/>
    <s v="1971-07-24"/>
    <m/>
    <m/>
    <m/>
    <m/>
    <m/>
    <s v="12"/>
    <m/>
  </r>
  <r>
    <s v="Punto de VentaPLAN 1 CUOTA PROTEGIDA"/>
    <n v="15120"/>
    <x v="0"/>
    <s v="DOMINGO"/>
    <n v="5"/>
    <n v="126"/>
    <n v="3151359"/>
    <m/>
    <s v="21434300"/>
    <x v="6"/>
    <x v="446"/>
    <s v="07/07/2026 09:59"/>
    <m/>
    <m/>
    <m/>
    <s v="17"/>
    <s v="ZURICH COLOMBIA SEGUROS S.A"/>
    <s v="106"/>
    <s v="SERVIPROTECCION BPO"/>
    <s v="16"/>
    <x v="0"/>
    <s v="245"/>
    <s v="4730124"/>
    <s v="EDISON  RAMOS VELAZCO"/>
    <s v="3712"/>
    <s v="1006754"/>
    <x v="67"/>
    <x v="1"/>
    <s v="34"/>
    <x v="0"/>
    <s v="588"/>
    <s v="PLAN 1 CUOTA PROTEGIDA"/>
    <s v="ABRIL 2026"/>
    <s v="53039913"/>
    <s v="DIANA MARCELA MARROQUIN ALVAREZ"/>
    <s v="3028400859"/>
    <s v="dianamarroco31@gmail.com"/>
    <s v="8132478"/>
    <s v="64228200"/>
    <s v=""/>
    <m/>
    <s v="BOGOTA DC"/>
    <n v="14000"/>
    <n v="0"/>
    <s v="11"/>
    <x v="1"/>
    <n v="5"/>
    <s v="CUOTA PROTEGIDA OTP"/>
    <m/>
    <m/>
    <m/>
    <s v="M"/>
    <s v="1984-09-30"/>
    <m/>
    <m/>
    <m/>
    <m/>
    <m/>
    <s v="12"/>
    <m/>
  </r>
  <r>
    <s v="Punto de VentaPLAN 1 CUOTA PROTEGIDA"/>
    <n v="15120"/>
    <x v="0"/>
    <s v="DOMINGO"/>
    <n v="5"/>
    <n v="126"/>
    <n v="3151360"/>
    <m/>
    <s v="21434301"/>
    <x v="6"/>
    <x v="446"/>
    <s v="07/07/2026 09:59"/>
    <m/>
    <m/>
    <m/>
    <s v="17"/>
    <s v="ZURICH COLOMBIA SEGUROS S.A"/>
    <s v="106"/>
    <s v="SERVIPROTECCION BPO"/>
    <s v="16"/>
    <x v="0"/>
    <s v="362"/>
    <s v="1111111111"/>
    <s v="SUPERVISOR  GRANDES SUPERFICIES"/>
    <s v="5120"/>
    <s v="1007660651"/>
    <x v="68"/>
    <x v="1"/>
    <s v="34"/>
    <x v="0"/>
    <s v="588"/>
    <s v="PLAN 1 CUOTA PROTEGIDA"/>
    <s v="ABRIL 2026"/>
    <s v="79531453"/>
    <s v="JAVIER  PATARROYO ORTIZ"/>
    <s v="3144689291"/>
    <s v="javierpata2071@hotmail.com"/>
    <s v="8132479"/>
    <s v="62533526"/>
    <s v=""/>
    <m/>
    <s v="BOGOTA DC"/>
    <n v="14000"/>
    <n v="0"/>
    <s v="11"/>
    <x v="1"/>
    <n v="5"/>
    <s v="CUOTA PROTEGIDA OTP"/>
    <m/>
    <m/>
    <m/>
    <s v="M"/>
    <s v="1971-07-24"/>
    <m/>
    <m/>
    <m/>
    <m/>
    <m/>
    <s v="12"/>
    <m/>
  </r>
  <r>
    <s v="Punto de VentaPLAN 1 CUOTA PROTEGIDA"/>
    <n v="15120"/>
    <x v="0"/>
    <s v="DOMINGO"/>
    <n v="5"/>
    <n v="126"/>
    <n v="3151361"/>
    <m/>
    <s v="21434302"/>
    <x v="6"/>
    <x v="446"/>
    <s v="07/07/2026 09:59"/>
    <m/>
    <m/>
    <m/>
    <s v="17"/>
    <s v="ZURICH COLOMBIA SEGUROS S.A"/>
    <s v="106"/>
    <s v="SERVIPROTECCION BPO"/>
    <s v="16"/>
    <x v="0"/>
    <s v="362"/>
    <s v="1111111111"/>
    <s v="SUPERVISOR  GRANDES SUPERFICIES"/>
    <s v="5120"/>
    <s v="1007660651"/>
    <x v="68"/>
    <x v="1"/>
    <s v="34"/>
    <x v="0"/>
    <s v="588"/>
    <s v="PLAN 1 CUOTA PROTEGIDA"/>
    <s v="ABRIL 2026"/>
    <s v="19359176"/>
    <s v="JORGE ELIECER RODRIGUEZ CAMARGO"/>
    <s v="3174006106"/>
    <s v="jcalvito@gmail.com"/>
    <s v="7735577"/>
    <s v="62218105"/>
    <s v=""/>
    <s v="JORGE ELIECER  RODRIGUEZ CAMARGO"/>
    <s v="BOGOTA DC"/>
    <n v="14000"/>
    <n v="0"/>
    <s v="11"/>
    <x v="1"/>
    <n v="5"/>
    <s v="CUOTA PROTEGIDA OTP"/>
    <m/>
    <m/>
    <m/>
    <s v="M"/>
    <s v="1959-04-12"/>
    <m/>
    <m/>
    <m/>
    <m/>
    <m/>
    <s v="12"/>
    <m/>
  </r>
  <r>
    <s v="Punto de VentaPLAN 1 CUOTA PROTEGIDA"/>
    <n v="15120"/>
    <x v="0"/>
    <s v="DOMINGO"/>
    <n v="5"/>
    <n v="126"/>
    <n v="3151362"/>
    <m/>
    <s v="21434303"/>
    <x v="6"/>
    <x v="446"/>
    <s v="07/07/2026 09:59"/>
    <m/>
    <m/>
    <m/>
    <s v="17"/>
    <s v="ZURICH COLOMBIA SEGUROS S.A"/>
    <s v="106"/>
    <s v="SERVIPROTECCION BPO"/>
    <s v="16"/>
    <x v="0"/>
    <s v="362"/>
    <s v="1111111111"/>
    <s v="SUPERVISOR  GRANDES SUPERFICIES"/>
    <s v="5116"/>
    <s v="52937599"/>
    <x v="38"/>
    <x v="1"/>
    <s v="34"/>
    <x v="0"/>
    <s v="588"/>
    <s v="PLAN 1 CUOTA PROTEGIDA"/>
    <s v="ABRIL 2026"/>
    <s v="59672256"/>
    <s v="MARIA RUBY DELGADO ORTIZ"/>
    <s v="3203703222"/>
    <s v="mariaruby725@gmail.com"/>
    <s v="7543721"/>
    <s v="62488427"/>
    <s v=""/>
    <s v="Maria Ruby  Delgado Ortiz"/>
    <s v="BOGOTA DC"/>
    <n v="14000"/>
    <n v="0"/>
    <s v="11"/>
    <x v="1"/>
    <n v="5"/>
    <s v="CUOTA PROTEGIDA OTP"/>
    <m/>
    <m/>
    <m/>
    <s v="M"/>
    <s v="1972-11-26"/>
    <m/>
    <m/>
    <m/>
    <m/>
    <m/>
    <s v="12"/>
    <m/>
  </r>
  <r>
    <s v="Punto de VentaPLAN 1 CUOTA PROTEGIDA"/>
    <n v="15120"/>
    <x v="0"/>
    <s v="DOMINGO"/>
    <n v="5"/>
    <n v="126"/>
    <n v="3151363"/>
    <m/>
    <s v="21434304"/>
    <x v="6"/>
    <x v="446"/>
    <s v="07/07/2026 09:59"/>
    <m/>
    <m/>
    <m/>
    <s v="17"/>
    <s v="ZURICH COLOMBIA SEGUROS S.A"/>
    <s v="106"/>
    <s v="SERVIPROTECCION BPO"/>
    <s v="16"/>
    <x v="0"/>
    <s v="245"/>
    <s v="4730124"/>
    <s v="EDISON  RAMOS VELAZCO"/>
    <s v="3014"/>
    <s v="1033762950"/>
    <x v="23"/>
    <x v="1"/>
    <s v="34"/>
    <x v="0"/>
    <s v="588"/>
    <s v="PLAN 1 CUOTA PROTEGIDA"/>
    <s v="ABRIL 2026"/>
    <s v="51751337"/>
    <s v="CUSTODIA ALICIA MONTILLA MORALES"/>
    <s v="3014018406"/>
    <s v="aliciamontillamorales2020@gmail.com"/>
    <s v="8132480"/>
    <s v="61188060"/>
    <s v=""/>
    <m/>
    <s v="BOGOTA DC"/>
    <n v="14000"/>
    <n v="0"/>
    <s v="11"/>
    <x v="1"/>
    <n v="5"/>
    <s v="CUOTA PROTEGIDA OTP"/>
    <m/>
    <m/>
    <m/>
    <s v="M"/>
    <s v="1964-10-27"/>
    <m/>
    <m/>
    <m/>
    <m/>
    <m/>
    <s v="12"/>
    <m/>
  </r>
  <r>
    <s v="Punto de VentaPLAN 1 CUOTA PROTEGIDA"/>
    <n v="15120"/>
    <x v="0"/>
    <s v="DOMINGO"/>
    <n v="5"/>
    <n v="126"/>
    <n v="3151364"/>
    <m/>
    <s v="21434305"/>
    <x v="6"/>
    <x v="446"/>
    <s v="07/07/2026 09:59"/>
    <m/>
    <m/>
    <m/>
    <s v="17"/>
    <s v="ZURICH COLOMBIA SEGUROS S.A"/>
    <s v="106"/>
    <s v="SERVIPROTECCION BPO"/>
    <s v="16"/>
    <x v="0"/>
    <s v="362"/>
    <s v="1111111111"/>
    <s v="SUPERVISOR  GRANDES SUPERFICIES"/>
    <s v="5116"/>
    <s v="52937599"/>
    <x v="38"/>
    <x v="1"/>
    <s v="34"/>
    <x v="0"/>
    <s v="588"/>
    <s v="PLAN 1 CUOTA PROTEGIDA"/>
    <s v="ABRIL 2026"/>
    <s v="14276181"/>
    <s v="MARCO AURELIO CARDENAS GARZON"/>
    <s v="3102271457"/>
    <s v="marcoacardenas22@gmail.com"/>
    <s v="7784092"/>
    <s v="62979845"/>
    <s v=""/>
    <s v="MARCO AURELIO CARDENAS GARZON"/>
    <s v="BOGOTA DC"/>
    <n v="14000"/>
    <n v="0"/>
    <s v="11"/>
    <x v="1"/>
    <n v="5"/>
    <s v="CUOTA PROTEGIDA OTP"/>
    <m/>
    <m/>
    <m/>
    <s v="M"/>
    <s v="1958-05-22"/>
    <m/>
    <m/>
    <m/>
    <m/>
    <m/>
    <s v="12"/>
    <m/>
  </r>
  <r>
    <s v="Punto de VentaPLAN 1 CUOTA PROTEGIDA"/>
    <n v="15120"/>
    <x v="0"/>
    <s v="DOMINGO"/>
    <n v="5"/>
    <n v="126"/>
    <n v="3151365"/>
    <m/>
    <s v="21434306"/>
    <x v="6"/>
    <x v="446"/>
    <s v="07/07/2026 09:59"/>
    <m/>
    <m/>
    <m/>
    <s v="17"/>
    <s v="ZURICH COLOMBIA SEGUROS S.A"/>
    <s v="106"/>
    <s v="SERVIPROTECCION BPO"/>
    <s v="16"/>
    <x v="0"/>
    <s v="362"/>
    <s v="1111111111"/>
    <s v="SUPERVISOR  GRANDES SUPERFICIES"/>
    <s v="5121"/>
    <s v="1000626391"/>
    <x v="59"/>
    <x v="1"/>
    <s v="34"/>
    <x v="0"/>
    <s v="588"/>
    <s v="PLAN 1 CUOTA PROTEGIDA"/>
    <s v="ABRIL 2026"/>
    <s v="21067369"/>
    <s v="EVA OLAYA DE CASALLAS"/>
    <s v="3108809926"/>
    <s v="williamcasallas994@gmail.com"/>
    <s v="8132481"/>
    <s v="62806097"/>
    <s v=""/>
    <m/>
    <s v="BOGOTA DC"/>
    <n v="14000"/>
    <n v="0"/>
    <s v="11"/>
    <x v="1"/>
    <n v="5"/>
    <s v="CUOTA PROTEGIDA OTP"/>
    <m/>
    <m/>
    <m/>
    <s v="M"/>
    <s v="1953-06-24"/>
    <m/>
    <m/>
    <m/>
    <m/>
    <m/>
    <s v="12"/>
    <m/>
  </r>
  <r>
    <s v="Punto de VentaPLAN 1 CUOTA PROTEGIDA"/>
    <n v="15120"/>
    <x v="0"/>
    <s v="DOMINGO"/>
    <n v="5"/>
    <n v="126"/>
    <n v="3151366"/>
    <m/>
    <s v="21434307"/>
    <x v="6"/>
    <x v="446"/>
    <s v="07/07/2026 09:59"/>
    <m/>
    <m/>
    <m/>
    <s v="17"/>
    <s v="ZURICH COLOMBIA SEGUROS S.A"/>
    <s v="106"/>
    <s v="SERVIPROTECCION BPO"/>
    <s v="16"/>
    <x v="0"/>
    <s v="245"/>
    <s v="4730124"/>
    <s v="EDISON  RAMOS VELAZCO"/>
    <s v="3831"/>
    <s v="1022933251"/>
    <x v="51"/>
    <x v="1"/>
    <s v="34"/>
    <x v="0"/>
    <s v="588"/>
    <s v="PLAN 1 CUOTA PROTEGIDA"/>
    <s v="ABRIL 2026"/>
    <s v="79832982"/>
    <s v="MARIO ERNESTO BONILLA DIAZ"/>
    <s v="3508547308"/>
    <s v="bonilla.mario.1974@gmail.com"/>
    <s v="8132482"/>
    <s v="62465578"/>
    <s v=""/>
    <m/>
    <s v="BOGOTA DC"/>
    <n v="14000"/>
    <n v="0"/>
    <s v="11"/>
    <x v="1"/>
    <n v="5"/>
    <s v="CUOTA PROTEGIDA OTP"/>
    <m/>
    <m/>
    <m/>
    <s v="M"/>
    <s v="1974-11-17"/>
    <m/>
    <m/>
    <m/>
    <m/>
    <m/>
    <s v="12"/>
    <m/>
  </r>
  <r>
    <s v="Punto de VentaPLAN 1 CUOTA PROTEGIDA"/>
    <n v="15120"/>
    <x v="0"/>
    <s v="DOMINGO"/>
    <n v="5"/>
    <n v="126"/>
    <n v="3151367"/>
    <m/>
    <s v="21434308"/>
    <x v="6"/>
    <x v="446"/>
    <s v="07/07/2026 09:59"/>
    <m/>
    <m/>
    <m/>
    <s v="17"/>
    <s v="ZURICH COLOMBIA SEGUROS S.A"/>
    <s v="106"/>
    <s v="SERVIPROTECCION BPO"/>
    <s v="16"/>
    <x v="0"/>
    <s v="362"/>
    <s v="1111111111"/>
    <s v="SUPERVISOR  GRANDES SUPERFICIES"/>
    <s v="5129"/>
    <s v="1022433985"/>
    <x v="30"/>
    <x v="1"/>
    <s v="34"/>
    <x v="0"/>
    <s v="588"/>
    <s v="PLAN 1 CUOTA PROTEGIDA"/>
    <s v="ABRIL 2026"/>
    <s v="51905113"/>
    <s v="EVIDALIA  BENAVIDES FANDIÑO"/>
    <s v="3225609811"/>
    <s v="sharolh.benavides.12@gmail.com"/>
    <s v="5839117"/>
    <s v="61831560"/>
    <s v=""/>
    <s v="EVIDALIA BENAVIDES FANDI�O"/>
    <s v="BOGOTA DC"/>
    <n v="14000"/>
    <n v="0"/>
    <s v="11"/>
    <x v="1"/>
    <n v="5"/>
    <s v="CUOTA PROTEGIDA OTP"/>
    <m/>
    <m/>
    <m/>
    <s v="M"/>
    <s v="1965-04-30"/>
    <m/>
    <m/>
    <m/>
    <m/>
    <m/>
    <s v="12"/>
    <m/>
  </r>
  <r>
    <s v="Punto de VentaPLAN 1 CUOTA PROTEGIDA"/>
    <n v="15120"/>
    <x v="0"/>
    <s v="DOMINGO"/>
    <n v="5"/>
    <n v="126"/>
    <n v="3151368"/>
    <m/>
    <s v="21434309"/>
    <x v="6"/>
    <x v="446"/>
    <s v="07/07/2026 09:59"/>
    <m/>
    <m/>
    <m/>
    <s v="17"/>
    <s v="ZURICH COLOMBIA SEGUROS S.A"/>
    <s v="106"/>
    <s v="SERVIPROTECCION BPO"/>
    <s v="16"/>
    <x v="0"/>
    <s v="245"/>
    <s v="4730124"/>
    <s v="EDISON  RAMOS VELAZCO"/>
    <s v="5063"/>
    <s v="1021513082"/>
    <x v="53"/>
    <x v="1"/>
    <s v="34"/>
    <x v="0"/>
    <s v="588"/>
    <s v="PLAN 1 CUOTA PROTEGIDA"/>
    <s v="ABRIL 2026"/>
    <s v="52176225"/>
    <s v="LUZ NEIRA INOCENTE OSORIO"/>
    <s v="3115823877"/>
    <s v="wilsonyesidguevararuiz@gmail.com"/>
    <s v="8132483"/>
    <s v="61960520"/>
    <s v=""/>
    <m/>
    <s v="BOGOTA DC"/>
    <n v="14000"/>
    <n v="0"/>
    <s v="11"/>
    <x v="1"/>
    <n v="5"/>
    <s v="CUOTA PROTEGIDA OTP"/>
    <m/>
    <m/>
    <m/>
    <s v="M"/>
    <s v="1971-12-29"/>
    <m/>
    <m/>
    <m/>
    <m/>
    <m/>
    <s v="12"/>
    <m/>
  </r>
  <r>
    <s v="Punto de VentaPLAN 1 CUOTA PROTEGIDA"/>
    <n v="15120"/>
    <x v="0"/>
    <s v="DOMINGO"/>
    <n v="5"/>
    <n v="126"/>
    <n v="3151369"/>
    <m/>
    <s v="21434310"/>
    <x v="6"/>
    <x v="446"/>
    <s v="07/07/2026 09:59"/>
    <m/>
    <m/>
    <m/>
    <s v="17"/>
    <s v="ZURICH COLOMBIA SEGUROS S.A"/>
    <s v="106"/>
    <s v="SERVIPROTECCION BPO"/>
    <s v="16"/>
    <x v="0"/>
    <s v="245"/>
    <s v="4730124"/>
    <s v="EDISON  RAMOS VELAZCO"/>
    <s v="3950"/>
    <s v="1012335255"/>
    <x v="45"/>
    <x v="1"/>
    <s v="34"/>
    <x v="0"/>
    <s v="588"/>
    <s v="PLAN 1 CUOTA PROTEGIDA"/>
    <s v="ABRIL 2026"/>
    <s v="39620763"/>
    <s v="NANCY NELLY TORRES CLAROS"/>
    <s v="3002379272"/>
    <s v="linaherrera187@gmail.com"/>
    <s v="8132484"/>
    <s v="62943361"/>
    <s v=""/>
    <m/>
    <s v="BOGOTA DC"/>
    <n v="14000"/>
    <n v="0"/>
    <s v="11"/>
    <x v="1"/>
    <n v="5"/>
    <s v="CUOTA PROTEGIDA OTP"/>
    <m/>
    <m/>
    <m/>
    <s v="M"/>
    <s v="1969-07-22"/>
    <m/>
    <m/>
    <m/>
    <m/>
    <m/>
    <s v="12"/>
    <m/>
  </r>
  <r>
    <s v="Punto de VentaPLAN 1 CUOTA PROTEGIDA"/>
    <n v="15120"/>
    <x v="0"/>
    <s v="DOMINGO"/>
    <n v="5"/>
    <n v="126"/>
    <n v="3151370"/>
    <m/>
    <s v="21434311"/>
    <x v="6"/>
    <x v="446"/>
    <s v="07/07/2026 09:59"/>
    <m/>
    <m/>
    <m/>
    <s v="17"/>
    <s v="ZURICH COLOMBIA SEGUROS S.A"/>
    <s v="106"/>
    <s v="SERVIPROTECCION BPO"/>
    <s v="16"/>
    <x v="0"/>
    <s v="362"/>
    <s v="1111111111"/>
    <s v="SUPERVISOR  GRANDES SUPERFICIES"/>
    <s v="5116"/>
    <s v="52937599"/>
    <x v="38"/>
    <x v="1"/>
    <s v="34"/>
    <x v="0"/>
    <s v="588"/>
    <s v="PLAN 1 CUOTA PROTEGIDA"/>
    <s v="ABRIL 2026"/>
    <s v="52378378"/>
    <s v="JEIDI NAYIBE AYA GODOY"/>
    <s v="3192490744"/>
    <s v="jeidi.aya1977@gmail.com"/>
    <s v="8132485"/>
    <s v="60961408"/>
    <s v=""/>
    <m/>
    <s v="BOGOTA DC"/>
    <n v="14000"/>
    <n v="0"/>
    <s v="11"/>
    <x v="1"/>
    <n v="5"/>
    <s v="CUOTA PROTEGIDA OTP"/>
    <m/>
    <m/>
    <m/>
    <s v="M"/>
    <s v="1977-03-14"/>
    <m/>
    <m/>
    <m/>
    <m/>
    <m/>
    <s v="12"/>
    <m/>
  </r>
  <r>
    <s v="Punto de VentaPLAN 1 CUOTA PROTEGIDA"/>
    <n v="15120"/>
    <x v="0"/>
    <s v="DOMINGO"/>
    <n v="5"/>
    <n v="126"/>
    <n v="3151371"/>
    <m/>
    <s v="21434312"/>
    <x v="6"/>
    <x v="446"/>
    <s v="07/07/2026 09:59"/>
    <m/>
    <m/>
    <m/>
    <s v="17"/>
    <s v="ZURICH COLOMBIA SEGUROS S.A"/>
    <s v="106"/>
    <s v="SERVIPROTECCION BPO"/>
    <s v="16"/>
    <x v="0"/>
    <s v="245"/>
    <s v="4730124"/>
    <s v="EDISON  RAMOS VELAZCO"/>
    <s v="3950"/>
    <s v="1012335255"/>
    <x v="45"/>
    <x v="1"/>
    <s v="34"/>
    <x v="0"/>
    <s v="588"/>
    <s v="PLAN 1 CUOTA PROTEGIDA"/>
    <s v="ABRIL 2026"/>
    <s v="1033676788"/>
    <s v="YINNA PAOLA CAVIEDES FANDIÑO"/>
    <s v="3114685662"/>
    <s v="g_marianita19@hotmail.com"/>
    <s v="8132486"/>
    <s v="64604977"/>
    <s v=""/>
    <m/>
    <s v="BOGOTA DC"/>
    <n v="14000"/>
    <n v="0"/>
    <s v="11"/>
    <x v="1"/>
    <n v="5"/>
    <s v="CUOTA PROTEGIDA OTP"/>
    <m/>
    <m/>
    <m/>
    <s v="M"/>
    <s v="1986-02-03"/>
    <m/>
    <m/>
    <m/>
    <m/>
    <m/>
    <s v="12"/>
    <m/>
  </r>
  <r>
    <s v="Punto de VentaPLAN 1 CUOTA PROTEGIDA"/>
    <n v="15120"/>
    <x v="0"/>
    <s v="DOMINGO"/>
    <n v="5"/>
    <n v="126"/>
    <n v="3151372"/>
    <m/>
    <s v="21434313"/>
    <x v="6"/>
    <x v="446"/>
    <s v="07/07/2026 09:59"/>
    <m/>
    <m/>
    <m/>
    <s v="17"/>
    <s v="ZURICH COLOMBIA SEGUROS S.A"/>
    <s v="106"/>
    <s v="SERVIPROTECCION BPO"/>
    <s v="16"/>
    <x v="0"/>
    <s v="245"/>
    <s v="4730124"/>
    <s v="EDISON  RAMOS VELAZCO"/>
    <s v="3438"/>
    <s v="1023863470"/>
    <x v="70"/>
    <x v="1"/>
    <s v="34"/>
    <x v="0"/>
    <s v="588"/>
    <s v="PLAN 1 CUOTA PROTEGIDA"/>
    <s v="ABRIL 2026"/>
    <s v="14319640"/>
    <s v="FERNANDO  RUEDA TABORDA"/>
    <s v="3504966987"/>
    <s v="fernando53.taborda@gmail.com"/>
    <s v="8132487"/>
    <s v="64013609"/>
    <s v=""/>
    <m/>
    <s v="BOGOTA DC"/>
    <n v="14000"/>
    <n v="0"/>
    <s v="11"/>
    <x v="1"/>
    <n v="5"/>
    <s v="CUOTA PROTEGIDA OTP"/>
    <m/>
    <m/>
    <m/>
    <s v="M"/>
    <s v="1965-03-14"/>
    <m/>
    <m/>
    <m/>
    <m/>
    <m/>
    <s v="12"/>
    <m/>
  </r>
  <r>
    <s v="Punto de VentaPLAN 1 CUOTA PROTEGIDA"/>
    <n v="15120"/>
    <x v="0"/>
    <s v="DOMINGO"/>
    <n v="5"/>
    <n v="126"/>
    <n v="3151373"/>
    <m/>
    <s v="21434314"/>
    <x v="6"/>
    <x v="446"/>
    <s v="07/07/2026 09:59"/>
    <m/>
    <m/>
    <m/>
    <s v="17"/>
    <s v="ZURICH COLOMBIA SEGUROS S.A"/>
    <s v="106"/>
    <s v="SERVIPROTECCION BPO"/>
    <s v="16"/>
    <x v="0"/>
    <s v="245"/>
    <s v="4730124"/>
    <s v="EDISON  RAMOS VELAZCO"/>
    <s v="4887"/>
    <s v="1000227243"/>
    <x v="64"/>
    <x v="1"/>
    <s v="34"/>
    <x v="0"/>
    <s v="588"/>
    <s v="PLAN 1 CUOTA PROTEGIDA"/>
    <s v="ABRIL 2026"/>
    <s v="52465138"/>
    <s v="CLAUDIA MILENA GONZALEZ MERCHAN"/>
    <s v="3134228891"/>
    <s v="clau1979gon@gmail.com"/>
    <s v="8132488"/>
    <s v="62744872"/>
    <s v=""/>
    <m/>
    <s v="BOGOTA DC"/>
    <n v="14000"/>
    <n v="0"/>
    <s v="11"/>
    <x v="1"/>
    <n v="5"/>
    <s v="CUOTA PROTEGIDA OTP"/>
    <m/>
    <m/>
    <m/>
    <s v="M"/>
    <s v="1979-06-04"/>
    <m/>
    <m/>
    <m/>
    <m/>
    <m/>
    <s v="12"/>
    <m/>
  </r>
  <r>
    <s v="Punto de VentaPLAN 1 CUOTA PROTEGIDA"/>
    <n v="15120"/>
    <x v="0"/>
    <s v="DOMINGO"/>
    <n v="5"/>
    <n v="126"/>
    <n v="3151374"/>
    <m/>
    <s v="21434315"/>
    <x v="6"/>
    <x v="446"/>
    <s v="07/07/2026 09:59"/>
    <m/>
    <m/>
    <m/>
    <s v="17"/>
    <s v="ZURICH COLOMBIA SEGUROS S.A"/>
    <s v="106"/>
    <s v="SERVIPROTECCION BPO"/>
    <s v="16"/>
    <x v="0"/>
    <s v="362"/>
    <s v="1111111111"/>
    <s v="SUPERVISOR  GRANDES SUPERFICIES"/>
    <s v="5120"/>
    <s v="1007660651"/>
    <x v="68"/>
    <x v="1"/>
    <s v="34"/>
    <x v="0"/>
    <s v="588"/>
    <s v="PLAN 1 CUOTA PROTEGIDA"/>
    <s v="ABRIL 2026"/>
    <s v="28657855"/>
    <s v="YURY RAQUEL HERNANDEZ CORDOBA"/>
    <s v="3138522157"/>
    <s v="raquelh25061976@hotmail.com"/>
    <s v="7200872"/>
    <s v="62326109"/>
    <s v=""/>
    <s v="YURY RAQUEL HERNANDEZ CORDOBA"/>
    <s v="BOGOTA DC"/>
    <n v="14000"/>
    <n v="0"/>
    <s v="11"/>
    <x v="1"/>
    <n v="5"/>
    <s v="CUOTA PROTEGIDA OTP"/>
    <m/>
    <m/>
    <m/>
    <s v="M"/>
    <s v="1976-06-25"/>
    <m/>
    <m/>
    <m/>
    <m/>
    <m/>
    <s v="12"/>
    <m/>
  </r>
  <r>
    <s v="Punto de VentaPLAN 1 CUOTA PROTEGIDA"/>
    <n v="15120"/>
    <x v="0"/>
    <s v="DOMINGO"/>
    <n v="5"/>
    <n v="126"/>
    <n v="3151375"/>
    <m/>
    <s v="21434316"/>
    <x v="6"/>
    <x v="446"/>
    <s v="07/07/2026 09:59"/>
    <m/>
    <m/>
    <m/>
    <s v="17"/>
    <s v="ZURICH COLOMBIA SEGUROS S.A"/>
    <s v="106"/>
    <s v="SERVIPROTECCION BPO"/>
    <s v="16"/>
    <x v="0"/>
    <s v="245"/>
    <s v="4730124"/>
    <s v="EDISON  RAMOS VELAZCO"/>
    <s v="3822"/>
    <s v="1010225053"/>
    <x v="19"/>
    <x v="1"/>
    <s v="34"/>
    <x v="0"/>
    <s v="588"/>
    <s v="PLAN 1 CUOTA PROTEGIDA"/>
    <s v="ABRIL 2026"/>
    <s v="52456700"/>
    <s v="CLAUDIA MARCELA VARGAS RUIZ"/>
    <s v="3103095010"/>
    <s v="brianmmv1979@gmail.com"/>
    <s v="7245823"/>
    <s v="62944016"/>
    <s v=""/>
    <s v="CLAUDIA MARCELA VARGAS RUIZ"/>
    <s v="BOGOTA DC"/>
    <n v="14000"/>
    <n v="0"/>
    <s v="11"/>
    <x v="1"/>
    <n v="5"/>
    <s v="CUOTA PROTEGIDA OTP"/>
    <m/>
    <m/>
    <m/>
    <s v="M"/>
    <s v="1979-01-15"/>
    <m/>
    <m/>
    <m/>
    <m/>
    <m/>
    <s v="12"/>
    <m/>
  </r>
  <r>
    <s v="Punto de VentaPLAN 1 CUOTA PROTEGIDA"/>
    <n v="15120"/>
    <x v="0"/>
    <s v="DOMINGO"/>
    <n v="5"/>
    <n v="126"/>
    <n v="3151376"/>
    <m/>
    <s v="21434317"/>
    <x v="6"/>
    <x v="446"/>
    <s v="07/07/2026 09:59"/>
    <m/>
    <m/>
    <m/>
    <s v="17"/>
    <s v="ZURICH COLOMBIA SEGUROS S.A"/>
    <s v="106"/>
    <s v="SERVIPROTECCION BPO"/>
    <s v="16"/>
    <x v="0"/>
    <s v="245"/>
    <s v="4730124"/>
    <s v="EDISON  RAMOS VELAZCO"/>
    <s v="5063"/>
    <s v="1021513082"/>
    <x v="53"/>
    <x v="1"/>
    <s v="34"/>
    <x v="0"/>
    <s v="588"/>
    <s v="PLAN 1 CUOTA PROTEGIDA"/>
    <s v="ABRIL 2026"/>
    <s v="39799868"/>
    <s v="GLORIA AMPARO CASTRO MORALES"/>
    <s v="3143804475"/>
    <s v="karencastaneda301@gmail.com"/>
    <s v="7694923"/>
    <s v="61624649"/>
    <s v=""/>
    <s v="GLORIA AMPARO CASTRO MORALES"/>
    <s v="BOGOTA DC"/>
    <n v="14000"/>
    <n v="0"/>
    <s v="11"/>
    <x v="1"/>
    <n v="5"/>
    <s v="CUOTA PROTEGIDA OTP"/>
    <m/>
    <m/>
    <m/>
    <s v="M"/>
    <s v="1971-11-05"/>
    <m/>
    <m/>
    <m/>
    <m/>
    <m/>
    <s v="12"/>
    <m/>
  </r>
  <r>
    <s v="Punto de VentaPLAN 1 CUOTA PROTEGIDA"/>
    <n v="15120"/>
    <x v="0"/>
    <s v="DOMINGO"/>
    <n v="5"/>
    <n v="126"/>
    <n v="3151377"/>
    <m/>
    <s v="21434318"/>
    <x v="6"/>
    <x v="446"/>
    <s v="07/07/2026 09:59"/>
    <m/>
    <m/>
    <m/>
    <s v="17"/>
    <s v="ZURICH COLOMBIA SEGUROS S.A"/>
    <s v="106"/>
    <s v="SERVIPROTECCION BPO"/>
    <s v="16"/>
    <x v="0"/>
    <s v="245"/>
    <s v="4730124"/>
    <s v="EDISON  RAMOS VELAZCO"/>
    <s v="3950"/>
    <s v="1012335255"/>
    <x v="45"/>
    <x v="1"/>
    <s v="34"/>
    <x v="0"/>
    <s v="588"/>
    <s v="PLAN 1 CUOTA PROTEGIDA"/>
    <s v="ABRIL 2026"/>
    <s v="1031421510"/>
    <s v="JOSE RICARDO LOZADA GUZMAN"/>
    <s v="3222737507"/>
    <s v="josericardolozadaguzman@gmail.com"/>
    <s v="5823195"/>
    <s v="63881959"/>
    <s v=""/>
    <s v="JOSE RICARDO LOZADA GUZMAN "/>
    <s v="BOGOTA DC"/>
    <n v="14000"/>
    <n v="0"/>
    <s v="11"/>
    <x v="1"/>
    <n v="5"/>
    <s v="CUOTA PROTEGIDA OTP"/>
    <m/>
    <m/>
    <m/>
    <s v="M"/>
    <s v="2003-06-25"/>
    <m/>
    <m/>
    <m/>
    <m/>
    <m/>
    <s v="12"/>
    <m/>
  </r>
  <r>
    <s v="Punto de VentaPLAN 1 CUOTA PROTEGIDA"/>
    <n v="15120"/>
    <x v="0"/>
    <s v="DOMINGO"/>
    <n v="5"/>
    <n v="126"/>
    <n v="3151378"/>
    <m/>
    <s v="21434319"/>
    <x v="6"/>
    <x v="446"/>
    <s v="07/07/2026 09:59"/>
    <m/>
    <m/>
    <m/>
    <s v="17"/>
    <s v="ZURICH COLOMBIA SEGUROS S.A"/>
    <s v="106"/>
    <s v="SERVIPROTECCION BPO"/>
    <s v="16"/>
    <x v="0"/>
    <s v="245"/>
    <s v="4730124"/>
    <s v="EDISON  RAMOS VELAZCO"/>
    <s v="5017"/>
    <s v="1031174516"/>
    <x v="65"/>
    <x v="1"/>
    <s v="34"/>
    <x v="0"/>
    <s v="588"/>
    <s v="PLAN 1 CUOTA PROTEGIDA"/>
    <s v="ABRIL 2026"/>
    <s v="1010082822"/>
    <s v="ANDERSON STEVEN PIEDRA HERNANDEZ"/>
    <s v="3193249081"/>
    <s v="a.steven.piedra@gmail.com"/>
    <s v="8132489"/>
    <s v="64185522"/>
    <s v=""/>
    <m/>
    <s v="BOGOTA DC"/>
    <n v="14000"/>
    <n v="0"/>
    <s v="11"/>
    <x v="1"/>
    <n v="5"/>
    <s v="CUOTA PROTEGIDA OTP"/>
    <m/>
    <m/>
    <m/>
    <s v="M"/>
    <s v="2000-08-05"/>
    <m/>
    <m/>
    <m/>
    <m/>
    <m/>
    <s v="12"/>
    <m/>
  </r>
  <r>
    <s v="Punto de VentaPLAN 1 CUOTA PROTEGIDA"/>
    <n v="15120"/>
    <x v="0"/>
    <s v="DOMINGO"/>
    <n v="5"/>
    <n v="126"/>
    <n v="3151379"/>
    <m/>
    <s v="21434320"/>
    <x v="6"/>
    <x v="446"/>
    <s v="07/07/2026 09:59"/>
    <m/>
    <m/>
    <m/>
    <s v="17"/>
    <s v="ZURICH COLOMBIA SEGUROS S.A"/>
    <s v="106"/>
    <s v="SERVIPROTECCION BPO"/>
    <s v="16"/>
    <x v="0"/>
    <s v="245"/>
    <s v="4730124"/>
    <s v="EDISON  RAMOS VELAZCO"/>
    <s v="3822"/>
    <s v="1010225053"/>
    <x v="19"/>
    <x v="1"/>
    <s v="34"/>
    <x v="0"/>
    <s v="588"/>
    <s v="PLAN 1 CUOTA PROTEGIDA"/>
    <s v="ABRIL 2026"/>
    <s v="79153822"/>
    <s v="LUIS HENRY ROJAS CORTES"/>
    <s v="3152928320"/>
    <s v="rojasbrigith44@gmail.com"/>
    <s v="8132490"/>
    <s v="61389491"/>
    <s v=""/>
    <m/>
    <s v="BOGOTA DC"/>
    <n v="14000"/>
    <n v="0"/>
    <s v="11"/>
    <x v="1"/>
    <n v="5"/>
    <s v="CUOTA PROTEGIDA OTP"/>
    <m/>
    <m/>
    <m/>
    <s v="M"/>
    <s v="1960-12-19"/>
    <m/>
    <m/>
    <m/>
    <m/>
    <m/>
    <s v="12"/>
    <m/>
  </r>
  <r>
    <s v="Punto de VentaPLAN 1 CUOTA PROTEGIDA"/>
    <n v="15120"/>
    <x v="0"/>
    <s v="DOMINGO"/>
    <n v="5"/>
    <n v="126"/>
    <n v="3151380"/>
    <m/>
    <s v="21434321"/>
    <x v="6"/>
    <x v="446"/>
    <s v="07/07/2026 09:59"/>
    <m/>
    <m/>
    <m/>
    <s v="17"/>
    <s v="ZURICH COLOMBIA SEGUROS S.A"/>
    <s v="106"/>
    <s v="SERVIPROTECCION BPO"/>
    <s v="16"/>
    <x v="0"/>
    <s v="362"/>
    <s v="1111111111"/>
    <s v="SUPERVISOR  GRANDES SUPERFICIES"/>
    <s v="5316"/>
    <s v="1023872200"/>
    <x v="44"/>
    <x v="1"/>
    <s v="34"/>
    <x v="0"/>
    <s v="588"/>
    <s v="PLAN 1 CUOTA PROTEGIDA"/>
    <s v="ABRIL 2026"/>
    <s v="1010180149"/>
    <s v="JESSICA ANDREA GARAY SERRATO"/>
    <s v="3163816948"/>
    <s v="jessik221@gmail.com"/>
    <s v="7292682"/>
    <s v="64005054"/>
    <s v=""/>
    <s v="JESSICA ANDREA GARAY SERRATO"/>
    <s v="BOGOTA DC"/>
    <n v="14000"/>
    <n v="0"/>
    <s v="11"/>
    <x v="1"/>
    <n v="5"/>
    <s v="CUOTA PROTEGIDA OTP"/>
    <m/>
    <m/>
    <m/>
    <s v="M"/>
    <s v="1988-12-08"/>
    <m/>
    <m/>
    <m/>
    <m/>
    <m/>
    <s v="12"/>
    <m/>
  </r>
  <r>
    <s v="Punto de VentaPLAN 1 CUOTA PROTEGIDA"/>
    <n v="15120"/>
    <x v="0"/>
    <s v="DOMINGO"/>
    <n v="5"/>
    <n v="126"/>
    <n v="3151381"/>
    <m/>
    <s v="21434322"/>
    <x v="6"/>
    <x v="446"/>
    <s v="07/07/2026 09:59"/>
    <m/>
    <m/>
    <m/>
    <s v="17"/>
    <s v="ZURICH COLOMBIA SEGUROS S.A"/>
    <s v="106"/>
    <s v="SERVIPROTECCION BPO"/>
    <s v="16"/>
    <x v="0"/>
    <s v="245"/>
    <s v="4730124"/>
    <s v="EDISON  RAMOS VELAZCO"/>
    <s v="5017"/>
    <s v="1031174516"/>
    <x v="65"/>
    <x v="1"/>
    <s v="34"/>
    <x v="0"/>
    <s v="588"/>
    <s v="PLAN 1 CUOTA PROTEGIDA"/>
    <s v="ABRIL 2026"/>
    <s v="39660316"/>
    <s v="ELIZABETH SOTO DE CEPEDA"/>
    <s v="3232387660"/>
    <s v="cepeditanomas@gmail.com"/>
    <s v="7719585"/>
    <s v="61589792"/>
    <s v=""/>
    <s v="ELIZABETH  SOTO DE CEPEDA"/>
    <s v="BOGOTA DC"/>
    <n v="14000"/>
    <n v="0"/>
    <s v="11"/>
    <x v="1"/>
    <n v="5"/>
    <s v="CUOTA PROTEGIDA OTP"/>
    <m/>
    <m/>
    <m/>
    <s v="M"/>
    <s v="1960-11-13"/>
    <m/>
    <m/>
    <m/>
    <m/>
    <m/>
    <s v="12"/>
    <m/>
  </r>
  <r>
    <s v="Punto de VentaPLAN 1 CUOTA PROTEGIDA"/>
    <n v="15120"/>
    <x v="0"/>
    <s v="DOMINGO"/>
    <n v="5"/>
    <n v="126"/>
    <n v="3151382"/>
    <m/>
    <s v="21434323"/>
    <x v="6"/>
    <x v="446"/>
    <s v="07/07/2026 09:59"/>
    <m/>
    <m/>
    <m/>
    <s v="17"/>
    <s v="ZURICH COLOMBIA SEGUROS S.A"/>
    <s v="106"/>
    <s v="SERVIPROTECCION BPO"/>
    <s v="16"/>
    <x v="0"/>
    <s v="245"/>
    <s v="4730124"/>
    <s v="EDISON  RAMOS VELAZCO"/>
    <s v="5017"/>
    <s v="1031174516"/>
    <x v="65"/>
    <x v="1"/>
    <s v="34"/>
    <x v="0"/>
    <s v="588"/>
    <s v="PLAN 1 CUOTA PROTEGIDA"/>
    <s v="ABRIL 2026"/>
    <s v="52307746"/>
    <s v="ALEIDA  MATEUS CAMACHO"/>
    <s v="3132370882"/>
    <s v="pekiss2011@gmail.com"/>
    <s v="8132491"/>
    <s v="63593502"/>
    <s v=""/>
    <m/>
    <s v="BOGOTA DC"/>
    <n v="14000"/>
    <n v="0"/>
    <s v="11"/>
    <x v="1"/>
    <n v="5"/>
    <s v="CUOTA PROTEGIDA OTP"/>
    <m/>
    <m/>
    <m/>
    <s v="M"/>
    <s v="1975-10-18"/>
    <m/>
    <m/>
    <m/>
    <m/>
    <m/>
    <s v="12"/>
    <m/>
  </r>
  <r>
    <s v="Punto de VentaPLAN 1 CUOTA PROTEGIDA"/>
    <n v="15120"/>
    <x v="0"/>
    <s v="DOMINGO"/>
    <n v="5"/>
    <n v="126"/>
    <n v="3151383"/>
    <m/>
    <s v="21434324"/>
    <x v="6"/>
    <x v="375"/>
    <s v="07/07/2026 10:00"/>
    <m/>
    <m/>
    <m/>
    <s v="17"/>
    <s v="ZURICH COLOMBIA SEGUROS S.A"/>
    <s v="106"/>
    <s v="SERVIPROTECCION BPO"/>
    <s v="16"/>
    <x v="0"/>
    <s v="245"/>
    <s v="4730124"/>
    <s v="EDISON  RAMOS VELAZCO"/>
    <s v="3014"/>
    <s v="1033762950"/>
    <x v="23"/>
    <x v="1"/>
    <s v="34"/>
    <x v="0"/>
    <s v="588"/>
    <s v="PLAN 1 CUOTA PROTEGIDA"/>
    <s v="ABRIL 2026"/>
    <s v="41687263"/>
    <s v="MYRIAM INES SANCHEZ RODRIGUEZ"/>
    <s v="3127306203"/>
    <s v="karen.0925ro@gmail.com"/>
    <s v="7816040"/>
    <s v="63783139"/>
    <s v=""/>
    <s v="MYRIAM INES SANCHEZ RODRIGUEZ"/>
    <s v="BOGOTA DC"/>
    <n v="14000"/>
    <n v="0"/>
    <s v="11"/>
    <x v="1"/>
    <n v="5"/>
    <s v="CUOTA PROTEGIDA OTP"/>
    <m/>
    <m/>
    <m/>
    <s v="M"/>
    <s v="1958-01-30"/>
    <m/>
    <m/>
    <m/>
    <m/>
    <m/>
    <s v="12"/>
    <m/>
  </r>
  <r>
    <s v="Punto de VentaPLAN 1 CUOTA PROTEGIDA"/>
    <n v="15120"/>
    <x v="0"/>
    <s v="DOMINGO"/>
    <n v="5"/>
    <n v="126"/>
    <n v="3151384"/>
    <m/>
    <s v="21434325"/>
    <x v="6"/>
    <x v="375"/>
    <s v="07/07/2026 10:00"/>
    <m/>
    <m/>
    <m/>
    <s v="17"/>
    <s v="ZURICH COLOMBIA SEGUROS S.A"/>
    <s v="106"/>
    <s v="SERVIPROTECCION BPO"/>
    <s v="16"/>
    <x v="0"/>
    <s v="245"/>
    <s v="4730124"/>
    <s v="EDISON  RAMOS VELAZCO"/>
    <s v="3438"/>
    <s v="1023863470"/>
    <x v="70"/>
    <x v="1"/>
    <s v="34"/>
    <x v="0"/>
    <s v="588"/>
    <s v="PLAN 1 CUOTA PROTEGIDA"/>
    <s v="ABRIL 2026"/>
    <s v="41622564"/>
    <s v="MARIA LUCY VIRGUEZ GUINEA"/>
    <s v="3138528785"/>
    <s v="marialuzguin@gmail.com"/>
    <s v="7777826"/>
    <s v="62033621"/>
    <s v=""/>
    <s v="VIGUEZ GUINEDA MARIA LUCI"/>
    <s v="BOGOTA DC"/>
    <n v="14000"/>
    <n v="0"/>
    <s v="11"/>
    <x v="1"/>
    <n v="5"/>
    <s v="CUOTA PROTEGIDA OTP"/>
    <m/>
    <m/>
    <m/>
    <s v="M"/>
    <s v="1953-12-24"/>
    <m/>
    <m/>
    <m/>
    <m/>
    <m/>
    <s v="12"/>
    <m/>
  </r>
  <r>
    <s v="Punto de VentaPLAN 1 CUOTA PROTEGIDA"/>
    <n v="15120"/>
    <x v="0"/>
    <s v="DOMINGO"/>
    <n v="5"/>
    <n v="126"/>
    <n v="3151385"/>
    <m/>
    <s v="21434326"/>
    <x v="6"/>
    <x v="375"/>
    <s v="07/07/2026 10:00"/>
    <m/>
    <m/>
    <m/>
    <s v="17"/>
    <s v="ZURICH COLOMBIA SEGUROS S.A"/>
    <s v="106"/>
    <s v="SERVIPROTECCION BPO"/>
    <s v="16"/>
    <x v="0"/>
    <s v="245"/>
    <s v="4730124"/>
    <s v="EDISON  RAMOS VELAZCO"/>
    <s v="4887"/>
    <s v="1000227243"/>
    <x v="64"/>
    <x v="1"/>
    <s v="34"/>
    <x v="0"/>
    <s v="588"/>
    <s v="PLAN 1 CUOTA PROTEGIDA"/>
    <s v="ABRIL 2026"/>
    <s v="52837830"/>
    <s v="NANCY  ZABALA AVILA"/>
    <s v="3117747473"/>
    <s v="edwardzabala4@gmail.com"/>
    <s v="8132493"/>
    <s v="61595113"/>
    <s v=""/>
    <m/>
    <s v="BOGOTA DC"/>
    <n v="14000"/>
    <n v="0"/>
    <s v="11"/>
    <x v="1"/>
    <n v="5"/>
    <s v="CUOTA PROTEGIDA OTP"/>
    <m/>
    <m/>
    <m/>
    <s v="M"/>
    <s v="1981-12-18"/>
    <m/>
    <m/>
    <m/>
    <m/>
    <m/>
    <s v="12"/>
    <m/>
  </r>
  <r>
    <s v="Punto de VentaPLAN 1 CUOTA PROTEGIDA"/>
    <n v="15120"/>
    <x v="0"/>
    <s v="DOMINGO"/>
    <n v="5"/>
    <n v="126"/>
    <n v="3151386"/>
    <m/>
    <s v="21434327"/>
    <x v="6"/>
    <x v="375"/>
    <s v="07/07/2026 10:00"/>
    <m/>
    <m/>
    <m/>
    <s v="17"/>
    <s v="ZURICH COLOMBIA SEGUROS S.A"/>
    <s v="106"/>
    <s v="SERVIPROTECCION BPO"/>
    <s v="16"/>
    <x v="0"/>
    <s v="245"/>
    <s v="4730124"/>
    <s v="EDISON  RAMOS VELAZCO"/>
    <s v="3822"/>
    <s v="1010225053"/>
    <x v="19"/>
    <x v="1"/>
    <s v="34"/>
    <x v="0"/>
    <s v="588"/>
    <s v="PLAN 1 CUOTA PROTEGIDA"/>
    <s v="ABRIL 2026"/>
    <s v="51709672"/>
    <s v="SANTOS JEANNETTE MARTINEZ ZARATE"/>
    <s v="3132763512"/>
    <s v="jeanetemartinez050@gmail.com"/>
    <s v="8132494"/>
    <s v="62282149"/>
    <s v=""/>
    <m/>
    <s v="BOGOTA DC"/>
    <n v="14000"/>
    <n v="0"/>
    <s v="11"/>
    <x v="1"/>
    <n v="5"/>
    <s v="CUOTA PROTEGIDA OTP"/>
    <m/>
    <m/>
    <m/>
    <s v="M"/>
    <s v="1963-10-07"/>
    <m/>
    <m/>
    <m/>
    <m/>
    <m/>
    <s v="12"/>
    <m/>
  </r>
  <r>
    <s v="Punto de VentaPLAN 1 CUOTA PROTEGIDA"/>
    <n v="15120"/>
    <x v="0"/>
    <s v="DOMINGO"/>
    <n v="5"/>
    <n v="126"/>
    <n v="3151387"/>
    <m/>
    <s v="21434328"/>
    <x v="6"/>
    <x v="375"/>
    <s v="07/07/2026 10:00"/>
    <m/>
    <m/>
    <m/>
    <s v="17"/>
    <s v="ZURICH COLOMBIA SEGUROS S.A"/>
    <s v="106"/>
    <s v="SERVIPROTECCION BPO"/>
    <s v="16"/>
    <x v="0"/>
    <s v="245"/>
    <s v="4730124"/>
    <s v="EDISON  RAMOS VELAZCO"/>
    <s v="2902"/>
    <s v="1048933600"/>
    <x v="47"/>
    <x v="1"/>
    <s v="34"/>
    <x v="0"/>
    <s v="588"/>
    <s v="PLAN 1 CUOTA PROTEGIDA"/>
    <s v="ABRIL 2026"/>
    <s v="35463749"/>
    <s v="BEATRIZ  VACA NARANJO"/>
    <s v="3004878809"/>
    <s v="camiiiiloo874@gmail.com"/>
    <s v="7568109"/>
    <s v="61677336"/>
    <s v=""/>
    <s v="BEATRIZ  VACA NARANJO"/>
    <s v="BOGOTA DC"/>
    <n v="14000"/>
    <n v="0"/>
    <s v="11"/>
    <x v="1"/>
    <n v="5"/>
    <s v="CUOTA PROTEGIDA OTP"/>
    <m/>
    <m/>
    <m/>
    <s v="M"/>
    <s v="1955-05-30"/>
    <m/>
    <m/>
    <m/>
    <m/>
    <m/>
    <s v="12"/>
    <m/>
  </r>
  <r>
    <s v="Punto de VentaPLAN 1 CUOTA PROTEGIDA"/>
    <n v="15120"/>
    <x v="0"/>
    <s v="DOMINGO"/>
    <n v="5"/>
    <n v="126"/>
    <n v="3151388"/>
    <m/>
    <s v="21434329"/>
    <x v="6"/>
    <x v="375"/>
    <s v="07/07/2026 10:00"/>
    <m/>
    <m/>
    <m/>
    <s v="17"/>
    <s v="ZURICH COLOMBIA SEGUROS S.A"/>
    <s v="106"/>
    <s v="SERVIPROTECCION BPO"/>
    <s v="16"/>
    <x v="0"/>
    <s v="245"/>
    <s v="4730124"/>
    <s v="EDISON  RAMOS VELAZCO"/>
    <s v="3014"/>
    <s v="1033762950"/>
    <x v="23"/>
    <x v="1"/>
    <s v="34"/>
    <x v="0"/>
    <s v="588"/>
    <s v="PLAN 1 CUOTA PROTEGIDA"/>
    <s v="ABRIL 2026"/>
    <s v="4051715"/>
    <s v="WILLIAM EVARISTO LOPEZ RUIZ"/>
    <s v="3154572484"/>
    <s v="williamelopez1982@gmail.com"/>
    <s v="6115894"/>
    <s v="61893531"/>
    <s v=""/>
    <s v="LOPEZ RUIZ WILLIAN EVARISTO"/>
    <s v="BOGOTA DC"/>
    <n v="14000"/>
    <n v="0"/>
    <s v="11"/>
    <x v="1"/>
    <n v="5"/>
    <s v="CUOTA PROTEGIDA OTP"/>
    <m/>
    <m/>
    <m/>
    <s v="M"/>
    <s v="1982-01-22"/>
    <m/>
    <m/>
    <m/>
    <m/>
    <m/>
    <s v="12"/>
    <m/>
  </r>
  <r>
    <s v="Punto de VentaPLAN 1 CUOTA PROTEGIDA"/>
    <n v="15120"/>
    <x v="0"/>
    <s v="DOMINGO"/>
    <n v="5"/>
    <n v="126"/>
    <n v="3151389"/>
    <m/>
    <s v="21434330"/>
    <x v="6"/>
    <x v="375"/>
    <s v="07/07/2026 10:00"/>
    <m/>
    <m/>
    <m/>
    <s v="17"/>
    <s v="ZURICH COLOMBIA SEGUROS S.A"/>
    <s v="106"/>
    <s v="SERVIPROTECCION BPO"/>
    <s v="16"/>
    <x v="0"/>
    <s v="362"/>
    <s v="1111111111"/>
    <s v="SUPERVISOR  GRANDES SUPERFICIES"/>
    <s v="5129"/>
    <s v="1022433985"/>
    <x v="30"/>
    <x v="1"/>
    <s v="34"/>
    <x v="0"/>
    <s v="588"/>
    <s v="PLAN 1 CUOTA PROTEGIDA"/>
    <s v="ABRIL 2026"/>
    <s v="1032376635"/>
    <s v="ANGELA MARCELA TRIVIÑO MUÑOZ"/>
    <s v="3007267627"/>
    <s v="angelamarcelat8@gmail.com"/>
    <s v="6959050"/>
    <s v="63033659"/>
    <s v=""/>
    <s v="LUZ DIANA CHACON PEREZ"/>
    <s v="BOGOTA DC"/>
    <n v="14000"/>
    <n v="0"/>
    <s v="11"/>
    <x v="1"/>
    <n v="5"/>
    <s v="CUOTA PROTEGIDA OTP"/>
    <m/>
    <m/>
    <m/>
    <s v="M"/>
    <s v="1986-08-01"/>
    <m/>
    <m/>
    <m/>
    <m/>
    <m/>
    <s v="12"/>
    <m/>
  </r>
  <r>
    <s v="Punto de VentaPLAN 1 CUOTA PROTEGIDA"/>
    <n v="15120"/>
    <x v="0"/>
    <s v="DOMINGO"/>
    <n v="5"/>
    <n v="126"/>
    <n v="3151390"/>
    <m/>
    <s v="21434331"/>
    <x v="6"/>
    <x v="375"/>
    <s v="07/07/2026 10:00"/>
    <m/>
    <m/>
    <m/>
    <s v="17"/>
    <s v="ZURICH COLOMBIA SEGUROS S.A"/>
    <s v="106"/>
    <s v="SERVIPROTECCION BPO"/>
    <s v="16"/>
    <x v="0"/>
    <s v="245"/>
    <s v="4730124"/>
    <s v="EDISON  RAMOS VELAZCO"/>
    <s v="5002"/>
    <s v="1023973332"/>
    <x v="41"/>
    <x v="1"/>
    <s v="34"/>
    <x v="0"/>
    <s v="588"/>
    <s v="PLAN 1 CUOTA PROTEGIDA"/>
    <s v="ABRIL 2026"/>
    <s v="51632733"/>
    <s v="DAIRA DEL CARMEN IBAÑEZ SALAZA"/>
    <s v="3186909571"/>
    <s v="adrianamariavidal@gmail.com"/>
    <s v="6112023"/>
    <s v="61662533"/>
    <s v=""/>
    <s v="DAIRA DEL CARMEN  IB��EZ SALAZ"/>
    <s v="BOGOTA DC"/>
    <n v="14000"/>
    <n v="0"/>
    <s v="11"/>
    <x v="1"/>
    <n v="5"/>
    <s v="CUOTA PROTEGIDA OTP"/>
    <m/>
    <m/>
    <m/>
    <s v="M"/>
    <s v="1957-09-24"/>
    <m/>
    <m/>
    <m/>
    <m/>
    <m/>
    <s v="12"/>
    <m/>
  </r>
  <r>
    <s v="Punto de VentaPLAN 1 CUOTA PROTEGIDA"/>
    <n v="15120"/>
    <x v="0"/>
    <s v="DOMINGO"/>
    <n v="5"/>
    <n v="126"/>
    <n v="3151391"/>
    <m/>
    <s v="21434332"/>
    <x v="6"/>
    <x v="375"/>
    <s v="07/07/2026 10:00"/>
    <m/>
    <m/>
    <m/>
    <s v="17"/>
    <s v="ZURICH COLOMBIA SEGUROS S.A"/>
    <s v="106"/>
    <s v="SERVIPROTECCION BPO"/>
    <s v="16"/>
    <x v="0"/>
    <s v="362"/>
    <s v="1111111111"/>
    <s v="SUPERVISOR  GRANDES SUPERFICIES"/>
    <s v="5120"/>
    <s v="1007660651"/>
    <x v="68"/>
    <x v="1"/>
    <s v="34"/>
    <x v="0"/>
    <s v="588"/>
    <s v="PLAN 1 CUOTA PROTEGIDA"/>
    <s v="ABRIL 2026"/>
    <s v="1033687949"/>
    <s v="ANGELA ROCIO MOSQUERA MORENO"/>
    <s v="3132281095"/>
    <s v="rociomosquera338@gmail.com"/>
    <s v="5469497"/>
    <s v="62934243"/>
    <s v=""/>
    <s v="MOSQUERA MORENO ANGELA ROCIO"/>
    <s v="BOGOTA DC"/>
    <n v="14000"/>
    <n v="0"/>
    <s v="11"/>
    <x v="1"/>
    <n v="5"/>
    <s v="CUOTA PROTEGIDA OTP"/>
    <m/>
    <m/>
    <m/>
    <s v="M"/>
    <s v="1987-05-10"/>
    <m/>
    <m/>
    <m/>
    <m/>
    <m/>
    <s v="12"/>
    <m/>
  </r>
  <r>
    <s v="Punto de VentaPLAN 1 CUOTA PROTEGIDA"/>
    <n v="15120"/>
    <x v="0"/>
    <s v="DOMINGO"/>
    <n v="5"/>
    <n v="126"/>
    <n v="3151392"/>
    <m/>
    <s v="21434333"/>
    <x v="6"/>
    <x v="375"/>
    <s v="07/07/2026 10:00"/>
    <m/>
    <m/>
    <m/>
    <s v="17"/>
    <s v="ZURICH COLOMBIA SEGUROS S.A"/>
    <s v="106"/>
    <s v="SERVIPROTECCION BPO"/>
    <s v="16"/>
    <x v="0"/>
    <s v="245"/>
    <s v="4730124"/>
    <s v="EDISON  RAMOS VELAZCO"/>
    <s v="4845"/>
    <s v="1023038503"/>
    <x v="69"/>
    <x v="1"/>
    <s v="34"/>
    <x v="0"/>
    <s v="588"/>
    <s v="PLAN 1 CUOTA PROTEGIDA"/>
    <s v="ABRIL 2026"/>
    <s v="52168761"/>
    <s v="FLOR ALBA SARMIENTO VEGA"/>
    <s v="3165081432"/>
    <s v="fabiomesah4@gmail.com"/>
    <s v="8132495"/>
    <s v="62296565"/>
    <s v=""/>
    <m/>
    <s v="BOGOTA DC"/>
    <n v="14000"/>
    <n v="0"/>
    <s v="11"/>
    <x v="1"/>
    <n v="5"/>
    <s v="CUOTA PROTEGIDA OTP"/>
    <m/>
    <m/>
    <m/>
    <s v="M"/>
    <s v="1974-07-31"/>
    <m/>
    <m/>
    <m/>
    <m/>
    <m/>
    <s v="12"/>
    <m/>
  </r>
  <r>
    <s v="Punto de VentaPLAN 1 CUOTA PROTEGIDA"/>
    <n v="15120"/>
    <x v="0"/>
    <s v="DOMINGO"/>
    <n v="5"/>
    <n v="126"/>
    <n v="3151393"/>
    <m/>
    <s v="21434334"/>
    <x v="6"/>
    <x v="375"/>
    <s v="07/07/2026 10:00"/>
    <m/>
    <m/>
    <m/>
    <s v="17"/>
    <s v="ZURICH COLOMBIA SEGUROS S.A"/>
    <s v="106"/>
    <s v="SERVIPROTECCION BPO"/>
    <s v="16"/>
    <x v="0"/>
    <s v="245"/>
    <s v="4730124"/>
    <s v="EDISON  RAMOS VELAZCO"/>
    <s v="5018"/>
    <s v="1061812015"/>
    <x v="56"/>
    <x v="1"/>
    <s v="34"/>
    <x v="0"/>
    <s v="588"/>
    <s v="PLAN 1 CUOTA PROTEGIDA"/>
    <s v="ABRIL 2026"/>
    <s v="39761028"/>
    <s v="OLGA LUCIA AFRICANO TORRES"/>
    <s v="3138536553"/>
    <s v="africanoolga85@gmail.com"/>
    <s v="8132496"/>
    <s v="61585938"/>
    <s v=""/>
    <m/>
    <s v="BOGOTA DC"/>
    <n v="14000"/>
    <n v="0"/>
    <s v="11"/>
    <x v="1"/>
    <n v="5"/>
    <s v="CUOTA PROTEGIDA OTP"/>
    <m/>
    <m/>
    <m/>
    <s v="M"/>
    <s v="1972-02-12"/>
    <m/>
    <m/>
    <m/>
    <m/>
    <m/>
    <s v="12"/>
    <m/>
  </r>
  <r>
    <s v="Punto de VentaPLAN 1 CUOTA PROTEGIDA"/>
    <n v="15120"/>
    <x v="0"/>
    <s v="DOMINGO"/>
    <n v="5"/>
    <n v="126"/>
    <n v="3151394"/>
    <m/>
    <s v="21434335"/>
    <x v="6"/>
    <x v="375"/>
    <s v="07/07/2026 10:00"/>
    <m/>
    <m/>
    <m/>
    <s v="17"/>
    <s v="ZURICH COLOMBIA SEGUROS S.A"/>
    <s v="106"/>
    <s v="SERVIPROTECCION BPO"/>
    <s v="16"/>
    <x v="0"/>
    <s v="245"/>
    <s v="4730124"/>
    <s v="EDISON  RAMOS VELAZCO"/>
    <s v="5002"/>
    <s v="1023973332"/>
    <x v="41"/>
    <x v="1"/>
    <s v="34"/>
    <x v="0"/>
    <s v="588"/>
    <s v="PLAN 1 CUOTA PROTEGIDA"/>
    <s v="ABRIL 2026"/>
    <s v="1033735177"/>
    <s v="DIEGO ALEJANDRO GARZON GOMEZ"/>
    <s v="3013031619"/>
    <s v="karenalexandratorsa@gmail.com"/>
    <s v="8132497"/>
    <s v="62663717"/>
    <s v=""/>
    <m/>
    <s v="BOGOTA DC"/>
    <n v="14000"/>
    <n v="0"/>
    <s v="11"/>
    <x v="1"/>
    <n v="5"/>
    <s v="CUOTA PROTEGIDA OTP"/>
    <m/>
    <m/>
    <m/>
    <s v="M"/>
    <s v="1991-06-29"/>
    <m/>
    <m/>
    <m/>
    <m/>
    <m/>
    <s v="12"/>
    <m/>
  </r>
  <r>
    <s v="Punto de VentaPLAN 1 CUOTA PROTEGIDA"/>
    <n v="15120"/>
    <x v="0"/>
    <s v="DOMINGO"/>
    <n v="5"/>
    <n v="126"/>
    <n v="3151395"/>
    <m/>
    <s v="21434336"/>
    <x v="6"/>
    <x v="375"/>
    <s v="07/07/2026 10:00"/>
    <m/>
    <m/>
    <m/>
    <s v="17"/>
    <s v="ZURICH COLOMBIA SEGUROS S.A"/>
    <s v="106"/>
    <s v="SERVIPROTECCION BPO"/>
    <s v="16"/>
    <x v="0"/>
    <s v="245"/>
    <s v="4730124"/>
    <s v="EDISON  RAMOS VELAZCO"/>
    <s v="5063"/>
    <s v="1021513082"/>
    <x v="53"/>
    <x v="1"/>
    <s v="34"/>
    <x v="0"/>
    <s v="588"/>
    <s v="PLAN 1 CUOTA PROTEGIDA"/>
    <s v="ABRIL 2026"/>
    <s v="52108660"/>
    <s v="GLADYS STELLA GALINDO OVALLE"/>
    <s v="3132656583"/>
    <s v="sbgt977@gmail.com"/>
    <s v="8132498"/>
    <s v="62833403"/>
    <s v=""/>
    <m/>
    <s v="BOGOTA DC"/>
    <n v="14000"/>
    <n v="0"/>
    <s v="11"/>
    <x v="1"/>
    <n v="5"/>
    <s v="CUOTA PROTEGIDA OTP"/>
    <m/>
    <m/>
    <m/>
    <s v="M"/>
    <s v="1971-12-06"/>
    <m/>
    <m/>
    <m/>
    <m/>
    <m/>
    <s v="12"/>
    <m/>
  </r>
  <r>
    <s v="Punto de VentaPLAN 1 CUOTA PROTEGIDA"/>
    <n v="15120"/>
    <x v="0"/>
    <s v="DOMINGO"/>
    <n v="5"/>
    <n v="126"/>
    <n v="3151396"/>
    <m/>
    <s v="21434337"/>
    <x v="6"/>
    <x v="375"/>
    <s v="07/07/2026 10:00"/>
    <m/>
    <m/>
    <m/>
    <s v="17"/>
    <s v="ZURICH COLOMBIA SEGUROS S.A"/>
    <s v="106"/>
    <s v="SERVIPROTECCION BPO"/>
    <s v="16"/>
    <x v="0"/>
    <s v="245"/>
    <s v="4730124"/>
    <s v="EDISON  RAMOS VELAZCO"/>
    <s v="5002"/>
    <s v="1023973332"/>
    <x v="41"/>
    <x v="1"/>
    <s v="34"/>
    <x v="0"/>
    <s v="588"/>
    <s v="PLAN 1 CUOTA PROTEGIDA"/>
    <s v="ABRIL 2026"/>
    <s v="65814403"/>
    <s v="MARIA DEL CARMEN LOAIZA CASTRILLON"/>
    <s v="3118122697"/>
    <s v="stiivenpineres@gmail.com"/>
    <s v="8132499"/>
    <s v="62069550"/>
    <s v=""/>
    <m/>
    <s v="BOGOTA DC"/>
    <n v="14000"/>
    <n v="0"/>
    <s v="11"/>
    <x v="1"/>
    <n v="5"/>
    <s v="CUOTA PROTEGIDA OTP"/>
    <m/>
    <m/>
    <m/>
    <s v="M"/>
    <s v="1978-06-15"/>
    <m/>
    <m/>
    <m/>
    <m/>
    <m/>
    <s v="12"/>
    <m/>
  </r>
  <r>
    <s v="Punto de VentaPLAN 1 CUOTA PROTEGIDA"/>
    <n v="15120"/>
    <x v="0"/>
    <s v="DOMINGO"/>
    <n v="5"/>
    <n v="126"/>
    <n v="3151397"/>
    <m/>
    <s v="21434338"/>
    <x v="6"/>
    <x v="375"/>
    <s v="07/07/2026 10:00"/>
    <m/>
    <m/>
    <m/>
    <s v="17"/>
    <s v="ZURICH COLOMBIA SEGUROS S.A"/>
    <s v="106"/>
    <s v="SERVIPROTECCION BPO"/>
    <s v="16"/>
    <x v="0"/>
    <s v="245"/>
    <s v="4730124"/>
    <s v="EDISON  RAMOS VELAZCO"/>
    <s v="5002"/>
    <s v="1023973332"/>
    <x v="41"/>
    <x v="1"/>
    <s v="34"/>
    <x v="0"/>
    <s v="588"/>
    <s v="PLAN 1 CUOTA PROTEGIDA"/>
    <s v="ABRIL 2026"/>
    <s v="51612895"/>
    <s v="LUZ MARINA SAENZ REYES"/>
    <s v="3184884645"/>
    <s v="hdaza236@gmail.com"/>
    <s v="6131930"/>
    <s v="62288841"/>
    <s v=""/>
    <s v="SAENS REYES MARINA"/>
    <s v="BOGOTA DC"/>
    <n v="14000"/>
    <n v="0"/>
    <s v="11"/>
    <x v="1"/>
    <n v="5"/>
    <s v="CUOTA PROTEGIDA OTP"/>
    <m/>
    <m/>
    <m/>
    <s v="M"/>
    <s v="1960-01-04"/>
    <m/>
    <m/>
    <m/>
    <m/>
    <m/>
    <s v="12"/>
    <m/>
  </r>
  <r>
    <s v="Punto de VentaPLAN 1 CUOTA PROTEGIDA"/>
    <n v="15120"/>
    <x v="0"/>
    <s v="DOMINGO"/>
    <n v="5"/>
    <n v="126"/>
    <n v="3151398"/>
    <m/>
    <s v="21434339"/>
    <x v="6"/>
    <x v="375"/>
    <s v="07/07/2026 10:00"/>
    <m/>
    <m/>
    <m/>
    <s v="17"/>
    <s v="ZURICH COLOMBIA SEGUROS S.A"/>
    <s v="106"/>
    <s v="SERVIPROTECCION BPO"/>
    <s v="16"/>
    <x v="0"/>
    <s v="245"/>
    <s v="4730124"/>
    <s v="EDISON  RAMOS VELAZCO"/>
    <s v="4544"/>
    <s v="1000353830"/>
    <x v="21"/>
    <x v="1"/>
    <s v="34"/>
    <x v="0"/>
    <s v="588"/>
    <s v="PLAN 1 CUOTA PROTEGIDA"/>
    <s v="ABRIL 2026"/>
    <s v="79043330"/>
    <s v="HUGO  ROJAS "/>
    <s v="3115151958"/>
    <s v="morenitarojas2019@gmail.com"/>
    <s v="8132500"/>
    <s v="61376776"/>
    <s v=""/>
    <m/>
    <s v="BOGOTA DC"/>
    <n v="14000"/>
    <n v="0"/>
    <s v="11"/>
    <x v="1"/>
    <n v="5"/>
    <s v="CUOTA PROTEGIDA OTP"/>
    <m/>
    <m/>
    <m/>
    <s v="M"/>
    <s v="1964-04-14"/>
    <m/>
    <m/>
    <m/>
    <m/>
    <m/>
    <s v="12"/>
    <m/>
  </r>
  <r>
    <s v="Punto de VentaPLAN 1 CUOTA PROTEGIDA"/>
    <n v="15120"/>
    <x v="0"/>
    <s v="DOMINGO"/>
    <n v="5"/>
    <n v="126"/>
    <n v="3151399"/>
    <m/>
    <s v="21434340"/>
    <x v="6"/>
    <x v="375"/>
    <s v="07/07/2026 10:00"/>
    <m/>
    <m/>
    <m/>
    <s v="17"/>
    <s v="ZURICH COLOMBIA SEGUROS S.A"/>
    <s v="106"/>
    <s v="SERVIPROTECCION BPO"/>
    <s v="16"/>
    <x v="0"/>
    <s v="362"/>
    <s v="1111111111"/>
    <s v="SUPERVISOR  GRANDES SUPERFICIES"/>
    <s v="5116"/>
    <s v="52937599"/>
    <x v="38"/>
    <x v="1"/>
    <s v="34"/>
    <x v="0"/>
    <s v="588"/>
    <s v="PLAN 1 CUOTA PROTEGIDA"/>
    <s v="ABRIL 2026"/>
    <s v="28688168"/>
    <s v="MERLY  MILLAN JIMENEZ"/>
    <s v="3223764097"/>
    <s v="merlymillanjimenez@gmail.com"/>
    <s v="6117672"/>
    <s v="62294913"/>
    <s v=""/>
    <s v="MILLAN MERLY"/>
    <s v="BOGOTA DC"/>
    <n v="14000"/>
    <n v="0"/>
    <s v="11"/>
    <x v="1"/>
    <n v="5"/>
    <s v="CUOTA PROTEGIDA OTP"/>
    <m/>
    <m/>
    <m/>
    <s v="M"/>
    <s v="1966-06-11"/>
    <m/>
    <m/>
    <m/>
    <m/>
    <m/>
    <s v="12"/>
    <m/>
  </r>
  <r>
    <s v="Punto de VentaPLAN 1 CUOTA PROTEGIDA"/>
    <n v="15120"/>
    <x v="0"/>
    <s v="DOMINGO"/>
    <n v="5"/>
    <n v="126"/>
    <n v="3151400"/>
    <m/>
    <s v="21434341"/>
    <x v="6"/>
    <x v="375"/>
    <s v="07/07/2026 10:00"/>
    <m/>
    <m/>
    <m/>
    <s v="17"/>
    <s v="ZURICH COLOMBIA SEGUROS S.A"/>
    <s v="106"/>
    <s v="SERVIPROTECCION BPO"/>
    <s v="16"/>
    <x v="0"/>
    <s v="245"/>
    <s v="4730124"/>
    <s v="EDISON  RAMOS VELAZCO"/>
    <s v="2902"/>
    <s v="1048933600"/>
    <x v="47"/>
    <x v="1"/>
    <s v="34"/>
    <x v="0"/>
    <s v="588"/>
    <s v="PLAN 1 CUOTA PROTEGIDA"/>
    <s v="ABRIL 2026"/>
    <s v="79426059"/>
    <s v="RODRIGO  ROA RODRIGUEZ"/>
    <s v="3112931304"/>
    <s v="valeroa7625@gmail.com"/>
    <s v="8132501"/>
    <s v="61443255"/>
    <s v=""/>
    <m/>
    <s v="BOGOTA DC"/>
    <n v="14000"/>
    <n v="0"/>
    <s v="11"/>
    <x v="1"/>
    <n v="5"/>
    <s v="CUOTA PROTEGIDA OTP"/>
    <m/>
    <m/>
    <m/>
    <s v="M"/>
    <s v="1967-09-08"/>
    <m/>
    <m/>
    <m/>
    <m/>
    <m/>
    <s v="12"/>
    <m/>
  </r>
  <r>
    <s v="Punto de VentaPLAN 1 CUOTA PROTEGIDA"/>
    <n v="15120"/>
    <x v="0"/>
    <s v="DOMINGO"/>
    <n v="5"/>
    <n v="126"/>
    <n v="3151401"/>
    <m/>
    <s v="21434342"/>
    <x v="6"/>
    <x v="375"/>
    <s v="07/07/2026 10:00"/>
    <m/>
    <m/>
    <m/>
    <s v="17"/>
    <s v="ZURICH COLOMBIA SEGUROS S.A"/>
    <s v="106"/>
    <s v="SERVIPROTECCION BPO"/>
    <s v="16"/>
    <x v="0"/>
    <s v="245"/>
    <s v="4730124"/>
    <s v="EDISON  RAMOS VELAZCO"/>
    <s v="3014"/>
    <s v="1033762950"/>
    <x v="23"/>
    <x v="1"/>
    <s v="34"/>
    <x v="0"/>
    <s v="588"/>
    <s v="PLAN 1 CUOTA PROTEGIDA"/>
    <s v="ABRIL 2026"/>
    <s v="3216245"/>
    <s v="HENER MIGUEL URREGO LINARES"/>
    <s v="3226818882"/>
    <s v="henmigurrli2008@hotmail.com"/>
    <s v="6414643"/>
    <s v="63916891"/>
    <s v=""/>
    <s v="HENER MIGUEL URREGO LINARES"/>
    <s v="BOGOTA DC"/>
    <n v="14000"/>
    <n v="0"/>
    <s v="11"/>
    <x v="1"/>
    <n v="5"/>
    <s v="CUOTA PROTEGIDA OTP"/>
    <m/>
    <m/>
    <m/>
    <s v="M"/>
    <s v="1984-09-18"/>
    <m/>
    <m/>
    <m/>
    <m/>
    <m/>
    <s v="12"/>
    <m/>
  </r>
  <r>
    <s v="Punto de VentaPLAN 1 CUOTA PROTEGIDA"/>
    <n v="15120"/>
    <x v="0"/>
    <s v="DOMINGO"/>
    <n v="5"/>
    <n v="126"/>
    <n v="3151402"/>
    <m/>
    <s v="21434343"/>
    <x v="6"/>
    <x v="375"/>
    <s v="07/07/2026 10:00"/>
    <m/>
    <m/>
    <m/>
    <s v="17"/>
    <s v="ZURICH COLOMBIA SEGUROS S.A"/>
    <s v="106"/>
    <s v="SERVIPROTECCION BPO"/>
    <s v="16"/>
    <x v="0"/>
    <s v="245"/>
    <s v="4730124"/>
    <s v="EDISON  RAMOS VELAZCO"/>
    <s v="2902"/>
    <s v="1048933600"/>
    <x v="47"/>
    <x v="1"/>
    <s v="34"/>
    <x v="0"/>
    <s v="588"/>
    <s v="PLAN 1 CUOTA PROTEGIDA"/>
    <s v="ABRIL 2026"/>
    <s v="79592753"/>
    <s v="CARLOS EDUARDO RODRIGUEZ QUINTERO"/>
    <s v="3188754266"/>
    <s v="dianacatalinagonzalez.2020@gmail.com"/>
    <s v="7729349"/>
    <s v="61593920"/>
    <s v=""/>
    <s v="CARLOS EDUARDO  RODRIGUEZ QUINTERO"/>
    <s v="BOGOTA DC"/>
    <n v="14000"/>
    <n v="0"/>
    <s v="11"/>
    <x v="1"/>
    <n v="5"/>
    <s v="CUOTA PROTEGIDA OTP"/>
    <m/>
    <m/>
    <m/>
    <s v="M"/>
    <s v="1972-10-19"/>
    <m/>
    <m/>
    <m/>
    <m/>
    <m/>
    <s v="12"/>
    <m/>
  </r>
  <r>
    <s v="Punto de VentaPLAN 1 CUOTA PROTEGIDA"/>
    <n v="15120"/>
    <x v="0"/>
    <s v="DOMINGO"/>
    <n v="5"/>
    <n v="126"/>
    <n v="3151403"/>
    <m/>
    <s v="21434344"/>
    <x v="6"/>
    <x v="375"/>
    <s v="07/07/2026 10:00"/>
    <m/>
    <m/>
    <m/>
    <s v="17"/>
    <s v="ZURICH COLOMBIA SEGUROS S.A"/>
    <s v="106"/>
    <s v="SERVIPROTECCION BPO"/>
    <s v="16"/>
    <x v="0"/>
    <s v="245"/>
    <s v="4730124"/>
    <s v="EDISON  RAMOS VELAZCO"/>
    <s v="4449"/>
    <s v="1018413746"/>
    <x v="18"/>
    <x v="1"/>
    <s v="34"/>
    <x v="0"/>
    <s v="588"/>
    <s v="PLAN 1 CUOTA PROTEGIDA"/>
    <s v="ABRIL 2026"/>
    <s v="52544845"/>
    <s v="SANDRA BIBIANA MESA MELO"/>
    <s v="3202019211"/>
    <s v="bikean1979@gmail.com"/>
    <s v="8036270"/>
    <s v="60958210"/>
    <s v=""/>
    <s v="Sandra Viviana  Mesa Melo"/>
    <s v="BOGOTA DC"/>
    <n v="14000"/>
    <n v="0"/>
    <s v="11"/>
    <x v="1"/>
    <n v="5"/>
    <s v="CUOTA PROTEGIDA OTP"/>
    <m/>
    <m/>
    <m/>
    <s v="M"/>
    <s v="1979-02-21"/>
    <m/>
    <m/>
    <m/>
    <m/>
    <m/>
    <s v="12"/>
    <m/>
  </r>
  <r>
    <s v="Punto de VentaPLAN 1 CUOTA PROTEGIDA"/>
    <n v="15120"/>
    <x v="0"/>
    <s v="DOMINGO"/>
    <n v="5"/>
    <n v="126"/>
    <n v="3151404"/>
    <m/>
    <s v="21434345"/>
    <x v="6"/>
    <x v="375"/>
    <s v="07/07/2026 10:00"/>
    <m/>
    <m/>
    <m/>
    <s v="17"/>
    <s v="ZURICH COLOMBIA SEGUROS S.A"/>
    <s v="106"/>
    <s v="SERVIPROTECCION BPO"/>
    <s v="16"/>
    <x v="0"/>
    <s v="245"/>
    <s v="4730124"/>
    <s v="EDISON  RAMOS VELAZCO"/>
    <s v="4887"/>
    <s v="1000227243"/>
    <x v="64"/>
    <x v="1"/>
    <s v="34"/>
    <x v="0"/>
    <s v="588"/>
    <s v="PLAN 1 CUOTA PROTEGIDA"/>
    <s v="ABRIL 2026"/>
    <s v="7225260"/>
    <s v="ABDENAGO  ESPEJO VELANDIA"/>
    <s v="3209329270"/>
    <s v="lucho.abd@gmail.com"/>
    <s v="8132502"/>
    <s v="61666369"/>
    <s v=""/>
    <m/>
    <s v="BOGOTA DC"/>
    <n v="14000"/>
    <n v="0"/>
    <s v="11"/>
    <x v="1"/>
    <n v="5"/>
    <s v="CUOTA PROTEGIDA OTP"/>
    <m/>
    <m/>
    <m/>
    <s v="M"/>
    <s v="1969-05-04"/>
    <m/>
    <m/>
    <m/>
    <m/>
    <m/>
    <s v="12"/>
    <m/>
  </r>
  <r>
    <s v="Punto de VentaPLAN 1 CUOTA PROTEGIDA"/>
    <n v="15120"/>
    <x v="0"/>
    <s v="DOMINGO"/>
    <n v="5"/>
    <n v="126"/>
    <n v="3151405"/>
    <m/>
    <s v="21434346"/>
    <x v="6"/>
    <x v="375"/>
    <s v="07/07/2026 10:00"/>
    <m/>
    <m/>
    <m/>
    <s v="17"/>
    <s v="ZURICH COLOMBIA SEGUROS S.A"/>
    <s v="106"/>
    <s v="SERVIPROTECCION BPO"/>
    <s v="16"/>
    <x v="0"/>
    <s v="245"/>
    <s v="4730124"/>
    <s v="EDISON  RAMOS VELAZCO"/>
    <s v="3014"/>
    <s v="1033762950"/>
    <x v="23"/>
    <x v="1"/>
    <s v="34"/>
    <x v="0"/>
    <s v="588"/>
    <s v="PLAN 1 CUOTA PROTEGIDA"/>
    <s v="ABRIL 2026"/>
    <s v="52899373"/>
    <s v="DIANA ELOISA DIAZ SANCHEZ"/>
    <s v="3208772991"/>
    <s v="dianaeloisadiazsanchez@yahoo.es"/>
    <s v="5997662"/>
    <s v="61993600"/>
    <s v=""/>
    <s v="DIANA ELOISA DIAZ SANCHEZ"/>
    <s v="BOGOTA DC"/>
    <n v="14000"/>
    <n v="0"/>
    <s v="11"/>
    <x v="1"/>
    <n v="5"/>
    <s v="CUOTA PROTEGIDA OTP"/>
    <m/>
    <m/>
    <m/>
    <s v="M"/>
    <s v="1981-09-01"/>
    <m/>
    <m/>
    <m/>
    <m/>
    <m/>
    <s v="12"/>
    <m/>
  </r>
  <r>
    <s v="Punto de VentaPLAN 1 CUOTA PROTEGIDA"/>
    <n v="15120"/>
    <x v="0"/>
    <s v="DOMINGO"/>
    <n v="5"/>
    <n v="126"/>
    <n v="3151406"/>
    <m/>
    <s v="21434347"/>
    <x v="6"/>
    <x v="375"/>
    <s v="07/07/2026 10:00"/>
    <m/>
    <m/>
    <m/>
    <s v="17"/>
    <s v="ZURICH COLOMBIA SEGUROS S.A"/>
    <s v="106"/>
    <s v="SERVIPROTECCION BPO"/>
    <s v="16"/>
    <x v="0"/>
    <s v="362"/>
    <s v="1111111111"/>
    <s v="SUPERVISOR  GRANDES SUPERFICIES"/>
    <s v="5116"/>
    <s v="52937599"/>
    <x v="38"/>
    <x v="1"/>
    <s v="34"/>
    <x v="0"/>
    <s v="588"/>
    <s v="PLAN 1 CUOTA PROTEGIDA"/>
    <s v="ABRIL 2026"/>
    <s v="51554878"/>
    <s v="BEATRIZ  GUTIERREZ CRUZ"/>
    <s v="3213604239"/>
    <s v="jeyniolarte@gmail.com"/>
    <s v="7274001"/>
    <s v="61406622"/>
    <s v=""/>
    <s v="BEATRIZ  GUTIERREZ CRUZ"/>
    <s v="BOGOTA DC"/>
    <n v="14000"/>
    <n v="0"/>
    <s v="11"/>
    <x v="1"/>
    <n v="5"/>
    <s v="CUOTA PROTEGIDA OTP"/>
    <m/>
    <m/>
    <m/>
    <s v="M"/>
    <s v="1955-12-24"/>
    <m/>
    <m/>
    <m/>
    <m/>
    <m/>
    <s v="12"/>
    <m/>
  </r>
  <r>
    <s v="Punto de VentaPLAN 1 CUOTA PROTEGIDA"/>
    <n v="15120"/>
    <x v="0"/>
    <s v="DOMINGO"/>
    <n v="5"/>
    <n v="126"/>
    <n v="3151408"/>
    <m/>
    <s v="21434349"/>
    <x v="6"/>
    <x v="375"/>
    <s v="07/07/2026 10:00"/>
    <m/>
    <m/>
    <m/>
    <s v="17"/>
    <s v="ZURICH COLOMBIA SEGUROS S.A"/>
    <s v="106"/>
    <s v="SERVIPROTECCION BPO"/>
    <s v="16"/>
    <x v="0"/>
    <s v="245"/>
    <s v="4730124"/>
    <s v="EDISON  RAMOS VELAZCO"/>
    <s v="4887"/>
    <s v="1000227243"/>
    <x v="64"/>
    <x v="1"/>
    <s v="34"/>
    <x v="0"/>
    <s v="588"/>
    <s v="PLAN 1 CUOTA PROTEGIDA"/>
    <s v="ABRIL 2026"/>
    <s v="20876452"/>
    <s v="LUZ ANGELA CASTRO PALMA"/>
    <s v="3002449467"/>
    <s v="castroluzangela31@gmail.com"/>
    <s v="5760575"/>
    <s v="60830200"/>
    <s v=""/>
    <s v="LUZ ANGELA CASTRO PALMA"/>
    <s v="BOGOTA DC"/>
    <n v="14000"/>
    <n v="0"/>
    <s v="11"/>
    <x v="1"/>
    <n v="5"/>
    <s v="CUOTA PROTEGIDA OTP"/>
    <m/>
    <m/>
    <m/>
    <s v="M"/>
    <s v="1985-11-23"/>
    <m/>
    <m/>
    <m/>
    <m/>
    <m/>
    <s v="12"/>
    <m/>
  </r>
  <r>
    <s v="Punto de VentaPLAN 1 CUOTA PROTEGIDA"/>
    <n v="15120"/>
    <x v="0"/>
    <s v="DOMINGO"/>
    <n v="5"/>
    <n v="126"/>
    <n v="3151409"/>
    <m/>
    <s v="21434350"/>
    <x v="6"/>
    <x v="448"/>
    <s v="07/07/2026 10:01"/>
    <m/>
    <m/>
    <m/>
    <s v="17"/>
    <s v="ZURICH COLOMBIA SEGUROS S.A"/>
    <s v="106"/>
    <s v="SERVIPROTECCION BPO"/>
    <s v="16"/>
    <x v="0"/>
    <s v="245"/>
    <s v="4730124"/>
    <s v="EDISON  RAMOS VELAZCO"/>
    <s v="3822"/>
    <s v="1010225053"/>
    <x v="19"/>
    <x v="1"/>
    <s v="34"/>
    <x v="0"/>
    <s v="588"/>
    <s v="PLAN 1 CUOTA PROTEGIDA"/>
    <s v="ABRIL 2026"/>
    <s v="52279490"/>
    <s v="CARMEN GIMENA CHALAPUD TUMBAQUI"/>
    <s v="3217690219"/>
    <s v="ximenachalapud@gmail.com"/>
    <s v="6750579"/>
    <s v="62615655"/>
    <s v=""/>
    <s v="CARMEN GIMENA CHALAPUD TUMBAQUI"/>
    <s v="BOGOTA DC"/>
    <n v="14000"/>
    <n v="0"/>
    <s v="11"/>
    <x v="1"/>
    <n v="5"/>
    <s v="CUOTA PROTEGIDA OTP"/>
    <m/>
    <m/>
    <m/>
    <s v="M"/>
    <s v="1976-05-14"/>
    <m/>
    <m/>
    <m/>
    <m/>
    <m/>
    <s v="12"/>
    <m/>
  </r>
  <r>
    <s v="Punto de VentaPLAN 1 CUOTA PROTEGIDA"/>
    <n v="15120"/>
    <x v="0"/>
    <s v="DOMINGO"/>
    <n v="5"/>
    <n v="126"/>
    <n v="3151410"/>
    <m/>
    <s v="21434351"/>
    <x v="6"/>
    <x v="448"/>
    <s v="07/07/2026 10:01"/>
    <m/>
    <m/>
    <m/>
    <s v="17"/>
    <s v="ZURICH COLOMBIA SEGUROS S.A"/>
    <s v="106"/>
    <s v="SERVIPROTECCION BPO"/>
    <s v="16"/>
    <x v="0"/>
    <s v="245"/>
    <s v="4730124"/>
    <s v="EDISON  RAMOS VELAZCO"/>
    <s v="3950"/>
    <s v="1012335255"/>
    <x v="45"/>
    <x v="1"/>
    <s v="34"/>
    <x v="0"/>
    <s v="588"/>
    <s v="PLAN 1 CUOTA PROTEGIDA"/>
    <s v="ABRIL 2026"/>
    <s v="52218817"/>
    <s v="JANETH PATRICIA ECHEVERRIA OCA"/>
    <s v="3104823318"/>
    <s v="piphessmartinez@gmail.com"/>
    <s v="5766408"/>
    <s v="62538365"/>
    <s v=""/>
    <s v="JANETH PATRICIA ECHEVERRIA OCA"/>
    <s v="BOGOTA DC"/>
    <n v="14000"/>
    <n v="0"/>
    <s v="11"/>
    <x v="1"/>
    <n v="5"/>
    <s v="CUOTA PROTEGIDA OTP"/>
    <m/>
    <m/>
    <m/>
    <s v="M"/>
    <s v="1973-12-07"/>
    <m/>
    <m/>
    <m/>
    <m/>
    <m/>
    <s v="12"/>
    <m/>
  </r>
  <r>
    <s v="Punto de VentaPLAN 1 CUOTA PROTEGIDA"/>
    <n v="15120"/>
    <x v="0"/>
    <s v="DOMINGO"/>
    <n v="5"/>
    <n v="126"/>
    <n v="3151411"/>
    <m/>
    <s v="21434352"/>
    <x v="6"/>
    <x v="448"/>
    <s v="07/07/2026 10:01"/>
    <m/>
    <m/>
    <m/>
    <s v="17"/>
    <s v="ZURICH COLOMBIA SEGUROS S.A"/>
    <s v="106"/>
    <s v="SERVIPROTECCION BPO"/>
    <s v="16"/>
    <x v="0"/>
    <s v="362"/>
    <s v="1111111111"/>
    <s v="SUPERVISOR  GRANDES SUPERFICIES"/>
    <s v="5129"/>
    <s v="1022433985"/>
    <x v="30"/>
    <x v="1"/>
    <s v="34"/>
    <x v="0"/>
    <s v="588"/>
    <s v="PLAN 1 CUOTA PROTEGIDA"/>
    <s v="ABRIL 2026"/>
    <s v="41653718"/>
    <s v="MARTHA LUCIA PEDRAZA CABEZAS"/>
    <s v="3155825439"/>
    <s v="jacqueline77arias@gmail.com"/>
    <s v="8132503"/>
    <s v="63416473"/>
    <s v=""/>
    <m/>
    <s v="BOGOTA DC"/>
    <n v="14000"/>
    <n v="0"/>
    <s v="11"/>
    <x v="1"/>
    <n v="5"/>
    <s v="CUOTA PROTEGIDA OTP"/>
    <m/>
    <m/>
    <m/>
    <s v="M"/>
    <s v="1956-10-18"/>
    <m/>
    <m/>
    <m/>
    <m/>
    <m/>
    <s v="12"/>
    <m/>
  </r>
  <r>
    <s v="Punto de VentaPLAN 1 CUOTA PROTEGIDA"/>
    <n v="15120"/>
    <x v="0"/>
    <s v="DOMINGO"/>
    <n v="5"/>
    <n v="126"/>
    <n v="3151412"/>
    <m/>
    <s v="21434353"/>
    <x v="6"/>
    <x v="448"/>
    <s v="07/07/2026 10:01"/>
    <m/>
    <m/>
    <m/>
    <s v="17"/>
    <s v="ZURICH COLOMBIA SEGUROS S.A"/>
    <s v="106"/>
    <s v="SERVIPROTECCION BPO"/>
    <s v="16"/>
    <x v="0"/>
    <s v="245"/>
    <s v="4730124"/>
    <s v="EDISON  RAMOS VELAZCO"/>
    <s v="4544"/>
    <s v="1000353830"/>
    <x v="21"/>
    <x v="1"/>
    <s v="34"/>
    <x v="0"/>
    <s v="588"/>
    <s v="PLAN 1 CUOTA PROTEGIDA"/>
    <s v="ABRIL 2026"/>
    <s v="41666597"/>
    <s v="MARIA DEL CARMEN ANTELIZ DE MENDOZA"/>
    <s v="3222896303"/>
    <s v="valeriaguzman1202@gmail.com"/>
    <s v="8132504"/>
    <s v="61275909"/>
    <s v=""/>
    <m/>
    <s v="BOGOTA DC"/>
    <n v="14000"/>
    <n v="0"/>
    <s v="11"/>
    <x v="1"/>
    <n v="5"/>
    <s v="CUOTA PROTEGIDA OTP"/>
    <m/>
    <m/>
    <m/>
    <s v="M"/>
    <s v="1954-01-27"/>
    <m/>
    <m/>
    <m/>
    <m/>
    <m/>
    <s v="12"/>
    <m/>
  </r>
  <r>
    <s v="Punto de VentaPLAN 1 CUOTA PROTEGIDA"/>
    <n v="15120"/>
    <x v="0"/>
    <s v="DOMINGO"/>
    <n v="5"/>
    <n v="126"/>
    <n v="3151413"/>
    <m/>
    <s v="21434354"/>
    <x v="6"/>
    <x v="448"/>
    <s v="07/07/2026 10:01"/>
    <m/>
    <m/>
    <m/>
    <s v="17"/>
    <s v="ZURICH COLOMBIA SEGUROS S.A"/>
    <s v="106"/>
    <s v="SERVIPROTECCION BPO"/>
    <s v="16"/>
    <x v="0"/>
    <s v="245"/>
    <s v="4730124"/>
    <s v="EDISON  RAMOS VELAZCO"/>
    <s v="5002"/>
    <s v="1023973332"/>
    <x v="41"/>
    <x v="1"/>
    <s v="34"/>
    <x v="0"/>
    <s v="588"/>
    <s v="PLAN 1 CUOTA PROTEGIDA"/>
    <s v="ABRIL 2026"/>
    <s v="21075838"/>
    <s v="MARIA ELSA CRUZ GALINDO"/>
    <s v="3197522988"/>
    <s v="geroilservicesas@gmail.com"/>
    <s v="8132505"/>
    <s v="61203320"/>
    <s v=""/>
    <m/>
    <s v="BOGOTA DC"/>
    <n v="14000"/>
    <n v="0"/>
    <s v="11"/>
    <x v="1"/>
    <n v="5"/>
    <s v="CUOTA PROTEGIDA OTP"/>
    <m/>
    <m/>
    <m/>
    <s v="M"/>
    <s v="1962-08-31"/>
    <m/>
    <m/>
    <m/>
    <m/>
    <m/>
    <s v="12"/>
    <m/>
  </r>
  <r>
    <s v="Punto de VentaPLAN 1 CUOTA PROTEGIDA"/>
    <n v="15120"/>
    <x v="0"/>
    <s v="DOMINGO"/>
    <n v="5"/>
    <n v="126"/>
    <n v="3151414"/>
    <m/>
    <s v="21434355"/>
    <x v="6"/>
    <x v="448"/>
    <s v="07/07/2026 10:01"/>
    <m/>
    <m/>
    <m/>
    <s v="17"/>
    <s v="ZURICH COLOMBIA SEGUROS S.A"/>
    <s v="106"/>
    <s v="SERVIPROTECCION BPO"/>
    <s v="16"/>
    <x v="0"/>
    <s v="245"/>
    <s v="4730124"/>
    <s v="EDISON  RAMOS VELAZCO"/>
    <s v="4334"/>
    <s v="52020354"/>
    <x v="71"/>
    <x v="1"/>
    <s v="34"/>
    <x v="0"/>
    <s v="588"/>
    <s v="PLAN 1 CUOTA PROTEGIDA"/>
    <s v="ABRIL 2026"/>
    <s v="25138620"/>
    <s v="LUZ EIDER CASTAÑO BLANDON"/>
    <s v="3125434059"/>
    <s v="luz23920@gmail.com"/>
    <s v="5839215"/>
    <s v="62408463"/>
    <s v=""/>
    <s v="LUZ EIDER CASTA�O BLANDON"/>
    <s v="BOGOTA DC"/>
    <n v="14000"/>
    <n v="0"/>
    <s v="11"/>
    <x v="1"/>
    <n v="5"/>
    <s v="CUOTA PROTEGIDA OTP"/>
    <m/>
    <m/>
    <m/>
    <s v="M"/>
    <s v="1984-01-01"/>
    <m/>
    <m/>
    <m/>
    <m/>
    <m/>
    <s v="12"/>
    <m/>
  </r>
  <r>
    <s v="Punto de VentaPLAN 1 CUOTA PROTEGIDA"/>
    <n v="15120"/>
    <x v="0"/>
    <s v="DOMINGO"/>
    <n v="5"/>
    <n v="126"/>
    <n v="3151415"/>
    <m/>
    <s v="21434356"/>
    <x v="6"/>
    <x v="448"/>
    <s v="07/07/2026 10:01"/>
    <m/>
    <m/>
    <m/>
    <s v="17"/>
    <s v="ZURICH COLOMBIA SEGUROS S.A"/>
    <s v="106"/>
    <s v="SERVIPROTECCION BPO"/>
    <s v="16"/>
    <x v="0"/>
    <s v="245"/>
    <s v="4730124"/>
    <s v="EDISON  RAMOS VELAZCO"/>
    <s v="5017"/>
    <s v="1031174516"/>
    <x v="65"/>
    <x v="1"/>
    <s v="34"/>
    <x v="0"/>
    <s v="588"/>
    <s v="PLAN 1 CUOTA PROTEGIDA"/>
    <s v="ABRIL 2026"/>
    <s v="52325721"/>
    <s v="DIANA YANETH BERNAL SUAREZ"/>
    <s v="3123535829"/>
    <s v="deeka.music10@gmail.com"/>
    <s v="8132506"/>
    <s v="61457913"/>
    <s v=""/>
    <m/>
    <s v="BOGOTA DC"/>
    <n v="14000"/>
    <n v="0"/>
    <s v="11"/>
    <x v="1"/>
    <n v="5"/>
    <s v="CUOTA PROTEGIDA OTP"/>
    <m/>
    <m/>
    <m/>
    <s v="M"/>
    <s v="1976-06-20"/>
    <m/>
    <m/>
    <m/>
    <m/>
    <m/>
    <s v="12"/>
    <m/>
  </r>
  <r>
    <s v="Punto de VentaPLAN 1 CUOTA PROTEGIDA"/>
    <n v="15120"/>
    <x v="0"/>
    <s v="DOMINGO"/>
    <n v="5"/>
    <n v="126"/>
    <n v="3151416"/>
    <m/>
    <s v="21434357"/>
    <x v="6"/>
    <x v="448"/>
    <s v="07/07/2026 10:01"/>
    <m/>
    <m/>
    <m/>
    <s v="17"/>
    <s v="ZURICH COLOMBIA SEGUROS S.A"/>
    <s v="106"/>
    <s v="SERVIPROTECCION BPO"/>
    <s v="16"/>
    <x v="0"/>
    <s v="245"/>
    <s v="4730124"/>
    <s v="EDISON  RAMOS VELAZCO"/>
    <s v="2975"/>
    <s v="1073178265"/>
    <x v="22"/>
    <x v="1"/>
    <s v="34"/>
    <x v="0"/>
    <s v="588"/>
    <s v="PLAN 1 CUOTA PROTEGIDA"/>
    <s v="ABRIL 2026"/>
    <s v="20878954"/>
    <s v="DIANA GENNY ALARCON MAYORGA"/>
    <s v="3118968255"/>
    <s v="alarcondiana059@gmail.com"/>
    <s v="5815860"/>
    <s v="62220579"/>
    <s v=""/>
    <s v="DIANA GENNY  ALARCON"/>
    <s v="BOGOTA DC"/>
    <n v="14000"/>
    <n v="0"/>
    <s v="11"/>
    <x v="1"/>
    <n v="5"/>
    <s v="CUOTA PROTEGIDA OTP"/>
    <m/>
    <m/>
    <m/>
    <s v="M"/>
    <s v="1971-07-15"/>
    <m/>
    <m/>
    <m/>
    <m/>
    <m/>
    <s v="12"/>
    <m/>
  </r>
  <r>
    <s v="Punto de VentaPLAN 1 CUOTA PROTEGIDA"/>
    <n v="15120"/>
    <x v="0"/>
    <s v="DOMINGO"/>
    <n v="5"/>
    <n v="126"/>
    <n v="3151417"/>
    <m/>
    <s v="21434358"/>
    <x v="6"/>
    <x v="448"/>
    <s v="07/07/2026 10:01"/>
    <m/>
    <m/>
    <m/>
    <s v="17"/>
    <s v="ZURICH COLOMBIA SEGUROS S.A"/>
    <s v="106"/>
    <s v="SERVIPROTECCION BPO"/>
    <s v="16"/>
    <x v="0"/>
    <s v="362"/>
    <s v="1111111111"/>
    <s v="SUPERVISOR  GRANDES SUPERFICIES"/>
    <s v="5121"/>
    <s v="1000626391"/>
    <x v="59"/>
    <x v="1"/>
    <s v="34"/>
    <x v="0"/>
    <s v="588"/>
    <s v="PLAN 1 CUOTA PROTEGIDA"/>
    <s v="ABRIL 2026"/>
    <s v="21065588"/>
    <s v="MARIA  GARZON "/>
    <s v="3143955432"/>
    <s v="camo1476@hotmail.com"/>
    <s v="8049026"/>
    <s v="61435058"/>
    <s v=""/>
    <s v="MARIA  GARZON"/>
    <s v="BOGOTA DC"/>
    <n v="14000"/>
    <n v="0"/>
    <s v="11"/>
    <x v="1"/>
    <n v="5"/>
    <s v="CUOTA PROTEGIDA OTP"/>
    <m/>
    <m/>
    <m/>
    <s v="M"/>
    <s v="1951-10-06"/>
    <m/>
    <m/>
    <m/>
    <m/>
    <m/>
    <s v="12"/>
    <m/>
  </r>
  <r>
    <s v="Punto de VentaPLAN 1 CUOTA PROTEGIDA"/>
    <n v="15120"/>
    <x v="0"/>
    <s v="DOMINGO"/>
    <n v="5"/>
    <n v="126"/>
    <n v="3151418"/>
    <m/>
    <s v="21434359"/>
    <x v="6"/>
    <x v="448"/>
    <s v="07/07/2026 10:01"/>
    <m/>
    <m/>
    <m/>
    <s v="17"/>
    <s v="ZURICH COLOMBIA SEGUROS S.A"/>
    <s v="106"/>
    <s v="SERVIPROTECCION BPO"/>
    <s v="16"/>
    <x v="0"/>
    <s v="362"/>
    <s v="1111111111"/>
    <s v="SUPERVISOR  GRANDES SUPERFICIES"/>
    <s v="5120"/>
    <s v="1007660651"/>
    <x v="68"/>
    <x v="1"/>
    <s v="34"/>
    <x v="0"/>
    <s v="588"/>
    <s v="PLAN 1 CUOTA PROTEGIDA"/>
    <s v="ABRIL 2026"/>
    <s v="52107552"/>
    <s v="ROSMARY  GAONA MONROY"/>
    <s v="3508234336"/>
    <s v="rossmarydayana@hotmail.com"/>
    <s v="8132507"/>
    <s v="61710657"/>
    <s v=""/>
    <m/>
    <s v="BOGOTA DC"/>
    <n v="14000"/>
    <n v="0"/>
    <s v="11"/>
    <x v="1"/>
    <n v="5"/>
    <s v="CUOTA PROTEGIDA OTP"/>
    <m/>
    <m/>
    <m/>
    <s v="M"/>
    <s v="1973-08-20"/>
    <m/>
    <m/>
    <m/>
    <m/>
    <m/>
    <s v="12"/>
    <m/>
  </r>
  <r>
    <s v="Punto de VentaPLAN 1 CUOTA PROTEGIDA"/>
    <n v="15120"/>
    <x v="0"/>
    <s v="DOMINGO"/>
    <n v="5"/>
    <n v="126"/>
    <n v="3151419"/>
    <m/>
    <s v="21434360"/>
    <x v="6"/>
    <x v="448"/>
    <s v="07/07/2026 10:01"/>
    <m/>
    <m/>
    <m/>
    <s v="17"/>
    <s v="ZURICH COLOMBIA SEGUROS S.A"/>
    <s v="106"/>
    <s v="SERVIPROTECCION BPO"/>
    <s v="16"/>
    <x v="0"/>
    <s v="245"/>
    <s v="4730124"/>
    <s v="EDISON  RAMOS VELAZCO"/>
    <s v="5002"/>
    <s v="1023973332"/>
    <x v="41"/>
    <x v="1"/>
    <s v="34"/>
    <x v="0"/>
    <s v="588"/>
    <s v="PLAN 1 CUOTA PROTEGIDA"/>
    <s v="ABRIL 2026"/>
    <s v="39668738"/>
    <s v="YAQUELINE  GONZALEZ RAMOS"/>
    <s v="3224849648"/>
    <s v="yaqueline-3124@hotmail.com"/>
    <s v="7721471"/>
    <s v="60800275"/>
    <s v=""/>
    <s v="JAQUELINE  GONZALEZ RAMOS"/>
    <s v="BOGOTA DC"/>
    <n v="14000"/>
    <n v="0"/>
    <s v="11"/>
    <x v="1"/>
    <n v="5"/>
    <s v="CUOTA PROTEGIDA OTP"/>
    <m/>
    <m/>
    <m/>
    <s v="M"/>
    <s v="1971-06-19"/>
    <m/>
    <m/>
    <m/>
    <m/>
    <m/>
    <s v="12"/>
    <m/>
  </r>
  <r>
    <s v="Punto de VentaPLAN 1 CUOTA PROTEGIDA"/>
    <n v="15120"/>
    <x v="0"/>
    <s v="DOMINGO"/>
    <n v="5"/>
    <n v="126"/>
    <n v="3151420"/>
    <m/>
    <s v="21434361"/>
    <x v="6"/>
    <x v="448"/>
    <s v="07/07/2026 10:01"/>
    <m/>
    <m/>
    <m/>
    <s v="17"/>
    <s v="ZURICH COLOMBIA SEGUROS S.A"/>
    <s v="106"/>
    <s v="SERVIPROTECCION BPO"/>
    <s v="16"/>
    <x v="0"/>
    <s v="362"/>
    <s v="1111111111"/>
    <s v="SUPERVISOR  GRANDES SUPERFICIES"/>
    <s v="5116"/>
    <s v="52937599"/>
    <x v="38"/>
    <x v="1"/>
    <s v="34"/>
    <x v="0"/>
    <s v="588"/>
    <s v="PLAN 1 CUOTA PROTEGIDA"/>
    <s v="ABRIL 2026"/>
    <s v="51615079"/>
    <s v="MARIA GABRIELINA ROMERO SOSA"/>
    <s v="3125415485"/>
    <s v="romerososamaria8@gmail.com"/>
    <s v="8095966"/>
    <s v="60880182"/>
    <s v=""/>
    <s v="JOHN JAIRO GAMBA ROMERO"/>
    <s v="BOGOTA DC"/>
    <n v="14000"/>
    <n v="0"/>
    <s v="11"/>
    <x v="1"/>
    <n v="5"/>
    <s v="CUOTA PROTEGIDA OTP"/>
    <m/>
    <m/>
    <m/>
    <s v="M"/>
    <s v="1959-02-01"/>
    <m/>
    <m/>
    <m/>
    <m/>
    <m/>
    <s v="12"/>
    <m/>
  </r>
  <r>
    <s v="Punto de VentaPLAN 1 CUOTA PROTEGIDA"/>
    <n v="15120"/>
    <x v="0"/>
    <s v="DOMINGO"/>
    <n v="5"/>
    <n v="126"/>
    <n v="3151421"/>
    <m/>
    <s v="21434362"/>
    <x v="6"/>
    <x v="448"/>
    <s v="07/07/2026 10:01"/>
    <m/>
    <m/>
    <m/>
    <s v="17"/>
    <s v="ZURICH COLOMBIA SEGUROS S.A"/>
    <s v="106"/>
    <s v="SERVIPROTECCION BPO"/>
    <s v="16"/>
    <x v="0"/>
    <s v="245"/>
    <s v="4730124"/>
    <s v="EDISON  RAMOS VELAZCO"/>
    <s v="5017"/>
    <s v="1031174516"/>
    <x v="65"/>
    <x v="1"/>
    <s v="34"/>
    <x v="0"/>
    <s v="588"/>
    <s v="PLAN 1 CUOTA PROTEGIDA"/>
    <s v="ABRIL 2026"/>
    <s v="19445296"/>
    <s v="MARCO ARTURO TORRES CHAVEZ"/>
    <s v="3007716694"/>
    <s v="marcotorresc50@gmail.com"/>
    <s v="8132508"/>
    <s v="61390556"/>
    <s v=""/>
    <m/>
    <s v="BOGOTA DC"/>
    <n v="14000"/>
    <n v="0"/>
    <s v="11"/>
    <x v="1"/>
    <n v="5"/>
    <s v="CUOTA PROTEGIDA OTP"/>
    <m/>
    <m/>
    <m/>
    <s v="M"/>
    <s v="1961-04-13"/>
    <m/>
    <m/>
    <m/>
    <m/>
    <m/>
    <s v="12"/>
    <m/>
  </r>
  <r>
    <s v="Punto de VentaPLAN 1 CUOTA PROTEGIDA"/>
    <n v="15120"/>
    <x v="0"/>
    <s v="DOMINGO"/>
    <n v="5"/>
    <n v="126"/>
    <n v="3151422"/>
    <m/>
    <s v="21434363"/>
    <x v="6"/>
    <x v="448"/>
    <s v="07/07/2026 10:01"/>
    <m/>
    <m/>
    <m/>
    <s v="17"/>
    <s v="ZURICH COLOMBIA SEGUROS S.A"/>
    <s v="106"/>
    <s v="SERVIPROTECCION BPO"/>
    <s v="16"/>
    <x v="0"/>
    <s v="245"/>
    <s v="4730124"/>
    <s v="EDISON  RAMOS VELAZCO"/>
    <s v="3822"/>
    <s v="1010225053"/>
    <x v="19"/>
    <x v="1"/>
    <s v="34"/>
    <x v="0"/>
    <s v="588"/>
    <s v="PLAN 1 CUOTA PROTEGIDA"/>
    <s v="ABRIL 2026"/>
    <s v="6764629"/>
    <s v="HECTOR HUGO ALVARADO ACOSTA"/>
    <s v="3135483076"/>
    <s v="alvahector60@gmail.com"/>
    <s v="6853409"/>
    <s v="62265208"/>
    <s v=""/>
    <s v="HECTOR HUGO ALVARADO ACOSTA"/>
    <s v="BOGOTA DC"/>
    <n v="14000"/>
    <n v="0"/>
    <s v="11"/>
    <x v="1"/>
    <n v="5"/>
    <s v="CUOTA PROTEGIDA OTP"/>
    <m/>
    <m/>
    <m/>
    <s v="M"/>
    <s v="1960-01-08"/>
    <m/>
    <m/>
    <m/>
    <m/>
    <m/>
    <s v="12"/>
    <m/>
  </r>
  <r>
    <s v="Punto de VentaPLAN 1 CUOTA PROTEGIDA"/>
    <n v="15120"/>
    <x v="0"/>
    <s v="DOMINGO"/>
    <n v="5"/>
    <n v="126"/>
    <n v="3151423"/>
    <m/>
    <s v="21434364"/>
    <x v="6"/>
    <x v="448"/>
    <s v="07/07/2026 10:01"/>
    <m/>
    <m/>
    <m/>
    <s v="17"/>
    <s v="ZURICH COLOMBIA SEGUROS S.A"/>
    <s v="106"/>
    <s v="SERVIPROTECCION BPO"/>
    <s v="16"/>
    <x v="0"/>
    <s v="245"/>
    <s v="4730124"/>
    <s v="EDISON  RAMOS VELAZCO"/>
    <s v="3178"/>
    <s v="37706377"/>
    <x v="66"/>
    <x v="1"/>
    <s v="34"/>
    <x v="0"/>
    <s v="588"/>
    <s v="PLAN 1 CUOTA PROTEGIDA"/>
    <s v="ABRIL 2026"/>
    <s v="52331091"/>
    <s v="NURY MAGOLA RODRIGUEZ CALDERON"/>
    <s v="3058901937"/>
    <s v="nmrodriguz@gmail.com"/>
    <s v="8132509"/>
    <s v="62163493"/>
    <s v=""/>
    <m/>
    <s v="BOGOTA DC"/>
    <n v="14000"/>
    <n v="0"/>
    <s v="11"/>
    <x v="1"/>
    <n v="5"/>
    <s v="CUOTA PROTEGIDA OTP"/>
    <m/>
    <m/>
    <m/>
    <s v="M"/>
    <s v="1975-05-31"/>
    <m/>
    <m/>
    <m/>
    <m/>
    <m/>
    <s v="12"/>
    <m/>
  </r>
  <r>
    <s v="Punto de VentaPLAN 1 CUOTA PROTEGIDA"/>
    <n v="15120"/>
    <x v="0"/>
    <s v="DOMINGO"/>
    <n v="5"/>
    <n v="126"/>
    <n v="3151424"/>
    <m/>
    <s v="21434365"/>
    <x v="6"/>
    <x v="448"/>
    <s v="07/07/2026 10:01"/>
    <m/>
    <m/>
    <m/>
    <s v="17"/>
    <s v="ZURICH COLOMBIA SEGUROS S.A"/>
    <s v="106"/>
    <s v="SERVIPROTECCION BPO"/>
    <s v="16"/>
    <x v="0"/>
    <s v="245"/>
    <s v="4730124"/>
    <s v="EDISON  RAMOS VELAZCO"/>
    <s v="5002"/>
    <s v="1023973332"/>
    <x v="41"/>
    <x v="1"/>
    <s v="34"/>
    <x v="0"/>
    <s v="588"/>
    <s v="PLAN 1 CUOTA PROTEGIDA"/>
    <s v="ABRIL 2026"/>
    <s v="41721948"/>
    <s v="BLANCA STELLA RODRIGUEZ QUEVED"/>
    <s v="3102101316"/>
    <s v="monikflow50@gmail.com"/>
    <s v="6020728"/>
    <s v="61295460"/>
    <s v=""/>
    <s v="BLANCA STELLA RODRIGUEZ QUEVED"/>
    <s v="BOGOTA DC"/>
    <n v="14000"/>
    <n v="0"/>
    <s v="11"/>
    <x v="1"/>
    <n v="5"/>
    <s v="CUOTA PROTEGIDA OTP"/>
    <m/>
    <m/>
    <m/>
    <s v="M"/>
    <s v="1955-07-17"/>
    <m/>
    <m/>
    <m/>
    <m/>
    <m/>
    <s v="12"/>
    <m/>
  </r>
  <r>
    <s v="Punto de VentaPLAN 1 CUOTA PROTEGIDA"/>
    <n v="15120"/>
    <x v="0"/>
    <s v="DOMINGO"/>
    <n v="5"/>
    <n v="126"/>
    <n v="3151425"/>
    <m/>
    <s v="21434366"/>
    <x v="6"/>
    <x v="448"/>
    <s v="07/07/2026 10:01"/>
    <m/>
    <m/>
    <m/>
    <s v="17"/>
    <s v="ZURICH COLOMBIA SEGUROS S.A"/>
    <s v="106"/>
    <s v="SERVIPROTECCION BPO"/>
    <s v="16"/>
    <x v="0"/>
    <s v="245"/>
    <s v="4730124"/>
    <s v="EDISON  RAMOS VELAZCO"/>
    <s v="3178"/>
    <s v="37706377"/>
    <x v="66"/>
    <x v="1"/>
    <s v="34"/>
    <x v="0"/>
    <s v="588"/>
    <s v="PLAN 1 CUOTA PROTEGIDA"/>
    <s v="ABRIL 2026"/>
    <s v="79236266"/>
    <s v="ANGEL ALBERTO QUINTERO LORENZA"/>
    <s v="3102298673"/>
    <s v="sanmarlara78@gmail.com"/>
    <s v="5737104"/>
    <s v="61660678"/>
    <s v=""/>
    <s v="QUINTERO LORENZANA ANGEL ALB"/>
    <s v="BOGOTA DC"/>
    <n v="14000"/>
    <n v="0"/>
    <s v="11"/>
    <x v="1"/>
    <n v="5"/>
    <s v="CUOTA PROTEGIDA OTP"/>
    <m/>
    <m/>
    <m/>
    <s v="M"/>
    <s v="1963-05-18"/>
    <m/>
    <m/>
    <m/>
    <m/>
    <m/>
    <s v="12"/>
    <m/>
  </r>
  <r>
    <s v="Punto de VentaPLAN 1 CUOTA PROTEGIDA"/>
    <n v="15120"/>
    <x v="0"/>
    <s v="DOMINGO"/>
    <n v="5"/>
    <n v="126"/>
    <n v="3151426"/>
    <m/>
    <s v="21434367"/>
    <x v="6"/>
    <x v="448"/>
    <s v="07/07/2026 10:01"/>
    <m/>
    <m/>
    <m/>
    <s v="17"/>
    <s v="ZURICH COLOMBIA SEGUROS S.A"/>
    <s v="106"/>
    <s v="SERVIPROTECCION BPO"/>
    <s v="16"/>
    <x v="0"/>
    <s v="245"/>
    <s v="4730124"/>
    <s v="EDISON  RAMOS VELAZCO"/>
    <s v="5018"/>
    <s v="1061812015"/>
    <x v="56"/>
    <x v="1"/>
    <s v="34"/>
    <x v="0"/>
    <s v="588"/>
    <s v="PLAN 1 CUOTA PROTEGIDA"/>
    <s v="ABRIL 2026"/>
    <s v="19218746"/>
    <s v="JOSE DAVID LEON BERMUDEZ"/>
    <s v="3124381958"/>
    <s v="diegodiaz27100@gmail.com"/>
    <s v="8132510"/>
    <s v="60763158"/>
    <s v=""/>
    <m/>
    <s v="BOGOTA DC"/>
    <n v="14000"/>
    <n v="0"/>
    <s v="11"/>
    <x v="1"/>
    <n v="5"/>
    <s v="CUOTA PROTEGIDA OTP"/>
    <m/>
    <m/>
    <m/>
    <s v="M"/>
    <s v="1953-08-22"/>
    <m/>
    <m/>
    <m/>
    <m/>
    <m/>
    <s v="12"/>
    <m/>
  </r>
  <r>
    <s v="Punto de VentaPLAN 1 CUOTA PROTEGIDA"/>
    <n v="15120"/>
    <x v="0"/>
    <s v="DOMINGO"/>
    <n v="5"/>
    <n v="126"/>
    <n v="3151427"/>
    <m/>
    <s v="21434368"/>
    <x v="6"/>
    <x v="448"/>
    <s v="07/07/2026 10:01"/>
    <m/>
    <m/>
    <m/>
    <s v="17"/>
    <s v="ZURICH COLOMBIA SEGUROS S.A"/>
    <s v="106"/>
    <s v="SERVIPROTECCION BPO"/>
    <s v="16"/>
    <x v="0"/>
    <s v="245"/>
    <s v="4730124"/>
    <s v="EDISON  RAMOS VELAZCO"/>
    <s v="5017"/>
    <s v="1031174516"/>
    <x v="65"/>
    <x v="1"/>
    <s v="34"/>
    <x v="0"/>
    <s v="588"/>
    <s v="PLAN 1 CUOTA PROTEGIDA"/>
    <s v="ABRIL 2026"/>
    <s v="51954258"/>
    <s v="MARTHA CECILIA GONZALEZ VERGARA"/>
    <s v="3158983353"/>
    <s v="lorein0710@gmail.com"/>
    <s v="5658181"/>
    <s v="61510439"/>
    <s v=""/>
    <s v="GONZALEZ VERGARA MARTA CECIL"/>
    <s v="BOGOTA DC"/>
    <n v="14000"/>
    <n v="0"/>
    <s v="11"/>
    <x v="1"/>
    <n v="5"/>
    <s v="CUOTA PROTEGIDA OTP"/>
    <m/>
    <m/>
    <m/>
    <s v="M"/>
    <s v="1969-03-13"/>
    <m/>
    <m/>
    <m/>
    <m/>
    <m/>
    <s v="12"/>
    <m/>
  </r>
  <r>
    <s v="Punto de VentaPLAN 1 CUOTA PROTEGIDA"/>
    <n v="15120"/>
    <x v="0"/>
    <s v="DOMINGO"/>
    <n v="5"/>
    <n v="126"/>
    <n v="3151428"/>
    <m/>
    <s v="21434369"/>
    <x v="6"/>
    <x v="448"/>
    <s v="07/07/2026 10:01"/>
    <m/>
    <m/>
    <m/>
    <s v="17"/>
    <s v="ZURICH COLOMBIA SEGUROS S.A"/>
    <s v="106"/>
    <s v="SERVIPROTECCION BPO"/>
    <s v="16"/>
    <x v="0"/>
    <s v="245"/>
    <s v="4730124"/>
    <s v="EDISON  RAMOS VELAZCO"/>
    <s v="3712"/>
    <s v="1006754"/>
    <x v="67"/>
    <x v="1"/>
    <s v="34"/>
    <x v="0"/>
    <s v="588"/>
    <s v="PLAN 1 CUOTA PROTEGIDA"/>
    <s v="ABRIL 2026"/>
    <s v="52117447"/>
    <s v="BLANCA ROCIO VIRACACHA MORALES"/>
    <s v="3132577860"/>
    <s v="blancaviracacha32@gmail.com"/>
    <s v="8132511"/>
    <s v="64366270"/>
    <s v=""/>
    <m/>
    <s v="BOGOTA DC"/>
    <n v="14000"/>
    <n v="0"/>
    <s v="11"/>
    <x v="1"/>
    <n v="5"/>
    <s v="CUOTA PROTEGIDA OTP"/>
    <m/>
    <m/>
    <m/>
    <s v="M"/>
    <s v="1969-12-27"/>
    <m/>
    <m/>
    <m/>
    <m/>
    <m/>
    <s v="12"/>
    <m/>
  </r>
  <r>
    <s v="Punto de VentaPLAN 1 CUOTA PROTEGIDA"/>
    <n v="15120"/>
    <x v="0"/>
    <s v="DOMINGO"/>
    <n v="5"/>
    <n v="126"/>
    <n v="3151429"/>
    <m/>
    <s v="21434370"/>
    <x v="6"/>
    <x v="448"/>
    <s v="07/07/2026 10:01"/>
    <m/>
    <m/>
    <m/>
    <s v="17"/>
    <s v="ZURICH COLOMBIA SEGUROS S.A"/>
    <s v="106"/>
    <s v="SERVIPROTECCION BPO"/>
    <s v="16"/>
    <x v="0"/>
    <s v="245"/>
    <s v="4730124"/>
    <s v="EDISON  RAMOS VELAZCO"/>
    <s v="3950"/>
    <s v="1012335255"/>
    <x v="45"/>
    <x v="1"/>
    <s v="34"/>
    <x v="0"/>
    <s v="588"/>
    <s v="PLAN 1 CUOTA PROTEGIDA"/>
    <s v="ABRIL 2026"/>
    <s v="41683694"/>
    <s v="ANA ROSA REYES CORDOBA"/>
    <s v="3005318512"/>
    <s v="solanyireyes1989@gmail.com"/>
    <s v="8132512"/>
    <s v="61985422"/>
    <s v=""/>
    <m/>
    <s v="BOGOTA DC"/>
    <n v="14000"/>
    <n v="0"/>
    <s v="11"/>
    <x v="1"/>
    <n v="5"/>
    <s v="CUOTA PROTEGIDA OTP"/>
    <m/>
    <m/>
    <m/>
    <s v="M"/>
    <s v="1956-05-17"/>
    <m/>
    <m/>
    <m/>
    <m/>
    <m/>
    <s v="12"/>
    <m/>
  </r>
  <r>
    <s v="Punto de VentaPLAN 1 CUOTA PROTEGIDA"/>
    <n v="15120"/>
    <x v="0"/>
    <s v="DOMINGO"/>
    <n v="5"/>
    <n v="126"/>
    <n v="3151430"/>
    <m/>
    <s v="21434371"/>
    <x v="6"/>
    <x v="448"/>
    <s v="07/07/2026 10:01"/>
    <m/>
    <m/>
    <m/>
    <s v="17"/>
    <s v="ZURICH COLOMBIA SEGUROS S.A"/>
    <s v="106"/>
    <s v="SERVIPROTECCION BPO"/>
    <s v="16"/>
    <x v="0"/>
    <s v="245"/>
    <s v="4730124"/>
    <s v="EDISON  RAMOS VELAZCO"/>
    <s v="3178"/>
    <s v="37706377"/>
    <x v="66"/>
    <x v="1"/>
    <s v="34"/>
    <x v="0"/>
    <s v="588"/>
    <s v="PLAN 1 CUOTA PROTEGIDA"/>
    <s v="ABRIL 2026"/>
    <s v="51796201"/>
    <s v="MARTHA LUCIA MORA TALERO"/>
    <s v="3153856915"/>
    <s v="marthamora1063@gmail.com"/>
    <s v="8132513"/>
    <s v="62893763"/>
    <s v=""/>
    <m/>
    <s v="BOGOTA DC"/>
    <n v="14000"/>
    <n v="0"/>
    <s v="11"/>
    <x v="1"/>
    <n v="5"/>
    <s v="CUOTA PROTEGIDA OTP"/>
    <m/>
    <m/>
    <m/>
    <s v="M"/>
    <s v="1963-10-20"/>
    <m/>
    <m/>
    <m/>
    <m/>
    <m/>
    <s v="12"/>
    <m/>
  </r>
  <r>
    <s v="Punto de VentaPLAN 1 CUOTA PROTEGIDA"/>
    <n v="15120"/>
    <x v="0"/>
    <s v="DOMINGO"/>
    <n v="5"/>
    <n v="126"/>
    <n v="3151431"/>
    <m/>
    <s v="21434372"/>
    <x v="6"/>
    <x v="448"/>
    <s v="07/07/2026 10:01"/>
    <m/>
    <m/>
    <m/>
    <s v="17"/>
    <s v="ZURICH COLOMBIA SEGUROS S.A"/>
    <s v="106"/>
    <s v="SERVIPROTECCION BPO"/>
    <s v="16"/>
    <x v="0"/>
    <s v="245"/>
    <s v="4730124"/>
    <s v="EDISON  RAMOS VELAZCO"/>
    <s v="5044"/>
    <s v="1024543962"/>
    <x v="55"/>
    <x v="1"/>
    <s v="34"/>
    <x v="0"/>
    <s v="588"/>
    <s v="PLAN 1 CUOTA PROTEGIDA"/>
    <s v="ABRIL 2026"/>
    <s v="37943827"/>
    <s v="MARIA ISMENIA RANGEL RAMOS"/>
    <s v="3108776297"/>
    <s v="klansur_18@hotmail.com"/>
    <s v="6211352"/>
    <s v="61908637"/>
    <s v=""/>
    <s v="RANGEL RAMOS MARIA ISMENIA"/>
    <s v="BOGOTA DC"/>
    <n v="14000"/>
    <n v="0"/>
    <s v="11"/>
    <x v="1"/>
    <n v="5"/>
    <s v="CUOTA PROTEGIDA OTP"/>
    <m/>
    <m/>
    <m/>
    <s v="M"/>
    <s v="1968-09-12"/>
    <m/>
    <m/>
    <m/>
    <m/>
    <m/>
    <s v="12"/>
    <m/>
  </r>
  <r>
    <s v="Punto de VentaPLAN 1 CUOTA PROTEGIDA"/>
    <n v="15120"/>
    <x v="0"/>
    <s v="DOMINGO"/>
    <n v="5"/>
    <n v="126"/>
    <n v="3151432"/>
    <m/>
    <s v="21434373"/>
    <x v="6"/>
    <x v="448"/>
    <s v="07/07/2026 10:01"/>
    <m/>
    <m/>
    <m/>
    <s v="17"/>
    <s v="ZURICH COLOMBIA SEGUROS S.A"/>
    <s v="106"/>
    <s v="SERVIPROTECCION BPO"/>
    <s v="16"/>
    <x v="0"/>
    <s v="245"/>
    <s v="4730124"/>
    <s v="EDISON  RAMOS VELAZCO"/>
    <s v="5018"/>
    <s v="1061812015"/>
    <x v="56"/>
    <x v="1"/>
    <s v="34"/>
    <x v="0"/>
    <s v="588"/>
    <s v="PLAN 1 CUOTA PROTEGIDA"/>
    <s v="ABRIL 2026"/>
    <s v="75063107"/>
    <s v="CEIDER  QUINTERO AGUIRRE"/>
    <s v="3117842612"/>
    <s v="monotoby6@gmail.com"/>
    <s v="5607314"/>
    <s v="61470881"/>
    <s v=""/>
    <s v="QUINTERO AGUIRRE CEIDER"/>
    <s v="BOGOTA DC"/>
    <n v="14000"/>
    <n v="0"/>
    <s v="11"/>
    <x v="1"/>
    <n v="5"/>
    <s v="CUOTA PROTEGIDA OTP"/>
    <m/>
    <m/>
    <m/>
    <s v="M"/>
    <s v="1971-03-17"/>
    <m/>
    <m/>
    <m/>
    <m/>
    <m/>
    <s v="12"/>
    <m/>
  </r>
  <r>
    <s v="Punto de VentaPLAN 1 CUOTA PROTEGIDA"/>
    <n v="15120"/>
    <x v="0"/>
    <s v="DOMINGO"/>
    <n v="5"/>
    <n v="126"/>
    <n v="3151433"/>
    <m/>
    <s v="21434374"/>
    <x v="6"/>
    <x v="448"/>
    <s v="07/07/2026 10:01"/>
    <m/>
    <m/>
    <m/>
    <s v="17"/>
    <s v="ZURICH COLOMBIA SEGUROS S.A"/>
    <s v="106"/>
    <s v="SERVIPROTECCION BPO"/>
    <s v="16"/>
    <x v="0"/>
    <s v="245"/>
    <s v="4730124"/>
    <s v="EDISON  RAMOS VELAZCO"/>
    <s v="3438"/>
    <s v="1023863470"/>
    <x v="70"/>
    <x v="1"/>
    <s v="34"/>
    <x v="0"/>
    <s v="588"/>
    <s v="PLAN 1 CUOTA PROTEGIDA"/>
    <s v="ABRIL 2026"/>
    <s v="35462097"/>
    <s v="EDILMA RODRIGUEZ DE VARGAS"/>
    <s v="3208029911"/>
    <s v="rodriguezedilma155@gmail.com"/>
    <s v="7742201"/>
    <s v="63116954"/>
    <s v=""/>
    <s v="EDILMA  RODRIGUEZ GUAMAN"/>
    <s v="BOGOTA DC"/>
    <n v="14000"/>
    <n v="0"/>
    <s v="11"/>
    <x v="1"/>
    <n v="5"/>
    <s v="CUOTA PROTEGIDA OTP"/>
    <m/>
    <m/>
    <m/>
    <s v="M"/>
    <s v="1957-02-11"/>
    <m/>
    <m/>
    <m/>
    <m/>
    <m/>
    <s v="12"/>
    <m/>
  </r>
  <r>
    <s v="Punto de VentaPLAN 1 CUOTA PROTEGIDA"/>
    <n v="15120"/>
    <x v="0"/>
    <s v="DOMINGO"/>
    <n v="5"/>
    <n v="126"/>
    <n v="3151434"/>
    <m/>
    <s v="21434375"/>
    <x v="6"/>
    <x v="448"/>
    <s v="07/07/2026 10:01"/>
    <m/>
    <m/>
    <m/>
    <s v="17"/>
    <s v="ZURICH COLOMBIA SEGUROS S.A"/>
    <s v="106"/>
    <s v="SERVIPROTECCION BPO"/>
    <s v="16"/>
    <x v="0"/>
    <s v="245"/>
    <s v="4730124"/>
    <s v="EDISON  RAMOS VELAZCO"/>
    <s v="3712"/>
    <s v="1006754"/>
    <x v="67"/>
    <x v="1"/>
    <s v="34"/>
    <x v="0"/>
    <s v="588"/>
    <s v="PLAN 1 CUOTA PROTEGIDA"/>
    <s v="ABRIL 2026"/>
    <s v="52698964"/>
    <s v="ADRIANA MILENA PEREZ NAGIHEZ"/>
    <s v="3206721657"/>
    <s v="santaadriana149@gmail.com"/>
    <s v="7379010"/>
    <s v="62577002"/>
    <s v=""/>
    <s v="ADRIANA MILENA PEREZ NAGIHEZ"/>
    <s v="BOGOTA DC"/>
    <n v="14000"/>
    <n v="0"/>
    <s v="11"/>
    <x v="1"/>
    <n v="5"/>
    <s v="CUOTA PROTEGIDA OTP"/>
    <m/>
    <m/>
    <m/>
    <s v="M"/>
    <s v="1980-01-23"/>
    <m/>
    <m/>
    <m/>
    <m/>
    <m/>
    <s v="12"/>
    <m/>
  </r>
  <r>
    <s v="Punto de VentaPLAN 1 CUOTA PROTEGIDA"/>
    <n v="15120"/>
    <x v="0"/>
    <s v="DOMINGO"/>
    <n v="5"/>
    <n v="126"/>
    <n v="3151435"/>
    <m/>
    <s v="21434376"/>
    <x v="6"/>
    <x v="376"/>
    <s v="07/07/2026 10:02"/>
    <m/>
    <m/>
    <m/>
    <s v="17"/>
    <s v="ZURICH COLOMBIA SEGUROS S.A"/>
    <s v="106"/>
    <s v="SERVIPROTECCION BPO"/>
    <s v="16"/>
    <x v="0"/>
    <s v="245"/>
    <s v="4730124"/>
    <s v="EDISON  RAMOS VELAZCO"/>
    <s v="4845"/>
    <s v="1023038503"/>
    <x v="69"/>
    <x v="1"/>
    <s v="34"/>
    <x v="0"/>
    <s v="588"/>
    <s v="PLAN 1 CUOTA PROTEGIDA"/>
    <s v="ABRIL 2026"/>
    <s v="52539303"/>
    <s v="DIANA CAROLINA NUÑEZ TRUJILLO"/>
    <s v="3207542598"/>
    <s v="edwer.c70@gmail.com"/>
    <s v="8132514"/>
    <s v="60977636"/>
    <s v=""/>
    <m/>
    <s v="BOGOTA DC"/>
    <n v="14000"/>
    <n v="0"/>
    <s v="11"/>
    <x v="1"/>
    <n v="5"/>
    <s v="CUOTA PROTEGIDA OTP"/>
    <m/>
    <m/>
    <m/>
    <s v="M"/>
    <s v="1979-12-07"/>
    <m/>
    <m/>
    <m/>
    <m/>
    <m/>
    <s v="12"/>
    <m/>
  </r>
  <r>
    <s v="Punto de VentaPLAN 1 CUOTA PROTEGIDA"/>
    <n v="15120"/>
    <x v="0"/>
    <s v="DOMINGO"/>
    <n v="5"/>
    <n v="126"/>
    <n v="3151436"/>
    <m/>
    <s v="21434377"/>
    <x v="6"/>
    <x v="376"/>
    <s v="07/07/2026 10:02"/>
    <m/>
    <m/>
    <m/>
    <s v="17"/>
    <s v="ZURICH COLOMBIA SEGUROS S.A"/>
    <s v="106"/>
    <s v="SERVIPROTECCION BPO"/>
    <s v="16"/>
    <x v="0"/>
    <s v="245"/>
    <s v="4730124"/>
    <s v="EDISON  RAMOS VELAZCO"/>
    <s v="3302"/>
    <s v="63548767"/>
    <x v="62"/>
    <x v="1"/>
    <s v="34"/>
    <x v="0"/>
    <s v="588"/>
    <s v="PLAN 1 CUOTA PROTEGIDA"/>
    <s v="ABRIL 2026"/>
    <s v="21168103"/>
    <s v="EMMA BALLESTEROS DE PATIÑO"/>
    <s v="3143533484"/>
    <s v="elena.0106@hotmail.com"/>
    <s v="7776135"/>
    <s v="61855540"/>
    <s v=""/>
    <s v="BALLESTEROS EMA"/>
    <s v="BOGOTA DC"/>
    <n v="14000"/>
    <n v="0"/>
    <s v="11"/>
    <x v="1"/>
    <n v="5"/>
    <s v="CUOTA PROTEGIDA OTP"/>
    <m/>
    <m/>
    <m/>
    <s v="M"/>
    <s v="1951-12-14"/>
    <m/>
    <m/>
    <m/>
    <m/>
    <m/>
    <s v="12"/>
    <m/>
  </r>
  <r>
    <s v="Punto de VentaPLAN 1 CUOTA PROTEGIDA"/>
    <n v="15120"/>
    <x v="0"/>
    <s v="DOMINGO"/>
    <n v="5"/>
    <n v="126"/>
    <n v="3151437"/>
    <m/>
    <s v="21434378"/>
    <x v="6"/>
    <x v="376"/>
    <s v="07/07/2026 10:02"/>
    <m/>
    <m/>
    <m/>
    <s v="17"/>
    <s v="ZURICH COLOMBIA SEGUROS S.A"/>
    <s v="106"/>
    <s v="SERVIPROTECCION BPO"/>
    <s v="16"/>
    <x v="0"/>
    <s v="245"/>
    <s v="4730124"/>
    <s v="EDISON  RAMOS VELAZCO"/>
    <s v="3438"/>
    <s v="1023863470"/>
    <x v="70"/>
    <x v="1"/>
    <s v="34"/>
    <x v="0"/>
    <s v="588"/>
    <s v="PLAN 1 CUOTA PROTEGIDA"/>
    <s v="ABRIL 2026"/>
    <s v="52062673"/>
    <s v="MARIA GLADYS RODRIGUEZ RIVERA"/>
    <s v="3108695359"/>
    <s v="gladys362020@gmail.com"/>
    <s v="8132515"/>
    <s v="60747732"/>
    <s v=""/>
    <m/>
    <s v="BOGOTA DC"/>
    <n v="14000"/>
    <n v="0"/>
    <s v="11"/>
    <x v="1"/>
    <n v="5"/>
    <s v="CUOTA PROTEGIDA OTP"/>
    <m/>
    <m/>
    <m/>
    <s v="M"/>
    <s v="1972-02-05"/>
    <m/>
    <m/>
    <m/>
    <m/>
    <m/>
    <s v="12"/>
    <m/>
  </r>
  <r>
    <s v="Punto de VentaPLAN 1 CUOTA PROTEGIDA"/>
    <n v="15120"/>
    <x v="0"/>
    <s v="DOMINGO"/>
    <n v="5"/>
    <n v="126"/>
    <n v="3151438"/>
    <m/>
    <s v="21434379"/>
    <x v="6"/>
    <x v="376"/>
    <s v="07/07/2026 10:02"/>
    <m/>
    <m/>
    <m/>
    <s v="17"/>
    <s v="ZURICH COLOMBIA SEGUROS S.A"/>
    <s v="106"/>
    <s v="SERVIPROTECCION BPO"/>
    <s v="16"/>
    <x v="0"/>
    <s v="245"/>
    <s v="4730124"/>
    <s v="EDISON  RAMOS VELAZCO"/>
    <s v="4378"/>
    <s v="1073672884"/>
    <x v="73"/>
    <x v="1"/>
    <s v="34"/>
    <x v="0"/>
    <s v="588"/>
    <s v="PLAN 1 CUOTA PROTEGIDA"/>
    <s v="ABRIL 2026"/>
    <s v="52034828"/>
    <s v="CARMENZA  PEDRAZA MORA"/>
    <s v="3125819618"/>
    <s v="ivanrp794@gmail.com"/>
    <s v="8132516"/>
    <s v="63977211"/>
    <s v=""/>
    <m/>
    <s v="BOGOTA DC"/>
    <n v="14000"/>
    <n v="0"/>
    <s v="11"/>
    <x v="1"/>
    <n v="5"/>
    <s v="CUOTA PROTEGIDA OTP"/>
    <m/>
    <m/>
    <m/>
    <s v="M"/>
    <s v="1972-05-23"/>
    <m/>
    <m/>
    <m/>
    <m/>
    <m/>
    <s v="12"/>
    <m/>
  </r>
  <r>
    <s v="TeleventasPLAN 1 CUOTA PROTEGIDA"/>
    <n v="36120"/>
    <x v="0"/>
    <s v="MARTES"/>
    <n v="7"/>
    <n v="126"/>
    <n v="3151890"/>
    <m/>
    <s v="21434379"/>
    <x v="0"/>
    <x v="449"/>
    <s v="07/07/2026 13:32"/>
    <m/>
    <m/>
    <m/>
    <s v="17"/>
    <s v="ZURICH COLOMBIA SEGUROS S.A"/>
    <s v="106"/>
    <s v="SERVIPROTECCION BPO"/>
    <s v="16"/>
    <x v="0"/>
    <s v="274"/>
    <s v="1111111112"/>
    <s v="SUPERVISOR  TMK 1 "/>
    <s v="2455"/>
    <s v="1042449876"/>
    <x v="3"/>
    <x v="0"/>
    <s v="34"/>
    <x v="0"/>
    <s v="588"/>
    <s v="PLAN 1 CUOTA PROTEGIDA"/>
    <s v="JULIO 2026"/>
    <s v="1149202796"/>
    <s v="PAULA   YSABEL ARANGUREN  TOVAR"/>
    <s v="3008565339"/>
    <s v="tovarp289@gmail.com"/>
    <s v="6129682"/>
    <s v="60660181"/>
    <s v="2"/>
    <s v="PARRA BELTRAN JORGE ELIECER"/>
    <s v="BOGOTA DC"/>
    <n v="14000"/>
    <n v="0"/>
    <s v="11"/>
    <x v="1"/>
    <n v="5"/>
    <m/>
    <m/>
    <m/>
    <m/>
    <s v="F"/>
    <s v="1979-04-23"/>
    <m/>
    <m/>
    <m/>
    <m/>
    <m/>
    <s v="12"/>
    <m/>
  </r>
  <r>
    <s v="Punto de VentaPLAN 1 CUOTA PROTEGIDA"/>
    <n v="15120"/>
    <x v="0"/>
    <s v="DOMINGO"/>
    <n v="5"/>
    <n v="126"/>
    <n v="3151439"/>
    <m/>
    <s v="21434380"/>
    <x v="6"/>
    <x v="376"/>
    <s v="07/07/2026 10:02"/>
    <m/>
    <m/>
    <m/>
    <s v="17"/>
    <s v="ZURICH COLOMBIA SEGUROS S.A"/>
    <s v="106"/>
    <s v="SERVIPROTECCION BPO"/>
    <s v="16"/>
    <x v="0"/>
    <s v="245"/>
    <s v="4730124"/>
    <s v="EDISON  RAMOS VELAZCO"/>
    <s v="3712"/>
    <s v="1006754"/>
    <x v="67"/>
    <x v="1"/>
    <s v="34"/>
    <x v="0"/>
    <s v="588"/>
    <s v="PLAN 1 CUOTA PROTEGIDA"/>
    <s v="ABRIL 2026"/>
    <s v="52219619"/>
    <s v="ELIZABETH  MENDEZ AYALA"/>
    <s v="3144634548"/>
    <s v="elizabethmendez38@gmail.com"/>
    <s v="8132517"/>
    <s v="62515064"/>
    <s v=""/>
    <m/>
    <s v="BOGOTA DC"/>
    <n v="14000"/>
    <n v="0"/>
    <s v="11"/>
    <x v="1"/>
    <n v="5"/>
    <s v="CUOTA PROTEGIDA OTP"/>
    <m/>
    <m/>
    <m/>
    <s v="M"/>
    <s v="1973-12-02"/>
    <m/>
    <m/>
    <m/>
    <m/>
    <m/>
    <s v="12"/>
    <m/>
  </r>
  <r>
    <s v="TeleventasPLAN 1 CUOTA PROTEGIDA"/>
    <n v="36120"/>
    <x v="0"/>
    <s v="MARTES"/>
    <n v="7"/>
    <n v="126"/>
    <n v="3151891"/>
    <m/>
    <s v="21434380"/>
    <x v="0"/>
    <x v="0"/>
    <s v="07/07/2026 13:33"/>
    <m/>
    <m/>
    <m/>
    <s v="17"/>
    <s v="ZURICH COLOMBIA SEGUROS S.A"/>
    <s v="106"/>
    <s v="SERVIPROTECCION BPO"/>
    <s v="16"/>
    <x v="0"/>
    <s v="274"/>
    <s v="1111111112"/>
    <s v="SUPERVISOR  TMK 1 "/>
    <s v="3925"/>
    <s v="1002096641"/>
    <x v="6"/>
    <x v="0"/>
    <s v="34"/>
    <x v="0"/>
    <s v="588"/>
    <s v="PLAN 1 CUOTA PROTEGIDA"/>
    <s v="JULIO 2026"/>
    <s v="51803310"/>
    <s v="ANA  LUCIA  SANCHEZ  BUITRAGO"/>
    <s v="3118908389"/>
    <s v="lucia_sanchezb@hotmail.com"/>
    <s v="6160094"/>
    <s v="63722965"/>
    <s v="2"/>
    <s v="ANA LUCIA SANCHEZ BUITRAGO"/>
    <s v="BOGOTA DC"/>
    <n v="14000"/>
    <n v="0"/>
    <s v="11"/>
    <x v="1"/>
    <n v="5"/>
    <m/>
    <m/>
    <m/>
    <m/>
    <s v="F"/>
    <s v="1965-06-17"/>
    <m/>
    <m/>
    <m/>
    <m/>
    <m/>
    <s v="12"/>
    <m/>
  </r>
  <r>
    <s v="Punto de VentaPLAN 1 CUOTA PROTEGIDA"/>
    <n v="15120"/>
    <x v="0"/>
    <s v="DOMINGO"/>
    <n v="5"/>
    <n v="126"/>
    <n v="3151440"/>
    <m/>
    <s v="21434381"/>
    <x v="6"/>
    <x v="376"/>
    <s v="07/07/2026 10:02"/>
    <m/>
    <m/>
    <m/>
    <s v="17"/>
    <s v="ZURICH COLOMBIA SEGUROS S.A"/>
    <s v="106"/>
    <s v="SERVIPROTECCION BPO"/>
    <s v="16"/>
    <x v="0"/>
    <s v="245"/>
    <s v="4730124"/>
    <s v="EDISON  RAMOS VELAZCO"/>
    <s v="3014"/>
    <s v="1033762950"/>
    <x v="23"/>
    <x v="1"/>
    <s v="34"/>
    <x v="0"/>
    <s v="588"/>
    <s v="PLAN 1 CUOTA PROTEGIDA"/>
    <s v="ABRIL 2026"/>
    <s v="79817133"/>
    <s v="JORGE GIOVANY SABOGAL ESPINOSA"/>
    <s v="3202832308"/>
    <s v="jorgesabogal@outlook.es"/>
    <s v="8132518"/>
    <s v="63735387"/>
    <s v=""/>
    <m/>
    <s v="BOGOTA DC"/>
    <n v="14000"/>
    <n v="0"/>
    <s v="11"/>
    <x v="1"/>
    <n v="5"/>
    <s v="CUOTA PROTEGIDA OTP"/>
    <m/>
    <m/>
    <m/>
    <s v="M"/>
    <s v="1978-03-29"/>
    <m/>
    <m/>
    <m/>
    <m/>
    <m/>
    <s v="12"/>
    <m/>
  </r>
  <r>
    <s v="TeleventasPLAN 1 CUOTA PROTEGIDA"/>
    <n v="36120"/>
    <x v="0"/>
    <s v="MARTES"/>
    <n v="7"/>
    <n v="126"/>
    <n v="3151895"/>
    <m/>
    <s v="21434384"/>
    <x v="0"/>
    <x v="450"/>
    <s v="07/07/2026 13:34"/>
    <m/>
    <m/>
    <m/>
    <s v="17"/>
    <s v="ZURICH COLOMBIA SEGUROS S.A"/>
    <s v="106"/>
    <s v="SERVIPROTECCION BPO"/>
    <s v="17"/>
    <x v="3"/>
    <s v="274"/>
    <s v="1111111112"/>
    <s v="SUPERVISOR  TMK 1 "/>
    <s v="4054"/>
    <s v="1042454535"/>
    <x v="8"/>
    <x v="0"/>
    <s v="34"/>
    <x v="0"/>
    <s v="588"/>
    <s v="PLAN 1 CUOTA PROTEGIDA"/>
    <s v="JULIO 2026"/>
    <s v="91179379"/>
    <s v="ALVARO   CHAPARRO  SOLANO"/>
    <s v="3224380559"/>
    <s v="marinitagacia26@gmail.com"/>
    <s v="5648903"/>
    <s v="63455651"/>
    <s v="1"/>
    <s v="ALVARO CHAPARRO SOLANO"/>
    <s v="GIRÓN"/>
    <n v="14000"/>
    <n v="0"/>
    <s v="11"/>
    <x v="1"/>
    <n v="5"/>
    <m/>
    <m/>
    <m/>
    <m/>
    <s v="F"/>
    <s v="1966-12-04"/>
    <m/>
    <m/>
    <m/>
    <m/>
    <m/>
    <s v="12"/>
    <m/>
  </r>
  <r>
    <s v="TeleventasPLAN 1 CUOTA PROTEGIDA"/>
    <n v="36120"/>
    <x v="0"/>
    <s v="MARTES"/>
    <n v="7"/>
    <n v="126"/>
    <n v="3151896"/>
    <m/>
    <s v="21434385"/>
    <x v="0"/>
    <x v="451"/>
    <s v="07/07/2026 13:35"/>
    <m/>
    <m/>
    <m/>
    <s v="17"/>
    <s v="ZURICH COLOMBIA SEGUROS S.A"/>
    <s v="106"/>
    <s v="SERVIPROTECCION BPO"/>
    <s v="16"/>
    <x v="0"/>
    <s v="274"/>
    <s v="1111111112"/>
    <s v="SUPERVISOR  TMK 1 "/>
    <s v="2455"/>
    <s v="1042449876"/>
    <x v="3"/>
    <x v="0"/>
    <s v="34"/>
    <x v="0"/>
    <s v="588"/>
    <s v="PLAN 1 CUOTA PROTEGIDA"/>
    <s v="JULIO 2026"/>
    <s v="19265508"/>
    <s v="LUIS   ALFONSO  NUÑEZ"/>
    <s v="3208453484"/>
    <s v="isabelsalome01@gmail.com"/>
    <s v="8129520"/>
    <s v="61550861"/>
    <s v="2"/>
    <s v="LUIS ALFONSO NUÑEZ"/>
    <s v="BOGOTA DC"/>
    <n v="14000"/>
    <n v="0"/>
    <s v="11"/>
    <x v="1"/>
    <n v="5"/>
    <m/>
    <m/>
    <m/>
    <m/>
    <s v="F"/>
    <s v="1956-01-24"/>
    <m/>
    <m/>
    <m/>
    <m/>
    <m/>
    <s v="12"/>
    <m/>
  </r>
  <r>
    <s v="TeleventasPLAN 1 CUOTA PROTEGIDA"/>
    <n v="36120"/>
    <x v="0"/>
    <s v="MARTES"/>
    <n v="7"/>
    <n v="126"/>
    <n v="3151897"/>
    <m/>
    <s v="21434386"/>
    <x v="0"/>
    <x v="452"/>
    <s v="07/07/2026 13:37"/>
    <m/>
    <m/>
    <m/>
    <s v="17"/>
    <s v="ZURICH COLOMBIA SEGUROS S.A"/>
    <s v="106"/>
    <s v="SERVIPROTECCION BPO"/>
    <s v="18"/>
    <x v="1"/>
    <s v="274"/>
    <s v="1111111112"/>
    <s v="SUPERVISOR  TMK 1 "/>
    <s v="5398"/>
    <s v="1007119157"/>
    <x v="7"/>
    <x v="0"/>
    <s v="34"/>
    <x v="0"/>
    <s v="588"/>
    <s v="PLAN 1 CUOTA PROTEGIDA"/>
    <s v="JULIO 2026"/>
    <s v="52303436"/>
    <s v="MONICA   RODRIGUEZ  BUITRAGO"/>
    <s v="3018262301"/>
    <s v="monicarodriguezbuitrago@gmail.com"/>
    <s v="5710996"/>
    <s v="60148570"/>
    <s v="2"/>
    <s v="RODRIGUEZ BUITRAGO MONICA"/>
    <s v="CHÍA"/>
    <n v="14000"/>
    <n v="0"/>
    <s v="11"/>
    <x v="1"/>
    <n v="5"/>
    <m/>
    <m/>
    <m/>
    <m/>
    <s v="F"/>
    <s v="1976-10-28"/>
    <m/>
    <m/>
    <m/>
    <m/>
    <m/>
    <s v="12"/>
    <m/>
  </r>
  <r>
    <s v="TeleventasPLAN 1 CUOTA PROTEGIDA"/>
    <n v="36120"/>
    <x v="0"/>
    <s v="MARTES"/>
    <n v="7"/>
    <n v="126"/>
    <n v="3151899"/>
    <m/>
    <s v="21434388"/>
    <x v="0"/>
    <x v="453"/>
    <s v="07/07/2026 13:38"/>
    <m/>
    <m/>
    <m/>
    <s v="17"/>
    <s v="ZURICH COLOMBIA SEGUROS S.A"/>
    <s v="106"/>
    <s v="SERVIPROTECCION BPO"/>
    <s v="16"/>
    <x v="0"/>
    <s v="274"/>
    <s v="1111111112"/>
    <s v="SUPERVISOR  TMK 1 "/>
    <s v="2455"/>
    <s v="1042449876"/>
    <x v="3"/>
    <x v="0"/>
    <s v="34"/>
    <x v="0"/>
    <s v="588"/>
    <s v="PLAN 1 CUOTA PROTEGIDA"/>
    <s v="JULIO 2026"/>
    <s v="79891648"/>
    <s v=" HERNANDO   VERA  SANCHEZ"/>
    <s v="3238550241"/>
    <s v="veraconstruciones75sas@gmail.com"/>
    <s v="7603535"/>
    <s v="61703038"/>
    <s v="2"/>
    <s v="HERNANDO  VERA SANCHEZ"/>
    <s v="BOGOTA DC"/>
    <n v="14000"/>
    <n v="0"/>
    <s v="11"/>
    <x v="1"/>
    <n v="5"/>
    <m/>
    <m/>
    <m/>
    <m/>
    <s v="F"/>
    <s v="1975-06-22"/>
    <m/>
    <m/>
    <m/>
    <m/>
    <m/>
    <s v="12"/>
    <m/>
  </r>
  <r>
    <s v="TeleventasPLAN 1 CUOTA PROTEGIDA"/>
    <n v="36120"/>
    <x v="0"/>
    <s v="MARTES"/>
    <n v="7"/>
    <n v="126"/>
    <n v="3151915"/>
    <m/>
    <s v="21434394"/>
    <x v="0"/>
    <x v="454"/>
    <s v="07/07/2026 13:43"/>
    <m/>
    <m/>
    <m/>
    <s v="17"/>
    <s v="ZURICH COLOMBIA SEGUROS S.A"/>
    <s v="106"/>
    <s v="SERVIPROTECCION BPO"/>
    <s v="16"/>
    <x v="0"/>
    <s v="274"/>
    <s v="1111111112"/>
    <s v="SUPERVISOR  TMK 1 "/>
    <s v="2455"/>
    <s v="1042449876"/>
    <x v="3"/>
    <x v="0"/>
    <s v="34"/>
    <x v="0"/>
    <s v="588"/>
    <s v="PLAN 1 CUOTA PROTEGIDA"/>
    <s v="JULIO 2026"/>
    <s v="41535552"/>
    <s v="ODILIA   CAMACHO  PEREIRA"/>
    <s v="3132060752"/>
    <s v="odiliacamacho41@gmail.com"/>
    <s v="5607182"/>
    <s v="61272748"/>
    <s v="2"/>
    <s v="CAMACHO PEREIRA ODILIA"/>
    <s v="BOGOTA DC"/>
    <n v="14000"/>
    <n v="0"/>
    <s v="11"/>
    <x v="1"/>
    <n v="5"/>
    <m/>
    <m/>
    <m/>
    <m/>
    <s v="F"/>
    <s v="1952-05-03"/>
    <m/>
    <m/>
    <m/>
    <m/>
    <m/>
    <s v="12"/>
    <m/>
  </r>
  <r>
    <s v="TeleventasPLAN 1 CUOTA PROTEGIDA"/>
    <n v="36120"/>
    <x v="0"/>
    <s v="MARTES"/>
    <n v="7"/>
    <n v="126"/>
    <n v="3151916"/>
    <m/>
    <s v="21434395"/>
    <x v="0"/>
    <x v="455"/>
    <s v="07/07/2026 13:45"/>
    <m/>
    <m/>
    <m/>
    <s v="17"/>
    <s v="ZURICH COLOMBIA SEGUROS S.A"/>
    <s v="106"/>
    <s v="SERVIPROTECCION BPO"/>
    <s v="16"/>
    <x v="0"/>
    <s v="274"/>
    <s v="1111111112"/>
    <s v="SUPERVISOR  TMK 1 "/>
    <s v="4054"/>
    <s v="1042454535"/>
    <x v="8"/>
    <x v="0"/>
    <s v="34"/>
    <x v="0"/>
    <s v="588"/>
    <s v="PLAN 1 CUOTA PROTEGIDA"/>
    <s v="JULIO 2026"/>
    <s v="52742892"/>
    <s v="ALBA  MARIA  HURTADO  ROJAS"/>
    <s v="3209988943"/>
    <s v="albahurtado640@gmail.com"/>
    <s v="5855643"/>
    <s v="62463799"/>
    <s v="2"/>
    <s v="ALBA MARIA  HURTADO ROJAS"/>
    <s v="BOGOTA DC"/>
    <n v="14000"/>
    <n v="0"/>
    <s v="11"/>
    <x v="1"/>
    <n v="5"/>
    <m/>
    <m/>
    <m/>
    <m/>
    <s v="F"/>
    <s v="1982-04-12"/>
    <m/>
    <m/>
    <m/>
    <m/>
    <m/>
    <s v="12"/>
    <m/>
  </r>
  <r>
    <s v="TeleventasPLAN 1 CUOTA PROTEGIDA"/>
    <n v="36120"/>
    <x v="0"/>
    <s v="MARTES"/>
    <n v="7"/>
    <n v="126"/>
    <n v="3151958"/>
    <m/>
    <s v="21434396"/>
    <x v="0"/>
    <x v="456"/>
    <s v="07/07/2026 13:47"/>
    <m/>
    <m/>
    <m/>
    <s v="17"/>
    <s v="ZURICH COLOMBIA SEGUROS S.A"/>
    <s v="106"/>
    <s v="SERVIPROTECCION BPO"/>
    <s v="19"/>
    <x v="2"/>
    <s v="274"/>
    <s v="1111111112"/>
    <s v="SUPERVISOR  TMK 1 "/>
    <s v="5344"/>
    <s v="42118864"/>
    <x v="0"/>
    <x v="0"/>
    <s v="34"/>
    <x v="0"/>
    <s v="588"/>
    <s v="PLAN 1 CUOTA PROTEGIDA"/>
    <s v="JULIO 2026"/>
    <s v="26872863"/>
    <s v="LUCY  ESTHER  AMAYA  RUBIO"/>
    <s v="3004308226"/>
    <s v="amayalucy91@gmail.com"/>
    <s v="5632155"/>
    <s v="63473425"/>
    <s v="2"/>
    <s v="AMAYA RUBIO LUCY ESTHER"/>
    <s v="AGUACHICA"/>
    <n v="14000"/>
    <n v="0"/>
    <s v="11"/>
    <x v="1"/>
    <n v="5"/>
    <s v=""/>
    <m/>
    <m/>
    <m/>
    <s v="F"/>
    <s v="1960-09-06"/>
    <m/>
    <m/>
    <m/>
    <m/>
    <m/>
    <s v="12"/>
    <m/>
  </r>
  <r>
    <s v="TeleventasPLAN 1 CUOTA PROTEGIDA"/>
    <n v="36120"/>
    <x v="0"/>
    <s v="MARTES"/>
    <n v="7"/>
    <n v="126"/>
    <n v="3151959"/>
    <m/>
    <s v="21434396"/>
    <x v="0"/>
    <x v="456"/>
    <s v="07/07/2026 13:47"/>
    <m/>
    <m/>
    <m/>
    <s v="17"/>
    <s v="ZURICH COLOMBIA SEGUROS S.A"/>
    <s v="106"/>
    <s v="SERVIPROTECCION BPO"/>
    <s v="16"/>
    <x v="0"/>
    <s v="274"/>
    <s v="1111111112"/>
    <s v="SUPERVISOR  TMK 1 "/>
    <s v="4580"/>
    <s v="1129518968"/>
    <x v="4"/>
    <x v="0"/>
    <s v="34"/>
    <x v="0"/>
    <s v="588"/>
    <s v="PLAN 1 CUOTA PROTEGIDA"/>
    <s v="JULIO 2026"/>
    <s v="80361683"/>
    <s v="IDELFONSO    BARAJAS BORDA"/>
    <s v="3209913607"/>
    <s v="alfonso.63bb@gmail.com"/>
    <s v="6168978"/>
    <s v="61744376"/>
    <s v=""/>
    <s v="BARAJAS BORDA IDELFONSO"/>
    <s v="BOGOTA DC"/>
    <n v="14000"/>
    <n v="0"/>
    <s v="14"/>
    <x v="0"/>
    <n v="6"/>
    <s v="EXCEDE MAXIMO PERMITIDO"/>
    <m/>
    <m/>
    <m/>
    <s v="F"/>
    <s v="1963-04-04"/>
    <m/>
    <m/>
    <m/>
    <m/>
    <m/>
    <s v="12"/>
    <m/>
  </r>
  <r>
    <s v="TeleventasCUOTA PROTEGIDA SILVER 1"/>
    <n v="38640"/>
    <x v="0"/>
    <s v="MARTES"/>
    <n v="7"/>
    <n v="126"/>
    <n v="3151960"/>
    <m/>
    <s v="21434397"/>
    <x v="0"/>
    <x v="457"/>
    <s v="07/07/2026 13:48"/>
    <m/>
    <m/>
    <m/>
    <s v="17"/>
    <s v="ZURICH COLOMBIA SEGUROS S.A"/>
    <s v="106"/>
    <s v="SERVIPROTECCION BPO"/>
    <s v="19"/>
    <x v="2"/>
    <s v="274"/>
    <s v="1111111112"/>
    <s v="SUPERVISOR  TMK 1 "/>
    <s v="3925"/>
    <s v="1002096641"/>
    <x v="6"/>
    <x v="0"/>
    <s v="34"/>
    <x v="0"/>
    <s v="622"/>
    <s v="CUOTA PROTEGIDA SILVER 1"/>
    <s v="JULIO 2026"/>
    <s v="6690533"/>
    <s v="WILSON   MADRID  MARTINEZ"/>
    <s v="3122053818"/>
    <s v="esmesego1997@gmail.com"/>
    <s v="5388195"/>
    <s v="62992795"/>
    <s v="1"/>
    <s v="WILSON MADRID MARTINEZ"/>
    <s v="CHIRIGUANÁ"/>
    <n v="20000"/>
    <n v="0"/>
    <s v="11"/>
    <x v="1"/>
    <n v="5"/>
    <m/>
    <m/>
    <m/>
    <m/>
    <s v="F"/>
    <s v="1951-01-06"/>
    <m/>
    <m/>
    <m/>
    <m/>
    <m/>
    <s v="12"/>
    <m/>
  </r>
  <r>
    <s v="TeleventasPLAN 1 CUOTA PROTEGIDA"/>
    <n v="36120"/>
    <x v="0"/>
    <s v="MARTES"/>
    <n v="7"/>
    <n v="126"/>
    <n v="3151961"/>
    <m/>
    <s v="21434398"/>
    <x v="0"/>
    <x v="457"/>
    <s v="07/07/2026 13:48"/>
    <m/>
    <m/>
    <m/>
    <s v="17"/>
    <s v="ZURICH COLOMBIA SEGUROS S.A"/>
    <s v="106"/>
    <s v="SERVIPROTECCION BPO"/>
    <s v="16"/>
    <x v="0"/>
    <s v="274"/>
    <s v="1111111112"/>
    <s v="SUPERVISOR  TMK 1 "/>
    <s v="5181"/>
    <s v="1001944512"/>
    <x v="9"/>
    <x v="0"/>
    <s v="34"/>
    <x v="0"/>
    <s v="588"/>
    <s v="PLAN 1 CUOTA PROTEGIDA"/>
    <s v="JULIO 2026"/>
    <s v="93361947"/>
    <s v="JOSE  GABRIEL  RINCON  RODRIGUEZ"/>
    <s v="3133094531"/>
    <s v="gabriel.rincon25101963@gmail.com"/>
    <s v="6945104"/>
    <s v="62006057"/>
    <s v="2"/>
    <s v="JOSE GABRIEL RINCON RODRIGUEZ"/>
    <s v="BOGOTA DC"/>
    <n v="14000"/>
    <n v="0"/>
    <s v="11"/>
    <x v="1"/>
    <n v="5"/>
    <m/>
    <m/>
    <m/>
    <m/>
    <s v="F"/>
    <s v="1963-10-25"/>
    <m/>
    <m/>
    <m/>
    <m/>
    <m/>
    <s v="12"/>
    <m/>
  </r>
  <r>
    <s v="TeleventasVIDA ZURICH PLAN 1"/>
    <n v="24150"/>
    <x v="0"/>
    <s v="MARTES"/>
    <n v="7"/>
    <n v="126"/>
    <n v="3151962"/>
    <m/>
    <s v="21434399"/>
    <x v="0"/>
    <x v="458"/>
    <s v="07/07/2026 13:50"/>
    <m/>
    <m/>
    <m/>
    <s v="17"/>
    <s v="ZURICH COLOMBIA SEGUROS S.A"/>
    <s v="106"/>
    <s v="SERVIPROTECCION BPO"/>
    <s v="16"/>
    <x v="0"/>
    <s v="274"/>
    <s v="1111111112"/>
    <s v="SUPERVISOR  TMK 1 "/>
    <s v="5398"/>
    <s v="1007119157"/>
    <x v="7"/>
    <x v="0"/>
    <s v="27"/>
    <x v="1"/>
    <s v="547"/>
    <s v="VIDA ZURICH PLAN 1"/>
    <s v="JULIO 2026"/>
    <s v="11804498"/>
    <s v="MIGUEL  ENRIQUE  SERNA  CABRERA"/>
    <s v="3106953140"/>
    <s v="miguelenriquesernacabrera@gmail.com"/>
    <s v="7798502"/>
    <s v="61435964"/>
    <s v="2"/>
    <s v="MIGUEL ENRIQUE SERNA CABRERA"/>
    <s v="BOGOTA DC"/>
    <n v="12500"/>
    <n v="0"/>
    <s v="11"/>
    <x v="1"/>
    <n v="5"/>
    <m/>
    <m/>
    <m/>
    <m/>
    <s v="M"/>
    <s v="1976-09-29"/>
    <m/>
    <m/>
    <m/>
    <m/>
    <m/>
    <s v="12"/>
    <m/>
  </r>
  <r>
    <s v="Punto de VentaPLAN 1 CUOTA PROTEGIDA"/>
    <n v="15120"/>
    <x v="0"/>
    <s v="MIÉRCOLES"/>
    <n v="1"/>
    <n v="126"/>
    <n v="3151963"/>
    <m/>
    <s v="21434400"/>
    <x v="1"/>
    <x v="459"/>
    <s v="07/07/2026 13:52"/>
    <m/>
    <m/>
    <m/>
    <s v="17"/>
    <s v="ZURICH COLOMBIA SEGUROS S.A"/>
    <s v="106"/>
    <s v="SERVIPROTECCION BPO"/>
    <s v="16"/>
    <x v="0"/>
    <s v="362"/>
    <s v="1111111111"/>
    <s v="SUPERVISOR  GRANDES SUPERFICIES"/>
    <s v="5121"/>
    <s v="1000626391"/>
    <x v="59"/>
    <x v="1"/>
    <s v="34"/>
    <x v="0"/>
    <s v="588"/>
    <s v="PLAN 1 CUOTA PROTEGIDA"/>
    <s v="ABRIL 2026"/>
    <s v="79790293"/>
    <s v="FREDY WILMAN PAREDES BARAJAS"/>
    <s v="3102505031"/>
    <s v="fredywillpaba@gmail.com"/>
    <s v="8111497"/>
    <s v="62201529"/>
    <s v=""/>
    <s v="FREDY WILMAN PAREDES BARAJAS"/>
    <s v="BOGOTA DC"/>
    <n v="14000"/>
    <n v="0"/>
    <s v="11"/>
    <x v="1"/>
    <n v="5"/>
    <s v="CUOTA PROTEGIDA OTP"/>
    <m/>
    <m/>
    <m/>
    <s v="M"/>
    <s v="1977-01-17"/>
    <m/>
    <m/>
    <m/>
    <m/>
    <m/>
    <s v="12"/>
    <m/>
  </r>
  <r>
    <s v="TeleventasCUOTA PROTEGIDA SILVER 1"/>
    <n v="38640"/>
    <x v="0"/>
    <s v="MARTES"/>
    <n v="7"/>
    <n v="126"/>
    <n v="3152003"/>
    <m/>
    <s v="21434400"/>
    <x v="0"/>
    <x v="459"/>
    <s v="07/07/2026 13:52"/>
    <m/>
    <m/>
    <m/>
    <s v="17"/>
    <s v="ZURICH COLOMBIA SEGUROS S.A"/>
    <s v="106"/>
    <s v="SERVIPROTECCION BPO"/>
    <s v="16"/>
    <x v="0"/>
    <s v="274"/>
    <s v="1111111112"/>
    <s v="SUPERVISOR  TMK 1 "/>
    <s v="4680"/>
    <s v="1007422997"/>
    <x v="1"/>
    <x v="0"/>
    <s v="34"/>
    <x v="0"/>
    <s v="622"/>
    <s v="CUOTA PROTEGIDA SILVER 1"/>
    <s v="JULIO 2026"/>
    <s v="1135661"/>
    <s v="ISIDRO   ROJAS  PRIETO"/>
    <s v="3026259150"/>
    <s v="isidrorojasprieto@gmail.com"/>
    <s v="6320496"/>
    <s v="61731485"/>
    <s v="2"/>
    <s v="ISIDRO ROJAS PRIETO"/>
    <s v="BOGOTA DC"/>
    <n v="20000"/>
    <n v="0"/>
    <s v="11"/>
    <x v="1"/>
    <n v="5"/>
    <m/>
    <m/>
    <m/>
    <m/>
    <s v="F"/>
    <s v="1946-12-30"/>
    <m/>
    <m/>
    <m/>
    <m/>
    <m/>
    <s v="12"/>
    <m/>
  </r>
  <r>
    <s v="TeleventasPLAN 1 CUOTA PROTEGIDA"/>
    <n v="36120"/>
    <x v="0"/>
    <s v="MARTES"/>
    <n v="7"/>
    <n v="126"/>
    <n v="3152004"/>
    <m/>
    <s v="21434400"/>
    <x v="0"/>
    <x v="460"/>
    <s v="07/07/2026 13:53"/>
    <m/>
    <m/>
    <m/>
    <s v="17"/>
    <s v="ZURICH COLOMBIA SEGUROS S.A"/>
    <s v="106"/>
    <s v="SERVIPROTECCION BPO"/>
    <s v="18"/>
    <x v="1"/>
    <s v="274"/>
    <s v="1111111112"/>
    <s v="SUPERVISOR  TMK 1 "/>
    <s v="4580"/>
    <s v="1129518968"/>
    <x v="4"/>
    <x v="0"/>
    <s v="34"/>
    <x v="0"/>
    <s v="588"/>
    <s v="PLAN 1 CUOTA PROTEGIDA"/>
    <s v="JULIO 2026"/>
    <s v="7212179"/>
    <s v="JOSE  SEGUNDO  FIGUEROA  MEDINA"/>
    <s v="3118691052"/>
    <s v="canotania289@gmail.com"/>
    <s v="5558614"/>
    <s v="60290948"/>
    <s v="1"/>
    <s v="FIGUEROA MEDINA JOSE SEGUNDO"/>
    <s v="SOPÓ"/>
    <n v="14000"/>
    <n v="0"/>
    <s v="11"/>
    <x v="1"/>
    <n v="5"/>
    <m/>
    <m/>
    <m/>
    <m/>
    <s v="F"/>
    <s v="1952-11-03"/>
    <m/>
    <m/>
    <m/>
    <m/>
    <m/>
    <s v="12"/>
    <m/>
  </r>
  <r>
    <s v="Punto de VentaPLAN 2 CUOTA PROTEGIDA"/>
    <n v="30240"/>
    <x v="0"/>
    <s v="MIÉRCOLES"/>
    <n v="1"/>
    <n v="126"/>
    <n v="3151964"/>
    <m/>
    <s v="21434401"/>
    <x v="1"/>
    <x v="459"/>
    <s v="07/07/2026 13:52"/>
    <m/>
    <m/>
    <m/>
    <s v="17"/>
    <s v="ZURICH COLOMBIA SEGUROS S.A"/>
    <s v="106"/>
    <s v="SERVIPROTECCION BPO"/>
    <s v="16"/>
    <x v="0"/>
    <s v="245"/>
    <s v="4730124"/>
    <s v="EDISON  RAMOS VELAZCO"/>
    <s v="5044"/>
    <s v="1024543962"/>
    <x v="55"/>
    <x v="1"/>
    <s v="34"/>
    <x v="0"/>
    <s v="587"/>
    <s v="PLAN 2 CUOTA PROTEGIDA"/>
    <s v="ABRIL 2026"/>
    <s v="41102759"/>
    <s v="AURA DILA PANTOJA PAVAS"/>
    <s v="3228139032"/>
    <s v="pantojapavasauradila@gmail.com"/>
    <s v="7572011"/>
    <s v="61951413"/>
    <s v=""/>
    <s v="AURA DILA PANTOJA PAVAS"/>
    <s v="BOGOTA DC"/>
    <n v="28000"/>
    <n v="0"/>
    <s v="11"/>
    <x v="1"/>
    <n v="5"/>
    <s v="CUOTA PROTEGIDA OTP"/>
    <m/>
    <m/>
    <m/>
    <s v="M"/>
    <s v="1964-08-04"/>
    <m/>
    <m/>
    <m/>
    <m/>
    <m/>
    <s v="12"/>
    <m/>
  </r>
  <r>
    <s v="TeleventasPLAN 1 CUOTA PROTEGIDA"/>
    <n v="36120"/>
    <x v="0"/>
    <s v="MARTES"/>
    <n v="7"/>
    <n v="126"/>
    <n v="3152005"/>
    <m/>
    <s v="21434401"/>
    <x v="0"/>
    <x v="461"/>
    <s v="07/07/2026 13:54"/>
    <m/>
    <m/>
    <m/>
    <s v="17"/>
    <s v="ZURICH COLOMBIA SEGUROS S.A"/>
    <s v="106"/>
    <s v="SERVIPROTECCION BPO"/>
    <s v="17"/>
    <x v="3"/>
    <s v="274"/>
    <s v="1111111112"/>
    <s v="SUPERVISOR  TMK 1 "/>
    <s v="5181"/>
    <s v="1001944512"/>
    <x v="9"/>
    <x v="0"/>
    <s v="34"/>
    <x v="0"/>
    <s v="588"/>
    <s v="PLAN 1 CUOTA PROTEGIDA"/>
    <s v="JULIO 2026"/>
    <s v="33221402"/>
    <s v="GISELA  MILENA  BORDETH  MARTINEZ"/>
    <s v="3114388446"/>
    <s v="giselabordeth@yahoo.es"/>
    <s v="6080347"/>
    <s v="63994865"/>
    <s v="2"/>
    <s v="LUIS GABRIEL  BORDETH MARTINEZ"/>
    <s v="GIRÓN"/>
    <n v="14000"/>
    <n v="0"/>
    <s v="11"/>
    <x v="1"/>
    <n v="5"/>
    <m/>
    <m/>
    <m/>
    <m/>
    <s v="F"/>
    <s v="1980-01-18"/>
    <m/>
    <m/>
    <m/>
    <m/>
    <m/>
    <s v="12"/>
    <m/>
  </r>
  <r>
    <s v="Punto de VentaPLAN 1 CUOTA PROTEGIDA"/>
    <n v="15120"/>
    <x v="0"/>
    <s v="MIÉRCOLES"/>
    <n v="1"/>
    <n v="126"/>
    <n v="3151965"/>
    <m/>
    <s v="21434402"/>
    <x v="1"/>
    <x v="459"/>
    <s v="07/07/2026 13:52"/>
    <m/>
    <m/>
    <m/>
    <s v="17"/>
    <s v="ZURICH COLOMBIA SEGUROS S.A"/>
    <s v="106"/>
    <s v="SERVIPROTECCION BPO"/>
    <s v="16"/>
    <x v="0"/>
    <s v="245"/>
    <s v="4730124"/>
    <s v="EDISON  RAMOS VELAZCO"/>
    <s v="3475"/>
    <s v="1033759995"/>
    <x v="75"/>
    <x v="1"/>
    <s v="34"/>
    <x v="0"/>
    <s v="588"/>
    <s v="PLAN 1 CUOTA PROTEGIDA"/>
    <s v="ABRIL 2026"/>
    <s v="59123482"/>
    <s v="YOLANDA YASMIN BOTINA DIAZ"/>
    <s v="3128722886"/>
    <s v="yolanditadiaz4@gmail.com"/>
    <s v="5882670"/>
    <s v="63612955"/>
    <s v=""/>
    <s v="YOLANDA YASMIN BOTINA DIAZ"/>
    <s v="BOGOTA DC"/>
    <n v="14000"/>
    <n v="0"/>
    <s v="11"/>
    <x v="1"/>
    <n v="5"/>
    <s v="CUOTA PROTEGIDA OTP"/>
    <m/>
    <m/>
    <m/>
    <s v="M"/>
    <s v="1981-01-09"/>
    <m/>
    <m/>
    <m/>
    <m/>
    <m/>
    <s v="12"/>
    <m/>
  </r>
  <r>
    <s v="TeleventasVIDA ZURICH PLAN 1"/>
    <n v="24150"/>
    <x v="0"/>
    <s v="MARTES"/>
    <n v="7"/>
    <n v="126"/>
    <n v="3152006"/>
    <m/>
    <s v="21434402"/>
    <x v="0"/>
    <x v="461"/>
    <s v="07/07/2026 13:54"/>
    <m/>
    <m/>
    <m/>
    <s v="17"/>
    <s v="ZURICH COLOMBIA SEGUROS S.A"/>
    <s v="106"/>
    <s v="SERVIPROTECCION BPO"/>
    <s v="19"/>
    <x v="2"/>
    <s v="274"/>
    <s v="1111111112"/>
    <s v="SUPERVISOR  TMK 1 "/>
    <s v="5398"/>
    <s v="1007119157"/>
    <x v="7"/>
    <x v="0"/>
    <s v="27"/>
    <x v="1"/>
    <s v="547"/>
    <s v="VIDA ZURICH PLAN 1"/>
    <s v="JULIO 2026"/>
    <s v="26918519"/>
    <s v="MARFIL  ESTHER  ALVAREZ  GUZMAN"/>
    <s v="3225374387"/>
    <s v="marfilalvares19@gmail.com"/>
    <s v="5387630"/>
    <s v="62890168"/>
    <s v="1"/>
    <s v="MARFIL ESTHER ALVAREZ GUZMAN"/>
    <s v="PELAYA"/>
    <n v="12500"/>
    <n v="0"/>
    <s v="11"/>
    <x v="1"/>
    <n v="5"/>
    <m/>
    <m/>
    <m/>
    <m/>
    <s v="F"/>
    <s v="1977-08-29"/>
    <m/>
    <m/>
    <m/>
    <m/>
    <m/>
    <s v="12"/>
    <m/>
  </r>
  <r>
    <s v="Punto de VentaPLAN 1 CUOTA PROTEGIDA"/>
    <n v="15120"/>
    <x v="0"/>
    <s v="MIÉRCOLES"/>
    <n v="1"/>
    <n v="126"/>
    <n v="3151966"/>
    <m/>
    <s v="21434403"/>
    <x v="1"/>
    <x v="459"/>
    <s v="07/07/2026 13:52"/>
    <m/>
    <m/>
    <m/>
    <s v="17"/>
    <s v="ZURICH COLOMBIA SEGUROS S.A"/>
    <s v="106"/>
    <s v="SERVIPROTECCION BPO"/>
    <s v="16"/>
    <x v="0"/>
    <s v="245"/>
    <s v="4730124"/>
    <s v="EDISON  RAMOS VELAZCO"/>
    <s v="3014"/>
    <s v="1033762950"/>
    <x v="23"/>
    <x v="1"/>
    <s v="34"/>
    <x v="0"/>
    <s v="588"/>
    <s v="PLAN 1 CUOTA PROTEGIDA"/>
    <s v="ABRIL 2026"/>
    <s v="79144528"/>
    <s v="LUIS ALFONSO MORENO MORALES"/>
    <s v="3132384474"/>
    <s v="luisamoren844@gmail.com"/>
    <s v="5809250"/>
    <s v="61338850"/>
    <s v=""/>
    <s v="LUIS ALFONSO MORENO MORALES"/>
    <s v="BOGOTA DC"/>
    <n v="14000"/>
    <n v="0"/>
    <s v="11"/>
    <x v="1"/>
    <n v="5"/>
    <s v="CUOTA PROTEGIDA OTP"/>
    <m/>
    <m/>
    <m/>
    <s v="M"/>
    <s v="1959-01-01"/>
    <m/>
    <m/>
    <m/>
    <m/>
    <m/>
    <s v="12"/>
    <m/>
  </r>
  <r>
    <s v="Punto de VentaPLAN 1 CUOTA PROTEGIDA"/>
    <n v="15120"/>
    <x v="0"/>
    <s v="MIÉRCOLES"/>
    <n v="1"/>
    <n v="126"/>
    <n v="3151967"/>
    <m/>
    <s v="21434404"/>
    <x v="1"/>
    <x v="460"/>
    <s v="07/07/2026 13:53"/>
    <m/>
    <m/>
    <m/>
    <s v="17"/>
    <s v="ZURICH COLOMBIA SEGUROS S.A"/>
    <s v="106"/>
    <s v="SERVIPROTECCION BPO"/>
    <s v="16"/>
    <x v="0"/>
    <s v="362"/>
    <s v="1111111111"/>
    <s v="SUPERVISOR  GRANDES SUPERFICIES"/>
    <s v="5129"/>
    <s v="1022433985"/>
    <x v="30"/>
    <x v="1"/>
    <s v="34"/>
    <x v="0"/>
    <s v="588"/>
    <s v="PLAN 1 CUOTA PROTEGIDA"/>
    <s v="ABRIL 2026"/>
    <s v="88240246"/>
    <s v="FRANKLIN STIVENZON DIAZ RODRIG"/>
    <s v="3146068562"/>
    <s v="stivenz7969@hotmail.es"/>
    <s v="5465793"/>
    <s v="62482298"/>
    <s v=""/>
    <s v="DIAZ RODRIGUEZ FRANKLIN STIV"/>
    <s v="BOGOTA DC"/>
    <n v="14000"/>
    <n v="0"/>
    <s v="11"/>
    <x v="1"/>
    <n v="5"/>
    <s v="CUOTA PROTEGIDA OTP"/>
    <m/>
    <m/>
    <m/>
    <s v="M"/>
    <s v="1979-07-17"/>
    <m/>
    <m/>
    <m/>
    <m/>
    <m/>
    <s v="12"/>
    <m/>
  </r>
  <r>
    <s v="Punto de VentaPLAN 1 CUOTA PROTEGIDA"/>
    <n v="15120"/>
    <x v="0"/>
    <s v="MIÉRCOLES"/>
    <n v="1"/>
    <n v="126"/>
    <n v="3151968"/>
    <m/>
    <s v="21434405"/>
    <x v="1"/>
    <x v="460"/>
    <s v="07/07/2026 13:53"/>
    <m/>
    <m/>
    <m/>
    <s v="17"/>
    <s v="ZURICH COLOMBIA SEGUROS S.A"/>
    <s v="106"/>
    <s v="SERVIPROTECCION BPO"/>
    <s v="16"/>
    <x v="0"/>
    <s v="245"/>
    <s v="4730124"/>
    <s v="EDISON  RAMOS VELAZCO"/>
    <s v="5063"/>
    <s v="1021513082"/>
    <x v="53"/>
    <x v="1"/>
    <s v="34"/>
    <x v="0"/>
    <s v="588"/>
    <s v="PLAN 1 CUOTA PROTEGIDA"/>
    <s v="ABRIL 2026"/>
    <s v="79444197"/>
    <s v="OSCAR ALIRIO ALDANA ZAMORA"/>
    <s v="3108838853"/>
    <s v="dinitadac@gmail.com"/>
    <s v="6255943"/>
    <s v="60979326"/>
    <s v=""/>
    <s v="ALDANA ZAMORA OSCAR ALIRIO"/>
    <s v="BOGOTA DC"/>
    <n v="14000"/>
    <n v="0"/>
    <s v="11"/>
    <x v="1"/>
    <n v="5"/>
    <s v="CUOTA PROTEGIDA OTP"/>
    <m/>
    <m/>
    <m/>
    <s v="M"/>
    <s v="1968-03-22"/>
    <m/>
    <m/>
    <m/>
    <m/>
    <m/>
    <s v="12"/>
    <m/>
  </r>
  <r>
    <s v="Punto de VentaPLAN 1 CUOTA PROTEGIDA"/>
    <n v="15120"/>
    <x v="0"/>
    <s v="MIÉRCOLES"/>
    <n v="1"/>
    <n v="126"/>
    <n v="3152009"/>
    <m/>
    <s v="21434405"/>
    <x v="1"/>
    <x v="462"/>
    <s v="07/07/2026 13:55"/>
    <m/>
    <m/>
    <m/>
    <s v="17"/>
    <s v="ZURICH COLOMBIA SEGUROS S.A"/>
    <s v="106"/>
    <s v="SERVIPROTECCION BPO"/>
    <s v="17"/>
    <x v="3"/>
    <s v="245"/>
    <s v="4730124"/>
    <s v="EDISON  RAMOS VELAZCO"/>
    <s v="4373"/>
    <s v="1097493344"/>
    <x v="27"/>
    <x v="1"/>
    <s v="34"/>
    <x v="0"/>
    <s v="588"/>
    <s v="PLAN 1 CUOTA PROTEGIDA"/>
    <s v="ABRIL 2026"/>
    <s v="91205359"/>
    <s v="JOSE  MIGUEL HERNANDEZ"/>
    <s v="3162357510"/>
    <s v="mh8679843@gmail.com"/>
    <s v="5934637"/>
    <s v="63829179"/>
    <s v=""/>
    <s v="JOSE MIGUEL HERNANDEZ"/>
    <s v="GIRÓN"/>
    <n v="14000"/>
    <n v="0"/>
    <s v="11"/>
    <x v="1"/>
    <n v="5"/>
    <s v="CUOTA PROTEGIDA OTP"/>
    <m/>
    <m/>
    <m/>
    <s v="M"/>
    <s v="1960-03-15"/>
    <m/>
    <m/>
    <m/>
    <m/>
    <m/>
    <s v="12"/>
    <m/>
  </r>
  <r>
    <s v="Punto de VentaPLAN 1 CUOTA PROTEGIDA"/>
    <n v="15120"/>
    <x v="0"/>
    <s v="MIÉRCOLES"/>
    <n v="1"/>
    <n v="126"/>
    <n v="3151969"/>
    <m/>
    <s v="21434406"/>
    <x v="1"/>
    <x v="460"/>
    <s v="07/07/2026 13:53"/>
    <m/>
    <m/>
    <m/>
    <s v="17"/>
    <s v="ZURICH COLOMBIA SEGUROS S.A"/>
    <s v="106"/>
    <s v="SERVIPROTECCION BPO"/>
    <s v="16"/>
    <x v="0"/>
    <s v="362"/>
    <s v="1111111111"/>
    <s v="SUPERVISOR  GRANDES SUPERFICIES"/>
    <s v="5121"/>
    <s v="1000626391"/>
    <x v="59"/>
    <x v="1"/>
    <s v="34"/>
    <x v="0"/>
    <s v="588"/>
    <s v="PLAN 1 CUOTA PROTEGIDA"/>
    <s v="ABRIL 2026"/>
    <s v="51869137"/>
    <s v="CLAUDIA ESPERANZA BALLEN RUIZ"/>
    <s v="3102424313"/>
    <s v="claubalr@gmail.com"/>
    <s v="7598802"/>
    <s v="61178837"/>
    <s v=""/>
    <s v="CLAUDIA ESPERANZA  BALLEN RUIZ"/>
    <s v="BOGOTA DC"/>
    <n v="14000"/>
    <n v="0"/>
    <s v="11"/>
    <x v="1"/>
    <n v="5"/>
    <s v="CUOTA PROTEGIDA OTP"/>
    <m/>
    <m/>
    <m/>
    <s v="M"/>
    <s v="1966-09-26"/>
    <m/>
    <m/>
    <m/>
    <m/>
    <m/>
    <s v="12"/>
    <m/>
  </r>
  <r>
    <s v="Punto de VentaPLAN 1 CUOTA PROTEGIDA"/>
    <n v="15120"/>
    <x v="0"/>
    <s v="MIÉRCOLES"/>
    <n v="1"/>
    <n v="126"/>
    <n v="3152010"/>
    <m/>
    <s v="21434406"/>
    <x v="1"/>
    <x v="462"/>
    <s v="07/07/2026 13:55"/>
    <m/>
    <m/>
    <m/>
    <s v="17"/>
    <s v="ZURICH COLOMBIA SEGUROS S.A"/>
    <s v="106"/>
    <s v="SERVIPROTECCION BPO"/>
    <s v="17"/>
    <x v="3"/>
    <s v="245"/>
    <s v="4730124"/>
    <s v="EDISON  RAMOS VELAZCO"/>
    <s v="5504"/>
    <s v="1052384188"/>
    <x v="25"/>
    <x v="1"/>
    <s v="34"/>
    <x v="0"/>
    <s v="588"/>
    <s v="PLAN 1 CUOTA PROTEGIDA"/>
    <s v="ABRIL 2026"/>
    <s v="1102367273"/>
    <s v="ADRIANA LISETH VEGA BARRIOS"/>
    <s v="3167782094"/>
    <s v="adrianavegabarrios@gmail.com"/>
    <s v="7000443"/>
    <s v="63053516"/>
    <s v=""/>
    <s v="ADRIANA LISETH VEGA BARRIOS"/>
    <s v="GIRÓN"/>
    <n v="14000"/>
    <n v="0"/>
    <s v="11"/>
    <x v="1"/>
    <n v="5"/>
    <s v="CUOTA PROTEGIDA OTP"/>
    <m/>
    <m/>
    <m/>
    <s v="M"/>
    <s v="1991-04-10"/>
    <m/>
    <m/>
    <m/>
    <m/>
    <m/>
    <s v="12"/>
    <m/>
  </r>
  <r>
    <s v="Punto de VentaPLAN 1 CUOTA PROTEGIDA"/>
    <n v="15120"/>
    <x v="0"/>
    <s v="MIÉRCOLES"/>
    <n v="1"/>
    <n v="126"/>
    <n v="3151970"/>
    <m/>
    <s v="21434407"/>
    <x v="1"/>
    <x v="460"/>
    <s v="07/07/2026 13:53"/>
    <m/>
    <m/>
    <m/>
    <s v="17"/>
    <s v="ZURICH COLOMBIA SEGUROS S.A"/>
    <s v="106"/>
    <s v="SERVIPROTECCION BPO"/>
    <s v="16"/>
    <x v="0"/>
    <s v="245"/>
    <s v="4730124"/>
    <s v="EDISON  RAMOS VELAZCO"/>
    <s v="3014"/>
    <s v="1033762950"/>
    <x v="23"/>
    <x v="1"/>
    <s v="34"/>
    <x v="0"/>
    <s v="588"/>
    <s v="PLAN 1 CUOTA PROTEGIDA"/>
    <s v="ABRIL 2026"/>
    <s v="93478828"/>
    <s v="JOHN EDINSON RODRÍGUEZ TRILLE"/>
    <s v="3167373967"/>
    <s v="trilleras8410@gmail.com"/>
    <s v="6162648"/>
    <s v="62583339"/>
    <s v=""/>
    <s v="JOHN EDINSON  RODR�GUEZ TRILLE"/>
    <s v="BOGOTA DC"/>
    <n v="14000"/>
    <n v="0"/>
    <s v="11"/>
    <x v="1"/>
    <n v="5"/>
    <s v="CUOTA PROTEGIDA OTP"/>
    <m/>
    <m/>
    <m/>
    <s v="M"/>
    <s v="1984-10-13"/>
    <m/>
    <m/>
    <m/>
    <m/>
    <m/>
    <s v="12"/>
    <m/>
  </r>
  <r>
    <s v="TeleventasPLAN 1 CUOTA PROTEGIDA"/>
    <n v="36120"/>
    <x v="0"/>
    <s v="MARTES"/>
    <n v="7"/>
    <n v="126"/>
    <n v="3152011"/>
    <m/>
    <s v="21434407"/>
    <x v="0"/>
    <x v="462"/>
    <s v="07/07/2026 13:55"/>
    <m/>
    <m/>
    <m/>
    <s v="17"/>
    <s v="ZURICH COLOMBIA SEGUROS S.A"/>
    <s v="106"/>
    <s v="SERVIPROTECCION BPO"/>
    <s v="16"/>
    <x v="0"/>
    <s v="274"/>
    <s v="1111111112"/>
    <s v="SUPERVISOR  TMK 1 "/>
    <s v="3222"/>
    <s v="1048294260"/>
    <x v="15"/>
    <x v="0"/>
    <s v="34"/>
    <x v="0"/>
    <s v="588"/>
    <s v="PLAN 1 CUOTA PROTEGIDA"/>
    <s v="JULIO 2026"/>
    <s v="79393714"/>
    <s v="JOSE  ANYELO  QUECAN  RODRIGUEZ"/>
    <s v="3163046618"/>
    <s v="angeloquecan@gmail.com"/>
    <s v="8000377"/>
    <s v="62056513"/>
    <s v="2"/>
    <s v="JOSE ANYELO QUECAN RODRIGUEZ"/>
    <s v="BOGOTA DC"/>
    <n v="14000"/>
    <n v="0"/>
    <s v="11"/>
    <x v="1"/>
    <n v="5"/>
    <m/>
    <m/>
    <m/>
    <m/>
    <s v="F"/>
    <s v="1965-10-08"/>
    <m/>
    <m/>
    <m/>
    <m/>
    <m/>
    <s v="12"/>
    <m/>
  </r>
  <r>
    <s v="Punto de VentaPLAN 1 CUOTA PROTEGIDA"/>
    <n v="15120"/>
    <x v="0"/>
    <s v="MIÉRCOLES"/>
    <n v="1"/>
    <n v="126"/>
    <n v="3151971"/>
    <m/>
    <s v="21434408"/>
    <x v="1"/>
    <x v="460"/>
    <s v="07/07/2026 13:53"/>
    <m/>
    <m/>
    <m/>
    <s v="17"/>
    <s v="ZURICH COLOMBIA SEGUROS S.A"/>
    <s v="106"/>
    <s v="SERVIPROTECCION BPO"/>
    <s v="16"/>
    <x v="0"/>
    <s v="245"/>
    <s v="4730124"/>
    <s v="EDISON  RAMOS VELAZCO"/>
    <s v="3014"/>
    <s v="1033762950"/>
    <x v="23"/>
    <x v="1"/>
    <s v="34"/>
    <x v="0"/>
    <s v="588"/>
    <s v="PLAN 1 CUOTA PROTEGIDA"/>
    <s v="ABRIL 2026"/>
    <s v="51784435"/>
    <s v="CLARA INES OSPINA CRUZ"/>
    <s v="3148193546"/>
    <s v="ospinaclara892@gmail.com"/>
    <s v="6373639"/>
    <s v="61441697"/>
    <s v=""/>
    <s v="CLARA INES OSPINA"/>
    <s v="BOGOTA DC"/>
    <n v="14000"/>
    <n v="0"/>
    <s v="11"/>
    <x v="1"/>
    <n v="5"/>
    <s v="CUOTA PROTEGIDA OTP"/>
    <m/>
    <m/>
    <m/>
    <s v="M"/>
    <s v="1964-02-12"/>
    <m/>
    <m/>
    <m/>
    <m/>
    <m/>
    <s v="12"/>
    <m/>
  </r>
  <r>
    <s v="Punto de VentaPLAN 1 CUOTA PROTEGIDA"/>
    <n v="15120"/>
    <x v="0"/>
    <s v="MIÉRCOLES"/>
    <n v="1"/>
    <n v="126"/>
    <n v="3152012"/>
    <m/>
    <s v="21434408"/>
    <x v="1"/>
    <x v="463"/>
    <s v="07/07/2026 13:56"/>
    <m/>
    <m/>
    <m/>
    <s v="17"/>
    <s v="ZURICH COLOMBIA SEGUROS S.A"/>
    <s v="106"/>
    <s v="SERVIPROTECCION BPO"/>
    <s v="18"/>
    <x v="1"/>
    <s v="245"/>
    <s v="4730124"/>
    <s v="EDISON  RAMOS VELAZCO"/>
    <s v="4837"/>
    <s v="1002309011"/>
    <x v="28"/>
    <x v="1"/>
    <s v="34"/>
    <x v="0"/>
    <s v="588"/>
    <s v="PLAN 1 CUOTA PROTEGIDA"/>
    <s v="ABRIL 2026"/>
    <s v="23691046"/>
    <s v="LUZ YANIRA RODRIGUEZ REINA"/>
    <s v="3124307724"/>
    <s v="lyrodriguez533@gmail.com"/>
    <s v="5714514"/>
    <s v="60393389"/>
    <s v=""/>
    <s v="LUZ YANIRA RODRIGUEZ REINA"/>
    <s v="CHÍA"/>
    <n v="14000"/>
    <n v="0"/>
    <s v="11"/>
    <x v="1"/>
    <n v="5"/>
    <s v="CUOTA PROTEGIDA OTP"/>
    <m/>
    <m/>
    <m/>
    <s v="M"/>
    <s v="1980-10-24"/>
    <m/>
    <m/>
    <m/>
    <m/>
    <m/>
    <s v="12"/>
    <m/>
  </r>
  <r>
    <s v="Punto de VentaPLAN 1 CUOTA PROTEGIDA"/>
    <n v="15120"/>
    <x v="0"/>
    <s v="MIÉRCOLES"/>
    <n v="1"/>
    <n v="126"/>
    <n v="3151972"/>
    <m/>
    <s v="21434409"/>
    <x v="1"/>
    <x v="460"/>
    <s v="07/07/2026 13:53"/>
    <m/>
    <m/>
    <m/>
    <s v="17"/>
    <s v="ZURICH COLOMBIA SEGUROS S.A"/>
    <s v="106"/>
    <s v="SERVIPROTECCION BPO"/>
    <s v="16"/>
    <x v="0"/>
    <s v="245"/>
    <s v="4730124"/>
    <s v="EDISON  RAMOS VELAZCO"/>
    <s v="3217"/>
    <s v="1033704768"/>
    <x v="72"/>
    <x v="1"/>
    <s v="34"/>
    <x v="0"/>
    <s v="588"/>
    <s v="PLAN 1 CUOTA PROTEGIDA"/>
    <s v="ABRIL 2026"/>
    <s v="80031490"/>
    <s v="JOHN FRANCISCO GONZALEZ PACHON"/>
    <s v="3125866992"/>
    <s v="hower.luisa@gmail.com"/>
    <s v="8132559"/>
    <s v="63808508"/>
    <s v=""/>
    <m/>
    <s v="BOGOTA DC"/>
    <n v="14000"/>
    <n v="0"/>
    <s v="11"/>
    <x v="1"/>
    <n v="5"/>
    <s v="CUOTA PROTEGIDA OTP"/>
    <m/>
    <m/>
    <m/>
    <s v="M"/>
    <s v="1980-08-18"/>
    <m/>
    <m/>
    <m/>
    <m/>
    <m/>
    <s v="12"/>
    <m/>
  </r>
  <r>
    <s v="Punto de VentaPLAN 1 CUOTA PROTEGIDA"/>
    <n v="15120"/>
    <x v="0"/>
    <s v="MIÉRCOLES"/>
    <n v="1"/>
    <n v="126"/>
    <n v="3152013"/>
    <m/>
    <s v="21434409"/>
    <x v="1"/>
    <x v="463"/>
    <s v="07/07/2026 13:56"/>
    <m/>
    <m/>
    <m/>
    <s v="17"/>
    <s v="ZURICH COLOMBIA SEGUROS S.A"/>
    <s v="106"/>
    <s v="SERVIPROTECCION BPO"/>
    <s v="18"/>
    <x v="1"/>
    <s v="245"/>
    <s v="4730124"/>
    <s v="EDISON  RAMOS VELAZCO"/>
    <s v="4837"/>
    <s v="1002309011"/>
    <x v="28"/>
    <x v="1"/>
    <s v="34"/>
    <x v="0"/>
    <s v="588"/>
    <s v="PLAN 1 CUOTA PROTEGIDA"/>
    <s v="ABRIL 2026"/>
    <s v="40010300"/>
    <s v="BLANCA LILIA SOSA BORDA"/>
    <s v="3202356726"/>
    <s v="sosablancalilia6@gmail.com"/>
    <s v="8031857"/>
    <s v="64247577"/>
    <s v=""/>
    <s v="BLANCA LILIA SOSA BORDA"/>
    <s v="CHÍA"/>
    <n v="14000"/>
    <n v="0"/>
    <s v="11"/>
    <x v="1"/>
    <n v="5"/>
    <s v="CUOTA PROTEGIDA OTP"/>
    <m/>
    <m/>
    <m/>
    <s v="M"/>
    <s v="1956-08-20"/>
    <m/>
    <m/>
    <m/>
    <m/>
    <m/>
    <s v="12"/>
    <m/>
  </r>
  <r>
    <s v="Punto de VentaPLAN 1 CUOTA PROTEGIDA"/>
    <n v="15120"/>
    <x v="0"/>
    <s v="MIÉRCOLES"/>
    <n v="1"/>
    <n v="126"/>
    <n v="3151973"/>
    <m/>
    <s v="21434410"/>
    <x v="1"/>
    <x v="460"/>
    <s v="07/07/2026 13:53"/>
    <m/>
    <m/>
    <m/>
    <s v="17"/>
    <s v="ZURICH COLOMBIA SEGUROS S.A"/>
    <s v="106"/>
    <s v="SERVIPROTECCION BPO"/>
    <s v="16"/>
    <x v="0"/>
    <s v="245"/>
    <s v="4730124"/>
    <s v="EDISON  RAMOS VELAZCO"/>
    <s v="4449"/>
    <s v="1018413746"/>
    <x v="18"/>
    <x v="1"/>
    <s v="34"/>
    <x v="0"/>
    <s v="588"/>
    <s v="PLAN 1 CUOTA PROTEGIDA"/>
    <s v="ABRIL 2026"/>
    <s v="24246594"/>
    <s v="MARIA RUBY ACOSTA HENAO"/>
    <s v="3202000762"/>
    <s v="yohanapineda860@gmail.com"/>
    <s v="8132560"/>
    <s v="61448863"/>
    <s v=""/>
    <m/>
    <s v="BOGOTA DC"/>
    <n v="14000"/>
    <n v="0"/>
    <s v="11"/>
    <x v="1"/>
    <n v="5"/>
    <s v="CUOTA PROTEGIDA OTP"/>
    <m/>
    <m/>
    <m/>
    <s v="M"/>
    <s v="1971-08-16"/>
    <m/>
    <m/>
    <m/>
    <m/>
    <m/>
    <s v="12"/>
    <m/>
  </r>
  <r>
    <s v="Punto de VentaPLAN 1 CUOTA PROTEGIDA"/>
    <n v="15120"/>
    <x v="0"/>
    <s v="MIÉRCOLES"/>
    <n v="1"/>
    <n v="126"/>
    <n v="3152014"/>
    <m/>
    <s v="21434410"/>
    <x v="1"/>
    <x v="463"/>
    <s v="07/07/2026 13:56"/>
    <m/>
    <m/>
    <m/>
    <s v="17"/>
    <s v="ZURICH COLOMBIA SEGUROS S.A"/>
    <s v="106"/>
    <s v="SERVIPROTECCION BPO"/>
    <s v="18"/>
    <x v="1"/>
    <s v="245"/>
    <s v="4730124"/>
    <s v="EDISON  RAMOS VELAZCO"/>
    <s v="4801"/>
    <s v="1079032815"/>
    <x v="46"/>
    <x v="1"/>
    <s v="34"/>
    <x v="0"/>
    <s v="588"/>
    <s v="PLAN 1 CUOTA PROTEGIDA"/>
    <s v="ABRIL 2026"/>
    <s v="80398895"/>
    <s v="EZEQUIEL  OLARTE MUÑOZ"/>
    <s v="3115082330"/>
    <s v="jhon.olartet269@gmail.com"/>
    <s v="8132573"/>
    <s v="60199898"/>
    <s v=""/>
    <m/>
    <s v="CHÍA"/>
    <n v="14000"/>
    <n v="0"/>
    <s v="11"/>
    <x v="1"/>
    <n v="5"/>
    <s v="CUOTA PROTEGIDA OTP"/>
    <m/>
    <m/>
    <m/>
    <s v="M"/>
    <s v="1966-10-14"/>
    <m/>
    <m/>
    <m/>
    <m/>
    <m/>
    <s v="12"/>
    <m/>
  </r>
  <r>
    <s v="Punto de VentaPLAN 1 CUOTA PROTEGIDA"/>
    <n v="15120"/>
    <x v="0"/>
    <s v="MIÉRCOLES"/>
    <n v="1"/>
    <n v="126"/>
    <n v="3151974"/>
    <m/>
    <s v="21434411"/>
    <x v="1"/>
    <x v="460"/>
    <s v="07/07/2026 13:53"/>
    <m/>
    <m/>
    <m/>
    <s v="17"/>
    <s v="ZURICH COLOMBIA SEGUROS S.A"/>
    <s v="106"/>
    <s v="SERVIPROTECCION BPO"/>
    <s v="16"/>
    <x v="0"/>
    <s v="245"/>
    <s v="4730124"/>
    <s v="EDISON  RAMOS VELAZCO"/>
    <s v="3822"/>
    <s v="1010225053"/>
    <x v="19"/>
    <x v="1"/>
    <s v="34"/>
    <x v="0"/>
    <s v="588"/>
    <s v="PLAN 1 CUOTA PROTEGIDA"/>
    <s v="ABRIL 2026"/>
    <s v="52335542"/>
    <s v="AYDA YADILA GUERRERO LEAL"/>
    <s v="3143408770"/>
    <s v="anleka291606@gmail.com"/>
    <s v="8132561"/>
    <s v="61967003"/>
    <s v=""/>
    <m/>
    <s v="BOGOTA DC"/>
    <n v="14000"/>
    <n v="0"/>
    <s v="11"/>
    <x v="1"/>
    <n v="5"/>
    <s v="CUOTA PROTEGIDA OTP"/>
    <m/>
    <m/>
    <m/>
    <s v="M"/>
    <s v="1976-03-20"/>
    <m/>
    <m/>
    <m/>
    <m/>
    <m/>
    <s v="12"/>
    <m/>
  </r>
  <r>
    <s v="Punto de VentaPLAN 1 CUOTA PROTEGIDA"/>
    <n v="15120"/>
    <x v="0"/>
    <s v="MIÉRCOLES"/>
    <n v="1"/>
    <n v="126"/>
    <n v="3152015"/>
    <m/>
    <s v="21434411"/>
    <x v="1"/>
    <x v="463"/>
    <s v="07/07/2026 13:56"/>
    <m/>
    <m/>
    <m/>
    <s v="17"/>
    <s v="ZURICH COLOMBIA SEGUROS S.A"/>
    <s v="106"/>
    <s v="SERVIPROTECCION BPO"/>
    <s v="18"/>
    <x v="1"/>
    <s v="245"/>
    <s v="4730124"/>
    <s v="EDISON  RAMOS VELAZCO"/>
    <s v="4837"/>
    <s v="1002309011"/>
    <x v="28"/>
    <x v="1"/>
    <s v="34"/>
    <x v="0"/>
    <s v="588"/>
    <s v="PLAN 1 CUOTA PROTEGIDA"/>
    <s v="ABRIL 2026"/>
    <s v="40024861"/>
    <s v="MARIA TERESA OCHOA PINZON"/>
    <s v="3212468406"/>
    <s v="mariat8ap@gmail.com"/>
    <s v="6660034"/>
    <s v="60124518"/>
    <s v=""/>
    <s v="MARIA TERESA OCHOA PINZON"/>
    <s v="CHÍA"/>
    <n v="14000"/>
    <n v="0"/>
    <s v="11"/>
    <x v="1"/>
    <n v="5"/>
    <s v="CUOTA PROTEGIDA OTP"/>
    <m/>
    <m/>
    <m/>
    <s v="M"/>
    <s v="1965-11-30"/>
    <m/>
    <m/>
    <m/>
    <m/>
    <m/>
    <s v="12"/>
    <m/>
  </r>
  <r>
    <s v="Punto de VentaPLAN 1 CUOTA PROTEGIDA"/>
    <n v="15120"/>
    <x v="0"/>
    <s v="MIÉRCOLES"/>
    <n v="1"/>
    <n v="126"/>
    <n v="3151975"/>
    <m/>
    <s v="21434412"/>
    <x v="1"/>
    <x v="460"/>
    <s v="07/07/2026 13:53"/>
    <m/>
    <m/>
    <m/>
    <s v="17"/>
    <s v="ZURICH COLOMBIA SEGUROS S.A"/>
    <s v="106"/>
    <s v="SERVIPROTECCION BPO"/>
    <s v="16"/>
    <x v="0"/>
    <s v="245"/>
    <s v="4730124"/>
    <s v="EDISON  RAMOS VELAZCO"/>
    <s v="3822"/>
    <s v="1010225053"/>
    <x v="19"/>
    <x v="1"/>
    <s v="34"/>
    <x v="0"/>
    <s v="588"/>
    <s v="PLAN 1 CUOTA PROTEGIDA"/>
    <s v="ABRIL 2026"/>
    <s v="11408251"/>
    <s v="HERNANDO  ALMANZA RINCON"/>
    <s v="3124876247"/>
    <s v="alri64@hotmail.com"/>
    <s v="8132562"/>
    <s v="64574396"/>
    <s v=""/>
    <m/>
    <s v="BOGOTA DC"/>
    <n v="14000"/>
    <n v="0"/>
    <s v="11"/>
    <x v="1"/>
    <n v="5"/>
    <s v="CUOTA PROTEGIDA OTP"/>
    <m/>
    <m/>
    <m/>
    <s v="M"/>
    <s v="1964-08-01"/>
    <m/>
    <m/>
    <m/>
    <m/>
    <m/>
    <s v="12"/>
    <m/>
  </r>
  <r>
    <s v="Punto de VentaPLAN 1 CUOTA PROTEGIDA"/>
    <n v="15120"/>
    <x v="0"/>
    <s v="MIÉRCOLES"/>
    <n v="1"/>
    <n v="126"/>
    <n v="3152016"/>
    <m/>
    <s v="21434412"/>
    <x v="1"/>
    <x v="463"/>
    <s v="07/07/2026 13:56"/>
    <m/>
    <m/>
    <m/>
    <s v="17"/>
    <s v="ZURICH COLOMBIA SEGUROS S.A"/>
    <s v="106"/>
    <s v="SERVIPROTECCION BPO"/>
    <s v="18"/>
    <x v="1"/>
    <s v="362"/>
    <s v="1111111111"/>
    <s v="SUPERVISOR  GRANDES SUPERFICIES"/>
    <s v="5126"/>
    <s v="1016088160"/>
    <x v="49"/>
    <x v="1"/>
    <s v="34"/>
    <x v="0"/>
    <s v="588"/>
    <s v="PLAN 1 CUOTA PROTEGIDA"/>
    <s v="ABRIL 2026"/>
    <s v="20551436"/>
    <s v="ROSA HELENA FONSECA DIAZ"/>
    <s v="3108152628"/>
    <s v="helena.fonseca2013@gmail.com"/>
    <s v="8132574"/>
    <s v="60453635"/>
    <s v=""/>
    <m/>
    <s v="CHÍA"/>
    <n v="14000"/>
    <n v="0"/>
    <s v="11"/>
    <x v="1"/>
    <n v="5"/>
    <s v="CUOTA PROTEGIDA OTP"/>
    <m/>
    <m/>
    <m/>
    <s v="M"/>
    <s v="1964-04-10"/>
    <m/>
    <m/>
    <m/>
    <m/>
    <m/>
    <s v="12"/>
    <m/>
  </r>
  <r>
    <s v="Punto de VentaPLAN 1 CUOTA PROTEGIDA"/>
    <n v="15120"/>
    <x v="0"/>
    <s v="MIÉRCOLES"/>
    <n v="1"/>
    <n v="126"/>
    <n v="3151976"/>
    <m/>
    <s v="21434413"/>
    <x v="1"/>
    <x v="460"/>
    <s v="07/07/2026 13:53"/>
    <m/>
    <m/>
    <m/>
    <s v="17"/>
    <s v="ZURICH COLOMBIA SEGUROS S.A"/>
    <s v="106"/>
    <s v="SERVIPROTECCION BPO"/>
    <s v="16"/>
    <x v="0"/>
    <s v="362"/>
    <s v="1111111111"/>
    <s v="SUPERVISOR  GRANDES SUPERFICIES"/>
    <s v="5121"/>
    <s v="1000626391"/>
    <x v="59"/>
    <x v="1"/>
    <s v="34"/>
    <x v="0"/>
    <s v="588"/>
    <s v="PLAN 1 CUOTA PROTEGIDA"/>
    <s v="ABRIL 2026"/>
    <s v="21067441"/>
    <s v="ANA BERTHA LINARES LINARES"/>
    <s v="3123409629"/>
    <s v="linaresbertha66@gmail.com"/>
    <s v="6962585"/>
    <s v="62288472"/>
    <s v=""/>
    <s v="ANA BERTHA LINARES LINARES"/>
    <s v="BOGOTA DC"/>
    <n v="14000"/>
    <n v="0"/>
    <s v="11"/>
    <x v="1"/>
    <n v="5"/>
    <s v="CUOTA PROTEGIDA OTP"/>
    <m/>
    <m/>
    <m/>
    <s v="M"/>
    <s v="1954-03-11"/>
    <m/>
    <m/>
    <m/>
    <m/>
    <m/>
    <s v="12"/>
    <m/>
  </r>
  <r>
    <s v="Punto de VentaPLAN 1 CUOTA PROTEGIDA"/>
    <n v="15120"/>
    <x v="0"/>
    <s v="MIÉRCOLES"/>
    <n v="1"/>
    <n v="126"/>
    <n v="3152017"/>
    <m/>
    <s v="21434413"/>
    <x v="1"/>
    <x v="463"/>
    <s v="07/07/2026 13:56"/>
    <m/>
    <m/>
    <m/>
    <s v="17"/>
    <s v="ZURICH COLOMBIA SEGUROS S.A"/>
    <s v="106"/>
    <s v="SERVIPROTECCION BPO"/>
    <s v="18"/>
    <x v="1"/>
    <s v="362"/>
    <s v="1111111111"/>
    <s v="SUPERVISOR  GRANDES SUPERFICIES"/>
    <s v="5126"/>
    <s v="1016088160"/>
    <x v="49"/>
    <x v="1"/>
    <s v="34"/>
    <x v="0"/>
    <s v="588"/>
    <s v="PLAN 1 CUOTA PROTEGIDA"/>
    <s v="ABRIL 2026"/>
    <s v="39768956"/>
    <s v="CLAUDIA PATRICIA MORALES MEDINA"/>
    <s v="3118543330"/>
    <s v="dslore172@gmail.com"/>
    <s v="7694862"/>
    <s v="60119490"/>
    <s v=""/>
    <m/>
    <s v="CHÍA"/>
    <n v="14000"/>
    <n v="0"/>
    <s v="11"/>
    <x v="1"/>
    <n v="5"/>
    <s v="CUOTA PROTEGIDA OTP"/>
    <m/>
    <m/>
    <m/>
    <s v="M"/>
    <s v="1968-01-04"/>
    <m/>
    <m/>
    <m/>
    <m/>
    <m/>
    <s v="12"/>
    <m/>
  </r>
  <r>
    <s v="Punto de VentaPLAN 1 CUOTA PROTEGIDA"/>
    <n v="15120"/>
    <x v="0"/>
    <s v="MIÉRCOLES"/>
    <n v="1"/>
    <n v="126"/>
    <n v="3151977"/>
    <m/>
    <s v="21434414"/>
    <x v="1"/>
    <x v="460"/>
    <s v="07/07/2026 13:53"/>
    <m/>
    <m/>
    <m/>
    <s v="17"/>
    <s v="ZURICH COLOMBIA SEGUROS S.A"/>
    <s v="106"/>
    <s v="SERVIPROTECCION BPO"/>
    <s v="16"/>
    <x v="0"/>
    <s v="245"/>
    <s v="4730124"/>
    <s v="EDISON  RAMOS VELAZCO"/>
    <s v="4378"/>
    <s v="1073672884"/>
    <x v="73"/>
    <x v="1"/>
    <s v="34"/>
    <x v="0"/>
    <s v="588"/>
    <s v="PLAN 1 CUOTA PROTEGIDA"/>
    <s v="ABRIL 2026"/>
    <s v="80126124"/>
    <s v="CARLOS HERNANDO BARRAGAN TORRES"/>
    <s v="3017182142"/>
    <s v="pigavela0308@gmail.com"/>
    <s v="8132563"/>
    <s v="62380798"/>
    <s v=""/>
    <m/>
    <s v="BOGOTA DC"/>
    <n v="14000"/>
    <n v="0"/>
    <s v="11"/>
    <x v="1"/>
    <n v="5"/>
    <s v="CUOTA PROTEGIDA OTP"/>
    <m/>
    <m/>
    <m/>
    <s v="M"/>
    <s v="1982-03-08"/>
    <m/>
    <m/>
    <m/>
    <m/>
    <m/>
    <s v="12"/>
    <m/>
  </r>
  <r>
    <s v="TeleventasPLAN 1 CUOTA PROTEGIDA"/>
    <n v="36120"/>
    <x v="0"/>
    <s v="MARTES"/>
    <n v="7"/>
    <n v="126"/>
    <n v="3152018"/>
    <m/>
    <s v="21434414"/>
    <x v="0"/>
    <x v="463"/>
    <s v="07/07/2026 13:56"/>
    <m/>
    <m/>
    <m/>
    <s v="17"/>
    <s v="ZURICH COLOMBIA SEGUROS S.A"/>
    <s v="106"/>
    <s v="SERVIPROTECCION BPO"/>
    <s v="16"/>
    <x v="0"/>
    <s v="274"/>
    <s v="1111111112"/>
    <s v="SUPERVISOR  TMK 1 "/>
    <s v="5181"/>
    <s v="1001944512"/>
    <x v="9"/>
    <x v="0"/>
    <s v="34"/>
    <x v="0"/>
    <s v="588"/>
    <s v="PLAN 1 CUOTA PROTEGIDA"/>
    <s v="JULIO 2026"/>
    <s v="1014856351"/>
    <s v="ANDRES   SAENZ  MUÑOZ"/>
    <s v="3212107970"/>
    <s v="andresaez233@gmail.com"/>
    <s v="6515765"/>
    <s v="62251252"/>
    <s v="2"/>
    <s v="ANDRES SAENZ MUÑOZ"/>
    <s v="BOGOTA DC"/>
    <n v="14000"/>
    <n v="0"/>
    <s v="11"/>
    <x v="1"/>
    <n v="5"/>
    <m/>
    <m/>
    <m/>
    <m/>
    <s v="F"/>
    <s v="2004-02-14"/>
    <m/>
    <m/>
    <m/>
    <m/>
    <m/>
    <s v="12"/>
    <m/>
  </r>
  <r>
    <s v="Punto de VentaPLAN 1 CUOTA PROTEGIDA"/>
    <n v="15120"/>
    <x v="0"/>
    <s v="MIÉRCOLES"/>
    <n v="1"/>
    <n v="126"/>
    <n v="3151978"/>
    <m/>
    <s v="21434415"/>
    <x v="1"/>
    <x v="460"/>
    <s v="07/07/2026 13:53"/>
    <m/>
    <m/>
    <m/>
    <s v="17"/>
    <s v="ZURICH COLOMBIA SEGUROS S.A"/>
    <s v="106"/>
    <s v="SERVIPROTECCION BPO"/>
    <s v="16"/>
    <x v="0"/>
    <s v="245"/>
    <s v="4730124"/>
    <s v="EDISON  RAMOS VELAZCO"/>
    <s v="4887"/>
    <s v="1000227243"/>
    <x v="64"/>
    <x v="1"/>
    <s v="34"/>
    <x v="0"/>
    <s v="588"/>
    <s v="PLAN 1 CUOTA PROTEGIDA"/>
    <s v="ABRIL 2026"/>
    <s v="51598827"/>
    <s v="ELIZABETH  NIÑO VELANDIA"/>
    <s v="3014401067"/>
    <s v="elizaninovela@gmail.com"/>
    <s v="7216416"/>
    <s v="61947423"/>
    <s v=""/>
    <m/>
    <s v="BOGOTA DC"/>
    <n v="14000"/>
    <n v="0"/>
    <s v="11"/>
    <x v="1"/>
    <n v="5"/>
    <s v="CUOTA PROTEGIDA OTP"/>
    <m/>
    <m/>
    <m/>
    <s v="M"/>
    <s v="1959-04-07"/>
    <m/>
    <m/>
    <m/>
    <m/>
    <m/>
    <s v="12"/>
    <m/>
  </r>
  <r>
    <s v="TeleventasVIDA ZURICH PLAN 1"/>
    <n v="24150"/>
    <x v="0"/>
    <s v="MARTES"/>
    <n v="7"/>
    <n v="126"/>
    <n v="3152019"/>
    <m/>
    <s v="21434415"/>
    <x v="0"/>
    <x v="464"/>
    <s v="07/07/2026 13:57"/>
    <m/>
    <m/>
    <m/>
    <s v="17"/>
    <s v="ZURICH COLOMBIA SEGUROS S.A"/>
    <s v="106"/>
    <s v="SERVIPROTECCION BPO"/>
    <s v="16"/>
    <x v="0"/>
    <s v="274"/>
    <s v="1111111112"/>
    <s v="SUPERVISOR  TMK 1 "/>
    <s v="3222"/>
    <s v="1048294260"/>
    <x v="15"/>
    <x v="0"/>
    <s v="27"/>
    <x v="1"/>
    <s v="547"/>
    <s v="VIDA ZURICH PLAN 1"/>
    <s v="JULIO 2026"/>
    <s v="1033726042"/>
    <s v="RAMON  HUMBERTO CASTILLA   AGUDELO"/>
    <s v="3124187203"/>
    <s v="jhoannycastilla471@gmail.com"/>
    <s v="7574135"/>
    <s v="62139308"/>
    <s v="2"/>
    <s v="JAIRO  CASTILLA CARVAJAL"/>
    <s v="BOGOTA DC"/>
    <n v="12500"/>
    <n v="0"/>
    <s v="11"/>
    <x v="1"/>
    <n v="5"/>
    <m/>
    <m/>
    <m/>
    <m/>
    <s v="F"/>
    <s v="1990-09-20"/>
    <m/>
    <m/>
    <m/>
    <m/>
    <m/>
    <s v="12"/>
    <m/>
  </r>
  <r>
    <s v="Punto de VentaPLAN 2 CUOTA PROTEGIDA"/>
    <n v="30240"/>
    <x v="0"/>
    <s v="MIÉRCOLES"/>
    <n v="1"/>
    <n v="126"/>
    <n v="3151979"/>
    <m/>
    <s v="21434416"/>
    <x v="1"/>
    <x v="460"/>
    <s v="07/07/2026 13:53"/>
    <m/>
    <m/>
    <m/>
    <s v="17"/>
    <s v="ZURICH COLOMBIA SEGUROS S.A"/>
    <s v="106"/>
    <s v="SERVIPROTECCION BPO"/>
    <s v="16"/>
    <x v="0"/>
    <s v="245"/>
    <s v="4730124"/>
    <s v="EDISON  RAMOS VELAZCO"/>
    <s v="3822"/>
    <s v="1010225053"/>
    <x v="19"/>
    <x v="1"/>
    <s v="34"/>
    <x v="0"/>
    <s v="587"/>
    <s v="PLAN 2 CUOTA PROTEGIDA"/>
    <s v="ABRIL 2026"/>
    <s v="39728259"/>
    <s v="LUCINDA  CUBILLOS DELGADO"/>
    <s v="3102640354"/>
    <s v="cubilloslucinda@gmail.com"/>
    <s v="8132564"/>
    <s v="60813705"/>
    <s v=""/>
    <m/>
    <s v="BOGOTA DC"/>
    <n v="28000"/>
    <n v="0"/>
    <s v="11"/>
    <x v="1"/>
    <n v="5"/>
    <s v="CUOTA PROTEGIDA OTP"/>
    <m/>
    <m/>
    <m/>
    <s v="M"/>
    <s v="1965-04-15"/>
    <m/>
    <m/>
    <m/>
    <m/>
    <m/>
    <s v="12"/>
    <m/>
  </r>
  <r>
    <s v="TeleventasPLAN 1 CUOTA PROTEGIDA"/>
    <n v="36120"/>
    <x v="0"/>
    <s v="MARTES"/>
    <n v="7"/>
    <n v="126"/>
    <n v="3152020"/>
    <m/>
    <s v="21434416"/>
    <x v="0"/>
    <x v="465"/>
    <s v="07/07/2026 13:59"/>
    <m/>
    <m/>
    <m/>
    <s v="17"/>
    <s v="ZURICH COLOMBIA SEGUROS S.A"/>
    <s v="106"/>
    <s v="SERVIPROTECCION BPO"/>
    <s v="18"/>
    <x v="1"/>
    <s v="274"/>
    <s v="1111111112"/>
    <s v="SUPERVISOR  TMK 1 "/>
    <s v="3959"/>
    <s v="1002134525"/>
    <x v="10"/>
    <x v="0"/>
    <s v="34"/>
    <x v="0"/>
    <s v="588"/>
    <s v="PLAN 1 CUOTA PROTEGIDA"/>
    <s v="JULIO 2026"/>
    <s v="79150817"/>
    <s v="ELIBERTO   ROJAS  HIGUERA"/>
    <s v="3105505432"/>
    <s v="rojashigueraseliberto@gmail.com"/>
    <s v="8131772"/>
    <s v="64227802"/>
    <s v="2"/>
    <s v="ELIBERTO  ROJAS HIGUERA"/>
    <s v="CHÍA"/>
    <n v="14000"/>
    <n v="0"/>
    <s v="11"/>
    <x v="1"/>
    <n v="5"/>
    <m/>
    <m/>
    <m/>
    <m/>
    <s v="F"/>
    <s v="1959-10-21"/>
    <m/>
    <m/>
    <m/>
    <m/>
    <m/>
    <s v="12"/>
    <m/>
  </r>
  <r>
    <s v="Punto de VentaPLAN 1 CUOTA PROTEGIDA"/>
    <n v="15120"/>
    <x v="0"/>
    <s v="MIÉRCOLES"/>
    <n v="1"/>
    <n v="126"/>
    <n v="3151980"/>
    <m/>
    <s v="21434417"/>
    <x v="1"/>
    <x v="460"/>
    <s v="07/07/2026 13:53"/>
    <m/>
    <m/>
    <m/>
    <s v="17"/>
    <s v="ZURICH COLOMBIA SEGUROS S.A"/>
    <s v="106"/>
    <s v="SERVIPROTECCION BPO"/>
    <s v="16"/>
    <x v="0"/>
    <s v="245"/>
    <s v="4730124"/>
    <s v="EDISON  RAMOS VELAZCO"/>
    <s v="3822"/>
    <s v="1010225053"/>
    <x v="19"/>
    <x v="1"/>
    <s v="34"/>
    <x v="0"/>
    <s v="588"/>
    <s v="PLAN 1 CUOTA PROTEGIDA"/>
    <s v="ABRIL 2026"/>
    <s v="12231589"/>
    <s v="HERMES  CÓRDOBA RIBERA"/>
    <s v="3104005354"/>
    <s v="hermescordo13@gmail.com"/>
    <s v="6155800"/>
    <s v="62622576"/>
    <s v=""/>
    <s v="HERMES  C�RDOBA RIBERA"/>
    <s v="BOGOTA DC"/>
    <n v="14000"/>
    <n v="0"/>
    <s v="11"/>
    <x v="1"/>
    <n v="5"/>
    <s v="CUOTA PROTEGIDA OTP"/>
    <m/>
    <m/>
    <m/>
    <s v="M"/>
    <s v="1965-01-24"/>
    <m/>
    <m/>
    <m/>
    <m/>
    <m/>
    <s v="12"/>
    <m/>
  </r>
  <r>
    <s v="TeleventasPLAN 1 CUOTA PROTEGIDA"/>
    <n v="36120"/>
    <x v="0"/>
    <s v="MARTES"/>
    <n v="7"/>
    <n v="126"/>
    <n v="3152021"/>
    <m/>
    <s v="21434417"/>
    <x v="0"/>
    <x v="465"/>
    <s v="07/07/2026 13:59"/>
    <m/>
    <m/>
    <m/>
    <s v="17"/>
    <s v="ZURICH COLOMBIA SEGUROS S.A"/>
    <s v="106"/>
    <s v="SERVIPROTECCION BPO"/>
    <s v="16"/>
    <x v="0"/>
    <s v="274"/>
    <s v="1111111112"/>
    <s v="SUPERVISOR  TMK 1 "/>
    <s v="3222"/>
    <s v="1048294260"/>
    <x v="15"/>
    <x v="0"/>
    <s v="34"/>
    <x v="0"/>
    <s v="588"/>
    <s v="PLAN 1 CUOTA PROTEGIDA"/>
    <s v="JULIO 2026"/>
    <s v="39701325"/>
    <s v="AURA  MARINA  ROJAS  ROMERO"/>
    <s v="3158628972"/>
    <s v="aura.mrojas@hotmail.com"/>
    <s v="6377410"/>
    <s v="63512651"/>
    <s v="3"/>
    <s v="LUIS GERMAN MORENA URREGO"/>
    <s v="BOGOTA DC"/>
    <n v="14000"/>
    <n v="0"/>
    <s v="11"/>
    <x v="1"/>
    <n v="5"/>
    <m/>
    <m/>
    <m/>
    <m/>
    <s v="F"/>
    <s v="1963-09-15"/>
    <m/>
    <m/>
    <m/>
    <m/>
    <m/>
    <s v="12"/>
    <m/>
  </r>
  <r>
    <s v="Punto de VentaPLAN 1 CUOTA PROTEGIDA"/>
    <n v="15120"/>
    <x v="0"/>
    <s v="MIÉRCOLES"/>
    <n v="1"/>
    <n v="126"/>
    <n v="3151981"/>
    <m/>
    <s v="21434418"/>
    <x v="1"/>
    <x v="460"/>
    <s v="07/07/2026 13:53"/>
    <m/>
    <m/>
    <m/>
    <s v="17"/>
    <s v="ZURICH COLOMBIA SEGUROS S.A"/>
    <s v="106"/>
    <s v="SERVIPROTECCION BPO"/>
    <s v="16"/>
    <x v="0"/>
    <s v="245"/>
    <s v="4730124"/>
    <s v="EDISON  RAMOS VELAZCO"/>
    <s v="4378"/>
    <s v="1073672884"/>
    <x v="73"/>
    <x v="1"/>
    <s v="34"/>
    <x v="0"/>
    <s v="588"/>
    <s v="PLAN 1 CUOTA PROTEGIDA"/>
    <s v="ABRIL 2026"/>
    <s v="51878486"/>
    <s v="MARIA DEL ROSARIO HERNANDEZ SAIZ"/>
    <s v="3143866838"/>
    <s v="jimenezjuancamilo76@gmail.com"/>
    <s v="8132565"/>
    <s v="61101933"/>
    <s v=""/>
    <m/>
    <s v="BOGOTA DC"/>
    <n v="14000"/>
    <n v="0"/>
    <s v="11"/>
    <x v="1"/>
    <n v="5"/>
    <s v="CUOTA PROTEGIDA OTP"/>
    <m/>
    <m/>
    <m/>
    <s v="M"/>
    <s v="1967-10-29"/>
    <m/>
    <m/>
    <m/>
    <m/>
    <m/>
    <s v="12"/>
    <m/>
  </r>
  <r>
    <s v="TeleventasPLAN 1 CUOTA PROTEGIDA"/>
    <n v="36120"/>
    <x v="0"/>
    <s v="MARTES"/>
    <n v="7"/>
    <n v="126"/>
    <n v="3152022"/>
    <m/>
    <s v="21434418"/>
    <x v="0"/>
    <x v="466"/>
    <s v="07/07/2026 14:00"/>
    <m/>
    <m/>
    <m/>
    <s v="17"/>
    <s v="ZURICH COLOMBIA SEGUROS S.A"/>
    <s v="106"/>
    <s v="SERVIPROTECCION BPO"/>
    <s v="19"/>
    <x v="2"/>
    <s v="274"/>
    <s v="1111111112"/>
    <s v="SUPERVISOR  TMK 1 "/>
    <s v="4680"/>
    <s v="1007422997"/>
    <x v="1"/>
    <x v="0"/>
    <s v="34"/>
    <x v="0"/>
    <s v="588"/>
    <s v="PLAN 1 CUOTA PROTEGIDA"/>
    <s v="JULIO 2026"/>
    <s v="12598483"/>
    <s v="GEOVANNY  DE JESUS  PEREZ  GAMARRA"/>
    <s v="3216616321"/>
    <s v="geovanisperezg@gmail.com"/>
    <s v="7890179"/>
    <s v="63521474"/>
    <s v="2"/>
    <s v="GEOVANNY DE JESUS PEREZ GAMARRA"/>
    <s v="AGUACHICA"/>
    <n v="14000"/>
    <n v="0"/>
    <s v="11"/>
    <x v="1"/>
    <n v="5"/>
    <m/>
    <m/>
    <m/>
    <m/>
    <s v="F"/>
    <s v="1966-05-08"/>
    <m/>
    <m/>
    <m/>
    <m/>
    <m/>
    <s v="12"/>
    <m/>
  </r>
  <r>
    <s v="Punto de VentaPLAN 1 CUOTA PROTEGIDA"/>
    <n v="15120"/>
    <x v="0"/>
    <s v="MIÉRCOLES"/>
    <n v="1"/>
    <n v="126"/>
    <n v="3151982"/>
    <m/>
    <s v="21434419"/>
    <x v="1"/>
    <x v="460"/>
    <s v="07/07/2026 13:53"/>
    <m/>
    <m/>
    <m/>
    <s v="17"/>
    <s v="ZURICH COLOMBIA SEGUROS S.A"/>
    <s v="106"/>
    <s v="SERVIPROTECCION BPO"/>
    <s v="16"/>
    <x v="0"/>
    <s v="245"/>
    <s v="4730124"/>
    <s v="EDISON  RAMOS VELAZCO"/>
    <s v="3822"/>
    <s v="1010225053"/>
    <x v="19"/>
    <x v="1"/>
    <s v="34"/>
    <x v="0"/>
    <s v="588"/>
    <s v="PLAN 1 CUOTA PROTEGIDA"/>
    <s v="ABRIL 2026"/>
    <s v="21181136"/>
    <s v="MARIA  ELENA CARO"/>
    <s v="3505708570"/>
    <s v="esinico5@gmail.com"/>
    <s v="6391339"/>
    <s v="61116693"/>
    <s v=""/>
    <s v="CARO MARIA ELENA"/>
    <s v="BOGOTA DC"/>
    <n v="14000"/>
    <n v="0"/>
    <s v="11"/>
    <x v="1"/>
    <n v="5"/>
    <s v="CUOTA PROTEGIDA OTP"/>
    <m/>
    <m/>
    <m/>
    <s v="M"/>
    <s v="1962-08-13"/>
    <m/>
    <m/>
    <m/>
    <m/>
    <m/>
    <s v="12"/>
    <m/>
  </r>
  <r>
    <s v="TeleventasPLAN 1 CUOTA PROTEGIDA"/>
    <n v="36120"/>
    <x v="0"/>
    <s v="MARTES"/>
    <n v="7"/>
    <n v="126"/>
    <n v="3152023"/>
    <m/>
    <s v="21434419"/>
    <x v="0"/>
    <x v="466"/>
    <s v="07/07/2026 14:00"/>
    <m/>
    <m/>
    <m/>
    <s v="17"/>
    <s v="ZURICH COLOMBIA SEGUROS S.A"/>
    <s v="106"/>
    <s v="SERVIPROTECCION BPO"/>
    <s v="18"/>
    <x v="1"/>
    <s v="274"/>
    <s v="1111111112"/>
    <s v="SUPERVISOR  TMK 1 "/>
    <s v="5344"/>
    <s v="42118864"/>
    <x v="0"/>
    <x v="0"/>
    <s v="34"/>
    <x v="0"/>
    <s v="588"/>
    <s v="PLAN 1 CUOTA PROTEGIDA"/>
    <s v="JULIO 2026"/>
    <s v="1073238408"/>
    <s v="JHON  EDISON  PIÑEROS  GUERRERO"/>
    <s v="3114773469"/>
    <s v="jhonson1023@gmail.com"/>
    <s v="8131774"/>
    <s v="64248293"/>
    <s v="2"/>
    <s v="JHON EDISON PIÑEROS GUERRERO"/>
    <s v="CHÍA"/>
    <n v="14000"/>
    <n v="0"/>
    <s v="11"/>
    <x v="1"/>
    <n v="5"/>
    <m/>
    <m/>
    <m/>
    <m/>
    <s v="F"/>
    <s v="1992-01-12"/>
    <m/>
    <m/>
    <m/>
    <m/>
    <m/>
    <s v="12"/>
    <m/>
  </r>
  <r>
    <s v="Punto de VentaPLAN 1 CUOTA PROTEGIDA"/>
    <n v="15120"/>
    <x v="0"/>
    <s v="MIÉRCOLES"/>
    <n v="1"/>
    <n v="126"/>
    <n v="3151983"/>
    <m/>
    <s v="21434420"/>
    <x v="1"/>
    <x v="460"/>
    <s v="07/07/2026 13:53"/>
    <m/>
    <m/>
    <m/>
    <s v="17"/>
    <s v="ZURICH COLOMBIA SEGUROS S.A"/>
    <s v="106"/>
    <s v="SERVIPROTECCION BPO"/>
    <s v="16"/>
    <x v="0"/>
    <s v="362"/>
    <s v="1111111111"/>
    <s v="SUPERVISOR  GRANDES SUPERFICIES"/>
    <s v="5121"/>
    <s v="1000626391"/>
    <x v="59"/>
    <x v="1"/>
    <s v="34"/>
    <x v="0"/>
    <s v="588"/>
    <s v="PLAN 1 CUOTA PROTEGIDA"/>
    <s v="ABRIL 2026"/>
    <s v="39773717"/>
    <s v="GLORIA  PATRICIA GONZALEZ"/>
    <s v="3172454734"/>
    <s v="andres-1953-@hotmail.com"/>
    <s v="7047955"/>
    <s v="61904865"/>
    <s v=""/>
    <s v="GLORIA PATRICIA GONZALEZ"/>
    <s v="BOGOTA DC"/>
    <n v="14000"/>
    <n v="0"/>
    <s v="11"/>
    <x v="1"/>
    <n v="5"/>
    <s v="CUOTA PROTEGIDA OTP"/>
    <m/>
    <m/>
    <m/>
    <s v="M"/>
    <s v="1965-03-04"/>
    <m/>
    <m/>
    <m/>
    <m/>
    <m/>
    <s v="12"/>
    <m/>
  </r>
  <r>
    <s v="TeleventasPLAN 1 CUOTA PROTEGIDA"/>
    <n v="36120"/>
    <x v="0"/>
    <s v="MARTES"/>
    <n v="7"/>
    <n v="126"/>
    <n v="3152024"/>
    <m/>
    <s v="21434420"/>
    <x v="0"/>
    <x v="467"/>
    <s v="08/07/2026 08:16"/>
    <m/>
    <m/>
    <m/>
    <s v="17"/>
    <s v="ZURICH COLOMBIA SEGUROS S.A"/>
    <s v="106"/>
    <s v="SERVIPROTECCION BPO"/>
    <s v="16"/>
    <x v="0"/>
    <s v="274"/>
    <s v="1111111112"/>
    <s v="SUPERVISOR  TMK 1 "/>
    <s v="4680"/>
    <s v="1007422997"/>
    <x v="1"/>
    <x v="0"/>
    <s v="34"/>
    <x v="0"/>
    <s v="588"/>
    <s v="PLAN 1 CUOTA PROTEGIDA"/>
    <s v="JULIO 2026"/>
    <s v="1000003559"/>
    <s v="WENDY  DAYANA  CUERO  CAICEDO"/>
    <s v="3165864812"/>
    <s v="wendy.dayana09@outlook.com"/>
    <s v="8132631"/>
    <s v="60721363"/>
    <s v="2"/>
    <s v="WENDY DAYANA CUERO CAICEDO"/>
    <s v="BOGOTA DC"/>
    <n v="14000"/>
    <n v="0"/>
    <s v="11"/>
    <x v="1"/>
    <n v="5"/>
    <m/>
    <m/>
    <m/>
    <m/>
    <s v="F"/>
    <s v="1995-11-09"/>
    <m/>
    <m/>
    <m/>
    <m/>
    <m/>
    <s v="12"/>
    <m/>
  </r>
  <r>
    <s v="Punto de VentaPLAN 1 CUOTA PROTEGIDA"/>
    <n v="15120"/>
    <x v="0"/>
    <s v="MIÉRCOLES"/>
    <n v="1"/>
    <n v="126"/>
    <n v="3151984"/>
    <m/>
    <s v="21434421"/>
    <x v="1"/>
    <x v="460"/>
    <s v="07/07/2026 13:53"/>
    <m/>
    <m/>
    <m/>
    <s v="17"/>
    <s v="ZURICH COLOMBIA SEGUROS S.A"/>
    <s v="106"/>
    <s v="SERVIPROTECCION BPO"/>
    <s v="16"/>
    <x v="0"/>
    <s v="362"/>
    <s v="1111111111"/>
    <s v="SUPERVISOR  GRANDES SUPERFICIES"/>
    <s v="5129"/>
    <s v="1022433985"/>
    <x v="30"/>
    <x v="1"/>
    <s v="34"/>
    <x v="0"/>
    <s v="588"/>
    <s v="PLAN 1 CUOTA PROTEGIDA"/>
    <s v="ABRIL 2026"/>
    <s v="52019403"/>
    <s v="BLANCA FLOR DELGADO PAEZ"/>
    <s v="3106401316"/>
    <s v="joseruizbermudez6@gmail.com"/>
    <s v="7300864"/>
    <s v="64297923"/>
    <s v=""/>
    <s v="BLANCA FLOR DELGADO PAEZ"/>
    <s v="BOGOTA DC"/>
    <n v="14000"/>
    <n v="0"/>
    <s v="11"/>
    <x v="1"/>
    <n v="5"/>
    <s v="CUOTA PROTEGIDA OTP"/>
    <m/>
    <m/>
    <m/>
    <s v="M"/>
    <s v="1970-07-01"/>
    <m/>
    <m/>
    <m/>
    <m/>
    <m/>
    <s v="12"/>
    <m/>
  </r>
  <r>
    <s v="TeleventasPLAN 1 CUOTA PROTEGIDA"/>
    <n v="36120"/>
    <x v="0"/>
    <s v="MARTES"/>
    <n v="7"/>
    <n v="126"/>
    <n v="3152025"/>
    <m/>
    <s v="21434421"/>
    <x v="0"/>
    <x v="468"/>
    <s v="08/07/2026 08:18"/>
    <m/>
    <m/>
    <m/>
    <s v="17"/>
    <s v="ZURICH COLOMBIA SEGUROS S.A"/>
    <s v="106"/>
    <s v="SERVIPROTECCION BPO"/>
    <s v="16"/>
    <x v="0"/>
    <s v="274"/>
    <s v="1111111112"/>
    <s v="SUPERVISOR  TMK 1 "/>
    <s v="4680"/>
    <s v="1007422997"/>
    <x v="1"/>
    <x v="0"/>
    <s v="34"/>
    <x v="0"/>
    <s v="588"/>
    <s v="PLAN 1 CUOTA PROTEGIDA"/>
    <s v="JULIO 2026"/>
    <s v="1002099964"/>
    <s v="ROSANA   ANAYA  POLANCO"/>
    <s v="3233975728"/>
    <s v="rosanaya21@gmail.com"/>
    <s v="8131141"/>
    <s v="64425457"/>
    <s v="2"/>
    <s v="ROSANA  ANAYA POLANCO"/>
    <s v="BOGOTA DC"/>
    <n v="14000"/>
    <n v="0"/>
    <s v="11"/>
    <x v="1"/>
    <n v="5"/>
    <m/>
    <m/>
    <m/>
    <m/>
    <s v="F"/>
    <s v="1998-12-02"/>
    <m/>
    <m/>
    <m/>
    <m/>
    <m/>
    <s v="12"/>
    <m/>
  </r>
  <r>
    <s v="Punto de VentaPLAN 1 CUOTA PROTEGIDA"/>
    <n v="15120"/>
    <x v="0"/>
    <s v="MIÉRCOLES"/>
    <n v="1"/>
    <n v="126"/>
    <n v="3151985"/>
    <m/>
    <s v="21434422"/>
    <x v="1"/>
    <x v="460"/>
    <s v="07/07/2026 13:53"/>
    <m/>
    <m/>
    <m/>
    <s v="17"/>
    <s v="ZURICH COLOMBIA SEGUROS S.A"/>
    <s v="106"/>
    <s v="SERVIPROTECCION BPO"/>
    <s v="16"/>
    <x v="0"/>
    <s v="245"/>
    <s v="4730124"/>
    <s v="EDISON  RAMOS VELAZCO"/>
    <s v="2902"/>
    <s v="1048933600"/>
    <x v="47"/>
    <x v="1"/>
    <s v="34"/>
    <x v="0"/>
    <s v="588"/>
    <s v="PLAN 1 CUOTA PROTEGIDA"/>
    <s v="ABRIL 2026"/>
    <s v="39525229"/>
    <s v="DORIS  MALAGON CASTRO"/>
    <s v="3014991815"/>
    <s v="huertasmalagoncesarstiven@gmail.com"/>
    <s v="6751691"/>
    <s v="62888051"/>
    <s v=""/>
    <s v="DORIS MALAGON CASTRO"/>
    <s v="BOGOTA DC"/>
    <n v="14000"/>
    <n v="0"/>
    <s v="11"/>
    <x v="1"/>
    <n v="5"/>
    <s v="CUOTA PROTEGIDA OTP"/>
    <m/>
    <m/>
    <m/>
    <s v="M"/>
    <s v="1961-08-30"/>
    <m/>
    <m/>
    <m/>
    <m/>
    <m/>
    <s v="12"/>
    <m/>
  </r>
  <r>
    <s v="TeleventasPLAN 1 CUOTA PROTEGIDA"/>
    <n v="36120"/>
    <x v="0"/>
    <s v="MARTES"/>
    <n v="7"/>
    <n v="126"/>
    <n v="3152026"/>
    <m/>
    <s v="214344220"/>
    <x v="0"/>
    <x v="469"/>
    <s v="08/07/2026 08:19"/>
    <m/>
    <m/>
    <m/>
    <s v="17"/>
    <s v="ZURICH COLOMBIA SEGUROS S.A"/>
    <s v="106"/>
    <s v="SERVIPROTECCION BPO"/>
    <s v="16"/>
    <x v="0"/>
    <s v="274"/>
    <s v="1111111112"/>
    <s v="SUPERVISOR  TMK 1 "/>
    <s v="3901"/>
    <s v="1042451219"/>
    <x v="14"/>
    <x v="0"/>
    <s v="34"/>
    <x v="0"/>
    <s v="588"/>
    <s v="PLAN 1 CUOTA PROTEGIDA"/>
    <s v="JULIO 2026"/>
    <s v="1012478128"/>
    <s v="MARIA  DEL CARMEN PUERTO  NUÑEZ "/>
    <s v="3144346163"/>
    <s v="maariadelcarmenpuerro08@gmail.com"/>
    <s v="7230499"/>
    <s v="61427804"/>
    <s v="2"/>
    <s v="MARTHA GLADYS SUAREZ LOPEZ"/>
    <s v="BOGOTA DC"/>
    <n v="14000"/>
    <n v="0"/>
    <s v="11"/>
    <x v="1"/>
    <n v="5"/>
    <m/>
    <m/>
    <m/>
    <m/>
    <s v="F"/>
    <s v="1975-04-24"/>
    <m/>
    <m/>
    <m/>
    <m/>
    <m/>
    <s v="12"/>
    <m/>
  </r>
  <r>
    <s v="Punto de VentaPLAN 1 CUOTA PROTEGIDA"/>
    <n v="15120"/>
    <x v="0"/>
    <s v="MIÉRCOLES"/>
    <n v="1"/>
    <n v="126"/>
    <n v="3151986"/>
    <m/>
    <s v="21434423"/>
    <x v="1"/>
    <x v="460"/>
    <s v="07/07/2026 13:53"/>
    <m/>
    <m/>
    <m/>
    <s v="17"/>
    <s v="ZURICH COLOMBIA SEGUROS S.A"/>
    <s v="106"/>
    <s v="SERVIPROTECCION BPO"/>
    <s v="16"/>
    <x v="0"/>
    <s v="362"/>
    <s v="1111111111"/>
    <s v="SUPERVISOR  GRANDES SUPERFICIES"/>
    <s v="5121"/>
    <s v="1000626391"/>
    <x v="59"/>
    <x v="1"/>
    <s v="34"/>
    <x v="0"/>
    <s v="588"/>
    <s v="PLAN 1 CUOTA PROTEGIDA"/>
    <s v="ABRIL 2026"/>
    <s v="23636553"/>
    <s v="ANGELINA  CORREA CARRERO"/>
    <s v="3209852917"/>
    <s v="mbjangelina@gmail.com"/>
    <s v="8132566"/>
    <s v="61569705"/>
    <s v=""/>
    <m/>
    <s v="BOGOTA DC"/>
    <n v="14000"/>
    <n v="0"/>
    <s v="11"/>
    <x v="1"/>
    <n v="5"/>
    <s v="CUOTA PROTEGIDA OTP"/>
    <m/>
    <m/>
    <m/>
    <s v="M"/>
    <s v="1956-08-10"/>
    <m/>
    <m/>
    <m/>
    <m/>
    <m/>
    <s v="12"/>
    <m/>
  </r>
  <r>
    <s v="TeleventasPLAN 1 CUOTA PROTEGIDA"/>
    <n v="36120"/>
    <x v="0"/>
    <s v="MIÉRCOLES"/>
    <n v="8"/>
    <n v="126"/>
    <n v="3152027"/>
    <m/>
    <s v="21434423"/>
    <x v="7"/>
    <x v="470"/>
    <s v="08/07/2026 08:23"/>
    <m/>
    <m/>
    <m/>
    <s v="17"/>
    <s v="ZURICH COLOMBIA SEGUROS S.A"/>
    <s v="106"/>
    <s v="SERVIPROTECCION BPO"/>
    <s v="17"/>
    <x v="3"/>
    <s v="274"/>
    <s v="1111111112"/>
    <s v="SUPERVISOR  TMK 1 "/>
    <s v="3901"/>
    <s v="1042451219"/>
    <x v="14"/>
    <x v="0"/>
    <s v="34"/>
    <x v="0"/>
    <s v="588"/>
    <s v="PLAN 1 CUOTA PROTEGIDA"/>
    <s v="JULIO 2026"/>
    <s v="37753319"/>
    <s v=" CLAUDIA  PATRICIA CABREJO  GONZALEZ"/>
    <s v="3154091476"/>
    <s v="claudiacabrejo99@gmail.com"/>
    <s v="7093381"/>
    <s v="63370724"/>
    <s v="2"/>
    <s v="CLAUDIA PATRICIA CABREJO GONZALEZ"/>
    <s v="GIRÓN"/>
    <n v="14000"/>
    <n v="0"/>
    <s v="11"/>
    <x v="1"/>
    <n v="5"/>
    <m/>
    <m/>
    <m/>
    <m/>
    <s v="F"/>
    <s v="1979-07-02"/>
    <m/>
    <m/>
    <m/>
    <m/>
    <m/>
    <s v="12"/>
    <m/>
  </r>
  <r>
    <s v="Punto de VentaPLAN 1 CUOTA PROTEGIDA"/>
    <n v="15120"/>
    <x v="0"/>
    <s v="MIÉRCOLES"/>
    <n v="1"/>
    <n v="126"/>
    <n v="3151987"/>
    <m/>
    <s v="21434424"/>
    <x v="1"/>
    <x v="460"/>
    <s v="07/07/2026 13:53"/>
    <m/>
    <m/>
    <m/>
    <s v="17"/>
    <s v="ZURICH COLOMBIA SEGUROS S.A"/>
    <s v="106"/>
    <s v="SERVIPROTECCION BPO"/>
    <s v="16"/>
    <x v="0"/>
    <s v="245"/>
    <s v="4730124"/>
    <s v="EDISON  RAMOS VELAZCO"/>
    <s v="3014"/>
    <s v="1033762950"/>
    <x v="23"/>
    <x v="1"/>
    <s v="34"/>
    <x v="0"/>
    <s v="588"/>
    <s v="PLAN 1 CUOTA PROTEGIDA"/>
    <s v="ABRIL 2026"/>
    <s v="7252086"/>
    <s v="PEDRO  CORDOBA MARTINEZ"/>
    <s v="3133652405"/>
    <s v="pedrocordobamartinez@hotmail.com"/>
    <s v="6317422"/>
    <s v="62534015"/>
    <s v=""/>
    <s v="PEDRO CORDOBA MARTINEZ"/>
    <s v="BOGOTA DC"/>
    <n v="14000"/>
    <n v="0"/>
    <s v="11"/>
    <x v="1"/>
    <n v="5"/>
    <s v="CUOTA PROTEGIDA OTP"/>
    <m/>
    <m/>
    <m/>
    <s v="M"/>
    <s v="1968-11-12"/>
    <m/>
    <m/>
    <m/>
    <m/>
    <m/>
    <s v="12"/>
    <m/>
  </r>
  <r>
    <s v="TeleventasPLAN 1 CUOTA PROTEGIDA"/>
    <n v="36120"/>
    <x v="0"/>
    <s v="MARTES"/>
    <n v="7"/>
    <n v="126"/>
    <n v="3152028"/>
    <m/>
    <s v="21434424"/>
    <x v="0"/>
    <x v="470"/>
    <s v="08/07/2026 08:23"/>
    <m/>
    <m/>
    <m/>
    <s v="17"/>
    <s v="ZURICH COLOMBIA SEGUROS S.A"/>
    <s v="106"/>
    <s v="SERVIPROTECCION BPO"/>
    <s v="16"/>
    <x v="0"/>
    <s v="274"/>
    <s v="1111111112"/>
    <s v="SUPERVISOR  TMK 1 "/>
    <s v="3925"/>
    <s v="1002096641"/>
    <x v="6"/>
    <x v="0"/>
    <s v="34"/>
    <x v="0"/>
    <s v="588"/>
    <s v="PLAN 1 CUOTA PROTEGIDA"/>
    <s v="JULIO 2026"/>
    <s v="35420028"/>
    <s v="YANETH  JOSEFINA  SIERRA  PINZON"/>
    <s v="3114050842"/>
    <s v="yanethsierra335@gmail.com"/>
    <s v="8132717"/>
    <s v="64249797"/>
    <s v="2"/>
    <s v="YANETH JOSEFINA SIERRA PINZON"/>
    <s v="BOGOTA DC"/>
    <n v="14000"/>
    <n v="0"/>
    <s v="11"/>
    <x v="1"/>
    <n v="5"/>
    <m/>
    <m/>
    <m/>
    <m/>
    <s v="F"/>
    <s v="1977-05-21"/>
    <m/>
    <m/>
    <m/>
    <m/>
    <m/>
    <s v="12"/>
    <m/>
  </r>
  <r>
    <s v="Punto de VentaPLAN 1 CUOTA PROTEGIDA"/>
    <n v="15120"/>
    <x v="0"/>
    <s v="MIÉRCOLES"/>
    <n v="1"/>
    <n v="126"/>
    <n v="3151988"/>
    <m/>
    <s v="21434425"/>
    <x v="1"/>
    <x v="460"/>
    <s v="07/07/2026 13:53"/>
    <m/>
    <m/>
    <m/>
    <s v="17"/>
    <s v="ZURICH COLOMBIA SEGUROS S.A"/>
    <s v="106"/>
    <s v="SERVIPROTECCION BPO"/>
    <s v="16"/>
    <x v="0"/>
    <s v="245"/>
    <s v="4730124"/>
    <s v="EDISON  RAMOS VELAZCO"/>
    <s v="5018"/>
    <s v="1061812015"/>
    <x v="56"/>
    <x v="1"/>
    <s v="34"/>
    <x v="0"/>
    <s v="588"/>
    <s v="PLAN 1 CUOTA PROTEGIDA"/>
    <s v="ABRIL 2026"/>
    <s v="1030541322"/>
    <s v="JUAN FELIPE DIAZ ABRIL"/>
    <s v="3507762196"/>
    <s v="ricaurtejhonatan27@gmail.com"/>
    <s v="6242383"/>
    <s v="60627770"/>
    <s v=""/>
    <s v="JUAN FELIPE DIAZ ABRIL"/>
    <s v="BOGOTA DC"/>
    <n v="14000"/>
    <n v="0"/>
    <s v="11"/>
    <x v="1"/>
    <n v="5"/>
    <s v="CUOTA PROTEGIDA OTP"/>
    <m/>
    <m/>
    <m/>
    <s v="M"/>
    <s v="1987-10-21"/>
    <m/>
    <m/>
    <m/>
    <m/>
    <m/>
    <s v="12"/>
    <m/>
  </r>
  <r>
    <s v="TeleventasPLAN 1 CUOTA PROTEGIDA"/>
    <n v="36120"/>
    <x v="0"/>
    <s v="MARTES"/>
    <n v="7"/>
    <n v="126"/>
    <n v="3152029"/>
    <m/>
    <s v="21434425"/>
    <x v="0"/>
    <x v="471"/>
    <s v="08/07/2026 08:24"/>
    <m/>
    <m/>
    <m/>
    <s v="17"/>
    <s v="ZURICH COLOMBIA SEGUROS S.A"/>
    <s v="106"/>
    <s v="SERVIPROTECCION BPO"/>
    <s v="16"/>
    <x v="0"/>
    <s v="274"/>
    <s v="1111111112"/>
    <s v="SUPERVISOR  TMK 1 "/>
    <s v="4680"/>
    <s v="1007422997"/>
    <x v="1"/>
    <x v="0"/>
    <s v="34"/>
    <x v="0"/>
    <s v="588"/>
    <s v="PLAN 1 CUOTA PROTEGIDA"/>
    <s v="JULIO 2026"/>
    <s v="21075478"/>
    <s v="MIRIAM   PAEZ "/>
    <s v="3213868319"/>
    <s v="miripaez56@gmail.com"/>
    <s v="6406555"/>
    <s v="63489683"/>
    <s v="1"/>
    <s v="MIRYAM PAEZ"/>
    <s v="BOGOTA DC"/>
    <n v="14000"/>
    <n v="0"/>
    <s v="11"/>
    <x v="1"/>
    <n v="5"/>
    <m/>
    <m/>
    <m/>
    <m/>
    <s v="F"/>
    <s v="1962-05-13"/>
    <m/>
    <m/>
    <m/>
    <m/>
    <m/>
    <s v="12"/>
    <m/>
  </r>
  <r>
    <s v="Punto de VentaPLAN 1 CUOTA PROTEGIDA"/>
    <n v="15120"/>
    <x v="0"/>
    <s v="MIÉRCOLES"/>
    <n v="1"/>
    <n v="126"/>
    <n v="3151989"/>
    <m/>
    <s v="21434426"/>
    <x v="1"/>
    <x v="460"/>
    <s v="07/07/2026 13:53"/>
    <m/>
    <m/>
    <m/>
    <s v="17"/>
    <s v="ZURICH COLOMBIA SEGUROS S.A"/>
    <s v="106"/>
    <s v="SERVIPROTECCION BPO"/>
    <s v="16"/>
    <x v="0"/>
    <s v="245"/>
    <s v="4730124"/>
    <s v="EDISON  RAMOS VELAZCO"/>
    <s v="3475"/>
    <s v="1033759995"/>
    <x v="75"/>
    <x v="1"/>
    <s v="34"/>
    <x v="0"/>
    <s v="588"/>
    <s v="PLAN 1 CUOTA PROTEGIDA"/>
    <s v="ABRIL 2026"/>
    <s v="53090049"/>
    <s v="NUBIA PATRICIA GAITAN GIRALDO"/>
    <s v="3105508374"/>
    <s v="nubiagiraldo2811@gmail.com"/>
    <s v="8132567"/>
    <s v="64590840"/>
    <s v=""/>
    <m/>
    <s v="BOGOTA DC"/>
    <n v="14000"/>
    <n v="0"/>
    <s v="11"/>
    <x v="1"/>
    <n v="5"/>
    <s v="CUOTA PROTEGIDA OTP"/>
    <m/>
    <m/>
    <m/>
    <s v="M"/>
    <s v="1984-08-03"/>
    <m/>
    <m/>
    <m/>
    <m/>
    <m/>
    <s v="12"/>
    <m/>
  </r>
  <r>
    <s v="TeleventasPLAN 1 CUOTA PROTEGIDA"/>
    <n v="36120"/>
    <x v="0"/>
    <s v="MARTES"/>
    <n v="7"/>
    <n v="126"/>
    <n v="3152030"/>
    <m/>
    <s v="21434426"/>
    <x v="0"/>
    <x v="472"/>
    <s v="08/07/2026 08:26"/>
    <m/>
    <m/>
    <m/>
    <s v="17"/>
    <s v="ZURICH COLOMBIA SEGUROS S.A"/>
    <s v="106"/>
    <s v="SERVIPROTECCION BPO"/>
    <s v="16"/>
    <x v="0"/>
    <s v="274"/>
    <s v="1111111112"/>
    <s v="SUPERVISOR  TMK 1 "/>
    <s v="3925"/>
    <s v="1002096641"/>
    <x v="6"/>
    <x v="0"/>
    <s v="34"/>
    <x v="0"/>
    <s v="588"/>
    <s v="PLAN 1 CUOTA PROTEGIDA"/>
    <s v="JULIO 2026"/>
    <s v="39818540"/>
    <s v="BLANCA  CECILIA  PRIETO  RODRIGUEZ"/>
    <s v="3161198304"/>
    <s v="blancaprietor1976@gmail.com"/>
    <s v="8132676"/>
    <s v="62099938"/>
    <s v="2"/>
    <s v="BLANCA CECILIA PRIETO RODRIGUEZ"/>
    <s v="BOGOTA DC"/>
    <n v="14000"/>
    <n v="0"/>
    <s v="11"/>
    <x v="1"/>
    <n v="5"/>
    <m/>
    <m/>
    <m/>
    <m/>
    <s v="F"/>
    <s v="1976-05-11"/>
    <m/>
    <m/>
    <m/>
    <m/>
    <m/>
    <s v="12"/>
    <m/>
  </r>
  <r>
    <s v="Punto de VentaPLAN 1 CUOTA PROTEGIDA"/>
    <n v="15120"/>
    <x v="0"/>
    <s v="MIÉRCOLES"/>
    <n v="1"/>
    <n v="126"/>
    <n v="3151990"/>
    <m/>
    <s v="21434427"/>
    <x v="1"/>
    <x v="460"/>
    <s v="07/07/2026 13:53"/>
    <m/>
    <m/>
    <m/>
    <s v="17"/>
    <s v="ZURICH COLOMBIA SEGUROS S.A"/>
    <s v="106"/>
    <s v="SERVIPROTECCION BPO"/>
    <s v="16"/>
    <x v="0"/>
    <s v="245"/>
    <s v="4730124"/>
    <s v="EDISON  RAMOS VELAZCO"/>
    <s v="5044"/>
    <s v="1024543962"/>
    <x v="55"/>
    <x v="1"/>
    <s v="34"/>
    <x v="0"/>
    <s v="588"/>
    <s v="PLAN 1 CUOTA PROTEGIDA"/>
    <s v="ABRIL 2026"/>
    <s v="7125052"/>
    <s v="ARCENIO  BERNAL PUCHIGAY"/>
    <s v="3192661964"/>
    <s v="arceniobp26@gmail.com"/>
    <s v="6068178"/>
    <s v="61910509"/>
    <s v=""/>
    <s v="ARCENIO BERNAL PUCHIGAY"/>
    <s v="BOGOTA DC"/>
    <n v="14000"/>
    <n v="0"/>
    <s v="11"/>
    <x v="1"/>
    <n v="5"/>
    <s v="CUOTA PROTEGIDA OTP"/>
    <m/>
    <m/>
    <m/>
    <s v="M"/>
    <s v="1963-03-26"/>
    <m/>
    <m/>
    <m/>
    <m/>
    <m/>
    <s v="12"/>
    <m/>
  </r>
  <r>
    <s v="TeleventasVIDA ZURICH PLAN 1"/>
    <n v="24150"/>
    <x v="0"/>
    <s v="VIERNES"/>
    <n v="3"/>
    <n v="126"/>
    <n v="3152031"/>
    <m/>
    <s v="21434427"/>
    <x v="3"/>
    <x v="473"/>
    <s v="08/07/2026 08:27"/>
    <m/>
    <m/>
    <m/>
    <s v="17"/>
    <s v="ZURICH COLOMBIA SEGUROS S.A"/>
    <s v="106"/>
    <s v="SERVIPROTECCION BPO"/>
    <s v="16"/>
    <x v="0"/>
    <s v="274"/>
    <s v="1111111112"/>
    <s v="SUPERVISOR  TMK 1 "/>
    <s v="5180"/>
    <s v="1119937"/>
    <x v="16"/>
    <x v="0"/>
    <s v="27"/>
    <x v="1"/>
    <s v="547"/>
    <s v="VIDA ZURICH PLAN 1"/>
    <s v="JULIO 2026"/>
    <s v="21058243"/>
    <s v="MARIA  TERESA FIGUEROA   DE SANTANA"/>
    <s v="3167993370"/>
    <s v="cmsf183@hotmail.com"/>
    <s v="8107654"/>
    <s v="62573333"/>
    <s v="2"/>
    <s v="MARIA TERESA FIGUEROA DE SANTANA"/>
    <s v="BOGOTA DC"/>
    <n v="12500"/>
    <n v="0"/>
    <s v="11"/>
    <x v="1"/>
    <n v="5"/>
    <m/>
    <m/>
    <m/>
    <m/>
    <s v="F"/>
    <s v="1962-01-06"/>
    <m/>
    <m/>
    <m/>
    <m/>
    <m/>
    <s v="12"/>
    <m/>
  </r>
  <r>
    <s v="Punto de VentaPLAN 1 CUOTA PROTEGIDA"/>
    <n v="15120"/>
    <x v="0"/>
    <s v="MIÉRCOLES"/>
    <n v="1"/>
    <n v="126"/>
    <n v="3151991"/>
    <m/>
    <s v="21434428"/>
    <x v="1"/>
    <x v="460"/>
    <s v="07/07/2026 13:53"/>
    <m/>
    <m/>
    <m/>
    <s v="17"/>
    <s v="ZURICH COLOMBIA SEGUROS S.A"/>
    <s v="106"/>
    <s v="SERVIPROTECCION BPO"/>
    <s v="16"/>
    <x v="0"/>
    <s v="245"/>
    <s v="4730124"/>
    <s v="EDISON  RAMOS VELAZCO"/>
    <s v="3014"/>
    <s v="1033762950"/>
    <x v="23"/>
    <x v="1"/>
    <s v="34"/>
    <x v="0"/>
    <s v="588"/>
    <s v="PLAN 1 CUOTA PROTEGIDA"/>
    <s v="ABRIL 2026"/>
    <s v="98662469"/>
    <s v="EDGAR SEVEDEO CALPA MARIN"/>
    <s v="3177167885"/>
    <s v="saritacalpa1923@gmail.com"/>
    <s v="6119601"/>
    <s v="62731763"/>
    <s v=""/>
    <s v="EDGAR SEVEDEO CALPA MARIN"/>
    <s v="BOGOTA DC"/>
    <n v="14000"/>
    <n v="0"/>
    <s v="11"/>
    <x v="1"/>
    <n v="5"/>
    <s v="CUOTA PROTEGIDA OTP"/>
    <m/>
    <m/>
    <m/>
    <s v="M"/>
    <s v="1976-06-23"/>
    <m/>
    <m/>
    <m/>
    <m/>
    <m/>
    <s v="12"/>
    <m/>
  </r>
  <r>
    <s v="Punto de VentaPLAN 1 CUOTA PROTEGIDA"/>
    <n v="15120"/>
    <x v="0"/>
    <s v="MIÉRCOLES"/>
    <n v="1"/>
    <n v="126"/>
    <n v="3151992"/>
    <m/>
    <s v="21434429"/>
    <x v="1"/>
    <x v="460"/>
    <s v="07/07/2026 13:53"/>
    <m/>
    <m/>
    <m/>
    <s v="17"/>
    <s v="ZURICH COLOMBIA SEGUROS S.A"/>
    <s v="106"/>
    <s v="SERVIPROTECCION BPO"/>
    <s v="16"/>
    <x v="0"/>
    <s v="362"/>
    <s v="1111111111"/>
    <s v="SUPERVISOR  GRANDES SUPERFICIES"/>
    <s v="5120"/>
    <s v="1007660651"/>
    <x v="68"/>
    <x v="1"/>
    <s v="34"/>
    <x v="0"/>
    <s v="588"/>
    <s v="PLAN 1 CUOTA PROTEGIDA"/>
    <s v="ABRIL 2026"/>
    <s v="53130227"/>
    <s v="DIANA MARCELA BARON FIGUEROA"/>
    <s v="3144183688"/>
    <s v="dianibafi@yahoo.es"/>
    <s v="8077589"/>
    <s v="64247091"/>
    <s v=""/>
    <s v="Diana Marcela  Baron Figueroa"/>
    <s v="BOGOTA DC"/>
    <n v="14000"/>
    <n v="0"/>
    <s v="11"/>
    <x v="1"/>
    <n v="5"/>
    <s v="CUOTA PROTEGIDA OTP"/>
    <m/>
    <m/>
    <m/>
    <s v="M"/>
    <s v="1985-07-01"/>
    <m/>
    <m/>
    <m/>
    <m/>
    <m/>
    <s v="12"/>
    <m/>
  </r>
  <r>
    <s v="Punto de VentaPLAN 1 CUOTA PROTEGIDA"/>
    <n v="15120"/>
    <x v="0"/>
    <s v="MIÉRCOLES"/>
    <n v="1"/>
    <n v="126"/>
    <n v="3151993"/>
    <m/>
    <s v="21434430"/>
    <x v="1"/>
    <x v="460"/>
    <s v="07/07/2026 13:53"/>
    <m/>
    <m/>
    <m/>
    <s v="17"/>
    <s v="ZURICH COLOMBIA SEGUROS S.A"/>
    <s v="106"/>
    <s v="SERVIPROTECCION BPO"/>
    <s v="16"/>
    <x v="0"/>
    <s v="245"/>
    <s v="4730124"/>
    <s v="EDISON  RAMOS VELAZCO"/>
    <s v="3014"/>
    <s v="1033762950"/>
    <x v="23"/>
    <x v="1"/>
    <s v="34"/>
    <x v="0"/>
    <s v="588"/>
    <s v="PLAN 1 CUOTA PROTEGIDA"/>
    <s v="ABRIL 2026"/>
    <s v="51762612"/>
    <s v="LUZ MYRIAM PALACIOS MORA"/>
    <s v="3175397718"/>
    <s v="myripalmo2014@gmail.com"/>
    <s v="6591781"/>
    <s v="62371585"/>
    <s v=""/>
    <m/>
    <s v="BOGOTA DC"/>
    <n v="14000"/>
    <n v="0"/>
    <s v="11"/>
    <x v="1"/>
    <n v="5"/>
    <s v="CUOTA PROTEGIDA OTP"/>
    <m/>
    <m/>
    <m/>
    <s v="M"/>
    <s v="1965-01-03"/>
    <m/>
    <m/>
    <m/>
    <m/>
    <m/>
    <s v="12"/>
    <m/>
  </r>
  <r>
    <s v="Punto de VentaPLAN 1 CUOTA PROTEGIDA"/>
    <n v="15120"/>
    <x v="0"/>
    <s v="MIÉRCOLES"/>
    <n v="1"/>
    <n v="126"/>
    <n v="3151994"/>
    <m/>
    <s v="21434431"/>
    <x v="1"/>
    <x v="460"/>
    <s v="07/07/2026 13:53"/>
    <m/>
    <m/>
    <m/>
    <s v="17"/>
    <s v="ZURICH COLOMBIA SEGUROS S.A"/>
    <s v="106"/>
    <s v="SERVIPROTECCION BPO"/>
    <s v="16"/>
    <x v="0"/>
    <s v="245"/>
    <s v="4730124"/>
    <s v="EDISON  RAMOS VELAZCO"/>
    <s v="3475"/>
    <s v="1033759995"/>
    <x v="75"/>
    <x v="1"/>
    <s v="34"/>
    <x v="0"/>
    <s v="588"/>
    <s v="PLAN 1 CUOTA PROTEGIDA"/>
    <s v="ABRIL 2026"/>
    <s v="65645202"/>
    <s v="MARIA CLAUDIA GONGORA QUINTANA"/>
    <s v="3202856636"/>
    <s v="clagonquin22@gmail.com"/>
    <s v="8132568"/>
    <s v="64577519"/>
    <s v=""/>
    <m/>
    <s v="BOGOTA DC"/>
    <n v="14000"/>
    <n v="0"/>
    <s v="11"/>
    <x v="1"/>
    <n v="5"/>
    <s v="CUOTA PROTEGIDA OTP"/>
    <m/>
    <m/>
    <m/>
    <s v="M"/>
    <s v="1985-04-14"/>
    <m/>
    <m/>
    <m/>
    <m/>
    <m/>
    <s v="12"/>
    <m/>
  </r>
  <r>
    <s v="Punto de VentaPLAN 1 CUOTA PROTEGIDA"/>
    <n v="15120"/>
    <x v="0"/>
    <s v="MIÉRCOLES"/>
    <n v="1"/>
    <n v="126"/>
    <n v="3151995"/>
    <m/>
    <s v="21434432"/>
    <x v="1"/>
    <x v="460"/>
    <s v="07/07/2026 13:53"/>
    <m/>
    <m/>
    <m/>
    <s v="17"/>
    <s v="ZURICH COLOMBIA SEGUROS S.A"/>
    <s v="106"/>
    <s v="SERVIPROTECCION BPO"/>
    <s v="16"/>
    <x v="0"/>
    <s v="245"/>
    <s v="4730124"/>
    <s v="EDISON  RAMOS VELAZCO"/>
    <s v="3014"/>
    <s v="1033762950"/>
    <x v="23"/>
    <x v="1"/>
    <s v="34"/>
    <x v="0"/>
    <s v="588"/>
    <s v="PLAN 1 CUOTA PROTEGIDA"/>
    <s v="ABRIL 2026"/>
    <s v="41599307"/>
    <s v="LUZ MARINA HERNANDEZ SANCHEZ"/>
    <s v="3213202139"/>
    <s v="luzmitahs@gmail.com"/>
    <s v="6654490"/>
    <s v="61212029"/>
    <s v=""/>
    <m/>
    <s v="BOGOTA DC"/>
    <n v="14000"/>
    <n v="0"/>
    <s v="11"/>
    <x v="1"/>
    <n v="5"/>
    <s v="CUOTA PROTEGIDA OTP"/>
    <m/>
    <m/>
    <m/>
    <s v="M"/>
    <s v="1952-10-08"/>
    <m/>
    <m/>
    <m/>
    <m/>
    <m/>
    <s v="12"/>
    <m/>
  </r>
  <r>
    <s v="Punto de VentaPLAN 1 CUOTA PROTEGIDA"/>
    <n v="15120"/>
    <x v="0"/>
    <s v="MIÉRCOLES"/>
    <n v="1"/>
    <n v="126"/>
    <n v="3151996"/>
    <m/>
    <s v="21434433"/>
    <x v="1"/>
    <x v="460"/>
    <s v="07/07/2026 13:53"/>
    <m/>
    <m/>
    <m/>
    <s v="17"/>
    <s v="ZURICH COLOMBIA SEGUROS S.A"/>
    <s v="106"/>
    <s v="SERVIPROTECCION BPO"/>
    <s v="16"/>
    <x v="0"/>
    <s v="245"/>
    <s v="4730124"/>
    <s v="EDISON  RAMOS VELAZCO"/>
    <s v="3014"/>
    <s v="1033762950"/>
    <x v="23"/>
    <x v="1"/>
    <s v="34"/>
    <x v="0"/>
    <s v="588"/>
    <s v="PLAN 1 CUOTA PROTEGIDA"/>
    <s v="ABRIL 2026"/>
    <s v="80374766"/>
    <s v="EDILBERTO  SANCHEZ BUSTOS"/>
    <s v="3228229982"/>
    <s v="yovix2121@gmail.com"/>
    <s v="5852741"/>
    <s v="61176643"/>
    <s v=""/>
    <s v="EDILBERTO  S�NCHEZ BUSTOS"/>
    <s v="BOGOTA DC"/>
    <n v="14000"/>
    <n v="0"/>
    <s v="11"/>
    <x v="1"/>
    <n v="5"/>
    <s v="CUOTA PROTEGIDA OTP"/>
    <m/>
    <m/>
    <m/>
    <s v="M"/>
    <s v="1968-12-26"/>
    <m/>
    <m/>
    <m/>
    <m/>
    <m/>
    <s v="12"/>
    <m/>
  </r>
  <r>
    <s v="Punto de VentaPLAN 1 CUOTA PROTEGIDA"/>
    <n v="15120"/>
    <x v="0"/>
    <s v="MIÉRCOLES"/>
    <n v="1"/>
    <n v="126"/>
    <n v="3151997"/>
    <m/>
    <s v="21434434"/>
    <x v="1"/>
    <x v="461"/>
    <s v="07/07/2026 13:54"/>
    <m/>
    <m/>
    <m/>
    <s v="17"/>
    <s v="ZURICH COLOMBIA SEGUROS S.A"/>
    <s v="106"/>
    <s v="SERVIPROTECCION BPO"/>
    <s v="16"/>
    <x v="0"/>
    <s v="245"/>
    <s v="4730124"/>
    <s v="EDISON  RAMOS VELAZCO"/>
    <s v="5018"/>
    <s v="1061812015"/>
    <x v="56"/>
    <x v="1"/>
    <s v="34"/>
    <x v="0"/>
    <s v="588"/>
    <s v="PLAN 1 CUOTA PROTEGIDA"/>
    <s v="ABRIL 2026"/>
    <s v="53099523"/>
    <s v="NELCY YOJANA SIERRA BAQUERO"/>
    <s v="3102118072"/>
    <s v="yohanasi03@hotmail.com"/>
    <s v="7330901"/>
    <s v="60585270"/>
    <s v=""/>
    <s v="NELCY YOJANA SIERRA BAQUERO"/>
    <s v="BOGOTA DC"/>
    <n v="14000"/>
    <n v="0"/>
    <s v="11"/>
    <x v="1"/>
    <n v="5"/>
    <s v="CUOTA PROTEGIDA OTP"/>
    <m/>
    <m/>
    <m/>
    <s v="M"/>
    <s v="1984-11-03"/>
    <m/>
    <m/>
    <m/>
    <m/>
    <m/>
    <s v="12"/>
    <m/>
  </r>
  <r>
    <s v="Punto de VentaPLAN 1 CUOTA PROTEGIDA"/>
    <n v="15120"/>
    <x v="0"/>
    <s v="MIÉRCOLES"/>
    <n v="1"/>
    <n v="126"/>
    <n v="3151998"/>
    <m/>
    <s v="21434435"/>
    <x v="1"/>
    <x v="461"/>
    <s v="07/07/2026 13:54"/>
    <m/>
    <m/>
    <m/>
    <s v="17"/>
    <s v="ZURICH COLOMBIA SEGUROS S.A"/>
    <s v="106"/>
    <s v="SERVIPROTECCION BPO"/>
    <s v="16"/>
    <x v="0"/>
    <s v="245"/>
    <s v="4730124"/>
    <s v="EDISON  RAMOS VELAZCO"/>
    <s v="3822"/>
    <s v="1010225053"/>
    <x v="19"/>
    <x v="1"/>
    <s v="34"/>
    <x v="0"/>
    <s v="588"/>
    <s v="PLAN 1 CUOTA PROTEGIDA"/>
    <s v="ABRIL 2026"/>
    <s v="19385705"/>
    <s v="PEDRO  ESCOBAR SEPULVEDA"/>
    <s v="3165183408"/>
    <s v="pescose@gmail.com"/>
    <s v="5767656"/>
    <s v="62940983"/>
    <s v=""/>
    <s v="PEDRO ESCOBAR SEPULVEDAD"/>
    <s v="BOGOTA DC"/>
    <n v="14000"/>
    <n v="0"/>
    <s v="11"/>
    <x v="1"/>
    <n v="5"/>
    <s v="CUOTA PROTEGIDA OTP"/>
    <m/>
    <m/>
    <m/>
    <s v="M"/>
    <s v="1957-05-02"/>
    <m/>
    <m/>
    <m/>
    <m/>
    <m/>
    <s v="12"/>
    <m/>
  </r>
  <r>
    <s v="Punto de VentaPLAN 1 CUOTA PROTEGIDA"/>
    <n v="15120"/>
    <x v="0"/>
    <s v="MIÉRCOLES"/>
    <n v="1"/>
    <n v="126"/>
    <n v="3151999"/>
    <m/>
    <s v="21434436"/>
    <x v="1"/>
    <x v="461"/>
    <s v="07/07/2026 13:54"/>
    <m/>
    <m/>
    <m/>
    <s v="17"/>
    <s v="ZURICH COLOMBIA SEGUROS S.A"/>
    <s v="106"/>
    <s v="SERVIPROTECCION BPO"/>
    <s v="16"/>
    <x v="0"/>
    <s v="245"/>
    <s v="4730124"/>
    <s v="EDISON  RAMOS VELAZCO"/>
    <s v="4378"/>
    <s v="1073672884"/>
    <x v="73"/>
    <x v="1"/>
    <s v="34"/>
    <x v="0"/>
    <s v="588"/>
    <s v="PLAN 1 CUOTA PROTEGIDA"/>
    <s v="ABRIL 2026"/>
    <s v="19396220"/>
    <s v="JORGE JULIO LONDOÑO SANCHEZ"/>
    <s v="3144092654"/>
    <s v="mariaelena5550@gmail.com"/>
    <s v="6206737"/>
    <s v="61373266"/>
    <s v=""/>
    <s v="LONDONO SANCHEZ JORGE JULIO"/>
    <s v="BOGOTA DC"/>
    <n v="14000"/>
    <n v="0"/>
    <s v="11"/>
    <x v="1"/>
    <n v="5"/>
    <s v="CUOTA PROTEGIDA OTP"/>
    <m/>
    <m/>
    <m/>
    <s v="M"/>
    <s v="1959-03-09"/>
    <m/>
    <m/>
    <m/>
    <m/>
    <m/>
    <s v="12"/>
    <m/>
  </r>
  <r>
    <s v="Punto de VentaPLAN 1 CUOTA PROTEGIDA"/>
    <n v="15120"/>
    <x v="0"/>
    <s v="MIÉRCOLES"/>
    <n v="1"/>
    <n v="126"/>
    <n v="3152000"/>
    <m/>
    <s v="21434437"/>
    <x v="1"/>
    <x v="461"/>
    <s v="07/07/2026 13:54"/>
    <m/>
    <m/>
    <m/>
    <s v="17"/>
    <s v="ZURICH COLOMBIA SEGUROS S.A"/>
    <s v="106"/>
    <s v="SERVIPROTECCION BPO"/>
    <s v="16"/>
    <x v="0"/>
    <s v="245"/>
    <s v="4730124"/>
    <s v="EDISON  RAMOS VELAZCO"/>
    <s v="5018"/>
    <s v="1061812015"/>
    <x v="56"/>
    <x v="1"/>
    <s v="34"/>
    <x v="0"/>
    <s v="588"/>
    <s v="PLAN 1 CUOTA PROTEGIDA"/>
    <s v="ABRIL 2026"/>
    <s v="52747097"/>
    <s v="TULIA ANDREA CASTRO ARBELAEZ"/>
    <s v="3144188504"/>
    <s v="tuliancastro1982@gmail.com"/>
    <s v="6610830"/>
    <s v="62450407"/>
    <s v=""/>
    <m/>
    <s v="BOGOTA DC"/>
    <n v="14000"/>
    <n v="0"/>
    <s v="11"/>
    <x v="1"/>
    <n v="5"/>
    <s v="CUOTA PROTEGIDA OTP"/>
    <m/>
    <m/>
    <m/>
    <s v="M"/>
    <s v="1982-08-07"/>
    <m/>
    <m/>
    <m/>
    <m/>
    <m/>
    <s v="12"/>
    <m/>
  </r>
  <r>
    <s v="Punto de VentaPLAN 1 CUOTA PROTEGIDA"/>
    <n v="15120"/>
    <x v="0"/>
    <s v="MIÉRCOLES"/>
    <n v="1"/>
    <n v="126"/>
    <n v="3152001"/>
    <m/>
    <s v="21434438"/>
    <x v="1"/>
    <x v="461"/>
    <s v="07/07/2026 13:54"/>
    <m/>
    <m/>
    <m/>
    <s v="17"/>
    <s v="ZURICH COLOMBIA SEGUROS S.A"/>
    <s v="106"/>
    <s v="SERVIPROTECCION BPO"/>
    <s v="16"/>
    <x v="0"/>
    <s v="245"/>
    <s v="4730124"/>
    <s v="EDISON  RAMOS VELAZCO"/>
    <s v="2654"/>
    <s v="52900967"/>
    <x v="36"/>
    <x v="1"/>
    <s v="34"/>
    <x v="0"/>
    <s v="588"/>
    <s v="PLAN 1 CUOTA PROTEGIDA"/>
    <s v="ABRIL 2026"/>
    <s v="19352102"/>
    <s v="PABLO EMILIO BERNAL LUQUE"/>
    <s v="3134277484"/>
    <s v="luquepablo29@gmail.com"/>
    <s v="8132569"/>
    <s v="60755545"/>
    <s v=""/>
    <m/>
    <s v="BOGOTA DC"/>
    <n v="14000"/>
    <n v="0"/>
    <s v="11"/>
    <x v="1"/>
    <n v="5"/>
    <s v="CUOTA PROTEGIDA OTP"/>
    <m/>
    <m/>
    <m/>
    <s v="M"/>
    <s v="1953-03-13"/>
    <m/>
    <m/>
    <m/>
    <m/>
    <m/>
    <s v="12"/>
    <m/>
  </r>
  <r>
    <s v="Punto de VentaPLAN 1 CUOTA PROTEGIDA"/>
    <n v="15120"/>
    <x v="0"/>
    <s v="JUEVES"/>
    <n v="2"/>
    <n v="126"/>
    <n v="3152002"/>
    <m/>
    <s v="21434439"/>
    <x v="2"/>
    <x v="461"/>
    <s v="07/07/2026 13:54"/>
    <m/>
    <m/>
    <m/>
    <s v="17"/>
    <s v="ZURICH COLOMBIA SEGUROS S.A"/>
    <s v="106"/>
    <s v="SERVIPROTECCION BPO"/>
    <s v="16"/>
    <x v="0"/>
    <s v="245"/>
    <s v="4730124"/>
    <s v="EDISON  RAMOS VELAZCO"/>
    <s v="3822"/>
    <s v="1010225053"/>
    <x v="19"/>
    <x v="1"/>
    <s v="34"/>
    <x v="0"/>
    <s v="588"/>
    <s v="PLAN 1 CUOTA PROTEGIDA"/>
    <s v="ABRIL 2026"/>
    <s v="52441286"/>
    <s v="SANDRA PAOLA PEDRAZA VILLAMIL"/>
    <s v="3134914392"/>
    <s v="sandrapaolapedraza46@gmail.com"/>
    <s v="8132570"/>
    <s v="64599156"/>
    <s v=""/>
    <m/>
    <s v="BOGOTA DC"/>
    <n v="14000"/>
    <n v="0"/>
    <s v="11"/>
    <x v="1"/>
    <n v="5"/>
    <s v="CUOTA PROTEGIDA OTP"/>
    <m/>
    <m/>
    <m/>
    <s v="M"/>
    <s v="1978-07-25"/>
    <m/>
    <m/>
    <m/>
    <m/>
    <m/>
    <s v="12"/>
    <m/>
  </r>
  <r>
    <s v="TeleventasPLAN 1 CUOTA PROTEGIDA"/>
    <n v="36120"/>
    <x v="0"/>
    <s v="MARTES"/>
    <n v="7"/>
    <n v="126"/>
    <n v="3152070"/>
    <m/>
    <s v="21434466"/>
    <x v="0"/>
    <x v="474"/>
    <s v="08/07/2026 08:32"/>
    <m/>
    <m/>
    <m/>
    <s v="17"/>
    <s v="ZURICH COLOMBIA SEGUROS S.A"/>
    <s v="106"/>
    <s v="SERVIPROTECCION BPO"/>
    <s v="16"/>
    <x v="0"/>
    <s v="274"/>
    <s v="1111111112"/>
    <s v="SUPERVISOR  TMK 1 "/>
    <s v="3222"/>
    <s v="1048294260"/>
    <x v="15"/>
    <x v="0"/>
    <s v="34"/>
    <x v="0"/>
    <s v="588"/>
    <s v="PLAN 1 CUOTA PROTEGIDA"/>
    <s v="JULIO 2026"/>
    <s v="79183640"/>
    <s v="HAROLD  GERMAN  BORDA  CHAVEZ"/>
    <s v="3138375062"/>
    <s v="hbchavezvene@gmail.com"/>
    <s v="8132673"/>
    <s v="62030196"/>
    <s v="2"/>
    <s v="HAROLD GERMAN BORDA CHAVEZ"/>
    <s v="BOGOTA DC"/>
    <n v="14000"/>
    <n v="0"/>
    <s v="11"/>
    <x v="1"/>
    <n v="5"/>
    <m/>
    <m/>
    <m/>
    <m/>
    <s v="F"/>
    <s v="1976-12-22"/>
    <m/>
    <m/>
    <m/>
    <m/>
    <m/>
    <s v="12"/>
    <m/>
  </r>
  <r>
    <s v="TeleventasVIDA ZURICH PLAN 1"/>
    <n v="24150"/>
    <x v="0"/>
    <s v="VIERNES"/>
    <n v="3"/>
    <n v="126"/>
    <n v="3152071"/>
    <m/>
    <s v="21434467"/>
    <x v="3"/>
    <x v="475"/>
    <s v="08/07/2026 08:33"/>
    <m/>
    <m/>
    <m/>
    <s v="17"/>
    <s v="ZURICH COLOMBIA SEGUROS S.A"/>
    <s v="106"/>
    <s v="SERVIPROTECCION BPO"/>
    <s v="19"/>
    <x v="2"/>
    <s v="274"/>
    <s v="1111111112"/>
    <s v="SUPERVISOR  TMK 1 "/>
    <s v="5180"/>
    <s v="1119937"/>
    <x v="16"/>
    <x v="0"/>
    <s v="27"/>
    <x v="1"/>
    <s v="547"/>
    <s v="VIDA ZURICH PLAN 1"/>
    <s v="JULIO 2026"/>
    <s v="36457242"/>
    <s v="LUCENIT   DURAN "/>
    <s v="3218775297"/>
    <s v="levisconsejal11@hotmail.com"/>
    <s v="5526559"/>
    <s v="63035243"/>
    <s v="1"/>
    <s v="DURAN LUCENIT"/>
    <s v="SAN ALBERTO"/>
    <n v="12500"/>
    <n v="0"/>
    <s v="11"/>
    <x v="1"/>
    <n v="5"/>
    <m/>
    <m/>
    <m/>
    <m/>
    <s v="F"/>
    <s v="1971-07-03"/>
    <m/>
    <m/>
    <m/>
    <m/>
    <m/>
    <s v="12"/>
    <m/>
  </r>
  <r>
    <s v="TeleventasVIDA ZURICH PLAN 1"/>
    <n v="24150"/>
    <x v="0"/>
    <s v="MARTES"/>
    <n v="7"/>
    <n v="126"/>
    <n v="3152072"/>
    <m/>
    <s v="21434468"/>
    <x v="0"/>
    <x v="476"/>
    <s v="08/07/2026 08:34"/>
    <m/>
    <m/>
    <m/>
    <s v="17"/>
    <s v="ZURICH COLOMBIA SEGUROS S.A"/>
    <s v="106"/>
    <s v="SERVIPROTECCION BPO"/>
    <s v="18"/>
    <x v="1"/>
    <s v="274"/>
    <s v="1111111112"/>
    <s v="SUPERVISOR  TMK 1 "/>
    <s v="4680"/>
    <s v="1007422997"/>
    <x v="1"/>
    <x v="0"/>
    <s v="27"/>
    <x v="1"/>
    <s v="547"/>
    <s v="VIDA ZURICH PLAN 1"/>
    <s v="JULIO 2026"/>
    <s v="1072659845"/>
    <s v="ANDREA   MANCHOLA  DIAZ"/>
    <s v="3016150876"/>
    <s v="andreamanchola24@gmail.com"/>
    <s v="8127521"/>
    <s v="64260509"/>
    <s v="2"/>
    <s v="ANDREA  MANCHOLA DIAZ"/>
    <s v="CHÍA"/>
    <n v="12500"/>
    <n v="0"/>
    <s v="11"/>
    <x v="1"/>
    <n v="5"/>
    <m/>
    <m/>
    <m/>
    <m/>
    <s v="F"/>
    <s v="1991-03-24"/>
    <m/>
    <m/>
    <m/>
    <m/>
    <m/>
    <s v="12"/>
    <m/>
  </r>
  <r>
    <s v="TeleventasVIDA ZURICH PLAN 1"/>
    <n v="24150"/>
    <x v="0"/>
    <s v="VIERNES"/>
    <n v="3"/>
    <n v="126"/>
    <n v="3152073"/>
    <m/>
    <s v="21434469"/>
    <x v="3"/>
    <x v="477"/>
    <s v="08/07/2026 08:37"/>
    <m/>
    <m/>
    <m/>
    <s v="17"/>
    <s v="ZURICH COLOMBIA SEGUROS S.A"/>
    <s v="106"/>
    <s v="SERVIPROTECCION BPO"/>
    <s v="16"/>
    <x v="0"/>
    <s v="274"/>
    <s v="1111111112"/>
    <s v="SUPERVISOR  TMK 1 "/>
    <s v="5180"/>
    <s v="1119937"/>
    <x v="16"/>
    <x v="0"/>
    <s v="27"/>
    <x v="1"/>
    <s v="547"/>
    <s v="VIDA ZURICH PLAN 1"/>
    <s v="JULIO 2026"/>
    <s v="1055315062"/>
    <s v="JHON  DEIBY MOSQUERA  PALACIOS "/>
    <s v="3024058255"/>
    <s v="margot865@gmail.com"/>
    <s v="8108394"/>
    <s v="61395346"/>
    <s v="2"/>
    <s v="JHON DEIBY MOSQUERA PAL ACIOS"/>
    <s v="BOGOTA DC"/>
    <n v="12500"/>
    <n v="0"/>
    <s v="11"/>
    <x v="1"/>
    <n v="5"/>
    <m/>
    <m/>
    <m/>
    <m/>
    <s v="M"/>
    <s v="1996-02-20"/>
    <m/>
    <m/>
    <m/>
    <m/>
    <m/>
    <s v="12"/>
    <m/>
  </r>
  <r>
    <s v="TeleventasCUOTA PROTEGIDA SILVER 1"/>
    <n v="38640"/>
    <x v="0"/>
    <s v="JUEVES"/>
    <n v="2"/>
    <n v="126"/>
    <n v="3152074"/>
    <m/>
    <s v="21434470"/>
    <x v="2"/>
    <x v="478"/>
    <s v="08/07/2026 08:39"/>
    <m/>
    <m/>
    <m/>
    <s v="17"/>
    <s v="ZURICH COLOMBIA SEGUROS S.A"/>
    <s v="106"/>
    <s v="SERVIPROTECCION BPO"/>
    <s v="16"/>
    <x v="0"/>
    <s v="274"/>
    <s v="1111111112"/>
    <s v="SUPERVISOR  TMK 1 "/>
    <s v="3029"/>
    <s v="1047050240"/>
    <x v="11"/>
    <x v="0"/>
    <s v="34"/>
    <x v="0"/>
    <s v="622"/>
    <s v="CUOTA PROTEGIDA SILVER 1"/>
    <s v="JULIO 2026"/>
    <s v="3116915"/>
    <s v="JOSE  DEL CARMEN  RODRIGUEZ "/>
    <s v="3132860707"/>
    <s v="josedelcarmenrodriguez051@gmail.com"/>
    <s v="8131069"/>
    <s v="61822922"/>
    <s v="2"/>
    <s v="JOSE DEL CARMEN RODRIGUEZ"/>
    <s v="BOGOTA DC"/>
    <n v="20000"/>
    <n v="0"/>
    <s v="11"/>
    <x v="1"/>
    <n v="5"/>
    <m/>
    <m/>
    <m/>
    <m/>
    <s v="F"/>
    <s v="1950-05-15"/>
    <m/>
    <m/>
    <m/>
    <m/>
    <m/>
    <s v="12"/>
    <m/>
  </r>
  <r>
    <s v="TeleventasCUOTA PROTEGIDA SILVER 1"/>
    <n v="38640"/>
    <x v="0"/>
    <s v="MARTES"/>
    <n v="7"/>
    <n v="126"/>
    <n v="3152075"/>
    <m/>
    <s v="21434471"/>
    <x v="0"/>
    <x v="478"/>
    <s v="08/07/2026 08:39"/>
    <m/>
    <m/>
    <m/>
    <s v="17"/>
    <s v="ZURICH COLOMBIA SEGUROS S.A"/>
    <s v="106"/>
    <s v="SERVIPROTECCION BPO"/>
    <s v="16"/>
    <x v="0"/>
    <s v="274"/>
    <s v="1111111112"/>
    <s v="SUPERVISOR  TMK 1 "/>
    <s v="4680"/>
    <s v="1007422997"/>
    <x v="1"/>
    <x v="0"/>
    <s v="34"/>
    <x v="0"/>
    <s v="622"/>
    <s v="CUOTA PROTEGIDA SILVER 1"/>
    <s v="JULIO 2026"/>
    <s v="21205695"/>
    <s v="MIRYAN   CORTES  RODRIGUEZ "/>
    <s v="3124269042"/>
    <s v="luescas1102@hotmail.com"/>
    <s v="6448687"/>
    <s v="62004109"/>
    <s v="2"/>
    <s v="MIRYAN  CORTES RODRIGUEZ"/>
    <s v="BOGOTA DC"/>
    <n v="20000"/>
    <n v="0"/>
    <s v="11"/>
    <x v="1"/>
    <n v="5"/>
    <m/>
    <m/>
    <m/>
    <m/>
    <s v="F"/>
    <s v="1948-11-20"/>
    <m/>
    <m/>
    <m/>
    <m/>
    <m/>
    <s v="12"/>
    <m/>
  </r>
  <r>
    <s v="TeleventasVIDA ZURICH PLAN 1"/>
    <n v="24150"/>
    <x v="0"/>
    <s v="JUEVES"/>
    <n v="2"/>
    <n v="126"/>
    <n v="3152076"/>
    <m/>
    <s v="21434472"/>
    <x v="2"/>
    <x v="478"/>
    <s v="08/07/2026 08:39"/>
    <m/>
    <m/>
    <m/>
    <s v="17"/>
    <s v="ZURICH COLOMBIA SEGUROS S.A"/>
    <s v="106"/>
    <s v="SERVIPROTECCION BPO"/>
    <s v="16"/>
    <x v="0"/>
    <s v="274"/>
    <s v="1111111112"/>
    <s v="SUPERVISOR  TMK 1 "/>
    <s v="3960"/>
    <s v="1193520001"/>
    <x v="17"/>
    <x v="0"/>
    <s v="27"/>
    <x v="1"/>
    <s v="547"/>
    <s v="VIDA ZURICH PLAN 1"/>
    <s v="JULIO 2026"/>
    <s v="1024554037"/>
    <s v="BRENDA JULIETH   ESPINOSA TELLEZ "/>
    <s v="3197640469"/>
    <s v="espinosabrenda116@gmailcom"/>
    <s v="8111758"/>
    <s v="64286842"/>
    <s v="2"/>
    <s v="BRENDA JULIETH ESPINOSA TELLEZ"/>
    <s v="BOGOTA DC"/>
    <n v="12500"/>
    <n v="0"/>
    <s v="11"/>
    <x v="1"/>
    <n v="5"/>
    <m/>
    <m/>
    <m/>
    <m/>
    <s v="F"/>
    <s v="1994-07-14"/>
    <m/>
    <m/>
    <m/>
    <m/>
    <m/>
    <s v="12"/>
    <m/>
  </r>
  <r>
    <s v="TeleventasPLAN 1 CUOTA PROTEGIDA"/>
    <n v="36120"/>
    <x v="0"/>
    <s v="MARTES"/>
    <n v="7"/>
    <n v="126"/>
    <n v="3152077"/>
    <m/>
    <s v="21434473"/>
    <x v="0"/>
    <x v="479"/>
    <s v="08/07/2026 08:42"/>
    <m/>
    <m/>
    <m/>
    <s v="17"/>
    <s v="ZURICH COLOMBIA SEGUROS S.A"/>
    <s v="106"/>
    <s v="SERVIPROTECCION BPO"/>
    <s v="16"/>
    <x v="0"/>
    <s v="274"/>
    <s v="1111111112"/>
    <s v="SUPERVISOR  TMK 1 "/>
    <s v="5344"/>
    <s v="42118864"/>
    <x v="0"/>
    <x v="0"/>
    <s v="34"/>
    <x v="0"/>
    <s v="588"/>
    <s v="PLAN 1 CUOTA PROTEGIDA"/>
    <s v="JULIO 2026"/>
    <s v="1016015366"/>
    <s v="MARIO  ALEXANDER  ROJAS  TAUTIVA"/>
    <s v="3016995948"/>
    <s v="rmarioalexander5@gmail.com"/>
    <s v="7796792"/>
    <s v="64250902"/>
    <s v="2"/>
    <s v="MARIO ALEXANDER ROJAS TAUTIVA"/>
    <s v="BOGOTA DC"/>
    <n v="14000"/>
    <n v="0"/>
    <s v="11"/>
    <x v="1"/>
    <n v="5"/>
    <m/>
    <m/>
    <m/>
    <m/>
    <s v="F"/>
    <s v="1989-02-09"/>
    <m/>
    <m/>
    <m/>
    <m/>
    <m/>
    <s v="12"/>
    <m/>
  </r>
  <r>
    <s v="TeleventasCUOTA PROTEGIDA SILVER 1"/>
    <n v="38640"/>
    <x v="0"/>
    <s v="JUEVES"/>
    <n v="2"/>
    <n v="126"/>
    <n v="3152078"/>
    <m/>
    <s v="21434474"/>
    <x v="2"/>
    <x v="479"/>
    <s v="08/07/2026 08:42"/>
    <m/>
    <m/>
    <m/>
    <s v="17"/>
    <s v="ZURICH COLOMBIA SEGUROS S.A"/>
    <s v="106"/>
    <s v="SERVIPROTECCION BPO"/>
    <s v="16"/>
    <x v="0"/>
    <s v="274"/>
    <s v="1111111112"/>
    <s v="SUPERVISOR  TMK 1 "/>
    <s v="3029"/>
    <s v="1047050240"/>
    <x v="11"/>
    <x v="0"/>
    <s v="34"/>
    <x v="0"/>
    <s v="622"/>
    <s v="CUOTA PROTEGIDA SILVER 1"/>
    <s v="JULIO 2026"/>
    <s v="19066629"/>
    <s v="RAMON  FERNANDO  BERMUDEZ  FRANCO"/>
    <s v="3023753119"/>
    <s v="raferadmonph@hotmail.com"/>
    <s v="8131130"/>
    <s v="64358362"/>
    <s v="2"/>
    <s v="RAMON FERNANDO BERMUDEZ FRANCO"/>
    <s v="BOGOTA DC"/>
    <n v="20000"/>
    <n v="0"/>
    <s v="11"/>
    <x v="1"/>
    <n v="5"/>
    <m/>
    <m/>
    <m/>
    <m/>
    <s v="F"/>
    <s v="1949-04-04"/>
    <m/>
    <m/>
    <m/>
    <m/>
    <m/>
    <s v="12"/>
    <m/>
  </r>
  <r>
    <s v="TeleventasVIDA ZURICH PLAN 1"/>
    <n v="24150"/>
    <x v="0"/>
    <s v="VIERNES"/>
    <n v="3"/>
    <n v="126"/>
    <n v="3152079"/>
    <m/>
    <s v="21434475"/>
    <x v="3"/>
    <x v="479"/>
    <s v="08/07/2026 08:42"/>
    <m/>
    <m/>
    <m/>
    <s v="17"/>
    <s v="ZURICH COLOMBIA SEGUROS S.A"/>
    <s v="106"/>
    <s v="SERVIPROTECCION BPO"/>
    <s v="18"/>
    <x v="1"/>
    <s v="274"/>
    <s v="1111111112"/>
    <s v="SUPERVISOR  TMK 1 "/>
    <s v="5180"/>
    <s v="1119937"/>
    <x v="16"/>
    <x v="0"/>
    <s v="27"/>
    <x v="1"/>
    <s v="547"/>
    <s v="VIDA ZURICH PLAN 1"/>
    <s v="JULIO 2026"/>
    <s v="39769925"/>
    <s v=" ANA    ISABEL LAVERDE BELTRAN"/>
    <s v="3125176894"/>
    <s v="anaisabellaverde440@gmail.com"/>
    <s v="5777520"/>
    <s v="60011303"/>
    <s v="2"/>
    <s v="ANA ISABEL LAVERDE BELTRAN"/>
    <s v="CHÍA"/>
    <n v="12500"/>
    <n v="0"/>
    <s v="11"/>
    <x v="1"/>
    <n v="5"/>
    <m/>
    <m/>
    <m/>
    <m/>
    <s v="F"/>
    <s v="1969-11-04"/>
    <m/>
    <m/>
    <m/>
    <m/>
    <m/>
    <s v="12"/>
    <m/>
  </r>
  <r>
    <s v="TeleventasCUOTA PROTEGIDA SILVER 1"/>
    <n v="38640"/>
    <x v="0"/>
    <s v="MIÉRCOLES"/>
    <n v="8"/>
    <n v="126"/>
    <n v="3152080"/>
    <m/>
    <s v="21434476"/>
    <x v="7"/>
    <x v="480"/>
    <s v="08/07/2026 08:43"/>
    <m/>
    <m/>
    <m/>
    <s v="17"/>
    <s v="ZURICH COLOMBIA SEGUROS S.A"/>
    <s v="106"/>
    <s v="SERVIPROTECCION BPO"/>
    <s v="19"/>
    <x v="2"/>
    <s v="274"/>
    <s v="1111111112"/>
    <s v="SUPERVISOR  TMK 1 "/>
    <s v="4580"/>
    <s v="1129518968"/>
    <x v="4"/>
    <x v="0"/>
    <s v="34"/>
    <x v="0"/>
    <s v="622"/>
    <s v="CUOTA PROTEGIDA SILVER 1"/>
    <s v="JULIO 2026"/>
    <s v="36510347"/>
    <s v="TENILDA  EUGENIA  DUQUE  TIRADO"/>
    <s v="3207423434"/>
    <s v="chichirangel420@gmail.com"/>
    <s v="5804290"/>
    <s v="62995817"/>
    <s v="2"/>
    <s v="TENILDA EUGENIA DUQUE TIRADO"/>
    <s v="AGUACHICA"/>
    <n v="20000"/>
    <n v="0"/>
    <s v="11"/>
    <x v="1"/>
    <n v="5"/>
    <m/>
    <m/>
    <m/>
    <m/>
    <s v="F"/>
    <s v="1948-12-23"/>
    <m/>
    <m/>
    <m/>
    <m/>
    <m/>
    <s v="12"/>
    <m/>
  </r>
  <r>
    <s v="TeleventasPLAN 1 CUOTA PROTEGIDA"/>
    <n v="36120"/>
    <x v="0"/>
    <s v="JUEVES"/>
    <n v="2"/>
    <n v="126"/>
    <n v="3152081"/>
    <m/>
    <s v="21434477"/>
    <x v="2"/>
    <x v="480"/>
    <s v="08/07/2026 08:43"/>
    <m/>
    <m/>
    <m/>
    <s v="17"/>
    <s v="ZURICH COLOMBIA SEGUROS S.A"/>
    <s v="106"/>
    <s v="SERVIPROTECCION BPO"/>
    <s v="16"/>
    <x v="0"/>
    <s v="274"/>
    <s v="1111111112"/>
    <s v="SUPERVISOR  TMK 1 "/>
    <s v="3029"/>
    <s v="1047050240"/>
    <x v="11"/>
    <x v="0"/>
    <s v="34"/>
    <x v="0"/>
    <s v="588"/>
    <s v="PLAN 1 CUOTA PROTEGIDA"/>
    <s v="JULIO 2026"/>
    <s v="41720581"/>
    <s v=" ANA  DELIA  VERANO  TORRES"/>
    <s v="3222330631"/>
    <s v="valdesjuancho111@gmail.com"/>
    <s v="5461640"/>
    <s v="62114252"/>
    <s v="2"/>
    <s v="VERANO TORRES ANA DELIA"/>
    <s v="BOGOTA DC"/>
    <n v="14000"/>
    <n v="0"/>
    <s v="11"/>
    <x v="1"/>
    <n v="5"/>
    <m/>
    <m/>
    <m/>
    <m/>
    <s v="F"/>
    <s v="1958-03-05"/>
    <m/>
    <m/>
    <m/>
    <m/>
    <m/>
    <s v="12"/>
    <m/>
  </r>
  <r>
    <s v="TeleventasPLAN 1 CUOTA PROTEGIDA"/>
    <n v="36120"/>
    <x v="0"/>
    <s v="JUEVES"/>
    <n v="2"/>
    <e v="#VALUE!"/>
    <n v="3152085"/>
    <m/>
    <s v="21434481"/>
    <x v="2"/>
    <x v="481"/>
    <s v="08/07/2026 08:47"/>
    <m/>
    <m/>
    <m/>
    <s v="17"/>
    <s v="ZURICH COLOMBIA SEGUROS S.A"/>
    <s v="106"/>
    <s v="SERVIPROTECCION BPO"/>
    <s v="16"/>
    <x v="0"/>
    <s v="274"/>
    <s v="1111111112"/>
    <s v="SUPERVISOR  TMK 1 "/>
    <s v="3029"/>
    <s v="1047050240"/>
    <x v="11"/>
    <x v="0"/>
    <s v="34"/>
    <x v="0"/>
    <s v="588"/>
    <s v="PLAN 1 CUOTA PROTEGIDA"/>
    <s v="JULIO 2026"/>
    <s v="21021090"/>
    <s v=" MYRIAM  EDITH  PEREZ  RUIZ"/>
    <s v="3007526295"/>
    <s v="johanamilenaperez85@gmail.com"/>
    <s v="8130647"/>
    <s v="62186316"/>
    <s v="2"/>
    <s v="MYRIAM EDITH PEREZ RUIZ"/>
    <s v="BOGOTA DC"/>
    <n v="14000"/>
    <n v="0"/>
    <s v="14"/>
    <x v="0"/>
    <n v="6"/>
    <s v="VENTA NO CONCRETADA"/>
    <s v="CALIDAD DE VENTA NO APROBADA"/>
    <n v="1"/>
    <s v="Min 4:16 Al finalizar la gestion no se evidenció un cierre de venta ya que la asesora al momento de despedirse quedo preguntando, preguntando y finaliza la llamada esperando una respuesta por parte del usuario..."/>
    <s v="F"/>
    <s v="1953-08-02"/>
    <m/>
    <m/>
    <m/>
    <m/>
    <m/>
    <s v="12"/>
    <m/>
  </r>
  <r>
    <s v="TeleventasPLAN 1 CUOTA PROTEGIDA"/>
    <n v="36120"/>
    <x v="0"/>
    <s v="VIERNES"/>
    <n v="3"/>
    <n v="126"/>
    <n v="3152109"/>
    <m/>
    <s v="21434484"/>
    <x v="3"/>
    <x v="482"/>
    <s v="08/07/2026 08:49"/>
    <m/>
    <m/>
    <m/>
    <s v="17"/>
    <s v="ZURICH COLOMBIA SEGUROS S.A"/>
    <s v="106"/>
    <s v="SERVIPROTECCION BPO"/>
    <s v="16"/>
    <x v="0"/>
    <s v="274"/>
    <s v="1111111112"/>
    <s v="SUPERVISOR  TMK 1 "/>
    <s v="5180"/>
    <s v="1119937"/>
    <x v="16"/>
    <x v="0"/>
    <s v="34"/>
    <x v="0"/>
    <s v="588"/>
    <s v="PLAN 1 CUOTA PROTEGIDA"/>
    <s v="JULIO 2026"/>
    <s v="51996453"/>
    <s v=" LUZ MARINA   CORTES  DIAZ"/>
    <s v="3124710524"/>
    <m/>
    <s v="8131462"/>
    <s v="64602834"/>
    <s v="2"/>
    <s v="LUZ MARINA CORTES DIAZ"/>
    <s v="BOGOTA DC"/>
    <n v="14000"/>
    <n v="0"/>
    <s v="11"/>
    <x v="1"/>
    <n v="5"/>
    <m/>
    <m/>
    <m/>
    <m/>
    <s v="F"/>
    <s v="1967-03-18"/>
    <m/>
    <m/>
    <m/>
    <m/>
    <m/>
    <s v="12"/>
    <m/>
  </r>
  <r>
    <s v="TeleventasVIDA ZURICH PLAN 1"/>
    <n v="24150"/>
    <x v="0"/>
    <s v="VIERNES"/>
    <n v="3"/>
    <n v="126"/>
    <n v="3152126"/>
    <m/>
    <s v="21434500"/>
    <x v="3"/>
    <x v="483"/>
    <s v="08/07/2026 08:57"/>
    <m/>
    <m/>
    <m/>
    <s v="17"/>
    <s v="ZURICH COLOMBIA SEGUROS S.A"/>
    <s v="106"/>
    <s v="SERVIPROTECCION BPO"/>
    <s v="16"/>
    <x v="0"/>
    <s v="274"/>
    <s v="1111111112"/>
    <s v="SUPERVISOR  TMK 1 "/>
    <s v="5180"/>
    <s v="1119937"/>
    <x v="16"/>
    <x v="0"/>
    <s v="27"/>
    <x v="1"/>
    <s v="547"/>
    <s v="VIDA ZURICH PLAN 1"/>
    <s v="JULIO 2026"/>
    <s v="51873409"/>
    <s v=" GLORIA  RODRIGUEZ  ROJAS"/>
    <s v="3115451238"/>
    <s v="gloriarodriguezrojas@gmail.com"/>
    <s v="8105908"/>
    <s v="64533405"/>
    <s v="2"/>
    <s v="GLORIA RODRIGUEZ ROJAS"/>
    <s v="BOGOTA DC"/>
    <n v="12500"/>
    <n v="0"/>
    <s v="11"/>
    <x v="1"/>
    <n v="5"/>
    <m/>
    <m/>
    <m/>
    <m/>
    <s v="F"/>
    <s v="1964-08-20"/>
    <m/>
    <m/>
    <m/>
    <m/>
    <m/>
    <s v="12"/>
    <m/>
  </r>
  <r>
    <s v="TeleventasVIDA ZURICH PLAN 1"/>
    <n v="24150"/>
    <x v="0"/>
    <s v="VIERNES"/>
    <n v="3"/>
    <n v="126"/>
    <n v="3152134"/>
    <m/>
    <s v="21434508"/>
    <x v="3"/>
    <x v="484"/>
    <s v="08/07/2026 09:01"/>
    <m/>
    <m/>
    <m/>
    <s v="17"/>
    <s v="ZURICH COLOMBIA SEGUROS S.A"/>
    <s v="106"/>
    <s v="SERVIPROTECCION BPO"/>
    <s v="19"/>
    <x v="2"/>
    <s v="274"/>
    <s v="1111111112"/>
    <s v="SUPERVISOR  TMK 1 "/>
    <s v="3029"/>
    <s v="1047050240"/>
    <x v="11"/>
    <x v="0"/>
    <s v="27"/>
    <x v="1"/>
    <s v="547"/>
    <s v="VIDA ZURICH PLAN 1"/>
    <s v="JULIO 2026"/>
    <s v="49556173"/>
    <s v="REINALDA   PADILLA  GARCIA"/>
    <s v="3145636586"/>
    <s v="edwingarcia97@gmailcom"/>
    <s v="7633306"/>
    <s v="63221027"/>
    <s v="2"/>
    <s v="REINALDA  PADILLA GARCIA"/>
    <s v="AGUACHICA"/>
    <n v="12500"/>
    <n v="0"/>
    <s v="11"/>
    <x v="1"/>
    <n v="5"/>
    <m/>
    <m/>
    <m/>
    <m/>
    <s v="F"/>
    <s v="1979-01-06"/>
    <m/>
    <m/>
    <m/>
    <m/>
    <m/>
    <s v="12"/>
    <m/>
  </r>
  <r>
    <s v="TeleventasPLAN 1 CUOTA PROTEGIDA"/>
    <n v="36120"/>
    <x v="0"/>
    <s v="MIÉRCOLES"/>
    <n v="8"/>
    <n v="126"/>
    <n v="3152232"/>
    <m/>
    <s v="21434606"/>
    <x v="7"/>
    <x v="485"/>
    <s v="08/07/2026 09:12"/>
    <m/>
    <m/>
    <m/>
    <s v="17"/>
    <s v="ZURICH COLOMBIA SEGUROS S.A"/>
    <s v="106"/>
    <s v="SERVIPROTECCION BPO"/>
    <s v="16"/>
    <x v="0"/>
    <s v="274"/>
    <s v="1111111112"/>
    <s v="SUPERVISOR  TMK 1 "/>
    <s v="4680"/>
    <s v="1007422997"/>
    <x v="1"/>
    <x v="0"/>
    <s v="34"/>
    <x v="0"/>
    <s v="588"/>
    <s v="PLAN 1 CUOTA PROTEGIDA"/>
    <s v="JULIO 2026"/>
    <s v="41784535"/>
    <s v="ANA  LUCIA  GUEVARA  SIERRA"/>
    <s v="3144479555"/>
    <s v="basilioriano2@gmail.com"/>
    <s v="5761780"/>
    <s v="61369984"/>
    <s v=""/>
    <s v="ANA LUCIA GUEVARA SIERRA"/>
    <s v="BOGOTA DC"/>
    <n v="14000"/>
    <n v="0"/>
    <s v="14"/>
    <x v="0"/>
    <n v="6"/>
    <s v="EXCEDE MAXIMO PERMITIDO"/>
    <m/>
    <m/>
    <m/>
    <s v="F"/>
    <s v="1958-12-10"/>
    <m/>
    <m/>
    <m/>
    <m/>
    <m/>
    <s v="12"/>
    <m/>
  </r>
  <r>
    <s v="TeleventasPLAN 1 CUOTA PROTEGIDA"/>
    <n v="36120"/>
    <x v="0"/>
    <s v="MIÉRCOLES"/>
    <n v="8"/>
    <n v="126"/>
    <n v="3152233"/>
    <m/>
    <s v="21434607"/>
    <x v="7"/>
    <x v="486"/>
    <s v="08/07/2026 09:15"/>
    <m/>
    <m/>
    <m/>
    <s v="17"/>
    <s v="ZURICH COLOMBIA SEGUROS S.A"/>
    <s v="106"/>
    <s v="SERVIPROTECCION BPO"/>
    <s v="16"/>
    <x v="0"/>
    <s v="274"/>
    <s v="1111111112"/>
    <s v="SUPERVISOR  TMK 1 "/>
    <s v="4978"/>
    <s v="1042247028"/>
    <x v="2"/>
    <x v="0"/>
    <s v="34"/>
    <x v="0"/>
    <s v="588"/>
    <s v="PLAN 1 CUOTA PROTEGIDA"/>
    <s v="JULIO 2026"/>
    <s v="53001280"/>
    <s v="NANCY  NIÑO  SOSA "/>
    <s v="3204419883"/>
    <s v="samantica-06@hotmailcom"/>
    <s v="8132121"/>
    <s v="64570271"/>
    <s v="2"/>
    <s v="NANCY  NIÑO SOSA"/>
    <s v="BOGOTA DC"/>
    <n v="14000"/>
    <n v="0"/>
    <s v="14"/>
    <x v="0"/>
    <n v="6"/>
    <s v="VENTA NO CONCRETADA"/>
    <m/>
    <m/>
    <m/>
    <s v="F"/>
    <s v="1985-04-28"/>
    <m/>
    <m/>
    <m/>
    <m/>
    <m/>
    <s v="12"/>
    <m/>
  </r>
  <r>
    <s v="TeleventasPLAN 1 CUOTA PROTEGIDA"/>
    <n v="36120"/>
    <x v="0"/>
    <s v="MIÉRCOLES"/>
    <n v="8"/>
    <n v="126"/>
    <n v="3152234"/>
    <m/>
    <s v="21434608"/>
    <x v="7"/>
    <x v="486"/>
    <s v="08/07/2026 09:15"/>
    <m/>
    <m/>
    <m/>
    <s v="17"/>
    <s v="ZURICH COLOMBIA SEGUROS S.A"/>
    <s v="106"/>
    <s v="SERVIPROTECCION BPO"/>
    <s v="16"/>
    <x v="0"/>
    <s v="274"/>
    <s v="1111111112"/>
    <s v="SUPERVISOR  TMK 1 "/>
    <s v="2455"/>
    <s v="1042449876"/>
    <x v="3"/>
    <x v="0"/>
    <s v="34"/>
    <x v="0"/>
    <s v="588"/>
    <s v="PLAN 1 CUOTA PROTEGIDA"/>
    <s v="JULIO 2026"/>
    <s v="39661652"/>
    <s v=" ODILIA   CAGUA  GARZON"/>
    <s v="3222823509"/>
    <s v="odicagua15@gmail.com"/>
    <s v="5887430"/>
    <s v="63814760"/>
    <s v="2"/>
    <s v="ODILIA CAGUA GARZON"/>
    <s v="BOGOTA DC"/>
    <n v="14000"/>
    <n v="0"/>
    <s v="11"/>
    <x v="1"/>
    <n v="5"/>
    <m/>
    <m/>
    <m/>
    <m/>
    <s v="F"/>
    <s v="1961-01-07"/>
    <m/>
    <m/>
    <m/>
    <m/>
    <m/>
    <s v="12"/>
    <m/>
  </r>
  <r>
    <s v="TeleventasPLAN 1 CUOTA PROTEGIDA"/>
    <n v="36120"/>
    <x v="0"/>
    <s v="MIÉRCOLES"/>
    <n v="8"/>
    <n v="126"/>
    <n v="3152235"/>
    <m/>
    <s v="21434609"/>
    <x v="7"/>
    <x v="487"/>
    <s v="08/07/2026 09:17"/>
    <m/>
    <m/>
    <m/>
    <s v="17"/>
    <s v="ZURICH COLOMBIA SEGUROS S.A"/>
    <s v="106"/>
    <s v="SERVIPROTECCION BPO"/>
    <s v="18"/>
    <x v="1"/>
    <s v="274"/>
    <s v="1111111112"/>
    <s v="SUPERVISOR  TMK 1 "/>
    <s v="4580"/>
    <s v="1129518968"/>
    <x v="4"/>
    <x v="0"/>
    <s v="34"/>
    <x v="0"/>
    <s v="588"/>
    <s v="PLAN 1 CUOTA PROTEGIDA"/>
    <s v="JULIO 2026"/>
    <s v="9385357"/>
    <s v="ANGEL  AUGUSTO  CHACON "/>
    <s v="3118120818"/>
    <s v="angelagusto@gmail.com"/>
    <s v="8131625"/>
    <s v="64048540"/>
    <s v="2"/>
    <s v="ANGEL AUGUSTO CHACON"/>
    <s v="CHÍA"/>
    <n v="14000"/>
    <n v="0"/>
    <s v="11"/>
    <x v="1"/>
    <n v="5"/>
    <m/>
    <m/>
    <m/>
    <m/>
    <s v="F"/>
    <s v="1972-08-18"/>
    <m/>
    <m/>
    <m/>
    <m/>
    <m/>
    <s v="12"/>
    <m/>
  </r>
  <r>
    <s v="TeleventasPLAN 1 CUOTA PROTEGIDA"/>
    <n v="36120"/>
    <x v="0"/>
    <s v="MIÉRCOLES"/>
    <n v="8"/>
    <n v="126"/>
    <n v="3152236"/>
    <m/>
    <s v="21434610"/>
    <x v="7"/>
    <x v="488"/>
    <s v="08/07/2026 09:21"/>
    <m/>
    <m/>
    <m/>
    <s v="17"/>
    <s v="ZURICH COLOMBIA SEGUROS S.A"/>
    <s v="106"/>
    <s v="SERVIPROTECCION BPO"/>
    <s v="16"/>
    <x v="0"/>
    <s v="274"/>
    <s v="1111111112"/>
    <s v="SUPERVISOR  TMK 1 "/>
    <s v="4580"/>
    <s v="1129518968"/>
    <x v="4"/>
    <x v="0"/>
    <s v="34"/>
    <x v="0"/>
    <s v="588"/>
    <s v="PLAN 1 CUOTA PROTEGIDA"/>
    <s v="JULIO 2026"/>
    <s v="30208224"/>
    <s v="MARTHA  LOURDES  NUNCIRA  MANTILLA"/>
    <s v="3177257834"/>
    <s v="monsinamartha@gmail.com"/>
    <s v="7629154"/>
    <s v="62265008"/>
    <s v="2"/>
    <s v="MARTHA LOURDES NUNCIRA MANTILLA"/>
    <s v="BOGOTA DC"/>
    <n v="14000"/>
    <n v="0"/>
    <s v="11"/>
    <x v="1"/>
    <n v="5"/>
    <m/>
    <m/>
    <m/>
    <m/>
    <s v="F"/>
    <s v="1965-02-11"/>
    <m/>
    <m/>
    <m/>
    <m/>
    <m/>
    <s v="12"/>
    <m/>
  </r>
  <r>
    <s v="TeleventasCUOTA PROTEGIDA SILVER 1"/>
    <n v="38640"/>
    <x v="0"/>
    <s v="MARTES"/>
    <n v="7"/>
    <n v="126"/>
    <n v="3152237"/>
    <m/>
    <s v="21434611"/>
    <x v="0"/>
    <x v="489"/>
    <s v="08/07/2026 09:25"/>
    <m/>
    <m/>
    <m/>
    <s v="17"/>
    <s v="ZURICH COLOMBIA SEGUROS S.A"/>
    <s v="106"/>
    <s v="SERVIPROTECCION BPO"/>
    <s v="16"/>
    <x v="0"/>
    <s v="274"/>
    <s v="1111111112"/>
    <s v="SUPERVISOR  TMK 1 "/>
    <s v="2455"/>
    <s v="1042449876"/>
    <x v="3"/>
    <x v="0"/>
    <s v="34"/>
    <x v="0"/>
    <s v="622"/>
    <s v="CUOTA PROTEGIDA SILVER 1"/>
    <s v="JULIO 2026"/>
    <s v="41423631"/>
    <s v="EVELIA   AMADO  PINZON"/>
    <s v="3133939437"/>
    <s v="ariasgarzonmaria223@gmail.com"/>
    <s v="8132636"/>
    <s v="61093921"/>
    <s v="2"/>
    <s v="EVELIA  AMADO PINZON"/>
    <s v="BOGOTA DC"/>
    <n v="20000"/>
    <n v="0"/>
    <s v="11"/>
    <x v="1"/>
    <n v="5"/>
    <m/>
    <m/>
    <m/>
    <m/>
    <s v="F"/>
    <s v="1946-10-29"/>
    <m/>
    <m/>
    <m/>
    <m/>
    <m/>
    <s v="12"/>
    <m/>
  </r>
  <r>
    <s v="TeleventasPLAN 1 CUOTA PROTEGIDA"/>
    <n v="36120"/>
    <x v="0"/>
    <s v="MIÉRCOLES"/>
    <n v="8"/>
    <n v="126"/>
    <n v="3152238"/>
    <m/>
    <s v="21434612"/>
    <x v="7"/>
    <x v="490"/>
    <s v="08/07/2026 09:28"/>
    <m/>
    <m/>
    <m/>
    <s v="17"/>
    <s v="ZURICH COLOMBIA SEGUROS S.A"/>
    <s v="106"/>
    <s v="SERVIPROTECCION BPO"/>
    <s v="18"/>
    <x v="1"/>
    <s v="274"/>
    <s v="1111111112"/>
    <s v="SUPERVISOR  TMK 1 "/>
    <s v="3925"/>
    <s v="1002096641"/>
    <x v="6"/>
    <x v="0"/>
    <s v="34"/>
    <x v="0"/>
    <s v="588"/>
    <s v="PLAN 1 CUOTA PROTEGIDA"/>
    <s v="JULIO 2026"/>
    <s v="1056908265"/>
    <s v="YACQUELINE   MARIN  CAMACHO"/>
    <s v="3144326452"/>
    <s v="yacquelinemarin61@gmail.com"/>
    <s v="8131630"/>
    <s v="64190142"/>
    <s v="2"/>
    <s v="YACQUELINE  MARIN CAMACHO"/>
    <s v="CHÍA"/>
    <n v="14000"/>
    <n v="0"/>
    <s v="11"/>
    <x v="1"/>
    <n v="5"/>
    <m/>
    <m/>
    <m/>
    <m/>
    <s v="F"/>
    <s v="1989-11-01"/>
    <m/>
    <m/>
    <m/>
    <m/>
    <m/>
    <s v="12"/>
    <m/>
  </r>
  <r>
    <s v="TeleventasPLAN 1 CUOTA PROTEGIDA"/>
    <n v="36120"/>
    <x v="0"/>
    <s v="MARTES"/>
    <n v="7"/>
    <n v="126"/>
    <n v="3152265"/>
    <m/>
    <s v="21434639"/>
    <x v="0"/>
    <x v="491"/>
    <s v="08/07/2026 09:40"/>
    <m/>
    <m/>
    <m/>
    <s v="17"/>
    <s v="ZURICH COLOMBIA SEGUROS S.A"/>
    <s v="106"/>
    <s v="SERVIPROTECCION BPO"/>
    <s v="19"/>
    <x v="2"/>
    <s v="274"/>
    <s v="1111111112"/>
    <s v="SUPERVISOR  TMK 1 "/>
    <s v="2937"/>
    <s v="1192797148"/>
    <x v="13"/>
    <x v="0"/>
    <s v="34"/>
    <x v="0"/>
    <s v="588"/>
    <s v="PLAN 1 CUOTA PROTEGIDA"/>
    <s v="JULIO 2026"/>
    <s v="1065580131"/>
    <s v=" FAINYS  MARIA ROMERO  GELVIS "/>
    <s v="3225813810"/>
    <s v="elpuma050607@gmail.com"/>
    <s v="7394558"/>
    <s v="63637359"/>
    <s v="2"/>
    <s v="fainys mariaromero gelvis"/>
    <s v="AGUACHICA"/>
    <n v="14000"/>
    <n v="0"/>
    <s v="11"/>
    <x v="1"/>
    <n v="5"/>
    <m/>
    <m/>
    <m/>
    <m/>
    <s v="F"/>
    <s v="1985-05-03"/>
    <m/>
    <m/>
    <m/>
    <m/>
    <m/>
    <s v="12"/>
    <m/>
  </r>
  <r>
    <s v="TeleventasPLAN 1 CUOTA PROTEGIDA"/>
    <n v="36120"/>
    <x v="0"/>
    <s v="MIÉRCOLES"/>
    <n v="8"/>
    <n v="126"/>
    <n v="3152266"/>
    <m/>
    <s v="21434640"/>
    <x v="7"/>
    <x v="492"/>
    <s v="08/07/2026 09:42"/>
    <m/>
    <m/>
    <m/>
    <s v="17"/>
    <s v="ZURICH COLOMBIA SEGUROS S.A"/>
    <s v="106"/>
    <s v="SERVIPROTECCION BPO"/>
    <s v="16"/>
    <x v="0"/>
    <s v="274"/>
    <s v="1111111112"/>
    <s v="SUPERVISOR  TMK 1 "/>
    <s v="3925"/>
    <s v="1002096641"/>
    <x v="6"/>
    <x v="0"/>
    <s v="34"/>
    <x v="0"/>
    <s v="588"/>
    <s v="PLAN 1 CUOTA PROTEGIDA"/>
    <s v="JULIO 2026"/>
    <s v="41748698"/>
    <s v="ROSALBA   CADENA  ALVAREZ"/>
    <s v="3163762415"/>
    <s v="rosalba0305@hotmail.com"/>
    <s v="8128343"/>
    <s v="62194752"/>
    <s v="2"/>
    <s v="ROSALBA  CADENA ALVAREZ"/>
    <s v="BOGOTA DC"/>
    <n v="14000"/>
    <n v="0"/>
    <s v="11"/>
    <x v="1"/>
    <n v="5"/>
    <m/>
    <m/>
    <m/>
    <m/>
    <s v="F"/>
    <s v="1959-05-03"/>
    <m/>
    <m/>
    <m/>
    <m/>
    <m/>
    <s v="12"/>
    <m/>
  </r>
  <r>
    <s v="TeleventasVIDA ZURICH PLAN 1"/>
    <n v="24150"/>
    <x v="0"/>
    <s v="MARTES"/>
    <n v="7"/>
    <n v="126"/>
    <n v="3152364"/>
    <m/>
    <s v="21434644"/>
    <x v="0"/>
    <x v="493"/>
    <s v="08/07/2026 09:47"/>
    <m/>
    <m/>
    <m/>
    <s v="17"/>
    <s v="ZURICH COLOMBIA SEGUROS S.A"/>
    <s v="106"/>
    <s v="SERVIPROTECCION BPO"/>
    <s v="17"/>
    <x v="3"/>
    <s v="274"/>
    <s v="1111111112"/>
    <s v="SUPERVISOR  TMK 1 "/>
    <s v="2937"/>
    <s v="1192797148"/>
    <x v="13"/>
    <x v="0"/>
    <s v="27"/>
    <x v="1"/>
    <s v="547"/>
    <s v="VIDA ZURICH PLAN 1"/>
    <s v="JULIO 2026"/>
    <s v="1050552827"/>
    <s v=" ADIER  LOPEZ  CHOGO "/>
    <s v="3103429184"/>
    <s v="adierlopezchogoadier@gmail.com"/>
    <s v="6915134"/>
    <s v="63448972"/>
    <s v="1"/>
    <s v="MENDIVELSO DURAN GRATINIANO"/>
    <s v="GIRÓN"/>
    <n v="12500"/>
    <n v="0"/>
    <s v="11"/>
    <x v="1"/>
    <n v="5"/>
    <m/>
    <m/>
    <m/>
    <m/>
    <s v="M"/>
    <s v="1991-03-29"/>
    <m/>
    <m/>
    <m/>
    <m/>
    <m/>
    <s v="12"/>
    <m/>
  </r>
  <r>
    <s v="TeleventasPLAN 1 CUOTA PROTEGIDA"/>
    <n v="36120"/>
    <x v="0"/>
    <s v="MIÉRCOLES"/>
    <n v="8"/>
    <n v="126"/>
    <n v="3152365"/>
    <m/>
    <s v="21434645"/>
    <x v="7"/>
    <x v="494"/>
    <s v="08/07/2026 09:55"/>
    <m/>
    <m/>
    <m/>
    <s v="17"/>
    <s v="ZURICH COLOMBIA SEGUROS S.A"/>
    <s v="106"/>
    <s v="SERVIPROTECCION BPO"/>
    <s v="16"/>
    <x v="0"/>
    <s v="274"/>
    <s v="1111111112"/>
    <s v="SUPERVISOR  TMK 1 "/>
    <s v="3925"/>
    <s v="1002096641"/>
    <x v="6"/>
    <x v="0"/>
    <s v="34"/>
    <x v="0"/>
    <s v="588"/>
    <s v="PLAN 1 CUOTA PROTEGIDA"/>
    <s v="JULIO 2026"/>
    <s v="35513906"/>
    <s v="BLANCA  BEATRIZ  SUTACHAN  SALGADO"/>
    <s v="3202027456"/>
    <s v="blancasutachan77@gmail.com"/>
    <s v="8129048"/>
    <s v="61906795"/>
    <s v="2"/>
    <s v="BLANCA BEATRIZ SUTACHAN SALGADO"/>
    <s v="BOGOTA DC"/>
    <n v="14000"/>
    <n v="0"/>
    <s v="11"/>
    <x v="1"/>
    <n v="5"/>
    <m/>
    <m/>
    <m/>
    <m/>
    <s v="F"/>
    <s v="1968-05-25"/>
    <m/>
    <m/>
    <m/>
    <m/>
    <m/>
    <s v="12"/>
    <m/>
  </r>
  <r>
    <s v="TeleventasPLAN 1 CUOTA PROTEGIDA"/>
    <n v="36120"/>
    <x v="0"/>
    <s v="JUEVES"/>
    <n v="2"/>
    <n v="126"/>
    <n v="3152366"/>
    <m/>
    <s v="21434646"/>
    <x v="2"/>
    <x v="495"/>
    <s v="08/07/2026 09:56"/>
    <m/>
    <m/>
    <m/>
    <s v="17"/>
    <s v="ZURICH COLOMBIA SEGUROS S.A"/>
    <s v="106"/>
    <s v="SERVIPROTECCION BPO"/>
    <s v="18"/>
    <x v="1"/>
    <s v="274"/>
    <s v="1111111112"/>
    <s v="SUPERVISOR  TMK 1 "/>
    <s v="5398"/>
    <s v="1007119157"/>
    <x v="7"/>
    <x v="0"/>
    <s v="34"/>
    <x v="0"/>
    <s v="588"/>
    <s v="PLAN 1 CUOTA PROTEGIDA"/>
    <s v="JULIO 2026"/>
    <s v="14317902"/>
    <s v="VICTOR  HUGO  GONZALEZ  PALOMO"/>
    <s v="3123504552"/>
    <s v="victorgonzalez1261@gmail.com"/>
    <s v="5798805"/>
    <s v="60246867"/>
    <s v="2"/>
    <s v="V�CTOR HUGO  GINZALEZ PALOMO"/>
    <s v="CHÍA"/>
    <n v="14000"/>
    <n v="0"/>
    <s v="11"/>
    <x v="1"/>
    <n v="5"/>
    <m/>
    <m/>
    <m/>
    <m/>
    <s v="M"/>
    <s v="1961-07-12"/>
    <m/>
    <m/>
    <m/>
    <m/>
    <m/>
    <s v="12"/>
    <m/>
  </r>
  <r>
    <s v="TeleventasVIDA ZURICH PLAN 1"/>
    <n v="24150"/>
    <x v="0"/>
    <s v="VIERNES"/>
    <n v="3"/>
    <n v="126"/>
    <n v="3152378"/>
    <m/>
    <s v="21434658"/>
    <x v="3"/>
    <x v="496"/>
    <s v="08/07/2026 10:02"/>
    <m/>
    <m/>
    <m/>
    <s v="17"/>
    <s v="ZURICH COLOMBIA SEGUROS S.A"/>
    <s v="106"/>
    <s v="SERVIPROTECCION BPO"/>
    <s v="18"/>
    <x v="1"/>
    <s v="274"/>
    <s v="1111111112"/>
    <s v="SUPERVISOR  TMK 1 "/>
    <s v="3029"/>
    <s v="1047050240"/>
    <x v="11"/>
    <x v="0"/>
    <s v="27"/>
    <x v="1"/>
    <s v="547"/>
    <s v="VIDA ZURICH PLAN 1"/>
    <s v="JULIO 2026"/>
    <s v="4147023"/>
    <s v="JESUS  ALFONSO  NEIRA  SUAREZ"/>
    <s v="3223811496"/>
    <s v="jesusalfonsoneirasuarez@gmail.com"/>
    <s v="7316853"/>
    <s v="60479956"/>
    <s v="3"/>
    <s v="jesus alfonso neira suarez"/>
    <s v="CHÍA"/>
    <n v="12500"/>
    <n v="0"/>
    <s v="11"/>
    <x v="1"/>
    <n v="5"/>
    <m/>
    <m/>
    <m/>
    <m/>
    <s v="M"/>
    <s v="1959-07-23"/>
    <m/>
    <m/>
    <m/>
    <m/>
    <m/>
    <s v="12"/>
    <m/>
  </r>
  <r>
    <s v="TeleventasPLAN 1 CUOTA PROTEGIDA"/>
    <n v="36120"/>
    <x v="0"/>
    <s v="MARTES"/>
    <n v="7"/>
    <n v="126"/>
    <n v="3152379"/>
    <m/>
    <s v="21434659"/>
    <x v="0"/>
    <x v="496"/>
    <s v="08/07/2026 10:02"/>
    <m/>
    <m/>
    <m/>
    <s v="17"/>
    <s v="ZURICH COLOMBIA SEGUROS S.A"/>
    <s v="106"/>
    <s v="SERVIPROTECCION BPO"/>
    <s v="16"/>
    <x v="0"/>
    <s v="274"/>
    <s v="1111111112"/>
    <s v="SUPERVISOR  TMK 1 "/>
    <s v="5344"/>
    <s v="42118864"/>
    <x v="0"/>
    <x v="0"/>
    <s v="34"/>
    <x v="0"/>
    <s v="588"/>
    <s v="PLAN 1 CUOTA PROTEGIDA"/>
    <s v="JULIO 2026"/>
    <s v="11250541"/>
    <s v="EDELMINO    GAVILAN  CAMELO"/>
    <s v="3133518564"/>
    <s v="claudiasaenzo@yahoo.com"/>
    <s v="8128367"/>
    <s v="62488483"/>
    <s v="2"/>
    <s v="EDELMINO  GAVILAN CAMELO"/>
    <s v="BOGOTA DC"/>
    <n v="14000"/>
    <n v="0"/>
    <s v="11"/>
    <x v="1"/>
    <n v="5"/>
    <m/>
    <m/>
    <m/>
    <m/>
    <s v="F"/>
    <s v="1952-12-13"/>
    <m/>
    <m/>
    <m/>
    <m/>
    <m/>
    <s v="12"/>
    <m/>
  </r>
  <r>
    <s v="TeleventasVIDA ZURICH PLAN 1"/>
    <n v="24150"/>
    <x v="0"/>
    <s v="VIERNES"/>
    <n v="3"/>
    <n v="126"/>
    <n v="3152412"/>
    <m/>
    <s v="21434660"/>
    <x v="3"/>
    <x v="497"/>
    <s v="08/07/2026 10:04"/>
    <m/>
    <m/>
    <m/>
    <s v="17"/>
    <s v="ZURICH COLOMBIA SEGUROS S.A"/>
    <s v="106"/>
    <s v="SERVIPROTECCION BPO"/>
    <s v="19"/>
    <x v="2"/>
    <s v="274"/>
    <s v="1111111112"/>
    <s v="SUPERVISOR  TMK 1 "/>
    <s v="3029"/>
    <s v="1047050240"/>
    <x v="11"/>
    <x v="0"/>
    <s v="27"/>
    <x v="1"/>
    <s v="547"/>
    <s v="VIDA ZURICH PLAN 1"/>
    <s v="JULIO 2026"/>
    <s v="1127656023"/>
    <s v="NORBEY   JIMENEZ  TORRES"/>
    <s v="3116669124"/>
    <s v="jnorbey32@gmail.com"/>
    <s v="8109205"/>
    <s v="63790652"/>
    <s v="2"/>
    <s v="NORBEY  JIMENEZ TORRES"/>
    <s v="AGUACHICA"/>
    <n v="12500"/>
    <n v="0"/>
    <s v="11"/>
    <x v="1"/>
    <n v="5"/>
    <m/>
    <m/>
    <m/>
    <m/>
    <s v="F"/>
    <s v="1987-11-15"/>
    <m/>
    <m/>
    <m/>
    <m/>
    <m/>
    <s v="12"/>
    <m/>
  </r>
  <r>
    <s v="TeleventasVIDA ZURICH PLAN 1"/>
    <n v="24150"/>
    <x v="0"/>
    <s v="VIERNES"/>
    <n v="3"/>
    <n v="126"/>
    <n v="3152413"/>
    <m/>
    <s v="21434661"/>
    <x v="3"/>
    <x v="498"/>
    <s v="08/07/2026 10:05"/>
    <m/>
    <m/>
    <m/>
    <s v="17"/>
    <s v="ZURICH COLOMBIA SEGUROS S.A"/>
    <s v="106"/>
    <s v="SERVIPROTECCION BPO"/>
    <s v="19"/>
    <x v="2"/>
    <s v="274"/>
    <s v="1111111112"/>
    <s v="SUPERVISOR  TMK 1 "/>
    <s v="3029"/>
    <s v="1047050240"/>
    <x v="11"/>
    <x v="0"/>
    <s v="27"/>
    <x v="1"/>
    <s v="547"/>
    <s v="VIDA ZURICH PLAN 1"/>
    <s v="JULIO 2026"/>
    <s v="49745353"/>
    <s v="BERLIDES   RUIDIAZ  LOZANO"/>
    <s v="3123319701"/>
    <s v="berlidesruidiaz@gmail.com"/>
    <s v="6034908"/>
    <s v="63277220"/>
    <s v="2"/>
    <s v="BERLIDES RUIDIAZ LOZANO"/>
    <s v="AGUACHICA"/>
    <n v="12500"/>
    <n v="0"/>
    <s v="11"/>
    <x v="1"/>
    <n v="5"/>
    <m/>
    <m/>
    <m/>
    <m/>
    <s v="F"/>
    <s v="1958-03-03"/>
    <m/>
    <m/>
    <m/>
    <m/>
    <m/>
    <s v="12"/>
    <m/>
  </r>
  <r>
    <s v="TeleventasPLAN 1 CUOTA PROTEGIDA"/>
    <n v="36120"/>
    <x v="0"/>
    <s v="MIÉRCOLES"/>
    <n v="8"/>
    <n v="126"/>
    <n v="3152432"/>
    <m/>
    <s v="21434680"/>
    <x v="7"/>
    <x v="499"/>
    <s v="08/07/2026 10:24"/>
    <m/>
    <m/>
    <m/>
    <s v="17"/>
    <s v="ZURICH COLOMBIA SEGUROS S.A"/>
    <s v="106"/>
    <s v="SERVIPROTECCION BPO"/>
    <s v="19"/>
    <x v="2"/>
    <s v="274"/>
    <s v="1111111112"/>
    <s v="SUPERVISOR  TMK 1 "/>
    <s v="2455"/>
    <s v="1042449876"/>
    <x v="3"/>
    <x v="0"/>
    <s v="34"/>
    <x v="0"/>
    <s v="588"/>
    <s v="PLAN 1 CUOTA PROTEGIDA"/>
    <s v="JULIO 2026"/>
    <s v="12521516"/>
    <s v="EUDUALDO   PACHECO  HERNANDEZ"/>
    <s v="3155318446"/>
    <s v="eudualdopacheco@gmail.com"/>
    <s v="8127499"/>
    <s v="62894998"/>
    <s v="2"/>
    <s v="EUDUALDO  PACHECO HERNANDEZ"/>
    <s v="AGUACHICA"/>
    <n v="14000"/>
    <n v="0"/>
    <s v="11"/>
    <x v="1"/>
    <n v="5"/>
    <m/>
    <m/>
    <m/>
    <m/>
    <s v="F"/>
    <s v="1963-05-16"/>
    <m/>
    <m/>
    <m/>
    <m/>
    <m/>
    <s v="12"/>
    <m/>
  </r>
  <r>
    <s v="TeleventasPLAN 1 CUOTA PROTEGIDA"/>
    <n v="36120"/>
    <x v="0"/>
    <s v="MIÉRCOLES"/>
    <n v="8"/>
    <n v="126"/>
    <n v="3152435"/>
    <m/>
    <s v="21434683"/>
    <x v="7"/>
    <x v="500"/>
    <s v="08/07/2026 10:25"/>
    <m/>
    <m/>
    <m/>
    <s v="17"/>
    <s v="ZURICH COLOMBIA SEGUROS S.A"/>
    <s v="106"/>
    <s v="SERVIPROTECCION BPO"/>
    <s v="18"/>
    <x v="1"/>
    <s v="274"/>
    <s v="1111111112"/>
    <s v="SUPERVISOR  TMK 1 "/>
    <s v="5344"/>
    <s v="42118864"/>
    <x v="0"/>
    <x v="0"/>
    <s v="34"/>
    <x v="0"/>
    <s v="588"/>
    <s v="PLAN 1 CUOTA PROTEGIDA"/>
    <s v="JULIO 2026"/>
    <s v="2993882"/>
    <s v="HECTOR  HORACIO  OVALLE  OVALLE"/>
    <s v="3103226402"/>
    <s v="ovallepao@hotmail.com"/>
    <s v="8132606"/>
    <s v="64315076"/>
    <s v="2"/>
    <s v="HECTOR HORACIO OVALLE OVALLE"/>
    <s v="CHÍA"/>
    <n v="14000"/>
    <n v="0"/>
    <s v="11"/>
    <x v="1"/>
    <n v="5"/>
    <m/>
    <m/>
    <m/>
    <m/>
    <s v="F"/>
    <s v="1956-12-10"/>
    <m/>
    <m/>
    <m/>
    <m/>
    <m/>
    <s v="12"/>
    <m/>
  </r>
  <r>
    <s v="TeleventasPLAN 1 CUOTA PROTEGIDA"/>
    <n v="36120"/>
    <x v="0"/>
    <s v="VIERNES"/>
    <n v="3"/>
    <n v="126"/>
    <n v="3152436"/>
    <m/>
    <s v="21434684"/>
    <x v="3"/>
    <x v="501"/>
    <s v="08/07/2026 10:26"/>
    <m/>
    <m/>
    <m/>
    <s v="17"/>
    <s v="ZURICH COLOMBIA SEGUROS S.A"/>
    <s v="106"/>
    <s v="SERVIPROTECCION BPO"/>
    <s v="16"/>
    <x v="0"/>
    <s v="274"/>
    <s v="1111111112"/>
    <s v="SUPERVISOR  TMK 1 "/>
    <s v="3029"/>
    <s v="1047050240"/>
    <x v="11"/>
    <x v="0"/>
    <s v="34"/>
    <x v="0"/>
    <s v="588"/>
    <s v="PLAN 1 CUOTA PROTEGIDA"/>
    <s v="JULIO 2026"/>
    <s v="1016944884"/>
    <s v=" SAYDA  ALEJANDRA  VARGAS  GRIJALBA "/>
    <s v="3228368978"/>
    <s v="juangabrielvargasramirez@gmail.com"/>
    <s v="8109810"/>
    <s v="62609534"/>
    <s v="2"/>
    <m/>
    <s v="BOGOTA DC"/>
    <n v="14000"/>
    <n v="0"/>
    <s v="11"/>
    <x v="1"/>
    <n v="5"/>
    <m/>
    <m/>
    <m/>
    <m/>
    <s v="F"/>
    <s v="2004-09-04"/>
    <m/>
    <m/>
    <m/>
    <m/>
    <m/>
    <s v="12"/>
    <m/>
  </r>
  <r>
    <s v="TeleventasPLAN 1 CUOTA PROTEGIDA"/>
    <n v="36120"/>
    <x v="0"/>
    <s v="LUNES"/>
    <n v="6"/>
    <n v="126"/>
    <n v="3152439"/>
    <m/>
    <s v="21434687"/>
    <x v="4"/>
    <x v="502"/>
    <s v="08/07/2026 10:28"/>
    <m/>
    <m/>
    <m/>
    <s v="17"/>
    <s v="ZURICH COLOMBIA SEGUROS S.A"/>
    <s v="106"/>
    <s v="SERVIPROTECCION BPO"/>
    <s v="17"/>
    <x v="3"/>
    <s v="274"/>
    <s v="1111111112"/>
    <s v="SUPERVISOR  TMK 1 "/>
    <s v="5180"/>
    <s v="1119937"/>
    <x v="16"/>
    <x v="0"/>
    <s v="34"/>
    <x v="0"/>
    <s v="588"/>
    <s v="PLAN 1 CUOTA PROTEGIDA"/>
    <s v="JULIO 2026"/>
    <s v="37687340"/>
    <s v="NANCY   MOJICA  CARREÑO"/>
    <s v="3112904122"/>
    <s v="nancymojica2803@gmail.com"/>
    <s v="6429150"/>
    <s v="63243600"/>
    <s v="1"/>
    <s v="MOJICA CARRENO NANCY"/>
    <s v="GIRÓN"/>
    <n v="14000"/>
    <n v="0"/>
    <s v="11"/>
    <x v="1"/>
    <n v="5"/>
    <m/>
    <m/>
    <m/>
    <m/>
    <s v="F"/>
    <s v="1980-10-24"/>
    <m/>
    <m/>
    <m/>
    <m/>
    <m/>
    <s v="12"/>
    <m/>
  </r>
  <r>
    <s v="TeleventasPLAN 1 CUOTA PROTEGIDA"/>
    <n v="36120"/>
    <x v="0"/>
    <s v="MIÉRCOLES"/>
    <n v="8"/>
    <n v="126"/>
    <n v="3152445"/>
    <m/>
    <s v="21434693"/>
    <x v="7"/>
    <x v="502"/>
    <s v="08/07/2026 10:28"/>
    <m/>
    <m/>
    <m/>
    <s v="17"/>
    <s v="ZURICH COLOMBIA SEGUROS S.A"/>
    <s v="106"/>
    <s v="SERVIPROTECCION BPO"/>
    <s v="19"/>
    <x v="2"/>
    <s v="274"/>
    <s v="1111111112"/>
    <s v="SUPERVISOR  TMK 1 "/>
    <s v="3029"/>
    <s v="1047050240"/>
    <x v="11"/>
    <x v="0"/>
    <s v="34"/>
    <x v="0"/>
    <s v="588"/>
    <s v="PLAN 1 CUOTA PROTEGIDA"/>
    <s v="JULIO 2026"/>
    <s v="26920602"/>
    <s v="CATALINA   DAZA  JIMENEZ"/>
    <s v="3145580245"/>
    <m/>
    <s v="6018158"/>
    <s v="63119079"/>
    <s v="2"/>
    <s v="CATALINA DAZA JIMENEZ"/>
    <s v="AGUACHICA"/>
    <n v="14000"/>
    <n v="0"/>
    <s v="11"/>
    <x v="1"/>
    <n v="5"/>
    <m/>
    <m/>
    <m/>
    <m/>
    <s v="F"/>
    <s v="1963-11-25"/>
    <m/>
    <m/>
    <m/>
    <m/>
    <m/>
    <s v="12"/>
    <m/>
  </r>
  <r>
    <s v="TeleventasPLAN 1 CUOTA PROTEGIDA"/>
    <n v="36120"/>
    <x v="0"/>
    <s v="LUNES"/>
    <n v="6"/>
    <n v="126"/>
    <n v="3152542"/>
    <m/>
    <s v="21434696"/>
    <x v="4"/>
    <x v="503"/>
    <s v="08/07/2026 10:34"/>
    <m/>
    <m/>
    <m/>
    <s v="17"/>
    <s v="ZURICH COLOMBIA SEGUROS S.A"/>
    <s v="106"/>
    <s v="SERVIPROTECCION BPO"/>
    <s v="18"/>
    <x v="1"/>
    <s v="274"/>
    <s v="1111111112"/>
    <s v="SUPERVISOR  TMK 1 "/>
    <s v="5180"/>
    <s v="1119937"/>
    <x v="16"/>
    <x v="0"/>
    <s v="34"/>
    <x v="0"/>
    <s v="588"/>
    <s v="PLAN 1 CUOTA PROTEGIDA"/>
    <s v="JULIO 2026"/>
    <s v="33447866"/>
    <s v="JOSEFINA  ANTONIA RODRIGUEZ   RODRIGUEZ"/>
    <s v="3152293015"/>
    <s v="jr767476@gmail.com"/>
    <s v="5562478"/>
    <s v="60136455"/>
    <s v="2"/>
    <s v="RODRIGUEZ DE PINTO JOSEFINA"/>
    <s v="SOGAMOSO"/>
    <n v="14000"/>
    <n v="0"/>
    <s v="11"/>
    <x v="1"/>
    <n v="5"/>
    <m/>
    <m/>
    <m/>
    <m/>
    <s v="F"/>
    <s v="1953-03-15"/>
    <m/>
    <m/>
    <m/>
    <m/>
    <m/>
    <s v="12"/>
    <m/>
  </r>
  <r>
    <s v="TeleventasPLAN 1 CUOTA PROTEGIDA"/>
    <n v="36120"/>
    <x v="0"/>
    <s v="VIERNES"/>
    <n v="3"/>
    <n v="126"/>
    <n v="3152543"/>
    <m/>
    <s v="21434696"/>
    <x v="3"/>
    <x v="504"/>
    <s v="08/07/2026 10:36"/>
    <m/>
    <m/>
    <m/>
    <s v="17"/>
    <s v="ZURICH COLOMBIA SEGUROS S.A"/>
    <s v="106"/>
    <s v="SERVIPROTECCION BPO"/>
    <s v="16"/>
    <x v="0"/>
    <s v="274"/>
    <s v="1111111112"/>
    <s v="SUPERVISOR  TMK 1 "/>
    <s v="3029"/>
    <s v="1047050240"/>
    <x v="11"/>
    <x v="0"/>
    <s v="34"/>
    <x v="0"/>
    <s v="588"/>
    <s v="PLAN 1 CUOTA PROTEGIDA"/>
    <s v="JULIO 2026"/>
    <s v="66952523"/>
    <s v="NEYFI   OLAYA  RUBIANO"/>
    <s v="3042578968"/>
    <s v="nelfyoolaya@gmail.com"/>
    <s v="8131458"/>
    <s v="64562628"/>
    <s v="2"/>
    <s v="NEYFI  OLAYA RUBIANO"/>
    <s v="BOGOTA DC"/>
    <n v="14000"/>
    <n v="0"/>
    <s v="11"/>
    <x v="1"/>
    <n v="5"/>
    <m/>
    <m/>
    <m/>
    <m/>
    <s v="F"/>
    <s v="1974-11-27"/>
    <m/>
    <m/>
    <m/>
    <m/>
    <m/>
    <s v="12"/>
    <m/>
  </r>
  <r>
    <s v="TeleventasPLAN 1 CUOTA PROTEGIDA"/>
    <n v="36120"/>
    <x v="0"/>
    <s v="VIERNES"/>
    <n v="3"/>
    <n v="126"/>
    <n v="3152544"/>
    <m/>
    <s v="21434697"/>
    <x v="3"/>
    <x v="504"/>
    <s v="08/07/2026 10:36"/>
    <m/>
    <m/>
    <m/>
    <s v="17"/>
    <s v="ZURICH COLOMBIA SEGUROS S.A"/>
    <s v="106"/>
    <s v="SERVIPROTECCION BPO"/>
    <s v="16"/>
    <x v="0"/>
    <s v="274"/>
    <s v="1111111112"/>
    <s v="SUPERVISOR  TMK 1 "/>
    <s v="3029"/>
    <s v="1047050240"/>
    <x v="11"/>
    <x v="0"/>
    <s v="34"/>
    <x v="0"/>
    <s v="588"/>
    <s v="PLAN 1 CUOTA PROTEGIDA"/>
    <s v="JULIO 2026"/>
    <s v="40614650"/>
    <s v="CARMEN   MALAMBO  ESQUIVEL"/>
    <s v="3203924937"/>
    <s v="carmenmalambo6@gmail.com"/>
    <s v="8131422"/>
    <s v="64351982"/>
    <s v="2"/>
    <s v="CARMEN  MALAMBO ESQUIVEL"/>
    <s v="BOGOTA DC"/>
    <n v="14000"/>
    <n v="0"/>
    <s v="11"/>
    <x v="1"/>
    <n v="5"/>
    <m/>
    <m/>
    <m/>
    <m/>
    <s v="F"/>
    <s v="1976-07-17"/>
    <m/>
    <m/>
    <m/>
    <m/>
    <m/>
    <s v="12"/>
    <m/>
  </r>
  <r>
    <s v="TeleventasPLAN 1 CUOTA PROTEGIDA"/>
    <n v="36120"/>
    <x v="0"/>
    <s v="LUNES"/>
    <n v="6"/>
    <n v="126"/>
    <n v="3152545"/>
    <m/>
    <s v="21434698"/>
    <x v="4"/>
    <x v="504"/>
    <s v="08/07/2026 10:36"/>
    <m/>
    <m/>
    <m/>
    <s v="17"/>
    <s v="ZURICH COLOMBIA SEGUROS S.A"/>
    <s v="106"/>
    <s v="SERVIPROTECCION BPO"/>
    <s v="18"/>
    <x v="1"/>
    <s v="274"/>
    <s v="1111111112"/>
    <s v="SUPERVISOR  TMK 1 "/>
    <s v="5180"/>
    <s v="1119937"/>
    <x v="16"/>
    <x v="0"/>
    <s v="34"/>
    <x v="0"/>
    <s v="588"/>
    <s v="PLAN 1 CUOTA PROTEGIDA"/>
    <s v="JULIO 2026"/>
    <s v="33447866"/>
    <s v="JOSEFINA  ANTONIA RODRIGUEZ   RODRIGUEZ"/>
    <s v="3152293015"/>
    <s v="jr767476@gmail.com"/>
    <s v="5562478"/>
    <s v="60136455"/>
    <s v="2"/>
    <s v="RODRIGUEZ DE PINTO JOSEFINA"/>
    <s v="SOGAMOSO"/>
    <n v="14000"/>
    <n v="0"/>
    <s v="11"/>
    <x v="1"/>
    <n v="5"/>
    <m/>
    <m/>
    <m/>
    <m/>
    <s v="F"/>
    <s v="1953-03-15"/>
    <m/>
    <m/>
    <m/>
    <m/>
    <m/>
    <s v="12"/>
    <m/>
  </r>
  <r>
    <s v="TeleventasPLAN 1 CUOTA PROTEGIDA"/>
    <n v="36120"/>
    <x v="0"/>
    <s v="MIÉRCOLES"/>
    <n v="8"/>
    <n v="126"/>
    <n v="3152553"/>
    <m/>
    <s v="21434706"/>
    <x v="7"/>
    <x v="505"/>
    <s v="08/07/2026 10:39"/>
    <m/>
    <m/>
    <m/>
    <s v="17"/>
    <s v="ZURICH COLOMBIA SEGUROS S.A"/>
    <s v="106"/>
    <s v="SERVIPROTECCION BPO"/>
    <s v="19"/>
    <x v="2"/>
    <s v="274"/>
    <s v="1111111112"/>
    <s v="SUPERVISOR  TMK 1 "/>
    <s v="4054"/>
    <s v="1042454535"/>
    <x v="8"/>
    <x v="0"/>
    <s v="34"/>
    <x v="0"/>
    <s v="588"/>
    <s v="PLAN 1 CUOTA PROTEGIDA"/>
    <s v="JULIO 2026"/>
    <s v="49686760"/>
    <s v="LUZ  CARLINA  SIERRA  RAMIREZ"/>
    <s v="3004136197"/>
    <s v="ep4139251@gmail.com"/>
    <s v="5527954"/>
    <s v="63103284"/>
    <s v="2"/>
    <s v="SIERRA RAMIREZ LUZ CARLINA"/>
    <s v="AGUSTÍN CODAZZI"/>
    <n v="14000"/>
    <n v="0"/>
    <s v="11"/>
    <x v="1"/>
    <n v="5"/>
    <m/>
    <m/>
    <m/>
    <m/>
    <s v="F"/>
    <s v="1960-06-30"/>
    <m/>
    <m/>
    <m/>
    <m/>
    <m/>
    <s v="12"/>
    <m/>
  </r>
  <r>
    <s v="TeleventasVIDA ZURICH PLAN 1"/>
    <n v="24150"/>
    <x v="0"/>
    <s v="MIÉRCOLES"/>
    <n v="8"/>
    <n v="126"/>
    <n v="3152554"/>
    <m/>
    <s v="21434707"/>
    <x v="7"/>
    <x v="506"/>
    <s v="08/07/2026 10:40"/>
    <m/>
    <m/>
    <m/>
    <s v="17"/>
    <s v="ZURICH COLOMBIA SEGUROS S.A"/>
    <s v="106"/>
    <s v="SERVIPROTECCION BPO"/>
    <s v="16"/>
    <x v="0"/>
    <s v="274"/>
    <s v="1111111112"/>
    <s v="SUPERVISOR  TMK 1 "/>
    <s v="4680"/>
    <s v="1007422997"/>
    <x v="1"/>
    <x v="0"/>
    <s v="27"/>
    <x v="1"/>
    <s v="547"/>
    <s v="VIDA ZURICH PLAN 1"/>
    <s v="JULIO 2026"/>
    <s v="49700228"/>
    <s v="MARCELIS  MARIA  MARTINEZ  MOLINA"/>
    <s v="3045508768"/>
    <m/>
    <s v="7239415"/>
    <s v="62205917"/>
    <s v="2"/>
    <s v="MARCELIS MARIA MARTINEZ MOLINA"/>
    <s v="BOGOTA DC"/>
    <n v="12500"/>
    <n v="0"/>
    <s v="11"/>
    <x v="1"/>
    <n v="5"/>
    <m/>
    <m/>
    <m/>
    <m/>
    <s v="F"/>
    <s v="1984-09-03"/>
    <m/>
    <m/>
    <m/>
    <m/>
    <m/>
    <s v="12"/>
    <m/>
  </r>
  <r>
    <s v="TeleventasPLAN 1 CUOTA PROTEGIDA"/>
    <n v="36120"/>
    <x v="0"/>
    <s v="MIÉRCOLES"/>
    <n v="8"/>
    <n v="126"/>
    <n v="3152555"/>
    <m/>
    <s v="21434708"/>
    <x v="7"/>
    <x v="507"/>
    <s v="08/07/2026 10:41"/>
    <m/>
    <m/>
    <m/>
    <s v="17"/>
    <s v="ZURICH COLOMBIA SEGUROS S.A"/>
    <s v="106"/>
    <s v="SERVIPROTECCION BPO"/>
    <s v="17"/>
    <x v="3"/>
    <s v="274"/>
    <s v="1111111112"/>
    <s v="SUPERVISOR  TMK 1 "/>
    <s v="4054"/>
    <s v="1042454535"/>
    <x v="8"/>
    <x v="0"/>
    <s v="34"/>
    <x v="0"/>
    <s v="588"/>
    <s v="PLAN 1 CUOTA PROTEGIDA"/>
    <s v="JULIO 2026"/>
    <s v="63340510"/>
    <s v="NELLY   ORTIZ "/>
    <s v="3184196409"/>
    <s v="nellyortiz0360@gmail.com"/>
    <s v="5934350"/>
    <s v="63800960"/>
    <s v="2"/>
    <s v="NELLY ORTIZ "/>
    <s v="GIRÓN"/>
    <n v="14000"/>
    <n v="0"/>
    <s v="11"/>
    <x v="1"/>
    <n v="5"/>
    <m/>
    <m/>
    <m/>
    <m/>
    <s v="F"/>
    <s v="1967-11-26"/>
    <m/>
    <m/>
    <m/>
    <m/>
    <m/>
    <s v="12"/>
    <m/>
  </r>
  <r>
    <s v="Punto de VentaPLAN 1 CUOTA PROTEGIDA"/>
    <n v="15120"/>
    <x v="0"/>
    <s v="LUNES"/>
    <n v="6"/>
    <n v="126"/>
    <n v="3152556"/>
    <m/>
    <s v="21434709"/>
    <x v="4"/>
    <x v="508"/>
    <s v="08/07/2026 10:42"/>
    <m/>
    <m/>
    <m/>
    <s v="17"/>
    <s v="ZURICH COLOMBIA SEGUROS S.A"/>
    <s v="106"/>
    <s v="SERVIPROTECCION BPO"/>
    <s v="16"/>
    <x v="0"/>
    <s v="245"/>
    <s v="4730124"/>
    <s v="EDISON  RAMOS VELAZCO"/>
    <s v="4674"/>
    <s v="1004319884"/>
    <x v="63"/>
    <x v="1"/>
    <s v="34"/>
    <x v="0"/>
    <s v="588"/>
    <s v="PLAN 1 CUOTA PROTEGIDA"/>
    <s v="ABRIL 2026"/>
    <s v="52486188"/>
    <s v="SONIA JUDITH CERERO RODRIGUEZ"/>
    <s v="3138828760"/>
    <s v="isabellaberbate2011@gmail.com"/>
    <s v="6470502"/>
    <s v="63912273"/>
    <s v=""/>
    <s v="SONIA JUDITH CERERO"/>
    <s v="BOGOTA DC"/>
    <n v="14000"/>
    <n v="0"/>
    <s v="11"/>
    <x v="1"/>
    <n v="5"/>
    <s v="CUOTA PROTEGIDA OTP"/>
    <m/>
    <m/>
    <m/>
    <s v="M"/>
    <s v="1980-04-19"/>
    <m/>
    <m/>
    <m/>
    <m/>
    <m/>
    <s v="12"/>
    <m/>
  </r>
  <r>
    <s v="TeleventasVIDA ZURICH PLAN 1"/>
    <n v="24150"/>
    <x v="0"/>
    <s v="LUNES"/>
    <n v="6"/>
    <n v="126"/>
    <n v="3152633"/>
    <m/>
    <s v="21434709"/>
    <x v="4"/>
    <x v="509"/>
    <s v="08/07/2026 10:45"/>
    <m/>
    <m/>
    <m/>
    <s v="17"/>
    <s v="ZURICH COLOMBIA SEGUROS S.A"/>
    <s v="106"/>
    <s v="SERVIPROTECCION BPO"/>
    <s v="16"/>
    <x v="0"/>
    <s v="274"/>
    <s v="1111111112"/>
    <s v="SUPERVISOR  TMK 1 "/>
    <s v="5180"/>
    <s v="1119937"/>
    <x v="16"/>
    <x v="0"/>
    <s v="27"/>
    <x v="1"/>
    <s v="547"/>
    <s v="VIDA ZURICH PLAN 1"/>
    <s v="JULIO 2026"/>
    <s v="51856229"/>
    <s v="CLAUDIA   MEJIA  PATIÑO"/>
    <s v="3222145264"/>
    <m/>
    <s v="6213477"/>
    <s v="62147688"/>
    <s v="2"/>
    <s v="MEJIA PATINO CLAUDIA"/>
    <s v="BOGOTA DC"/>
    <n v="12500"/>
    <n v="0"/>
    <s v="11"/>
    <x v="1"/>
    <n v="5"/>
    <m/>
    <m/>
    <m/>
    <m/>
    <s v="F"/>
    <s v="1967-05-11"/>
    <m/>
    <m/>
    <m/>
    <m/>
    <m/>
    <s v="12"/>
    <m/>
  </r>
  <r>
    <s v="TeleventasPLAN 1 CUOTA PROTEGIDA"/>
    <n v="36120"/>
    <x v="0"/>
    <s v="MIÉRCOLES"/>
    <n v="8"/>
    <n v="126"/>
    <n v="3152634"/>
    <m/>
    <s v="21434709"/>
    <x v="7"/>
    <x v="510"/>
    <s v="08/07/2026 10:46"/>
    <m/>
    <m/>
    <m/>
    <s v="17"/>
    <s v="ZURICH COLOMBIA SEGUROS S.A"/>
    <s v="106"/>
    <s v="SERVIPROTECCION BPO"/>
    <s v="16"/>
    <x v="0"/>
    <s v="274"/>
    <s v="1111111112"/>
    <s v="SUPERVISOR  TMK 1 "/>
    <s v="5344"/>
    <s v="42118864"/>
    <x v="0"/>
    <x v="0"/>
    <s v="34"/>
    <x v="0"/>
    <s v="588"/>
    <s v="PLAN 1 CUOTA PROTEGIDA"/>
    <s v="JULIO 2026"/>
    <s v="63477436"/>
    <s v="YOLANDA    AYALA  SIZA"/>
    <s v="3114447999"/>
    <s v="yoaysy@yahoo.es"/>
    <s v="8091218"/>
    <s v="62351798"/>
    <s v="2"/>
    <s v="YOLANDA  AYALA SIZA"/>
    <s v="BOGOTA DC"/>
    <n v="14000"/>
    <n v="0"/>
    <s v="11"/>
    <x v="1"/>
    <n v="5"/>
    <m/>
    <m/>
    <m/>
    <m/>
    <s v="F"/>
    <s v="1976-11-22"/>
    <m/>
    <m/>
    <m/>
    <m/>
    <m/>
    <s v="12"/>
    <m/>
  </r>
  <r>
    <s v="Punto de VentaPLAN 2 CUOTA PROTEGIDA"/>
    <n v="30240"/>
    <x v="0"/>
    <s v="LUNES"/>
    <n v="6"/>
    <n v="126"/>
    <n v="3152557"/>
    <m/>
    <s v="21434710"/>
    <x v="4"/>
    <x v="508"/>
    <s v="08/07/2026 10:42"/>
    <m/>
    <m/>
    <m/>
    <s v="17"/>
    <s v="ZURICH COLOMBIA SEGUROS S.A"/>
    <s v="106"/>
    <s v="SERVIPROTECCION BPO"/>
    <s v="16"/>
    <x v="0"/>
    <s v="245"/>
    <s v="4730124"/>
    <s v="EDISON  RAMOS VELAZCO"/>
    <s v="5044"/>
    <s v="1024543962"/>
    <x v="55"/>
    <x v="1"/>
    <s v="34"/>
    <x v="0"/>
    <s v="587"/>
    <s v="PLAN 2 CUOTA PROTEGIDA"/>
    <s v="ABRIL 2026"/>
    <s v="52117954"/>
    <s v="ASTRID  VERA "/>
    <s v="3009507591"/>
    <s v="astridv0320@gmail.com"/>
    <s v="5767682"/>
    <s v="62960798"/>
    <s v=""/>
    <s v="ASTRID  VERA"/>
    <s v="BOGOTA DC"/>
    <n v="28000"/>
    <n v="0"/>
    <s v="11"/>
    <x v="1"/>
    <n v="5"/>
    <s v="CUOTA PROTEGIDA OTP"/>
    <m/>
    <m/>
    <m/>
    <s v="M"/>
    <s v="1972-03-18"/>
    <m/>
    <m/>
    <m/>
    <m/>
    <m/>
    <s v="12"/>
    <m/>
  </r>
  <r>
    <s v="TeleventasPLAN 1 CUOTA PROTEGIDA"/>
    <n v="36120"/>
    <x v="0"/>
    <s v="MIÉRCOLES"/>
    <n v="8"/>
    <n v="126"/>
    <n v="3152635"/>
    <m/>
    <s v="21434710"/>
    <x v="7"/>
    <x v="511"/>
    <s v="08/07/2026 10:47"/>
    <m/>
    <m/>
    <m/>
    <s v="17"/>
    <s v="ZURICH COLOMBIA SEGUROS S.A"/>
    <s v="106"/>
    <s v="SERVIPROTECCION BPO"/>
    <s v="16"/>
    <x v="0"/>
    <s v="274"/>
    <s v="1111111112"/>
    <s v="SUPERVISOR  TMK 1 "/>
    <s v="4054"/>
    <s v="1042454535"/>
    <x v="8"/>
    <x v="0"/>
    <s v="34"/>
    <x v="0"/>
    <s v="588"/>
    <s v="PLAN 1 CUOTA PROTEGIDA"/>
    <s v="JULIO 2026"/>
    <s v="52037860"/>
    <s v="LUZ  MARINA  ACERO  VANEGAS"/>
    <s v="3133944597"/>
    <s v="michaelacero0314@gmail.com"/>
    <s v="8128381"/>
    <s v="62658216"/>
    <s v="2"/>
    <s v="LUZ MARINA ACERO VANEGAS"/>
    <s v="BOGOTA DC"/>
    <n v="14000"/>
    <n v="0"/>
    <s v="11"/>
    <x v="1"/>
    <n v="5"/>
    <m/>
    <m/>
    <m/>
    <m/>
    <s v="F"/>
    <s v="1969-12-04"/>
    <m/>
    <m/>
    <m/>
    <m/>
    <m/>
    <s v="12"/>
    <m/>
  </r>
  <r>
    <s v="Punto de VentaPLAN 1 CUOTA PROTEGIDA"/>
    <n v="15120"/>
    <x v="0"/>
    <s v="LUNES"/>
    <n v="6"/>
    <n v="126"/>
    <n v="3152558"/>
    <m/>
    <s v="21434711"/>
    <x v="4"/>
    <x v="508"/>
    <s v="08/07/2026 10:42"/>
    <m/>
    <m/>
    <m/>
    <s v="17"/>
    <s v="ZURICH COLOMBIA SEGUROS S.A"/>
    <s v="106"/>
    <s v="SERVIPROTECCION BPO"/>
    <s v="16"/>
    <x v="0"/>
    <s v="245"/>
    <s v="4730124"/>
    <s v="EDISON  RAMOS VELAZCO"/>
    <s v="4845"/>
    <s v="1023038503"/>
    <x v="69"/>
    <x v="1"/>
    <s v="34"/>
    <x v="0"/>
    <s v="588"/>
    <s v="PLAN 1 CUOTA PROTEGIDA"/>
    <s v="ABRIL 2026"/>
    <s v="1014242495"/>
    <s v="MARIA ISABEL ORJUELA FORIGUA"/>
    <s v="3025104447"/>
    <s v="mariaisabel.orjuela.f@gmail.com"/>
    <s v="8132705"/>
    <s v="64076745"/>
    <s v=""/>
    <s v="MARIA ISABEL ORJUELA FORIGUA"/>
    <s v="BOGOTA DC"/>
    <n v="14000"/>
    <n v="0"/>
    <s v="11"/>
    <x v="1"/>
    <n v="5"/>
    <s v="CUOTA PROTEGIDA OTP"/>
    <m/>
    <m/>
    <m/>
    <s v="M"/>
    <s v="1993-04-17"/>
    <m/>
    <m/>
    <m/>
    <m/>
    <m/>
    <s v="12"/>
    <m/>
  </r>
  <r>
    <s v="TeleventasPLAN 1 CUOTA PROTEGIDA"/>
    <n v="36120"/>
    <x v="0"/>
    <s v="MIÉRCOLES"/>
    <n v="8"/>
    <n v="126"/>
    <n v="3152636"/>
    <m/>
    <s v="21434711"/>
    <x v="7"/>
    <x v="512"/>
    <s v="08/07/2026 10:49"/>
    <m/>
    <m/>
    <m/>
    <s v="17"/>
    <s v="ZURICH COLOMBIA SEGUROS S.A"/>
    <s v="106"/>
    <s v="SERVIPROTECCION BPO"/>
    <s v="16"/>
    <x v="0"/>
    <s v="274"/>
    <s v="1111111112"/>
    <s v="SUPERVISOR  TMK 1 "/>
    <s v="4054"/>
    <s v="1042454535"/>
    <x v="8"/>
    <x v="0"/>
    <s v="34"/>
    <x v="0"/>
    <s v="588"/>
    <s v="PLAN 1 CUOTA PROTEGIDA"/>
    <s v="JULIO 2026"/>
    <s v="80122677"/>
    <s v="LUIS  HERNANDO  TORRES  GUALTEROS"/>
    <s v="3205233941"/>
    <s v="lluistorres@gmail.com"/>
    <s v="8073279"/>
    <s v="62131537"/>
    <s v="2"/>
    <s v="Sandra Yurany  Riano Gutierrez"/>
    <s v="BOGOTA DC"/>
    <n v="14000"/>
    <n v="0"/>
    <s v="11"/>
    <x v="1"/>
    <n v="5"/>
    <m/>
    <m/>
    <m/>
    <m/>
    <s v="F"/>
    <s v="1981-06-17"/>
    <m/>
    <m/>
    <m/>
    <m/>
    <m/>
    <s v="12"/>
    <m/>
  </r>
  <r>
    <s v="Punto de VentaPLAN 1 CUOTA PROTEGIDA"/>
    <n v="15120"/>
    <x v="0"/>
    <s v="LUNES"/>
    <n v="6"/>
    <n v="126"/>
    <n v="3152559"/>
    <m/>
    <s v="21434712"/>
    <x v="4"/>
    <x v="508"/>
    <s v="08/07/2026 10:42"/>
    <m/>
    <m/>
    <m/>
    <s v="17"/>
    <s v="ZURICH COLOMBIA SEGUROS S.A"/>
    <s v="106"/>
    <s v="SERVIPROTECCION BPO"/>
    <s v="16"/>
    <x v="0"/>
    <s v="245"/>
    <s v="4730124"/>
    <s v="EDISON  RAMOS VELAZCO"/>
    <s v="3127"/>
    <s v="52765157"/>
    <x v="61"/>
    <x v="1"/>
    <s v="34"/>
    <x v="0"/>
    <s v="588"/>
    <s v="PLAN 1 CUOTA PROTEGIDA"/>
    <s v="ABRIL 2026"/>
    <s v="39678975"/>
    <s v="ANA MARIA GARCIA DURAN"/>
    <s v="3185107931"/>
    <s v="garciaduran846@gmail.com"/>
    <s v="5659371"/>
    <s v="61780740"/>
    <s v=""/>
    <s v="GARICA DURAN ANA MARIA"/>
    <s v="BOGOTA DC"/>
    <n v="14000"/>
    <n v="0"/>
    <s v="11"/>
    <x v="1"/>
    <n v="5"/>
    <s v="CUOTA PROTEGIDA OTP"/>
    <m/>
    <m/>
    <m/>
    <s v="M"/>
    <s v="1981-08-01"/>
    <m/>
    <m/>
    <m/>
    <m/>
    <m/>
    <s v="12"/>
    <m/>
  </r>
  <r>
    <s v="Punto de VentaPLAN 1 CUOTA PROTEGIDA"/>
    <n v="15120"/>
    <x v="0"/>
    <s v="LUNES"/>
    <n v="6"/>
    <n v="126"/>
    <n v="3152560"/>
    <m/>
    <s v="21434713"/>
    <x v="4"/>
    <x v="513"/>
    <s v="08/07/2026 10:43"/>
    <m/>
    <m/>
    <m/>
    <s v="17"/>
    <s v="ZURICH COLOMBIA SEGUROS S.A"/>
    <s v="106"/>
    <s v="SERVIPROTECCION BPO"/>
    <s v="16"/>
    <x v="0"/>
    <s v="245"/>
    <s v="4730124"/>
    <s v="EDISON  RAMOS VELAZCO"/>
    <s v="4565"/>
    <s v="1192816266"/>
    <x v="54"/>
    <x v="1"/>
    <s v="34"/>
    <x v="0"/>
    <s v="588"/>
    <s v="PLAN 1 CUOTA PROTEGIDA"/>
    <s v="ABRIL 2026"/>
    <s v="1012333616"/>
    <s v="LADY DIANA SACRISTAN ROA"/>
    <s v="3014879341"/>
    <s v="lady1911sacris@gmail.com"/>
    <s v="8132737"/>
    <s v="64607542"/>
    <s v=""/>
    <s v="LADY DIANA SACRISTAN ROA"/>
    <s v="BOGOTA DC"/>
    <n v="14000"/>
    <n v="0"/>
    <s v="11"/>
    <x v="1"/>
    <n v="5"/>
    <s v="CUOTA PROTEGIDA OTP"/>
    <m/>
    <m/>
    <m/>
    <s v="M"/>
    <s v="1987-06-21"/>
    <m/>
    <m/>
    <m/>
    <m/>
    <m/>
    <s v="12"/>
    <m/>
  </r>
  <r>
    <s v="Punto de VentaPLAN 1 CUOTA PROTEGIDA"/>
    <n v="15120"/>
    <x v="0"/>
    <s v="LUNES"/>
    <n v="6"/>
    <n v="126"/>
    <n v="3152561"/>
    <m/>
    <s v="21434714"/>
    <x v="4"/>
    <x v="513"/>
    <s v="08/07/2026 10:43"/>
    <m/>
    <m/>
    <m/>
    <s v="17"/>
    <s v="ZURICH COLOMBIA SEGUROS S.A"/>
    <s v="106"/>
    <s v="SERVIPROTECCION BPO"/>
    <s v="16"/>
    <x v="0"/>
    <s v="245"/>
    <s v="4730124"/>
    <s v="EDISON  RAMOS VELAZCO"/>
    <s v="3302"/>
    <s v="63548767"/>
    <x v="62"/>
    <x v="1"/>
    <s v="34"/>
    <x v="0"/>
    <s v="588"/>
    <s v="PLAN 1 CUOTA PROTEGIDA"/>
    <s v="ABRIL 2026"/>
    <s v="52020227"/>
    <s v="NEYLA YANETH BELTRAN CANO"/>
    <s v="3166355316"/>
    <s v="neylajanethbeltrancano@gmail.com"/>
    <s v="5656069"/>
    <s v="60860163"/>
    <s v=""/>
    <s v="BELTRAN NEYLA YANETH"/>
    <s v="BOGOTA DC"/>
    <n v="14000"/>
    <n v="0"/>
    <s v="11"/>
    <x v="1"/>
    <n v="5"/>
    <s v="CUOTA PROTEGIDA OTP"/>
    <m/>
    <m/>
    <m/>
    <s v="M"/>
    <s v="1970-08-23"/>
    <m/>
    <m/>
    <m/>
    <m/>
    <m/>
    <s v="12"/>
    <m/>
  </r>
  <r>
    <s v="Punto de VentaPLAN 1 CUOTA PROTEGIDA"/>
    <n v="15120"/>
    <x v="0"/>
    <s v="LUNES"/>
    <n v="6"/>
    <n v="126"/>
    <n v="3152562"/>
    <m/>
    <s v="21434715"/>
    <x v="4"/>
    <x v="513"/>
    <s v="08/07/2026 10:43"/>
    <m/>
    <m/>
    <m/>
    <s v="17"/>
    <s v="ZURICH COLOMBIA SEGUROS S.A"/>
    <s v="106"/>
    <s v="SERVIPROTECCION BPO"/>
    <s v="16"/>
    <x v="0"/>
    <s v="245"/>
    <s v="4730124"/>
    <s v="EDISON  RAMOS VELAZCO"/>
    <s v="3127"/>
    <s v="52765157"/>
    <x v="61"/>
    <x v="1"/>
    <s v="34"/>
    <x v="0"/>
    <s v="588"/>
    <s v="PLAN 1 CUOTA PROTEGIDA"/>
    <s v="ABRIL 2026"/>
    <s v="1021666237"/>
    <s v="SHAGIOR SHIRLEY ROA ROCHA"/>
    <s v="3202089303"/>
    <s v="youlinjoseph@gmail.com"/>
    <s v="8132720"/>
    <s v="64279381"/>
    <s v=""/>
    <s v="SHAGIOR SHIRLEY ROA ROCHA"/>
    <s v="BOGOTA DC"/>
    <n v="14000"/>
    <n v="0"/>
    <s v="11"/>
    <x v="1"/>
    <n v="5"/>
    <s v="CUOTA PROTEGIDA OTP"/>
    <m/>
    <m/>
    <m/>
    <s v="M"/>
    <s v="2004-12-03"/>
    <m/>
    <m/>
    <m/>
    <m/>
    <m/>
    <s v="12"/>
    <m/>
  </r>
  <r>
    <s v="Punto de VentaPLAN 1 CUOTA PROTEGIDA"/>
    <n v="15120"/>
    <x v="0"/>
    <s v="LUNES"/>
    <n v="6"/>
    <n v="126"/>
    <n v="3152563"/>
    <m/>
    <s v="21434716"/>
    <x v="4"/>
    <x v="513"/>
    <s v="08/07/2026 10:43"/>
    <m/>
    <m/>
    <m/>
    <s v="17"/>
    <s v="ZURICH COLOMBIA SEGUROS S.A"/>
    <s v="106"/>
    <s v="SERVIPROTECCION BPO"/>
    <s v="16"/>
    <x v="0"/>
    <s v="362"/>
    <s v="1111111111"/>
    <s v="SUPERVISOR  GRANDES SUPERFICIES"/>
    <s v="5154"/>
    <s v="1018429683"/>
    <x v="24"/>
    <x v="1"/>
    <s v="34"/>
    <x v="0"/>
    <s v="588"/>
    <s v="PLAN 1 CUOTA PROTEGIDA"/>
    <s v="ABRIL 2026"/>
    <s v="39619629"/>
    <s v="RUTH NELLY ROMERO BARRAGAN"/>
    <s v="3134259908"/>
    <s v="anamariamelo.16@gmail.com"/>
    <s v="6448699"/>
    <s v="62125927"/>
    <s v=""/>
    <s v="RUTH NELLY ROMERO BARRAGAN"/>
    <s v="BOGOTA DC"/>
    <n v="14000"/>
    <n v="0"/>
    <s v="11"/>
    <x v="1"/>
    <n v="5"/>
    <s v="CUOTA PROTEGIDA OTP"/>
    <m/>
    <m/>
    <m/>
    <s v="M"/>
    <s v="1966-05-05"/>
    <m/>
    <m/>
    <m/>
    <m/>
    <m/>
    <s v="12"/>
    <m/>
  </r>
  <r>
    <s v="TeleventasPLAN 1 CUOTA PROTEGIDA"/>
    <n v="36120"/>
    <x v="0"/>
    <s v="MIÉRCOLES"/>
    <n v="8"/>
    <n v="126"/>
    <n v="3152641"/>
    <m/>
    <s v="21434716"/>
    <x v="7"/>
    <x v="514"/>
    <s v="08/07/2026 10:51"/>
    <m/>
    <m/>
    <m/>
    <s v="17"/>
    <s v="ZURICH COLOMBIA SEGUROS S.A"/>
    <s v="106"/>
    <s v="SERVIPROTECCION BPO"/>
    <s v="16"/>
    <x v="0"/>
    <s v="274"/>
    <s v="1111111112"/>
    <s v="SUPERVISOR  TMK 1 "/>
    <s v="4054"/>
    <s v="1042454535"/>
    <x v="8"/>
    <x v="0"/>
    <s v="34"/>
    <x v="0"/>
    <s v="588"/>
    <s v="PLAN 1 CUOTA PROTEGIDA"/>
    <s v="JULIO 2026"/>
    <s v="1020754467"/>
    <s v="LORENA  AYDEE  LOPEZ  RODRIGUEZ"/>
    <s v="3195405698"/>
    <s v="lorenlopez2407@gmail.com"/>
    <s v="6357597"/>
    <s v="64053874"/>
    <s v="2"/>
    <s v="LORENA  AYDEE LOPEZ RODRIGUEZ"/>
    <s v="BOGOTA DC"/>
    <n v="14000"/>
    <n v="0"/>
    <s v="11"/>
    <x v="1"/>
    <n v="5"/>
    <m/>
    <m/>
    <m/>
    <m/>
    <s v="F"/>
    <s v="1990-07-24"/>
    <m/>
    <m/>
    <m/>
    <m/>
    <m/>
    <s v="12"/>
    <m/>
  </r>
  <r>
    <s v="Punto de VentaPLAN 1 CUOTA PROTEGIDA"/>
    <n v="15120"/>
    <x v="0"/>
    <s v="LUNES"/>
    <n v="6"/>
    <n v="126"/>
    <n v="3152564"/>
    <m/>
    <s v="21434717"/>
    <x v="4"/>
    <x v="513"/>
    <s v="08/07/2026 10:43"/>
    <m/>
    <m/>
    <m/>
    <s v="17"/>
    <s v="ZURICH COLOMBIA SEGUROS S.A"/>
    <s v="106"/>
    <s v="SERVIPROTECCION BPO"/>
    <s v="16"/>
    <x v="0"/>
    <s v="362"/>
    <s v="1111111111"/>
    <s v="SUPERVISOR  GRANDES SUPERFICIES"/>
    <s v="5316"/>
    <s v="1023872200"/>
    <x v="44"/>
    <x v="1"/>
    <s v="34"/>
    <x v="0"/>
    <s v="588"/>
    <s v="PLAN 1 CUOTA PROTEGIDA"/>
    <s v="ABRIL 2026"/>
    <s v="39799230"/>
    <s v="GLORIA STELLA ARIAS SAAVEDRA"/>
    <s v="3192497585"/>
    <s v="gloriaarias523@gmail.com"/>
    <s v="5657621"/>
    <s v="61375155"/>
    <s v=""/>
    <s v="ARIAS SAAVEDRA GLORIA STELLA"/>
    <s v="BOGOTA DC"/>
    <n v="14000"/>
    <n v="0"/>
    <s v="11"/>
    <x v="1"/>
    <n v="5"/>
    <s v="CUOTA PROTEGIDA OTP"/>
    <m/>
    <m/>
    <m/>
    <s v="M"/>
    <s v="1971-09-15"/>
    <m/>
    <m/>
    <m/>
    <m/>
    <m/>
    <s v="12"/>
    <m/>
  </r>
  <r>
    <s v="Punto de VentaPLAN 1 CUOTA PROTEGIDA"/>
    <n v="15120"/>
    <x v="0"/>
    <s v="LUNES"/>
    <n v="6"/>
    <n v="126"/>
    <n v="3152642"/>
    <m/>
    <s v="21434717"/>
    <x v="4"/>
    <x v="515"/>
    <s v="08/07/2026 10:52"/>
    <m/>
    <m/>
    <m/>
    <s v="17"/>
    <s v="ZURICH COLOMBIA SEGUROS S.A"/>
    <s v="106"/>
    <s v="SERVIPROTECCION BPO"/>
    <s v="17"/>
    <x v="3"/>
    <s v="245"/>
    <s v="4730124"/>
    <s v="EDISON  RAMOS VELAZCO"/>
    <s v="4463"/>
    <s v="37575168"/>
    <x v="32"/>
    <x v="1"/>
    <s v="34"/>
    <x v="0"/>
    <s v="588"/>
    <s v="PLAN 1 CUOTA PROTEGIDA"/>
    <s v="ABRIL 2026"/>
    <s v="13742557"/>
    <s v="OSCAR JAVIER GOMEZ CASTILLO"/>
    <s v="3012802350"/>
    <s v="angelasulaime@gmail.com"/>
    <s v="7173938"/>
    <s v="63356158"/>
    <s v=""/>
    <s v="OSCAR JAVIER GOMEZ CASTILLO"/>
    <s v="GIRÓN"/>
    <n v="14000"/>
    <n v="0"/>
    <s v="11"/>
    <x v="1"/>
    <n v="5"/>
    <s v="CUOTA PROTEGIDA OTP"/>
    <m/>
    <m/>
    <m/>
    <s v="M"/>
    <s v="1980-05-25"/>
    <m/>
    <m/>
    <m/>
    <m/>
    <m/>
    <s v="12"/>
    <m/>
  </r>
  <r>
    <s v="Punto de VentaPLAN 1 CUOTA PROTEGIDA"/>
    <n v="15120"/>
    <x v="0"/>
    <s v="LUNES"/>
    <n v="6"/>
    <n v="126"/>
    <n v="3152565"/>
    <m/>
    <s v="21434718"/>
    <x v="4"/>
    <x v="513"/>
    <s v="08/07/2026 10:43"/>
    <m/>
    <m/>
    <m/>
    <s v="17"/>
    <s v="ZURICH COLOMBIA SEGUROS S.A"/>
    <s v="106"/>
    <s v="SERVIPROTECCION BPO"/>
    <s v="16"/>
    <x v="0"/>
    <s v="245"/>
    <s v="4730124"/>
    <s v="EDISON  RAMOS VELAZCO"/>
    <s v="5063"/>
    <s v="1021513082"/>
    <x v="53"/>
    <x v="1"/>
    <s v="34"/>
    <x v="0"/>
    <s v="588"/>
    <s v="PLAN 1 CUOTA PROTEGIDA"/>
    <s v="ABRIL 2026"/>
    <s v="80361683"/>
    <s v="IDELFONSO  BARAJAS BORDA"/>
    <s v="3209913607"/>
    <s v="alfonso.63bb@gmail.com"/>
    <s v="6168978"/>
    <s v="61744376"/>
    <s v=""/>
    <s v="BARAJAS BORDA IDELFONSO"/>
    <s v="BOGOTA DC"/>
    <n v="14000"/>
    <n v="0"/>
    <s v="11"/>
    <x v="1"/>
    <n v="5"/>
    <s v="CUOTA PROTEGIDA OTP"/>
    <m/>
    <m/>
    <m/>
    <s v="M"/>
    <s v="1963-04-04"/>
    <m/>
    <m/>
    <m/>
    <m/>
    <m/>
    <s v="12"/>
    <m/>
  </r>
  <r>
    <s v="Punto de VentaPLAN 1 CUOTA PROTEGIDA"/>
    <n v="15120"/>
    <x v="0"/>
    <s v="LUNES"/>
    <n v="6"/>
    <n v="126"/>
    <n v="3152566"/>
    <m/>
    <s v="21434719"/>
    <x v="4"/>
    <x v="513"/>
    <s v="08/07/2026 10:43"/>
    <m/>
    <m/>
    <m/>
    <s v="17"/>
    <s v="ZURICH COLOMBIA SEGUROS S.A"/>
    <s v="106"/>
    <s v="SERVIPROTECCION BPO"/>
    <s v="16"/>
    <x v="0"/>
    <s v="245"/>
    <s v="4730124"/>
    <s v="EDISON  RAMOS VELAZCO"/>
    <s v="3178"/>
    <s v="37706377"/>
    <x v="66"/>
    <x v="1"/>
    <s v="34"/>
    <x v="0"/>
    <s v="588"/>
    <s v="PLAN 1 CUOTA PROTEGIDA"/>
    <s v="ABRIL 2026"/>
    <s v="35509097"/>
    <s v="BLANCA IMELDA GUERRERO OCHOA"/>
    <s v="3118754557"/>
    <s v="luiszava514@gmail.com"/>
    <s v="8132728"/>
    <s v="64489922"/>
    <s v=""/>
    <s v="BLANCA IMELDA GUERRERO OCHOA"/>
    <s v="BOGOTA DC"/>
    <n v="14000"/>
    <n v="0"/>
    <s v="11"/>
    <x v="1"/>
    <n v="5"/>
    <s v="CUOTA PROTEGIDA OTP"/>
    <m/>
    <m/>
    <m/>
    <s v="M"/>
    <s v="1966-02-17"/>
    <m/>
    <m/>
    <m/>
    <m/>
    <m/>
    <s v="12"/>
    <m/>
  </r>
  <r>
    <s v="Punto de VentaPLAN 1 CUOTA PROTEGIDA"/>
    <n v="15120"/>
    <x v="0"/>
    <s v="LUNES"/>
    <n v="6"/>
    <n v="126"/>
    <n v="3152644"/>
    <m/>
    <s v="21434719"/>
    <x v="4"/>
    <x v="516"/>
    <s v="08/07/2026 10:53"/>
    <m/>
    <m/>
    <m/>
    <s v="17"/>
    <s v="ZURICH COLOMBIA SEGUROS S.A"/>
    <s v="106"/>
    <s v="SERVIPROTECCION BPO"/>
    <s v="19"/>
    <x v="2"/>
    <s v="362"/>
    <s v="1111111111"/>
    <s v="SUPERVISOR  GRANDES SUPERFICIES"/>
    <s v="5258"/>
    <s v="1061046426"/>
    <x v="35"/>
    <x v="1"/>
    <s v="34"/>
    <x v="0"/>
    <s v="588"/>
    <s v="PLAN 1 CUOTA PROTEGIDA"/>
    <s v="ABRIL 2026"/>
    <s v="1085101887"/>
    <s v="JORGE LUIS SOLANO VILLALOBO"/>
    <s v="3215699438"/>
    <s v="truckg329@gmail.com"/>
    <s v="5389844"/>
    <s v="63322538"/>
    <s v=""/>
    <s v="LUZMELIA ACUQA VILLALOBO"/>
    <s v="CHIRIGUANÁ"/>
    <n v="14000"/>
    <n v="0"/>
    <s v="11"/>
    <x v="1"/>
    <n v="5"/>
    <s v="CUOTA PROTEGIDA OTP"/>
    <m/>
    <m/>
    <m/>
    <s v="M"/>
    <s v="2002-07-02"/>
    <m/>
    <m/>
    <m/>
    <m/>
    <m/>
    <s v="12"/>
    <m/>
  </r>
  <r>
    <s v="Punto de VentaPLAN 1 CUOTA PROTEGIDA"/>
    <n v="15120"/>
    <x v="0"/>
    <s v="LUNES"/>
    <n v="6"/>
    <n v="126"/>
    <n v="3152567"/>
    <m/>
    <s v="21434720"/>
    <x v="4"/>
    <x v="513"/>
    <s v="08/07/2026 10:43"/>
    <m/>
    <m/>
    <m/>
    <s v="17"/>
    <s v="ZURICH COLOMBIA SEGUROS S.A"/>
    <s v="106"/>
    <s v="SERVIPROTECCION BPO"/>
    <s v="16"/>
    <x v="0"/>
    <s v="362"/>
    <s v="1111111111"/>
    <s v="SUPERVISOR  GRANDES SUPERFICIES"/>
    <s v="5154"/>
    <s v="1018429683"/>
    <x v="24"/>
    <x v="1"/>
    <s v="34"/>
    <x v="0"/>
    <s v="588"/>
    <s v="PLAN 1 CUOTA PROTEGIDA"/>
    <s v="ABRIL 2026"/>
    <s v="7063025"/>
    <s v="JOSE ALFREDO VERA SALGADO"/>
    <s v="3212173695"/>
    <s v="jvera2595@gmail.com"/>
    <s v="7976552"/>
    <s v="63783687"/>
    <s v=""/>
    <s v="Jose Alfredo  Vera Salgado"/>
    <s v="BOGOTA DC"/>
    <n v="14000"/>
    <n v="0"/>
    <s v="11"/>
    <x v="1"/>
    <n v="5"/>
    <s v="CUOTA PROTEGIDA OTP"/>
    <m/>
    <m/>
    <m/>
    <s v="M"/>
    <s v="1982-08-15"/>
    <m/>
    <m/>
    <m/>
    <m/>
    <m/>
    <s v="12"/>
    <m/>
  </r>
  <r>
    <s v="Punto de VentaPLAN 1 CUOTA PROTEGIDA"/>
    <n v="15120"/>
    <x v="0"/>
    <s v="LUNES"/>
    <n v="6"/>
    <n v="126"/>
    <n v="3152568"/>
    <m/>
    <s v="21434721"/>
    <x v="4"/>
    <x v="513"/>
    <s v="08/07/2026 10:43"/>
    <m/>
    <m/>
    <m/>
    <s v="17"/>
    <s v="ZURICH COLOMBIA SEGUROS S.A"/>
    <s v="106"/>
    <s v="SERVIPROTECCION BPO"/>
    <s v="16"/>
    <x v="0"/>
    <s v="245"/>
    <s v="4730124"/>
    <s v="EDISON  RAMOS VELAZCO"/>
    <s v="3822"/>
    <s v="1010225053"/>
    <x v="19"/>
    <x v="1"/>
    <s v="34"/>
    <x v="0"/>
    <s v="588"/>
    <s v="PLAN 1 CUOTA PROTEGIDA"/>
    <s v="ABRIL 2026"/>
    <s v="79431622"/>
    <s v="JOSE LIBARDO FUENTES CAMARGO"/>
    <s v="3114519405"/>
    <s v="f_xaxo@hotmail.com"/>
    <s v="6568831"/>
    <s v="63819035"/>
    <s v=""/>
    <s v="JOSE LIBARDO FUENTES CAMARGO"/>
    <s v="BOGOTA DC"/>
    <n v="14000"/>
    <n v="0"/>
    <s v="11"/>
    <x v="1"/>
    <n v="5"/>
    <s v="CUOTA PROTEGIDA OTP"/>
    <m/>
    <m/>
    <m/>
    <s v="M"/>
    <s v="1967-09-03"/>
    <m/>
    <m/>
    <m/>
    <m/>
    <m/>
    <s v="12"/>
    <m/>
  </r>
  <r>
    <s v="Punto de VentaPLAN 1 CUOTA PROTEGIDA"/>
    <n v="15120"/>
    <x v="0"/>
    <s v="LUNES"/>
    <n v="6"/>
    <n v="126"/>
    <n v="3152646"/>
    <m/>
    <s v="21434721"/>
    <x v="4"/>
    <x v="516"/>
    <s v="08/07/2026 10:53"/>
    <m/>
    <m/>
    <m/>
    <s v="17"/>
    <s v="ZURICH COLOMBIA SEGUROS S.A"/>
    <s v="106"/>
    <s v="SERVIPROTECCION BPO"/>
    <s v="18"/>
    <x v="1"/>
    <s v="59"/>
    <s v="123456"/>
    <s v="BPO  BPO "/>
    <s v="4902"/>
    <s v="52506841"/>
    <x v="33"/>
    <x v="1"/>
    <s v="34"/>
    <x v="0"/>
    <s v="588"/>
    <s v="PLAN 1 CUOTA PROTEGIDA"/>
    <s v="ABRIL 2026"/>
    <s v="1077083015"/>
    <s v="ANGEL YOVANY VALBUENA CRUZ"/>
    <s v="3103353725"/>
    <s v="angelito87021450446@gmail.com"/>
    <s v="6438442"/>
    <s v="60418699"/>
    <s v=""/>
    <s v="ANGEL YOVANY VALBUENA CRUZ"/>
    <s v="CHÍA"/>
    <n v="14000"/>
    <n v="0"/>
    <s v="11"/>
    <x v="1"/>
    <n v="5"/>
    <s v="CUOTA PROTEGIDA OTP"/>
    <m/>
    <m/>
    <m/>
    <s v="M"/>
    <s v="1987-02-14"/>
    <m/>
    <m/>
    <m/>
    <m/>
    <m/>
    <s v="12"/>
    <m/>
  </r>
  <r>
    <s v="Punto de VentaPLAN 1 CUOTA PROTEGIDA"/>
    <n v="15120"/>
    <x v="0"/>
    <s v="LUNES"/>
    <n v="6"/>
    <n v="126"/>
    <n v="3152569"/>
    <m/>
    <s v="21434722"/>
    <x v="4"/>
    <x v="513"/>
    <s v="08/07/2026 10:43"/>
    <m/>
    <m/>
    <m/>
    <s v="17"/>
    <s v="ZURICH COLOMBIA SEGUROS S.A"/>
    <s v="106"/>
    <s v="SERVIPROTECCION BPO"/>
    <s v="16"/>
    <x v="0"/>
    <s v="245"/>
    <s v="4730124"/>
    <s v="EDISON  RAMOS VELAZCO"/>
    <s v="2654"/>
    <s v="52900967"/>
    <x v="36"/>
    <x v="1"/>
    <s v="34"/>
    <x v="0"/>
    <s v="588"/>
    <s v="PLAN 1 CUOTA PROTEGIDA"/>
    <s v="ABRIL 2026"/>
    <s v="53046099"/>
    <s v="JULY CONSTANZA MARTINEZ SEGURA"/>
    <s v="3142894866"/>
    <s v="monicaseguraescobar6@gmail.com"/>
    <s v="6746056"/>
    <s v="61747773"/>
    <s v=""/>
    <s v="MARTINEZ SEGURA JULY CONSTANSA"/>
    <s v="BOGOTA DC"/>
    <n v="14000"/>
    <n v="0"/>
    <s v="11"/>
    <x v="1"/>
    <n v="5"/>
    <s v="CUOTA PROTEGIDA OTP"/>
    <m/>
    <m/>
    <m/>
    <s v="M"/>
    <s v="1984-05-06"/>
    <m/>
    <m/>
    <m/>
    <m/>
    <m/>
    <s v="12"/>
    <m/>
  </r>
  <r>
    <s v="Punto de VentaPLAN 1 CUOTA PROTEGIDA"/>
    <n v="15120"/>
    <x v="0"/>
    <s v="LUNES"/>
    <n v="6"/>
    <n v="126"/>
    <n v="3152647"/>
    <m/>
    <s v="21434722"/>
    <x v="4"/>
    <x v="517"/>
    <s v="08/07/2026 10:54"/>
    <m/>
    <m/>
    <m/>
    <s v="17"/>
    <s v="ZURICH COLOMBIA SEGUROS S.A"/>
    <s v="106"/>
    <s v="SERVIPROTECCION BPO"/>
    <s v="18"/>
    <x v="1"/>
    <s v="245"/>
    <s v="4730124"/>
    <s v="EDISON  RAMOS VELAZCO"/>
    <s v="4837"/>
    <s v="1002309011"/>
    <x v="28"/>
    <x v="1"/>
    <s v="34"/>
    <x v="0"/>
    <s v="588"/>
    <s v="PLAN 1 CUOTA PROTEGIDA"/>
    <s v="ABRIL 2026"/>
    <s v="1052408516"/>
    <s v="ANGIE TATIANA CASTAÑEDA ARAQUE"/>
    <s v="3102831165"/>
    <s v="castanedaaraqueangie@gmail.com"/>
    <s v="5703571"/>
    <s v="60212436"/>
    <s v=""/>
    <s v="ARAQUE NU�EZ MARIA ESTER"/>
    <s v="CHÍA"/>
    <n v="14000"/>
    <n v="0"/>
    <s v="11"/>
    <x v="1"/>
    <n v="5"/>
    <s v="CUOTA PROTEGIDA OTP"/>
    <m/>
    <m/>
    <m/>
    <s v="M"/>
    <s v="1996-04-19"/>
    <m/>
    <m/>
    <m/>
    <m/>
    <m/>
    <s v="12"/>
    <m/>
  </r>
  <r>
    <s v="Punto de VentaPLAN 1 CUOTA PROTEGIDA"/>
    <n v="15120"/>
    <x v="0"/>
    <s v="LUNES"/>
    <n v="6"/>
    <n v="126"/>
    <n v="3152570"/>
    <m/>
    <s v="21434723"/>
    <x v="4"/>
    <x v="513"/>
    <s v="08/07/2026 10:43"/>
    <m/>
    <m/>
    <m/>
    <s v="17"/>
    <s v="ZURICH COLOMBIA SEGUROS S.A"/>
    <s v="106"/>
    <s v="SERVIPROTECCION BPO"/>
    <s v="16"/>
    <x v="0"/>
    <s v="245"/>
    <s v="4730124"/>
    <s v="EDISON  RAMOS VELAZCO"/>
    <s v="3822"/>
    <s v="1010225053"/>
    <x v="19"/>
    <x v="1"/>
    <s v="34"/>
    <x v="0"/>
    <s v="588"/>
    <s v="PLAN 1 CUOTA PROTEGIDA"/>
    <s v="ABRIL 2026"/>
    <s v="80431724"/>
    <s v="JAIRO  HERNANDEZ GARZON"/>
    <s v="3118819788"/>
    <s v="hernandezjairo49@gmail.com"/>
    <s v="8132657"/>
    <s v="61581157"/>
    <s v=""/>
    <s v="JAIRO  HERNANDEZ GARZON"/>
    <s v="BOGOTA DC"/>
    <n v="14000"/>
    <n v="0"/>
    <s v="11"/>
    <x v="1"/>
    <n v="5"/>
    <s v="CUOTA PROTEGIDA OTP"/>
    <m/>
    <m/>
    <m/>
    <s v="M"/>
    <s v="1972-05-03"/>
    <m/>
    <m/>
    <m/>
    <m/>
    <m/>
    <s v="12"/>
    <m/>
  </r>
  <r>
    <s v="Punto de VentaPLAN 1 CUOTA PROTEGIDA"/>
    <n v="15120"/>
    <x v="0"/>
    <s v="LUNES"/>
    <n v="6"/>
    <n v="126"/>
    <n v="3152648"/>
    <m/>
    <s v="21434723"/>
    <x v="4"/>
    <x v="517"/>
    <s v="08/07/2026 10:54"/>
    <m/>
    <m/>
    <m/>
    <s v="17"/>
    <s v="ZURICH COLOMBIA SEGUROS S.A"/>
    <s v="106"/>
    <s v="SERVIPROTECCION BPO"/>
    <s v="18"/>
    <x v="1"/>
    <s v="245"/>
    <s v="4730124"/>
    <s v="EDISON  RAMOS VELAZCO"/>
    <s v="3822"/>
    <s v="1010225053"/>
    <x v="19"/>
    <x v="1"/>
    <s v="34"/>
    <x v="0"/>
    <s v="588"/>
    <s v="PLAN 1 CUOTA PROTEGIDA"/>
    <s v="ABRIL 2026"/>
    <s v="20896247"/>
    <s v="EMELINA  LOPEZ VASQUES"/>
    <s v="3108840853"/>
    <s v="tomycoby2011@outlook.es"/>
    <s v="7757345"/>
    <s v="60024250"/>
    <s v=""/>
    <s v="LOPEZ VASQUES EMELINA"/>
    <s v="CHÍA"/>
    <n v="14000"/>
    <n v="0"/>
    <s v="11"/>
    <x v="1"/>
    <n v="5"/>
    <s v="CUOTA PROTEGIDA OTP"/>
    <m/>
    <m/>
    <m/>
    <s v="M"/>
    <s v="1951-07-26"/>
    <m/>
    <m/>
    <m/>
    <m/>
    <m/>
    <s v="12"/>
    <m/>
  </r>
  <r>
    <s v="Punto de VentaPLAN 2 CUOTA PROTEGIDA"/>
    <n v="30240"/>
    <x v="0"/>
    <s v="LUNES"/>
    <n v="6"/>
    <n v="126"/>
    <n v="3152571"/>
    <m/>
    <s v="21434724"/>
    <x v="4"/>
    <x v="513"/>
    <s v="08/07/2026 10:43"/>
    <m/>
    <m/>
    <m/>
    <s v="17"/>
    <s v="ZURICH COLOMBIA SEGUROS S.A"/>
    <s v="106"/>
    <s v="SERVIPROTECCION BPO"/>
    <s v="16"/>
    <x v="0"/>
    <s v="245"/>
    <s v="4730124"/>
    <s v="EDISON  RAMOS VELAZCO"/>
    <s v="5388"/>
    <s v="1082989632"/>
    <x v="57"/>
    <x v="1"/>
    <s v="34"/>
    <x v="0"/>
    <s v="587"/>
    <s v="PLAN 2 CUOTA PROTEGIDA"/>
    <s v="ABRIL 2026"/>
    <s v="52478474"/>
    <s v="MARIA CRISTINA RAMOS RAMOS"/>
    <s v="3227309422"/>
    <s v="ramosramoshortencia@gmail.com"/>
    <s v="7532416"/>
    <s v="61570308"/>
    <s v=""/>
    <s v="Cristina  Ramos Cuervo"/>
    <s v="BOGOTA DC"/>
    <n v="28000"/>
    <n v="0"/>
    <s v="11"/>
    <x v="1"/>
    <n v="5"/>
    <s v="CUOTA PROTEGIDA OTP"/>
    <m/>
    <m/>
    <m/>
    <s v="M"/>
    <s v="1976-10-26"/>
    <m/>
    <m/>
    <m/>
    <m/>
    <m/>
    <s v="12"/>
    <m/>
  </r>
  <r>
    <s v="Punto de VentaPLAN 1 CUOTA PROTEGIDA"/>
    <n v="15120"/>
    <x v="0"/>
    <s v="LUNES"/>
    <n v="6"/>
    <n v="126"/>
    <n v="3152649"/>
    <m/>
    <s v="21434724"/>
    <x v="4"/>
    <x v="517"/>
    <s v="08/07/2026 10:54"/>
    <m/>
    <m/>
    <m/>
    <s v="17"/>
    <s v="ZURICH COLOMBIA SEGUROS S.A"/>
    <s v="106"/>
    <s v="SERVIPROTECCION BPO"/>
    <s v="18"/>
    <x v="1"/>
    <s v="245"/>
    <s v="4730124"/>
    <s v="EDISON  RAMOS VELAZCO"/>
    <s v="2975"/>
    <s v="1073178265"/>
    <x v="22"/>
    <x v="1"/>
    <s v="34"/>
    <x v="0"/>
    <s v="588"/>
    <s v="PLAN 1 CUOTA PROTEGIDA"/>
    <s v="ABRIL 2026"/>
    <s v="55144218"/>
    <s v="MARIA  ARGELIA SUAZA"/>
    <s v="3213045141"/>
    <s v="mariasuaza1233@gmail.com"/>
    <s v="7385237"/>
    <s v="60115256"/>
    <s v=""/>
    <s v="MARIA ARGELIA SUAZA"/>
    <s v="CHÍA"/>
    <n v="14000"/>
    <n v="0"/>
    <s v="11"/>
    <x v="1"/>
    <n v="5"/>
    <s v="CUOTA PROTEGIDA OTP"/>
    <m/>
    <m/>
    <m/>
    <s v="M"/>
    <s v="1966-11-04"/>
    <m/>
    <m/>
    <m/>
    <m/>
    <m/>
    <s v="12"/>
    <m/>
  </r>
  <r>
    <s v="Punto de VentaPLAN 1 CUOTA PROTEGIDA"/>
    <n v="15120"/>
    <x v="0"/>
    <s v="LUNES"/>
    <n v="6"/>
    <n v="126"/>
    <n v="3152572"/>
    <m/>
    <s v="21434725"/>
    <x v="4"/>
    <x v="513"/>
    <s v="08/07/2026 10:43"/>
    <m/>
    <m/>
    <m/>
    <s v="17"/>
    <s v="ZURICH COLOMBIA SEGUROS S.A"/>
    <s v="106"/>
    <s v="SERVIPROTECCION BPO"/>
    <s v="16"/>
    <x v="0"/>
    <s v="245"/>
    <s v="4730124"/>
    <s v="EDISON  RAMOS VELAZCO"/>
    <s v="3014"/>
    <s v="1033762950"/>
    <x v="23"/>
    <x v="1"/>
    <s v="34"/>
    <x v="0"/>
    <s v="588"/>
    <s v="PLAN 1 CUOTA PROTEGIDA"/>
    <s v="ABRIL 2026"/>
    <s v="35377933"/>
    <s v="ROSALBA  HERNANDEZ GUTIERREZ"/>
    <s v="3204702805"/>
    <s v="hernandezrosalba585@gmail.com"/>
    <s v="6992551"/>
    <s v="64062799"/>
    <s v=""/>
    <s v="ROSALBA HERNANDEZ GUTIERREZ"/>
    <s v="BOGOTA DC"/>
    <n v="14000"/>
    <n v="0"/>
    <s v="11"/>
    <x v="1"/>
    <n v="5"/>
    <s v="CUOTA PROTEGIDA OTP"/>
    <m/>
    <m/>
    <m/>
    <s v="M"/>
    <s v="1976-12-15"/>
    <m/>
    <m/>
    <m/>
    <m/>
    <m/>
    <s v="12"/>
    <m/>
  </r>
  <r>
    <s v="Punto de VentaPLAN 1 CUOTA PROTEGIDA"/>
    <n v="15120"/>
    <x v="0"/>
    <s v="LUNES"/>
    <n v="6"/>
    <n v="126"/>
    <n v="3152650"/>
    <m/>
    <s v="21434725"/>
    <x v="4"/>
    <x v="517"/>
    <s v="08/07/2026 10:54"/>
    <m/>
    <m/>
    <m/>
    <s v="17"/>
    <s v="ZURICH COLOMBIA SEGUROS S.A"/>
    <s v="106"/>
    <s v="SERVIPROTECCION BPO"/>
    <s v="18"/>
    <x v="1"/>
    <s v="245"/>
    <s v="4730124"/>
    <s v="EDISON  RAMOS VELAZCO"/>
    <s v="2975"/>
    <s v="1073178265"/>
    <x v="22"/>
    <x v="1"/>
    <s v="34"/>
    <x v="0"/>
    <s v="588"/>
    <s v="PLAN 1 CUOTA PROTEGIDA"/>
    <s v="ABRIL 2026"/>
    <s v="3234748"/>
    <s v="MAURICIO  HERNANDEZ CIFUENTES"/>
    <s v="3144039523"/>
    <s v="cristianhernandezm16@gmail.com"/>
    <s v="7101549"/>
    <s v="60421710"/>
    <s v=""/>
    <s v="HERNANDEZ CIFUENTES MAURICIO"/>
    <s v="CHÍA"/>
    <n v="14000"/>
    <n v="0"/>
    <s v="11"/>
    <x v="1"/>
    <n v="5"/>
    <s v="CUOTA PROTEGIDA OTP"/>
    <m/>
    <m/>
    <m/>
    <s v="M"/>
    <s v="1969-01-06"/>
    <m/>
    <m/>
    <m/>
    <m/>
    <m/>
    <s v="12"/>
    <m/>
  </r>
  <r>
    <s v="Punto de VentaPLAN 1 CUOTA PROTEGIDA"/>
    <n v="15120"/>
    <x v="0"/>
    <s v="MARTES"/>
    <n v="7"/>
    <n v="126"/>
    <n v="3152651"/>
    <m/>
    <s v="21434726"/>
    <x v="0"/>
    <x v="517"/>
    <s v="08/07/2026 10:54"/>
    <m/>
    <m/>
    <m/>
    <s v="17"/>
    <s v="ZURICH COLOMBIA SEGUROS S.A"/>
    <s v="106"/>
    <s v="SERVIPROTECCION BPO"/>
    <s v="18"/>
    <x v="1"/>
    <s v="362"/>
    <s v="1111111111"/>
    <s v="SUPERVISOR  GRANDES SUPERFICIES"/>
    <s v="5258"/>
    <s v="1061046426"/>
    <x v="35"/>
    <x v="1"/>
    <s v="34"/>
    <x v="0"/>
    <s v="588"/>
    <s v="PLAN 1 CUOTA PROTEGIDA"/>
    <s v="ABRIL 2026"/>
    <s v="1069852882"/>
    <s v="KAREN JULIETH ZAQUE RODRIGUEZ"/>
    <s v="3214318409"/>
    <s v="karenxita9664@gmail.com"/>
    <s v="8132791"/>
    <s v="64501970"/>
    <s v=""/>
    <m/>
    <s v="CHÍA"/>
    <n v="14000"/>
    <n v="0"/>
    <s v="11"/>
    <x v="1"/>
    <n v="5"/>
    <s v="CUOTA PROTEGIDA OTP"/>
    <m/>
    <m/>
    <m/>
    <s v="M"/>
    <s v="1992-11-27"/>
    <m/>
    <m/>
    <m/>
    <m/>
    <m/>
    <s v="12"/>
    <m/>
  </r>
  <r>
    <s v="Punto de VentaPLAN 1 CUOTA PROTEGIDA"/>
    <n v="15120"/>
    <x v="0"/>
    <s v="LUNES"/>
    <n v="6"/>
    <n v="126"/>
    <n v="3152574"/>
    <m/>
    <s v="21434727"/>
    <x v="4"/>
    <x v="513"/>
    <s v="08/07/2026 10:43"/>
    <m/>
    <m/>
    <m/>
    <s v="17"/>
    <s v="ZURICH COLOMBIA SEGUROS S.A"/>
    <s v="106"/>
    <s v="SERVIPROTECCION BPO"/>
    <s v="16"/>
    <x v="0"/>
    <s v="245"/>
    <s v="4730124"/>
    <s v="EDISON  RAMOS VELAZCO"/>
    <s v="3831"/>
    <s v="1022933251"/>
    <x v="51"/>
    <x v="1"/>
    <s v="34"/>
    <x v="0"/>
    <s v="588"/>
    <s v="PLAN 1 CUOTA PROTEGIDA"/>
    <s v="ABRIL 2026"/>
    <s v="80310223"/>
    <s v="JOSE OSCAR CUERVO SERRATO"/>
    <s v="3117877243"/>
    <s v="juliethvanesacuervo17@gmail.com"/>
    <s v="5810046"/>
    <s v="61457960"/>
    <s v=""/>
    <s v="JOSE OSCAR CUERVO SERRATO"/>
    <s v="BOGOTA DC"/>
    <n v="14000"/>
    <n v="0"/>
    <s v="11"/>
    <x v="1"/>
    <n v="5"/>
    <s v="CUOTA PROTEGIDA OTP"/>
    <m/>
    <m/>
    <m/>
    <s v="M"/>
    <s v="1965-02-21"/>
    <m/>
    <m/>
    <m/>
    <m/>
    <m/>
    <s v="12"/>
    <m/>
  </r>
  <r>
    <s v="Punto de VentaPLAN 1 CUOTA PROTEGIDA"/>
    <n v="15120"/>
    <x v="0"/>
    <s v="MARTES"/>
    <n v="7"/>
    <n v="126"/>
    <n v="3152652"/>
    <m/>
    <s v="21434727"/>
    <x v="0"/>
    <x v="517"/>
    <s v="08/07/2026 10:54"/>
    <m/>
    <m/>
    <m/>
    <s v="17"/>
    <s v="ZURICH COLOMBIA SEGUROS S.A"/>
    <s v="106"/>
    <s v="SERVIPROTECCION BPO"/>
    <s v="18"/>
    <x v="1"/>
    <s v="245"/>
    <s v="4730124"/>
    <s v="EDISON  RAMOS VELAZCO"/>
    <s v="4801"/>
    <s v="1079032815"/>
    <x v="46"/>
    <x v="1"/>
    <s v="34"/>
    <x v="0"/>
    <s v="588"/>
    <s v="PLAN 1 CUOTA PROTEGIDA"/>
    <s v="ABRIL 2026"/>
    <s v="11275475"/>
    <s v="JUAN ALEJANDRO LOVERA GUACANEME"/>
    <s v="3014278335"/>
    <s v="jlovera812015@gmail.com"/>
    <s v="8132792"/>
    <s v="60039004"/>
    <s v=""/>
    <m/>
    <s v="CHÍA"/>
    <n v="14000"/>
    <n v="0"/>
    <s v="11"/>
    <x v="1"/>
    <n v="5"/>
    <s v="CUOTA PROTEGIDA OTP"/>
    <m/>
    <m/>
    <m/>
    <s v="M"/>
    <s v="1982-11-01"/>
    <m/>
    <m/>
    <m/>
    <m/>
    <m/>
    <s v="12"/>
    <m/>
  </r>
  <r>
    <s v="Punto de VentaPLAN 1 CUOTA PROTEGIDA"/>
    <n v="15120"/>
    <x v="0"/>
    <s v="LUNES"/>
    <n v="6"/>
    <n v="126"/>
    <n v="3152575"/>
    <m/>
    <s v="21434728"/>
    <x v="4"/>
    <x v="513"/>
    <s v="08/07/2026 10:43"/>
    <m/>
    <m/>
    <m/>
    <s v="17"/>
    <s v="ZURICH COLOMBIA SEGUROS S.A"/>
    <s v="106"/>
    <s v="SERVIPROTECCION BPO"/>
    <s v="16"/>
    <x v="0"/>
    <s v="362"/>
    <s v="1111111111"/>
    <s v="SUPERVISOR  GRANDES SUPERFICIES"/>
    <s v="5154"/>
    <s v="1018429683"/>
    <x v="24"/>
    <x v="1"/>
    <s v="34"/>
    <x v="0"/>
    <s v="588"/>
    <s v="PLAN 1 CUOTA PROTEGIDA"/>
    <s v="ABRIL 2026"/>
    <s v="39699596"/>
    <s v="ILDA AMPARO ESPINOSA PRADA"/>
    <s v="3208163864"/>
    <s v="espinosa4484@gmail.com"/>
    <s v="8132683"/>
    <s v="62252903"/>
    <s v=""/>
    <s v="ILDA AMPARO ESPINOSA PRADA"/>
    <s v="BOGOTA DC"/>
    <n v="14000"/>
    <n v="0"/>
    <s v="11"/>
    <x v="1"/>
    <n v="5"/>
    <s v="CUOTA PROTEGIDA OTP"/>
    <m/>
    <m/>
    <m/>
    <s v="M"/>
    <s v="1963-04-03"/>
    <m/>
    <m/>
    <m/>
    <m/>
    <m/>
    <s v="12"/>
    <m/>
  </r>
  <r>
    <s v="Punto de VentaPLAN 1 CUOTA PROTEGIDA"/>
    <n v="15120"/>
    <x v="0"/>
    <s v="LUNES"/>
    <n v="6"/>
    <n v="126"/>
    <n v="3152576"/>
    <m/>
    <s v="21434729"/>
    <x v="4"/>
    <x v="518"/>
    <s v="08/07/2026 10:44"/>
    <m/>
    <m/>
    <m/>
    <s v="17"/>
    <s v="ZURICH COLOMBIA SEGUROS S.A"/>
    <s v="106"/>
    <s v="SERVIPROTECCION BPO"/>
    <s v="16"/>
    <x v="0"/>
    <s v="245"/>
    <s v="4730124"/>
    <s v="EDISON  RAMOS VELAZCO"/>
    <s v="3302"/>
    <s v="63548767"/>
    <x v="62"/>
    <x v="1"/>
    <s v="34"/>
    <x v="0"/>
    <s v="588"/>
    <s v="PLAN 1 CUOTA PROTEGIDA"/>
    <s v="ABRIL 2026"/>
    <s v="20491325"/>
    <s v="MARIA DE JESUS CHAVES BRICEÑO"/>
    <s v="3012420699"/>
    <s v="angelica02novoc@gmail.com"/>
    <s v="8132694"/>
    <s v="62688450"/>
    <s v=""/>
    <s v="MARIA DE JESUS CHAVES BRICEÑO"/>
    <s v="BOGOTA DC"/>
    <n v="14000"/>
    <n v="0"/>
    <s v="11"/>
    <x v="1"/>
    <n v="5"/>
    <s v="CUOTA PROTEGIDA OTP"/>
    <m/>
    <m/>
    <m/>
    <s v="M"/>
    <s v="1964-09-20"/>
    <m/>
    <m/>
    <m/>
    <m/>
    <m/>
    <s v="12"/>
    <m/>
  </r>
  <r>
    <s v="Punto de VentaPLAN 1 CUOTA PROTEGIDA"/>
    <n v="15120"/>
    <x v="0"/>
    <s v="LUNES"/>
    <n v="6"/>
    <n v="126"/>
    <n v="3152577"/>
    <m/>
    <s v="21434730"/>
    <x v="4"/>
    <x v="518"/>
    <s v="08/07/2026 10:44"/>
    <m/>
    <m/>
    <m/>
    <s v="17"/>
    <s v="ZURICH COLOMBIA SEGUROS S.A"/>
    <s v="106"/>
    <s v="SERVIPROTECCION BPO"/>
    <s v="16"/>
    <x v="0"/>
    <s v="245"/>
    <s v="4730124"/>
    <s v="EDISON  RAMOS VELAZCO"/>
    <s v="2654"/>
    <s v="52900967"/>
    <x v="36"/>
    <x v="1"/>
    <s v="34"/>
    <x v="0"/>
    <s v="588"/>
    <s v="PLAN 1 CUOTA PROTEGIDA"/>
    <s v="ABRIL 2026"/>
    <s v="1023921425"/>
    <s v="DEISY PAOLA BARRETO MORENO"/>
    <s v="3212163937"/>
    <s v="jandresb.blanco@gmail.com"/>
    <s v="8132633"/>
    <s v="60972075"/>
    <s v=""/>
    <s v="DEISY PAOLA BARRETO MORENO"/>
    <s v="BOGOTA DC"/>
    <n v="14000"/>
    <n v="0"/>
    <s v="11"/>
    <x v="1"/>
    <n v="5"/>
    <s v="CUOTA PROTEGIDA OTP"/>
    <m/>
    <m/>
    <m/>
    <s v="M"/>
    <s v="1992-10-10"/>
    <m/>
    <m/>
    <m/>
    <m/>
    <m/>
    <s v="12"/>
    <m/>
  </r>
  <r>
    <s v="Punto de VentaPLAN 2 CUOTA PROTEGIDA"/>
    <n v="30240"/>
    <x v="0"/>
    <s v="LUNES"/>
    <n v="6"/>
    <n v="126"/>
    <n v="3152578"/>
    <m/>
    <s v="21434731"/>
    <x v="4"/>
    <x v="518"/>
    <s v="08/07/2026 10:44"/>
    <m/>
    <m/>
    <m/>
    <s v="17"/>
    <s v="ZURICH COLOMBIA SEGUROS S.A"/>
    <s v="106"/>
    <s v="SERVIPROTECCION BPO"/>
    <s v="16"/>
    <x v="0"/>
    <s v="245"/>
    <s v="4730124"/>
    <s v="EDISON  RAMOS VELAZCO"/>
    <s v="5044"/>
    <s v="1024543962"/>
    <x v="55"/>
    <x v="1"/>
    <s v="34"/>
    <x v="0"/>
    <s v="587"/>
    <s v="PLAN 2 CUOTA PROTEGIDA"/>
    <s v="ABRIL 2026"/>
    <s v="1073523506"/>
    <s v="SARA JIMENA GARCIA HERNANDEZ"/>
    <s v="3106711770"/>
    <s v="sarahernandez.social@gmail.com"/>
    <s v="8132632"/>
    <s v="60782002"/>
    <s v=""/>
    <s v="SARA JIMENA GARCIA HERNANDEZ"/>
    <s v="BOGOTA DC"/>
    <n v="28000"/>
    <n v="0"/>
    <s v="11"/>
    <x v="1"/>
    <n v="5"/>
    <s v="CUOTA PROTEGIDA OTP"/>
    <m/>
    <m/>
    <m/>
    <s v="M"/>
    <s v="1997-10-20"/>
    <m/>
    <m/>
    <m/>
    <m/>
    <m/>
    <s v="12"/>
    <m/>
  </r>
  <r>
    <s v="Punto de VentaPLAN 1 CUOTA PROTEGIDA"/>
    <n v="15120"/>
    <x v="0"/>
    <s v="LUNES"/>
    <n v="6"/>
    <n v="126"/>
    <n v="3152579"/>
    <m/>
    <s v="21434732"/>
    <x v="4"/>
    <x v="518"/>
    <s v="08/07/2026 10:44"/>
    <m/>
    <m/>
    <m/>
    <s v="17"/>
    <s v="ZURICH COLOMBIA SEGUROS S.A"/>
    <s v="106"/>
    <s v="SERVIPROTECCION BPO"/>
    <s v="16"/>
    <x v="0"/>
    <s v="245"/>
    <s v="4730124"/>
    <s v="EDISON  RAMOS VELAZCO"/>
    <s v="3142"/>
    <s v="59835263"/>
    <x v="50"/>
    <x v="1"/>
    <s v="34"/>
    <x v="0"/>
    <s v="588"/>
    <s v="PLAN 1 CUOTA PROTEGIDA"/>
    <s v="ABRIL 2026"/>
    <s v="52065100"/>
    <s v="NAYDU ALEDY SEGURA PARDO"/>
    <s v="3144717158"/>
    <s v="naydu_segura@hotmail.com"/>
    <s v="6609201"/>
    <s v="61971598"/>
    <s v=""/>
    <s v="NAYDU ALEDY SEGURA PARDO"/>
    <s v="BOGOTA DC"/>
    <n v="14000"/>
    <n v="0"/>
    <s v="11"/>
    <x v="1"/>
    <n v="5"/>
    <s v="CUOTA PROTEGIDA OTP"/>
    <m/>
    <m/>
    <m/>
    <s v="M"/>
    <s v="1972-05-11"/>
    <m/>
    <m/>
    <m/>
    <m/>
    <m/>
    <s v="12"/>
    <m/>
  </r>
  <r>
    <s v="Punto de VentaPLAN 1 CUOTA PROTEGIDA"/>
    <n v="15120"/>
    <x v="0"/>
    <s v="LUNES"/>
    <n v="6"/>
    <n v="126"/>
    <n v="3152580"/>
    <m/>
    <s v="21434733"/>
    <x v="4"/>
    <x v="518"/>
    <s v="08/07/2026 10:44"/>
    <m/>
    <m/>
    <m/>
    <s v="17"/>
    <s v="ZURICH COLOMBIA SEGUROS S.A"/>
    <s v="106"/>
    <s v="SERVIPROTECCION BPO"/>
    <s v="16"/>
    <x v="0"/>
    <s v="245"/>
    <s v="4730124"/>
    <s v="EDISON  RAMOS VELAZCO"/>
    <s v="3127"/>
    <s v="52765157"/>
    <x v="61"/>
    <x v="1"/>
    <s v="34"/>
    <x v="0"/>
    <s v="588"/>
    <s v="PLAN 1 CUOTA PROTEGIDA"/>
    <s v="ABRIL 2026"/>
    <s v="41666945"/>
    <s v="GLORIA STELLA PRADA DE TOVAR"/>
    <s v="3176713334"/>
    <s v="andreatobar424@gmail.com"/>
    <s v="5878870"/>
    <s v="61967958"/>
    <s v=""/>
    <s v="GLORIA PRADA"/>
    <s v="BOGOTA DC"/>
    <n v="14000"/>
    <n v="0"/>
    <s v="11"/>
    <x v="1"/>
    <n v="5"/>
    <s v="CUOTA PROTEGIDA OTP"/>
    <m/>
    <m/>
    <m/>
    <s v="M"/>
    <s v="1954-01-30"/>
    <m/>
    <m/>
    <m/>
    <m/>
    <m/>
    <s v="12"/>
    <m/>
  </r>
  <r>
    <s v="Punto de VentaPLAN 1 CUOTA PROTEGIDA"/>
    <n v="15120"/>
    <x v="0"/>
    <s v="LUNES"/>
    <n v="6"/>
    <n v="126"/>
    <n v="3152581"/>
    <m/>
    <s v="21434734"/>
    <x v="4"/>
    <x v="518"/>
    <s v="08/07/2026 10:44"/>
    <m/>
    <m/>
    <m/>
    <s v="17"/>
    <s v="ZURICH COLOMBIA SEGUROS S.A"/>
    <s v="106"/>
    <s v="SERVIPROTECCION BPO"/>
    <s v="16"/>
    <x v="0"/>
    <s v="362"/>
    <s v="1111111111"/>
    <s v="SUPERVISOR  GRANDES SUPERFICIES"/>
    <s v="5316"/>
    <s v="1023872200"/>
    <x v="44"/>
    <x v="1"/>
    <s v="34"/>
    <x v="0"/>
    <s v="588"/>
    <s v="PLAN 1 CUOTA PROTEGIDA"/>
    <s v="ABRIL 2026"/>
    <s v="52954887"/>
    <s v="JEIMMY YADIRA BOHÓRQUEZ SOCHA"/>
    <s v="3044929395"/>
    <s v="jeimmybs0708@gmail.com"/>
    <s v="6243096"/>
    <s v="61999933"/>
    <s v=""/>
    <s v="JEIMMY YADIRA  BOH�RQUEZ SOCHA"/>
    <s v="BOGOTA DC"/>
    <n v="14000"/>
    <n v="0"/>
    <s v="11"/>
    <x v="1"/>
    <n v="5"/>
    <s v="CUOTA PROTEGIDA OTP"/>
    <m/>
    <m/>
    <m/>
    <s v="M"/>
    <s v="1983-05-17"/>
    <m/>
    <m/>
    <m/>
    <m/>
    <m/>
    <s v="12"/>
    <m/>
  </r>
  <r>
    <s v="Punto de VentaPLAN 1 CUOTA PROTEGIDA"/>
    <n v="15120"/>
    <x v="0"/>
    <s v="LUNES"/>
    <n v="6"/>
    <n v="126"/>
    <n v="3152582"/>
    <m/>
    <s v="21434735"/>
    <x v="4"/>
    <x v="518"/>
    <s v="08/07/2026 10:44"/>
    <m/>
    <m/>
    <m/>
    <s v="17"/>
    <s v="ZURICH COLOMBIA SEGUROS S.A"/>
    <s v="106"/>
    <s v="SERVIPROTECCION BPO"/>
    <s v="16"/>
    <x v="0"/>
    <s v="245"/>
    <s v="4730124"/>
    <s v="EDISON  RAMOS VELAZCO"/>
    <s v="4378"/>
    <s v="1073672884"/>
    <x v="73"/>
    <x v="1"/>
    <s v="34"/>
    <x v="0"/>
    <s v="588"/>
    <s v="PLAN 1 CUOTA PROTEGIDA"/>
    <s v="ABRIL 2026"/>
    <s v="52901126"/>
    <s v="SANDRA PATRICIA VELASCO QUITIAN"/>
    <s v="3178375566"/>
    <s v="kv795668@gmail.com"/>
    <s v="8132651"/>
    <s v="61440451"/>
    <s v=""/>
    <s v="SANDRA PATRICIA VELASCO QUITIAN"/>
    <s v="BOGOTA DC"/>
    <n v="14000"/>
    <n v="0"/>
    <s v="11"/>
    <x v="1"/>
    <n v="5"/>
    <s v="CUOTA PROTEGIDA OTP"/>
    <m/>
    <m/>
    <m/>
    <s v="M"/>
    <s v="1982-03-07"/>
    <m/>
    <m/>
    <m/>
    <m/>
    <m/>
    <s v="12"/>
    <m/>
  </r>
  <r>
    <s v="Punto de VentaPLAN 1 CUOTA PROTEGIDA"/>
    <n v="15120"/>
    <x v="0"/>
    <s v="LUNES"/>
    <n v="6"/>
    <n v="126"/>
    <n v="3152583"/>
    <m/>
    <s v="21434736"/>
    <x v="4"/>
    <x v="518"/>
    <s v="08/07/2026 10:44"/>
    <m/>
    <m/>
    <m/>
    <s v="17"/>
    <s v="ZURICH COLOMBIA SEGUROS S.A"/>
    <s v="106"/>
    <s v="SERVIPROTECCION BPO"/>
    <s v="16"/>
    <x v="0"/>
    <s v="245"/>
    <s v="4730124"/>
    <s v="EDISON  RAMOS VELAZCO"/>
    <s v="2654"/>
    <s v="52900967"/>
    <x v="36"/>
    <x v="1"/>
    <s v="34"/>
    <x v="0"/>
    <s v="588"/>
    <s v="PLAN 1 CUOTA PROTEGIDA"/>
    <s v="ABRIL 2026"/>
    <s v="1032374154"/>
    <s v="ANA YURI GONZALEZ BARRAGAN"/>
    <s v="3144575237"/>
    <s v="anayurigonza@gmail.com"/>
    <s v="6406786"/>
    <s v="63498158"/>
    <s v=""/>
    <s v="ANA YURI GONZALEZ BARRAGAN"/>
    <s v="BOGOTA DC"/>
    <n v="14000"/>
    <n v="0"/>
    <s v="11"/>
    <x v="1"/>
    <n v="5"/>
    <s v="CUOTA PROTEGIDA OTP"/>
    <m/>
    <m/>
    <m/>
    <s v="M"/>
    <s v="1986-11-08"/>
    <m/>
    <m/>
    <m/>
    <m/>
    <m/>
    <s v="12"/>
    <m/>
  </r>
  <r>
    <s v="Punto de VentaPLAN 1 CUOTA PROTEGIDA"/>
    <n v="15120"/>
    <x v="0"/>
    <s v="LUNES"/>
    <n v="6"/>
    <n v="126"/>
    <n v="3152584"/>
    <m/>
    <s v="21434737"/>
    <x v="4"/>
    <x v="518"/>
    <s v="08/07/2026 10:44"/>
    <m/>
    <m/>
    <m/>
    <s v="17"/>
    <s v="ZURICH COLOMBIA SEGUROS S.A"/>
    <s v="106"/>
    <s v="SERVIPROTECCION BPO"/>
    <s v="16"/>
    <x v="0"/>
    <s v="245"/>
    <s v="4730124"/>
    <s v="EDISON  RAMOS VELAZCO"/>
    <s v="3831"/>
    <s v="1022933251"/>
    <x v="51"/>
    <x v="1"/>
    <s v="34"/>
    <x v="0"/>
    <s v="588"/>
    <s v="PLAN 1 CUOTA PROTEGIDA"/>
    <s v="ABRIL 2026"/>
    <s v="28986054"/>
    <s v="YULEY  OCAMPO OROZCO"/>
    <s v="3246891479"/>
    <s v="yul1000@hotmail.com"/>
    <s v="7372343"/>
    <s v="61379351"/>
    <s v=""/>
    <s v="YULEY  OCAMPO OROZCO"/>
    <s v="BOGOTA DC"/>
    <n v="14000"/>
    <n v="0"/>
    <s v="11"/>
    <x v="1"/>
    <n v="5"/>
    <s v="CUOTA PROTEGIDA OTP"/>
    <m/>
    <m/>
    <m/>
    <s v="M"/>
    <s v="1981-04-16"/>
    <m/>
    <m/>
    <m/>
    <m/>
    <m/>
    <s v="12"/>
    <m/>
  </r>
  <r>
    <s v="Punto de VentaPLAN 1 CUOTA PROTEGIDA"/>
    <n v="15120"/>
    <x v="0"/>
    <s v="LUNES"/>
    <n v="6"/>
    <n v="126"/>
    <n v="3152585"/>
    <m/>
    <s v="21434738"/>
    <x v="4"/>
    <x v="518"/>
    <s v="08/07/2026 10:44"/>
    <m/>
    <m/>
    <m/>
    <s v="17"/>
    <s v="ZURICH COLOMBIA SEGUROS S.A"/>
    <s v="106"/>
    <s v="SERVIPROTECCION BPO"/>
    <s v="16"/>
    <x v="0"/>
    <s v="362"/>
    <s v="1111111111"/>
    <s v="SUPERVISOR  GRANDES SUPERFICIES"/>
    <s v="5121"/>
    <s v="1000626391"/>
    <x v="59"/>
    <x v="1"/>
    <s v="34"/>
    <x v="0"/>
    <s v="588"/>
    <s v="PLAN 1 CUOTA PROTEGIDA"/>
    <s v="ABRIL 2026"/>
    <s v="35409216"/>
    <s v="OLGA LUCIA CONTRERAS PACHON"/>
    <s v="3208825358"/>
    <s v="pablonicq08@gmail.com"/>
    <s v="7378851"/>
    <s v="61826512"/>
    <s v=""/>
    <s v="OLGA LUCIA CONTRERAS PACHON"/>
    <s v="BOGOTA DC"/>
    <n v="14000"/>
    <n v="0"/>
    <s v="11"/>
    <x v="1"/>
    <n v="5"/>
    <s v="CUOTA PROTEGIDA OTP"/>
    <m/>
    <m/>
    <m/>
    <s v="M"/>
    <s v="1963-03-17"/>
    <m/>
    <m/>
    <m/>
    <m/>
    <m/>
    <s v="12"/>
    <m/>
  </r>
  <r>
    <s v="Punto de VentaPLAN 1 CUOTA PROTEGIDA"/>
    <n v="15120"/>
    <x v="0"/>
    <s v="LUNES"/>
    <n v="6"/>
    <n v="126"/>
    <n v="3152586"/>
    <m/>
    <s v="21434739"/>
    <x v="4"/>
    <x v="518"/>
    <s v="08/07/2026 10:44"/>
    <m/>
    <m/>
    <m/>
    <s v="17"/>
    <s v="ZURICH COLOMBIA SEGUROS S.A"/>
    <s v="106"/>
    <s v="SERVIPROTECCION BPO"/>
    <s v="16"/>
    <x v="0"/>
    <s v="245"/>
    <s v="4730124"/>
    <s v="EDISON  RAMOS VELAZCO"/>
    <s v="3950"/>
    <s v="1012335255"/>
    <x v="45"/>
    <x v="1"/>
    <s v="34"/>
    <x v="0"/>
    <s v="588"/>
    <s v="PLAN 1 CUOTA PROTEGIDA"/>
    <s v="ABRIL 2026"/>
    <s v="41551719"/>
    <s v="MARIA  SOÑELLY DIAZ"/>
    <s v="3013583187"/>
    <s v="lunamary81@gmail.com"/>
    <s v="7966170"/>
    <s v="62332922"/>
    <s v=""/>
    <s v="Maria Sonelly  Diaz"/>
    <s v="BOGOTA DC"/>
    <n v="14000"/>
    <n v="0"/>
    <s v="11"/>
    <x v="1"/>
    <n v="5"/>
    <s v="CUOTA PROTEGIDA OTP"/>
    <m/>
    <m/>
    <m/>
    <s v="M"/>
    <s v="1951-12-19"/>
    <m/>
    <m/>
    <m/>
    <m/>
    <m/>
    <s v="12"/>
    <m/>
  </r>
  <r>
    <s v="Punto de VentaPLAN 1 CUOTA PROTEGIDA"/>
    <n v="15120"/>
    <x v="0"/>
    <s v="LUNES"/>
    <n v="6"/>
    <n v="126"/>
    <n v="3152587"/>
    <m/>
    <s v="21434740"/>
    <x v="4"/>
    <x v="518"/>
    <s v="08/07/2026 10:44"/>
    <m/>
    <m/>
    <m/>
    <s v="17"/>
    <s v="ZURICH COLOMBIA SEGUROS S.A"/>
    <s v="106"/>
    <s v="SERVIPROTECCION BPO"/>
    <s v="16"/>
    <x v="0"/>
    <s v="245"/>
    <s v="4730124"/>
    <s v="EDISON  RAMOS VELAZCO"/>
    <s v="3822"/>
    <s v="1010225053"/>
    <x v="19"/>
    <x v="1"/>
    <s v="34"/>
    <x v="0"/>
    <s v="588"/>
    <s v="PLAN 1 CUOTA PROTEGIDA"/>
    <s v="ABRIL 2026"/>
    <s v="51916535"/>
    <s v="GLORIA EDITH VALBUENA DIAZ"/>
    <s v="3003635291"/>
    <s v="pinedajhon103@gmail.com"/>
    <s v="8132671"/>
    <s v="61969190"/>
    <s v=""/>
    <s v="GLORIA EDITH VALBUENA DIAZ"/>
    <s v="BOGOTA DC"/>
    <n v="14000"/>
    <n v="0"/>
    <s v="11"/>
    <x v="1"/>
    <n v="5"/>
    <s v="CUOTA PROTEGIDA OTP"/>
    <m/>
    <m/>
    <m/>
    <s v="M"/>
    <s v="1964-10-31"/>
    <m/>
    <m/>
    <m/>
    <m/>
    <m/>
    <s v="12"/>
    <m/>
  </r>
  <r>
    <s v="Punto de VentaPLAN 2 CUOTA PROTEGIDA"/>
    <n v="30240"/>
    <x v="0"/>
    <s v="LUNES"/>
    <n v="6"/>
    <n v="126"/>
    <n v="3152588"/>
    <m/>
    <s v="21434741"/>
    <x v="4"/>
    <x v="518"/>
    <s v="08/07/2026 10:44"/>
    <m/>
    <m/>
    <m/>
    <s v="17"/>
    <s v="ZURICH COLOMBIA SEGUROS S.A"/>
    <s v="106"/>
    <s v="SERVIPROTECCION BPO"/>
    <s v="16"/>
    <x v="0"/>
    <s v="245"/>
    <s v="4730124"/>
    <s v="EDISON  RAMOS VELAZCO"/>
    <s v="3822"/>
    <s v="1010225053"/>
    <x v="19"/>
    <x v="1"/>
    <s v="34"/>
    <x v="0"/>
    <s v="587"/>
    <s v="PLAN 2 CUOTA PROTEGIDA"/>
    <s v="ABRIL 2026"/>
    <s v="80020995"/>
    <s v="JUAN CARLOS MARTIN BERNAL"/>
    <s v="3108509712"/>
    <s v="juan.martin.b@hotmail.com"/>
    <s v="7241904"/>
    <s v="62438337"/>
    <s v=""/>
    <s v="JUAN CARLOS MARTIN BERNAL"/>
    <s v="BOGOTA DC"/>
    <n v="28000"/>
    <n v="0"/>
    <s v="11"/>
    <x v="1"/>
    <n v="5"/>
    <s v="CUOTA PROTEGIDA OTP"/>
    <m/>
    <m/>
    <m/>
    <s v="M"/>
    <s v="1978-12-29"/>
    <m/>
    <m/>
    <m/>
    <m/>
    <m/>
    <s v="12"/>
    <m/>
  </r>
  <r>
    <s v="Punto de VentaPLAN 1 CUOTA PROTEGIDA"/>
    <n v="15120"/>
    <x v="0"/>
    <s v="LUNES"/>
    <n v="6"/>
    <n v="126"/>
    <n v="3152589"/>
    <m/>
    <s v="21434742"/>
    <x v="4"/>
    <x v="518"/>
    <s v="08/07/2026 10:44"/>
    <m/>
    <m/>
    <m/>
    <s v="17"/>
    <s v="ZURICH COLOMBIA SEGUROS S.A"/>
    <s v="106"/>
    <s v="SERVIPROTECCION BPO"/>
    <s v="16"/>
    <x v="0"/>
    <s v="362"/>
    <s v="1111111111"/>
    <s v="SUPERVISOR  GRANDES SUPERFICIES"/>
    <s v="5154"/>
    <s v="1018429683"/>
    <x v="24"/>
    <x v="1"/>
    <s v="34"/>
    <x v="0"/>
    <s v="588"/>
    <s v="PLAN 1 CUOTA PROTEGIDA"/>
    <s v="ABRIL 2026"/>
    <s v="5830726"/>
    <s v="JOSE AGUSTIN FIERRO FIERRO"/>
    <s v="3124271755"/>
    <s v="fierropublicar@gmail.com"/>
    <s v="6520262"/>
    <s v="63918143"/>
    <s v=""/>
    <s v="JOSE AGUSTIN FIERRO FIERRO"/>
    <s v="BOGOTA DC"/>
    <n v="14000"/>
    <n v="0"/>
    <s v="11"/>
    <x v="1"/>
    <n v="5"/>
    <s v="CUOTA PROTEGIDA OTP"/>
    <m/>
    <m/>
    <m/>
    <s v="M"/>
    <s v="1959-02-27"/>
    <m/>
    <m/>
    <m/>
    <m/>
    <m/>
    <s v="12"/>
    <m/>
  </r>
  <r>
    <s v="Punto de VentaPLAN 1 CUOTA PROTEGIDA"/>
    <n v="15120"/>
    <x v="0"/>
    <s v="LUNES"/>
    <n v="6"/>
    <n v="126"/>
    <n v="3152590"/>
    <m/>
    <s v="21434743"/>
    <x v="4"/>
    <x v="518"/>
    <s v="08/07/2026 10:44"/>
    <m/>
    <m/>
    <m/>
    <s v="17"/>
    <s v="ZURICH COLOMBIA SEGUROS S.A"/>
    <s v="106"/>
    <s v="SERVIPROTECCION BPO"/>
    <s v="16"/>
    <x v="0"/>
    <s v="245"/>
    <s v="4730124"/>
    <s v="EDISON  RAMOS VELAZCO"/>
    <s v="3822"/>
    <s v="1010225053"/>
    <x v="19"/>
    <x v="1"/>
    <s v="34"/>
    <x v="0"/>
    <s v="588"/>
    <s v="PLAN 1 CUOTA PROTEGIDA"/>
    <s v="ABRIL 2026"/>
    <s v="52483169"/>
    <s v="JENNY ANDREA CASTRO MESA"/>
    <s v="3183126872"/>
    <s v="jennyandrea50@gmail.com"/>
    <s v="6214793"/>
    <s v="62286221"/>
    <s v=""/>
    <s v="CASTRO MESA JENNY ANDREA"/>
    <s v="BOGOTA DC"/>
    <n v="14000"/>
    <n v="0"/>
    <s v="11"/>
    <x v="1"/>
    <n v="5"/>
    <s v="CUOTA PROTEGIDA OTP"/>
    <m/>
    <m/>
    <m/>
    <s v="M"/>
    <s v="1979-08-04"/>
    <m/>
    <m/>
    <m/>
    <m/>
    <m/>
    <s v="12"/>
    <m/>
  </r>
  <r>
    <s v="Punto de VentaPLAN 1 CUOTA PROTEGIDA"/>
    <n v="15120"/>
    <x v="0"/>
    <s v="LUNES"/>
    <n v="6"/>
    <n v="126"/>
    <n v="3152591"/>
    <m/>
    <s v="21434744"/>
    <x v="4"/>
    <x v="518"/>
    <s v="08/07/2026 10:44"/>
    <m/>
    <m/>
    <m/>
    <s v="17"/>
    <s v="ZURICH COLOMBIA SEGUROS S.A"/>
    <s v="106"/>
    <s v="SERVIPROTECCION BPO"/>
    <s v="16"/>
    <x v="0"/>
    <s v="245"/>
    <s v="4730124"/>
    <s v="EDISON  RAMOS VELAZCO"/>
    <s v="3127"/>
    <s v="52765157"/>
    <x v="61"/>
    <x v="1"/>
    <s v="34"/>
    <x v="0"/>
    <s v="588"/>
    <s v="PLAN 1 CUOTA PROTEGIDA"/>
    <s v="ABRIL 2026"/>
    <s v="53153998"/>
    <s v="HABLEIDY JOHANNA DUARTE MORALES"/>
    <s v="3118810123"/>
    <s v="jhoisduarte@gmail.com"/>
    <s v="8132708"/>
    <s v="64096861"/>
    <s v=""/>
    <s v="HABLEIDY JOHANNA DUARTE MORALES"/>
    <s v="BOGOTA DC"/>
    <n v="14000"/>
    <n v="0"/>
    <s v="11"/>
    <x v="1"/>
    <n v="5"/>
    <s v="CUOTA PROTEGIDA OTP"/>
    <m/>
    <m/>
    <m/>
    <s v="M"/>
    <s v="1985-08-20"/>
    <m/>
    <m/>
    <m/>
    <m/>
    <m/>
    <s v="12"/>
    <m/>
  </r>
  <r>
    <s v="Punto de VentaPLAN 1 CUOTA PROTEGIDA"/>
    <n v="15120"/>
    <x v="0"/>
    <s v="LUNES"/>
    <n v="6"/>
    <n v="126"/>
    <n v="3152592"/>
    <m/>
    <s v="21434745"/>
    <x v="4"/>
    <x v="518"/>
    <s v="08/07/2026 10:44"/>
    <m/>
    <m/>
    <m/>
    <s v="17"/>
    <s v="ZURICH COLOMBIA SEGUROS S.A"/>
    <s v="106"/>
    <s v="SERVIPROTECCION BPO"/>
    <s v="16"/>
    <x v="0"/>
    <s v="245"/>
    <s v="4730124"/>
    <s v="EDISON  RAMOS VELAZCO"/>
    <s v="3822"/>
    <s v="1010225053"/>
    <x v="19"/>
    <x v="1"/>
    <s v="34"/>
    <x v="0"/>
    <s v="588"/>
    <s v="PLAN 1 CUOTA PROTEGIDA"/>
    <s v="ABRIL 2026"/>
    <s v="7528776"/>
    <s v="JOSE HOONER CASTAÑO CARDONA"/>
    <s v="3202411967"/>
    <s v="ghis.27cas@gmail.com"/>
    <s v="8132644"/>
    <s v="61334477"/>
    <s v=""/>
    <s v="JOSE HOONER CASTAÑO CARDONA"/>
    <s v="BOGOTA DC"/>
    <n v="14000"/>
    <n v="0"/>
    <s v="11"/>
    <x v="1"/>
    <n v="5"/>
    <s v="CUOTA PROTEGIDA OTP"/>
    <m/>
    <m/>
    <m/>
    <s v="M"/>
    <s v="1958-07-16"/>
    <m/>
    <m/>
    <m/>
    <m/>
    <m/>
    <s v="12"/>
    <m/>
  </r>
  <r>
    <s v="Punto de VentaPLAN 1 CUOTA PROTEGIDA"/>
    <n v="15120"/>
    <x v="0"/>
    <s v="LUNES"/>
    <n v="6"/>
    <n v="126"/>
    <n v="3152593"/>
    <m/>
    <s v="21434746"/>
    <x v="4"/>
    <x v="518"/>
    <s v="08/07/2026 10:44"/>
    <m/>
    <m/>
    <m/>
    <s v="17"/>
    <s v="ZURICH COLOMBIA SEGUROS S.A"/>
    <s v="106"/>
    <s v="SERVIPROTECCION BPO"/>
    <s v="16"/>
    <x v="0"/>
    <s v="245"/>
    <s v="4730124"/>
    <s v="EDISON  RAMOS VELAZCO"/>
    <s v="3127"/>
    <s v="52765157"/>
    <x v="61"/>
    <x v="1"/>
    <s v="34"/>
    <x v="0"/>
    <s v="588"/>
    <s v="PLAN 1 CUOTA PROTEGIDA"/>
    <s v="ABRIL 2026"/>
    <s v="76330549"/>
    <s v="SALOMON  RIASCOS RIASCOS"/>
    <s v="3144593259"/>
    <s v="riascosriascossalomon@gmail.com"/>
    <s v="8132697"/>
    <s v="62816714"/>
    <s v=""/>
    <s v="SALOMON  RIASCOS RIASCOS"/>
    <s v="BOGOTA DC"/>
    <n v="14000"/>
    <n v="0"/>
    <s v="11"/>
    <x v="1"/>
    <n v="5"/>
    <s v="CUOTA PROTEGIDA OTP"/>
    <m/>
    <m/>
    <m/>
    <s v="M"/>
    <s v="1978-09-27"/>
    <m/>
    <m/>
    <m/>
    <m/>
    <m/>
    <s v="12"/>
    <m/>
  </r>
  <r>
    <s v="TeleventasPLAN 1 CUOTA PROTEGIDA"/>
    <n v="36120"/>
    <x v="0"/>
    <s v="VIERNES"/>
    <n v="3"/>
    <n v="126"/>
    <n v="3152671"/>
    <m/>
    <s v="21434746"/>
    <x v="3"/>
    <x v="519"/>
    <s v="08/07/2026 11:00"/>
    <m/>
    <m/>
    <m/>
    <s v="17"/>
    <s v="ZURICH COLOMBIA SEGUROS S.A"/>
    <s v="106"/>
    <s v="SERVIPROTECCION BPO"/>
    <s v="19"/>
    <x v="2"/>
    <s v="274"/>
    <s v="1111111112"/>
    <s v="SUPERVISOR  TMK 1 "/>
    <s v="3029"/>
    <s v="1047050240"/>
    <x v="11"/>
    <x v="0"/>
    <s v="34"/>
    <x v="0"/>
    <s v="588"/>
    <s v="PLAN 1 CUOTA PROTEGIDA"/>
    <s v="JULIO 2026"/>
    <s v="1091532376"/>
    <s v="MILEIDYS  CHINCHILLA QUINTANA"/>
    <s v="3238926267"/>
    <s v="milechinchilla23@gmail.com"/>
    <s v="7667359"/>
    <s v="64338956"/>
    <s v="2"/>
    <s v="MILEIDYS  CHINCHILLA QUINTANA"/>
    <s v="AGUACHICA"/>
    <n v="14000"/>
    <n v="0"/>
    <s v="11"/>
    <x v="1"/>
    <n v="5"/>
    <m/>
    <m/>
    <m/>
    <m/>
    <s v="F"/>
    <s v="2000-02-23"/>
    <m/>
    <m/>
    <m/>
    <m/>
    <m/>
    <s v="12"/>
    <m/>
  </r>
  <r>
    <s v="Punto de VentaPLAN 1 CUOTA PROTEGIDA"/>
    <n v="15120"/>
    <x v="0"/>
    <s v="LUNES"/>
    <n v="6"/>
    <n v="126"/>
    <n v="3152594"/>
    <m/>
    <s v="21434747"/>
    <x v="4"/>
    <x v="518"/>
    <s v="08/07/2026 10:44"/>
    <m/>
    <m/>
    <m/>
    <s v="17"/>
    <s v="ZURICH COLOMBIA SEGUROS S.A"/>
    <s v="106"/>
    <s v="SERVIPROTECCION BPO"/>
    <s v="16"/>
    <x v="0"/>
    <s v="245"/>
    <s v="4730124"/>
    <s v="EDISON  RAMOS VELAZCO"/>
    <s v="2654"/>
    <s v="52900967"/>
    <x v="36"/>
    <x v="1"/>
    <s v="34"/>
    <x v="0"/>
    <s v="588"/>
    <s v="PLAN 1 CUOTA PROTEGIDA"/>
    <s v="ABRIL 2026"/>
    <s v="33355700"/>
    <s v="YOLANIS  MENDEZ MUÑOZ"/>
    <s v="3118431297"/>
    <s v="mendezyolanis4@gmail.com"/>
    <s v="8132726"/>
    <s v="64469809"/>
    <s v=""/>
    <s v="YOLANIS  MENDEZ MUÑOZ"/>
    <s v="BOGOTA DC"/>
    <n v="14000"/>
    <n v="0"/>
    <s v="11"/>
    <x v="1"/>
    <n v="5"/>
    <s v="CUOTA PROTEGIDA OTP"/>
    <m/>
    <m/>
    <m/>
    <s v="M"/>
    <s v="1985-08-15"/>
    <m/>
    <m/>
    <m/>
    <m/>
    <m/>
    <s v="12"/>
    <m/>
  </r>
  <r>
    <s v="TeleventasPLAN 1 CUOTA PROTEGIDA"/>
    <n v="36120"/>
    <x v="0"/>
    <s v="MIÉRCOLES"/>
    <n v="8"/>
    <n v="126"/>
    <n v="3152672"/>
    <m/>
    <s v="21434747"/>
    <x v="7"/>
    <x v="520"/>
    <s v="08/07/2026 11:05"/>
    <m/>
    <m/>
    <m/>
    <s v="17"/>
    <s v="ZURICH COLOMBIA SEGUROS S.A"/>
    <s v="106"/>
    <s v="SERVIPROTECCION BPO"/>
    <s v="16"/>
    <x v="0"/>
    <s v="274"/>
    <s v="1111111112"/>
    <s v="SUPERVISOR  TMK 1 "/>
    <s v="5398"/>
    <s v="1007119157"/>
    <x v="7"/>
    <x v="0"/>
    <s v="34"/>
    <x v="0"/>
    <s v="588"/>
    <s v="PLAN 1 CUOTA PROTEGIDA"/>
    <s v="JULIO 2026"/>
    <s v="51664318"/>
    <s v="ANA  GEORGINA  PEDROZA  CARRILLO"/>
    <s v="3202602577"/>
    <s v="anayoryi_pe@hotmail.com"/>
    <s v="7690071"/>
    <s v="62235919"/>
    <s v="2"/>
    <s v="ANA GEORGINA PEDROZA CARRILLO"/>
    <s v="BOGOTA DC"/>
    <n v="14000"/>
    <n v="0"/>
    <s v="11"/>
    <x v="1"/>
    <n v="5"/>
    <m/>
    <m/>
    <m/>
    <m/>
    <s v="F"/>
    <s v="1963-01-05"/>
    <m/>
    <m/>
    <m/>
    <m/>
    <m/>
    <s v="12"/>
    <m/>
  </r>
  <r>
    <s v="Punto de VentaPLAN 1 CUOTA PROTEGIDA"/>
    <n v="15120"/>
    <x v="0"/>
    <s v="LUNES"/>
    <n v="6"/>
    <n v="126"/>
    <n v="3152595"/>
    <m/>
    <s v="21434748"/>
    <x v="4"/>
    <x v="509"/>
    <s v="08/07/2026 10:45"/>
    <m/>
    <m/>
    <m/>
    <s v="17"/>
    <s v="ZURICH COLOMBIA SEGUROS S.A"/>
    <s v="106"/>
    <s v="SERVIPROTECCION BPO"/>
    <s v="16"/>
    <x v="0"/>
    <s v="245"/>
    <s v="4730124"/>
    <s v="EDISON  RAMOS VELAZCO"/>
    <s v="3127"/>
    <s v="52765157"/>
    <x v="61"/>
    <x v="1"/>
    <s v="34"/>
    <x v="0"/>
    <s v="588"/>
    <s v="PLAN 1 CUOTA PROTEGIDA"/>
    <s v="ABRIL 2026"/>
    <s v="19392882"/>
    <s v="BERNARDO  GONZALEZ "/>
    <s v="3208015604"/>
    <s v="diegopunk1514@hotmail.com"/>
    <s v="7133456"/>
    <s v="61861619"/>
    <s v=""/>
    <s v="BERNARDO  GONZALEZ"/>
    <s v="BOGOTA DC"/>
    <n v="14000"/>
    <n v="0"/>
    <s v="11"/>
    <x v="1"/>
    <n v="5"/>
    <s v="CUOTA PROTEGIDA OTP"/>
    <m/>
    <m/>
    <m/>
    <s v="M"/>
    <s v="1954-11-26"/>
    <m/>
    <m/>
    <m/>
    <m/>
    <m/>
    <s v="12"/>
    <m/>
  </r>
  <r>
    <s v="TeleventasPLAN 1 CUOTA PROTEGIDA"/>
    <n v="36120"/>
    <x v="0"/>
    <s v="MIÉRCOLES"/>
    <n v="8"/>
    <n v="126"/>
    <n v="3152673"/>
    <m/>
    <s v="21434748"/>
    <x v="7"/>
    <x v="521"/>
    <s v="08/07/2026 11:08"/>
    <m/>
    <m/>
    <m/>
    <s v="17"/>
    <s v="ZURICH COLOMBIA SEGUROS S.A"/>
    <s v="106"/>
    <s v="SERVIPROTECCION BPO"/>
    <s v="16"/>
    <x v="0"/>
    <s v="274"/>
    <s v="1111111112"/>
    <s v="SUPERVISOR  TMK 1 "/>
    <s v="5398"/>
    <s v="1007119157"/>
    <x v="7"/>
    <x v="0"/>
    <s v="34"/>
    <x v="0"/>
    <s v="588"/>
    <s v="PLAN 1 CUOTA PROTEGIDA"/>
    <s v="JULIO 2026"/>
    <s v="80499975"/>
    <s v="DIEGO   OSVSLDO SALASAR  FERNÁNDE"/>
    <s v="3015541219"/>
    <s v="salazardiegoosvaldo@gmail.com"/>
    <s v="5761574"/>
    <s v="61307661"/>
    <s v="2"/>
    <s v="DIEGO OSVSLDO SALASAR FERN�NDE"/>
    <s v="BOGOTA DC"/>
    <n v="14000"/>
    <n v="0"/>
    <s v="11"/>
    <x v="1"/>
    <n v="5"/>
    <m/>
    <m/>
    <m/>
    <m/>
    <s v="F"/>
    <s v="1973-07-31"/>
    <m/>
    <m/>
    <m/>
    <m/>
    <m/>
    <s v="12"/>
    <m/>
  </r>
  <r>
    <s v="Punto de VentaPLAN 1 CUOTA PROTEGIDA"/>
    <n v="15120"/>
    <x v="0"/>
    <s v="LUNES"/>
    <n v="6"/>
    <n v="126"/>
    <n v="3152596"/>
    <m/>
    <s v="21434749"/>
    <x v="4"/>
    <x v="509"/>
    <s v="08/07/2026 10:45"/>
    <m/>
    <m/>
    <m/>
    <s v="17"/>
    <s v="ZURICH COLOMBIA SEGUROS S.A"/>
    <s v="106"/>
    <s v="SERVIPROTECCION BPO"/>
    <s v="16"/>
    <x v="0"/>
    <s v="245"/>
    <s v="4730124"/>
    <s v="EDISON  RAMOS VELAZCO"/>
    <s v="2909"/>
    <s v="1073717729"/>
    <x v="76"/>
    <x v="1"/>
    <s v="34"/>
    <x v="0"/>
    <s v="588"/>
    <s v="PLAN 1 CUOTA PROTEGIDA"/>
    <s v="ABRIL 2026"/>
    <s v="19164327"/>
    <s v="GILDARDO  VILLABON GARCIA"/>
    <s v="3124541087"/>
    <s v="gildardovillabon64@gmail.com"/>
    <s v="8132640"/>
    <s v="61208743"/>
    <s v=""/>
    <s v="GILDARDO  VILLABON GARCIA"/>
    <s v="BOGOTA DC"/>
    <n v="14000"/>
    <n v="0"/>
    <s v="11"/>
    <x v="1"/>
    <n v="5"/>
    <s v="CUOTA PROTEGIDA OTP"/>
    <m/>
    <m/>
    <m/>
    <s v="M"/>
    <s v="1952-05-13"/>
    <m/>
    <m/>
    <m/>
    <m/>
    <m/>
    <s v="12"/>
    <m/>
  </r>
  <r>
    <s v="Punto de VentaPLAN 1 CUOTA PROTEGIDA"/>
    <n v="15120"/>
    <x v="0"/>
    <s v="LUNES"/>
    <n v="6"/>
    <n v="126"/>
    <n v="3152674"/>
    <m/>
    <s v="21434749"/>
    <x v="4"/>
    <x v="521"/>
    <s v="08/07/2026 11:08"/>
    <m/>
    <m/>
    <m/>
    <s v="17"/>
    <s v="ZURICH COLOMBIA SEGUROS S.A"/>
    <s v="106"/>
    <s v="SERVIPROTECCION BPO"/>
    <s v="18"/>
    <x v="1"/>
    <s v="245"/>
    <s v="4730124"/>
    <s v="EDISON  RAMOS VELAZCO"/>
    <s v="3822"/>
    <s v="1010225053"/>
    <x v="19"/>
    <x v="1"/>
    <s v="34"/>
    <x v="0"/>
    <s v="588"/>
    <s v="PLAN 1 CUOTA PROTEGIDA"/>
    <s v="ABRIL 2026"/>
    <s v="74085151"/>
    <s v="GUILLERMO ALEXANDER MEDINA HERNANDEZ"/>
    <s v="3112121705"/>
    <s v="guillermo.156@hotmail.com"/>
    <s v="7138415"/>
    <s v="63759442"/>
    <s v=""/>
    <m/>
    <s v="CHÍA"/>
    <n v="14000"/>
    <n v="0"/>
    <s v="11"/>
    <x v="1"/>
    <n v="5"/>
    <s v="CUOTA PROTEGIDA OTP"/>
    <m/>
    <m/>
    <m/>
    <s v="M"/>
    <s v="1985-10-16"/>
    <m/>
    <m/>
    <m/>
    <m/>
    <m/>
    <s v="12"/>
    <m/>
  </r>
  <r>
    <s v="Punto de VentaPLAN 1 CUOTA PROTEGIDA"/>
    <n v="15120"/>
    <x v="0"/>
    <s v="LUNES"/>
    <n v="6"/>
    <n v="126"/>
    <n v="3152597"/>
    <m/>
    <s v="21434750"/>
    <x v="4"/>
    <x v="509"/>
    <s v="08/07/2026 10:45"/>
    <m/>
    <m/>
    <m/>
    <s v="17"/>
    <s v="ZURICH COLOMBIA SEGUROS S.A"/>
    <s v="106"/>
    <s v="SERVIPROTECCION BPO"/>
    <s v="16"/>
    <x v="0"/>
    <s v="245"/>
    <s v="4730124"/>
    <s v="EDISON  RAMOS VELAZCO"/>
    <s v="5017"/>
    <s v="1031174516"/>
    <x v="65"/>
    <x v="1"/>
    <s v="34"/>
    <x v="0"/>
    <s v="588"/>
    <s v="PLAN 1 CUOTA PROTEGIDA"/>
    <s v="ABRIL 2026"/>
    <s v="52552003"/>
    <s v="MONICA  CALDERON BARRERA"/>
    <s v="3212293279"/>
    <s v="monicacb600@hotmail.com"/>
    <s v="7133904"/>
    <s v="61795710"/>
    <s v=""/>
    <s v="MONICA  CALDERON BARRERA"/>
    <s v="BOGOTA DC"/>
    <n v="14000"/>
    <n v="0"/>
    <s v="11"/>
    <x v="1"/>
    <n v="5"/>
    <s v="CUOTA PROTEGIDA OTP"/>
    <m/>
    <m/>
    <m/>
    <s v="M"/>
    <s v="1970-03-31"/>
    <m/>
    <m/>
    <m/>
    <m/>
    <m/>
    <s v="12"/>
    <m/>
  </r>
  <r>
    <s v="Punto de VentaPLAN 1 CUOTA PROTEGIDA"/>
    <n v="15120"/>
    <x v="0"/>
    <s v="LUNES"/>
    <n v="6"/>
    <n v="126"/>
    <n v="3152675"/>
    <m/>
    <s v="21434750"/>
    <x v="4"/>
    <x v="521"/>
    <s v="08/07/2026 11:08"/>
    <m/>
    <m/>
    <m/>
    <s v="17"/>
    <s v="ZURICH COLOMBIA SEGUROS S.A"/>
    <s v="106"/>
    <s v="SERVIPROTECCION BPO"/>
    <s v="18"/>
    <x v="1"/>
    <s v="245"/>
    <s v="4730124"/>
    <s v="EDISON  RAMOS VELAZCO"/>
    <s v="5521"/>
    <s v="1010141819"/>
    <x v="77"/>
    <x v="1"/>
    <s v="34"/>
    <x v="0"/>
    <s v="588"/>
    <s v="PLAN 1 CUOTA PROTEGIDA"/>
    <s v="ABRIL 2026"/>
    <s v="1010021426"/>
    <s v="ERIKA ANDREA REYES BORDA"/>
    <s v="3152817825"/>
    <s v="valerisamarasilvareyes@gmail.com"/>
    <s v="8085424"/>
    <s v="63959242"/>
    <s v=""/>
    <s v="Maria Baibina Borda Parra"/>
    <s v="CHÍA"/>
    <n v="14000"/>
    <n v="0"/>
    <s v="11"/>
    <x v="1"/>
    <n v="5"/>
    <s v="CUOTA PROTEGIDA OTP"/>
    <m/>
    <m/>
    <m/>
    <s v="M"/>
    <s v="1993-12-13"/>
    <m/>
    <m/>
    <m/>
    <m/>
    <m/>
    <s v="12"/>
    <m/>
  </r>
  <r>
    <s v="Punto de VentaPLAN 1 CUOTA PROTEGIDA"/>
    <n v="15120"/>
    <x v="0"/>
    <s v="LUNES"/>
    <n v="6"/>
    <n v="126"/>
    <n v="3152598"/>
    <m/>
    <s v="21434751"/>
    <x v="4"/>
    <x v="509"/>
    <s v="08/07/2026 10:45"/>
    <m/>
    <m/>
    <m/>
    <s v="17"/>
    <s v="ZURICH COLOMBIA SEGUROS S.A"/>
    <s v="106"/>
    <s v="SERVIPROTECCION BPO"/>
    <s v="16"/>
    <x v="0"/>
    <s v="362"/>
    <s v="1111111111"/>
    <s v="SUPERVISOR  GRANDES SUPERFICIES"/>
    <s v="5283"/>
    <s v="1005854147"/>
    <x v="39"/>
    <x v="1"/>
    <s v="34"/>
    <x v="0"/>
    <s v="588"/>
    <s v="PLAN 1 CUOTA PROTEGIDA"/>
    <s v="ABRIL 2026"/>
    <s v="1026262414"/>
    <s v="YULI  CAPERA ACOSTA"/>
    <s v="3214429487"/>
    <s v="yulicaperita@hotmail.com"/>
    <s v="5987943"/>
    <s v="62722774"/>
    <s v=""/>
    <s v="YULI CAPERA ACOSTA"/>
    <s v="BOGOTA DC"/>
    <n v="14000"/>
    <n v="0"/>
    <s v="11"/>
    <x v="1"/>
    <n v="5"/>
    <s v="CUOTA PROTEGIDA OTP"/>
    <m/>
    <m/>
    <m/>
    <s v="M"/>
    <s v="1988-10-03"/>
    <m/>
    <m/>
    <m/>
    <m/>
    <m/>
    <s v="12"/>
    <m/>
  </r>
  <r>
    <s v="Punto de VentaPLAN 1 CUOTA PROTEGIDA"/>
    <n v="15120"/>
    <x v="0"/>
    <s v="LUNES"/>
    <n v="6"/>
    <n v="126"/>
    <n v="3152676"/>
    <m/>
    <s v="21434751"/>
    <x v="4"/>
    <x v="521"/>
    <s v="08/07/2026 11:08"/>
    <m/>
    <m/>
    <m/>
    <s v="17"/>
    <s v="ZURICH COLOMBIA SEGUROS S.A"/>
    <s v="106"/>
    <s v="SERVIPROTECCION BPO"/>
    <s v="18"/>
    <x v="1"/>
    <s v="245"/>
    <s v="4730124"/>
    <s v="EDISON  RAMOS VELAZCO"/>
    <s v="4837"/>
    <s v="1002309011"/>
    <x v="28"/>
    <x v="1"/>
    <s v="34"/>
    <x v="0"/>
    <s v="588"/>
    <s v="PLAN 1 CUOTA PROTEGIDA"/>
    <s v="ABRIL 2026"/>
    <s v="1050602944"/>
    <s v="WILMER ANTONIO ÁVILA PULIDO"/>
    <s v="3134295821"/>
    <s v="wilmeravilapulido@gmail.com"/>
    <s v="5620017"/>
    <s v="60404151"/>
    <s v=""/>
    <s v="WILMER ANTONIO AVILA"/>
    <s v="CHÍA"/>
    <n v="14000"/>
    <n v="0"/>
    <s v="11"/>
    <x v="1"/>
    <n v="5"/>
    <s v="CUOTA PROTEGIDA OTP"/>
    <m/>
    <m/>
    <m/>
    <s v="M"/>
    <s v="1989-02-15"/>
    <m/>
    <m/>
    <m/>
    <m/>
    <m/>
    <s v="12"/>
    <m/>
  </r>
  <r>
    <s v="Punto de VentaPLAN 1 CUOTA PROTEGIDA"/>
    <n v="15120"/>
    <x v="0"/>
    <s v="LUNES"/>
    <n v="6"/>
    <n v="126"/>
    <n v="3152599"/>
    <m/>
    <s v="21434752"/>
    <x v="4"/>
    <x v="509"/>
    <s v="08/07/2026 10:45"/>
    <m/>
    <m/>
    <m/>
    <s v="17"/>
    <s v="ZURICH COLOMBIA SEGUROS S.A"/>
    <s v="106"/>
    <s v="SERVIPROTECCION BPO"/>
    <s v="16"/>
    <x v="0"/>
    <s v="245"/>
    <s v="4730124"/>
    <s v="EDISON  RAMOS VELAZCO"/>
    <s v="3014"/>
    <s v="1033762950"/>
    <x v="23"/>
    <x v="1"/>
    <s v="34"/>
    <x v="0"/>
    <s v="588"/>
    <s v="PLAN 1 CUOTA PROTEGIDA"/>
    <s v="ABRIL 2026"/>
    <s v="79624391"/>
    <s v="CARLOS  ARMANDO CORTES"/>
    <s v="3123334441"/>
    <s v="caarco170476@gmail.com"/>
    <s v="5740761"/>
    <s v="62513513"/>
    <s v=""/>
    <s v="CARLOS ARMANDO CORTEZ"/>
    <s v="BOGOTA DC"/>
    <n v="14000"/>
    <n v="0"/>
    <s v="11"/>
    <x v="1"/>
    <n v="5"/>
    <s v="CUOTA PROTEGIDA OTP"/>
    <m/>
    <m/>
    <m/>
    <s v="M"/>
    <s v="1974-04-17"/>
    <m/>
    <m/>
    <m/>
    <m/>
    <m/>
    <s v="12"/>
    <m/>
  </r>
  <r>
    <s v="Punto de VentaPLAN 1 CUOTA PROTEGIDA"/>
    <n v="15120"/>
    <x v="0"/>
    <s v="LUNES"/>
    <n v="6"/>
    <n v="126"/>
    <n v="3152677"/>
    <m/>
    <s v="21434752"/>
    <x v="4"/>
    <x v="522"/>
    <s v="08/07/2026 11:09"/>
    <m/>
    <m/>
    <m/>
    <s v="17"/>
    <s v="ZURICH COLOMBIA SEGUROS S.A"/>
    <s v="106"/>
    <s v="SERVIPROTECCION BPO"/>
    <s v="17"/>
    <x v="3"/>
    <s v="362"/>
    <s v="1111111111"/>
    <s v="SUPERVISOR  GRANDES SUPERFICIES"/>
    <s v="5200"/>
    <s v="1096182242"/>
    <x v="20"/>
    <x v="1"/>
    <s v="34"/>
    <x v="0"/>
    <s v="588"/>
    <s v="PLAN 1 CUOTA PROTEGIDA"/>
    <s v="ABRIL 2026"/>
    <s v="28060956"/>
    <s v="LUZ DARY ESTRADA PINZON"/>
    <s v="3024575464"/>
    <s v="37929amor@gmail.com"/>
    <s v="7055729"/>
    <s v="63108505"/>
    <s v=""/>
    <m/>
    <s v="GIRÓN"/>
    <n v="14000"/>
    <n v="0"/>
    <s v="11"/>
    <x v="1"/>
    <n v="5"/>
    <s v="CUOTA PROTEGIDA OTP"/>
    <m/>
    <m/>
    <m/>
    <s v="M"/>
    <s v="1980-08-21"/>
    <m/>
    <m/>
    <m/>
    <m/>
    <m/>
    <s v="12"/>
    <m/>
  </r>
  <r>
    <s v="Punto de VentaPLAN 1 CUOTA PROTEGIDA"/>
    <n v="15120"/>
    <x v="0"/>
    <s v="LUNES"/>
    <n v="6"/>
    <n v="126"/>
    <n v="3152600"/>
    <m/>
    <s v="21434753"/>
    <x v="4"/>
    <x v="509"/>
    <s v="08/07/2026 10:45"/>
    <m/>
    <m/>
    <m/>
    <s v="17"/>
    <s v="ZURICH COLOMBIA SEGUROS S.A"/>
    <s v="106"/>
    <s v="SERVIPROTECCION BPO"/>
    <s v="16"/>
    <x v="0"/>
    <s v="245"/>
    <s v="4730124"/>
    <s v="EDISON  RAMOS VELAZCO"/>
    <s v="2909"/>
    <s v="1073717729"/>
    <x v="76"/>
    <x v="1"/>
    <s v="34"/>
    <x v="0"/>
    <s v="588"/>
    <s v="PLAN 1 CUOTA PROTEGIDA"/>
    <s v="ABRIL 2026"/>
    <s v="79133045"/>
    <s v="JAVIER  RUIZ GUTIERREZ"/>
    <s v="3134074062"/>
    <s v="adianayjavi72@gmail.com"/>
    <s v="5768303"/>
    <s v="63737849"/>
    <s v=""/>
    <s v="JAVIER RUIZ GUTIERREZ"/>
    <s v="BOGOTA DC"/>
    <n v="14000"/>
    <n v="0"/>
    <s v="11"/>
    <x v="1"/>
    <n v="5"/>
    <s v="CUOTA PROTEGIDA OTP"/>
    <m/>
    <m/>
    <m/>
    <s v="M"/>
    <s v="1968-03-15"/>
    <m/>
    <m/>
    <m/>
    <m/>
    <m/>
    <s v="12"/>
    <m/>
  </r>
  <r>
    <s v="Punto de VentaPLAN 1 CUOTA PROTEGIDA"/>
    <n v="15120"/>
    <x v="0"/>
    <s v="LUNES"/>
    <n v="6"/>
    <n v="126"/>
    <n v="3152601"/>
    <m/>
    <s v="21434754"/>
    <x v="4"/>
    <x v="509"/>
    <s v="08/07/2026 10:45"/>
    <m/>
    <m/>
    <m/>
    <s v="17"/>
    <s v="ZURICH COLOMBIA SEGUROS S.A"/>
    <s v="106"/>
    <s v="SERVIPROTECCION BPO"/>
    <s v="16"/>
    <x v="0"/>
    <s v="245"/>
    <s v="4730124"/>
    <s v="EDISON  RAMOS VELAZCO"/>
    <s v="4449"/>
    <s v="1018413746"/>
    <x v="18"/>
    <x v="1"/>
    <s v="34"/>
    <x v="0"/>
    <s v="588"/>
    <s v="PLAN 1 CUOTA PROTEGIDA"/>
    <s v="ABRIL 2026"/>
    <s v="79645669"/>
    <s v="JOSE GUSTAVO PALOMINO CAPERA"/>
    <s v="3112045248"/>
    <s v="gustavopalomino306@gmail.com"/>
    <s v="6204526"/>
    <s v="60995866"/>
    <s v=""/>
    <s v="PALOMINO CAPERA JOSE GUSTAVO"/>
    <s v="BOGOTA DC"/>
    <n v="14000"/>
    <n v="0"/>
    <s v="11"/>
    <x v="1"/>
    <n v="5"/>
    <s v="CUOTA PROTEGIDA OTP"/>
    <m/>
    <m/>
    <m/>
    <s v="M"/>
    <s v="1974-03-05"/>
    <m/>
    <m/>
    <m/>
    <m/>
    <m/>
    <s v="12"/>
    <m/>
  </r>
  <r>
    <s v="Punto de VentaPLAN 1 CUOTA PROTEGIDA"/>
    <n v="15120"/>
    <x v="0"/>
    <s v="LUNES"/>
    <n v="6"/>
    <n v="126"/>
    <n v="3152679"/>
    <m/>
    <s v="21434754"/>
    <x v="4"/>
    <x v="522"/>
    <s v="08/07/2026 11:09"/>
    <m/>
    <m/>
    <m/>
    <s v="17"/>
    <s v="ZURICH COLOMBIA SEGUROS S.A"/>
    <s v="106"/>
    <s v="SERVIPROTECCION BPO"/>
    <s v="16"/>
    <x v="0"/>
    <s v="245"/>
    <s v="4730124"/>
    <s v="EDISON  RAMOS VELAZCO"/>
    <s v="4845"/>
    <s v="1023038503"/>
    <x v="69"/>
    <x v="1"/>
    <s v="34"/>
    <x v="0"/>
    <s v="588"/>
    <s v="PLAN 1 CUOTA PROTEGIDA"/>
    <s v="ABRIL 2026"/>
    <s v="79432360"/>
    <s v="AUGUSTO  LEAL GONZALEZ"/>
    <s v="3142193195"/>
    <s v="augustol67@hotmail.com"/>
    <s v="6880684"/>
    <s v="60867115"/>
    <s v=""/>
    <m/>
    <s v="BOGOTA DC"/>
    <n v="14000"/>
    <n v="0"/>
    <s v="11"/>
    <x v="1"/>
    <n v="5"/>
    <s v="CUOTA PROTEGIDA OTP"/>
    <m/>
    <m/>
    <m/>
    <s v="M"/>
    <s v="1967-06-16"/>
    <m/>
    <m/>
    <m/>
    <m/>
    <m/>
    <s v="12"/>
    <m/>
  </r>
  <r>
    <s v="Punto de VentaPLAN 1 CUOTA PROTEGIDA"/>
    <n v="15120"/>
    <x v="0"/>
    <s v="LUNES"/>
    <n v="6"/>
    <n v="126"/>
    <n v="3152602"/>
    <m/>
    <s v="21434755"/>
    <x v="4"/>
    <x v="509"/>
    <s v="08/07/2026 10:45"/>
    <m/>
    <m/>
    <m/>
    <s v="17"/>
    <s v="ZURICH COLOMBIA SEGUROS S.A"/>
    <s v="106"/>
    <s v="SERVIPROTECCION BPO"/>
    <s v="16"/>
    <x v="0"/>
    <s v="245"/>
    <s v="4730124"/>
    <s v="EDISON  RAMOS VELAZCO"/>
    <s v="4334"/>
    <s v="52020354"/>
    <x v="71"/>
    <x v="1"/>
    <s v="34"/>
    <x v="0"/>
    <s v="588"/>
    <s v="PLAN 1 CUOTA PROTEGIDA"/>
    <s v="ABRIL 2026"/>
    <s v="79182215"/>
    <s v="JOSE GREGORIO BELLO SUSA"/>
    <s v="3214541763"/>
    <s v="josegregoriobellosusa@gmail.com"/>
    <s v="7531823"/>
    <s v="61523938"/>
    <s v=""/>
    <s v="Jose Gregorio  Bello Susa"/>
    <s v="BOGOTA DC"/>
    <n v="14000"/>
    <n v="0"/>
    <s v="11"/>
    <x v="1"/>
    <n v="5"/>
    <s v="CUOTA PROTEGIDA OTP"/>
    <m/>
    <m/>
    <m/>
    <s v="M"/>
    <s v="1966-01-04"/>
    <m/>
    <m/>
    <m/>
    <m/>
    <m/>
    <s v="12"/>
    <m/>
  </r>
  <r>
    <s v="Punto de VentaPLAN 1 CUOTA PROTEGIDA"/>
    <n v="15120"/>
    <x v="0"/>
    <s v="LUNES"/>
    <n v="6"/>
    <n v="126"/>
    <n v="3152680"/>
    <m/>
    <s v="21434755"/>
    <x v="4"/>
    <x v="522"/>
    <s v="08/07/2026 11:09"/>
    <m/>
    <m/>
    <m/>
    <s v="17"/>
    <s v="ZURICH COLOMBIA SEGUROS S.A"/>
    <s v="106"/>
    <s v="SERVIPROTECCION BPO"/>
    <s v="16"/>
    <x v="0"/>
    <s v="245"/>
    <s v="4730124"/>
    <s v="EDISON  RAMOS VELAZCO"/>
    <s v="3127"/>
    <s v="52765157"/>
    <x v="61"/>
    <x v="1"/>
    <s v="34"/>
    <x v="0"/>
    <s v="588"/>
    <s v="PLAN 1 CUOTA PROTEGIDA"/>
    <s v="ABRIL 2026"/>
    <s v="3063415"/>
    <s v="JOSE RODRIGO SANCHEZ PARRA"/>
    <s v="3138659978"/>
    <s v="rodrigo.sanchez44@yahoo.com"/>
    <s v="6615778"/>
    <s v="61381717"/>
    <s v=""/>
    <s v="JOSE RODRIGO SANCHEZ PARRA"/>
    <s v="BOGOTA DC"/>
    <n v="14000"/>
    <n v="0"/>
    <s v="11"/>
    <x v="1"/>
    <n v="5"/>
    <s v="CUOTA PROTEGIDA OTP"/>
    <m/>
    <m/>
    <m/>
    <s v="M"/>
    <s v="1972-04-07"/>
    <m/>
    <m/>
    <m/>
    <m/>
    <m/>
    <s v="12"/>
    <m/>
  </r>
  <r>
    <s v="Punto de VentaPLAN 1 CUOTA PROTEGIDA"/>
    <n v="15120"/>
    <x v="0"/>
    <s v="LUNES"/>
    <n v="6"/>
    <n v="126"/>
    <n v="3152603"/>
    <m/>
    <s v="21434756"/>
    <x v="4"/>
    <x v="509"/>
    <s v="08/07/2026 10:45"/>
    <m/>
    <m/>
    <m/>
    <s v="17"/>
    <s v="ZURICH COLOMBIA SEGUROS S.A"/>
    <s v="106"/>
    <s v="SERVIPROTECCION BPO"/>
    <s v="16"/>
    <x v="0"/>
    <s v="362"/>
    <s v="1111111111"/>
    <s v="SUPERVISOR  GRANDES SUPERFICIES"/>
    <s v="5129"/>
    <s v="1022433985"/>
    <x v="30"/>
    <x v="1"/>
    <s v="34"/>
    <x v="0"/>
    <s v="588"/>
    <s v="PLAN 1 CUOTA PROTEGIDA"/>
    <s v="ABRIL 2026"/>
    <s v="41784535"/>
    <s v="ANA LUCIA GUEVARA SIERRA"/>
    <s v="3133506906"/>
    <s v="basilioriano2@gmail.com"/>
    <s v="5761780"/>
    <s v="61369984"/>
    <s v=""/>
    <s v="ANA LUCIA GUEVARA SIERRA"/>
    <s v="BOGOTA DC"/>
    <n v="14000"/>
    <n v="0"/>
    <s v="11"/>
    <x v="1"/>
    <n v="5"/>
    <s v="CUOTA PROTEGIDA OTP"/>
    <m/>
    <m/>
    <m/>
    <s v="M"/>
    <s v="1958-12-10"/>
    <m/>
    <m/>
    <m/>
    <m/>
    <m/>
    <s v="12"/>
    <m/>
  </r>
  <r>
    <s v="Punto de VentaPLAN 1 CUOTA PROTEGIDA"/>
    <n v="15120"/>
    <x v="0"/>
    <s v="LUNES"/>
    <n v="6"/>
    <n v="126"/>
    <n v="3152681"/>
    <m/>
    <s v="21434756"/>
    <x v="4"/>
    <x v="522"/>
    <s v="08/07/2026 11:09"/>
    <m/>
    <m/>
    <m/>
    <s v="17"/>
    <s v="ZURICH COLOMBIA SEGUROS S.A"/>
    <s v="106"/>
    <s v="SERVIPROTECCION BPO"/>
    <s v="16"/>
    <x v="0"/>
    <s v="362"/>
    <s v="1111111111"/>
    <s v="SUPERVISOR  GRANDES SUPERFICIES"/>
    <s v="5154"/>
    <s v="1018429683"/>
    <x v="24"/>
    <x v="1"/>
    <s v="34"/>
    <x v="0"/>
    <s v="588"/>
    <s v="PLAN 1 CUOTA PROTEGIDA"/>
    <s v="ABRIL 2026"/>
    <s v="24100345"/>
    <s v="MARTHA  LILIA CUCUNUBA"/>
    <s v="3137614121"/>
    <s v="martha-1338@hotmail.com"/>
    <s v="5463408"/>
    <s v="62287635"/>
    <s v=""/>
    <s v="CUCUNUBA MARTHA LILIA"/>
    <s v="BOGOTA DC"/>
    <n v="14000"/>
    <n v="0"/>
    <s v="11"/>
    <x v="1"/>
    <n v="5"/>
    <s v="CUOTA PROTEGIDA OTP"/>
    <m/>
    <m/>
    <m/>
    <s v="M"/>
    <s v="1971-01-02"/>
    <m/>
    <m/>
    <m/>
    <m/>
    <m/>
    <s v="12"/>
    <m/>
  </r>
  <r>
    <s v="Punto de VentaPLAN 1 CUOTA PROTEGIDA"/>
    <n v="15120"/>
    <x v="0"/>
    <s v="LUNES"/>
    <n v="6"/>
    <n v="126"/>
    <n v="3152604"/>
    <m/>
    <s v="21434757"/>
    <x v="4"/>
    <x v="509"/>
    <s v="08/07/2026 10:45"/>
    <m/>
    <m/>
    <m/>
    <s v="17"/>
    <s v="ZURICH COLOMBIA SEGUROS S.A"/>
    <s v="106"/>
    <s v="SERVIPROTECCION BPO"/>
    <s v="16"/>
    <x v="0"/>
    <s v="362"/>
    <s v="1111111111"/>
    <s v="SUPERVISOR  GRANDES SUPERFICIES"/>
    <s v="5120"/>
    <s v="1007660651"/>
    <x v="68"/>
    <x v="1"/>
    <s v="34"/>
    <x v="0"/>
    <s v="588"/>
    <s v="PLAN 1 CUOTA PROTEGIDA"/>
    <s v="ABRIL 2026"/>
    <s v="52331857"/>
    <s v="BENITA  MENDOZA ARIZA"/>
    <s v="3165308975"/>
    <s v="bbenitalinda@gmail.com"/>
    <s v="8132700"/>
    <s v="63497298"/>
    <s v=""/>
    <s v="BENITA  MENDOZA ARIZA"/>
    <s v="BOGOTA DC"/>
    <n v="14000"/>
    <n v="0"/>
    <s v="11"/>
    <x v="1"/>
    <n v="5"/>
    <s v="CUOTA PROTEGIDA OTP"/>
    <m/>
    <m/>
    <m/>
    <s v="M"/>
    <s v="1975-06-11"/>
    <m/>
    <m/>
    <m/>
    <m/>
    <m/>
    <s v="12"/>
    <m/>
  </r>
  <r>
    <s v="Punto de VentaPLAN 1 CUOTA PROTEGIDA"/>
    <n v="15120"/>
    <x v="0"/>
    <s v="LUNES"/>
    <n v="6"/>
    <n v="126"/>
    <n v="3152682"/>
    <m/>
    <s v="21434757"/>
    <x v="4"/>
    <x v="522"/>
    <s v="08/07/2026 11:09"/>
    <m/>
    <m/>
    <m/>
    <s v="17"/>
    <s v="ZURICH COLOMBIA SEGUROS S.A"/>
    <s v="106"/>
    <s v="SERVIPROTECCION BPO"/>
    <s v="16"/>
    <x v="0"/>
    <s v="245"/>
    <s v="4730124"/>
    <s v="EDISON  RAMOS VELAZCO"/>
    <s v="3822"/>
    <s v="1010225053"/>
    <x v="19"/>
    <x v="1"/>
    <s v="34"/>
    <x v="0"/>
    <s v="588"/>
    <s v="PLAN 1 CUOTA PROTEGIDA"/>
    <s v="ABRIL 2026"/>
    <s v="1012348315"/>
    <s v="ERIKA JULIETH ALONSO ACEVEDO"/>
    <s v="3204342263"/>
    <s v="erikalonsoacevedo@gmail.com"/>
    <s v="7557364"/>
    <s v="64333621"/>
    <s v=""/>
    <s v="ERIKA JULIETH ALONSO ACEVEDO"/>
    <s v="BOGOTA DC"/>
    <n v="14000"/>
    <n v="0"/>
    <s v="11"/>
    <x v="1"/>
    <n v="5"/>
    <s v="CUOTA PROTEGIDA OTP"/>
    <m/>
    <m/>
    <m/>
    <s v="M"/>
    <s v="2007-01-05"/>
    <m/>
    <m/>
    <m/>
    <m/>
    <m/>
    <s v="12"/>
    <m/>
  </r>
  <r>
    <s v="Punto de VentaPLAN 1 CUOTA PROTEGIDA"/>
    <n v="15120"/>
    <x v="0"/>
    <s v="LUNES"/>
    <n v="6"/>
    <n v="126"/>
    <n v="3152605"/>
    <m/>
    <s v="21434758"/>
    <x v="4"/>
    <x v="509"/>
    <s v="08/07/2026 10:45"/>
    <m/>
    <m/>
    <m/>
    <s v="17"/>
    <s v="ZURICH COLOMBIA SEGUROS S.A"/>
    <s v="106"/>
    <s v="SERVIPROTECCION BPO"/>
    <s v="16"/>
    <x v="0"/>
    <s v="362"/>
    <s v="1111111111"/>
    <s v="SUPERVISOR  GRANDES SUPERFICIES"/>
    <s v="5120"/>
    <s v="1007660651"/>
    <x v="68"/>
    <x v="1"/>
    <s v="34"/>
    <x v="0"/>
    <s v="588"/>
    <s v="PLAN 1 CUOTA PROTEGIDA"/>
    <s v="ABRIL 2026"/>
    <s v="52126911"/>
    <s v="GILMA ROSA BONITO PALOMINO"/>
    <s v="3204313331"/>
    <s v="enci63@hotmail.com"/>
    <s v="6172373"/>
    <s v="63111848"/>
    <s v=""/>
    <s v="GILMA ROSA BONITO PALOMINO"/>
    <s v="BOGOTA DC"/>
    <n v="14000"/>
    <n v="0"/>
    <s v="11"/>
    <x v="1"/>
    <n v="5"/>
    <s v="CUOTA PROTEGIDA OTP"/>
    <m/>
    <m/>
    <m/>
    <s v="M"/>
    <s v="1972-10-25"/>
    <m/>
    <m/>
    <m/>
    <m/>
    <m/>
    <s v="12"/>
    <m/>
  </r>
  <r>
    <s v="Punto de VentaPLAN 1 CUOTA PROTEGIDA"/>
    <n v="15120"/>
    <x v="0"/>
    <s v="LUNES"/>
    <n v="6"/>
    <n v="126"/>
    <n v="3152683"/>
    <m/>
    <s v="21434758"/>
    <x v="4"/>
    <x v="522"/>
    <s v="08/07/2026 11:09"/>
    <m/>
    <m/>
    <m/>
    <s v="17"/>
    <s v="ZURICH COLOMBIA SEGUROS S.A"/>
    <s v="106"/>
    <s v="SERVIPROTECCION BPO"/>
    <s v="16"/>
    <x v="0"/>
    <s v="245"/>
    <s v="4730124"/>
    <s v="EDISON  RAMOS VELAZCO"/>
    <s v="3822"/>
    <s v="1010225053"/>
    <x v="19"/>
    <x v="1"/>
    <s v="34"/>
    <x v="0"/>
    <s v="588"/>
    <s v="PLAN 1 CUOTA PROTEGIDA"/>
    <s v="ABRIL 2026"/>
    <s v="39649201"/>
    <s v="MARIA YAEL MARIN VARON"/>
    <s v="3203806641"/>
    <s v="yei.yisella@gmail.com"/>
    <s v="6451525"/>
    <s v="62247877"/>
    <s v=""/>
    <m/>
    <s v="BOGOTA DC"/>
    <n v="14000"/>
    <n v="0"/>
    <s v="11"/>
    <x v="1"/>
    <n v="5"/>
    <s v="CUOTA PROTEGIDA OTP"/>
    <m/>
    <m/>
    <m/>
    <s v="M"/>
    <s v="1967-09-11"/>
    <m/>
    <m/>
    <m/>
    <m/>
    <m/>
    <s v="12"/>
    <m/>
  </r>
  <r>
    <s v="Punto de VentaPLAN 1 CUOTA PROTEGIDA"/>
    <n v="15120"/>
    <x v="0"/>
    <s v="LUNES"/>
    <n v="6"/>
    <n v="126"/>
    <n v="3152606"/>
    <m/>
    <s v="21434759"/>
    <x v="4"/>
    <x v="509"/>
    <s v="08/07/2026 10:45"/>
    <m/>
    <m/>
    <m/>
    <s v="17"/>
    <s v="ZURICH COLOMBIA SEGUROS S.A"/>
    <s v="106"/>
    <s v="SERVIPROTECCION BPO"/>
    <s v="16"/>
    <x v="0"/>
    <s v="245"/>
    <s v="4730124"/>
    <s v="EDISON  RAMOS VELAZCO"/>
    <s v="3014"/>
    <s v="1033762950"/>
    <x v="23"/>
    <x v="1"/>
    <s v="34"/>
    <x v="0"/>
    <s v="588"/>
    <s v="PLAN 1 CUOTA PROTEGIDA"/>
    <s v="ABRIL 2026"/>
    <s v="5745674"/>
    <s v="JAIRO  GOMEZ PRADA"/>
    <s v="3016394491"/>
    <s v="estellaa76331512@gmail.com"/>
    <s v="6250509"/>
    <s v="60960743"/>
    <s v=""/>
    <s v="JAIRO GOMEZ PRADA"/>
    <s v="BOGOTA DC"/>
    <n v="14000"/>
    <n v="0"/>
    <s v="11"/>
    <x v="1"/>
    <n v="5"/>
    <s v="CUOTA PROTEGIDA OTP"/>
    <m/>
    <m/>
    <m/>
    <s v="M"/>
    <s v="1956-07-30"/>
    <m/>
    <m/>
    <m/>
    <m/>
    <m/>
    <s v="12"/>
    <m/>
  </r>
  <r>
    <s v="Punto de VentaPLAN 1 CUOTA PROTEGIDA"/>
    <n v="15120"/>
    <x v="0"/>
    <s v="LUNES"/>
    <n v="6"/>
    <n v="126"/>
    <n v="3152684"/>
    <m/>
    <s v="21434759"/>
    <x v="4"/>
    <x v="523"/>
    <s v="08/07/2026 11:10"/>
    <m/>
    <m/>
    <m/>
    <s v="17"/>
    <s v="ZURICH COLOMBIA SEGUROS S.A"/>
    <s v="106"/>
    <s v="SERVIPROTECCION BPO"/>
    <s v="16"/>
    <x v="0"/>
    <s v="245"/>
    <s v="4730124"/>
    <s v="EDISON  RAMOS VELAZCO"/>
    <s v="4378"/>
    <s v="1073672884"/>
    <x v="73"/>
    <x v="1"/>
    <s v="34"/>
    <x v="0"/>
    <s v="588"/>
    <s v="PLAN 1 CUOTA PROTEGIDA"/>
    <s v="ABRIL 2026"/>
    <s v="52005893"/>
    <s v="OLGA LUCIA HURTADO GUILLEN"/>
    <s v="3204871586"/>
    <s v="olgalulu1016@gmail.com"/>
    <s v="6449305"/>
    <s v="62528378"/>
    <s v=""/>
    <m/>
    <s v="BOGOTA DC"/>
    <n v="14000"/>
    <n v="0"/>
    <s v="11"/>
    <x v="1"/>
    <n v="5"/>
    <s v="CUOTA PROTEGIDA OTP"/>
    <m/>
    <m/>
    <m/>
    <s v="M"/>
    <s v="1970-10-15"/>
    <m/>
    <m/>
    <m/>
    <m/>
    <m/>
    <s v="12"/>
    <m/>
  </r>
  <r>
    <s v="Punto de VentaPLAN 1 CUOTA PROTEGIDA"/>
    <n v="15120"/>
    <x v="0"/>
    <s v="LUNES"/>
    <n v="6"/>
    <n v="126"/>
    <n v="3152607"/>
    <m/>
    <s v="21434760"/>
    <x v="4"/>
    <x v="509"/>
    <s v="08/07/2026 10:45"/>
    <m/>
    <m/>
    <m/>
    <s v="17"/>
    <s v="ZURICH COLOMBIA SEGUROS S.A"/>
    <s v="106"/>
    <s v="SERVIPROTECCION BPO"/>
    <s v="16"/>
    <x v="0"/>
    <s v="245"/>
    <s v="4730124"/>
    <s v="EDISON  RAMOS VELAZCO"/>
    <s v="3950"/>
    <s v="1012335255"/>
    <x v="45"/>
    <x v="1"/>
    <s v="34"/>
    <x v="0"/>
    <s v="588"/>
    <s v="PLAN 1 CUOTA PROTEGIDA"/>
    <s v="ABRIL 2026"/>
    <s v="1033681162"/>
    <s v="DIANA MARITZA MONTAÑA MEJIA"/>
    <s v="3115918634"/>
    <s v="montanamaritza3@gmail.com"/>
    <s v="6568599"/>
    <s v="63555398"/>
    <s v=""/>
    <s v="DIANA MARITZA MONTA�A MEJIA"/>
    <s v="BOGOTA DC"/>
    <n v="14000"/>
    <n v="0"/>
    <s v="11"/>
    <x v="1"/>
    <n v="5"/>
    <s v="CUOTA PROTEGIDA OTP"/>
    <m/>
    <m/>
    <m/>
    <s v="M"/>
    <s v="1986-09-13"/>
    <m/>
    <m/>
    <m/>
    <m/>
    <m/>
    <s v="12"/>
    <m/>
  </r>
  <r>
    <s v="Punto de VentaPLAN 1 CUOTA PROTEGIDA"/>
    <n v="15120"/>
    <x v="0"/>
    <s v="LUNES"/>
    <n v="6"/>
    <n v="126"/>
    <n v="3152685"/>
    <m/>
    <s v="21434760"/>
    <x v="4"/>
    <x v="523"/>
    <s v="08/07/2026 11:10"/>
    <m/>
    <m/>
    <m/>
    <s v="17"/>
    <s v="ZURICH COLOMBIA SEGUROS S.A"/>
    <s v="106"/>
    <s v="SERVIPROTECCION BPO"/>
    <s v="16"/>
    <x v="0"/>
    <s v="362"/>
    <s v="1111111111"/>
    <s v="SUPERVISOR  GRANDES SUPERFICIES"/>
    <s v="5283"/>
    <s v="1005854147"/>
    <x v="39"/>
    <x v="1"/>
    <s v="34"/>
    <x v="0"/>
    <s v="588"/>
    <s v="PLAN 1 CUOTA PROTEGIDA"/>
    <s v="ABRIL 2026"/>
    <s v="51795681"/>
    <s v="AURA  MARTIN GOMEZ"/>
    <s v="3193389512"/>
    <s v="jennifer.leal.martin@gmail.com"/>
    <s v="7451628"/>
    <s v="64222496"/>
    <s v=""/>
    <m/>
    <s v="BOGOTA DC"/>
    <n v="14000"/>
    <n v="0"/>
    <s v="11"/>
    <x v="1"/>
    <n v="5"/>
    <s v="CUOTA PROTEGIDA OTP"/>
    <m/>
    <m/>
    <m/>
    <s v="M"/>
    <s v="1965-08-08"/>
    <m/>
    <m/>
    <m/>
    <m/>
    <m/>
    <s v="12"/>
    <m/>
  </r>
  <r>
    <s v="Punto de VentaPLAN 1 CUOTA PROTEGIDA"/>
    <n v="15120"/>
    <x v="0"/>
    <s v="LUNES"/>
    <n v="6"/>
    <n v="126"/>
    <n v="3152608"/>
    <m/>
    <s v="21434761"/>
    <x v="4"/>
    <x v="509"/>
    <s v="08/07/2026 10:45"/>
    <m/>
    <m/>
    <m/>
    <s v="17"/>
    <s v="ZURICH COLOMBIA SEGUROS S.A"/>
    <s v="106"/>
    <s v="SERVIPROTECCION BPO"/>
    <s v="16"/>
    <x v="0"/>
    <s v="245"/>
    <s v="4730124"/>
    <s v="EDISON  RAMOS VELAZCO"/>
    <s v="3950"/>
    <s v="1012335255"/>
    <x v="45"/>
    <x v="1"/>
    <s v="34"/>
    <x v="0"/>
    <s v="588"/>
    <s v="PLAN 1 CUOTA PROTEGIDA"/>
    <s v="ABRIL 2026"/>
    <s v="51735633"/>
    <s v="YOLANDA  VELASQUEZ BARRETO"/>
    <s v="3212896932"/>
    <s v="vasquezyolanda850@gmail.com"/>
    <s v="7208820"/>
    <s v="61579691"/>
    <s v=""/>
    <s v="YOLANDA  VELASQUEZ BARRETO"/>
    <s v="BOGOTA DC"/>
    <n v="14000"/>
    <n v="0"/>
    <s v="11"/>
    <x v="1"/>
    <n v="5"/>
    <s v="CUOTA PROTEGIDA OTP"/>
    <m/>
    <m/>
    <m/>
    <s v="M"/>
    <s v="1964-06-12"/>
    <m/>
    <m/>
    <m/>
    <m/>
    <m/>
    <s v="12"/>
    <m/>
  </r>
  <r>
    <s v="Punto de VentaPLAN 1 CUOTA PROTEGIDA"/>
    <n v="15120"/>
    <x v="0"/>
    <s v="LUNES"/>
    <n v="6"/>
    <n v="126"/>
    <n v="3152686"/>
    <m/>
    <s v="21434761"/>
    <x v="4"/>
    <x v="523"/>
    <s v="08/07/2026 11:10"/>
    <m/>
    <m/>
    <m/>
    <s v="17"/>
    <s v="ZURICH COLOMBIA SEGUROS S.A"/>
    <s v="106"/>
    <s v="SERVIPROTECCION BPO"/>
    <s v="16"/>
    <x v="0"/>
    <s v="362"/>
    <s v="1111111111"/>
    <s v="SUPERVISOR  GRANDES SUPERFICIES"/>
    <s v="5283"/>
    <s v="1005854147"/>
    <x v="39"/>
    <x v="1"/>
    <s v="34"/>
    <x v="0"/>
    <s v="588"/>
    <s v="PLAN 1 CUOTA PROTEGIDA"/>
    <s v="ABRIL 2026"/>
    <s v="93299243"/>
    <s v="DUBERNEY  CUADROS "/>
    <s v="3224772428"/>
    <s v="duber2024cuadros@gmail.com"/>
    <s v="7817808"/>
    <s v="62501090"/>
    <s v=""/>
    <s v="DUBERNEY  CUADROS"/>
    <s v="BOGOTA DC"/>
    <n v="14000"/>
    <n v="0"/>
    <s v="11"/>
    <x v="1"/>
    <n v="5"/>
    <s v="CUOTA PROTEGIDA OTP"/>
    <m/>
    <m/>
    <m/>
    <s v="M"/>
    <s v="1983-03-30"/>
    <m/>
    <m/>
    <m/>
    <m/>
    <m/>
    <s v="12"/>
    <m/>
  </r>
  <r>
    <s v="Punto de VentaPLAN 1 CUOTA PROTEGIDA"/>
    <n v="15120"/>
    <x v="0"/>
    <s v="MARTES"/>
    <n v="7"/>
    <n v="126"/>
    <n v="3152609"/>
    <m/>
    <s v="21434762"/>
    <x v="0"/>
    <x v="509"/>
    <s v="08/07/2026 10:45"/>
    <m/>
    <m/>
    <m/>
    <s v="17"/>
    <s v="ZURICH COLOMBIA SEGUROS S.A"/>
    <s v="106"/>
    <s v="SERVIPROTECCION BPO"/>
    <s v="16"/>
    <x v="0"/>
    <s v="362"/>
    <s v="1111111111"/>
    <s v="SUPERVISOR  GRANDES SUPERFICIES"/>
    <s v="5154"/>
    <s v="1018429683"/>
    <x v="24"/>
    <x v="1"/>
    <s v="34"/>
    <x v="0"/>
    <s v="588"/>
    <s v="PLAN 1 CUOTA PROTEGIDA"/>
    <s v="ABRIL 2026"/>
    <s v="16595906"/>
    <s v="CARLOS ARTURO POSADA ZABALA"/>
    <s v="3108593011"/>
    <s v="maderasposada54@gmail.com"/>
    <s v="8132771"/>
    <s v="63868370"/>
    <s v=""/>
    <m/>
    <s v="BOGOTA DC"/>
    <n v="14000"/>
    <n v="0"/>
    <s v="11"/>
    <x v="1"/>
    <n v="5"/>
    <s v="CUOTA PROTEGIDA OTP"/>
    <m/>
    <m/>
    <m/>
    <s v="M"/>
    <s v="1954-11-29"/>
    <m/>
    <m/>
    <m/>
    <m/>
    <m/>
    <s v="12"/>
    <m/>
  </r>
  <r>
    <s v="Punto de VentaPLAN 1 CUOTA PROTEGIDA"/>
    <n v="15120"/>
    <x v="0"/>
    <s v="LUNES"/>
    <n v="6"/>
    <n v="126"/>
    <n v="3152687"/>
    <m/>
    <s v="21434762"/>
    <x v="4"/>
    <x v="523"/>
    <s v="08/07/2026 11:10"/>
    <m/>
    <m/>
    <m/>
    <s v="17"/>
    <s v="ZURICH COLOMBIA SEGUROS S.A"/>
    <s v="106"/>
    <s v="SERVIPROTECCION BPO"/>
    <s v="16"/>
    <x v="0"/>
    <s v="245"/>
    <s v="4730124"/>
    <s v="EDISON  RAMOS VELAZCO"/>
    <s v="3302"/>
    <s v="63548767"/>
    <x v="62"/>
    <x v="1"/>
    <s v="34"/>
    <x v="0"/>
    <s v="588"/>
    <s v="PLAN 1 CUOTA PROTEGIDA"/>
    <s v="ABRIL 2026"/>
    <s v="23964376"/>
    <s v="BLANCA AURORA GALINDO SOLER"/>
    <s v="3123767503"/>
    <s v="alejandramarulandagalindo@gmail.com"/>
    <s v="6454219"/>
    <s v="61348326"/>
    <s v=""/>
    <m/>
    <s v="BOGOTA DC"/>
    <n v="14000"/>
    <n v="0"/>
    <s v="11"/>
    <x v="1"/>
    <n v="5"/>
    <s v="CUOTA PROTEGIDA OTP"/>
    <m/>
    <m/>
    <m/>
    <s v="M"/>
    <s v="1963-02-02"/>
    <m/>
    <m/>
    <m/>
    <m/>
    <m/>
    <s v="12"/>
    <m/>
  </r>
  <r>
    <s v="Punto de VentaPLAN 1 CUOTA PROTEGIDA"/>
    <n v="15120"/>
    <x v="0"/>
    <s v="MARTES"/>
    <n v="7"/>
    <n v="126"/>
    <n v="3152610"/>
    <m/>
    <s v="21434763"/>
    <x v="0"/>
    <x v="509"/>
    <s v="08/07/2026 10:45"/>
    <m/>
    <m/>
    <m/>
    <s v="17"/>
    <s v="ZURICH COLOMBIA SEGUROS S.A"/>
    <s v="106"/>
    <s v="SERVIPROTECCION BPO"/>
    <s v="16"/>
    <x v="0"/>
    <s v="245"/>
    <s v="4730124"/>
    <s v="EDISON  RAMOS VELAZCO"/>
    <s v="4845"/>
    <s v="1023038503"/>
    <x v="69"/>
    <x v="1"/>
    <s v="34"/>
    <x v="0"/>
    <s v="588"/>
    <s v="PLAN 1 CUOTA PROTEGIDA"/>
    <s v="ABRIL 2026"/>
    <s v="51648073"/>
    <s v="ANA MERCEDES TORRES MELO"/>
    <s v="3247262018"/>
    <s v="diegorios289@gmail.com"/>
    <s v="7128005"/>
    <s v="61559171"/>
    <s v=""/>
    <s v="ANA MERCEDES TORRES MELO"/>
    <s v="BOGOTA DC"/>
    <n v="14000"/>
    <n v="0"/>
    <s v="11"/>
    <x v="1"/>
    <n v="5"/>
    <s v="CUOTA PROTEGIDA OTP"/>
    <m/>
    <m/>
    <m/>
    <s v="M"/>
    <s v="1958-11-19"/>
    <m/>
    <m/>
    <m/>
    <m/>
    <m/>
    <s v="12"/>
    <m/>
  </r>
  <r>
    <s v="Punto de VentaPLAN 1 CUOTA PROTEGIDA"/>
    <n v="15120"/>
    <x v="0"/>
    <s v="LUNES"/>
    <n v="6"/>
    <n v="126"/>
    <n v="3152688"/>
    <m/>
    <s v="21434763"/>
    <x v="4"/>
    <x v="523"/>
    <s v="08/07/2026 11:10"/>
    <m/>
    <m/>
    <m/>
    <s v="17"/>
    <s v="ZURICH COLOMBIA SEGUROS S.A"/>
    <s v="106"/>
    <s v="SERVIPROTECCION BPO"/>
    <s v="16"/>
    <x v="0"/>
    <s v="245"/>
    <s v="4730124"/>
    <s v="EDISON  RAMOS VELAZCO"/>
    <s v="2654"/>
    <s v="52900967"/>
    <x v="36"/>
    <x v="1"/>
    <s v="34"/>
    <x v="0"/>
    <s v="588"/>
    <s v="PLAN 1 CUOTA PROTEGIDA"/>
    <s v="ABRIL 2026"/>
    <s v="1032445094"/>
    <s v="LINDA NATALY CASTELLANOS SOLANO"/>
    <s v="3125618815"/>
    <s v="natalycastellanos.829@gmail.com"/>
    <s v="6386430"/>
    <s v="62419658"/>
    <s v=""/>
    <s v="LINDA NATALY CASTALLANOS SOLAN"/>
    <s v="BOGOTA DC"/>
    <n v="14000"/>
    <n v="0"/>
    <s v="11"/>
    <x v="1"/>
    <n v="5"/>
    <s v="CUOTA PROTEGIDA OTP"/>
    <m/>
    <m/>
    <m/>
    <s v="M"/>
    <s v="1991-06-24"/>
    <m/>
    <m/>
    <m/>
    <m/>
    <m/>
    <s v="12"/>
    <m/>
  </r>
  <r>
    <s v="Punto de VentaPLAN 1 CUOTA PROTEGIDA"/>
    <n v="15120"/>
    <x v="0"/>
    <s v="MARTES"/>
    <n v="7"/>
    <n v="126"/>
    <n v="3152611"/>
    <m/>
    <s v="21434764"/>
    <x v="0"/>
    <x v="509"/>
    <s v="08/07/2026 10:45"/>
    <m/>
    <m/>
    <m/>
    <s v="17"/>
    <s v="ZURICH COLOMBIA SEGUROS S.A"/>
    <s v="106"/>
    <s v="SERVIPROTECCION BPO"/>
    <s v="16"/>
    <x v="0"/>
    <s v="245"/>
    <s v="4730124"/>
    <s v="EDISON  RAMOS VELAZCO"/>
    <s v="4714"/>
    <s v="1033678035"/>
    <x v="40"/>
    <x v="1"/>
    <s v="34"/>
    <x v="0"/>
    <s v="588"/>
    <s v="PLAN 1 CUOTA PROTEGIDA"/>
    <s v="ABRIL 2026"/>
    <s v="39780944"/>
    <s v="BLANCA  EMILCE VEGA"/>
    <s v="3124138394"/>
    <s v="emilcevega46@gmail.com"/>
    <s v="8132772"/>
    <s v="61543748"/>
    <s v=""/>
    <m/>
    <s v="BOGOTA DC"/>
    <n v="14000"/>
    <n v="0"/>
    <s v="11"/>
    <x v="1"/>
    <n v="5"/>
    <s v="CUOTA PROTEGIDA OTP"/>
    <m/>
    <m/>
    <m/>
    <s v="M"/>
    <s v="1969-04-06"/>
    <m/>
    <m/>
    <m/>
    <m/>
    <m/>
    <s v="12"/>
    <m/>
  </r>
  <r>
    <s v="Punto de VentaPLAN 1 CUOTA PROTEGIDA"/>
    <n v="15120"/>
    <x v="0"/>
    <s v="LUNES"/>
    <n v="6"/>
    <n v="126"/>
    <n v="3152689"/>
    <m/>
    <s v="21434764"/>
    <x v="4"/>
    <x v="523"/>
    <s v="08/07/2026 11:10"/>
    <m/>
    <m/>
    <m/>
    <s v="17"/>
    <s v="ZURICH COLOMBIA SEGUROS S.A"/>
    <s v="106"/>
    <s v="SERVIPROTECCION BPO"/>
    <s v="16"/>
    <x v="0"/>
    <s v="362"/>
    <s v="1111111111"/>
    <s v="SUPERVISOR  GRANDES SUPERFICIES"/>
    <s v="5129"/>
    <s v="1022433985"/>
    <x v="30"/>
    <x v="1"/>
    <s v="34"/>
    <x v="0"/>
    <s v="588"/>
    <s v="PLAN 1 CUOTA PROTEGIDA"/>
    <s v="ABRIL 2026"/>
    <s v="41690463"/>
    <s v="NUBIA STELLA ORTIZ BOHORQUEZ"/>
    <s v="3502767345"/>
    <s v="tavo.samuel88@gmail.com"/>
    <s v="6479253"/>
    <s v="60967906"/>
    <s v=""/>
    <m/>
    <s v="BOGOTA DC"/>
    <n v="14000"/>
    <n v="0"/>
    <s v="11"/>
    <x v="1"/>
    <n v="5"/>
    <s v="CUOTA PROTEGIDA OTP"/>
    <m/>
    <m/>
    <m/>
    <s v="M"/>
    <s v="1955-07-21"/>
    <m/>
    <m/>
    <m/>
    <m/>
    <m/>
    <s v="12"/>
    <m/>
  </r>
  <r>
    <s v="Punto de VentaPLAN 1 CUOTA PROTEGIDA"/>
    <n v="15120"/>
    <x v="0"/>
    <s v="MARTES"/>
    <n v="7"/>
    <n v="126"/>
    <n v="3152612"/>
    <m/>
    <s v="21434765"/>
    <x v="0"/>
    <x v="509"/>
    <s v="08/07/2026 10:45"/>
    <m/>
    <m/>
    <m/>
    <s v="17"/>
    <s v="ZURICH COLOMBIA SEGUROS S.A"/>
    <s v="106"/>
    <s v="SERVIPROTECCION BPO"/>
    <s v="16"/>
    <x v="0"/>
    <s v="245"/>
    <s v="4730124"/>
    <s v="EDISON  RAMOS VELAZCO"/>
    <s v="3438"/>
    <s v="1023863470"/>
    <x v="70"/>
    <x v="1"/>
    <s v="34"/>
    <x v="0"/>
    <s v="588"/>
    <s v="PLAN 1 CUOTA PROTEGIDA"/>
    <s v="ABRIL 2026"/>
    <s v="52279191"/>
    <s v="JULIA VICTORIA OLAYA RODRIGEU"/>
    <s v="3138211385"/>
    <s v="yury9484@hotmail.com"/>
    <s v="6198520"/>
    <s v="62140284"/>
    <s v=""/>
    <s v="JULIA VICTORIA  OLAYA RODRIGEU"/>
    <s v="BOGOTA DC"/>
    <n v="14000"/>
    <n v="0"/>
    <s v="11"/>
    <x v="1"/>
    <n v="5"/>
    <s v="CUOTA PROTEGIDA OTP"/>
    <m/>
    <m/>
    <m/>
    <s v="M"/>
    <s v="1974-12-27"/>
    <m/>
    <m/>
    <m/>
    <m/>
    <m/>
    <s v="12"/>
    <m/>
  </r>
  <r>
    <s v="Punto de VentaPLAN 1 CUOTA PROTEGIDA"/>
    <n v="15120"/>
    <x v="0"/>
    <s v="MARTES"/>
    <n v="7"/>
    <n v="126"/>
    <n v="3152690"/>
    <m/>
    <s v="21434765"/>
    <x v="0"/>
    <x v="523"/>
    <s v="08/07/2026 11:10"/>
    <m/>
    <m/>
    <m/>
    <s v="17"/>
    <s v="ZURICH COLOMBIA SEGUROS S.A"/>
    <s v="106"/>
    <s v="SERVIPROTECCION BPO"/>
    <s v="16"/>
    <x v="0"/>
    <s v="362"/>
    <s v="1111111111"/>
    <s v="SUPERVISOR  GRANDES SUPERFICIES"/>
    <s v="5154"/>
    <s v="1018429683"/>
    <x v="24"/>
    <x v="1"/>
    <s v="34"/>
    <x v="0"/>
    <s v="588"/>
    <s v="PLAN 1 CUOTA PROTEGIDA"/>
    <s v="ABRIL 2026"/>
    <s v="51760241"/>
    <s v="LUZ MARINA DUARTE HERNANDEZ"/>
    <s v="3239296720"/>
    <s v="luzmarinaduarte.241@gmail.com"/>
    <s v="6479681"/>
    <s v="61413016"/>
    <s v=""/>
    <m/>
    <s v="BOGOTA DC"/>
    <n v="14000"/>
    <n v="0"/>
    <s v="11"/>
    <x v="1"/>
    <n v="5"/>
    <s v="CUOTA PROTEGIDA OTP"/>
    <m/>
    <m/>
    <m/>
    <s v="M"/>
    <s v="1960-03-13"/>
    <m/>
    <m/>
    <m/>
    <m/>
    <m/>
    <s v="12"/>
    <m/>
  </r>
  <r>
    <s v="Punto de VentaPLAN 1 CUOTA PROTEGIDA"/>
    <n v="15120"/>
    <x v="0"/>
    <s v="MARTES"/>
    <n v="7"/>
    <n v="126"/>
    <n v="3152613"/>
    <m/>
    <s v="21434766"/>
    <x v="0"/>
    <x v="509"/>
    <s v="08/07/2026 10:45"/>
    <m/>
    <m/>
    <m/>
    <s v="17"/>
    <s v="ZURICH COLOMBIA SEGUROS S.A"/>
    <s v="106"/>
    <s v="SERVIPROTECCION BPO"/>
    <s v="16"/>
    <x v="0"/>
    <s v="245"/>
    <s v="4730124"/>
    <s v="EDISON  RAMOS VELAZCO"/>
    <s v="4714"/>
    <s v="1033678035"/>
    <x v="40"/>
    <x v="1"/>
    <s v="34"/>
    <x v="0"/>
    <s v="588"/>
    <s v="PLAN 1 CUOTA PROTEGIDA"/>
    <s v="ABRIL 2026"/>
    <s v="1019128341"/>
    <s v="ANDRES FELIPE LEAL GAVIRIA"/>
    <s v="3209539729"/>
    <s v="chelsista1997@gmail.com"/>
    <s v="8132773"/>
    <s v="63792476"/>
    <s v=""/>
    <m/>
    <s v="BOGOTA DC"/>
    <n v="14000"/>
    <n v="0"/>
    <s v="11"/>
    <x v="1"/>
    <n v="5"/>
    <s v="CUOTA PROTEGIDA OTP"/>
    <m/>
    <m/>
    <m/>
    <s v="M"/>
    <s v="1997-03-01"/>
    <m/>
    <m/>
    <m/>
    <m/>
    <m/>
    <s v="12"/>
    <m/>
  </r>
  <r>
    <s v="Punto de VentaPLAN 1 CUOTA PROTEGIDA"/>
    <n v="15120"/>
    <x v="0"/>
    <s v="MARTES"/>
    <n v="7"/>
    <n v="126"/>
    <n v="3152691"/>
    <m/>
    <s v="21434766"/>
    <x v="0"/>
    <x v="523"/>
    <s v="08/07/2026 11:10"/>
    <m/>
    <m/>
    <m/>
    <s v="17"/>
    <s v="ZURICH COLOMBIA SEGUROS S.A"/>
    <s v="106"/>
    <s v="SERVIPROTECCION BPO"/>
    <s v="16"/>
    <x v="0"/>
    <s v="245"/>
    <s v="4730124"/>
    <s v="EDISON  RAMOS VELAZCO"/>
    <s v="3302"/>
    <s v="63548767"/>
    <x v="62"/>
    <x v="1"/>
    <s v="34"/>
    <x v="0"/>
    <s v="588"/>
    <s v="PLAN 1 CUOTA PROTEGIDA"/>
    <s v="ABRIL 2026"/>
    <s v="79233309"/>
    <s v="OCTAVIANO  FANDIÑO FANDIÑO"/>
    <s v="3124227593"/>
    <s v="octavianofandino2@gmail.com"/>
    <s v="7752761"/>
    <s v="64162814"/>
    <s v=""/>
    <m/>
    <s v="BOGOTA DC"/>
    <n v="14000"/>
    <n v="0"/>
    <s v="11"/>
    <x v="1"/>
    <n v="5"/>
    <s v="CUOTA PROTEGIDA OTP"/>
    <m/>
    <m/>
    <m/>
    <s v="M"/>
    <s v="1961-08-28"/>
    <m/>
    <m/>
    <m/>
    <m/>
    <m/>
    <s v="12"/>
    <m/>
  </r>
  <r>
    <s v="Punto de VentaPLAN 2 CUOTA PROTEGIDA"/>
    <n v="30240"/>
    <x v="0"/>
    <s v="MARTES"/>
    <n v="7"/>
    <n v="126"/>
    <n v="3152692"/>
    <m/>
    <s v="21434767"/>
    <x v="0"/>
    <x v="523"/>
    <s v="08/07/2026 11:10"/>
    <m/>
    <m/>
    <m/>
    <s v="17"/>
    <s v="ZURICH COLOMBIA SEGUROS S.A"/>
    <s v="106"/>
    <s v="SERVIPROTECCION BPO"/>
    <s v="16"/>
    <x v="0"/>
    <s v="245"/>
    <s v="4730124"/>
    <s v="EDISON  RAMOS VELAZCO"/>
    <s v="3304"/>
    <s v="1012460486"/>
    <x v="52"/>
    <x v="1"/>
    <s v="34"/>
    <x v="0"/>
    <s v="587"/>
    <s v="PLAN 2 CUOTA PROTEGIDA"/>
    <s v="ABRIL 2026"/>
    <s v="39638157"/>
    <s v="MARTHA LIGIA OROZCO DIAZ"/>
    <s v="3142441219"/>
    <s v="orozcomarthaligia64@gmail.com"/>
    <s v="6881995"/>
    <s v="62181430"/>
    <s v=""/>
    <m/>
    <s v="BOGOTA DC"/>
    <n v="28000"/>
    <n v="0"/>
    <s v="11"/>
    <x v="1"/>
    <n v="5"/>
    <s v="CUOTA PROTEGIDA OTP"/>
    <m/>
    <m/>
    <m/>
    <s v="M"/>
    <s v="1963-02-01"/>
    <m/>
    <m/>
    <m/>
    <m/>
    <m/>
    <s v="12"/>
    <m/>
  </r>
  <r>
    <s v="Punto de VentaPLAN 1 CUOTA PROTEGIDA"/>
    <n v="15120"/>
    <x v="0"/>
    <s v="MARTES"/>
    <n v="7"/>
    <n v="126"/>
    <n v="3152693"/>
    <m/>
    <s v="21434768"/>
    <x v="0"/>
    <x v="523"/>
    <s v="08/07/2026 11:10"/>
    <m/>
    <m/>
    <m/>
    <s v="17"/>
    <s v="ZURICH COLOMBIA SEGUROS S.A"/>
    <s v="106"/>
    <s v="SERVIPROTECCION BPO"/>
    <s v="16"/>
    <x v="0"/>
    <s v="362"/>
    <s v="1111111111"/>
    <s v="SUPERVISOR  GRANDES SUPERFICIES"/>
    <s v="5144"/>
    <s v="1023888733"/>
    <x v="26"/>
    <x v="1"/>
    <s v="34"/>
    <x v="0"/>
    <s v="588"/>
    <s v="PLAN 1 CUOTA PROTEGIDA"/>
    <s v="ABRIL 2026"/>
    <s v="80262203"/>
    <s v="ALFONSO  SALAS BUITRAGO"/>
    <s v="3204627811"/>
    <s v="monik4512@hotmail.com"/>
    <s v="6660422"/>
    <s v="61607873"/>
    <s v=""/>
    <m/>
    <s v="BOGOTA DC"/>
    <n v="14000"/>
    <n v="0"/>
    <s v="11"/>
    <x v="1"/>
    <n v="5"/>
    <s v="CUOTA PROTEGIDA OTP"/>
    <m/>
    <m/>
    <m/>
    <s v="M"/>
    <s v="1961-03-08"/>
    <m/>
    <m/>
    <m/>
    <m/>
    <m/>
    <s v="12"/>
    <m/>
  </r>
  <r>
    <s v="Punto de VentaPLAN 1 CUOTA PROTEGIDA"/>
    <n v="15120"/>
    <x v="0"/>
    <s v="MARTES"/>
    <n v="7"/>
    <n v="126"/>
    <n v="3152616"/>
    <m/>
    <s v="21434769"/>
    <x v="0"/>
    <x v="509"/>
    <s v="08/07/2026 10:45"/>
    <m/>
    <m/>
    <m/>
    <s v="17"/>
    <s v="ZURICH COLOMBIA SEGUROS S.A"/>
    <s v="106"/>
    <s v="SERVIPROTECCION BPO"/>
    <s v="16"/>
    <x v="0"/>
    <s v="245"/>
    <s v="4730124"/>
    <s v="EDISON  RAMOS VELAZCO"/>
    <s v="3438"/>
    <s v="1023863470"/>
    <x v="70"/>
    <x v="1"/>
    <s v="34"/>
    <x v="0"/>
    <s v="588"/>
    <s v="PLAN 1 CUOTA PROTEGIDA"/>
    <s v="ABRIL 2026"/>
    <s v="3253114"/>
    <s v="EFIGENIO  TOVAR ANZOLA"/>
    <s v="3014842220"/>
    <s v="eliantovar24@gmail.com"/>
    <s v="8132775"/>
    <s v="62805380"/>
    <s v=""/>
    <m/>
    <s v="BOGOTA DC"/>
    <n v="14000"/>
    <n v="0"/>
    <s v="11"/>
    <x v="1"/>
    <n v="5"/>
    <s v="CUOTA PROTEGIDA OTP"/>
    <m/>
    <m/>
    <m/>
    <s v="M"/>
    <s v="1955-09-21"/>
    <m/>
    <m/>
    <m/>
    <m/>
    <m/>
    <s v="12"/>
    <m/>
  </r>
  <r>
    <s v="Punto de VentaPLAN 1 CUOTA PROTEGIDA"/>
    <n v="15120"/>
    <x v="0"/>
    <s v="MARTES"/>
    <n v="7"/>
    <n v="126"/>
    <n v="3152694"/>
    <m/>
    <s v="21434769"/>
    <x v="0"/>
    <x v="523"/>
    <s v="08/07/2026 11:10"/>
    <m/>
    <m/>
    <m/>
    <s v="17"/>
    <s v="ZURICH COLOMBIA SEGUROS S.A"/>
    <s v="106"/>
    <s v="SERVIPROTECCION BPO"/>
    <s v="16"/>
    <x v="0"/>
    <s v="245"/>
    <s v="4730124"/>
    <s v="EDISON  RAMOS VELAZCO"/>
    <s v="3178"/>
    <s v="37706377"/>
    <x v="66"/>
    <x v="1"/>
    <s v="34"/>
    <x v="0"/>
    <s v="588"/>
    <s v="PLAN 1 CUOTA PROTEGIDA"/>
    <s v="ABRIL 2026"/>
    <s v="52889630"/>
    <s v="ELCY MARGOHT GARCIA DELGADO"/>
    <s v="3173787080"/>
    <s v="jhonatanplazas22@gmail.com"/>
    <s v="6981356"/>
    <s v="61834867"/>
    <s v=""/>
    <m/>
    <s v="BOGOTA DC"/>
    <n v="14000"/>
    <n v="0"/>
    <s v="11"/>
    <x v="1"/>
    <n v="5"/>
    <s v="CUOTA PROTEGIDA OTP"/>
    <m/>
    <m/>
    <m/>
    <s v="M"/>
    <s v="1980-03-14"/>
    <m/>
    <m/>
    <m/>
    <m/>
    <m/>
    <s v="12"/>
    <m/>
  </r>
  <r>
    <s v="Punto de VentaPLAN 2 CUOTA PROTEGIDA"/>
    <n v="30240"/>
    <x v="0"/>
    <s v="MARTES"/>
    <n v="7"/>
    <n v="126"/>
    <n v="3152617"/>
    <m/>
    <s v="21434770"/>
    <x v="0"/>
    <x v="509"/>
    <s v="08/07/2026 10:45"/>
    <m/>
    <m/>
    <m/>
    <s v="17"/>
    <s v="ZURICH COLOMBIA SEGUROS S.A"/>
    <s v="106"/>
    <s v="SERVIPROTECCION BPO"/>
    <s v="16"/>
    <x v="0"/>
    <s v="362"/>
    <s v="1111111111"/>
    <s v="SUPERVISOR  GRANDES SUPERFICIES"/>
    <s v="5316"/>
    <s v="1023872200"/>
    <x v="44"/>
    <x v="1"/>
    <s v="34"/>
    <x v="0"/>
    <s v="587"/>
    <s v="PLAN 2 CUOTA PROTEGIDA"/>
    <s v="ABRIL 2026"/>
    <s v="1023920438"/>
    <s v="LAURA CATALINA RODRIGUEZ ESCOBAR"/>
    <s v="3226983100"/>
    <s v="escabarlaurarodriguez@gmail.com"/>
    <s v="8132776"/>
    <s v="64527460"/>
    <s v=""/>
    <m/>
    <s v="BOGOTA DC"/>
    <n v="28000"/>
    <n v="0"/>
    <s v="11"/>
    <x v="1"/>
    <n v="5"/>
    <s v="CUOTA PROTEGIDA OTP"/>
    <m/>
    <m/>
    <m/>
    <s v="M"/>
    <s v="1992-09-30"/>
    <m/>
    <m/>
    <m/>
    <m/>
    <m/>
    <s v="12"/>
    <m/>
  </r>
  <r>
    <s v="Punto de VentaPLAN 1 CUOTA PROTEGIDA"/>
    <n v="15120"/>
    <x v="0"/>
    <s v="MARTES"/>
    <n v="7"/>
    <n v="126"/>
    <n v="3152695"/>
    <m/>
    <s v="21434770"/>
    <x v="0"/>
    <x v="523"/>
    <s v="08/07/2026 11:10"/>
    <m/>
    <m/>
    <m/>
    <s v="17"/>
    <s v="ZURICH COLOMBIA SEGUROS S.A"/>
    <s v="106"/>
    <s v="SERVIPROTECCION BPO"/>
    <s v="16"/>
    <x v="0"/>
    <s v="245"/>
    <s v="4730124"/>
    <s v="EDISON  RAMOS VELAZCO"/>
    <s v="4378"/>
    <s v="1073672884"/>
    <x v="73"/>
    <x v="1"/>
    <s v="34"/>
    <x v="0"/>
    <s v="588"/>
    <s v="PLAN 1 CUOTA PROTEGIDA"/>
    <s v="ABRIL 2026"/>
    <s v="79605305"/>
    <s v="PABLO ENRIQUE RICO MARTINEZ"/>
    <s v="3118124022"/>
    <s v="liliariko32@gmail.com"/>
    <s v="6468252"/>
    <s v="62238673"/>
    <s v=""/>
    <s v="PABLO ENRIQUE RICO MARTINEZ"/>
    <s v="BOGOTA DC"/>
    <n v="14000"/>
    <n v="0"/>
    <s v="11"/>
    <x v="1"/>
    <n v="5"/>
    <s v="CUOTA PROTEGIDA OTP"/>
    <m/>
    <m/>
    <m/>
    <s v="M"/>
    <s v="1970-07-09"/>
    <m/>
    <m/>
    <m/>
    <m/>
    <m/>
    <s v="12"/>
    <m/>
  </r>
  <r>
    <s v="Punto de VentaPLAN 1 CUOTA PROTEGIDA"/>
    <n v="15120"/>
    <x v="0"/>
    <s v="MARTES"/>
    <n v="7"/>
    <n v="126"/>
    <n v="3152618"/>
    <m/>
    <s v="21434771"/>
    <x v="0"/>
    <x v="510"/>
    <s v="08/07/2026 10:46"/>
    <m/>
    <m/>
    <m/>
    <s v="17"/>
    <s v="ZURICH COLOMBIA SEGUROS S.A"/>
    <s v="106"/>
    <s v="SERVIPROTECCION BPO"/>
    <s v="16"/>
    <x v="0"/>
    <s v="362"/>
    <s v="1111111111"/>
    <s v="SUPERVISOR  GRANDES SUPERFICIES"/>
    <s v="5154"/>
    <s v="1018429683"/>
    <x v="24"/>
    <x v="1"/>
    <s v="34"/>
    <x v="0"/>
    <s v="588"/>
    <s v="PLAN 1 CUOTA PROTEGIDA"/>
    <s v="ABRIL 2026"/>
    <s v="79207975"/>
    <s v="JOSE ISAIAS PINILLA CASTRO"/>
    <s v="3125361718"/>
    <s v="isajospin@gmail.com"/>
    <s v="5740737"/>
    <s v="62508257"/>
    <s v=""/>
    <s v="PINILLA CASTRO JOSE ISAIAS"/>
    <s v="BOGOTA DC"/>
    <n v="14000"/>
    <n v="0"/>
    <s v="11"/>
    <x v="1"/>
    <n v="5"/>
    <s v="CUOTA PROTEGIDA OTP"/>
    <m/>
    <m/>
    <m/>
    <s v="M"/>
    <s v="1969-04-16"/>
    <m/>
    <m/>
    <m/>
    <m/>
    <m/>
    <s v="12"/>
    <m/>
  </r>
  <r>
    <s v="Punto de VentaPLAN 1 CUOTA PROTEGIDA"/>
    <n v="15120"/>
    <x v="0"/>
    <s v="MARTES"/>
    <n v="7"/>
    <n v="126"/>
    <n v="3152696"/>
    <m/>
    <s v="21434771"/>
    <x v="0"/>
    <x v="523"/>
    <s v="08/07/2026 11:10"/>
    <m/>
    <m/>
    <m/>
    <s v="17"/>
    <s v="ZURICH COLOMBIA SEGUROS S.A"/>
    <s v="106"/>
    <s v="SERVIPROTECCION BPO"/>
    <s v="16"/>
    <x v="0"/>
    <s v="362"/>
    <s v="1111111111"/>
    <s v="SUPERVISOR  GRANDES SUPERFICIES"/>
    <s v="5120"/>
    <s v="1007660651"/>
    <x v="68"/>
    <x v="1"/>
    <s v="34"/>
    <x v="0"/>
    <s v="588"/>
    <s v="PLAN 1 CUOTA PROTEGIDA"/>
    <s v="ABRIL 2026"/>
    <s v="5972823"/>
    <s v="JOSE HILBER BARRAGAN MENDOZA"/>
    <s v="3203417886"/>
    <s v="barraganmendozajosehilber@gmail.com"/>
    <s v="6681882"/>
    <s v="64164960"/>
    <s v=""/>
    <m/>
    <s v="BOGOTA DC"/>
    <n v="14000"/>
    <n v="0"/>
    <s v="11"/>
    <x v="1"/>
    <n v="5"/>
    <s v="CUOTA PROTEGIDA OTP"/>
    <m/>
    <m/>
    <m/>
    <s v="M"/>
    <s v="1977-06-14"/>
    <m/>
    <m/>
    <m/>
    <m/>
    <m/>
    <s v="12"/>
    <m/>
  </r>
  <r>
    <s v="Punto de VentaPLAN 1 CUOTA PROTEGIDA"/>
    <n v="15120"/>
    <x v="0"/>
    <s v="MARTES"/>
    <n v="7"/>
    <n v="126"/>
    <n v="3152619"/>
    <m/>
    <s v="21434772"/>
    <x v="0"/>
    <x v="510"/>
    <s v="08/07/2026 10:46"/>
    <m/>
    <m/>
    <m/>
    <s v="17"/>
    <s v="ZURICH COLOMBIA SEGUROS S.A"/>
    <s v="106"/>
    <s v="SERVIPROTECCION BPO"/>
    <s v="16"/>
    <x v="0"/>
    <s v="245"/>
    <s v="4730124"/>
    <s v="EDISON  RAMOS VELAZCO"/>
    <s v="3822"/>
    <s v="1010225053"/>
    <x v="19"/>
    <x v="1"/>
    <s v="34"/>
    <x v="0"/>
    <s v="588"/>
    <s v="PLAN 1 CUOTA PROTEGIDA"/>
    <s v="ABRIL 2026"/>
    <s v="39618413"/>
    <s v="JACQUELINE  QUINTERO MONSALVE"/>
    <s v="3132922730"/>
    <s v="luisjaimetrujillo@gmail.com"/>
    <s v="8132777"/>
    <s v="61161950"/>
    <s v=""/>
    <m/>
    <s v="BOGOTA DC"/>
    <n v="14000"/>
    <n v="0"/>
    <s v="11"/>
    <x v="1"/>
    <n v="5"/>
    <s v="CUOTA PROTEGIDA OTP"/>
    <m/>
    <m/>
    <m/>
    <s v="M"/>
    <s v="1967-10-19"/>
    <m/>
    <m/>
    <m/>
    <m/>
    <m/>
    <s v="12"/>
    <m/>
  </r>
  <r>
    <s v="TeleventasVIDA ZURICH PLAN 1"/>
    <n v="24150"/>
    <x v="0"/>
    <s v="LUNES"/>
    <n v="6"/>
    <n v="126"/>
    <n v="3152697"/>
    <m/>
    <s v="21434772"/>
    <x v="4"/>
    <x v="524"/>
    <s v="08/07/2026 11:11"/>
    <m/>
    <m/>
    <m/>
    <s v="17"/>
    <s v="ZURICH COLOMBIA SEGUROS S.A"/>
    <s v="106"/>
    <s v="SERVIPROTECCION BPO"/>
    <s v="19"/>
    <x v="2"/>
    <s v="274"/>
    <s v="1111111112"/>
    <s v="SUPERVISOR  TMK 1 "/>
    <s v="3029"/>
    <s v="1047050240"/>
    <x v="11"/>
    <x v="0"/>
    <s v="27"/>
    <x v="1"/>
    <s v="547"/>
    <s v="VIDA ZURICH PLAN 1"/>
    <s v="JULIO 2026"/>
    <s v="49737572"/>
    <s v="FILOMENA  QUIROZ  PEDRAZA "/>
    <s v="3023007917"/>
    <s v=""/>
    <s v="5388719"/>
    <s v="63100389"/>
    <s v="2"/>
    <s v="QUIROZ PEDRAZA FILOMENA"/>
    <s v="CURUMANÍ"/>
    <n v="12500"/>
    <n v="0"/>
    <s v="11"/>
    <x v="1"/>
    <n v="5"/>
    <m/>
    <m/>
    <m/>
    <m/>
    <s v="F"/>
    <s v="1965-11-27"/>
    <m/>
    <m/>
    <m/>
    <m/>
    <m/>
    <s v="12"/>
    <m/>
  </r>
  <r>
    <s v="Punto de VentaPLAN 1 CUOTA PROTEGIDA"/>
    <n v="15120"/>
    <x v="0"/>
    <s v="MARTES"/>
    <n v="7"/>
    <n v="126"/>
    <n v="3152620"/>
    <m/>
    <s v="21434773"/>
    <x v="0"/>
    <x v="510"/>
    <s v="08/07/2026 10:46"/>
    <m/>
    <m/>
    <m/>
    <s v="17"/>
    <s v="ZURICH COLOMBIA SEGUROS S.A"/>
    <s v="106"/>
    <s v="SERVIPROTECCION BPO"/>
    <s v="16"/>
    <x v="0"/>
    <s v="245"/>
    <s v="4730124"/>
    <s v="EDISON  RAMOS VELAZCO"/>
    <s v="5002"/>
    <s v="1023973332"/>
    <x v="41"/>
    <x v="1"/>
    <s v="34"/>
    <x v="0"/>
    <s v="588"/>
    <s v="PLAN 1 CUOTA PROTEGIDA"/>
    <s v="ABRIL 2026"/>
    <s v="52161329"/>
    <s v="MIRYAM  CONTRERAS RAMOS"/>
    <s v="3157822004"/>
    <s v="miryamcr.4307@gmail.com"/>
    <s v="8132778"/>
    <s v="63847869"/>
    <s v=""/>
    <m/>
    <s v="BOGOTA DC"/>
    <n v="14000"/>
    <n v="0"/>
    <s v="11"/>
    <x v="1"/>
    <n v="5"/>
    <s v="CUOTA PROTEGIDA OTP"/>
    <m/>
    <m/>
    <m/>
    <s v="M"/>
    <s v="1973-07-30"/>
    <m/>
    <m/>
    <m/>
    <m/>
    <m/>
    <s v="12"/>
    <m/>
  </r>
  <r>
    <s v="TeleventasPLAN 1 CUOTA PROTEGIDA"/>
    <n v="36120"/>
    <x v="0"/>
    <s v="LUNES"/>
    <n v="6"/>
    <n v="126"/>
    <n v="3152698"/>
    <m/>
    <s v="21434773"/>
    <x v="4"/>
    <x v="525"/>
    <s v="08/07/2026 11:15"/>
    <m/>
    <m/>
    <m/>
    <s v="17"/>
    <s v="ZURICH COLOMBIA SEGUROS S.A"/>
    <s v="106"/>
    <s v="SERVIPROTECCION BPO"/>
    <s v="17"/>
    <x v="3"/>
    <s v="274"/>
    <s v="1111111112"/>
    <s v="SUPERVISOR  TMK 1 "/>
    <s v="3029"/>
    <s v="1047050240"/>
    <x v="11"/>
    <x v="0"/>
    <s v="34"/>
    <x v="0"/>
    <s v="588"/>
    <s v="PLAN 1 CUOTA PROTEGIDA"/>
    <s v="JULIO 2026"/>
    <s v="63465008"/>
    <s v="ANGELA   HERNANDEZ  SERENO"/>
    <s v="3165103960"/>
    <s v="wilfranarcos5@gmail.com"/>
    <s v="8131014"/>
    <s v="62911240"/>
    <s v="2"/>
    <s v="ANGELA  HERNANDEZ SERENO"/>
    <s v="GIRÓN"/>
    <n v="14000"/>
    <n v="0"/>
    <s v="11"/>
    <x v="1"/>
    <n v="5"/>
    <m/>
    <m/>
    <m/>
    <m/>
    <s v="F"/>
    <s v="1974-01-01"/>
    <m/>
    <m/>
    <m/>
    <m/>
    <m/>
    <s v="12"/>
    <m/>
  </r>
  <r>
    <s v="Punto de VentaPLAN 1 CUOTA PROTEGIDA"/>
    <n v="15120"/>
    <x v="0"/>
    <s v="MARTES"/>
    <n v="7"/>
    <n v="126"/>
    <n v="3152621"/>
    <m/>
    <s v="21434774"/>
    <x v="0"/>
    <x v="510"/>
    <s v="08/07/2026 10:46"/>
    <m/>
    <m/>
    <m/>
    <s v="17"/>
    <s v="ZURICH COLOMBIA SEGUROS S.A"/>
    <s v="106"/>
    <s v="SERVIPROTECCION BPO"/>
    <s v="16"/>
    <x v="0"/>
    <s v="362"/>
    <s v="1111111111"/>
    <s v="SUPERVISOR  GRANDES SUPERFICIES"/>
    <s v="5120"/>
    <s v="1007660651"/>
    <x v="68"/>
    <x v="1"/>
    <s v="34"/>
    <x v="0"/>
    <s v="588"/>
    <s v="PLAN 1 CUOTA PROTEGIDA"/>
    <s v="ABRIL 2026"/>
    <s v="53891309"/>
    <s v="YEIMY JOHANNA RIAÑO GUERRERO"/>
    <s v="3209467998"/>
    <s v="yeimyjohanarianoguerrero@gmail.com"/>
    <s v="5820468"/>
    <s v="62968331"/>
    <s v=""/>
    <s v="YEIMY JOHANNA RIA�O GUERRERO"/>
    <s v="BOGOTA DC"/>
    <n v="14000"/>
    <n v="0"/>
    <s v="11"/>
    <x v="1"/>
    <n v="5"/>
    <s v="CUOTA PROTEGIDA OTP"/>
    <m/>
    <m/>
    <m/>
    <s v="M"/>
    <s v="1982-08-24"/>
    <m/>
    <m/>
    <m/>
    <m/>
    <m/>
    <s v="12"/>
    <m/>
  </r>
  <r>
    <s v="TeleventasPLAN 1 CUOTA PROTEGIDA"/>
    <n v="36120"/>
    <x v="0"/>
    <s v="MIÉRCOLES"/>
    <n v="8"/>
    <n v="126"/>
    <n v="3152699"/>
    <m/>
    <s v="21434774"/>
    <x v="7"/>
    <x v="525"/>
    <s v="08/07/2026 11:15"/>
    <m/>
    <m/>
    <m/>
    <s v="17"/>
    <s v="ZURICH COLOMBIA SEGUROS S.A"/>
    <s v="106"/>
    <s v="SERVIPROTECCION BPO"/>
    <s v="16"/>
    <x v="0"/>
    <s v="274"/>
    <s v="1111111112"/>
    <s v="SUPERVISOR  TMK 1 "/>
    <s v="2937"/>
    <s v="1192797148"/>
    <x v="13"/>
    <x v="0"/>
    <s v="34"/>
    <x v="0"/>
    <s v="588"/>
    <s v="PLAN 1 CUOTA PROTEGIDA"/>
    <s v="JULIO 2026"/>
    <s v="79627119"/>
    <s v=" NELSON  ALEXANDER SANCHEZ  RUBIO "/>
    <s v="3103489443"/>
    <s v="pachuno.23@gmail.com"/>
    <s v="6454583"/>
    <s v="62391874"/>
    <s v="2"/>
    <s v="NELSON ALEXANDER SANCHEZ RUBIO"/>
    <s v="BOGOTA DC"/>
    <n v="14000"/>
    <n v="0"/>
    <s v="11"/>
    <x v="1"/>
    <n v="5"/>
    <m/>
    <m/>
    <m/>
    <m/>
    <s v="M"/>
    <s v="1974-07-31"/>
    <m/>
    <m/>
    <m/>
    <m/>
    <m/>
    <s v="12"/>
    <m/>
  </r>
  <r>
    <s v="Punto de VentaPLAN 1 CUOTA PROTEGIDA"/>
    <n v="15120"/>
    <x v="0"/>
    <s v="MARTES"/>
    <n v="7"/>
    <n v="126"/>
    <n v="3152622"/>
    <m/>
    <s v="21434775"/>
    <x v="0"/>
    <x v="510"/>
    <s v="08/07/2026 10:46"/>
    <m/>
    <m/>
    <m/>
    <s v="17"/>
    <s v="ZURICH COLOMBIA SEGUROS S.A"/>
    <s v="106"/>
    <s v="SERVIPROTECCION BPO"/>
    <s v="16"/>
    <x v="0"/>
    <s v="245"/>
    <s v="4730124"/>
    <s v="EDISON  RAMOS VELAZCO"/>
    <s v="5002"/>
    <s v="1023973332"/>
    <x v="41"/>
    <x v="1"/>
    <s v="34"/>
    <x v="0"/>
    <s v="588"/>
    <s v="PLAN 1 CUOTA PROTEGIDA"/>
    <s v="ABRIL 2026"/>
    <s v="80272580"/>
    <s v="ALEJANDRO  GAITAN TORRES"/>
    <s v="3228796858"/>
    <s v="kambol901@gmail.com"/>
    <s v="8132779"/>
    <s v="64413517"/>
    <s v=""/>
    <m/>
    <s v="BOGOTA DC"/>
    <n v="14000"/>
    <n v="0"/>
    <s v="11"/>
    <x v="1"/>
    <n v="5"/>
    <s v="CUOTA PROTEGIDA OTP"/>
    <m/>
    <m/>
    <m/>
    <s v="M"/>
    <s v="1967-01-23"/>
    <m/>
    <m/>
    <m/>
    <m/>
    <m/>
    <s v="12"/>
    <m/>
  </r>
  <r>
    <s v="Punto de VentaPLAN 1 CUOTA PROTEGIDA"/>
    <n v="15120"/>
    <x v="0"/>
    <s v="MARTES"/>
    <n v="7"/>
    <n v="126"/>
    <n v="3152623"/>
    <m/>
    <s v="21434776"/>
    <x v="0"/>
    <x v="510"/>
    <s v="08/07/2026 10:46"/>
    <m/>
    <m/>
    <m/>
    <s v="17"/>
    <s v="ZURICH COLOMBIA SEGUROS S.A"/>
    <s v="106"/>
    <s v="SERVIPROTECCION BPO"/>
    <s v="16"/>
    <x v="0"/>
    <s v="362"/>
    <s v="1111111111"/>
    <s v="SUPERVISOR  GRANDES SUPERFICIES"/>
    <s v="5316"/>
    <s v="1023872200"/>
    <x v="44"/>
    <x v="1"/>
    <s v="34"/>
    <x v="0"/>
    <s v="588"/>
    <s v="PLAN 1 CUOTA PROTEGIDA"/>
    <s v="ABRIL 2026"/>
    <s v="52371126"/>
    <s v="OLGA PATRICIA CARO YEPES"/>
    <s v="3183780436"/>
    <s v="opatty77@yahoo.com"/>
    <s v="8132780"/>
    <s v="63729782"/>
    <s v=""/>
    <m/>
    <s v="BOGOTA DC"/>
    <n v="14000"/>
    <n v="0"/>
    <s v="11"/>
    <x v="1"/>
    <n v="5"/>
    <s v="CUOTA PROTEGIDA OTP"/>
    <m/>
    <m/>
    <m/>
    <s v="M"/>
    <s v="1977-03-21"/>
    <m/>
    <m/>
    <m/>
    <m/>
    <m/>
    <s v="12"/>
    <m/>
  </r>
  <r>
    <s v="Punto de VentaPLAN 1 CUOTA PROTEGIDA"/>
    <n v="15120"/>
    <x v="0"/>
    <s v="MARTES"/>
    <n v="7"/>
    <n v="126"/>
    <n v="3152624"/>
    <m/>
    <s v="21434777"/>
    <x v="0"/>
    <x v="510"/>
    <s v="08/07/2026 10:46"/>
    <m/>
    <m/>
    <m/>
    <s v="17"/>
    <s v="ZURICH COLOMBIA SEGUROS S.A"/>
    <s v="106"/>
    <s v="SERVIPROTECCION BPO"/>
    <s v="16"/>
    <x v="0"/>
    <s v="245"/>
    <s v="4730124"/>
    <s v="EDISON  RAMOS VELAZCO"/>
    <s v="3014"/>
    <s v="1033762950"/>
    <x v="23"/>
    <x v="1"/>
    <s v="34"/>
    <x v="0"/>
    <s v="588"/>
    <s v="PLAN 1 CUOTA PROTEGIDA"/>
    <s v="ABRIL 2026"/>
    <s v="20905086"/>
    <s v="MARIA NELLY BARRAGAN TIJARO"/>
    <s v="3154455332"/>
    <s v="nbarragan972@gmail.com"/>
    <s v="8132781"/>
    <s v="62987584"/>
    <s v=""/>
    <m/>
    <s v="BOGOTA DC"/>
    <n v="14000"/>
    <n v="0"/>
    <s v="11"/>
    <x v="1"/>
    <n v="5"/>
    <s v="CUOTA PROTEGIDA OTP"/>
    <m/>
    <m/>
    <m/>
    <s v="M"/>
    <s v="1971-08-25"/>
    <m/>
    <m/>
    <m/>
    <m/>
    <m/>
    <s v="12"/>
    <m/>
  </r>
  <r>
    <s v="Punto de VentaPLAN 1 CUOTA PROTEGIDA"/>
    <n v="15120"/>
    <x v="0"/>
    <s v="MARTES"/>
    <n v="7"/>
    <n v="126"/>
    <n v="3152625"/>
    <m/>
    <s v="21434778"/>
    <x v="0"/>
    <x v="510"/>
    <s v="08/07/2026 10:46"/>
    <m/>
    <m/>
    <m/>
    <s v="17"/>
    <s v="ZURICH COLOMBIA SEGUROS S.A"/>
    <s v="106"/>
    <s v="SERVIPROTECCION BPO"/>
    <s v="16"/>
    <x v="0"/>
    <s v="245"/>
    <s v="4730124"/>
    <s v="EDISON  RAMOS VELAZCO"/>
    <s v="3822"/>
    <s v="1010225053"/>
    <x v="19"/>
    <x v="1"/>
    <s v="34"/>
    <x v="0"/>
    <s v="588"/>
    <s v="PLAN 1 CUOTA PROTEGIDA"/>
    <s v="ABRIL 2026"/>
    <s v="11450859"/>
    <s v="HECTOR ALFONSO GARCIA AREVALO"/>
    <s v="3208266423"/>
    <s v="404garciahector@gmail.com"/>
    <s v="8132782"/>
    <s v="61619643"/>
    <s v=""/>
    <m/>
    <s v="BOGOTA DC"/>
    <n v="14000"/>
    <n v="0"/>
    <s v="11"/>
    <x v="1"/>
    <n v="5"/>
    <s v="CUOTA PROTEGIDA OTP"/>
    <m/>
    <m/>
    <m/>
    <s v="M"/>
    <s v="1967-05-03"/>
    <m/>
    <m/>
    <m/>
    <m/>
    <m/>
    <s v="12"/>
    <m/>
  </r>
  <r>
    <s v="Punto de VentaPLAN 1 CUOTA PROTEGIDA"/>
    <n v="15120"/>
    <x v="0"/>
    <s v="MARTES"/>
    <n v="7"/>
    <n v="126"/>
    <n v="3152626"/>
    <m/>
    <s v="21434779"/>
    <x v="0"/>
    <x v="510"/>
    <s v="08/07/2026 10:46"/>
    <m/>
    <m/>
    <m/>
    <s v="17"/>
    <s v="ZURICH COLOMBIA SEGUROS S.A"/>
    <s v="106"/>
    <s v="SERVIPROTECCION BPO"/>
    <s v="16"/>
    <x v="0"/>
    <s v="245"/>
    <s v="4730124"/>
    <s v="EDISON  RAMOS VELAZCO"/>
    <s v="3822"/>
    <s v="1010225053"/>
    <x v="19"/>
    <x v="1"/>
    <s v="34"/>
    <x v="0"/>
    <s v="588"/>
    <s v="PLAN 1 CUOTA PROTEGIDA"/>
    <s v="ABRIL 2026"/>
    <s v="52443676"/>
    <s v="ANA LILIA RICO MARTINEZ"/>
    <s v="3112083863"/>
    <s v="liliariko32@gmail.com"/>
    <s v="6117731"/>
    <s v="62313700"/>
    <s v=""/>
    <s v="RICO MARTINEZ ANA LILIA"/>
    <s v="BOGOTA DC"/>
    <n v="14000"/>
    <n v="0"/>
    <s v="11"/>
    <x v="1"/>
    <n v="5"/>
    <s v="CUOTA PROTEGIDA OTP"/>
    <m/>
    <m/>
    <m/>
    <s v="M"/>
    <s v="1972-04-14"/>
    <m/>
    <m/>
    <m/>
    <m/>
    <m/>
    <s v="12"/>
    <m/>
  </r>
  <r>
    <s v="Punto de VentaPLAN 1 CUOTA PROTEGIDA"/>
    <n v="15120"/>
    <x v="0"/>
    <s v="MARTES"/>
    <n v="7"/>
    <n v="126"/>
    <n v="3152627"/>
    <m/>
    <s v="21434780"/>
    <x v="0"/>
    <x v="510"/>
    <s v="08/07/2026 10:46"/>
    <m/>
    <m/>
    <m/>
    <s v="17"/>
    <s v="ZURICH COLOMBIA SEGUROS S.A"/>
    <s v="106"/>
    <s v="SERVIPROTECCION BPO"/>
    <s v="16"/>
    <x v="0"/>
    <s v="245"/>
    <s v="4730124"/>
    <s v="EDISON  RAMOS VELAZCO"/>
    <s v="5063"/>
    <s v="1021513082"/>
    <x v="53"/>
    <x v="1"/>
    <s v="34"/>
    <x v="0"/>
    <s v="588"/>
    <s v="PLAN 1 CUOTA PROTEGIDA"/>
    <s v="ABRIL 2026"/>
    <s v="38284336"/>
    <s v="MARTHA PATRICIA CORTES VASQUEZ"/>
    <s v="3138303174"/>
    <s v="guzmancortesleidytatiana@gmail.com"/>
    <s v="8132783"/>
    <s v="61496724"/>
    <s v=""/>
    <m/>
    <s v="BOGOTA DC"/>
    <n v="14000"/>
    <n v="0"/>
    <s v="11"/>
    <x v="1"/>
    <n v="5"/>
    <s v="CUOTA PROTEGIDA OTP"/>
    <m/>
    <m/>
    <m/>
    <s v="M"/>
    <s v="1966-08-23"/>
    <m/>
    <m/>
    <m/>
    <m/>
    <m/>
    <s v="12"/>
    <m/>
  </r>
  <r>
    <s v="Punto de VentaPLAN 1 CUOTA PROTEGIDA"/>
    <n v="15120"/>
    <x v="0"/>
    <s v="MARTES"/>
    <n v="7"/>
    <n v="126"/>
    <n v="3152628"/>
    <m/>
    <s v="21434781"/>
    <x v="0"/>
    <x v="510"/>
    <s v="08/07/2026 10:46"/>
    <m/>
    <m/>
    <m/>
    <s v="17"/>
    <s v="ZURICH COLOMBIA SEGUROS S.A"/>
    <s v="106"/>
    <s v="SERVIPROTECCION BPO"/>
    <s v="16"/>
    <x v="0"/>
    <s v="245"/>
    <s v="4730124"/>
    <s v="EDISON  RAMOS VELAZCO"/>
    <s v="3127"/>
    <s v="52765157"/>
    <x v="61"/>
    <x v="1"/>
    <s v="34"/>
    <x v="0"/>
    <s v="588"/>
    <s v="PLAN 1 CUOTA PROTEGIDA"/>
    <s v="ABRIL 2026"/>
    <s v="7330299"/>
    <s v="SAUL  BUITRAGO RAMIREZ"/>
    <s v="3115878508"/>
    <s v="saulbuitragor1955@gmail.com"/>
    <s v="7133352"/>
    <s v="61051203"/>
    <s v=""/>
    <s v="SAUL  BUITRAGO RAMIREZ"/>
    <s v="BOGOTA DC"/>
    <n v="14000"/>
    <n v="0"/>
    <s v="11"/>
    <x v="1"/>
    <n v="5"/>
    <s v="CUOTA PROTEGIDA OTP"/>
    <m/>
    <m/>
    <m/>
    <s v="M"/>
    <s v="1955-06-07"/>
    <m/>
    <m/>
    <m/>
    <m/>
    <m/>
    <s v="12"/>
    <m/>
  </r>
  <r>
    <s v="Punto de VentaPLAN 1 CUOTA PROTEGIDA"/>
    <n v="15120"/>
    <x v="0"/>
    <s v="MARTES"/>
    <n v="7"/>
    <n v="126"/>
    <n v="3152629"/>
    <m/>
    <s v="21434782"/>
    <x v="0"/>
    <x v="510"/>
    <s v="08/07/2026 10:46"/>
    <m/>
    <m/>
    <m/>
    <s v="17"/>
    <s v="ZURICH COLOMBIA SEGUROS S.A"/>
    <s v="106"/>
    <s v="SERVIPROTECCION BPO"/>
    <s v="16"/>
    <x v="0"/>
    <s v="362"/>
    <s v="1111111111"/>
    <s v="SUPERVISOR  GRANDES SUPERFICIES"/>
    <s v="5120"/>
    <s v="1007660651"/>
    <x v="68"/>
    <x v="1"/>
    <s v="34"/>
    <x v="0"/>
    <s v="588"/>
    <s v="PLAN 1 CUOTA PROTEGIDA"/>
    <s v="ABRIL 2026"/>
    <s v="66807470"/>
    <s v="MIRIAM  MAJE MOLINA"/>
    <s v="3143607632"/>
    <s v="majemolinamiryam@gmail.com"/>
    <s v="5944953"/>
    <s v="62125863"/>
    <s v=""/>
    <s v="SHAVEL YS SHADAY MEDINA"/>
    <s v="BOGOTA DC"/>
    <n v="14000"/>
    <n v="0"/>
    <s v="11"/>
    <x v="1"/>
    <n v="5"/>
    <s v="CUOTA PROTEGIDA OTP"/>
    <m/>
    <m/>
    <m/>
    <s v="M"/>
    <s v="1968-06-24"/>
    <m/>
    <m/>
    <m/>
    <m/>
    <m/>
    <s v="12"/>
    <m/>
  </r>
  <r>
    <s v="TeleventasPLAN 1 CUOTA PROTEGIDA"/>
    <n v="36120"/>
    <x v="0"/>
    <s v="LUNES"/>
    <n v="6"/>
    <n v="126"/>
    <n v="3152707"/>
    <m/>
    <s v="21434782"/>
    <x v="4"/>
    <x v="526"/>
    <s v="08/07/2026 11:18"/>
    <m/>
    <m/>
    <m/>
    <s v="17"/>
    <s v="ZURICH COLOMBIA SEGUROS S.A"/>
    <s v="106"/>
    <s v="SERVIPROTECCION BPO"/>
    <s v="18"/>
    <x v="1"/>
    <s v="274"/>
    <s v="1111111112"/>
    <s v="SUPERVISOR  TMK 1 "/>
    <s v="3029"/>
    <s v="1047050240"/>
    <x v="11"/>
    <x v="0"/>
    <s v="34"/>
    <x v="0"/>
    <s v="588"/>
    <s v="PLAN 1 CUOTA PROTEGIDA"/>
    <s v="JULIO 2026"/>
    <s v="1053512039"/>
    <s v=" MAURICIO   PARRA  CAMACHO"/>
    <s v="3228556187"/>
    <s v="mauricioparracamacho@gmail.com"/>
    <s v="5867268"/>
    <s v="63811665"/>
    <s v="2"/>
    <s v="MAURICIO PARRA CAMACHO"/>
    <s v="CHÍA"/>
    <n v="14000"/>
    <n v="0"/>
    <s v="11"/>
    <x v="1"/>
    <n v="5"/>
    <m/>
    <m/>
    <m/>
    <m/>
    <s v="F"/>
    <s v="1974-05-27"/>
    <m/>
    <m/>
    <m/>
    <m/>
    <m/>
    <s v="12"/>
    <m/>
  </r>
  <r>
    <s v="Punto de VentaPLAN 1 CUOTA PROTEGIDA"/>
    <n v="15120"/>
    <x v="0"/>
    <s v="MARTES"/>
    <n v="7"/>
    <n v="126"/>
    <n v="3152630"/>
    <m/>
    <s v="21434783"/>
    <x v="0"/>
    <x v="510"/>
    <s v="08/07/2026 10:46"/>
    <m/>
    <m/>
    <m/>
    <s v="17"/>
    <s v="ZURICH COLOMBIA SEGUROS S.A"/>
    <s v="106"/>
    <s v="SERVIPROTECCION BPO"/>
    <s v="16"/>
    <x v="0"/>
    <s v="362"/>
    <s v="1111111111"/>
    <s v="SUPERVISOR  GRANDES SUPERFICIES"/>
    <s v="5144"/>
    <s v="1023888733"/>
    <x v="26"/>
    <x v="1"/>
    <s v="34"/>
    <x v="0"/>
    <s v="588"/>
    <s v="PLAN 1 CUOTA PROTEGIDA"/>
    <s v="ABRIL 2026"/>
    <s v="14010741"/>
    <s v="CESAR AUGUSTO LOZADA LOZANO"/>
    <s v="3143978300"/>
    <s v="lozada153@hotmail.com"/>
    <s v="8132784"/>
    <s v="60610012"/>
    <s v=""/>
    <m/>
    <s v="BOGOTA DC"/>
    <n v="14000"/>
    <n v="0"/>
    <s v="11"/>
    <x v="1"/>
    <n v="5"/>
    <s v="CUOTA PROTEGIDA OTP"/>
    <m/>
    <m/>
    <m/>
    <s v="M"/>
    <s v="1980-12-16"/>
    <m/>
    <m/>
    <m/>
    <m/>
    <m/>
    <s v="12"/>
    <m/>
  </r>
  <r>
    <s v="TeleventasPLAN 1 CUOTA PROTEGIDA"/>
    <n v="36120"/>
    <x v="0"/>
    <s v="LUNES"/>
    <n v="6"/>
    <n v="126"/>
    <n v="3152708"/>
    <m/>
    <s v="21434783"/>
    <x v="4"/>
    <x v="527"/>
    <s v="08/07/2026 11:20"/>
    <m/>
    <m/>
    <m/>
    <s v="17"/>
    <s v="ZURICH COLOMBIA SEGUROS S.A"/>
    <s v="106"/>
    <s v="SERVIPROTECCION BPO"/>
    <s v="17"/>
    <x v="3"/>
    <s v="274"/>
    <s v="1111111112"/>
    <s v="SUPERVISOR  TMK 1 "/>
    <s v="3029"/>
    <s v="1047050240"/>
    <x v="11"/>
    <x v="0"/>
    <s v="34"/>
    <x v="0"/>
    <s v="588"/>
    <s v="PLAN 1 CUOTA PROTEGIDA"/>
    <s v="JULIO 2026"/>
    <s v="1095915860"/>
    <s v=" LAURA  MARCELA  PULIDO  RAMIREZ"/>
    <s v="3232348639"/>
    <s v="laurapulido13@hotmail.com"/>
    <s v="8131868"/>
    <s v="64592622"/>
    <s v="2"/>
    <s v="LAURA MARCELA PULIDO RAMIREZ"/>
    <s v="GIRÓN"/>
    <n v="14000"/>
    <n v="0"/>
    <s v="11"/>
    <x v="1"/>
    <n v="5"/>
    <m/>
    <m/>
    <m/>
    <m/>
    <s v="F"/>
    <s v="1988-12-13"/>
    <m/>
    <m/>
    <m/>
    <m/>
    <m/>
    <s v="12"/>
    <m/>
  </r>
  <r>
    <s v="Punto de VentaPLAN 1 CUOTA PROTEGIDA"/>
    <n v="15120"/>
    <x v="0"/>
    <s v="MARTES"/>
    <n v="7"/>
    <n v="126"/>
    <n v="3152631"/>
    <m/>
    <s v="21434784"/>
    <x v="0"/>
    <x v="510"/>
    <s v="08/07/2026 10:46"/>
    <m/>
    <m/>
    <m/>
    <s v="17"/>
    <s v="ZURICH COLOMBIA SEGUROS S.A"/>
    <s v="106"/>
    <s v="SERVIPROTECCION BPO"/>
    <s v="16"/>
    <x v="0"/>
    <s v="245"/>
    <s v="4730124"/>
    <s v="EDISON  RAMOS VELAZCO"/>
    <s v="3127"/>
    <s v="52765157"/>
    <x v="61"/>
    <x v="1"/>
    <s v="34"/>
    <x v="0"/>
    <s v="588"/>
    <s v="PLAN 1 CUOTA PROTEGIDA"/>
    <s v="ABRIL 2026"/>
    <s v="39708063"/>
    <s v="LILIANA MARIA BARRERO BEJARANO"/>
    <s v="3115388603"/>
    <s v="moratellezalexander@gmail.com"/>
    <s v="7733133"/>
    <s v="61975079"/>
    <s v=""/>
    <s v="LILIANA MARIA  BARRETO BEJARANO"/>
    <s v="BOGOTA DC"/>
    <n v="14000"/>
    <n v="0"/>
    <s v="11"/>
    <x v="1"/>
    <n v="5"/>
    <s v="CUOTA PROTEGIDA OTP"/>
    <m/>
    <m/>
    <m/>
    <s v="M"/>
    <s v="1974-08-17"/>
    <m/>
    <m/>
    <m/>
    <m/>
    <m/>
    <s v="12"/>
    <m/>
  </r>
  <r>
    <s v="TeleventasCUOTA PROTEGIDA SILVER 1"/>
    <n v="38640"/>
    <x v="0"/>
    <s v="MIÉRCOLES"/>
    <n v="8"/>
    <n v="126"/>
    <n v="3152709"/>
    <m/>
    <s v="21434784"/>
    <x v="7"/>
    <x v="527"/>
    <s v="08/07/2026 11:20"/>
    <m/>
    <m/>
    <m/>
    <s v="17"/>
    <s v="ZURICH COLOMBIA SEGUROS S.A"/>
    <s v="106"/>
    <s v="SERVIPROTECCION BPO"/>
    <s v="16"/>
    <x v="0"/>
    <s v="274"/>
    <s v="1111111112"/>
    <s v="SUPERVISOR  TMK 1 "/>
    <s v="2937"/>
    <s v="1192797148"/>
    <x v="13"/>
    <x v="0"/>
    <s v="34"/>
    <x v="0"/>
    <s v="622"/>
    <s v="CUOTA PROTEGIDA SILVER 1"/>
    <s v="JULIO 2026"/>
    <s v="10228915"/>
    <s v=" JOSE  JOAQUIN GIRALDO  CORTES "/>
    <s v="3202702591"/>
    <s v="ginagiraldo270@gmail.com"/>
    <s v="7786725"/>
    <s v="64424225"/>
    <s v="2"/>
    <s v="JOAQU�N GIRALDO"/>
    <s v="BOGOTA DC"/>
    <n v="20000"/>
    <n v="0"/>
    <s v="11"/>
    <x v="1"/>
    <n v="5"/>
    <m/>
    <m/>
    <m/>
    <m/>
    <s v="M"/>
    <s v="1950-08-27"/>
    <m/>
    <m/>
    <m/>
    <m/>
    <m/>
    <s v="12"/>
    <m/>
  </r>
  <r>
    <s v="Punto de VentaPLAN 1 CUOTA PROTEGIDA"/>
    <n v="15120"/>
    <x v="0"/>
    <s v="MARTES"/>
    <n v="7"/>
    <n v="126"/>
    <n v="3152632"/>
    <m/>
    <s v="21434785"/>
    <x v="0"/>
    <x v="510"/>
    <s v="08/07/2026 10:46"/>
    <m/>
    <m/>
    <m/>
    <s v="17"/>
    <s v="ZURICH COLOMBIA SEGUROS S.A"/>
    <s v="106"/>
    <s v="SERVIPROTECCION BPO"/>
    <s v="16"/>
    <x v="0"/>
    <s v="245"/>
    <s v="4730124"/>
    <s v="EDISON  RAMOS VELAZCO"/>
    <s v="3127"/>
    <s v="52765157"/>
    <x v="61"/>
    <x v="1"/>
    <s v="34"/>
    <x v="0"/>
    <s v="588"/>
    <s v="PLAN 1 CUOTA PROTEGIDA"/>
    <s v="ABRIL 2026"/>
    <s v="19416023"/>
    <s v="OMAR  MORENO BETANCOURT"/>
    <s v="3145848860"/>
    <s v="omarmoreno0460@gmail.com"/>
    <s v="8132785"/>
    <s v="60655136"/>
    <s v=""/>
    <m/>
    <s v="BOGOTA DC"/>
    <n v="14000"/>
    <n v="0"/>
    <s v="11"/>
    <x v="1"/>
    <n v="5"/>
    <s v="CUOTA PROTEGIDA OTP"/>
    <m/>
    <m/>
    <m/>
    <s v="M"/>
    <s v="1960-04-03"/>
    <m/>
    <m/>
    <m/>
    <m/>
    <m/>
    <s v="12"/>
    <m/>
  </r>
  <r>
    <s v="TeleventasVIDA ZURICH PLAN 1"/>
    <n v="24150"/>
    <x v="0"/>
    <s v="MIÉRCOLES"/>
    <n v="8"/>
    <n v="126"/>
    <n v="3152710"/>
    <m/>
    <s v="21434785"/>
    <x v="7"/>
    <x v="528"/>
    <s v="08/07/2026 11:21"/>
    <m/>
    <m/>
    <m/>
    <s v="17"/>
    <s v="ZURICH COLOMBIA SEGUROS S.A"/>
    <s v="106"/>
    <s v="SERVIPROTECCION BPO"/>
    <s v="18"/>
    <x v="1"/>
    <s v="274"/>
    <s v="1111111112"/>
    <s v="SUPERVISOR  TMK 1 "/>
    <s v="4580"/>
    <s v="1129518968"/>
    <x v="4"/>
    <x v="0"/>
    <s v="27"/>
    <x v="1"/>
    <s v="547"/>
    <s v="VIDA ZURICH PLAN 1"/>
    <s v="JULIO 2026"/>
    <s v="1070946445"/>
    <s v="GRACIELA   PABON  MORALES"/>
    <s v="3124872269"/>
    <m/>
    <s v="8119084"/>
    <s v="64440251"/>
    <s v="2"/>
    <s v="GRACIELA  PABON MORALES"/>
    <s v="CHÍA"/>
    <n v="12500"/>
    <n v="0"/>
    <s v="11"/>
    <x v="1"/>
    <n v="5"/>
    <m/>
    <m/>
    <m/>
    <m/>
    <s v="F"/>
    <s v="1983-02-23"/>
    <m/>
    <m/>
    <m/>
    <m/>
    <m/>
    <s v="12"/>
    <m/>
  </r>
  <r>
    <s v="TeleventasPLAN 1 CUOTA PROTEGIDA"/>
    <n v="36120"/>
    <x v="0"/>
    <s v="LUNES"/>
    <n v="6"/>
    <n v="126"/>
    <n v="3152711"/>
    <m/>
    <s v="21434786"/>
    <x v="4"/>
    <x v="529"/>
    <s v="08/07/2026 11:23"/>
    <m/>
    <m/>
    <m/>
    <s v="17"/>
    <s v="ZURICH COLOMBIA SEGUROS S.A"/>
    <s v="106"/>
    <s v="SERVIPROTECCION BPO"/>
    <s v="17"/>
    <x v="3"/>
    <s v="274"/>
    <s v="1111111112"/>
    <s v="SUPERVISOR  TMK 1 "/>
    <s v="3029"/>
    <s v="1047050240"/>
    <x v="11"/>
    <x v="0"/>
    <s v="34"/>
    <x v="0"/>
    <s v="588"/>
    <s v="PLAN 1 CUOTA PROTEGIDA"/>
    <s v="JULIO 2026"/>
    <s v="63512137"/>
    <s v="OMAIRA   SERRANO  MUÑOZ"/>
    <s v="3156637500"/>
    <s v="omairacerrano4@gmail.com"/>
    <s v="5642877"/>
    <s v="63188337"/>
    <s v="2"/>
    <s v="SERRANO MUNOZ OMAIRA"/>
    <s v="GIRÓN"/>
    <n v="14000"/>
    <n v="0"/>
    <s v="11"/>
    <x v="1"/>
    <n v="5"/>
    <m/>
    <m/>
    <m/>
    <m/>
    <s v="F"/>
    <s v="1976-02-27"/>
    <m/>
    <m/>
    <m/>
    <m/>
    <m/>
    <s v="12"/>
    <m/>
  </r>
  <r>
    <s v="TeleventasPLAN 1 CUOTA PROTEGIDA"/>
    <n v="36120"/>
    <x v="0"/>
    <s v="MARTES"/>
    <n v="7"/>
    <n v="126"/>
    <n v="3152712"/>
    <m/>
    <s v="21434787"/>
    <x v="0"/>
    <x v="530"/>
    <s v="08/07/2026 11:26"/>
    <m/>
    <m/>
    <m/>
    <s v="17"/>
    <s v="ZURICH COLOMBIA SEGUROS S.A"/>
    <s v="106"/>
    <s v="SERVIPROTECCION BPO"/>
    <s v="17"/>
    <x v="3"/>
    <s v="274"/>
    <s v="1111111112"/>
    <s v="SUPERVISOR  TMK 1 "/>
    <s v="3029"/>
    <s v="1047050240"/>
    <x v="11"/>
    <x v="0"/>
    <s v="34"/>
    <x v="0"/>
    <s v="588"/>
    <s v="PLAN 1 CUOTA PROTEGIDA"/>
    <s v="JULIO 2026"/>
    <s v="1096246345"/>
    <s v=" KEILLY  DANIELA  SAENZ  ARANGO"/>
    <s v="3123544181"/>
    <s v="keillydaniela6@gmail.com"/>
    <s v="5873017"/>
    <s v="63802111"/>
    <s v="2"/>
    <s v="KEILLY DANIELA SAENZ ARANGO"/>
    <s v="GIRÓN"/>
    <n v="14000"/>
    <n v="0"/>
    <s v="11"/>
    <x v="1"/>
    <n v="5"/>
    <m/>
    <m/>
    <m/>
    <m/>
    <s v="F"/>
    <s v="1998-01-18"/>
    <m/>
    <m/>
    <m/>
    <m/>
    <m/>
    <s v="12"/>
    <m/>
  </r>
  <r>
    <s v="TeleventasPLAN 1 CUOTA PROTEGIDA"/>
    <n v="36120"/>
    <x v="0"/>
    <s v="MARTES"/>
    <n v="7"/>
    <n v="126"/>
    <n v="3152713"/>
    <m/>
    <s v="21434788"/>
    <x v="0"/>
    <x v="531"/>
    <s v="08/07/2026 11:27"/>
    <m/>
    <m/>
    <m/>
    <s v="17"/>
    <s v="ZURICH COLOMBIA SEGUROS S.A"/>
    <s v="106"/>
    <s v="SERVIPROTECCION BPO"/>
    <s v="17"/>
    <x v="3"/>
    <s v="274"/>
    <s v="1111111112"/>
    <s v="SUPERVISOR  TMK 1 "/>
    <s v="3029"/>
    <s v="1047050240"/>
    <x v="11"/>
    <x v="0"/>
    <s v="34"/>
    <x v="0"/>
    <s v="588"/>
    <s v="PLAN 1 CUOTA PROTEGIDA"/>
    <s v="JULIO 2026"/>
    <s v="1101202393"/>
    <s v="MARIA  LUCIA  GELVIS  HEREIDA"/>
    <s v="3112123869"/>
    <s v="mariagelvis032@gmail.com"/>
    <s v="6429470"/>
    <s v="63291895"/>
    <s v="1"/>
    <s v="MARIA LUCIA GELVIS HEREIDA"/>
    <s v="GIRÓN"/>
    <n v="14000"/>
    <n v="0"/>
    <s v="11"/>
    <x v="1"/>
    <n v="5"/>
    <m/>
    <m/>
    <m/>
    <m/>
    <s v="F"/>
    <s v="1988-02-15"/>
    <m/>
    <m/>
    <m/>
    <m/>
    <m/>
    <s v="12"/>
    <m/>
  </r>
  <r>
    <s v="TeleventasPLAN 1 CUOTA PROTEGIDA"/>
    <n v="36120"/>
    <x v="0"/>
    <s v="MARTES"/>
    <n v="7"/>
    <n v="126"/>
    <n v="3152714"/>
    <m/>
    <s v="21434789"/>
    <x v="0"/>
    <x v="532"/>
    <s v="08/07/2026 11:30"/>
    <m/>
    <m/>
    <m/>
    <s v="17"/>
    <s v="ZURICH COLOMBIA SEGUROS S.A"/>
    <s v="106"/>
    <s v="SERVIPROTECCION BPO"/>
    <s v="18"/>
    <x v="1"/>
    <s v="274"/>
    <s v="1111111112"/>
    <s v="SUPERVISOR  TMK 1 "/>
    <s v="3029"/>
    <s v="1047050240"/>
    <x v="11"/>
    <x v="0"/>
    <s v="34"/>
    <x v="0"/>
    <s v="588"/>
    <s v="PLAN 1 CUOTA PROTEGIDA"/>
    <s v="JULIO 2026"/>
    <s v="11436059"/>
    <s v="ANTONIO   VARGAS  QUINTERO"/>
    <s v="3219310249"/>
    <s v="antoniovargasquintero952@gmail.com"/>
    <s v="8132585"/>
    <s v="60224740"/>
    <s v="2"/>
    <s v="ANTONIO  VARGAS QUINTERO"/>
    <s v="CHÍA"/>
    <n v="14000"/>
    <n v="0"/>
    <s v="11"/>
    <x v="1"/>
    <n v="5"/>
    <m/>
    <m/>
    <m/>
    <m/>
    <s v="F"/>
    <s v="1969-08-04"/>
    <m/>
    <m/>
    <m/>
    <m/>
    <m/>
    <s v="12"/>
    <m/>
  </r>
  <r>
    <s v="TeleventasPLAN 1 CUOTA PROTEGIDA"/>
    <n v="36120"/>
    <x v="0"/>
    <s v="MIÉRCOLES"/>
    <n v="8"/>
    <n v="126"/>
    <n v="3152715"/>
    <m/>
    <s v="21434790"/>
    <x v="7"/>
    <x v="533"/>
    <s v="08/07/2026 11:33"/>
    <m/>
    <m/>
    <m/>
    <s v="17"/>
    <s v="ZURICH COLOMBIA SEGUROS S.A"/>
    <s v="106"/>
    <s v="SERVIPROTECCION BPO"/>
    <s v="16"/>
    <x v="0"/>
    <s v="274"/>
    <s v="1111111112"/>
    <s v="SUPERVISOR  TMK 1 "/>
    <s v="3029"/>
    <s v="1047050240"/>
    <x v="11"/>
    <x v="0"/>
    <s v="34"/>
    <x v="0"/>
    <s v="588"/>
    <s v="PLAN 1 CUOTA PROTEGIDA"/>
    <s v="JULIO 2026"/>
    <s v="1031136075"/>
    <s v=" INGRID  YULIETH  PINEDA  LOPEZ"/>
    <s v="3143511110"/>
    <s v="ingrid1031136075@gmail.com"/>
    <s v="7614939"/>
    <s v="63104012"/>
    <s v="2"/>
    <s v="INGRID YULIETH PINEDA LOPEZ"/>
    <s v="BOGOTA DC"/>
    <n v="14000"/>
    <n v="0"/>
    <s v="11"/>
    <x v="1"/>
    <n v="5"/>
    <m/>
    <m/>
    <m/>
    <m/>
    <s v="F"/>
    <s v="1991-12-27"/>
    <m/>
    <m/>
    <m/>
    <m/>
    <m/>
    <s v="12"/>
    <m/>
  </r>
  <r>
    <s v="TeleventasPLAN 1 CUOTA PROTEGIDA"/>
    <n v="36120"/>
    <x v="0"/>
    <s v="MARTES"/>
    <n v="7"/>
    <n v="126"/>
    <n v="3152717"/>
    <m/>
    <s v="21434792"/>
    <x v="0"/>
    <x v="534"/>
    <s v="08/07/2026 11:37"/>
    <m/>
    <m/>
    <m/>
    <s v="17"/>
    <s v="ZURICH COLOMBIA SEGUROS S.A"/>
    <s v="106"/>
    <s v="SERVIPROTECCION BPO"/>
    <s v="19"/>
    <x v="2"/>
    <s v="274"/>
    <s v="1111111112"/>
    <s v="SUPERVISOR  TMK 1 "/>
    <s v="3029"/>
    <s v="1047050240"/>
    <x v="11"/>
    <x v="0"/>
    <s v="34"/>
    <x v="0"/>
    <s v="588"/>
    <s v="PLAN 1 CUOTA PROTEGIDA"/>
    <s v="JULIO 2026"/>
    <s v="1064794301"/>
    <s v=" ELAIDYS  ELENA  CASTILLO  BELEÑO"/>
    <s v="573008601305"/>
    <s v="elaidyscastillo044@gmail.com"/>
    <s v="5572783"/>
    <s v="62884841"/>
    <s v="1"/>
    <s v="ELAIDYS ELENA CASTILLO BELEQ"/>
    <s v="AGUSTÍN CODAZZI"/>
    <n v="14000"/>
    <n v="0"/>
    <s v="11"/>
    <x v="1"/>
    <n v="5"/>
    <m/>
    <m/>
    <m/>
    <m/>
    <s v="F"/>
    <s v="1991-01-02"/>
    <m/>
    <m/>
    <m/>
    <m/>
    <m/>
    <s v="12"/>
    <m/>
  </r>
  <r>
    <s v="TeleventasVIDA ZURICH PLAN 1"/>
    <n v="24150"/>
    <x v="0"/>
    <s v="JUEVES"/>
    <n v="2"/>
    <n v="126"/>
    <n v="3152718"/>
    <m/>
    <s v="21434793"/>
    <x v="2"/>
    <x v="535"/>
    <s v="08/07/2026 11:44"/>
    <m/>
    <m/>
    <m/>
    <s v="17"/>
    <s v="ZURICH COLOMBIA SEGUROS S.A"/>
    <s v="106"/>
    <s v="SERVIPROTECCION BPO"/>
    <s v="16"/>
    <x v="0"/>
    <s v="274"/>
    <s v="1111111112"/>
    <s v="SUPERVISOR  TMK 1 "/>
    <s v="3960"/>
    <s v="1193520001"/>
    <x v="17"/>
    <x v="0"/>
    <s v="27"/>
    <x v="1"/>
    <s v="547"/>
    <s v="VIDA ZURICH PLAN 1"/>
    <s v="JULIO 2026"/>
    <s v="5621622"/>
    <s v="ELIECER    COLMENARES MEJIA "/>
    <s v="3124856791"/>
    <s v="eliecercolmenares26@gmail.com"/>
    <s v="8109899"/>
    <s v="60753185"/>
    <s v="2"/>
    <s v="ELIECER  COLMENARES MEJIA"/>
    <s v="BOGOTA DC"/>
    <n v="12500"/>
    <n v="0"/>
    <s v="11"/>
    <x v="1"/>
    <n v="5"/>
    <m/>
    <m/>
    <m/>
    <m/>
    <s v="F"/>
    <s v="1957-09-26"/>
    <m/>
    <m/>
    <m/>
    <m/>
    <m/>
    <s v="12"/>
    <m/>
  </r>
  <r>
    <s v="TeleventasPLAN 1 CUOTA PROTEGIDA"/>
    <n v="36120"/>
    <x v="0"/>
    <s v="JUEVES"/>
    <n v="2"/>
    <n v="126"/>
    <n v="3152719"/>
    <m/>
    <s v="21434794"/>
    <x v="2"/>
    <x v="535"/>
    <s v="08/07/2026 11:44"/>
    <m/>
    <m/>
    <m/>
    <s v="17"/>
    <s v="ZURICH COLOMBIA SEGUROS S.A"/>
    <s v="106"/>
    <s v="SERVIPROTECCION BPO"/>
    <s v="18"/>
    <x v="1"/>
    <s v="274"/>
    <s v="1111111112"/>
    <s v="SUPERVISOR  TMK 1 "/>
    <s v="4580"/>
    <s v="1129518968"/>
    <x v="4"/>
    <x v="0"/>
    <s v="34"/>
    <x v="0"/>
    <s v="588"/>
    <s v="PLAN 1 CUOTA PROTEGIDA"/>
    <s v="JULIO 2026"/>
    <s v="97600185"/>
    <s v="NESTOR  RODRIGO   ROMERO  CLAVIJO"/>
    <s v="3144166878"/>
    <s v="nestor.rodrigo.romero51@gmail.com"/>
    <s v="5866608"/>
    <s v="63761904"/>
    <s v="2"/>
    <s v="NESTOR RODRIGO ROMERO CLAVIJO"/>
    <s v="CHÍA"/>
    <n v="14000"/>
    <n v="0"/>
    <s v="11"/>
    <x v="1"/>
    <n v="5"/>
    <m/>
    <m/>
    <m/>
    <m/>
    <s v="M"/>
    <s v="1959-04-10"/>
    <m/>
    <m/>
    <m/>
    <m/>
    <m/>
    <s v="12"/>
    <m/>
  </r>
  <r>
    <s v="TeleventasVIDA ZURICH PLAN 1"/>
    <n v="24150"/>
    <x v="0"/>
    <s v="MARTES"/>
    <n v="7"/>
    <n v="126"/>
    <n v="3152720"/>
    <m/>
    <s v="21434795"/>
    <x v="0"/>
    <x v="536"/>
    <s v="08/07/2026 11:45"/>
    <m/>
    <m/>
    <m/>
    <s v="17"/>
    <s v="ZURICH COLOMBIA SEGUROS S.A"/>
    <s v="106"/>
    <s v="SERVIPROTECCION BPO"/>
    <s v="19"/>
    <x v="2"/>
    <s v="274"/>
    <s v="1111111112"/>
    <s v="SUPERVISOR  TMK 1 "/>
    <s v="3959"/>
    <s v="1002134525"/>
    <x v="10"/>
    <x v="0"/>
    <s v="27"/>
    <x v="1"/>
    <s v="547"/>
    <s v="VIDA ZURICH PLAN 1"/>
    <s v="JULIO 2026"/>
    <s v="52002407"/>
    <s v="BLANCA  CECILIA  PEREZ  PUELLO "/>
    <s v="3215152643"/>
    <s v="perezpuelloblancacecilia@gmail.com"/>
    <s v="5626582"/>
    <s v="63052053"/>
    <s v="1"/>
    <s v="PEREZ PUELLO BLANCA CECILIA"/>
    <s v="AGUACHICA"/>
    <n v="12500"/>
    <n v="0"/>
    <s v="11"/>
    <x v="1"/>
    <n v="5"/>
    <m/>
    <m/>
    <m/>
    <m/>
    <s v="F"/>
    <s v="1965-08-12"/>
    <m/>
    <m/>
    <m/>
    <m/>
    <m/>
    <s v="12"/>
    <m/>
  </r>
  <r>
    <s v="TeleventasVIDA ZURICH PLAN 1"/>
    <n v="24150"/>
    <x v="0"/>
    <s v="JUEVES"/>
    <n v="2"/>
    <n v="126"/>
    <n v="3152721"/>
    <m/>
    <s v="21434796"/>
    <x v="2"/>
    <x v="537"/>
    <s v="08/07/2026 11:47"/>
    <m/>
    <m/>
    <m/>
    <s v="17"/>
    <s v="ZURICH COLOMBIA SEGUROS S.A"/>
    <s v="106"/>
    <s v="SERVIPROTECCION BPO"/>
    <s v="16"/>
    <x v="0"/>
    <s v="274"/>
    <s v="1111111112"/>
    <s v="SUPERVISOR  TMK 1 "/>
    <s v="3960"/>
    <s v="1193520001"/>
    <x v="17"/>
    <x v="0"/>
    <s v="27"/>
    <x v="1"/>
    <s v="547"/>
    <s v="VIDA ZURICH PLAN 1"/>
    <s v="JULIO 2026"/>
    <s v="19459572"/>
    <s v="ARTURO    NAVARRO RODRIGUEZ "/>
    <s v="3233677005"/>
    <s v="arturitonavarro02@gmail.com"/>
    <s v="7605244"/>
    <s v="61876819"/>
    <s v="2"/>
    <s v="ARTURO  NAVARRO RODRIGUEZ"/>
    <s v="BOGOTA DC"/>
    <n v="12500"/>
    <n v="0"/>
    <s v="11"/>
    <x v="1"/>
    <n v="5"/>
    <m/>
    <m/>
    <m/>
    <m/>
    <s v="F"/>
    <s v="1961-08-02"/>
    <m/>
    <m/>
    <m/>
    <m/>
    <m/>
    <s v="12"/>
    <m/>
  </r>
  <r>
    <s v="TeleventasPLAN 1 CUOTA PROTEGIDA"/>
    <n v="36120"/>
    <x v="0"/>
    <s v="MARTES"/>
    <n v="7"/>
    <n v="126"/>
    <n v="3152723"/>
    <m/>
    <s v="21434798"/>
    <x v="0"/>
    <x v="537"/>
    <s v="08/07/2026 11:47"/>
    <m/>
    <m/>
    <m/>
    <s v="17"/>
    <s v="ZURICH COLOMBIA SEGUROS S.A"/>
    <s v="106"/>
    <s v="SERVIPROTECCION BPO"/>
    <s v="16"/>
    <x v="0"/>
    <s v="274"/>
    <s v="1111111112"/>
    <s v="SUPERVISOR  TMK 1 "/>
    <s v="3959"/>
    <s v="1002134525"/>
    <x v="10"/>
    <x v="0"/>
    <s v="34"/>
    <x v="0"/>
    <s v="588"/>
    <s v="PLAN 1 CUOTA PROTEGIDA"/>
    <s v="JULIO 2026"/>
    <s v="20501096"/>
    <s v="MARIA   LIGIA MORENO  DE RODRIGUEZ"/>
    <s v="3132219958"/>
    <s v="ramirorodriguezmoreno2674@gmail.com"/>
    <s v="8131355"/>
    <s v="61662853"/>
    <s v="2"/>
    <s v="MARIA LIGIA MORENO DE RODRIGUEZ"/>
    <s v="BOGOTA DC"/>
    <n v="14000"/>
    <n v="0"/>
    <s v="11"/>
    <x v="1"/>
    <n v="5"/>
    <m/>
    <m/>
    <m/>
    <m/>
    <s v="F"/>
    <s v="1955-06-20"/>
    <m/>
    <m/>
    <m/>
    <m/>
    <m/>
    <s v="12"/>
    <m/>
  </r>
  <r>
    <s v="TeleventasPLAN 1 CUOTA PROTEGIDA"/>
    <n v="36120"/>
    <x v="0"/>
    <s v="MIÉRCOLES"/>
    <n v="8"/>
    <n v="126"/>
    <n v="3152724"/>
    <m/>
    <s v="21434799"/>
    <x v="7"/>
    <x v="538"/>
    <s v="08/07/2026 11:48"/>
    <m/>
    <m/>
    <m/>
    <s v="17"/>
    <s v="ZURICH COLOMBIA SEGUROS S.A"/>
    <s v="106"/>
    <s v="SERVIPROTECCION BPO"/>
    <s v="16"/>
    <x v="0"/>
    <s v="274"/>
    <s v="1111111112"/>
    <s v="SUPERVISOR  TMK 1 "/>
    <s v="2455"/>
    <s v="1042449876"/>
    <x v="3"/>
    <x v="0"/>
    <s v="34"/>
    <x v="0"/>
    <s v="588"/>
    <s v="PLAN 1 CUOTA PROTEGIDA"/>
    <s v="JULIO 2026"/>
    <s v="4119379"/>
    <s v="MARTIN   MOLANO  SALAMANCA"/>
    <s v="3133678557"/>
    <s v="martinmolano79@gmail.com"/>
    <s v="8128219"/>
    <s v="60624758"/>
    <s v="2"/>
    <s v="MARTIN  MOLANO SALAMANCA"/>
    <s v="BOGOTA DC"/>
    <n v="14000"/>
    <n v="0"/>
    <s v="11"/>
    <x v="1"/>
    <n v="5"/>
    <m/>
    <m/>
    <m/>
    <m/>
    <s v="F"/>
    <s v="1967-02-16"/>
    <m/>
    <m/>
    <m/>
    <m/>
    <m/>
    <s v="12"/>
    <m/>
  </r>
  <r>
    <s v="TeleventasPLAN 1 CUOTA PROTEGIDA"/>
    <n v="36120"/>
    <x v="0"/>
    <s v="MARTES"/>
    <n v="7"/>
    <n v="126"/>
    <n v="3152726"/>
    <m/>
    <s v="21434801"/>
    <x v="0"/>
    <x v="539"/>
    <s v="08/07/2026 11:50"/>
    <m/>
    <m/>
    <m/>
    <s v="17"/>
    <s v="ZURICH COLOMBIA SEGUROS S.A"/>
    <s v="106"/>
    <s v="SERVIPROTECCION BPO"/>
    <s v="16"/>
    <x v="0"/>
    <s v="274"/>
    <s v="1111111112"/>
    <s v="SUPERVISOR  TMK 1 "/>
    <s v="3959"/>
    <s v="1002134525"/>
    <x v="10"/>
    <x v="0"/>
    <s v="34"/>
    <x v="0"/>
    <s v="588"/>
    <s v="PLAN 1 CUOTA PROTEGIDA"/>
    <s v="JULIO 2026"/>
    <s v="79731476"/>
    <s v="JUAN  CARLOS  ANDRADE  TIRADO"/>
    <s v="3114466012"/>
    <s v="carlostirado1030@gmail.com"/>
    <s v="7886487"/>
    <s v="62121966"/>
    <s v="2"/>
    <s v="JUAN CARLOS ANDRADE"/>
    <s v="BOGOTA DC"/>
    <n v="14000"/>
    <n v="0"/>
    <s v="11"/>
    <x v="1"/>
    <n v="5"/>
    <m/>
    <m/>
    <m/>
    <m/>
    <s v="F"/>
    <s v="1978-02-20"/>
    <m/>
    <m/>
    <m/>
    <m/>
    <m/>
    <s v="12"/>
    <m/>
  </r>
  <r>
    <s v="TeleventasPLAN 1 CUOTA PROTEGIDA"/>
    <n v="36120"/>
    <x v="0"/>
    <s v="JUEVES"/>
    <n v="2"/>
    <n v="126"/>
    <n v="3152728"/>
    <m/>
    <s v="21434803"/>
    <x v="2"/>
    <x v="540"/>
    <s v="08/07/2026 11:51"/>
    <m/>
    <m/>
    <m/>
    <s v="17"/>
    <s v="ZURICH COLOMBIA SEGUROS S.A"/>
    <s v="106"/>
    <s v="SERVIPROTECCION BPO"/>
    <s v="19"/>
    <x v="2"/>
    <s v="274"/>
    <s v="1111111112"/>
    <s v="SUPERVISOR  TMK 1 "/>
    <s v="3960"/>
    <s v="1193520001"/>
    <x v="17"/>
    <x v="0"/>
    <s v="34"/>
    <x v="0"/>
    <s v="588"/>
    <s v="PLAN 1 CUOTA PROTEGIDA"/>
    <s v="JULIO 2026"/>
    <s v="26766589"/>
    <s v="CELINA   RIOS RIVAS "/>
    <s v="3223453387"/>
    <s v="celinariosrivas84@gmailcom"/>
    <s v="5578806"/>
    <s v="63290322"/>
    <s v="2"/>
    <s v="RIOS RIVAS CELINA"/>
    <s v="AGUSTÍN CODAZZI"/>
    <n v="14000"/>
    <n v="0"/>
    <s v="11"/>
    <x v="1"/>
    <n v="5"/>
    <m/>
    <m/>
    <m/>
    <m/>
    <s v="F"/>
    <s v="1974-12-21"/>
    <m/>
    <m/>
    <m/>
    <m/>
    <m/>
    <s v="12"/>
    <m/>
  </r>
  <r>
    <s v="TeleventasPLAN 1 CUOTA PROTEGIDA"/>
    <n v="36120"/>
    <x v="0"/>
    <s v="MIÉRCOLES"/>
    <n v="8"/>
    <n v="126"/>
    <n v="3152729"/>
    <m/>
    <s v="21434804"/>
    <x v="7"/>
    <x v="540"/>
    <s v="08/07/2026 11:51"/>
    <m/>
    <m/>
    <m/>
    <s v="17"/>
    <s v="ZURICH COLOMBIA SEGUROS S.A"/>
    <s v="106"/>
    <s v="SERVIPROTECCION BPO"/>
    <s v="16"/>
    <x v="0"/>
    <s v="274"/>
    <s v="1111111112"/>
    <s v="SUPERVISOR  TMK 1 "/>
    <s v="2455"/>
    <s v="1042449876"/>
    <x v="3"/>
    <x v="0"/>
    <s v="34"/>
    <x v="0"/>
    <s v="588"/>
    <s v="PLAN 1 CUOTA PROTEGIDA"/>
    <s v="JULIO 2026"/>
    <s v="51715029"/>
    <s v="MARIA  LILIA  CIFUENTES "/>
    <s v="3152690299"/>
    <s v="liliacifuentess@gmail.com"/>
    <s v="8126324"/>
    <s v="60914523"/>
    <s v="2"/>
    <s v="MARIA LILIA CIFUENTES"/>
    <s v="BOGOTA DC"/>
    <n v="14000"/>
    <n v="0"/>
    <s v="11"/>
    <x v="1"/>
    <n v="5"/>
    <m/>
    <m/>
    <m/>
    <m/>
    <s v="F"/>
    <s v="1963-07-11"/>
    <m/>
    <m/>
    <m/>
    <m/>
    <m/>
    <s v="12"/>
    <m/>
  </r>
  <r>
    <s v="TeleventasPLAN 1 CUOTA PROTEGIDA"/>
    <n v="36120"/>
    <x v="0"/>
    <s v="MARTES"/>
    <n v="7"/>
    <n v="126"/>
    <n v="3152730"/>
    <m/>
    <s v="21434805"/>
    <x v="0"/>
    <x v="541"/>
    <s v="08/07/2026 11:52"/>
    <m/>
    <m/>
    <m/>
    <s v="17"/>
    <s v="ZURICH COLOMBIA SEGUROS S.A"/>
    <s v="106"/>
    <s v="SERVIPROTECCION BPO"/>
    <s v="16"/>
    <x v="0"/>
    <s v="274"/>
    <s v="1111111112"/>
    <s v="SUPERVISOR  TMK 1 "/>
    <s v="3959"/>
    <s v="1002134525"/>
    <x v="10"/>
    <x v="0"/>
    <s v="34"/>
    <x v="0"/>
    <s v="588"/>
    <s v="PLAN 1 CUOTA PROTEGIDA"/>
    <s v="JULIO 2026"/>
    <s v="80472863"/>
    <s v="PEDRO   DE JESUS PRIETO  CARDENAS "/>
    <s v="3228431426"/>
    <s v="arte-gas@hotmail.com"/>
    <s v="8131904"/>
    <s v="61234037"/>
    <s v="2"/>
    <s v="PEDRO DE JESUS PRIETO CARDENAS"/>
    <s v="BOGOTA DC"/>
    <n v="14000"/>
    <n v="0"/>
    <s v="11"/>
    <x v="1"/>
    <n v="5"/>
    <m/>
    <m/>
    <m/>
    <m/>
    <s v="F"/>
    <s v="1971-06-24"/>
    <m/>
    <m/>
    <m/>
    <m/>
    <m/>
    <s v="12"/>
    <m/>
  </r>
  <r>
    <s v="TeleventasPLAN 1 CUOTA PROTEGIDA"/>
    <n v="36120"/>
    <x v="0"/>
    <s v="MARTES"/>
    <n v="7"/>
    <n v="126"/>
    <n v="3152731"/>
    <m/>
    <s v="21434806"/>
    <x v="0"/>
    <x v="542"/>
    <s v="08/07/2026 11:54"/>
    <m/>
    <m/>
    <m/>
    <s v="17"/>
    <s v="ZURICH COLOMBIA SEGUROS S.A"/>
    <s v="106"/>
    <s v="SERVIPROTECCION BPO"/>
    <s v="17"/>
    <x v="3"/>
    <s v="274"/>
    <s v="1111111112"/>
    <s v="SUPERVISOR  TMK 1 "/>
    <s v="3959"/>
    <s v="1002134525"/>
    <x v="10"/>
    <x v="0"/>
    <s v="34"/>
    <x v="0"/>
    <s v="588"/>
    <s v="PLAN 1 CUOTA PROTEGIDA"/>
    <s v="JULIO 2026"/>
    <s v="28423511"/>
    <s v="MARIELA   VARGAS  RAMIREZ"/>
    <s v="3505305504"/>
    <s v="mv619668@gmail.com"/>
    <s v="5649070"/>
    <s v="63671988"/>
    <s v="2"/>
    <s v="MARIELA VARGAS DE GARCIA"/>
    <s v="GIRÓN"/>
    <n v="14000"/>
    <n v="0"/>
    <s v="11"/>
    <x v="1"/>
    <n v="5"/>
    <m/>
    <m/>
    <m/>
    <m/>
    <s v="F"/>
    <s v="1955-01-11"/>
    <m/>
    <m/>
    <m/>
    <m/>
    <m/>
    <s v="12"/>
    <m/>
  </r>
  <r>
    <s v="TeleventasPLAN 1 CUOTA PROTEGIDA"/>
    <n v="36120"/>
    <x v="0"/>
    <s v="JUEVES"/>
    <n v="2"/>
    <n v="126"/>
    <n v="3152732"/>
    <m/>
    <s v="21434807"/>
    <x v="2"/>
    <x v="543"/>
    <s v="08/07/2026 11:55"/>
    <m/>
    <m/>
    <m/>
    <s v="17"/>
    <s v="ZURICH COLOMBIA SEGUROS S.A"/>
    <s v="106"/>
    <s v="SERVIPROTECCION BPO"/>
    <s v="19"/>
    <x v="2"/>
    <s v="274"/>
    <s v="1111111112"/>
    <s v="SUPERVISOR  TMK 1 "/>
    <s v="3960"/>
    <s v="1193520001"/>
    <x v="17"/>
    <x v="0"/>
    <s v="34"/>
    <x v="0"/>
    <s v="588"/>
    <s v="PLAN 1 CUOTA PROTEGIDA"/>
    <s v="JULIO 2026"/>
    <s v="60304728"/>
    <s v=" EDELMIRA  CASTRO GONZALEZ "/>
    <s v="3014849069"/>
    <s v="edelmiracastro20@gmail.com"/>
    <s v="5533285"/>
    <s v="63351130"/>
    <s v="1"/>
    <s v="CASTRO GONZALEZ EDELMIRA"/>
    <s v="AGUACHICA"/>
    <n v="14000"/>
    <n v="0"/>
    <s v="11"/>
    <x v="1"/>
    <n v="5"/>
    <m/>
    <m/>
    <m/>
    <m/>
    <s v="F"/>
    <s v="1962-09-03"/>
    <m/>
    <m/>
    <m/>
    <m/>
    <m/>
    <s v="12"/>
    <m/>
  </r>
  <r>
    <s v="TeleventasPLAN 1 CUOTA PROTEGIDA"/>
    <n v="36120"/>
    <x v="0"/>
    <s v="MARTES"/>
    <n v="7"/>
    <n v="126"/>
    <n v="3152733"/>
    <m/>
    <s v="21434808"/>
    <x v="0"/>
    <x v="544"/>
    <s v="08/07/2026 11:56"/>
    <m/>
    <m/>
    <m/>
    <s v="17"/>
    <s v="ZURICH COLOMBIA SEGUROS S.A"/>
    <s v="106"/>
    <s v="SERVIPROTECCION BPO"/>
    <s v="16"/>
    <x v="0"/>
    <s v="274"/>
    <s v="1111111112"/>
    <s v="SUPERVISOR  TMK 1 "/>
    <s v="3959"/>
    <s v="1002134525"/>
    <x v="10"/>
    <x v="0"/>
    <s v="34"/>
    <x v="0"/>
    <s v="588"/>
    <s v="PLAN 1 CUOTA PROTEGIDA"/>
    <s v="JULIO 2026"/>
    <s v="29504410"/>
    <s v="LUCENID   RESTREPO  HENAO"/>
    <s v="3144592508"/>
    <s v="lucesitahen@gmail.com"/>
    <s v="8076121"/>
    <s v="62921024"/>
    <s v="2"/>
    <s v="Lucenid  Restrepo Henao"/>
    <s v="BOGOTA DC"/>
    <n v="14000"/>
    <n v="0"/>
    <s v="11"/>
    <x v="1"/>
    <n v="5"/>
    <m/>
    <m/>
    <m/>
    <m/>
    <s v="F"/>
    <s v="1977-06-26"/>
    <m/>
    <m/>
    <m/>
    <m/>
    <m/>
    <s v="12"/>
    <m/>
  </r>
  <r>
    <s v="TeleventasVIDA ZURICH PLAN 1"/>
    <n v="24150"/>
    <x v="0"/>
    <s v="JUEVES"/>
    <n v="2"/>
    <n v="126"/>
    <n v="3152735"/>
    <m/>
    <s v="21434810"/>
    <x v="2"/>
    <x v="545"/>
    <s v="08/07/2026 12:01"/>
    <m/>
    <m/>
    <m/>
    <s v="17"/>
    <s v="ZURICH COLOMBIA SEGUROS S.A"/>
    <s v="106"/>
    <s v="SERVIPROTECCION BPO"/>
    <s v="19"/>
    <x v="2"/>
    <s v="274"/>
    <s v="1111111112"/>
    <s v="SUPERVISOR  TMK 1 "/>
    <s v="3960"/>
    <s v="1193520001"/>
    <x v="17"/>
    <x v="0"/>
    <s v="27"/>
    <x v="1"/>
    <s v="547"/>
    <s v="VIDA ZURICH PLAN 1"/>
    <s v="JULIO 2026"/>
    <s v="63322461"/>
    <s v="BENILDA   AGREO HERNANDEZ  "/>
    <s v="3177987711"/>
    <s v="yeisoncalderonagredo@gmail.com"/>
    <s v="5527811"/>
    <s v="63096147"/>
    <s v="1"/>
    <s v="AGREDO HERNANDEZ BENILDA"/>
    <s v="PAILITAS"/>
    <n v="12500"/>
    <n v="0"/>
    <s v="11"/>
    <x v="1"/>
    <n v="5"/>
    <m/>
    <m/>
    <m/>
    <m/>
    <s v="F"/>
    <s v="1963-09-09"/>
    <m/>
    <m/>
    <m/>
    <m/>
    <m/>
    <s v="12"/>
    <m/>
  </r>
  <r>
    <s v="TeleventasPLAN 1 CUOTA PROTEGIDA"/>
    <n v="36120"/>
    <x v="0"/>
    <s v="JUEVES"/>
    <n v="2"/>
    <n v="126"/>
    <n v="3152737"/>
    <m/>
    <s v="21434812"/>
    <x v="2"/>
    <x v="546"/>
    <s v="08/07/2026 12:05"/>
    <m/>
    <m/>
    <m/>
    <s v="17"/>
    <s v="ZURICH COLOMBIA SEGUROS S.A"/>
    <s v="106"/>
    <s v="SERVIPROTECCION BPO"/>
    <s v="16"/>
    <x v="0"/>
    <s v="274"/>
    <s v="1111111112"/>
    <s v="SUPERVISOR  TMK 1 "/>
    <s v="3960"/>
    <s v="1193520001"/>
    <x v="17"/>
    <x v="0"/>
    <s v="34"/>
    <x v="0"/>
    <s v="588"/>
    <s v="PLAN 1 CUOTA PROTEGIDA"/>
    <s v="JULIO 2026"/>
    <s v="80221066"/>
    <s v="CARLOS ELVER   SUAREZ AGUIRRE "/>
    <s v="3017688931"/>
    <s v="carlossuarez072@gmail.com"/>
    <s v="8131066"/>
    <s v="61661356"/>
    <s v="2"/>
    <s v="CARLOS ELVER SUAREZ AGUIRRE"/>
    <s v="BOGOTA DC"/>
    <n v="14000"/>
    <n v="0"/>
    <s v="11"/>
    <x v="1"/>
    <n v="5"/>
    <m/>
    <m/>
    <m/>
    <m/>
    <s v="F"/>
    <s v="1982-07-08"/>
    <m/>
    <m/>
    <m/>
    <m/>
    <m/>
    <s v="12"/>
    <m/>
  </r>
  <r>
    <s v="TeleventasCUOTA PROTEGIDA SILVER 1"/>
    <n v="38640"/>
    <x v="0"/>
    <s v="MIÉRCOLES"/>
    <n v="8"/>
    <e v="#VALUE!"/>
    <n v="3152738"/>
    <m/>
    <s v="21434813"/>
    <x v="7"/>
    <x v="546"/>
    <s v="08/07/2026 12:05"/>
    <m/>
    <m/>
    <m/>
    <s v="17"/>
    <s v="ZURICH COLOMBIA SEGUROS S.A"/>
    <s v="106"/>
    <s v="SERVIPROTECCION BPO"/>
    <s v="19"/>
    <x v="2"/>
    <s v="274"/>
    <s v="1111111112"/>
    <s v="SUPERVISOR  TMK 1 "/>
    <s v="2455"/>
    <s v="1042449876"/>
    <x v="3"/>
    <x v="0"/>
    <s v="34"/>
    <x v="0"/>
    <s v="622"/>
    <s v="CUOTA PROTEGIDA SILVER 1"/>
    <s v="JULIO 2026"/>
    <s v="5045902"/>
    <s v="EDGAR  CUSTODIO  GELVIS  COLMENARES"/>
    <s v="3205914301"/>
    <s v="gelviscontrerasj@gmail.com"/>
    <s v="7492835"/>
    <s v="62889633"/>
    <s v="2"/>
    <s v="Edgar Custod  Gelvis Colmenares"/>
    <s v="AGUACHICA"/>
    <n v="20000"/>
    <n v="0"/>
    <s v="14"/>
    <x v="0"/>
    <n v="6"/>
    <s v="VENTA NO CONCRETADA"/>
    <s v="CALIDAD DE VENTA NO APROBADA"/>
    <n v="1"/>
    <s v="Seg 0:42 el asesor realiza la validacion de dirección la cual sufre una pequeña fluctuacion, la cual no permite escuchar con claridad la direccion."/>
    <s v="F"/>
    <s v="1951-05-05"/>
    <m/>
    <m/>
    <m/>
    <m/>
    <m/>
    <s v="12"/>
    <m/>
  </r>
  <r>
    <s v="TeleventasPLAN 1 CUOTA PROTEGIDA"/>
    <n v="36120"/>
    <x v="0"/>
    <s v="MARTES"/>
    <n v="7"/>
    <n v="126"/>
    <n v="3152739"/>
    <m/>
    <s v="21434814"/>
    <x v="0"/>
    <x v="546"/>
    <s v="08/07/2026 12:05"/>
    <m/>
    <m/>
    <m/>
    <s v="17"/>
    <s v="ZURICH COLOMBIA SEGUROS S.A"/>
    <s v="106"/>
    <s v="SERVIPROTECCION BPO"/>
    <s v="17"/>
    <x v="3"/>
    <s v="274"/>
    <s v="1111111112"/>
    <s v="SUPERVISOR  TMK 1 "/>
    <s v="5180"/>
    <s v="1119937"/>
    <x v="16"/>
    <x v="0"/>
    <s v="34"/>
    <x v="0"/>
    <s v="588"/>
    <s v="PLAN 1 CUOTA PROTEGIDA"/>
    <s v="JULIO 2026"/>
    <s v="63467906"/>
    <s v="SIDIA    HERNANDEZ UPEGUI"/>
    <s v="3143166586"/>
    <s v="sidia.hernandez13@gmail.com"/>
    <s v="5683834"/>
    <s v="63349131"/>
    <s v="1"/>
    <s v="HERNANDEZ UPEGUI SIDIA"/>
    <s v="GIRÓN"/>
    <n v="14000"/>
    <n v="0"/>
    <s v="11"/>
    <x v="1"/>
    <n v="5"/>
    <m/>
    <m/>
    <m/>
    <m/>
    <s v="F"/>
    <s v="1976-03-13"/>
    <m/>
    <m/>
    <m/>
    <m/>
    <m/>
    <s v="12"/>
    <m/>
  </r>
  <r>
    <s v="TeleventasPLAN 1 CUOTA PROTEGIDA"/>
    <n v="36120"/>
    <x v="0"/>
    <s v="JUEVES"/>
    <n v="2"/>
    <n v="126"/>
    <n v="3152740"/>
    <m/>
    <s v="21434815"/>
    <x v="2"/>
    <x v="547"/>
    <s v="08/07/2026 12:07"/>
    <m/>
    <m/>
    <m/>
    <s v="17"/>
    <s v="ZURICH COLOMBIA SEGUROS S.A"/>
    <s v="106"/>
    <s v="SERVIPROTECCION BPO"/>
    <s v="16"/>
    <x v="0"/>
    <s v="274"/>
    <s v="1111111112"/>
    <s v="SUPERVISOR  TMK 1 "/>
    <s v="3960"/>
    <s v="1193520001"/>
    <x v="17"/>
    <x v="0"/>
    <s v="34"/>
    <x v="0"/>
    <s v="588"/>
    <s v="PLAN 1 CUOTA PROTEGIDA"/>
    <s v="JULIO 2026"/>
    <s v="24218207"/>
    <s v=" MARIA ANTONIA   AVENDAÑO  MARTINEZ"/>
    <s v="3202748573"/>
    <s v="mariaantoniaavendano07@gmail.com"/>
    <s v="7743050"/>
    <s v="63979814"/>
    <s v="2"/>
    <s v="MARIA ANTONIA  AVENDANO MARTINEZ"/>
    <s v="BOGOTA DC"/>
    <n v="14000"/>
    <n v="0"/>
    <s v="11"/>
    <x v="1"/>
    <n v="5"/>
    <m/>
    <m/>
    <m/>
    <m/>
    <s v="F"/>
    <s v="1971-03-03"/>
    <m/>
    <m/>
    <m/>
    <m/>
    <m/>
    <s v="12"/>
    <m/>
  </r>
  <r>
    <s v="TeleventasPLAN 1 CUOTA PROTEGIDA"/>
    <n v="36120"/>
    <x v="0"/>
    <s v="MARTES"/>
    <n v="7"/>
    <n v="126"/>
    <n v="3152742"/>
    <m/>
    <s v="21434817"/>
    <x v="0"/>
    <x v="548"/>
    <s v="08/07/2026 12:09"/>
    <m/>
    <m/>
    <m/>
    <s v="17"/>
    <s v="ZURICH COLOMBIA SEGUROS S.A"/>
    <s v="106"/>
    <s v="SERVIPROTECCION BPO"/>
    <s v="18"/>
    <x v="1"/>
    <s v="274"/>
    <s v="1111111112"/>
    <s v="SUPERVISOR  TMK 1 "/>
    <s v="5180"/>
    <s v="1119937"/>
    <x v="16"/>
    <x v="0"/>
    <s v="34"/>
    <x v="0"/>
    <s v="588"/>
    <s v="PLAN 1 CUOTA PROTEGIDA"/>
    <s v="JULIO 2026"/>
    <s v="23555209"/>
    <s v="MARIA    TERESA GONZALEZ FONSECA"/>
    <s v="3112432840"/>
    <s v="tere93407@gmail.com"/>
    <s v="6863423"/>
    <s v="63772997"/>
    <s v="2"/>
    <s v="MARIA TERESA GONZALEZ FONSECA"/>
    <s v="CHÍA"/>
    <n v="14000"/>
    <n v="0"/>
    <s v="11"/>
    <x v="1"/>
    <n v="5"/>
    <m/>
    <m/>
    <m/>
    <m/>
    <s v="F"/>
    <s v="1961-02-22"/>
    <m/>
    <m/>
    <m/>
    <m/>
    <m/>
    <s v="12"/>
    <m/>
  </r>
  <r>
    <s v="TeleventasPLAN 1 CUOTA PROTEGIDA"/>
    <n v="36120"/>
    <x v="0"/>
    <s v="JUEVES"/>
    <n v="2"/>
    <n v="126"/>
    <n v="3152743"/>
    <m/>
    <s v="21434818"/>
    <x v="2"/>
    <x v="549"/>
    <s v="08/07/2026 12:10"/>
    <m/>
    <m/>
    <m/>
    <s v="17"/>
    <s v="ZURICH COLOMBIA SEGUROS S.A"/>
    <s v="106"/>
    <s v="SERVIPROTECCION BPO"/>
    <s v="16"/>
    <x v="0"/>
    <s v="274"/>
    <s v="1111111112"/>
    <s v="SUPERVISOR  TMK 1 "/>
    <s v="3960"/>
    <s v="1193520001"/>
    <x v="17"/>
    <x v="0"/>
    <s v="34"/>
    <x v="0"/>
    <s v="588"/>
    <s v="PLAN 1 CUOTA PROTEGIDA"/>
    <s v="JULIO 2026"/>
    <s v="1000512292"/>
    <s v="VALENTINA    DE LA CRUZ CABRALES "/>
    <s v="3197532992"/>
    <s v="valentina2010_09@hotmail.com"/>
    <s v="8128920"/>
    <s v="64346589"/>
    <s v="2"/>
    <s v="VALENTINA  DE LA CRUZ CABRALES"/>
    <s v="BOGOTA DC"/>
    <n v="14000"/>
    <n v="0"/>
    <s v="11"/>
    <x v="1"/>
    <n v="5"/>
    <m/>
    <m/>
    <m/>
    <m/>
    <s v="F"/>
    <s v="2000-11-05"/>
    <m/>
    <m/>
    <m/>
    <m/>
    <m/>
    <s v="12"/>
    <m/>
  </r>
  <r>
    <s v="TeleventasPLAN 1 CUOTA PROTEGIDA"/>
    <n v="36120"/>
    <x v="0"/>
    <s v="MIÉRCOLES"/>
    <n v="8"/>
    <n v="126"/>
    <n v="3152779"/>
    <m/>
    <s v="21434854"/>
    <x v="7"/>
    <x v="550"/>
    <s v="08/07/2026 12:23"/>
    <m/>
    <m/>
    <m/>
    <s v="17"/>
    <s v="ZURICH COLOMBIA SEGUROS S.A"/>
    <s v="106"/>
    <s v="SERVIPROTECCION BPO"/>
    <s v="18"/>
    <x v="1"/>
    <s v="274"/>
    <s v="1111111112"/>
    <s v="SUPERVISOR  TMK 1 "/>
    <s v="4054"/>
    <s v="1042454535"/>
    <x v="8"/>
    <x v="0"/>
    <s v="34"/>
    <x v="0"/>
    <s v="588"/>
    <s v="PLAN 1 CUOTA PROTEGIDA"/>
    <s v="JULIO 2026"/>
    <s v="33376787"/>
    <s v="MARIA  OMAIRA  AMADO  REYES"/>
    <s v="3133264239"/>
    <s v="omairar245@gmail.com"/>
    <s v="8113656"/>
    <s v="64108863"/>
    <s v="2"/>
    <s v="MARIA OMAIRA AMADO REYES"/>
    <s v="CHÍA"/>
    <n v="14000"/>
    <n v="0"/>
    <s v="14"/>
    <x v="0"/>
    <n v="6"/>
    <s v="VENTA NO CONCRETADA"/>
    <m/>
    <m/>
    <m/>
    <s v="F"/>
    <s v="1984-07-02"/>
    <m/>
    <m/>
    <m/>
    <m/>
    <m/>
    <s v="12"/>
    <m/>
  </r>
  <r>
    <s v="TeleventasPLAN 1 CUOTA PROTEGIDA"/>
    <n v="36120"/>
    <x v="0"/>
    <s v="MIÉRCOLES"/>
    <n v="8"/>
    <n v="126"/>
    <n v="3152786"/>
    <m/>
    <s v="21434861"/>
    <x v="7"/>
    <x v="551"/>
    <s v="08/07/2026 12:29"/>
    <m/>
    <m/>
    <m/>
    <s v="17"/>
    <s v="ZURICH COLOMBIA SEGUROS S.A"/>
    <s v="106"/>
    <s v="SERVIPROTECCION BPO"/>
    <s v="16"/>
    <x v="0"/>
    <s v="274"/>
    <s v="1111111112"/>
    <s v="SUPERVISOR  TMK 1 "/>
    <s v="4680"/>
    <s v="1007422997"/>
    <x v="1"/>
    <x v="0"/>
    <s v="34"/>
    <x v="0"/>
    <s v="588"/>
    <s v="PLAN 1 CUOTA PROTEGIDA"/>
    <s v="JULIO 2026"/>
    <s v="80828889"/>
    <s v=" FABIAN  ANDRES  HUERFANO  AVILA"/>
    <s v="3014713949"/>
    <s v="fabianhuerfano62@gmail.com"/>
    <s v="7887806"/>
    <s v="62381283"/>
    <s v="2"/>
    <s v="FABIAN ANDRES HUERFANO AVILA"/>
    <s v="BOGOTA DC"/>
    <n v="14000"/>
    <n v="0"/>
    <s v="11"/>
    <x v="1"/>
    <n v="5"/>
    <m/>
    <m/>
    <m/>
    <m/>
    <s v="F"/>
    <s v="1984-10-27"/>
    <m/>
    <m/>
    <m/>
    <m/>
    <m/>
    <s v="12"/>
    <m/>
  </r>
  <r>
    <s v="TeleventasPLAN 1 CUOTA PROTEGIDA"/>
    <n v="36120"/>
    <x v="0"/>
    <s v="MARTES"/>
    <n v="7"/>
    <n v="126"/>
    <n v="3152794"/>
    <m/>
    <s v="21434869"/>
    <x v="0"/>
    <x v="552"/>
    <s v="08/07/2026 14:04"/>
    <m/>
    <m/>
    <m/>
    <s v="17"/>
    <s v="ZURICH COLOMBIA SEGUROS S.A"/>
    <s v="106"/>
    <s v="SERVIPROTECCION BPO"/>
    <s v="17"/>
    <x v="3"/>
    <s v="274"/>
    <s v="1111111112"/>
    <s v="SUPERVISOR  TMK 1 "/>
    <s v="5180"/>
    <s v="1119937"/>
    <x v="16"/>
    <x v="0"/>
    <s v="34"/>
    <x v="0"/>
    <s v="588"/>
    <s v="PLAN 1 CUOTA PROTEGIDA"/>
    <s v="JULIO 2026"/>
    <s v="91000571"/>
    <s v="MIGUEL   BLANCO  HERNANDEZ"/>
    <s v="3176264124"/>
    <s v="miguelblancoblanco07@gmail.com"/>
    <s v="6978752"/>
    <s v="63306831"/>
    <s v="2"/>
    <s v="MIGUEL  BLANCO HERNANDEZ"/>
    <s v="GIRÓN"/>
    <n v="14000"/>
    <n v="0"/>
    <s v="11"/>
    <x v="1"/>
    <n v="5"/>
    <m/>
    <m/>
    <m/>
    <m/>
    <s v="F"/>
    <s v="1957-07-11"/>
    <m/>
    <m/>
    <m/>
    <m/>
    <m/>
    <s v="12"/>
    <m/>
  </r>
  <r>
    <s v="TeleventasCUOTA PROTEGIDA SILVER 1"/>
    <n v="38640"/>
    <x v="0"/>
    <s v="MIÉRCOLES"/>
    <n v="8"/>
    <n v="126"/>
    <n v="3152822"/>
    <m/>
    <s v="21434870"/>
    <x v="7"/>
    <x v="553"/>
    <s v="08/07/2026 14:07"/>
    <m/>
    <m/>
    <m/>
    <s v="17"/>
    <s v="ZURICH COLOMBIA SEGUROS S.A"/>
    <s v="106"/>
    <s v="SERVIPROTECCION BPO"/>
    <s v="16"/>
    <x v="0"/>
    <s v="274"/>
    <s v="1111111112"/>
    <s v="SUPERVISOR  TMK 1 "/>
    <s v="4580"/>
    <s v="1129518968"/>
    <x v="4"/>
    <x v="0"/>
    <s v="34"/>
    <x v="0"/>
    <s v="622"/>
    <s v="CUOTA PROTEGIDA SILVER 1"/>
    <s v="JULIO 2026"/>
    <s v="41424594"/>
    <s v=" MARIA   OLIVA  SANCHEZ"/>
    <s v="3223634536"/>
    <s v="sarita2608jennifer@gmail.com"/>
    <s v="8131351"/>
    <s v="61536886"/>
    <s v="2"/>
    <s v="MARIA OLIVA SANCHEZ"/>
    <s v="BOGOTA DC"/>
    <n v="20000"/>
    <n v="0"/>
    <s v="11"/>
    <x v="1"/>
    <n v="5"/>
    <m/>
    <m/>
    <m/>
    <m/>
    <s v="F"/>
    <s v="1948-10-29"/>
    <m/>
    <m/>
    <m/>
    <m/>
    <m/>
    <s v="12"/>
    <m/>
  </r>
  <r>
    <s v="TeleventasPLAN 1 CUOTA PROTEGIDA"/>
    <n v="36120"/>
    <x v="0"/>
    <s v="MIÉRCOLES"/>
    <n v="8"/>
    <n v="126"/>
    <n v="3152823"/>
    <m/>
    <s v="21434870"/>
    <x v="7"/>
    <x v="553"/>
    <s v="08/07/2026 14:07"/>
    <m/>
    <m/>
    <m/>
    <s v="17"/>
    <s v="ZURICH COLOMBIA SEGUROS S.A"/>
    <s v="106"/>
    <s v="SERVIPROTECCION BPO"/>
    <s v="18"/>
    <x v="1"/>
    <s v="274"/>
    <s v="1111111112"/>
    <s v="SUPERVISOR  TMK 1 "/>
    <s v="3925"/>
    <s v="1002096641"/>
    <x v="6"/>
    <x v="0"/>
    <s v="34"/>
    <x v="0"/>
    <s v="588"/>
    <s v="PLAN 1 CUOTA PROTEGIDA"/>
    <s v="JULIO 2026"/>
    <s v="23326905"/>
    <s v="BLANCA  INES  ALFONSO  ALFONSO"/>
    <s v="3103136621"/>
    <s v="blacaines2390@gmail.com"/>
    <s v="8126218"/>
    <s v="63939095"/>
    <s v="2"/>
    <s v="BLANCA INES ALFONSO ALFONSO"/>
    <s v="CHÍA"/>
    <n v="14000"/>
    <n v="0"/>
    <s v="11"/>
    <x v="1"/>
    <n v="5"/>
    <m/>
    <m/>
    <m/>
    <m/>
    <s v="F"/>
    <s v="1984-03-08"/>
    <m/>
    <m/>
    <m/>
    <m/>
    <m/>
    <s v="12"/>
    <m/>
  </r>
  <r>
    <s v="TeleventasPLAN 1 CUOTA PROTEGIDA"/>
    <n v="36120"/>
    <x v="0"/>
    <s v="MIÉRCOLES"/>
    <n v="8"/>
    <n v="126"/>
    <n v="3152824"/>
    <m/>
    <s v="21434871"/>
    <x v="7"/>
    <x v="554"/>
    <s v="08/07/2026 14:27"/>
    <m/>
    <m/>
    <m/>
    <s v="17"/>
    <s v="ZURICH COLOMBIA SEGUROS S.A"/>
    <s v="106"/>
    <s v="SERVIPROTECCION BPO"/>
    <s v="16"/>
    <x v="0"/>
    <s v="274"/>
    <s v="1111111112"/>
    <s v="SUPERVISOR  TMK 1 "/>
    <s v="4740"/>
    <s v="1042853302"/>
    <x v="12"/>
    <x v="0"/>
    <s v="34"/>
    <x v="0"/>
    <s v="588"/>
    <s v="PLAN 1 CUOTA PROTEGIDA"/>
    <s v="JULIO 2026"/>
    <s v="28917640"/>
    <s v="MARGOTH   ARIAS  BORJA"/>
    <s v="3107456285"/>
    <s v="ariasmargoth5@gmail.com"/>
    <s v="6213610"/>
    <s v="62161488"/>
    <s v="2"/>
    <s v="ARIAS BORJA MARGOTH"/>
    <s v="BOGOTA DC"/>
    <n v="14000"/>
    <n v="0"/>
    <s v="11"/>
    <x v="1"/>
    <n v="5"/>
    <m/>
    <m/>
    <m/>
    <m/>
    <s v="F"/>
    <s v="1978-01-11"/>
    <m/>
    <m/>
    <m/>
    <m/>
    <m/>
    <s v="12"/>
    <m/>
  </r>
  <r>
    <s v="TeleventasPLAN 1 CUOTA PROTEGIDA"/>
    <n v="36120"/>
    <x v="0"/>
    <s v="MIÉRCOLES"/>
    <n v="8"/>
    <n v="126"/>
    <n v="3152825"/>
    <m/>
    <s v="21434872"/>
    <x v="7"/>
    <x v="554"/>
    <s v="08/07/2026 14:27"/>
    <m/>
    <m/>
    <m/>
    <s v="17"/>
    <s v="ZURICH COLOMBIA SEGUROS S.A"/>
    <s v="106"/>
    <s v="SERVIPROTECCION BPO"/>
    <s v="16"/>
    <x v="0"/>
    <s v="274"/>
    <s v="1111111112"/>
    <s v="SUPERVISOR  TMK 1 "/>
    <s v="5398"/>
    <s v="1007119157"/>
    <x v="7"/>
    <x v="0"/>
    <s v="34"/>
    <x v="0"/>
    <s v="588"/>
    <s v="PLAN 1 CUOTA PROTEGIDA"/>
    <s v="JULIO 2026"/>
    <s v="51567349"/>
    <s v="LUZ  EVENID  ROJAS  ORJUELA"/>
    <s v="3142872685"/>
    <s v="johnpi-28@hotmail.com"/>
    <s v="8122255"/>
    <s v="62338011"/>
    <s v="2"/>
    <s v="LUZ EVENID ROJAS ORJUELA"/>
    <s v="BOGOTA DC"/>
    <n v="14000"/>
    <n v="0"/>
    <s v="11"/>
    <x v="1"/>
    <n v="5"/>
    <m/>
    <m/>
    <m/>
    <m/>
    <s v="F"/>
    <s v="1960-05-11"/>
    <m/>
    <m/>
    <m/>
    <m/>
    <m/>
    <s v="12"/>
    <m/>
  </r>
  <r>
    <s v="TeleventasPLAN 1 CUOTA PROTEGIDA"/>
    <n v="36120"/>
    <x v="0"/>
    <s v="JUEVES"/>
    <n v="2"/>
    <n v="126"/>
    <n v="3152826"/>
    <m/>
    <s v="21434873"/>
    <x v="2"/>
    <x v="555"/>
    <s v="08/07/2026 14:28"/>
    <m/>
    <m/>
    <m/>
    <s v="17"/>
    <s v="ZURICH COLOMBIA SEGUROS S.A"/>
    <s v="106"/>
    <s v="SERVIPROTECCION BPO"/>
    <s v="17"/>
    <x v="3"/>
    <s v="274"/>
    <s v="1111111112"/>
    <s v="SUPERVISOR  TMK 1 "/>
    <s v="4054"/>
    <s v="1042454535"/>
    <x v="8"/>
    <x v="0"/>
    <s v="34"/>
    <x v="0"/>
    <s v="588"/>
    <s v="PLAN 1 CUOTA PROTEGIDA"/>
    <s v="JULIO 2026"/>
    <s v="37925564"/>
    <s v="EVA  ANGULO "/>
    <s v="3167700125"/>
    <s v="evaelenaangulo@gmail.com"/>
    <s v="6461025"/>
    <s v="63510248"/>
    <s v="2"/>
    <m/>
    <s v="GIRÓN"/>
    <n v="14000"/>
    <n v="0"/>
    <s v="11"/>
    <x v="1"/>
    <n v="5"/>
    <m/>
    <m/>
    <m/>
    <m/>
    <s v="F"/>
    <s v="1960-11-02"/>
    <m/>
    <m/>
    <m/>
    <m/>
    <m/>
    <s v="12"/>
    <m/>
  </r>
  <r>
    <s v="TeleventasPLAN 1 CUOTA PROTEGIDA"/>
    <n v="36120"/>
    <x v="0"/>
    <s v="MIÉRCOLES"/>
    <n v="8"/>
    <n v="126"/>
    <n v="3152827"/>
    <m/>
    <s v="21434874"/>
    <x v="7"/>
    <x v="556"/>
    <s v="08/07/2026 14:30"/>
    <m/>
    <m/>
    <m/>
    <s v="17"/>
    <s v="ZURICH COLOMBIA SEGUROS S.A"/>
    <s v="106"/>
    <s v="SERVIPROTECCION BPO"/>
    <s v="16"/>
    <x v="0"/>
    <s v="274"/>
    <s v="1111111112"/>
    <s v="SUPERVISOR  TMK 1 "/>
    <s v="5398"/>
    <s v="1007119157"/>
    <x v="7"/>
    <x v="0"/>
    <s v="34"/>
    <x v="0"/>
    <s v="588"/>
    <s v="PLAN 1 CUOTA PROTEGIDA"/>
    <s v="JULIO 2026"/>
    <s v="21938346"/>
    <s v="MARIA  YANETH  ALCARAZ  SALAZAR"/>
    <s v="3042173014"/>
    <s v="michellegeraldine1991@hotmail.es"/>
    <s v="8093518"/>
    <s v="62209398"/>
    <s v="2"/>
    <s v="MARIA YANETH ALCARAZ SALAZAR"/>
    <s v="BOGOTA DC"/>
    <n v="14000"/>
    <n v="0"/>
    <s v="11"/>
    <x v="1"/>
    <n v="5"/>
    <m/>
    <m/>
    <m/>
    <m/>
    <s v="F"/>
    <s v="1960-06-16"/>
    <m/>
    <m/>
    <m/>
    <m/>
    <m/>
    <s v="12"/>
    <m/>
  </r>
  <r>
    <s v="TeleventasPLAN 1 CUOTA PROTEGIDA"/>
    <n v="36120"/>
    <x v="0"/>
    <s v="MIÉRCOLES"/>
    <n v="8"/>
    <n v="126"/>
    <n v="3152828"/>
    <m/>
    <s v="21434875"/>
    <x v="7"/>
    <x v="557"/>
    <s v="08/07/2026 14:34"/>
    <m/>
    <m/>
    <m/>
    <s v="17"/>
    <s v="ZURICH COLOMBIA SEGUROS S.A"/>
    <s v="106"/>
    <s v="SERVIPROTECCION BPO"/>
    <s v="16"/>
    <x v="0"/>
    <s v="274"/>
    <s v="1111111112"/>
    <s v="SUPERVISOR  TMK 1 "/>
    <s v="5398"/>
    <s v="1007119157"/>
    <x v="7"/>
    <x v="0"/>
    <s v="34"/>
    <x v="0"/>
    <s v="588"/>
    <s v="PLAN 1 CUOTA PROTEGIDA"/>
    <s v="JULIO 2026"/>
    <s v="51801124"/>
    <s v="MARIA EUDALIA SERRANO DIAZ"/>
    <s v="3234073705"/>
    <s v="ms3692404@gmail.com"/>
    <s v="6040546"/>
    <s v="62393926"/>
    <s v="2"/>
    <s v="MARIA EUDALINDA SERTANO DIAZ"/>
    <s v="BOGOTA DC"/>
    <n v="14000"/>
    <n v="0"/>
    <s v="11"/>
    <x v="1"/>
    <n v="5"/>
    <m/>
    <m/>
    <m/>
    <m/>
    <s v="F"/>
    <s v="1963-10-17"/>
    <m/>
    <m/>
    <m/>
    <m/>
    <m/>
    <s v="12"/>
    <m/>
  </r>
  <r>
    <s v="TeleventasPLAN 1 CUOTA PROTEGIDA"/>
    <n v="36120"/>
    <x v="0"/>
    <s v="MIÉRCOLES"/>
    <n v="8"/>
    <n v="126"/>
    <n v="3152829"/>
    <m/>
    <s v="21434876"/>
    <x v="7"/>
    <x v="558"/>
    <s v="08/07/2026 14:54"/>
    <m/>
    <m/>
    <m/>
    <s v="17"/>
    <s v="ZURICH COLOMBIA SEGUROS S.A"/>
    <s v="106"/>
    <s v="SERVIPROTECCION BPO"/>
    <s v="16"/>
    <x v="0"/>
    <s v="274"/>
    <s v="1111111112"/>
    <s v="SUPERVISOR  TMK 1 "/>
    <s v="3925"/>
    <s v="1002096641"/>
    <x v="6"/>
    <x v="0"/>
    <s v="34"/>
    <x v="0"/>
    <s v="588"/>
    <s v="PLAN 1 CUOTA PROTEGIDA"/>
    <s v="JULIO 2026"/>
    <s v="39012329"/>
    <s v=" MEYLIN   HERRERA  ORTEGA"/>
    <s v="3214333199"/>
    <m/>
    <s v="6656928"/>
    <s v="60711007"/>
    <s v="2"/>
    <s v="JULIANA RICO  OTAYA "/>
    <s v="BOGOTA DC"/>
    <n v="14000"/>
    <n v="0"/>
    <s v="11"/>
    <x v="1"/>
    <n v="5"/>
    <m/>
    <m/>
    <m/>
    <m/>
    <s v="F"/>
    <s v="1963-12-03"/>
    <m/>
    <m/>
    <m/>
    <m/>
    <m/>
    <s v="12"/>
    <m/>
  </r>
  <r>
    <s v="TeleventasPLAN 1 CUOTA PROTEGIDA"/>
    <n v="36120"/>
    <x v="0"/>
    <s v="MIÉRCOLES"/>
    <n v="8"/>
    <n v="126"/>
    <n v="3152830"/>
    <m/>
    <s v="21434877"/>
    <x v="7"/>
    <x v="558"/>
    <s v="08/07/2026 14:54"/>
    <m/>
    <m/>
    <m/>
    <s v="17"/>
    <s v="ZURICH COLOMBIA SEGUROS S.A"/>
    <s v="106"/>
    <s v="SERVIPROTECCION BPO"/>
    <s v="17"/>
    <x v="3"/>
    <s v="274"/>
    <s v="1111111112"/>
    <s v="SUPERVISOR  TMK 1 "/>
    <s v="4680"/>
    <s v="1007422997"/>
    <x v="1"/>
    <x v="0"/>
    <s v="34"/>
    <x v="0"/>
    <s v="588"/>
    <s v="PLAN 1 CUOTA PROTEGIDA"/>
    <s v="JULIO 2026"/>
    <s v="23148397"/>
    <s v="BASILIA    SANABRIA MEJIA"/>
    <s v="3142380554"/>
    <s v="cesame1301@gmail.com"/>
    <s v="5555728"/>
    <s v="63356444"/>
    <s v="1"/>
    <s v="BASILIA SANABRIA MEJIA"/>
    <s v="GIRÓN"/>
    <n v="14000"/>
    <n v="0"/>
    <s v="11"/>
    <x v="1"/>
    <n v="5"/>
    <m/>
    <m/>
    <m/>
    <m/>
    <s v="F"/>
    <s v="1968-01-13"/>
    <m/>
    <m/>
    <m/>
    <m/>
    <m/>
    <s v="12"/>
    <m/>
  </r>
  <r>
    <s v="TeleventasCUOTA PROTEGIDA SILVER 1"/>
    <n v="38640"/>
    <x v="0"/>
    <s v="MIÉRCOLES"/>
    <n v="8"/>
    <n v="126"/>
    <n v="3152838"/>
    <m/>
    <s v="21434885"/>
    <x v="7"/>
    <x v="559"/>
    <s v="08/07/2026 15:01"/>
    <m/>
    <m/>
    <m/>
    <s v="17"/>
    <s v="ZURICH COLOMBIA SEGUROS S.A"/>
    <s v="106"/>
    <s v="SERVIPROTECCION BPO"/>
    <s v="16"/>
    <x v="0"/>
    <s v="274"/>
    <s v="1111111112"/>
    <s v="SUPERVISOR  TMK 1 "/>
    <s v="4580"/>
    <s v="1129518968"/>
    <x v="4"/>
    <x v="0"/>
    <s v="34"/>
    <x v="0"/>
    <s v="622"/>
    <s v="CUOTA PROTEGIDA SILVER 1"/>
    <s v="JULIO 2026"/>
    <s v="20937762"/>
    <s v="ANA  CONCEPCION  BOJACA  ROJAS"/>
    <s v="3223163868"/>
    <s v="concepcion.bojaca@gmail.com"/>
    <s v="7217303"/>
    <s v="60834519"/>
    <s v="2"/>
    <s v="ANA CONCEPCION BOJACA ROJAS"/>
    <s v="BOGOTA DC"/>
    <n v="20000"/>
    <n v="0"/>
    <s v="11"/>
    <x v="1"/>
    <n v="5"/>
    <m/>
    <m/>
    <m/>
    <m/>
    <s v="F"/>
    <s v="1946-12-21"/>
    <m/>
    <m/>
    <m/>
    <m/>
    <m/>
    <s v="12"/>
    <m/>
  </r>
  <r>
    <s v="TeleventasPLAN 1 CUOTA PROTEGIDA"/>
    <n v="36120"/>
    <x v="0"/>
    <s v="MIÉRCOLES"/>
    <n v="8"/>
    <n v="126"/>
    <n v="3152839"/>
    <m/>
    <s v="21434886"/>
    <x v="7"/>
    <x v="560"/>
    <s v="08/07/2026 15:18"/>
    <m/>
    <m/>
    <m/>
    <s v="17"/>
    <s v="ZURICH COLOMBIA SEGUROS S.A"/>
    <s v="106"/>
    <s v="SERVIPROTECCION BPO"/>
    <s v="16"/>
    <x v="0"/>
    <s v="274"/>
    <s v="1111111112"/>
    <s v="SUPERVISOR  TMK 1 "/>
    <s v="4580"/>
    <s v="1129518968"/>
    <x v="4"/>
    <x v="0"/>
    <s v="34"/>
    <x v="0"/>
    <s v="588"/>
    <s v="PLAN 1 CUOTA PROTEGIDA"/>
    <s v="JULIO 2026"/>
    <s v="37001893"/>
    <s v=" MERCEDES   BURBANO  ORTIZ"/>
    <s v="3166367687"/>
    <s v="roseroraul551@gmail.com"/>
    <s v="7073917"/>
    <s v="64211244"/>
    <s v="2"/>
    <s v="MERCEDES BURBANO ORTIZ"/>
    <s v="BOGOTA DC"/>
    <n v="14000"/>
    <n v="0"/>
    <s v="11"/>
    <x v="1"/>
    <n v="5"/>
    <m/>
    <m/>
    <m/>
    <m/>
    <s v="F"/>
    <s v="1961-10-25"/>
    <m/>
    <m/>
    <m/>
    <m/>
    <m/>
    <s v="12"/>
    <m/>
  </r>
  <r>
    <s v="TeleventasPLAN 1 CUOTA PROTEGIDA"/>
    <n v="36120"/>
    <x v="0"/>
    <s v="MIÉRCOLES"/>
    <n v="8"/>
    <n v="126"/>
    <n v="3152840"/>
    <m/>
    <s v="21434887"/>
    <x v="7"/>
    <x v="560"/>
    <s v="08/07/2026 15:18"/>
    <m/>
    <m/>
    <m/>
    <s v="17"/>
    <s v="ZURICH COLOMBIA SEGUROS S.A"/>
    <s v="106"/>
    <s v="SERVIPROTECCION BPO"/>
    <s v="18"/>
    <x v="1"/>
    <s v="274"/>
    <s v="1111111112"/>
    <s v="SUPERVISOR  TMK 1 "/>
    <s v="4740"/>
    <s v="1042853302"/>
    <x v="12"/>
    <x v="0"/>
    <s v="34"/>
    <x v="0"/>
    <s v="588"/>
    <s v="PLAN 1 CUOTA PROTEGIDA"/>
    <s v="JULIO 2026"/>
    <s v="80406441"/>
    <s v="CARLOS  ARMANDO VERA  LOPEZ"/>
    <s v="3203727509"/>
    <s v="berthayorjuela@hotmail.es"/>
    <s v="6068105"/>
    <s v="60221968"/>
    <s v="2"/>
    <s v="CARLOS ARMANDO VERA LOPEZ"/>
    <s v="CHÍA"/>
    <n v="14000"/>
    <n v="0"/>
    <s v="11"/>
    <x v="1"/>
    <n v="5"/>
    <m/>
    <m/>
    <m/>
    <m/>
    <s v="M"/>
    <s v="1974-05-21"/>
    <m/>
    <m/>
    <m/>
    <m/>
    <m/>
    <s v="12"/>
    <m/>
  </r>
  <r>
    <s v="TeleventasVIDA ZURICH PLAN 1"/>
    <n v="24150"/>
    <x v="0"/>
    <s v="VIERNES"/>
    <n v="3"/>
    <n v="126"/>
    <n v="3152841"/>
    <m/>
    <s v="21434888"/>
    <x v="3"/>
    <x v="561"/>
    <s v="08/07/2026 15:21"/>
    <m/>
    <m/>
    <m/>
    <s v="17"/>
    <s v="ZURICH COLOMBIA SEGUROS S.A"/>
    <s v="106"/>
    <s v="SERVIPROTECCION BPO"/>
    <s v="16"/>
    <x v="0"/>
    <s v="274"/>
    <s v="1111111112"/>
    <s v="SUPERVISOR  TMK 1 "/>
    <s v="3428"/>
    <s v="1234089771"/>
    <x v="5"/>
    <x v="0"/>
    <s v="27"/>
    <x v="1"/>
    <s v="547"/>
    <s v="VIDA ZURICH PLAN 1"/>
    <s v="JULIO 2026"/>
    <s v="39724885"/>
    <s v="MARIA  TERESA  TORRES  APRECIADO"/>
    <s v="3016780886"/>
    <s v="maria@gmail.com"/>
    <s v="7639499"/>
    <s v="61964969"/>
    <s v="2"/>
    <s v="MARIA TERESA TORRES APRECIADO"/>
    <s v="BOGOTA DC"/>
    <n v="12500"/>
    <n v="0"/>
    <s v="11"/>
    <x v="1"/>
    <n v="5"/>
    <m/>
    <m/>
    <m/>
    <m/>
    <s v="F"/>
    <s v="1971-03-05"/>
    <m/>
    <m/>
    <m/>
    <m/>
    <m/>
    <s v="12"/>
    <m/>
  </r>
  <r>
    <s v="TeleventasPLAN 1 CUOTA PROTEGIDA"/>
    <n v="36120"/>
    <x v="0"/>
    <s v="MIÉRCOLES"/>
    <n v="8"/>
    <n v="126"/>
    <n v="3152844"/>
    <m/>
    <s v="21434890"/>
    <x v="7"/>
    <x v="562"/>
    <s v="08/07/2026 15:22"/>
    <m/>
    <m/>
    <m/>
    <s v="17"/>
    <s v="ZURICH COLOMBIA SEGUROS S.A"/>
    <s v="106"/>
    <s v="SERVIPROTECCION BPO"/>
    <s v="16"/>
    <x v="0"/>
    <s v="274"/>
    <s v="1111111112"/>
    <s v="SUPERVISOR  TMK 1 "/>
    <s v="4580"/>
    <s v="1129518968"/>
    <x v="4"/>
    <x v="0"/>
    <s v="34"/>
    <x v="0"/>
    <s v="588"/>
    <s v="PLAN 1 CUOTA PROTEGIDA"/>
    <s v="JULIO 2026"/>
    <s v="41709946"/>
    <s v="MARTHA  RUTH  RODRIGUEZ  CAMACHO"/>
    <s v="3506142390"/>
    <s v="avilastiven84@gmail.com"/>
    <s v="7208327"/>
    <s v="62781268"/>
    <s v="2"/>
    <s v="MARTHA RUTH RODRIGUEZ CAMACHO"/>
    <s v="BOGOTA DC"/>
    <n v="14000"/>
    <n v="0"/>
    <s v="11"/>
    <x v="1"/>
    <n v="5"/>
    <m/>
    <m/>
    <m/>
    <m/>
    <s v="F"/>
    <s v="1958-05-24"/>
    <m/>
    <m/>
    <m/>
    <m/>
    <m/>
    <s v="12"/>
    <m/>
  </r>
  <r>
    <s v="TeleventasCUOTA PROTEGIDA SILVER 1"/>
    <n v="38640"/>
    <x v="0"/>
    <s v="MARTES"/>
    <n v="7"/>
    <n v="126"/>
    <n v="3152845"/>
    <m/>
    <s v="21434891"/>
    <x v="0"/>
    <x v="562"/>
    <s v="08/07/2026 15:22"/>
    <m/>
    <m/>
    <m/>
    <s v="17"/>
    <s v="ZURICH COLOMBIA SEGUROS S.A"/>
    <s v="106"/>
    <s v="SERVIPROTECCION BPO"/>
    <s v="16"/>
    <x v="0"/>
    <s v="274"/>
    <s v="1111111112"/>
    <s v="SUPERVISOR  TMK 1 "/>
    <s v="5180"/>
    <s v="1119937"/>
    <x v="16"/>
    <x v="0"/>
    <s v="34"/>
    <x v="0"/>
    <s v="622"/>
    <s v="CUOTA PROTEGIDA SILVER 1"/>
    <s v="JULIO 2026"/>
    <s v="41485849"/>
    <s v="BLANCA   LUISA  OLARTE FORERO"/>
    <s v="3133515112"/>
    <s v="luisaforeroolarte@hotmail.com"/>
    <s v="7587033"/>
    <s v="62254456"/>
    <s v="2"/>
    <s v="BLANCA LUISA OLARTE FORERO"/>
    <s v="BOGOTA DC"/>
    <n v="20000"/>
    <n v="0"/>
    <s v="11"/>
    <x v="1"/>
    <n v="5"/>
    <m/>
    <m/>
    <m/>
    <m/>
    <s v="F"/>
    <s v="1950-01-09"/>
    <m/>
    <m/>
    <m/>
    <m/>
    <m/>
    <s v="12"/>
    <m/>
  </r>
  <r>
    <s v="TeleventasPLAN 1 CUOTA PROTEGIDA"/>
    <n v="36120"/>
    <x v="0"/>
    <s v="VIERNES"/>
    <n v="3"/>
    <n v="126"/>
    <n v="3152846"/>
    <m/>
    <s v="21434892"/>
    <x v="3"/>
    <x v="562"/>
    <s v="08/07/2026 15:22"/>
    <m/>
    <m/>
    <m/>
    <s v="17"/>
    <s v="ZURICH COLOMBIA SEGUROS S.A"/>
    <s v="106"/>
    <s v="SERVIPROTECCION BPO"/>
    <s v="16"/>
    <x v="0"/>
    <s v="274"/>
    <s v="1111111112"/>
    <s v="SUPERVISOR  TMK 1 "/>
    <s v="3901"/>
    <s v="1042451219"/>
    <x v="14"/>
    <x v="0"/>
    <s v="34"/>
    <x v="0"/>
    <s v="588"/>
    <s v="PLAN 1 CUOTA PROTEGIDA"/>
    <s v="JULIO 2026"/>
    <s v="1088736060"/>
    <s v="LUIS  CARLOS  OBANDO  ANDRADE"/>
    <s v="3116769923"/>
    <s v="luikobando04@gmail.com"/>
    <s v="7010475"/>
    <s v="61481236"/>
    <s v="2"/>
    <s v="LUIS OBANDO"/>
    <s v="BOGOTA DC"/>
    <n v="14000"/>
    <n v="0"/>
    <s v="11"/>
    <x v="1"/>
    <n v="5"/>
    <m/>
    <m/>
    <m/>
    <m/>
    <s v="M"/>
    <s v="1993-05-31"/>
    <m/>
    <m/>
    <m/>
    <m/>
    <m/>
    <s v="12"/>
    <m/>
  </r>
  <r>
    <s v="TeleventasPLAN 1 CUOTA PROTEGIDA"/>
    <n v="36120"/>
    <x v="0"/>
    <s v="MIÉRCOLES"/>
    <n v="8"/>
    <n v="126"/>
    <n v="3152847"/>
    <m/>
    <s v="21434893"/>
    <x v="7"/>
    <x v="563"/>
    <s v="08/07/2026 15:23"/>
    <m/>
    <m/>
    <m/>
    <s v="17"/>
    <s v="ZURICH COLOMBIA SEGUROS S.A"/>
    <s v="106"/>
    <s v="SERVIPROTECCION BPO"/>
    <s v="16"/>
    <x v="0"/>
    <s v="274"/>
    <s v="1111111112"/>
    <s v="SUPERVISOR  TMK 1 "/>
    <s v="3925"/>
    <s v="1002096641"/>
    <x v="6"/>
    <x v="0"/>
    <s v="34"/>
    <x v="0"/>
    <s v="588"/>
    <s v="PLAN 1 CUOTA PROTEGIDA"/>
    <s v="JULIO 2026"/>
    <s v="5663333"/>
    <s v=" EDGAR    QUITIAN QUITIAN"/>
    <s v="3163199085"/>
    <s v="edgar05quitian@gmail.com"/>
    <s v="8132667"/>
    <s v="61848215"/>
    <s v="2"/>
    <s v="EDGAR  QUITIAN QUITIAN"/>
    <s v="BOGOTA DC"/>
    <n v="14000"/>
    <n v="0"/>
    <s v="11"/>
    <x v="1"/>
    <n v="5"/>
    <m/>
    <m/>
    <m/>
    <m/>
    <s v="F"/>
    <s v="1963-09-15"/>
    <m/>
    <m/>
    <m/>
    <m/>
    <m/>
    <s v="12"/>
    <m/>
  </r>
  <r>
    <s v="TeleventasPLAN 1 CUOTA PROTEGIDA"/>
    <n v="36120"/>
    <x v="0"/>
    <s v="MARTES"/>
    <n v="7"/>
    <n v="126"/>
    <n v="3152848"/>
    <m/>
    <s v="21434894"/>
    <x v="0"/>
    <x v="564"/>
    <s v="08/07/2026 15:24"/>
    <m/>
    <m/>
    <m/>
    <s v="17"/>
    <s v="ZURICH COLOMBIA SEGUROS S.A"/>
    <s v="106"/>
    <s v="SERVIPROTECCION BPO"/>
    <s v="17"/>
    <x v="3"/>
    <s v="274"/>
    <s v="1111111112"/>
    <s v="SUPERVISOR  TMK 1 "/>
    <s v="3428"/>
    <s v="1234089771"/>
    <x v="5"/>
    <x v="0"/>
    <s v="34"/>
    <x v="0"/>
    <s v="588"/>
    <s v="PLAN 1 CUOTA PROTEGIDA"/>
    <s v="JULIO 2026"/>
    <s v="37686594"/>
    <s v="AMALIA   CARPINTERO  SERENO"/>
    <s v="3169365557"/>
    <m/>
    <s v="6091010"/>
    <s v="62849237"/>
    <s v="2"/>
    <s v="AMALIA CARPINTERO SERENO"/>
    <s v="GIRÓN"/>
    <n v="14000"/>
    <n v="0"/>
    <s v="11"/>
    <x v="1"/>
    <n v="5"/>
    <m/>
    <m/>
    <m/>
    <m/>
    <s v="F"/>
    <s v="1976-03-23"/>
    <m/>
    <m/>
    <m/>
    <m/>
    <m/>
    <s v="12"/>
    <m/>
  </r>
  <r>
    <s v="TeleventasPLAN 1 CUOTA PROTEGIDA"/>
    <n v="36120"/>
    <x v="0"/>
    <s v="MIÉRCOLES"/>
    <n v="8"/>
    <n v="126"/>
    <n v="3152849"/>
    <m/>
    <s v="21434895"/>
    <x v="7"/>
    <x v="564"/>
    <s v="08/07/2026 15:24"/>
    <m/>
    <m/>
    <m/>
    <s v="17"/>
    <s v="ZURICH COLOMBIA SEGUROS S.A"/>
    <s v="106"/>
    <s v="SERVIPROTECCION BPO"/>
    <s v="16"/>
    <x v="0"/>
    <s v="274"/>
    <s v="1111111112"/>
    <s v="SUPERVISOR  TMK 1 "/>
    <s v="4740"/>
    <s v="1042853302"/>
    <x v="12"/>
    <x v="0"/>
    <s v="34"/>
    <x v="0"/>
    <s v="588"/>
    <s v="PLAN 1 CUOTA PROTEGIDA"/>
    <s v="JULIO 2026"/>
    <s v="1124022511"/>
    <s v="ROSALIA   ALVARADO  GARCIA"/>
    <s v="3024425041"/>
    <s v="alvaradososalia522@gmail.com"/>
    <s v="5426695"/>
    <s v="63010050"/>
    <s v="1"/>
    <s v="ROSALIA ALVARADO GARCIA"/>
    <s v="BOGOTA DC"/>
    <n v="14000"/>
    <n v="0"/>
    <s v="11"/>
    <x v="1"/>
    <n v="5"/>
    <m/>
    <m/>
    <m/>
    <m/>
    <s v="F"/>
    <s v="1988-09-04"/>
    <m/>
    <m/>
    <m/>
    <m/>
    <m/>
    <s v="12"/>
    <m/>
  </r>
  <r>
    <s v="TeleventasPLAN 1 CUOTA PROTEGIDA"/>
    <n v="36120"/>
    <x v="0"/>
    <s v="MIÉRCOLES"/>
    <n v="8"/>
    <n v="126"/>
    <n v="3152850"/>
    <m/>
    <s v="21434896"/>
    <x v="7"/>
    <x v="565"/>
    <s v="08/07/2026 15:29"/>
    <m/>
    <m/>
    <m/>
    <s v="17"/>
    <s v="ZURICH COLOMBIA SEGUROS S.A"/>
    <s v="106"/>
    <s v="SERVIPROTECCION BPO"/>
    <s v="16"/>
    <x v="0"/>
    <s v="274"/>
    <s v="1111111112"/>
    <s v="SUPERVISOR  TMK 1 "/>
    <s v="3428"/>
    <s v="1234089771"/>
    <x v="5"/>
    <x v="0"/>
    <s v="34"/>
    <x v="0"/>
    <s v="588"/>
    <s v="PLAN 1 CUOTA PROTEGIDA"/>
    <s v="JULIO 2026"/>
    <s v="39617514"/>
    <s v="LUZ  MARINA  DIAZ  PRIETO"/>
    <s v="3145363719"/>
    <s v="marina.123mafe@gmail.com"/>
    <s v="7753230"/>
    <s v="62507240"/>
    <s v="2"/>
    <s v="LUZ MARINA DIAZ PRIETO"/>
    <s v="BOGOTA DC"/>
    <n v="14000"/>
    <n v="0"/>
    <s v="11"/>
    <x v="1"/>
    <n v="5"/>
    <m/>
    <m/>
    <m/>
    <m/>
    <s v="F"/>
    <s v="1967-02-22"/>
    <m/>
    <m/>
    <m/>
    <m/>
    <m/>
    <s v="12"/>
    <m/>
  </r>
  <r>
    <s v="TeleventasPLAN 1 CUOTA PROTEGIDA"/>
    <n v="36120"/>
    <x v="0"/>
    <s v="LUNES"/>
    <n v="6"/>
    <n v="126"/>
    <n v="3152851"/>
    <m/>
    <s v="21434897"/>
    <x v="4"/>
    <x v="566"/>
    <s v="08/07/2026 15:32"/>
    <m/>
    <m/>
    <m/>
    <s v="17"/>
    <s v="ZURICH COLOMBIA SEGUROS S.A"/>
    <s v="106"/>
    <s v="SERVIPROTECCION BPO"/>
    <s v="16"/>
    <x v="0"/>
    <s v="274"/>
    <s v="1111111112"/>
    <s v="SUPERVISOR  TMK 1 "/>
    <s v="3901"/>
    <s v="1042451219"/>
    <x v="14"/>
    <x v="0"/>
    <s v="34"/>
    <x v="0"/>
    <s v="588"/>
    <s v="PLAN 1 CUOTA PROTEGIDA"/>
    <s v="JULIO 2026"/>
    <s v="80750602"/>
    <s v="JUAN PABLO DIAZ MARTINEZ"/>
    <s v="3132095626"/>
    <s v="jd3244867@gmail.com"/>
    <s v="5884466"/>
    <s v="63710437"/>
    <s v="2"/>
    <s v="JUAN PABLO DIAZ MARTINEZ "/>
    <s v="BOGOTA DC"/>
    <n v="14000"/>
    <n v="0"/>
    <s v="11"/>
    <x v="1"/>
    <n v="5"/>
    <m/>
    <m/>
    <m/>
    <m/>
    <s v="M"/>
    <s v="1985-07-28"/>
    <m/>
    <m/>
    <m/>
    <m/>
    <m/>
    <s v="12"/>
    <m/>
  </r>
  <r>
    <s v="TeleventasCUOTA PROTEGIDA SILVER 1"/>
    <n v="38640"/>
    <x v="0"/>
    <s v="MARTES"/>
    <n v="7"/>
    <n v="126"/>
    <n v="3152852"/>
    <m/>
    <s v="21434898"/>
    <x v="0"/>
    <x v="567"/>
    <s v="08/07/2026 15:34"/>
    <m/>
    <m/>
    <m/>
    <s v="17"/>
    <s v="ZURICH COLOMBIA SEGUROS S.A"/>
    <s v="106"/>
    <s v="SERVIPROTECCION BPO"/>
    <s v="16"/>
    <x v="0"/>
    <s v="274"/>
    <s v="1111111112"/>
    <s v="SUPERVISOR  TMK 1 "/>
    <s v="3901"/>
    <s v="1042451219"/>
    <x v="14"/>
    <x v="0"/>
    <s v="34"/>
    <x v="0"/>
    <s v="622"/>
    <s v="CUOTA PROTEGIDA SILVER 1"/>
    <s v="JULIO 2026"/>
    <s v="41469763"/>
    <s v="MAGDALENA   GONZALEZ  OTALORA"/>
    <s v="3213010032"/>
    <s v="info@mervicol.con"/>
    <s v="6376009"/>
    <s v="61116810"/>
    <s v="3"/>
    <s v="Magdalena Gonzalez Otalora"/>
    <s v="BOGOTA DC"/>
    <n v="20000"/>
    <n v="0"/>
    <s v="11"/>
    <x v="1"/>
    <n v="5"/>
    <m/>
    <m/>
    <m/>
    <m/>
    <s v="F"/>
    <s v="1950-05-06"/>
    <m/>
    <m/>
    <m/>
    <m/>
    <m/>
    <s v="12"/>
    <m/>
  </r>
  <r>
    <s v="TeleventasPLAN 1 CUOTA PROTEGIDA"/>
    <n v="36120"/>
    <x v="0"/>
    <s v="MARTES"/>
    <n v="7"/>
    <n v="126"/>
    <n v="3152853"/>
    <m/>
    <s v="21434899"/>
    <x v="0"/>
    <x v="568"/>
    <s v="08/07/2026 15:42"/>
    <m/>
    <m/>
    <m/>
    <s v="17"/>
    <s v="ZURICH COLOMBIA SEGUROS S.A"/>
    <s v="106"/>
    <s v="SERVIPROTECCION BPO"/>
    <s v="16"/>
    <x v="0"/>
    <s v="274"/>
    <s v="1111111112"/>
    <s v="SUPERVISOR  TMK 1 "/>
    <s v="5344"/>
    <s v="42118864"/>
    <x v="0"/>
    <x v="0"/>
    <s v="34"/>
    <x v="0"/>
    <s v="588"/>
    <s v="PLAN 1 CUOTA PROTEGIDA"/>
    <s v="JULIO 2026"/>
    <s v="52098475"/>
    <s v="LUZ  DOLLY  CORTES  BEDOYA"/>
    <s v="3102592605"/>
    <s v="jojis_cate@hotmail.com"/>
    <s v="8132679"/>
    <s v="62143534"/>
    <s v="2"/>
    <s v="LUZ DOLLY CORTES BEDOYA"/>
    <s v="BOGOTA DC"/>
    <n v="14000"/>
    <n v="0"/>
    <s v="11"/>
    <x v="1"/>
    <n v="5"/>
    <m/>
    <m/>
    <m/>
    <m/>
    <s v="F"/>
    <s v="1971-11-17"/>
    <m/>
    <m/>
    <m/>
    <m/>
    <m/>
    <s v="12"/>
    <m/>
  </r>
  <r>
    <s v="TeleventasPLAN 1 CUOTA PROTEGIDA"/>
    <n v="36120"/>
    <x v="0"/>
    <s v="MIÉRCOLES"/>
    <n v="8"/>
    <n v="126"/>
    <n v="3152854"/>
    <m/>
    <s v="21434900"/>
    <x v="7"/>
    <x v="569"/>
    <s v="08/07/2026 15:47"/>
    <m/>
    <m/>
    <m/>
    <s v="17"/>
    <s v="ZURICH COLOMBIA SEGUROS S.A"/>
    <s v="106"/>
    <s v="SERVIPROTECCION BPO"/>
    <s v="18"/>
    <x v="1"/>
    <s v="274"/>
    <s v="1111111112"/>
    <s v="SUPERVISOR  TMK 1 "/>
    <s v="3925"/>
    <s v="1002096641"/>
    <x v="6"/>
    <x v="0"/>
    <s v="34"/>
    <x v="0"/>
    <s v="588"/>
    <s v="PLAN 1 CUOTA PROTEGIDA"/>
    <s v="JULIO 2026"/>
    <s v="9398189"/>
    <s v="ANSELMO   CARDENAS  ALVARADO"/>
    <s v="3224841990"/>
    <s v="helenafarfan15@gmail.com"/>
    <s v="6087719"/>
    <s v="60573303"/>
    <s v="2"/>
    <s v="ANSELMO CARDENAS ALVARADO"/>
    <s v="CHÍA"/>
    <n v="14000"/>
    <n v="0"/>
    <s v="11"/>
    <x v="1"/>
    <n v="5"/>
    <m/>
    <m/>
    <m/>
    <m/>
    <s v="F"/>
    <s v="1973-08-22"/>
    <m/>
    <m/>
    <m/>
    <m/>
    <m/>
    <s v="12"/>
    <m/>
  </r>
  <r>
    <s v="TeleventasVIDA ZURICH PLAN 1"/>
    <n v="24150"/>
    <x v="0"/>
    <s v="MIÉRCOLES"/>
    <n v="8"/>
    <n v="126"/>
    <n v="3152855"/>
    <m/>
    <s v="21434901"/>
    <x v="7"/>
    <x v="570"/>
    <s v="08/07/2026 15:51"/>
    <m/>
    <m/>
    <m/>
    <s v="17"/>
    <s v="ZURICH COLOMBIA SEGUROS S.A"/>
    <s v="106"/>
    <s v="SERVIPROTECCION BPO"/>
    <s v="16"/>
    <x v="0"/>
    <s v="274"/>
    <s v="1111111112"/>
    <s v="SUPERVISOR  TMK 1 "/>
    <s v="4740"/>
    <s v="1042853302"/>
    <x v="12"/>
    <x v="0"/>
    <s v="27"/>
    <x v="1"/>
    <s v="547"/>
    <s v="VIDA ZURICH PLAN 1"/>
    <s v="JULIO 2026"/>
    <s v="1069757029"/>
    <s v="JAVIER   DAVID  TRUJILLO MARTINEZ"/>
    <s v="3229495253"/>
    <s v="javierdavid96@gmail.com"/>
    <s v="6516151"/>
    <s v="62530003"/>
    <s v="2"/>
    <s v="JAVIER DAVID TRUJILLO MARTINEZ"/>
    <s v="BOGOTA DC"/>
    <n v="12500"/>
    <n v="0"/>
    <s v="11"/>
    <x v="1"/>
    <n v="5"/>
    <m/>
    <m/>
    <m/>
    <m/>
    <s v="F"/>
    <s v="1966-10-16"/>
    <m/>
    <m/>
    <m/>
    <m/>
    <m/>
    <s v="12"/>
    <m/>
  </r>
  <r>
    <s v="TeleventasPLAN 1 CUOTA PROTEGIDA"/>
    <n v="36120"/>
    <x v="0"/>
    <s v="MIÉRCOLES"/>
    <n v="8"/>
    <n v="126"/>
    <n v="3152856"/>
    <m/>
    <s v="21434902"/>
    <x v="7"/>
    <x v="570"/>
    <s v="08/07/2026 15:51"/>
    <m/>
    <m/>
    <m/>
    <s v="17"/>
    <s v="ZURICH COLOMBIA SEGUROS S.A"/>
    <s v="106"/>
    <s v="SERVIPROTECCION BPO"/>
    <s v="19"/>
    <x v="2"/>
    <s v="274"/>
    <s v="1111111112"/>
    <s v="SUPERVISOR  TMK 1 "/>
    <s v="3901"/>
    <s v="1042451219"/>
    <x v="14"/>
    <x v="0"/>
    <s v="34"/>
    <x v="0"/>
    <s v="588"/>
    <s v="PLAN 1 CUOTA PROTEGIDA"/>
    <s v="JULIO 2026"/>
    <s v="36677052"/>
    <s v="ZORAIDA  ACUÑA  OTERO "/>
    <s v="3106638456"/>
    <s v="juniorjperezc@gmail.com"/>
    <s v="7513192"/>
    <s v="63090908"/>
    <s v="2"/>
    <s v="Zoraida  Acuna Otero"/>
    <s v="AGUACHICA"/>
    <n v="14000"/>
    <n v="0"/>
    <s v="11"/>
    <x v="1"/>
    <n v="5"/>
    <m/>
    <m/>
    <m/>
    <m/>
    <s v="F"/>
    <s v="1972-07-24"/>
    <m/>
    <m/>
    <m/>
    <m/>
    <m/>
    <s v="12"/>
    <m/>
  </r>
  <r>
    <s v="TeleventasVIDA ZURICH PLAN 1"/>
    <n v="24150"/>
    <x v="0"/>
    <s v="MIÉRCOLES"/>
    <n v="8"/>
    <n v="126"/>
    <n v="3152857"/>
    <m/>
    <s v="21434903"/>
    <x v="7"/>
    <x v="571"/>
    <s v="08/07/2026 15:52"/>
    <m/>
    <m/>
    <m/>
    <s v="17"/>
    <s v="ZURICH COLOMBIA SEGUROS S.A"/>
    <s v="106"/>
    <s v="SERVIPROTECCION BPO"/>
    <s v="17"/>
    <x v="3"/>
    <s v="274"/>
    <s v="1111111112"/>
    <s v="SUPERVISOR  TMK 1 "/>
    <s v="5181"/>
    <s v="1001944512"/>
    <x v="9"/>
    <x v="0"/>
    <s v="27"/>
    <x v="1"/>
    <s v="547"/>
    <s v="VIDA ZURICH PLAN 1"/>
    <s v="JULIO 2026"/>
    <s v="37878367"/>
    <s v="RUBIELA  CARVAJAL DELGADO"/>
    <s v="3142222220"/>
    <s v="rubielacarvajal3029@gmail.com"/>
    <s v="8107509"/>
    <s v="63398176"/>
    <s v="2"/>
    <s v="RUBIELA  CARVAJAL DELGADO"/>
    <s v="GIRÓN"/>
    <n v="12500"/>
    <n v="0"/>
    <s v="11"/>
    <x v="1"/>
    <n v="5"/>
    <m/>
    <m/>
    <m/>
    <m/>
    <s v="F"/>
    <s v="1981-07-30"/>
    <m/>
    <m/>
    <m/>
    <m/>
    <m/>
    <s v="12"/>
    <m/>
  </r>
  <r>
    <s v="TeleventasPLAN 1 CUOTA PROTEGIDA"/>
    <n v="36120"/>
    <x v="0"/>
    <s v="MIÉRCOLES"/>
    <n v="8"/>
    <n v="126"/>
    <n v="3152858"/>
    <m/>
    <s v="21434904"/>
    <x v="7"/>
    <x v="572"/>
    <s v="08/07/2026 15:55"/>
    <m/>
    <m/>
    <m/>
    <s v="17"/>
    <s v="ZURICH COLOMBIA SEGUROS S.A"/>
    <s v="106"/>
    <s v="SERVIPROTECCION BPO"/>
    <s v="17"/>
    <x v="3"/>
    <s v="274"/>
    <s v="1111111112"/>
    <s v="SUPERVISOR  TMK 1 "/>
    <s v="4054"/>
    <s v="1042454535"/>
    <x v="8"/>
    <x v="0"/>
    <s v="34"/>
    <x v="0"/>
    <s v="588"/>
    <s v="PLAN 1 CUOTA PROTEGIDA"/>
    <s v="JULIO 2026"/>
    <s v="37929752"/>
    <s v="GLADYS   MARIA MARTINEZ  LOZANO"/>
    <s v="3202311763"/>
    <s v="ocm-0426@hotmail.com"/>
    <s v="5643388"/>
    <s v="63220529"/>
    <s v="1"/>
    <s v="GLADYS MARTINEZ LOZANO"/>
    <s v="GIRÓN"/>
    <n v="14000"/>
    <n v="0"/>
    <s v="11"/>
    <x v="1"/>
    <n v="5"/>
    <m/>
    <m/>
    <m/>
    <m/>
    <s v="F"/>
    <s v="1964-04-23"/>
    <m/>
    <m/>
    <m/>
    <m/>
    <m/>
    <s v="12"/>
    <m/>
  </r>
  <r>
    <s v="TeleventasPLAN 1 CUOTA PROTEGIDA"/>
    <n v="36120"/>
    <x v="0"/>
    <s v="VIERNES"/>
    <n v="3"/>
    <n v="126"/>
    <n v="3152859"/>
    <m/>
    <s v="21434905"/>
    <x v="3"/>
    <x v="573"/>
    <s v="08/07/2026 15:56"/>
    <m/>
    <m/>
    <m/>
    <s v="17"/>
    <s v="ZURICH COLOMBIA SEGUROS S.A"/>
    <s v="106"/>
    <s v="SERVIPROTECCION BPO"/>
    <s v="16"/>
    <x v="0"/>
    <s v="274"/>
    <s v="1111111112"/>
    <s v="SUPERVISOR  TMK 1 "/>
    <s v="4680"/>
    <s v="1007422997"/>
    <x v="1"/>
    <x v="0"/>
    <s v="34"/>
    <x v="0"/>
    <s v="588"/>
    <s v="PLAN 1 CUOTA PROTEGIDA"/>
    <s v="JULIO 2026"/>
    <s v="79843300"/>
    <s v="ROBINSON R GARCIA ZARTA"/>
    <s v="3205583929"/>
    <s v="rgz2014@hotmail.com"/>
    <s v="6519909"/>
    <s v="63911250"/>
    <s v="2"/>
    <s v="ROBINSON GARCIA ZARTA"/>
    <s v="BOGOTA DC"/>
    <n v="14000"/>
    <n v="0"/>
    <s v="11"/>
    <x v="1"/>
    <n v="5"/>
    <m/>
    <m/>
    <m/>
    <m/>
    <s v="M"/>
    <s v="1977-02-17"/>
    <m/>
    <m/>
    <m/>
    <m/>
    <m/>
    <s v="12"/>
    <m/>
  </r>
  <r>
    <s v="TeleventasPLAN 1 CUOTA PROTEGIDA"/>
    <n v="36120"/>
    <x v="0"/>
    <s v="VIERNES"/>
    <n v="3"/>
    <n v="126"/>
    <n v="3152860"/>
    <m/>
    <s v="21434906"/>
    <x v="3"/>
    <x v="574"/>
    <s v="08/07/2026 15:58"/>
    <m/>
    <m/>
    <m/>
    <s v="17"/>
    <s v="ZURICH COLOMBIA SEGUROS S.A"/>
    <s v="106"/>
    <s v="SERVIPROTECCION BPO"/>
    <s v="16"/>
    <x v="0"/>
    <s v="274"/>
    <s v="1111111112"/>
    <s v="SUPERVISOR  TMK 1 "/>
    <s v="3925"/>
    <s v="1002096641"/>
    <x v="6"/>
    <x v="0"/>
    <s v="34"/>
    <x v="0"/>
    <s v="588"/>
    <s v="PLAN 1 CUOTA PROTEGIDA"/>
    <s v="JULIO 2026"/>
    <s v="52746199"/>
    <s v="MARIA SEBASTIANA ORTA DITTA"/>
    <s v="3023093007"/>
    <s v="mariasebastianaortaditta@gmail.com"/>
    <s v="5426631"/>
    <s v="62776900"/>
    <s v="1"/>
    <s v="MARIA SEBASTIANA ORTA DITTA"/>
    <s v="BOGOTA DC"/>
    <n v="14000"/>
    <n v="0"/>
    <s v="11"/>
    <x v="1"/>
    <n v="5"/>
    <m/>
    <m/>
    <m/>
    <m/>
    <s v="F"/>
    <s v="1975-08-16"/>
    <m/>
    <m/>
    <m/>
    <m/>
    <m/>
    <s v="12"/>
    <m/>
  </r>
  <r>
    <s v="TeleventasPLAN 1 CUOTA PROTEGIDA"/>
    <n v="36120"/>
    <x v="0"/>
    <s v="MIÉRCOLES"/>
    <n v="1"/>
    <n v="126"/>
    <n v="3152861"/>
    <m/>
    <s v="21434907"/>
    <x v="1"/>
    <x v="574"/>
    <s v="08/07/2026 15:58"/>
    <m/>
    <m/>
    <m/>
    <s v="17"/>
    <s v="ZURICH COLOMBIA SEGUROS S.A"/>
    <s v="106"/>
    <s v="SERVIPROTECCION BPO"/>
    <s v="19"/>
    <x v="2"/>
    <s v="274"/>
    <s v="1111111112"/>
    <s v="SUPERVISOR  TMK 1 "/>
    <s v="3960"/>
    <s v="1193520001"/>
    <x v="17"/>
    <x v="0"/>
    <s v="34"/>
    <x v="0"/>
    <s v="588"/>
    <s v="PLAN 1 CUOTA PROTEGIDA"/>
    <s v="JULIO 2026"/>
    <s v="77100891"/>
    <s v="DANIEL HERIBERTO   VASQUEZ MORALES"/>
    <s v="3136480825"/>
    <s v="vazquezmoralesdaniel89@gmail.com"/>
    <s v="5578447"/>
    <s v="63268677"/>
    <s v="1"/>
    <s v="DANIEL HERIBERTO VASQUEZ MOR"/>
    <s v="AGUSTÍN CODAZZI"/>
    <n v="14000"/>
    <n v="0"/>
    <s v="11"/>
    <x v="1"/>
    <n v="5"/>
    <m/>
    <m/>
    <m/>
    <m/>
    <s v="F"/>
    <s v="1962-03-23"/>
    <m/>
    <m/>
    <m/>
    <m/>
    <m/>
    <s v="12"/>
    <m/>
  </r>
  <r>
    <s v="TeleventasPLAN 1 CUOTA PROTEGIDA"/>
    <n v="36120"/>
    <x v="0"/>
    <s v="MARTES"/>
    <n v="7"/>
    <n v="126"/>
    <n v="3152862"/>
    <m/>
    <s v="21434908"/>
    <x v="0"/>
    <x v="575"/>
    <s v="08/07/2026 15:59"/>
    <m/>
    <m/>
    <m/>
    <s v="17"/>
    <s v="ZURICH COLOMBIA SEGUROS S.A"/>
    <s v="106"/>
    <s v="SERVIPROTECCION BPO"/>
    <s v="16"/>
    <x v="0"/>
    <s v="274"/>
    <s v="1111111112"/>
    <s v="SUPERVISOR  TMK 1 "/>
    <s v="4680"/>
    <s v="1007422997"/>
    <x v="1"/>
    <x v="0"/>
    <s v="34"/>
    <x v="0"/>
    <s v="588"/>
    <s v="PLAN 1 CUOTA PROTEGIDA"/>
    <s v="JULIO 2026"/>
    <s v="29143720"/>
    <s v="MAGNOLIA M QUICENO NAVIA"/>
    <s v="3126906277"/>
    <s v="mari_aleja_maru@hotmail.es"/>
    <s v="6613593"/>
    <s v="63263220"/>
    <s v=""/>
    <s v="MAGNOLIA QUICENO NAVIA"/>
    <s v="BOGOTA DC"/>
    <n v="14000"/>
    <n v="0"/>
    <s v="11"/>
    <x v="1"/>
    <n v="5"/>
    <m/>
    <m/>
    <m/>
    <m/>
    <s v="M"/>
    <s v="1963-09-07"/>
    <m/>
    <m/>
    <m/>
    <m/>
    <m/>
    <s v="12"/>
    <m/>
  </r>
  <r>
    <s v="TeleventasPLAN 1 CUOTA PROTEGIDA"/>
    <n v="36120"/>
    <x v="0"/>
    <s v="MARTES"/>
    <n v="7"/>
    <n v="126"/>
    <n v="3152863"/>
    <m/>
    <s v="21434909"/>
    <x v="0"/>
    <x v="576"/>
    <s v="08/07/2026 16:00"/>
    <m/>
    <m/>
    <m/>
    <s v="17"/>
    <s v="ZURICH COLOMBIA SEGUROS S.A"/>
    <s v="106"/>
    <s v="SERVIPROTECCION BPO"/>
    <s v="18"/>
    <x v="1"/>
    <s v="274"/>
    <s v="1111111112"/>
    <s v="SUPERVISOR  TMK 1 "/>
    <s v="5181"/>
    <s v="1001944512"/>
    <x v="9"/>
    <x v="0"/>
    <s v="34"/>
    <x v="0"/>
    <s v="588"/>
    <s v="PLAN 1 CUOTA PROTEGIDA"/>
    <s v="JULIO 2026"/>
    <s v="9530844"/>
    <s v="JULIO VICENTE RINCON SANCHEZ"/>
    <s v="3138761963"/>
    <s v="juliorinconsanchez19@gmail.com"/>
    <s v="6087052"/>
    <s v="60423784"/>
    <s v="2"/>
    <s v="JULIO VICENTE RINCON SANCHEZ"/>
    <s v="CHÍA"/>
    <n v="14000"/>
    <n v="0"/>
    <s v="11"/>
    <x v="1"/>
    <n v="5"/>
    <m/>
    <m/>
    <m/>
    <m/>
    <s v="M"/>
    <s v="1966-07-19"/>
    <m/>
    <m/>
    <m/>
    <m/>
    <m/>
    <s v="12"/>
    <m/>
  </r>
  <r>
    <s v="TeleventasPLAN 1 CUOTA PROTEGIDA"/>
    <n v="36120"/>
    <x v="0"/>
    <s v="MIÉRCOLES"/>
    <n v="8"/>
    <n v="126"/>
    <n v="3152864"/>
    <m/>
    <s v="21434910"/>
    <x v="7"/>
    <x v="577"/>
    <s v="08/07/2026 16:01"/>
    <m/>
    <m/>
    <m/>
    <s v="17"/>
    <s v="ZURICH COLOMBIA SEGUROS S.A"/>
    <s v="106"/>
    <s v="SERVIPROTECCION BPO"/>
    <s v="16"/>
    <x v="0"/>
    <s v="274"/>
    <s v="1111111112"/>
    <s v="SUPERVISOR  TMK 1 "/>
    <s v="2937"/>
    <s v="1192797148"/>
    <x v="13"/>
    <x v="0"/>
    <s v="34"/>
    <x v="0"/>
    <s v="588"/>
    <s v="PLAN 1 CUOTA PROTEGIDA"/>
    <s v="JULIO 2026"/>
    <s v="34543844"/>
    <s v=" ILDA  MARIA ROMERO  CAPOTE "/>
    <s v="3126725228"/>
    <s v="daniela_lopezruu@outlook.es"/>
    <s v="6120736"/>
    <s v="63060177"/>
    <s v="1"/>
    <s v="ILDA MARIA ROMERO CAPOTE"/>
    <s v="BOGOTA DC"/>
    <n v="14000"/>
    <n v="0"/>
    <s v="11"/>
    <x v="1"/>
    <n v="5"/>
    <m/>
    <m/>
    <m/>
    <m/>
    <s v="F"/>
    <s v="1960-02-14"/>
    <m/>
    <m/>
    <m/>
    <m/>
    <m/>
    <s v="12"/>
    <m/>
  </r>
  <r>
    <s v="TeleventasPLAN 1 CUOTA PROTEGIDA"/>
    <n v="36120"/>
    <x v="0"/>
    <s v="MIÉRCOLES"/>
    <n v="8"/>
    <n v="126"/>
    <n v="3152865"/>
    <m/>
    <s v="21434911"/>
    <x v="7"/>
    <x v="578"/>
    <s v="08/07/2026 16:04"/>
    <m/>
    <m/>
    <m/>
    <s v="17"/>
    <s v="ZURICH COLOMBIA SEGUROS S.A"/>
    <s v="106"/>
    <s v="SERVIPROTECCION BPO"/>
    <s v="16"/>
    <x v="0"/>
    <s v="274"/>
    <s v="1111111112"/>
    <s v="SUPERVISOR  TMK 1 "/>
    <s v="4054"/>
    <s v="1042454535"/>
    <x v="8"/>
    <x v="0"/>
    <s v="34"/>
    <x v="0"/>
    <s v="588"/>
    <s v="PLAN 1 CUOTA PROTEGIDA"/>
    <s v="JULIO 2026"/>
    <s v="51995145"/>
    <s v="NANCY  NAYIBE  QUIJANO  ALDANA"/>
    <s v="3046222728"/>
    <s v="nanaquial@gmail.com"/>
    <s v="6955855"/>
    <s v="61372964"/>
    <s v="2"/>
    <s v="NANCY NAYIBE QUIJANO ALDANA"/>
    <s v="BOGOTA DC"/>
    <n v="14000"/>
    <n v="0"/>
    <s v="11"/>
    <x v="1"/>
    <n v="5"/>
    <m/>
    <m/>
    <m/>
    <m/>
    <s v="F"/>
    <s v="1968-10-27"/>
    <m/>
    <m/>
    <m/>
    <m/>
    <m/>
    <s v="12"/>
    <m/>
  </r>
  <r>
    <s v="TeleventasPLAN 1 CUOTA PROTEGIDA"/>
    <n v="36120"/>
    <x v="0"/>
    <s v="VIERNES"/>
    <n v="3"/>
    <n v="126"/>
    <n v="3152866"/>
    <m/>
    <s v="21434912"/>
    <x v="3"/>
    <x v="579"/>
    <s v="08/07/2026 16:26"/>
    <m/>
    <m/>
    <m/>
    <s v="17"/>
    <s v="ZURICH COLOMBIA SEGUROS S.A"/>
    <s v="106"/>
    <s v="SERVIPROTECCION BPO"/>
    <s v="19"/>
    <x v="2"/>
    <s v="274"/>
    <s v="1111111112"/>
    <s v="SUPERVISOR  TMK 1 "/>
    <s v="5181"/>
    <s v="1001944512"/>
    <x v="9"/>
    <x v="0"/>
    <s v="34"/>
    <x v="0"/>
    <s v="588"/>
    <s v="PLAN 1 CUOTA PROTEGIDA"/>
    <s v="JULIO 2026"/>
    <s v="49695795"/>
    <s v="FLORISELDA   MENESES  CASTILLEJO"/>
    <s v="3205157566"/>
    <s v="menesesflor301@gmail.com"/>
    <s v="5524680"/>
    <s v="62938813"/>
    <s v="2"/>
    <s v="MENESES CASTILLEJO FLORISELD"/>
    <s v="AGUSTÍN CODAZZI"/>
    <n v="14000"/>
    <n v="0"/>
    <s v="11"/>
    <x v="1"/>
    <n v="5"/>
    <m/>
    <m/>
    <m/>
    <m/>
    <s v="F"/>
    <s v="1969-11-28"/>
    <m/>
    <m/>
    <m/>
    <m/>
    <m/>
    <s v="12"/>
    <m/>
  </r>
  <r>
    <s v="TeleventasPLAN 1 CUOTA PROTEGIDA"/>
    <n v="36120"/>
    <x v="0"/>
    <s v="MIÉRCOLES"/>
    <n v="8"/>
    <n v="126"/>
    <n v="3152867"/>
    <m/>
    <s v="21434913"/>
    <x v="7"/>
    <x v="580"/>
    <s v="08/07/2026 16:28"/>
    <m/>
    <m/>
    <m/>
    <s v="17"/>
    <s v="ZURICH COLOMBIA SEGUROS S.A"/>
    <s v="106"/>
    <s v="SERVIPROTECCION BPO"/>
    <s v="16"/>
    <x v="0"/>
    <s v="274"/>
    <s v="1111111112"/>
    <s v="SUPERVISOR  TMK 1 "/>
    <s v="4680"/>
    <s v="1007422997"/>
    <x v="1"/>
    <x v="0"/>
    <s v="34"/>
    <x v="0"/>
    <s v="588"/>
    <s v="PLAN 1 CUOTA PROTEGIDA"/>
    <s v="JULIO 2026"/>
    <s v="23629099"/>
    <s v="MARIA  TERESA DE JESUS BERMUDEZ  PIÑEROS"/>
    <s v="3202598691"/>
    <s v="MARIATERESA@GMAIL.COM"/>
    <s v="8122233"/>
    <s v="62267483"/>
    <s v="2"/>
    <s v="BERMUDEZ PINEROS MARIA TERESA"/>
    <s v="BOGOTA DC"/>
    <n v="14000"/>
    <n v="0"/>
    <s v="11"/>
    <x v="1"/>
    <n v="5"/>
    <m/>
    <m/>
    <m/>
    <m/>
    <s v="F"/>
    <s v="1961-12-22"/>
    <m/>
    <m/>
    <m/>
    <m/>
    <m/>
    <s v="12"/>
    <m/>
  </r>
  <r>
    <s v="TeleventasPLAN 1 CUOTA PROTEGIDA"/>
    <n v="36120"/>
    <x v="0"/>
    <s v="MIÉRCOLES"/>
    <n v="8"/>
    <n v="126"/>
    <n v="3152868"/>
    <m/>
    <s v="21434914"/>
    <x v="7"/>
    <x v="581"/>
    <s v="08/07/2026 16:29"/>
    <m/>
    <m/>
    <m/>
    <s v="17"/>
    <s v="ZURICH COLOMBIA SEGUROS S.A"/>
    <s v="106"/>
    <s v="SERVIPROTECCION BPO"/>
    <s v="17"/>
    <x v="3"/>
    <s v="274"/>
    <s v="1111111112"/>
    <s v="SUPERVISOR  TMK 1 "/>
    <s v="3029"/>
    <s v="1047050240"/>
    <x v="11"/>
    <x v="0"/>
    <s v="34"/>
    <x v="0"/>
    <s v="588"/>
    <s v="PLAN 1 CUOTA PROTEGIDA"/>
    <s v="JULIO 2026"/>
    <s v="63469240"/>
    <s v="LUCINIA   VALENCIA "/>
    <s v="3123321343"/>
    <s v="valencialucinia@gmail.com"/>
    <s v="8132838"/>
    <s v="63149725"/>
    <s v="2"/>
    <s v="LUCINIA  VALENCIA"/>
    <s v="GIRÓN"/>
    <n v="14000"/>
    <n v="0"/>
    <s v="11"/>
    <x v="1"/>
    <n v="5"/>
    <m/>
    <m/>
    <m/>
    <m/>
    <s v="F"/>
    <s v="1977-02-02"/>
    <m/>
    <m/>
    <m/>
    <m/>
    <m/>
    <s v="12"/>
    <m/>
  </r>
  <r>
    <s v="TeleventasPLAN 1 CUOTA PROTEGIDA"/>
    <n v="36120"/>
    <x v="0"/>
    <s v="MIÉRCOLES"/>
    <n v="8"/>
    <n v="126"/>
    <n v="3152869"/>
    <m/>
    <s v="21434915"/>
    <x v="7"/>
    <x v="582"/>
    <s v="08/07/2026 16:31"/>
    <m/>
    <m/>
    <m/>
    <s v="17"/>
    <s v="ZURICH COLOMBIA SEGUROS S.A"/>
    <s v="106"/>
    <s v="SERVIPROTECCION BPO"/>
    <s v="16"/>
    <x v="0"/>
    <s v="274"/>
    <s v="1111111112"/>
    <s v="SUPERVISOR  TMK 1 "/>
    <s v="4740"/>
    <s v="1042853302"/>
    <x v="12"/>
    <x v="0"/>
    <s v="34"/>
    <x v="0"/>
    <s v="588"/>
    <s v="PLAN 1 CUOTA PROTEGIDA"/>
    <s v="JULIO 2026"/>
    <s v="79152998"/>
    <s v="GONZALO    URIBE SINISTERRA"/>
    <s v="3192589696"/>
    <s v="goncho6122@gmail.com"/>
    <s v="6376953"/>
    <s v="62370036"/>
    <s v="4"/>
    <s v="GONZALO URIBE"/>
    <s v="BOGOTA DC"/>
    <n v="14000"/>
    <n v="0"/>
    <s v="11"/>
    <x v="1"/>
    <n v="5"/>
    <m/>
    <m/>
    <m/>
    <m/>
    <s v="F"/>
    <s v="1961-09-22"/>
    <m/>
    <m/>
    <m/>
    <m/>
    <m/>
    <s v="12"/>
    <m/>
  </r>
  <r>
    <s v="TeleventasCUOTA PROTEGIDA SILVER 1"/>
    <n v="38640"/>
    <x v="0"/>
    <s v="MIÉRCOLES"/>
    <n v="8"/>
    <e v="#VALUE!"/>
    <n v="3152870"/>
    <m/>
    <s v="21434916"/>
    <x v="7"/>
    <x v="582"/>
    <s v="08/07/2026 16:31"/>
    <m/>
    <m/>
    <m/>
    <s v="17"/>
    <s v="ZURICH COLOMBIA SEGUROS S.A"/>
    <s v="106"/>
    <s v="SERVIPROTECCION BPO"/>
    <s v="16"/>
    <x v="0"/>
    <s v="274"/>
    <s v="1111111112"/>
    <s v="SUPERVISOR  TMK 1 "/>
    <s v="3029"/>
    <s v="1047050240"/>
    <x v="11"/>
    <x v="0"/>
    <s v="34"/>
    <x v="0"/>
    <s v="622"/>
    <s v="CUOTA PROTEGIDA SILVER 1"/>
    <s v="JULIO 2026"/>
    <s v="24114960"/>
    <s v=" ERNESTINA   CUTA  DE PEREZ"/>
    <s v="3114725461"/>
    <s v="tolima.perez.9110@gmail.com"/>
    <s v="6242566"/>
    <s v="61092112"/>
    <s v="2"/>
    <s v="ERNESTINA  CUTA DE PEREZ"/>
    <s v="BOGOTA DC"/>
    <n v="20000"/>
    <n v="0"/>
    <s v="14"/>
    <x v="0"/>
    <n v="6"/>
    <s v="VENTA NO CONCRETADA"/>
    <s v="CALIDAD DE VENTA NO APROBADA"/>
    <n v="1"/>
    <s v="Min 3:00 el usuario responde a la ley habeas data : SI SEÑORA MIS DATOS PERSONALES ESTAN MUY BIEN.. recordar que las respuesta permitidas son SI/BUENO/DE ACUERDO/CORRECTO"/>
    <s v="F"/>
    <s v="1947-05-16"/>
    <m/>
    <m/>
    <m/>
    <m/>
    <m/>
    <s v="12"/>
    <m/>
  </r>
  <r>
    <s v="TeleventasVIDA ZURICH PLAN 1"/>
    <n v="24150"/>
    <x v="0"/>
    <s v="VIERNES"/>
    <n v="3"/>
    <n v="126"/>
    <n v="3152871"/>
    <m/>
    <s v="21434917"/>
    <x v="3"/>
    <x v="583"/>
    <s v="08/07/2026 16:34"/>
    <m/>
    <m/>
    <m/>
    <s v="17"/>
    <s v="ZURICH COLOMBIA SEGUROS S.A"/>
    <s v="106"/>
    <s v="SERVIPROTECCION BPO"/>
    <s v="17"/>
    <x v="3"/>
    <s v="274"/>
    <s v="1111111112"/>
    <s v="SUPERVISOR  TMK 1 "/>
    <s v="5180"/>
    <s v="1119937"/>
    <x v="16"/>
    <x v="0"/>
    <s v="27"/>
    <x v="1"/>
    <s v="547"/>
    <s v="VIDA ZURICH PLAN 1"/>
    <s v="JULIO 2026"/>
    <s v="28212937"/>
    <s v="BENILDA   GARCIA  REY "/>
    <s v="3165100879"/>
    <s v="benildagarciarey@gmail.com"/>
    <s v="8103572"/>
    <s v="64392763"/>
    <s v="2"/>
    <s v="BENILDA GARCIA REY"/>
    <s v="GIRÓN"/>
    <n v="12500"/>
    <n v="0"/>
    <s v="11"/>
    <x v="1"/>
    <n v="5"/>
    <m/>
    <m/>
    <m/>
    <m/>
    <s v="F"/>
    <s v="1967-08-27"/>
    <m/>
    <m/>
    <m/>
    <m/>
    <m/>
    <s v="12"/>
    <m/>
  </r>
  <r>
    <s v="TeleventasPLAN 1 CUOTA PROTEGIDA"/>
    <n v="36120"/>
    <x v="0"/>
    <s v="MIÉRCOLES"/>
    <n v="8"/>
    <n v="126"/>
    <n v="3152872"/>
    <m/>
    <s v="21434918"/>
    <x v="7"/>
    <x v="584"/>
    <s v="08/07/2026 16:39"/>
    <m/>
    <m/>
    <m/>
    <s v="17"/>
    <s v="ZURICH COLOMBIA SEGUROS S.A"/>
    <s v="106"/>
    <s v="SERVIPROTECCION BPO"/>
    <s v="16"/>
    <x v="0"/>
    <s v="274"/>
    <s v="1111111112"/>
    <s v="SUPERVISOR  TMK 1 "/>
    <s v="3428"/>
    <s v="1234089771"/>
    <x v="5"/>
    <x v="0"/>
    <s v="34"/>
    <x v="0"/>
    <s v="588"/>
    <s v="PLAN 1 CUOTA PROTEGIDA"/>
    <s v="JULIO 2026"/>
    <s v="1118834376"/>
    <s v="INGRIS  PAOLA  SALCEDO  MEJIA"/>
    <s v="3232040600"/>
    <s v="ingrissalceo6@gmail.com"/>
    <s v="5463273"/>
    <s v="62274125"/>
    <s v="2"/>
    <s v="SALCEDO MEJIA INDRID PAOLA"/>
    <s v="BOGOTA DC"/>
    <n v="14000"/>
    <n v="0"/>
    <s v="11"/>
    <x v="1"/>
    <n v="5"/>
    <m/>
    <m/>
    <m/>
    <m/>
    <s v="F"/>
    <s v="1990-11-20"/>
    <m/>
    <m/>
    <m/>
    <m/>
    <m/>
    <s v="12"/>
    <m/>
  </r>
  <r>
    <s v="TeleventasVIDA ZURICH PLAN 1"/>
    <n v="24150"/>
    <x v="0"/>
    <s v="VIERNES"/>
    <n v="3"/>
    <n v="126"/>
    <n v="3152873"/>
    <m/>
    <s v="21434919"/>
    <x v="3"/>
    <x v="585"/>
    <s v="08/07/2026 16:41"/>
    <m/>
    <m/>
    <m/>
    <s v="17"/>
    <s v="ZURICH COLOMBIA SEGUROS S.A"/>
    <s v="106"/>
    <s v="SERVIPROTECCION BPO"/>
    <s v="19"/>
    <x v="2"/>
    <s v="274"/>
    <s v="1111111112"/>
    <s v="SUPERVISOR  TMK 1 "/>
    <s v="3222"/>
    <s v="1048294260"/>
    <x v="15"/>
    <x v="0"/>
    <s v="27"/>
    <x v="1"/>
    <s v="547"/>
    <s v="VIDA ZURICH PLAN 1"/>
    <s v="JULIO 2026"/>
    <s v="39015200"/>
    <s v="CENAIDA   TORRECILLA MERCADO"/>
    <s v="3126186324"/>
    <s v="anyisaray2627@gmail.com"/>
    <s v="7839353"/>
    <s v="63006306"/>
    <s v="2"/>
    <s v="CENAIDA  TORRECILLA MERCADO"/>
    <s v="AGUACHICA"/>
    <n v="12500"/>
    <n v="0"/>
    <s v="11"/>
    <x v="1"/>
    <n v="5"/>
    <m/>
    <m/>
    <m/>
    <m/>
    <s v="F"/>
    <s v="1965-09-16"/>
    <m/>
    <m/>
    <m/>
    <m/>
    <m/>
    <s v="12"/>
    <m/>
  </r>
  <r>
    <s v="TeleventasPLAN 1 CUOTA PROTEGIDA"/>
    <n v="36120"/>
    <x v="0"/>
    <s v="MIÉRCOLES"/>
    <n v="8"/>
    <n v="126"/>
    <n v="3152874"/>
    <m/>
    <s v="21434920"/>
    <x v="7"/>
    <x v="586"/>
    <s v="08/07/2026 16:42"/>
    <m/>
    <m/>
    <m/>
    <s v="17"/>
    <s v="ZURICH COLOMBIA SEGUROS S.A"/>
    <s v="106"/>
    <s v="SERVIPROTECCION BPO"/>
    <s v="16"/>
    <x v="0"/>
    <s v="274"/>
    <s v="1111111112"/>
    <s v="SUPERVISOR  TMK 1 "/>
    <s v="3901"/>
    <s v="1042451219"/>
    <x v="14"/>
    <x v="0"/>
    <s v="34"/>
    <x v="0"/>
    <s v="588"/>
    <s v="PLAN 1 CUOTA PROTEGIDA"/>
    <s v="JULIO 2026"/>
    <s v="41569210"/>
    <s v="ZILIA  INES REYES  HERNANDEZ "/>
    <s v="3102455298"/>
    <s v="ziliareyesh@yahoo.com"/>
    <s v="7077203"/>
    <s v="60988038"/>
    <s v="2"/>
    <s v="REYES HERNANDEZ ZILIA"/>
    <s v="BOGOTA DC"/>
    <n v="14000"/>
    <n v="0"/>
    <s v="11"/>
    <x v="1"/>
    <n v="5"/>
    <m/>
    <m/>
    <m/>
    <m/>
    <s v="F"/>
    <s v="1952-12-10"/>
    <m/>
    <m/>
    <m/>
    <m/>
    <m/>
    <s v="12"/>
    <m/>
  </r>
  <r>
    <s v="TeleventasVIDA ZURICH PLAN 1"/>
    <n v="24150"/>
    <x v="0"/>
    <s v="VIERNES"/>
    <n v="3"/>
    <n v="126"/>
    <n v="3152875"/>
    <m/>
    <s v="21434921"/>
    <x v="3"/>
    <x v="587"/>
    <s v="08/07/2026 16:43"/>
    <m/>
    <m/>
    <m/>
    <s v="17"/>
    <s v="ZURICH COLOMBIA SEGUROS S.A"/>
    <s v="106"/>
    <s v="SERVIPROTECCION BPO"/>
    <s v="19"/>
    <x v="2"/>
    <s v="274"/>
    <s v="1111111112"/>
    <s v="SUPERVISOR  TMK 1 "/>
    <s v="3222"/>
    <s v="1048294260"/>
    <x v="15"/>
    <x v="0"/>
    <s v="27"/>
    <x v="1"/>
    <s v="547"/>
    <s v="VIDA ZURICH PLAN 1"/>
    <s v="JULIO 2026"/>
    <s v="1003275626"/>
    <s v="ANDRES  DAVID   GARCIA  GRANADOS"/>
    <s v="573216453831"/>
    <s v="ANDRESDAVIDGARCIA66@GMAIL.COM"/>
    <s v="5575523"/>
    <s v="63081149"/>
    <s v="1"/>
    <s v="CENELIA MARIA GRANADOS QUINT"/>
    <s v="AGUSTÍN CODAZZI"/>
    <n v="12500"/>
    <n v="0"/>
    <s v="11"/>
    <x v="1"/>
    <n v="5"/>
    <m/>
    <m/>
    <m/>
    <m/>
    <s v="F"/>
    <s v="2000-07-30"/>
    <m/>
    <m/>
    <m/>
    <m/>
    <m/>
    <s v="12"/>
    <m/>
  </r>
  <r>
    <s v="TeleventasPLAN 1 CUOTA PROTEGIDA"/>
    <n v="36120"/>
    <x v="0"/>
    <s v="MARTES"/>
    <n v="7"/>
    <n v="126"/>
    <n v="3152876"/>
    <m/>
    <s v="21434922"/>
    <x v="0"/>
    <x v="588"/>
    <s v="08/07/2026 16:51"/>
    <m/>
    <m/>
    <m/>
    <s v="17"/>
    <s v="ZURICH COLOMBIA SEGUROS S.A"/>
    <s v="106"/>
    <s v="SERVIPROTECCION BPO"/>
    <s v="16"/>
    <x v="0"/>
    <s v="274"/>
    <s v="1111111112"/>
    <s v="SUPERVISOR  TMK 1 "/>
    <s v="5180"/>
    <s v="1119937"/>
    <x v="16"/>
    <x v="0"/>
    <s v="34"/>
    <x v="0"/>
    <s v="588"/>
    <s v="PLAN 1 CUOTA PROTEGIDA"/>
    <s v="JULIO 2026"/>
    <s v="7701072"/>
    <s v="HAROLD  MAURICIO  ALDANA  GUERRERO"/>
    <s v="3112100715"/>
    <m/>
    <s v="7809769"/>
    <s v="60740468"/>
    <s v="2"/>
    <s v="Harold Mauricio Aldana Guerrero"/>
    <s v="BOGOTA DC"/>
    <n v="14000"/>
    <n v="0"/>
    <s v="11"/>
    <x v="1"/>
    <n v="5"/>
    <m/>
    <m/>
    <m/>
    <m/>
    <s v="F"/>
    <s v="1975-10-05"/>
    <m/>
    <m/>
    <m/>
    <m/>
    <m/>
    <s v="12"/>
    <m/>
  </r>
  <r>
    <s v="TeleventasPLAN 1 CUOTA PROTEGIDA"/>
    <n v="36120"/>
    <x v="0"/>
    <s v="MIÉRCOLES"/>
    <n v="8"/>
    <n v="126"/>
    <n v="3152877"/>
    <m/>
    <s v="21434923"/>
    <x v="7"/>
    <x v="589"/>
    <s v="08/07/2026 16:53"/>
    <m/>
    <m/>
    <m/>
    <s v="17"/>
    <s v="ZURICH COLOMBIA SEGUROS S.A"/>
    <s v="106"/>
    <s v="SERVIPROTECCION BPO"/>
    <s v="19"/>
    <x v="2"/>
    <s v="274"/>
    <s v="1111111112"/>
    <s v="SUPERVISOR  TMK 1 "/>
    <s v="3959"/>
    <s v="1002134525"/>
    <x v="10"/>
    <x v="0"/>
    <s v="34"/>
    <x v="0"/>
    <s v="588"/>
    <s v="PLAN 1 CUOTA PROTEGIDA"/>
    <s v="JULIO 2026"/>
    <s v="36502078"/>
    <s v="LUZ  MARINA  VERGEL  BARBOSA"/>
    <s v="3205364411"/>
    <s v="vergelbarbosaluzmarina@gmail.com"/>
    <s v="7394132"/>
    <s v="63351188"/>
    <s v="2"/>
    <s v="luz marina vergel barbosa"/>
    <s v="AGUACHICA"/>
    <n v="14000"/>
    <n v="0"/>
    <s v="11"/>
    <x v="1"/>
    <n v="5"/>
    <m/>
    <m/>
    <m/>
    <m/>
    <s v="F"/>
    <s v="1972-07-09"/>
    <m/>
    <m/>
    <m/>
    <m/>
    <m/>
    <s v="12"/>
    <m/>
  </r>
  <r>
    <s v="TeleventasPLAN 1 CUOTA PROTEGIDA"/>
    <n v="36120"/>
    <x v="0"/>
    <s v="MARTES"/>
    <n v="7"/>
    <n v="126"/>
    <n v="3152878"/>
    <m/>
    <s v="21434924"/>
    <x v="0"/>
    <x v="590"/>
    <s v="08/07/2026 16:55"/>
    <m/>
    <m/>
    <m/>
    <s v="17"/>
    <s v="ZURICH COLOMBIA SEGUROS S.A"/>
    <s v="106"/>
    <s v="SERVIPROTECCION BPO"/>
    <s v="17"/>
    <x v="3"/>
    <s v="274"/>
    <s v="1111111112"/>
    <s v="SUPERVISOR  TMK 1 "/>
    <s v="5180"/>
    <s v="1119937"/>
    <x v="16"/>
    <x v="0"/>
    <s v="34"/>
    <x v="0"/>
    <s v="588"/>
    <s v="PLAN 1 CUOTA PROTEGIDA"/>
    <s v="JULIO 2026"/>
    <s v="1104124247"/>
    <s v="AMANDA    LUCIA RANGEL GARCIA"/>
    <s v="3212361758"/>
    <s v="AMANDALUCIARANGELGARCIA1985@GMAIL.COM"/>
    <s v="5702499"/>
    <s v="63436233"/>
    <s v="1"/>
    <s v="AMANDA LUCIA RANGEL GARCIA"/>
    <s v="GIRÓN"/>
    <n v="14000"/>
    <n v="0"/>
    <s v="11"/>
    <x v="1"/>
    <n v="5"/>
    <m/>
    <m/>
    <m/>
    <m/>
    <s v="F"/>
    <s v="1985-10-27"/>
    <m/>
    <m/>
    <m/>
    <m/>
    <m/>
    <s v="12"/>
    <m/>
  </r>
  <r>
    <s v="TeleventasPLAN 1 CUOTA PROTEGIDA"/>
    <n v="36120"/>
    <x v="0"/>
    <s v="MIÉRCOLES"/>
    <n v="8"/>
    <n v="126"/>
    <n v="3152879"/>
    <m/>
    <s v="21434925"/>
    <x v="7"/>
    <x v="590"/>
    <s v="08/07/2026 16:55"/>
    <m/>
    <m/>
    <m/>
    <s v="17"/>
    <s v="ZURICH COLOMBIA SEGUROS S.A"/>
    <s v="106"/>
    <s v="SERVIPROTECCION BPO"/>
    <s v="19"/>
    <x v="2"/>
    <s v="274"/>
    <s v="1111111112"/>
    <s v="SUPERVISOR  TMK 1 "/>
    <s v="4054"/>
    <s v="1042454535"/>
    <x v="8"/>
    <x v="0"/>
    <s v="34"/>
    <x v="0"/>
    <s v="588"/>
    <s v="PLAN 1 CUOTA PROTEGIDA"/>
    <s v="JULIO 2026"/>
    <s v="18973581"/>
    <s v="ALEXANDER    MEJIA PEDROZO"/>
    <s v="3136282160"/>
    <s v="alexandermejiapedrozo@gmail.com"/>
    <s v="5869990"/>
    <s v="63813759"/>
    <s v="2"/>
    <s v="ALEXANDER MEJIA PEDROZO"/>
    <s v="AGUACHICA"/>
    <n v="14000"/>
    <n v="0"/>
    <s v="11"/>
    <x v="1"/>
    <n v="5"/>
    <m/>
    <m/>
    <m/>
    <m/>
    <s v="F"/>
    <s v="1977-10-10"/>
    <m/>
    <m/>
    <m/>
    <m/>
    <m/>
    <s v="12"/>
    <m/>
  </r>
  <r>
    <s v="TeleventasPLAN 1 CUOTA PROTEGIDA"/>
    <n v="36120"/>
    <x v="0"/>
    <s v="MIÉRCOLES"/>
    <n v="8"/>
    <n v="126"/>
    <n v="3152880"/>
    <m/>
    <s v="21434926"/>
    <x v="7"/>
    <x v="591"/>
    <s v="08/07/2026 16:56"/>
    <m/>
    <m/>
    <m/>
    <s v="17"/>
    <s v="ZURICH COLOMBIA SEGUROS S.A"/>
    <s v="106"/>
    <s v="SERVIPROTECCION BPO"/>
    <s v="16"/>
    <x v="0"/>
    <s v="274"/>
    <s v="1111111112"/>
    <s v="SUPERVISOR  TMK 1 "/>
    <s v="3959"/>
    <s v="1002134525"/>
    <x v="10"/>
    <x v="0"/>
    <s v="34"/>
    <x v="0"/>
    <s v="588"/>
    <s v="PLAN 1 CUOTA PROTEGIDA"/>
    <s v="JULIO 2026"/>
    <s v="19258809"/>
    <s v="OVIDIO   LEE  LEE"/>
    <s v="3247738657"/>
    <s v="leearielovidio@hotmail.com"/>
    <s v="8132022"/>
    <s v="63092632"/>
    <s v="2"/>
    <s v="OVIDIO  LEE LEE"/>
    <s v="BOGOTA DC"/>
    <n v="14000"/>
    <n v="0"/>
    <s v="11"/>
    <x v="1"/>
    <n v="5"/>
    <m/>
    <m/>
    <m/>
    <m/>
    <s v="F"/>
    <s v="1956-01-01"/>
    <m/>
    <m/>
    <m/>
    <m/>
    <m/>
    <s v="12"/>
    <m/>
  </r>
  <r>
    <s v="TeleventasPLAN 1 CUOTA PROTEGIDA"/>
    <n v="36120"/>
    <x v="0"/>
    <s v="MIÉRCOLES"/>
    <n v="8"/>
    <n v="126"/>
    <n v="3152881"/>
    <m/>
    <s v="21434927"/>
    <x v="7"/>
    <x v="592"/>
    <s v="08/07/2026 16:57"/>
    <m/>
    <m/>
    <m/>
    <s v="17"/>
    <s v="ZURICH COLOMBIA SEGUROS S.A"/>
    <s v="106"/>
    <s v="SERVIPROTECCION BPO"/>
    <s v="16"/>
    <x v="0"/>
    <s v="274"/>
    <s v="1111111112"/>
    <s v="SUPERVISOR  TMK 1 "/>
    <s v="3222"/>
    <s v="1048294260"/>
    <x v="15"/>
    <x v="0"/>
    <s v="34"/>
    <x v="0"/>
    <s v="588"/>
    <s v="PLAN 1 CUOTA PROTEGIDA"/>
    <s v="JULIO 2026"/>
    <s v="1012446594"/>
    <s v="DANIEL   RINCON PEREZ"/>
    <s v="3222627215"/>
    <s v="DANIELRINPE@HOTMAIL.COM"/>
    <s v="8121837"/>
    <s v="60689554"/>
    <s v="2"/>
    <s v="DANIEL RINCO"/>
    <s v="BOGOTA DC"/>
    <n v="14000"/>
    <n v="0"/>
    <s v="11"/>
    <x v="1"/>
    <n v="5"/>
    <m/>
    <m/>
    <m/>
    <m/>
    <s v="F"/>
    <s v="1997-09-30"/>
    <m/>
    <m/>
    <m/>
    <m/>
    <m/>
    <s v="12"/>
    <m/>
  </r>
  <r>
    <s v="TeleventasCUOTA PROTEGIDA SILVER 1"/>
    <n v="38640"/>
    <x v="0"/>
    <s v="MIÉRCOLES"/>
    <n v="8"/>
    <n v="126"/>
    <n v="3152882"/>
    <m/>
    <s v="21434928"/>
    <x v="7"/>
    <x v="592"/>
    <s v="08/07/2026 16:57"/>
    <m/>
    <m/>
    <m/>
    <s v="17"/>
    <s v="ZURICH COLOMBIA SEGUROS S.A"/>
    <s v="106"/>
    <s v="SERVIPROTECCION BPO"/>
    <s v="16"/>
    <x v="0"/>
    <s v="274"/>
    <s v="1111111112"/>
    <s v="SUPERVISOR  TMK 1 "/>
    <s v="4978"/>
    <s v="1042247028"/>
    <x v="2"/>
    <x v="0"/>
    <s v="34"/>
    <x v="0"/>
    <s v="622"/>
    <s v="CUOTA PROTEGIDA SILVER 1"/>
    <s v="JULIO 2026"/>
    <s v="24430966"/>
    <s v="LUCENID    CASTAÑO  ZULUAGA"/>
    <s v="3144924102"/>
    <s v="lucenidcastano96@gmailcom"/>
    <s v="8021715"/>
    <s v="62477468"/>
    <s v="2"/>
    <s v="LUCENID  CASTA�O ZULUAGA"/>
    <s v="BOGOTA DC"/>
    <n v="20000"/>
    <n v="0"/>
    <s v="14"/>
    <x v="0"/>
    <n v="6"/>
    <s v="VENTA NO CONCRETADA"/>
    <m/>
    <m/>
    <m/>
    <s v="F"/>
    <s v="1948-04-06"/>
    <m/>
    <m/>
    <m/>
    <m/>
    <m/>
    <s v="12"/>
    <m/>
  </r>
  <r>
    <s v="TeleventasPLAN 1 CUOTA PROTEGIDA"/>
    <n v="36120"/>
    <x v="0"/>
    <s v="MIÉRCOLES"/>
    <n v="8"/>
    <n v="126"/>
    <n v="3152883"/>
    <m/>
    <s v="21434929"/>
    <x v="7"/>
    <x v="592"/>
    <s v="08/07/2026 16:57"/>
    <m/>
    <m/>
    <m/>
    <s v="17"/>
    <s v="ZURICH COLOMBIA SEGUROS S.A"/>
    <s v="106"/>
    <s v="SERVIPROTECCION BPO"/>
    <s v="16"/>
    <x v="0"/>
    <s v="274"/>
    <s v="1111111112"/>
    <s v="SUPERVISOR  TMK 1 "/>
    <s v="2937"/>
    <s v="1192797148"/>
    <x v="13"/>
    <x v="0"/>
    <s v="34"/>
    <x v="0"/>
    <s v="588"/>
    <s v="PLAN 1 CUOTA PROTEGIDA"/>
    <s v="JULIO 2026"/>
    <s v="24091406"/>
    <s v=" MARIA  ALCIRA BARRERA  BENITEZ "/>
    <s v="3118409204"/>
    <s v="mariabarrera@gmail.com"/>
    <s v="6958245"/>
    <s v="62428354"/>
    <s v="2"/>
    <s v="MARIA ALCIRA BARRERA BENITEZ"/>
    <s v="BOGOTA DC"/>
    <n v="14000"/>
    <n v="0"/>
    <s v="11"/>
    <x v="1"/>
    <n v="5"/>
    <m/>
    <m/>
    <m/>
    <m/>
    <s v="F"/>
    <s v="1981-10-29"/>
    <m/>
    <m/>
    <m/>
    <m/>
    <m/>
    <s v="12"/>
    <m/>
  </r>
  <r>
    <s v="TeleventasPLAN 1 CUOTA PROTEGIDA"/>
    <n v="36120"/>
    <x v="0"/>
    <s v="MIÉRCOLES"/>
    <n v="8"/>
    <n v="126"/>
    <n v="3152884"/>
    <m/>
    <s v="21434930"/>
    <x v="7"/>
    <x v="593"/>
    <s v="08/07/2026 16:58"/>
    <m/>
    <m/>
    <m/>
    <s v="17"/>
    <s v="ZURICH COLOMBIA SEGUROS S.A"/>
    <s v="106"/>
    <s v="SERVIPROTECCION BPO"/>
    <s v="16"/>
    <x v="0"/>
    <s v="274"/>
    <s v="1111111112"/>
    <s v="SUPERVISOR  TMK 1 "/>
    <s v="4740"/>
    <s v="1042853302"/>
    <x v="12"/>
    <x v="0"/>
    <s v="34"/>
    <x v="0"/>
    <s v="588"/>
    <s v="PLAN 1 CUOTA PROTEGIDA"/>
    <s v="JULIO 2026"/>
    <s v="52708605"/>
    <s v="DORA   ESPERANZA RODRIGUEZ  GAVILAN"/>
    <s v="3214629185"/>
    <s v="dora.gol@holtmail.com"/>
    <s v="8132886"/>
    <s v="63183779"/>
    <s v="2"/>
    <s v="DORA ESPERANZA RODRIGUEZ GAVILAN"/>
    <s v="BOGOTA DC"/>
    <n v="14000"/>
    <n v="0"/>
    <s v="11"/>
    <x v="1"/>
    <n v="5"/>
    <m/>
    <m/>
    <m/>
    <m/>
    <s v="F"/>
    <s v="1980-03-18"/>
    <m/>
    <m/>
    <m/>
    <m/>
    <m/>
    <s v="12"/>
    <m/>
  </r>
  <r>
    <s v="TeleventasPLAN 1 CUOTA PROTEGIDA"/>
    <n v="36120"/>
    <x v="0"/>
    <s v="MIÉRCOLES"/>
    <n v="8"/>
    <n v="126"/>
    <n v="3152885"/>
    <m/>
    <s v="21434931"/>
    <x v="7"/>
    <x v="593"/>
    <s v="08/07/2026 16:58"/>
    <m/>
    <m/>
    <m/>
    <s v="17"/>
    <s v="ZURICH COLOMBIA SEGUROS S.A"/>
    <s v="106"/>
    <s v="SERVIPROTECCION BPO"/>
    <s v="19"/>
    <x v="2"/>
    <s v="274"/>
    <s v="1111111112"/>
    <s v="SUPERVISOR  TMK 1 "/>
    <s v="3959"/>
    <s v="1002134525"/>
    <x v="10"/>
    <x v="0"/>
    <s v="34"/>
    <x v="0"/>
    <s v="588"/>
    <s v="PLAN 1 CUOTA PROTEGIDA"/>
    <s v="JULIO 2026"/>
    <s v="49696484"/>
    <s v="MARTHA  ISABEL  CAMPO  PALLARES"/>
    <s v="3014716195"/>
    <s v="jesusmanuelacosta09@gmail.com"/>
    <s v="7393748"/>
    <s v="63116136"/>
    <s v="2"/>
    <s v="pallares campo martha"/>
    <s v="AGUACHICA"/>
    <n v="14000"/>
    <n v="0"/>
    <s v="11"/>
    <x v="1"/>
    <n v="5"/>
    <m/>
    <m/>
    <m/>
    <m/>
    <s v="F"/>
    <s v="1972-05-04"/>
    <m/>
    <m/>
    <m/>
    <m/>
    <m/>
    <s v="12"/>
    <m/>
  </r>
  <r>
    <s v="TeleventasPLAN 1 CUOTA PROTEGIDA"/>
    <n v="36120"/>
    <x v="0"/>
    <s v="MIÉRCOLES"/>
    <n v="8"/>
    <n v="126"/>
    <n v="3152886"/>
    <m/>
    <s v="21434932"/>
    <x v="7"/>
    <x v="594"/>
    <s v="08/07/2026 16:59"/>
    <m/>
    <m/>
    <m/>
    <s v="17"/>
    <s v="ZURICH COLOMBIA SEGUROS S.A"/>
    <s v="106"/>
    <s v="SERVIPROTECCION BPO"/>
    <s v="17"/>
    <x v="3"/>
    <s v="274"/>
    <s v="1111111112"/>
    <s v="SUPERVISOR  TMK 1 "/>
    <s v="3222"/>
    <s v="1048294260"/>
    <x v="15"/>
    <x v="0"/>
    <s v="34"/>
    <x v="0"/>
    <s v="588"/>
    <s v="PLAN 1 CUOTA PROTEGIDA"/>
    <s v="JULIO 2026"/>
    <s v="37547856"/>
    <s v="SANDRA  LANDAZABAL "/>
    <s v="3168142152"/>
    <s v="sandralandazabla1976@gmail.com"/>
    <s v="5547565"/>
    <s v="63346663"/>
    <s v="2"/>
    <s v="LANDAZABAL SANDRA"/>
    <s v="GIRÓN"/>
    <n v="14000"/>
    <n v="0"/>
    <s v="11"/>
    <x v="1"/>
    <n v="5"/>
    <m/>
    <m/>
    <m/>
    <m/>
    <s v="F"/>
    <s v="1976-08-31"/>
    <m/>
    <m/>
    <m/>
    <m/>
    <m/>
    <s v="12"/>
    <m/>
  </r>
  <r>
    <s v="TeleventasPLAN 1 CUOTA PROTEGIDA"/>
    <n v="36120"/>
    <x v="0"/>
    <s v="MARTES"/>
    <n v="7"/>
    <n v="126"/>
    <n v="3152887"/>
    <m/>
    <s v="21434933"/>
    <x v="0"/>
    <x v="595"/>
    <s v="08/07/2026 17:04"/>
    <m/>
    <m/>
    <m/>
    <s v="17"/>
    <s v="ZURICH COLOMBIA SEGUROS S.A"/>
    <s v="106"/>
    <s v="SERVIPROTECCION BPO"/>
    <s v="16"/>
    <x v="0"/>
    <s v="274"/>
    <s v="1111111112"/>
    <s v="SUPERVISOR  TMK 1 "/>
    <s v="5180"/>
    <s v="1119937"/>
    <x v="16"/>
    <x v="0"/>
    <s v="34"/>
    <x v="0"/>
    <s v="588"/>
    <s v="PLAN 1 CUOTA PROTEGIDA"/>
    <s v="JULIO 2026"/>
    <s v="1030563806"/>
    <s v="MICHAEL   JESID  FORERO GARCIA"/>
    <s v="3232022871"/>
    <s v="michaeljforeo@gmail.com"/>
    <s v="8132712"/>
    <s v="64213217"/>
    <s v="2"/>
    <s v="MICHAEL JESID FORERO GARCIA"/>
    <s v="BOGOTA DC"/>
    <n v="14000"/>
    <n v="0"/>
    <s v="11"/>
    <x v="1"/>
    <n v="5"/>
    <m/>
    <m/>
    <m/>
    <m/>
    <s v="F"/>
    <s v="1989-10-17"/>
    <m/>
    <m/>
    <m/>
    <m/>
    <m/>
    <s v="12"/>
    <m/>
  </r>
  <r>
    <s v="TeleventasCUOTA PROTEGIDA SILVER 1"/>
    <n v="38640"/>
    <x v="0"/>
    <s v="MIÉRCOLES"/>
    <n v="8"/>
    <n v="126"/>
    <n v="3152888"/>
    <m/>
    <s v="21434934"/>
    <x v="7"/>
    <x v="596"/>
    <s v="08/07/2026 17:05"/>
    <m/>
    <m/>
    <m/>
    <s v="17"/>
    <s v="ZURICH COLOMBIA SEGUROS S.A"/>
    <s v="106"/>
    <s v="SERVIPROTECCION BPO"/>
    <s v="16"/>
    <x v="0"/>
    <s v="274"/>
    <s v="1111111112"/>
    <s v="SUPERVISOR  TMK 1 "/>
    <s v="3925"/>
    <s v="1002096641"/>
    <x v="6"/>
    <x v="0"/>
    <s v="34"/>
    <x v="0"/>
    <s v="622"/>
    <s v="CUOTA PROTEGIDA SILVER 1"/>
    <s v="JULIO 2026"/>
    <s v="11330471"/>
    <s v=" JORGE  FABIO  ROMERO  RODRIGUEZ"/>
    <s v="3153295897"/>
    <s v="faro5000@hotmail.com"/>
    <s v="8032088"/>
    <s v="60750490"/>
    <s v="2"/>
    <s v="JORGE FABIO ROMERO RODRIGUEZ"/>
    <s v="BOGOTA DC"/>
    <n v="20000"/>
    <n v="0"/>
    <s v="11"/>
    <x v="1"/>
    <n v="5"/>
    <m/>
    <m/>
    <m/>
    <m/>
    <s v="F"/>
    <s v="1948-11-16"/>
    <m/>
    <m/>
    <m/>
    <m/>
    <m/>
    <s v="12"/>
    <m/>
  </r>
  <r>
    <s v="TeleventasPLAN 1 CUOTA PROTEGIDA"/>
    <n v="36120"/>
    <x v="0"/>
    <s v="MIÉRCOLES"/>
    <n v="8"/>
    <n v="126"/>
    <n v="3152889"/>
    <m/>
    <s v="21434935"/>
    <x v="7"/>
    <x v="596"/>
    <s v="08/07/2026 17:05"/>
    <m/>
    <m/>
    <m/>
    <s v="17"/>
    <s v="ZURICH COLOMBIA SEGUROS S.A"/>
    <s v="106"/>
    <s v="SERVIPROTECCION BPO"/>
    <s v="16"/>
    <x v="0"/>
    <s v="274"/>
    <s v="1111111112"/>
    <s v="SUPERVISOR  TMK 1 "/>
    <s v="2937"/>
    <s v="1192797148"/>
    <x v="13"/>
    <x v="0"/>
    <s v="34"/>
    <x v="0"/>
    <s v="588"/>
    <s v="PLAN 1 CUOTA PROTEGIDA"/>
    <s v="JULIO 2026"/>
    <s v="41693882"/>
    <s v=" IRMA  ACERO  SAPUY "/>
    <s v="3105693204"/>
    <s v="jjramosr@hotmail.com"/>
    <s v="7219443"/>
    <s v="62338618"/>
    <s v="2"/>
    <s v="IRMA  ACERO SAPUY"/>
    <s v="BOGOTA DC"/>
    <n v="14000"/>
    <n v="0"/>
    <s v="11"/>
    <x v="1"/>
    <n v="5"/>
    <m/>
    <m/>
    <m/>
    <m/>
    <s v="F"/>
    <s v="1953-11-05"/>
    <m/>
    <m/>
    <m/>
    <m/>
    <m/>
    <s v="12"/>
    <m/>
  </r>
  <r>
    <s v="TeleventasPLAN 1 CUOTA PROTEGIDA"/>
    <n v="36120"/>
    <x v="0"/>
    <s v="MIÉRCOLES"/>
    <n v="8"/>
    <n v="126"/>
    <n v="3152890"/>
    <m/>
    <s v="21434936"/>
    <x v="7"/>
    <x v="596"/>
    <s v="08/07/2026 17:05"/>
    <m/>
    <m/>
    <m/>
    <s v="17"/>
    <s v="ZURICH COLOMBIA SEGUROS S.A"/>
    <s v="106"/>
    <s v="SERVIPROTECCION BPO"/>
    <s v="16"/>
    <x v="0"/>
    <s v="274"/>
    <s v="1111111112"/>
    <s v="SUPERVISOR  TMK 1 "/>
    <s v="3222"/>
    <s v="1048294260"/>
    <x v="15"/>
    <x v="0"/>
    <s v="34"/>
    <x v="0"/>
    <s v="588"/>
    <s v="PLAN 1 CUOTA PROTEGIDA"/>
    <s v="JULIO 2026"/>
    <s v="19429132"/>
    <s v="JOSE  JOAQUIN  LOPEZ  AVILA"/>
    <s v="3118604563"/>
    <s v="josejoaquinlopezavila@gmail.com"/>
    <s v="8132862"/>
    <s v="61632616"/>
    <s v="2"/>
    <s v="JOSE JOAQUIN LOPEZ AVILA"/>
    <s v="BOGOTA DC"/>
    <n v="14000"/>
    <n v="0"/>
    <s v="11"/>
    <x v="1"/>
    <n v="5"/>
    <m/>
    <m/>
    <m/>
    <m/>
    <s v="F"/>
    <s v="1960-12-08"/>
    <m/>
    <m/>
    <m/>
    <m/>
    <m/>
    <s v="12"/>
    <m/>
  </r>
  <r>
    <s v="TeleventasVIDA ZURICH PLAN 1"/>
    <n v="24150"/>
    <x v="0"/>
    <s v="VIERNES"/>
    <n v="3"/>
    <n v="126"/>
    <n v="3152891"/>
    <m/>
    <s v="21434937"/>
    <x v="3"/>
    <x v="596"/>
    <s v="08/07/2026 17:05"/>
    <m/>
    <m/>
    <m/>
    <s v="17"/>
    <s v="ZURICH COLOMBIA SEGUROS S.A"/>
    <s v="106"/>
    <s v="SERVIPROTECCION BPO"/>
    <s v="16"/>
    <x v="0"/>
    <s v="274"/>
    <s v="1111111112"/>
    <s v="SUPERVISOR  TMK 1 "/>
    <s v="3960"/>
    <s v="1193520001"/>
    <x v="17"/>
    <x v="0"/>
    <s v="27"/>
    <x v="1"/>
    <s v="547"/>
    <s v="VIDA ZURICH PLAN 1"/>
    <s v="JULIO 2026"/>
    <s v="51717541"/>
    <s v="YOLANDA    RODRIGUEZ OSORIO "/>
    <s v="3212491897"/>
    <s v="dayis.2612@gmail.com"/>
    <s v="8109657"/>
    <s v="62536544"/>
    <s v="2"/>
    <s v="YOLANDA  RODRIGUEZ OSORIO"/>
    <s v="BOGOTA DC"/>
    <n v="12500"/>
    <n v="0"/>
    <s v="11"/>
    <x v="1"/>
    <n v="5"/>
    <m/>
    <m/>
    <m/>
    <m/>
    <s v="F"/>
    <s v="1964-01-07"/>
    <m/>
    <m/>
    <m/>
    <m/>
    <m/>
    <s v="12"/>
    <m/>
  </r>
  <r>
    <s v="TeleventasVIDA ZURICH PLAN 1"/>
    <n v="24150"/>
    <x v="0"/>
    <s v="VIERNES"/>
    <n v="3"/>
    <n v="126"/>
    <n v="3152892"/>
    <m/>
    <s v="21434938"/>
    <x v="3"/>
    <x v="597"/>
    <s v="08/07/2026 17:07"/>
    <m/>
    <m/>
    <m/>
    <s v="17"/>
    <s v="ZURICH COLOMBIA SEGUROS S.A"/>
    <s v="106"/>
    <s v="SERVIPROTECCION BPO"/>
    <s v="16"/>
    <x v="0"/>
    <s v="274"/>
    <s v="1111111112"/>
    <s v="SUPERVISOR  TMK 1 "/>
    <s v="3960"/>
    <s v="1193520001"/>
    <x v="17"/>
    <x v="0"/>
    <s v="27"/>
    <x v="1"/>
    <s v="547"/>
    <s v="VIDA ZURICH PLAN 1"/>
    <s v="JULIO 2026"/>
    <s v="51942385"/>
    <s v="MARIA FERMINA   VICTORIA CORTES "/>
    <s v="3102270767"/>
    <s v="mariacortesacero@gmail.com"/>
    <s v="8107642"/>
    <s v="62339507"/>
    <s v="2"/>
    <s v="MARIA FERMINA VICTORIA CORTES"/>
    <s v="BOGOTA DC"/>
    <n v="12500"/>
    <n v="0"/>
    <s v="11"/>
    <x v="1"/>
    <n v="5"/>
    <m/>
    <m/>
    <m/>
    <m/>
    <s v="F"/>
    <s v="1970-02-20"/>
    <m/>
    <m/>
    <m/>
    <m/>
    <m/>
    <s v="12"/>
    <m/>
  </r>
  <r>
    <s v="TeleventasPLAN 1 CUOTA PROTEGIDA"/>
    <n v="36120"/>
    <x v="0"/>
    <s v="MIÉRCOLES"/>
    <n v="8"/>
    <n v="126"/>
    <n v="3152893"/>
    <m/>
    <s v="21434939"/>
    <x v="7"/>
    <x v="598"/>
    <s v="08/07/2026 17:08"/>
    <m/>
    <m/>
    <m/>
    <s v="17"/>
    <s v="ZURICH COLOMBIA SEGUROS S.A"/>
    <s v="106"/>
    <s v="SERVIPROTECCION BPO"/>
    <s v="18"/>
    <x v="1"/>
    <s v="274"/>
    <s v="1111111112"/>
    <s v="SUPERVISOR  TMK 1 "/>
    <s v="2937"/>
    <s v="1192797148"/>
    <x v="13"/>
    <x v="0"/>
    <s v="34"/>
    <x v="0"/>
    <s v="588"/>
    <s v="PLAN 1 CUOTA PROTEGIDA"/>
    <s v="JULIO 2026"/>
    <s v="1014235051"/>
    <s v=" JORGE  GIOHAO ROZO  GAITAN "/>
    <s v="3233933200"/>
    <s v="jorgegaitanrozo@hotmail.com"/>
    <s v="8132821"/>
    <s v="64451723"/>
    <s v="2"/>
    <s v="JORGE GIOHAO ROZO GAITAN"/>
    <s v="CHÍA"/>
    <n v="14000"/>
    <n v="0"/>
    <s v="11"/>
    <x v="1"/>
    <n v="5"/>
    <m/>
    <m/>
    <m/>
    <m/>
    <s v="M"/>
    <s v="1992-05-15"/>
    <m/>
    <m/>
    <m/>
    <m/>
    <m/>
    <s v="12"/>
    <m/>
  </r>
  <r>
    <s v="TeleventasPLAN 1 CUOTA PROTEGIDA"/>
    <n v="36120"/>
    <x v="0"/>
    <s v="MIÉRCOLES"/>
    <n v="8"/>
    <n v="126"/>
    <n v="3152894"/>
    <m/>
    <s v="21434940"/>
    <x v="7"/>
    <x v="599"/>
    <s v="08/07/2026 17:10"/>
    <m/>
    <m/>
    <m/>
    <s v="17"/>
    <s v="ZURICH COLOMBIA SEGUROS S.A"/>
    <s v="106"/>
    <s v="SERVIPROTECCION BPO"/>
    <s v="19"/>
    <x v="2"/>
    <s v="274"/>
    <s v="1111111112"/>
    <s v="SUPERVISOR  TMK 1 "/>
    <s v="4580"/>
    <s v="1129518968"/>
    <x v="4"/>
    <x v="0"/>
    <s v="34"/>
    <x v="0"/>
    <s v="588"/>
    <s v="PLAN 1 CUOTA PROTEGIDA"/>
    <s v="JULIO 2026"/>
    <s v="1067726886"/>
    <s v="ELIZABETH   CASTRO  BARBOSA "/>
    <s v="3142683393"/>
    <s v="sarajoender1014gamil.com"/>
    <s v="7331791"/>
    <s v="64240466"/>
    <s v="2"/>
    <s v="ELIZABETH CASTRO"/>
    <s v="AGUACHICA"/>
    <n v="14000"/>
    <n v="0"/>
    <s v="11"/>
    <x v="1"/>
    <n v="5"/>
    <m/>
    <m/>
    <m/>
    <m/>
    <s v="F"/>
    <s v="1995-05-26"/>
    <m/>
    <m/>
    <m/>
    <m/>
    <m/>
    <s v="12"/>
    <m/>
  </r>
  <r>
    <s v="TeleventasVIDA ZURICH PLAN 1"/>
    <n v="24150"/>
    <x v="0"/>
    <s v="VIERNES"/>
    <n v="3"/>
    <n v="126"/>
    <n v="3152895"/>
    <m/>
    <s v="21434941"/>
    <x v="3"/>
    <x v="599"/>
    <s v="08/07/2026 17:10"/>
    <m/>
    <m/>
    <m/>
    <s v="17"/>
    <s v="ZURICH COLOMBIA SEGUROS S.A"/>
    <s v="106"/>
    <s v="SERVIPROTECCION BPO"/>
    <s v="16"/>
    <x v="0"/>
    <s v="274"/>
    <s v="1111111112"/>
    <s v="SUPERVISOR  TMK 1 "/>
    <s v="3960"/>
    <s v="1193520001"/>
    <x v="17"/>
    <x v="0"/>
    <s v="27"/>
    <x v="1"/>
    <s v="547"/>
    <s v="VIDA ZURICH PLAN 1"/>
    <s v="JULIO 2026"/>
    <s v="2365913"/>
    <s v="IVAN    MEDINA CRUZ "/>
    <s v="3227689468"/>
    <s v="tolima20188@gmail.com"/>
    <s v="8108591"/>
    <s v="61470371"/>
    <s v="2"/>
    <s v="IVAN  MEDINA CRUZ"/>
    <s v="BOGOTA DC"/>
    <n v="12500"/>
    <n v="0"/>
    <s v="11"/>
    <x v="1"/>
    <n v="5"/>
    <m/>
    <m/>
    <m/>
    <m/>
    <s v="F"/>
    <s v="1962-02-08"/>
    <m/>
    <m/>
    <m/>
    <m/>
    <m/>
    <s v="12"/>
    <m/>
  </r>
  <r>
    <s v="TeleventasVIDA ZURICH PLAN 1"/>
    <n v="24150"/>
    <x v="0"/>
    <s v="MIÉRCOLES"/>
    <n v="8"/>
    <n v="126"/>
    <n v="3152896"/>
    <m/>
    <s v="21434942"/>
    <x v="7"/>
    <x v="600"/>
    <s v="08/07/2026 17:14"/>
    <m/>
    <m/>
    <m/>
    <s v="17"/>
    <s v="ZURICH COLOMBIA SEGUROS S.A"/>
    <s v="106"/>
    <s v="SERVIPROTECCION BPO"/>
    <s v="19"/>
    <x v="2"/>
    <s v="274"/>
    <s v="1111111112"/>
    <s v="SUPERVISOR  TMK 1 "/>
    <s v="4580"/>
    <s v="1129518968"/>
    <x v="4"/>
    <x v="0"/>
    <s v="27"/>
    <x v="1"/>
    <s v="547"/>
    <s v="VIDA ZURICH PLAN 1"/>
    <s v="JULIO 2026"/>
    <s v="39024430"/>
    <s v="KEIMMY  ROSALIN  MEJIA  PEREZ"/>
    <s v="3245994254"/>
    <s v="mejiaperezkeimmy@gmail.com"/>
    <s v="5780204"/>
    <s v="63179119"/>
    <s v="2"/>
    <s v="KEIMMY ROSALIN  MEJIA PEREZ"/>
    <s v="AGUACHICA"/>
    <n v="12500"/>
    <n v="0"/>
    <s v="11"/>
    <x v="1"/>
    <n v="5"/>
    <m/>
    <m/>
    <m/>
    <m/>
    <s v="F"/>
    <s v="1985-04-16"/>
    <m/>
    <m/>
    <m/>
    <m/>
    <m/>
    <s v="12"/>
    <m/>
  </r>
  <r>
    <s v="TeleventasPLAN 1 CUOTA PROTEGIDA"/>
    <n v="36120"/>
    <x v="0"/>
    <s v="MIÉRCOLES"/>
    <n v="8"/>
    <n v="126"/>
    <n v="3152897"/>
    <m/>
    <s v="21434943"/>
    <x v="7"/>
    <x v="600"/>
    <s v="08/07/2026 17:14"/>
    <m/>
    <m/>
    <m/>
    <s v="17"/>
    <s v="ZURICH COLOMBIA SEGUROS S.A"/>
    <s v="106"/>
    <s v="SERVIPROTECCION BPO"/>
    <s v="16"/>
    <x v="0"/>
    <s v="274"/>
    <s v="1111111112"/>
    <s v="SUPERVISOR  TMK 1 "/>
    <s v="3959"/>
    <s v="1002134525"/>
    <x v="10"/>
    <x v="0"/>
    <s v="34"/>
    <x v="0"/>
    <s v="588"/>
    <s v="PLAN 1 CUOTA PROTEGIDA"/>
    <s v="JULIO 2026"/>
    <s v="52302643"/>
    <s v="LEONILDE   OCHOA "/>
    <s v="3203036675"/>
    <s v="leonildeochoa92@gmail.com"/>
    <s v="8132858"/>
    <s v="61547689"/>
    <s v="2"/>
    <s v="LEONILDE  OCHOA"/>
    <s v="BOGOTA DC"/>
    <n v="14000"/>
    <n v="0"/>
    <s v="11"/>
    <x v="1"/>
    <n v="5"/>
    <m/>
    <m/>
    <m/>
    <m/>
    <s v="F"/>
    <s v="1961-02-20"/>
    <m/>
    <m/>
    <m/>
    <m/>
    <m/>
    <s v="12"/>
    <m/>
  </r>
  <r>
    <s v="TeleventasVIDA ZURICH PLAN 1"/>
    <n v="24150"/>
    <x v="0"/>
    <s v="VIERNES"/>
    <n v="3"/>
    <n v="126"/>
    <n v="3152898"/>
    <m/>
    <s v="21434944"/>
    <x v="3"/>
    <x v="601"/>
    <s v="08/07/2026 17:15"/>
    <m/>
    <m/>
    <m/>
    <s v="17"/>
    <s v="ZURICH COLOMBIA SEGUROS S.A"/>
    <s v="106"/>
    <s v="SERVIPROTECCION BPO"/>
    <s v="16"/>
    <x v="0"/>
    <s v="274"/>
    <s v="1111111112"/>
    <s v="SUPERVISOR  TMK 1 "/>
    <s v="3960"/>
    <s v="1193520001"/>
    <x v="17"/>
    <x v="0"/>
    <s v="27"/>
    <x v="1"/>
    <s v="547"/>
    <s v="VIDA ZURICH PLAN 1"/>
    <s v="JULIO 2026"/>
    <s v="21201268"/>
    <s v="MARY   RONCANCIO SANCHEZ "/>
    <s v="3233895884"/>
    <s v="camilobrinez54@gmail.com"/>
    <s v="7355134"/>
    <s v="60773205"/>
    <s v="2"/>
    <s v="mary roncancio sanchez"/>
    <s v="BOGOTA DC"/>
    <n v="12500"/>
    <n v="0"/>
    <s v="11"/>
    <x v="1"/>
    <n v="5"/>
    <m/>
    <m/>
    <m/>
    <m/>
    <s v="F"/>
    <s v="1959-08-27"/>
    <m/>
    <m/>
    <m/>
    <m/>
    <m/>
    <s v="12"/>
    <m/>
  </r>
  <r>
    <s v="TeleventasVIDA ZURICH PLAN 1"/>
    <n v="24150"/>
    <x v="0"/>
    <s v="MIÉRCOLES"/>
    <n v="8"/>
    <n v="126"/>
    <n v="3152899"/>
    <m/>
    <s v="21434945"/>
    <x v="7"/>
    <x v="602"/>
    <s v="08/07/2026 17:16"/>
    <m/>
    <m/>
    <m/>
    <s v="17"/>
    <s v="ZURICH COLOMBIA SEGUROS S.A"/>
    <s v="106"/>
    <s v="SERVIPROTECCION BPO"/>
    <s v="16"/>
    <x v="0"/>
    <s v="274"/>
    <s v="1111111112"/>
    <s v="SUPERVISOR  TMK 1 "/>
    <s v="4680"/>
    <s v="1007422997"/>
    <x v="1"/>
    <x v="0"/>
    <s v="27"/>
    <x v="1"/>
    <s v="547"/>
    <s v="VIDA ZURICH PLAN 1"/>
    <s v="JULIO 2026"/>
    <s v="1022993847"/>
    <s v="LEYDY  JOHANA  AYURE  BAUTISTA"/>
    <s v="3125804955"/>
    <s v="aliciabuitrago29@gmail.com"/>
    <s v="5740482"/>
    <s v="62454628"/>
    <s v="2"/>
    <s v="AYURE BAUTISTA LEIDY JHOANA"/>
    <s v="BOGOTA DC"/>
    <n v="12500"/>
    <n v="0"/>
    <s v="14"/>
    <x v="0"/>
    <n v="6"/>
    <s v="VENTA NO CONCRETADA"/>
    <m/>
    <m/>
    <m/>
    <s v="F"/>
    <s v="1994-03-04"/>
    <m/>
    <m/>
    <m/>
    <m/>
    <m/>
    <s v="12"/>
    <m/>
  </r>
  <r>
    <s v="TeleventasPLAN 1 CUOTA PROTEGIDA"/>
    <n v="36120"/>
    <x v="0"/>
    <s v="MIÉRCOLES"/>
    <n v="8"/>
    <n v="126"/>
    <n v="3152900"/>
    <m/>
    <s v="21434946"/>
    <x v="7"/>
    <x v="602"/>
    <s v="08/07/2026 17:16"/>
    <m/>
    <m/>
    <m/>
    <s v="17"/>
    <s v="ZURICH COLOMBIA SEGUROS S.A"/>
    <s v="106"/>
    <s v="SERVIPROTECCION BPO"/>
    <s v="16"/>
    <x v="0"/>
    <s v="274"/>
    <s v="1111111112"/>
    <s v="SUPERVISOR  TMK 1 "/>
    <s v="3959"/>
    <s v="1002134525"/>
    <x v="10"/>
    <x v="0"/>
    <s v="34"/>
    <x v="0"/>
    <s v="588"/>
    <s v="PLAN 1 CUOTA PROTEGIDA"/>
    <s v="JULIO 2026"/>
    <s v="28228697"/>
    <s v="PORFIDIA   MARTÍNEZ  MARTÍNEZ"/>
    <s v="3172452682"/>
    <s v="moises13436495@gmail.com"/>
    <s v="6080412"/>
    <s v="60798103"/>
    <s v="2"/>
    <s v="PORFIDIA MART�NEZ MART�NEZ"/>
    <s v="BOGOTA DC"/>
    <n v="14000"/>
    <n v="0"/>
    <s v="11"/>
    <x v="1"/>
    <n v="5"/>
    <m/>
    <m/>
    <m/>
    <m/>
    <s v="F"/>
    <s v="1957-09-02"/>
    <m/>
    <m/>
    <m/>
    <m/>
    <m/>
    <s v="12"/>
    <m/>
  </r>
  <r>
    <s v="TeleventasCUOTA PROTEGIDA SILVER 1"/>
    <n v="38640"/>
    <x v="0"/>
    <s v="MIÉRCOLES"/>
    <n v="8"/>
    <n v="126"/>
    <n v="3152901"/>
    <m/>
    <s v="21434947"/>
    <x v="7"/>
    <x v="603"/>
    <s v="08/07/2026 17:17"/>
    <m/>
    <m/>
    <m/>
    <s v="17"/>
    <s v="ZURICH COLOMBIA SEGUROS S.A"/>
    <s v="106"/>
    <s v="SERVIPROTECCION BPO"/>
    <s v="16"/>
    <x v="0"/>
    <s v="274"/>
    <s v="1111111112"/>
    <s v="SUPERVISOR  TMK 1 "/>
    <s v="3925"/>
    <s v="1002096641"/>
    <x v="6"/>
    <x v="0"/>
    <s v="34"/>
    <x v="0"/>
    <s v="622"/>
    <s v="CUOTA PROTEGIDA SILVER 1"/>
    <s v="JULIO 2026"/>
    <s v="9515250"/>
    <s v="JAIME  ENRIQUE  GOMEZ "/>
    <s v="3246681663"/>
    <s v="sjuangomez2311@gmail.com"/>
    <s v="8132866"/>
    <s v="61980886"/>
    <s v="2"/>
    <s v="JAIME ENRIQUE GOMEZ"/>
    <s v="BOGOTA DC"/>
    <n v="20000"/>
    <n v="0"/>
    <s v="11"/>
    <x v="1"/>
    <n v="5"/>
    <m/>
    <m/>
    <m/>
    <m/>
    <s v="F"/>
    <s v="1949-12-15"/>
    <m/>
    <m/>
    <m/>
    <m/>
    <m/>
    <s v="12"/>
    <m/>
  </r>
  <r>
    <s v="TeleventasPLAN 1 CUOTA PROTEGIDA"/>
    <n v="36120"/>
    <x v="0"/>
    <s v="MIÉRCOLES"/>
    <n v="8"/>
    <n v="126"/>
    <n v="3152902"/>
    <m/>
    <s v="21434948"/>
    <x v="7"/>
    <x v="603"/>
    <s v="08/07/2026 17:17"/>
    <m/>
    <m/>
    <m/>
    <s v="17"/>
    <s v="ZURICH COLOMBIA SEGUROS S.A"/>
    <s v="106"/>
    <s v="SERVIPROTECCION BPO"/>
    <s v="18"/>
    <x v="1"/>
    <s v="274"/>
    <s v="1111111112"/>
    <s v="SUPERVISOR  TMK 1 "/>
    <s v="5398"/>
    <s v="1007119157"/>
    <x v="7"/>
    <x v="0"/>
    <s v="34"/>
    <x v="0"/>
    <s v="588"/>
    <s v="PLAN 1 CUOTA PROTEGIDA"/>
    <s v="JULIO 2026"/>
    <s v="1020723785"/>
    <s v="DIEGO  FELIPE  GAMBOA  HEREDIA"/>
    <s v="3003114148"/>
    <s v="diegofelipegh@hotmail.com"/>
    <s v="8132823"/>
    <s v="64481717"/>
    <s v="2"/>
    <s v="DIEGO FELIPE GAMBOA HEREDIA"/>
    <s v="CHÍA"/>
    <n v="14000"/>
    <n v="0"/>
    <s v="11"/>
    <x v="1"/>
    <n v="5"/>
    <m/>
    <m/>
    <m/>
    <m/>
    <s v="M"/>
    <s v="1987-03-03"/>
    <m/>
    <m/>
    <m/>
    <m/>
    <m/>
    <s v="12"/>
    <m/>
  </r>
  <r>
    <s v="TeleventasVIDA ZURICH PLAN 1"/>
    <n v="24150"/>
    <x v="0"/>
    <s v="VIERNES"/>
    <n v="3"/>
    <n v="126"/>
    <n v="3152903"/>
    <m/>
    <s v="21434949"/>
    <x v="3"/>
    <x v="604"/>
    <s v="08/07/2026 17:19"/>
    <m/>
    <m/>
    <m/>
    <s v="17"/>
    <s v="ZURICH COLOMBIA SEGUROS S.A"/>
    <s v="106"/>
    <s v="SERVIPROTECCION BPO"/>
    <s v="19"/>
    <x v="2"/>
    <s v="274"/>
    <s v="1111111112"/>
    <s v="SUPERVISOR  TMK 1 "/>
    <s v="3960"/>
    <s v="1193520001"/>
    <x v="17"/>
    <x v="0"/>
    <s v="27"/>
    <x v="1"/>
    <s v="547"/>
    <s v="VIDA ZURICH PLAN 1"/>
    <s v="JULIO 2026"/>
    <s v="49555914"/>
    <s v="UBANIR   CHOGO AVENDAÑO  "/>
    <s v="3117139788"/>
    <s v="srauvaquintero@gmail.com"/>
    <s v="6776241"/>
    <s v="63285016"/>
    <s v="2"/>
    <s v="CHOGO AVENDANO UBANIR"/>
    <s v="AGUACHICA"/>
    <n v="12500"/>
    <n v="0"/>
    <s v="11"/>
    <x v="1"/>
    <n v="5"/>
    <m/>
    <m/>
    <m/>
    <m/>
    <s v="F"/>
    <s v="1971-03-03"/>
    <m/>
    <m/>
    <m/>
    <m/>
    <m/>
    <s v="12"/>
    <m/>
  </r>
  <r>
    <s v="TeleventasPLAN 1 CUOTA PROTEGIDA"/>
    <n v="36120"/>
    <x v="0"/>
    <s v="VIERNES"/>
    <n v="3"/>
    <n v="126"/>
    <n v="3152904"/>
    <m/>
    <s v="21434950"/>
    <x v="3"/>
    <x v="605"/>
    <s v="08/07/2026 17:22"/>
    <m/>
    <m/>
    <m/>
    <s v="17"/>
    <s v="ZURICH COLOMBIA SEGUROS S.A"/>
    <s v="106"/>
    <s v="SERVIPROTECCION BPO"/>
    <s v="18"/>
    <x v="1"/>
    <s v="274"/>
    <s v="1111111112"/>
    <s v="SUPERVISOR  TMK 1 "/>
    <s v="3960"/>
    <s v="1193520001"/>
    <x v="17"/>
    <x v="0"/>
    <s v="34"/>
    <x v="0"/>
    <s v="588"/>
    <s v="PLAN 1 CUOTA PROTEGIDA"/>
    <s v="JULIO 2026"/>
    <s v="35410906"/>
    <s v="ILMA YOLANDA   BONILLA POVEDA "/>
    <s v="3106806196"/>
    <s v="mvmm.1090@gmail.com"/>
    <s v="8107089"/>
    <s v="60150330"/>
    <s v="2"/>
    <s v="ILMA YOLANDA BONILLA POVEDA"/>
    <s v="CHÍA"/>
    <n v="14000"/>
    <n v="0"/>
    <s v="11"/>
    <x v="1"/>
    <n v="5"/>
    <m/>
    <m/>
    <m/>
    <m/>
    <s v="F"/>
    <s v="1965-05-17"/>
    <m/>
    <m/>
    <m/>
    <m/>
    <m/>
    <s v="12"/>
    <m/>
  </r>
  <r>
    <s v="TeleventasPLAN 1 CUOTA PROTEGIDA"/>
    <n v="36120"/>
    <x v="0"/>
    <s v="MIÉRCOLES"/>
    <n v="8"/>
    <n v="126"/>
    <n v="3152905"/>
    <m/>
    <s v="21434951"/>
    <x v="7"/>
    <x v="606"/>
    <s v="08/07/2026 17:23"/>
    <m/>
    <m/>
    <m/>
    <s v="17"/>
    <s v="ZURICH COLOMBIA SEGUROS S.A"/>
    <s v="106"/>
    <s v="SERVIPROTECCION BPO"/>
    <s v="16"/>
    <x v="0"/>
    <s v="274"/>
    <s v="1111111112"/>
    <s v="SUPERVISOR  TMK 1 "/>
    <s v="2937"/>
    <s v="1192797148"/>
    <x v="13"/>
    <x v="0"/>
    <s v="34"/>
    <x v="0"/>
    <s v="588"/>
    <s v="PLAN 1 CUOTA PROTEGIDA"/>
    <s v="JULIO 2026"/>
    <s v="51576678"/>
    <s v=" LUZ  STELLA TORRES  "/>
    <s v="573142377911"/>
    <s v="karenjhoannatorres@gmail.com"/>
    <s v="6657338"/>
    <s v="62419918"/>
    <s v="2"/>
    <s v="Luz Stella Torres"/>
    <s v="BOGOTA DC"/>
    <n v="14000"/>
    <n v="0"/>
    <s v="11"/>
    <x v="1"/>
    <n v="5"/>
    <m/>
    <m/>
    <m/>
    <m/>
    <s v="F"/>
    <s v="1960-12-04"/>
    <m/>
    <m/>
    <m/>
    <m/>
    <m/>
    <s v="12"/>
    <m/>
  </r>
  <r>
    <s v="TeleventasCUOTA PROTEGIDA SILVER 1"/>
    <n v="38640"/>
    <x v="0"/>
    <s v="VIERNES"/>
    <n v="3"/>
    <n v="126"/>
    <n v="3152906"/>
    <m/>
    <s v="21434952"/>
    <x v="3"/>
    <x v="607"/>
    <s v="08/07/2026 17:24"/>
    <m/>
    <m/>
    <m/>
    <s v="17"/>
    <s v="ZURICH COLOMBIA SEGUROS S.A"/>
    <s v="106"/>
    <s v="SERVIPROTECCION BPO"/>
    <s v="16"/>
    <x v="0"/>
    <s v="274"/>
    <s v="1111111112"/>
    <s v="SUPERVISOR  TMK 1 "/>
    <s v="5398"/>
    <s v="1007119157"/>
    <x v="7"/>
    <x v="0"/>
    <s v="34"/>
    <x v="0"/>
    <s v="622"/>
    <s v="CUOTA PROTEGIDA SILVER 1"/>
    <s v="JULIO 2026"/>
    <s v="5219226"/>
    <s v="JUAN   GREGORIO  ORTIZ CASTILLO"/>
    <s v="3157916016"/>
    <s v="clapatri13@yahoo.com"/>
    <s v="6371383"/>
    <s v="62354340"/>
    <s v="2"/>
    <s v="JUAN GREGORIO ORTIZ CASTILLO"/>
    <s v="BOGOTA DC"/>
    <n v="20000"/>
    <n v="0"/>
    <s v="11"/>
    <x v="1"/>
    <n v="5"/>
    <m/>
    <m/>
    <m/>
    <m/>
    <s v="F"/>
    <s v="1945-12-25"/>
    <m/>
    <m/>
    <m/>
    <m/>
    <m/>
    <s v="12"/>
    <m/>
  </r>
  <r>
    <s v="TeleventasPLAN 1 CUOTA PROTEGIDA"/>
    <n v="36120"/>
    <x v="0"/>
    <s v="MIÉRCOLES"/>
    <n v="8"/>
    <n v="126"/>
    <n v="3152907"/>
    <m/>
    <s v="21434953"/>
    <x v="7"/>
    <x v="608"/>
    <s v="08/07/2026 17:26"/>
    <m/>
    <m/>
    <m/>
    <s v="17"/>
    <s v="ZURICH COLOMBIA SEGUROS S.A"/>
    <s v="106"/>
    <s v="SERVIPROTECCION BPO"/>
    <s v="16"/>
    <x v="0"/>
    <s v="274"/>
    <s v="1111111112"/>
    <s v="SUPERVISOR  TMK 1 "/>
    <s v="3959"/>
    <s v="1002134525"/>
    <x v="10"/>
    <x v="0"/>
    <s v="34"/>
    <x v="0"/>
    <s v="588"/>
    <s v="PLAN 1 CUOTA PROTEGIDA"/>
    <s v="JULIO 2026"/>
    <s v="39662294"/>
    <s v="LUZ   MARINA TORRES  PEDRAZA"/>
    <s v="3208374638"/>
    <s v="paolarubiano48@gmail.com"/>
    <s v="8132879"/>
    <s v="62603790"/>
    <s v="2"/>
    <s v="LUZ MARINA TORRES PEDRAZA"/>
    <s v="BOGOTA DC"/>
    <n v="14000"/>
    <n v="0"/>
    <s v="11"/>
    <x v="1"/>
    <n v="5"/>
    <m/>
    <m/>
    <m/>
    <m/>
    <s v="F"/>
    <s v="1963-04-06"/>
    <m/>
    <m/>
    <m/>
    <m/>
    <m/>
    <s v="12"/>
    <m/>
  </r>
  <r>
    <s v="TeleventasPLAN 1 CUOTA PROTEGIDA"/>
    <n v="36120"/>
    <x v="0"/>
    <s v="VIERNES"/>
    <n v="3"/>
    <n v="126"/>
    <n v="3152908"/>
    <m/>
    <s v="21434954"/>
    <x v="3"/>
    <x v="609"/>
    <s v="08/07/2026 17:29"/>
    <m/>
    <m/>
    <m/>
    <s v="17"/>
    <s v="ZURICH COLOMBIA SEGUROS S.A"/>
    <s v="106"/>
    <s v="SERVIPROTECCION BPO"/>
    <s v="16"/>
    <x v="0"/>
    <s v="274"/>
    <s v="1111111112"/>
    <s v="SUPERVISOR  TMK 1 "/>
    <s v="5398"/>
    <s v="1007119157"/>
    <x v="7"/>
    <x v="0"/>
    <s v="34"/>
    <x v="0"/>
    <s v="588"/>
    <s v="PLAN 1 CUOTA PROTEGIDA"/>
    <s v="JULIO 2026"/>
    <s v="91427111"/>
    <s v="ALFONSO ARRIETA TOLEDO "/>
    <s v="3204818030"/>
    <s v="alfoarto65@gmali.com"/>
    <s v="5983757"/>
    <s v="62553039"/>
    <s v="2"/>
    <m/>
    <s v="BOGOTA DC"/>
    <n v="14000"/>
    <n v="0"/>
    <s v="11"/>
    <x v="1"/>
    <n v="5"/>
    <m/>
    <m/>
    <m/>
    <m/>
    <s v="M"/>
    <s v="1965-11-25"/>
    <m/>
    <m/>
    <m/>
    <m/>
    <m/>
    <s v="12"/>
    <m/>
  </r>
  <r>
    <s v="TeleventasVIDA ZURICH PLAN 1"/>
    <n v="24150"/>
    <x v="0"/>
    <s v="VIERNES"/>
    <n v="3"/>
    <e v="#VALUE!"/>
    <n v="3152909"/>
    <m/>
    <s v="21434955"/>
    <x v="3"/>
    <x v="609"/>
    <s v="08/07/2026 17:29"/>
    <m/>
    <m/>
    <m/>
    <s v="17"/>
    <s v="ZURICH COLOMBIA SEGUROS S.A"/>
    <s v="106"/>
    <s v="SERVIPROTECCION BPO"/>
    <s v="16"/>
    <x v="0"/>
    <s v="274"/>
    <s v="1111111112"/>
    <s v="SUPERVISOR  TMK 1 "/>
    <s v="3960"/>
    <s v="1193520001"/>
    <x v="17"/>
    <x v="0"/>
    <s v="27"/>
    <x v="1"/>
    <s v="547"/>
    <s v="VIDA ZURICH PLAN 1"/>
    <s v="JULIO 2026"/>
    <s v="63501793"/>
    <s v="LUZ  AMPARO  LIZARAZO  NIÑO"/>
    <s v="3214814266"/>
    <s v="josealfredobadillo0@gmail.com"/>
    <s v="7549215"/>
    <s v="63990251"/>
    <s v="2"/>
    <s v="Luis Francisco Lopez Pinto"/>
    <s v="BOGOTA DC"/>
    <n v="12500"/>
    <n v="0"/>
    <s v="11"/>
    <x v="1"/>
    <n v="5"/>
    <s v=""/>
    <s v="CALIDAD DE VENTA NO APROBADA"/>
    <n v="1"/>
    <s v="la asesora le ofrecen un combo vida a la usuaria y en ilio registra cuota protegida"/>
    <s v="F"/>
    <s v="1975-04-04"/>
    <m/>
    <m/>
    <m/>
    <m/>
    <m/>
    <s v="12"/>
    <m/>
  </r>
  <r>
    <s v="TeleventasPLAN 1 CUOTA PROTEGIDA"/>
    <n v="36120"/>
    <x v="0"/>
    <s v="MARTES"/>
    <n v="7"/>
    <n v="126"/>
    <n v="3152910"/>
    <m/>
    <s v="21434956"/>
    <x v="0"/>
    <x v="610"/>
    <s v="08/07/2026 17:33"/>
    <m/>
    <m/>
    <m/>
    <s v="17"/>
    <s v="ZURICH COLOMBIA SEGUROS S.A"/>
    <s v="106"/>
    <s v="SERVIPROTECCION BPO"/>
    <s v="16"/>
    <x v="0"/>
    <s v="274"/>
    <s v="1111111112"/>
    <s v="SUPERVISOR  TMK 1 "/>
    <s v="5398"/>
    <s v="1007119157"/>
    <x v="7"/>
    <x v="0"/>
    <s v="34"/>
    <x v="0"/>
    <s v="588"/>
    <s v="PLAN 1 CUOTA PROTEGIDA"/>
    <s v="JULIO 2026"/>
    <s v="79392341"/>
    <s v="PLINIO    MENDOZA  ORTIZ"/>
    <s v="3227746779"/>
    <s v="mendozaortizplinio4@gmail.com"/>
    <s v="7572544"/>
    <s v="63550596"/>
    <s v="2"/>
    <s v="PLINIO  MENDOZA ORTIZ"/>
    <s v="BOGOTA DC"/>
    <n v="14000"/>
    <n v="0"/>
    <s v="11"/>
    <x v="1"/>
    <n v="5"/>
    <m/>
    <m/>
    <m/>
    <m/>
    <s v="M"/>
    <s v="1965-10-25"/>
    <m/>
    <m/>
    <m/>
    <m/>
    <m/>
    <s v="12"/>
    <m/>
  </r>
  <r>
    <s v="TeleventasPLAN 1 CUOTA PROTEGIDA"/>
    <n v="36120"/>
    <x v="0"/>
    <s v="JUEVES"/>
    <n v="9"/>
    <n v="126"/>
    <n v="3152911"/>
    <m/>
    <s v="21434957"/>
    <x v="8"/>
    <x v="611"/>
    <s v="09/07/2026 08:35"/>
    <m/>
    <m/>
    <m/>
    <s v="17"/>
    <s v="ZURICH COLOMBIA SEGUROS S.A"/>
    <s v="106"/>
    <s v="SERVIPROTECCION BPO"/>
    <s v="17"/>
    <x v="3"/>
    <s v="274"/>
    <s v="1111111112"/>
    <s v="SUPERVISOR  TMK 1 "/>
    <s v="3925"/>
    <s v="1002096641"/>
    <x v="6"/>
    <x v="0"/>
    <s v="34"/>
    <x v="0"/>
    <s v="588"/>
    <s v="PLAN 1 CUOTA PROTEGIDA"/>
    <s v="JULIO 2026"/>
    <s v="63333115"/>
    <s v=" BLANCA  NELLY  PENAGOS  VILLAMIZAR"/>
    <s v="3105805278"/>
    <s v="esnaiderpenagos9@gmail.com"/>
    <s v="5872785"/>
    <s v="63789716"/>
    <s v="2"/>
    <s v="BLANCA NELLY PENAGOS VILLAMIZAR"/>
    <s v="GIRÓN"/>
    <n v="14000"/>
    <n v="0"/>
    <s v="11"/>
    <x v="1"/>
    <n v="5"/>
    <m/>
    <m/>
    <m/>
    <m/>
    <s v="F"/>
    <s v="1964-05-25"/>
    <m/>
    <m/>
    <m/>
    <m/>
    <m/>
    <s v="12"/>
    <m/>
  </r>
  <r>
    <s v="TeleventasPLAN 1 CUOTA PROTEGIDA"/>
    <n v="36120"/>
    <x v="0"/>
    <s v="JUEVES"/>
    <n v="2"/>
    <n v="126"/>
    <n v="3152912"/>
    <m/>
    <s v="21434958"/>
    <x v="2"/>
    <x v="612"/>
    <s v="09/07/2026 08:51"/>
    <m/>
    <m/>
    <m/>
    <s v="17"/>
    <s v="ZURICH COLOMBIA SEGUROS S.A"/>
    <s v="106"/>
    <s v="SERVIPROTECCION BPO"/>
    <s v="17"/>
    <x v="3"/>
    <s v="274"/>
    <s v="1111111112"/>
    <s v="SUPERVISOR  TMK 1 "/>
    <s v="3959"/>
    <s v="1002134525"/>
    <x v="10"/>
    <x v="0"/>
    <s v="34"/>
    <x v="0"/>
    <s v="588"/>
    <s v="PLAN 1 CUOTA PROTEGIDA"/>
    <s v="JULIO 2026"/>
    <s v="27847544"/>
    <s v="AURA  CARMENZA  RODRIGUEZ  ROA"/>
    <s v="3107608471"/>
    <s v="auracarmenzarodriguezroa@gmail.com"/>
    <s v="5538056"/>
    <s v="62964203"/>
    <s v="2"/>
    <s v="RODRIGUEZ ROA AURA CARMENZA"/>
    <s v="BUCARAMANGA"/>
    <n v="14000"/>
    <n v="0"/>
    <s v="11"/>
    <x v="1"/>
    <n v="5"/>
    <m/>
    <m/>
    <m/>
    <m/>
    <s v="F"/>
    <s v="1970-09-12"/>
    <m/>
    <m/>
    <m/>
    <m/>
    <m/>
    <s v="12"/>
    <m/>
  </r>
  <r>
    <s v="TeleventasPLAN 1 CUOTA PROTEGIDA"/>
    <n v="36120"/>
    <x v="0"/>
    <s v="MIÉRCOLES"/>
    <n v="8"/>
    <e v="#VALUE!"/>
    <n v="3152913"/>
    <m/>
    <s v="21434959"/>
    <x v="7"/>
    <x v="613"/>
    <s v="09/07/2026 08:53"/>
    <m/>
    <m/>
    <m/>
    <s v="17"/>
    <s v="ZURICH COLOMBIA SEGUROS S.A"/>
    <s v="106"/>
    <s v="SERVIPROTECCION BPO"/>
    <s v="16"/>
    <x v="0"/>
    <s v="274"/>
    <s v="1111111112"/>
    <s v="SUPERVISOR  TMK 1 "/>
    <s v="5181"/>
    <s v="1001944512"/>
    <x v="9"/>
    <x v="0"/>
    <s v="34"/>
    <x v="0"/>
    <s v="588"/>
    <s v="PLAN 1 CUOTA PROTEGIDA"/>
    <s v="JULIO 2026"/>
    <s v="19403482"/>
    <s v="JAIME   ALVAREZ  MENESES"/>
    <s v="3102350656"/>
    <s v="alvarezm_ja@yahoo.es"/>
    <s v="8132904"/>
    <s v="64329652"/>
    <s v="2"/>
    <s v="JAIME  ALVAREZ MENESES"/>
    <s v="BOGOTA DC"/>
    <n v="14000"/>
    <n v="0"/>
    <s v="14"/>
    <x v="0"/>
    <n v="6"/>
    <s v="VENTA NO CONCRETADA"/>
    <s v="CALIDAD DE VENTA NO APROBADA"/>
    <n v="1"/>
    <s v="min.4:15 respuesta a la cláusula de cobro por parte del usuario es: si señor asi es... se le recuerda al asesor que la respuesta debe ser cerrada"/>
    <s v="F"/>
    <s v="1959-12-30"/>
    <m/>
    <m/>
    <m/>
    <m/>
    <m/>
    <s v="12"/>
    <m/>
  </r>
  <r>
    <s v="TeleventasPLAN 1 CUOTA PROTEGIDA"/>
    <n v="36120"/>
    <x v="0"/>
    <s v="MIÉRCOLES"/>
    <n v="8"/>
    <n v="126"/>
    <n v="3152915"/>
    <m/>
    <s v="21434961"/>
    <x v="7"/>
    <x v="614"/>
    <s v="09/07/2026 09:00"/>
    <m/>
    <m/>
    <m/>
    <s v="17"/>
    <s v="ZURICH COLOMBIA SEGUROS S.A"/>
    <s v="106"/>
    <s v="SERVIPROTECCION BPO"/>
    <s v="19"/>
    <x v="2"/>
    <s v="274"/>
    <s v="1111111112"/>
    <s v="SUPERVISOR  TMK 1 "/>
    <s v="5344"/>
    <s v="42118864"/>
    <x v="0"/>
    <x v="0"/>
    <s v="34"/>
    <x v="0"/>
    <s v="588"/>
    <s v="PLAN 1 CUOTA PROTEGIDA"/>
    <s v="JULIO 2026"/>
    <s v="36572983"/>
    <s v="NANCY   OSPINO  RAMOS"/>
    <s v="3103435742"/>
    <s v="jesusguerrero83@hotmail.com"/>
    <s v="6949761"/>
    <s v="64062366"/>
    <s v="2"/>
    <s v="NANCY OSPINO RAMOS"/>
    <s v="AGUACHICA"/>
    <n v="14000"/>
    <n v="0"/>
    <s v="11"/>
    <x v="1"/>
    <n v="5"/>
    <m/>
    <m/>
    <m/>
    <m/>
    <s v="F"/>
    <s v="1980-06-13"/>
    <m/>
    <m/>
    <m/>
    <m/>
    <m/>
    <s v="12"/>
    <m/>
  </r>
  <r>
    <s v="TeleventasVIDA ZURICH PLAN 1"/>
    <n v="24150"/>
    <x v="0"/>
    <s v="JUEVES"/>
    <n v="9"/>
    <n v="126"/>
    <n v="3152916"/>
    <m/>
    <s v="21434962"/>
    <x v="8"/>
    <x v="615"/>
    <s v="09/07/2026 09:43"/>
    <m/>
    <m/>
    <m/>
    <s v="17"/>
    <s v="ZURICH COLOMBIA SEGUROS S.A"/>
    <s v="106"/>
    <s v="SERVIPROTECCION BPO"/>
    <s v="16"/>
    <x v="0"/>
    <s v="274"/>
    <s v="1111111112"/>
    <s v="SUPERVISOR  TMK 1 "/>
    <s v="3925"/>
    <s v="1002096641"/>
    <x v="6"/>
    <x v="0"/>
    <s v="27"/>
    <x v="1"/>
    <s v="547"/>
    <s v="VIDA ZURICH PLAN 1"/>
    <s v="JULIO 2026"/>
    <s v="40784576"/>
    <s v="CLAUDIA  LORENA  GUTIERREZ  SABI"/>
    <s v="3125192455"/>
    <s v="lorenguti2006@gmail.com"/>
    <s v="7881863"/>
    <s v="62624009"/>
    <s v="2"/>
    <s v="CLAUDIA LORENA GUTIERREZ SABI"/>
    <s v="BOGOTA DC"/>
    <n v="12500"/>
    <n v="0"/>
    <s v="11"/>
    <x v="1"/>
    <n v="5"/>
    <m/>
    <m/>
    <m/>
    <m/>
    <s v="F"/>
    <s v="1978-04-10"/>
    <m/>
    <m/>
    <m/>
    <m/>
    <m/>
    <s v="12"/>
    <m/>
  </r>
  <r>
    <s v="TeleventasVIDA ZURICH PLAN 1"/>
    <n v="24150"/>
    <x v="0"/>
    <s v="MIÉRCOLES"/>
    <n v="8"/>
    <n v="126"/>
    <n v="3152917"/>
    <m/>
    <s v="21434963"/>
    <x v="7"/>
    <x v="616"/>
    <s v="09/07/2026 10:00"/>
    <m/>
    <m/>
    <m/>
    <s v="17"/>
    <s v="ZURICH COLOMBIA SEGUROS S.A"/>
    <s v="106"/>
    <s v="SERVIPROTECCION BPO"/>
    <s v="17"/>
    <x v="3"/>
    <s v="274"/>
    <s v="1111111112"/>
    <s v="SUPERVISOR  TMK 1 "/>
    <s v="5180"/>
    <s v="1119937"/>
    <x v="16"/>
    <x v="0"/>
    <s v="27"/>
    <x v="1"/>
    <s v="547"/>
    <s v="VIDA ZURICH PLAN 1"/>
    <s v="JULIO 2026"/>
    <s v="37575575"/>
    <s v="INGRID  JOHANA  RODRIGUEZ  BLANCO"/>
    <s v="3214934388"/>
    <s v="julian271020@gmail.com"/>
    <s v="6514055"/>
    <s v="64076009"/>
    <s v="2"/>
    <s v="INGRID JOHANA RODRIGUEZ BLANCO"/>
    <s v="GIRÓN"/>
    <n v="12500"/>
    <n v="0"/>
    <s v="11"/>
    <x v="1"/>
    <n v="5"/>
    <m/>
    <m/>
    <m/>
    <m/>
    <s v="F"/>
    <s v="1982-09-28"/>
    <m/>
    <m/>
    <m/>
    <m/>
    <m/>
    <s v="12"/>
    <m/>
  </r>
  <r>
    <s v="TeleventasCUOTA PROTEGIDA SILVER 1"/>
    <n v="38640"/>
    <x v="0"/>
    <s v="JUEVES"/>
    <n v="9"/>
    <n v="126"/>
    <n v="3152920"/>
    <m/>
    <s v="21434966"/>
    <x v="8"/>
    <x v="617"/>
    <s v="09/07/2026 10:19"/>
    <m/>
    <m/>
    <m/>
    <s v="17"/>
    <s v="ZURICH COLOMBIA SEGUROS S.A"/>
    <s v="106"/>
    <s v="SERVIPROTECCION BPO"/>
    <s v="16"/>
    <x v="0"/>
    <s v="274"/>
    <s v="1111111112"/>
    <s v="SUPERVISOR  TMK 1 "/>
    <s v="3925"/>
    <s v="1002096641"/>
    <x v="6"/>
    <x v="0"/>
    <s v="34"/>
    <x v="0"/>
    <s v="622"/>
    <s v="CUOTA PROTEGIDA SILVER 1"/>
    <s v="JULIO 2026"/>
    <s v="19105951"/>
    <s v="JOSE  FERNANDO  GONZALEZ  CORTES"/>
    <s v="3227788639"/>
    <s v="fercortes774@gmail.com"/>
    <s v="8131380"/>
    <s v="62601863"/>
    <s v="2"/>
    <s v="JOSE FERNANDO GONZALEZ CORTES"/>
    <s v="BOGOTA DC"/>
    <n v="20000"/>
    <n v="0"/>
    <s v="11"/>
    <x v="1"/>
    <n v="5"/>
    <m/>
    <m/>
    <m/>
    <m/>
    <s v="F"/>
    <s v="1950-06-04"/>
    <m/>
    <m/>
    <m/>
    <m/>
    <m/>
    <s v="12"/>
    <m/>
  </r>
  <r>
    <s v="TeleventasVIDA ZURICH PLAN 1"/>
    <n v="24150"/>
    <x v="0"/>
    <s v="JUEVES"/>
    <n v="9"/>
    <n v="126"/>
    <n v="3152921"/>
    <m/>
    <s v="21434967"/>
    <x v="8"/>
    <x v="618"/>
    <s v="09/07/2026 10:22"/>
    <m/>
    <m/>
    <m/>
    <s v="17"/>
    <s v="ZURICH COLOMBIA SEGUROS S.A"/>
    <s v="106"/>
    <s v="SERVIPROTECCION BPO"/>
    <s v="16"/>
    <x v="0"/>
    <s v="274"/>
    <s v="1111111112"/>
    <s v="SUPERVISOR  TMK 1 "/>
    <s v="2455"/>
    <s v="1042449876"/>
    <x v="3"/>
    <x v="0"/>
    <s v="27"/>
    <x v="1"/>
    <s v="547"/>
    <s v="VIDA ZURICH PLAN 1"/>
    <s v="JULIO 2026"/>
    <s v="41751464"/>
    <s v="FLOR  ALBA  MOLINA  VILLALOBOS"/>
    <s v="3123173945"/>
    <s v="gersonleaorodriguez@gmail.com"/>
    <s v="6605348"/>
    <s v="60993662"/>
    <s v="2"/>
    <s v="FLOR ALBA MOLINA VILLALOBOS"/>
    <s v="BOGOTA DC"/>
    <n v="12500"/>
    <n v="0"/>
    <s v="11"/>
    <x v="1"/>
    <n v="5"/>
    <m/>
    <m/>
    <m/>
    <m/>
    <s v="F"/>
    <s v="1956-10-03"/>
    <m/>
    <m/>
    <m/>
    <m/>
    <m/>
    <s v="12"/>
    <m/>
  </r>
  <r>
    <s v="TeleventasPLAN 1 CUOTA PROTEGIDA"/>
    <n v="36120"/>
    <x v="0"/>
    <s v="JUEVES"/>
    <n v="9"/>
    <n v="126"/>
    <n v="3152922"/>
    <m/>
    <s v="21434968"/>
    <x v="8"/>
    <x v="619"/>
    <s v="09/07/2026 10:25"/>
    <m/>
    <m/>
    <m/>
    <s v="17"/>
    <s v="ZURICH COLOMBIA SEGUROS S.A"/>
    <s v="106"/>
    <s v="SERVIPROTECCION BPO"/>
    <s v="19"/>
    <x v="2"/>
    <s v="274"/>
    <s v="1111111112"/>
    <s v="SUPERVISOR  TMK 1 "/>
    <s v="2455"/>
    <s v="1042449876"/>
    <x v="3"/>
    <x v="0"/>
    <s v="34"/>
    <x v="0"/>
    <s v="588"/>
    <s v="PLAN 1 CUOTA PROTEGIDA"/>
    <s v="JULIO 2026"/>
    <s v="1003334891"/>
    <s v="MARIA  JOSE  GUTIERREZ  RODRIGUEZ"/>
    <s v="3247999042"/>
    <s v="gutierrezrodriguezmariajose2@gmail.com"/>
    <s v="8129917"/>
    <s v="64337620"/>
    <s v="2"/>
    <s v="MARIA JOSE GUTIERREZ RODRIGUEZ"/>
    <s v="AGUACHICA"/>
    <n v="14000"/>
    <n v="0"/>
    <s v="11"/>
    <x v="1"/>
    <n v="5"/>
    <m/>
    <m/>
    <m/>
    <m/>
    <s v="F"/>
    <s v="1996-10-17"/>
    <m/>
    <m/>
    <m/>
    <m/>
    <m/>
    <s v="12"/>
    <m/>
  </r>
  <r>
    <s v="TeleventasPLAN 1 CUOTA PROTEGIDA"/>
    <n v="36120"/>
    <x v="0"/>
    <s v="JUEVES"/>
    <n v="9"/>
    <n v="126"/>
    <n v="3152923"/>
    <m/>
    <s v="21434969"/>
    <x v="8"/>
    <x v="620"/>
    <s v="09/07/2026 10:28"/>
    <m/>
    <m/>
    <m/>
    <s v="17"/>
    <s v="ZURICH COLOMBIA SEGUROS S.A"/>
    <s v="106"/>
    <s v="SERVIPROTECCION BPO"/>
    <s v="18"/>
    <x v="1"/>
    <s v="274"/>
    <s v="1111111112"/>
    <s v="SUPERVISOR  TMK 1 "/>
    <s v="3925"/>
    <s v="1002096641"/>
    <x v="6"/>
    <x v="0"/>
    <s v="34"/>
    <x v="0"/>
    <s v="588"/>
    <s v="PLAN 1 CUOTA PROTEGIDA"/>
    <s v="JULIO 2026"/>
    <s v="7228198"/>
    <s v=" HENRRY  AUGUSTO  RINCON  MANRIQUE"/>
    <s v="3107597922"/>
    <s v="rinconhenry836@gmail.com"/>
    <s v="8129960"/>
    <s v="64160086"/>
    <s v="2"/>
    <s v="HENRRY AUGUSTO RINCON MANRIQUE"/>
    <s v="CHÍA"/>
    <n v="14000"/>
    <n v="0"/>
    <s v="11"/>
    <x v="1"/>
    <n v="5"/>
    <m/>
    <m/>
    <m/>
    <m/>
    <s v="F"/>
    <s v="1972-08-13"/>
    <m/>
    <m/>
    <m/>
    <m/>
    <m/>
    <s v="12"/>
    <m/>
  </r>
  <r>
    <s v="TeleventasVIDA ZURICH PLAN 1"/>
    <n v="24150"/>
    <x v="0"/>
    <s v="VIERNES"/>
    <n v="3"/>
    <n v="126"/>
    <n v="3152924"/>
    <m/>
    <s v="21434970"/>
    <x v="3"/>
    <x v="621"/>
    <s v="09/07/2026 10:45"/>
    <m/>
    <m/>
    <m/>
    <s v="17"/>
    <s v="ZURICH COLOMBIA SEGUROS S.A"/>
    <s v="106"/>
    <s v="SERVIPROTECCION BPO"/>
    <s v="16"/>
    <x v="0"/>
    <s v="274"/>
    <s v="1111111112"/>
    <s v="SUPERVISOR  TMK 1 "/>
    <s v="3959"/>
    <s v="1002134525"/>
    <x v="10"/>
    <x v="0"/>
    <s v="27"/>
    <x v="1"/>
    <s v="547"/>
    <s v="VIDA ZURICH PLAN 1"/>
    <s v="JULIO 2026"/>
    <s v="39542308"/>
    <s v="YOLANDA   GRACIELA   SARMIENTO   LINARES"/>
    <s v="3058381243"/>
    <s v="yolandagraciela1966@hotmail.com"/>
    <s v="8106790"/>
    <s v="64517471"/>
    <s v="2"/>
    <s v="YOLANDA GRACIELA SARMIENTO LINARES"/>
    <s v="BOGOTA DC"/>
    <n v="12500"/>
    <n v="0"/>
    <s v="14"/>
    <x v="0"/>
    <n v="6"/>
    <s v="VENTA NO CONCRETADA"/>
    <m/>
    <m/>
    <m/>
    <s v="F"/>
    <s v="1966-09-10"/>
    <m/>
    <m/>
    <m/>
    <m/>
    <m/>
    <s v="12"/>
    <m/>
  </r>
  <r>
    <s v="TeleventasPLAN 1 CUOTA PROTEGIDA"/>
    <n v="36120"/>
    <x v="0"/>
    <s v="JUEVES"/>
    <n v="9"/>
    <n v="126"/>
    <n v="3152925"/>
    <m/>
    <s v="21434971"/>
    <x v="8"/>
    <x v="622"/>
    <s v="09/07/2026 10:46"/>
    <m/>
    <m/>
    <m/>
    <s v="17"/>
    <s v="ZURICH COLOMBIA SEGUROS S.A"/>
    <s v="106"/>
    <s v="SERVIPROTECCION BPO"/>
    <s v="19"/>
    <x v="2"/>
    <s v="274"/>
    <s v="1111111112"/>
    <s v="SUPERVISOR  TMK 1 "/>
    <s v="4680"/>
    <s v="1007422997"/>
    <x v="1"/>
    <x v="0"/>
    <s v="34"/>
    <x v="0"/>
    <s v="588"/>
    <s v="PLAN 1 CUOTA PROTEGIDA"/>
    <s v="JULIO 2026"/>
    <s v="36503771"/>
    <s v="MARY  LUZ  SANTAMARIA  CORRALES"/>
    <s v="3102542457"/>
    <s v="lasaco1993@hotmailcom"/>
    <s v="5522951"/>
    <s v="62830777"/>
    <s v="1"/>
    <s v="MARY LUZ SANTAMARIA CORRALES"/>
    <s v="PELAYA"/>
    <n v="14000"/>
    <n v="0"/>
    <s v="11"/>
    <x v="1"/>
    <n v="5"/>
    <m/>
    <m/>
    <m/>
    <m/>
    <s v="F"/>
    <s v="1981-09-08"/>
    <m/>
    <m/>
    <m/>
    <m/>
    <m/>
    <s v="12"/>
    <m/>
  </r>
  <r>
    <s v="TeleventasPLAN 1 CUOTA PROTEGIDA"/>
    <n v="36120"/>
    <x v="0"/>
    <s v="VIERNES"/>
    <n v="17"/>
    <n v="126"/>
    <n v="3152926"/>
    <m/>
    <s v="21434972"/>
    <x v="9"/>
    <x v="623"/>
    <s v="09/07/2026 10:47"/>
    <m/>
    <m/>
    <m/>
    <s v="17"/>
    <s v="ZURICH COLOMBIA SEGUROS S.A"/>
    <s v="106"/>
    <s v="SERVIPROTECCION BPO"/>
    <s v="19"/>
    <x v="2"/>
    <s v="274"/>
    <s v="1111111112"/>
    <s v="SUPERVISOR  TMK 1 "/>
    <s v="3959"/>
    <s v="1002134525"/>
    <x v="10"/>
    <x v="0"/>
    <s v="34"/>
    <x v="0"/>
    <s v="588"/>
    <s v="PLAN 1 CUOTA PROTEGIDA"/>
    <s v="JULIO 2026"/>
    <s v="49659011"/>
    <s v=" NURIS    MOLINA   UMAÑA "/>
    <s v="3024342227"/>
    <s v="nurismolina858@gmail.com"/>
    <s v="5574097"/>
    <s v="62977560"/>
    <s v="1"/>
    <s v="MOLINA UMA A NURIS"/>
    <s v="AGUSTÍN CODAZZI"/>
    <n v="14000"/>
    <n v="0"/>
    <s v="11"/>
    <x v="1"/>
    <n v="5"/>
    <s v=""/>
    <m/>
    <m/>
    <m/>
    <s v="F"/>
    <s v="1971-10-31"/>
    <m/>
    <m/>
    <m/>
    <m/>
    <m/>
    <s v="12"/>
    <m/>
  </r>
  <r>
    <s v="TeleventasVIDA ZURICH PLAN 1"/>
    <n v="24150"/>
    <x v="0"/>
    <s v="VIERNES"/>
    <n v="3"/>
    <n v="126"/>
    <n v="3152927"/>
    <m/>
    <s v="21434973"/>
    <x v="3"/>
    <x v="624"/>
    <s v="09/07/2026 10:49"/>
    <m/>
    <m/>
    <m/>
    <s v="17"/>
    <s v="ZURICH COLOMBIA SEGUROS S.A"/>
    <s v="106"/>
    <s v="SERVIPROTECCION BPO"/>
    <s v="19"/>
    <x v="2"/>
    <s v="274"/>
    <s v="1111111112"/>
    <s v="SUPERVISOR  TMK 1 "/>
    <s v="3959"/>
    <s v="1002134525"/>
    <x v="10"/>
    <x v="0"/>
    <s v="27"/>
    <x v="1"/>
    <s v="547"/>
    <s v="VIDA ZURICH PLAN 1"/>
    <s v="JULIO 2026"/>
    <s v="1007364670"/>
    <s v="ARLIN   DAVID   TOLOZA   MARIN?"/>
    <s v="3116500379"/>
    <s v="arlintolozabogado@hotmail.com"/>
    <s v="7886067"/>
    <s v="64393636"/>
    <s v="2"/>
    <s v="ARLIN DAVID TOLOZA MARIN"/>
    <s v="AGUACHICA"/>
    <n v="12500"/>
    <n v="0"/>
    <s v="11"/>
    <x v="1"/>
    <n v="5"/>
    <m/>
    <m/>
    <m/>
    <m/>
    <s v="F"/>
    <s v="1994-11-17"/>
    <m/>
    <m/>
    <m/>
    <m/>
    <m/>
    <s v="12"/>
    <m/>
  </r>
  <r>
    <s v="TeleventasVIDA ZURICH PLAN 1"/>
    <n v="24150"/>
    <x v="0"/>
    <s v="VIERNES"/>
    <n v="3"/>
    <n v="126"/>
    <n v="3152928"/>
    <m/>
    <s v="21434974"/>
    <x v="3"/>
    <x v="625"/>
    <s v="09/07/2026 10:53"/>
    <m/>
    <m/>
    <m/>
    <s v="17"/>
    <s v="ZURICH COLOMBIA SEGUROS S.A"/>
    <s v="106"/>
    <s v="SERVIPROTECCION BPO"/>
    <s v="17"/>
    <x v="3"/>
    <s v="274"/>
    <s v="1111111112"/>
    <s v="SUPERVISOR  TMK 1 "/>
    <s v="3959"/>
    <s v="1002134525"/>
    <x v="10"/>
    <x v="0"/>
    <s v="27"/>
    <x v="1"/>
    <s v="547"/>
    <s v="VIDA ZURICH PLAN 1"/>
    <s v="JULIO 2026"/>
    <s v="28488846"/>
    <s v="LUZ     MARINA PACHECO   MENES?"/>
    <s v="3138438986"/>
    <s v="munozjulian2001@gmail.com"/>
    <s v="8108560"/>
    <s v="63412218"/>
    <s v="2"/>
    <s v="LUZ MARINA PACHECO MENES"/>
    <s v="GIRÓN"/>
    <n v="12500"/>
    <n v="0"/>
    <s v="11"/>
    <x v="1"/>
    <n v="5"/>
    <m/>
    <m/>
    <m/>
    <m/>
    <s v="F"/>
    <s v="1982-02-02"/>
    <m/>
    <m/>
    <m/>
    <m/>
    <m/>
    <s v="12"/>
    <m/>
  </r>
  <r>
    <s v="TeleventasPLAN 1 CUOTA PROTEGIDA"/>
    <n v="36120"/>
    <x v="0"/>
    <s v="JUEVES"/>
    <n v="9"/>
    <n v="126"/>
    <n v="3152929"/>
    <m/>
    <s v="21434975"/>
    <x v="8"/>
    <x v="625"/>
    <s v="09/07/2026 10:53"/>
    <m/>
    <m/>
    <m/>
    <s v="17"/>
    <s v="ZURICH COLOMBIA SEGUROS S.A"/>
    <s v="106"/>
    <s v="SERVIPROTECCION BPO"/>
    <s v="19"/>
    <x v="2"/>
    <s v="274"/>
    <s v="1111111112"/>
    <s v="SUPERVISOR  TMK 1 "/>
    <s v="4680"/>
    <s v="1007422997"/>
    <x v="1"/>
    <x v="0"/>
    <s v="34"/>
    <x v="0"/>
    <s v="588"/>
    <s v="PLAN 1 CUOTA PROTEGIDA"/>
    <s v="JULIO 2026"/>
    <s v="1066084273"/>
    <s v="ANA  ELOISA  PEREZ  BALLESTEROS"/>
    <s v="3241132304"/>
    <s v="jorgemorales1975@gmail.com"/>
    <s v="6034623"/>
    <s v="63239458"/>
    <s v="1"/>
    <s v="ANA ELOISA PEREZ BALLESTEROS"/>
    <s v="AGUACHICA"/>
    <n v="14000"/>
    <n v="0"/>
    <s v="11"/>
    <x v="1"/>
    <n v="5"/>
    <m/>
    <m/>
    <m/>
    <m/>
    <s v="F"/>
    <s v="1987-12-01"/>
    <m/>
    <m/>
    <m/>
    <m/>
    <m/>
    <s v="12"/>
    <m/>
  </r>
  <r>
    <s v="TeleventasVIDA ZURICH PLAN 1"/>
    <n v="24150"/>
    <x v="0"/>
    <s v="VIERNES"/>
    <n v="3"/>
    <n v="126"/>
    <n v="3152930"/>
    <m/>
    <s v="21434976"/>
    <x v="3"/>
    <x v="626"/>
    <s v="09/07/2026 10:58"/>
    <m/>
    <m/>
    <m/>
    <s v="17"/>
    <s v="ZURICH COLOMBIA SEGUROS S.A"/>
    <s v="106"/>
    <s v="SERVIPROTECCION BPO"/>
    <s v="17"/>
    <x v="3"/>
    <s v="274"/>
    <s v="1111111112"/>
    <s v="SUPERVISOR  TMK 1 "/>
    <s v="3959"/>
    <s v="1002134525"/>
    <x v="10"/>
    <x v="0"/>
    <s v="27"/>
    <x v="1"/>
    <s v="547"/>
    <s v="VIDA ZURICH PLAN 1"/>
    <s v="JULIO 2026"/>
    <s v="37745295"/>
    <s v="INES    MARIA   SIERRA  VILORIA"/>
    <s v="3162074874"/>
    <s v="inessierra@hotmail.com"/>
    <s v="5645975"/>
    <s v="63364998"/>
    <s v="1"/>
    <s v="INES MARIA SIERRA VILORIA"/>
    <s v="GIRÓN"/>
    <n v="12500"/>
    <n v="0"/>
    <s v="11"/>
    <x v="1"/>
    <n v="5"/>
    <m/>
    <m/>
    <m/>
    <m/>
    <s v="F"/>
    <s v="1978-08-31"/>
    <m/>
    <m/>
    <m/>
    <m/>
    <m/>
    <s v="12"/>
    <m/>
  </r>
  <r>
    <s v="TeleventasVIDA ZURICH PLAN 1"/>
    <n v="24150"/>
    <x v="0"/>
    <s v="JUEVES"/>
    <n v="2"/>
    <e v="#VALUE!"/>
    <n v="3152931"/>
    <m/>
    <s v="21434977"/>
    <x v="2"/>
    <x v="627"/>
    <s v="09/07/2026 10:59"/>
    <m/>
    <m/>
    <m/>
    <s v="17"/>
    <s v="ZURICH COLOMBIA SEGUROS S.A"/>
    <s v="106"/>
    <s v="SERVIPROTECCION BPO"/>
    <s v="19"/>
    <x v="2"/>
    <s v="274"/>
    <s v="1111111112"/>
    <s v="SUPERVISOR  TMK 1 "/>
    <s v="3029"/>
    <s v="1047050240"/>
    <x v="11"/>
    <x v="0"/>
    <s v="27"/>
    <x v="1"/>
    <s v="547"/>
    <s v="VIDA ZURICH PLAN 1"/>
    <s v="JULIO 2026"/>
    <s v="49688066"/>
    <s v=" MARIA  DEL CARMEN  BARROS  BARBOSA"/>
    <s v="3116545079"/>
    <s v="mariadelcarmenbarrosbarbosa@gmail.com"/>
    <s v="8111033"/>
    <s v="62825442"/>
    <s v="2"/>
    <s v="MARIA DEL CARMEN BARROS BARBOSA"/>
    <s v="AGUACHICA"/>
    <n v="12500"/>
    <n v="0"/>
    <s v="14"/>
    <x v="0"/>
    <n v="6"/>
    <s v="VENTA NO CONCRETADA"/>
    <s v="CALIDAD DE VENTA NO APROBADA"/>
    <n v="1"/>
    <s v="MIn 3:04 respuesta del usuario a la ley habeas data:  CLARO PORTEGEMELO CLARO HAY QUE PRTEGERLO... esta respuesta no es valida las respuestas autorizadas por el guion comercial son : DE ACUERDO/SI/BUENO/CORRECTO..."/>
    <s v="F"/>
    <s v="1964-08-15"/>
    <m/>
    <m/>
    <m/>
    <m/>
    <m/>
    <s v="12"/>
    <m/>
  </r>
  <r>
    <s v="TeleventasPLAN 1 CUOTA PROTEGIDA"/>
    <n v="36120"/>
    <x v="0"/>
    <s v="MIÉRCOLES"/>
    <n v="8"/>
    <n v="126"/>
    <n v="3152932"/>
    <m/>
    <s v="21434978"/>
    <x v="7"/>
    <x v="628"/>
    <s v="09/07/2026 11:00"/>
    <m/>
    <m/>
    <m/>
    <s v="17"/>
    <s v="ZURICH COLOMBIA SEGUROS S.A"/>
    <s v="106"/>
    <s v="SERVIPROTECCION BPO"/>
    <s v="16"/>
    <x v="0"/>
    <s v="274"/>
    <s v="1111111112"/>
    <s v="SUPERVISOR  TMK 1 "/>
    <s v="5180"/>
    <s v="1119937"/>
    <x v="16"/>
    <x v="0"/>
    <s v="34"/>
    <x v="0"/>
    <s v="588"/>
    <s v="PLAN 1 CUOTA PROTEGIDA"/>
    <s v="JULIO 2026"/>
    <s v="80381802"/>
    <s v="JOSE  ALVARO  PAJARITO  BAREÑO"/>
    <s v="3144595559"/>
    <s v="alvaro.pajarito@hotmail.com"/>
    <s v="7948805"/>
    <s v="61368482"/>
    <s v="2"/>
    <s v="Jose Alvaro  Pajarito Bare�o"/>
    <s v="BOGOTA DC"/>
    <n v="14000"/>
    <n v="0"/>
    <s v="11"/>
    <x v="1"/>
    <n v="5"/>
    <m/>
    <m/>
    <m/>
    <m/>
    <s v="F"/>
    <s v="1968-01-06"/>
    <m/>
    <m/>
    <m/>
    <m/>
    <m/>
    <s v="12"/>
    <m/>
  </r>
  <r>
    <s v="TeleventasVIDA ZURICH PLAN 1"/>
    <n v="24150"/>
    <x v="0"/>
    <s v="VIERNES"/>
    <n v="3"/>
    <n v="126"/>
    <n v="3152933"/>
    <m/>
    <s v="21434979"/>
    <x v="3"/>
    <x v="629"/>
    <s v="09/07/2026 11:01"/>
    <m/>
    <m/>
    <m/>
    <s v="17"/>
    <s v="ZURICH COLOMBIA SEGUROS S.A"/>
    <s v="106"/>
    <s v="SERVIPROTECCION BPO"/>
    <s v="16"/>
    <x v="0"/>
    <s v="274"/>
    <s v="1111111112"/>
    <s v="SUPERVISOR  TMK 1 "/>
    <s v="3959"/>
    <s v="1002134525"/>
    <x v="10"/>
    <x v="0"/>
    <s v="27"/>
    <x v="1"/>
    <s v="547"/>
    <s v="VIDA ZURICH PLAN 1"/>
    <s v="JULIO 2026"/>
    <s v="17495216"/>
    <s v="MARCO    ANTONIO  ROJAS"/>
    <s v="3227013371"/>
    <s v="yefersonandres310823@gmail.com"/>
    <s v="7811130"/>
    <s v="64308428"/>
    <s v="2"/>
    <s v="MARCO ANTONIO ROJAS"/>
    <s v="BOGOTA DC"/>
    <n v="12500"/>
    <n v="0"/>
    <s v="11"/>
    <x v="1"/>
    <n v="5"/>
    <m/>
    <m/>
    <m/>
    <m/>
    <s v="F"/>
    <s v="1961-02-08"/>
    <m/>
    <m/>
    <m/>
    <m/>
    <m/>
    <s v="12"/>
    <m/>
  </r>
  <r>
    <s v="TeleventasPLAN 1 CUOTA PROTEGIDA"/>
    <n v="36120"/>
    <x v="0"/>
    <s v="JUEVES"/>
    <n v="2"/>
    <n v="126"/>
    <n v="3152934"/>
    <m/>
    <s v="21434980"/>
    <x v="2"/>
    <x v="629"/>
    <s v="09/07/2026 11:01"/>
    <m/>
    <m/>
    <m/>
    <s v="17"/>
    <s v="ZURICH COLOMBIA SEGUROS S.A"/>
    <s v="106"/>
    <s v="SERVIPROTECCION BPO"/>
    <s v="16"/>
    <x v="0"/>
    <s v="274"/>
    <s v="1111111112"/>
    <s v="SUPERVISOR  TMK 1 "/>
    <s v="3029"/>
    <s v="1047050240"/>
    <x v="11"/>
    <x v="0"/>
    <s v="34"/>
    <x v="0"/>
    <s v="588"/>
    <s v="PLAN 1 CUOTA PROTEGIDA"/>
    <s v="JULIO 2026"/>
    <s v="41471023"/>
    <s v="VIRGINIA   ROJAS  FANDIÑO"/>
    <s v="3004808822"/>
    <s v="virginiarojas.f@gmail.com"/>
    <s v="5853435"/>
    <s v="60974989"/>
    <s v="2"/>
    <s v="VIRGINIA  ROJAS FANDI�O"/>
    <s v="BOGOTA DC"/>
    <n v="14000"/>
    <n v="0"/>
    <s v="11"/>
    <x v="1"/>
    <n v="5"/>
    <m/>
    <m/>
    <m/>
    <m/>
    <s v="F"/>
    <s v="1971-06-02"/>
    <m/>
    <m/>
    <m/>
    <m/>
    <m/>
    <s v="12"/>
    <m/>
  </r>
  <r>
    <s v="TeleventasPLAN 1 CUOTA PROTEGIDA"/>
    <n v="36120"/>
    <x v="0"/>
    <s v="VIERNES"/>
    <n v="3"/>
    <n v="126"/>
    <n v="3152976"/>
    <m/>
    <s v="21435022"/>
    <x v="3"/>
    <x v="630"/>
    <s v="09/07/2026 11:09"/>
    <m/>
    <m/>
    <m/>
    <s v="17"/>
    <s v="ZURICH COLOMBIA SEGUROS S.A"/>
    <s v="106"/>
    <s v="SERVIPROTECCION BPO"/>
    <s v="18"/>
    <x v="1"/>
    <s v="274"/>
    <s v="1111111112"/>
    <s v="SUPERVISOR  TMK 1 "/>
    <s v="3959"/>
    <s v="1002134525"/>
    <x v="10"/>
    <x v="0"/>
    <s v="34"/>
    <x v="0"/>
    <s v="588"/>
    <s v="PLAN 1 CUOTA PROTEGIDA"/>
    <s v="JULIO 2026"/>
    <s v="11337343"/>
    <s v="DAGOBERTO    GARCIA  PULIDO"/>
    <s v="03017152527"/>
    <s v="nelly.burbano15@gmail.com"/>
    <s v="8126163"/>
    <s v="60138415"/>
    <s v="2"/>
    <s v="DAGOBERTO  GARCIA PULIDO"/>
    <s v="CHÍA"/>
    <n v="14000"/>
    <n v="0"/>
    <s v="11"/>
    <x v="1"/>
    <n v="5"/>
    <m/>
    <m/>
    <m/>
    <m/>
    <s v="F"/>
    <s v="1959-02-09"/>
    <m/>
    <m/>
    <m/>
    <m/>
    <m/>
    <s v="12"/>
    <m/>
  </r>
  <r>
    <s v="TeleventasPLAN 1 CUOTA PROTEGIDA"/>
    <n v="36120"/>
    <x v="0"/>
    <s v="MIÉRCOLES"/>
    <n v="8"/>
    <n v="126"/>
    <n v="3153015"/>
    <m/>
    <s v="21435061"/>
    <x v="7"/>
    <x v="631"/>
    <s v="09/07/2026 11:15"/>
    <m/>
    <m/>
    <m/>
    <s v="17"/>
    <s v="ZURICH COLOMBIA SEGUROS S.A"/>
    <s v="106"/>
    <s v="SERVIPROTECCION BPO"/>
    <s v="16"/>
    <x v="0"/>
    <s v="274"/>
    <s v="1111111112"/>
    <s v="SUPERVISOR  TMK 1 "/>
    <s v="3960"/>
    <s v="1193520001"/>
    <x v="17"/>
    <x v="0"/>
    <s v="34"/>
    <x v="0"/>
    <s v="588"/>
    <s v="PLAN 1 CUOTA PROTEGIDA"/>
    <s v="JULIO 2026"/>
    <s v="51641344"/>
    <s v="MARIA LUCILA   MATEUS MONTENEGRO "/>
    <s v="3132640123"/>
    <s v="luis.gomat10@gmail.com"/>
    <s v="8132857"/>
    <s v="61524425"/>
    <s v="2"/>
    <s v="MARIA LUCILA MATEUS MONTENEGRO"/>
    <s v="BOGOTA DC"/>
    <n v="14000"/>
    <n v="0"/>
    <s v="11"/>
    <x v="1"/>
    <n v="5"/>
    <m/>
    <m/>
    <m/>
    <m/>
    <s v="F"/>
    <s v="1962-06-04"/>
    <m/>
    <m/>
    <m/>
    <m/>
    <m/>
    <s v="12"/>
    <m/>
  </r>
  <r>
    <s v="TeleventasVIDA ZURICH PLAN 1"/>
    <n v="24150"/>
    <x v="0"/>
    <s v="VIERNES"/>
    <n v="3"/>
    <n v="126"/>
    <n v="3153016"/>
    <m/>
    <s v="21435062"/>
    <x v="3"/>
    <x v="631"/>
    <s v="09/07/2026 11:15"/>
    <m/>
    <m/>
    <m/>
    <s v="17"/>
    <s v="ZURICH COLOMBIA SEGUROS S.A"/>
    <s v="106"/>
    <s v="SERVIPROTECCION BPO"/>
    <s v="19"/>
    <x v="2"/>
    <s v="274"/>
    <s v="1111111112"/>
    <s v="SUPERVISOR  TMK 1 "/>
    <s v="3959"/>
    <s v="1002134525"/>
    <x v="10"/>
    <x v="0"/>
    <s v="27"/>
    <x v="1"/>
    <s v="547"/>
    <s v="VIDA ZURICH PLAN 1"/>
    <s v="JULIO 2026"/>
    <s v="49690664"/>
    <s v="ANA   MARIA    MEJIA  DIAZ"/>
    <s v="3002522902"/>
    <s v="mejiadiazanamaria70@gmail.com"/>
    <s v="5388787"/>
    <s v="63111333"/>
    <s v="1"/>
    <s v="ANA MARIA MEJIA"/>
    <s v="CASACARA"/>
    <n v="12500"/>
    <n v="0"/>
    <s v="11"/>
    <x v="1"/>
    <n v="5"/>
    <m/>
    <m/>
    <m/>
    <m/>
    <s v="F"/>
    <s v="1970-01-03"/>
    <m/>
    <m/>
    <m/>
    <m/>
    <m/>
    <s v="12"/>
    <m/>
  </r>
  <r>
    <s v="TeleventasVIDA ZURICH PLAN 1"/>
    <n v="24150"/>
    <x v="0"/>
    <s v="MIÉRCOLES"/>
    <n v="8"/>
    <n v="126"/>
    <n v="3153017"/>
    <m/>
    <s v="21435063"/>
    <x v="7"/>
    <x v="632"/>
    <s v="09/07/2026 11:18"/>
    <m/>
    <m/>
    <m/>
    <s v="17"/>
    <s v="ZURICH COLOMBIA SEGUROS S.A"/>
    <s v="106"/>
    <s v="SERVIPROTECCION BPO"/>
    <s v="18"/>
    <x v="1"/>
    <s v="274"/>
    <s v="1111111112"/>
    <s v="SUPERVISOR  TMK 1 "/>
    <s v="3960"/>
    <s v="1193520001"/>
    <x v="17"/>
    <x v="0"/>
    <s v="27"/>
    <x v="1"/>
    <s v="547"/>
    <s v="VIDA ZURICH PLAN 1"/>
    <s v="JULIO 2026"/>
    <s v="1069728496"/>
    <s v="SERGIO IVAN   CHACON NIAMPIRA "/>
    <s v="3104452483"/>
    <s v="chaconnsergioivan@gmail.com"/>
    <s v="8132820"/>
    <s v="64386653"/>
    <s v="2"/>
    <s v="SERGIO IVAN CHACON NIAMPIRA"/>
    <s v="CHÍA"/>
    <n v="12500"/>
    <n v="0"/>
    <s v="11"/>
    <x v="1"/>
    <n v="5"/>
    <m/>
    <m/>
    <m/>
    <m/>
    <s v="F"/>
    <s v="1989-07-13"/>
    <m/>
    <m/>
    <m/>
    <m/>
    <m/>
    <s v="12"/>
    <m/>
  </r>
  <r>
    <s v="TeleventasPLAN 1 CUOTA PROTEGIDA"/>
    <n v="36120"/>
    <x v="0"/>
    <s v="VIERNES"/>
    <n v="3"/>
    <n v="126"/>
    <n v="3153018"/>
    <m/>
    <s v="21435064"/>
    <x v="3"/>
    <x v="632"/>
    <s v="09/07/2026 11:18"/>
    <m/>
    <m/>
    <m/>
    <s v="17"/>
    <s v="ZURICH COLOMBIA SEGUROS S.A"/>
    <s v="106"/>
    <s v="SERVIPROTECCION BPO"/>
    <s v="16"/>
    <x v="0"/>
    <s v="274"/>
    <s v="1111111112"/>
    <s v="SUPERVISOR  TMK 1 "/>
    <s v="3959"/>
    <s v="1002134525"/>
    <x v="10"/>
    <x v="0"/>
    <s v="34"/>
    <x v="0"/>
    <s v="588"/>
    <s v="PLAN 1 CUOTA PROTEGIDA"/>
    <s v="JULIO 2026"/>
    <s v="52254067"/>
    <s v="OLGA  CECILIA  CORTES  CRUZ"/>
    <s v="3204992218"/>
    <s v="martaluciacortescruz@gmail.com"/>
    <s v="6320528"/>
    <s v="62885890"/>
    <s v="2"/>
    <s v="LUZ BETTY CORTES CRUZ"/>
    <s v="BOGOTA DC"/>
    <n v="14000"/>
    <n v="0"/>
    <s v="11"/>
    <x v="1"/>
    <n v="5"/>
    <m/>
    <m/>
    <m/>
    <m/>
    <s v="F"/>
    <s v="1974-08-07"/>
    <m/>
    <m/>
    <m/>
    <m/>
    <m/>
    <s v="12"/>
    <m/>
  </r>
  <r>
    <s v="TeleventasVIDA ZURICH PLAN 1"/>
    <n v="24150"/>
    <x v="0"/>
    <s v="JUEVES"/>
    <n v="9"/>
    <n v="126"/>
    <n v="3153019"/>
    <m/>
    <s v="21435065"/>
    <x v="8"/>
    <x v="632"/>
    <s v="09/07/2026 11:18"/>
    <m/>
    <m/>
    <m/>
    <s v="17"/>
    <s v="ZURICH COLOMBIA SEGUROS S.A"/>
    <s v="106"/>
    <s v="SERVIPROTECCION BPO"/>
    <s v="16"/>
    <x v="0"/>
    <s v="274"/>
    <s v="1111111112"/>
    <s v="SUPERVISOR  TMK 1 "/>
    <s v="3428"/>
    <s v="1234089771"/>
    <x v="5"/>
    <x v="0"/>
    <s v="27"/>
    <x v="1"/>
    <s v="547"/>
    <s v="VIDA ZURICH PLAN 1"/>
    <s v="JULIO 2026"/>
    <s v="41721903"/>
    <s v="GLORIA  ELIZABETH  CASTRO  PULIDO"/>
    <s v="3142145081"/>
    <s v="castropulidogloria@gmail.com"/>
    <s v="5811778"/>
    <s v="61697063"/>
    <s v="2"/>
    <s v="GLORIA ELIZABETH CASTRO PULIDO"/>
    <s v="BOGOTA DC"/>
    <n v="12500"/>
    <n v="0"/>
    <s v="11"/>
    <x v="1"/>
    <n v="5"/>
    <m/>
    <m/>
    <m/>
    <m/>
    <s v="F"/>
    <s v="1958-10-04"/>
    <m/>
    <m/>
    <m/>
    <m/>
    <m/>
    <s v="12"/>
    <m/>
  </r>
  <r>
    <s v="TeleventasVIDA ZURICH PLAN 1"/>
    <n v="24150"/>
    <x v="0"/>
    <s v="JUEVES"/>
    <n v="9"/>
    <n v="126"/>
    <n v="3153020"/>
    <m/>
    <s v="21435066"/>
    <x v="8"/>
    <x v="633"/>
    <s v="09/07/2026 11:19"/>
    <m/>
    <m/>
    <m/>
    <s v="17"/>
    <s v="ZURICH COLOMBIA SEGUROS S.A"/>
    <s v="106"/>
    <s v="SERVIPROTECCION BPO"/>
    <s v="16"/>
    <x v="0"/>
    <s v="274"/>
    <s v="1111111112"/>
    <s v="SUPERVISOR  TMK 1 "/>
    <s v="3901"/>
    <s v="1042451219"/>
    <x v="14"/>
    <x v="0"/>
    <s v="27"/>
    <x v="1"/>
    <s v="547"/>
    <s v="VIDA ZURICH PLAN 1"/>
    <s v="JULIO 2026"/>
    <s v="10490601"/>
    <s v="ERNEY  DIAZ DIAZ"/>
    <s v="3229435210"/>
    <s v="ernydiazdiaz1976@gmailcom"/>
    <s v="8105365"/>
    <s v="64422167"/>
    <s v="2"/>
    <s v="ERNEY DIAZ DIAZ"/>
    <s v="BOGOTA DC"/>
    <n v="12500"/>
    <n v="0"/>
    <s v="11"/>
    <x v="1"/>
    <n v="5"/>
    <m/>
    <m/>
    <m/>
    <m/>
    <s v="M"/>
    <s v="1976-03-30"/>
    <m/>
    <m/>
    <m/>
    <m/>
    <m/>
    <s v="12"/>
    <m/>
  </r>
  <r>
    <s v="TeleventasVIDA ZURICH PLAN 1"/>
    <n v="24150"/>
    <x v="0"/>
    <s v="MIÉRCOLES"/>
    <n v="8"/>
    <n v="126"/>
    <n v="3153021"/>
    <m/>
    <s v="21435067"/>
    <x v="7"/>
    <x v="634"/>
    <s v="09/07/2026 11:20"/>
    <m/>
    <m/>
    <m/>
    <s v="17"/>
    <s v="ZURICH COLOMBIA SEGUROS S.A"/>
    <s v="106"/>
    <s v="SERVIPROTECCION BPO"/>
    <s v="16"/>
    <x v="0"/>
    <s v="274"/>
    <s v="1111111112"/>
    <s v="SUPERVISOR  TMK 1 "/>
    <s v="5180"/>
    <s v="1119937"/>
    <x v="16"/>
    <x v="0"/>
    <s v="27"/>
    <x v="1"/>
    <s v="547"/>
    <s v="VIDA ZURICH PLAN 1"/>
    <s v="JULIO 2026"/>
    <s v="6212743"/>
    <s v="ROSENDO   ARANDA  HURTADO"/>
    <s v="3044085518"/>
    <s v="vanesager2005@gmail.com"/>
    <s v="5946157"/>
    <s v="62952076"/>
    <s v="2"/>
    <s v="ROSENDO ARANDA HURTADO"/>
    <s v="BOGOTA DC"/>
    <n v="12500"/>
    <n v="0"/>
    <s v="11"/>
    <x v="1"/>
    <n v="5"/>
    <m/>
    <m/>
    <m/>
    <m/>
    <s v="F"/>
    <s v="1961-08-30"/>
    <m/>
    <m/>
    <m/>
    <m/>
    <m/>
    <s v="12"/>
    <m/>
  </r>
  <r>
    <s v="TeleventasPLAN 1 CUOTA PROTEGIDA"/>
    <n v="36120"/>
    <x v="0"/>
    <s v="MIÉRCOLES"/>
    <n v="8"/>
    <n v="126"/>
    <n v="3153022"/>
    <m/>
    <s v="21435068"/>
    <x v="7"/>
    <x v="634"/>
    <s v="09/07/2026 11:20"/>
    <m/>
    <m/>
    <m/>
    <s v="17"/>
    <s v="ZURICH COLOMBIA SEGUROS S.A"/>
    <s v="106"/>
    <s v="SERVIPROTECCION BPO"/>
    <s v="19"/>
    <x v="2"/>
    <s v="274"/>
    <s v="1111111112"/>
    <s v="SUPERVISOR  TMK 1 "/>
    <s v="3960"/>
    <s v="1193520001"/>
    <x v="17"/>
    <x v="0"/>
    <s v="34"/>
    <x v="0"/>
    <s v="588"/>
    <s v="PLAN 1 CUOTA PROTEGIDA"/>
    <s v="JULIO 2026"/>
    <s v="1064795172"/>
    <s v="MARIA MONICA   MARTINEZ GONZALEZ "/>
    <s v="3116229754"/>
    <s v="mamomago91@hotmail.com"/>
    <s v="7885953"/>
    <s v="64236585"/>
    <s v="2"/>
    <s v="MARIA MONICA MARTINEZ GONZALEZ"/>
    <s v="AGUACHICA"/>
    <n v="14000"/>
    <n v="0"/>
    <s v="11"/>
    <x v="1"/>
    <n v="5"/>
    <m/>
    <m/>
    <m/>
    <m/>
    <s v="F"/>
    <s v="1991-12-06"/>
    <m/>
    <m/>
    <m/>
    <m/>
    <m/>
    <s v="12"/>
    <m/>
  </r>
  <r>
    <s v="TeleventasPLAN 1 CUOTA PROTEGIDA"/>
    <n v="36120"/>
    <x v="0"/>
    <s v="VIERNES"/>
    <n v="3"/>
    <n v="126"/>
    <n v="3153023"/>
    <m/>
    <s v="21435069"/>
    <x v="3"/>
    <x v="635"/>
    <s v="09/07/2026 11:21"/>
    <m/>
    <m/>
    <m/>
    <s v="17"/>
    <s v="ZURICH COLOMBIA SEGUROS S.A"/>
    <s v="106"/>
    <s v="SERVIPROTECCION BPO"/>
    <s v="19"/>
    <x v="2"/>
    <s v="274"/>
    <s v="1111111112"/>
    <s v="SUPERVISOR  TMK 1 "/>
    <s v="3959"/>
    <s v="1002134525"/>
    <x v="10"/>
    <x v="0"/>
    <s v="34"/>
    <x v="0"/>
    <s v="588"/>
    <s v="PLAN 1 CUOTA PROTEGIDA"/>
    <s v="JULIO 2026"/>
    <s v="1065912964"/>
    <s v="LUIS  ENRIQUE  QUINTERO  MENESES"/>
    <s v="3157123816"/>
    <s v="luquintero23.98@gmail.com"/>
    <s v="8130487"/>
    <s v="63713865"/>
    <s v="2"/>
    <s v="LUIS ENRIQUE QUINTERO MENESES"/>
    <s v="AGUACHICA"/>
    <n v="14000"/>
    <n v="0"/>
    <s v="11"/>
    <x v="1"/>
    <n v="5"/>
    <m/>
    <m/>
    <m/>
    <m/>
    <s v="F"/>
    <s v="1998-02-10"/>
    <m/>
    <m/>
    <m/>
    <m/>
    <m/>
    <s v="12"/>
    <m/>
  </r>
  <r>
    <s v="TeleventasVIDA ZURICH PLAN 1"/>
    <n v="24150"/>
    <x v="0"/>
    <s v="JUEVES"/>
    <n v="9"/>
    <n v="126"/>
    <n v="3153024"/>
    <m/>
    <s v="21435070"/>
    <x v="8"/>
    <x v="636"/>
    <s v="09/07/2026 11:26"/>
    <m/>
    <m/>
    <m/>
    <s v="17"/>
    <s v="ZURICH COLOMBIA SEGUROS S.A"/>
    <s v="106"/>
    <s v="SERVIPROTECCION BPO"/>
    <s v="18"/>
    <x v="1"/>
    <s v="274"/>
    <s v="1111111112"/>
    <s v="SUPERVISOR  TMK 1 "/>
    <s v="4054"/>
    <s v="1042454535"/>
    <x v="8"/>
    <x v="0"/>
    <s v="27"/>
    <x v="1"/>
    <s v="547"/>
    <s v="VIDA ZURICH PLAN 1"/>
    <s v="JULIO 2026"/>
    <s v="1003527561"/>
    <s v="CRISTIAN  JAVIER  PLAZAS  BELLO"/>
    <s v="3023660651"/>
    <s v="cris060601cp@gmail.com"/>
    <s v="8126169"/>
    <s v="60152311"/>
    <s v="2"/>
    <s v="JORGE ENRIQUE VENEGAS FERNANDEZ"/>
    <s v="CHÍA"/>
    <n v="12500"/>
    <n v="0"/>
    <s v="11"/>
    <x v="1"/>
    <n v="5"/>
    <m/>
    <m/>
    <m/>
    <m/>
    <s v="F"/>
    <s v="2001-06-06"/>
    <m/>
    <m/>
    <m/>
    <m/>
    <m/>
    <s v="12"/>
    <m/>
  </r>
  <r>
    <s v="TeleventasVIDA ZURICH PLAN 1"/>
    <n v="24150"/>
    <x v="0"/>
    <s v="JUEVES"/>
    <n v="9"/>
    <n v="126"/>
    <n v="3153025"/>
    <m/>
    <s v="21435071"/>
    <x v="8"/>
    <x v="637"/>
    <s v="09/07/2026 11:47"/>
    <m/>
    <m/>
    <m/>
    <s v="17"/>
    <s v="ZURICH COLOMBIA SEGUROS S.A"/>
    <s v="106"/>
    <s v="SERVIPROTECCION BPO"/>
    <s v="19"/>
    <x v="2"/>
    <s v="274"/>
    <s v="1111111112"/>
    <s v="SUPERVISOR  TMK 1 "/>
    <s v="2455"/>
    <s v="1042449876"/>
    <x v="3"/>
    <x v="0"/>
    <s v="27"/>
    <x v="1"/>
    <s v="547"/>
    <s v="VIDA ZURICH PLAN 1"/>
    <s v="JULIO 2026"/>
    <s v="13165196"/>
    <s v="BENJAMIN   QUINTERO  JACOME"/>
    <s v="3205132478"/>
    <s v="nequisa1995@gmail.com"/>
    <s v="6034567"/>
    <s v="63232007"/>
    <s v="1"/>
    <s v="QUINTERO JACOME BENJAMIN"/>
    <s v="AGUACHICA"/>
    <n v="12500"/>
    <n v="0"/>
    <s v="11"/>
    <x v="1"/>
    <n v="5"/>
    <m/>
    <m/>
    <m/>
    <m/>
    <s v="F"/>
    <s v="1964-05-25"/>
    <m/>
    <m/>
    <m/>
    <m/>
    <m/>
    <s v="12"/>
    <m/>
  </r>
  <r>
    <s v="TeleventasPLAN 1 CUOTA PROTEGIDA"/>
    <n v="36120"/>
    <x v="0"/>
    <s v="MIÉRCOLES"/>
    <n v="8"/>
    <n v="126"/>
    <n v="3153026"/>
    <m/>
    <s v="21435072"/>
    <x v="7"/>
    <x v="638"/>
    <s v="09/07/2026 12:02"/>
    <m/>
    <m/>
    <m/>
    <s v="17"/>
    <s v="ZURICH COLOMBIA SEGUROS S.A"/>
    <s v="106"/>
    <s v="SERVIPROTECCION BPO"/>
    <s v="19"/>
    <x v="2"/>
    <s v="274"/>
    <s v="1111111112"/>
    <s v="SUPERVISOR  TMK 1 "/>
    <s v="3901"/>
    <s v="1042451219"/>
    <x v="14"/>
    <x v="0"/>
    <s v="34"/>
    <x v="0"/>
    <s v="588"/>
    <s v="PLAN 1 CUOTA PROTEGIDA"/>
    <s v="JULIO 2026"/>
    <s v="36500963"/>
    <s v="NIDIA   ESTHER  CORDERO VILLALOBOS"/>
    <s v="3126285912"/>
    <s v="lyzzastorga@gmail.com"/>
    <s v="5941278"/>
    <s v="63806966"/>
    <s v="2"/>
    <s v="NIDIA ESTHER CORDERO VILLALOBOS"/>
    <s v="AGUACHICA"/>
    <n v="14000"/>
    <n v="0"/>
    <s v="11"/>
    <x v="1"/>
    <n v="5"/>
    <m/>
    <m/>
    <m/>
    <m/>
    <s v="F"/>
    <s v="1964-05-12"/>
    <m/>
    <m/>
    <m/>
    <m/>
    <m/>
    <s v="12"/>
    <m/>
  </r>
  <r>
    <s v="TeleventasPLAN 1 CUOTA PROTEGIDA"/>
    <n v="36120"/>
    <x v="0"/>
    <s v="MIÉRCOLES"/>
    <n v="1"/>
    <n v="126"/>
    <n v="3153027"/>
    <m/>
    <s v="21435073"/>
    <x v="1"/>
    <x v="639"/>
    <s v="09/07/2026 12:03"/>
    <m/>
    <m/>
    <m/>
    <s v="17"/>
    <s v="ZURICH COLOMBIA SEGUROS S.A"/>
    <s v="106"/>
    <s v="SERVIPROTECCION BPO"/>
    <s v="16"/>
    <x v="0"/>
    <s v="274"/>
    <s v="1111111112"/>
    <s v="SUPERVISOR  TMK 1 "/>
    <s v="3959"/>
    <s v="1002134525"/>
    <x v="10"/>
    <x v="0"/>
    <s v="34"/>
    <x v="0"/>
    <s v="588"/>
    <s v="PLAN 1 CUOTA PROTEGIDA"/>
    <s v="JULIO 2026"/>
    <s v="93406408"/>
    <s v="JONH  JAIRO  PRIETO  SALAMANCA"/>
    <s v="3136106394"/>
    <s v="369conducir@gmail.com"/>
    <s v="7755468"/>
    <s v="61819742"/>
    <s v="2"/>
    <s v="JONH JAIRO PRIETO SALAMANCA"/>
    <s v="BOGOTA DC"/>
    <n v="14000"/>
    <n v="0"/>
    <s v="11"/>
    <x v="1"/>
    <n v="5"/>
    <m/>
    <m/>
    <m/>
    <m/>
    <s v="F"/>
    <s v="1976-12-16"/>
    <m/>
    <m/>
    <m/>
    <m/>
    <m/>
    <s v="12"/>
    <m/>
  </r>
  <r>
    <s v="TeleventasPLAN 1 CUOTA PROTEGIDA"/>
    <n v="36120"/>
    <x v="0"/>
    <s v="LUNES"/>
    <n v="6"/>
    <e v="#VALUE!"/>
    <n v="3153028"/>
    <m/>
    <s v="21435074"/>
    <x v="4"/>
    <x v="640"/>
    <s v="09/07/2026 12:06"/>
    <m/>
    <m/>
    <m/>
    <s v="17"/>
    <s v="ZURICH COLOMBIA SEGUROS S.A"/>
    <s v="106"/>
    <s v="SERVIPROTECCION BPO"/>
    <s v="19"/>
    <x v="2"/>
    <s v="274"/>
    <s v="1111111112"/>
    <s v="SUPERVISOR  TMK 1 "/>
    <s v="5344"/>
    <s v="42118864"/>
    <x v="0"/>
    <x v="0"/>
    <s v="34"/>
    <x v="0"/>
    <s v="588"/>
    <s v="PLAN 1 CUOTA PROTEGIDA"/>
    <s v="JULIO 2026"/>
    <s v="36573559"/>
    <s v="LILIBETH   AGUILAR  GOMEZ"/>
    <s v="3202027138"/>
    <s v="omarbernal542@gmail.com"/>
    <s v="6888469"/>
    <s v="63906008"/>
    <s v="2"/>
    <s v="LILIBETH AGUILAR"/>
    <s v="AGUACHICA"/>
    <n v="14000"/>
    <n v="0"/>
    <s v="14"/>
    <x v="0"/>
    <n v="6"/>
    <s v="VENTA NO CONCRETADA"/>
    <s v="CALIDAD DE VENTA NO APROBADA"/>
    <n v="1"/>
    <s v="Del Seg 0:31  hasta el min 2:05 no se evidencia pregunta de resposabilidad de pago, se le recuerda a la asesora estar atenta a la gestion comercial."/>
    <s v="F"/>
    <s v="1983-08-05"/>
    <m/>
    <m/>
    <m/>
    <m/>
    <m/>
    <s v="12"/>
    <m/>
  </r>
  <r>
    <s v="TeleventasPLAN 1 CUOTA PROTEGIDA"/>
    <n v="36120"/>
    <x v="0"/>
    <s v="VIERNES"/>
    <n v="3"/>
    <n v="126"/>
    <n v="3153029"/>
    <m/>
    <s v="21435075"/>
    <x v="3"/>
    <x v="641"/>
    <s v="09/07/2026 12:07"/>
    <m/>
    <m/>
    <m/>
    <s v="17"/>
    <s v="ZURICH COLOMBIA SEGUROS S.A"/>
    <s v="106"/>
    <s v="SERVIPROTECCION BPO"/>
    <s v="18"/>
    <x v="1"/>
    <s v="274"/>
    <s v="1111111112"/>
    <s v="SUPERVISOR  TMK 1 "/>
    <s v="3959"/>
    <s v="1002134525"/>
    <x v="10"/>
    <x v="0"/>
    <s v="34"/>
    <x v="0"/>
    <s v="588"/>
    <s v="PLAN 1 CUOTA PROTEGIDA"/>
    <s v="JULIO 2026"/>
    <s v="80397933"/>
    <s v="AQUILINO    BAQUERO  HERNANDEZ?"/>
    <s v="3125598809"/>
    <s v="aquilinovaquerohernandez@gmail.com"/>
    <s v="5777808"/>
    <s v="60133552"/>
    <s v="2"/>
    <s v="AQUILINO  BAQUERO HERNANDEZ"/>
    <s v="CHÍA"/>
    <n v="14000"/>
    <n v="0"/>
    <s v="11"/>
    <x v="1"/>
    <n v="5"/>
    <m/>
    <m/>
    <m/>
    <m/>
    <s v="F"/>
    <s v="1962-05-21"/>
    <m/>
    <m/>
    <m/>
    <m/>
    <m/>
    <s v="12"/>
    <m/>
  </r>
  <r>
    <s v="TeleventasPLAN 1 CUOTA PROTEGIDA"/>
    <n v="36120"/>
    <x v="0"/>
    <s v="JUEVES"/>
    <n v="2"/>
    <n v="126"/>
    <n v="3153030"/>
    <m/>
    <s v="21435076"/>
    <x v="2"/>
    <x v="642"/>
    <s v="09/07/2026 12:15"/>
    <m/>
    <m/>
    <m/>
    <s v="17"/>
    <s v="ZURICH COLOMBIA SEGUROS S.A"/>
    <s v="106"/>
    <s v="SERVIPROTECCION BPO"/>
    <s v="16"/>
    <x v="0"/>
    <s v="274"/>
    <s v="1111111112"/>
    <s v="SUPERVISOR  TMK 1 "/>
    <s v="3959"/>
    <s v="1002134525"/>
    <x v="10"/>
    <x v="0"/>
    <s v="34"/>
    <x v="0"/>
    <s v="588"/>
    <s v="PLAN 1 CUOTA PROTEGIDA"/>
    <s v="JULIO 2026"/>
    <s v="93122401"/>
    <s v="OVIDIO    GUZMAN  VASQUEZ"/>
    <s v="3125345510"/>
    <s v="guzmanvasquezovidio2@gmail.com"/>
    <s v="5913844"/>
    <s v="61209404"/>
    <s v="2"/>
    <s v="GUZMAN VAZQUEZ OVIDIO"/>
    <s v="BOGOTA DC"/>
    <n v="14000"/>
    <n v="0"/>
    <s v="11"/>
    <x v="1"/>
    <n v="5"/>
    <m/>
    <m/>
    <m/>
    <m/>
    <s v="F"/>
    <s v="1963-01-24"/>
    <m/>
    <m/>
    <m/>
    <m/>
    <m/>
    <s v="12"/>
    <m/>
  </r>
  <r>
    <s v="TeleventasVIDA ZURICH PLAN 1"/>
    <n v="24150"/>
    <x v="0"/>
    <s v="JUEVES"/>
    <n v="9"/>
    <n v="126"/>
    <n v="3153031"/>
    <m/>
    <s v="21435077"/>
    <x v="8"/>
    <x v="643"/>
    <s v="09/07/2026 12:24"/>
    <m/>
    <m/>
    <m/>
    <s v="17"/>
    <s v="ZURICH COLOMBIA SEGUROS S.A"/>
    <s v="106"/>
    <s v="SERVIPROTECCION BPO"/>
    <s v="16"/>
    <x v="0"/>
    <s v="274"/>
    <s v="1111111112"/>
    <s v="SUPERVISOR  TMK 1 "/>
    <s v="4580"/>
    <s v="1129518968"/>
    <x v="4"/>
    <x v="0"/>
    <s v="27"/>
    <x v="1"/>
    <s v="547"/>
    <s v="VIDA ZURICH PLAN 1"/>
    <s v="JULIO 2026"/>
    <s v="1031147647"/>
    <s v=" MARIANA   MOLANO  CALDERON "/>
    <s v="3004873147"/>
    <s v="ianfernandorinconmolano@gmail.com"/>
    <s v="5768161"/>
    <s v="63509751"/>
    <s v="2"/>
    <s v="ELBERT FERNANDO RINCON AVENDA�"/>
    <s v="BOGOTA DC"/>
    <n v="12500"/>
    <n v="0"/>
    <s v="11"/>
    <x v="1"/>
    <n v="5"/>
    <m/>
    <m/>
    <m/>
    <m/>
    <s v="F"/>
    <s v="1993-07-10"/>
    <m/>
    <m/>
    <m/>
    <m/>
    <m/>
    <s v="12"/>
    <m/>
  </r>
  <r>
    <s v="TeleventasVIDA ZURICH PLAN 1"/>
    <n v="24150"/>
    <x v="0"/>
    <s v="JUEVES"/>
    <n v="9"/>
    <n v="126"/>
    <n v="3153032"/>
    <m/>
    <s v="21435078"/>
    <x v="8"/>
    <x v="644"/>
    <s v="09/07/2026 12:27"/>
    <m/>
    <m/>
    <m/>
    <s v="17"/>
    <s v="ZURICH COLOMBIA SEGUROS S.A"/>
    <s v="106"/>
    <s v="SERVIPROTECCION BPO"/>
    <s v="16"/>
    <x v="0"/>
    <s v="274"/>
    <s v="1111111112"/>
    <s v="SUPERVISOR  TMK 1 "/>
    <s v="5344"/>
    <s v="42118864"/>
    <x v="0"/>
    <x v="0"/>
    <s v="27"/>
    <x v="1"/>
    <s v="547"/>
    <s v="VIDA ZURICH PLAN 1"/>
    <s v="JULIO 2026"/>
    <s v="52205031"/>
    <s v="SANDRA   MORENO  MOTTA"/>
    <s v="3144538903"/>
    <s v="sandymmotta7@gmail.com"/>
    <s v="5809183"/>
    <s v="61329634"/>
    <s v="2"/>
    <s v="5205031 MORENO MOTTA"/>
    <s v="BOGOTA DC"/>
    <n v="12500"/>
    <n v="0"/>
    <s v="14"/>
    <x v="0"/>
    <n v="6"/>
    <s v="VENTA NO CONCRETADA"/>
    <m/>
    <m/>
    <m/>
    <s v="F"/>
    <s v="1973-07-23"/>
    <m/>
    <m/>
    <m/>
    <m/>
    <m/>
    <s v="12"/>
    <m/>
  </r>
  <r>
    <s v="TeleventasVIDA ZURICH PLAN 1"/>
    <n v="24150"/>
    <x v="0"/>
    <s v="JUEVES"/>
    <n v="9"/>
    <n v="126"/>
    <n v="3153033"/>
    <m/>
    <s v="21435079"/>
    <x v="8"/>
    <x v="645"/>
    <s v="09/07/2026 12:30"/>
    <m/>
    <m/>
    <m/>
    <s v="17"/>
    <s v="ZURICH COLOMBIA SEGUROS S.A"/>
    <s v="106"/>
    <s v="SERVIPROTECCION BPO"/>
    <s v="19"/>
    <x v="2"/>
    <s v="274"/>
    <s v="1111111112"/>
    <s v="SUPERVISOR  TMK 1 "/>
    <s v="4580"/>
    <s v="1129518968"/>
    <x v="4"/>
    <x v="0"/>
    <s v="27"/>
    <x v="1"/>
    <s v="547"/>
    <s v="VIDA ZURICH PLAN 1"/>
    <s v="JULIO 2026"/>
    <s v="49651803"/>
    <s v=" LUZ  MARINA  CUPITRA "/>
    <s v="3177094445"/>
    <m/>
    <s v="6033102"/>
    <s v="62934375"/>
    <s v="1"/>
    <s v="LUZ MARINA CUPITRA"/>
    <s v="AGUACHICA"/>
    <n v="12500"/>
    <n v="0"/>
    <s v="11"/>
    <x v="1"/>
    <n v="5"/>
    <m/>
    <m/>
    <m/>
    <m/>
    <s v="F"/>
    <s v="1957-11-26"/>
    <m/>
    <m/>
    <m/>
    <m/>
    <m/>
    <s v="12"/>
    <m/>
  </r>
  <r>
    <s v="TeleventasVIDA ZURICH PLAN 1"/>
    <n v="24150"/>
    <x v="0"/>
    <s v="JUEVES"/>
    <n v="9"/>
    <n v="126"/>
    <n v="3153034"/>
    <m/>
    <s v="21435080"/>
    <x v="8"/>
    <x v="646"/>
    <s v="09/07/2026 13:45"/>
    <m/>
    <m/>
    <m/>
    <s v="17"/>
    <s v="ZURICH COLOMBIA SEGUROS S.A"/>
    <s v="106"/>
    <s v="SERVIPROTECCION BPO"/>
    <s v="16"/>
    <x v="0"/>
    <s v="274"/>
    <s v="1111111112"/>
    <s v="SUPERVISOR  TMK 1 "/>
    <s v="5344"/>
    <s v="42118864"/>
    <x v="0"/>
    <x v="0"/>
    <s v="27"/>
    <x v="1"/>
    <s v="547"/>
    <s v="VIDA ZURICH PLAN 1"/>
    <s v="JULIO 2026"/>
    <s v="51796698"/>
    <s v="MARTHA  LUCIA  SILVA  SOGAMOSO"/>
    <s v="3204486628"/>
    <s v="quirogaeduin21@gmail.com"/>
    <s v="5809306"/>
    <s v="61345263"/>
    <s v="2"/>
    <s v="MARTHA LUCIA  SILVA SOGAMOSO"/>
    <s v="BOGOTA DC"/>
    <n v="12500"/>
    <n v="0"/>
    <s v="11"/>
    <x v="1"/>
    <n v="5"/>
    <s v=""/>
    <m/>
    <m/>
    <m/>
    <s v="F"/>
    <s v="1965-08-16"/>
    <m/>
    <m/>
    <m/>
    <m/>
    <m/>
    <s v="12"/>
    <m/>
  </r>
  <r>
    <s v="TeleventasVIDA ZURICH PLAN 1"/>
    <n v="24150"/>
    <x v="0"/>
    <s v="JUEVES"/>
    <n v="9"/>
    <n v="126"/>
    <n v="3153035"/>
    <m/>
    <s v="21435081"/>
    <x v="8"/>
    <x v="647"/>
    <s v="09/07/2026 13:46"/>
    <m/>
    <m/>
    <m/>
    <s v="17"/>
    <s v="ZURICH COLOMBIA SEGUROS S.A"/>
    <s v="106"/>
    <s v="SERVIPROTECCION BPO"/>
    <s v="19"/>
    <x v="2"/>
    <s v="274"/>
    <s v="1111111112"/>
    <s v="SUPERVISOR  TMK 1 "/>
    <s v="2455"/>
    <s v="1042449876"/>
    <x v="3"/>
    <x v="0"/>
    <s v="27"/>
    <x v="1"/>
    <s v="547"/>
    <s v="VIDA ZURICH PLAN 1"/>
    <s v="JULIO 2026"/>
    <s v="36572353"/>
    <s v="RUBY  DEL CARMEN  DIAZ   PEREZ"/>
    <s v="3003603886"/>
    <s v="diazruby862@gmailcom"/>
    <s v="5838846"/>
    <s v="63337578"/>
    <s v="2"/>
    <s v="RUBY DEL CARMEN  DIAZ PEREZ"/>
    <s v="AGUACHICA"/>
    <n v="12500"/>
    <n v="0"/>
    <s v="11"/>
    <x v="1"/>
    <n v="5"/>
    <m/>
    <m/>
    <m/>
    <m/>
    <s v="F"/>
    <s v="1974-11-14"/>
    <m/>
    <m/>
    <m/>
    <m/>
    <m/>
    <s v="12"/>
    <m/>
  </r>
  <r>
    <s v="TeleventasVIDA ZURICH PLAN 1"/>
    <n v="24150"/>
    <x v="0"/>
    <s v="JUEVES"/>
    <n v="9"/>
    <n v="126"/>
    <n v="3153036"/>
    <m/>
    <s v="21435082"/>
    <x v="8"/>
    <x v="648"/>
    <s v="09/07/2026 14:18"/>
    <m/>
    <m/>
    <m/>
    <s v="17"/>
    <s v="ZURICH COLOMBIA SEGUROS S.A"/>
    <s v="106"/>
    <s v="SERVIPROTECCION BPO"/>
    <s v="16"/>
    <x v="0"/>
    <s v="274"/>
    <s v="1111111112"/>
    <s v="SUPERVISOR  TMK 1 "/>
    <s v="4680"/>
    <s v="1007422997"/>
    <x v="1"/>
    <x v="0"/>
    <s v="27"/>
    <x v="1"/>
    <s v="547"/>
    <s v="VIDA ZURICH PLAN 1"/>
    <s v="JULIO 2026"/>
    <s v="1010186068"/>
    <s v="LEIDI  TATIANA  CONTRERAS  CARDENAS"/>
    <s v="3203973275"/>
    <s v="leidycontreras19892025@gmail.com"/>
    <s v="7711142"/>
    <s v="62871070"/>
    <s v="2"/>
    <s v="BELTRAN SILVA ALDEMAR"/>
    <s v="BOGOTA DC"/>
    <n v="12500"/>
    <n v="0"/>
    <s v="11"/>
    <x v="1"/>
    <n v="5"/>
    <m/>
    <m/>
    <m/>
    <m/>
    <s v="F"/>
    <s v="1989-10-18"/>
    <m/>
    <m/>
    <m/>
    <m/>
    <m/>
    <s v="12"/>
    <m/>
  </r>
  <r>
    <s v="TeleventasPLAN 1 CUOTA PROTEGIDA"/>
    <n v="36120"/>
    <x v="0"/>
    <s v="JUEVES"/>
    <n v="9"/>
    <n v="126"/>
    <n v="3153037"/>
    <m/>
    <s v="21435083"/>
    <x v="8"/>
    <x v="649"/>
    <s v="09/07/2026 14:20"/>
    <m/>
    <m/>
    <m/>
    <s v="17"/>
    <s v="ZURICH COLOMBIA SEGUROS S.A"/>
    <s v="106"/>
    <s v="SERVIPROTECCION BPO"/>
    <s v="17"/>
    <x v="3"/>
    <s v="274"/>
    <s v="1111111112"/>
    <s v="SUPERVISOR  TMK 1 "/>
    <s v="4054"/>
    <s v="1042454535"/>
    <x v="8"/>
    <x v="0"/>
    <s v="34"/>
    <x v="0"/>
    <s v="588"/>
    <s v="PLAN 1 CUOTA PROTEGIDA"/>
    <s v="JULIO 2026"/>
    <s v="55224061"/>
    <s v="ANA  MARIA  SANDOVAL  HERNANDEZ"/>
    <s v="3184201509"/>
    <s v="anasandoval5522@gmail.com"/>
    <s v="6091019"/>
    <s v="63341520"/>
    <s v="2"/>
    <s v="ANA MARIA SANDOVAL HERNANDEZ"/>
    <s v="GIRÓN"/>
    <n v="14000"/>
    <n v="0"/>
    <s v="11"/>
    <x v="1"/>
    <n v="5"/>
    <m/>
    <m/>
    <m/>
    <m/>
    <s v="F"/>
    <s v="1978-03-13"/>
    <m/>
    <m/>
    <m/>
    <m/>
    <m/>
    <s v="12"/>
    <m/>
  </r>
  <r>
    <s v="TeleventasVIDA ZURICH PLAN 1"/>
    <n v="24150"/>
    <x v="0"/>
    <s v="JUEVES"/>
    <n v="9"/>
    <n v="126"/>
    <n v="3153038"/>
    <m/>
    <s v="21435084"/>
    <x v="8"/>
    <x v="649"/>
    <s v="09/07/2026 14:20"/>
    <m/>
    <m/>
    <m/>
    <s v="17"/>
    <s v="ZURICH COLOMBIA SEGUROS S.A"/>
    <s v="106"/>
    <s v="SERVIPROTECCION BPO"/>
    <s v="16"/>
    <x v="0"/>
    <s v="274"/>
    <s v="1111111112"/>
    <s v="SUPERVISOR  TMK 1 "/>
    <s v="3925"/>
    <s v="1002096641"/>
    <x v="6"/>
    <x v="0"/>
    <s v="27"/>
    <x v="1"/>
    <s v="547"/>
    <s v="VIDA ZURICH PLAN 1"/>
    <s v="JULIO 2026"/>
    <s v="19338540"/>
    <s v="ELVER  ALFONSO  PALACIOS  PALENCIA"/>
    <s v="3112102654"/>
    <s v="metalicaspocho1@gmail.com"/>
    <s v="6955632"/>
    <s v="61269888"/>
    <s v="2"/>
    <s v="ELVER ALFONSO PALACIOS PALENCI"/>
    <s v="BOGOTA DC"/>
    <n v="12500"/>
    <n v="0"/>
    <s v="11"/>
    <x v="1"/>
    <n v="5"/>
    <m/>
    <m/>
    <m/>
    <m/>
    <s v="F"/>
    <s v="1958-10-01"/>
    <m/>
    <m/>
    <m/>
    <m/>
    <m/>
    <s v="12"/>
    <m/>
  </r>
  <r>
    <s v="TeleventasPLAN 1 CUOTA PROTEGIDA"/>
    <n v="36120"/>
    <x v="0"/>
    <s v="JUEVES"/>
    <n v="9"/>
    <n v="126"/>
    <n v="3153050"/>
    <m/>
    <s v="21435096"/>
    <x v="8"/>
    <x v="650"/>
    <s v="09/07/2026 14:27"/>
    <m/>
    <m/>
    <m/>
    <s v="17"/>
    <s v="ZURICH COLOMBIA SEGUROS S.A"/>
    <s v="106"/>
    <s v="SERVIPROTECCION BPO"/>
    <s v="18"/>
    <x v="1"/>
    <s v="274"/>
    <s v="1111111112"/>
    <s v="SUPERVISOR  TMK 1 "/>
    <s v="4054"/>
    <s v="1042454535"/>
    <x v="8"/>
    <x v="0"/>
    <s v="34"/>
    <x v="0"/>
    <s v="588"/>
    <s v="PLAN 1 CUOTA PROTEGIDA"/>
    <s v="JULIO 2026"/>
    <s v="46367209"/>
    <s v="LUCY  ELENA  GOMEZ  CHAPARRO"/>
    <s v="3114619629"/>
    <s v="vianchiz-4@hotmail.com"/>
    <s v="7100410"/>
    <s v="60372120"/>
    <s v="2"/>
    <s v="LUCY ELENA GOMEZ CHAPARRO"/>
    <s v="CHÍA"/>
    <n v="14000"/>
    <n v="0"/>
    <s v="11"/>
    <x v="1"/>
    <n v="5"/>
    <m/>
    <m/>
    <m/>
    <m/>
    <s v="F"/>
    <s v="1969-10-13"/>
    <m/>
    <m/>
    <m/>
    <m/>
    <m/>
    <s v="12"/>
    <m/>
  </r>
  <r>
    <s v="TeleventasVIDA ZURICH PLAN 1"/>
    <n v="24150"/>
    <x v="0"/>
    <s v="JUEVES"/>
    <n v="9"/>
    <n v="126"/>
    <n v="3153052"/>
    <m/>
    <s v="21435098"/>
    <x v="8"/>
    <x v="651"/>
    <s v="09/07/2026 14:43"/>
    <m/>
    <m/>
    <m/>
    <s v="17"/>
    <s v="ZURICH COLOMBIA SEGUROS S.A"/>
    <s v="106"/>
    <s v="SERVIPROTECCION BPO"/>
    <s v="16"/>
    <x v="0"/>
    <s v="274"/>
    <s v="1111111112"/>
    <s v="SUPERVISOR  TMK 1 "/>
    <s v="5344"/>
    <s v="42118864"/>
    <x v="0"/>
    <x v="0"/>
    <s v="27"/>
    <x v="1"/>
    <s v="547"/>
    <s v="VIDA ZURICH PLAN 1"/>
    <s v="JULIO 2026"/>
    <s v="1069731748"/>
    <s v="HECTOR  JAVIER  MORENO  ROMERO"/>
    <s v="3148341740"/>
    <s v="carmencorrea129017@gmail.com"/>
    <s v="8108800"/>
    <s v="64575786"/>
    <s v=""/>
    <m/>
    <s v="BOGOTA DC"/>
    <n v="12500"/>
    <n v="0"/>
    <s v="11"/>
    <x v="1"/>
    <n v="5"/>
    <m/>
    <m/>
    <m/>
    <m/>
    <s v="F"/>
    <s v="1990-02-22"/>
    <m/>
    <m/>
    <m/>
    <m/>
    <m/>
    <s v="12"/>
    <m/>
  </r>
  <r>
    <s v="TeleventasPLAN 1 CUOTA PROTEGIDA"/>
    <n v="36120"/>
    <x v="0"/>
    <s v="JUEVES"/>
    <n v="9"/>
    <n v="126"/>
    <n v="3153053"/>
    <m/>
    <s v="21435099"/>
    <x v="8"/>
    <x v="652"/>
    <s v="09/07/2026 14:59"/>
    <m/>
    <m/>
    <m/>
    <s v="17"/>
    <s v="ZURICH COLOMBIA SEGUROS S.A"/>
    <s v="106"/>
    <s v="SERVIPROTECCION BPO"/>
    <s v="16"/>
    <x v="0"/>
    <s v="274"/>
    <s v="1111111112"/>
    <s v="SUPERVISOR  TMK 1 "/>
    <s v="2455"/>
    <s v="1042449876"/>
    <x v="3"/>
    <x v="0"/>
    <s v="34"/>
    <x v="0"/>
    <s v="588"/>
    <s v="PLAN 1 CUOTA PROTEGIDA"/>
    <s v="JULIO 2026"/>
    <s v="19305524"/>
    <s v="JESÚS  IDELBRAN  PRIETO  BOHÓRQUEZ"/>
    <s v="3158256698"/>
    <s v="Jesusprietobohorquez19555@gmail.Com"/>
    <s v="7819126"/>
    <s v="61810152"/>
    <s v="2"/>
    <s v="JESUS IDELBRAN PRIETO BOHORQUEZ"/>
    <s v="BOGOTA DC"/>
    <n v="14000"/>
    <n v="0"/>
    <s v="11"/>
    <x v="1"/>
    <n v="5"/>
    <m/>
    <m/>
    <m/>
    <m/>
    <s v="M"/>
    <s v="1955-02-03"/>
    <m/>
    <m/>
    <m/>
    <m/>
    <m/>
    <s v="12"/>
    <m/>
  </r>
  <r>
    <s v="TeleventasPLAN 1 CUOTA PROTEGIDA"/>
    <n v="36120"/>
    <x v="0"/>
    <s v="MARTES"/>
    <n v="7"/>
    <n v="126"/>
    <n v="3153054"/>
    <m/>
    <s v="21435100"/>
    <x v="0"/>
    <x v="653"/>
    <s v="09/07/2026 15:01"/>
    <m/>
    <m/>
    <m/>
    <s v="17"/>
    <s v="ZURICH COLOMBIA SEGUROS S.A"/>
    <s v="106"/>
    <s v="SERVIPROTECCION BPO"/>
    <s v="17"/>
    <x v="3"/>
    <s v="274"/>
    <s v="1111111112"/>
    <s v="SUPERVISOR  TMK 1 "/>
    <s v="2455"/>
    <s v="1042449876"/>
    <x v="3"/>
    <x v="0"/>
    <s v="34"/>
    <x v="0"/>
    <s v="588"/>
    <s v="PLAN 1 CUOTA PROTEGIDA"/>
    <s v="JULIO 2026"/>
    <s v="23151030"/>
    <s v="MARIA    ORFILIA HINCAPIE VALENCIA"/>
    <s v="3122343891"/>
    <s v="mhincapievalencia3@gmail.com"/>
    <s v="5854575"/>
    <s v="63293631"/>
    <s v="2"/>
    <s v="MARIA ORFILIA INCAPIE VALENCIA"/>
    <s v="GIRÓN"/>
    <n v="14000"/>
    <n v="0"/>
    <s v="11"/>
    <x v="1"/>
    <n v="5"/>
    <m/>
    <m/>
    <m/>
    <m/>
    <s v="F"/>
    <s v="1968-03-18"/>
    <m/>
    <m/>
    <m/>
    <m/>
    <m/>
    <s v="12"/>
    <m/>
  </r>
  <r>
    <s v="TeleventasPLAN 1 CUOTA PROTEGIDA"/>
    <n v="36120"/>
    <x v="0"/>
    <s v="LUNES"/>
    <n v="6"/>
    <n v="126"/>
    <n v="3153055"/>
    <m/>
    <s v="21435101"/>
    <x v="4"/>
    <x v="654"/>
    <s v="09/07/2026 15:03"/>
    <m/>
    <m/>
    <m/>
    <s v="17"/>
    <s v="ZURICH COLOMBIA SEGUROS S.A"/>
    <s v="106"/>
    <s v="SERVIPROTECCION BPO"/>
    <s v="16"/>
    <x v="0"/>
    <s v="274"/>
    <s v="1111111112"/>
    <s v="SUPERVISOR  TMK 1 "/>
    <s v="2455"/>
    <s v="1042449876"/>
    <x v="3"/>
    <x v="0"/>
    <s v="34"/>
    <x v="0"/>
    <s v="588"/>
    <s v="PLAN 1 CUOTA PROTEGIDA"/>
    <s v="JULIO 2026"/>
    <s v="51825785"/>
    <s v="EULALIA    FONTECHA FORERO"/>
    <s v="3144282891"/>
    <s v="eulaliafontecha785@gmail.com"/>
    <s v="6337229"/>
    <s v="62355312"/>
    <s v="2"/>
    <s v="EULALIA  FONTECHA FORERO"/>
    <s v="BOGOTA DC"/>
    <n v="14000"/>
    <n v="0"/>
    <s v="14"/>
    <x v="0"/>
    <n v="6"/>
    <s v="VENTA NO CONCRETADA"/>
    <m/>
    <m/>
    <m/>
    <s v="F"/>
    <s v="1964-12-08"/>
    <m/>
    <m/>
    <m/>
    <m/>
    <m/>
    <s v="12"/>
    <m/>
  </r>
  <r>
    <s v="TeleventasVIDA ZURICH PLAN 1"/>
    <n v="24150"/>
    <x v="0"/>
    <s v="JUEVES"/>
    <n v="9"/>
    <n v="126"/>
    <n v="3153056"/>
    <m/>
    <s v="21435102"/>
    <x v="8"/>
    <x v="655"/>
    <s v="09/07/2026 15:04"/>
    <m/>
    <m/>
    <m/>
    <s v="17"/>
    <s v="ZURICH COLOMBIA SEGUROS S.A"/>
    <s v="106"/>
    <s v="SERVIPROTECCION BPO"/>
    <s v="16"/>
    <x v="0"/>
    <s v="274"/>
    <s v="1111111112"/>
    <s v="SUPERVISOR  TMK 1 "/>
    <s v="5344"/>
    <s v="42118864"/>
    <x v="0"/>
    <x v="0"/>
    <s v="27"/>
    <x v="1"/>
    <s v="547"/>
    <s v="VIDA ZURICH PLAN 1"/>
    <s v="JULIO 2026"/>
    <s v="1016000359"/>
    <s v="ROBINSON   FERNANDO   FRANCO   RIOBO"/>
    <s v="3008078587"/>
    <s v="frobinson903@gmail.com"/>
    <s v="8101664"/>
    <s v="64415122"/>
    <s v="2"/>
    <s v="ROBINSON FERNANDO FRANCO RIOBO"/>
    <s v="BOGOTA DC"/>
    <n v="12500"/>
    <n v="0"/>
    <s v="11"/>
    <x v="1"/>
    <n v="5"/>
    <m/>
    <m/>
    <m/>
    <m/>
    <s v="F"/>
    <s v="1986-12-09"/>
    <m/>
    <m/>
    <m/>
    <m/>
    <m/>
    <s v="12"/>
    <m/>
  </r>
  <r>
    <s v="TeleventasVIDA ZURICH PLAN 1"/>
    <n v="24150"/>
    <x v="0"/>
    <s v="JUEVES"/>
    <n v="9"/>
    <n v="126"/>
    <n v="3153057"/>
    <m/>
    <s v="21435103"/>
    <x v="8"/>
    <x v="656"/>
    <s v="09/07/2026 15:20"/>
    <m/>
    <m/>
    <m/>
    <s v="17"/>
    <s v="ZURICH COLOMBIA SEGUROS S.A"/>
    <s v="106"/>
    <s v="SERVIPROTECCION BPO"/>
    <s v="16"/>
    <x v="0"/>
    <s v="274"/>
    <s v="1111111112"/>
    <s v="SUPERVISOR  TMK 1 "/>
    <s v="4580"/>
    <s v="1129518968"/>
    <x v="4"/>
    <x v="0"/>
    <s v="27"/>
    <x v="1"/>
    <s v="547"/>
    <s v="VIDA ZURICH PLAN 1"/>
    <s v="JULIO 2026"/>
    <s v="79976259"/>
    <s v="OSCAR  ALEJANDRO  MORA  ALVARADO "/>
    <s v="3114773323"/>
    <s v="oscalejandromor@gmail.com"/>
    <s v="7763788"/>
    <s v="60626449"/>
    <s v="2"/>
    <s v="ALVARADO PABON YOLANDA"/>
    <s v="BOGOTA DC"/>
    <n v="12500"/>
    <n v="0"/>
    <s v="11"/>
    <x v="1"/>
    <n v="5"/>
    <m/>
    <m/>
    <m/>
    <m/>
    <s v="F"/>
    <s v="1980-06-02"/>
    <m/>
    <m/>
    <m/>
    <m/>
    <m/>
    <s v="12"/>
    <m/>
  </r>
  <r>
    <s v="TeleventasPLAN 1 CUOTA PROTEGIDA"/>
    <n v="36120"/>
    <x v="0"/>
    <s v="JUEVES"/>
    <n v="9"/>
    <n v="126"/>
    <n v="3153058"/>
    <m/>
    <s v="21435104"/>
    <x v="8"/>
    <x v="657"/>
    <s v="09/07/2026 15:31"/>
    <m/>
    <m/>
    <m/>
    <s v="17"/>
    <s v="ZURICH COLOMBIA SEGUROS S.A"/>
    <s v="106"/>
    <s v="SERVIPROTECCION BPO"/>
    <s v="16"/>
    <x v="0"/>
    <s v="274"/>
    <s v="1111111112"/>
    <s v="SUPERVISOR  TMK 1 "/>
    <s v="3222"/>
    <s v="1048294260"/>
    <x v="15"/>
    <x v="0"/>
    <s v="34"/>
    <x v="0"/>
    <s v="588"/>
    <s v="PLAN 1 CUOTA PROTEGIDA"/>
    <s v="JULIO 2026"/>
    <s v="52510393"/>
    <s v="REGINA   GALVAN  GUERRERO"/>
    <s v="3007423269"/>
    <s v="reginagalvan288@gmail.com"/>
    <s v="5822357"/>
    <s v="63772775"/>
    <s v="2"/>
    <s v="REGINA GALVAN GUERRERO"/>
    <s v="BOGOTA DC"/>
    <n v="14000"/>
    <n v="0"/>
    <s v="11"/>
    <x v="1"/>
    <n v="5"/>
    <m/>
    <m/>
    <m/>
    <m/>
    <s v="F"/>
    <s v="1977-09-11"/>
    <m/>
    <m/>
    <m/>
    <m/>
    <m/>
    <s v="12"/>
    <m/>
  </r>
  <r>
    <s v="TeleventasPLAN 1 CUOTA PROTEGIDA"/>
    <n v="36120"/>
    <x v="0"/>
    <s v="JUEVES"/>
    <n v="9"/>
    <n v="126"/>
    <n v="3153059"/>
    <m/>
    <s v="21435105"/>
    <x v="8"/>
    <x v="658"/>
    <s v="09/07/2026 15:32"/>
    <m/>
    <m/>
    <m/>
    <s v="17"/>
    <s v="ZURICH COLOMBIA SEGUROS S.A"/>
    <s v="106"/>
    <s v="SERVIPROTECCION BPO"/>
    <s v="16"/>
    <x v="0"/>
    <s v="274"/>
    <s v="1111111112"/>
    <s v="SUPERVISOR  TMK 1 "/>
    <s v="4054"/>
    <s v="1042454535"/>
    <x v="8"/>
    <x v="0"/>
    <s v="34"/>
    <x v="0"/>
    <s v="588"/>
    <s v="PLAN 1 CUOTA PROTEGIDA"/>
    <s v="JULIO 2026"/>
    <s v="88158165"/>
    <s v="JOSE   DEL CARMEN VARGAS  LOPEZ"/>
    <s v="573218347044"/>
    <s v="sandra07prieto@gmail.com"/>
    <s v="8089756"/>
    <s v="62461902"/>
    <s v="2"/>
    <s v="JOSE DEL CARMEN VARGAS LOPEZ"/>
    <s v="BOGOTA DC"/>
    <n v="14000"/>
    <n v="0"/>
    <s v="11"/>
    <x v="1"/>
    <n v="5"/>
    <m/>
    <m/>
    <m/>
    <m/>
    <s v="F"/>
    <s v="1972-12-04"/>
    <m/>
    <m/>
    <m/>
    <m/>
    <m/>
    <s v="12"/>
    <m/>
  </r>
  <r>
    <s v="TeleventasPLAN 1 CUOTA PROTEGIDA"/>
    <n v="36120"/>
    <x v="0"/>
    <s v="JUEVES"/>
    <n v="9"/>
    <n v="126"/>
    <n v="3153060"/>
    <m/>
    <s v="21435106"/>
    <x v="8"/>
    <x v="659"/>
    <s v="09/07/2026 15:34"/>
    <m/>
    <m/>
    <m/>
    <s v="17"/>
    <s v="ZURICH COLOMBIA SEGUROS S.A"/>
    <s v="106"/>
    <s v="SERVIPROTECCION BPO"/>
    <s v="17"/>
    <x v="3"/>
    <s v="274"/>
    <s v="1111111112"/>
    <s v="SUPERVISOR  TMK 1 "/>
    <s v="2455"/>
    <s v="1042449876"/>
    <x v="3"/>
    <x v="0"/>
    <s v="34"/>
    <x v="0"/>
    <s v="588"/>
    <s v="PLAN 1 CUOTA PROTEGIDA"/>
    <s v="JULIO 2026"/>
    <s v="37937005"/>
    <s v="NHORA   DIAZ  MONSALVE"/>
    <s v="3125146234"/>
    <s v="jhekady1@gmail.com"/>
    <s v="7000084"/>
    <s v="63260990"/>
    <s v="2"/>
    <s v="NHORA  DIAZ MONSALVE"/>
    <s v="GIRÓN"/>
    <n v="14000"/>
    <n v="0"/>
    <s v="11"/>
    <x v="1"/>
    <n v="5"/>
    <m/>
    <m/>
    <m/>
    <m/>
    <s v="F"/>
    <s v="1968-01-06"/>
    <m/>
    <m/>
    <m/>
    <m/>
    <m/>
    <s v="12"/>
    <m/>
  </r>
  <r>
    <s v="TeleventasPLAN 1 CUOTA PROTEGIDA"/>
    <n v="36120"/>
    <x v="0"/>
    <s v="JUEVES"/>
    <n v="9"/>
    <n v="126"/>
    <n v="3153061"/>
    <m/>
    <s v="21435107"/>
    <x v="8"/>
    <x v="660"/>
    <s v="09/07/2026 15:36"/>
    <m/>
    <m/>
    <m/>
    <s v="17"/>
    <s v="ZURICH COLOMBIA SEGUROS S.A"/>
    <s v="106"/>
    <s v="SERVIPROTECCION BPO"/>
    <s v="18"/>
    <x v="1"/>
    <s v="274"/>
    <s v="1111111112"/>
    <s v="SUPERVISOR  TMK 1 "/>
    <s v="4054"/>
    <s v="1042454535"/>
    <x v="8"/>
    <x v="0"/>
    <s v="34"/>
    <x v="0"/>
    <s v="588"/>
    <s v="PLAN 1 CUOTA PROTEGIDA"/>
    <s v="JULIO 2026"/>
    <s v="6766972"/>
    <s v="ALEJANDRO   FONSECA  GONZALEZ"/>
    <s v="3142451355"/>
    <s v="alejandro7seca@gmail.com"/>
    <s v="6236082"/>
    <s v="60148525"/>
    <s v="2"/>
    <s v="ALEJANDRO FONSECA GONZALEZ"/>
    <s v="CHÍA"/>
    <n v="14000"/>
    <n v="0"/>
    <s v="11"/>
    <x v="1"/>
    <n v="5"/>
    <m/>
    <m/>
    <m/>
    <m/>
    <s v="F"/>
    <s v="1962-04-20"/>
    <m/>
    <m/>
    <m/>
    <m/>
    <m/>
    <s v="12"/>
    <m/>
  </r>
  <r>
    <s v="TeleventasVIDA ZURICH PLAN 1"/>
    <n v="24150"/>
    <x v="0"/>
    <s v="JUEVES"/>
    <n v="9"/>
    <n v="126"/>
    <n v="3153062"/>
    <m/>
    <s v="21435108"/>
    <x v="8"/>
    <x v="661"/>
    <s v="09/07/2026 15:39"/>
    <m/>
    <m/>
    <m/>
    <s v="17"/>
    <s v="ZURICH COLOMBIA SEGUROS S.A"/>
    <s v="106"/>
    <s v="SERVIPROTECCION BPO"/>
    <s v="17"/>
    <x v="3"/>
    <s v="274"/>
    <s v="1111111112"/>
    <s v="SUPERVISOR  TMK 1 "/>
    <s v="4054"/>
    <s v="1042454535"/>
    <x v="8"/>
    <x v="0"/>
    <s v="27"/>
    <x v="1"/>
    <s v="547"/>
    <s v="VIDA ZURICH PLAN 1"/>
    <s v="JULIO 2026"/>
    <s v="1063617092"/>
    <s v="HELENA  PATRICIA  QUITIAN  VANEGAS"/>
    <s v="3172963376"/>
    <s v="pdiocer@gmail.com"/>
    <s v="6968467"/>
    <s v="63910486"/>
    <s v="2"/>
    <s v="DIOSEMIRO PELAEZ DUARTE"/>
    <s v="GIRÓN"/>
    <n v="12500"/>
    <n v="0"/>
    <s v="11"/>
    <x v="1"/>
    <n v="5"/>
    <m/>
    <m/>
    <m/>
    <m/>
    <s v="F"/>
    <s v="1987-05-27"/>
    <m/>
    <m/>
    <m/>
    <m/>
    <m/>
    <s v="12"/>
    <m/>
  </r>
  <r>
    <s v="TeleventasPLAN 1 CUOTA PROTEGIDA"/>
    <n v="36120"/>
    <x v="0"/>
    <s v="JUEVES"/>
    <n v="9"/>
    <n v="126"/>
    <n v="3153063"/>
    <m/>
    <s v="21435109"/>
    <x v="8"/>
    <x v="661"/>
    <s v="09/07/2026 15:39"/>
    <m/>
    <m/>
    <m/>
    <s v="17"/>
    <s v="ZURICH COLOMBIA SEGUROS S.A"/>
    <s v="106"/>
    <s v="SERVIPROTECCION BPO"/>
    <s v="16"/>
    <x v="0"/>
    <s v="274"/>
    <s v="1111111112"/>
    <s v="SUPERVISOR  TMK 1 "/>
    <s v="2455"/>
    <s v="1042449876"/>
    <x v="3"/>
    <x v="0"/>
    <s v="34"/>
    <x v="0"/>
    <s v="588"/>
    <s v="PLAN 1 CUOTA PROTEGIDA"/>
    <s v="JULIO 2026"/>
    <s v="19272151"/>
    <s v="JOSE   ABRAHAM  GARCIA"/>
    <s v="3118283389"/>
    <m/>
    <s v="8133085"/>
    <s v="61822549"/>
    <s v="2"/>
    <s v="JOSE ABRAHAM GARCIA"/>
    <s v="BOGOTA DC"/>
    <n v="14000"/>
    <n v="0"/>
    <s v="11"/>
    <x v="1"/>
    <n v="5"/>
    <m/>
    <m/>
    <m/>
    <m/>
    <s v="F"/>
    <s v="1955-06-17"/>
    <m/>
    <m/>
    <m/>
    <m/>
    <m/>
    <s v="12"/>
    <m/>
  </r>
  <r>
    <s v="TeleventasPLAN 1 CUOTA PROTEGIDA"/>
    <n v="36120"/>
    <x v="0"/>
    <s v="JUEVES"/>
    <n v="9"/>
    <n v="126"/>
    <n v="3153064"/>
    <m/>
    <s v="21435110"/>
    <x v="8"/>
    <x v="662"/>
    <s v="09/07/2026 15:48"/>
    <m/>
    <m/>
    <m/>
    <s v="17"/>
    <s v="ZURICH COLOMBIA SEGUROS S.A"/>
    <s v="106"/>
    <s v="SERVIPROTECCION BPO"/>
    <s v="19"/>
    <x v="2"/>
    <s v="274"/>
    <s v="1111111112"/>
    <s v="SUPERVISOR  TMK 1 "/>
    <s v="4580"/>
    <s v="1129518968"/>
    <x v="4"/>
    <x v="0"/>
    <s v="34"/>
    <x v="0"/>
    <s v="588"/>
    <s v="PLAN 1 CUOTA PROTEGIDA"/>
    <s v="JULIO 2026"/>
    <s v="12458454"/>
    <s v="GERARDO   OSPINO  SANTANA"/>
    <s v="3153450625"/>
    <s v="gerardospi74@gmail.com"/>
    <s v="5532768"/>
    <s v="63322597"/>
    <s v="1"/>
    <s v="GERARDO OSPINO SANTANA"/>
    <s v="SAN ALBERTO"/>
    <n v="14000"/>
    <n v="0"/>
    <s v="11"/>
    <x v="1"/>
    <n v="5"/>
    <m/>
    <m/>
    <m/>
    <m/>
    <s v="F"/>
    <s v="1974-06-22"/>
    <m/>
    <m/>
    <m/>
    <m/>
    <m/>
    <s v="12"/>
    <m/>
  </r>
  <r>
    <s v="TeleventasPLAN 1 CUOTA PROTEGIDA"/>
    <n v="36120"/>
    <x v="0"/>
    <s v="JUEVES"/>
    <n v="9"/>
    <n v="126"/>
    <n v="3153065"/>
    <m/>
    <s v="21435111"/>
    <x v="8"/>
    <x v="662"/>
    <s v="09/07/2026 15:48"/>
    <m/>
    <m/>
    <m/>
    <s v="17"/>
    <s v="ZURICH COLOMBIA SEGUROS S.A"/>
    <s v="106"/>
    <s v="SERVIPROTECCION BPO"/>
    <s v="18"/>
    <x v="1"/>
    <s v="274"/>
    <s v="1111111112"/>
    <s v="SUPERVISOR  TMK 1 "/>
    <s v="3901"/>
    <s v="1042451219"/>
    <x v="14"/>
    <x v="0"/>
    <s v="34"/>
    <x v="0"/>
    <s v="588"/>
    <s v="PLAN 1 CUOTA PROTEGIDA"/>
    <s v="JULIO 2026"/>
    <s v="20737251"/>
    <s v="GLORIA  ESPERANZA CANCHON  CARDENAS "/>
    <s v="3142105118"/>
    <s v="gloriacardenas437@gmail.com"/>
    <s v="8132982"/>
    <s v="60174672"/>
    <s v="2"/>
    <s v="GLORIA ESPERANZA CANCHON CARDENAS"/>
    <s v="CHÍA"/>
    <n v="14000"/>
    <n v="0"/>
    <s v="11"/>
    <x v="1"/>
    <n v="5"/>
    <m/>
    <m/>
    <m/>
    <m/>
    <s v="F"/>
    <s v="1961-07-14"/>
    <m/>
    <m/>
    <m/>
    <m/>
    <m/>
    <s v="12"/>
    <m/>
  </r>
  <r>
    <s v="TeleventasPLAN 1 CUOTA PROTEGIDA"/>
    <n v="36120"/>
    <x v="0"/>
    <s v="JUEVES"/>
    <n v="9"/>
    <n v="126"/>
    <n v="3153068"/>
    <m/>
    <s v="21435114"/>
    <x v="8"/>
    <x v="663"/>
    <s v="09/07/2026 15:52"/>
    <m/>
    <m/>
    <m/>
    <s v="17"/>
    <s v="ZURICH COLOMBIA SEGUROS S.A"/>
    <s v="106"/>
    <s v="SERVIPROTECCION BPO"/>
    <s v="16"/>
    <x v="0"/>
    <s v="274"/>
    <s v="1111111112"/>
    <s v="SUPERVISOR  TMK 1 "/>
    <s v="2937"/>
    <s v="1192797148"/>
    <x v="13"/>
    <x v="0"/>
    <s v="34"/>
    <x v="0"/>
    <s v="588"/>
    <s v="PLAN 1 CUOTA PROTEGIDA"/>
    <s v="JULIO 2026"/>
    <s v="1013598867"/>
    <s v="MADELYN  LOPEZ  RODRIGUEZ "/>
    <s v="3124161377"/>
    <s v="maylop.2020@gmail.com"/>
    <s v="8133160"/>
    <s v="64445733"/>
    <s v="2"/>
    <s v="MADELYN  LOPEZ RODRIGUEZ"/>
    <s v="BOGOTA DC"/>
    <n v="14000"/>
    <n v="0"/>
    <s v="11"/>
    <x v="1"/>
    <n v="5"/>
    <m/>
    <m/>
    <m/>
    <m/>
    <s v="F"/>
    <s v="1988-08-31"/>
    <m/>
    <m/>
    <m/>
    <m/>
    <m/>
    <s v="12"/>
    <m/>
  </r>
  <r>
    <s v="TeleventasPLAN 1 CUOTA PROTEGIDA"/>
    <n v="36120"/>
    <x v="0"/>
    <s v="JUEVES"/>
    <n v="9"/>
    <n v="126"/>
    <n v="3153069"/>
    <m/>
    <s v="21435115"/>
    <x v="8"/>
    <x v="664"/>
    <s v="09/07/2026 15:55"/>
    <m/>
    <m/>
    <m/>
    <s v="17"/>
    <s v="ZURICH COLOMBIA SEGUROS S.A"/>
    <s v="106"/>
    <s v="SERVIPROTECCION BPO"/>
    <s v="16"/>
    <x v="0"/>
    <s v="274"/>
    <s v="1111111112"/>
    <s v="SUPERVISOR  TMK 1 "/>
    <s v="2937"/>
    <s v="1192797148"/>
    <x v="13"/>
    <x v="0"/>
    <s v="34"/>
    <x v="0"/>
    <s v="588"/>
    <s v="PLAN 1 CUOTA PROTEGIDA"/>
    <s v="JULIO 2026"/>
    <s v="24124574"/>
    <s v=" GLORIA  MARIA MARTINEZ  ALFONSO "/>
    <s v="3115048372"/>
    <s v="garzonmariaalejandra196@gmail.com"/>
    <s v="7331178"/>
    <s v="62434278"/>
    <s v="2"/>
    <s v="GLORIA MARIA MARTINEZ ALFONSO"/>
    <s v="BOGOTA DC"/>
    <n v="14000"/>
    <n v="0"/>
    <s v="11"/>
    <x v="1"/>
    <n v="5"/>
    <m/>
    <m/>
    <m/>
    <m/>
    <s v="F"/>
    <s v="1956-08-08"/>
    <m/>
    <m/>
    <m/>
    <m/>
    <m/>
    <s v="12"/>
    <m/>
  </r>
  <r>
    <s v="TeleventasPLAN 1 CUOTA PROTEGIDA"/>
    <n v="36120"/>
    <x v="0"/>
    <s v="JUEVES"/>
    <n v="9"/>
    <n v="126"/>
    <n v="3153090"/>
    <m/>
    <s v="21435136"/>
    <x v="8"/>
    <x v="665"/>
    <s v="09/07/2026 15:59"/>
    <m/>
    <m/>
    <m/>
    <s v="17"/>
    <s v="ZURICH COLOMBIA SEGUROS S.A"/>
    <s v="106"/>
    <s v="SERVIPROTECCION BPO"/>
    <s v="16"/>
    <x v="0"/>
    <s v="274"/>
    <s v="1111111112"/>
    <s v="SUPERVISOR  TMK 1 "/>
    <s v="4054"/>
    <s v="1042454535"/>
    <x v="8"/>
    <x v="0"/>
    <s v="34"/>
    <x v="0"/>
    <s v="588"/>
    <s v="PLAN 1 CUOTA PROTEGIDA"/>
    <s v="JULIO 2026"/>
    <s v="52130841"/>
    <s v="ANA   MARIA PEREZ  LOPEZ"/>
    <s v="3232013441"/>
    <s v="anamariaperez643@gmail.com"/>
    <s v="8132670"/>
    <s v="61915319"/>
    <s v="2"/>
    <s v="ANA MARIA PEREZ LOPEZ"/>
    <s v="BOGOTA DC"/>
    <n v="14000"/>
    <n v="0"/>
    <s v="11"/>
    <x v="1"/>
    <n v="5"/>
    <m/>
    <m/>
    <m/>
    <m/>
    <s v="F"/>
    <s v="1972-10-05"/>
    <m/>
    <m/>
    <m/>
    <m/>
    <m/>
    <s v="12"/>
    <m/>
  </r>
  <r>
    <s v="TeleventasPLAN 1 CUOTA PROTEGIDA"/>
    <n v="36120"/>
    <x v="0"/>
    <s v="JUEVES"/>
    <n v="9"/>
    <n v="126"/>
    <n v="3153091"/>
    <m/>
    <s v="21435137"/>
    <x v="8"/>
    <x v="665"/>
    <s v="09/07/2026 15:59"/>
    <m/>
    <m/>
    <m/>
    <s v="17"/>
    <s v="ZURICH COLOMBIA SEGUROS S.A"/>
    <s v="106"/>
    <s v="SERVIPROTECCION BPO"/>
    <s v="16"/>
    <x v="0"/>
    <s v="274"/>
    <s v="1111111112"/>
    <s v="SUPERVISOR  TMK 1 "/>
    <s v="2937"/>
    <s v="1192797148"/>
    <x v="13"/>
    <x v="0"/>
    <s v="34"/>
    <x v="0"/>
    <s v="588"/>
    <s v="PLAN 1 CUOTA PROTEGIDA"/>
    <s v="JULIO 2026"/>
    <s v="1106713450"/>
    <s v="LEIDY  JOHANA BEJARANO  FIGUEROA "/>
    <s v="3214893041"/>
    <s v="ednapena213@gmail.com"/>
    <s v="8133114"/>
    <s v="63713190"/>
    <s v="2"/>
    <s v="LEIDY JOHANA BEJARANO FIGUEROA"/>
    <s v="BOGOTA DC"/>
    <n v="14000"/>
    <n v="0"/>
    <s v="11"/>
    <x v="1"/>
    <n v="5"/>
    <m/>
    <m/>
    <m/>
    <m/>
    <s v="F"/>
    <s v="1992-04-14"/>
    <m/>
    <m/>
    <m/>
    <m/>
    <m/>
    <s v="12"/>
    <m/>
  </r>
  <r>
    <s v="TeleventasPLAN 1 CUOTA PROTEGIDA"/>
    <n v="36120"/>
    <x v="0"/>
    <s v="JUEVES"/>
    <n v="9"/>
    <n v="126"/>
    <n v="3153092"/>
    <m/>
    <s v="21435138"/>
    <x v="8"/>
    <x v="666"/>
    <s v="09/07/2026 16:02"/>
    <m/>
    <m/>
    <m/>
    <s v="17"/>
    <s v="ZURICH COLOMBIA SEGUROS S.A"/>
    <s v="106"/>
    <s v="SERVIPROTECCION BPO"/>
    <s v="16"/>
    <x v="0"/>
    <s v="274"/>
    <s v="1111111112"/>
    <s v="SUPERVISOR  TMK 1 "/>
    <s v="2937"/>
    <s v="1192797148"/>
    <x v="13"/>
    <x v="0"/>
    <s v="34"/>
    <x v="0"/>
    <s v="588"/>
    <s v="PLAN 1 CUOTA PROTEGIDA"/>
    <s v="JULIO 2026"/>
    <s v="1018517279"/>
    <s v=" FREDDY  MOJICA  MORALES "/>
    <s v="3115177700"/>
    <s v="fredymojico@icloud.com"/>
    <s v="8131988"/>
    <s v="62399558"/>
    <s v="2"/>
    <s v="FREDDY  MOJICA MORALES"/>
    <s v="BOGOTA DC"/>
    <n v="14000"/>
    <n v="0"/>
    <s v="11"/>
    <x v="1"/>
    <n v="5"/>
    <m/>
    <m/>
    <m/>
    <m/>
    <s v="M"/>
    <s v="1984-12-14"/>
    <m/>
    <m/>
    <m/>
    <m/>
    <m/>
    <s v="12"/>
    <m/>
  </r>
  <r>
    <s v="TeleventasVIDA ZURICH PLAN 1"/>
    <n v="24150"/>
    <x v="0"/>
    <s v="MARTES"/>
    <n v="7"/>
    <n v="126"/>
    <n v="3153127"/>
    <m/>
    <s v="21435173"/>
    <x v="0"/>
    <x v="667"/>
    <s v="09/07/2026 16:17"/>
    <m/>
    <m/>
    <m/>
    <s v="17"/>
    <s v="ZURICH COLOMBIA SEGUROS S.A"/>
    <s v="106"/>
    <s v="SERVIPROTECCION BPO"/>
    <s v="19"/>
    <x v="2"/>
    <s v="274"/>
    <s v="1111111112"/>
    <s v="SUPERVISOR  TMK 1 "/>
    <s v="3222"/>
    <s v="1048294260"/>
    <x v="15"/>
    <x v="0"/>
    <s v="27"/>
    <x v="1"/>
    <s v="547"/>
    <s v="VIDA ZURICH PLAN 1"/>
    <s v="JULIO 2026"/>
    <s v="33025485"/>
    <s v="ELISABETH   IGLESIA   RAMIREZ "/>
    <s v="573008661321"/>
    <s v="andre-9441@hotmail.com"/>
    <s v="5688404"/>
    <s v="63247816"/>
    <s v="2"/>
    <s v="RAMIREZ RUIZ ASELA"/>
    <s v="AGUACHICA"/>
    <n v="12500"/>
    <n v="0"/>
    <s v="11"/>
    <x v="1"/>
    <n v="5"/>
    <s v=""/>
    <m/>
    <m/>
    <m/>
    <s v="F"/>
    <s v="1980-06-29"/>
    <m/>
    <m/>
    <m/>
    <m/>
    <m/>
    <s v="12"/>
    <m/>
  </r>
  <r>
    <s v="TeleventasPLAN 1 CUOTA PROTEGIDA"/>
    <n v="36120"/>
    <x v="0"/>
    <s v="JUEVES"/>
    <n v="9"/>
    <n v="126"/>
    <n v="3153128"/>
    <m/>
    <s v="21435174"/>
    <x v="8"/>
    <x v="668"/>
    <s v="09/07/2026 16:21"/>
    <m/>
    <m/>
    <m/>
    <s v="17"/>
    <s v="ZURICH COLOMBIA SEGUROS S.A"/>
    <s v="106"/>
    <s v="SERVIPROTECCION BPO"/>
    <s v="17"/>
    <x v="3"/>
    <s v="274"/>
    <s v="1111111112"/>
    <s v="SUPERVISOR  TMK 1 "/>
    <s v="3222"/>
    <s v="1048294260"/>
    <x v="15"/>
    <x v="0"/>
    <s v="34"/>
    <x v="0"/>
    <s v="588"/>
    <s v="PLAN 1 CUOTA PROTEGIDA"/>
    <s v="JULIO 2026"/>
    <s v="63466500"/>
    <s v="MARTHA  LUCIA  PEREZ  PEÑA"/>
    <s v="3014404862"/>
    <s v="mp7336397@gmail.com"/>
    <s v="6352127"/>
    <s v="63415779"/>
    <s v="1"/>
    <s v="PEREZ PENA MARTHA LUCIA"/>
    <s v="GIRÓN"/>
    <n v="14000"/>
    <n v="0"/>
    <s v="11"/>
    <x v="1"/>
    <n v="5"/>
    <m/>
    <m/>
    <m/>
    <m/>
    <s v="F"/>
    <s v="1974-04-30"/>
    <m/>
    <m/>
    <m/>
    <m/>
    <m/>
    <s v="12"/>
    <m/>
  </r>
  <r>
    <s v="TeleventasPLAN 1 CUOTA PROTEGIDA"/>
    <n v="36120"/>
    <x v="0"/>
    <s v="JUEVES"/>
    <n v="9"/>
    <n v="126"/>
    <n v="3153129"/>
    <m/>
    <s v="21435175"/>
    <x v="8"/>
    <x v="669"/>
    <s v="09/07/2026 16:25"/>
    <m/>
    <m/>
    <m/>
    <s v="17"/>
    <s v="ZURICH COLOMBIA SEGUROS S.A"/>
    <s v="106"/>
    <s v="SERVIPROTECCION BPO"/>
    <s v="16"/>
    <x v="0"/>
    <s v="274"/>
    <s v="1111111112"/>
    <s v="SUPERVISOR  TMK 1 "/>
    <s v="3222"/>
    <s v="1048294260"/>
    <x v="15"/>
    <x v="0"/>
    <s v="34"/>
    <x v="0"/>
    <s v="588"/>
    <s v="PLAN 1 CUOTA PROTEGIDA"/>
    <s v="JULIO 2026"/>
    <s v="3108551"/>
    <s v="JESUS  ELIAS  GUZMAN  GONZALEZ"/>
    <s v="3173974649"/>
    <m/>
    <s v="7734966"/>
    <s v="62155510"/>
    <s v="2"/>
    <s v="JESUS ELIAS  GUZMAN GONZALEZ"/>
    <s v="BOGOTA DC"/>
    <n v="14000"/>
    <n v="0"/>
    <s v="11"/>
    <x v="1"/>
    <n v="5"/>
    <m/>
    <m/>
    <m/>
    <m/>
    <s v="F"/>
    <s v="1955-03-04"/>
    <m/>
    <m/>
    <m/>
    <m/>
    <m/>
    <s v="12"/>
    <m/>
  </r>
  <r>
    <s v="TeleventasVIDA ZURICH PLAN 1"/>
    <n v="24150"/>
    <x v="0"/>
    <s v="JUEVES"/>
    <n v="9"/>
    <n v="126"/>
    <n v="3153130"/>
    <m/>
    <s v="21435176"/>
    <x v="8"/>
    <x v="669"/>
    <s v="09/07/2026 16:25"/>
    <m/>
    <m/>
    <m/>
    <s v="17"/>
    <s v="ZURICH COLOMBIA SEGUROS S.A"/>
    <s v="106"/>
    <s v="SERVIPROTECCION BPO"/>
    <s v="17"/>
    <x v="3"/>
    <s v="274"/>
    <s v="1111111112"/>
    <s v="SUPERVISOR  TMK 1 "/>
    <s v="4680"/>
    <s v="1007422997"/>
    <x v="1"/>
    <x v="0"/>
    <s v="27"/>
    <x v="1"/>
    <s v="547"/>
    <s v="VIDA ZURICH PLAN 1"/>
    <s v="JULIO 2026"/>
    <s v="63304202"/>
    <s v="CECILIA   PADILLA  ROMERO"/>
    <s v="3186370021"/>
    <m/>
    <s v="8133045"/>
    <s v="63059783"/>
    <s v="2"/>
    <s v="CECILIA  PADILLA ROMERO"/>
    <s v="GIRÓN"/>
    <n v="12500"/>
    <n v="0"/>
    <s v="11"/>
    <x v="1"/>
    <n v="5"/>
    <m/>
    <m/>
    <m/>
    <m/>
    <s v="F"/>
    <s v="1959-09-08"/>
    <m/>
    <m/>
    <m/>
    <m/>
    <m/>
    <s v="12"/>
    <m/>
  </r>
  <r>
    <s v="TeleventasPLAN 1 CUOTA PROTEGIDA"/>
    <n v="36120"/>
    <x v="0"/>
    <s v="JUEVES"/>
    <n v="9"/>
    <n v="126"/>
    <n v="3153135"/>
    <m/>
    <s v="21435181"/>
    <x v="8"/>
    <x v="670"/>
    <s v="09/07/2026 16:28"/>
    <m/>
    <m/>
    <m/>
    <s v="17"/>
    <s v="ZURICH COLOMBIA SEGUROS S.A"/>
    <s v="106"/>
    <s v="SERVIPROTECCION BPO"/>
    <s v="19"/>
    <x v="2"/>
    <s v="274"/>
    <s v="1111111112"/>
    <s v="SUPERVISOR  TMK 1 "/>
    <s v="3222"/>
    <s v="1048294260"/>
    <x v="15"/>
    <x v="0"/>
    <s v="34"/>
    <x v="0"/>
    <s v="588"/>
    <s v="PLAN 1 CUOTA PROTEGIDA"/>
    <s v="JULIO 2026"/>
    <s v="39015711"/>
    <s v="ALCIRA   PACHECO  GRANADOS"/>
    <s v="3228118149"/>
    <m/>
    <s v="5625456"/>
    <s v="62963036"/>
    <s v="1"/>
    <s v="JEINIS MENESES PACHECO"/>
    <s v="AGUACHICA"/>
    <n v="14000"/>
    <n v="0"/>
    <s v="11"/>
    <x v="1"/>
    <n v="5"/>
    <m/>
    <m/>
    <m/>
    <m/>
    <s v="F"/>
    <s v="1969-02-21"/>
    <m/>
    <m/>
    <m/>
    <m/>
    <m/>
    <s v="12"/>
    <m/>
  </r>
  <r>
    <s v="Punto de VentaPLAN 1 CUOTA PROTEGIDA"/>
    <n v="15120"/>
    <x v="0"/>
    <s v="MIÉRCOLES"/>
    <n v="8"/>
    <n v="126"/>
    <n v="3153136"/>
    <m/>
    <s v="21435182"/>
    <x v="7"/>
    <x v="671"/>
    <s v="09/07/2026 16:29"/>
    <m/>
    <m/>
    <m/>
    <s v="17"/>
    <s v="ZURICH COLOMBIA SEGUROS S.A"/>
    <s v="106"/>
    <s v="SERVIPROTECCION BPO"/>
    <s v="16"/>
    <x v="0"/>
    <s v="245"/>
    <s v="4730124"/>
    <s v="EDISON  RAMOS VELAZCO"/>
    <s v="4449"/>
    <s v="1018413746"/>
    <x v="18"/>
    <x v="1"/>
    <s v="34"/>
    <x v="0"/>
    <s v="588"/>
    <s v="PLAN 1 CUOTA PROTEGIDA"/>
    <s v="ABRIL 2026"/>
    <s v="1022964260"/>
    <s v="HERSON RENE GOMEZ CASAS"/>
    <s v="3234896191"/>
    <s v="yeimiandreavargas32@gmail.com"/>
    <s v="8133190"/>
    <s v="62565511"/>
    <s v=""/>
    <m/>
    <s v="BOGOTA DC"/>
    <n v="14000"/>
    <n v="0"/>
    <s v="11"/>
    <x v="1"/>
    <n v="5"/>
    <s v="CUOTA PROTEGIDA OTP"/>
    <m/>
    <m/>
    <m/>
    <s v="M"/>
    <s v="1990-07-30"/>
    <m/>
    <m/>
    <m/>
    <m/>
    <m/>
    <s v="12"/>
    <m/>
  </r>
  <r>
    <s v="Punto de VentaPLAN 1 CUOTA PROTEGIDA"/>
    <n v="15120"/>
    <x v="0"/>
    <s v="MIÉRCOLES"/>
    <n v="8"/>
    <n v="126"/>
    <n v="3153137"/>
    <m/>
    <s v="21435183"/>
    <x v="7"/>
    <x v="671"/>
    <s v="09/07/2026 16:29"/>
    <m/>
    <m/>
    <m/>
    <s v="17"/>
    <s v="ZURICH COLOMBIA SEGUROS S.A"/>
    <s v="106"/>
    <s v="SERVIPROTECCION BPO"/>
    <s v="16"/>
    <x v="0"/>
    <s v="245"/>
    <s v="4730124"/>
    <s v="EDISON  RAMOS VELAZCO"/>
    <s v="4845"/>
    <s v="1023038503"/>
    <x v="69"/>
    <x v="1"/>
    <s v="34"/>
    <x v="0"/>
    <s v="588"/>
    <s v="PLAN 1 CUOTA PROTEGIDA"/>
    <s v="ABRIL 2026"/>
    <s v="1010190918"/>
    <s v="NERIZ AENGE JIMENEZ DUARTE"/>
    <s v="3196053863"/>
    <s v="angie.jimenez.d@hotmail.com"/>
    <s v="7061990"/>
    <s v="62574895"/>
    <s v=""/>
    <m/>
    <s v="BOGOTA DC"/>
    <n v="14000"/>
    <n v="0"/>
    <s v="11"/>
    <x v="1"/>
    <n v="5"/>
    <s v="CUOTA PROTEGIDA OTP"/>
    <m/>
    <m/>
    <m/>
    <s v="M"/>
    <s v="1990-05-26"/>
    <m/>
    <m/>
    <m/>
    <m/>
    <m/>
    <s v="12"/>
    <m/>
  </r>
  <r>
    <s v="Punto de VentaPLAN 1 CUOTA PROTEGIDA"/>
    <n v="15120"/>
    <x v="0"/>
    <s v="MIÉRCOLES"/>
    <n v="8"/>
    <n v="126"/>
    <n v="3153138"/>
    <m/>
    <s v="21435184"/>
    <x v="7"/>
    <x v="671"/>
    <s v="09/07/2026 16:29"/>
    <m/>
    <m/>
    <m/>
    <s v="17"/>
    <s v="ZURICH COLOMBIA SEGUROS S.A"/>
    <s v="106"/>
    <s v="SERVIPROTECCION BPO"/>
    <s v="16"/>
    <x v="0"/>
    <s v="245"/>
    <s v="4730124"/>
    <s v="EDISON  RAMOS VELAZCO"/>
    <s v="3822"/>
    <s v="1010225053"/>
    <x v="19"/>
    <x v="1"/>
    <s v="34"/>
    <x v="0"/>
    <s v="588"/>
    <s v="PLAN 1 CUOTA PROTEGIDA"/>
    <s v="ABRIL 2026"/>
    <s v="52317798"/>
    <s v="RUBI ESLEN ALEGRIA TINTINAGO"/>
    <s v="3178020543"/>
    <s v="yoneimer1989@gmail.com"/>
    <s v="7966304"/>
    <s v="62340281"/>
    <s v=""/>
    <s v="Rubi Eslen  Alegria Mora"/>
    <s v="BOGOTA DC"/>
    <n v="14000"/>
    <n v="0"/>
    <s v="11"/>
    <x v="1"/>
    <n v="5"/>
    <s v="CUOTA PROTEGIDA OTP"/>
    <m/>
    <m/>
    <m/>
    <s v="M"/>
    <s v="1972-11-03"/>
    <m/>
    <m/>
    <m/>
    <m/>
    <m/>
    <s v="12"/>
    <m/>
  </r>
  <r>
    <s v="Punto de VentaPLAN 1 CUOTA PROTEGIDA"/>
    <n v="15120"/>
    <x v="0"/>
    <s v="MIÉRCOLES"/>
    <n v="8"/>
    <n v="126"/>
    <n v="3153139"/>
    <m/>
    <s v="21435185"/>
    <x v="7"/>
    <x v="671"/>
    <s v="09/07/2026 16:29"/>
    <m/>
    <m/>
    <m/>
    <s v="17"/>
    <s v="ZURICH COLOMBIA SEGUROS S.A"/>
    <s v="106"/>
    <s v="SERVIPROTECCION BPO"/>
    <s v="16"/>
    <x v="0"/>
    <s v="245"/>
    <s v="4730124"/>
    <s v="EDISON  RAMOS VELAZCO"/>
    <s v="4449"/>
    <s v="1018413746"/>
    <x v="18"/>
    <x v="1"/>
    <s v="34"/>
    <x v="0"/>
    <s v="588"/>
    <s v="PLAN 1 CUOTA PROTEGIDA"/>
    <s v="ABRIL 2026"/>
    <s v="18112304"/>
    <s v="IGNACIO ALEXIS VILLOTA BRAND"/>
    <s v="3142226494"/>
    <s v="vb.alexis@gmail.com"/>
    <s v="6450850"/>
    <s v="61552724"/>
    <s v=""/>
    <s v="IGNACIO ALEXIS VILLOTA BRAND"/>
    <s v="BOGOTA DC"/>
    <n v="14000"/>
    <n v="0"/>
    <s v="11"/>
    <x v="1"/>
    <n v="5"/>
    <s v="CUOTA PROTEGIDA OTP"/>
    <m/>
    <m/>
    <m/>
    <s v="M"/>
    <s v="1970-01-02"/>
    <m/>
    <m/>
    <m/>
    <m/>
    <m/>
    <s v="12"/>
    <m/>
  </r>
  <r>
    <s v="Punto de VentaPLAN 1 CUOTA PROTEGIDA"/>
    <n v="15120"/>
    <x v="0"/>
    <s v="MIÉRCOLES"/>
    <n v="8"/>
    <n v="126"/>
    <n v="3153140"/>
    <m/>
    <s v="21435186"/>
    <x v="7"/>
    <x v="671"/>
    <s v="09/07/2026 16:29"/>
    <m/>
    <m/>
    <m/>
    <s v="17"/>
    <s v="ZURICH COLOMBIA SEGUROS S.A"/>
    <s v="106"/>
    <s v="SERVIPROTECCION BPO"/>
    <s v="16"/>
    <x v="0"/>
    <s v="245"/>
    <s v="4730124"/>
    <s v="EDISON  RAMOS VELAZCO"/>
    <s v="4565"/>
    <s v="1192816266"/>
    <x v="54"/>
    <x v="1"/>
    <s v="34"/>
    <x v="0"/>
    <s v="588"/>
    <s v="PLAN 1 CUOTA PROTEGIDA"/>
    <s v="ABRIL 2026"/>
    <s v="18223098"/>
    <s v="PEDRO JOSE CABANZO AGUILAR"/>
    <s v="3125141103"/>
    <s v="cabanzopedro0@gmail.com"/>
    <s v="7879754"/>
    <s v="63161507"/>
    <s v=""/>
    <s v="PEDRO JOSE CABANZO AGUILAR"/>
    <s v="BOGOTA DC"/>
    <n v="14000"/>
    <n v="0"/>
    <s v="11"/>
    <x v="1"/>
    <n v="5"/>
    <s v="CUOTA PROTEGIDA OTP"/>
    <m/>
    <m/>
    <m/>
    <s v="M"/>
    <s v="1972-05-15"/>
    <m/>
    <m/>
    <m/>
    <m/>
    <m/>
    <s v="12"/>
    <m/>
  </r>
  <r>
    <s v="Punto de VentaPLAN 1 CUOTA PROTEGIDA"/>
    <n v="15120"/>
    <x v="0"/>
    <s v="MIÉRCOLES"/>
    <n v="8"/>
    <n v="126"/>
    <n v="3153142"/>
    <m/>
    <s v="21435188"/>
    <x v="7"/>
    <x v="671"/>
    <s v="09/07/2026 16:29"/>
    <m/>
    <m/>
    <m/>
    <s v="17"/>
    <s v="ZURICH COLOMBIA SEGUROS S.A"/>
    <s v="106"/>
    <s v="SERVIPROTECCION BPO"/>
    <s v="16"/>
    <x v="0"/>
    <s v="245"/>
    <s v="4730124"/>
    <s v="EDISON  RAMOS VELAZCO"/>
    <s v="4449"/>
    <s v="1018413746"/>
    <x v="18"/>
    <x v="1"/>
    <s v="34"/>
    <x v="0"/>
    <s v="588"/>
    <s v="PLAN 1 CUOTA PROTEGIDA"/>
    <s v="ABRIL 2026"/>
    <s v="1033724658"/>
    <s v="DEISY YURANI RODRIGUEZ PATIÑO"/>
    <s v="3204563342"/>
    <s v="deisyrodriguez345@gmail.com"/>
    <s v="8133191"/>
    <s v="64090063"/>
    <s v=""/>
    <m/>
    <s v="BOGOTA DC"/>
    <n v="14000"/>
    <n v="0"/>
    <s v="11"/>
    <x v="1"/>
    <n v="5"/>
    <s v="CUOTA PROTEGIDA OTP"/>
    <m/>
    <m/>
    <m/>
    <s v="M"/>
    <s v="1990-05-02"/>
    <m/>
    <m/>
    <m/>
    <m/>
    <m/>
    <s v="12"/>
    <m/>
  </r>
  <r>
    <s v="Punto de VentaPLAN 1 CUOTA PROTEGIDA"/>
    <n v="15120"/>
    <x v="0"/>
    <s v="MIÉRCOLES"/>
    <n v="8"/>
    <n v="126"/>
    <n v="3153143"/>
    <m/>
    <s v="21435189"/>
    <x v="7"/>
    <x v="672"/>
    <s v="09/07/2026 16:30"/>
    <m/>
    <m/>
    <m/>
    <s v="17"/>
    <s v="ZURICH COLOMBIA SEGUROS S.A"/>
    <s v="106"/>
    <s v="SERVIPROTECCION BPO"/>
    <s v="16"/>
    <x v="0"/>
    <s v="245"/>
    <s v="4730124"/>
    <s v="EDISON  RAMOS VELAZCO"/>
    <s v="5002"/>
    <s v="1023973332"/>
    <x v="41"/>
    <x v="1"/>
    <s v="34"/>
    <x v="0"/>
    <s v="588"/>
    <s v="PLAN 1 CUOTA PROTEGIDA"/>
    <s v="ABRIL 2026"/>
    <s v="41707062"/>
    <s v="BLANCA LILIA DIAZ LANCHEROS"/>
    <s v="3202415360"/>
    <s v="evamariadiaz97@gmail.com"/>
    <s v="6867314"/>
    <s v="61821300"/>
    <s v=""/>
    <s v="BLANCA LILIA DIAZ LANCHEROS"/>
    <s v="BOGOTA DC"/>
    <n v="14000"/>
    <n v="0"/>
    <s v="11"/>
    <x v="1"/>
    <n v="5"/>
    <s v="CUOTA PROTEGIDA OTP"/>
    <m/>
    <m/>
    <m/>
    <s v="M"/>
    <s v="1954-02-01"/>
    <m/>
    <m/>
    <m/>
    <m/>
    <m/>
    <s v="12"/>
    <m/>
  </r>
  <r>
    <s v="Punto de VentaPLAN 1 CUOTA PROTEGIDA"/>
    <n v="15120"/>
    <x v="0"/>
    <s v="MIÉRCOLES"/>
    <n v="8"/>
    <n v="126"/>
    <n v="3153144"/>
    <m/>
    <s v="21435190"/>
    <x v="7"/>
    <x v="672"/>
    <s v="09/07/2026 16:30"/>
    <m/>
    <m/>
    <m/>
    <s v="17"/>
    <s v="ZURICH COLOMBIA SEGUROS S.A"/>
    <s v="106"/>
    <s v="SERVIPROTECCION BPO"/>
    <s v="16"/>
    <x v="0"/>
    <s v="245"/>
    <s v="4730124"/>
    <s v="EDISON  RAMOS VELAZCO"/>
    <s v="4845"/>
    <s v="1023038503"/>
    <x v="69"/>
    <x v="1"/>
    <s v="34"/>
    <x v="0"/>
    <s v="588"/>
    <s v="PLAN 1 CUOTA PROTEGIDA"/>
    <s v="ABRIL 2026"/>
    <s v="19369467"/>
    <s v="EDGAR JESUS VELASQUEZ ALVAREZ"/>
    <s v="3004277588"/>
    <s v="nuar3510@gmail.com"/>
    <s v="8072481"/>
    <s v="61948864"/>
    <s v=""/>
    <s v="Edgar Jesus  Velasquez Alvarez"/>
    <s v="BOGOTA DC"/>
    <n v="14000"/>
    <n v="0"/>
    <s v="11"/>
    <x v="1"/>
    <n v="5"/>
    <s v="CUOTA PROTEGIDA OTP"/>
    <m/>
    <m/>
    <m/>
    <s v="M"/>
    <s v="1954-11-24"/>
    <m/>
    <m/>
    <m/>
    <m/>
    <m/>
    <s v="12"/>
    <m/>
  </r>
  <r>
    <s v="Punto de VentaPLAN 1 CUOTA PROTEGIDA"/>
    <n v="15120"/>
    <x v="0"/>
    <s v="MIÉRCOLES"/>
    <n v="8"/>
    <n v="126"/>
    <n v="3153145"/>
    <m/>
    <s v="21435191"/>
    <x v="7"/>
    <x v="672"/>
    <s v="09/07/2026 16:30"/>
    <m/>
    <m/>
    <m/>
    <s v="17"/>
    <s v="ZURICH COLOMBIA SEGUROS S.A"/>
    <s v="106"/>
    <s v="SERVIPROTECCION BPO"/>
    <s v="16"/>
    <x v="0"/>
    <s v="245"/>
    <s v="4730124"/>
    <s v="EDISON  RAMOS VELAZCO"/>
    <s v="3822"/>
    <s v="1010225053"/>
    <x v="19"/>
    <x v="1"/>
    <s v="34"/>
    <x v="0"/>
    <s v="588"/>
    <s v="PLAN 1 CUOTA PROTEGIDA"/>
    <s v="ABRIL 2026"/>
    <s v="1021665507"/>
    <s v="LAURA VALENTINA ESQUIBEL CASTAÑEDA"/>
    <s v="3197798669"/>
    <s v="laura.esquibel78@gmail.com"/>
    <s v="8133192"/>
    <s v="62357104"/>
    <s v=""/>
    <m/>
    <s v="BOGOTA DC"/>
    <n v="14000"/>
    <n v="0"/>
    <s v="11"/>
    <x v="1"/>
    <n v="5"/>
    <s v="CUOTA PROTEGIDA OTP"/>
    <m/>
    <m/>
    <m/>
    <s v="M"/>
    <s v="2004-09-26"/>
    <m/>
    <m/>
    <m/>
    <m/>
    <m/>
    <s v="12"/>
    <m/>
  </r>
  <r>
    <s v="Punto de VentaPLAN 1 CUOTA PROTEGIDA"/>
    <n v="15120"/>
    <x v="0"/>
    <s v="MIÉRCOLES"/>
    <n v="8"/>
    <n v="126"/>
    <n v="3153146"/>
    <m/>
    <s v="21435192"/>
    <x v="7"/>
    <x v="672"/>
    <s v="09/07/2026 16:30"/>
    <m/>
    <m/>
    <m/>
    <s v="17"/>
    <s v="ZURICH COLOMBIA SEGUROS S.A"/>
    <s v="106"/>
    <s v="SERVIPROTECCION BPO"/>
    <s v="16"/>
    <x v="0"/>
    <s v="245"/>
    <s v="4730124"/>
    <s v="EDISON  RAMOS VELAZCO"/>
    <s v="4449"/>
    <s v="1018413746"/>
    <x v="18"/>
    <x v="1"/>
    <s v="34"/>
    <x v="0"/>
    <s v="588"/>
    <s v="PLAN 1 CUOTA PROTEGIDA"/>
    <s v="ABRIL 2026"/>
    <s v="1005303249"/>
    <s v="FREDY  QUIROGA MOSQUERA"/>
    <s v="3017086010"/>
    <s v="frediquiroga.m@gmail.com"/>
    <s v="7920184"/>
    <s v="62956099"/>
    <s v=""/>
    <s v="FREDY  QUIROGA MOSQUERA"/>
    <s v="BOGOTA DC"/>
    <n v="14000"/>
    <n v="0"/>
    <s v="11"/>
    <x v="1"/>
    <n v="5"/>
    <s v="CUOTA PROTEGIDA OTP"/>
    <m/>
    <m/>
    <m/>
    <s v="M"/>
    <s v="1987-08-31"/>
    <m/>
    <m/>
    <m/>
    <m/>
    <m/>
    <s v="12"/>
    <m/>
  </r>
  <r>
    <s v="Punto de VentaPLAN 1 CUOTA PROTEGIDA"/>
    <n v="15120"/>
    <x v="0"/>
    <s v="MIÉRCOLES"/>
    <n v="8"/>
    <n v="126"/>
    <n v="3153147"/>
    <m/>
    <s v="21435193"/>
    <x v="7"/>
    <x v="672"/>
    <s v="09/07/2026 16:30"/>
    <m/>
    <m/>
    <m/>
    <s v="17"/>
    <s v="ZURICH COLOMBIA SEGUROS S.A"/>
    <s v="106"/>
    <s v="SERVIPROTECCION BPO"/>
    <s v="16"/>
    <x v="0"/>
    <s v="245"/>
    <s v="4730124"/>
    <s v="EDISON  RAMOS VELAZCO"/>
    <s v="3014"/>
    <s v="1033762950"/>
    <x v="23"/>
    <x v="1"/>
    <s v="34"/>
    <x v="0"/>
    <s v="588"/>
    <s v="PLAN 1 CUOTA PROTEGIDA"/>
    <s v="ABRIL 2026"/>
    <s v="79913307"/>
    <s v="JORGE ALBERTO RODRIGUEZ GONZALEZ"/>
    <s v="3102680103"/>
    <s v="jorgerodriguezg78@gmail.com"/>
    <s v="8133193"/>
    <s v="64154758"/>
    <s v=""/>
    <m/>
    <s v="BOGOTA DC"/>
    <n v="14000"/>
    <n v="0"/>
    <s v="11"/>
    <x v="1"/>
    <n v="5"/>
    <s v="CUOTA PROTEGIDA OTP"/>
    <m/>
    <m/>
    <m/>
    <s v="M"/>
    <s v="1978-08-21"/>
    <m/>
    <m/>
    <m/>
    <m/>
    <m/>
    <s v="12"/>
    <m/>
  </r>
  <r>
    <s v="Punto de VentaPLAN 1 CUOTA PROTEGIDA"/>
    <n v="15120"/>
    <x v="0"/>
    <s v="MIÉRCOLES"/>
    <n v="8"/>
    <n v="126"/>
    <n v="3153148"/>
    <m/>
    <s v="21435194"/>
    <x v="7"/>
    <x v="672"/>
    <s v="09/07/2026 16:30"/>
    <m/>
    <m/>
    <m/>
    <s v="17"/>
    <s v="ZURICH COLOMBIA SEGUROS S.A"/>
    <s v="106"/>
    <s v="SERVIPROTECCION BPO"/>
    <s v="16"/>
    <x v="0"/>
    <s v="245"/>
    <s v="4730124"/>
    <s v="EDISON  RAMOS VELAZCO"/>
    <s v="5002"/>
    <s v="1023973332"/>
    <x v="41"/>
    <x v="1"/>
    <s v="34"/>
    <x v="0"/>
    <s v="588"/>
    <s v="PLAN 1 CUOTA PROTEGIDA"/>
    <s v="ABRIL 2026"/>
    <s v="3032987"/>
    <s v="BERNARDINO  ALGARRA MONDRAGON"/>
    <s v="3004384060"/>
    <s v="bernardinoalgarra61@gmail.com"/>
    <s v="6447212"/>
    <s v="60847113"/>
    <s v=""/>
    <m/>
    <s v="BOGOTA DC"/>
    <n v="14000"/>
    <n v="0"/>
    <s v="11"/>
    <x v="1"/>
    <n v="5"/>
    <s v="CUOTA PROTEGIDA OTP"/>
    <m/>
    <m/>
    <m/>
    <s v="M"/>
    <s v="1961-03-16"/>
    <m/>
    <m/>
    <m/>
    <m/>
    <m/>
    <s v="12"/>
    <m/>
  </r>
  <r>
    <s v="Punto de VentaPLAN 1 CUOTA PROTEGIDA"/>
    <n v="15120"/>
    <x v="0"/>
    <s v="MIÉRCOLES"/>
    <n v="8"/>
    <n v="126"/>
    <n v="3153149"/>
    <m/>
    <s v="21435195"/>
    <x v="7"/>
    <x v="672"/>
    <s v="09/07/2026 16:30"/>
    <m/>
    <m/>
    <m/>
    <s v="17"/>
    <s v="ZURICH COLOMBIA SEGUROS S.A"/>
    <s v="106"/>
    <s v="SERVIPROTECCION BPO"/>
    <s v="16"/>
    <x v="0"/>
    <s v="245"/>
    <s v="4730124"/>
    <s v="EDISON  RAMOS VELAZCO"/>
    <s v="4334"/>
    <s v="52020354"/>
    <x v="71"/>
    <x v="1"/>
    <s v="34"/>
    <x v="0"/>
    <s v="588"/>
    <s v="PLAN 1 CUOTA PROTEGIDA"/>
    <s v="ABRIL 2026"/>
    <s v="20698935"/>
    <s v="MARIA ESTHER VARGAS GUATAQUIRA"/>
    <s v="3107898839"/>
    <s v="cv182929@gmail.com"/>
    <s v="8133194"/>
    <s v="62512507"/>
    <s v=""/>
    <m/>
    <s v="BOGOTA DC"/>
    <n v="14000"/>
    <n v="0"/>
    <s v="11"/>
    <x v="1"/>
    <n v="5"/>
    <s v="CUOTA PROTEGIDA OTP"/>
    <m/>
    <m/>
    <m/>
    <s v="M"/>
    <s v="1962-07-20"/>
    <m/>
    <m/>
    <m/>
    <m/>
    <m/>
    <s v="12"/>
    <m/>
  </r>
  <r>
    <s v="Punto de VentaPLAN 1 CUOTA PROTEGIDA"/>
    <n v="15120"/>
    <x v="0"/>
    <s v="MIÉRCOLES"/>
    <n v="8"/>
    <n v="126"/>
    <n v="3153150"/>
    <m/>
    <s v="21435196"/>
    <x v="7"/>
    <x v="672"/>
    <s v="09/07/2026 16:30"/>
    <m/>
    <m/>
    <m/>
    <s v="17"/>
    <s v="ZURICH COLOMBIA SEGUROS S.A"/>
    <s v="106"/>
    <s v="SERVIPROTECCION BPO"/>
    <s v="16"/>
    <x v="0"/>
    <s v="245"/>
    <s v="4730124"/>
    <s v="EDISON  RAMOS VELAZCO"/>
    <s v="3950"/>
    <s v="1012335255"/>
    <x v="45"/>
    <x v="1"/>
    <s v="34"/>
    <x v="0"/>
    <s v="588"/>
    <s v="PLAN 1 CUOTA PROTEGIDA"/>
    <s v="ABRIL 2026"/>
    <s v="41574250"/>
    <s v="MARIA ALIETH ESPITIA DE CORTES"/>
    <s v="3142751289"/>
    <s v="yohanna.beltran1544@gmail.com"/>
    <s v="8133195"/>
    <s v="62486749"/>
    <s v=""/>
    <m/>
    <s v="BOGOTA DC"/>
    <n v="14000"/>
    <n v="0"/>
    <s v="11"/>
    <x v="1"/>
    <n v="5"/>
    <s v="CUOTA PROTEGIDA OTP"/>
    <m/>
    <m/>
    <m/>
    <s v="M"/>
    <s v="1952-04-23"/>
    <m/>
    <m/>
    <m/>
    <m/>
    <m/>
    <s v="12"/>
    <m/>
  </r>
  <r>
    <s v="Punto de VentaPLAN 1 CUOTA PROTEGIDA"/>
    <n v="15120"/>
    <x v="0"/>
    <s v="MIÉRCOLES"/>
    <n v="8"/>
    <n v="126"/>
    <n v="3153151"/>
    <m/>
    <s v="21435197"/>
    <x v="7"/>
    <x v="672"/>
    <s v="09/07/2026 16:30"/>
    <m/>
    <m/>
    <m/>
    <s v="17"/>
    <s v="ZURICH COLOMBIA SEGUROS S.A"/>
    <s v="106"/>
    <s v="SERVIPROTECCION BPO"/>
    <s v="16"/>
    <x v="0"/>
    <s v="245"/>
    <s v="4730124"/>
    <s v="EDISON  RAMOS VELAZCO"/>
    <s v="4674"/>
    <s v="1004319884"/>
    <x v="63"/>
    <x v="1"/>
    <s v="34"/>
    <x v="0"/>
    <s v="588"/>
    <s v="PLAN 1 CUOTA PROTEGIDA"/>
    <s v="ABRIL 2026"/>
    <s v="39699553"/>
    <s v="MARIA  EUGENIA SUAREZ"/>
    <s v="3142064377"/>
    <s v="mariaeugeniasuarez405@gmail.com"/>
    <s v="8133196"/>
    <s v="61819412"/>
    <s v=""/>
    <m/>
    <s v="BOGOTA DC"/>
    <n v="14000"/>
    <n v="0"/>
    <s v="11"/>
    <x v="1"/>
    <n v="5"/>
    <s v="CUOTA PROTEGIDA OTP"/>
    <m/>
    <m/>
    <m/>
    <s v="M"/>
    <s v="1962-03-31"/>
    <m/>
    <m/>
    <m/>
    <m/>
    <m/>
    <s v="12"/>
    <m/>
  </r>
  <r>
    <s v="Punto de VentaPLAN 2 CUOTA PROTEGIDA"/>
    <n v="30240"/>
    <x v="0"/>
    <s v="MIÉRCOLES"/>
    <n v="8"/>
    <n v="126"/>
    <n v="3153152"/>
    <m/>
    <s v="21435198"/>
    <x v="7"/>
    <x v="672"/>
    <s v="09/07/2026 16:30"/>
    <m/>
    <m/>
    <m/>
    <s v="17"/>
    <s v="ZURICH COLOMBIA SEGUROS S.A"/>
    <s v="106"/>
    <s v="SERVIPROTECCION BPO"/>
    <s v="16"/>
    <x v="0"/>
    <s v="362"/>
    <s v="1111111111"/>
    <s v="SUPERVISOR  GRANDES SUPERFICIES"/>
    <s v="5291"/>
    <s v="1012455420"/>
    <x v="74"/>
    <x v="1"/>
    <s v="34"/>
    <x v="0"/>
    <s v="587"/>
    <s v="PLAN 2 CUOTA PROTEGIDA"/>
    <s v="ABRIL 2026"/>
    <s v="51822939"/>
    <s v="FLOR MARIA FORERO ORTIZ"/>
    <s v="3053843309"/>
    <s v="sancayetano015@hotmail.com"/>
    <s v="8133197"/>
    <s v="60727594"/>
    <s v=""/>
    <m/>
    <s v="BOGOTA DC"/>
    <n v="28000"/>
    <n v="0"/>
    <s v="11"/>
    <x v="1"/>
    <n v="5"/>
    <s v="CUOTA PROTEGIDA OTP"/>
    <m/>
    <m/>
    <m/>
    <s v="M"/>
    <s v="1964-04-10"/>
    <m/>
    <m/>
    <m/>
    <m/>
    <m/>
    <s v="12"/>
    <m/>
  </r>
  <r>
    <s v="Punto de VentaPLAN 1 CUOTA PROTEGIDA"/>
    <n v="15120"/>
    <x v="0"/>
    <s v="MIÉRCOLES"/>
    <n v="8"/>
    <n v="126"/>
    <n v="3153153"/>
    <m/>
    <s v="21435199"/>
    <x v="7"/>
    <x v="672"/>
    <s v="09/07/2026 16:30"/>
    <m/>
    <m/>
    <m/>
    <s v="17"/>
    <s v="ZURICH COLOMBIA SEGUROS S.A"/>
    <s v="106"/>
    <s v="SERVIPROTECCION BPO"/>
    <s v="16"/>
    <x v="0"/>
    <s v="245"/>
    <s v="4730124"/>
    <s v="EDISON  RAMOS VELAZCO"/>
    <s v="3712"/>
    <s v="1006754"/>
    <x v="67"/>
    <x v="1"/>
    <s v="34"/>
    <x v="0"/>
    <s v="588"/>
    <s v="PLAN 1 CUOTA PROTEGIDA"/>
    <s v="ABRIL 2026"/>
    <s v="52326556"/>
    <s v="MERY LUZ DARY LADINO VIGOYA"/>
    <s v="3104849617"/>
    <s v="meryladinovigoya77@gmail.com"/>
    <s v="7237497"/>
    <s v="62037440"/>
    <s v=""/>
    <s v="MERY LUZDARY LADINO SA"/>
    <s v="BOGOTA DC"/>
    <n v="14000"/>
    <n v="0"/>
    <s v="11"/>
    <x v="1"/>
    <n v="5"/>
    <s v="CUOTA PROTEGIDA OTP"/>
    <m/>
    <m/>
    <m/>
    <s v="M"/>
    <s v="1977-12-09"/>
    <m/>
    <m/>
    <m/>
    <m/>
    <m/>
    <s v="12"/>
    <m/>
  </r>
  <r>
    <s v="Punto de VentaPLAN 1 CUOTA PROTEGIDA"/>
    <n v="15120"/>
    <x v="0"/>
    <s v="MIÉRCOLES"/>
    <n v="8"/>
    <n v="126"/>
    <n v="3153154"/>
    <m/>
    <s v="21435200"/>
    <x v="7"/>
    <x v="672"/>
    <s v="09/07/2026 16:30"/>
    <m/>
    <m/>
    <m/>
    <s v="17"/>
    <s v="ZURICH COLOMBIA SEGUROS S.A"/>
    <s v="106"/>
    <s v="SERVIPROTECCION BPO"/>
    <s v="16"/>
    <x v="0"/>
    <s v="245"/>
    <s v="4730124"/>
    <s v="EDISON  RAMOS VELAZCO"/>
    <s v="5063"/>
    <s v="1021513082"/>
    <x v="53"/>
    <x v="1"/>
    <s v="34"/>
    <x v="0"/>
    <s v="588"/>
    <s v="PLAN 1 CUOTA PROTEGIDA"/>
    <s v="ABRIL 2026"/>
    <s v="1030550823"/>
    <s v="LEIDY MARYAN ARDILA PALACIOS"/>
    <s v="3028385827"/>
    <s v="paulaags31@gmail.com"/>
    <s v="8133198"/>
    <s v="63902102"/>
    <s v=""/>
    <m/>
    <s v="BOGOTA DC"/>
    <n v="14000"/>
    <n v="0"/>
    <s v="11"/>
    <x v="1"/>
    <n v="5"/>
    <s v="CUOTA PROTEGIDA OTP"/>
    <m/>
    <m/>
    <m/>
    <s v="M"/>
    <s v="1987-10-26"/>
    <m/>
    <m/>
    <m/>
    <m/>
    <m/>
    <s v="12"/>
    <m/>
  </r>
  <r>
    <s v="Punto de VentaPLAN 1 CUOTA PROTEGIDA"/>
    <n v="15120"/>
    <x v="0"/>
    <s v="MIÉRCOLES"/>
    <n v="8"/>
    <n v="126"/>
    <n v="3153155"/>
    <m/>
    <s v="21435201"/>
    <x v="7"/>
    <x v="672"/>
    <s v="09/07/2026 16:30"/>
    <m/>
    <m/>
    <m/>
    <s v="17"/>
    <s v="ZURICH COLOMBIA SEGUROS S.A"/>
    <s v="106"/>
    <s v="SERVIPROTECCION BPO"/>
    <s v="16"/>
    <x v="0"/>
    <s v="245"/>
    <s v="4730124"/>
    <s v="EDISON  RAMOS VELAZCO"/>
    <s v="3014"/>
    <s v="1033762950"/>
    <x v="23"/>
    <x v="1"/>
    <s v="34"/>
    <x v="0"/>
    <s v="588"/>
    <s v="PLAN 1 CUOTA PROTEGIDA"/>
    <s v="ABRIL 2026"/>
    <s v="308416"/>
    <s v="PEDRO MARIA CASTELLANOS GUERRA"/>
    <s v="3116495176"/>
    <s v="leidycamila129@gmail.com"/>
    <s v="6698269"/>
    <s v="62114450"/>
    <s v=""/>
    <m/>
    <s v="BOGOTA DC"/>
    <n v="14000"/>
    <n v="0"/>
    <s v="11"/>
    <x v="1"/>
    <n v="5"/>
    <s v="CUOTA PROTEGIDA OTP"/>
    <m/>
    <m/>
    <m/>
    <s v="M"/>
    <s v="1959-08-14"/>
    <m/>
    <m/>
    <m/>
    <m/>
    <m/>
    <s v="12"/>
    <m/>
  </r>
  <r>
    <s v="Punto de VentaPLAN 1 CUOTA PROTEGIDA"/>
    <n v="15120"/>
    <x v="0"/>
    <s v="MIÉRCOLES"/>
    <n v="8"/>
    <n v="126"/>
    <n v="3153156"/>
    <m/>
    <s v="21435202"/>
    <x v="7"/>
    <x v="672"/>
    <s v="09/07/2026 16:30"/>
    <m/>
    <m/>
    <m/>
    <s v="17"/>
    <s v="ZURICH COLOMBIA SEGUROS S.A"/>
    <s v="106"/>
    <s v="SERVIPROTECCION BPO"/>
    <s v="16"/>
    <x v="0"/>
    <s v="245"/>
    <s v="4730124"/>
    <s v="EDISON  RAMOS VELAZCO"/>
    <s v="5063"/>
    <s v="1021513082"/>
    <x v="53"/>
    <x v="1"/>
    <s v="34"/>
    <x v="0"/>
    <s v="588"/>
    <s v="PLAN 1 CUOTA PROTEGIDA"/>
    <s v="ABRIL 2026"/>
    <s v="1049824997"/>
    <s v="JOSE ANTONIO BATISTA BLANCO"/>
    <s v="3175671261"/>
    <s v="josebatistas1234567890@gmail.com"/>
    <s v="8133199"/>
    <s v="64112966"/>
    <s v=""/>
    <m/>
    <s v="BOGOTA DC"/>
    <n v="14000"/>
    <n v="0"/>
    <s v="11"/>
    <x v="1"/>
    <n v="5"/>
    <s v="CUOTA PROTEGIDA OTP"/>
    <m/>
    <m/>
    <m/>
    <s v="M"/>
    <s v="1983-09-16"/>
    <m/>
    <m/>
    <m/>
    <m/>
    <m/>
    <s v="12"/>
    <m/>
  </r>
  <r>
    <s v="Punto de VentaPLAN 1 CUOTA PROTEGIDA"/>
    <n v="15120"/>
    <x v="0"/>
    <s v="MIÉRCOLES"/>
    <n v="8"/>
    <n v="126"/>
    <n v="3153157"/>
    <m/>
    <s v="21435203"/>
    <x v="7"/>
    <x v="672"/>
    <s v="09/07/2026 16:30"/>
    <m/>
    <m/>
    <m/>
    <s v="17"/>
    <s v="ZURICH COLOMBIA SEGUROS S.A"/>
    <s v="106"/>
    <s v="SERVIPROTECCION BPO"/>
    <s v="16"/>
    <x v="0"/>
    <s v="245"/>
    <s v="4730124"/>
    <s v="EDISON  RAMOS VELAZCO"/>
    <s v="5002"/>
    <s v="1023973332"/>
    <x v="41"/>
    <x v="1"/>
    <s v="34"/>
    <x v="0"/>
    <s v="588"/>
    <s v="PLAN 1 CUOTA PROTEGIDA"/>
    <s v="ABRIL 2026"/>
    <s v="51734940"/>
    <s v="CLEMENTINA  LEON MOYANO"/>
    <s v="3042666760"/>
    <s v="dieguito1024@outlook.com"/>
    <s v="8133200"/>
    <s v="61046138"/>
    <s v=""/>
    <m/>
    <s v="BOGOTA DC"/>
    <n v="14000"/>
    <n v="0"/>
    <s v="11"/>
    <x v="1"/>
    <n v="5"/>
    <s v="CUOTA PROTEGIDA OTP"/>
    <m/>
    <m/>
    <m/>
    <s v="M"/>
    <s v="1963-01-27"/>
    <m/>
    <m/>
    <m/>
    <m/>
    <m/>
    <s v="12"/>
    <m/>
  </r>
  <r>
    <s v="Punto de VentaPLAN 1 CUOTA PROTEGIDA"/>
    <n v="15120"/>
    <x v="0"/>
    <s v="MIÉRCOLES"/>
    <n v="8"/>
    <n v="126"/>
    <n v="3153158"/>
    <m/>
    <s v="21435204"/>
    <x v="7"/>
    <x v="672"/>
    <s v="09/07/2026 16:30"/>
    <m/>
    <m/>
    <m/>
    <s v="17"/>
    <s v="ZURICH COLOMBIA SEGUROS S.A"/>
    <s v="106"/>
    <s v="SERVIPROTECCION BPO"/>
    <s v="16"/>
    <x v="0"/>
    <s v="362"/>
    <s v="1111111111"/>
    <s v="SUPERVISOR  GRANDES SUPERFICIES"/>
    <s v="5129"/>
    <s v="1022433985"/>
    <x v="30"/>
    <x v="1"/>
    <s v="34"/>
    <x v="0"/>
    <s v="588"/>
    <s v="PLAN 1 CUOTA PROTEGIDA"/>
    <s v="ABRIL 2026"/>
    <s v="52063611"/>
    <s v="AMPARO  ORJUELA "/>
    <s v="3223748314"/>
    <s v="amparitoorgullo@gmail.com"/>
    <s v="8133201"/>
    <s v="62736191"/>
    <s v=""/>
    <m/>
    <s v="BOGOTA DC"/>
    <n v="14000"/>
    <n v="0"/>
    <s v="11"/>
    <x v="1"/>
    <n v="5"/>
    <s v="CUOTA PROTEGIDA OTP"/>
    <m/>
    <m/>
    <m/>
    <s v="M"/>
    <s v="1970-08-24"/>
    <m/>
    <m/>
    <m/>
    <m/>
    <m/>
    <s v="12"/>
    <m/>
  </r>
  <r>
    <s v="Punto de VentaPLAN 1 CUOTA PROTEGIDA"/>
    <n v="15120"/>
    <x v="0"/>
    <s v="MIÉRCOLES"/>
    <n v="8"/>
    <n v="126"/>
    <n v="3153159"/>
    <m/>
    <s v="21435205"/>
    <x v="7"/>
    <x v="672"/>
    <s v="09/07/2026 16:30"/>
    <m/>
    <m/>
    <m/>
    <s v="17"/>
    <s v="ZURICH COLOMBIA SEGUROS S.A"/>
    <s v="106"/>
    <s v="SERVIPROTECCION BPO"/>
    <s v="16"/>
    <x v="0"/>
    <s v="245"/>
    <s v="4730124"/>
    <s v="EDISON  RAMOS VELAZCO"/>
    <s v="2654"/>
    <s v="52900967"/>
    <x v="36"/>
    <x v="1"/>
    <s v="34"/>
    <x v="0"/>
    <s v="588"/>
    <s v="PLAN 1 CUOTA PROTEGIDA"/>
    <s v="ABRIL 2026"/>
    <s v="51590922"/>
    <s v="LUZ MARINA GOMEZ MALAGON"/>
    <s v="3118558633"/>
    <s v="luzdelmar388@gmail.com"/>
    <s v="6339366"/>
    <s v="62671974"/>
    <s v=""/>
    <s v="LUZ MARINA  GOMEZ MALAGON"/>
    <s v="BOGOTA DC"/>
    <n v="14000"/>
    <n v="0"/>
    <s v="11"/>
    <x v="1"/>
    <n v="5"/>
    <s v="CUOTA PROTEGIDA OTP"/>
    <m/>
    <m/>
    <m/>
    <s v="M"/>
    <s v="1959-08-29"/>
    <m/>
    <m/>
    <m/>
    <m/>
    <m/>
    <s v="12"/>
    <m/>
  </r>
  <r>
    <s v="Punto de VentaPLAN 1 CUOTA PROTEGIDA"/>
    <n v="15120"/>
    <x v="0"/>
    <s v="MIÉRCOLES"/>
    <n v="8"/>
    <n v="126"/>
    <n v="3153160"/>
    <m/>
    <s v="21435206"/>
    <x v="7"/>
    <x v="672"/>
    <s v="09/07/2026 16:30"/>
    <m/>
    <m/>
    <m/>
    <s v="17"/>
    <s v="ZURICH COLOMBIA SEGUROS S.A"/>
    <s v="106"/>
    <s v="SERVIPROTECCION BPO"/>
    <s v="16"/>
    <x v="0"/>
    <s v="362"/>
    <s v="1111111111"/>
    <s v="SUPERVISOR  GRANDES SUPERFICIES"/>
    <s v="5120"/>
    <s v="1007660651"/>
    <x v="68"/>
    <x v="1"/>
    <s v="34"/>
    <x v="0"/>
    <s v="588"/>
    <s v="PLAN 1 CUOTA PROTEGIDA"/>
    <s v="ABRIL 2026"/>
    <s v="19158797"/>
    <s v="GILBERTO ALCIDES ROJAS VELASCO"/>
    <s v="3162393988"/>
    <s v="rojasgilberto523@gmail.com"/>
    <s v="6249322"/>
    <s v="63016722"/>
    <s v=""/>
    <s v="GILBERTO ALCIDES ROJAS VELASCO"/>
    <s v="BOGOTA DC"/>
    <n v="14000"/>
    <n v="0"/>
    <s v="11"/>
    <x v="1"/>
    <n v="5"/>
    <s v="CUOTA PROTEGIDA OTP"/>
    <m/>
    <m/>
    <m/>
    <s v="M"/>
    <s v="1952-02-24"/>
    <m/>
    <m/>
    <m/>
    <m/>
    <m/>
    <s v="12"/>
    <m/>
  </r>
  <r>
    <s v="Punto de VentaPLAN 1 CUOTA PROTEGIDA"/>
    <n v="15120"/>
    <x v="0"/>
    <s v="MIÉRCOLES"/>
    <n v="8"/>
    <n v="126"/>
    <n v="3153161"/>
    <m/>
    <s v="21435207"/>
    <x v="7"/>
    <x v="672"/>
    <s v="09/07/2026 16:30"/>
    <m/>
    <m/>
    <m/>
    <s v="17"/>
    <s v="ZURICH COLOMBIA SEGUROS S.A"/>
    <s v="106"/>
    <s v="SERVIPROTECCION BPO"/>
    <s v="16"/>
    <x v="0"/>
    <s v="245"/>
    <s v="4730124"/>
    <s v="EDISON  RAMOS VELAZCO"/>
    <s v="3217"/>
    <s v="1033704768"/>
    <x v="72"/>
    <x v="1"/>
    <s v="34"/>
    <x v="0"/>
    <s v="588"/>
    <s v="PLAN 1 CUOTA PROTEGIDA"/>
    <s v="ABRIL 2026"/>
    <s v="51950833"/>
    <s v="ELSA FARIDE CRUZ APONTE"/>
    <s v="3203967501"/>
    <s v="kamilaararat@gmail.com"/>
    <s v="8133202"/>
    <s v="62134257"/>
    <s v=""/>
    <m/>
    <s v="BOGOTA DC"/>
    <n v="14000"/>
    <n v="0"/>
    <s v="11"/>
    <x v="1"/>
    <n v="5"/>
    <s v="CUOTA PROTEGIDA OTP"/>
    <m/>
    <m/>
    <m/>
    <s v="M"/>
    <s v="1969-01-11"/>
    <m/>
    <m/>
    <m/>
    <m/>
    <m/>
    <s v="12"/>
    <m/>
  </r>
  <r>
    <s v="Punto de VentaPLAN 1 CUOTA PROTEGIDA"/>
    <n v="15120"/>
    <x v="0"/>
    <s v="MIÉRCOLES"/>
    <n v="8"/>
    <n v="126"/>
    <n v="3153162"/>
    <m/>
    <s v="21435208"/>
    <x v="7"/>
    <x v="672"/>
    <s v="09/07/2026 16:30"/>
    <m/>
    <m/>
    <m/>
    <s v="17"/>
    <s v="ZURICH COLOMBIA SEGUROS S.A"/>
    <s v="106"/>
    <s v="SERVIPROTECCION BPO"/>
    <s v="16"/>
    <x v="0"/>
    <s v="245"/>
    <s v="4730124"/>
    <s v="EDISON  RAMOS VELAZCO"/>
    <s v="5002"/>
    <s v="1023973332"/>
    <x v="41"/>
    <x v="1"/>
    <s v="34"/>
    <x v="0"/>
    <s v="588"/>
    <s v="PLAN 1 CUOTA PROTEGIDA"/>
    <s v="ABRIL 2026"/>
    <s v="51797909"/>
    <s v="MARTHA LILIA HIDALGO BARRERO"/>
    <s v="3209120078"/>
    <s v="diegoarmandozamoraagudelo@gmail.com"/>
    <s v="5659520"/>
    <s v="61811589"/>
    <s v=""/>
    <s v="HIDALGO BARRERA MARTHA LILIA"/>
    <s v="BOGOTA DC"/>
    <n v="14000"/>
    <n v="0"/>
    <s v="11"/>
    <x v="1"/>
    <n v="5"/>
    <s v="CUOTA PROTEGIDA OTP"/>
    <m/>
    <m/>
    <m/>
    <s v="M"/>
    <s v="1965-05-20"/>
    <m/>
    <m/>
    <m/>
    <m/>
    <m/>
    <s v="12"/>
    <m/>
  </r>
  <r>
    <s v="Punto de VentaPLAN 1 CUOTA PROTEGIDA"/>
    <n v="15120"/>
    <x v="0"/>
    <s v="MIÉRCOLES"/>
    <n v="8"/>
    <n v="126"/>
    <n v="3153163"/>
    <m/>
    <s v="21435209"/>
    <x v="7"/>
    <x v="672"/>
    <s v="09/07/2026 16:30"/>
    <m/>
    <m/>
    <m/>
    <s v="17"/>
    <s v="ZURICH COLOMBIA SEGUROS S.A"/>
    <s v="106"/>
    <s v="SERVIPROTECCION BPO"/>
    <s v="16"/>
    <x v="0"/>
    <s v="362"/>
    <s v="1111111111"/>
    <s v="SUPERVISOR  GRANDES SUPERFICIES"/>
    <s v="5120"/>
    <s v="1007660651"/>
    <x v="68"/>
    <x v="1"/>
    <s v="34"/>
    <x v="0"/>
    <s v="588"/>
    <s v="PLAN 1 CUOTA PROTEGIDA"/>
    <s v="ABRIL 2026"/>
    <s v="79730220"/>
    <s v="JOHN WILLMER ROMERO MUÑOZ"/>
    <s v="3144887021"/>
    <s v="jr4204293@gmail.com"/>
    <s v="7449936"/>
    <s v="61298473"/>
    <s v=""/>
    <s v="JOHN WILLMER ROMERO MU�OZ"/>
    <s v="BOGOTA DC"/>
    <n v="14000"/>
    <n v="0"/>
    <s v="11"/>
    <x v="1"/>
    <n v="5"/>
    <s v="CUOTA PROTEGIDA OTP"/>
    <m/>
    <m/>
    <m/>
    <s v="M"/>
    <s v="1977-05-02"/>
    <m/>
    <m/>
    <m/>
    <m/>
    <m/>
    <s v="12"/>
    <m/>
  </r>
  <r>
    <s v="Punto de VentaPLAN 1 CUOTA PROTEGIDA"/>
    <n v="15120"/>
    <x v="0"/>
    <s v="MIÉRCOLES"/>
    <n v="8"/>
    <n v="126"/>
    <n v="3153164"/>
    <m/>
    <s v="21435210"/>
    <x v="7"/>
    <x v="672"/>
    <s v="09/07/2026 16:30"/>
    <m/>
    <m/>
    <m/>
    <s v="17"/>
    <s v="ZURICH COLOMBIA SEGUROS S.A"/>
    <s v="106"/>
    <s v="SERVIPROTECCION BPO"/>
    <s v="16"/>
    <x v="0"/>
    <s v="245"/>
    <s v="4730124"/>
    <s v="EDISON  RAMOS VELAZCO"/>
    <s v="3217"/>
    <s v="1033704768"/>
    <x v="72"/>
    <x v="1"/>
    <s v="34"/>
    <x v="0"/>
    <s v="588"/>
    <s v="PLAN 1 CUOTA PROTEGIDA"/>
    <s v="ABRIL 2026"/>
    <s v="51915049"/>
    <s v="LUZ MIREYA ZEA RAMOS"/>
    <s v="3202567731"/>
    <s v="mireya_zea@hotmail.com"/>
    <s v="8133203"/>
    <s v="61129600"/>
    <s v=""/>
    <m/>
    <s v="BOGOTA DC"/>
    <n v="14000"/>
    <n v="0"/>
    <s v="11"/>
    <x v="1"/>
    <n v="5"/>
    <s v="CUOTA PROTEGIDA OTP"/>
    <m/>
    <m/>
    <m/>
    <s v="M"/>
    <s v="1968-05-01"/>
    <m/>
    <m/>
    <m/>
    <m/>
    <m/>
    <s v="12"/>
    <m/>
  </r>
  <r>
    <s v="Punto de VentaPLAN 1 CUOTA PROTEGIDA"/>
    <n v="15120"/>
    <x v="0"/>
    <s v="MIÉRCOLES"/>
    <n v="8"/>
    <n v="126"/>
    <n v="3153165"/>
    <m/>
    <s v="21435211"/>
    <x v="7"/>
    <x v="672"/>
    <s v="09/07/2026 16:30"/>
    <m/>
    <m/>
    <m/>
    <s v="17"/>
    <s v="ZURICH COLOMBIA SEGUROS S.A"/>
    <s v="106"/>
    <s v="SERVIPROTECCION BPO"/>
    <s v="16"/>
    <x v="0"/>
    <s v="245"/>
    <s v="4730124"/>
    <s v="EDISON  RAMOS VELAZCO"/>
    <s v="5002"/>
    <s v="1023973332"/>
    <x v="41"/>
    <x v="1"/>
    <s v="34"/>
    <x v="0"/>
    <s v="588"/>
    <s v="PLAN 1 CUOTA PROTEGIDA"/>
    <s v="ABRIL 2026"/>
    <s v="39800360"/>
    <s v="ANA CLARISA RONCANCIO GONZALEZ"/>
    <s v="3214279519"/>
    <s v="jeisson.roncancio1515@correo.policia.gov.co"/>
    <s v="8054399"/>
    <s v="62090060"/>
    <s v=""/>
    <s v="ANA CLARISA RONCANCIO GONZALEZ"/>
    <s v="BOGOTA DC"/>
    <n v="14000"/>
    <n v="0"/>
    <s v="11"/>
    <x v="1"/>
    <n v="5"/>
    <s v="CUOTA PROTEGIDA OTP"/>
    <m/>
    <m/>
    <m/>
    <s v="M"/>
    <s v="1972-06-15"/>
    <m/>
    <m/>
    <m/>
    <m/>
    <m/>
    <s v="12"/>
    <m/>
  </r>
  <r>
    <s v="Punto de VentaPLAN 1 CUOTA PROTEGIDA"/>
    <n v="15120"/>
    <x v="0"/>
    <s v="MIÉRCOLES"/>
    <n v="8"/>
    <n v="126"/>
    <n v="3153166"/>
    <m/>
    <s v="21435212"/>
    <x v="7"/>
    <x v="672"/>
    <s v="09/07/2026 16:30"/>
    <m/>
    <m/>
    <m/>
    <s v="17"/>
    <s v="ZURICH COLOMBIA SEGUROS S.A"/>
    <s v="106"/>
    <s v="SERVIPROTECCION BPO"/>
    <s v="16"/>
    <x v="0"/>
    <s v="245"/>
    <s v="4730124"/>
    <s v="EDISON  RAMOS VELAZCO"/>
    <s v="5063"/>
    <s v="1021513082"/>
    <x v="53"/>
    <x v="1"/>
    <s v="34"/>
    <x v="0"/>
    <s v="588"/>
    <s v="PLAN 1 CUOTA PROTEGIDA"/>
    <s v="ABRIL 2026"/>
    <s v="39713909"/>
    <s v="ANA  ELVIA CASTRO"/>
    <s v="3114799645"/>
    <s v="beyaniragaleano500@gmail.com"/>
    <s v="6078568"/>
    <s v="61327375"/>
    <s v=""/>
    <s v="ANA ELVIA CASTRO"/>
    <s v="BOGOTA DC"/>
    <n v="14000"/>
    <n v="0"/>
    <s v="11"/>
    <x v="1"/>
    <n v="5"/>
    <s v="CUOTA PROTEGIDA OTP"/>
    <m/>
    <m/>
    <m/>
    <s v="M"/>
    <s v="1961-03-15"/>
    <m/>
    <m/>
    <m/>
    <m/>
    <m/>
    <s v="12"/>
    <m/>
  </r>
  <r>
    <s v="Punto de VentaPLAN 1 CUOTA PROTEGIDA"/>
    <n v="15120"/>
    <x v="0"/>
    <s v="MIÉRCOLES"/>
    <n v="8"/>
    <n v="126"/>
    <n v="3153167"/>
    <m/>
    <s v="21435213"/>
    <x v="7"/>
    <x v="672"/>
    <s v="09/07/2026 16:30"/>
    <m/>
    <m/>
    <m/>
    <s v="17"/>
    <s v="ZURICH COLOMBIA SEGUROS S.A"/>
    <s v="106"/>
    <s v="SERVIPROTECCION BPO"/>
    <s v="16"/>
    <x v="0"/>
    <s v="245"/>
    <s v="4730124"/>
    <s v="EDISON  RAMOS VELAZCO"/>
    <s v="3822"/>
    <s v="1010225053"/>
    <x v="19"/>
    <x v="1"/>
    <s v="34"/>
    <x v="0"/>
    <s v="588"/>
    <s v="PLAN 1 CUOTA PROTEGIDA"/>
    <s v="ABRIL 2026"/>
    <s v="52250560"/>
    <s v="MARIA SOFIA BALLESTEROS CUARTAS"/>
    <s v="3154956846"/>
    <s v="mariasofiaballesteros693@gmail.com"/>
    <s v="8133204"/>
    <s v="61306141"/>
    <s v=""/>
    <m/>
    <s v="BOGOTA DC"/>
    <n v="14000"/>
    <n v="0"/>
    <s v="11"/>
    <x v="1"/>
    <n v="5"/>
    <s v="CUOTA PROTEGIDA OTP"/>
    <m/>
    <m/>
    <m/>
    <s v="M"/>
    <s v="1974-02-18"/>
    <m/>
    <m/>
    <m/>
    <m/>
    <m/>
    <s v="12"/>
    <m/>
  </r>
  <r>
    <s v="Punto de VentaPLAN 1 CUOTA PROTEGIDA"/>
    <n v="15120"/>
    <x v="0"/>
    <s v="MIÉRCOLES"/>
    <n v="8"/>
    <n v="126"/>
    <n v="3153168"/>
    <m/>
    <s v="21435214"/>
    <x v="7"/>
    <x v="672"/>
    <s v="09/07/2026 16:30"/>
    <m/>
    <m/>
    <m/>
    <s v="17"/>
    <s v="ZURICH COLOMBIA SEGUROS S.A"/>
    <s v="106"/>
    <s v="SERVIPROTECCION BPO"/>
    <s v="16"/>
    <x v="0"/>
    <s v="245"/>
    <s v="4730124"/>
    <s v="EDISON  RAMOS VELAZCO"/>
    <s v="5063"/>
    <s v="1021513082"/>
    <x v="53"/>
    <x v="1"/>
    <s v="34"/>
    <x v="0"/>
    <s v="588"/>
    <s v="PLAN 1 CUOTA PROTEGIDA"/>
    <s v="ABRIL 2026"/>
    <s v="1033687603"/>
    <s v="BLADIMIR  TRIANA SILVA"/>
    <s v="3144539548"/>
    <s v="bladimirsilva10triana@gmail.com"/>
    <s v="5508797"/>
    <s v="62063273"/>
    <s v=""/>
    <s v="MARTINEZ GOMEZ OLGA LUCIA"/>
    <s v="BOGOTA DC"/>
    <n v="14000"/>
    <n v="0"/>
    <s v="11"/>
    <x v="1"/>
    <n v="5"/>
    <s v="CUOTA PROTEGIDA OTP"/>
    <m/>
    <m/>
    <m/>
    <s v="M"/>
    <s v="1998-11-22"/>
    <m/>
    <m/>
    <m/>
    <m/>
    <m/>
    <s v="12"/>
    <m/>
  </r>
  <r>
    <s v="Punto de VentaPLAN 1 CUOTA PROTEGIDA"/>
    <n v="15120"/>
    <x v="0"/>
    <s v="MIÉRCOLES"/>
    <n v="8"/>
    <n v="126"/>
    <n v="3153169"/>
    <m/>
    <s v="21435215"/>
    <x v="7"/>
    <x v="672"/>
    <s v="09/07/2026 16:30"/>
    <m/>
    <m/>
    <m/>
    <s v="17"/>
    <s v="ZURICH COLOMBIA SEGUROS S.A"/>
    <s v="106"/>
    <s v="SERVIPROTECCION BPO"/>
    <s v="16"/>
    <x v="0"/>
    <s v="245"/>
    <s v="4730124"/>
    <s v="EDISON  RAMOS VELAZCO"/>
    <s v="4449"/>
    <s v="1018413746"/>
    <x v="18"/>
    <x v="1"/>
    <s v="34"/>
    <x v="0"/>
    <s v="588"/>
    <s v="PLAN 1 CUOTA PROTEGIDA"/>
    <s v="ABRIL 2026"/>
    <s v="41526666"/>
    <s v="MARY  BAQUERO CUBILLOS"/>
    <s v="3132597198"/>
    <s v="marybaquerocubillos@gmail.com"/>
    <s v="8133205"/>
    <s v="62018433"/>
    <s v=""/>
    <m/>
    <s v="BOGOTA DC"/>
    <n v="14000"/>
    <n v="0"/>
    <s v="11"/>
    <x v="1"/>
    <n v="5"/>
    <s v="CUOTA PROTEGIDA OTP"/>
    <m/>
    <m/>
    <m/>
    <s v="M"/>
    <s v="1951-11-19"/>
    <m/>
    <m/>
    <m/>
    <m/>
    <m/>
    <s v="12"/>
    <m/>
  </r>
  <r>
    <s v="Punto de VentaPLAN 1 CUOTA PROTEGIDA"/>
    <n v="15120"/>
    <x v="0"/>
    <s v="MIÉRCOLES"/>
    <n v="8"/>
    <n v="126"/>
    <n v="3153170"/>
    <m/>
    <s v="21435216"/>
    <x v="7"/>
    <x v="672"/>
    <s v="09/07/2026 16:30"/>
    <m/>
    <m/>
    <m/>
    <s v="17"/>
    <s v="ZURICH COLOMBIA SEGUROS S.A"/>
    <s v="106"/>
    <s v="SERVIPROTECCION BPO"/>
    <s v="16"/>
    <x v="0"/>
    <s v="245"/>
    <s v="4730124"/>
    <s v="EDISON  RAMOS VELAZCO"/>
    <s v="3014"/>
    <s v="1033762950"/>
    <x v="23"/>
    <x v="1"/>
    <s v="34"/>
    <x v="0"/>
    <s v="588"/>
    <s v="PLAN 1 CUOTA PROTEGIDA"/>
    <s v="ABRIL 2026"/>
    <s v="79316567"/>
    <s v="JOSE GIOVANNI GUTIERREZ CAÑON"/>
    <s v="3023333096"/>
    <s v="giovanniguti1@gmail.com"/>
    <s v="7206940"/>
    <s v="64260081"/>
    <s v=""/>
    <s v="JOSE GIOVANNI GUTIERREZ CA�ON"/>
    <s v="BOGOTA DC"/>
    <n v="14000"/>
    <n v="0"/>
    <s v="11"/>
    <x v="1"/>
    <n v="5"/>
    <s v="CUOTA PROTEGIDA OTP"/>
    <m/>
    <m/>
    <m/>
    <s v="M"/>
    <s v="1964-06-15"/>
    <m/>
    <m/>
    <m/>
    <m/>
    <m/>
    <s v="12"/>
    <m/>
  </r>
  <r>
    <s v="Punto de VentaPLAN 1 CUOTA PROTEGIDA"/>
    <n v="15120"/>
    <x v="0"/>
    <s v="MIÉRCOLES"/>
    <n v="8"/>
    <n v="126"/>
    <n v="3153171"/>
    <m/>
    <s v="21435217"/>
    <x v="7"/>
    <x v="672"/>
    <s v="09/07/2026 16:30"/>
    <m/>
    <m/>
    <m/>
    <s v="17"/>
    <s v="ZURICH COLOMBIA SEGUROS S.A"/>
    <s v="106"/>
    <s v="SERVIPROTECCION BPO"/>
    <s v="16"/>
    <x v="0"/>
    <s v="245"/>
    <s v="4730124"/>
    <s v="EDISON  RAMOS VELAZCO"/>
    <s v="5002"/>
    <s v="1023973332"/>
    <x v="41"/>
    <x v="1"/>
    <s v="34"/>
    <x v="0"/>
    <s v="588"/>
    <s v="PLAN 1 CUOTA PROTEGIDA"/>
    <s v="ABRIL 2026"/>
    <s v="1003712593"/>
    <s v="MAREIDY ANDREA RAMIREZ RODRIGUEZ"/>
    <s v="3108789616"/>
    <s v="andreramirez2710@gmail.com"/>
    <s v="5886882"/>
    <s v="63796763"/>
    <s v=""/>
    <s v="MAREIDY ANADREA RAMIREZ RODRIGUEZ"/>
    <s v="BOGOTA DC"/>
    <n v="14000"/>
    <n v="0"/>
    <s v="11"/>
    <x v="1"/>
    <n v="5"/>
    <s v="CUOTA PROTEGIDA OTP"/>
    <m/>
    <m/>
    <m/>
    <s v="M"/>
    <s v="1996-02-27"/>
    <m/>
    <m/>
    <m/>
    <m/>
    <m/>
    <s v="12"/>
    <m/>
  </r>
  <r>
    <s v="Punto de VentaPLAN 1 CUOTA PROTEGIDA"/>
    <n v="15120"/>
    <x v="0"/>
    <s v="MIÉRCOLES"/>
    <n v="8"/>
    <n v="126"/>
    <n v="3153172"/>
    <m/>
    <s v="21435218"/>
    <x v="7"/>
    <x v="672"/>
    <s v="09/07/2026 16:30"/>
    <m/>
    <m/>
    <m/>
    <s v="17"/>
    <s v="ZURICH COLOMBIA SEGUROS S.A"/>
    <s v="106"/>
    <s v="SERVIPROTECCION BPO"/>
    <s v="16"/>
    <x v="0"/>
    <s v="245"/>
    <s v="4730124"/>
    <s v="EDISON  RAMOS VELAZCO"/>
    <s v="5002"/>
    <s v="1023973332"/>
    <x v="41"/>
    <x v="1"/>
    <s v="34"/>
    <x v="0"/>
    <s v="588"/>
    <s v="PLAN 1 CUOTA PROTEGIDA"/>
    <s v="ABRIL 2026"/>
    <s v="52634444"/>
    <s v="NUBIA FERNANDA GARCIA POSADA"/>
    <s v="3003106858"/>
    <s v="nubiafernanda170673@gmail.com"/>
    <s v="6209696"/>
    <s v="61723766"/>
    <s v=""/>
    <s v="GARCIA P NUBIA FERNANDA"/>
    <s v="BOGOTA DC"/>
    <n v="14000"/>
    <n v="0"/>
    <s v="11"/>
    <x v="1"/>
    <n v="5"/>
    <s v="CUOTA PROTEGIDA OTP"/>
    <m/>
    <m/>
    <m/>
    <s v="M"/>
    <s v="1973-06-17"/>
    <m/>
    <m/>
    <m/>
    <m/>
    <m/>
    <s v="12"/>
    <m/>
  </r>
  <r>
    <s v="Punto de VentaPLAN 1 CUOTA PROTEGIDA"/>
    <n v="15120"/>
    <x v="0"/>
    <s v="MIÉRCOLES"/>
    <n v="8"/>
    <n v="126"/>
    <n v="3153173"/>
    <m/>
    <s v="21435219"/>
    <x v="7"/>
    <x v="673"/>
    <s v="09/07/2026 16:31"/>
    <m/>
    <m/>
    <m/>
    <s v="17"/>
    <s v="ZURICH COLOMBIA SEGUROS S.A"/>
    <s v="106"/>
    <s v="SERVIPROTECCION BPO"/>
    <s v="16"/>
    <x v="0"/>
    <s v="245"/>
    <s v="4730124"/>
    <s v="EDISON  RAMOS VELAZCO"/>
    <s v="4419"/>
    <s v="1015449203"/>
    <x v="48"/>
    <x v="1"/>
    <s v="34"/>
    <x v="0"/>
    <s v="588"/>
    <s v="PLAN 1 CUOTA PROTEGIDA"/>
    <s v="ABRIL 2026"/>
    <s v="80185934"/>
    <s v="CHRISTIAN FERNANDO ABRIL RAMIREZ"/>
    <s v="3187330537"/>
    <s v="christoabril@hotmail.com"/>
    <s v="7136773"/>
    <s v="62586447"/>
    <s v=""/>
    <s v="CHRISTIAN FERNANDO ABRIL RAMIREZ"/>
    <s v="BOGOTA DC"/>
    <n v="14000"/>
    <n v="0"/>
    <s v="11"/>
    <x v="1"/>
    <n v="5"/>
    <s v="CUOTA PROTEGIDA OTP"/>
    <m/>
    <m/>
    <m/>
    <s v="M"/>
    <s v="1981-11-17"/>
    <m/>
    <m/>
    <m/>
    <m/>
    <m/>
    <s v="12"/>
    <m/>
  </r>
  <r>
    <s v="Punto de VentaPLAN 1 CUOTA PROTEGIDA"/>
    <n v="15120"/>
    <x v="0"/>
    <s v="MIÉRCOLES"/>
    <n v="8"/>
    <n v="126"/>
    <n v="3153174"/>
    <m/>
    <s v="21435220"/>
    <x v="7"/>
    <x v="673"/>
    <s v="09/07/2026 16:31"/>
    <m/>
    <m/>
    <m/>
    <s v="17"/>
    <s v="ZURICH COLOMBIA SEGUROS S.A"/>
    <s v="106"/>
    <s v="SERVIPROTECCION BPO"/>
    <s v="16"/>
    <x v="0"/>
    <s v="245"/>
    <s v="4730124"/>
    <s v="EDISON  RAMOS VELAZCO"/>
    <s v="4674"/>
    <s v="1004319884"/>
    <x v="63"/>
    <x v="1"/>
    <s v="34"/>
    <x v="0"/>
    <s v="588"/>
    <s v="PLAN 1 CUOTA PROTEGIDA"/>
    <s v="ABRIL 2026"/>
    <s v="1000321018"/>
    <s v="SAMUEL ESTEBAN TORRES CARDENAS"/>
    <s v="3023899038"/>
    <s v="torres.cardenassamu@gmail.com"/>
    <s v="7041858"/>
    <s v="62028912"/>
    <s v=""/>
    <s v="TORRES BENITEZ OMAR"/>
    <s v="BOGOTA DC"/>
    <n v="14000"/>
    <n v="0"/>
    <s v="11"/>
    <x v="1"/>
    <n v="5"/>
    <s v="CUOTA PROTEGIDA OTP"/>
    <m/>
    <m/>
    <m/>
    <s v="M"/>
    <s v="2003-06-23"/>
    <m/>
    <m/>
    <m/>
    <m/>
    <m/>
    <s v="12"/>
    <m/>
  </r>
  <r>
    <s v="Punto de VentaPLAN 1 CUOTA PROTEGIDA"/>
    <n v="15120"/>
    <x v="0"/>
    <s v="MIÉRCOLES"/>
    <n v="8"/>
    <n v="126"/>
    <n v="3153175"/>
    <m/>
    <s v="21435221"/>
    <x v="7"/>
    <x v="673"/>
    <s v="09/07/2026 16:31"/>
    <m/>
    <m/>
    <m/>
    <s v="17"/>
    <s v="ZURICH COLOMBIA SEGUROS S.A"/>
    <s v="106"/>
    <s v="SERVIPROTECCION BPO"/>
    <s v="16"/>
    <x v="0"/>
    <s v="245"/>
    <s v="4730124"/>
    <s v="EDISON  RAMOS VELAZCO"/>
    <s v="4565"/>
    <s v="1192816266"/>
    <x v="54"/>
    <x v="1"/>
    <s v="34"/>
    <x v="0"/>
    <s v="588"/>
    <s v="PLAN 1 CUOTA PROTEGIDA"/>
    <s v="ABRIL 2026"/>
    <s v="37696199"/>
    <s v="EDITH  MORENO GARZON"/>
    <s v="3182986359"/>
    <s v="edithmorenogarzon@gmail.com"/>
    <s v="5887716"/>
    <s v="63834700"/>
    <s v=""/>
    <s v="EDITH MORENO GARZON"/>
    <s v="BOGOTA DC"/>
    <n v="14000"/>
    <n v="0"/>
    <s v="11"/>
    <x v="1"/>
    <n v="5"/>
    <s v="CUOTA PROTEGIDA OTP"/>
    <m/>
    <m/>
    <m/>
    <s v="M"/>
    <s v="1966-09-22"/>
    <m/>
    <m/>
    <m/>
    <m/>
    <m/>
    <s v="12"/>
    <m/>
  </r>
  <r>
    <s v="Punto de VentaPLAN 1 CUOTA PROTEGIDA"/>
    <n v="15120"/>
    <x v="0"/>
    <s v="MIÉRCOLES"/>
    <n v="8"/>
    <n v="126"/>
    <n v="3153176"/>
    <m/>
    <s v="21435222"/>
    <x v="7"/>
    <x v="673"/>
    <s v="09/07/2026 16:31"/>
    <m/>
    <m/>
    <m/>
    <s v="17"/>
    <s v="ZURICH COLOMBIA SEGUROS S.A"/>
    <s v="106"/>
    <s v="SERVIPROTECCION BPO"/>
    <s v="16"/>
    <x v="0"/>
    <s v="362"/>
    <s v="1111111111"/>
    <s v="SUPERVISOR  GRANDES SUPERFICIES"/>
    <s v="5116"/>
    <s v="52937599"/>
    <x v="38"/>
    <x v="1"/>
    <s v="34"/>
    <x v="0"/>
    <s v="588"/>
    <s v="PLAN 1 CUOTA PROTEGIDA"/>
    <s v="ABRIL 2026"/>
    <s v="41613785"/>
    <s v="MARIA OBDULINA RONDON ROJAS"/>
    <s v="3143574193"/>
    <s v="gonzalesjaviermauricio@gmail.com"/>
    <s v="8133206"/>
    <s v="62372942"/>
    <s v=""/>
    <m/>
    <s v="BOGOTA DC"/>
    <n v="14000"/>
    <n v="0"/>
    <s v="11"/>
    <x v="1"/>
    <n v="5"/>
    <s v="CUOTA PROTEGIDA OTP"/>
    <m/>
    <m/>
    <m/>
    <s v="M"/>
    <s v="1953-11-12"/>
    <m/>
    <m/>
    <m/>
    <m/>
    <m/>
    <s v="12"/>
    <m/>
  </r>
  <r>
    <s v="Punto de VentaPLAN 1 CUOTA PROTEGIDA"/>
    <n v="15120"/>
    <x v="0"/>
    <s v="MIÉRCOLES"/>
    <n v="8"/>
    <n v="126"/>
    <n v="3153177"/>
    <m/>
    <s v="21435223"/>
    <x v="7"/>
    <x v="673"/>
    <s v="09/07/2026 16:31"/>
    <m/>
    <m/>
    <m/>
    <s v="17"/>
    <s v="ZURICH COLOMBIA SEGUROS S.A"/>
    <s v="106"/>
    <s v="SERVIPROTECCION BPO"/>
    <s v="16"/>
    <x v="0"/>
    <s v="245"/>
    <s v="4730124"/>
    <s v="EDISON  RAMOS VELAZCO"/>
    <s v="5002"/>
    <s v="1023973332"/>
    <x v="41"/>
    <x v="1"/>
    <s v="34"/>
    <x v="0"/>
    <s v="588"/>
    <s v="PLAN 1 CUOTA PROTEGIDA"/>
    <s v="ABRIL 2026"/>
    <s v="53037866"/>
    <s v="SANDRA MILENA MONTAÑO GONZALEZ"/>
    <s v="3125788643"/>
    <s v="milenamontano2025@gmail.com"/>
    <s v="6361030"/>
    <s v="62524955"/>
    <s v=""/>
    <s v="SANDRA MILENA MONTA�O GONZALEZ"/>
    <s v="BOGOTA DC"/>
    <n v="14000"/>
    <n v="0"/>
    <s v="11"/>
    <x v="1"/>
    <n v="5"/>
    <s v="CUOTA PROTEGIDA OTP"/>
    <m/>
    <m/>
    <m/>
    <s v="M"/>
    <s v="1984-04-15"/>
    <m/>
    <m/>
    <m/>
    <m/>
    <m/>
    <s v="12"/>
    <m/>
  </r>
  <r>
    <s v="Punto de VentaPLAN 1 CUOTA PROTEGIDA"/>
    <n v="15120"/>
    <x v="0"/>
    <s v="MIÉRCOLES"/>
    <n v="8"/>
    <n v="126"/>
    <n v="3153178"/>
    <m/>
    <s v="21435224"/>
    <x v="7"/>
    <x v="673"/>
    <s v="09/07/2026 16:31"/>
    <m/>
    <m/>
    <m/>
    <s v="17"/>
    <s v="ZURICH COLOMBIA SEGUROS S.A"/>
    <s v="106"/>
    <s v="SERVIPROTECCION BPO"/>
    <s v="16"/>
    <x v="0"/>
    <s v="245"/>
    <s v="4730124"/>
    <s v="EDISON  RAMOS VELAZCO"/>
    <s v="3950"/>
    <s v="1012335255"/>
    <x v="45"/>
    <x v="1"/>
    <s v="34"/>
    <x v="0"/>
    <s v="588"/>
    <s v="PLAN 1 CUOTA PROTEGIDA"/>
    <s v="ABRIL 2026"/>
    <s v="39765016"/>
    <s v="MARTHA ISABEL SANTANA RUBIANO"/>
    <s v="3187260578"/>
    <s v="dp28021987@gmail.com"/>
    <s v="6216282"/>
    <s v="62446052"/>
    <s v=""/>
    <s v="SANTANA RUBIANO MARTHA ISABE"/>
    <s v="BOGOTA DC"/>
    <n v="14000"/>
    <n v="0"/>
    <s v="11"/>
    <x v="1"/>
    <n v="5"/>
    <s v="CUOTA PROTEGIDA OTP"/>
    <m/>
    <m/>
    <m/>
    <s v="M"/>
    <s v="1966-02-19"/>
    <m/>
    <m/>
    <m/>
    <m/>
    <m/>
    <s v="12"/>
    <m/>
  </r>
  <r>
    <s v="Punto de VentaPLAN 1 CUOTA PROTEGIDA"/>
    <n v="15120"/>
    <x v="0"/>
    <s v="MIÉRCOLES"/>
    <n v="8"/>
    <n v="126"/>
    <n v="3153179"/>
    <m/>
    <s v="21435225"/>
    <x v="7"/>
    <x v="673"/>
    <s v="09/07/2026 16:31"/>
    <m/>
    <m/>
    <m/>
    <s v="17"/>
    <s v="ZURICH COLOMBIA SEGUROS S.A"/>
    <s v="106"/>
    <s v="SERVIPROTECCION BPO"/>
    <s v="16"/>
    <x v="0"/>
    <s v="362"/>
    <s v="1111111111"/>
    <s v="SUPERVISOR  GRANDES SUPERFICIES"/>
    <s v="5116"/>
    <s v="52937599"/>
    <x v="38"/>
    <x v="1"/>
    <s v="34"/>
    <x v="0"/>
    <s v="588"/>
    <s v="PLAN 1 CUOTA PROTEGIDA"/>
    <s v="ABRIL 2026"/>
    <s v="19349617"/>
    <s v="JOSE CAMPO ELIAS FUQUENE TOCARRUNCHO"/>
    <s v="3143318255"/>
    <s v="luzgp7575@gmail.com"/>
    <s v="5819672"/>
    <s v="62758477"/>
    <s v=""/>
    <s v="JOSE CAMPO ELIAS FUQUENE TUCAR"/>
    <s v="BOGOTA DC"/>
    <n v="14000"/>
    <n v="0"/>
    <s v="11"/>
    <x v="1"/>
    <n v="5"/>
    <s v="CUOTA PROTEGIDA OTP"/>
    <m/>
    <m/>
    <m/>
    <s v="M"/>
    <s v="1956-11-19"/>
    <m/>
    <m/>
    <m/>
    <m/>
    <m/>
    <s v="12"/>
    <m/>
  </r>
  <r>
    <s v="Punto de VentaPLAN 1 CUOTA PROTEGIDA"/>
    <n v="15120"/>
    <x v="0"/>
    <s v="MIÉRCOLES"/>
    <n v="8"/>
    <n v="126"/>
    <n v="3153180"/>
    <m/>
    <s v="21435226"/>
    <x v="7"/>
    <x v="673"/>
    <s v="09/07/2026 16:31"/>
    <m/>
    <m/>
    <m/>
    <s v="17"/>
    <s v="ZURICH COLOMBIA SEGUROS S.A"/>
    <s v="106"/>
    <s v="SERVIPROTECCION BPO"/>
    <s v="16"/>
    <x v="0"/>
    <s v="245"/>
    <s v="4730124"/>
    <s v="EDISON  RAMOS VELAZCO"/>
    <s v="3014"/>
    <s v="1033762950"/>
    <x v="23"/>
    <x v="1"/>
    <s v="34"/>
    <x v="0"/>
    <s v="588"/>
    <s v="PLAN 1 CUOTA PROTEGIDA"/>
    <s v="ABRIL 2026"/>
    <s v="19351960"/>
    <s v="LUIS GABRIEL URREGO LADINO"/>
    <s v="3027785947"/>
    <s v="urregowillian1992@gmail.com"/>
    <s v="6014933"/>
    <s v="62021015"/>
    <s v=""/>
    <s v="LUIS GABRIEL URREGO LADINO"/>
    <s v="BOGOTA DC"/>
    <n v="14000"/>
    <n v="0"/>
    <s v="11"/>
    <x v="1"/>
    <n v="5"/>
    <s v="CUOTA PROTEGIDA OTP"/>
    <m/>
    <m/>
    <m/>
    <s v="M"/>
    <s v="1957-06-13"/>
    <m/>
    <m/>
    <m/>
    <m/>
    <m/>
    <s v="12"/>
    <m/>
  </r>
  <r>
    <s v="Punto de VentaPLAN 1 CUOTA PROTEGIDA"/>
    <n v="15120"/>
    <x v="0"/>
    <s v="MIÉRCOLES"/>
    <n v="8"/>
    <n v="126"/>
    <n v="3153181"/>
    <m/>
    <s v="21435227"/>
    <x v="7"/>
    <x v="673"/>
    <s v="09/07/2026 16:31"/>
    <m/>
    <m/>
    <m/>
    <s v="17"/>
    <s v="ZURICH COLOMBIA SEGUROS S.A"/>
    <s v="106"/>
    <s v="SERVIPROTECCION BPO"/>
    <s v="16"/>
    <x v="0"/>
    <s v="245"/>
    <s v="4730124"/>
    <s v="EDISON  RAMOS VELAZCO"/>
    <s v="3822"/>
    <s v="1010225053"/>
    <x v="19"/>
    <x v="1"/>
    <s v="34"/>
    <x v="0"/>
    <s v="588"/>
    <s v="PLAN 1 CUOTA PROTEGIDA"/>
    <s v="ABRIL 2026"/>
    <s v="79762794"/>
    <s v="CARLOS JULIO MATEUS FIRACATIVE"/>
    <s v="3125182642"/>
    <s v="mateusfiracativecarlos@gmail.com"/>
    <s v="6862875"/>
    <s v="63182655"/>
    <s v=""/>
    <m/>
    <s v="BOGOTA DC"/>
    <n v="14000"/>
    <n v="0"/>
    <s v="11"/>
    <x v="1"/>
    <n v="5"/>
    <s v="CUOTA PROTEGIDA OTP"/>
    <m/>
    <m/>
    <m/>
    <s v="M"/>
    <s v="1979-09-21"/>
    <m/>
    <m/>
    <m/>
    <m/>
    <m/>
    <s v="12"/>
    <m/>
  </r>
  <r>
    <s v="Punto de VentaPLAN 1 CUOTA PROTEGIDA"/>
    <n v="15120"/>
    <x v="0"/>
    <s v="MIÉRCOLES"/>
    <n v="8"/>
    <n v="126"/>
    <n v="3153182"/>
    <m/>
    <s v="21435228"/>
    <x v="7"/>
    <x v="673"/>
    <s v="09/07/2026 16:31"/>
    <m/>
    <m/>
    <m/>
    <s v="17"/>
    <s v="ZURICH COLOMBIA SEGUROS S.A"/>
    <s v="106"/>
    <s v="SERVIPROTECCION BPO"/>
    <s v="16"/>
    <x v="0"/>
    <s v="362"/>
    <s v="1111111111"/>
    <s v="SUPERVISOR  GRANDES SUPERFICIES"/>
    <s v="5144"/>
    <s v="1023888733"/>
    <x v="26"/>
    <x v="1"/>
    <s v="34"/>
    <x v="0"/>
    <s v="588"/>
    <s v="PLAN 1 CUOTA PROTEGIDA"/>
    <s v="ABRIL 2026"/>
    <s v="1006779706"/>
    <s v="LUISA FERNANDA ALARCON PEÑA"/>
    <s v="3222436116"/>
    <s v="alfonso.felipe1992@gmail.com"/>
    <s v="5884547"/>
    <s v="63713443"/>
    <s v=""/>
    <s v="LUISA FERNANDA ALARCON PE�A"/>
    <s v="BOGOTA DC"/>
    <n v="14000"/>
    <n v="0"/>
    <s v="11"/>
    <x v="1"/>
    <n v="5"/>
    <s v="CUOTA PROTEGIDA OTP"/>
    <m/>
    <m/>
    <m/>
    <s v="M"/>
    <s v="1992-11-22"/>
    <m/>
    <m/>
    <m/>
    <m/>
    <m/>
    <s v="12"/>
    <m/>
  </r>
  <r>
    <s v="Punto de VentaPLAN 1 CUOTA PROTEGIDA"/>
    <n v="15120"/>
    <x v="0"/>
    <s v="MIÉRCOLES"/>
    <n v="8"/>
    <n v="126"/>
    <n v="3153183"/>
    <m/>
    <s v="21435229"/>
    <x v="7"/>
    <x v="673"/>
    <s v="09/07/2026 16:31"/>
    <m/>
    <m/>
    <m/>
    <s v="17"/>
    <s v="ZURICH COLOMBIA SEGUROS S.A"/>
    <s v="106"/>
    <s v="SERVIPROTECCION BPO"/>
    <s v="16"/>
    <x v="0"/>
    <s v="245"/>
    <s v="4730124"/>
    <s v="EDISON  RAMOS VELAZCO"/>
    <s v="5375"/>
    <s v="1121328672"/>
    <x v="78"/>
    <x v="1"/>
    <s v="34"/>
    <x v="0"/>
    <s v="588"/>
    <s v="PLAN 1 CUOTA PROTEGIDA"/>
    <s v="ABRIL 2026"/>
    <s v="51912826"/>
    <s v="MARIA CECILIA TINJACA HERNANDEZ"/>
    <s v="3123263226"/>
    <s v="Licmariac2307@gmail.com"/>
    <s v="8133207"/>
    <s v="64585644"/>
    <s v=""/>
    <m/>
    <s v="BOGOTA DC"/>
    <n v="14000"/>
    <n v="0"/>
    <s v="11"/>
    <x v="1"/>
    <n v="5"/>
    <s v="CUOTA PROTEGIDA OTP"/>
    <m/>
    <m/>
    <m/>
    <s v="M"/>
    <s v="1967-07-23"/>
    <m/>
    <m/>
    <m/>
    <m/>
    <m/>
    <s v="12"/>
    <m/>
  </r>
  <r>
    <s v="Punto de VentaPLAN 1 CUOTA PROTEGIDA"/>
    <n v="15120"/>
    <x v="0"/>
    <s v="MIÉRCOLES"/>
    <n v="8"/>
    <n v="126"/>
    <n v="3153184"/>
    <m/>
    <s v="21435230"/>
    <x v="7"/>
    <x v="673"/>
    <s v="09/07/2026 16:31"/>
    <m/>
    <m/>
    <m/>
    <s v="17"/>
    <s v="ZURICH COLOMBIA SEGUROS S.A"/>
    <s v="106"/>
    <s v="SERVIPROTECCION BPO"/>
    <s v="16"/>
    <x v="0"/>
    <s v="245"/>
    <s v="4730124"/>
    <s v="EDISON  RAMOS VELAZCO"/>
    <s v="3950"/>
    <s v="1012335255"/>
    <x v="45"/>
    <x v="1"/>
    <s v="34"/>
    <x v="0"/>
    <s v="588"/>
    <s v="PLAN 1 CUOTA PROTEGIDA"/>
    <s v="ABRIL 2026"/>
    <s v="39569926"/>
    <s v="NIDIA  CUENCA SUAREZ"/>
    <s v="3136566770"/>
    <s v="jaimecuenca556@gmail.com"/>
    <s v="6029136"/>
    <s v="62538512"/>
    <s v=""/>
    <s v="NIDIA CUENCA SUAREZ"/>
    <s v="BOGOTA DC"/>
    <n v="14000"/>
    <n v="0"/>
    <s v="11"/>
    <x v="1"/>
    <n v="5"/>
    <s v="CUOTA PROTEGIDA OTP"/>
    <m/>
    <m/>
    <m/>
    <s v="M"/>
    <s v="1972-06-05"/>
    <m/>
    <m/>
    <m/>
    <m/>
    <m/>
    <s v="12"/>
    <m/>
  </r>
  <r>
    <s v="Punto de VentaPLAN 1 CUOTA PROTEGIDA"/>
    <n v="15120"/>
    <x v="0"/>
    <s v="MIÉRCOLES"/>
    <n v="8"/>
    <n v="126"/>
    <n v="3153185"/>
    <m/>
    <s v="21435231"/>
    <x v="7"/>
    <x v="673"/>
    <s v="09/07/2026 16:31"/>
    <m/>
    <m/>
    <m/>
    <s v="17"/>
    <s v="ZURICH COLOMBIA SEGUROS S.A"/>
    <s v="106"/>
    <s v="SERVIPROTECCION BPO"/>
    <s v="16"/>
    <x v="0"/>
    <s v="245"/>
    <s v="4730124"/>
    <s v="EDISON  RAMOS VELAZCO"/>
    <s v="3217"/>
    <s v="1033704768"/>
    <x v="72"/>
    <x v="1"/>
    <s v="34"/>
    <x v="0"/>
    <s v="588"/>
    <s v="PLAN 1 CUOTA PROTEGIDA"/>
    <s v="ABRIL 2026"/>
    <s v="41719166"/>
    <s v="GLADYS CECILIA GALVIS DE LOPEZ"/>
    <s v="3504991339"/>
    <s v="jglm.abogado@gmail.com"/>
    <s v="6253122"/>
    <s v="60756879"/>
    <s v=""/>
    <s v="GALVIS RUEDA GLADYS CECILIA"/>
    <s v="BOGOTA DC"/>
    <n v="14000"/>
    <n v="0"/>
    <s v="11"/>
    <x v="1"/>
    <n v="5"/>
    <s v="CUOTA PROTEGIDA OTP"/>
    <m/>
    <m/>
    <m/>
    <s v="M"/>
    <s v="1956-03-04"/>
    <m/>
    <m/>
    <m/>
    <m/>
    <m/>
    <s v="12"/>
    <m/>
  </r>
  <r>
    <s v="Punto de VentaPLAN 1 CUOTA PROTEGIDA"/>
    <n v="15120"/>
    <x v="0"/>
    <s v="MIÉRCOLES"/>
    <n v="8"/>
    <n v="126"/>
    <n v="3153186"/>
    <m/>
    <s v="21435232"/>
    <x v="7"/>
    <x v="673"/>
    <s v="09/07/2026 16:31"/>
    <m/>
    <m/>
    <m/>
    <s v="17"/>
    <s v="ZURICH COLOMBIA SEGUROS S.A"/>
    <s v="106"/>
    <s v="SERVIPROTECCION BPO"/>
    <s v="16"/>
    <x v="0"/>
    <s v="245"/>
    <s v="4730124"/>
    <s v="EDISON  RAMOS VELAZCO"/>
    <s v="2902"/>
    <s v="1048933600"/>
    <x v="47"/>
    <x v="1"/>
    <s v="34"/>
    <x v="0"/>
    <s v="588"/>
    <s v="PLAN 1 CUOTA PROTEGIDA"/>
    <s v="ABRIL 2026"/>
    <s v="39527058"/>
    <s v="MARIA DALIS MORALES PADILLA"/>
    <s v="3013462678"/>
    <s v="dalismoralesp@gmail.com"/>
    <s v="7036252"/>
    <s v="61229256"/>
    <s v=""/>
    <s v="MORALES MARIA DALIS"/>
    <s v="BOGOTA DC"/>
    <n v="14000"/>
    <n v="0"/>
    <s v="11"/>
    <x v="1"/>
    <n v="5"/>
    <s v="CUOTA PROTEGIDA OTP"/>
    <m/>
    <m/>
    <m/>
    <s v="M"/>
    <s v="1960-08-29"/>
    <m/>
    <m/>
    <m/>
    <m/>
    <m/>
    <s v="12"/>
    <m/>
  </r>
  <r>
    <s v="Punto de VentaPLAN 2 CUOTA PROTEGIDA"/>
    <n v="30240"/>
    <x v="0"/>
    <s v="MIÉRCOLES"/>
    <n v="8"/>
    <n v="126"/>
    <n v="3153187"/>
    <m/>
    <s v="21435233"/>
    <x v="7"/>
    <x v="673"/>
    <s v="09/07/2026 16:31"/>
    <m/>
    <m/>
    <m/>
    <s v="17"/>
    <s v="ZURICH COLOMBIA SEGUROS S.A"/>
    <s v="106"/>
    <s v="SERVIPROTECCION BPO"/>
    <s v="16"/>
    <x v="0"/>
    <s v="362"/>
    <s v="1111111111"/>
    <s v="SUPERVISOR  GRANDES SUPERFICIES"/>
    <s v="5129"/>
    <s v="1022433985"/>
    <x v="30"/>
    <x v="1"/>
    <s v="34"/>
    <x v="0"/>
    <s v="587"/>
    <s v="PLAN 2 CUOTA PROTEGIDA"/>
    <s v="ABRIL 2026"/>
    <s v="34559657"/>
    <s v="NANCY BELLY OROZCO SAMBONI"/>
    <s v="3114812452"/>
    <s v="belli559nancy@gmail.com"/>
    <s v="5812656"/>
    <s v="61810308"/>
    <s v=""/>
    <s v="NANCY BELLY OROZCO SAMBONI"/>
    <s v="BOGOTA DC"/>
    <n v="28000"/>
    <n v="0"/>
    <s v="11"/>
    <x v="1"/>
    <n v="5"/>
    <s v="CUOTA PROTEGIDA OTP"/>
    <m/>
    <m/>
    <m/>
    <s v="M"/>
    <s v="1971-04-10"/>
    <m/>
    <m/>
    <m/>
    <m/>
    <m/>
    <s v="12"/>
    <m/>
  </r>
  <r>
    <s v="Punto de VentaPLAN 1 CUOTA PROTEGIDA"/>
    <n v="15120"/>
    <x v="0"/>
    <s v="MIÉRCOLES"/>
    <n v="8"/>
    <n v="126"/>
    <n v="3153188"/>
    <m/>
    <s v="21435234"/>
    <x v="7"/>
    <x v="673"/>
    <s v="09/07/2026 16:31"/>
    <m/>
    <m/>
    <m/>
    <s v="17"/>
    <s v="ZURICH COLOMBIA SEGUROS S.A"/>
    <s v="106"/>
    <s v="SERVIPROTECCION BPO"/>
    <s v="16"/>
    <x v="0"/>
    <s v="245"/>
    <s v="4730124"/>
    <s v="EDISON  RAMOS VELAZCO"/>
    <s v="3950"/>
    <s v="1012335255"/>
    <x v="45"/>
    <x v="1"/>
    <s v="34"/>
    <x v="0"/>
    <s v="588"/>
    <s v="PLAN 1 CUOTA PROTEGIDA"/>
    <s v="ABRIL 2026"/>
    <s v="41762394"/>
    <s v="MARIA LILIA SILVA CUBILLOS"/>
    <s v="3222174447"/>
    <s v="dp28021987@gmail.com"/>
    <s v="8133208"/>
    <s v="61515000"/>
    <s v=""/>
    <m/>
    <s v="BOGOTA DC"/>
    <n v="14000"/>
    <n v="0"/>
    <s v="11"/>
    <x v="1"/>
    <n v="5"/>
    <s v="CUOTA PROTEGIDA OTP"/>
    <m/>
    <m/>
    <m/>
    <s v="M"/>
    <s v="1955-12-19"/>
    <m/>
    <m/>
    <m/>
    <m/>
    <m/>
    <s v="12"/>
    <m/>
  </r>
  <r>
    <s v="Punto de VentaPLAN 1 CUOTA PROTEGIDA"/>
    <n v="15120"/>
    <x v="0"/>
    <s v="MIÉRCOLES"/>
    <n v="8"/>
    <n v="126"/>
    <n v="3153208"/>
    <m/>
    <s v="21435254"/>
    <x v="7"/>
    <x v="674"/>
    <s v="09/07/2026 16:32"/>
    <m/>
    <m/>
    <m/>
    <s v="17"/>
    <s v="ZURICH COLOMBIA SEGUROS S.A"/>
    <s v="106"/>
    <s v="SERVIPROTECCION BPO"/>
    <s v="17"/>
    <x v="3"/>
    <s v="245"/>
    <s v="4730124"/>
    <s v="EDISON  RAMOS VELAZCO"/>
    <s v="4463"/>
    <s v="37575168"/>
    <x v="32"/>
    <x v="1"/>
    <s v="34"/>
    <x v="0"/>
    <s v="588"/>
    <s v="PLAN 1 CUOTA PROTEGIDA"/>
    <s v="ABRIL 2026"/>
    <s v="37934861"/>
    <s v="CECILIA  PADILLA LEMUZ"/>
    <s v="3124296500"/>
    <s v="cp5356824@gmail.com"/>
    <s v="7216577"/>
    <s v="63393269"/>
    <s v=""/>
    <s v="CECILIA  PADILLA LEMUZ"/>
    <s v="GIRÓN"/>
    <n v="14000"/>
    <n v="0"/>
    <s v="11"/>
    <x v="1"/>
    <n v="5"/>
    <s v="CUOTA PROTEGIDA OTP"/>
    <m/>
    <m/>
    <m/>
    <s v="M"/>
    <s v="1964-09-02"/>
    <m/>
    <m/>
    <m/>
    <m/>
    <m/>
    <s v="12"/>
    <m/>
  </r>
  <r>
    <s v="Punto de VentaPLAN 1 CUOTA PROTEGIDA"/>
    <n v="15120"/>
    <x v="0"/>
    <s v="MIÉRCOLES"/>
    <n v="8"/>
    <n v="126"/>
    <n v="3153209"/>
    <m/>
    <s v="21435255"/>
    <x v="7"/>
    <x v="674"/>
    <s v="09/07/2026 16:32"/>
    <m/>
    <m/>
    <m/>
    <s v="17"/>
    <s v="ZURICH COLOMBIA SEGUROS S.A"/>
    <s v="106"/>
    <s v="SERVIPROTECCION BPO"/>
    <s v="17"/>
    <x v="3"/>
    <s v="245"/>
    <s v="4730124"/>
    <s v="EDISON  RAMOS VELAZCO"/>
    <s v="4373"/>
    <s v="1097493344"/>
    <x v="27"/>
    <x v="1"/>
    <s v="34"/>
    <x v="0"/>
    <s v="588"/>
    <s v="PLAN 1 CUOTA PROTEGIDA"/>
    <s v="ABRIL 2026"/>
    <s v="51901920"/>
    <s v="PATRICIA  GIL ZULETA"/>
    <s v="3177089232"/>
    <s v="patriciagil1968@gmail.com"/>
    <s v="6070591"/>
    <s v="63137522"/>
    <s v=""/>
    <s v="GIL ZULETA PATRICIA"/>
    <s v="GIRÓN"/>
    <n v="14000"/>
    <n v="0"/>
    <s v="11"/>
    <x v="1"/>
    <n v="5"/>
    <s v="CUOTA PROTEGIDA OTP"/>
    <m/>
    <m/>
    <m/>
    <s v="M"/>
    <s v="1968-06-20"/>
    <m/>
    <m/>
    <m/>
    <m/>
    <m/>
    <s v="12"/>
    <m/>
  </r>
  <r>
    <s v="Punto de VentaPLAN 1 CUOTA PROTEGIDA"/>
    <n v="15120"/>
    <x v="0"/>
    <s v="MIÉRCOLES"/>
    <n v="8"/>
    <n v="126"/>
    <n v="3153210"/>
    <m/>
    <s v="21435256"/>
    <x v="7"/>
    <x v="674"/>
    <s v="09/07/2026 16:32"/>
    <m/>
    <m/>
    <m/>
    <s v="17"/>
    <s v="ZURICH COLOMBIA SEGUROS S.A"/>
    <s v="106"/>
    <s v="SERVIPROTECCION BPO"/>
    <s v="17"/>
    <x v="3"/>
    <s v="245"/>
    <s v="4730124"/>
    <s v="EDISON  RAMOS VELAZCO"/>
    <s v="4373"/>
    <s v="1097493344"/>
    <x v="27"/>
    <x v="1"/>
    <s v="34"/>
    <x v="0"/>
    <s v="588"/>
    <s v="PLAN 1 CUOTA PROTEGIDA"/>
    <s v="ABRIL 2026"/>
    <s v="30209911"/>
    <s v="LUCILA  CABRERA JAIMES"/>
    <s v="3152349195"/>
    <s v="lucilacabrera1096@gmail.com"/>
    <s v="8133209"/>
    <s v="63416721"/>
    <s v=""/>
    <m/>
    <s v="GIRÓN"/>
    <n v="14000"/>
    <n v="0"/>
    <s v="11"/>
    <x v="1"/>
    <n v="5"/>
    <s v="CUOTA PROTEGIDA OTP"/>
    <m/>
    <m/>
    <m/>
    <s v="M"/>
    <s v="1969-06-11"/>
    <m/>
    <m/>
    <m/>
    <m/>
    <m/>
    <s v="12"/>
    <m/>
  </r>
  <r>
    <s v="Punto de VentaPLAN 1 CUOTA PROTEGIDA"/>
    <n v="15120"/>
    <x v="0"/>
    <s v="MIÉRCOLES"/>
    <n v="8"/>
    <n v="126"/>
    <n v="3153211"/>
    <m/>
    <s v="21435257"/>
    <x v="7"/>
    <x v="675"/>
    <s v="09/07/2026 16:33"/>
    <m/>
    <m/>
    <m/>
    <s v="17"/>
    <s v="ZURICH COLOMBIA SEGUROS S.A"/>
    <s v="106"/>
    <s v="SERVIPROTECCION BPO"/>
    <s v="18"/>
    <x v="1"/>
    <s v="245"/>
    <s v="4730124"/>
    <s v="EDISON  RAMOS VELAZCO"/>
    <s v="4837"/>
    <s v="1002309011"/>
    <x v="28"/>
    <x v="1"/>
    <s v="34"/>
    <x v="0"/>
    <s v="588"/>
    <s v="PLAN 1 CUOTA PROTEGIDA"/>
    <s v="ABRIL 2026"/>
    <s v="40025293"/>
    <s v="MARIA EUGENIA GUERRERO BAUTISTA"/>
    <s v="3115962635"/>
    <s v="liliguerrero0307@gmail.com"/>
    <s v="7453806"/>
    <s v="60334497"/>
    <s v=""/>
    <s v="MARIA EUGENIA GUERRERO BAUTISTA"/>
    <s v="CHÍA"/>
    <n v="14000"/>
    <n v="0"/>
    <s v="11"/>
    <x v="1"/>
    <n v="5"/>
    <s v="CUOTA PROTEGIDA OTP"/>
    <m/>
    <m/>
    <m/>
    <s v="M"/>
    <s v="1966-11-13"/>
    <m/>
    <m/>
    <m/>
    <m/>
    <m/>
    <s v="12"/>
    <m/>
  </r>
  <r>
    <s v="Punto de VentaPLAN 1 CUOTA PROTEGIDA"/>
    <n v="15120"/>
    <x v="0"/>
    <s v="MIÉRCOLES"/>
    <n v="8"/>
    <n v="126"/>
    <n v="3153212"/>
    <m/>
    <s v="21435258"/>
    <x v="7"/>
    <x v="675"/>
    <s v="09/07/2026 16:33"/>
    <m/>
    <m/>
    <m/>
    <s v="17"/>
    <s v="ZURICH COLOMBIA SEGUROS S.A"/>
    <s v="106"/>
    <s v="SERVIPROTECCION BPO"/>
    <s v="18"/>
    <x v="1"/>
    <s v="245"/>
    <s v="4730124"/>
    <s v="EDISON  RAMOS VELAZCO"/>
    <s v="4723"/>
    <s v="1022411500"/>
    <x v="42"/>
    <x v="1"/>
    <s v="34"/>
    <x v="0"/>
    <s v="588"/>
    <s v="PLAN 1 CUOTA PROTEGIDA"/>
    <s v="ABRIL 2026"/>
    <s v="35521975"/>
    <s v="ANGELA CAROLINA SANABRIA CARDENAS"/>
    <s v="3107650347"/>
    <s v="angelacaro68@hotmail.com"/>
    <s v="8133210"/>
    <s v="60140237"/>
    <s v=""/>
    <m/>
    <s v="CHÍA"/>
    <n v="14000"/>
    <n v="0"/>
    <s v="11"/>
    <x v="1"/>
    <n v="5"/>
    <s v="CUOTA PROTEGIDA OTP"/>
    <m/>
    <m/>
    <m/>
    <s v="M"/>
    <s v="1968-05-29"/>
    <m/>
    <m/>
    <m/>
    <m/>
    <m/>
    <s v="12"/>
    <m/>
  </r>
  <r>
    <s v="Punto de VentaPLAN 1 CUOTA PROTEGIDA"/>
    <n v="15120"/>
    <x v="0"/>
    <s v="MIÉRCOLES"/>
    <n v="8"/>
    <n v="126"/>
    <n v="3153213"/>
    <m/>
    <s v="21435259"/>
    <x v="7"/>
    <x v="676"/>
    <s v="09/07/2026 16:34"/>
    <m/>
    <m/>
    <m/>
    <s v="17"/>
    <s v="ZURICH COLOMBIA SEGUROS S.A"/>
    <s v="106"/>
    <s v="SERVIPROTECCION BPO"/>
    <s v="18"/>
    <x v="1"/>
    <s v="245"/>
    <s v="4730124"/>
    <s v="EDISON  RAMOS VELAZCO"/>
    <s v="4723"/>
    <s v="1022411500"/>
    <x v="42"/>
    <x v="1"/>
    <s v="34"/>
    <x v="0"/>
    <s v="588"/>
    <s v="PLAN 1 CUOTA PROTEGIDA"/>
    <s v="ABRIL 2026"/>
    <s v="39648218"/>
    <s v="MARCELA  MALAVER QUINTANA"/>
    <s v="3057056768"/>
    <s v="marcelamalaver0325@gmail.com"/>
    <s v="8133211"/>
    <s v="60213206"/>
    <s v=""/>
    <m/>
    <s v="CHÍA"/>
    <n v="14000"/>
    <n v="0"/>
    <s v="11"/>
    <x v="1"/>
    <n v="5"/>
    <s v="CUOTA PROTEGIDA OTP"/>
    <m/>
    <m/>
    <m/>
    <s v="M"/>
    <s v="1968-08-22"/>
    <m/>
    <m/>
    <m/>
    <m/>
    <m/>
    <s v="12"/>
    <m/>
  </r>
  <r>
    <s v="Punto de VentaPLAN 1 CUOTA PROTEGIDA"/>
    <n v="15120"/>
    <x v="0"/>
    <s v="MIÉRCOLES"/>
    <n v="8"/>
    <n v="126"/>
    <n v="3153214"/>
    <m/>
    <s v="21435260"/>
    <x v="7"/>
    <x v="676"/>
    <s v="09/07/2026 16:34"/>
    <m/>
    <m/>
    <m/>
    <s v="17"/>
    <s v="ZURICH COLOMBIA SEGUROS S.A"/>
    <s v="106"/>
    <s v="SERVIPROTECCION BPO"/>
    <s v="18"/>
    <x v="1"/>
    <s v="245"/>
    <s v="4730124"/>
    <s v="EDISON  RAMOS VELAZCO"/>
    <s v="4723"/>
    <s v="1022411500"/>
    <x v="42"/>
    <x v="1"/>
    <s v="34"/>
    <x v="0"/>
    <s v="588"/>
    <s v="PLAN 1 CUOTA PROTEGIDA"/>
    <s v="ABRIL 2026"/>
    <s v="51935287"/>
    <s v="JACQUELINE  GOMEZ BLANCO"/>
    <s v="3002332506"/>
    <s v="jacqueline.agro2011@gmail.com"/>
    <s v="7164402"/>
    <s v="60196228"/>
    <s v=""/>
    <s v="JACQUELINE GOMEZ BLANCO"/>
    <s v="CHÍA"/>
    <n v="14000"/>
    <n v="0"/>
    <s v="11"/>
    <x v="1"/>
    <n v="5"/>
    <s v="CUOTA PROTEGIDA OTP"/>
    <m/>
    <m/>
    <m/>
    <s v="M"/>
    <s v="1969-09-05"/>
    <m/>
    <m/>
    <m/>
    <m/>
    <m/>
    <s v="12"/>
    <m/>
  </r>
  <r>
    <s v="Punto de VentaPLAN 1 CUOTA PROTEGIDA"/>
    <n v="15120"/>
    <x v="0"/>
    <s v="MIÉRCOLES"/>
    <n v="8"/>
    <n v="126"/>
    <n v="3153215"/>
    <m/>
    <s v="21435261"/>
    <x v="7"/>
    <x v="676"/>
    <s v="09/07/2026 16:34"/>
    <m/>
    <m/>
    <m/>
    <s v="17"/>
    <s v="ZURICH COLOMBIA SEGUROS S.A"/>
    <s v="106"/>
    <s v="SERVIPROTECCION BPO"/>
    <s v="18"/>
    <x v="1"/>
    <s v="245"/>
    <s v="4730124"/>
    <s v="EDISON  RAMOS VELAZCO"/>
    <s v="3822"/>
    <s v="1010225053"/>
    <x v="19"/>
    <x v="1"/>
    <s v="34"/>
    <x v="0"/>
    <s v="588"/>
    <s v="PLAN 1 CUOTA PROTEGIDA"/>
    <s v="ABRIL 2026"/>
    <s v="46387120"/>
    <s v="CLAUDIA PATRICIA ARGUELLO FLOREZ"/>
    <s v="3143993605"/>
    <s v="sofiasierra355@gmail.com"/>
    <s v="5564625"/>
    <s v="60276405"/>
    <s v=""/>
    <s v="ARGUELLO FLOREZ CLAUDIA PATR"/>
    <s v="SOGAMOSO"/>
    <n v="14000"/>
    <n v="0"/>
    <s v="11"/>
    <x v="1"/>
    <n v="5"/>
    <s v="CUOTA PROTEGIDA OTP"/>
    <m/>
    <m/>
    <m/>
    <s v="M"/>
    <s v="1985-09-02"/>
    <m/>
    <m/>
    <m/>
    <m/>
    <m/>
    <s v="12"/>
    <m/>
  </r>
  <r>
    <s v="Punto de VentaPLAN 1 CUOTA PROTEGIDA"/>
    <n v="15120"/>
    <x v="0"/>
    <s v="MIÉRCOLES"/>
    <n v="8"/>
    <n v="126"/>
    <n v="3153216"/>
    <m/>
    <s v="21435262"/>
    <x v="7"/>
    <x v="676"/>
    <s v="09/07/2026 16:34"/>
    <m/>
    <m/>
    <m/>
    <s v="17"/>
    <s v="ZURICH COLOMBIA SEGUROS S.A"/>
    <s v="106"/>
    <s v="SERVIPROTECCION BPO"/>
    <s v="18"/>
    <x v="1"/>
    <s v="245"/>
    <s v="4730124"/>
    <s v="EDISON  RAMOS VELAZCO"/>
    <s v="4837"/>
    <s v="1002309011"/>
    <x v="28"/>
    <x v="1"/>
    <s v="34"/>
    <x v="0"/>
    <s v="588"/>
    <s v="PLAN 1 CUOTA PROTEGIDA"/>
    <s v="ABRIL 2026"/>
    <s v="1049610020"/>
    <s v="YOHANNA PATRICIA GARCIA NEVA"/>
    <s v="3203261574"/>
    <s v="yohannagarcia505@gmail.com"/>
    <s v="6200848"/>
    <s v="63556042"/>
    <s v=""/>
    <s v="GARCIA NEVA YOHANA PATRICIA"/>
    <s v="CHÍA"/>
    <n v="14000"/>
    <n v="0"/>
    <s v="11"/>
    <x v="1"/>
    <n v="5"/>
    <s v="CUOTA PROTEGIDA OTP"/>
    <m/>
    <m/>
    <m/>
    <s v="M"/>
    <s v="1987-05-15"/>
    <m/>
    <m/>
    <m/>
    <m/>
    <m/>
    <s v="12"/>
    <m/>
  </r>
  <r>
    <s v="Punto de VentaPLAN 1 CUOTA PROTEGIDA"/>
    <n v="15120"/>
    <x v="0"/>
    <s v="MIÉRCOLES"/>
    <n v="8"/>
    <n v="126"/>
    <n v="3153217"/>
    <m/>
    <s v="21435263"/>
    <x v="7"/>
    <x v="676"/>
    <s v="09/07/2026 16:34"/>
    <m/>
    <m/>
    <m/>
    <s v="17"/>
    <s v="ZURICH COLOMBIA SEGUROS S.A"/>
    <s v="106"/>
    <s v="SERVIPROTECCION BPO"/>
    <s v="18"/>
    <x v="1"/>
    <s v="245"/>
    <s v="4730124"/>
    <s v="EDISON  RAMOS VELAZCO"/>
    <s v="5063"/>
    <s v="1021513082"/>
    <x v="53"/>
    <x v="1"/>
    <s v="34"/>
    <x v="0"/>
    <s v="588"/>
    <s v="PLAN 1 CUOTA PROTEGIDA"/>
    <s v="ABRIL 2026"/>
    <s v="52488722"/>
    <s v="SANDRA PATRICIA SALINAS VARGAS"/>
    <s v="3142616326"/>
    <s v="ing.pat.salinas@gmail.com"/>
    <s v="5778451"/>
    <s v="60376766"/>
    <s v=""/>
    <s v="SANDRA PATRICIA SALINAS VARGAS"/>
    <s v="CHÍA"/>
    <n v="14000"/>
    <n v="0"/>
    <s v="11"/>
    <x v="1"/>
    <n v="5"/>
    <s v="CUOTA PROTEGIDA OTP"/>
    <m/>
    <m/>
    <m/>
    <s v="M"/>
    <s v="1977-07-25"/>
    <m/>
    <m/>
    <m/>
    <m/>
    <m/>
    <s v="12"/>
    <m/>
  </r>
  <r>
    <s v="TeleventasPLAN 1 CUOTA PROTEGIDA"/>
    <n v="36120"/>
    <x v="0"/>
    <s v="JUEVES"/>
    <n v="9"/>
    <n v="126"/>
    <n v="3153219"/>
    <m/>
    <s v="21435265"/>
    <x v="8"/>
    <x v="677"/>
    <s v="09/07/2026 16:35"/>
    <m/>
    <m/>
    <m/>
    <s v="17"/>
    <s v="ZURICH COLOMBIA SEGUROS S.A"/>
    <s v="106"/>
    <s v="SERVIPROTECCION BPO"/>
    <s v="18"/>
    <x v="1"/>
    <s v="274"/>
    <s v="1111111112"/>
    <s v="SUPERVISOR  TMK 1 "/>
    <s v="3925"/>
    <s v="1002096641"/>
    <x v="6"/>
    <x v="0"/>
    <s v="34"/>
    <x v="0"/>
    <s v="588"/>
    <s v="PLAN 1 CUOTA PROTEGIDA"/>
    <s v="JULIO 2026"/>
    <s v="1075876445"/>
    <s v=" KAREN  LISETH  RIVERA  OVALLE"/>
    <s v="3103163147"/>
    <s v="kr015@hotmail.com"/>
    <s v="8133016"/>
    <s v="64451504"/>
    <s v="2"/>
    <s v="KAREN LISETH RIVERA OVALLE"/>
    <s v="CHÍA"/>
    <n v="14000"/>
    <n v="0"/>
    <s v="11"/>
    <x v="1"/>
    <n v="5"/>
    <m/>
    <m/>
    <m/>
    <m/>
    <s v="F"/>
    <s v="1996-09-15"/>
    <m/>
    <m/>
    <m/>
    <m/>
    <m/>
    <s v="12"/>
    <m/>
  </r>
  <r>
    <s v="TeleventasPLAN 1 CUOTA PROTEGIDA"/>
    <n v="36120"/>
    <x v="0"/>
    <s v="JUEVES"/>
    <n v="9"/>
    <n v="126"/>
    <n v="3153220"/>
    <m/>
    <s v="21435266"/>
    <x v="8"/>
    <x v="678"/>
    <s v="09/07/2026 16:37"/>
    <m/>
    <m/>
    <m/>
    <s v="17"/>
    <s v="ZURICH COLOMBIA SEGUROS S.A"/>
    <s v="106"/>
    <s v="SERVIPROTECCION BPO"/>
    <s v="16"/>
    <x v="0"/>
    <s v="274"/>
    <s v="1111111112"/>
    <s v="SUPERVISOR  TMK 1 "/>
    <s v="3925"/>
    <s v="1002096641"/>
    <x v="6"/>
    <x v="0"/>
    <s v="34"/>
    <x v="0"/>
    <s v="588"/>
    <s v="PLAN 1 CUOTA PROTEGIDA"/>
    <s v="JULIO 2026"/>
    <s v="80926819"/>
    <s v=" LUIS  ALEJANDRO  GONZALEZ  BOCANEGRA"/>
    <s v="3142151688"/>
    <s v="djalejok@hotmail.com"/>
    <s v="8133134"/>
    <s v="64318902"/>
    <s v="2"/>
    <s v="LUIS ALEJANDRO GONZALEZ BOCANEGRA"/>
    <s v="BOGOTA DC"/>
    <n v="14000"/>
    <n v="0"/>
    <s v="11"/>
    <x v="1"/>
    <n v="5"/>
    <m/>
    <m/>
    <m/>
    <m/>
    <s v="F"/>
    <s v="1985-07-20"/>
    <m/>
    <m/>
    <m/>
    <m/>
    <m/>
    <s v="12"/>
    <m/>
  </r>
  <r>
    <s v="TeleventasPLAN 1 CUOTA PROTEGIDA"/>
    <n v="36120"/>
    <x v="0"/>
    <s v="JUEVES"/>
    <n v="9"/>
    <n v="126"/>
    <n v="3153235"/>
    <m/>
    <s v="21435268"/>
    <x v="8"/>
    <x v="679"/>
    <s v="09/07/2026 16:40"/>
    <m/>
    <m/>
    <m/>
    <s v="17"/>
    <s v="ZURICH COLOMBIA SEGUROS S.A"/>
    <s v="106"/>
    <s v="SERVIPROTECCION BPO"/>
    <s v="18"/>
    <x v="1"/>
    <s v="274"/>
    <s v="1111111112"/>
    <s v="SUPERVISOR  TMK 1 "/>
    <s v="3925"/>
    <s v="1002096641"/>
    <x v="6"/>
    <x v="0"/>
    <s v="34"/>
    <x v="0"/>
    <s v="588"/>
    <s v="PLAN 1 CUOTA PROTEGIDA"/>
    <s v="JULIO 2026"/>
    <s v="1042602"/>
    <s v=" LUIS  SERAFIN  LEON  MORENO"/>
    <s v="3212169976"/>
    <s v="luisserafin555@gmail.com"/>
    <s v="6915287"/>
    <s v="60314340"/>
    <s v="3"/>
    <s v="LUIS SERAFIN LEON MORENO"/>
    <s v="CHÍA"/>
    <n v="14000"/>
    <n v="0"/>
    <s v="11"/>
    <x v="1"/>
    <n v="5"/>
    <s v=""/>
    <m/>
    <m/>
    <m/>
    <s v="F"/>
    <s v="1956-01-17"/>
    <m/>
    <m/>
    <m/>
    <m/>
    <m/>
    <s v="12"/>
    <m/>
  </r>
  <r>
    <s v="TeleventasPLAN 1 CUOTA PROTEGIDA"/>
    <n v="36120"/>
    <x v="0"/>
    <s v="JUEVES"/>
    <n v="9"/>
    <n v="126"/>
    <n v="3153245"/>
    <m/>
    <s v="21435278"/>
    <x v="8"/>
    <x v="680"/>
    <s v="09/07/2026 16:45"/>
    <m/>
    <m/>
    <m/>
    <s v="17"/>
    <s v="ZURICH COLOMBIA SEGUROS S.A"/>
    <s v="106"/>
    <s v="SERVIPROTECCION BPO"/>
    <s v="16"/>
    <x v="0"/>
    <s v="274"/>
    <s v="1111111112"/>
    <s v="SUPERVISOR  TMK 1 "/>
    <s v="3925"/>
    <s v="1002096641"/>
    <x v="6"/>
    <x v="0"/>
    <s v="34"/>
    <x v="0"/>
    <s v="588"/>
    <s v="PLAN 1 CUOTA PROTEGIDA"/>
    <s v="JULIO 2026"/>
    <s v="79364523"/>
    <s v="REINALDO   RINCON  MARTINEZ"/>
    <s v="3118356587"/>
    <s v="monikflak88@hotmail.com"/>
    <s v="6937452"/>
    <s v="61694377"/>
    <s v="2"/>
    <s v="REINALDO  RINCON MARTINEZ"/>
    <s v="BOGOTA DC"/>
    <n v="14000"/>
    <n v="0"/>
    <s v="11"/>
    <x v="1"/>
    <n v="5"/>
    <m/>
    <m/>
    <m/>
    <m/>
    <s v="F"/>
    <s v="1961-08-19"/>
    <m/>
    <m/>
    <m/>
    <m/>
    <m/>
    <s v="12"/>
    <m/>
  </r>
  <r>
    <s v="TeleventasPLAN 1 CUOTA PROTEGIDA"/>
    <n v="36120"/>
    <x v="0"/>
    <s v="JUEVES"/>
    <n v="9"/>
    <n v="126"/>
    <n v="3153248"/>
    <m/>
    <s v="21435281"/>
    <x v="8"/>
    <x v="681"/>
    <s v="09/07/2026 16:48"/>
    <m/>
    <m/>
    <m/>
    <s v="17"/>
    <s v="ZURICH COLOMBIA SEGUROS S.A"/>
    <s v="106"/>
    <s v="SERVIPROTECCION BPO"/>
    <s v="18"/>
    <x v="1"/>
    <s v="274"/>
    <s v="1111111112"/>
    <s v="SUPERVISOR  TMK 1 "/>
    <s v="3925"/>
    <s v="1002096641"/>
    <x v="6"/>
    <x v="0"/>
    <s v="34"/>
    <x v="0"/>
    <s v="588"/>
    <s v="PLAN 1 CUOTA PROTEGIDA"/>
    <s v="JULIO 2026"/>
    <s v="40011305"/>
    <s v="MARIA  INES   GONZALEZ PAMPLONA"/>
    <s v="3213448848"/>
    <s v="mariainesgon2020@gmail.com"/>
    <s v="7317375"/>
    <s v="63967106"/>
    <s v="2"/>
    <s v="maria inesgonzalez pamplona"/>
    <s v="CHÍA"/>
    <n v="14000"/>
    <n v="0"/>
    <s v="11"/>
    <x v="1"/>
    <n v="5"/>
    <m/>
    <m/>
    <m/>
    <m/>
    <s v="F"/>
    <s v="1955-02-15"/>
    <m/>
    <m/>
    <m/>
    <m/>
    <m/>
    <s v="12"/>
    <m/>
  </r>
  <r>
    <s v="TeleventasVIDA ZURICH PLAN 1"/>
    <n v="24150"/>
    <x v="0"/>
    <s v="JUEVES"/>
    <n v="9"/>
    <n v="126"/>
    <n v="3153249"/>
    <m/>
    <s v="21435282"/>
    <x v="8"/>
    <x v="682"/>
    <s v="09/07/2026 16:49"/>
    <m/>
    <m/>
    <m/>
    <s v="17"/>
    <s v="ZURICH COLOMBIA SEGUROS S.A"/>
    <s v="106"/>
    <s v="SERVIPROTECCION BPO"/>
    <s v="16"/>
    <x v="0"/>
    <s v="274"/>
    <s v="1111111112"/>
    <s v="SUPERVISOR  TMK 1 "/>
    <s v="5181"/>
    <s v="1001944512"/>
    <x v="9"/>
    <x v="0"/>
    <s v="27"/>
    <x v="1"/>
    <s v="547"/>
    <s v="VIDA ZURICH PLAN 1"/>
    <s v="JULIO 2026"/>
    <s v="51837076"/>
    <s v="HILDA   ROMERO  BARAJAS"/>
    <s v="3142989709"/>
    <s v="ildaro39@gmail.com"/>
    <s v="5903042"/>
    <s v="61945673"/>
    <s v="2"/>
    <s v="HILDA ROMERO BARAJAS"/>
    <s v="BOGOTA DC"/>
    <n v="12500"/>
    <n v="0"/>
    <s v="11"/>
    <x v="1"/>
    <n v="5"/>
    <m/>
    <m/>
    <m/>
    <m/>
    <s v="F"/>
    <s v="1966-09-18"/>
    <m/>
    <m/>
    <m/>
    <m/>
    <m/>
    <s v="12"/>
    <m/>
  </r>
  <r>
    <s v="TeleventasVIDA ZURICH PLAN 1"/>
    <n v="24150"/>
    <x v="0"/>
    <s v="JUEVES"/>
    <n v="9"/>
    <n v="126"/>
    <n v="3153313"/>
    <m/>
    <s v="21435283"/>
    <x v="8"/>
    <x v="683"/>
    <s v="09/07/2026 16:52"/>
    <m/>
    <m/>
    <m/>
    <s v="17"/>
    <s v="ZURICH COLOMBIA SEGUROS S.A"/>
    <s v="106"/>
    <s v="SERVIPROTECCION BPO"/>
    <s v="18"/>
    <x v="1"/>
    <s v="274"/>
    <s v="1111111112"/>
    <s v="SUPERVISOR  TMK 1 "/>
    <s v="2455"/>
    <s v="1042449876"/>
    <x v="3"/>
    <x v="0"/>
    <s v="27"/>
    <x v="1"/>
    <s v="547"/>
    <s v="VIDA ZURICH PLAN 1"/>
    <s v="JULIO 2026"/>
    <s v="46357734"/>
    <s v="OLGA   CONDIA  URRUTIA"/>
    <s v="3107524135"/>
    <s v="lauraholguin2804@gmail.com"/>
    <s v="6609952"/>
    <s v="63729379"/>
    <s v="2"/>
    <s v="OLGA  CONDIA URRUTIA"/>
    <s v="CHÍA"/>
    <n v="12500"/>
    <n v="0"/>
    <s v="11"/>
    <x v="1"/>
    <n v="5"/>
    <m/>
    <m/>
    <m/>
    <m/>
    <s v="F"/>
    <s v="1964-01-28"/>
    <m/>
    <m/>
    <m/>
    <m/>
    <m/>
    <s v="12"/>
    <m/>
  </r>
  <r>
    <s v="TeleventasPLAN 1 CUOTA PROTEGIDA"/>
    <n v="36120"/>
    <x v="0"/>
    <s v="JUEVES"/>
    <n v="9"/>
    <n v="126"/>
    <n v="3153314"/>
    <m/>
    <s v="21435283"/>
    <x v="8"/>
    <x v="683"/>
    <s v="09/07/2026 16:52"/>
    <m/>
    <m/>
    <m/>
    <s v="17"/>
    <s v="ZURICH COLOMBIA SEGUROS S.A"/>
    <s v="106"/>
    <s v="SERVIPROTECCION BPO"/>
    <s v="16"/>
    <x v="0"/>
    <s v="274"/>
    <s v="1111111112"/>
    <s v="SUPERVISOR  TMK 1 "/>
    <s v="4580"/>
    <s v="1129518968"/>
    <x v="4"/>
    <x v="0"/>
    <s v="34"/>
    <x v="0"/>
    <s v="588"/>
    <s v="PLAN 1 CUOTA PROTEGIDA"/>
    <s v="JULIO 2026"/>
    <s v="79707659"/>
    <s v="JOVANY   MORALES  PRIETO"/>
    <s v="3102021429"/>
    <s v="solitariofeliz1970@gmail.com"/>
    <s v="5661602"/>
    <s v="62264891"/>
    <s v="2"/>
    <s v="JOVANY MORALES PRIETO"/>
    <s v="BOGOTA DC"/>
    <n v="14000"/>
    <n v="0"/>
    <s v="11"/>
    <x v="1"/>
    <n v="5"/>
    <m/>
    <m/>
    <m/>
    <m/>
    <s v="F"/>
    <s v="1970-11-18"/>
    <m/>
    <m/>
    <m/>
    <m/>
    <m/>
    <s v="12"/>
    <m/>
  </r>
  <r>
    <s v="TeleventasCUOTA PROTEGIDA SILVER 1"/>
    <n v="38640"/>
    <x v="0"/>
    <s v="JUEVES"/>
    <n v="9"/>
    <n v="126"/>
    <n v="3153315"/>
    <m/>
    <s v="21435283"/>
    <x v="8"/>
    <x v="683"/>
    <s v="09/07/2026 16:52"/>
    <m/>
    <m/>
    <m/>
    <s v="17"/>
    <s v="ZURICH COLOMBIA SEGUROS S.A"/>
    <s v="106"/>
    <s v="SERVIPROTECCION BPO"/>
    <s v="17"/>
    <x v="3"/>
    <s v="274"/>
    <s v="1111111112"/>
    <s v="SUPERVISOR  TMK 1 "/>
    <s v="3925"/>
    <s v="1002096641"/>
    <x v="6"/>
    <x v="0"/>
    <s v="34"/>
    <x v="0"/>
    <s v="622"/>
    <s v="CUOTA PROTEGIDA SILVER 1"/>
    <s v="JULIO 2026"/>
    <s v="5722713"/>
    <s v="RAMON   BARCO  AFANADOR"/>
    <s v="3185383617"/>
    <s v="luzktorres2727@gmail.com"/>
    <s v="5776607"/>
    <s v="63017115"/>
    <s v="2"/>
    <s v="RAMON BARCO AFANADOR"/>
    <s v="GIRÓN"/>
    <n v="20000"/>
    <n v="0"/>
    <s v="11"/>
    <x v="1"/>
    <n v="5"/>
    <m/>
    <m/>
    <m/>
    <m/>
    <s v="F"/>
    <s v="1951-03-20"/>
    <m/>
    <m/>
    <m/>
    <m/>
    <m/>
    <s v="12"/>
    <m/>
  </r>
  <r>
    <s v="TeleventasPLAN 1 CUOTA PROTEGIDA"/>
    <n v="36120"/>
    <x v="0"/>
    <s v="JUEVES"/>
    <n v="9"/>
    <n v="126"/>
    <n v="3153316"/>
    <m/>
    <s v="21435283"/>
    <x v="8"/>
    <x v="684"/>
    <s v="09/07/2026 16:53"/>
    <m/>
    <m/>
    <m/>
    <s v="17"/>
    <s v="ZURICH COLOMBIA SEGUROS S.A"/>
    <s v="106"/>
    <s v="SERVIPROTECCION BPO"/>
    <s v="16"/>
    <x v="0"/>
    <s v="274"/>
    <s v="1111111112"/>
    <s v="SUPERVISOR  TMK 1 "/>
    <s v="5181"/>
    <s v="1001944512"/>
    <x v="9"/>
    <x v="0"/>
    <s v="34"/>
    <x v="0"/>
    <s v="588"/>
    <s v="PLAN 1 CUOTA PROTEGIDA"/>
    <s v="JULIO 2026"/>
    <s v="80738704"/>
    <s v="RICHARD  JAVIER  SANCHEZ  RUGE"/>
    <s v="3053748292"/>
    <s v="luisalejandro.sanchez1234@gmail.com"/>
    <s v="8133110"/>
    <s v="62904078"/>
    <s v="2"/>
    <s v="FICHARD JAVIER SANCHEZ RUGE"/>
    <s v="BOGOTA DC"/>
    <n v="14000"/>
    <n v="0"/>
    <s v="11"/>
    <x v="1"/>
    <n v="5"/>
    <m/>
    <m/>
    <m/>
    <m/>
    <s v="F"/>
    <s v="1983-08-21"/>
    <m/>
    <m/>
    <m/>
    <m/>
    <m/>
    <s v="12"/>
    <m/>
  </r>
  <r>
    <s v="TeleventasPLAN 1 CUOTA PROTEGIDA"/>
    <n v="36120"/>
    <x v="0"/>
    <s v="JUEVES"/>
    <n v="9"/>
    <n v="126"/>
    <n v="3153320"/>
    <m/>
    <s v="21435287"/>
    <x v="8"/>
    <x v="685"/>
    <s v="09/07/2026 16:56"/>
    <m/>
    <m/>
    <m/>
    <s v="17"/>
    <s v="ZURICH COLOMBIA SEGUROS S.A"/>
    <s v="106"/>
    <s v="SERVIPROTECCION BPO"/>
    <s v="18"/>
    <x v="1"/>
    <s v="274"/>
    <s v="1111111112"/>
    <s v="SUPERVISOR  TMK 1 "/>
    <s v="3925"/>
    <s v="1002096641"/>
    <x v="6"/>
    <x v="0"/>
    <s v="34"/>
    <x v="0"/>
    <s v="588"/>
    <s v="PLAN 1 CUOTA PROTEGIDA"/>
    <s v="JULIO 2026"/>
    <s v="39772055"/>
    <s v="LUZ  MARINA  SANTANA  SARMIENTO"/>
    <s v="3241800345"/>
    <s v="luzsantanasar0127@gmail.com"/>
    <s v="6162091"/>
    <s v="60147557"/>
    <s v="2"/>
    <s v="LUZ SANTANA"/>
    <s v="CHÍA"/>
    <n v="14000"/>
    <n v="0"/>
    <s v="11"/>
    <x v="1"/>
    <n v="5"/>
    <m/>
    <m/>
    <m/>
    <m/>
    <s v="F"/>
    <s v="1974-01-27"/>
    <m/>
    <m/>
    <m/>
    <m/>
    <m/>
    <s v="12"/>
    <m/>
  </r>
  <r>
    <s v="TeleventasPLAN 1 CUOTA PROTEGIDA"/>
    <n v="36120"/>
    <x v="0"/>
    <s v="JUEVES"/>
    <n v="9"/>
    <n v="126"/>
    <n v="3153321"/>
    <m/>
    <s v="21435288"/>
    <x v="8"/>
    <x v="686"/>
    <s v="09/07/2026 16:57"/>
    <m/>
    <m/>
    <m/>
    <s v="17"/>
    <s v="ZURICH COLOMBIA SEGUROS S.A"/>
    <s v="106"/>
    <s v="SERVIPROTECCION BPO"/>
    <s v="16"/>
    <x v="0"/>
    <s v="274"/>
    <s v="1111111112"/>
    <s v="SUPERVISOR  TMK 1 "/>
    <s v="5398"/>
    <s v="1007119157"/>
    <x v="7"/>
    <x v="0"/>
    <s v="34"/>
    <x v="0"/>
    <s v="588"/>
    <s v="PLAN 1 CUOTA PROTEGIDA"/>
    <s v="JULIO 2026"/>
    <s v="79367096"/>
    <s v="OSCAR  ARTURO  TOVAR  ROA"/>
    <s v="3006804190"/>
    <s v="oscararturo1965@yahoo.com"/>
    <s v="6282528"/>
    <s v="62689740"/>
    <s v="3"/>
    <s v="TOVAR ROA OSCAR ARTURO"/>
    <s v="BOGOTA DC"/>
    <n v="14000"/>
    <n v="0"/>
    <s v="11"/>
    <x v="1"/>
    <n v="5"/>
    <m/>
    <m/>
    <m/>
    <m/>
    <s v="M"/>
    <s v="1965-11-30"/>
    <m/>
    <m/>
    <m/>
    <m/>
    <m/>
    <s v="12"/>
    <m/>
  </r>
  <r>
    <s v="TeleventasPLAN 1 CUOTA PROTEGIDA"/>
    <n v="36120"/>
    <x v="0"/>
    <s v="JUEVES"/>
    <n v="9"/>
    <n v="126"/>
    <n v="3153322"/>
    <m/>
    <s v="21435289"/>
    <x v="8"/>
    <x v="687"/>
    <s v="09/07/2026 16:58"/>
    <m/>
    <m/>
    <m/>
    <s v="17"/>
    <s v="ZURICH COLOMBIA SEGUROS S.A"/>
    <s v="106"/>
    <s v="SERVIPROTECCION BPO"/>
    <s v="18"/>
    <x v="1"/>
    <s v="274"/>
    <s v="1111111112"/>
    <s v="SUPERVISOR  TMK 1 "/>
    <s v="3925"/>
    <s v="1002096641"/>
    <x v="6"/>
    <x v="0"/>
    <s v="34"/>
    <x v="0"/>
    <s v="588"/>
    <s v="PLAN 1 CUOTA PROTEGIDA"/>
    <s v="JULIO 2026"/>
    <s v="39804443"/>
    <s v=" DIANA  PATRICIA  CHOCONTA  AGUILERA"/>
    <s v="3176885931"/>
    <s v="derekfigueroa2020@gmail.com"/>
    <s v="8131736"/>
    <s v="60217726"/>
    <s v="2"/>
    <s v="DIANA PATRICIA CHOCONTA AGUILERA"/>
    <s v="CHÍA"/>
    <n v="14000"/>
    <n v="0"/>
    <s v="11"/>
    <x v="1"/>
    <n v="5"/>
    <m/>
    <m/>
    <m/>
    <m/>
    <s v="F"/>
    <s v="1984-07-28"/>
    <m/>
    <m/>
    <m/>
    <m/>
    <m/>
    <s v="12"/>
    <m/>
  </r>
  <r>
    <s v="TeleventasPLAN 1 CUOTA PROTEGIDA"/>
    <n v="36120"/>
    <x v="0"/>
    <s v="JUEVES"/>
    <n v="9"/>
    <n v="126"/>
    <n v="3153323"/>
    <m/>
    <s v="21435290"/>
    <x v="8"/>
    <x v="688"/>
    <s v="09/07/2026 17:01"/>
    <m/>
    <m/>
    <m/>
    <s v="17"/>
    <s v="ZURICH COLOMBIA SEGUROS S.A"/>
    <s v="106"/>
    <s v="SERVIPROTECCION BPO"/>
    <s v="18"/>
    <x v="1"/>
    <s v="274"/>
    <s v="1111111112"/>
    <s v="SUPERVISOR  TMK 1 "/>
    <s v="3428"/>
    <s v="1234089771"/>
    <x v="5"/>
    <x v="0"/>
    <s v="34"/>
    <x v="0"/>
    <s v="588"/>
    <s v="PLAN 1 CUOTA PROTEGIDA"/>
    <s v="JULIO 2026"/>
    <s v="35522204"/>
    <s v="IRMA  JEANNETH  TORRES  RUIZ"/>
    <s v="3208303400"/>
    <s v="jeanneth648@gmail.com"/>
    <s v="8133000"/>
    <s v="63786609"/>
    <s v="2"/>
    <s v="IRMA JEANNETH TORRES RUIZ"/>
    <s v="CHÍA"/>
    <n v="14000"/>
    <n v="0"/>
    <s v="11"/>
    <x v="1"/>
    <n v="5"/>
    <m/>
    <m/>
    <m/>
    <m/>
    <s v="F"/>
    <s v="1968-06-28"/>
    <m/>
    <m/>
    <m/>
    <m/>
    <m/>
    <s v="12"/>
    <m/>
  </r>
  <r>
    <s v="TeleventasPLAN 1 CUOTA PROTEGIDA"/>
    <n v="36120"/>
    <x v="0"/>
    <s v="JUEVES"/>
    <n v="9"/>
    <n v="126"/>
    <n v="3153324"/>
    <m/>
    <s v="21435291"/>
    <x v="8"/>
    <x v="689"/>
    <s v="09/07/2026 17:04"/>
    <m/>
    <m/>
    <m/>
    <s v="17"/>
    <s v="ZURICH COLOMBIA SEGUROS S.A"/>
    <s v="106"/>
    <s v="SERVIPROTECCION BPO"/>
    <s v="16"/>
    <x v="0"/>
    <s v="274"/>
    <s v="1111111112"/>
    <s v="SUPERVISOR  TMK 1 "/>
    <s v="5181"/>
    <s v="1001944512"/>
    <x v="9"/>
    <x v="0"/>
    <s v="34"/>
    <x v="0"/>
    <s v="588"/>
    <s v="PLAN 1 CUOTA PROTEGIDA"/>
    <s v="JULIO 2026"/>
    <s v="1002422516"/>
    <s v="LYRISMAR   SUAREZ  PIANETA"/>
    <s v="3246302570"/>
    <s v="mafegarciasuarez07@gmail.com"/>
    <s v="8132077"/>
    <s v="64372547"/>
    <s v="2"/>
    <s v="LYRISMAR  SUAREZ PIANETA"/>
    <s v="BOGOTA DC"/>
    <n v="14000"/>
    <n v="0"/>
    <s v="11"/>
    <x v="1"/>
    <n v="5"/>
    <m/>
    <m/>
    <m/>
    <m/>
    <s v="F"/>
    <s v="1989-03-31"/>
    <m/>
    <m/>
    <m/>
    <m/>
    <m/>
    <s v="12"/>
    <m/>
  </r>
  <r>
    <s v="TeleventasPLAN 1 CUOTA PROTEGIDA"/>
    <n v="36120"/>
    <x v="0"/>
    <s v="JUEVES"/>
    <n v="9"/>
    <n v="126"/>
    <n v="3153325"/>
    <m/>
    <s v="21435292"/>
    <x v="8"/>
    <x v="690"/>
    <s v="09/07/2026 17:05"/>
    <m/>
    <m/>
    <m/>
    <s v="17"/>
    <s v="ZURICH COLOMBIA SEGUROS S.A"/>
    <s v="106"/>
    <s v="SERVIPROTECCION BPO"/>
    <s v="16"/>
    <x v="0"/>
    <s v="274"/>
    <s v="1111111112"/>
    <s v="SUPERVISOR  TMK 1 "/>
    <s v="3428"/>
    <s v="1234089771"/>
    <x v="5"/>
    <x v="0"/>
    <s v="34"/>
    <x v="0"/>
    <s v="588"/>
    <s v="PLAN 1 CUOTA PROTEGIDA"/>
    <s v="JULIO 2026"/>
    <s v="52769095"/>
    <s v="DURLEY  MARCELA  CARRION  HOYOS"/>
    <s v="3209169866"/>
    <s v="marcela.choyos@hotmail.com"/>
    <s v="8133058"/>
    <s v="60577583"/>
    <s v="2"/>
    <s v="DURLEY MARCELA CARRION HOYOS"/>
    <s v="BOGOTA DC"/>
    <n v="14000"/>
    <n v="0"/>
    <s v="11"/>
    <x v="1"/>
    <n v="5"/>
    <m/>
    <m/>
    <m/>
    <m/>
    <s v="F"/>
    <s v="1979-10-28"/>
    <m/>
    <m/>
    <m/>
    <m/>
    <m/>
    <s v="12"/>
    <m/>
  </r>
  <r>
    <s v="TeleventasPLAN 1 CUOTA PROTEGIDA"/>
    <n v="36120"/>
    <x v="0"/>
    <s v="JUEVES"/>
    <n v="9"/>
    <n v="126"/>
    <n v="3153326"/>
    <m/>
    <s v="21435293"/>
    <x v="8"/>
    <x v="691"/>
    <s v="09/07/2026 17:06"/>
    <m/>
    <m/>
    <m/>
    <s v="17"/>
    <s v="ZURICH COLOMBIA SEGUROS S.A"/>
    <s v="106"/>
    <s v="SERVIPROTECCION BPO"/>
    <s v="19"/>
    <x v="2"/>
    <s v="274"/>
    <s v="1111111112"/>
    <s v="SUPERVISOR  TMK 1 "/>
    <s v="4580"/>
    <s v="1129518968"/>
    <x v="4"/>
    <x v="0"/>
    <s v="34"/>
    <x v="0"/>
    <s v="588"/>
    <s v="PLAN 1 CUOTA PROTEGIDA"/>
    <s v="JULIO 2026"/>
    <s v="1063563351"/>
    <s v=" CARMEN  YULEIDIS  VEGA  CONTRERAS"/>
    <s v="3145850070"/>
    <s v="carmenyuleidivegascontreras@gmail.com"/>
    <s v="5580473"/>
    <s v="63465188"/>
    <s v="1"/>
    <s v="CARMEN YULEIDIS VEGA CONTRER"/>
    <s v="AGUSTÍN CODAZZI"/>
    <n v="14000"/>
    <n v="0"/>
    <s v="11"/>
    <x v="1"/>
    <n v="5"/>
    <m/>
    <m/>
    <m/>
    <m/>
    <s v="F"/>
    <s v="1993-09-06"/>
    <m/>
    <m/>
    <m/>
    <m/>
    <m/>
    <s v="12"/>
    <m/>
  </r>
  <r>
    <s v="TeleventasPLAN 1 CUOTA PROTEGIDA"/>
    <n v="36120"/>
    <x v="0"/>
    <s v="JUEVES"/>
    <n v="9"/>
    <n v="126"/>
    <n v="3153347"/>
    <m/>
    <s v="21435314"/>
    <x v="8"/>
    <x v="692"/>
    <s v="09/07/2026 17:10"/>
    <m/>
    <m/>
    <m/>
    <s v="17"/>
    <s v="ZURICH COLOMBIA SEGUROS S.A"/>
    <s v="106"/>
    <s v="SERVIPROTECCION BPO"/>
    <s v="16"/>
    <x v="0"/>
    <s v="274"/>
    <s v="1111111112"/>
    <s v="SUPERVISOR  TMK 1 "/>
    <s v="4740"/>
    <s v="1042853302"/>
    <x v="12"/>
    <x v="0"/>
    <s v="34"/>
    <x v="0"/>
    <s v="588"/>
    <s v="PLAN 1 CUOTA PROTEGIDA"/>
    <s v="JULIO 2026"/>
    <s v="79831075"/>
    <s v="JOSE   ORLANDO  ARIZA VILLAR"/>
    <s v="3223108490"/>
    <s v="arizaorlando072@gmail.com"/>
    <s v="8132898"/>
    <s v="64288500"/>
    <s v="2"/>
    <s v="JOSE ORLANDO ARIZA VILLAR"/>
    <s v="BOGOTA DC"/>
    <n v="14000"/>
    <n v="0"/>
    <s v="11"/>
    <x v="1"/>
    <n v="5"/>
    <m/>
    <m/>
    <m/>
    <m/>
    <s v="F"/>
    <s v="1977-03-04"/>
    <m/>
    <m/>
    <m/>
    <m/>
    <m/>
    <s v="12"/>
    <m/>
  </r>
  <r>
    <s v="TeleventasPLAN 1 CUOTA PROTEGIDA"/>
    <n v="36120"/>
    <x v="0"/>
    <s v="JUEVES"/>
    <n v="9"/>
    <n v="126"/>
    <n v="3153348"/>
    <m/>
    <s v="21435315"/>
    <x v="8"/>
    <x v="693"/>
    <s v="09/07/2026 17:11"/>
    <m/>
    <m/>
    <m/>
    <s v="17"/>
    <s v="ZURICH COLOMBIA SEGUROS S.A"/>
    <s v="106"/>
    <s v="SERVIPROTECCION BPO"/>
    <s v="17"/>
    <x v="3"/>
    <s v="274"/>
    <s v="1111111112"/>
    <s v="SUPERVISOR  TMK 1 "/>
    <s v="3029"/>
    <s v="1047050240"/>
    <x v="11"/>
    <x v="0"/>
    <s v="34"/>
    <x v="0"/>
    <s v="588"/>
    <s v="PLAN 1 CUOTA PROTEGIDA"/>
    <s v="JULIO 2026"/>
    <s v="68247700"/>
    <s v=" EDUVIGES   CAMARGO  PARRA"/>
    <s v="3152506207"/>
    <s v="camargoparraanasofia@gmail.com"/>
    <s v="5392802"/>
    <s v="63121634"/>
    <s v="3"/>
    <s v="CAMARGO PARRA EDUVIGES"/>
    <s v="GIRÓN"/>
    <n v="14000"/>
    <n v="0"/>
    <s v="11"/>
    <x v="1"/>
    <n v="5"/>
    <m/>
    <m/>
    <m/>
    <m/>
    <s v="F"/>
    <s v="1976-04-07"/>
    <m/>
    <m/>
    <m/>
    <m/>
    <m/>
    <s v="12"/>
    <m/>
  </r>
  <r>
    <s v="TeleventasPLAN 1 CUOTA PROTEGIDA"/>
    <n v="36120"/>
    <x v="0"/>
    <s v="JUEVES"/>
    <n v="9"/>
    <n v="126"/>
    <n v="3153349"/>
    <m/>
    <s v="21435316"/>
    <x v="8"/>
    <x v="694"/>
    <s v="09/07/2026 17:12"/>
    <m/>
    <m/>
    <m/>
    <s v="17"/>
    <s v="ZURICH COLOMBIA SEGUROS S.A"/>
    <s v="106"/>
    <s v="SERVIPROTECCION BPO"/>
    <s v="16"/>
    <x v="0"/>
    <s v="274"/>
    <s v="1111111112"/>
    <s v="SUPERVISOR  TMK 1 "/>
    <s v="4740"/>
    <s v="1042853302"/>
    <x v="12"/>
    <x v="0"/>
    <s v="34"/>
    <x v="0"/>
    <s v="588"/>
    <s v="PLAN 1 CUOTA PROTEGIDA"/>
    <s v="JULIO 2026"/>
    <s v="41531803"/>
    <s v="MARIA   CIDELMIRA  MIRANDA"/>
    <s v="3142688220"/>
    <s v="mariac1951@gmail.com"/>
    <s v="6560379"/>
    <s v="61934550"/>
    <s v="2"/>
    <s v="MIRANDA MARIA CIDELMIRA"/>
    <s v="BOGOTA DC"/>
    <n v="14000"/>
    <n v="0"/>
    <s v="11"/>
    <x v="1"/>
    <n v="5"/>
    <m/>
    <m/>
    <m/>
    <m/>
    <s v="F"/>
    <s v="1951-08-15"/>
    <m/>
    <m/>
    <m/>
    <m/>
    <m/>
    <s v="12"/>
    <m/>
  </r>
  <r>
    <s v="TeleventasPLAN 1 CUOTA PROTEGIDA"/>
    <n v="36120"/>
    <x v="0"/>
    <s v="JUEVES"/>
    <n v="9"/>
    <n v="126"/>
    <n v="3153350"/>
    <m/>
    <s v="21435317"/>
    <x v="8"/>
    <x v="694"/>
    <s v="09/07/2026 17:12"/>
    <m/>
    <m/>
    <m/>
    <s v="17"/>
    <s v="ZURICH COLOMBIA SEGUROS S.A"/>
    <s v="106"/>
    <s v="SERVIPROTECCION BPO"/>
    <s v="19"/>
    <x v="2"/>
    <s v="274"/>
    <s v="1111111112"/>
    <s v="SUPERVISOR  TMK 1 "/>
    <s v="3959"/>
    <s v="1002134525"/>
    <x v="10"/>
    <x v="0"/>
    <s v="34"/>
    <x v="0"/>
    <s v="588"/>
    <s v="PLAN 1 CUOTA PROTEGIDA"/>
    <s v="JULIO 2026"/>
    <s v="78716638"/>
    <s v="GABRIEL  JOSE  MARTINEZ  VELASQUEZ"/>
    <s v="3177051806"/>
    <s v="gabrieljosemartinez30@gmail.com"/>
    <s v="6023730"/>
    <s v="63282259"/>
    <s v="1"/>
    <s v="GABRIEL JOSE MARTINEZ VELASQ"/>
    <s v="AGUACHICA"/>
    <n v="14000"/>
    <n v="0"/>
    <s v="11"/>
    <x v="1"/>
    <n v="5"/>
    <m/>
    <m/>
    <m/>
    <m/>
    <s v="F"/>
    <s v="1973-08-30"/>
    <m/>
    <m/>
    <m/>
    <m/>
    <m/>
    <s v="12"/>
    <m/>
  </r>
  <r>
    <s v="TeleventasPLAN 1 CUOTA PROTEGIDA"/>
    <n v="36120"/>
    <x v="0"/>
    <s v="JUEVES"/>
    <n v="9"/>
    <n v="126"/>
    <n v="3153351"/>
    <m/>
    <s v="21435318"/>
    <x v="8"/>
    <x v="695"/>
    <s v="09/07/2026 17:13"/>
    <m/>
    <m/>
    <m/>
    <s v="17"/>
    <s v="ZURICH COLOMBIA SEGUROS S.A"/>
    <s v="106"/>
    <s v="SERVIPROTECCION BPO"/>
    <s v="17"/>
    <x v="3"/>
    <s v="274"/>
    <s v="1111111112"/>
    <s v="SUPERVISOR  TMK 1 "/>
    <s v="4740"/>
    <s v="1042853302"/>
    <x v="12"/>
    <x v="0"/>
    <s v="34"/>
    <x v="0"/>
    <s v="588"/>
    <s v="PLAN 1 CUOTA PROTEGIDA"/>
    <s v="JULIO 2026"/>
    <s v="1098606748"/>
    <s v="MAYERLY    CAROLINA GIL GONZALEZ"/>
    <s v="3166369675"/>
    <s v="makggo18@hotmail.com"/>
    <s v="8133044"/>
    <s v="62931908"/>
    <s v="2"/>
    <s v="MAYERLY CAROLINA GIL GONZALEZ"/>
    <s v="GIRÓN"/>
    <n v="14000"/>
    <n v="0"/>
    <s v="11"/>
    <x v="1"/>
    <n v="5"/>
    <m/>
    <m/>
    <m/>
    <m/>
    <s v="F"/>
    <s v="1985-07-18"/>
    <m/>
    <m/>
    <m/>
    <m/>
    <m/>
    <s v="12"/>
    <m/>
  </r>
  <r>
    <s v="TeleventasVIDA ZURICH PLAN 1"/>
    <n v="24150"/>
    <x v="0"/>
    <s v="JUEVES"/>
    <n v="9"/>
    <n v="126"/>
    <n v="3153374"/>
    <m/>
    <s v="21435341"/>
    <x v="8"/>
    <x v="696"/>
    <s v="09/07/2026 17:14"/>
    <m/>
    <m/>
    <m/>
    <s v="17"/>
    <s v="ZURICH COLOMBIA SEGUROS S.A"/>
    <s v="106"/>
    <s v="SERVIPROTECCION BPO"/>
    <s v="16"/>
    <x v="0"/>
    <s v="274"/>
    <s v="1111111112"/>
    <s v="SUPERVISOR  TMK 1 "/>
    <s v="3959"/>
    <s v="1002134525"/>
    <x v="10"/>
    <x v="0"/>
    <s v="27"/>
    <x v="1"/>
    <s v="547"/>
    <s v="VIDA ZURICH PLAN 1"/>
    <s v="JULIO 2026"/>
    <s v="43267212"/>
    <s v="ANA  ONEIDA  RODRIGUEZ  IBARGUEN"/>
    <s v="3222434056"/>
    <s v="rosneirodriguez03@gmail.com"/>
    <s v="5987449"/>
    <s v="62594568"/>
    <s v="2"/>
    <s v="RODRIGUEZ IBARGUEN ANA ONEID"/>
    <s v="BOGOTA DC"/>
    <n v="12500"/>
    <n v="0"/>
    <s v="11"/>
    <x v="1"/>
    <n v="5"/>
    <m/>
    <m/>
    <m/>
    <m/>
    <s v="F"/>
    <s v="1979-09-10"/>
    <m/>
    <m/>
    <m/>
    <m/>
    <m/>
    <s v="12"/>
    <m/>
  </r>
  <r>
    <s v="TeleventasVIDA ZURICH PLAN 1"/>
    <n v="24150"/>
    <x v="0"/>
    <s v="JUEVES"/>
    <n v="9"/>
    <n v="126"/>
    <n v="3153375"/>
    <m/>
    <s v="21435342"/>
    <x v="8"/>
    <x v="696"/>
    <s v="09/07/2026 17:14"/>
    <m/>
    <m/>
    <m/>
    <s v="17"/>
    <s v="ZURICH COLOMBIA SEGUROS S.A"/>
    <s v="106"/>
    <s v="SERVIPROTECCION BPO"/>
    <s v="16"/>
    <x v="0"/>
    <s v="274"/>
    <s v="1111111112"/>
    <s v="SUPERVISOR  TMK 1 "/>
    <s v="4740"/>
    <s v="1042853302"/>
    <x v="12"/>
    <x v="0"/>
    <s v="27"/>
    <x v="1"/>
    <s v="547"/>
    <s v="VIDA ZURICH PLAN 1"/>
    <s v="JULIO 2026"/>
    <s v="80744511"/>
    <s v=" CESAR FABIAN RODRIGUEZ PATIÑO"/>
    <s v="3213841447"/>
    <s v="cr27380@gmail.com"/>
    <s v="7569975"/>
    <s v="63719261"/>
    <s v="2"/>
    <s v="CESAR FABIAN RODRIGUEZ PATI�O"/>
    <s v="BOGOTA DC"/>
    <n v="12500"/>
    <n v="0"/>
    <s v="11"/>
    <x v="1"/>
    <n v="5"/>
    <m/>
    <m/>
    <m/>
    <m/>
    <s v="F"/>
    <s v="1983-09-19"/>
    <m/>
    <m/>
    <m/>
    <m/>
    <m/>
    <s v="12"/>
    <m/>
  </r>
  <r>
    <s v="TeleventasPLAN 1 CUOTA PROTEGIDA"/>
    <n v="36120"/>
    <x v="0"/>
    <s v="JUEVES"/>
    <n v="9"/>
    <n v="126"/>
    <n v="3153376"/>
    <m/>
    <s v="21435343"/>
    <x v="8"/>
    <x v="697"/>
    <s v="09/07/2026 17:15"/>
    <m/>
    <m/>
    <m/>
    <s v="17"/>
    <s v="ZURICH COLOMBIA SEGUROS S.A"/>
    <s v="106"/>
    <s v="SERVIPROTECCION BPO"/>
    <s v="16"/>
    <x v="0"/>
    <s v="274"/>
    <s v="1111111112"/>
    <s v="SUPERVISOR  TMK 1 "/>
    <s v="4740"/>
    <s v="1042853302"/>
    <x v="12"/>
    <x v="0"/>
    <s v="34"/>
    <x v="0"/>
    <s v="588"/>
    <s v="PLAN 1 CUOTA PROTEGIDA"/>
    <s v="JULIO 2026"/>
    <s v="80196927"/>
    <s v="JUAN ? JOSE  MUÑOZ  OROZCO"/>
    <s v="3193824400"/>
    <s v="juanmono0716@gmail.com"/>
    <s v="6979714"/>
    <s v="62208350"/>
    <s v="2"/>
    <s v="JUAN JOSE MU�OZ OROZCO"/>
    <s v="BOGOTA DC"/>
    <n v="14000"/>
    <n v="0"/>
    <s v="11"/>
    <x v="1"/>
    <n v="5"/>
    <m/>
    <m/>
    <m/>
    <m/>
    <s v="F"/>
    <s v="1983-10-25"/>
    <m/>
    <m/>
    <m/>
    <m/>
    <m/>
    <s v="12"/>
    <m/>
  </r>
  <r>
    <s v="TeleventasPLAN 1 CUOTA PROTEGIDA"/>
    <n v="36120"/>
    <x v="0"/>
    <s v="JUEVES"/>
    <n v="9"/>
    <n v="126"/>
    <n v="3153377"/>
    <m/>
    <s v="21435344"/>
    <x v="8"/>
    <x v="698"/>
    <s v="09/07/2026 17:17"/>
    <m/>
    <m/>
    <m/>
    <s v="17"/>
    <s v="ZURICH COLOMBIA SEGUROS S.A"/>
    <s v="106"/>
    <s v="SERVIPROTECCION BPO"/>
    <s v="16"/>
    <x v="0"/>
    <s v="274"/>
    <s v="1111111112"/>
    <s v="SUPERVISOR  TMK 1 "/>
    <s v="3959"/>
    <s v="1002134525"/>
    <x v="10"/>
    <x v="0"/>
    <s v="34"/>
    <x v="0"/>
    <s v="588"/>
    <s v="PLAN 1 CUOTA PROTEGIDA"/>
    <s v="JULIO 2026"/>
    <s v="79111418"/>
    <s v="JOSE  CARLOS  HERNANDO  UBATE ORTEGA"/>
    <s v="3114416562"/>
    <s v="carlosubateortega@hotmail.com"/>
    <s v="8133087"/>
    <s v="61850433"/>
    <s v="2"/>
    <s v="JOSE CARLOS HERNANDO UBATE ORTEGA"/>
    <s v="BOGOTA DC"/>
    <n v="14000"/>
    <n v="0"/>
    <s v="11"/>
    <x v="1"/>
    <n v="5"/>
    <m/>
    <m/>
    <m/>
    <m/>
    <s v="F"/>
    <s v="1957-02-21"/>
    <m/>
    <m/>
    <m/>
    <m/>
    <m/>
    <s v="12"/>
    <m/>
  </r>
  <r>
    <s v="TeleventasPLAN 1 CUOTA PROTEGIDA"/>
    <n v="36120"/>
    <x v="0"/>
    <s v="JUEVES"/>
    <n v="9"/>
    <n v="126"/>
    <n v="3153387"/>
    <m/>
    <s v="21435346"/>
    <x v="8"/>
    <x v="699"/>
    <s v="09/07/2026 17:18"/>
    <m/>
    <m/>
    <m/>
    <s v="17"/>
    <s v="ZURICH COLOMBIA SEGUROS S.A"/>
    <s v="106"/>
    <s v="SERVIPROTECCION BPO"/>
    <s v="16"/>
    <x v="0"/>
    <s v="274"/>
    <s v="1111111112"/>
    <s v="SUPERVISOR  TMK 1 "/>
    <s v="3925"/>
    <s v="1002096641"/>
    <x v="6"/>
    <x v="0"/>
    <s v="34"/>
    <x v="0"/>
    <s v="588"/>
    <s v="PLAN 1 CUOTA PROTEGIDA"/>
    <s v="JULIO 2026"/>
    <s v="80004456"/>
    <s v="NELSON  ENRIQUE  CORONADO "/>
    <s v="3112692647"/>
    <s v="nelspn0430@gmail.com"/>
    <s v="6453753"/>
    <s v="61569683"/>
    <s v="2"/>
    <s v="NELSON ENRIQUE CORONADO"/>
    <s v="BOGOTA DC"/>
    <n v="14000"/>
    <n v="0"/>
    <s v="11"/>
    <x v="1"/>
    <n v="5"/>
    <m/>
    <m/>
    <m/>
    <m/>
    <s v="F"/>
    <s v="1975-04-29"/>
    <m/>
    <m/>
    <m/>
    <m/>
    <m/>
    <s v="12"/>
    <m/>
  </r>
  <r>
    <s v="TeleventasPLAN 1 CUOTA PROTEGIDA"/>
    <n v="36120"/>
    <x v="0"/>
    <s v="JUEVES"/>
    <n v="9"/>
    <n v="126"/>
    <n v="3153388"/>
    <m/>
    <s v="21435347"/>
    <x v="8"/>
    <x v="700"/>
    <s v="09/07/2026 17:19"/>
    <m/>
    <m/>
    <m/>
    <s v="17"/>
    <s v="ZURICH COLOMBIA SEGUROS S.A"/>
    <s v="106"/>
    <s v="SERVIPROTECCION BPO"/>
    <s v="16"/>
    <x v="0"/>
    <s v="274"/>
    <s v="1111111112"/>
    <s v="SUPERVISOR  TMK 1 "/>
    <s v="5344"/>
    <s v="42118864"/>
    <x v="0"/>
    <x v="0"/>
    <s v="34"/>
    <x v="0"/>
    <s v="588"/>
    <s v="PLAN 1 CUOTA PROTEGIDA"/>
    <s v="JULIO 2026"/>
    <s v="51979699"/>
    <s v="MARIA  STELLA  DAZA  BOHORQUEZ"/>
    <s v="3228919035"/>
    <s v="eoroscopinzon07@gmail.com"/>
    <s v="8105477"/>
    <s v="64455752"/>
    <s v="2"/>
    <s v="MARIA STELLA DAZA BOHORQUEZ"/>
    <s v="BOGOTA DC"/>
    <n v="14000"/>
    <n v="0"/>
    <s v="11"/>
    <x v="1"/>
    <n v="5"/>
    <m/>
    <m/>
    <m/>
    <m/>
    <s v="F"/>
    <s v="1968-07-12"/>
    <m/>
    <m/>
    <m/>
    <m/>
    <m/>
    <s v="12"/>
    <m/>
  </r>
  <r>
    <s v="TeleventasCUOTA PROTEGIDA SILVER 1"/>
    <n v="38640"/>
    <x v="0"/>
    <s v="JUEVES"/>
    <n v="9"/>
    <n v="126"/>
    <n v="3153389"/>
    <m/>
    <s v="21435348"/>
    <x v="8"/>
    <x v="700"/>
    <s v="09/07/2026 17:19"/>
    <m/>
    <m/>
    <m/>
    <s v="17"/>
    <s v="ZURICH COLOMBIA SEGUROS S.A"/>
    <s v="106"/>
    <s v="SERVIPROTECCION BPO"/>
    <s v="16"/>
    <x v="0"/>
    <s v="274"/>
    <s v="1111111112"/>
    <s v="SUPERVISOR  TMK 1 "/>
    <s v="3959"/>
    <s v="1002134525"/>
    <x v="10"/>
    <x v="0"/>
    <s v="34"/>
    <x v="0"/>
    <s v="622"/>
    <s v="CUOTA PROTEGIDA SILVER 1"/>
    <s v="JULIO 2026"/>
    <s v="22363280"/>
    <s v="ROSALBA   CUETO  DEL VALLE"/>
    <s v="3123664344"/>
    <s v="milexzacristina@gmail.com"/>
    <s v="8133077"/>
    <s v="61474282"/>
    <s v="2"/>
    <s v="ROSALBA  CUETO DEL VALLE"/>
    <s v="BOGOTA DC"/>
    <n v="20000"/>
    <n v="0"/>
    <s v="11"/>
    <x v="1"/>
    <n v="5"/>
    <m/>
    <m/>
    <m/>
    <m/>
    <s v="F"/>
    <s v="1945-10-15"/>
    <m/>
    <m/>
    <m/>
    <m/>
    <m/>
    <s v="12"/>
    <m/>
  </r>
  <r>
    <s v="TeleventasPLAN 1 CUOTA PROTEGIDA"/>
    <n v="36120"/>
    <x v="0"/>
    <s v="JUEVES"/>
    <n v="9"/>
    <n v="126"/>
    <n v="3153400"/>
    <m/>
    <s v="21435359"/>
    <x v="8"/>
    <x v="701"/>
    <s v="09/07/2026 17:21"/>
    <m/>
    <m/>
    <m/>
    <s v="17"/>
    <s v="ZURICH COLOMBIA SEGUROS S.A"/>
    <s v="106"/>
    <s v="SERVIPROTECCION BPO"/>
    <s v="17"/>
    <x v="3"/>
    <s v="274"/>
    <s v="1111111112"/>
    <s v="SUPERVISOR  TMK 1 "/>
    <s v="3959"/>
    <s v="1002134525"/>
    <x v="10"/>
    <x v="0"/>
    <s v="34"/>
    <x v="0"/>
    <s v="588"/>
    <s v="PLAN 1 CUOTA PROTEGIDA"/>
    <s v="JULIO 2026"/>
    <s v="1007917965"/>
    <s v="KARENT  GABRIELA  RODRIGUEZ  CHIA"/>
    <s v="3223810953"/>
    <s v="tico_0812@outlook.es"/>
    <s v="8133053"/>
    <s v="64321033"/>
    <s v="2"/>
    <s v="KARENT GABRIELA RODRIGUEZ CHIA"/>
    <s v="GIRÓN"/>
    <n v="14000"/>
    <n v="0"/>
    <s v="11"/>
    <x v="1"/>
    <n v="5"/>
    <m/>
    <m/>
    <m/>
    <m/>
    <s v="F"/>
    <s v="1999-05-23"/>
    <m/>
    <m/>
    <m/>
    <m/>
    <m/>
    <s v="12"/>
    <m/>
  </r>
  <r>
    <s v="TeleventasVIDA ZURICH PLAN 1"/>
    <n v="24150"/>
    <x v="0"/>
    <s v="JUEVES"/>
    <n v="9"/>
    <n v="126"/>
    <n v="3153402"/>
    <m/>
    <s v="21435361"/>
    <x v="8"/>
    <x v="701"/>
    <s v="09/07/2026 17:21"/>
    <m/>
    <m/>
    <m/>
    <s v="17"/>
    <s v="ZURICH COLOMBIA SEGUROS S.A"/>
    <s v="106"/>
    <s v="SERVIPROTECCION BPO"/>
    <s v="19"/>
    <x v="2"/>
    <s v="274"/>
    <s v="1111111112"/>
    <s v="SUPERVISOR  TMK 1 "/>
    <s v="3029"/>
    <s v="1047050240"/>
    <x v="11"/>
    <x v="0"/>
    <s v="27"/>
    <x v="1"/>
    <s v="547"/>
    <s v="VIDA ZURICH PLAN 1"/>
    <s v="JULIO 2026"/>
    <s v="36518799"/>
    <s v="MARIA   MAGALIS  DIAZ"/>
    <s v="3117052503"/>
    <s v="vicentebarraza1214@gmail.com"/>
    <s v="8127719"/>
    <s v="64092155"/>
    <s v="2"/>
    <s v="MARIA MAGALIS DIAZ"/>
    <s v="AGUACHICA"/>
    <n v="12500"/>
    <n v="0"/>
    <s v="11"/>
    <x v="1"/>
    <n v="5"/>
    <m/>
    <m/>
    <m/>
    <m/>
    <s v="F"/>
    <s v="1966-08-07"/>
    <m/>
    <m/>
    <m/>
    <m/>
    <m/>
    <s v="12"/>
    <m/>
  </r>
  <r>
    <s v="TeleventasPLAN 1 CUOTA PROTEGIDA"/>
    <n v="36120"/>
    <x v="0"/>
    <s v="JUEVES"/>
    <n v="9"/>
    <n v="126"/>
    <n v="3153413"/>
    <m/>
    <s v="21435362"/>
    <x v="8"/>
    <x v="702"/>
    <s v="09/07/2026 17:23"/>
    <m/>
    <m/>
    <m/>
    <s v="17"/>
    <s v="ZURICH COLOMBIA SEGUROS S.A"/>
    <s v="106"/>
    <s v="SERVIPROTECCION BPO"/>
    <s v="16"/>
    <x v="0"/>
    <s v="274"/>
    <s v="1111111112"/>
    <s v="SUPERVISOR  TMK 1 "/>
    <s v="4580"/>
    <s v="1129518968"/>
    <x v="4"/>
    <x v="0"/>
    <s v="34"/>
    <x v="0"/>
    <s v="588"/>
    <s v="PLAN 1 CUOTA PROTEGIDA"/>
    <s v="JULIO 2026"/>
    <s v="23874572"/>
    <s v="BLANCA  SOFIA  RAMOS  CAÑON"/>
    <s v="3133263540"/>
    <s v="francoyunior1996@gmail.com"/>
    <s v="8131922"/>
    <s v="61585746"/>
    <s v="2"/>
    <s v="BLANCA SOFIA RAMOS CAÑON"/>
    <s v="BOGOTA DC"/>
    <n v="14000"/>
    <n v="0"/>
    <s v="11"/>
    <x v="1"/>
    <n v="5"/>
    <m/>
    <m/>
    <m/>
    <m/>
    <s v="F"/>
    <s v="1962-11-19"/>
    <m/>
    <m/>
    <m/>
    <m/>
    <m/>
    <s v="12"/>
    <m/>
  </r>
  <r>
    <s v="TeleventasPLAN 1 CUOTA PROTEGIDA"/>
    <n v="36120"/>
    <x v="0"/>
    <s v="JUEVES"/>
    <n v="9"/>
    <n v="126"/>
    <n v="3153414"/>
    <m/>
    <s v="21435362"/>
    <x v="8"/>
    <x v="702"/>
    <s v="09/07/2026 17:23"/>
    <m/>
    <m/>
    <m/>
    <s v="17"/>
    <s v="ZURICH COLOMBIA SEGUROS S.A"/>
    <s v="106"/>
    <s v="SERVIPROTECCION BPO"/>
    <s v="16"/>
    <x v="0"/>
    <s v="274"/>
    <s v="1111111112"/>
    <s v="SUPERVISOR  TMK 1 "/>
    <s v="3959"/>
    <s v="1002134525"/>
    <x v="10"/>
    <x v="0"/>
    <s v="34"/>
    <x v="0"/>
    <s v="588"/>
    <s v="PLAN 1 CUOTA PROTEGIDA"/>
    <s v="JULIO 2026"/>
    <s v="39650404"/>
    <s v="YAZMIN   LADINO "/>
    <s v="3223977369"/>
    <s v="yazminladino22@gmail.com"/>
    <s v="8132733"/>
    <s v="64575012"/>
    <s v="2"/>
    <s v="YAZMIN  LADINO"/>
    <s v="BOGOTA DC"/>
    <n v="14000"/>
    <n v="0"/>
    <s v="11"/>
    <x v="1"/>
    <n v="5"/>
    <m/>
    <m/>
    <m/>
    <m/>
    <s v="F"/>
    <s v="1967-06-26"/>
    <m/>
    <m/>
    <m/>
    <m/>
    <m/>
    <s v="12"/>
    <m/>
  </r>
  <r>
    <s v="TeleventasPLAN 1 CUOTA PROTEGIDA"/>
    <n v="36120"/>
    <x v="0"/>
    <s v="JUEVES"/>
    <n v="9"/>
    <n v="126"/>
    <n v="3153415"/>
    <m/>
    <s v="21435363"/>
    <x v="8"/>
    <x v="702"/>
    <s v="09/07/2026 17:23"/>
    <m/>
    <m/>
    <m/>
    <s v="17"/>
    <s v="ZURICH COLOMBIA SEGUROS S.A"/>
    <s v="106"/>
    <s v="SERVIPROTECCION BPO"/>
    <s v="16"/>
    <x v="0"/>
    <s v="274"/>
    <s v="1111111112"/>
    <s v="SUPERVISOR  TMK 1 "/>
    <s v="3029"/>
    <s v="1047050240"/>
    <x v="11"/>
    <x v="0"/>
    <s v="34"/>
    <x v="0"/>
    <s v="588"/>
    <s v="PLAN 1 CUOTA PROTEGIDA"/>
    <s v="JULIO 2026"/>
    <s v="80238837"/>
    <s v=" JOHN  FREDY  BABATIVA  GARAY"/>
    <s v="3112648397"/>
    <s v="jhonbabativa25@hotmail.com"/>
    <s v="8133072"/>
    <s v="61408956"/>
    <s v="2"/>
    <s v="JOHN FREDY BABATIVA GARAY"/>
    <s v="BOGOTA DC"/>
    <n v="14000"/>
    <n v="0"/>
    <s v="11"/>
    <x v="1"/>
    <n v="5"/>
    <m/>
    <m/>
    <m/>
    <m/>
    <s v="F"/>
    <s v="1981-06-27"/>
    <m/>
    <m/>
    <m/>
    <m/>
    <m/>
    <s v="12"/>
    <m/>
  </r>
  <r>
    <s v="TeleventasPLAN 1 CUOTA PROTEGIDA"/>
    <n v="36120"/>
    <x v="0"/>
    <s v="JUEVES"/>
    <n v="9"/>
    <n v="126"/>
    <n v="3153418"/>
    <m/>
    <s v="21435366"/>
    <x v="8"/>
    <x v="703"/>
    <s v="09/07/2026 17:25"/>
    <m/>
    <m/>
    <m/>
    <s v="17"/>
    <s v="ZURICH COLOMBIA SEGUROS S.A"/>
    <s v="106"/>
    <s v="SERVIPROTECCION BPO"/>
    <s v="16"/>
    <x v="0"/>
    <s v="274"/>
    <s v="1111111112"/>
    <s v="SUPERVISOR  TMK 1 "/>
    <s v="3029"/>
    <s v="1047050240"/>
    <x v="11"/>
    <x v="0"/>
    <s v="34"/>
    <x v="0"/>
    <s v="588"/>
    <s v="PLAN 1 CUOTA PROTEGIDA"/>
    <s v="JULIO 2026"/>
    <s v="21173409"/>
    <s v="ISABEL  CASTAÑEDA  SANCHEZ"/>
    <s v="3144324752"/>
    <s v="luisgabrielgonca@gmail.com"/>
    <s v="8131897"/>
    <s v="61041411"/>
    <s v="2"/>
    <s v="ISABEL  CASTAÑEDA SANCHEZ"/>
    <s v="BOGOTA DC"/>
    <n v="14000"/>
    <n v="0"/>
    <s v="14"/>
    <x v="0"/>
    <n v="6"/>
    <s v="VENTA NO CONCRETADA"/>
    <m/>
    <m/>
    <m/>
    <s v="F"/>
    <s v="1955-04-22"/>
    <m/>
    <m/>
    <m/>
    <m/>
    <m/>
    <s v="12"/>
    <m/>
  </r>
  <r>
    <s v="TeleventasPLAN 1 CUOTA PROTEGIDA"/>
    <n v="36120"/>
    <x v="0"/>
    <s v="JUEVES"/>
    <n v="9"/>
    <n v="126"/>
    <n v="3153442"/>
    <m/>
    <s v="21435390"/>
    <x v="8"/>
    <x v="704"/>
    <s v="09/07/2026 17:27"/>
    <m/>
    <m/>
    <m/>
    <s v="17"/>
    <s v="ZURICH COLOMBIA SEGUROS S.A"/>
    <s v="106"/>
    <s v="SERVIPROTECCION BPO"/>
    <s v="16"/>
    <x v="0"/>
    <s v="274"/>
    <s v="1111111112"/>
    <s v="SUPERVISOR  TMK 1 "/>
    <s v="3029"/>
    <s v="1047050240"/>
    <x v="11"/>
    <x v="0"/>
    <s v="34"/>
    <x v="0"/>
    <s v="588"/>
    <s v="PLAN 1 CUOTA PROTEGIDA"/>
    <s v="JULIO 2026"/>
    <s v="5771359"/>
    <s v="FABIO   PEÑA  OLARTE"/>
    <s v="3227750711"/>
    <s v="johanamonsalve757@gmail.com"/>
    <s v="6020996"/>
    <s v="63190521"/>
    <s v="2"/>
    <s v="FABIO PE�A OLARTE"/>
    <s v="BOGOTA DC"/>
    <n v="14000"/>
    <n v="0"/>
    <s v="11"/>
    <x v="1"/>
    <n v="5"/>
    <m/>
    <m/>
    <m/>
    <m/>
    <s v="F"/>
    <s v="1972-03-30"/>
    <m/>
    <m/>
    <m/>
    <m/>
    <m/>
    <s v="12"/>
    <m/>
  </r>
  <r>
    <s v="TeleventasPLAN 1 CUOTA PROTEGIDA"/>
    <n v="36120"/>
    <x v="0"/>
    <s v="JUEVES"/>
    <n v="9"/>
    <n v="126"/>
    <n v="3153443"/>
    <m/>
    <s v="21435391"/>
    <x v="8"/>
    <x v="705"/>
    <s v="09/07/2026 17:30"/>
    <m/>
    <m/>
    <m/>
    <s v="17"/>
    <s v="ZURICH COLOMBIA SEGUROS S.A"/>
    <s v="106"/>
    <s v="SERVIPROTECCION BPO"/>
    <s v="19"/>
    <x v="2"/>
    <s v="274"/>
    <s v="1111111112"/>
    <s v="SUPERVISOR  TMK 1 "/>
    <s v="3901"/>
    <s v="1042451219"/>
    <x v="14"/>
    <x v="0"/>
    <s v="34"/>
    <x v="0"/>
    <s v="588"/>
    <s v="PLAN 1 CUOTA PROTEGIDA"/>
    <s v="JULIO 2026"/>
    <s v="9271231"/>
    <s v="EVERALDO  MONTESINO  NAVARRO "/>
    <s v="3106800541"/>
    <s v="everaldomontesino2026@gmail.com"/>
    <s v="8132976"/>
    <s v="64028916"/>
    <s v="2"/>
    <s v="EVERALDO  MONTESINO NAVARRO"/>
    <s v="AGUACHICA"/>
    <n v="14000"/>
    <n v="0"/>
    <s v="11"/>
    <x v="1"/>
    <n v="5"/>
    <m/>
    <m/>
    <m/>
    <m/>
    <s v="M"/>
    <s v="1974-01-19"/>
    <m/>
    <m/>
    <m/>
    <m/>
    <m/>
    <s v="12"/>
    <m/>
  </r>
  <r>
    <s v="TeleventasPLAN 1 CUOTA PROTEGIDA"/>
    <n v="36120"/>
    <x v="0"/>
    <s v="JUEVES"/>
    <n v="9"/>
    <n v="126"/>
    <n v="3153444"/>
    <m/>
    <s v="21435392"/>
    <x v="8"/>
    <x v="706"/>
    <s v="09/07/2026 17:33"/>
    <m/>
    <m/>
    <m/>
    <s v="17"/>
    <s v="ZURICH COLOMBIA SEGUROS S.A"/>
    <s v="106"/>
    <s v="SERVIPROTECCION BPO"/>
    <s v="17"/>
    <x v="3"/>
    <s v="274"/>
    <s v="1111111112"/>
    <s v="SUPERVISOR  TMK 1 "/>
    <s v="3901"/>
    <s v="1042451219"/>
    <x v="14"/>
    <x v="0"/>
    <s v="34"/>
    <x v="0"/>
    <s v="588"/>
    <s v="PLAN 1 CUOTA PROTEGIDA"/>
    <s v="JULIO 2026"/>
    <s v="63517818"/>
    <s v="CLAUDIA  YADIRA BADILLO  BONILLA "/>
    <s v="3102483603"/>
    <m/>
    <s v="8132837"/>
    <s v="62866941"/>
    <s v="2"/>
    <s v="CLAUDIA YADIRA BADILLO BONILLA"/>
    <s v="GIRÓN"/>
    <n v="14000"/>
    <n v="0"/>
    <s v="11"/>
    <x v="1"/>
    <n v="5"/>
    <m/>
    <m/>
    <m/>
    <m/>
    <s v="F"/>
    <s v="1976-09-15"/>
    <m/>
    <m/>
    <m/>
    <m/>
    <m/>
    <s v="12"/>
    <m/>
  </r>
  <r>
    <s v="TeleventasPLAN 1 CUOTA PROTEGIDA"/>
    <n v="36120"/>
    <x v="0"/>
    <s v="JUEVES"/>
    <n v="9"/>
    <n v="126"/>
    <n v="3153445"/>
    <m/>
    <s v="21435393"/>
    <x v="8"/>
    <x v="707"/>
    <s v="09/07/2026 17:44"/>
    <m/>
    <m/>
    <m/>
    <s v="17"/>
    <s v="ZURICH COLOMBIA SEGUROS S.A"/>
    <s v="106"/>
    <s v="SERVIPROTECCION BPO"/>
    <s v="16"/>
    <x v="0"/>
    <s v="274"/>
    <s v="1111111112"/>
    <s v="SUPERVISOR  TMK 1 "/>
    <s v="2937"/>
    <s v="1192797148"/>
    <x v="13"/>
    <x v="0"/>
    <s v="34"/>
    <x v="0"/>
    <s v="588"/>
    <s v="PLAN 1 CUOTA PROTEGIDA"/>
    <s v="JULIO 2026"/>
    <s v="1193021287"/>
    <s v="AURA  CORTEZ  CABEZAS "/>
    <s v="3171889474"/>
    <s v="auracortez@gmail.com"/>
    <s v="6118879"/>
    <s v="62572097"/>
    <s v="1"/>
    <s v="AURA CORTEZ CABEZAS"/>
    <s v="BOGOTA DC"/>
    <n v="14000"/>
    <n v="0"/>
    <s v="11"/>
    <x v="1"/>
    <n v="5"/>
    <m/>
    <m/>
    <m/>
    <m/>
    <s v="F"/>
    <s v="1966-01-31"/>
    <m/>
    <m/>
    <m/>
    <m/>
    <m/>
    <s v="12"/>
    <m/>
  </r>
  <r>
    <s v="TeleventasPLAN 1 CUOTA PROTEGIDA"/>
    <n v="36120"/>
    <x v="0"/>
    <s v="JUEVES"/>
    <n v="9"/>
    <n v="126"/>
    <n v="3153446"/>
    <m/>
    <s v="21435394"/>
    <x v="8"/>
    <x v="708"/>
    <s v="09/07/2026 17:49"/>
    <m/>
    <m/>
    <m/>
    <s v="17"/>
    <s v="ZURICH COLOMBIA SEGUROS S.A"/>
    <s v="106"/>
    <s v="SERVIPROTECCION BPO"/>
    <s v="16"/>
    <x v="0"/>
    <s v="274"/>
    <s v="1111111112"/>
    <s v="SUPERVISOR  TMK 1 "/>
    <s v="2937"/>
    <s v="1192797148"/>
    <x v="13"/>
    <x v="0"/>
    <s v="34"/>
    <x v="0"/>
    <s v="588"/>
    <s v="PLAN 1 CUOTA PROTEGIDA"/>
    <s v="JULIO 2026"/>
    <s v="52324523"/>
    <s v=" CARMENZA  VANEGAS  PEÑA "/>
    <s v="3118375593"/>
    <s v="diefsto@gmail.com"/>
    <s v="8131905"/>
    <s v="61245741"/>
    <s v="2"/>
    <s v="CARMENZA  VANEGAS PEÑA"/>
    <s v="BOGOTA DC"/>
    <n v="14000"/>
    <n v="0"/>
    <s v="11"/>
    <x v="1"/>
    <n v="5"/>
    <m/>
    <m/>
    <m/>
    <m/>
    <s v="F"/>
    <s v="1975-07-10"/>
    <m/>
    <m/>
    <m/>
    <m/>
    <m/>
    <s v="12"/>
    <m/>
  </r>
  <r>
    <s v="TeleventasPLAN 1 CUOTA PROTEGIDA"/>
    <n v="36120"/>
    <x v="0"/>
    <s v="VIERNES"/>
    <n v="10"/>
    <n v="126"/>
    <n v="3153467"/>
    <m/>
    <s v="21435415"/>
    <x v="10"/>
    <x v="709"/>
    <s v="10/07/2026 09:17"/>
    <m/>
    <m/>
    <m/>
    <s v="17"/>
    <s v="ZURICH COLOMBIA SEGUROS S.A"/>
    <s v="106"/>
    <s v="SERVIPROTECCION BPO"/>
    <s v="19"/>
    <x v="2"/>
    <s v="274"/>
    <s v="1111111112"/>
    <s v="SUPERVISOR  TMK 1 "/>
    <s v="3925"/>
    <s v="1002096641"/>
    <x v="6"/>
    <x v="0"/>
    <s v="34"/>
    <x v="0"/>
    <s v="588"/>
    <s v="PLAN 1 CUOTA PROTEGIDA"/>
    <s v="JULIO 2026"/>
    <s v="15681149"/>
    <s v="PEDRO  LUIS  RAMIREZ  AVILA"/>
    <s v="3217383347"/>
    <s v="pedroluisramirezmejia@gmail.com"/>
    <s v="5389467"/>
    <s v="63263148"/>
    <s v="1"/>
    <s v="PEDRO LUIS RAMIREZ AVILA"/>
    <s v="CASACARA"/>
    <n v="14000"/>
    <n v="0"/>
    <s v="11"/>
    <x v="1"/>
    <n v="5"/>
    <m/>
    <m/>
    <m/>
    <m/>
    <s v="F"/>
    <s v="1964-09-24"/>
    <m/>
    <m/>
    <m/>
    <m/>
    <m/>
    <s v="12"/>
    <m/>
  </r>
  <r>
    <s v="TeleventasPLAN 1 CUOTA PROTEGIDA"/>
    <n v="36120"/>
    <x v="0"/>
    <s v="VIERNES"/>
    <n v="10"/>
    <n v="126"/>
    <n v="3153468"/>
    <m/>
    <s v="21435416"/>
    <x v="10"/>
    <x v="710"/>
    <s v="10/07/2026 09:23"/>
    <m/>
    <m/>
    <m/>
    <s v="17"/>
    <s v="ZURICH COLOMBIA SEGUROS S.A"/>
    <s v="106"/>
    <s v="SERVIPROTECCION BPO"/>
    <s v="16"/>
    <x v="0"/>
    <s v="274"/>
    <s v="1111111112"/>
    <s v="SUPERVISOR  TMK 1 "/>
    <s v="3925"/>
    <s v="1002096641"/>
    <x v="6"/>
    <x v="0"/>
    <s v="34"/>
    <x v="0"/>
    <s v="588"/>
    <s v="PLAN 1 CUOTA PROTEGIDA"/>
    <s v="JULIO 2026"/>
    <s v="28783014"/>
    <s v="MYRIAM   FRANCO  MONROY"/>
    <s v="3105751171"/>
    <s v="mairita7822@hotmail.com"/>
    <s v="6211032"/>
    <s v="61873755"/>
    <s v="2"/>
    <s v="MIRIAM FRANCO MONROY"/>
    <s v="BOGOTA DC"/>
    <n v="14000"/>
    <n v="0"/>
    <s v="11"/>
    <x v="1"/>
    <n v="5"/>
    <m/>
    <m/>
    <m/>
    <m/>
    <s v="F"/>
    <s v="1954-12-07"/>
    <m/>
    <m/>
    <m/>
    <m/>
    <m/>
    <s v="12"/>
    <m/>
  </r>
  <r>
    <s v="TeleventasPLAN 1 CUOTA PROTEGIDA"/>
    <n v="36120"/>
    <x v="0"/>
    <s v="VIERNES"/>
    <n v="10"/>
    <n v="126"/>
    <n v="3153469"/>
    <m/>
    <s v="21435417"/>
    <x v="10"/>
    <x v="711"/>
    <s v="10/07/2026 09:26"/>
    <m/>
    <m/>
    <m/>
    <s v="17"/>
    <s v="ZURICH COLOMBIA SEGUROS S.A"/>
    <s v="106"/>
    <s v="SERVIPROTECCION BPO"/>
    <s v="16"/>
    <x v="0"/>
    <s v="274"/>
    <s v="1111111112"/>
    <s v="SUPERVISOR  TMK 1 "/>
    <s v="4978"/>
    <s v="1042247028"/>
    <x v="2"/>
    <x v="0"/>
    <s v="34"/>
    <x v="0"/>
    <s v="588"/>
    <s v="PLAN 1 CUOTA PROTEGIDA"/>
    <s v="JULIO 2026"/>
    <s v="65713823"/>
    <s v="MARTA  CECILIA  FRANCO  PACHON"/>
    <s v="3227068801"/>
    <s v="marisolfranco068@gmailcom"/>
    <s v="6660863"/>
    <s v="62730899"/>
    <s v="2"/>
    <s v="MARTA CECILIA FRANCO PACHON"/>
    <s v="BOGOTA DC"/>
    <n v="14000"/>
    <n v="0"/>
    <s v="11"/>
    <x v="1"/>
    <n v="5"/>
    <m/>
    <m/>
    <m/>
    <m/>
    <s v="F"/>
    <s v="1962-06-20"/>
    <m/>
    <m/>
    <m/>
    <m/>
    <m/>
    <s v="12"/>
    <m/>
  </r>
  <r>
    <s v="TeleventasPLAN 1 CUOTA PROTEGIDA"/>
    <n v="36120"/>
    <x v="0"/>
    <s v="JUEVES"/>
    <n v="9"/>
    <n v="126"/>
    <n v="3153472"/>
    <m/>
    <s v="21435420"/>
    <x v="8"/>
    <x v="712"/>
    <s v="10/07/2026 09:34"/>
    <m/>
    <m/>
    <m/>
    <s v="17"/>
    <s v="ZURICH COLOMBIA SEGUROS S.A"/>
    <s v="106"/>
    <s v="SERVIPROTECCION BPO"/>
    <s v="17"/>
    <x v="3"/>
    <s v="274"/>
    <s v="1111111112"/>
    <s v="SUPERVISOR  TMK 1 "/>
    <s v="5344"/>
    <s v="42118864"/>
    <x v="0"/>
    <x v="0"/>
    <s v="34"/>
    <x v="0"/>
    <s v="588"/>
    <s v="PLAN 1 CUOTA PROTEGIDA"/>
    <s v="JULIO 2026"/>
    <s v="63491232"/>
    <s v="ESPERANZA    OROSCO  PINZON"/>
    <s v="03228919035"/>
    <s v="eoroscopinzon07@gmail.com"/>
    <s v="8130576"/>
    <s v="64605989"/>
    <s v="2"/>
    <s v="ESPERANZA  OROSCO PINZON"/>
    <s v="GIRÓN"/>
    <n v="14000"/>
    <n v="0"/>
    <s v="11"/>
    <x v="1"/>
    <n v="5"/>
    <m/>
    <m/>
    <m/>
    <m/>
    <s v="F"/>
    <s v="1974-03-21"/>
    <m/>
    <m/>
    <m/>
    <m/>
    <m/>
    <s v="12"/>
    <m/>
  </r>
  <r>
    <s v="TeleventasCUOTA PROTEGIDA SILVER 1"/>
    <n v="38640"/>
    <x v="0"/>
    <s v="VIERNES"/>
    <n v="10"/>
    <e v="#VALUE!"/>
    <n v="3153497"/>
    <m/>
    <s v="21435445"/>
    <x v="10"/>
    <x v="713"/>
    <s v="10/07/2026 09:40"/>
    <m/>
    <m/>
    <m/>
    <s v="17"/>
    <s v="ZURICH COLOMBIA SEGUROS S.A"/>
    <s v="106"/>
    <s v="SERVIPROTECCION BPO"/>
    <s v="16"/>
    <x v="0"/>
    <s v="274"/>
    <s v="1111111112"/>
    <s v="SUPERVISOR  TMK 1 "/>
    <s v="4054"/>
    <s v="1042454535"/>
    <x v="8"/>
    <x v="0"/>
    <s v="34"/>
    <x v="0"/>
    <s v="622"/>
    <s v="CUOTA PROTEGIDA SILVER 1"/>
    <s v="JULIO 2026"/>
    <s v="41460879"/>
    <s v="CARMEN  ROSA  MINOTA  MONTAÑO"/>
    <s v="3124836751"/>
    <s v="minotaalexander37@gmail.com"/>
    <s v="8133059"/>
    <s v="60659602"/>
    <s v="2"/>
    <s v="CARMEN ROSA MINOTA MONTAÑO"/>
    <s v="BOGOTA DC"/>
    <n v="20000"/>
    <n v="0"/>
    <s v="14"/>
    <x v="0"/>
    <n v="6"/>
    <s v="VENTA NO CONCRETADA"/>
    <s v="CALIDAD DE VENTA NO APROBADA"/>
    <n v="1"/>
    <s v="Min 10:06 Respuesta a la ley habeas data; se evidencia una tercera persona que induce a responder de forma positiva"/>
    <s v="F"/>
    <s v="1949-12-02"/>
    <m/>
    <m/>
    <m/>
    <m/>
    <m/>
    <s v="12"/>
    <m/>
  </r>
  <r>
    <s v="TeleventasVIDA ZURICH PLAN 1"/>
    <n v="24150"/>
    <x v="0"/>
    <s v="JUEVES"/>
    <n v="9"/>
    <n v="126"/>
    <n v="3153506"/>
    <m/>
    <s v="21435453"/>
    <x v="8"/>
    <x v="714"/>
    <s v="10/07/2026 09:43"/>
    <m/>
    <m/>
    <m/>
    <s v="17"/>
    <s v="ZURICH COLOMBIA SEGUROS S.A"/>
    <s v="106"/>
    <s v="SERVIPROTECCION BPO"/>
    <s v="16"/>
    <x v="0"/>
    <s v="274"/>
    <s v="1111111112"/>
    <s v="SUPERVISOR  TMK 1 "/>
    <s v="5180"/>
    <s v="1119937"/>
    <x v="16"/>
    <x v="0"/>
    <s v="27"/>
    <x v="1"/>
    <s v="547"/>
    <s v="VIDA ZURICH PLAN 1"/>
    <s v="JULIO 2026"/>
    <s v="1001342309"/>
    <s v="DIEGO  ALEJANDRO CELY  BARBOSA "/>
    <s v="3012519122"/>
    <s v="diiezcb@gmail.com"/>
    <s v="8116810"/>
    <s v="64569050"/>
    <s v="2"/>
    <s v="DIEGO ALEJANDRO CELY BARBOSA"/>
    <s v="BOGOTA DC"/>
    <n v="12500"/>
    <n v="0"/>
    <s v="11"/>
    <x v="1"/>
    <n v="5"/>
    <m/>
    <m/>
    <m/>
    <m/>
    <s v="M"/>
    <s v="2000-01-20"/>
    <m/>
    <m/>
    <m/>
    <m/>
    <m/>
    <s v="12"/>
    <m/>
  </r>
  <r>
    <s v="TeleventasVIDA ZURICH PLAN 1"/>
    <n v="24150"/>
    <x v="0"/>
    <s v="JUEVES"/>
    <n v="9"/>
    <n v="126"/>
    <n v="3153548"/>
    <m/>
    <s v="21435474"/>
    <x v="8"/>
    <x v="715"/>
    <s v="10/07/2026 09:53"/>
    <m/>
    <m/>
    <m/>
    <s v="17"/>
    <s v="ZURICH COLOMBIA SEGUROS S.A"/>
    <s v="106"/>
    <s v="SERVIPROTECCION BPO"/>
    <s v="16"/>
    <x v="0"/>
    <s v="274"/>
    <s v="1111111112"/>
    <s v="SUPERVISOR  TMK 1 "/>
    <s v="5180"/>
    <s v="1119937"/>
    <x v="16"/>
    <x v="0"/>
    <s v="27"/>
    <x v="1"/>
    <s v="547"/>
    <s v="VIDA ZURICH PLAN 1"/>
    <s v="JULIO 2026"/>
    <s v="1026566255"/>
    <s v="BELCY  YAMILE  INFANTE "/>
    <s v="3132831902"/>
    <s v="yinfante340@gmail.com"/>
    <s v="7635063"/>
    <s v="64374735"/>
    <s v="2"/>
    <s v="BELCY YAMILE INFANTE"/>
    <s v="BOGOTA DC"/>
    <n v="12500"/>
    <n v="0"/>
    <s v="11"/>
    <x v="1"/>
    <n v="5"/>
    <m/>
    <m/>
    <m/>
    <m/>
    <s v="F"/>
    <s v="1990-12-24"/>
    <m/>
    <m/>
    <m/>
    <m/>
    <m/>
    <s v="12"/>
    <m/>
  </r>
  <r>
    <s v="TeleventasPLAN 1 CUOTA PROTEGIDA"/>
    <n v="36120"/>
    <x v="0"/>
    <s v="VIERNES"/>
    <n v="10"/>
    <n v="126"/>
    <n v="3153549"/>
    <m/>
    <s v="21435475"/>
    <x v="10"/>
    <x v="716"/>
    <s v="10/07/2026 09:54"/>
    <m/>
    <m/>
    <m/>
    <s v="17"/>
    <s v="ZURICH COLOMBIA SEGUROS S.A"/>
    <s v="106"/>
    <s v="SERVIPROTECCION BPO"/>
    <s v="16"/>
    <x v="0"/>
    <s v="274"/>
    <s v="1111111112"/>
    <s v="SUPERVISOR  TMK 1 "/>
    <s v="4054"/>
    <s v="1042454535"/>
    <x v="8"/>
    <x v="0"/>
    <s v="34"/>
    <x v="0"/>
    <s v="588"/>
    <s v="PLAN 1 CUOTA PROTEGIDA"/>
    <s v="JULIO 2026"/>
    <s v="79852321"/>
    <s v="WILMAN  ORLANDO  PEÑA  CASTILLO"/>
    <s v="3017022508"/>
    <s v="wilmanp007@gmail.com"/>
    <s v="8131991"/>
    <s v="62433616"/>
    <s v="2"/>
    <s v="WILMAN ORLANDO PEÑA CASTILLO"/>
    <s v="BOGOTA DC"/>
    <n v="14000"/>
    <n v="0"/>
    <s v="11"/>
    <x v="1"/>
    <n v="5"/>
    <m/>
    <m/>
    <m/>
    <m/>
    <s v="F"/>
    <s v="1976-07-05"/>
    <m/>
    <m/>
    <m/>
    <m/>
    <m/>
    <s v="12"/>
    <m/>
  </r>
  <r>
    <s v="TeleventasVIDA ZURICH PLAN 1"/>
    <n v="24150"/>
    <x v="0"/>
    <s v="VIERNES"/>
    <n v="3"/>
    <n v="126"/>
    <n v="3153552"/>
    <m/>
    <s v="21435478"/>
    <x v="3"/>
    <x v="717"/>
    <s v="10/07/2026 09:55"/>
    <m/>
    <m/>
    <m/>
    <s v="17"/>
    <s v="ZURICH COLOMBIA SEGUROS S.A"/>
    <s v="106"/>
    <s v="SERVIPROTECCION BPO"/>
    <s v="18"/>
    <x v="1"/>
    <s v="274"/>
    <s v="1111111112"/>
    <s v="SUPERVISOR  TMK 1 "/>
    <s v="3029"/>
    <s v="1047050240"/>
    <x v="11"/>
    <x v="0"/>
    <s v="27"/>
    <x v="1"/>
    <s v="547"/>
    <s v="VIDA ZURICH PLAN 1"/>
    <s v="JULIO 2026"/>
    <s v="46371232"/>
    <s v="MARIA  PATRICIA  CHAPARRO  "/>
    <s v="3125237744"/>
    <m/>
    <s v="8102320"/>
    <s v="64479526"/>
    <s v="2"/>
    <s v="MARIA PATRICIA CHAPARRO"/>
    <s v="CHÍA"/>
    <n v="12500"/>
    <n v="0"/>
    <s v="11"/>
    <x v="1"/>
    <n v="5"/>
    <m/>
    <m/>
    <m/>
    <m/>
    <s v="F"/>
    <s v="1973-12-14"/>
    <m/>
    <m/>
    <m/>
    <m/>
    <m/>
    <s v="12"/>
    <m/>
  </r>
  <r>
    <s v="TeleventasPLAN 1 CUOTA PROTEGIDA"/>
    <n v="36120"/>
    <x v="0"/>
    <s v="VIERNES"/>
    <n v="10"/>
    <n v="126"/>
    <n v="3153759"/>
    <m/>
    <s v="21435685"/>
    <x v="10"/>
    <x v="718"/>
    <s v="10/07/2026 10:18"/>
    <m/>
    <m/>
    <m/>
    <s v="17"/>
    <s v="ZURICH COLOMBIA SEGUROS S.A"/>
    <s v="106"/>
    <s v="SERVIPROTECCION BPO"/>
    <s v="17"/>
    <x v="3"/>
    <s v="274"/>
    <s v="1111111112"/>
    <s v="SUPERVISOR  TMK 1 "/>
    <s v="4580"/>
    <s v="1129518968"/>
    <x v="4"/>
    <x v="0"/>
    <s v="34"/>
    <x v="0"/>
    <s v="588"/>
    <s v="PLAN 1 CUOTA PROTEGIDA"/>
    <s v="JULIO 2026"/>
    <s v="37822958"/>
    <s v="CLEOFELINA   FONSECA "/>
    <s v="3238059181"/>
    <s v="yedarefon@gmail.com"/>
    <s v="5391732"/>
    <s v="62960210"/>
    <s v="2"/>
    <s v="FONSECA CLEOFELINA"/>
    <s v="GIRÓN"/>
    <n v="14000"/>
    <n v="0"/>
    <s v="11"/>
    <x v="1"/>
    <n v="5"/>
    <m/>
    <m/>
    <m/>
    <m/>
    <s v="F"/>
    <s v="1953-04-04"/>
    <m/>
    <m/>
    <m/>
    <m/>
    <m/>
    <s v="12"/>
    <m/>
  </r>
  <r>
    <s v="TeleventasCUOTA PROTEGIDA SILVER 1"/>
    <n v="38640"/>
    <x v="0"/>
    <s v="JUEVES"/>
    <n v="9"/>
    <n v="126"/>
    <n v="3153760"/>
    <m/>
    <s v="21435686"/>
    <x v="8"/>
    <x v="719"/>
    <s v="10/07/2026 10:20"/>
    <m/>
    <m/>
    <m/>
    <s v="17"/>
    <s v="ZURICH COLOMBIA SEGUROS S.A"/>
    <s v="106"/>
    <s v="SERVIPROTECCION BPO"/>
    <s v="16"/>
    <x v="0"/>
    <s v="274"/>
    <s v="1111111112"/>
    <s v="SUPERVISOR  TMK 1 "/>
    <s v="5180"/>
    <s v="1119937"/>
    <x v="16"/>
    <x v="0"/>
    <s v="34"/>
    <x v="0"/>
    <s v="622"/>
    <s v="CUOTA PROTEGIDA SILVER 1"/>
    <s v="JULIO 2026"/>
    <s v="41355023"/>
    <s v="FABIOLA   CABALLERO  DE LA ROTTA"/>
    <s v="3204742538"/>
    <s v="leolarottac@gmai.com"/>
    <s v="6989001"/>
    <s v="61491264"/>
    <s v="2"/>
    <s v="Fabiola Caballero de La Rotta"/>
    <s v="BOGOTA DC"/>
    <n v="20000"/>
    <n v="0"/>
    <s v="11"/>
    <x v="1"/>
    <n v="5"/>
    <m/>
    <m/>
    <m/>
    <m/>
    <s v="F"/>
    <s v="1946-04-28"/>
    <m/>
    <m/>
    <m/>
    <m/>
    <m/>
    <s v="12"/>
    <m/>
  </r>
  <r>
    <s v="TeleventasPLAN 1 CUOTA PROTEGIDA"/>
    <n v="36120"/>
    <x v="0"/>
    <s v="VIERNES"/>
    <n v="10"/>
    <n v="126"/>
    <n v="3153761"/>
    <m/>
    <s v="21435687"/>
    <x v="10"/>
    <x v="720"/>
    <s v="10/07/2026 10:25"/>
    <m/>
    <m/>
    <m/>
    <s v="17"/>
    <s v="ZURICH COLOMBIA SEGUROS S.A"/>
    <s v="106"/>
    <s v="SERVIPROTECCION BPO"/>
    <s v="16"/>
    <x v="0"/>
    <s v="274"/>
    <s v="1111111112"/>
    <s v="SUPERVISOR  TMK 1 "/>
    <s v="3222"/>
    <s v="1048294260"/>
    <x v="15"/>
    <x v="0"/>
    <s v="34"/>
    <x v="0"/>
    <s v="588"/>
    <s v="PLAN 1 CUOTA PROTEGIDA"/>
    <s v="JULIO 2026"/>
    <s v="39708819"/>
    <s v="OLIVA   SANABRIA "/>
    <s v="3123432349"/>
    <s v="elieendiaz350@gmail.com"/>
    <s v="5812469"/>
    <s v="61786393"/>
    <s v="2"/>
    <s v="SANABRIA  OLIVIA"/>
    <s v="BOGOTA DC"/>
    <n v="14000"/>
    <n v="0"/>
    <s v="11"/>
    <x v="1"/>
    <n v="5"/>
    <m/>
    <m/>
    <m/>
    <m/>
    <s v="F"/>
    <s v="1955-12-29"/>
    <m/>
    <m/>
    <m/>
    <m/>
    <m/>
    <s v="12"/>
    <m/>
  </r>
  <r>
    <s v="TeleventasPLAN 1 CUOTA PROTEGIDA"/>
    <n v="36120"/>
    <x v="0"/>
    <s v="VIERNES"/>
    <n v="10"/>
    <n v="126"/>
    <n v="3153769"/>
    <m/>
    <s v="21435695"/>
    <x v="10"/>
    <x v="721"/>
    <s v="10/07/2026 10:28"/>
    <m/>
    <m/>
    <m/>
    <s v="17"/>
    <s v="ZURICH COLOMBIA SEGUROS S.A"/>
    <s v="106"/>
    <s v="SERVIPROTECCION BPO"/>
    <s v="16"/>
    <x v="0"/>
    <s v="274"/>
    <s v="1111111112"/>
    <s v="SUPERVISOR  TMK 1 "/>
    <s v="3222"/>
    <s v="1048294260"/>
    <x v="15"/>
    <x v="0"/>
    <s v="34"/>
    <x v="0"/>
    <s v="588"/>
    <s v="PLAN 1 CUOTA PROTEGIDA"/>
    <s v="JULIO 2026"/>
    <s v="1026598916"/>
    <s v="CESAR  ANDRES  ESCOBAR  GONZALEZ"/>
    <s v="3013074224"/>
    <s v="escobarandres992@gmail.com"/>
    <s v="8133129"/>
    <s v="64285142"/>
    <s v="2"/>
    <s v="CESAR ANDRES ESCOBAR GONZALEZ"/>
    <s v="BOGOTA DC"/>
    <n v="14000"/>
    <n v="0"/>
    <s v="11"/>
    <x v="1"/>
    <n v="5"/>
    <m/>
    <m/>
    <m/>
    <m/>
    <s v="F"/>
    <s v="1999-09-22"/>
    <m/>
    <m/>
    <m/>
    <m/>
    <m/>
    <s v="12"/>
    <m/>
  </r>
  <r>
    <s v="TeleventasPLAN 1 CUOTA PROTEGIDA"/>
    <n v="36120"/>
    <x v="0"/>
    <s v="JUEVES"/>
    <n v="9"/>
    <n v="126"/>
    <n v="3153812"/>
    <m/>
    <s v="21435703"/>
    <x v="8"/>
    <x v="722"/>
    <s v="10/07/2026 10:43"/>
    <m/>
    <m/>
    <m/>
    <s v="17"/>
    <s v="ZURICH COLOMBIA SEGUROS S.A"/>
    <s v="106"/>
    <s v="SERVIPROTECCION BPO"/>
    <s v="16"/>
    <x v="0"/>
    <s v="274"/>
    <s v="1111111112"/>
    <s v="SUPERVISOR  TMK 1 "/>
    <s v="5180"/>
    <s v="1119937"/>
    <x v="16"/>
    <x v="0"/>
    <s v="34"/>
    <x v="0"/>
    <s v="588"/>
    <s v="PLAN 1 CUOTA PROTEGIDA"/>
    <s v="JULIO 2026"/>
    <s v="1012458135"/>
    <s v="ANGIE    LORENA TOLOSA BARRERO"/>
    <s v="3158278358"/>
    <s v="angielorena1148@gmail.com"/>
    <s v="8133171"/>
    <s v="64533559"/>
    <s v="2"/>
    <s v="ANGIE LORENA TOLOSA BARRERO"/>
    <s v="BOGOTA DC"/>
    <n v="14000"/>
    <n v="0"/>
    <s v="11"/>
    <x v="1"/>
    <n v="5"/>
    <m/>
    <m/>
    <m/>
    <m/>
    <s v="F"/>
    <s v="1998-12-16"/>
    <m/>
    <m/>
    <m/>
    <m/>
    <m/>
    <s v="12"/>
    <m/>
  </r>
  <r>
    <s v="TeleventasVIDA ZURICH PLAN 1"/>
    <n v="24150"/>
    <x v="0"/>
    <s v="VIERNES"/>
    <n v="10"/>
    <n v="126"/>
    <n v="3153826"/>
    <m/>
    <s v="21435704"/>
    <x v="10"/>
    <x v="723"/>
    <s v="10/07/2026 10:44"/>
    <m/>
    <m/>
    <m/>
    <s v="17"/>
    <s v="ZURICH COLOMBIA SEGUROS S.A"/>
    <s v="106"/>
    <s v="SERVIPROTECCION BPO"/>
    <s v="16"/>
    <x v="0"/>
    <s v="274"/>
    <s v="1111111112"/>
    <s v="SUPERVISOR  TMK 1 "/>
    <s v="4680"/>
    <s v="1007422997"/>
    <x v="1"/>
    <x v="0"/>
    <s v="27"/>
    <x v="1"/>
    <s v="547"/>
    <s v="VIDA ZURICH PLAN 1"/>
    <s v="JULIO 2026"/>
    <s v="65787238"/>
    <s v="MARICELA   AGUILAR  RODRIGUEZ"/>
    <s v="3208841556"/>
    <s v="maricelaaguilar557@gmail.com"/>
    <s v="7698287"/>
    <s v="62705216"/>
    <s v="2"/>
    <s v="MARICELA  AGUILAR RODRIGUEZ"/>
    <s v="BOGOTA DC"/>
    <n v="12500"/>
    <n v="0"/>
    <s v="11"/>
    <x v="1"/>
    <n v="5"/>
    <m/>
    <m/>
    <m/>
    <m/>
    <s v="F"/>
    <s v="1967-12-11"/>
    <m/>
    <m/>
    <m/>
    <m/>
    <m/>
    <s v="12"/>
    <m/>
  </r>
  <r>
    <s v="TeleventasPLAN 1 CUOTA PROTEGIDA"/>
    <n v="36120"/>
    <x v="0"/>
    <s v="VIERNES"/>
    <n v="10"/>
    <n v="126"/>
    <n v="3153828"/>
    <m/>
    <s v="21435706"/>
    <x v="10"/>
    <x v="724"/>
    <s v="10/07/2026 10:51"/>
    <m/>
    <m/>
    <m/>
    <s v="17"/>
    <s v="ZURICH COLOMBIA SEGUROS S.A"/>
    <s v="106"/>
    <s v="SERVIPROTECCION BPO"/>
    <s v="16"/>
    <x v="0"/>
    <s v="274"/>
    <s v="1111111112"/>
    <s v="SUPERVISOR  TMK 1 "/>
    <s v="4680"/>
    <s v="1007422997"/>
    <x v="1"/>
    <x v="0"/>
    <s v="34"/>
    <x v="0"/>
    <s v="588"/>
    <s v="PLAN 1 CUOTA PROTEGIDA"/>
    <s v="JULIO 2026"/>
    <s v="41698536"/>
    <s v="LUZ  MARLEN  GUAIDIA  SEGURA"/>
    <s v="3208903814"/>
    <m/>
    <s v="8033962"/>
    <s v="62604586"/>
    <s v="2"/>
    <s v="LUZ MARLEN GUAIDIA SEGURA"/>
    <s v="BOGOTA DC"/>
    <n v="14000"/>
    <n v="0"/>
    <s v="11"/>
    <x v="1"/>
    <n v="5"/>
    <m/>
    <m/>
    <m/>
    <m/>
    <s v="F"/>
    <s v="1956-06-11"/>
    <m/>
    <m/>
    <m/>
    <m/>
    <m/>
    <s v="12"/>
    <m/>
  </r>
  <r>
    <s v="TeleventasCUOTA PROTEGIDA SILVER 1"/>
    <n v="38640"/>
    <x v="0"/>
    <s v="VIERNES"/>
    <n v="10"/>
    <n v="126"/>
    <n v="3153829"/>
    <m/>
    <s v="21435707"/>
    <x v="10"/>
    <x v="724"/>
    <s v="10/07/2026 10:51"/>
    <m/>
    <m/>
    <m/>
    <s v="17"/>
    <s v="ZURICH COLOMBIA SEGUROS S.A"/>
    <s v="106"/>
    <s v="SERVIPROTECCION BPO"/>
    <s v="16"/>
    <x v="0"/>
    <s v="274"/>
    <s v="1111111112"/>
    <s v="SUPERVISOR  TMK 1 "/>
    <s v="2455"/>
    <s v="1042449876"/>
    <x v="3"/>
    <x v="0"/>
    <s v="34"/>
    <x v="0"/>
    <s v="622"/>
    <s v="CUOTA PROTEGIDA SILVER 1"/>
    <s v="JULIO 2026"/>
    <s v="41596146"/>
    <s v="BERTHA EMILIA  MESA   DE MONROY"/>
    <s v="3147597680"/>
    <s v="dilanmonroy2019@gmail.com"/>
    <s v="7430573"/>
    <s v="62484759"/>
    <s v="2"/>
    <s v="bertha emilia mesa de monrroy"/>
    <s v="BOGOTA DC"/>
    <n v="20000"/>
    <n v="0"/>
    <s v="11"/>
    <x v="1"/>
    <n v="5"/>
    <m/>
    <m/>
    <m/>
    <m/>
    <s v="F"/>
    <s v="1948-02-22"/>
    <m/>
    <m/>
    <m/>
    <m/>
    <m/>
    <s v="12"/>
    <m/>
  </r>
  <r>
    <s v="TeleventasPLAN 1 CUOTA PROTEGIDA"/>
    <n v="36120"/>
    <x v="0"/>
    <s v="VIERNES"/>
    <n v="10"/>
    <n v="126"/>
    <n v="3153830"/>
    <m/>
    <s v="21435708"/>
    <x v="10"/>
    <x v="725"/>
    <s v="10/07/2026 10:52"/>
    <m/>
    <m/>
    <m/>
    <s v="17"/>
    <s v="ZURICH COLOMBIA SEGUROS S.A"/>
    <s v="106"/>
    <s v="SERVIPROTECCION BPO"/>
    <s v="18"/>
    <x v="1"/>
    <s v="274"/>
    <s v="1111111112"/>
    <s v="SUPERVISOR  TMK 1 "/>
    <s v="3925"/>
    <s v="1002096641"/>
    <x v="6"/>
    <x v="0"/>
    <s v="34"/>
    <x v="0"/>
    <s v="588"/>
    <s v="PLAN 1 CUOTA PROTEGIDA"/>
    <s v="JULIO 2026"/>
    <s v="35198182"/>
    <s v="NELLY  CONSTANZA  BOTIA  BOJACA"/>
    <s v="3123204916"/>
    <s v="nellybotia123@gmail.com"/>
    <s v="8132597"/>
    <s v="60482712"/>
    <s v="2"/>
    <s v="NELLY CONSTANZA BOTIA BOJACA"/>
    <s v="CHÍA"/>
    <n v="14000"/>
    <n v="0"/>
    <s v="11"/>
    <x v="1"/>
    <n v="5"/>
    <m/>
    <m/>
    <m/>
    <m/>
    <s v="F"/>
    <s v="1982-02-10"/>
    <m/>
    <m/>
    <m/>
    <m/>
    <m/>
    <s v="12"/>
    <m/>
  </r>
  <r>
    <s v="TeleventasVIDA ZURICH PLAN 1"/>
    <n v="24150"/>
    <x v="0"/>
    <s v="VIERNES"/>
    <n v="10"/>
    <n v="126"/>
    <n v="3153831"/>
    <m/>
    <s v="21435709"/>
    <x v="10"/>
    <x v="726"/>
    <s v="10/07/2026 10:54"/>
    <m/>
    <m/>
    <m/>
    <s v="17"/>
    <s v="ZURICH COLOMBIA SEGUROS S.A"/>
    <s v="106"/>
    <s v="SERVIPROTECCION BPO"/>
    <s v="16"/>
    <x v="0"/>
    <s v="274"/>
    <s v="1111111112"/>
    <s v="SUPERVISOR  TMK 1 "/>
    <s v="2455"/>
    <s v="1042449876"/>
    <x v="3"/>
    <x v="0"/>
    <s v="27"/>
    <x v="1"/>
    <s v="547"/>
    <s v="VIDA ZURICH PLAN 1"/>
    <s v="JULIO 2026"/>
    <s v="51909733"/>
    <s v="MARIA  YOLANDA  GOMEZ  ORTIZ"/>
    <s v="3058151499"/>
    <s v="dianisgomez-2009@hotmail.com"/>
    <s v="8109317"/>
    <s v="61295456"/>
    <s v="2"/>
    <s v="MARIA YOLANDA GOMEZ ORTIZ"/>
    <s v="BOGOTA DC"/>
    <n v="12500"/>
    <n v="0"/>
    <s v="11"/>
    <x v="1"/>
    <n v="5"/>
    <m/>
    <m/>
    <m/>
    <m/>
    <s v="F"/>
    <s v="1967-12-22"/>
    <m/>
    <m/>
    <m/>
    <m/>
    <m/>
    <s v="12"/>
    <m/>
  </r>
  <r>
    <s v="TeleventasVIDA ZURICH PLAN 1"/>
    <n v="24150"/>
    <x v="0"/>
    <s v="VIERNES"/>
    <n v="10"/>
    <n v="126"/>
    <n v="3153832"/>
    <m/>
    <s v="21435710"/>
    <x v="10"/>
    <x v="727"/>
    <s v="10/07/2026 10:56"/>
    <m/>
    <m/>
    <m/>
    <s v="17"/>
    <s v="ZURICH COLOMBIA SEGUROS S.A"/>
    <s v="106"/>
    <s v="SERVIPROTECCION BPO"/>
    <s v="19"/>
    <x v="2"/>
    <s v="274"/>
    <s v="1111111112"/>
    <s v="SUPERVISOR  TMK 1 "/>
    <s v="2455"/>
    <s v="1042449876"/>
    <x v="3"/>
    <x v="0"/>
    <s v="27"/>
    <x v="1"/>
    <s v="547"/>
    <s v="VIDA ZURICH PLAN 1"/>
    <s v="JULIO 2026"/>
    <s v="1064720044"/>
    <s v="JHONNY  ANDRES  GENY  RAMOS"/>
    <s v="3125906140"/>
    <s v="j00029646@gmail.com"/>
    <s v="8109562"/>
    <s v="64063061"/>
    <s v="2"/>
    <s v="JHONNY ANDRES GENY RAMOS"/>
    <s v="AGUACHICA"/>
    <n v="12500"/>
    <n v="0"/>
    <s v="11"/>
    <x v="1"/>
    <n v="5"/>
    <m/>
    <m/>
    <m/>
    <m/>
    <s v="F"/>
    <s v="1994-08-30"/>
    <m/>
    <m/>
    <m/>
    <m/>
    <m/>
    <s v="12"/>
    <m/>
  </r>
  <r>
    <s v="TeleventasPLAN 1 CUOTA PROTEGIDA"/>
    <n v="36120"/>
    <x v="0"/>
    <s v="VIERNES"/>
    <n v="10"/>
    <n v="126"/>
    <n v="3153833"/>
    <m/>
    <s v="21435711"/>
    <x v="10"/>
    <x v="728"/>
    <s v="10/07/2026 10:58"/>
    <m/>
    <m/>
    <m/>
    <s v="17"/>
    <s v="ZURICH COLOMBIA SEGUROS S.A"/>
    <s v="106"/>
    <s v="SERVIPROTECCION BPO"/>
    <s v="16"/>
    <x v="0"/>
    <s v="274"/>
    <s v="1111111112"/>
    <s v="SUPERVISOR  TMK 1 "/>
    <s v="4580"/>
    <s v="1129518968"/>
    <x v="4"/>
    <x v="0"/>
    <s v="34"/>
    <x v="0"/>
    <s v="588"/>
    <s v="PLAN 1 CUOTA PROTEGIDA"/>
    <s v="JULIO 2026"/>
    <s v="79236379"/>
    <s v="LUIS  ALBERTO  GARCIA  SANCHEZ"/>
    <s v="3114839120"/>
    <s v="garciakaterin043@gmail.com"/>
    <s v="8132663"/>
    <s v="61751254"/>
    <s v="2"/>
    <s v="LUIS ALBERTO GARCIA SANCHEZ"/>
    <s v="BOGOTA DC"/>
    <n v="14000"/>
    <n v="0"/>
    <s v="11"/>
    <x v="1"/>
    <n v="5"/>
    <m/>
    <m/>
    <m/>
    <m/>
    <s v="F"/>
    <s v="1963-07-09"/>
    <m/>
    <m/>
    <m/>
    <m/>
    <m/>
    <s v="12"/>
    <m/>
  </r>
  <r>
    <s v="TeleventasPLAN 1 CUOTA PROTEGIDA"/>
    <n v="36120"/>
    <x v="0"/>
    <s v="VIERNES"/>
    <n v="10"/>
    <n v="126"/>
    <n v="3153834"/>
    <m/>
    <s v="21435712"/>
    <x v="10"/>
    <x v="729"/>
    <s v="10/07/2026 11:02"/>
    <m/>
    <m/>
    <m/>
    <s v="17"/>
    <s v="ZURICH COLOMBIA SEGUROS S.A"/>
    <s v="106"/>
    <s v="SERVIPROTECCION BPO"/>
    <s v="16"/>
    <x v="0"/>
    <s v="274"/>
    <s v="1111111112"/>
    <s v="SUPERVISOR  TMK 1 "/>
    <s v="4580"/>
    <s v="1129518968"/>
    <x v="4"/>
    <x v="0"/>
    <s v="34"/>
    <x v="0"/>
    <s v="588"/>
    <s v="PLAN 1 CUOTA PROTEGIDA"/>
    <s v="JULIO 2026"/>
    <s v="4247043"/>
    <s v="RITO  RICARDO  GOMEZ  ESPINDOLA"/>
    <s v="3102669323"/>
    <s v="ricardogomezespindola9@gmail.com"/>
    <s v="5404443"/>
    <s v="61598728"/>
    <s v="3"/>
    <s v="GOMEZ ESPINDOLA RITO RICARDO"/>
    <s v="BOGOTA DC"/>
    <n v="14000"/>
    <n v="0"/>
    <s v="11"/>
    <x v="1"/>
    <n v="5"/>
    <m/>
    <m/>
    <m/>
    <m/>
    <s v="F"/>
    <s v="1957-06-30"/>
    <m/>
    <m/>
    <m/>
    <m/>
    <m/>
    <s v="12"/>
    <m/>
  </r>
  <r>
    <s v="TeleventasPLAN 1 CUOTA PROTEGIDA"/>
    <n v="36120"/>
    <x v="0"/>
    <s v="VIERNES"/>
    <n v="10"/>
    <n v="126"/>
    <n v="3153835"/>
    <m/>
    <s v="21435713"/>
    <x v="10"/>
    <x v="730"/>
    <s v="10/07/2026 11:03"/>
    <m/>
    <m/>
    <m/>
    <s v="17"/>
    <s v="ZURICH COLOMBIA SEGUROS S.A"/>
    <s v="106"/>
    <s v="SERVIPROTECCION BPO"/>
    <s v="17"/>
    <x v="3"/>
    <s v="274"/>
    <s v="1111111112"/>
    <s v="SUPERVISOR  TMK 1 "/>
    <s v="4740"/>
    <s v="1042853302"/>
    <x v="12"/>
    <x v="0"/>
    <s v="34"/>
    <x v="0"/>
    <s v="588"/>
    <s v="PLAN 1 CUOTA PROTEGIDA"/>
    <s v="JULIO 2026"/>
    <s v="9165938"/>
    <s v="TIBURCIO    CERVANTES CHAVEZ"/>
    <s v="3001277716"/>
    <s v="cbrainer7@gmail.com"/>
    <s v="7174376"/>
    <s v="63401511"/>
    <s v="2"/>
    <s v="TIBURCIO CERVANTES CHAVEZ"/>
    <s v="GIRÓN"/>
    <n v="14000"/>
    <n v="0"/>
    <s v="11"/>
    <x v="1"/>
    <n v="5"/>
    <m/>
    <m/>
    <m/>
    <m/>
    <s v="F"/>
    <s v="1964-12-22"/>
    <m/>
    <m/>
    <m/>
    <m/>
    <m/>
    <s v="12"/>
    <m/>
  </r>
  <r>
    <s v="TeleventasPLAN 1 CUOTA PROTEGIDA"/>
    <n v="36120"/>
    <x v="0"/>
    <s v="VIERNES"/>
    <n v="10"/>
    <n v="126"/>
    <n v="3153836"/>
    <m/>
    <s v="21435714"/>
    <x v="10"/>
    <x v="731"/>
    <s v="10/07/2026 11:07"/>
    <m/>
    <m/>
    <m/>
    <s v="17"/>
    <s v="ZURICH COLOMBIA SEGUROS S.A"/>
    <s v="106"/>
    <s v="SERVIPROTECCION BPO"/>
    <s v="16"/>
    <x v="0"/>
    <s v="274"/>
    <s v="1111111112"/>
    <s v="SUPERVISOR  TMK 1 "/>
    <s v="4740"/>
    <s v="1042853302"/>
    <x v="12"/>
    <x v="0"/>
    <s v="34"/>
    <x v="0"/>
    <s v="588"/>
    <s v="PLAN 1 CUOTA PROTEGIDA"/>
    <s v="JULIO 2026"/>
    <s v="35315081"/>
    <s v="GLORIA   MARIA ADELA TRIANA  SARMIENTO"/>
    <s v="3144426133"/>
    <s v="gloadelsar@gmail,com"/>
    <s v="7572090"/>
    <s v="62921310"/>
    <s v="2"/>
    <s v="GLORIA MARIA ADELA TRIANA SARMIENTO"/>
    <s v="BOGOTA DC"/>
    <n v="14000"/>
    <n v="0"/>
    <s v="11"/>
    <x v="1"/>
    <n v="5"/>
    <m/>
    <m/>
    <m/>
    <m/>
    <s v="F"/>
    <s v="1954-12-11"/>
    <m/>
    <m/>
    <m/>
    <m/>
    <m/>
    <s v="12"/>
    <m/>
  </r>
  <r>
    <s v="TeleventasCUOTA PROTEGIDA SILVER 1"/>
    <n v="38640"/>
    <x v="0"/>
    <s v="VIERNES"/>
    <n v="10"/>
    <n v="126"/>
    <n v="3153837"/>
    <m/>
    <s v="21435715"/>
    <x v="10"/>
    <x v="732"/>
    <s v="10/07/2026 11:08"/>
    <m/>
    <m/>
    <m/>
    <s v="17"/>
    <s v="ZURICH COLOMBIA SEGUROS S.A"/>
    <s v="106"/>
    <s v="SERVIPROTECCION BPO"/>
    <s v="17"/>
    <x v="3"/>
    <s v="274"/>
    <s v="1111111112"/>
    <s v="SUPERVISOR  TMK 1 "/>
    <s v="4978"/>
    <s v="1042247028"/>
    <x v="2"/>
    <x v="0"/>
    <s v="34"/>
    <x v="0"/>
    <s v="622"/>
    <s v="CUOTA PROTEGIDA SILVER 1"/>
    <s v="JULIO 2026"/>
    <s v="28008217"/>
    <s v="JULIA  ISABEL  RODRIGUEZ  BENITEZ"/>
    <s v="3157590113"/>
    <s v="alannarueda690@gmailcom"/>
    <s v="5639805"/>
    <s v="62942229"/>
    <s v="2"/>
    <s v="JULIA ISABEL RODRIGUEZ B"/>
    <s v="GIRÓN"/>
    <n v="20000"/>
    <n v="0"/>
    <s v="14"/>
    <x v="0"/>
    <n v="6"/>
    <s v="VENTA NO CONCRETADA"/>
    <m/>
    <m/>
    <m/>
    <s v="F"/>
    <s v="1947-07-01"/>
    <m/>
    <m/>
    <m/>
    <m/>
    <m/>
    <s v="12"/>
    <m/>
  </r>
  <r>
    <s v="TeleventasPLAN 1 CUOTA PROTEGIDA"/>
    <n v="36120"/>
    <x v="0"/>
    <s v="VIERNES"/>
    <n v="10"/>
    <n v="126"/>
    <n v="3153838"/>
    <m/>
    <s v="21435716"/>
    <x v="10"/>
    <x v="733"/>
    <s v="10/07/2026 11:10"/>
    <m/>
    <m/>
    <m/>
    <s v="17"/>
    <s v="ZURICH COLOMBIA SEGUROS S.A"/>
    <s v="106"/>
    <s v="SERVIPROTECCION BPO"/>
    <s v="18"/>
    <x v="1"/>
    <s v="274"/>
    <s v="1111111112"/>
    <s v="SUPERVISOR  TMK 1 "/>
    <s v="4580"/>
    <s v="1129518968"/>
    <x v="4"/>
    <x v="0"/>
    <s v="34"/>
    <x v="0"/>
    <s v="588"/>
    <s v="PLAN 1 CUOTA PROTEGIDA"/>
    <s v="JULIO 2026"/>
    <s v="24202174"/>
    <s v="OLGA  LUCIA  MEDINA  GARCIA"/>
    <s v="3123274654"/>
    <s v="monicajohana@outlook.es"/>
    <s v="8132601"/>
    <s v="63918283"/>
    <s v="2"/>
    <s v="OLGA LUCIA MEDINA GARCIA"/>
    <s v="CHÍA"/>
    <n v="14000"/>
    <n v="0"/>
    <s v="11"/>
    <x v="1"/>
    <n v="5"/>
    <m/>
    <m/>
    <m/>
    <m/>
    <s v="F"/>
    <s v="1968-04-27"/>
    <m/>
    <m/>
    <m/>
    <m/>
    <m/>
    <s v="12"/>
    <m/>
  </r>
  <r>
    <s v="TeleventasPLAN 1 CUOTA PROTEGIDA"/>
    <n v="36120"/>
    <x v="0"/>
    <s v="VIERNES"/>
    <n v="10"/>
    <n v="126"/>
    <n v="3153840"/>
    <m/>
    <s v="21435718"/>
    <x v="10"/>
    <x v="734"/>
    <s v="10/07/2026 11:21"/>
    <m/>
    <m/>
    <m/>
    <s v="17"/>
    <s v="ZURICH COLOMBIA SEGUROS S.A"/>
    <s v="106"/>
    <s v="SERVIPROTECCION BPO"/>
    <s v="17"/>
    <x v="3"/>
    <s v="274"/>
    <s v="1111111112"/>
    <s v="SUPERVISOR  TMK 1 "/>
    <s v="2455"/>
    <s v="1042449876"/>
    <x v="3"/>
    <x v="0"/>
    <s v="34"/>
    <x v="0"/>
    <s v="588"/>
    <s v="PLAN 1 CUOTA PROTEGIDA"/>
    <s v="JULIO 2026"/>
    <s v="1098668823"/>
    <s v="ANDREA  YOHANNA  MORENO  LOPERA"/>
    <s v="3163366846"/>
    <s v="andreamoreno.ambiental@hotmail.com"/>
    <s v="8131869"/>
    <s v="64593686"/>
    <s v="2"/>
    <s v="ANDREA YOHANNA MORENO LOPERA"/>
    <s v="GIRÓN"/>
    <n v="14000"/>
    <n v="0"/>
    <s v="11"/>
    <x v="1"/>
    <n v="5"/>
    <m/>
    <m/>
    <m/>
    <m/>
    <s v="F"/>
    <s v="1988-10-03"/>
    <m/>
    <m/>
    <m/>
    <m/>
    <m/>
    <s v="12"/>
    <m/>
  </r>
  <r>
    <s v="TeleventasVIDA ZURICH PLAN 1"/>
    <n v="24150"/>
    <x v="0"/>
    <s v="VIERNES"/>
    <n v="10"/>
    <n v="126"/>
    <n v="3153874"/>
    <m/>
    <s v="21435752"/>
    <x v="10"/>
    <x v="735"/>
    <s v="10/07/2026 11:32"/>
    <m/>
    <m/>
    <m/>
    <s v="17"/>
    <s v="ZURICH COLOMBIA SEGUROS S.A"/>
    <s v="106"/>
    <s v="SERVIPROTECCION BPO"/>
    <s v="16"/>
    <x v="0"/>
    <s v="274"/>
    <s v="1111111112"/>
    <s v="SUPERVISOR  TMK 1 "/>
    <s v="4680"/>
    <s v="1007422997"/>
    <x v="1"/>
    <x v="0"/>
    <s v="27"/>
    <x v="1"/>
    <s v="547"/>
    <s v="VIDA ZURICH PLAN 1"/>
    <s v="JULIO 2026"/>
    <s v="52170232"/>
    <s v="JACQUELINE   QUINTERO "/>
    <s v="3145522678"/>
    <s v="JACQUINTERO.@gmail.com"/>
    <s v="8122400"/>
    <s v="62998509"/>
    <s v="2"/>
    <s v="JACQUELINE QUINTERO"/>
    <s v="BOGOTA DC"/>
    <n v="12500"/>
    <n v="0"/>
    <s v="11"/>
    <x v="1"/>
    <n v="5"/>
    <m/>
    <m/>
    <m/>
    <m/>
    <s v="F"/>
    <s v="1974-08-10"/>
    <m/>
    <m/>
    <m/>
    <m/>
    <m/>
    <s v="12"/>
    <m/>
  </r>
  <r>
    <s v="TeleventasPLAN 1 CUOTA PROTEGIDA"/>
    <n v="36120"/>
    <x v="0"/>
    <s v="VIERNES"/>
    <n v="10"/>
    <n v="126"/>
    <n v="3153875"/>
    <m/>
    <s v="21435753"/>
    <x v="10"/>
    <x v="736"/>
    <s v="10/07/2026 11:35"/>
    <m/>
    <m/>
    <m/>
    <s v="17"/>
    <s v="ZURICH COLOMBIA SEGUROS S.A"/>
    <s v="106"/>
    <s v="SERVIPROTECCION BPO"/>
    <s v="18"/>
    <x v="1"/>
    <s v="274"/>
    <s v="1111111112"/>
    <s v="SUPERVISOR  TMK 1 "/>
    <s v="3925"/>
    <s v="1002096641"/>
    <x v="6"/>
    <x v="0"/>
    <s v="34"/>
    <x v="0"/>
    <s v="588"/>
    <s v="PLAN 1 CUOTA PROTEGIDA"/>
    <s v="JULIO 2026"/>
    <s v="7924474"/>
    <s v="NELSON  SILVA  BAUTISTA "/>
    <s v="3118284770"/>
    <s v="bautistasilvanelson@gmail.com"/>
    <s v="7862796"/>
    <s v="60429666"/>
    <s v="2"/>
    <m/>
    <s v="CHÍA"/>
    <n v="14000"/>
    <n v="0"/>
    <s v="11"/>
    <x v="1"/>
    <n v="5"/>
    <m/>
    <m/>
    <m/>
    <m/>
    <s v="M"/>
    <s v="1973-02-14"/>
    <m/>
    <m/>
    <m/>
    <m/>
    <m/>
    <s v="12"/>
    <m/>
  </r>
  <r>
    <s v="TeleventasPLAN 1 CUOTA PROTEGIDA"/>
    <n v="36120"/>
    <x v="0"/>
    <s v="VIERNES"/>
    <n v="10"/>
    <n v="126"/>
    <n v="3153877"/>
    <m/>
    <s v="21435755"/>
    <x v="10"/>
    <x v="737"/>
    <s v="10/07/2026 11:36"/>
    <m/>
    <m/>
    <m/>
    <s v="17"/>
    <s v="ZURICH COLOMBIA SEGUROS S.A"/>
    <s v="106"/>
    <s v="SERVIPROTECCION BPO"/>
    <s v="16"/>
    <x v="0"/>
    <s v="274"/>
    <s v="1111111112"/>
    <s v="SUPERVISOR  TMK 1 "/>
    <s v="3222"/>
    <s v="1048294260"/>
    <x v="15"/>
    <x v="0"/>
    <s v="34"/>
    <x v="0"/>
    <s v="588"/>
    <s v="PLAN 1 CUOTA PROTEGIDA"/>
    <s v="JULIO 2026"/>
    <s v="79147681"/>
    <s v="JOSE  ABELARDO  COMBITA  CONGUTA"/>
    <s v="3102426254"/>
    <s v="josealbertocombita@hotmail.com"/>
    <s v="7361753"/>
    <s v="62671003"/>
    <s v="2"/>
    <s v="jose abelardo combita conguta"/>
    <s v="BOGOTA DC"/>
    <n v="14000"/>
    <n v="0"/>
    <s v="11"/>
    <x v="1"/>
    <n v="5"/>
    <m/>
    <m/>
    <m/>
    <m/>
    <s v="F"/>
    <s v="1957-01-08"/>
    <m/>
    <m/>
    <m/>
    <m/>
    <m/>
    <s v="12"/>
    <m/>
  </r>
  <r>
    <s v="TeleventasPLAN 1 CUOTA PROTEGIDA"/>
    <n v="36120"/>
    <x v="0"/>
    <s v="VIERNES"/>
    <n v="10"/>
    <n v="126"/>
    <n v="3153879"/>
    <m/>
    <s v="21435757"/>
    <x v="10"/>
    <x v="738"/>
    <s v="10/07/2026 11:44"/>
    <m/>
    <m/>
    <m/>
    <s v="17"/>
    <s v="ZURICH COLOMBIA SEGUROS S.A"/>
    <s v="106"/>
    <s v="SERVIPROTECCION BPO"/>
    <s v="18"/>
    <x v="1"/>
    <s v="274"/>
    <s v="1111111112"/>
    <s v="SUPERVISOR  TMK 1 "/>
    <s v="4054"/>
    <s v="1042454535"/>
    <x v="8"/>
    <x v="0"/>
    <s v="34"/>
    <x v="0"/>
    <s v="588"/>
    <s v="PLAN 1 CUOTA PROTEGIDA"/>
    <s v="JULIO 2026"/>
    <s v="3251786"/>
    <s v="LUIS  ENRIQUE  MARTINEZ "/>
    <s v="3212138309"/>
    <s v="luiz182martinez@gmail.com"/>
    <s v="8118053"/>
    <s v="64438544"/>
    <s v="2"/>
    <s v="LUIS ENRIQUE MARTINEZ"/>
    <s v="CHÍA"/>
    <n v="14000"/>
    <n v="0"/>
    <s v="11"/>
    <x v="1"/>
    <n v="5"/>
    <m/>
    <m/>
    <m/>
    <m/>
    <s v="F"/>
    <s v="1982-12-13"/>
    <m/>
    <m/>
    <m/>
    <m/>
    <m/>
    <s v="12"/>
    <m/>
  </r>
  <r>
    <s v="TeleventasPLAN 1 CUOTA PROTEGIDA"/>
    <n v="36120"/>
    <x v="0"/>
    <s v="VIERNES"/>
    <n v="10"/>
    <n v="126"/>
    <n v="3153880"/>
    <m/>
    <s v="21435758"/>
    <x v="10"/>
    <x v="739"/>
    <s v="10/07/2026 11:47"/>
    <m/>
    <m/>
    <m/>
    <s v="17"/>
    <s v="ZURICH COLOMBIA SEGUROS S.A"/>
    <s v="106"/>
    <s v="SERVIPROTECCION BPO"/>
    <s v="16"/>
    <x v="0"/>
    <s v="274"/>
    <s v="1111111112"/>
    <s v="SUPERVISOR  TMK 1 "/>
    <s v="4580"/>
    <s v="1129518968"/>
    <x v="4"/>
    <x v="0"/>
    <s v="34"/>
    <x v="0"/>
    <s v="588"/>
    <s v="PLAN 1 CUOTA PROTEGIDA"/>
    <s v="JULIO 2026"/>
    <s v="52417478"/>
    <s v="NEYINE   ORJUELA  RODRIGUEZ"/>
    <s v="3246418570"/>
    <s v="neyineorjuelarodriguez@gmail.com"/>
    <s v="7741646"/>
    <s v="62921448"/>
    <s v="2"/>
    <s v="NEYINE  ORJUELA RODRIGUEZ"/>
    <s v="BOGOTA DC"/>
    <n v="14000"/>
    <n v="0"/>
    <s v="11"/>
    <x v="1"/>
    <n v="5"/>
    <m/>
    <m/>
    <m/>
    <m/>
    <s v="F"/>
    <s v="1976-05-03"/>
    <m/>
    <m/>
    <m/>
    <m/>
    <m/>
    <s v="12"/>
    <m/>
  </r>
  <r>
    <s v="TeleventasPLAN 1 CUOTA PROTEGIDA"/>
    <n v="36120"/>
    <x v="0"/>
    <s v="VIERNES"/>
    <n v="10"/>
    <n v="126"/>
    <n v="3153885"/>
    <m/>
    <s v="21435762"/>
    <x v="10"/>
    <x v="740"/>
    <s v="10/07/2026 11:49"/>
    <m/>
    <m/>
    <m/>
    <s v="17"/>
    <s v="ZURICH COLOMBIA SEGUROS S.A"/>
    <s v="106"/>
    <s v="SERVIPROTECCION BPO"/>
    <s v="19"/>
    <x v="2"/>
    <s v="274"/>
    <s v="1111111112"/>
    <s v="SUPERVISOR  TMK 1 "/>
    <s v="4054"/>
    <s v="1042454535"/>
    <x v="8"/>
    <x v="0"/>
    <s v="34"/>
    <x v="0"/>
    <s v="588"/>
    <s v="PLAN 1 CUOTA PROTEGIDA"/>
    <s v="JULIO 2026"/>
    <s v="1065576401"/>
    <s v="MELIZA   PADILLA  MANCERA"/>
    <s v="3215503752"/>
    <s v="padillamanceram@gmail.com"/>
    <s v="8131711"/>
    <s v="63810127"/>
    <s v="2"/>
    <s v="MELIZA  PADILLA MANCERA"/>
    <s v="AGUACHICA"/>
    <n v="14000"/>
    <n v="0"/>
    <s v="11"/>
    <x v="1"/>
    <n v="5"/>
    <m/>
    <m/>
    <m/>
    <m/>
    <s v="F"/>
    <s v="1982-11-23"/>
    <m/>
    <m/>
    <m/>
    <m/>
    <m/>
    <s v="12"/>
    <m/>
  </r>
  <r>
    <s v="TeleventasCUOTA PROTEGIDA SILVER 1"/>
    <n v="38640"/>
    <x v="0"/>
    <s v="VIERNES"/>
    <n v="10"/>
    <n v="126"/>
    <n v="3153886"/>
    <m/>
    <s v="21435763"/>
    <x v="10"/>
    <x v="741"/>
    <s v="10/07/2026 11:50"/>
    <m/>
    <m/>
    <m/>
    <s v="17"/>
    <s v="ZURICH COLOMBIA SEGUROS S.A"/>
    <s v="106"/>
    <s v="SERVIPROTECCION BPO"/>
    <s v="16"/>
    <x v="0"/>
    <s v="274"/>
    <s v="1111111112"/>
    <s v="SUPERVISOR  TMK 1 "/>
    <s v="3925"/>
    <s v="1002096641"/>
    <x v="6"/>
    <x v="0"/>
    <s v="34"/>
    <x v="0"/>
    <s v="622"/>
    <s v="CUOTA PROTEGIDA SILVER 1"/>
    <s v="JULIO 2026"/>
    <s v="41430848"/>
    <s v="ELVIA  MARIA  RIOS  MURCIA"/>
    <s v="3208029707"/>
    <s v="pardogiovani@gmail.com"/>
    <s v="8132848"/>
    <s v="60915418"/>
    <s v="2"/>
    <s v="ELVIA MARIA RIOS MURCIA"/>
    <s v="BOGOTA DC"/>
    <n v="20000"/>
    <n v="0"/>
    <s v="11"/>
    <x v="1"/>
    <n v="5"/>
    <m/>
    <m/>
    <m/>
    <m/>
    <s v="F"/>
    <s v="1948-06-10"/>
    <m/>
    <m/>
    <m/>
    <m/>
    <m/>
    <s v="12"/>
    <m/>
  </r>
  <r>
    <s v="TeleventasPLAN 1 CUOTA PROTEGIDA"/>
    <n v="36120"/>
    <x v="0"/>
    <s v="VIERNES"/>
    <n v="10"/>
    <n v="126"/>
    <n v="3153893"/>
    <m/>
    <s v="21435769"/>
    <x v="10"/>
    <x v="742"/>
    <s v="10/07/2026 11:52"/>
    <m/>
    <m/>
    <m/>
    <s v="17"/>
    <s v="ZURICH COLOMBIA SEGUROS S.A"/>
    <s v="106"/>
    <s v="SERVIPROTECCION BPO"/>
    <s v="19"/>
    <x v="2"/>
    <s v="274"/>
    <s v="1111111112"/>
    <s v="SUPERVISOR  TMK 1 "/>
    <s v="3428"/>
    <s v="1234089771"/>
    <x v="5"/>
    <x v="0"/>
    <s v="34"/>
    <x v="0"/>
    <s v="588"/>
    <s v="PLAN 1 CUOTA PROTEGIDA"/>
    <s v="JULIO 2026"/>
    <s v="49665171"/>
    <s v="MARIA  FANNY  LARA  RODRIGUEZ"/>
    <s v="3027080552"/>
    <s v="laramariafani@gmail.com"/>
    <s v="5526033"/>
    <s v="63007918"/>
    <s v="1"/>
    <s v="LARA RODRIGUEZ MARIA FANNY"/>
    <s v="AGUACHICA"/>
    <n v="14000"/>
    <n v="0"/>
    <s v="11"/>
    <x v="1"/>
    <n v="5"/>
    <m/>
    <m/>
    <m/>
    <m/>
    <s v="F"/>
    <s v="1960-02-04"/>
    <m/>
    <m/>
    <m/>
    <m/>
    <m/>
    <s v="12"/>
    <m/>
  </r>
  <r>
    <s v="TeleventasPLAN 1 CUOTA PROTEGIDA"/>
    <n v="36120"/>
    <x v="0"/>
    <s v="VIERNES"/>
    <n v="10"/>
    <n v="126"/>
    <n v="3153912"/>
    <m/>
    <s v="21435788"/>
    <x v="10"/>
    <x v="743"/>
    <s v="10/07/2026 12:07"/>
    <m/>
    <m/>
    <m/>
    <s v="17"/>
    <s v="ZURICH COLOMBIA SEGUROS S.A"/>
    <s v="106"/>
    <s v="SERVIPROTECCION BPO"/>
    <s v="19"/>
    <x v="2"/>
    <s v="274"/>
    <s v="1111111112"/>
    <s v="SUPERVISOR  TMK 1 "/>
    <s v="4978"/>
    <s v="1042247028"/>
    <x v="2"/>
    <x v="0"/>
    <s v="34"/>
    <x v="0"/>
    <s v="588"/>
    <s v="PLAN 1 CUOTA PROTEGIDA"/>
    <s v="JULIO 2026"/>
    <s v="18965724"/>
    <s v="ULISES   CASTRO  LOZANO"/>
    <s v="3122679412"/>
    <s v="NO"/>
    <s v="6018134"/>
    <s v="63110796"/>
    <s v="2"/>
    <s v="CASTRO LOZANO ULISES"/>
    <s v="AGUACHICA"/>
    <n v="14000"/>
    <n v="0"/>
    <s v="11"/>
    <x v="1"/>
    <n v="5"/>
    <m/>
    <m/>
    <m/>
    <m/>
    <s v="F"/>
    <s v="1952-04-05"/>
    <m/>
    <m/>
    <m/>
    <m/>
    <m/>
    <s v="12"/>
    <m/>
  </r>
  <r>
    <s v="TeleventasCUOTA PROTEGIDA SILVER 1"/>
    <n v="38640"/>
    <x v="0"/>
    <s v="VIERNES"/>
    <n v="10"/>
    <n v="126"/>
    <n v="3153913"/>
    <m/>
    <s v="21435789"/>
    <x v="10"/>
    <x v="743"/>
    <s v="10/07/2026 12:07"/>
    <m/>
    <m/>
    <m/>
    <s v="17"/>
    <s v="ZURICH COLOMBIA SEGUROS S.A"/>
    <s v="106"/>
    <s v="SERVIPROTECCION BPO"/>
    <s v="16"/>
    <x v="0"/>
    <s v="274"/>
    <s v="1111111112"/>
    <s v="SUPERVISOR  TMK 1 "/>
    <s v="3222"/>
    <s v="1048294260"/>
    <x v="15"/>
    <x v="0"/>
    <s v="34"/>
    <x v="0"/>
    <s v="622"/>
    <s v="CUOTA PROTEGIDA SILVER 1"/>
    <s v="JULIO 2026"/>
    <s v="28536199"/>
    <s v="MARIA  ARLEY  LOZANO  ARAGON"/>
    <s v="3133366723"/>
    <s v="j2_8789@hotmail.com"/>
    <s v="6514621"/>
    <s v="61156129"/>
    <s v="2"/>
    <s v="MARIA ARLEY LOZANO ARAGON"/>
    <s v="BOGOTA DC"/>
    <n v="20000"/>
    <n v="0"/>
    <s v="11"/>
    <x v="1"/>
    <n v="5"/>
    <m/>
    <m/>
    <m/>
    <m/>
    <s v="F"/>
    <s v="1946-04-07"/>
    <m/>
    <m/>
    <m/>
    <m/>
    <m/>
    <s v="12"/>
    <m/>
  </r>
  <r>
    <s v="TeleventasPLAN 1 CUOTA PROTEGIDA"/>
    <n v="36120"/>
    <x v="0"/>
    <s v="VIERNES"/>
    <n v="10"/>
    <n v="126"/>
    <n v="3153914"/>
    <m/>
    <s v="21435790"/>
    <x v="10"/>
    <x v="744"/>
    <s v="10/07/2026 12:10"/>
    <m/>
    <m/>
    <m/>
    <s v="17"/>
    <s v="ZURICH COLOMBIA SEGUROS S.A"/>
    <s v="106"/>
    <s v="SERVIPROTECCION BPO"/>
    <s v="18"/>
    <x v="1"/>
    <s v="274"/>
    <s v="1111111112"/>
    <s v="SUPERVISOR  TMK 1 "/>
    <s v="3029"/>
    <s v="1047050240"/>
    <x v="11"/>
    <x v="0"/>
    <s v="34"/>
    <x v="0"/>
    <s v="588"/>
    <s v="PLAN 1 CUOTA PROTEGIDA"/>
    <s v="JULIO 2026"/>
    <s v="52317847"/>
    <s v="SANDRA  LUCIA  HERNANDEZ  HERNANDEZ"/>
    <s v="3196013033"/>
    <s v="sandilucia73@gmail.com"/>
    <s v="8133002"/>
    <s v="63932747"/>
    <s v="2"/>
    <s v="SANDRA LUCIA HERNANDEZ HERNANDEZ"/>
    <s v="CHÍA"/>
    <n v="14000"/>
    <n v="0"/>
    <s v="11"/>
    <x v="1"/>
    <n v="5"/>
    <m/>
    <m/>
    <m/>
    <m/>
    <s v="F"/>
    <s v="1973-01-07"/>
    <m/>
    <m/>
    <m/>
    <m/>
    <m/>
    <s v="12"/>
    <m/>
  </r>
  <r>
    <s v="TeleventasPLAN 1 CUOTA PROTEGIDA"/>
    <n v="36120"/>
    <x v="0"/>
    <s v="VIERNES"/>
    <n v="10"/>
    <n v="126"/>
    <n v="3153915"/>
    <m/>
    <s v="21435791"/>
    <x v="10"/>
    <x v="745"/>
    <s v="10/07/2026 12:13"/>
    <m/>
    <m/>
    <m/>
    <s v="17"/>
    <s v="ZURICH COLOMBIA SEGUROS S.A"/>
    <s v="106"/>
    <s v="SERVIPROTECCION BPO"/>
    <s v="16"/>
    <x v="0"/>
    <s v="274"/>
    <s v="1111111112"/>
    <s v="SUPERVISOR  TMK 1 "/>
    <s v="3029"/>
    <s v="1047050240"/>
    <x v="11"/>
    <x v="0"/>
    <s v="34"/>
    <x v="0"/>
    <s v="588"/>
    <s v="PLAN 1 CUOTA PROTEGIDA"/>
    <s v="JULIO 2026"/>
    <s v="1002981161"/>
    <s v="YENY  PAOLA QUINA   MOROCHO"/>
    <s v="3042455293"/>
    <s v="yennypaola1709@gmail.com"/>
    <s v="5874917"/>
    <s v="60647105"/>
    <s v="2"/>
    <s v="MYRIAM TERESA AGUDELO AGUDELO "/>
    <s v="BOGOTA DC"/>
    <n v="14000"/>
    <n v="0"/>
    <s v="11"/>
    <x v="1"/>
    <n v="5"/>
    <m/>
    <m/>
    <m/>
    <m/>
    <s v="F"/>
    <s v="2002-11-07"/>
    <m/>
    <m/>
    <m/>
    <m/>
    <m/>
    <s v="12"/>
    <m/>
  </r>
  <r>
    <s v="TeleventasPLAN 1 CUOTA PROTEGIDA"/>
    <n v="36120"/>
    <x v="0"/>
    <s v="VIERNES"/>
    <n v="10"/>
    <n v="126"/>
    <n v="3153921"/>
    <m/>
    <s v="21435797"/>
    <x v="10"/>
    <x v="746"/>
    <s v="10/07/2026 12:15"/>
    <m/>
    <m/>
    <m/>
    <s v="17"/>
    <s v="ZURICH COLOMBIA SEGUROS S.A"/>
    <s v="106"/>
    <s v="SERVIPROTECCION BPO"/>
    <s v="16"/>
    <x v="0"/>
    <s v="274"/>
    <s v="1111111112"/>
    <s v="SUPERVISOR  TMK 1 "/>
    <s v="3029"/>
    <s v="1047050240"/>
    <x v="11"/>
    <x v="0"/>
    <s v="34"/>
    <x v="0"/>
    <s v="588"/>
    <s v="PLAN 1 CUOTA PROTEGIDA"/>
    <s v="JULIO 2026"/>
    <s v="1000122618"/>
    <s v=" KEVIN  SANTIAGO  NIÑO  SANDOVAL"/>
    <s v="3127737336"/>
    <s v="kevin.santiagonino7@gmail.com"/>
    <s v="8130708"/>
    <s v="64356303"/>
    <s v="2"/>
    <s v="KEVIN SANTIAGO NIÑO SANDOVAL"/>
    <s v="BOGOTA DC"/>
    <n v="14000"/>
    <n v="0"/>
    <s v="11"/>
    <x v="1"/>
    <n v="5"/>
    <m/>
    <m/>
    <m/>
    <m/>
    <s v="F"/>
    <s v="2001-10-07"/>
    <m/>
    <m/>
    <m/>
    <m/>
    <m/>
    <s v="12"/>
    <m/>
  </r>
  <r>
    <s v="TeleventasPLAN 1 CUOTA PROTEGIDA"/>
    <n v="36120"/>
    <x v="0"/>
    <s v="VIERNES"/>
    <n v="10"/>
    <n v="126"/>
    <n v="3153923"/>
    <m/>
    <s v="21435799"/>
    <x v="10"/>
    <x v="747"/>
    <s v="10/07/2026 12:23"/>
    <m/>
    <m/>
    <m/>
    <s v="17"/>
    <s v="ZURICH COLOMBIA SEGUROS S.A"/>
    <s v="106"/>
    <s v="SERVIPROTECCION BPO"/>
    <s v="17"/>
    <x v="3"/>
    <s v="274"/>
    <s v="1111111112"/>
    <s v="SUPERVISOR  TMK 1 "/>
    <s v="4054"/>
    <s v="1042454535"/>
    <x v="8"/>
    <x v="0"/>
    <s v="34"/>
    <x v="0"/>
    <s v="588"/>
    <s v="PLAN 1 CUOTA PROTEGIDA"/>
    <s v="JULIO 2026"/>
    <s v="1096208269"/>
    <s v="YURANIS   JIMENEZ  BADILLO"/>
    <s v="3213072641"/>
    <s v="yuranisbadillojimenez@gmail.com"/>
    <s v="6913213"/>
    <s v="63995576"/>
    <s v="2"/>
    <s v="YURANIS   JIMENEZ BADILLO"/>
    <s v="GIRÓN"/>
    <n v="14000"/>
    <n v="0"/>
    <s v="11"/>
    <x v="1"/>
    <n v="5"/>
    <m/>
    <m/>
    <m/>
    <m/>
    <s v="F"/>
    <s v="1990-05-04"/>
    <m/>
    <m/>
    <m/>
    <m/>
    <m/>
    <s v="12"/>
    <m/>
  </r>
  <r>
    <s v="TeleventasPLAN 1 CUOTA PROTEGIDA"/>
    <n v="36120"/>
    <x v="0"/>
    <s v="VIERNES"/>
    <n v="10"/>
    <n v="126"/>
    <n v="3153924"/>
    <m/>
    <s v="21435800"/>
    <x v="10"/>
    <x v="748"/>
    <s v="10/07/2026 13:43"/>
    <m/>
    <m/>
    <m/>
    <s v="17"/>
    <s v="ZURICH COLOMBIA SEGUROS S.A"/>
    <s v="106"/>
    <s v="SERVIPROTECCION BPO"/>
    <s v="17"/>
    <x v="3"/>
    <s v="274"/>
    <s v="1111111112"/>
    <s v="SUPERVISOR  TMK 1 "/>
    <s v="5344"/>
    <s v="42118864"/>
    <x v="0"/>
    <x v="0"/>
    <s v="34"/>
    <x v="0"/>
    <s v="588"/>
    <s v="PLAN 1 CUOTA PROTEGIDA"/>
    <s v="JULIO 2026"/>
    <s v="32006646"/>
    <s v="MIRIAM    QUINTERO  DIAZ"/>
    <s v="3178787415"/>
    <s v="davinsonton1@gmail.com"/>
    <s v="8133046"/>
    <s v="63077666"/>
    <s v="2"/>
    <s v="MIRIAM  QUINTERO DIAZ"/>
    <s v="GIRÓN"/>
    <n v="14000"/>
    <n v="0"/>
    <s v="11"/>
    <x v="1"/>
    <n v="5"/>
    <m/>
    <m/>
    <m/>
    <m/>
    <s v="F"/>
    <s v="1968-01-01"/>
    <m/>
    <m/>
    <m/>
    <m/>
    <m/>
    <s v="12"/>
    <m/>
  </r>
  <r>
    <s v="TeleventasVIDA ZURICH PLAN 1"/>
    <n v="24150"/>
    <x v="0"/>
    <s v="VIERNES"/>
    <n v="10"/>
    <n v="126"/>
    <n v="3153925"/>
    <m/>
    <s v="21435801"/>
    <x v="10"/>
    <x v="749"/>
    <s v="10/07/2026 14:08"/>
    <m/>
    <m/>
    <m/>
    <s v="17"/>
    <s v="ZURICH COLOMBIA SEGUROS S.A"/>
    <s v="106"/>
    <s v="SERVIPROTECCION BPO"/>
    <s v="16"/>
    <x v="0"/>
    <s v="274"/>
    <s v="1111111112"/>
    <s v="SUPERVISOR  TMK 1 "/>
    <s v="2455"/>
    <s v="1042449876"/>
    <x v="3"/>
    <x v="0"/>
    <s v="27"/>
    <x v="1"/>
    <s v="547"/>
    <s v="VIDA ZURICH PLAN 1"/>
    <s v="JULIO 2026"/>
    <s v="51867897"/>
    <s v="MARIA DELFINA   AMADO "/>
    <s v="3103156445"/>
    <m/>
    <s v="7862870"/>
    <s v="61546866"/>
    <s v="2"/>
    <s v="MARIA DELFINA AMADO"/>
    <s v="BOGOTA DC"/>
    <n v="12500"/>
    <n v="0"/>
    <s v="11"/>
    <x v="1"/>
    <n v="5"/>
    <m/>
    <m/>
    <m/>
    <m/>
    <s v="F"/>
    <s v="1965-08-19"/>
    <m/>
    <m/>
    <m/>
    <m/>
    <m/>
    <s v="12"/>
    <m/>
  </r>
  <r>
    <s v="TeleventasPLAN 1 CUOTA PROTEGIDA"/>
    <n v="36120"/>
    <x v="0"/>
    <s v="VIERNES"/>
    <n v="10"/>
    <n v="126"/>
    <n v="3153926"/>
    <m/>
    <s v="21435802"/>
    <x v="10"/>
    <x v="750"/>
    <s v="10/07/2026 14:11"/>
    <m/>
    <m/>
    <m/>
    <s v="17"/>
    <s v="ZURICH COLOMBIA SEGUROS S.A"/>
    <s v="106"/>
    <s v="SERVIPROTECCION BPO"/>
    <s v="19"/>
    <x v="2"/>
    <s v="274"/>
    <s v="1111111112"/>
    <s v="SUPERVISOR  TMK 1 "/>
    <s v="3925"/>
    <s v="1002096641"/>
    <x v="6"/>
    <x v="0"/>
    <s v="34"/>
    <x v="0"/>
    <s v="588"/>
    <s v="PLAN 1 CUOTA PROTEGIDA"/>
    <s v="JULIO 2026"/>
    <s v="12459846"/>
    <s v=" DARIO  ALONSO  HERNANDEZ  SEPULVEDA"/>
    <s v="3216428820"/>
    <s v="dariohersep82@gmail.com"/>
    <s v="5994308"/>
    <s v="63088045"/>
    <s v="1"/>
    <s v="HERNANDEZ SEPULVEDA DARIO AL"/>
    <s v="AGUACHICA"/>
    <n v="14000"/>
    <n v="0"/>
    <s v="11"/>
    <x v="1"/>
    <n v="5"/>
    <m/>
    <m/>
    <m/>
    <m/>
    <s v="F"/>
    <s v="1982-07-10"/>
    <m/>
    <m/>
    <m/>
    <m/>
    <m/>
    <s v="12"/>
    <m/>
  </r>
  <r>
    <s v="TeleventasPLAN 1 CUOTA PROTEGIDA"/>
    <n v="36120"/>
    <x v="0"/>
    <s v="VIERNES"/>
    <n v="10"/>
    <n v="126"/>
    <n v="3153927"/>
    <m/>
    <s v="21435803"/>
    <x v="10"/>
    <x v="751"/>
    <s v="10/07/2026 14:13"/>
    <m/>
    <m/>
    <m/>
    <s v="17"/>
    <s v="ZURICH COLOMBIA SEGUROS S.A"/>
    <s v="106"/>
    <s v="SERVIPROTECCION BPO"/>
    <s v="16"/>
    <x v="0"/>
    <s v="274"/>
    <s v="1111111112"/>
    <s v="SUPERVISOR  TMK 1 "/>
    <s v="3925"/>
    <s v="1002096641"/>
    <x v="6"/>
    <x v="0"/>
    <s v="34"/>
    <x v="0"/>
    <s v="588"/>
    <s v="PLAN 1 CUOTA PROTEGIDA"/>
    <s v="JULIO 2026"/>
    <s v="51754494"/>
    <s v="MARIA  MARLENE   CARDOZO JIMENEZ"/>
    <s v="3227952612"/>
    <s v="kren_9202@hotmail.com"/>
    <s v="8131105"/>
    <s v="63861986"/>
    <s v="2"/>
    <s v="MARIA MARLENE CARDOZO JIMENEZ"/>
    <s v="BOGOTA DC"/>
    <n v="14000"/>
    <n v="0"/>
    <s v="11"/>
    <x v="1"/>
    <n v="5"/>
    <m/>
    <m/>
    <m/>
    <m/>
    <s v="F"/>
    <s v="1963-12-13"/>
    <m/>
    <m/>
    <m/>
    <m/>
    <m/>
    <s v="12"/>
    <m/>
  </r>
  <r>
    <s v="TeleventasPLAN 1 CUOTA PROTEGIDA"/>
    <n v="36120"/>
    <x v="0"/>
    <s v="VIERNES"/>
    <n v="10"/>
    <n v="126"/>
    <n v="3153928"/>
    <m/>
    <s v="21435804"/>
    <x v="10"/>
    <x v="752"/>
    <s v="10/07/2026 14:16"/>
    <m/>
    <m/>
    <m/>
    <s v="17"/>
    <s v="ZURICH COLOMBIA SEGUROS S.A"/>
    <s v="106"/>
    <s v="SERVIPROTECCION BPO"/>
    <s v="16"/>
    <x v="0"/>
    <s v="274"/>
    <s v="1111111112"/>
    <s v="SUPERVISOR  TMK 1 "/>
    <s v="4680"/>
    <s v="1007422997"/>
    <x v="1"/>
    <x v="0"/>
    <s v="34"/>
    <x v="0"/>
    <s v="588"/>
    <s v="PLAN 1 CUOTA PROTEGIDA"/>
    <s v="JULIO 2026"/>
    <s v="39793804"/>
    <s v="GRACIELA   BARRIGA  HERNANDEZ"/>
    <s v="3202411028"/>
    <s v="natisloaiza85@gmail.com"/>
    <s v="6120678"/>
    <s v="63037795"/>
    <s v="1"/>
    <s v="GRACIELA BARRIGA HERNANDEZ"/>
    <s v="BOGOTA DC"/>
    <n v="14000"/>
    <n v="0"/>
    <s v="11"/>
    <x v="1"/>
    <n v="5"/>
    <m/>
    <m/>
    <m/>
    <m/>
    <s v="F"/>
    <s v="1966-10-10"/>
    <m/>
    <m/>
    <m/>
    <m/>
    <m/>
    <s v="12"/>
    <m/>
  </r>
  <r>
    <s v="TeleventasPLAN 1 CUOTA PROTEGIDA"/>
    <n v="36120"/>
    <x v="0"/>
    <s v="VIERNES"/>
    <n v="10"/>
    <n v="126"/>
    <n v="3153929"/>
    <m/>
    <s v="21435805"/>
    <x v="10"/>
    <x v="753"/>
    <s v="10/07/2026 14:21"/>
    <m/>
    <m/>
    <m/>
    <s v="17"/>
    <s v="ZURICH COLOMBIA SEGUROS S.A"/>
    <s v="106"/>
    <s v="SERVIPROTECCION BPO"/>
    <s v="16"/>
    <x v="0"/>
    <s v="274"/>
    <s v="1111111112"/>
    <s v="SUPERVISOR  TMK 1 "/>
    <s v="5344"/>
    <s v="42118864"/>
    <x v="0"/>
    <x v="0"/>
    <s v="34"/>
    <x v="0"/>
    <s v="588"/>
    <s v="PLAN 1 CUOTA PROTEGIDA"/>
    <s v="JULIO 2026"/>
    <s v="39672496"/>
    <s v="ALEIDA    DIAZ  NARANJO"/>
    <s v="3103296934"/>
    <s v="aleydadiaz006@gmail.com"/>
    <s v="5468526"/>
    <s v="62759156"/>
    <s v="1"/>
    <s v="DIAZ NARANJO ALEIDA"/>
    <s v="BOGOTA DC"/>
    <n v="14000"/>
    <n v="0"/>
    <s v="11"/>
    <x v="1"/>
    <n v="5"/>
    <m/>
    <m/>
    <m/>
    <m/>
    <s v="F"/>
    <s v="1975-12-28"/>
    <m/>
    <m/>
    <m/>
    <m/>
    <m/>
    <s v="12"/>
    <m/>
  </r>
  <r>
    <s v="TeleventasPLAN 1 CUOTA PROTEGIDA"/>
    <n v="36120"/>
    <x v="0"/>
    <s v="VIERNES"/>
    <n v="10"/>
    <n v="126"/>
    <n v="3153930"/>
    <m/>
    <s v="21435806"/>
    <x v="10"/>
    <x v="754"/>
    <s v="10/07/2026 14:23"/>
    <m/>
    <m/>
    <m/>
    <s v="17"/>
    <s v="ZURICH COLOMBIA SEGUROS S.A"/>
    <s v="106"/>
    <s v="SERVIPROTECCION BPO"/>
    <s v="17"/>
    <x v="3"/>
    <s v="274"/>
    <s v="1111111112"/>
    <s v="SUPERVISOR  TMK 1 "/>
    <s v="2937"/>
    <s v="1192797148"/>
    <x v="13"/>
    <x v="0"/>
    <s v="34"/>
    <x v="0"/>
    <s v="588"/>
    <s v="PLAN 1 CUOTA PROTEGIDA"/>
    <s v="JULIO 2026"/>
    <s v="37916083"/>
    <s v="ENITH MARIA  MEJIA  DE CARBALLIDO"/>
    <s v="3133019015"/>
    <s v="narvaezeugenio90@gmal.com"/>
    <s v="8133051"/>
    <s v="63369818"/>
    <s v="2"/>
    <s v="ENITH MARIA MEJIA DE CARBALLIDO"/>
    <s v="GIRÓN"/>
    <n v="14000"/>
    <n v="0"/>
    <s v="11"/>
    <x v="1"/>
    <n v="5"/>
    <m/>
    <m/>
    <m/>
    <m/>
    <s v="F"/>
    <s v="1955-12-18"/>
    <m/>
    <m/>
    <m/>
    <m/>
    <m/>
    <s v="12"/>
    <m/>
  </r>
  <r>
    <s v="TeleventasPLAN 1 CUOTA PROTEGIDA"/>
    <n v="36120"/>
    <x v="0"/>
    <s v="VIERNES"/>
    <n v="10"/>
    <n v="126"/>
    <n v="3153931"/>
    <m/>
    <s v="21435807"/>
    <x v="10"/>
    <x v="755"/>
    <s v="10/07/2026 14:25"/>
    <m/>
    <m/>
    <m/>
    <s v="17"/>
    <s v="ZURICH COLOMBIA SEGUROS S.A"/>
    <s v="106"/>
    <s v="SERVIPROTECCION BPO"/>
    <s v="19"/>
    <x v="2"/>
    <s v="274"/>
    <s v="1111111112"/>
    <s v="SUPERVISOR  TMK 1 "/>
    <s v="4680"/>
    <s v="1007422997"/>
    <x v="1"/>
    <x v="0"/>
    <s v="34"/>
    <x v="0"/>
    <s v="588"/>
    <s v="PLAN 1 CUOTA PROTEGIDA"/>
    <s v="JULIO 2026"/>
    <s v="1235049188"/>
    <s v="LUZ  DARI  CASTILLA  TORRES"/>
    <s v="3233357122"/>
    <s v="lcastillaluzdaris1988@gmail.com"/>
    <s v="8132804"/>
    <s v="64460099"/>
    <s v="2"/>
    <s v="LUZ DARI CASTILLA TORRES"/>
    <s v="AGUACHICA"/>
    <n v="14000"/>
    <n v="0"/>
    <s v="11"/>
    <x v="1"/>
    <n v="5"/>
    <m/>
    <m/>
    <m/>
    <m/>
    <s v="F"/>
    <s v="1988-03-29"/>
    <m/>
    <m/>
    <m/>
    <m/>
    <m/>
    <s v="12"/>
    <m/>
  </r>
  <r>
    <s v="TeleventasPLAN 1 CUOTA PROTEGIDA"/>
    <n v="36120"/>
    <x v="0"/>
    <s v="VIERNES"/>
    <n v="10"/>
    <n v="126"/>
    <n v="3153932"/>
    <m/>
    <s v="21435808"/>
    <x v="10"/>
    <x v="756"/>
    <s v="10/07/2026 14:27"/>
    <m/>
    <m/>
    <m/>
    <s v="17"/>
    <s v="ZURICH COLOMBIA SEGUROS S.A"/>
    <s v="106"/>
    <s v="SERVIPROTECCION BPO"/>
    <s v="18"/>
    <x v="1"/>
    <s v="274"/>
    <s v="1111111112"/>
    <s v="SUPERVISOR  TMK 1 "/>
    <s v="2937"/>
    <s v="1192797148"/>
    <x v="13"/>
    <x v="0"/>
    <s v="34"/>
    <x v="0"/>
    <s v="588"/>
    <s v="PLAN 1 CUOTA PROTEGIDA"/>
    <s v="JULIO 2026"/>
    <s v="39706559"/>
    <s v=" MARTHA  CECILIA RODRIGUEZ  MACIAS "/>
    <s v="3144609984"/>
    <s v="rodriguezmartha0302@gmail.com"/>
    <s v="7378267"/>
    <s v="60020776"/>
    <s v="2"/>
    <s v="MARTHA CECILIA RODRIGUEZ MACIAS"/>
    <s v="CHÍA"/>
    <n v="14000"/>
    <n v="0"/>
    <s v="11"/>
    <x v="1"/>
    <n v="5"/>
    <m/>
    <m/>
    <m/>
    <m/>
    <s v="F"/>
    <s v="1966-08-25"/>
    <m/>
    <m/>
    <m/>
    <m/>
    <m/>
    <s v="12"/>
    <m/>
  </r>
  <r>
    <s v="TeleventasPLAN 1 CUOTA PROTEGIDA"/>
    <n v="36120"/>
    <x v="0"/>
    <s v="VIERNES"/>
    <n v="10"/>
    <n v="126"/>
    <n v="3153933"/>
    <m/>
    <s v="21435809"/>
    <x v="10"/>
    <x v="757"/>
    <s v="10/07/2026 14:28"/>
    <m/>
    <m/>
    <m/>
    <s v="17"/>
    <s v="ZURICH COLOMBIA SEGUROS S.A"/>
    <s v="106"/>
    <s v="SERVIPROTECCION BPO"/>
    <s v="16"/>
    <x v="0"/>
    <s v="274"/>
    <s v="1111111112"/>
    <s v="SUPERVISOR  TMK 1 "/>
    <s v="4680"/>
    <s v="1007422997"/>
    <x v="1"/>
    <x v="0"/>
    <s v="34"/>
    <x v="0"/>
    <s v="588"/>
    <s v="PLAN 1 CUOTA PROTEGIDA"/>
    <s v="JULIO 2026"/>
    <s v="28684969"/>
    <s v="BLANCA  CIELO  RIVAS  PRECIADO"/>
    <s v="3115132238"/>
    <s v="cristal211175@gmail.com"/>
    <s v="5886154"/>
    <s v="63772828"/>
    <s v="2"/>
    <s v="BLANCA CIELO RIVAS PRECIADO"/>
    <s v="BOGOTA DC"/>
    <n v="14000"/>
    <n v="0"/>
    <s v="11"/>
    <x v="1"/>
    <n v="5"/>
    <m/>
    <m/>
    <m/>
    <m/>
    <s v="F"/>
    <s v="1961-07-02"/>
    <m/>
    <m/>
    <m/>
    <m/>
    <m/>
    <s v="12"/>
    <m/>
  </r>
  <r>
    <s v="TeleventasPLAN 1 CUOTA PROTEGIDA"/>
    <n v="36120"/>
    <x v="0"/>
    <s v="VIERNES"/>
    <n v="10"/>
    <n v="126"/>
    <n v="3153934"/>
    <m/>
    <s v="21435810"/>
    <x v="10"/>
    <x v="758"/>
    <s v="10/07/2026 14:29"/>
    <m/>
    <m/>
    <m/>
    <s v="17"/>
    <s v="ZURICH COLOMBIA SEGUROS S.A"/>
    <s v="106"/>
    <s v="SERVIPROTECCION BPO"/>
    <s v="17"/>
    <x v="3"/>
    <s v="274"/>
    <s v="1111111112"/>
    <s v="SUPERVISOR  TMK 1 "/>
    <s v="5344"/>
    <s v="42118864"/>
    <x v="0"/>
    <x v="0"/>
    <s v="34"/>
    <x v="0"/>
    <s v="588"/>
    <s v="PLAN 1 CUOTA PROTEGIDA"/>
    <s v="JULIO 2026"/>
    <s v="1104127719"/>
    <s v="LISANDRO   ACEVEDO  MARTINEZ"/>
    <s v="3112122165"/>
    <s v="LACEVEDO@GMAIL.COM"/>
    <s v="7754691"/>
    <s v="62944770"/>
    <s v="2"/>
    <s v="LISANDRO ACEVEDO MARTINEZ"/>
    <s v="GIRÓN"/>
    <n v="14000"/>
    <n v="0"/>
    <s v="11"/>
    <x v="1"/>
    <n v="5"/>
    <m/>
    <m/>
    <m/>
    <m/>
    <s v="F"/>
    <s v="1988-08-15"/>
    <m/>
    <m/>
    <m/>
    <m/>
    <m/>
    <s v="12"/>
    <m/>
  </r>
  <r>
    <s v="TeleventasPLAN 1 CUOTA PROTEGIDA"/>
    <n v="36120"/>
    <x v="0"/>
    <s v="MIÉRCOLES"/>
    <n v="8"/>
    <n v="126"/>
    <n v="3153935"/>
    <m/>
    <s v="21435811"/>
    <x v="7"/>
    <x v="759"/>
    <s v="10/07/2026 14:32"/>
    <m/>
    <m/>
    <m/>
    <s v="17"/>
    <s v="ZURICH COLOMBIA SEGUROS S.A"/>
    <s v="106"/>
    <s v="SERVIPROTECCION BPO"/>
    <s v="16"/>
    <x v="0"/>
    <s v="274"/>
    <s v="1111111112"/>
    <s v="SUPERVISOR  TMK 1 "/>
    <s v="3925"/>
    <s v="1002096641"/>
    <x v="6"/>
    <x v="0"/>
    <s v="34"/>
    <x v="0"/>
    <s v="588"/>
    <s v="PLAN 1 CUOTA PROTEGIDA"/>
    <s v="JULIO 2026"/>
    <s v="1000792127"/>
    <s v="DAYANNE  CAMILA  ANGULO  PARRA"/>
    <s v="3219498186"/>
    <s v="dayanncamila31@gmail.com"/>
    <s v="8132914"/>
    <s v="64364762"/>
    <s v="2"/>
    <s v="DAYANNE CAMILA ANGULO PARRA"/>
    <s v="BOGOTA DC"/>
    <n v="14000"/>
    <n v="0"/>
    <s v="11"/>
    <x v="1"/>
    <n v="5"/>
    <m/>
    <m/>
    <m/>
    <m/>
    <s v="F"/>
    <s v="2000-10-15"/>
    <m/>
    <m/>
    <m/>
    <m/>
    <m/>
    <s v="12"/>
    <m/>
  </r>
  <r>
    <s v="TeleventasPLAN 1 CUOTA PROTEGIDA"/>
    <n v="36120"/>
    <x v="0"/>
    <s v="VIERNES"/>
    <n v="10"/>
    <n v="126"/>
    <n v="3153936"/>
    <m/>
    <s v="21435812"/>
    <x v="10"/>
    <x v="760"/>
    <s v="10/07/2026 14:41"/>
    <m/>
    <m/>
    <m/>
    <s v="17"/>
    <s v="ZURICH COLOMBIA SEGUROS S.A"/>
    <s v="106"/>
    <s v="SERVIPROTECCION BPO"/>
    <s v="19"/>
    <x v="2"/>
    <s v="274"/>
    <s v="1111111112"/>
    <s v="SUPERVISOR  TMK 1 "/>
    <s v="5344"/>
    <s v="42118864"/>
    <x v="0"/>
    <x v="0"/>
    <s v="34"/>
    <x v="0"/>
    <s v="588"/>
    <s v="PLAN 1 CUOTA PROTEGIDA"/>
    <s v="JULIO 2026"/>
    <s v="39008728"/>
    <s v=" ANA  ISABEL  ALVARADO  GOMEZ"/>
    <s v="3106149420"/>
    <s v="anaalvaradogomez56@gmail.com"/>
    <s v="5780011"/>
    <s v="63059468"/>
    <s v="2"/>
    <s v="ANA ISABEL ALVARADO GOMEZ"/>
    <s v="AGUACHICA"/>
    <n v="14000"/>
    <n v="0"/>
    <s v="11"/>
    <x v="1"/>
    <n v="5"/>
    <m/>
    <m/>
    <m/>
    <m/>
    <s v="F"/>
    <s v="1956-07-25"/>
    <m/>
    <m/>
    <m/>
    <m/>
    <m/>
    <s v="12"/>
    <m/>
  </r>
  <r>
    <s v="TeleventasPLAN 1 CUOTA PROTEGIDA"/>
    <n v="36120"/>
    <x v="0"/>
    <s v="VIERNES"/>
    <n v="10"/>
    <n v="126"/>
    <n v="3153937"/>
    <m/>
    <s v="21435813"/>
    <x v="10"/>
    <x v="761"/>
    <s v="10/07/2026 14:45"/>
    <m/>
    <m/>
    <m/>
    <s v="17"/>
    <s v="ZURICH COLOMBIA SEGUROS S.A"/>
    <s v="106"/>
    <s v="SERVIPROTECCION BPO"/>
    <s v="17"/>
    <x v="3"/>
    <s v="274"/>
    <s v="1111111112"/>
    <s v="SUPERVISOR  TMK 1 "/>
    <s v="3222"/>
    <s v="1048294260"/>
    <x v="15"/>
    <x v="0"/>
    <s v="34"/>
    <x v="0"/>
    <s v="588"/>
    <s v="PLAN 1 CUOTA PROTEGIDA"/>
    <s v="JULIO 2026"/>
    <s v="63465676"/>
    <s v="EMILCE   MORENO  AVILA"/>
    <s v="3232408338"/>
    <s v="moreno1992avila@gmail.com"/>
    <s v="7398389"/>
    <s v="63103532"/>
    <s v="2"/>
    <s v="emilce moreno avila"/>
    <s v="GIRÓN"/>
    <n v="14000"/>
    <n v="0"/>
    <s v="11"/>
    <x v="1"/>
    <n v="5"/>
    <m/>
    <m/>
    <m/>
    <m/>
    <s v="F"/>
    <s v="1972-09-16"/>
    <m/>
    <m/>
    <m/>
    <m/>
    <m/>
    <s v="12"/>
    <m/>
  </r>
  <r>
    <s v="TeleventasPLAN 1 CUOTA PROTEGIDA"/>
    <n v="36120"/>
    <x v="0"/>
    <s v="VIERNES"/>
    <n v="10"/>
    <n v="126"/>
    <n v="3153938"/>
    <m/>
    <s v="21435814"/>
    <x v="10"/>
    <x v="762"/>
    <s v="10/07/2026 14:54"/>
    <m/>
    <m/>
    <m/>
    <s v="17"/>
    <s v="ZURICH COLOMBIA SEGUROS S.A"/>
    <s v="106"/>
    <s v="SERVIPROTECCION BPO"/>
    <s v="16"/>
    <x v="0"/>
    <s v="274"/>
    <s v="1111111112"/>
    <s v="SUPERVISOR  TMK 1 "/>
    <s v="4740"/>
    <s v="1042853302"/>
    <x v="12"/>
    <x v="0"/>
    <s v="34"/>
    <x v="0"/>
    <s v="588"/>
    <s v="PLAN 1 CUOTA PROTEGIDA"/>
    <s v="JULIO 2026"/>
    <s v="52833254"/>
    <s v="GLORIA   STELLA  MORAN PAEZ"/>
    <s v="3105633056"/>
    <s v="gloriamoranp66@hotmail.com"/>
    <s v="8133119"/>
    <s v="64184227"/>
    <s v="2"/>
    <s v="GLORIA STELLA MORAN PAEZ"/>
    <s v="BOGOTA DC"/>
    <n v="14000"/>
    <n v="0"/>
    <s v="11"/>
    <x v="1"/>
    <n v="5"/>
    <m/>
    <m/>
    <m/>
    <m/>
    <s v="F"/>
    <s v="1980-07-01"/>
    <m/>
    <m/>
    <m/>
    <m/>
    <m/>
    <s v="12"/>
    <m/>
  </r>
  <r>
    <s v="TeleventasVIDA ZURICH PLAN 1"/>
    <n v="24150"/>
    <x v="0"/>
    <s v="VIERNES"/>
    <n v="10"/>
    <n v="126"/>
    <n v="3153939"/>
    <m/>
    <s v="21435815"/>
    <x v="10"/>
    <x v="762"/>
    <s v="10/07/2026 14:54"/>
    <m/>
    <m/>
    <m/>
    <s v="17"/>
    <s v="ZURICH COLOMBIA SEGUROS S.A"/>
    <s v="106"/>
    <s v="SERVIPROTECCION BPO"/>
    <s v="17"/>
    <x v="3"/>
    <s v="274"/>
    <s v="1111111112"/>
    <s v="SUPERVISOR  TMK 1 "/>
    <s v="4054"/>
    <s v="1042454535"/>
    <x v="8"/>
    <x v="0"/>
    <s v="27"/>
    <x v="1"/>
    <s v="547"/>
    <s v="VIDA ZURICH PLAN 1"/>
    <s v="JULIO 2026"/>
    <s v="91295264"/>
    <s v="ELKIN   ORTEGA  CHIA"/>
    <s v="3104493039"/>
    <s v="KEYBIN@OUTLOOK.COM"/>
    <s v="8120826"/>
    <s v="63115306"/>
    <s v="2"/>
    <s v="ELKIN ORTEGA CHIA"/>
    <s v="GIRÓN"/>
    <n v="12500"/>
    <n v="0"/>
    <s v="11"/>
    <x v="1"/>
    <n v="5"/>
    <m/>
    <m/>
    <m/>
    <m/>
    <s v="F"/>
    <s v="1973-11-26"/>
    <m/>
    <m/>
    <m/>
    <m/>
    <m/>
    <s v="12"/>
    <m/>
  </r>
  <r>
    <s v="TeleventasPLAN 1 CUOTA PROTEGIDA"/>
    <n v="36120"/>
    <x v="0"/>
    <s v="VIERNES"/>
    <n v="10"/>
    <n v="126"/>
    <n v="3153940"/>
    <m/>
    <s v="21435816"/>
    <x v="10"/>
    <x v="763"/>
    <s v="10/07/2026 14:59"/>
    <m/>
    <m/>
    <m/>
    <s v="17"/>
    <s v="ZURICH COLOMBIA SEGUROS S.A"/>
    <s v="106"/>
    <s v="SERVIPROTECCION BPO"/>
    <s v="16"/>
    <x v="0"/>
    <s v="274"/>
    <s v="1111111112"/>
    <s v="SUPERVISOR  TMK 1 "/>
    <s v="4978"/>
    <s v="1042247028"/>
    <x v="2"/>
    <x v="0"/>
    <s v="34"/>
    <x v="0"/>
    <s v="588"/>
    <s v="PLAN 1 CUOTA PROTEGIDA"/>
    <s v="JULIO 2026"/>
    <s v="52903169"/>
    <s v="BETSY  LADY  LONDOÑO  SALDARRIAGA"/>
    <s v="3219973478"/>
    <s v="ladysalda8206@hotmailcom"/>
    <s v="8132844"/>
    <s v="60584901"/>
    <s v="2"/>
    <s v="BETSY LADY LONDOÑO SALDARRIAGA"/>
    <s v="BOGOTA DC"/>
    <n v="14000"/>
    <n v="0"/>
    <s v="11"/>
    <x v="1"/>
    <n v="5"/>
    <m/>
    <m/>
    <m/>
    <m/>
    <s v="F"/>
    <s v="1982-06-30"/>
    <m/>
    <m/>
    <m/>
    <m/>
    <m/>
    <s v="12"/>
    <m/>
  </r>
  <r>
    <s v="TeleventasVIDA ZURICH PLAN 1"/>
    <n v="24150"/>
    <x v="0"/>
    <s v="JUEVES"/>
    <n v="9"/>
    <e v="#VALUE!"/>
    <n v="3153941"/>
    <m/>
    <s v="21435817"/>
    <x v="8"/>
    <x v="764"/>
    <s v="10/07/2026 15:02"/>
    <m/>
    <m/>
    <m/>
    <s v="17"/>
    <s v="ZURICH COLOMBIA SEGUROS S.A"/>
    <s v="106"/>
    <s v="SERVIPROTECCION BPO"/>
    <s v="19"/>
    <x v="2"/>
    <s v="274"/>
    <s v="1111111112"/>
    <s v="SUPERVISOR  TMK 1 "/>
    <s v="5398"/>
    <s v="1007119157"/>
    <x v="7"/>
    <x v="0"/>
    <s v="27"/>
    <x v="1"/>
    <s v="547"/>
    <s v="VIDA ZURICH PLAN 1"/>
    <s v="JULIO 2026"/>
    <s v="77156931"/>
    <s v="VITELIO   PALLARES  DIAZ"/>
    <s v="3243597937"/>
    <s v=""/>
    <s v="5527711"/>
    <s v="63091389"/>
    <s v="2"/>
    <s v="VITELIO PALLARES DIAZ"/>
    <s v="AGUSTÍN CODAZZI"/>
    <n v="12500"/>
    <n v="0"/>
    <s v="14"/>
    <x v="0"/>
    <n v="6"/>
    <s v="VENTA NO CONCRETADA"/>
    <s v="CALIDAD DE VENTA NO APROBADA"/>
    <n v="1"/>
    <s v="audio b Seg 0:55 la asesora indica: si esta de acuerdo con la protección sr vitelio? se le recuerda a la asesora no inducir al usuario a responder positivamente."/>
    <s v="M"/>
    <s v="1972-08-10"/>
    <m/>
    <m/>
    <m/>
    <m/>
    <m/>
    <s v="12"/>
    <m/>
  </r>
  <r>
    <s v="TeleventasPLAN 1 CUOTA PROTEGIDA"/>
    <n v="36120"/>
    <x v="0"/>
    <s v="VIERNES"/>
    <n v="10"/>
    <n v="126"/>
    <n v="3153942"/>
    <m/>
    <s v="21435818"/>
    <x v="10"/>
    <x v="765"/>
    <s v="10/07/2026 15:04"/>
    <m/>
    <m/>
    <m/>
    <s v="17"/>
    <s v="ZURICH COLOMBIA SEGUROS S.A"/>
    <s v="106"/>
    <s v="SERVIPROTECCION BPO"/>
    <s v="17"/>
    <x v="3"/>
    <s v="274"/>
    <s v="1111111112"/>
    <s v="SUPERVISOR  TMK 1 "/>
    <s v="5344"/>
    <s v="42118864"/>
    <x v="0"/>
    <x v="0"/>
    <s v="34"/>
    <x v="0"/>
    <s v="588"/>
    <s v="PLAN 1 CUOTA PROTEGIDA"/>
    <s v="JULIO 2026"/>
    <s v="1003310205"/>
    <s v="DAIR  JOSE  GALINDO  PEREZ"/>
    <s v="3215073096"/>
    <s v="dairjosegp@gmail.com"/>
    <s v="8133052"/>
    <s v="64252393"/>
    <s v="2"/>
    <s v="DAIR JOSE GALINDO PEREZ"/>
    <s v="GIRÓN"/>
    <n v="14000"/>
    <n v="0"/>
    <s v="11"/>
    <x v="1"/>
    <n v="5"/>
    <m/>
    <m/>
    <m/>
    <m/>
    <s v="F"/>
    <s v="1993-08-31"/>
    <m/>
    <m/>
    <m/>
    <m/>
    <m/>
    <s v="12"/>
    <m/>
  </r>
  <r>
    <s v="TeleventasPLAN 1 CUOTA PROTEGIDA"/>
    <n v="36120"/>
    <x v="0"/>
    <s v="VIERNES"/>
    <n v="10"/>
    <n v="126"/>
    <n v="3154024"/>
    <m/>
    <s v="21435840"/>
    <x v="10"/>
    <x v="766"/>
    <s v="10/07/2026 15:32"/>
    <m/>
    <m/>
    <m/>
    <s v="17"/>
    <s v="ZURICH COLOMBIA SEGUROS S.A"/>
    <s v="106"/>
    <s v="SERVIPROTECCION BPO"/>
    <s v="17"/>
    <x v="3"/>
    <s v="274"/>
    <s v="1111111112"/>
    <s v="SUPERVISOR  TMK 1 "/>
    <s v="3222"/>
    <s v="1048294260"/>
    <x v="15"/>
    <x v="0"/>
    <s v="34"/>
    <x v="0"/>
    <s v="588"/>
    <s v="PLAN 1 CUOTA PROTEGIDA"/>
    <s v="JULIO 2026"/>
    <s v="63463315"/>
    <s v="LUDYS  MATILDE  DIAZ  ARIAS"/>
    <s v="3118303914"/>
    <s v="ludismatilde@gmail.com"/>
    <s v="5911485"/>
    <s v="63250123"/>
    <s v="2"/>
    <s v="LUDYS MATILDE DIAZ ARIAS"/>
    <s v="GIRÓN"/>
    <n v="14000"/>
    <n v="0"/>
    <s v="11"/>
    <x v="1"/>
    <n v="5"/>
    <m/>
    <m/>
    <m/>
    <m/>
    <s v="F"/>
    <s v="1973-10-13"/>
    <m/>
    <m/>
    <m/>
    <m/>
    <m/>
    <s v="12"/>
    <m/>
  </r>
  <r>
    <s v="TeleventasPLAN 1 CUOTA PROTEGIDA"/>
    <n v="36120"/>
    <x v="0"/>
    <s v="VIERNES"/>
    <n v="10"/>
    <n v="126"/>
    <n v="3154025"/>
    <m/>
    <s v="21435841"/>
    <x v="10"/>
    <x v="767"/>
    <s v="10/07/2026 15:33"/>
    <m/>
    <m/>
    <m/>
    <s v="17"/>
    <s v="ZURICH COLOMBIA SEGUROS S.A"/>
    <s v="106"/>
    <s v="SERVIPROTECCION BPO"/>
    <s v="18"/>
    <x v="1"/>
    <s v="274"/>
    <s v="1111111112"/>
    <s v="SUPERVISOR  TMK 1 "/>
    <s v="3925"/>
    <s v="1002096641"/>
    <x v="6"/>
    <x v="0"/>
    <s v="34"/>
    <x v="0"/>
    <s v="588"/>
    <s v="PLAN 1 CUOTA PROTEGIDA"/>
    <s v="JULIO 2026"/>
    <s v="40029532"/>
    <s v=" MARIA  NELLY  FERNANDEZ  GIL"/>
    <s v="3133215478"/>
    <s v="marianellyfernandezgil@gmail.com"/>
    <s v="6880591"/>
    <s v="60148774"/>
    <s v="2"/>
    <s v="MARIA NELLY FERNANDEZ GIL"/>
    <s v="CHÍA"/>
    <n v="14000"/>
    <n v="0"/>
    <s v="11"/>
    <x v="1"/>
    <n v="5"/>
    <m/>
    <m/>
    <m/>
    <m/>
    <s v="F"/>
    <s v="1969-08-28"/>
    <m/>
    <m/>
    <m/>
    <m/>
    <m/>
    <s v="12"/>
    <m/>
  </r>
  <r>
    <s v="TeleventasPLAN 1 CUOTA PROTEGIDA"/>
    <n v="36120"/>
    <x v="0"/>
    <s v="VIERNES"/>
    <n v="10"/>
    <n v="126"/>
    <n v="3154026"/>
    <m/>
    <s v="21435842"/>
    <x v="10"/>
    <x v="768"/>
    <s v="10/07/2026 15:49"/>
    <m/>
    <m/>
    <m/>
    <s v="17"/>
    <s v="ZURICH COLOMBIA SEGUROS S.A"/>
    <s v="106"/>
    <s v="SERVIPROTECCION BPO"/>
    <s v="16"/>
    <x v="0"/>
    <s v="274"/>
    <s v="1111111112"/>
    <s v="SUPERVISOR  TMK 1 "/>
    <s v="3222"/>
    <s v="1048294260"/>
    <x v="15"/>
    <x v="0"/>
    <s v="34"/>
    <x v="0"/>
    <s v="588"/>
    <s v="PLAN 1 CUOTA PROTEGIDA"/>
    <s v="JULIO 2026"/>
    <s v="1110454655"/>
    <s v="ADRIANA  CONSUELO  ARAGON  SANCHEZ"/>
    <s v="3225204617"/>
    <s v="adrianaaragon1012@gmail.com"/>
    <s v="6991053"/>
    <s v="63667859"/>
    <s v="2"/>
    <s v="ADRIANA CONSUELO ARAGON SANCHEZ"/>
    <s v="BOGOTA DC"/>
    <n v="14000"/>
    <n v="0"/>
    <s v="11"/>
    <x v="1"/>
    <n v="5"/>
    <m/>
    <m/>
    <m/>
    <m/>
    <s v="F"/>
    <s v="1986-12-10"/>
    <m/>
    <m/>
    <m/>
    <m/>
    <m/>
    <s v="12"/>
    <m/>
  </r>
  <r>
    <s v="TeleventasPLAN 1 CUOTA PROTEGIDA"/>
    <n v="36120"/>
    <x v="0"/>
    <s v="VIERNES"/>
    <n v="10"/>
    <n v="126"/>
    <n v="3154041"/>
    <m/>
    <s v="21435857"/>
    <x v="10"/>
    <x v="769"/>
    <s v="10/07/2026 16:01"/>
    <m/>
    <m/>
    <m/>
    <s v="17"/>
    <s v="ZURICH COLOMBIA SEGUROS S.A"/>
    <s v="106"/>
    <s v="SERVIPROTECCION BPO"/>
    <s v="16"/>
    <x v="0"/>
    <s v="274"/>
    <s v="1111111112"/>
    <s v="SUPERVISOR  TMK 1 "/>
    <s v="4740"/>
    <s v="1042853302"/>
    <x v="12"/>
    <x v="0"/>
    <s v="34"/>
    <x v="0"/>
    <s v="588"/>
    <s v="PLAN 1 CUOTA PROTEGIDA"/>
    <s v="JULIO 2026"/>
    <s v="51852311"/>
    <s v="MARTHA  PINILLA  MONTAÑEZ "/>
    <s v="3134945823"/>
    <s v="carolstephanipinilla@gmail.com"/>
    <s v="5816248"/>
    <s v="62270435"/>
    <s v="2"/>
    <s v="MARTHA PINILLA MONTA�EZ"/>
    <s v="BOGOTA DC"/>
    <n v="14000"/>
    <n v="0"/>
    <s v="11"/>
    <x v="1"/>
    <n v="5"/>
    <m/>
    <m/>
    <m/>
    <m/>
    <s v="F"/>
    <s v="1966-07-02"/>
    <m/>
    <m/>
    <m/>
    <m/>
    <m/>
    <s v="12"/>
    <m/>
  </r>
  <r>
    <s v="TeleventasPLAN 1 CUOTA PROTEGIDA"/>
    <n v="36120"/>
    <x v="0"/>
    <s v="VIERNES"/>
    <n v="10"/>
    <e v="#VALUE!"/>
    <n v="3154105"/>
    <m/>
    <s v="21435921"/>
    <x v="10"/>
    <x v="770"/>
    <s v="10/07/2026 16:21"/>
    <m/>
    <m/>
    <m/>
    <s v="17"/>
    <s v="ZURICH COLOMBIA SEGUROS S.A"/>
    <s v="106"/>
    <s v="SERVIPROTECCION BPO"/>
    <s v="16"/>
    <x v="0"/>
    <s v="274"/>
    <s v="1111111112"/>
    <s v="SUPERVISOR  TMK 1 "/>
    <s v="3901"/>
    <s v="1042451219"/>
    <x v="14"/>
    <x v="0"/>
    <s v="34"/>
    <x v="0"/>
    <s v="588"/>
    <s v="PLAN 1 CUOTA PROTEGIDA"/>
    <s v="JULIO 2026"/>
    <s v="21118835"/>
    <s v="GLADYS  PEDREROS  LIEVANO "/>
    <s v="3118819115"/>
    <s v="pedrerosgladys53@gmail.com"/>
    <s v="6221454"/>
    <s v="63269776"/>
    <s v="1"/>
    <s v="GLADYS PEDREROS LIEVANO"/>
    <s v="BOGOTA DC"/>
    <n v="14000"/>
    <n v="0"/>
    <s v="14"/>
    <x v="0"/>
    <n v="6"/>
    <s v="VENTA NO CONCRETADA"/>
    <s v="CALIDAD DE VENTA NO APROBADA"/>
    <n v="1"/>
    <s v="min.5:55 respuesta  la cláusula de cobro por parte de la usuaria es: señor"/>
    <s v="F"/>
    <s v="1968-08-05"/>
    <m/>
    <m/>
    <m/>
    <m/>
    <m/>
    <s v="12"/>
    <m/>
  </r>
  <r>
    <s v="TeleventasPLAN 1 CUOTA PROTEGIDA"/>
    <n v="36120"/>
    <x v="0"/>
    <s v="VIERNES"/>
    <n v="10"/>
    <n v="126"/>
    <n v="3154109"/>
    <m/>
    <s v="21435924"/>
    <x v="10"/>
    <x v="771"/>
    <s v="10/07/2026 16:23"/>
    <m/>
    <m/>
    <m/>
    <s v="17"/>
    <s v="ZURICH COLOMBIA SEGUROS S.A"/>
    <s v="106"/>
    <s v="SERVIPROTECCION BPO"/>
    <s v="16"/>
    <x v="0"/>
    <s v="274"/>
    <s v="1111111112"/>
    <s v="SUPERVISOR  TMK 1 "/>
    <s v="3959"/>
    <s v="1002134525"/>
    <x v="10"/>
    <x v="0"/>
    <s v="34"/>
    <x v="0"/>
    <s v="588"/>
    <s v="PLAN 1 CUOTA PROTEGIDA"/>
    <s v="JULIO 2026"/>
    <s v="35332183"/>
    <s v="ANA  CECILIA  VELASQUEZ  BUSTOS"/>
    <s v="3185439441"/>
    <s v="yuri37701@gmail.com"/>
    <s v="8132669"/>
    <s v="61882059"/>
    <s v="2"/>
    <s v="ANA CECILIA VELASQUEZ BUSTOS"/>
    <s v="BOGOTA DC"/>
    <n v="14000"/>
    <n v="0"/>
    <s v="11"/>
    <x v="1"/>
    <n v="5"/>
    <m/>
    <m/>
    <m/>
    <m/>
    <s v="F"/>
    <s v="1952-11-25"/>
    <m/>
    <m/>
    <m/>
    <m/>
    <m/>
    <s v="12"/>
    <m/>
  </r>
  <r>
    <s v="TeleventasCUOTA PROTEGIDA SILVER 1"/>
    <n v="38640"/>
    <x v="0"/>
    <s v="VIERNES"/>
    <n v="10"/>
    <n v="126"/>
    <n v="3154110"/>
    <m/>
    <s v="21435925"/>
    <x v="10"/>
    <x v="771"/>
    <s v="10/07/2026 16:23"/>
    <m/>
    <m/>
    <m/>
    <s v="17"/>
    <s v="ZURICH COLOMBIA SEGUROS S.A"/>
    <s v="106"/>
    <s v="SERVIPROTECCION BPO"/>
    <s v="16"/>
    <x v="0"/>
    <s v="274"/>
    <s v="1111111112"/>
    <s v="SUPERVISOR  TMK 1 "/>
    <s v="5181"/>
    <s v="1001944512"/>
    <x v="9"/>
    <x v="0"/>
    <s v="34"/>
    <x v="0"/>
    <s v="622"/>
    <s v="CUOTA PROTEGIDA SILVER 1"/>
    <s v="JULIO 2026"/>
    <s v="41561469"/>
    <s v="LUCY  MARIA  NOVOA  ROJAS"/>
    <s v="3143342420"/>
    <s v="milis19@hotmail.com"/>
    <s v="7213860"/>
    <s v="62653437"/>
    <s v="2"/>
    <s v="LUCY MARIA NOVOA ROJAS"/>
    <s v="BOGOTA DC"/>
    <n v="20000"/>
    <n v="0"/>
    <s v="11"/>
    <x v="1"/>
    <n v="5"/>
    <m/>
    <m/>
    <m/>
    <m/>
    <s v="F"/>
    <s v="1951-08-15"/>
    <m/>
    <m/>
    <m/>
    <m/>
    <m/>
    <s v="12"/>
    <m/>
  </r>
  <r>
    <s v="TeleventasPLAN 1 CUOTA PROTEGIDA"/>
    <n v="36120"/>
    <x v="0"/>
    <s v="VIERNES"/>
    <n v="10"/>
    <n v="126"/>
    <n v="3154148"/>
    <m/>
    <s v="21435926"/>
    <x v="10"/>
    <x v="772"/>
    <s v="10/07/2026 16:24"/>
    <m/>
    <m/>
    <m/>
    <s v="17"/>
    <s v="ZURICH COLOMBIA SEGUROS S.A"/>
    <s v="106"/>
    <s v="SERVIPROTECCION BPO"/>
    <s v="19"/>
    <x v="2"/>
    <s v="274"/>
    <s v="1111111112"/>
    <s v="SUPERVISOR  TMK 1 "/>
    <s v="4054"/>
    <s v="1042454535"/>
    <x v="8"/>
    <x v="0"/>
    <s v="34"/>
    <x v="0"/>
    <s v="588"/>
    <s v="PLAN 1 CUOTA PROTEGIDA"/>
    <s v="JULIO 2026"/>
    <s v="49669471"/>
    <s v="LUDIS  MARIA  SALAS  GONZALEZ"/>
    <s v="3161374759"/>
    <s v="chiquillojose11@gmail.com"/>
    <s v="5533034"/>
    <s v="63336558"/>
    <s v="1"/>
    <s v="LUDIS MARIA SALAS GONZALEZ"/>
    <s v="AGUACHICA"/>
    <n v="14000"/>
    <n v="0"/>
    <s v="11"/>
    <x v="1"/>
    <n v="5"/>
    <m/>
    <m/>
    <m/>
    <m/>
    <s v="F"/>
    <s v="1981-05-21"/>
    <m/>
    <m/>
    <m/>
    <m/>
    <m/>
    <s v="12"/>
    <m/>
  </r>
  <r>
    <s v="TeleventasPLAN 1 CUOTA PROTEGIDA"/>
    <n v="36120"/>
    <x v="0"/>
    <s v="VIERNES"/>
    <n v="10"/>
    <n v="126"/>
    <n v="3154149"/>
    <m/>
    <s v="21435927"/>
    <x v="10"/>
    <x v="773"/>
    <s v="10/07/2026 16:25"/>
    <m/>
    <m/>
    <m/>
    <s v="17"/>
    <s v="ZURICH COLOMBIA SEGUROS S.A"/>
    <s v="106"/>
    <s v="SERVIPROTECCION BPO"/>
    <s v="16"/>
    <x v="0"/>
    <s v="274"/>
    <s v="1111111112"/>
    <s v="SUPERVISOR  TMK 1 "/>
    <s v="3959"/>
    <s v="1002134525"/>
    <x v="10"/>
    <x v="0"/>
    <s v="34"/>
    <x v="0"/>
    <s v="588"/>
    <s v="PLAN 1 CUOTA PROTEGIDA"/>
    <s v="JULIO 2026"/>
    <s v="1014236476"/>
    <s v="JOHN  ALEXANDER  DIAZ  JIMENEZ"/>
    <s v="3175748872"/>
    <s v="jadiaz920926@gmail.com"/>
    <s v="6220384"/>
    <s v="62919563"/>
    <s v="1"/>
    <s v="DIAZ JIMENEZ JHON ALEXANDER"/>
    <s v="BOGOTA DC"/>
    <n v="14000"/>
    <n v="0"/>
    <s v="11"/>
    <x v="1"/>
    <n v="5"/>
    <m/>
    <m/>
    <m/>
    <m/>
    <s v="F"/>
    <s v="1992-09-25"/>
    <m/>
    <m/>
    <m/>
    <m/>
    <m/>
    <s v="12"/>
    <m/>
  </r>
  <r>
    <s v="TeleventasPLAN 1 CUOTA PROTEGIDA"/>
    <n v="36120"/>
    <x v="0"/>
    <s v="VIERNES"/>
    <n v="10"/>
    <n v="126"/>
    <n v="3154150"/>
    <m/>
    <s v="21435928"/>
    <x v="10"/>
    <x v="774"/>
    <s v="10/07/2026 16:26"/>
    <m/>
    <m/>
    <m/>
    <s v="17"/>
    <s v="ZURICH COLOMBIA SEGUROS S.A"/>
    <s v="106"/>
    <s v="SERVIPROTECCION BPO"/>
    <s v="16"/>
    <x v="0"/>
    <s v="274"/>
    <s v="1111111112"/>
    <s v="SUPERVISOR  TMK 1 "/>
    <s v="5181"/>
    <s v="1001944512"/>
    <x v="9"/>
    <x v="0"/>
    <s v="34"/>
    <x v="0"/>
    <s v="588"/>
    <s v="PLAN 1 CUOTA PROTEGIDA"/>
    <s v="JULIO 2026"/>
    <s v="51746804"/>
    <s v="LUZ  MARTHA  GARCIA  ESPINOSA"/>
    <s v="3112806118"/>
    <s v="michaelbonilla6@gmail.com"/>
    <s v="7543025"/>
    <s v="62427078"/>
    <s v="2"/>
    <s v="Luz Martha  Garcia Espinosa"/>
    <s v="BOGOTA DC"/>
    <n v="14000"/>
    <n v="0"/>
    <s v="11"/>
    <x v="1"/>
    <n v="5"/>
    <m/>
    <m/>
    <m/>
    <m/>
    <s v="F"/>
    <s v="1959-10-31"/>
    <m/>
    <m/>
    <m/>
    <m/>
    <m/>
    <s v="12"/>
    <m/>
  </r>
  <r>
    <s v="TeleventasPLAN 1 CUOTA PROTEGIDA"/>
    <n v="36120"/>
    <x v="0"/>
    <s v="VIERNES"/>
    <n v="10"/>
    <n v="126"/>
    <n v="3154153"/>
    <m/>
    <s v="21435929"/>
    <x v="10"/>
    <x v="775"/>
    <s v="10/07/2026 16:27"/>
    <m/>
    <m/>
    <m/>
    <s v="17"/>
    <s v="ZURICH COLOMBIA SEGUROS S.A"/>
    <s v="106"/>
    <s v="SERVIPROTECCION BPO"/>
    <s v="18"/>
    <x v="1"/>
    <s v="274"/>
    <s v="1111111112"/>
    <s v="SUPERVISOR  TMK 1 "/>
    <s v="3959"/>
    <s v="1002134525"/>
    <x v="10"/>
    <x v="0"/>
    <s v="34"/>
    <x v="0"/>
    <s v="588"/>
    <s v="PLAN 1 CUOTA PROTEGIDA"/>
    <s v="JULIO 2026"/>
    <s v="2986940"/>
    <s v="FREDY  ANTONIO  MOLINA  AGUILAR"/>
    <s v="3138908299"/>
    <s v="kevinfredy@hotmail.com"/>
    <s v="5620436"/>
    <s v="60428963"/>
    <s v="2"/>
    <s v="FREDDY ANTONIO MOLINA AGUILA"/>
    <s v="CHÍA"/>
    <n v="14000"/>
    <n v="0"/>
    <s v="11"/>
    <x v="1"/>
    <n v="5"/>
    <m/>
    <m/>
    <m/>
    <m/>
    <s v="F"/>
    <s v="1982-10-08"/>
    <m/>
    <m/>
    <m/>
    <m/>
    <m/>
    <s v="12"/>
    <m/>
  </r>
  <r>
    <s v="TeleventasPLAN 1 CUOTA PROTEGIDA"/>
    <n v="36120"/>
    <x v="0"/>
    <s v="VIERNES"/>
    <n v="10"/>
    <n v="126"/>
    <n v="3154178"/>
    <m/>
    <s v="21435930"/>
    <x v="10"/>
    <x v="776"/>
    <s v="10/07/2026 16:30"/>
    <m/>
    <m/>
    <m/>
    <s v="17"/>
    <s v="ZURICH COLOMBIA SEGUROS S.A"/>
    <s v="106"/>
    <s v="SERVIPROTECCION BPO"/>
    <s v="18"/>
    <x v="1"/>
    <s v="274"/>
    <s v="1111111112"/>
    <s v="SUPERVISOR  TMK 1 "/>
    <s v="3959"/>
    <s v="1002134525"/>
    <x v="10"/>
    <x v="0"/>
    <s v="34"/>
    <x v="0"/>
    <s v="588"/>
    <s v="PLAN 1 CUOTA PROTEGIDA"/>
    <s v="JULIO 2026"/>
    <s v="11251057"/>
    <s v="EPIFANIO   SANABRIA  MORA"/>
    <s v="3142813890"/>
    <s v="epifaniosanabria81@gmail.com"/>
    <s v="8130511"/>
    <s v="60554611"/>
    <s v="2"/>
    <s v="EPIFANIO  SANABRIA MORA"/>
    <s v="CHÍA"/>
    <n v="14000"/>
    <n v="0"/>
    <s v="11"/>
    <x v="1"/>
    <n v="5"/>
    <m/>
    <m/>
    <m/>
    <m/>
    <s v="F"/>
    <s v="1954-11-30"/>
    <m/>
    <m/>
    <m/>
    <m/>
    <m/>
    <s v="12"/>
    <m/>
  </r>
  <r>
    <s v="TeleventasPLAN 1 CUOTA PROTEGIDA"/>
    <n v="36120"/>
    <x v="0"/>
    <s v="VIERNES"/>
    <n v="10"/>
    <n v="126"/>
    <n v="3154179"/>
    <m/>
    <s v="21435931"/>
    <x v="10"/>
    <x v="776"/>
    <s v="10/07/2026 16:30"/>
    <m/>
    <m/>
    <m/>
    <s v="17"/>
    <s v="ZURICH COLOMBIA SEGUROS S.A"/>
    <s v="106"/>
    <s v="SERVIPROTECCION BPO"/>
    <s v="17"/>
    <x v="3"/>
    <s v="274"/>
    <s v="1111111112"/>
    <s v="SUPERVISOR  TMK 1 "/>
    <s v="4978"/>
    <s v="1042247028"/>
    <x v="2"/>
    <x v="0"/>
    <s v="34"/>
    <x v="0"/>
    <s v="588"/>
    <s v="PLAN 1 CUOTA PROTEGIDA"/>
    <s v="JULIO 2026"/>
    <s v="19345120"/>
    <s v="EDILBERTO   GONZALEZ  MENDOZA"/>
    <s v="3242737601"/>
    <s v="gonzalezedilbert1@gmailcom"/>
    <s v="6579244"/>
    <s v="63395115"/>
    <s v="2"/>
    <s v="EDILBERTO GONZALEZ MENDOZA"/>
    <s v="GIRÓN"/>
    <n v="14000"/>
    <n v="0"/>
    <s v="11"/>
    <x v="1"/>
    <n v="5"/>
    <m/>
    <m/>
    <m/>
    <m/>
    <s v="F"/>
    <s v="1956-08-18"/>
    <m/>
    <m/>
    <m/>
    <m/>
    <m/>
    <s v="12"/>
    <m/>
  </r>
  <r>
    <s v="TeleventasPLAN 1 CUOTA PROTEGIDA"/>
    <n v="36120"/>
    <x v="0"/>
    <s v="VIERNES"/>
    <n v="10"/>
    <n v="126"/>
    <n v="3154180"/>
    <m/>
    <s v="21435932"/>
    <x v="10"/>
    <x v="776"/>
    <s v="10/07/2026 16:30"/>
    <m/>
    <m/>
    <m/>
    <s v="17"/>
    <s v="ZURICH COLOMBIA SEGUROS S.A"/>
    <s v="106"/>
    <s v="SERVIPROTECCION BPO"/>
    <s v="16"/>
    <x v="0"/>
    <s v="274"/>
    <s v="1111111112"/>
    <s v="SUPERVISOR  TMK 1 "/>
    <s v="5181"/>
    <s v="1001944512"/>
    <x v="9"/>
    <x v="0"/>
    <s v="34"/>
    <x v="0"/>
    <s v="588"/>
    <s v="PLAN 1 CUOTA PROTEGIDA"/>
    <s v="JULIO 2026"/>
    <s v="41741745"/>
    <s v="MARIA   ISABEL  GONZALEZ"/>
    <s v="3115758498"/>
    <s v="maria1954@gmail.com"/>
    <s v="7359849"/>
    <s v="61930265"/>
    <s v="2"/>
    <s v="maria isabel gonzalez "/>
    <s v="BOGOTA DC"/>
    <n v="14000"/>
    <n v="0"/>
    <s v="11"/>
    <x v="1"/>
    <n v="5"/>
    <s v=""/>
    <m/>
    <m/>
    <m/>
    <s v="F"/>
    <s v="1954-08-06"/>
    <m/>
    <m/>
    <m/>
    <m/>
    <m/>
    <s v="12"/>
    <m/>
  </r>
  <r>
    <s v="TeleventasPLAN 1 CUOTA PROTEGIDA"/>
    <n v="36120"/>
    <x v="0"/>
    <s v="VIERNES"/>
    <n v="10"/>
    <n v="126"/>
    <n v="3154181"/>
    <m/>
    <s v="21435933"/>
    <x v="10"/>
    <x v="777"/>
    <s v="10/07/2026 16:35"/>
    <m/>
    <m/>
    <m/>
    <s v="17"/>
    <s v="ZURICH COLOMBIA SEGUROS S.A"/>
    <s v="106"/>
    <s v="SERVIPROTECCION BPO"/>
    <s v="17"/>
    <x v="3"/>
    <s v="274"/>
    <s v="1111111112"/>
    <s v="SUPERVISOR  TMK 1 "/>
    <s v="3428"/>
    <s v="1234089771"/>
    <x v="5"/>
    <x v="0"/>
    <s v="34"/>
    <x v="0"/>
    <s v="588"/>
    <s v="PLAN 1 CUOTA PROTEGIDA"/>
    <s v="JULIO 2026"/>
    <s v="1104127704"/>
    <s v="ALIX  TATHIANA  REYES  JIMENEZ"/>
    <s v="3164592632"/>
    <s v="sti56461@gmail.com"/>
    <s v="6202002"/>
    <s v="63998710"/>
    <s v="2"/>
    <s v="ALIX TATHIANA REYES JIMENEZ"/>
    <s v="GIRÓN"/>
    <n v="14000"/>
    <n v="0"/>
    <s v="14"/>
    <x v="0"/>
    <n v="6"/>
    <s v="VENTA NO CONCRETADA"/>
    <m/>
    <m/>
    <m/>
    <s v="F"/>
    <s v="1988-10-25"/>
    <m/>
    <m/>
    <m/>
    <m/>
    <m/>
    <s v="12"/>
    <m/>
  </r>
  <r>
    <s v="TeleventasPLAN 1 CUOTA PROTEGIDA"/>
    <n v="36120"/>
    <x v="0"/>
    <s v="VIERNES"/>
    <n v="10"/>
    <n v="126"/>
    <n v="3154236"/>
    <m/>
    <s v="21435988"/>
    <x v="10"/>
    <x v="778"/>
    <s v="10/07/2026 16:37"/>
    <m/>
    <m/>
    <m/>
    <s v="17"/>
    <s v="ZURICH COLOMBIA SEGUROS S.A"/>
    <s v="106"/>
    <s v="SERVIPROTECCION BPO"/>
    <s v="19"/>
    <x v="2"/>
    <s v="274"/>
    <s v="1111111112"/>
    <s v="SUPERVISOR  TMK 1 "/>
    <s v="3428"/>
    <s v="1234089771"/>
    <x v="5"/>
    <x v="0"/>
    <s v="34"/>
    <x v="0"/>
    <s v="588"/>
    <s v="PLAN 1 CUOTA PROTEGIDA"/>
    <s v="JULIO 2026"/>
    <s v="49698691"/>
    <s v="CANDELARIA   PEÑALOZA  CABARCAS"/>
    <s v="3118795158"/>
    <s v="danibravo973@gmail.com"/>
    <s v="5869077"/>
    <s v="63697315"/>
    <s v="2"/>
    <s v="CANDELARIA PE�ALOZA CABARCAS "/>
    <s v="AGUACHICA"/>
    <n v="14000"/>
    <n v="0"/>
    <s v="11"/>
    <x v="1"/>
    <n v="5"/>
    <m/>
    <m/>
    <m/>
    <m/>
    <s v="F"/>
    <s v="1977-03-26"/>
    <m/>
    <m/>
    <m/>
    <m/>
    <m/>
    <s v="12"/>
    <m/>
  </r>
  <r>
    <s v="TeleventasPLAN 1 CUOTA PROTEGIDA"/>
    <n v="36120"/>
    <x v="0"/>
    <s v="VIERNES"/>
    <n v="10"/>
    <n v="126"/>
    <n v="3154272"/>
    <m/>
    <s v="21435989"/>
    <x v="10"/>
    <x v="779"/>
    <s v="10/07/2026 16:38"/>
    <m/>
    <m/>
    <m/>
    <s v="17"/>
    <s v="ZURICH COLOMBIA SEGUROS S.A"/>
    <s v="106"/>
    <s v="SERVIPROTECCION BPO"/>
    <s v="17"/>
    <x v="3"/>
    <s v="274"/>
    <s v="1111111112"/>
    <s v="SUPERVISOR  TMK 1 "/>
    <s v="5181"/>
    <s v="1001944512"/>
    <x v="9"/>
    <x v="0"/>
    <s v="34"/>
    <x v="0"/>
    <s v="588"/>
    <s v="PLAN 1 CUOTA PROTEGIDA"/>
    <s v="JULIO 2026"/>
    <s v="91351641"/>
    <s v="JOVANNY   TORRES  PINTO"/>
    <s v="3154877987"/>
    <s v="paulanicol03@gmail.com"/>
    <s v="6776598"/>
    <s v="63066846"/>
    <s v="2"/>
    <s v="JOVANNY  TORRES PINTO"/>
    <s v="GIRÓN"/>
    <n v="14000"/>
    <n v="0"/>
    <s v="11"/>
    <x v="1"/>
    <n v="5"/>
    <m/>
    <m/>
    <m/>
    <m/>
    <s v="F"/>
    <s v="1979-10-09"/>
    <m/>
    <m/>
    <m/>
    <m/>
    <m/>
    <s v="12"/>
    <m/>
  </r>
  <r>
    <s v="TeleventasPLAN 1 CUOTA PROTEGIDA"/>
    <n v="36120"/>
    <x v="0"/>
    <s v="VIERNES"/>
    <n v="10"/>
    <n v="126"/>
    <n v="3154279"/>
    <m/>
    <s v="21435996"/>
    <x v="10"/>
    <x v="780"/>
    <s v="10/07/2026 16:40"/>
    <m/>
    <m/>
    <m/>
    <s v="17"/>
    <s v="ZURICH COLOMBIA SEGUROS S.A"/>
    <s v="106"/>
    <s v="SERVIPROTECCION BPO"/>
    <s v="16"/>
    <x v="0"/>
    <s v="274"/>
    <s v="1111111112"/>
    <s v="SUPERVISOR  TMK 1 "/>
    <s v="3428"/>
    <s v="1234089771"/>
    <x v="5"/>
    <x v="0"/>
    <s v="34"/>
    <x v="0"/>
    <s v="588"/>
    <s v="PLAN 1 CUOTA PROTEGIDA"/>
    <s v="JULIO 2026"/>
    <s v="1032409449"/>
    <s v="ANGELA  ROCIO  MARTINEZ  AVILA"/>
    <s v="3014644522"/>
    <s v="julisdavid1224@gmail.com"/>
    <s v="8133465"/>
    <s v="64454447"/>
    <s v="2"/>
    <s v="ANGELA ROCIO MARTINEZ AVILA"/>
    <s v="BOGOTA DC"/>
    <n v="14000"/>
    <n v="0"/>
    <s v="11"/>
    <x v="1"/>
    <n v="5"/>
    <m/>
    <m/>
    <m/>
    <m/>
    <s v="F"/>
    <s v="1988-03-21"/>
    <m/>
    <m/>
    <m/>
    <m/>
    <m/>
    <s v="12"/>
    <m/>
  </r>
  <r>
    <s v="TeleventasPLAN 1 CUOTA PROTEGIDA"/>
    <n v="36120"/>
    <x v="0"/>
    <s v="VIERNES"/>
    <n v="10"/>
    <n v="126"/>
    <n v="3154296"/>
    <m/>
    <s v="21436013"/>
    <x v="10"/>
    <x v="781"/>
    <s v="10/07/2026 16:42"/>
    <m/>
    <m/>
    <m/>
    <s v="17"/>
    <s v="ZURICH COLOMBIA SEGUROS S.A"/>
    <s v="106"/>
    <s v="SERVIPROTECCION BPO"/>
    <s v="17"/>
    <x v="3"/>
    <s v="274"/>
    <s v="1111111112"/>
    <s v="SUPERVISOR  TMK 1 "/>
    <s v="5181"/>
    <s v="1001944512"/>
    <x v="9"/>
    <x v="0"/>
    <s v="34"/>
    <x v="0"/>
    <s v="588"/>
    <s v="PLAN 1 CUOTA PROTEGIDA"/>
    <s v="JULIO 2026"/>
    <s v="63466117"/>
    <s v="MARIA  CANDELARIA  GAMBOA  SEGOVIA"/>
    <s v="3214765111"/>
    <s v="pedrogamboa243@gmail.com"/>
    <s v="5399528"/>
    <s v="63096352"/>
    <s v="1"/>
    <s v="GAMBOA SEGOVIA MARIA CANDELA"/>
    <s v="GIRÓN"/>
    <n v="14000"/>
    <n v="0"/>
    <s v="11"/>
    <x v="1"/>
    <n v="5"/>
    <m/>
    <m/>
    <m/>
    <m/>
    <s v="F"/>
    <s v="1967-02-01"/>
    <m/>
    <m/>
    <m/>
    <m/>
    <m/>
    <s v="12"/>
    <m/>
  </r>
  <r>
    <s v="TeleventasPLAN 1 CUOTA PROTEGIDA"/>
    <n v="36120"/>
    <x v="0"/>
    <s v="VIERNES"/>
    <n v="10"/>
    <n v="126"/>
    <n v="3154303"/>
    <m/>
    <s v="21436020"/>
    <x v="10"/>
    <x v="782"/>
    <s v="10/07/2026 16:43"/>
    <m/>
    <m/>
    <m/>
    <s v="17"/>
    <s v="ZURICH COLOMBIA SEGUROS S.A"/>
    <s v="106"/>
    <s v="SERVIPROTECCION BPO"/>
    <s v="16"/>
    <x v="0"/>
    <s v="274"/>
    <s v="1111111112"/>
    <s v="SUPERVISOR  TMK 1 "/>
    <s v="3925"/>
    <s v="1002096641"/>
    <x v="6"/>
    <x v="0"/>
    <s v="34"/>
    <x v="0"/>
    <s v="588"/>
    <s v="PLAN 1 CUOTA PROTEGIDA"/>
    <s v="JULIO 2026"/>
    <s v="8663336"/>
    <s v="FABIO   TIBOCHA  ROCHA"/>
    <s v="3159814142"/>
    <s v="fabiotr2254@gmail.com"/>
    <s v="8133361"/>
    <s v="61083257"/>
    <s v=""/>
    <s v="FABIO  TIBOCHA ROCHA"/>
    <s v="BOGOTA DC"/>
    <n v="14000"/>
    <n v="0"/>
    <s v="14"/>
    <x v="0"/>
    <n v="6"/>
    <s v="EXCEDE MAXIMO PERMITIDO"/>
    <m/>
    <m/>
    <m/>
    <s v="F"/>
    <s v="1954-06-22"/>
    <m/>
    <m/>
    <m/>
    <m/>
    <m/>
    <s v="12"/>
    <m/>
  </r>
  <r>
    <s v="TeleventasPLAN 1 CUOTA PROTEGIDA"/>
    <n v="36120"/>
    <x v="0"/>
    <s v="VIERNES"/>
    <n v="10"/>
    <n v="126"/>
    <n v="3154304"/>
    <m/>
    <s v="21436021"/>
    <x v="10"/>
    <x v="783"/>
    <s v="10/07/2026 16:44"/>
    <m/>
    <m/>
    <m/>
    <s v="17"/>
    <s v="ZURICH COLOMBIA SEGUROS S.A"/>
    <s v="106"/>
    <s v="SERVIPROTECCION BPO"/>
    <s v="18"/>
    <x v="1"/>
    <s v="274"/>
    <s v="1111111112"/>
    <s v="SUPERVISOR  TMK 1 "/>
    <s v="5344"/>
    <s v="42118864"/>
    <x v="0"/>
    <x v="0"/>
    <s v="34"/>
    <x v="0"/>
    <s v="588"/>
    <s v="PLAN 1 CUOTA PROTEGIDA"/>
    <s v="JULIO 2026"/>
    <s v="20737572"/>
    <s v="FLOR  INELDA  LOPEZ CASTELLANOS"/>
    <s v="3208915354"/>
    <s v="maurococa.1212@gmail.com"/>
    <s v="5922830"/>
    <s v="60407971"/>
    <s v="2"/>
    <s v="FLOR INELDA LOPEZ"/>
    <s v="CHÍA"/>
    <n v="14000"/>
    <n v="0"/>
    <s v="11"/>
    <x v="1"/>
    <n v="5"/>
    <m/>
    <m/>
    <m/>
    <m/>
    <s v="F"/>
    <s v="1964-01-14"/>
    <m/>
    <m/>
    <m/>
    <m/>
    <m/>
    <s v="12"/>
    <m/>
  </r>
  <r>
    <s v="TeleventasPLAN 1 CUOTA PROTEGIDA"/>
    <n v="36120"/>
    <x v="0"/>
    <s v="VIERNES"/>
    <n v="10"/>
    <n v="126"/>
    <n v="3154305"/>
    <m/>
    <s v="21436022"/>
    <x v="10"/>
    <x v="783"/>
    <s v="10/07/2026 16:44"/>
    <m/>
    <m/>
    <m/>
    <s v="17"/>
    <s v="ZURICH COLOMBIA SEGUROS S.A"/>
    <s v="106"/>
    <s v="SERVIPROTECCION BPO"/>
    <s v="18"/>
    <x v="1"/>
    <s v="274"/>
    <s v="1111111112"/>
    <s v="SUPERVISOR  TMK 1 "/>
    <s v="4978"/>
    <s v="1042247028"/>
    <x v="2"/>
    <x v="0"/>
    <s v="34"/>
    <x v="0"/>
    <s v="588"/>
    <s v="PLAN 1 CUOTA PROTEGIDA"/>
    <s v="JULIO 2026"/>
    <s v="12446361"/>
    <s v="JACOB   MONSALVO  BORJA"/>
    <s v="3174758898"/>
    <s v="monsalvoborjajacob@gmailcom"/>
    <s v="8133260"/>
    <s v="60063723"/>
    <s v="2"/>
    <s v="JACOB  MONSALVO BORJA"/>
    <s v="CHÍA"/>
    <n v="14000"/>
    <n v="0"/>
    <s v="11"/>
    <x v="1"/>
    <n v="5"/>
    <m/>
    <m/>
    <m/>
    <m/>
    <s v="F"/>
    <s v="1963-01-02"/>
    <m/>
    <m/>
    <m/>
    <m/>
    <m/>
    <s v="12"/>
    <m/>
  </r>
  <r>
    <s v="TeleventasPLAN 1 CUOTA PROTEGIDA"/>
    <n v="36120"/>
    <x v="0"/>
    <s v="VIERNES"/>
    <n v="10"/>
    <n v="126"/>
    <n v="3154306"/>
    <m/>
    <s v="21436023"/>
    <x v="10"/>
    <x v="784"/>
    <s v="10/07/2026 16:46"/>
    <m/>
    <m/>
    <m/>
    <s v="17"/>
    <s v="ZURICH COLOMBIA SEGUROS S.A"/>
    <s v="106"/>
    <s v="SERVIPROTECCION BPO"/>
    <s v="16"/>
    <x v="0"/>
    <s v="274"/>
    <s v="1111111112"/>
    <s v="SUPERVISOR  TMK 1 "/>
    <s v="3925"/>
    <s v="1002096641"/>
    <x v="6"/>
    <x v="0"/>
    <s v="34"/>
    <x v="0"/>
    <s v="588"/>
    <s v="PLAN 1 CUOTA PROTEGIDA"/>
    <s v="JULIO 2026"/>
    <s v="19369847"/>
    <s v="JORGE  ENRIQUE  JULIO  NEIRA"/>
    <s v="3223063680"/>
    <s v="juliojorgeenrrique63@gmail.com"/>
    <s v="8133417"/>
    <s v="63910810"/>
    <s v=""/>
    <s v="JORGE ENRIQUE JULIO NEIRA"/>
    <s v="BOGOTA DC"/>
    <n v="14000"/>
    <n v="0"/>
    <s v="14"/>
    <x v="0"/>
    <n v="6"/>
    <s v="EXCEDE MAXIMO PERMITIDO"/>
    <m/>
    <m/>
    <m/>
    <s v="F"/>
    <s v="1957-11-10"/>
    <m/>
    <m/>
    <m/>
    <m/>
    <m/>
    <s v="12"/>
    <m/>
  </r>
  <r>
    <s v="TeleventasPLAN 1 CUOTA PROTEGIDA"/>
    <n v="36120"/>
    <x v="0"/>
    <s v="VIERNES"/>
    <n v="10"/>
    <n v="126"/>
    <n v="3154307"/>
    <m/>
    <s v="21436024"/>
    <x v="10"/>
    <x v="785"/>
    <s v="10/07/2026 16:47"/>
    <m/>
    <m/>
    <m/>
    <s v="17"/>
    <s v="ZURICH COLOMBIA SEGUROS S.A"/>
    <s v="106"/>
    <s v="SERVIPROTECCION BPO"/>
    <s v="17"/>
    <x v="3"/>
    <s v="274"/>
    <s v="1111111112"/>
    <s v="SUPERVISOR  TMK 1 "/>
    <s v="5181"/>
    <s v="1001944512"/>
    <x v="9"/>
    <x v="0"/>
    <s v="34"/>
    <x v="0"/>
    <s v="588"/>
    <s v="PLAN 1 CUOTA PROTEGIDA"/>
    <s v="JULIO 2026"/>
    <s v="1102370220"/>
    <s v="JERSON  JAVIER  CARVAJAL  PABON"/>
    <s v="3505703569"/>
    <s v="pabonjerson628@gmail.com"/>
    <s v="7630885"/>
    <s v="63146523"/>
    <s v="2"/>
    <s v="JERSON JAVIER CARVAJAL PABON"/>
    <s v="GIRÓN"/>
    <n v="14000"/>
    <n v="0"/>
    <s v="11"/>
    <x v="1"/>
    <n v="5"/>
    <m/>
    <m/>
    <m/>
    <m/>
    <s v="F"/>
    <s v="1992-12-11"/>
    <m/>
    <m/>
    <m/>
    <m/>
    <m/>
    <s v="12"/>
    <m/>
  </r>
  <r>
    <s v="TeleventasVIDA ZURICH PLAN 1"/>
    <n v="24150"/>
    <x v="0"/>
    <s v="VIERNES"/>
    <n v="10"/>
    <n v="126"/>
    <n v="3154309"/>
    <m/>
    <s v="21436026"/>
    <x v="10"/>
    <x v="785"/>
    <s v="10/07/2026 16:47"/>
    <m/>
    <m/>
    <m/>
    <s v="17"/>
    <s v="ZURICH COLOMBIA SEGUROS S.A"/>
    <s v="106"/>
    <s v="SERVIPROTECCION BPO"/>
    <s v="18"/>
    <x v="1"/>
    <s v="274"/>
    <s v="1111111112"/>
    <s v="SUPERVISOR  TMK 1 "/>
    <s v="3959"/>
    <s v="1002134525"/>
    <x v="10"/>
    <x v="0"/>
    <s v="27"/>
    <x v="1"/>
    <s v="547"/>
    <s v="VIDA ZURICH PLAN 1"/>
    <s v="JULIO 2026"/>
    <s v="1193571116"/>
    <s v="DANIELA    CASAS SALDAÑA"/>
    <s v="3186096081"/>
    <s v="danielacassa13@gmail.com"/>
    <s v="8133305"/>
    <s v="64460432"/>
    <s v="2"/>
    <s v="DANIELA  CASAS SALDAÑA"/>
    <s v="CHÍA"/>
    <n v="12500"/>
    <n v="0"/>
    <s v="11"/>
    <x v="1"/>
    <n v="5"/>
    <m/>
    <m/>
    <m/>
    <m/>
    <s v="F"/>
    <s v="2001-10-11"/>
    <m/>
    <m/>
    <m/>
    <m/>
    <m/>
    <s v="12"/>
    <m/>
  </r>
  <r>
    <s v="TeleventasPLAN 1 CUOTA PROTEGIDA"/>
    <n v="36120"/>
    <x v="0"/>
    <s v="VIERNES"/>
    <n v="10"/>
    <n v="126"/>
    <n v="3154310"/>
    <m/>
    <s v="21436027"/>
    <x v="10"/>
    <x v="786"/>
    <s v="10/07/2026 16:48"/>
    <m/>
    <m/>
    <m/>
    <s v="17"/>
    <s v="ZURICH COLOMBIA SEGUROS S.A"/>
    <s v="106"/>
    <s v="SERVIPROTECCION BPO"/>
    <s v="18"/>
    <x v="1"/>
    <s v="274"/>
    <s v="1111111112"/>
    <s v="SUPERVISOR  TMK 1 "/>
    <s v="3925"/>
    <s v="1002096641"/>
    <x v="6"/>
    <x v="0"/>
    <s v="34"/>
    <x v="0"/>
    <s v="588"/>
    <s v="PLAN 1 CUOTA PROTEGIDA"/>
    <s v="JULIO 2026"/>
    <s v="80191883"/>
    <s v="JAIME   ORLANDO  BARINAS OLAYA"/>
    <s v="3132796403"/>
    <s v="jaimebarinasud@gmail.com"/>
    <s v="8133303"/>
    <s v="64449783"/>
    <s v="2"/>
    <s v="JAIME ORLANDO BARINAS OLAYA"/>
    <s v="CHÍA"/>
    <n v="14000"/>
    <n v="0"/>
    <s v="11"/>
    <x v="1"/>
    <n v="5"/>
    <m/>
    <m/>
    <m/>
    <m/>
    <s v="F"/>
    <s v="1984-12-25"/>
    <m/>
    <m/>
    <m/>
    <m/>
    <m/>
    <s v="12"/>
    <m/>
  </r>
  <r>
    <s v="TeleventasPLAN 1 CUOTA PROTEGIDA"/>
    <n v="36120"/>
    <x v="0"/>
    <s v="VIERNES"/>
    <n v="10"/>
    <n v="126"/>
    <n v="3154311"/>
    <m/>
    <s v="21436028"/>
    <x v="10"/>
    <x v="787"/>
    <s v="10/07/2026 16:50"/>
    <m/>
    <m/>
    <m/>
    <s v="17"/>
    <s v="ZURICH COLOMBIA SEGUROS S.A"/>
    <s v="106"/>
    <s v="SERVIPROTECCION BPO"/>
    <s v="16"/>
    <x v="0"/>
    <s v="274"/>
    <s v="1111111112"/>
    <s v="SUPERVISOR  TMK 1 "/>
    <s v="5181"/>
    <s v="1001944512"/>
    <x v="9"/>
    <x v="0"/>
    <s v="34"/>
    <x v="0"/>
    <s v="588"/>
    <s v="PLAN 1 CUOTA PROTEGIDA"/>
    <s v="JULIO 2026"/>
    <s v="35332478"/>
    <s v="MYRIAM   ESTRADA  VELASQUEZ"/>
    <s v="3107074532"/>
    <s v="mayeyea1717@hotmail.com"/>
    <s v="6468409"/>
    <s v="60769088"/>
    <s v="2"/>
    <s v="MYRIAM ESTRADA DE VELASQUEZ"/>
    <s v="BOGOTA DC"/>
    <n v="14000"/>
    <n v="0"/>
    <s v="14"/>
    <x v="0"/>
    <n v="6"/>
    <s v="VENTA NO CONCRETADA"/>
    <m/>
    <m/>
    <m/>
    <s v="F"/>
    <s v="1953-12-21"/>
    <m/>
    <m/>
    <m/>
    <m/>
    <m/>
    <s v="12"/>
    <m/>
  </r>
  <r>
    <s v="TeleventasPLAN 1 CUOTA PROTEGIDA"/>
    <n v="36120"/>
    <x v="0"/>
    <s v="VIERNES"/>
    <n v="10"/>
    <n v="126"/>
    <n v="3154313"/>
    <m/>
    <s v="21436030"/>
    <x v="10"/>
    <x v="788"/>
    <s v="10/07/2026 16:53"/>
    <m/>
    <m/>
    <m/>
    <s v="17"/>
    <s v="ZURICH COLOMBIA SEGUROS S.A"/>
    <s v="106"/>
    <s v="SERVIPROTECCION BPO"/>
    <s v="16"/>
    <x v="0"/>
    <s v="274"/>
    <s v="1111111112"/>
    <s v="SUPERVISOR  TMK 1 "/>
    <s v="5398"/>
    <s v="1007119157"/>
    <x v="7"/>
    <x v="0"/>
    <s v="34"/>
    <x v="0"/>
    <s v="588"/>
    <s v="PLAN 1 CUOTA PROTEGIDA"/>
    <s v="JULIO 2026"/>
    <s v="12132609"/>
    <s v="JUAN  PABLO  BARCENAS  MUÑOZ"/>
    <s v="3176352536"/>
    <s v="juanpablobarcenasm@gmail.com"/>
    <s v="8133073"/>
    <s v="61412612"/>
    <s v="2"/>
    <s v="JUAN PABLO BARCENAS MUÑOZ"/>
    <s v="BOGOTA DC"/>
    <n v="14000"/>
    <n v="0"/>
    <s v="14"/>
    <x v="0"/>
    <n v="6"/>
    <s v="VENTA NO CONCRETADA"/>
    <m/>
    <m/>
    <m/>
    <s v="M"/>
    <s v="1967-01-14"/>
    <m/>
    <m/>
    <m/>
    <m/>
    <m/>
    <s v="12"/>
    <m/>
  </r>
  <r>
    <s v="TeleventasPLAN 1 CUOTA PROTEGIDA"/>
    <n v="36120"/>
    <x v="0"/>
    <s v="VIERNES"/>
    <n v="10"/>
    <n v="126"/>
    <n v="3154320"/>
    <m/>
    <s v="21436037"/>
    <x v="10"/>
    <x v="789"/>
    <s v="10/07/2026 16:57"/>
    <m/>
    <m/>
    <m/>
    <s v="17"/>
    <s v="ZURICH COLOMBIA SEGUROS S.A"/>
    <s v="106"/>
    <s v="SERVIPROTECCION BPO"/>
    <s v="17"/>
    <x v="3"/>
    <s v="274"/>
    <s v="1111111112"/>
    <s v="SUPERVISOR  TMK 1 "/>
    <s v="3222"/>
    <s v="1048294260"/>
    <x v="15"/>
    <x v="0"/>
    <s v="34"/>
    <x v="0"/>
    <s v="588"/>
    <s v="PLAN 1 CUOTA PROTEGIDA"/>
    <s v="JULIO 2026"/>
    <s v="1104124358"/>
    <s v="JEIDY  JOHANA  ROMERO  ROMERO"/>
    <s v="3124008378"/>
    <s v="jeidyjohanaromeroromero@gmail.com"/>
    <s v="5639810"/>
    <s v="62942478"/>
    <s v="1"/>
    <s v="ROMERO ROMERO JEIDY"/>
    <s v="GIRÓN"/>
    <n v="14000"/>
    <n v="0"/>
    <s v="11"/>
    <x v="1"/>
    <n v="5"/>
    <m/>
    <m/>
    <m/>
    <m/>
    <s v="F"/>
    <s v="1985-06-20"/>
    <m/>
    <m/>
    <m/>
    <m/>
    <m/>
    <s v="12"/>
    <m/>
  </r>
  <r>
    <s v="TeleventasPLAN 1 CUOTA PROTEGIDA"/>
    <n v="36120"/>
    <x v="0"/>
    <s v="VIERNES"/>
    <n v="10"/>
    <n v="126"/>
    <n v="3154321"/>
    <m/>
    <s v="21436038"/>
    <x v="10"/>
    <x v="789"/>
    <s v="10/07/2026 16:57"/>
    <m/>
    <m/>
    <m/>
    <s v="17"/>
    <s v="ZURICH COLOMBIA SEGUROS S.A"/>
    <s v="106"/>
    <s v="SERVIPROTECCION BPO"/>
    <s v="18"/>
    <x v="1"/>
    <s v="274"/>
    <s v="1111111112"/>
    <s v="SUPERVISOR  TMK 1 "/>
    <s v="3959"/>
    <s v="1002134525"/>
    <x v="10"/>
    <x v="0"/>
    <s v="34"/>
    <x v="0"/>
    <s v="588"/>
    <s v="PLAN 1 CUOTA PROTEGIDA"/>
    <s v="JULIO 2026"/>
    <s v="1051568344"/>
    <s v="DORA  LILIA  ORDOÑEZ  MORENO"/>
    <s v="3204556041"/>
    <s v="varelajulieth947@gmail.com"/>
    <s v="6584303"/>
    <s v="60349276"/>
    <s v="2"/>
    <s v="DORA LILIA ORDOES MORENO"/>
    <s v="CHÍA"/>
    <n v="14000"/>
    <n v="0"/>
    <s v="11"/>
    <x v="1"/>
    <n v="5"/>
    <m/>
    <m/>
    <m/>
    <m/>
    <s v="F"/>
    <s v="1990-03-23"/>
    <m/>
    <m/>
    <m/>
    <m/>
    <m/>
    <s v="12"/>
    <m/>
  </r>
  <r>
    <s v="TeleventasPLAN 1 CUOTA PROTEGIDA"/>
    <n v="36120"/>
    <x v="0"/>
    <s v="VIERNES"/>
    <n v="10"/>
    <n v="126"/>
    <n v="3154333"/>
    <m/>
    <s v="21436050"/>
    <x v="10"/>
    <x v="790"/>
    <s v="10/07/2026 17:01"/>
    <m/>
    <m/>
    <m/>
    <s v="17"/>
    <s v="ZURICH COLOMBIA SEGUROS S.A"/>
    <s v="106"/>
    <s v="SERVIPROTECCION BPO"/>
    <s v="16"/>
    <x v="0"/>
    <s v="274"/>
    <s v="1111111112"/>
    <s v="SUPERVISOR  TMK 1 "/>
    <s v="2937"/>
    <s v="1192797148"/>
    <x v="13"/>
    <x v="0"/>
    <s v="34"/>
    <x v="0"/>
    <s v="588"/>
    <s v="PLAN 1 CUOTA PROTEGIDA"/>
    <s v="JULIO 2026"/>
    <s v="26050183"/>
    <s v=" YAMILE  ISABEL VILLADIEGO  MURILLO "/>
    <s v="3213593989"/>
    <s v="nsvergara@misena.edu.co"/>
    <s v="5840686"/>
    <s v="61952004"/>
    <s v="2"/>
    <s v="YAMILE ISABEL  VILLADIEGO MURI"/>
    <s v="BOGOTA DC"/>
    <n v="14000"/>
    <n v="0"/>
    <s v="11"/>
    <x v="1"/>
    <n v="5"/>
    <m/>
    <m/>
    <m/>
    <m/>
    <s v="F"/>
    <s v="1952-08-23"/>
    <m/>
    <m/>
    <m/>
    <m/>
    <m/>
    <s v="12"/>
    <m/>
  </r>
  <r>
    <s v="TeleventasPLAN 1 CUOTA PROTEGIDA"/>
    <n v="36120"/>
    <x v="0"/>
    <s v="VIERNES"/>
    <n v="10"/>
    <n v="126"/>
    <n v="3154335"/>
    <m/>
    <s v="21436052"/>
    <x v="10"/>
    <x v="791"/>
    <s v="10/07/2026 17:05"/>
    <m/>
    <m/>
    <m/>
    <s v="17"/>
    <s v="ZURICH COLOMBIA SEGUROS S.A"/>
    <s v="106"/>
    <s v="SERVIPROTECCION BPO"/>
    <s v="19"/>
    <x v="2"/>
    <s v="274"/>
    <s v="1111111112"/>
    <s v="SUPERVISOR  TMK 1 "/>
    <s v="5398"/>
    <s v="1007119157"/>
    <x v="7"/>
    <x v="0"/>
    <s v="34"/>
    <x v="0"/>
    <s v="588"/>
    <s v="PLAN 1 CUOTA PROTEGIDA"/>
    <s v="JULIO 2026"/>
    <s v="49555078"/>
    <s v="ESTHER  MARIA  SAN MARTIN NARVAEZ"/>
    <s v="3205026361"/>
    <s v="jeissonpedrozosanmartin@gmail.com"/>
    <s v="7701840"/>
    <s v="64115795"/>
    <s v="2"/>
    <s v="ESTHER MARIA SAN MARTIN NARVAEZ"/>
    <s v="AGUACHICA"/>
    <n v="14000"/>
    <n v="0"/>
    <s v="11"/>
    <x v="1"/>
    <n v="5"/>
    <m/>
    <m/>
    <m/>
    <m/>
    <s v="F"/>
    <s v="1967-09-10"/>
    <m/>
    <m/>
    <m/>
    <m/>
    <m/>
    <s v="12"/>
    <m/>
  </r>
  <r>
    <s v="TeleventasPLAN 1 CUOTA PROTEGIDA"/>
    <n v="36120"/>
    <x v="0"/>
    <s v="VIERNES"/>
    <n v="10"/>
    <n v="126"/>
    <n v="3154336"/>
    <m/>
    <s v="21436053"/>
    <x v="10"/>
    <x v="792"/>
    <s v="10/07/2026 17:06"/>
    <m/>
    <m/>
    <m/>
    <s v="17"/>
    <s v="ZURICH COLOMBIA SEGUROS S.A"/>
    <s v="106"/>
    <s v="SERVIPROTECCION BPO"/>
    <s v="19"/>
    <x v="2"/>
    <s v="274"/>
    <s v="1111111112"/>
    <s v="SUPERVISOR  TMK 1 "/>
    <s v="2937"/>
    <s v="1192797148"/>
    <x v="13"/>
    <x v="0"/>
    <s v="34"/>
    <x v="0"/>
    <s v="588"/>
    <s v="PLAN 1 CUOTA PROTEGIDA"/>
    <s v="JULIO 2026"/>
    <s v="49685410"/>
    <s v=" NYDIA  ESTHER MIELES  MONTES "/>
    <s v="3174639209"/>
    <s v="aldo.rodriguez.mieles@gmail.com"/>
    <s v="6702250"/>
    <s v="63224414"/>
    <s v="2"/>
    <s v="NYDIA ESTHER MIELES MONTES"/>
    <s v="AGUACHICA"/>
    <n v="14000"/>
    <n v="0"/>
    <s v="11"/>
    <x v="1"/>
    <n v="5"/>
    <m/>
    <m/>
    <m/>
    <m/>
    <s v="F"/>
    <s v="1957-03-20"/>
    <m/>
    <m/>
    <m/>
    <m/>
    <m/>
    <s v="12"/>
    <m/>
  </r>
  <r>
    <s v="TeleventasPLAN 1 CUOTA PROTEGIDA"/>
    <n v="36120"/>
    <x v="0"/>
    <s v="VIERNES"/>
    <n v="10"/>
    <n v="126"/>
    <n v="3154339"/>
    <m/>
    <s v="21436056"/>
    <x v="10"/>
    <x v="793"/>
    <s v="10/07/2026 17:09"/>
    <m/>
    <m/>
    <m/>
    <s v="17"/>
    <s v="ZURICH COLOMBIA SEGUROS S.A"/>
    <s v="106"/>
    <s v="SERVIPROTECCION BPO"/>
    <s v="16"/>
    <x v="0"/>
    <s v="274"/>
    <s v="1111111112"/>
    <s v="SUPERVISOR  TMK 1 "/>
    <s v="2937"/>
    <s v="1192797148"/>
    <x v="13"/>
    <x v="0"/>
    <s v="34"/>
    <x v="0"/>
    <s v="588"/>
    <s v="PLAN 1 CUOTA PROTEGIDA"/>
    <s v="JULIO 2026"/>
    <s v="80094395"/>
    <s v=" DIEGO  JULIAN PARDO  RINCON "/>
    <s v="3133649719"/>
    <s v="djuli8@hotmail.com"/>
    <s v="8133354"/>
    <s v="60725417"/>
    <s v="2"/>
    <s v="DIEGO JULIAN PARDO RINCON"/>
    <s v="BOGOTA DC"/>
    <n v="14000"/>
    <n v="0"/>
    <s v="11"/>
    <x v="1"/>
    <n v="5"/>
    <m/>
    <m/>
    <m/>
    <m/>
    <s v="M"/>
    <s v="1982-03-12"/>
    <m/>
    <m/>
    <m/>
    <m/>
    <m/>
    <s v="12"/>
    <m/>
  </r>
  <r>
    <s v="TeleventasPLAN 1 CUOTA PROTEGIDA"/>
    <n v="36120"/>
    <x v="0"/>
    <s v="VIERNES"/>
    <n v="10"/>
    <n v="126"/>
    <n v="3154340"/>
    <m/>
    <s v="21436057"/>
    <x v="10"/>
    <x v="794"/>
    <s v="10/07/2026 17:10"/>
    <m/>
    <m/>
    <m/>
    <s v="17"/>
    <s v="ZURICH COLOMBIA SEGUROS S.A"/>
    <s v="106"/>
    <s v="SERVIPROTECCION BPO"/>
    <s v="16"/>
    <x v="0"/>
    <s v="274"/>
    <s v="1111111112"/>
    <s v="SUPERVISOR  TMK 1 "/>
    <s v="5398"/>
    <s v="1007119157"/>
    <x v="7"/>
    <x v="0"/>
    <s v="34"/>
    <x v="0"/>
    <s v="588"/>
    <s v="PLAN 1 CUOTA PROTEGIDA"/>
    <s v="JULIO 2026"/>
    <s v="1000784818"/>
    <s v="JENNIFER  DAYANN  GOMEZ  GARZON"/>
    <s v="3214942519"/>
    <s v="yenni_123divina@hotmail.com"/>
    <s v="5940865"/>
    <s v="62743074"/>
    <s v="2"/>
    <s v="JENNIFER DAYANN GOMEZ GARZON"/>
    <s v="BOGOTA DC"/>
    <n v="14000"/>
    <n v="0"/>
    <s v="11"/>
    <x v="1"/>
    <n v="5"/>
    <m/>
    <m/>
    <m/>
    <m/>
    <s v="F"/>
    <s v="1996-07-13"/>
    <m/>
    <m/>
    <m/>
    <m/>
    <m/>
    <s v="12"/>
    <m/>
  </r>
  <r>
    <s v="TeleventasPLAN 1 CUOTA PROTEGIDA"/>
    <n v="36120"/>
    <x v="0"/>
    <s v="VIERNES"/>
    <n v="10"/>
    <n v="126"/>
    <n v="3154342"/>
    <m/>
    <s v="21436059"/>
    <x v="10"/>
    <x v="795"/>
    <s v="10/07/2026 17:13"/>
    <m/>
    <m/>
    <m/>
    <s v="17"/>
    <s v="ZURICH COLOMBIA SEGUROS S.A"/>
    <s v="106"/>
    <s v="SERVIPROTECCION BPO"/>
    <s v="19"/>
    <x v="2"/>
    <s v="274"/>
    <s v="1111111112"/>
    <s v="SUPERVISOR  TMK 1 "/>
    <s v="2937"/>
    <s v="1192797148"/>
    <x v="13"/>
    <x v="0"/>
    <s v="34"/>
    <x v="0"/>
    <s v="588"/>
    <s v="PLAN 1 CUOTA PROTEGIDA"/>
    <s v="JULIO 2026"/>
    <s v="12523438"/>
    <s v=" LUIS  ALBERTO CASTRO  PAREJO "/>
    <s v="3246811695"/>
    <s v="angibellaguna@gmail.com"/>
    <s v="5572801"/>
    <s v="62886308"/>
    <s v="2"/>
    <s v="LUIS ALBERTO CASTRO PAREJO"/>
    <s v="AGUSTÍN CODAZZI"/>
    <n v="14000"/>
    <n v="0"/>
    <s v="11"/>
    <x v="1"/>
    <n v="5"/>
    <m/>
    <m/>
    <m/>
    <m/>
    <s v="M"/>
    <s v="1977-04-21"/>
    <m/>
    <m/>
    <m/>
    <m/>
    <m/>
    <s v="12"/>
    <m/>
  </r>
  <r>
    <s v="TeleventasPLAN 1 CUOTA PROTEGIDA"/>
    <n v="36120"/>
    <x v="0"/>
    <s v="VIERNES"/>
    <n v="10"/>
    <n v="126"/>
    <n v="3154345"/>
    <m/>
    <s v="21436063"/>
    <x v="10"/>
    <x v="796"/>
    <s v="14/07/2026 08:23"/>
    <m/>
    <m/>
    <m/>
    <s v="17"/>
    <s v="ZURICH COLOMBIA SEGUROS S.A"/>
    <s v="106"/>
    <s v="SERVIPROTECCION BPO"/>
    <s v="16"/>
    <x v="0"/>
    <s v="274"/>
    <s v="1111111112"/>
    <s v="SUPERVISOR  TMK 1 "/>
    <s v="3901"/>
    <s v="1042451219"/>
    <x v="14"/>
    <x v="0"/>
    <s v="34"/>
    <x v="0"/>
    <s v="588"/>
    <s v="PLAN 1 CUOTA PROTEGIDA"/>
    <s v="JULIO 2026"/>
    <s v="1001186866"/>
    <s v="YESICA  CAMILA CHITIVA  CAMARGO "/>
    <s v="3246823453"/>
    <s v="chitivacamila618@gmail.com"/>
    <s v="8133441"/>
    <s v="64355269"/>
    <s v="2"/>
    <s v="YESICA CAMILA CHITIVA CAMARGO"/>
    <s v="BOGOTA DC"/>
    <n v="14000"/>
    <n v="0"/>
    <s v="11"/>
    <x v="1"/>
    <n v="5"/>
    <m/>
    <m/>
    <m/>
    <m/>
    <s v="F"/>
    <s v="2003-02-03"/>
    <m/>
    <m/>
    <m/>
    <m/>
    <m/>
    <s v="12"/>
    <m/>
  </r>
  <r>
    <s v="TeleventasPLAN 1 CUOTA PROTEGIDA"/>
    <n v="36120"/>
    <x v="0"/>
    <s v="VIERNES"/>
    <n v="10"/>
    <n v="126"/>
    <n v="3154346"/>
    <m/>
    <s v="21436064"/>
    <x v="10"/>
    <x v="796"/>
    <s v="14/07/2026 08:23"/>
    <m/>
    <m/>
    <m/>
    <s v="17"/>
    <s v="ZURICH COLOMBIA SEGUROS S.A"/>
    <s v="106"/>
    <s v="SERVIPROTECCION BPO"/>
    <s v="16"/>
    <x v="0"/>
    <s v="274"/>
    <s v="1111111112"/>
    <s v="SUPERVISOR  TMK 1 "/>
    <s v="4740"/>
    <s v="1042853302"/>
    <x v="12"/>
    <x v="0"/>
    <s v="34"/>
    <x v="0"/>
    <s v="588"/>
    <s v="PLAN 1 CUOTA PROTEGIDA"/>
    <s v="JULIO 2026"/>
    <s v="1030652290"/>
    <s v="MARIA   ANGELICA  GAITAN GAITAN"/>
    <s v="3105667563"/>
    <s v="m_gaitan07@hotmail.com"/>
    <s v="8133435"/>
    <s v="64292932"/>
    <s v="2"/>
    <s v="MARIA ANGELICA GAITAN GAITAN"/>
    <s v="BOGOTA DC"/>
    <n v="14000"/>
    <n v="0"/>
    <s v="11"/>
    <x v="1"/>
    <n v="5"/>
    <m/>
    <m/>
    <m/>
    <m/>
    <s v="F"/>
    <s v="1995-04-07"/>
    <m/>
    <m/>
    <m/>
    <m/>
    <m/>
    <s v="12"/>
    <m/>
  </r>
  <r>
    <s v="TeleventasPLAN 1 CUOTA PROTEGIDA"/>
    <n v="36120"/>
    <x v="0"/>
    <s v="VIERNES"/>
    <n v="10"/>
    <n v="126"/>
    <n v="3154347"/>
    <m/>
    <s v="21436065"/>
    <x v="10"/>
    <x v="797"/>
    <s v="14/07/2026 08:24"/>
    <m/>
    <m/>
    <m/>
    <s v="17"/>
    <s v="ZURICH COLOMBIA SEGUROS S.A"/>
    <s v="106"/>
    <s v="SERVIPROTECCION BPO"/>
    <s v="17"/>
    <x v="3"/>
    <s v="274"/>
    <s v="1111111112"/>
    <s v="SUPERVISOR  TMK 1 "/>
    <s v="4740"/>
    <s v="1042853302"/>
    <x v="12"/>
    <x v="0"/>
    <s v="34"/>
    <x v="0"/>
    <s v="588"/>
    <s v="PLAN 1 CUOTA PROTEGIDA"/>
    <s v="JULIO 2026"/>
    <s v="13827027"/>
    <s v="GUSTAVO   ARRIETA  MADRID"/>
    <s v="3143511983"/>
    <s v="tavitoarrietamadrid@gmail.com"/>
    <s v="8133332"/>
    <s v="64159506"/>
    <s v="2"/>
    <s v="GUSTAVO  ARRIETA MADRID"/>
    <s v="GIRÓN"/>
    <n v="14000"/>
    <n v="0"/>
    <s v="11"/>
    <x v="1"/>
    <n v="5"/>
    <m/>
    <m/>
    <m/>
    <m/>
    <s v="F"/>
    <s v="1953-09-13"/>
    <m/>
    <m/>
    <m/>
    <m/>
    <m/>
    <s v="12"/>
    <m/>
  </r>
  <r>
    <s v="TeleventasPLAN 1 CUOTA PROTEGIDA"/>
    <n v="36120"/>
    <x v="0"/>
    <s v="MARTES"/>
    <n v="14"/>
    <n v="126"/>
    <n v="3154348"/>
    <m/>
    <s v="21436066"/>
    <x v="11"/>
    <x v="798"/>
    <s v="14/07/2026 08:26"/>
    <m/>
    <m/>
    <m/>
    <s v="17"/>
    <s v="ZURICH COLOMBIA SEGUROS S.A"/>
    <s v="106"/>
    <s v="SERVIPROTECCION BPO"/>
    <s v="16"/>
    <x v="0"/>
    <s v="274"/>
    <s v="1111111112"/>
    <s v="SUPERVISOR  TMK 1 "/>
    <s v="4978"/>
    <s v="1042247028"/>
    <x v="2"/>
    <x v="0"/>
    <s v="34"/>
    <x v="0"/>
    <s v="588"/>
    <s v="PLAN 1 CUOTA PROTEGIDA"/>
    <s v="JULIO 2026"/>
    <s v="21075015"/>
    <s v="JANETH  DE LOS ANGELES  RODRIGUEZ "/>
    <s v="3112626472"/>
    <s v="edwinpadilla.0503@gmailcom"/>
    <s v="5943301"/>
    <s v="61155511"/>
    <s v="2"/>
    <s v="JANETH DE LOS ANGELES RODRIGUEZ"/>
    <s v="BOGOTA DC"/>
    <n v="14000"/>
    <n v="0"/>
    <s v="11"/>
    <x v="1"/>
    <n v="5"/>
    <m/>
    <m/>
    <m/>
    <m/>
    <s v="F"/>
    <s v="1960-01-25"/>
    <m/>
    <m/>
    <m/>
    <m/>
    <m/>
    <s v="12"/>
    <m/>
  </r>
  <r>
    <s v="TeleventasPLAN 1 CUOTA PROTEGIDA"/>
    <n v="36120"/>
    <x v="0"/>
    <s v="VIERNES"/>
    <n v="10"/>
    <n v="126"/>
    <n v="3154349"/>
    <m/>
    <s v="21436067"/>
    <x v="10"/>
    <x v="799"/>
    <s v="14/07/2026 08:41"/>
    <m/>
    <m/>
    <m/>
    <s v="17"/>
    <s v="ZURICH COLOMBIA SEGUROS S.A"/>
    <s v="106"/>
    <s v="SERVIPROTECCION BPO"/>
    <s v="19"/>
    <x v="2"/>
    <s v="274"/>
    <s v="1111111112"/>
    <s v="SUPERVISOR  TMK 1 "/>
    <s v="2455"/>
    <s v="1042449876"/>
    <x v="3"/>
    <x v="0"/>
    <s v="34"/>
    <x v="0"/>
    <s v="588"/>
    <s v="PLAN 1 CUOTA PROTEGIDA"/>
    <s v="JULIO 2026"/>
    <s v="49696394"/>
    <s v="CARMEN  ARELYS  FONTALVO  VALENCIA"/>
    <s v="3016226141"/>
    <m/>
    <s v="6033447"/>
    <s v="63004627"/>
    <s v="1"/>
    <s v="FONTALVO VALENCIA CARMEN ARE"/>
    <s v="AGUACHICA"/>
    <n v="14000"/>
    <n v="0"/>
    <s v="14"/>
    <x v="0"/>
    <n v="6"/>
    <s v="VENTA NO CONCRETADA"/>
    <m/>
    <m/>
    <m/>
    <s v="F"/>
    <s v="1977-11-29"/>
    <m/>
    <m/>
    <m/>
    <m/>
    <m/>
    <s v="12"/>
    <m/>
  </r>
  <r>
    <s v="TeleventasPLAN 1 CUOTA PROTEGIDA"/>
    <n v="36120"/>
    <x v="0"/>
    <s v="VIERNES"/>
    <n v="10"/>
    <n v="126"/>
    <n v="3154351"/>
    <m/>
    <s v="21436069"/>
    <x v="10"/>
    <x v="800"/>
    <s v="14/07/2026 08:50"/>
    <m/>
    <m/>
    <m/>
    <s v="17"/>
    <s v="ZURICH COLOMBIA SEGUROS S.A"/>
    <s v="106"/>
    <s v="SERVIPROTECCION BPO"/>
    <s v="16"/>
    <x v="0"/>
    <s v="274"/>
    <s v="1111111112"/>
    <s v="SUPERVISOR  TMK 1 "/>
    <s v="4054"/>
    <s v="1042454535"/>
    <x v="8"/>
    <x v="0"/>
    <s v="34"/>
    <x v="0"/>
    <s v="588"/>
    <s v="PLAN 1 CUOTA PROTEGIDA"/>
    <s v="JULIO 2026"/>
    <s v="1079035187"/>
    <s v="DAVID  SANTIAGO  TRIANA  MACIAS"/>
    <s v="3227708306"/>
    <s v="santi981208@outlook.es"/>
    <s v="8133434"/>
    <s v="64292897"/>
    <s v="2"/>
    <s v="DAVID SANTIAGO TRIANA MACIAS"/>
    <s v="BOGOTA DC"/>
    <n v="14000"/>
    <n v="0"/>
    <s v="11"/>
    <x v="1"/>
    <n v="5"/>
    <m/>
    <m/>
    <m/>
    <m/>
    <s v="F"/>
    <s v="1998-12-08"/>
    <m/>
    <m/>
    <m/>
    <m/>
    <m/>
    <s v="12"/>
    <m/>
  </r>
  <r>
    <s v="TeleventasPLAN 1 CUOTA PROTEGIDA"/>
    <n v="36120"/>
    <x v="0"/>
    <s v="MARTES"/>
    <n v="14"/>
    <n v="126"/>
    <n v="3154586"/>
    <m/>
    <s v="21436071"/>
    <x v="11"/>
    <x v="801"/>
    <s v="14/07/2026 09:03"/>
    <m/>
    <m/>
    <m/>
    <s v="17"/>
    <s v="ZURICH COLOMBIA SEGUROS S.A"/>
    <s v="106"/>
    <s v="SERVIPROTECCION BPO"/>
    <s v="19"/>
    <x v="2"/>
    <s v="274"/>
    <s v="1111111112"/>
    <s v="SUPERVISOR  TMK 1 "/>
    <s v="5180"/>
    <s v="1119937"/>
    <x v="16"/>
    <x v="0"/>
    <s v="34"/>
    <x v="0"/>
    <s v="588"/>
    <s v="PLAN 1 CUOTA PROTEGIDA"/>
    <s v="JULIO 2026"/>
    <s v="77031495"/>
    <s v="JUAN BAUTISTA DAVID  OSPINA"/>
    <s v="3156965959"/>
    <s v="juanbautistadavidospina1@gmail.com"/>
    <s v="7393850"/>
    <s v="63175129"/>
    <s v="2"/>
    <s v="juan david ospina"/>
    <s v="AGUACHICA"/>
    <n v="14000"/>
    <n v="0"/>
    <s v="11"/>
    <x v="1"/>
    <n v="5"/>
    <m/>
    <m/>
    <m/>
    <m/>
    <s v="F"/>
    <s v="1968-04-17"/>
    <m/>
    <m/>
    <m/>
    <m/>
    <m/>
    <s v="12"/>
    <m/>
  </r>
  <r>
    <s v="TeleventasPLAN 1 CUOTA PROTEGIDA"/>
    <n v="36120"/>
    <x v="0"/>
    <s v="MARTES"/>
    <n v="14"/>
    <n v="126"/>
    <n v="3154588"/>
    <m/>
    <s v="21436071"/>
    <x v="11"/>
    <x v="802"/>
    <s v="14/07/2026 09:05"/>
    <m/>
    <m/>
    <m/>
    <s v="17"/>
    <s v="ZURICH COLOMBIA SEGUROS S.A"/>
    <s v="106"/>
    <s v="SERVIPROTECCION BPO"/>
    <s v="17"/>
    <x v="3"/>
    <s v="274"/>
    <s v="1111111112"/>
    <s v="SUPERVISOR  TMK 1 "/>
    <s v="4054"/>
    <s v="1042454535"/>
    <x v="8"/>
    <x v="0"/>
    <s v="34"/>
    <x v="0"/>
    <s v="588"/>
    <s v="PLAN 1 CUOTA PROTEGIDA"/>
    <s v="JULIO 2026"/>
    <s v="37928607"/>
    <s v="LUZ  DARY  CAMARGO  MONTEALEGRE"/>
    <s v="3124862232"/>
    <s v="serviempastar1@hotmail.com"/>
    <s v="7028106"/>
    <s v="63125414"/>
    <s v="2"/>
    <s v="CAMARGO MONTEALEGRE LUZ DARY"/>
    <s v="GIRÓN"/>
    <n v="14000"/>
    <n v="0"/>
    <s v="11"/>
    <x v="1"/>
    <n v="5"/>
    <m/>
    <m/>
    <m/>
    <m/>
    <s v="F"/>
    <s v="1962-10-16"/>
    <m/>
    <m/>
    <m/>
    <m/>
    <m/>
    <s v="12"/>
    <m/>
  </r>
  <r>
    <s v="TeleventasPLAN 1 CUOTA PROTEGIDA"/>
    <n v="36120"/>
    <x v="0"/>
    <s v="MARTES"/>
    <n v="14"/>
    <n v="126"/>
    <n v="3154589"/>
    <m/>
    <s v="21436072"/>
    <x v="11"/>
    <x v="803"/>
    <s v="14/07/2026 09:06"/>
    <m/>
    <m/>
    <m/>
    <s v="17"/>
    <s v="ZURICH COLOMBIA SEGUROS S.A"/>
    <s v="106"/>
    <s v="SERVIPROTECCION BPO"/>
    <s v="17"/>
    <x v="3"/>
    <s v="274"/>
    <s v="1111111112"/>
    <s v="SUPERVISOR  TMK 1 "/>
    <s v="4054"/>
    <s v="1042454535"/>
    <x v="8"/>
    <x v="0"/>
    <s v="34"/>
    <x v="0"/>
    <s v="588"/>
    <s v="PLAN 1 CUOTA PROTEGIDA"/>
    <s v="JULIO 2026"/>
    <s v="1232890497"/>
    <s v="OMAR   ALEXIS LOPEZ  GUTIERREZ"/>
    <s v="3202017060"/>
    <s v="olopez@gmail.com"/>
    <s v="5549624"/>
    <s v="63415295"/>
    <s v="1"/>
    <s v="ESMERALDA MORENO GARCIA"/>
    <s v="GIRÓN"/>
    <n v="14000"/>
    <n v="0"/>
    <s v="11"/>
    <x v="1"/>
    <n v="5"/>
    <m/>
    <m/>
    <m/>
    <m/>
    <s v="F"/>
    <s v="1998-10-30"/>
    <m/>
    <m/>
    <m/>
    <m/>
    <m/>
    <s v="12"/>
    <m/>
  </r>
  <r>
    <s v="TeleventasPLAN 1 CUOTA PROTEGIDA"/>
    <n v="36120"/>
    <x v="0"/>
    <s v="MARTES"/>
    <n v="14"/>
    <n v="126"/>
    <n v="3154590"/>
    <m/>
    <s v="21436073"/>
    <x v="11"/>
    <x v="804"/>
    <s v="14/07/2026 09:09"/>
    <m/>
    <m/>
    <m/>
    <s v="17"/>
    <s v="ZURICH COLOMBIA SEGUROS S.A"/>
    <s v="106"/>
    <s v="SERVIPROTECCION BPO"/>
    <s v="19"/>
    <x v="2"/>
    <s v="274"/>
    <s v="1111111112"/>
    <s v="SUPERVISOR  TMK 1 "/>
    <s v="3960"/>
    <s v="1193520001"/>
    <x v="17"/>
    <x v="0"/>
    <s v="34"/>
    <x v="0"/>
    <s v="588"/>
    <s v="PLAN 1 CUOTA PROTEGIDA"/>
    <s v="JULIO 2026"/>
    <s v="1216966744"/>
    <s v="LUIS DANILO   GUARDIOLA OSPINO "/>
    <s v="3014061572"/>
    <s v="luisdaniloguardiolaospino@gmail.com"/>
    <s v="8118356"/>
    <s v="64478836"/>
    <s v="2"/>
    <s v="LUIS DANILO GUARDIOLA OSPINO"/>
    <s v="AGUACHICA"/>
    <n v="14000"/>
    <n v="0"/>
    <s v="11"/>
    <x v="1"/>
    <n v="5"/>
    <m/>
    <m/>
    <m/>
    <m/>
    <s v="F"/>
    <s v="1994-10-26"/>
    <m/>
    <m/>
    <m/>
    <m/>
    <m/>
    <s v="12"/>
    <m/>
  </r>
  <r>
    <s v="TeleventasVIDA ZURICH PLAN 1"/>
    <n v="24150"/>
    <x v="0"/>
    <s v="MARTES"/>
    <n v="14"/>
    <n v="126"/>
    <n v="3154592"/>
    <m/>
    <s v="21436075"/>
    <x v="11"/>
    <x v="805"/>
    <s v="14/07/2026 09:11"/>
    <m/>
    <m/>
    <m/>
    <s v="17"/>
    <s v="ZURICH COLOMBIA SEGUROS S.A"/>
    <s v="106"/>
    <s v="SERVIPROTECCION BPO"/>
    <s v="19"/>
    <x v="2"/>
    <s v="274"/>
    <s v="1111111112"/>
    <s v="SUPERVISOR  TMK 1 "/>
    <s v="2937"/>
    <s v="1192797148"/>
    <x v="13"/>
    <x v="0"/>
    <s v="27"/>
    <x v="1"/>
    <s v="547"/>
    <s v="VIDA ZURICH PLAN 1"/>
    <s v="JULIO 2026"/>
    <s v="1067032000"/>
    <s v="JUANA  ISABEL  GOMEZ  HOYOS"/>
    <s v="3017981399"/>
    <s v="juanaisabel3011@gmail.com"/>
    <s v="7933372"/>
    <s v="63307527"/>
    <s v="2"/>
    <s v="Maria  Hoyos Moreno"/>
    <s v="AGUACHICA"/>
    <n v="12500"/>
    <n v="0"/>
    <s v="11"/>
    <x v="1"/>
    <n v="5"/>
    <m/>
    <m/>
    <m/>
    <m/>
    <s v="F"/>
    <s v="1986-11-30"/>
    <m/>
    <m/>
    <m/>
    <m/>
    <m/>
    <s v="12"/>
    <m/>
  </r>
  <r>
    <s v="TeleventasCUOTA PROTEGIDA SILVER 1"/>
    <n v="38640"/>
    <x v="0"/>
    <s v="MARTES"/>
    <n v="14"/>
    <n v="126"/>
    <n v="3154593"/>
    <m/>
    <s v="21436076"/>
    <x v="11"/>
    <x v="806"/>
    <s v="14/07/2026 09:13"/>
    <m/>
    <m/>
    <m/>
    <s v="17"/>
    <s v="ZURICH COLOMBIA SEGUROS S.A"/>
    <s v="106"/>
    <s v="SERVIPROTECCION BPO"/>
    <s v="18"/>
    <x v="1"/>
    <s v="274"/>
    <s v="1111111112"/>
    <s v="SUPERVISOR  TMK 1 "/>
    <s v="3925"/>
    <s v="1002096641"/>
    <x v="6"/>
    <x v="0"/>
    <s v="34"/>
    <x v="0"/>
    <s v="622"/>
    <s v="CUOTA PROTEGIDA SILVER 1"/>
    <s v="JULIO 2026"/>
    <s v="23924344"/>
    <s v="ADELIA   CAMARGO  MOLANO"/>
    <s v="3227156098"/>
    <s v="elyazcamargo@hotmail.com"/>
    <s v="8132980"/>
    <s v="60007686"/>
    <s v="2"/>
    <s v="ADELIA  CAMARGO MOLANO"/>
    <s v="CHÍA"/>
    <n v="20000"/>
    <n v="0"/>
    <s v="11"/>
    <x v="1"/>
    <n v="5"/>
    <m/>
    <m/>
    <m/>
    <m/>
    <s v="F"/>
    <s v="1950-10-01"/>
    <m/>
    <m/>
    <m/>
    <m/>
    <m/>
    <s v="12"/>
    <m/>
  </r>
  <r>
    <s v="TeleventasVIDA ZURICH PLAN 1"/>
    <n v="24150"/>
    <x v="0"/>
    <s v="MARTES"/>
    <n v="14"/>
    <n v="126"/>
    <n v="3154594"/>
    <m/>
    <s v="21436077"/>
    <x v="11"/>
    <x v="807"/>
    <s v="14/07/2026 09:16"/>
    <m/>
    <m/>
    <m/>
    <s v="17"/>
    <s v="ZURICH COLOMBIA SEGUROS S.A"/>
    <s v="106"/>
    <s v="SERVIPROTECCION BPO"/>
    <s v="17"/>
    <x v="3"/>
    <s v="274"/>
    <s v="1111111112"/>
    <s v="SUPERVISOR  TMK 1 "/>
    <s v="2455"/>
    <s v="1042449876"/>
    <x v="3"/>
    <x v="0"/>
    <s v="27"/>
    <x v="1"/>
    <s v="547"/>
    <s v="VIDA ZURICH PLAN 1"/>
    <s v="JULIO 2026"/>
    <s v="39019367"/>
    <s v="KENIA LUZ POSADA SALAS"/>
    <s v="3158020092"/>
    <s v="keniaposada43@gmail.com"/>
    <s v="5644942"/>
    <s v="63312571"/>
    <s v="1"/>
    <s v="POSADA KENIA LUZ"/>
    <s v="GIRÓN"/>
    <n v="12500"/>
    <n v="0"/>
    <s v="14"/>
    <x v="0"/>
    <n v="6"/>
    <s v="EXCEDE MAXIMO PERMITIDO"/>
    <m/>
    <m/>
    <m/>
    <s v="F"/>
    <s v="1975-01-06"/>
    <m/>
    <m/>
    <m/>
    <m/>
    <m/>
    <s v="12"/>
    <m/>
  </r>
  <r>
    <s v="TeleventasPLAN 1 CUOTA PROTEGIDA"/>
    <n v="36120"/>
    <x v="0"/>
    <s v="MARTES"/>
    <n v="14"/>
    <n v="126"/>
    <n v="3154595"/>
    <m/>
    <s v="21436078"/>
    <x v="11"/>
    <x v="808"/>
    <s v="14/07/2026 09:17"/>
    <m/>
    <m/>
    <m/>
    <s v="17"/>
    <s v="ZURICH COLOMBIA SEGUROS S.A"/>
    <s v="106"/>
    <s v="SERVIPROTECCION BPO"/>
    <s v="19"/>
    <x v="2"/>
    <s v="274"/>
    <s v="1111111112"/>
    <s v="SUPERVISOR  TMK 1 "/>
    <s v="2937"/>
    <s v="1192797148"/>
    <x v="13"/>
    <x v="0"/>
    <s v="34"/>
    <x v="0"/>
    <s v="588"/>
    <s v="PLAN 1 CUOTA PROTEGIDA"/>
    <s v="JULIO 2026"/>
    <s v="26767279"/>
    <s v="AURA  ELISA  CASTRO  MARTINEZ"/>
    <s v="3106765630"/>
    <s v="2025carlosor@gmail.com"/>
    <s v="6018886"/>
    <s v="63888237"/>
    <s v="2"/>
    <s v="AURA ELISA CASTRO MARTINEZ"/>
    <s v="AGUACHICA"/>
    <n v="14000"/>
    <n v="0"/>
    <s v="11"/>
    <x v="1"/>
    <n v="5"/>
    <m/>
    <m/>
    <m/>
    <m/>
    <s v="F"/>
    <s v="1978-02-05"/>
    <m/>
    <m/>
    <m/>
    <m/>
    <m/>
    <s v="12"/>
    <m/>
  </r>
  <r>
    <s v="TeleventasVIDA ZURICH PLAN 1"/>
    <n v="24150"/>
    <x v="0"/>
    <s v="MARTES"/>
    <n v="14"/>
    <n v="126"/>
    <n v="3154597"/>
    <m/>
    <s v="21436080"/>
    <x v="11"/>
    <x v="809"/>
    <s v="14/07/2026 09:24"/>
    <m/>
    <m/>
    <m/>
    <s v="17"/>
    <s v="ZURICH COLOMBIA SEGUROS S.A"/>
    <s v="106"/>
    <s v="SERVIPROTECCION BPO"/>
    <s v="16"/>
    <x v="0"/>
    <s v="274"/>
    <s v="1111111112"/>
    <s v="SUPERVISOR  TMK 1 "/>
    <s v="4978"/>
    <s v="1042247028"/>
    <x v="2"/>
    <x v="0"/>
    <s v="27"/>
    <x v="1"/>
    <s v="547"/>
    <s v="VIDA ZURICH PLAN 1"/>
    <s v="JULIO 2026"/>
    <s v="1022972169"/>
    <s v="CARMEN  JULIA  VELA  GUTIERREZ"/>
    <s v="3212144577"/>
    <s v="victorbautista0299@gmail.col"/>
    <s v="5742982"/>
    <s v="63106302"/>
    <s v="2"/>
    <s v="CARMEN JULIA VELA GUTIERREZ"/>
    <s v="BOGOTA DC"/>
    <n v="12500"/>
    <n v="0"/>
    <s v="11"/>
    <x v="1"/>
    <n v="5"/>
    <m/>
    <m/>
    <m/>
    <m/>
    <s v="F"/>
    <s v="1991-10-15"/>
    <m/>
    <m/>
    <m/>
    <m/>
    <m/>
    <s v="12"/>
    <m/>
  </r>
  <r>
    <s v="TeleventasPLAN 1 CUOTA PROTEGIDA"/>
    <n v="36120"/>
    <x v="0"/>
    <s v="MARTES"/>
    <n v="14"/>
    <n v="126"/>
    <n v="3154598"/>
    <m/>
    <s v="21436081"/>
    <x v="11"/>
    <x v="810"/>
    <s v="14/07/2026 09:27"/>
    <m/>
    <m/>
    <m/>
    <s v="17"/>
    <s v="ZURICH COLOMBIA SEGUROS S.A"/>
    <s v="106"/>
    <s v="SERVIPROTECCION BPO"/>
    <s v="19"/>
    <x v="2"/>
    <s v="274"/>
    <s v="1111111112"/>
    <s v="SUPERVISOR  TMK 1 "/>
    <s v="4978"/>
    <s v="1042247028"/>
    <x v="2"/>
    <x v="0"/>
    <s v="34"/>
    <x v="0"/>
    <s v="588"/>
    <s v="PLAN 1 CUOTA PROTEGIDA"/>
    <s v="JULIO 2026"/>
    <s v="37746944"/>
    <s v="EHIDE  JOHANNA  GOMEZ  AVILA"/>
    <s v="3205454743"/>
    <s v="ehide-johana@hotmail.com"/>
    <s v="8128047"/>
    <s v="63915535"/>
    <s v="2"/>
    <s v="EHIDE JOHANNA GOMEZ AVILA"/>
    <s v="AGUACHICA"/>
    <n v="14000"/>
    <n v="0"/>
    <s v="11"/>
    <x v="1"/>
    <n v="5"/>
    <m/>
    <m/>
    <m/>
    <m/>
    <s v="F"/>
    <s v="1980-01-04"/>
    <m/>
    <m/>
    <m/>
    <m/>
    <m/>
    <s v="12"/>
    <m/>
  </r>
  <r>
    <s v="TeleventasVIDA ZURICH PLAN 1"/>
    <n v="24150"/>
    <x v="0"/>
    <s v="MARTES"/>
    <n v="14"/>
    <n v="126"/>
    <n v="3154600"/>
    <m/>
    <s v="21436083"/>
    <x v="11"/>
    <x v="811"/>
    <s v="14/07/2026 09:28"/>
    <m/>
    <m/>
    <m/>
    <s v="17"/>
    <s v="ZURICH COLOMBIA SEGUROS S.A"/>
    <s v="106"/>
    <s v="SERVIPROTECCION BPO"/>
    <s v="19"/>
    <x v="2"/>
    <s v="274"/>
    <s v="1111111112"/>
    <s v="SUPERVISOR  TMK 1 "/>
    <s v="2937"/>
    <s v="1192797148"/>
    <x v="13"/>
    <x v="0"/>
    <s v="27"/>
    <x v="1"/>
    <s v="547"/>
    <s v="VIDA ZURICH PLAN 1"/>
    <s v="JULIO 2026"/>
    <s v="19772486"/>
    <s v="JHON  JADER  RUIZ  OLIVERO "/>
    <s v="3216120703"/>
    <s v="jhonjaderruizolivero@gmail.com"/>
    <s v="5579203"/>
    <s v="63315824"/>
    <s v="2"/>
    <s v="MARTINEZ TROYA ELISA ISABEL"/>
    <s v="AGUSTÍN CODAZZI"/>
    <n v="12500"/>
    <n v="0"/>
    <s v="11"/>
    <x v="1"/>
    <n v="5"/>
    <m/>
    <m/>
    <m/>
    <m/>
    <s v="M"/>
    <s v="1982-06-06"/>
    <m/>
    <m/>
    <m/>
    <m/>
    <m/>
    <s v="12"/>
    <m/>
  </r>
  <r>
    <s v="TeleventasPLAN 1 CUOTA PROTEGIDA"/>
    <n v="36120"/>
    <x v="0"/>
    <s v="MARTES"/>
    <n v="14"/>
    <n v="126"/>
    <n v="3154601"/>
    <m/>
    <s v="21436084"/>
    <x v="11"/>
    <x v="812"/>
    <s v="14/07/2026 09:29"/>
    <m/>
    <m/>
    <m/>
    <s v="17"/>
    <s v="ZURICH COLOMBIA SEGUROS S.A"/>
    <s v="106"/>
    <s v="SERVIPROTECCION BPO"/>
    <s v="19"/>
    <x v="2"/>
    <s v="274"/>
    <s v="1111111112"/>
    <s v="SUPERVISOR  TMK 1 "/>
    <s v="3960"/>
    <s v="1193520001"/>
    <x v="17"/>
    <x v="0"/>
    <s v="34"/>
    <x v="0"/>
    <s v="588"/>
    <s v="PLAN 1 CUOTA PROTEGIDA"/>
    <s v="JULIO 2026"/>
    <s v="36571122"/>
    <s v="MARIA CALIXTA   GARC�A CADENA "/>
    <s v="3187486425"/>
    <s v="mariacalixtagarcia@gmail.com"/>
    <s v="5780120"/>
    <s v="63121702"/>
    <s v="2"/>
    <s v="MARIA CALIXTA GARC�A CADENA"/>
    <s v="AGUACHICA"/>
    <n v="14000"/>
    <n v="0"/>
    <s v="11"/>
    <x v="1"/>
    <n v="5"/>
    <m/>
    <m/>
    <m/>
    <m/>
    <s v="F"/>
    <s v="1964-08-03"/>
    <m/>
    <m/>
    <m/>
    <m/>
    <m/>
    <s v="12"/>
    <m/>
  </r>
  <r>
    <s v="TeleventasCUOTA PROTEGIDA SILVER 1"/>
    <n v="38640"/>
    <x v="0"/>
    <s v="MARTES"/>
    <n v="14"/>
    <n v="126"/>
    <n v="3154602"/>
    <m/>
    <s v="21436085"/>
    <x v="11"/>
    <x v="813"/>
    <s v="14/07/2026 09:30"/>
    <m/>
    <m/>
    <m/>
    <s v="17"/>
    <s v="ZURICH COLOMBIA SEGUROS S.A"/>
    <s v="106"/>
    <s v="SERVIPROTECCION BPO"/>
    <s v="16"/>
    <x v="0"/>
    <s v="274"/>
    <s v="1111111112"/>
    <s v="SUPERVISOR  TMK 1 "/>
    <s v="4978"/>
    <s v="1042247028"/>
    <x v="2"/>
    <x v="0"/>
    <s v="34"/>
    <x v="0"/>
    <s v="622"/>
    <s v="CUOTA PROTEGIDA SILVER 1"/>
    <s v="JULIO 2026"/>
    <s v="41457200"/>
    <s v="ANA  BETULIA  GAMBOA  CALDERON"/>
    <s v="3144081798"/>
    <s v="anagg@gmailcom"/>
    <s v="7818730"/>
    <s v="60967796"/>
    <s v="2"/>
    <s v="ANA BETULIA GAMBOA CALDERON"/>
    <s v="BOGOTA DC"/>
    <n v="20000"/>
    <n v="0"/>
    <s v="11"/>
    <x v="1"/>
    <n v="5"/>
    <m/>
    <m/>
    <m/>
    <m/>
    <s v="F"/>
    <s v="1948-04-07"/>
    <m/>
    <m/>
    <m/>
    <m/>
    <m/>
    <s v="12"/>
    <m/>
  </r>
  <r>
    <s v="TeleventasVIDA ZURICH PLAN 1"/>
    <n v="24150"/>
    <x v="0"/>
    <s v="MARTES"/>
    <n v="14"/>
    <n v="126"/>
    <n v="3154603"/>
    <m/>
    <s v="21436086"/>
    <x v="11"/>
    <x v="814"/>
    <s v="14/07/2026 09:31"/>
    <m/>
    <m/>
    <m/>
    <s v="17"/>
    <s v="ZURICH COLOMBIA SEGUROS S.A"/>
    <s v="106"/>
    <s v="SERVIPROTECCION BPO"/>
    <s v="19"/>
    <x v="2"/>
    <s v="274"/>
    <s v="1111111112"/>
    <s v="SUPERVISOR  TMK 1 "/>
    <s v="2937"/>
    <s v="1192797148"/>
    <x v="13"/>
    <x v="0"/>
    <s v="27"/>
    <x v="1"/>
    <s v="547"/>
    <s v="VIDA ZURICH PLAN 1"/>
    <s v="JULIO 2026"/>
    <s v="5116810"/>
    <s v="SILVIO   GARCIA  PAREDES"/>
    <s v="3151349016"/>
    <s v="silviogarciaparedes@gmail.com"/>
    <s v="6036153"/>
    <s v="63919072"/>
    <s v="1"/>
    <s v="SILVIO GARCIA PAREDES"/>
    <s v="AGUACHICA"/>
    <n v="12500"/>
    <n v="0"/>
    <s v="11"/>
    <x v="1"/>
    <n v="5"/>
    <m/>
    <m/>
    <m/>
    <m/>
    <s v="F"/>
    <s v="1959-11-11"/>
    <m/>
    <m/>
    <m/>
    <m/>
    <m/>
    <s v="12"/>
    <m/>
  </r>
  <r>
    <s v="TeleventasVIDA ZURICH PLAN 1"/>
    <n v="24150"/>
    <x v="0"/>
    <s v="MARTES"/>
    <n v="14"/>
    <n v="126"/>
    <n v="3154604"/>
    <m/>
    <s v="21436087"/>
    <x v="11"/>
    <x v="815"/>
    <s v="14/07/2026 09:33"/>
    <m/>
    <m/>
    <m/>
    <s v="17"/>
    <s v="ZURICH COLOMBIA SEGUROS S.A"/>
    <s v="106"/>
    <s v="SERVIPROTECCION BPO"/>
    <s v="16"/>
    <x v="0"/>
    <s v="274"/>
    <s v="1111111112"/>
    <s v="SUPERVISOR  TMK 1 "/>
    <s v="4978"/>
    <s v="1042247028"/>
    <x v="2"/>
    <x v="0"/>
    <s v="27"/>
    <x v="1"/>
    <s v="547"/>
    <s v="VIDA ZURICH PLAN 1"/>
    <s v="JULIO 2026"/>
    <s v="39653027"/>
    <s v="MARTHA  CECILIA  ANGULO  GARZON"/>
    <s v="3504521053"/>
    <s v="marthacangulog@gmail.com"/>
    <s v="5955920"/>
    <s v="60878348"/>
    <s v="2"/>
    <s v="MARTHA CECILIA ANGULO GARZON"/>
    <s v="BOGOTA DC"/>
    <n v="12500"/>
    <n v="0"/>
    <s v="11"/>
    <x v="1"/>
    <n v="5"/>
    <m/>
    <m/>
    <m/>
    <m/>
    <s v="F"/>
    <s v="1970-08-11"/>
    <m/>
    <m/>
    <m/>
    <m/>
    <m/>
    <s v="12"/>
    <m/>
  </r>
  <r>
    <s v="TeleventasPLAN 1 CUOTA PROTEGIDA"/>
    <n v="36120"/>
    <x v="0"/>
    <s v="MARTES"/>
    <n v="14"/>
    <n v="126"/>
    <n v="3154605"/>
    <m/>
    <s v="21436088"/>
    <x v="11"/>
    <x v="816"/>
    <s v="14/07/2026 09:34"/>
    <m/>
    <m/>
    <m/>
    <s v="17"/>
    <s v="ZURICH COLOMBIA SEGUROS S.A"/>
    <s v="106"/>
    <s v="SERVIPROTECCION BPO"/>
    <s v="18"/>
    <x v="1"/>
    <s v="274"/>
    <s v="1111111112"/>
    <s v="SUPERVISOR  TMK 1 "/>
    <s v="2937"/>
    <s v="1192797148"/>
    <x v="13"/>
    <x v="0"/>
    <s v="34"/>
    <x v="0"/>
    <s v="588"/>
    <s v="PLAN 1 CUOTA PROTEGIDA"/>
    <s v="JULIO 2026"/>
    <s v="23556625"/>
    <s v=" GILMA  LUCIA  PARRA  BECERRA"/>
    <s v="3103074362"/>
    <s v="vivianap194@gmail.com"/>
    <s v="5711560"/>
    <s v="60192020"/>
    <s v="1"/>
    <s v="PARRA BECERRA GILMA LUCIA"/>
    <s v="CHÍA"/>
    <n v="14000"/>
    <n v="0"/>
    <s v="11"/>
    <x v="1"/>
    <n v="5"/>
    <m/>
    <m/>
    <m/>
    <m/>
    <s v="F"/>
    <s v="1961-10-06"/>
    <m/>
    <m/>
    <m/>
    <m/>
    <m/>
    <s v="12"/>
    <m/>
  </r>
  <r>
    <s v="TeleventasVIDA ZURICH PLAN 1"/>
    <n v="24150"/>
    <x v="0"/>
    <s v="MARTES"/>
    <n v="14"/>
    <n v="126"/>
    <n v="3154606"/>
    <m/>
    <s v="21436089"/>
    <x v="11"/>
    <x v="816"/>
    <s v="14/07/2026 09:34"/>
    <m/>
    <m/>
    <m/>
    <s v="17"/>
    <s v="ZURICH COLOMBIA SEGUROS S.A"/>
    <s v="106"/>
    <s v="SERVIPROTECCION BPO"/>
    <s v="16"/>
    <x v="0"/>
    <s v="274"/>
    <s v="1111111112"/>
    <s v="SUPERVISOR  TMK 1 "/>
    <s v="3960"/>
    <s v="1193520001"/>
    <x v="17"/>
    <x v="0"/>
    <s v="27"/>
    <x v="1"/>
    <s v="547"/>
    <s v="VIDA ZURICH PLAN 1"/>
    <s v="JULIO 2026"/>
    <s v="20816359"/>
    <s v="MARIA STELLA   PRIETO ALONSO "/>
    <s v="3209135302"/>
    <s v="juanjoguti28@gmail.com"/>
    <s v="8101215"/>
    <s v="61838570"/>
    <s v=""/>
    <m/>
    <s v="BOGOTA DC"/>
    <n v="12500"/>
    <n v="0"/>
    <s v="11"/>
    <x v="1"/>
    <n v="5"/>
    <m/>
    <m/>
    <m/>
    <m/>
    <s v="F"/>
    <s v="1967-05-15"/>
    <m/>
    <m/>
    <m/>
    <m/>
    <m/>
    <s v="12"/>
    <m/>
  </r>
  <r>
    <s v="TeleventasVIDA ZURICH PLAN 1"/>
    <n v="24150"/>
    <x v="0"/>
    <s v="MARTES"/>
    <n v="14"/>
    <n v="126"/>
    <n v="3154607"/>
    <m/>
    <s v="21436090"/>
    <x v="11"/>
    <x v="817"/>
    <s v="14/07/2026 09:35"/>
    <m/>
    <m/>
    <m/>
    <s v="17"/>
    <s v="ZURICH COLOMBIA SEGUROS S.A"/>
    <s v="106"/>
    <s v="SERVIPROTECCION BPO"/>
    <s v="16"/>
    <x v="0"/>
    <s v="274"/>
    <s v="1111111112"/>
    <s v="SUPERVISOR  TMK 1 "/>
    <s v="4978"/>
    <s v="1042247028"/>
    <x v="2"/>
    <x v="0"/>
    <s v="27"/>
    <x v="1"/>
    <s v="547"/>
    <s v="VIDA ZURICH PLAN 1"/>
    <s v="JULIO 2026"/>
    <s v="1094976061"/>
    <s v="ANGIE  PAOLA  GONZALEZ  ESCOBAR"/>
    <s v="3138278309"/>
    <s v="yangiegon39@gmail.com"/>
    <s v="8127651"/>
    <s v="64213214"/>
    <s v="2"/>
    <s v="ANGIE PAOLA GONZALEZ ESCOBAR"/>
    <s v="BOGOTA DC"/>
    <n v="12500"/>
    <n v="0"/>
    <s v="11"/>
    <x v="1"/>
    <n v="5"/>
    <m/>
    <m/>
    <m/>
    <m/>
    <s v="F"/>
    <s v="1999-08-12"/>
    <m/>
    <m/>
    <m/>
    <m/>
    <m/>
    <s v="12"/>
    <m/>
  </r>
  <r>
    <s v="TeleventasVIDA ZURICH PLAN 1"/>
    <n v="24150"/>
    <x v="0"/>
    <s v="MARTES"/>
    <n v="14"/>
    <n v="126"/>
    <n v="3154608"/>
    <m/>
    <s v="21436091"/>
    <x v="11"/>
    <x v="818"/>
    <s v="14/07/2026 09:37"/>
    <m/>
    <m/>
    <m/>
    <s v="17"/>
    <s v="ZURICH COLOMBIA SEGUROS S.A"/>
    <s v="106"/>
    <s v="SERVIPROTECCION BPO"/>
    <s v="19"/>
    <x v="2"/>
    <s v="274"/>
    <s v="1111111112"/>
    <s v="SUPERVISOR  TMK 1 "/>
    <s v="2937"/>
    <s v="1192797148"/>
    <x v="13"/>
    <x v="0"/>
    <s v="27"/>
    <x v="1"/>
    <s v="547"/>
    <s v="VIDA ZURICH PLAN 1"/>
    <s v="JULIO 2026"/>
    <s v="49550852"/>
    <s v="BENIGNA   MARQUEZ  HERNANDEZ"/>
    <s v="3182019468"/>
    <s v="marquesbenigna389@gmail.com"/>
    <s v="7933718"/>
    <s v="64465142"/>
    <s v="2"/>
    <s v="Benigna  Marquez Hernandez"/>
    <s v="AGUACHICA"/>
    <n v="12500"/>
    <n v="0"/>
    <s v="11"/>
    <x v="1"/>
    <n v="5"/>
    <m/>
    <m/>
    <m/>
    <m/>
    <s v="F"/>
    <s v="1963-12-08"/>
    <m/>
    <m/>
    <m/>
    <m/>
    <m/>
    <s v="12"/>
    <m/>
  </r>
  <r>
    <s v="TeleventasVIDA ZURICH PLAN 1"/>
    <n v="24150"/>
    <x v="0"/>
    <s v="MARTES"/>
    <n v="14"/>
    <n v="126"/>
    <n v="3154609"/>
    <m/>
    <s v="21436092"/>
    <x v="11"/>
    <x v="818"/>
    <s v="14/07/2026 09:37"/>
    <m/>
    <m/>
    <m/>
    <s v="17"/>
    <s v="ZURICH COLOMBIA SEGUROS S.A"/>
    <s v="106"/>
    <s v="SERVIPROTECCION BPO"/>
    <s v="19"/>
    <x v="2"/>
    <s v="274"/>
    <s v="1111111112"/>
    <s v="SUPERVISOR  TMK 1 "/>
    <s v="4978"/>
    <s v="1042247028"/>
    <x v="2"/>
    <x v="0"/>
    <s v="27"/>
    <x v="1"/>
    <s v="547"/>
    <s v="VIDA ZURICH PLAN 1"/>
    <s v="JULIO 2026"/>
    <s v="26795793"/>
    <s v="LUZ  MERY  PEREIRA  BELEÑO "/>
    <s v="3142690992"/>
    <s v="luzmeripereida867@gmailcom"/>
    <s v="7298166"/>
    <s v="64060797"/>
    <s v="2"/>
    <s v="LUZ MERY PEREIRA BELE�O"/>
    <s v="AGUACHICA"/>
    <n v="12500"/>
    <n v="0"/>
    <s v="11"/>
    <x v="1"/>
    <n v="5"/>
    <m/>
    <m/>
    <m/>
    <m/>
    <s v="F"/>
    <s v="1983-09-16"/>
    <m/>
    <m/>
    <m/>
    <m/>
    <m/>
    <s v="12"/>
    <m/>
  </r>
  <r>
    <s v="TeleventasPLAN 1 CUOTA PROTEGIDA"/>
    <n v="36120"/>
    <x v="0"/>
    <s v="MARTES"/>
    <n v="14"/>
    <n v="126"/>
    <n v="3154610"/>
    <m/>
    <s v="21436093"/>
    <x v="11"/>
    <x v="818"/>
    <s v="14/07/2026 09:37"/>
    <m/>
    <m/>
    <m/>
    <s v="17"/>
    <s v="ZURICH COLOMBIA SEGUROS S.A"/>
    <s v="106"/>
    <s v="SERVIPROTECCION BPO"/>
    <s v="18"/>
    <x v="1"/>
    <s v="274"/>
    <s v="1111111112"/>
    <s v="SUPERVISOR  TMK 1 "/>
    <s v="3960"/>
    <s v="1193520001"/>
    <x v="17"/>
    <x v="0"/>
    <s v="34"/>
    <x v="0"/>
    <s v="588"/>
    <s v="PLAN 1 CUOTA PROTEGIDA"/>
    <s v="JULIO 2026"/>
    <s v="79153237"/>
    <s v="ALBERTO    BECERRA AYALA "/>
    <s v="3154897025"/>
    <s v="salomebe561@hotmail.com"/>
    <s v="7819064"/>
    <s v="60232194"/>
    <s v="2"/>
    <s v="ALBERTO  BECERRA AYALA"/>
    <s v="CHÍA"/>
    <n v="14000"/>
    <n v="0"/>
    <s v="11"/>
    <x v="1"/>
    <n v="5"/>
    <m/>
    <m/>
    <m/>
    <m/>
    <s v="F"/>
    <s v="1961-10-29"/>
    <m/>
    <m/>
    <m/>
    <m/>
    <m/>
    <s v="12"/>
    <m/>
  </r>
  <r>
    <s v="TeleventasPLAN 1 CUOTA PROTEGIDA"/>
    <n v="36120"/>
    <x v="0"/>
    <s v="MARTES"/>
    <n v="14"/>
    <n v="126"/>
    <n v="3154612"/>
    <m/>
    <s v="21436095"/>
    <x v="11"/>
    <x v="819"/>
    <s v="14/07/2026 09:40"/>
    <m/>
    <m/>
    <m/>
    <s v="17"/>
    <s v="ZURICH COLOMBIA SEGUROS S.A"/>
    <s v="106"/>
    <s v="SERVIPROTECCION BPO"/>
    <s v="16"/>
    <x v="0"/>
    <s v="274"/>
    <s v="1111111112"/>
    <s v="SUPERVISOR  TMK 1 "/>
    <s v="2937"/>
    <s v="1192797148"/>
    <x v="13"/>
    <x v="0"/>
    <s v="34"/>
    <x v="0"/>
    <s v="588"/>
    <s v="PLAN 1 CUOTA PROTEGIDA"/>
    <s v="JULIO 2026"/>
    <s v="35496378"/>
    <s v="FLOR  ANGELA  ANGARITA  DE PERALTA"/>
    <s v="3180074059"/>
    <s v="peraltaclaudiaperalta.27@gmail.com"/>
    <s v="6958630"/>
    <s v="62660193"/>
    <s v="2"/>
    <s v="FLOR ANGELA ANGARITA DE PERALTA"/>
    <s v="BOGOTA DC"/>
    <n v="14000"/>
    <n v="0"/>
    <s v="11"/>
    <x v="1"/>
    <n v="5"/>
    <m/>
    <m/>
    <m/>
    <m/>
    <s v="F"/>
    <s v="1958-11-09"/>
    <m/>
    <m/>
    <m/>
    <m/>
    <m/>
    <s v="12"/>
    <m/>
  </r>
  <r>
    <s v="TeleventasPLAN 1 CUOTA PROTEGIDA"/>
    <n v="36120"/>
    <x v="0"/>
    <s v="MARTES"/>
    <n v="14"/>
    <e v="#VALUE!"/>
    <n v="3154613"/>
    <m/>
    <s v="21436096"/>
    <x v="11"/>
    <x v="819"/>
    <s v="14/07/2026 09:40"/>
    <m/>
    <m/>
    <m/>
    <s v="17"/>
    <s v="ZURICH COLOMBIA SEGUROS S.A"/>
    <s v="106"/>
    <s v="SERVIPROTECCION BPO"/>
    <s v="16"/>
    <x v="0"/>
    <s v="274"/>
    <s v="1111111112"/>
    <s v="SUPERVISOR  TMK 1 "/>
    <s v="4978"/>
    <s v="1042247028"/>
    <x v="2"/>
    <x v="0"/>
    <s v="34"/>
    <x v="0"/>
    <s v="588"/>
    <s v="PLAN 1 CUOTA PROTEGIDA"/>
    <s v="JULIO 2026"/>
    <s v="79890121"/>
    <s v="ORLANDO   MANUEL RODRIGUEZ  ARIAS"/>
    <s v="3132578159"/>
    <s v="orariasrodri465@gmailcom"/>
    <s v="8128453"/>
    <s v="64266679"/>
    <s v="2"/>
    <s v="ORLANDO MANUEL RODRIGUEZ ARIAS"/>
    <s v="BOGOTA DC"/>
    <n v="14000"/>
    <n v="0"/>
    <s v="11"/>
    <x v="1"/>
    <n v="5"/>
    <s v=""/>
    <s v="CALIDAD DE VENTA NO APROBADA"/>
    <n v="1"/>
    <s v="Seg 0:24 la asesora valida el contrato 64266676 cuando el ilio nos registra 64266679 el dato confirmado no corresponde con lo registrado en ilio."/>
    <s v="F"/>
    <s v="1979-01-19"/>
    <m/>
    <m/>
    <m/>
    <m/>
    <m/>
    <s v="12"/>
    <m/>
  </r>
  <r>
    <s v="TeleventasPLAN 1 CUOTA PROTEGIDA"/>
    <n v="36120"/>
    <x v="0"/>
    <s v="JUEVES"/>
    <n v="9"/>
    <n v="126"/>
    <n v="3154614"/>
    <m/>
    <s v="21436097"/>
    <x v="8"/>
    <x v="819"/>
    <s v="14/07/2026 09:40"/>
    <m/>
    <m/>
    <m/>
    <s v="17"/>
    <s v="ZURICH COLOMBIA SEGUROS S.A"/>
    <s v="106"/>
    <s v="SERVIPROTECCION BPO"/>
    <s v="17"/>
    <x v="3"/>
    <s v="274"/>
    <s v="1111111112"/>
    <s v="SUPERVISOR  TMK 1 "/>
    <s v="5180"/>
    <s v="1119937"/>
    <x v="16"/>
    <x v="0"/>
    <s v="34"/>
    <x v="0"/>
    <s v="588"/>
    <s v="PLAN 1 CUOTA PROTEGIDA"/>
    <s v="JULIO 2026"/>
    <s v="39023610"/>
    <s v="MAYERLY    RANGEL SERPA"/>
    <s v="3102123593"/>
    <s v="rangelmayerli30@gmail.com"/>
    <s v="5648665"/>
    <s v="63449180"/>
    <s v="1"/>
    <s v="MAYERLY RANGEL SERPA"/>
    <s v="GIRÓN"/>
    <n v="14000"/>
    <n v="0"/>
    <s v="11"/>
    <x v="1"/>
    <n v="5"/>
    <m/>
    <m/>
    <m/>
    <m/>
    <s v="F"/>
    <s v="1984-06-11"/>
    <m/>
    <m/>
    <m/>
    <m/>
    <m/>
    <s v="12"/>
    <m/>
  </r>
  <r>
    <s v="TeleventasPLAN 1 CUOTA PROTEGIDA"/>
    <n v="36120"/>
    <x v="0"/>
    <s v="MARTES"/>
    <n v="14"/>
    <n v="126"/>
    <n v="3154615"/>
    <m/>
    <s v="21436098"/>
    <x v="11"/>
    <x v="820"/>
    <s v="14/07/2026 09:41"/>
    <m/>
    <m/>
    <m/>
    <s v="17"/>
    <s v="ZURICH COLOMBIA SEGUROS S.A"/>
    <s v="106"/>
    <s v="SERVIPROTECCION BPO"/>
    <s v="18"/>
    <x v="1"/>
    <s v="274"/>
    <s v="1111111112"/>
    <s v="SUPERVISOR  TMK 1 "/>
    <s v="3960"/>
    <s v="1193520001"/>
    <x v="17"/>
    <x v="0"/>
    <s v="34"/>
    <x v="0"/>
    <s v="588"/>
    <s v="PLAN 1 CUOTA PROTEGIDA"/>
    <s v="JULIO 2026"/>
    <s v="46667636"/>
    <s v="MARIA  FANY QUIROZ PEREZ"/>
    <s v="3107163395"/>
    <s v="fannykiroz1520@gmail.com"/>
    <s v="8119342"/>
    <s v="64509721"/>
    <s v="2"/>
    <s v="MARIA QUIROZ"/>
    <s v="CHÍA"/>
    <n v="14000"/>
    <n v="0"/>
    <s v="11"/>
    <x v="1"/>
    <n v="5"/>
    <s v=""/>
    <m/>
    <m/>
    <m/>
    <s v="F"/>
    <s v="1970-11-20"/>
    <m/>
    <m/>
    <m/>
    <m/>
    <m/>
    <s v="12"/>
    <m/>
  </r>
  <r>
    <s v="TeleventasVIDA ZURICH PLAN 1"/>
    <n v="24150"/>
    <x v="0"/>
    <s v="MARTES"/>
    <n v="14"/>
    <n v="126"/>
    <n v="3154616"/>
    <m/>
    <s v="21436099"/>
    <x v="11"/>
    <x v="820"/>
    <s v="14/07/2026 09:41"/>
    <m/>
    <m/>
    <m/>
    <s v="17"/>
    <s v="ZURICH COLOMBIA SEGUROS S.A"/>
    <s v="106"/>
    <s v="SERVIPROTECCION BPO"/>
    <s v="16"/>
    <x v="0"/>
    <s v="274"/>
    <s v="1111111112"/>
    <s v="SUPERVISOR  TMK 1 "/>
    <s v="4680"/>
    <s v="1007422997"/>
    <x v="1"/>
    <x v="0"/>
    <s v="27"/>
    <x v="1"/>
    <s v="547"/>
    <s v="VIDA ZURICH PLAN 1"/>
    <s v="JULIO 2026"/>
    <s v="1001195714"/>
    <s v="LAURA  DANIELA  VALDES  MEDINA"/>
    <s v="3138997287"/>
    <s v="lauradanielavaldesmedina118@gmail.com"/>
    <s v="8122420"/>
    <s v="63189404"/>
    <s v="2"/>
    <s v="Laura Daniela Valdes Medina"/>
    <s v="BOGOTA DC"/>
    <n v="12500"/>
    <n v="0"/>
    <s v="11"/>
    <x v="1"/>
    <n v="5"/>
    <m/>
    <m/>
    <m/>
    <m/>
    <s v="F"/>
    <s v="1999-04-05"/>
    <m/>
    <m/>
    <m/>
    <m/>
    <m/>
    <s v="12"/>
    <m/>
  </r>
  <r>
    <s v="TeleventasPLAN 1 CUOTA PROTEGIDA"/>
    <n v="36120"/>
    <x v="0"/>
    <s v="JUEVES"/>
    <n v="9"/>
    <n v="126"/>
    <n v="3154618"/>
    <m/>
    <s v="21436101"/>
    <x v="8"/>
    <x v="821"/>
    <s v="14/07/2026 09:45"/>
    <m/>
    <m/>
    <m/>
    <s v="17"/>
    <s v="ZURICH COLOMBIA SEGUROS S.A"/>
    <s v="106"/>
    <s v="SERVIPROTECCION BPO"/>
    <s v="19"/>
    <x v="2"/>
    <s v="274"/>
    <s v="1111111112"/>
    <s v="SUPERVISOR  TMK 1 "/>
    <s v="5180"/>
    <s v="1119937"/>
    <x v="16"/>
    <x v="0"/>
    <s v="34"/>
    <x v="0"/>
    <s v="588"/>
    <s v="PLAN 1 CUOTA PROTEGIDA"/>
    <s v="JULIO 2026"/>
    <s v="42498613"/>
    <s v="MARIA    CECILIA ARZUAGA ARZUAGA"/>
    <s v="3125256520"/>
    <s v="ceciliaarzuaga96@gmail.com"/>
    <s v="6588853"/>
    <s v="63055547"/>
    <s v="2"/>
    <s v="ARZUAGA ARZUAGA MARIA CECILI"/>
    <s v="AGUACHICA"/>
    <n v="14000"/>
    <n v="0"/>
    <s v="11"/>
    <x v="1"/>
    <n v="5"/>
    <m/>
    <m/>
    <m/>
    <m/>
    <s v="F"/>
    <s v="1957-09-27"/>
    <m/>
    <m/>
    <m/>
    <m/>
    <m/>
    <s v="12"/>
    <m/>
  </r>
  <r>
    <s v="TeleventasPLAN 1 CUOTA PROTEGIDA"/>
    <n v="36120"/>
    <x v="0"/>
    <s v="MARTES"/>
    <n v="14"/>
    <n v="126"/>
    <n v="3154619"/>
    <m/>
    <s v="21436102"/>
    <x v="11"/>
    <x v="822"/>
    <s v="14/07/2026 09:46"/>
    <m/>
    <m/>
    <m/>
    <s v="17"/>
    <s v="ZURICH COLOMBIA SEGUROS S.A"/>
    <s v="106"/>
    <s v="SERVIPROTECCION BPO"/>
    <s v="19"/>
    <x v="2"/>
    <s v="274"/>
    <s v="1111111112"/>
    <s v="SUPERVISOR  TMK 1 "/>
    <s v="2937"/>
    <s v="1192797148"/>
    <x v="13"/>
    <x v="0"/>
    <s v="34"/>
    <x v="0"/>
    <s v="588"/>
    <s v="PLAN 1 CUOTA PROTEGIDA"/>
    <s v="JULIO 2026"/>
    <s v="36495704"/>
    <s v="ELADIA   REYES "/>
    <s v="3134554138"/>
    <s v="juliana16-2002@hotmail.com"/>
    <s v="5626752"/>
    <s v="63064945"/>
    <s v="1"/>
    <s v="REYES GARCIA ELADIA"/>
    <s v="AGUACHICA"/>
    <n v="14000"/>
    <n v="0"/>
    <s v="11"/>
    <x v="1"/>
    <n v="5"/>
    <m/>
    <m/>
    <m/>
    <m/>
    <s v="F"/>
    <s v="1969-12-16"/>
    <m/>
    <m/>
    <m/>
    <m/>
    <m/>
    <s v="12"/>
    <m/>
  </r>
  <r>
    <s v="TeleventasPLAN 1 CUOTA PROTEGIDA"/>
    <n v="36120"/>
    <x v="0"/>
    <s v="MARTES"/>
    <n v="14"/>
    <n v="126"/>
    <n v="3154632"/>
    <m/>
    <s v="21436115"/>
    <x v="11"/>
    <x v="823"/>
    <s v="14/07/2026 09:53"/>
    <m/>
    <m/>
    <m/>
    <s v="17"/>
    <s v="ZURICH COLOMBIA SEGUROS S.A"/>
    <s v="106"/>
    <s v="SERVIPROTECCION BPO"/>
    <s v="16"/>
    <x v="0"/>
    <s v="274"/>
    <s v="1111111112"/>
    <s v="SUPERVISOR  TMK 1 "/>
    <s v="4680"/>
    <s v="1007422997"/>
    <x v="1"/>
    <x v="0"/>
    <s v="34"/>
    <x v="0"/>
    <s v="588"/>
    <s v="PLAN 1 CUOTA PROTEGIDA"/>
    <s v="JULIO 2026"/>
    <s v="19481451"/>
    <s v="JOSE  RICARDO  LAZO  MUÑOZ"/>
    <s v="3118729286"/>
    <m/>
    <s v="8133375"/>
    <s v="61691012"/>
    <s v="2"/>
    <s v="JOSE RICARDO LAZO MUÑOZ"/>
    <s v="BOGOTA DC"/>
    <n v="14000"/>
    <n v="0"/>
    <s v="11"/>
    <x v="1"/>
    <n v="5"/>
    <m/>
    <m/>
    <m/>
    <m/>
    <s v="F"/>
    <s v="1961-11-30"/>
    <m/>
    <m/>
    <m/>
    <m/>
    <m/>
    <s v="12"/>
    <m/>
  </r>
  <r>
    <s v="TeleventasPLAN 1 CUOTA PROTEGIDA"/>
    <n v="36120"/>
    <x v="0"/>
    <s v="JUEVES"/>
    <n v="9"/>
    <n v="126"/>
    <n v="3154634"/>
    <m/>
    <s v="21436117"/>
    <x v="8"/>
    <x v="824"/>
    <s v="14/07/2026 09:54"/>
    <m/>
    <m/>
    <m/>
    <s v="17"/>
    <s v="ZURICH COLOMBIA SEGUROS S.A"/>
    <s v="106"/>
    <s v="SERVIPROTECCION BPO"/>
    <s v="18"/>
    <x v="1"/>
    <s v="274"/>
    <s v="1111111112"/>
    <s v="SUPERVISOR  TMK 1 "/>
    <s v="5180"/>
    <s v="1119937"/>
    <x v="16"/>
    <x v="0"/>
    <s v="34"/>
    <x v="0"/>
    <s v="588"/>
    <s v="PLAN 1 CUOTA PROTEGIDA"/>
    <s v="JULIO 2026"/>
    <s v="41593535"/>
    <s v="AMANDA    ROBAYO DE JIMENEZ"/>
    <s v="3105211189"/>
    <s v="amandarobayo2@gmail.com"/>
    <s v="7385276"/>
    <s v="60251745"/>
    <s v="2"/>
    <s v="AMANDA ROBAYO DE JIMENEZ"/>
    <s v="CHÍA"/>
    <n v="14000"/>
    <n v="0"/>
    <s v="11"/>
    <x v="1"/>
    <n v="5"/>
    <m/>
    <m/>
    <m/>
    <m/>
    <s v="F"/>
    <s v="1953-06-26"/>
    <m/>
    <m/>
    <m/>
    <m/>
    <m/>
    <s v="12"/>
    <m/>
  </r>
  <r>
    <s v="TeleventasPLAN 1 CUOTA PROTEGIDA"/>
    <n v="36120"/>
    <x v="0"/>
    <s v="MARTES"/>
    <n v="14"/>
    <n v="126"/>
    <n v="3154636"/>
    <m/>
    <s v="21436119"/>
    <x v="11"/>
    <x v="825"/>
    <s v="14/07/2026 09:55"/>
    <m/>
    <m/>
    <m/>
    <s v="17"/>
    <s v="ZURICH COLOMBIA SEGUROS S.A"/>
    <s v="106"/>
    <s v="SERVIPROTECCION BPO"/>
    <s v="18"/>
    <x v="1"/>
    <s v="274"/>
    <s v="1111111112"/>
    <s v="SUPERVISOR  TMK 1 "/>
    <s v="3925"/>
    <s v="1002096641"/>
    <x v="6"/>
    <x v="0"/>
    <s v="34"/>
    <x v="0"/>
    <s v="588"/>
    <s v="PLAN 1 CUOTA PROTEGIDA"/>
    <s v="JULIO 2026"/>
    <s v="3165801"/>
    <s v=" JOSE  GABRIEL  PABON  RUBIANO"/>
    <s v="3102198778"/>
    <s v="pabon9042@gmail.com"/>
    <s v="8133263"/>
    <s v="60186860"/>
    <s v="2"/>
    <s v="JOSE GABRIEL PABON RUBIANO"/>
    <s v="CHÍA"/>
    <n v="14000"/>
    <n v="0"/>
    <s v="11"/>
    <x v="1"/>
    <n v="5"/>
    <m/>
    <m/>
    <m/>
    <m/>
    <s v="F"/>
    <s v="1964-04-20"/>
    <m/>
    <m/>
    <m/>
    <m/>
    <m/>
    <s v="12"/>
    <m/>
  </r>
  <r>
    <s v="TeleventasPLAN 1 CUOTA PROTEGIDA"/>
    <n v="36120"/>
    <x v="0"/>
    <s v="MARTES"/>
    <n v="14"/>
    <n v="126"/>
    <n v="3154659"/>
    <m/>
    <s v="21436142"/>
    <x v="11"/>
    <x v="826"/>
    <s v="14/07/2026 10:23"/>
    <m/>
    <m/>
    <m/>
    <s v="17"/>
    <s v="ZURICH COLOMBIA SEGUROS S.A"/>
    <s v="106"/>
    <s v="SERVIPROTECCION BPO"/>
    <s v="17"/>
    <x v="3"/>
    <s v="274"/>
    <s v="1111111112"/>
    <s v="SUPERVISOR  TMK 1 "/>
    <s v="5181"/>
    <s v="1001944512"/>
    <x v="9"/>
    <x v="0"/>
    <s v="34"/>
    <x v="0"/>
    <s v="588"/>
    <s v="PLAN 1 CUOTA PROTEGIDA"/>
    <s v="JULIO 2026"/>
    <s v="91423062"/>
    <s v="EFRAIN   VASQUEZ  GARCIA"/>
    <s v="3143588443"/>
    <s v="EFRAINVASQUEZGARCIA@GMAIL.COM"/>
    <s v="7208774"/>
    <s v="62984450"/>
    <s v="2"/>
    <s v="EFRAIN  VASQUEZ GARCIA"/>
    <s v="GIRÓN"/>
    <n v="14000"/>
    <n v="0"/>
    <s v="11"/>
    <x v="1"/>
    <n v="5"/>
    <m/>
    <m/>
    <m/>
    <m/>
    <s v="M"/>
    <s v="1961-03-19"/>
    <m/>
    <m/>
    <m/>
    <m/>
    <m/>
    <s v="12"/>
    <m/>
  </r>
  <r>
    <s v="TeleventasVIDA ZURICH PLAN 1"/>
    <n v="24150"/>
    <x v="0"/>
    <s v="MARTES"/>
    <n v="14"/>
    <n v="126"/>
    <n v="3154661"/>
    <m/>
    <s v="21436144"/>
    <x v="11"/>
    <x v="827"/>
    <s v="14/07/2026 10:25"/>
    <m/>
    <m/>
    <m/>
    <s v="17"/>
    <s v="ZURICH COLOMBIA SEGUROS S.A"/>
    <s v="106"/>
    <s v="SERVIPROTECCION BPO"/>
    <s v="18"/>
    <x v="1"/>
    <s v="274"/>
    <s v="1111111112"/>
    <s v="SUPERVISOR  TMK 1 "/>
    <s v="3029"/>
    <s v="1047050240"/>
    <x v="11"/>
    <x v="0"/>
    <s v="27"/>
    <x v="1"/>
    <s v="547"/>
    <s v="VIDA ZURICH PLAN 1"/>
    <s v="JULIO 2026"/>
    <s v="46364307"/>
    <s v="VIRGELINA   QUESADA  PEREZ"/>
    <s v="3176634461"/>
    <m/>
    <s v="8119371"/>
    <s v="64515129"/>
    <s v="2"/>
    <s v="VIRGELINA QUESADA PEREZ"/>
    <s v="CHÍA"/>
    <n v="12500"/>
    <n v="0"/>
    <s v="11"/>
    <x v="1"/>
    <n v="5"/>
    <m/>
    <m/>
    <m/>
    <m/>
    <s v="F"/>
    <s v="1969-01-18"/>
    <m/>
    <m/>
    <m/>
    <m/>
    <m/>
    <s v="12"/>
    <m/>
  </r>
  <r>
    <s v="TeleventasPLAN 1 CUOTA PROTEGIDA"/>
    <n v="36120"/>
    <x v="0"/>
    <s v="VIERNES"/>
    <n v="10"/>
    <n v="126"/>
    <n v="3154662"/>
    <m/>
    <s v="21436145"/>
    <x v="10"/>
    <x v="827"/>
    <s v="14/07/2026 10:25"/>
    <m/>
    <m/>
    <m/>
    <s v="17"/>
    <s v="ZURICH COLOMBIA SEGUROS S.A"/>
    <s v="106"/>
    <s v="SERVIPROTECCION BPO"/>
    <s v="16"/>
    <x v="0"/>
    <s v="274"/>
    <s v="1111111112"/>
    <s v="SUPERVISOR  TMK 1 "/>
    <s v="3925"/>
    <s v="1002096641"/>
    <x v="6"/>
    <x v="0"/>
    <s v="34"/>
    <x v="0"/>
    <s v="588"/>
    <s v="PLAN 1 CUOTA PROTEGIDA"/>
    <s v="JULIO 2026"/>
    <s v="39702718"/>
    <s v="GLORIA STELLA ALVAREZ CAMARGO"/>
    <s v="3123139669"/>
    <s v="gloriaalvarez2584@gmail.com"/>
    <s v="7881212"/>
    <s v="62268157"/>
    <s v=""/>
    <m/>
    <s v="BOGOTA DC"/>
    <n v="14000"/>
    <n v="0"/>
    <s v="14"/>
    <x v="0"/>
    <n v="6"/>
    <s v="EXCEDE MAXIMO PERMITIDO"/>
    <m/>
    <m/>
    <m/>
    <s v="M"/>
    <s v="1964-03-02"/>
    <m/>
    <m/>
    <m/>
    <m/>
    <m/>
    <s v="12"/>
    <m/>
  </r>
  <r>
    <s v="TeleventasPLAN 1 CUOTA PROTEGIDA"/>
    <n v="36120"/>
    <x v="0"/>
    <s v="MIÉRCOLES"/>
    <n v="8"/>
    <n v="126"/>
    <n v="3154663"/>
    <m/>
    <s v="21436146"/>
    <x v="7"/>
    <x v="828"/>
    <s v="14/07/2026 10:26"/>
    <m/>
    <m/>
    <m/>
    <s v="17"/>
    <s v="ZURICH COLOMBIA SEGUROS S.A"/>
    <s v="106"/>
    <s v="SERVIPROTECCION BPO"/>
    <s v="17"/>
    <x v="3"/>
    <s v="274"/>
    <s v="1111111112"/>
    <s v="SUPERVISOR  TMK 1 "/>
    <s v="5180"/>
    <s v="1119937"/>
    <x v="16"/>
    <x v="0"/>
    <s v="34"/>
    <x v="0"/>
    <s v="588"/>
    <s v="PLAN 1 CUOTA PROTEGIDA"/>
    <s v="JULIO 2026"/>
    <s v="91000982"/>
    <s v="ALEJANDRO   RONDON  SANCHEZ"/>
    <s v="3178204284"/>
    <s v="alejandrorondon0987@hotmail.com"/>
    <s v="8132841"/>
    <s v="63582553"/>
    <s v="2"/>
    <s v="ALEJANDRO  RONDON SANCHEZ"/>
    <s v="GIRÓN"/>
    <n v="14000"/>
    <n v="0"/>
    <s v="11"/>
    <x v="1"/>
    <n v="5"/>
    <m/>
    <m/>
    <m/>
    <m/>
    <s v="M"/>
    <s v="1962-03-05"/>
    <m/>
    <m/>
    <m/>
    <m/>
    <m/>
    <s v="12"/>
    <m/>
  </r>
  <r>
    <s v="TeleventasPLAN 1 CUOTA PROTEGIDA"/>
    <n v="36120"/>
    <x v="0"/>
    <s v="JUEVES"/>
    <n v="9"/>
    <n v="126"/>
    <n v="3154664"/>
    <m/>
    <s v="21436147"/>
    <x v="8"/>
    <x v="828"/>
    <s v="14/07/2026 10:26"/>
    <m/>
    <m/>
    <m/>
    <s v="17"/>
    <s v="ZURICH COLOMBIA SEGUROS S.A"/>
    <s v="106"/>
    <s v="SERVIPROTECCION BPO"/>
    <s v="16"/>
    <x v="0"/>
    <s v="274"/>
    <s v="1111111112"/>
    <s v="SUPERVISOR  TMK 1 "/>
    <s v="4054"/>
    <s v="1042454535"/>
    <x v="8"/>
    <x v="0"/>
    <s v="34"/>
    <x v="0"/>
    <s v="588"/>
    <s v="PLAN 1 CUOTA PROTEGIDA"/>
    <s v="JULIO 2026"/>
    <s v="35260129"/>
    <s v="JEIMY ASTRID PALACIOS GÓMEZ"/>
    <s v="3228526215"/>
    <s v="jianpaul-0521@hotmail.com"/>
    <s v="6369419"/>
    <s v="61678247"/>
    <s v="2"/>
    <m/>
    <s v="BOGOTA DC"/>
    <n v="14000"/>
    <n v="0"/>
    <s v="11"/>
    <x v="1"/>
    <n v="5"/>
    <m/>
    <m/>
    <m/>
    <m/>
    <s v="M"/>
    <s v="1979-08-09"/>
    <m/>
    <m/>
    <m/>
    <m/>
    <m/>
    <s v="12"/>
    <m/>
  </r>
  <r>
    <s v="TeleventasPLAN 1 CUOTA PROTEGIDA"/>
    <n v="36120"/>
    <x v="0"/>
    <s v="VIERNES"/>
    <n v="10"/>
    <n v="126"/>
    <n v="3154666"/>
    <m/>
    <s v="21436149"/>
    <x v="10"/>
    <x v="829"/>
    <s v="14/07/2026 10:27"/>
    <m/>
    <m/>
    <m/>
    <s v="17"/>
    <s v="ZURICH COLOMBIA SEGUROS S.A"/>
    <s v="106"/>
    <s v="SERVIPROTECCION BPO"/>
    <s v="19"/>
    <x v="2"/>
    <s v="274"/>
    <s v="1111111112"/>
    <s v="SUPERVISOR  TMK 1 "/>
    <s v="5181"/>
    <s v="1001944512"/>
    <x v="9"/>
    <x v="0"/>
    <s v="34"/>
    <x v="0"/>
    <s v="588"/>
    <s v="PLAN 1 CUOTA PROTEGIDA"/>
    <s v="JULIO 2026"/>
    <s v="49556085"/>
    <s v="MARILUZ  LUCERO  RODRIGUEZ "/>
    <s v="3205960630"/>
    <s v="mariluzlucerorodriguez@gmail.com"/>
    <s v="7216832"/>
    <s v="63266054"/>
    <s v="2"/>
    <s v="MARILUZ  LUCERO RODRIGUEZ"/>
    <s v="AGUACHICA"/>
    <n v="14000"/>
    <n v="0"/>
    <s v="11"/>
    <x v="1"/>
    <n v="5"/>
    <m/>
    <m/>
    <m/>
    <m/>
    <s v="F"/>
    <s v="1977-02-28"/>
    <m/>
    <m/>
    <m/>
    <m/>
    <m/>
    <s v="12"/>
    <m/>
  </r>
  <r>
    <s v="TeleventasPLAN 1 CUOTA PROTEGIDA"/>
    <n v="36120"/>
    <x v="0"/>
    <s v="MARTES"/>
    <n v="14"/>
    <n v="126"/>
    <n v="3154667"/>
    <m/>
    <s v="21436150"/>
    <x v="11"/>
    <x v="829"/>
    <s v="14/07/2026 10:27"/>
    <m/>
    <m/>
    <m/>
    <s v="17"/>
    <s v="ZURICH COLOMBIA SEGUROS S.A"/>
    <s v="106"/>
    <s v="SERVIPROTECCION BPO"/>
    <s v="17"/>
    <x v="3"/>
    <s v="274"/>
    <s v="1111111112"/>
    <s v="SUPERVISOR  TMK 1 "/>
    <s v="3960"/>
    <s v="1193520001"/>
    <x v="17"/>
    <x v="0"/>
    <s v="34"/>
    <x v="0"/>
    <s v="588"/>
    <s v="PLAN 1 CUOTA PROTEGIDA"/>
    <s v="JULIO 2026"/>
    <s v="63289030"/>
    <s v=" ANA MATIL  GUERRERO HERNANDEZ "/>
    <s v="3118521059"/>
    <s v="josealbeirogg@gmail.com"/>
    <s v="5400464"/>
    <s v="63374405"/>
    <s v="2"/>
    <s v="GUERRERO HERNANDEZ ANA MATIL"/>
    <s v="GIRÓN"/>
    <n v="14000"/>
    <n v="0"/>
    <s v="11"/>
    <x v="1"/>
    <n v="5"/>
    <m/>
    <m/>
    <m/>
    <m/>
    <s v="F"/>
    <s v="1958-03-10"/>
    <m/>
    <m/>
    <m/>
    <m/>
    <m/>
    <s v="12"/>
    <m/>
  </r>
  <r>
    <s v="TeleventasVIDA ZURICH PLAN 1"/>
    <n v="24150"/>
    <x v="0"/>
    <s v="MARTES"/>
    <n v="14"/>
    <n v="126"/>
    <n v="3154668"/>
    <m/>
    <s v="21436151"/>
    <x v="11"/>
    <x v="829"/>
    <s v="14/07/2026 10:27"/>
    <m/>
    <m/>
    <m/>
    <s v="17"/>
    <s v="ZURICH COLOMBIA SEGUROS S.A"/>
    <s v="106"/>
    <s v="SERVIPROTECCION BPO"/>
    <s v="19"/>
    <x v="2"/>
    <s v="274"/>
    <s v="1111111112"/>
    <s v="SUPERVISOR  TMK 1 "/>
    <s v="3029"/>
    <s v="1047050240"/>
    <x v="11"/>
    <x v="0"/>
    <s v="27"/>
    <x v="1"/>
    <s v="547"/>
    <s v="VIDA ZURICH PLAN 1"/>
    <s v="JULIO 2026"/>
    <s v="1118822105"/>
    <s v="MARIA  ELIZA  CURVELO  BARROS"/>
    <s v="3107448277"/>
    <m/>
    <s v="7062900"/>
    <s v="64184441"/>
    <s v="2"/>
    <s v="MARIA ELIZA CURVELOS BARROS"/>
    <s v="AGUACHICA"/>
    <n v="12500"/>
    <n v="0"/>
    <s v="11"/>
    <x v="1"/>
    <n v="5"/>
    <m/>
    <m/>
    <m/>
    <m/>
    <s v="F"/>
    <s v="1981-08-12"/>
    <m/>
    <m/>
    <m/>
    <m/>
    <m/>
    <s v="12"/>
    <m/>
  </r>
  <r>
    <s v="TeleventasPLAN 1 CUOTA PROTEGIDA"/>
    <n v="36120"/>
    <x v="0"/>
    <s v="JUEVES"/>
    <n v="9"/>
    <n v="126"/>
    <n v="3154669"/>
    <m/>
    <s v="21436152"/>
    <x v="8"/>
    <x v="829"/>
    <s v="14/07/2026 10:27"/>
    <m/>
    <m/>
    <m/>
    <s v="17"/>
    <s v="ZURICH COLOMBIA SEGUROS S.A"/>
    <s v="106"/>
    <s v="SERVIPROTECCION BPO"/>
    <s v="18"/>
    <x v="1"/>
    <s v="274"/>
    <s v="1111111112"/>
    <s v="SUPERVISOR  TMK 1 "/>
    <s v="4054"/>
    <s v="1042454535"/>
    <x v="8"/>
    <x v="0"/>
    <s v="34"/>
    <x v="0"/>
    <s v="588"/>
    <s v="PLAN 1 CUOTA PROTEGIDA"/>
    <s v="JULIO 2026"/>
    <s v="53074421"/>
    <s v="SANDRA  MILENA  POLO  HERNANDEZ"/>
    <s v="3167309081"/>
    <s v="sandrampolohernandez@gmail.com"/>
    <s v="7559230"/>
    <s v="64333296"/>
    <s v="2"/>
    <s v="SANDRA MILENA POLO HERNANDEZ"/>
    <s v="CHÍA"/>
    <n v="14000"/>
    <n v="0"/>
    <s v="11"/>
    <x v="1"/>
    <n v="5"/>
    <m/>
    <m/>
    <m/>
    <m/>
    <s v="F"/>
    <s v="1984-10-26"/>
    <m/>
    <m/>
    <m/>
    <m/>
    <m/>
    <s v="12"/>
    <m/>
  </r>
  <r>
    <s v="TeleventasPLAN 1 CUOTA PROTEGIDA"/>
    <n v="36120"/>
    <x v="0"/>
    <s v="VIERNES"/>
    <n v="10"/>
    <n v="126"/>
    <n v="3154670"/>
    <m/>
    <s v="21436153"/>
    <x v="10"/>
    <x v="830"/>
    <s v="14/07/2026 10:28"/>
    <m/>
    <m/>
    <m/>
    <s v="17"/>
    <s v="ZURICH COLOMBIA SEGUROS S.A"/>
    <s v="106"/>
    <s v="SERVIPROTECCION BPO"/>
    <s v="17"/>
    <x v="3"/>
    <s v="274"/>
    <s v="1111111112"/>
    <s v="SUPERVISOR  TMK 1 "/>
    <s v="3901"/>
    <s v="1042451219"/>
    <x v="14"/>
    <x v="0"/>
    <s v="34"/>
    <x v="0"/>
    <s v="588"/>
    <s v="PLAN 1 CUOTA PROTEGIDA"/>
    <s v="JULIO 2026"/>
    <s v="37685993"/>
    <s v="CRISTINA  RODRIGUEZ  NAVARRO "/>
    <s v="3138916030"/>
    <s v="suarezrodriguezlaura56@gmail.com"/>
    <s v="8120903"/>
    <s v="64027876"/>
    <s v="2"/>
    <s v="CRISTINA  RODRIGUEZ NAVARRO"/>
    <s v="GIRÓN"/>
    <n v="14000"/>
    <n v="0"/>
    <s v="11"/>
    <x v="1"/>
    <n v="5"/>
    <m/>
    <m/>
    <m/>
    <m/>
    <s v="F"/>
    <s v="1975-03-19"/>
    <m/>
    <m/>
    <m/>
    <m/>
    <m/>
    <s v="12"/>
    <m/>
  </r>
  <r>
    <s v="TeleventasPLAN 1 CUOTA PROTEGIDA"/>
    <n v="36120"/>
    <x v="0"/>
    <s v="MIÉRCOLES"/>
    <n v="8"/>
    <n v="126"/>
    <n v="3154671"/>
    <m/>
    <s v="21436154"/>
    <x v="7"/>
    <x v="831"/>
    <s v="14/07/2026 10:29"/>
    <m/>
    <m/>
    <m/>
    <s v="17"/>
    <s v="ZURICH COLOMBIA SEGUROS S.A"/>
    <s v="106"/>
    <s v="SERVIPROTECCION BPO"/>
    <s v="17"/>
    <x v="3"/>
    <s v="274"/>
    <s v="1111111112"/>
    <s v="SUPERVISOR  TMK 1 "/>
    <s v="5344"/>
    <s v="42118864"/>
    <x v="0"/>
    <x v="0"/>
    <s v="34"/>
    <x v="0"/>
    <s v="588"/>
    <s v="PLAN 1 CUOTA PROTEGIDA"/>
    <s v="JULIO 2026"/>
    <s v="37877205"/>
    <s v="ROSALBA   CARILLO "/>
    <s v="3158202574"/>
    <s v="carrillorosalba029@gmail.com"/>
    <s v="6193387"/>
    <s v="63398403"/>
    <s v="2"/>
    <s v="ROSALBA CARILLO"/>
    <s v="GIRÓN"/>
    <n v="14000"/>
    <n v="0"/>
    <s v="11"/>
    <x v="1"/>
    <n v="5"/>
    <m/>
    <m/>
    <m/>
    <m/>
    <s v="F"/>
    <s v="1967-05-07"/>
    <m/>
    <m/>
    <m/>
    <m/>
    <m/>
    <s v="12"/>
    <m/>
  </r>
  <r>
    <s v="TeleventasPLAN 1 CUOTA PROTEGIDA"/>
    <n v="36120"/>
    <x v="0"/>
    <s v="VIERNES"/>
    <n v="10"/>
    <n v="126"/>
    <n v="3154672"/>
    <m/>
    <s v="21436155"/>
    <x v="10"/>
    <x v="831"/>
    <s v="14/07/2026 10:29"/>
    <m/>
    <m/>
    <m/>
    <s v="17"/>
    <s v="ZURICH COLOMBIA SEGUROS S.A"/>
    <s v="106"/>
    <s v="SERVIPROTECCION BPO"/>
    <s v="18"/>
    <x v="1"/>
    <s v="274"/>
    <s v="1111111112"/>
    <s v="SUPERVISOR  TMK 1 "/>
    <s v="3925"/>
    <s v="1002096641"/>
    <x v="6"/>
    <x v="0"/>
    <s v="34"/>
    <x v="0"/>
    <s v="588"/>
    <s v="PLAN 1 CUOTA PROTEGIDA"/>
    <s v="JULIO 2026"/>
    <s v="40362639"/>
    <s v="ALICIA  BURGOS  MORENO"/>
    <s v="3136040196"/>
    <s v="morenoalicia166@gmail.com"/>
    <s v="5557294"/>
    <s v="60094041"/>
    <s v="2"/>
    <s v="BURGOS MORENO ALICIA"/>
    <s v="SOPÓ"/>
    <n v="14000"/>
    <n v="0"/>
    <s v="11"/>
    <x v="1"/>
    <n v="5"/>
    <m/>
    <m/>
    <m/>
    <m/>
    <s v="F"/>
    <s v="1969-03-25"/>
    <m/>
    <m/>
    <m/>
    <m/>
    <m/>
    <s v="12"/>
    <m/>
  </r>
  <r>
    <s v="TeleventasPLAN 1 CUOTA PROTEGIDA"/>
    <n v="36120"/>
    <x v="0"/>
    <s v="MARTES"/>
    <n v="14"/>
    <n v="126"/>
    <n v="3154673"/>
    <m/>
    <s v="21436156"/>
    <x v="11"/>
    <x v="831"/>
    <s v="14/07/2026 10:29"/>
    <m/>
    <m/>
    <m/>
    <s v="17"/>
    <s v="ZURICH COLOMBIA SEGUROS S.A"/>
    <s v="106"/>
    <s v="SERVIPROTECCION BPO"/>
    <s v="16"/>
    <x v="0"/>
    <s v="274"/>
    <s v="1111111112"/>
    <s v="SUPERVISOR  TMK 1 "/>
    <s v="3029"/>
    <s v="1047050240"/>
    <x v="11"/>
    <x v="0"/>
    <s v="34"/>
    <x v="0"/>
    <s v="588"/>
    <s v="PLAN 1 CUOTA PROTEGIDA"/>
    <s v="JULIO 2026"/>
    <s v="25154194"/>
    <s v=" MARIA  AMPARO  NIÑO  LONDOÑO"/>
    <s v="3104303999"/>
    <s v="ampatino_200@hotmail.com"/>
    <s v="7231951"/>
    <s v="61552823"/>
    <s v="2"/>
    <s v="MARIA AMPARO NINO LONDONO"/>
    <s v="BOGOTA DC"/>
    <n v="14000"/>
    <n v="0"/>
    <s v="11"/>
    <x v="1"/>
    <n v="5"/>
    <m/>
    <m/>
    <m/>
    <m/>
    <s v="F"/>
    <s v="1955-02-20"/>
    <m/>
    <m/>
    <m/>
    <m/>
    <m/>
    <s v="12"/>
    <m/>
  </r>
  <r>
    <s v="TeleventasPLAN 1 CUOTA PROTEGIDA"/>
    <n v="36120"/>
    <x v="0"/>
    <s v="MARTES"/>
    <n v="14"/>
    <n v="126"/>
    <n v="3154674"/>
    <m/>
    <s v="21436157"/>
    <x v="11"/>
    <x v="831"/>
    <s v="14/07/2026 10:29"/>
    <m/>
    <m/>
    <m/>
    <s v="17"/>
    <s v="ZURICH COLOMBIA SEGUROS S.A"/>
    <s v="106"/>
    <s v="SERVIPROTECCION BPO"/>
    <s v="16"/>
    <x v="0"/>
    <s v="274"/>
    <s v="1111111112"/>
    <s v="SUPERVISOR  TMK 1 "/>
    <s v="5181"/>
    <s v="1001944512"/>
    <x v="9"/>
    <x v="0"/>
    <s v="34"/>
    <x v="0"/>
    <s v="588"/>
    <s v="PLAN 1 CUOTA PROTEGIDA"/>
    <s v="JULIO 2026"/>
    <s v="53165314"/>
    <s v="ROCIO  DEL PILAR  ROJAS  ARDILA"/>
    <s v="3213285607"/>
    <s v="roci0630@hotmail.com"/>
    <s v="8128917"/>
    <s v="64313767"/>
    <s v="2"/>
    <s v="ROCIO DEL PILAR ROJAS ARDILA"/>
    <s v="BOGOTA DC"/>
    <n v="14000"/>
    <n v="0"/>
    <s v="11"/>
    <x v="1"/>
    <n v="5"/>
    <m/>
    <m/>
    <m/>
    <m/>
    <s v="F"/>
    <s v="1985-06-30"/>
    <m/>
    <m/>
    <m/>
    <m/>
    <m/>
    <s v="12"/>
    <m/>
  </r>
  <r>
    <s v="TeleventasPLAN 1 CUOTA PROTEGIDA"/>
    <n v="36120"/>
    <x v="0"/>
    <s v="VIERNES"/>
    <n v="10"/>
    <n v="126"/>
    <n v="3154675"/>
    <m/>
    <s v="21436158"/>
    <x v="10"/>
    <x v="832"/>
    <s v="14/07/2026 10:30"/>
    <m/>
    <m/>
    <m/>
    <s v="17"/>
    <s v="ZURICH COLOMBIA SEGUROS S.A"/>
    <s v="106"/>
    <s v="SERVIPROTECCION BPO"/>
    <s v="16"/>
    <x v="0"/>
    <s v="274"/>
    <s v="1111111112"/>
    <s v="SUPERVISOR  TMK 1 "/>
    <s v="3901"/>
    <s v="1042451219"/>
    <x v="14"/>
    <x v="0"/>
    <s v="34"/>
    <x v="0"/>
    <s v="588"/>
    <s v="PLAN 1 CUOTA PROTEGIDA"/>
    <s v="JULIO 2026"/>
    <s v="39760405"/>
    <s v="EMPERATRIZ   SANCHEZ  LOPEZ"/>
    <s v="3218729139"/>
    <s v="semperatriz72@gmail.com"/>
    <s v="7584460"/>
    <s v="62922608"/>
    <s v="2"/>
    <s v="EMPERATRIZ  SANCHEZ LOPEZ"/>
    <s v="BOGOTA DC"/>
    <n v="14000"/>
    <n v="0"/>
    <s v="11"/>
    <x v="1"/>
    <n v="5"/>
    <m/>
    <m/>
    <m/>
    <m/>
    <s v="F"/>
    <s v="1969-09-02"/>
    <m/>
    <m/>
    <m/>
    <m/>
    <m/>
    <s v="12"/>
    <m/>
  </r>
  <r>
    <s v="TeleventasPLAN 1 CUOTA PROTEGIDA"/>
    <n v="36120"/>
    <x v="0"/>
    <s v="VIERNES"/>
    <n v="10"/>
    <n v="126"/>
    <n v="3154676"/>
    <m/>
    <s v="21436159"/>
    <x v="10"/>
    <x v="832"/>
    <s v="14/07/2026 10:30"/>
    <m/>
    <m/>
    <m/>
    <s v="17"/>
    <s v="ZURICH COLOMBIA SEGUROS S.A"/>
    <s v="106"/>
    <s v="SERVIPROTECCION BPO"/>
    <s v="16"/>
    <x v="0"/>
    <s v="274"/>
    <s v="1111111112"/>
    <s v="SUPERVISOR  TMK 1 "/>
    <s v="3959"/>
    <s v="1002134525"/>
    <x v="10"/>
    <x v="0"/>
    <s v="34"/>
    <x v="0"/>
    <s v="588"/>
    <s v="PLAN 1 CUOTA PROTEGIDA"/>
    <s v="JULIO 2026"/>
    <s v="79269954"/>
    <s v="CIRO   CORREA  CORREA"/>
    <s v="3102715858"/>
    <s v="cicor62@gmail.com"/>
    <s v="8122408"/>
    <s v="63073576"/>
    <s v="2"/>
    <s v="CIRO  CORREA CORREA"/>
    <s v="BOGOTA DC"/>
    <n v="14000"/>
    <n v="0"/>
    <s v="11"/>
    <x v="1"/>
    <n v="5"/>
    <m/>
    <m/>
    <m/>
    <m/>
    <s v="F"/>
    <s v="1962-04-17"/>
    <m/>
    <m/>
    <m/>
    <m/>
    <m/>
    <s v="12"/>
    <m/>
  </r>
  <r>
    <s v="TeleventasCUOTA PROTEGIDA SILVER 1"/>
    <n v="38640"/>
    <x v="0"/>
    <s v="MARTES"/>
    <n v="14"/>
    <n v="126"/>
    <n v="3154678"/>
    <m/>
    <s v="21436160"/>
    <x v="11"/>
    <x v="833"/>
    <s v="14/07/2026 10:31"/>
    <m/>
    <m/>
    <m/>
    <s v="17"/>
    <s v="ZURICH COLOMBIA SEGUROS S.A"/>
    <s v="106"/>
    <s v="SERVIPROTECCION BPO"/>
    <s v="18"/>
    <x v="1"/>
    <s v="274"/>
    <s v="1111111112"/>
    <s v="SUPERVISOR  TMK 1 "/>
    <s v="3029"/>
    <s v="1047050240"/>
    <x v="11"/>
    <x v="0"/>
    <s v="34"/>
    <x v="0"/>
    <s v="622"/>
    <s v="CUOTA PROTEGIDA SILVER 1"/>
    <s v="JULIO 2026"/>
    <s v="23798030"/>
    <s v="CARMEN  ELISA  GONZALEZ  PULIDO"/>
    <s v="3132947361"/>
    <s v="angiefuquene80@gmailcom"/>
    <s v="7305964"/>
    <s v="60036154"/>
    <s v="2"/>
    <s v="carmen elisa gonzalez pulido"/>
    <s v="CHÍA"/>
    <n v="20000"/>
    <n v="0"/>
    <s v="11"/>
    <x v="1"/>
    <n v="5"/>
    <m/>
    <m/>
    <m/>
    <m/>
    <s v="F"/>
    <s v="1951-07-16"/>
    <m/>
    <m/>
    <m/>
    <m/>
    <m/>
    <s v="12"/>
    <m/>
  </r>
  <r>
    <s v="TeleventasPLAN 1 CUOTA PROTEGIDA"/>
    <n v="36120"/>
    <x v="0"/>
    <s v="MARTES"/>
    <n v="14"/>
    <n v="126"/>
    <n v="3154679"/>
    <m/>
    <s v="21436161"/>
    <x v="11"/>
    <x v="834"/>
    <s v="14/07/2026 10:33"/>
    <m/>
    <m/>
    <m/>
    <s v="17"/>
    <s v="ZURICH COLOMBIA SEGUROS S.A"/>
    <s v="106"/>
    <s v="SERVIPROTECCION BPO"/>
    <s v="17"/>
    <x v="3"/>
    <s v="274"/>
    <s v="1111111112"/>
    <s v="SUPERVISOR  TMK 1 "/>
    <s v="4054"/>
    <s v="1042454535"/>
    <x v="8"/>
    <x v="0"/>
    <s v="34"/>
    <x v="0"/>
    <s v="588"/>
    <s v="PLAN 1 CUOTA PROTEGIDA"/>
    <s v="JULIO 2026"/>
    <s v="28489437"/>
    <s v="EMILCE   PEREZ  ROA"/>
    <s v="3145842354"/>
    <s v="emilceperezroa@gmail.com"/>
    <s v="5645323"/>
    <s v="63334206"/>
    <s v="1"/>
    <s v="EMILCE PEREZ ROA"/>
    <s v="GIRÓN"/>
    <n v="14000"/>
    <n v="0"/>
    <s v="11"/>
    <x v="1"/>
    <n v="5"/>
    <m/>
    <m/>
    <m/>
    <m/>
    <s v="F"/>
    <s v="1977-11-21"/>
    <m/>
    <m/>
    <m/>
    <m/>
    <m/>
    <s v="12"/>
    <m/>
  </r>
  <r>
    <s v="TeleventasPLAN 1 CUOTA PROTEGIDA"/>
    <n v="36120"/>
    <x v="0"/>
    <s v="VIERNES"/>
    <n v="10"/>
    <e v="#VALUE!"/>
    <n v="3154680"/>
    <m/>
    <s v="21436162"/>
    <x v="10"/>
    <x v="834"/>
    <s v="14/07/2026 10:33"/>
    <m/>
    <m/>
    <m/>
    <s v="17"/>
    <s v="ZURICH COLOMBIA SEGUROS S.A"/>
    <s v="106"/>
    <s v="SERVIPROTECCION BPO"/>
    <s v="16"/>
    <x v="0"/>
    <s v="274"/>
    <s v="1111111112"/>
    <s v="SUPERVISOR  TMK 1 "/>
    <s v="2455"/>
    <s v="1042449876"/>
    <x v="3"/>
    <x v="0"/>
    <s v="34"/>
    <x v="0"/>
    <s v="588"/>
    <s v="PLAN 1 CUOTA PROTEGIDA"/>
    <s v="JULIO 2026"/>
    <s v="51937067"/>
    <s v="MARIA    DEL CARMEN SANCHEZ COCA"/>
    <s v="3102595204"/>
    <s v="mariacabigail@gmail.com"/>
    <s v="5902708"/>
    <s v="62137928"/>
    <s v="2"/>
    <s v="MARIA DEL CARMEN  SANCHEZ COCA"/>
    <s v="BOGOTA DC"/>
    <n v="14000"/>
    <n v="0"/>
    <s v="14"/>
    <x v="0"/>
    <n v="6"/>
    <s v="DATOS INCONSITENTES "/>
    <s v="CALIDAD DE VENTA NO APROBADA"/>
    <n v="1"/>
    <s v="seg.0:40 el asesor valida direccion: TRANSV. 29 22 10 T02 APT 104; pero la usuaria indica que es: KR 32 # 17 - 342 T 02 104... el asesor debió corroborar la direccion con factura en mano"/>
    <s v="F"/>
    <s v="1967-08-25"/>
    <m/>
    <m/>
    <m/>
    <m/>
    <m/>
    <s v="12"/>
    <m/>
  </r>
  <r>
    <s v="TeleventasPLAN 1 CUOTA PROTEGIDA"/>
    <n v="36120"/>
    <x v="0"/>
    <s v="MARTES"/>
    <n v="14"/>
    <n v="126"/>
    <n v="3154681"/>
    <m/>
    <s v="21436163"/>
    <x v="11"/>
    <x v="834"/>
    <s v="14/07/2026 10:33"/>
    <m/>
    <m/>
    <m/>
    <s v="17"/>
    <s v="ZURICH COLOMBIA SEGUROS S.A"/>
    <s v="106"/>
    <s v="SERVIPROTECCION BPO"/>
    <s v="16"/>
    <x v="0"/>
    <s v="274"/>
    <s v="1111111112"/>
    <s v="SUPERVISOR  TMK 1 "/>
    <s v="4580"/>
    <s v="1129518968"/>
    <x v="4"/>
    <x v="0"/>
    <s v="34"/>
    <x v="0"/>
    <s v="588"/>
    <s v="PLAN 1 CUOTA PROTEGIDA"/>
    <s v="JULIO 2026"/>
    <s v="41573864"/>
    <s v="BLANCA  ELENA  TOQUICA  SALAZAR"/>
    <s v="3105047701"/>
    <s v="camone29@gmail.com"/>
    <s v="8129055"/>
    <s v="62192647"/>
    <s v="2"/>
    <s v="BLANCA ELENA TOQUICA SALAZAR"/>
    <s v="BOGOTA DC"/>
    <n v="14000"/>
    <n v="0"/>
    <s v="11"/>
    <x v="1"/>
    <n v="5"/>
    <m/>
    <m/>
    <m/>
    <m/>
    <s v="F"/>
    <s v="1951-07-15"/>
    <m/>
    <m/>
    <m/>
    <m/>
    <m/>
    <s v="12"/>
    <m/>
  </r>
  <r>
    <s v="TeleventasCUOTA PROTEGIDA SILVER 1"/>
    <n v="38640"/>
    <x v="0"/>
    <s v="MARTES"/>
    <n v="14"/>
    <n v="126"/>
    <n v="3154683"/>
    <m/>
    <s v="21436165"/>
    <x v="11"/>
    <x v="835"/>
    <s v="14/07/2026 10:35"/>
    <m/>
    <m/>
    <m/>
    <s v="17"/>
    <s v="ZURICH COLOMBIA SEGUROS S.A"/>
    <s v="106"/>
    <s v="SERVIPROTECCION BPO"/>
    <s v="17"/>
    <x v="3"/>
    <s v="274"/>
    <s v="1111111112"/>
    <s v="SUPERVISOR  TMK 1 "/>
    <s v="4978"/>
    <s v="1042247028"/>
    <x v="2"/>
    <x v="0"/>
    <s v="34"/>
    <x v="0"/>
    <s v="622"/>
    <s v="CUOTA PROTEGIDA SILVER 1"/>
    <s v="JULIO 2026"/>
    <s v="28267104"/>
    <s v="MARIA  ANA CECILIA  CHAPARRO  LAGOS"/>
    <s v="3212242331"/>
    <s v="carmenrivera0378@gmailcom"/>
    <s v="8021409"/>
    <s v="63035133"/>
    <s v="2"/>
    <s v="MARIA ANA CECILIA CHAPARRO LAGOS"/>
    <s v="GIRÓN"/>
    <n v="20000"/>
    <n v="0"/>
    <s v="11"/>
    <x v="1"/>
    <n v="5"/>
    <m/>
    <m/>
    <m/>
    <m/>
    <s v="F"/>
    <s v="1946-06-16"/>
    <m/>
    <m/>
    <m/>
    <m/>
    <m/>
    <s v="12"/>
    <m/>
  </r>
  <r>
    <s v="TeleventasVIDA ZURICH PLAN 1"/>
    <n v="24150"/>
    <x v="0"/>
    <s v="MARTES"/>
    <n v="14"/>
    <n v="126"/>
    <n v="3154684"/>
    <m/>
    <s v="21436166"/>
    <x v="11"/>
    <x v="836"/>
    <s v="14/07/2026 10:36"/>
    <m/>
    <m/>
    <m/>
    <s v="17"/>
    <s v="ZURICH COLOMBIA SEGUROS S.A"/>
    <s v="106"/>
    <s v="SERVIPROTECCION BPO"/>
    <s v="16"/>
    <x v="0"/>
    <s v="274"/>
    <s v="1111111112"/>
    <s v="SUPERVISOR  TMK 1 "/>
    <s v="4580"/>
    <s v="1129518968"/>
    <x v="4"/>
    <x v="0"/>
    <s v="27"/>
    <x v="1"/>
    <s v="547"/>
    <s v="VIDA ZURICH PLAN 1"/>
    <s v="JULIO 2026"/>
    <s v="28538391"/>
    <s v="YULENIS PE�UELA PEDRAZA "/>
    <s v="3224316282"/>
    <s v="yulypedraza037@gmail.com"/>
    <s v="5406876"/>
    <s v="62216539"/>
    <s v="2"/>
    <s v="YULENYS PENUELA"/>
    <s v="BOGOTA DC"/>
    <n v="12500"/>
    <n v="0"/>
    <s v="11"/>
    <x v="1"/>
    <n v="5"/>
    <m/>
    <m/>
    <m/>
    <m/>
    <s v="M"/>
    <s v="1980-03-04"/>
    <m/>
    <m/>
    <m/>
    <m/>
    <m/>
    <s v="12"/>
    <m/>
  </r>
  <r>
    <s v="TeleventasPLAN 1 CUOTA PROTEGIDA"/>
    <n v="36120"/>
    <x v="0"/>
    <s v="JUEVES"/>
    <n v="9"/>
    <n v="126"/>
    <n v="3154685"/>
    <m/>
    <s v="21436167"/>
    <x v="8"/>
    <x v="836"/>
    <s v="14/07/2026 10:36"/>
    <m/>
    <m/>
    <m/>
    <s v="17"/>
    <s v="ZURICH COLOMBIA SEGUROS S.A"/>
    <s v="106"/>
    <s v="SERVIPROTECCION BPO"/>
    <s v="19"/>
    <x v="2"/>
    <s v="274"/>
    <s v="1111111112"/>
    <s v="SUPERVISOR  TMK 1 "/>
    <s v="4680"/>
    <s v="1007422997"/>
    <x v="1"/>
    <x v="0"/>
    <s v="34"/>
    <x v="0"/>
    <s v="588"/>
    <s v="PLAN 1 CUOTA PROTEGIDA"/>
    <s v="JULIO 2026"/>
    <s v="49686866"/>
    <s v=" ELIZABETH  DOLORES  SAEZ  SOLER"/>
    <s v="3016340417"/>
    <s v="elizabethdolores@gmail.com"/>
    <s v="6320256"/>
    <s v="63263222"/>
    <s v="2"/>
    <s v="ELIZABETH DOLORES SAEZ SOLER"/>
    <s v="AGUACHICA"/>
    <n v="14000"/>
    <n v="0"/>
    <s v="11"/>
    <x v="1"/>
    <n v="5"/>
    <m/>
    <m/>
    <m/>
    <m/>
    <s v="F"/>
    <s v="1958-03-24"/>
    <m/>
    <m/>
    <m/>
    <m/>
    <m/>
    <s v="12"/>
    <m/>
  </r>
  <r>
    <s v="TeleventasPLAN 1 CUOTA PROTEGIDA"/>
    <n v="36120"/>
    <x v="0"/>
    <s v="MARTES"/>
    <n v="14"/>
    <n v="126"/>
    <n v="3154686"/>
    <m/>
    <s v="21436168"/>
    <x v="11"/>
    <x v="836"/>
    <s v="14/07/2026 10:36"/>
    <m/>
    <m/>
    <m/>
    <s v="17"/>
    <s v="ZURICH COLOMBIA SEGUROS S.A"/>
    <s v="106"/>
    <s v="SERVIPROTECCION BPO"/>
    <s v="16"/>
    <x v="0"/>
    <s v="274"/>
    <s v="1111111112"/>
    <s v="SUPERVISOR  TMK 1 "/>
    <s v="4054"/>
    <s v="1042454535"/>
    <x v="8"/>
    <x v="0"/>
    <s v="34"/>
    <x v="0"/>
    <s v="588"/>
    <s v="PLAN 1 CUOTA PROTEGIDA"/>
    <s v="JULIO 2026"/>
    <s v="79278595"/>
    <s v="LUIS  ARTURO  CLAVIJO  SALDAÑA"/>
    <s v="3223563035"/>
    <s v="maximilianoclavijo9@gmail.com"/>
    <s v="7439117"/>
    <s v="64211529"/>
    <s v="2"/>
    <s v="LUIS ARTURO CLAVIJO SALDA�A"/>
    <s v="BOGOTA DC"/>
    <n v="14000"/>
    <n v="0"/>
    <s v="11"/>
    <x v="1"/>
    <n v="5"/>
    <m/>
    <m/>
    <m/>
    <m/>
    <s v="F"/>
    <s v="1963-08-20"/>
    <m/>
    <m/>
    <m/>
    <m/>
    <m/>
    <s v="12"/>
    <m/>
  </r>
  <r>
    <s v="TeleventasPLAN 1 CUOTA PROTEGIDA"/>
    <n v="36120"/>
    <x v="0"/>
    <s v="MIÉRCOLES"/>
    <n v="8"/>
    <n v="126"/>
    <n v="3154687"/>
    <m/>
    <s v="21436169"/>
    <x v="7"/>
    <x v="837"/>
    <s v="14/07/2026 10:39"/>
    <m/>
    <m/>
    <m/>
    <s v="17"/>
    <s v="ZURICH COLOMBIA SEGUROS S.A"/>
    <s v="106"/>
    <s v="SERVIPROTECCION BPO"/>
    <s v="17"/>
    <x v="3"/>
    <s v="274"/>
    <s v="1111111112"/>
    <s v="SUPERVISOR  TMK 1 "/>
    <s v="5344"/>
    <s v="42118864"/>
    <x v="0"/>
    <x v="0"/>
    <s v="34"/>
    <x v="0"/>
    <s v="588"/>
    <s v="PLAN 1 CUOTA PROTEGIDA"/>
    <s v="JULIO 2026"/>
    <s v="1005154753"/>
    <s v="ANGIE PAOLA SILVA CALDERON"/>
    <s v="3184865728"/>
    <s v="silvaang3016@gmail.com"/>
    <s v="5777172"/>
    <s v="63434926"/>
    <s v="2"/>
    <s v="ANGIE PAOLA SILVA CALDERON"/>
    <s v="GIRÓN"/>
    <n v="14000"/>
    <n v="0"/>
    <s v="11"/>
    <x v="1"/>
    <n v="5"/>
    <m/>
    <m/>
    <m/>
    <m/>
    <s v="F"/>
    <s v="1998-08-30"/>
    <m/>
    <m/>
    <m/>
    <m/>
    <m/>
    <s v="12"/>
    <m/>
  </r>
  <r>
    <s v="TeleventasPLAN 1 CUOTA PROTEGIDA"/>
    <n v="36120"/>
    <x v="0"/>
    <s v="JUEVES"/>
    <n v="9"/>
    <n v="126"/>
    <n v="3154846"/>
    <m/>
    <s v="21436170"/>
    <x v="8"/>
    <x v="838"/>
    <s v="14/07/2026 10:46"/>
    <m/>
    <m/>
    <m/>
    <s v="17"/>
    <s v="ZURICH COLOMBIA SEGUROS S.A"/>
    <s v="106"/>
    <s v="SERVIPROTECCION BPO"/>
    <s v="16"/>
    <x v="0"/>
    <s v="274"/>
    <s v="1111111112"/>
    <s v="SUPERVISOR  TMK 1 "/>
    <s v="5344"/>
    <s v="42118864"/>
    <x v="0"/>
    <x v="0"/>
    <s v="34"/>
    <x v="0"/>
    <s v="588"/>
    <s v="PLAN 1 CUOTA PROTEGIDA"/>
    <s v="JULIO 2026"/>
    <s v="3032769"/>
    <s v="LUIS  ANTONIO  ALMONACID  PRIETO"/>
    <s v="3143033614"/>
    <s v="luis2018almo@gmail.com"/>
    <s v="7666885"/>
    <s v="60865107"/>
    <s v="2"/>
    <s v="LUIS ANTONIO ALMONACID PRIETO"/>
    <s v="BOGOTA DC"/>
    <n v="14000"/>
    <n v="0"/>
    <s v="11"/>
    <x v="1"/>
    <n v="5"/>
    <m/>
    <m/>
    <m/>
    <m/>
    <s v="F"/>
    <s v="1960-09-10"/>
    <m/>
    <m/>
    <m/>
    <m/>
    <m/>
    <s v="12"/>
    <m/>
  </r>
  <r>
    <s v="TeleventasPLAN 1 CUOTA PROTEGIDA"/>
    <n v="36120"/>
    <x v="0"/>
    <s v="MARTES"/>
    <n v="14"/>
    <n v="126"/>
    <n v="3154847"/>
    <m/>
    <s v="21436171"/>
    <x v="11"/>
    <x v="839"/>
    <s v="14/07/2026 10:50"/>
    <m/>
    <m/>
    <m/>
    <s v="17"/>
    <s v="ZURICH COLOMBIA SEGUROS S.A"/>
    <s v="106"/>
    <s v="SERVIPROTECCION BPO"/>
    <s v="16"/>
    <x v="0"/>
    <s v="274"/>
    <s v="1111111112"/>
    <s v="SUPERVISOR  TMK 1 "/>
    <s v="4740"/>
    <s v="1042853302"/>
    <x v="12"/>
    <x v="0"/>
    <s v="34"/>
    <x v="0"/>
    <s v="588"/>
    <s v="PLAN 1 CUOTA PROTEGIDA"/>
    <s v="JULIO 2026"/>
    <s v="19193045"/>
    <s v="JORGE  ENRIQUE  CHAPARRO  LOPEZ"/>
    <s v="3142629515"/>
    <s v="enriquechaparrolopez@hotmail.com"/>
    <s v="7458415"/>
    <s v="60763322"/>
    <s v="2"/>
    <s v="JORGE ENRIQUE CHAPARRO LOPEZ"/>
    <s v="BOGOTA DC"/>
    <n v="14000"/>
    <n v="0"/>
    <s v="14"/>
    <x v="0"/>
    <n v="6"/>
    <s v="VENTA NO CONCRETADA"/>
    <m/>
    <m/>
    <m/>
    <s v="F"/>
    <s v="1951-11-20"/>
    <m/>
    <m/>
    <m/>
    <m/>
    <m/>
    <s v="12"/>
    <m/>
  </r>
  <r>
    <s v="TeleventasPLAN 1 CUOTA PROTEGIDA"/>
    <n v="36120"/>
    <x v="0"/>
    <s v="MARTES"/>
    <n v="14"/>
    <n v="126"/>
    <n v="3154848"/>
    <m/>
    <s v="21436172"/>
    <x v="11"/>
    <x v="839"/>
    <s v="14/07/2026 10:50"/>
    <m/>
    <m/>
    <m/>
    <s v="17"/>
    <s v="ZURICH COLOMBIA SEGUROS S.A"/>
    <s v="106"/>
    <s v="SERVIPROTECCION BPO"/>
    <s v="19"/>
    <x v="2"/>
    <s v="274"/>
    <s v="1111111112"/>
    <s v="SUPERVISOR  TMK 1 "/>
    <s v="3925"/>
    <s v="1002096641"/>
    <x v="6"/>
    <x v="0"/>
    <s v="34"/>
    <x v="0"/>
    <s v="588"/>
    <s v="PLAN 1 CUOTA PROTEGIDA"/>
    <s v="JULIO 2026"/>
    <s v="1064111926"/>
    <s v="LIDIS  MARIA  ALCENDRA  CORREDOR"/>
    <s v="3104191232"/>
    <s v="lidismariaalcendra@gmail.com"/>
    <s v="6444251"/>
    <s v="63174187"/>
    <s v="1"/>
    <s v="LIDIS MARIA ALCENDRA CORREDO"/>
    <s v="AGUACHICA"/>
    <n v="14000"/>
    <n v="0"/>
    <s v="14"/>
    <x v="0"/>
    <n v="6"/>
    <s v="VENTA NO CONCRETADA"/>
    <m/>
    <m/>
    <m/>
    <s v="F"/>
    <s v="1991-08-04"/>
    <m/>
    <m/>
    <m/>
    <m/>
    <m/>
    <s v="12"/>
    <m/>
  </r>
  <r>
    <s v="TeleventasPLAN 1 CUOTA PROTEGIDA"/>
    <n v="36120"/>
    <x v="0"/>
    <s v="MARTES"/>
    <n v="14"/>
    <n v="126"/>
    <n v="3154849"/>
    <m/>
    <s v="21436173"/>
    <x v="11"/>
    <x v="840"/>
    <s v="14/07/2026 10:51"/>
    <m/>
    <m/>
    <m/>
    <s v="17"/>
    <s v="ZURICH COLOMBIA SEGUROS S.A"/>
    <s v="106"/>
    <s v="SERVIPROTECCION BPO"/>
    <s v="16"/>
    <x v="0"/>
    <s v="274"/>
    <s v="1111111112"/>
    <s v="SUPERVISOR  TMK 1 "/>
    <s v="4978"/>
    <s v="1042247028"/>
    <x v="2"/>
    <x v="0"/>
    <s v="34"/>
    <x v="0"/>
    <s v="588"/>
    <s v="PLAN 1 CUOTA PROTEGIDA"/>
    <s v="JULIO 2026"/>
    <s v="51947347"/>
    <s v="ANA  ISABEL  NIÑO "/>
    <s v="3105728866"/>
    <s v="ninoa6050@gmailcom"/>
    <s v="7417425"/>
    <s v="61479585"/>
    <s v="2"/>
    <s v="ana isabel nino"/>
    <s v="BOGOTA DC"/>
    <n v="14000"/>
    <n v="0"/>
    <s v="11"/>
    <x v="1"/>
    <n v="5"/>
    <m/>
    <m/>
    <m/>
    <m/>
    <s v="F"/>
    <s v="1969-07-26"/>
    <m/>
    <m/>
    <m/>
    <m/>
    <m/>
    <s v="12"/>
    <m/>
  </r>
  <r>
    <s v="TeleventasVIDA ZURICH PLAN 1"/>
    <n v="24150"/>
    <x v="0"/>
    <s v="MARTES"/>
    <n v="14"/>
    <n v="126"/>
    <n v="3154850"/>
    <m/>
    <s v="21436174"/>
    <x v="11"/>
    <x v="840"/>
    <s v="14/07/2026 10:51"/>
    <m/>
    <m/>
    <m/>
    <s v="17"/>
    <s v="ZURICH COLOMBIA SEGUROS S.A"/>
    <s v="106"/>
    <s v="SERVIPROTECCION BPO"/>
    <s v="17"/>
    <x v="3"/>
    <s v="274"/>
    <s v="1111111112"/>
    <s v="SUPERVISOR  TMK 1 "/>
    <s v="4740"/>
    <s v="1042853302"/>
    <x v="12"/>
    <x v="0"/>
    <s v="27"/>
    <x v="1"/>
    <s v="547"/>
    <s v="VIDA ZURICH PLAN 1"/>
    <s v="JULIO 2026"/>
    <s v="8485748"/>
    <s v="EDGAR    SILVA BUENO"/>
    <s v="3042753400"/>
    <s v="silvabuenoedgar@gmail.com"/>
    <s v="6352349"/>
    <s v="63442656"/>
    <s v="2"/>
    <s v="EDGAR SILVA BUENO"/>
    <s v="GIRÓN"/>
    <n v="12500"/>
    <n v="0"/>
    <s v="11"/>
    <x v="1"/>
    <n v="5"/>
    <m/>
    <m/>
    <m/>
    <m/>
    <s v="F"/>
    <s v="1982-10-08"/>
    <m/>
    <m/>
    <m/>
    <m/>
    <m/>
    <s v="12"/>
    <m/>
  </r>
  <r>
    <s v="TeleventasVIDA ZURICH PLAN 1"/>
    <n v="24150"/>
    <x v="0"/>
    <s v="MARTES"/>
    <n v="14"/>
    <n v="126"/>
    <n v="3154851"/>
    <m/>
    <s v="21436175"/>
    <x v="11"/>
    <x v="841"/>
    <s v="14/07/2026 10:52"/>
    <m/>
    <m/>
    <m/>
    <s v="17"/>
    <s v="ZURICH COLOMBIA SEGUROS S.A"/>
    <s v="106"/>
    <s v="SERVIPROTECCION BPO"/>
    <s v="18"/>
    <x v="1"/>
    <s v="274"/>
    <s v="1111111112"/>
    <s v="SUPERVISOR  TMK 1 "/>
    <s v="4740"/>
    <s v="1042853302"/>
    <x v="12"/>
    <x v="0"/>
    <s v="27"/>
    <x v="1"/>
    <s v="547"/>
    <s v="VIDA ZURICH PLAN 1"/>
    <s v="JULIO 2026"/>
    <s v="35472527"/>
    <s v="MARIA   DEL PILAR ORTEGON  DIAZ"/>
    <s v="3133576908"/>
    <s v="pilarortegondiaz@gmail.com"/>
    <s v="7061666"/>
    <s v="60418955"/>
    <s v="2"/>
    <s v="MARIA DEL PILAR ORTEGON DIAZ"/>
    <s v="CHÍA"/>
    <n v="12500"/>
    <n v="0"/>
    <s v="11"/>
    <x v="1"/>
    <n v="5"/>
    <m/>
    <m/>
    <m/>
    <m/>
    <s v="F"/>
    <s v="1965-01-15"/>
    <m/>
    <m/>
    <m/>
    <m/>
    <m/>
    <s v="12"/>
    <m/>
  </r>
  <r>
    <s v="TeleventasVIDA ZURICH PLAN 1"/>
    <n v="24150"/>
    <x v="0"/>
    <s v="MARTES"/>
    <n v="14"/>
    <n v="126"/>
    <n v="3154852"/>
    <m/>
    <s v="21436176"/>
    <x v="11"/>
    <x v="842"/>
    <s v="14/07/2026 10:53"/>
    <m/>
    <m/>
    <m/>
    <s v="17"/>
    <s v="ZURICH COLOMBIA SEGUROS S.A"/>
    <s v="106"/>
    <s v="SERVIPROTECCION BPO"/>
    <s v="19"/>
    <x v="2"/>
    <s v="274"/>
    <s v="1111111112"/>
    <s v="SUPERVISOR  TMK 1 "/>
    <s v="2455"/>
    <s v="1042449876"/>
    <x v="3"/>
    <x v="0"/>
    <s v="27"/>
    <x v="1"/>
    <s v="547"/>
    <s v="VIDA ZURICH PLAN 1"/>
    <s v="JULIO 2026"/>
    <s v="12580212"/>
    <s v="CASILDO   LOPEZ  ARDILA"/>
    <s v="3135123755"/>
    <s v=""/>
    <s v="5389226"/>
    <s v="63208600"/>
    <s v="2"/>
    <s v="LOPEZ ARDILA CASILDO"/>
    <s v="EL BANCO"/>
    <n v="12500"/>
    <n v="0"/>
    <s v="11"/>
    <x v="1"/>
    <n v="5"/>
    <m/>
    <m/>
    <m/>
    <m/>
    <s v="F"/>
    <s v="1966-01-20"/>
    <m/>
    <m/>
    <m/>
    <m/>
    <m/>
    <s v="12"/>
    <m/>
  </r>
  <r>
    <s v="TeleventasPLAN 1 CUOTA PROTEGIDA"/>
    <n v="36120"/>
    <x v="0"/>
    <s v="VIERNES"/>
    <n v="10"/>
    <n v="126"/>
    <n v="3154853"/>
    <m/>
    <s v="21436177"/>
    <x v="10"/>
    <x v="843"/>
    <s v="14/07/2026 10:55"/>
    <m/>
    <m/>
    <m/>
    <s v="17"/>
    <s v="ZURICH COLOMBIA SEGUROS S.A"/>
    <s v="106"/>
    <s v="SERVIPROTECCION BPO"/>
    <s v="16"/>
    <x v="0"/>
    <s v="274"/>
    <s v="1111111112"/>
    <s v="SUPERVISOR  TMK 1 "/>
    <s v="5344"/>
    <s v="42118864"/>
    <x v="0"/>
    <x v="0"/>
    <s v="34"/>
    <x v="0"/>
    <s v="588"/>
    <s v="PLAN 1 CUOTA PROTEGIDA"/>
    <s v="JULIO 2026"/>
    <s v="53007272"/>
    <s v="YADIRA  MARCELA  TAVERA   JARAMILLO"/>
    <s v="3113874509"/>
    <s v="yadiratavera591@gmail.com"/>
    <s v="6120257"/>
    <s v="62902149"/>
    <s v="1"/>
    <s v="YADIRA MARCELA TAVERA JARAMI"/>
    <s v="BOGOTA DC"/>
    <n v="14000"/>
    <n v="0"/>
    <s v="11"/>
    <x v="1"/>
    <n v="5"/>
    <m/>
    <m/>
    <m/>
    <m/>
    <s v="F"/>
    <s v="1974-05-16"/>
    <m/>
    <m/>
    <m/>
    <m/>
    <m/>
    <s v="12"/>
    <m/>
  </r>
  <r>
    <s v="TeleventasPLAN 1 CUOTA PROTEGIDA"/>
    <n v="36120"/>
    <x v="0"/>
    <s v="MARTES"/>
    <n v="14"/>
    <n v="126"/>
    <n v="3154854"/>
    <m/>
    <s v="21436178"/>
    <x v="11"/>
    <x v="844"/>
    <s v="14/07/2026 10:58"/>
    <m/>
    <m/>
    <m/>
    <s v="17"/>
    <s v="ZURICH COLOMBIA SEGUROS S.A"/>
    <s v="106"/>
    <s v="SERVIPROTECCION BPO"/>
    <s v="18"/>
    <x v="1"/>
    <s v="274"/>
    <s v="1111111112"/>
    <s v="SUPERVISOR  TMK 1 "/>
    <s v="3428"/>
    <s v="1234089771"/>
    <x v="5"/>
    <x v="0"/>
    <s v="34"/>
    <x v="0"/>
    <s v="588"/>
    <s v="PLAN 1 CUOTA PROTEGIDA"/>
    <s v="JULIO 2026"/>
    <s v="35408687"/>
    <s v="DIOMAR  ESPERANZA  FELICIANO  AHUMADA"/>
    <s v="3102038228"/>
    <s v="efeliciano_95@hotmail.com"/>
    <s v="7476564"/>
    <s v="64329014"/>
    <s v="2"/>
    <s v="Diomar Esperanza  Feliciano Ahumada"/>
    <s v="CHÍA"/>
    <n v="14000"/>
    <n v="0"/>
    <s v="11"/>
    <x v="1"/>
    <n v="5"/>
    <m/>
    <m/>
    <m/>
    <m/>
    <s v="F"/>
    <s v="1962-03-15"/>
    <m/>
    <m/>
    <m/>
    <m/>
    <m/>
    <s v="12"/>
    <m/>
  </r>
  <r>
    <s v="TeleventasVIDA ZURICH PLAN 1"/>
    <n v="24150"/>
    <x v="0"/>
    <s v="MARTES"/>
    <n v="14"/>
    <n v="126"/>
    <n v="3154855"/>
    <m/>
    <s v="21436179"/>
    <x v="11"/>
    <x v="845"/>
    <s v="14/07/2026 11:05"/>
    <m/>
    <m/>
    <m/>
    <s v="17"/>
    <s v="ZURICH COLOMBIA SEGUROS S.A"/>
    <s v="106"/>
    <s v="SERVIPROTECCION BPO"/>
    <s v="17"/>
    <x v="3"/>
    <s v="274"/>
    <s v="1111111112"/>
    <s v="SUPERVISOR  TMK 1 "/>
    <s v="5344"/>
    <s v="42118864"/>
    <x v="0"/>
    <x v="0"/>
    <s v="27"/>
    <x v="1"/>
    <s v="547"/>
    <s v="VIDA ZURICH PLAN 1"/>
    <s v="JULIO 2026"/>
    <s v="1098775972"/>
    <s v="SUSAN  YAIZA  ARDILA  CAMACHO"/>
    <s v="3001000896"/>
    <s v="yaizaardila5@gmail.com"/>
    <s v="8100597"/>
    <s v="64569800"/>
    <s v="2"/>
    <s v="SUSAN YAIZA ARDILA CAMACHO"/>
    <s v="GIRÓN"/>
    <n v="12500"/>
    <n v="0"/>
    <s v="11"/>
    <x v="1"/>
    <n v="5"/>
    <m/>
    <m/>
    <m/>
    <m/>
    <s v="F"/>
    <s v="1995-10-01"/>
    <m/>
    <m/>
    <m/>
    <m/>
    <m/>
    <s v="12"/>
    <m/>
  </r>
  <r>
    <s v="TeleventasPLAN 1 CUOTA PROTEGIDA"/>
    <n v="36120"/>
    <x v="0"/>
    <s v="MARTES"/>
    <n v="14"/>
    <n v="126"/>
    <n v="3154856"/>
    <m/>
    <s v="21436180"/>
    <x v="11"/>
    <x v="846"/>
    <s v="14/07/2026 11:08"/>
    <m/>
    <m/>
    <m/>
    <s v="17"/>
    <s v="ZURICH COLOMBIA SEGUROS S.A"/>
    <s v="106"/>
    <s v="SERVIPROTECCION BPO"/>
    <s v="19"/>
    <x v="2"/>
    <s v="274"/>
    <s v="1111111112"/>
    <s v="SUPERVISOR  TMK 1 "/>
    <s v="5344"/>
    <s v="42118864"/>
    <x v="0"/>
    <x v="0"/>
    <s v="34"/>
    <x v="0"/>
    <s v="588"/>
    <s v="PLAN 1 CUOTA PROTEGIDA"/>
    <s v="JULIO 2026"/>
    <s v="1007412948"/>
    <s v="KAREN  DAYANNA  BARBOSA  SERNA"/>
    <s v="3157379551"/>
    <s v="karendayannabarbosa@gmail.com"/>
    <s v="8088081"/>
    <s v="64221086"/>
    <s v="2"/>
    <s v="Karen Dayanna Barbosa Serna"/>
    <s v="AGUACHICA"/>
    <n v="14000"/>
    <n v="0"/>
    <s v="11"/>
    <x v="1"/>
    <n v="5"/>
    <m/>
    <m/>
    <m/>
    <m/>
    <s v="F"/>
    <s v="1999-08-30"/>
    <m/>
    <m/>
    <m/>
    <m/>
    <m/>
    <s v="12"/>
    <m/>
  </r>
  <r>
    <s v="TeleventasPLAN 1 CUOTA PROTEGIDA"/>
    <n v="36120"/>
    <x v="0"/>
    <s v="VIERNES"/>
    <n v="10"/>
    <n v="126"/>
    <n v="3154857"/>
    <m/>
    <s v="21436181"/>
    <x v="10"/>
    <x v="846"/>
    <s v="14/07/2026 11:08"/>
    <m/>
    <m/>
    <m/>
    <s v="17"/>
    <s v="ZURICH COLOMBIA SEGUROS S.A"/>
    <s v="106"/>
    <s v="SERVIPROTECCION BPO"/>
    <s v="16"/>
    <x v="0"/>
    <s v="274"/>
    <s v="1111111112"/>
    <s v="SUPERVISOR  TMK 1 "/>
    <s v="5180"/>
    <s v="1119937"/>
    <x v="16"/>
    <x v="0"/>
    <s v="34"/>
    <x v="0"/>
    <s v="588"/>
    <s v="PLAN 1 CUOTA PROTEGIDA"/>
    <s v="JULIO 2026"/>
    <s v="12637312"/>
    <s v="JOHN    JAIRO RIVAS GOMEZ"/>
    <s v="3102643619"/>
    <s v="john.gomez55@hotmail.com"/>
    <s v="7222452"/>
    <s v="60690704"/>
    <s v="2"/>
    <s v="JOHN JAIRO RIVAS GOMEZ FORIGUA"/>
    <s v="BOGOTA DC"/>
    <n v="14000"/>
    <n v="0"/>
    <s v="11"/>
    <x v="1"/>
    <n v="5"/>
    <m/>
    <m/>
    <m/>
    <m/>
    <s v="F"/>
    <s v="1979-02-16"/>
    <m/>
    <m/>
    <m/>
    <m/>
    <m/>
    <s v="12"/>
    <m/>
  </r>
  <r>
    <s v="TeleventasPLAN 1 CUOTA PROTEGIDA"/>
    <n v="36120"/>
    <x v="0"/>
    <s v="MARTES"/>
    <n v="14"/>
    <n v="126"/>
    <n v="3154858"/>
    <m/>
    <s v="21436182"/>
    <x v="11"/>
    <x v="847"/>
    <s v="14/07/2026 11:10"/>
    <m/>
    <m/>
    <m/>
    <s v="17"/>
    <s v="ZURICH COLOMBIA SEGUROS S.A"/>
    <s v="106"/>
    <s v="SERVIPROTECCION BPO"/>
    <s v="17"/>
    <x v="3"/>
    <s v="274"/>
    <s v="1111111112"/>
    <s v="SUPERVISOR  TMK 1 "/>
    <s v="4580"/>
    <s v="1129518968"/>
    <x v="4"/>
    <x v="0"/>
    <s v="34"/>
    <x v="0"/>
    <s v="588"/>
    <s v="PLAN 1 CUOTA PROTEGIDA"/>
    <s v="JULIO 2026"/>
    <s v="30082076"/>
    <s v="NORALYS   GONZALEZ  MEJIA"/>
    <s v="3208710961"/>
    <s v="nora49437@gmail.com"/>
    <s v="6070278"/>
    <s v="63088237"/>
    <s v="2"/>
    <s v="NORALYS GONZALEZ MEJIA"/>
    <s v="GIRÓN"/>
    <n v="14000"/>
    <n v="0"/>
    <s v="14"/>
    <x v="0"/>
    <n v="6"/>
    <s v="VENTA NO CONCRETADA"/>
    <m/>
    <m/>
    <m/>
    <s v="F"/>
    <s v="1979-04-09"/>
    <m/>
    <m/>
    <m/>
    <m/>
    <m/>
    <s v="12"/>
    <m/>
  </r>
  <r>
    <s v="TeleventasVIDA ZURICH PLAN 1"/>
    <n v="24150"/>
    <x v="0"/>
    <s v="MARTES"/>
    <n v="14"/>
    <n v="126"/>
    <n v="3154859"/>
    <m/>
    <s v="21436183"/>
    <x v="11"/>
    <x v="848"/>
    <s v="14/07/2026 11:13"/>
    <m/>
    <m/>
    <m/>
    <s v="17"/>
    <s v="ZURICH COLOMBIA SEGUROS S.A"/>
    <s v="106"/>
    <s v="SERVIPROTECCION BPO"/>
    <s v="17"/>
    <x v="3"/>
    <s v="274"/>
    <s v="1111111112"/>
    <s v="SUPERVISOR  TMK 1 "/>
    <s v="4580"/>
    <s v="1129518968"/>
    <x v="4"/>
    <x v="0"/>
    <s v="27"/>
    <x v="1"/>
    <s v="547"/>
    <s v="VIDA ZURICH PLAN 1"/>
    <s v="JULIO 2026"/>
    <s v="1096199341"/>
    <s v="VICTORIA  INES  GARCIA  POSADA"/>
    <s v="3219194339"/>
    <s v="garciavictoria705@gmail.com"/>
    <s v="5643909"/>
    <s v="63252254"/>
    <s v="2"/>
    <s v="YOLANDA ARIZA"/>
    <s v="GIRÓN"/>
    <n v="12500"/>
    <n v="0"/>
    <s v="11"/>
    <x v="1"/>
    <n v="5"/>
    <m/>
    <m/>
    <m/>
    <m/>
    <s v="F"/>
    <s v="1989-01-24"/>
    <m/>
    <m/>
    <m/>
    <m/>
    <m/>
    <s v="12"/>
    <m/>
  </r>
  <r>
    <s v="TeleventasPLAN 1 CUOTA PROTEGIDA"/>
    <n v="36120"/>
    <x v="0"/>
    <s v="MARTES"/>
    <n v="14"/>
    <n v="126"/>
    <n v="3154860"/>
    <m/>
    <s v="21436184"/>
    <x v="11"/>
    <x v="849"/>
    <s v="14/07/2026 11:15"/>
    <m/>
    <m/>
    <m/>
    <s v="17"/>
    <s v="ZURICH COLOMBIA SEGUROS S.A"/>
    <s v="106"/>
    <s v="SERVIPROTECCION BPO"/>
    <s v="16"/>
    <x v="0"/>
    <s v="274"/>
    <s v="1111111112"/>
    <s v="SUPERVISOR  TMK 1 "/>
    <s v="4580"/>
    <s v="1129518968"/>
    <x v="4"/>
    <x v="0"/>
    <s v="34"/>
    <x v="0"/>
    <s v="588"/>
    <s v="PLAN 1 CUOTA PROTEGIDA"/>
    <s v="JULIO 2026"/>
    <s v="1110174685"/>
    <s v="ZULEIDIS   PUERTA  GIL"/>
    <s v="3134272978"/>
    <s v="zuleidispuerta2015@gmail.com"/>
    <s v="8133378"/>
    <s v="61796236"/>
    <s v="2"/>
    <s v="ZULEIDIS  PUERTA GIL"/>
    <s v="BOGOTA DC"/>
    <n v="14000"/>
    <n v="0"/>
    <s v="11"/>
    <x v="1"/>
    <n v="5"/>
    <m/>
    <m/>
    <m/>
    <m/>
    <s v="F"/>
    <s v="1989-01-16"/>
    <m/>
    <m/>
    <m/>
    <m/>
    <m/>
    <s v="12"/>
    <m/>
  </r>
  <r>
    <s v="TeleventasPLAN 1 CUOTA PROTEGIDA"/>
    <n v="36120"/>
    <x v="0"/>
    <s v="VIERNES"/>
    <n v="10"/>
    <n v="126"/>
    <n v="3154861"/>
    <m/>
    <s v="21436185"/>
    <x v="10"/>
    <x v="849"/>
    <s v="14/07/2026 11:15"/>
    <m/>
    <m/>
    <m/>
    <s v="17"/>
    <s v="ZURICH COLOMBIA SEGUROS S.A"/>
    <s v="106"/>
    <s v="SERVIPROTECCION BPO"/>
    <s v="19"/>
    <x v="2"/>
    <s v="274"/>
    <s v="1111111112"/>
    <s v="SUPERVISOR  TMK 1 "/>
    <s v="5344"/>
    <s v="42118864"/>
    <x v="0"/>
    <x v="0"/>
    <s v="34"/>
    <x v="0"/>
    <s v="588"/>
    <s v="PLAN 1 CUOTA PROTEGIDA"/>
    <s v="JULIO 2026"/>
    <s v="30798511"/>
    <s v="DANILUZ   GOMEZ  GARCIA"/>
    <s v="3044738618"/>
    <s v="daniluzgomez59@gmail.com"/>
    <s v="6032614"/>
    <s v="62817687"/>
    <s v="1"/>
    <s v="DANILUZ GOMEZ GARCIA"/>
    <s v="AGUACHICA"/>
    <n v="14000"/>
    <n v="0"/>
    <s v="11"/>
    <x v="1"/>
    <n v="5"/>
    <m/>
    <m/>
    <m/>
    <m/>
    <s v="F"/>
    <s v="1981-05-20"/>
    <m/>
    <m/>
    <m/>
    <m/>
    <m/>
    <s v="12"/>
    <m/>
  </r>
  <r>
    <s v="TeleventasPLAN 1 CUOTA PROTEGIDA"/>
    <n v="36120"/>
    <x v="0"/>
    <s v="MARTES"/>
    <n v="14"/>
    <n v="126"/>
    <n v="3154863"/>
    <m/>
    <s v="21436187"/>
    <x v="11"/>
    <x v="850"/>
    <s v="14/07/2026 11:18"/>
    <m/>
    <m/>
    <m/>
    <s v="17"/>
    <s v="ZURICH COLOMBIA SEGUROS S.A"/>
    <s v="106"/>
    <s v="SERVIPROTECCION BPO"/>
    <s v="18"/>
    <x v="1"/>
    <s v="274"/>
    <s v="1111111112"/>
    <s v="SUPERVISOR  TMK 1 "/>
    <s v="4580"/>
    <s v="1129518968"/>
    <x v="4"/>
    <x v="0"/>
    <s v="34"/>
    <x v="0"/>
    <s v="588"/>
    <s v="PLAN 1 CUOTA PROTEGIDA"/>
    <s v="JULIO 2026"/>
    <s v="1006572466"/>
    <s v="JUAN  FRANCISCO  EPIAYU  EPIEYU"/>
    <s v="3224544986"/>
    <s v="epiayujuanfrancisco@gmail.com"/>
    <s v="8130518"/>
    <s v="63786586"/>
    <s v="2"/>
    <s v="JUAN FRANCISCO EPIAYU EPIEYU"/>
    <s v="CHÍA"/>
    <n v="14000"/>
    <n v="0"/>
    <s v="11"/>
    <x v="1"/>
    <n v="5"/>
    <m/>
    <m/>
    <m/>
    <m/>
    <s v="F"/>
    <s v="2000-08-17"/>
    <m/>
    <m/>
    <m/>
    <m/>
    <m/>
    <s v="12"/>
    <m/>
  </r>
  <r>
    <s v="TeleventasCUOTA PROTEGIDA SILVER 1"/>
    <n v="38640"/>
    <x v="0"/>
    <s v="MARTES"/>
    <n v="14"/>
    <n v="126"/>
    <n v="3154864"/>
    <m/>
    <s v="21436188"/>
    <x v="11"/>
    <x v="851"/>
    <s v="14/07/2026 11:20"/>
    <m/>
    <m/>
    <m/>
    <s v="17"/>
    <s v="ZURICH COLOMBIA SEGUROS S.A"/>
    <s v="106"/>
    <s v="SERVIPROTECCION BPO"/>
    <s v="16"/>
    <x v="0"/>
    <s v="274"/>
    <s v="1111111112"/>
    <s v="SUPERVISOR  TMK 1 "/>
    <s v="4580"/>
    <s v="1129518968"/>
    <x v="4"/>
    <x v="0"/>
    <s v="34"/>
    <x v="0"/>
    <s v="622"/>
    <s v="CUOTA PROTEGIDA SILVER 1"/>
    <s v="JULIO 2026"/>
    <s v="20684490"/>
    <s v="MARIA  GRACIELA  POVEDA  PIÑEROS"/>
    <s v="3168724554"/>
    <s v="mariapoveda866@gmail.com"/>
    <s v="5459358"/>
    <s v="61795221"/>
    <s v="2"/>
    <s v="POVEDA PINEROS MARIA GRACIEL"/>
    <s v="BOGOTA DC"/>
    <n v="20000"/>
    <n v="0"/>
    <s v="11"/>
    <x v="1"/>
    <n v="5"/>
    <m/>
    <m/>
    <m/>
    <m/>
    <s v="F"/>
    <s v="1950-11-03"/>
    <m/>
    <m/>
    <m/>
    <m/>
    <m/>
    <s v="12"/>
    <m/>
  </r>
  <r>
    <s v="TeleventasPLAN 1 CUOTA PROTEGIDA"/>
    <n v="36120"/>
    <x v="0"/>
    <s v="MARTES"/>
    <n v="14"/>
    <n v="126"/>
    <n v="3154865"/>
    <m/>
    <s v="21436189"/>
    <x v="11"/>
    <x v="851"/>
    <s v="14/07/2026 11:20"/>
    <m/>
    <m/>
    <m/>
    <s v="17"/>
    <s v="ZURICH COLOMBIA SEGUROS S.A"/>
    <s v="106"/>
    <s v="SERVIPROTECCION BPO"/>
    <s v="17"/>
    <x v="3"/>
    <s v="274"/>
    <s v="1111111112"/>
    <s v="SUPERVISOR  TMK 1 "/>
    <s v="4680"/>
    <s v="1007422997"/>
    <x v="1"/>
    <x v="0"/>
    <s v="34"/>
    <x v="0"/>
    <s v="588"/>
    <s v="PLAN 1 CUOTA PROTEGIDA"/>
    <s v="JULIO 2026"/>
    <s v="91208686"/>
    <s v="RUBEN   GIL  REMOLINA"/>
    <s v="3164917256"/>
    <s v="dannasofia2205@hotmail.com"/>
    <s v="8050087"/>
    <s v="63253933"/>
    <s v="2"/>
    <s v="RUBEN  GIL REMOLINA"/>
    <s v="GIRÓN"/>
    <n v="14000"/>
    <n v="0"/>
    <s v="11"/>
    <x v="1"/>
    <n v="5"/>
    <m/>
    <m/>
    <m/>
    <m/>
    <s v="F"/>
    <s v="1960-02-22"/>
    <m/>
    <m/>
    <m/>
    <m/>
    <m/>
    <s v="12"/>
    <m/>
  </r>
  <r>
    <s v="TeleventasPLAN 1 CUOTA PROTEGIDA"/>
    <n v="36120"/>
    <x v="0"/>
    <s v="MARTES"/>
    <n v="14"/>
    <n v="126"/>
    <n v="3154866"/>
    <m/>
    <s v="21436190"/>
    <x v="11"/>
    <x v="852"/>
    <s v="14/07/2026 11:21"/>
    <m/>
    <m/>
    <m/>
    <s v="17"/>
    <s v="ZURICH COLOMBIA SEGUROS S.A"/>
    <s v="106"/>
    <s v="SERVIPROTECCION BPO"/>
    <s v="16"/>
    <x v="0"/>
    <s v="274"/>
    <s v="1111111112"/>
    <s v="SUPERVISOR  TMK 1 "/>
    <s v="3925"/>
    <s v="1002096641"/>
    <x v="6"/>
    <x v="0"/>
    <s v="34"/>
    <x v="0"/>
    <s v="588"/>
    <s v="PLAN 1 CUOTA PROTEGIDA"/>
    <s v="JULIO 2026"/>
    <s v="26437793"/>
    <s v="OLIVA   CUELLAR  ESPAÑA"/>
    <s v="3102789788"/>
    <s v="yaneidi1995@gmail.com"/>
    <s v="6734086"/>
    <s v="61425387"/>
    <s v=""/>
    <s v="OLIVA  CUELLAR ESPA�A"/>
    <s v="BOGOTA DC"/>
    <n v="14000"/>
    <n v="0"/>
    <s v="14"/>
    <x v="0"/>
    <n v="6"/>
    <s v="EXCEDE MAXIMO PERMITIDO"/>
    <m/>
    <m/>
    <m/>
    <s v="F"/>
    <s v="1973-04-26"/>
    <m/>
    <m/>
    <m/>
    <m/>
    <m/>
    <s v="12"/>
    <m/>
  </r>
  <r>
    <s v="TeleventasVIDA ZURICH PLAN 1"/>
    <n v="24150"/>
    <x v="0"/>
    <s v="MARTES"/>
    <n v="14"/>
    <n v="126"/>
    <n v="3154867"/>
    <m/>
    <s v="21436191"/>
    <x v="11"/>
    <x v="852"/>
    <s v="14/07/2026 11:21"/>
    <m/>
    <m/>
    <m/>
    <s v="17"/>
    <s v="ZURICH COLOMBIA SEGUROS S.A"/>
    <s v="106"/>
    <s v="SERVIPROTECCION BPO"/>
    <s v="17"/>
    <x v="3"/>
    <s v="274"/>
    <s v="1111111112"/>
    <s v="SUPERVISOR  TMK 1 "/>
    <s v="4978"/>
    <s v="1042247028"/>
    <x v="2"/>
    <x v="0"/>
    <s v="27"/>
    <x v="1"/>
    <s v="547"/>
    <s v="VIDA ZURICH PLAN 1"/>
    <s v="JULIO 2026"/>
    <s v="37936670"/>
    <s v="MARTHA  LILIANA  MORA  NIETO"/>
    <s v="3135139481"/>
    <s v="mmora@gmailcom"/>
    <s v="7814805"/>
    <s v="63424253"/>
    <s v="2"/>
    <s v="MARTHA LILIANA MORA NIETO"/>
    <s v="GIRÓN"/>
    <n v="12500"/>
    <n v="0"/>
    <s v="11"/>
    <x v="1"/>
    <n v="5"/>
    <m/>
    <m/>
    <m/>
    <m/>
    <s v="F"/>
    <s v="1966-09-16"/>
    <m/>
    <m/>
    <m/>
    <m/>
    <m/>
    <s v="12"/>
    <m/>
  </r>
  <r>
    <s v="TeleventasPLAN 1 CUOTA PROTEGIDA"/>
    <n v="36120"/>
    <x v="0"/>
    <s v="MARTES"/>
    <n v="14"/>
    <n v="126"/>
    <n v="3154868"/>
    <m/>
    <s v="21436192"/>
    <x v="11"/>
    <x v="853"/>
    <s v="14/07/2026 11:22"/>
    <m/>
    <m/>
    <m/>
    <s v="17"/>
    <s v="ZURICH COLOMBIA SEGUROS S.A"/>
    <s v="106"/>
    <s v="SERVIPROTECCION BPO"/>
    <s v="16"/>
    <x v="0"/>
    <s v="274"/>
    <s v="1111111112"/>
    <s v="SUPERVISOR  TMK 1 "/>
    <s v="4580"/>
    <s v="1129518968"/>
    <x v="4"/>
    <x v="0"/>
    <s v="34"/>
    <x v="0"/>
    <s v="588"/>
    <s v="PLAN 1 CUOTA PROTEGIDA"/>
    <s v="JULIO 2026"/>
    <s v="52553432"/>
    <s v="ROSA  CECILIA  BUSTOS  ORTIZ"/>
    <s v="3004349253"/>
    <s v="cecybustosortiz@gmail.com"/>
    <s v="5843260"/>
    <s v="61862158"/>
    <s v="2"/>
    <s v="ROSA CECILIA BUSTOS ORTIZ"/>
    <s v="BOGOTA DC"/>
    <n v="14000"/>
    <n v="0"/>
    <s v="11"/>
    <x v="1"/>
    <n v="5"/>
    <m/>
    <m/>
    <m/>
    <m/>
    <s v="F"/>
    <s v="1971-03-29"/>
    <m/>
    <m/>
    <m/>
    <m/>
    <m/>
    <s v="12"/>
    <m/>
  </r>
  <r>
    <s v="TeleventasPLAN 1 CUOTA PROTEGIDA"/>
    <n v="36120"/>
    <x v="0"/>
    <s v="MARTES"/>
    <n v="14"/>
    <n v="126"/>
    <n v="3154869"/>
    <m/>
    <s v="21436193"/>
    <x v="11"/>
    <x v="853"/>
    <s v="14/07/2026 11:22"/>
    <m/>
    <m/>
    <m/>
    <s v="17"/>
    <s v="ZURICH COLOMBIA SEGUROS S.A"/>
    <s v="106"/>
    <s v="SERVIPROTECCION BPO"/>
    <s v="17"/>
    <x v="3"/>
    <s v="274"/>
    <s v="1111111112"/>
    <s v="SUPERVISOR  TMK 1 "/>
    <s v="3901"/>
    <s v="1042451219"/>
    <x v="14"/>
    <x v="0"/>
    <s v="34"/>
    <x v="0"/>
    <s v="588"/>
    <s v="PLAN 1 CUOTA PROTEGIDA"/>
    <s v="JULIO 2026"/>
    <s v="37928432"/>
    <s v="LETICIA  GUARIN  VILLA "/>
    <s v="3108820805"/>
    <s v="leticiaguarin19@gmail.com"/>
    <s v="5554923"/>
    <s v="63120019"/>
    <s v="2"/>
    <s v="GUARIN VILLA LETICIA"/>
    <s v="GIRÓN"/>
    <n v="14000"/>
    <n v="0"/>
    <s v="11"/>
    <x v="1"/>
    <n v="5"/>
    <m/>
    <m/>
    <m/>
    <m/>
    <s v="F"/>
    <s v="1963-05-19"/>
    <m/>
    <m/>
    <m/>
    <m/>
    <m/>
    <s v="12"/>
    <m/>
  </r>
  <r>
    <s v="TeleventasVIDA ZURICH PLAN 1"/>
    <n v="24150"/>
    <x v="0"/>
    <s v="MARTES"/>
    <n v="14"/>
    <n v="126"/>
    <n v="3154870"/>
    <m/>
    <s v="21436194"/>
    <x v="11"/>
    <x v="854"/>
    <s v="14/07/2026 11:33"/>
    <m/>
    <m/>
    <m/>
    <s v="17"/>
    <s v="ZURICH COLOMBIA SEGUROS S.A"/>
    <s v="106"/>
    <s v="SERVIPROTECCION BPO"/>
    <s v="17"/>
    <x v="3"/>
    <s v="274"/>
    <s v="1111111112"/>
    <s v="SUPERVISOR  TMK 1 "/>
    <s v="4580"/>
    <s v="1129518968"/>
    <x v="4"/>
    <x v="0"/>
    <s v="27"/>
    <x v="1"/>
    <s v="547"/>
    <s v="VIDA ZURICH PLAN 1"/>
    <s v="JULIO 2026"/>
    <s v="1096201365"/>
    <s v="ANDRES   HERNADEZ  ROJAS"/>
    <s v="3207096316"/>
    <s v="andres152023@gmail.com"/>
    <s v="8120887"/>
    <s v="63443632"/>
    <s v="2"/>
    <s v="LUCRECIA  ROJAS PEÑA"/>
    <s v="GIRÓN"/>
    <n v="12500"/>
    <n v="0"/>
    <s v="11"/>
    <x v="1"/>
    <n v="5"/>
    <m/>
    <m/>
    <m/>
    <m/>
    <s v="F"/>
    <s v="1988-11-23"/>
    <m/>
    <m/>
    <m/>
    <m/>
    <m/>
    <s v="12"/>
    <m/>
  </r>
  <r>
    <s v="TeleventasVIDA ZURICH PLAN 1"/>
    <n v="24150"/>
    <x v="0"/>
    <s v="MARTES"/>
    <n v="14"/>
    <n v="126"/>
    <n v="3154871"/>
    <m/>
    <s v="21436195"/>
    <x v="11"/>
    <x v="855"/>
    <s v="14/07/2026 11:45"/>
    <m/>
    <m/>
    <m/>
    <s v="17"/>
    <s v="ZURICH COLOMBIA SEGUROS S.A"/>
    <s v="106"/>
    <s v="SERVIPROTECCION BPO"/>
    <s v="17"/>
    <x v="3"/>
    <s v="274"/>
    <s v="1111111112"/>
    <s v="SUPERVISOR  TMK 1 "/>
    <s v="4680"/>
    <s v="1007422997"/>
    <x v="1"/>
    <x v="0"/>
    <s v="27"/>
    <x v="1"/>
    <s v="547"/>
    <s v="VIDA ZURICH PLAN 1"/>
    <s v="JULIO 2026"/>
    <s v="37510360"/>
    <s v="SANDRA  BIBIANA  CAPACHO  JAIMES"/>
    <s v="3103092313"/>
    <s v="scapacho659@unab.edu.co"/>
    <s v="7865427"/>
    <s v="63453543"/>
    <s v="2"/>
    <s v="SANDRA BIBIANA CAPACHO JAIMES"/>
    <s v="GIRÓN"/>
    <n v="12500"/>
    <n v="0"/>
    <s v="11"/>
    <x v="1"/>
    <n v="5"/>
    <m/>
    <m/>
    <m/>
    <m/>
    <s v="F"/>
    <s v="1976-02-15"/>
    <m/>
    <m/>
    <m/>
    <m/>
    <m/>
    <s v="12"/>
    <m/>
  </r>
  <r>
    <s v="TeleventasVIDA ZURICH PLAN 1"/>
    <n v="24150"/>
    <x v="0"/>
    <s v="MARTES"/>
    <n v="14"/>
    <n v="126"/>
    <n v="3154872"/>
    <m/>
    <s v="21436196"/>
    <x v="11"/>
    <x v="856"/>
    <s v="14/07/2026 11:48"/>
    <m/>
    <m/>
    <m/>
    <s v="17"/>
    <s v="ZURICH COLOMBIA SEGUROS S.A"/>
    <s v="106"/>
    <s v="SERVIPROTECCION BPO"/>
    <s v="16"/>
    <x v="0"/>
    <s v="274"/>
    <s v="1111111112"/>
    <s v="SUPERVISOR  TMK 1 "/>
    <s v="4978"/>
    <s v="1042247028"/>
    <x v="2"/>
    <x v="0"/>
    <s v="27"/>
    <x v="1"/>
    <s v="547"/>
    <s v="VIDA ZURICH PLAN 1"/>
    <s v="JULIO 2026"/>
    <s v="80128790"/>
    <s v="SAMIR  ALEXANDER  PACHON  SALAZAR"/>
    <s v="3229680342"/>
    <s v="samir1980js@gmailcom"/>
    <s v="6120392"/>
    <s v="62940995"/>
    <s v="1"/>
    <s v="SAMIR ALEXANDER PACHON SALAZ"/>
    <s v="BOGOTA DC"/>
    <n v="12500"/>
    <n v="0"/>
    <s v="11"/>
    <x v="1"/>
    <n v="5"/>
    <m/>
    <m/>
    <m/>
    <m/>
    <s v="F"/>
    <s v="1980-11-26"/>
    <m/>
    <m/>
    <m/>
    <m/>
    <m/>
    <s v="12"/>
    <m/>
  </r>
  <r>
    <s v="TeleventasVIDA ZURICH PLAN 1"/>
    <n v="24150"/>
    <x v="0"/>
    <s v="MIÉRCOLES"/>
    <n v="8"/>
    <n v="126"/>
    <n v="3154877"/>
    <m/>
    <s v="21436201"/>
    <x v="7"/>
    <x v="857"/>
    <s v="14/07/2026 11:56"/>
    <m/>
    <m/>
    <m/>
    <s v="17"/>
    <s v="ZURICH COLOMBIA SEGUROS S.A"/>
    <s v="106"/>
    <s v="SERVIPROTECCION BPO"/>
    <s v="19"/>
    <x v="2"/>
    <s v="274"/>
    <s v="1111111112"/>
    <s v="SUPERVISOR  TMK 1 "/>
    <s v="3029"/>
    <s v="1047050240"/>
    <x v="11"/>
    <x v="0"/>
    <s v="27"/>
    <x v="1"/>
    <s v="547"/>
    <s v="VIDA ZURICH PLAN 1"/>
    <s v="JULIO 2026"/>
    <s v="77180249"/>
    <s v="WALTER OSWALDO MARTINEZ BOTELLO"/>
    <s v="3155514791"/>
    <s v=""/>
    <s v="7492926"/>
    <s v="62987486"/>
    <s v="2"/>
    <s v="Martinez  Botello Walter"/>
    <s v="AGUACHICA"/>
    <n v="12500"/>
    <n v="0"/>
    <s v="11"/>
    <x v="1"/>
    <n v="5"/>
    <m/>
    <m/>
    <m/>
    <m/>
    <s v="F"/>
    <s v="1979-09-06"/>
    <m/>
    <m/>
    <m/>
    <m/>
    <m/>
    <s v="12"/>
    <m/>
  </r>
  <r>
    <s v="TeleventasPLAN 1 CUOTA PROTEGIDA"/>
    <n v="36120"/>
    <x v="0"/>
    <s v="VIERNES"/>
    <n v="10"/>
    <n v="126"/>
    <n v="3154880"/>
    <m/>
    <s v="21436204"/>
    <x v="10"/>
    <x v="858"/>
    <s v="14/07/2026 12:01"/>
    <m/>
    <m/>
    <m/>
    <s v="17"/>
    <s v="ZURICH COLOMBIA SEGUROS S.A"/>
    <s v="106"/>
    <s v="SERVIPROTECCION BPO"/>
    <s v="19"/>
    <x v="2"/>
    <s v="274"/>
    <s v="1111111112"/>
    <s v="SUPERVISOR  TMK 1 "/>
    <s v="4580"/>
    <s v="1129518968"/>
    <x v="4"/>
    <x v="0"/>
    <s v="34"/>
    <x v="0"/>
    <s v="588"/>
    <s v="PLAN 1 CUOTA PROTEGIDA"/>
    <s v="JULIO 2026"/>
    <s v="49651356"/>
    <s v="DIGNORA  URQUIJO  ALVAREZ"/>
    <s v="3163895642"/>
    <s v="urquijodignora@gmail.com"/>
    <s v="6080173"/>
    <s v="63068666"/>
    <s v="2"/>
    <s v="DIGNORA URQUIJO"/>
    <s v="AGUACHICA"/>
    <n v="14000"/>
    <n v="0"/>
    <s v="11"/>
    <x v="1"/>
    <n v="5"/>
    <m/>
    <m/>
    <m/>
    <m/>
    <s v="F"/>
    <s v="1959-01-25"/>
    <m/>
    <m/>
    <m/>
    <m/>
    <m/>
    <s v="12"/>
    <m/>
  </r>
  <r>
    <s v="TeleventasCUOTA PROTEGIDA SILVER 1"/>
    <n v="38640"/>
    <x v="0"/>
    <s v="VIERNES"/>
    <n v="10"/>
    <n v="126"/>
    <n v="3154881"/>
    <m/>
    <s v="21436205"/>
    <x v="10"/>
    <x v="859"/>
    <s v="14/07/2026 12:04"/>
    <m/>
    <m/>
    <m/>
    <s v="17"/>
    <s v="ZURICH COLOMBIA SEGUROS S.A"/>
    <s v="106"/>
    <s v="SERVIPROTECCION BPO"/>
    <s v="16"/>
    <x v="0"/>
    <s v="274"/>
    <s v="1111111112"/>
    <s v="SUPERVISOR  TMK 1 "/>
    <s v="5180"/>
    <s v="1119937"/>
    <x v="16"/>
    <x v="0"/>
    <s v="34"/>
    <x v="0"/>
    <s v="622"/>
    <s v="CUOTA PROTEGIDA SILVER 1"/>
    <s v="JULIO 2026"/>
    <s v="17153840"/>
    <s v="ALVARO   ACOSTA "/>
    <s v="3213062879"/>
    <s v="wilsonobandov@gmail.com"/>
    <s v="7387574"/>
    <s v="62420912"/>
    <s v="2"/>
    <s v="ALVARO ACOSTA"/>
    <s v="BOGOTA DC"/>
    <n v="20000"/>
    <n v="0"/>
    <s v="11"/>
    <x v="1"/>
    <n v="5"/>
    <m/>
    <m/>
    <m/>
    <m/>
    <s v="F"/>
    <s v="1946-07-07"/>
    <m/>
    <m/>
    <m/>
    <m/>
    <m/>
    <s v="12"/>
    <m/>
  </r>
  <r>
    <s v="TeleventasPLAN 1 CUOTA PROTEGIDA"/>
    <n v="36120"/>
    <x v="0"/>
    <s v="MARTES"/>
    <n v="14"/>
    <n v="126"/>
    <n v="3154882"/>
    <m/>
    <s v="21436206"/>
    <x v="11"/>
    <x v="860"/>
    <s v="14/07/2026 12:06"/>
    <m/>
    <m/>
    <m/>
    <s v="17"/>
    <s v="ZURICH COLOMBIA SEGUROS S.A"/>
    <s v="106"/>
    <s v="SERVIPROTECCION BPO"/>
    <s v="16"/>
    <x v="0"/>
    <s v="274"/>
    <s v="1111111112"/>
    <s v="SUPERVISOR  TMK 1 "/>
    <s v="4580"/>
    <s v="1129518968"/>
    <x v="4"/>
    <x v="0"/>
    <s v="34"/>
    <x v="0"/>
    <s v="588"/>
    <s v="PLAN 1 CUOTA PROTEGIDA"/>
    <s v="JULIO 2026"/>
    <s v="39749025"/>
    <s v="SONIA   FARFAN  SALAMANCA"/>
    <s v="3177736274"/>
    <s v="dpachon864@gmail.com"/>
    <s v="7975859"/>
    <s v="63520151"/>
    <s v="2"/>
    <s v="Sonia  Farfan Salamanca"/>
    <s v="BOGOTA DC"/>
    <n v="14000"/>
    <n v="0"/>
    <s v="11"/>
    <x v="1"/>
    <n v="5"/>
    <m/>
    <m/>
    <m/>
    <m/>
    <s v="F"/>
    <s v="1967-03-06"/>
    <m/>
    <m/>
    <m/>
    <m/>
    <m/>
    <s v="12"/>
    <m/>
  </r>
  <r>
    <s v="TeleventasPLAN 1 CUOTA PROTEGIDA"/>
    <n v="36120"/>
    <x v="0"/>
    <s v="JUEVES"/>
    <n v="9"/>
    <e v="#VALUE!"/>
    <n v="3154883"/>
    <m/>
    <s v="21436207"/>
    <x v="8"/>
    <x v="861"/>
    <s v="14/07/2026 12:07"/>
    <m/>
    <m/>
    <m/>
    <s v="17"/>
    <s v="ZURICH COLOMBIA SEGUROS S.A"/>
    <s v="106"/>
    <s v="SERVIPROTECCION BPO"/>
    <s v="17"/>
    <x v="3"/>
    <s v="274"/>
    <s v="1111111112"/>
    <s v="SUPERVISOR  TMK 1 "/>
    <s v="3959"/>
    <s v="1002134525"/>
    <x v="10"/>
    <x v="0"/>
    <s v="34"/>
    <x v="0"/>
    <s v="588"/>
    <s v="PLAN 1 CUOTA PROTEGIDA"/>
    <s v="JULIO 2026"/>
    <s v="37544449"/>
    <s v="CARMEN   ROSA  BELEÑO AVENDAÑO"/>
    <s v="3212049260"/>
    <s v="josefpb11@gmail.com"/>
    <s v="6880567"/>
    <s v="63437581"/>
    <s v="2"/>
    <s v="CARMEN ROSA BELE�O AVENDA�O"/>
    <s v="GIRÓN"/>
    <n v="14000"/>
    <n v="0"/>
    <s v="14"/>
    <x v="0"/>
    <n v="6"/>
    <s v="DATOS INCONSITENTES "/>
    <s v="CALIDAD DE VENTA NO APROBADA"/>
    <n v="1"/>
    <s v="seg.0:45 la asesora valida numero de contrato: 63467581; pero en ilio registra: 63437581"/>
    <s v="F"/>
    <s v="1979-04-10"/>
    <m/>
    <m/>
    <m/>
    <m/>
    <m/>
    <s v="12"/>
    <m/>
  </r>
  <r>
    <s v="TeleventasVIDA ZURICH PLAN 1"/>
    <n v="24150"/>
    <x v="0"/>
    <s v="MARTES"/>
    <n v="14"/>
    <n v="126"/>
    <n v="3154884"/>
    <m/>
    <s v="21436208"/>
    <x v="11"/>
    <x v="862"/>
    <s v="14/07/2026 12:10"/>
    <m/>
    <m/>
    <m/>
    <s v="17"/>
    <s v="ZURICH COLOMBIA SEGUROS S.A"/>
    <s v="106"/>
    <s v="SERVIPROTECCION BPO"/>
    <s v="17"/>
    <x v="3"/>
    <s v="274"/>
    <s v="1111111112"/>
    <s v="SUPERVISOR  TMK 1 "/>
    <s v="3925"/>
    <s v="1002096641"/>
    <x v="6"/>
    <x v="0"/>
    <s v="27"/>
    <x v="1"/>
    <s v="547"/>
    <s v="VIDA ZURICH PLAN 1"/>
    <s v="JULIO 2026"/>
    <s v="26794632"/>
    <s v="EDITH  MENA RODRIGUEZ"/>
    <s v="3203817940"/>
    <s v="menaedithidriguez643@gmail.com"/>
    <s v="5891215"/>
    <s v="63554491"/>
    <s v="2"/>
    <s v="EDITH MENA RODRIGUEZ"/>
    <s v="GIRÓN"/>
    <n v="12500"/>
    <n v="0"/>
    <s v="11"/>
    <x v="1"/>
    <n v="5"/>
    <m/>
    <m/>
    <m/>
    <m/>
    <s v="F"/>
    <s v="1969-05-13"/>
    <m/>
    <m/>
    <m/>
    <m/>
    <m/>
    <s v="12"/>
    <m/>
  </r>
  <r>
    <s v="TeleventasVIDA ZURICH PLAN 1"/>
    <n v="24150"/>
    <x v="0"/>
    <s v="MARTES"/>
    <n v="14"/>
    <n v="126"/>
    <n v="3154885"/>
    <m/>
    <s v="21436209"/>
    <x v="11"/>
    <x v="863"/>
    <s v="14/07/2026 12:12"/>
    <m/>
    <m/>
    <m/>
    <s v="17"/>
    <s v="ZURICH COLOMBIA SEGUROS S.A"/>
    <s v="106"/>
    <s v="SERVIPROTECCION BPO"/>
    <s v="17"/>
    <x v="3"/>
    <s v="274"/>
    <s v="1111111112"/>
    <s v="SUPERVISOR  TMK 1 "/>
    <s v="4740"/>
    <s v="1042853302"/>
    <x v="12"/>
    <x v="0"/>
    <s v="27"/>
    <x v="1"/>
    <s v="547"/>
    <s v="VIDA ZURICH PLAN 1"/>
    <s v="JULIO 2026"/>
    <s v="49657714"/>
    <s v="MARIA    DE JESUS GUZMAN"/>
    <s v="3005940537"/>
    <s v="mjesus@gmail.com"/>
    <s v="8120855"/>
    <s v="63334443"/>
    <s v="2"/>
    <s v="MARIA DE JESUS GUZMAN"/>
    <s v="GIRÓN"/>
    <n v="12500"/>
    <n v="0"/>
    <s v="11"/>
    <x v="1"/>
    <n v="5"/>
    <m/>
    <m/>
    <m/>
    <m/>
    <s v="F"/>
    <s v="1968-09-13"/>
    <m/>
    <m/>
    <m/>
    <m/>
    <m/>
    <s v="12"/>
    <m/>
  </r>
  <r>
    <s v="TeleventasVIDA ZURICH PLAN 1"/>
    <n v="24150"/>
    <x v="0"/>
    <s v="MARTES"/>
    <n v="14"/>
    <n v="126"/>
    <n v="3154886"/>
    <m/>
    <s v="21436210"/>
    <x v="11"/>
    <x v="864"/>
    <s v="14/07/2026 12:13"/>
    <m/>
    <m/>
    <m/>
    <s v="17"/>
    <s v="ZURICH COLOMBIA SEGUROS S.A"/>
    <s v="106"/>
    <s v="SERVIPROTECCION BPO"/>
    <s v="17"/>
    <x v="3"/>
    <s v="274"/>
    <s v="1111111112"/>
    <s v="SUPERVISOR  TMK 1 "/>
    <s v="4740"/>
    <s v="1042853302"/>
    <x v="12"/>
    <x v="0"/>
    <s v="27"/>
    <x v="1"/>
    <s v="547"/>
    <s v="VIDA ZURICH PLAN 1"/>
    <s v="JULIO 2026"/>
    <s v="63511315"/>
    <s v="MARIA   EMILSE ROJAS  RINCON"/>
    <s v="3158553683"/>
    <s v="mrojas@gmail.com"/>
    <s v="8120863"/>
    <s v="63361506"/>
    <s v="2"/>
    <s v="MARIA EMILSE ROJAS RINCON"/>
    <s v="GIRÓN"/>
    <n v="12500"/>
    <n v="0"/>
    <s v="11"/>
    <x v="1"/>
    <n v="5"/>
    <m/>
    <m/>
    <m/>
    <m/>
    <s v="F"/>
    <s v="1975-12-21"/>
    <m/>
    <m/>
    <m/>
    <m/>
    <m/>
    <s v="12"/>
    <m/>
  </r>
  <r>
    <s v="TeleventasPLAN 1 CUOTA PROTEGIDA"/>
    <n v="36120"/>
    <x v="0"/>
    <s v="MARTES"/>
    <n v="14"/>
    <n v="126"/>
    <n v="3154887"/>
    <m/>
    <s v="21436211"/>
    <x v="11"/>
    <x v="865"/>
    <s v="14/07/2026 12:15"/>
    <m/>
    <m/>
    <m/>
    <s v="17"/>
    <s v="ZURICH COLOMBIA SEGUROS S.A"/>
    <s v="106"/>
    <s v="SERVIPROTECCION BPO"/>
    <s v="16"/>
    <x v="0"/>
    <s v="274"/>
    <s v="1111111112"/>
    <s v="SUPERVISOR  TMK 1 "/>
    <s v="4740"/>
    <s v="1042853302"/>
    <x v="12"/>
    <x v="0"/>
    <s v="34"/>
    <x v="0"/>
    <s v="588"/>
    <s v="PLAN 1 CUOTA PROTEGIDA"/>
    <s v="JULIO 2026"/>
    <s v="39719645"/>
    <s v="ARALY   RODAS  RUSINQUE"/>
    <s v="3123435419"/>
    <s v="aralyrodas96@gmail.com"/>
    <s v="6458295"/>
    <s v="64094035"/>
    <s v="2"/>
    <s v="ARALY  RODAS RUSINQUE"/>
    <s v="BOGOTA DC"/>
    <n v="14000"/>
    <n v="0"/>
    <s v="11"/>
    <x v="1"/>
    <n v="5"/>
    <m/>
    <m/>
    <m/>
    <m/>
    <s v="F"/>
    <s v="1966-09-19"/>
    <m/>
    <m/>
    <m/>
    <m/>
    <m/>
    <s v="12"/>
    <m/>
  </r>
  <r>
    <s v="TeleventasPLAN 1 CUOTA PROTEGIDA"/>
    <n v="36120"/>
    <x v="0"/>
    <s v="MARTES"/>
    <n v="14"/>
    <n v="126"/>
    <n v="3154888"/>
    <m/>
    <s v="21436212"/>
    <x v="11"/>
    <x v="866"/>
    <s v="14/07/2026 12:26"/>
    <m/>
    <m/>
    <m/>
    <s v="17"/>
    <s v="ZURICH COLOMBIA SEGUROS S.A"/>
    <s v="106"/>
    <s v="SERVIPROTECCION BPO"/>
    <s v="16"/>
    <x v="0"/>
    <s v="274"/>
    <s v="1111111112"/>
    <s v="SUPERVISOR  TMK 1 "/>
    <s v="5344"/>
    <s v="42118864"/>
    <x v="0"/>
    <x v="0"/>
    <s v="34"/>
    <x v="0"/>
    <s v="588"/>
    <s v="PLAN 1 CUOTA PROTEGIDA"/>
    <s v="JULIO 2026"/>
    <s v="1106332090"/>
    <s v="ALFONSO    DELGADO  CIFUENTES"/>
    <s v="3202073919"/>
    <s v="alfonsodelgado893@gmail.com"/>
    <s v="7300867"/>
    <s v="64300266"/>
    <s v="2"/>
    <s v="ALFONSO  DELGADO CIFUENTES"/>
    <s v="BOGOTA DC"/>
    <n v="14000"/>
    <n v="0"/>
    <s v="11"/>
    <x v="1"/>
    <n v="5"/>
    <m/>
    <m/>
    <m/>
    <m/>
    <s v="F"/>
    <s v="1982-06-06"/>
    <m/>
    <m/>
    <m/>
    <m/>
    <m/>
    <s v="12"/>
    <m/>
  </r>
  <r>
    <s v="TeleventasPLAN 1 CUOTA PROTEGIDA"/>
    <n v="36120"/>
    <x v="0"/>
    <s v="MARTES"/>
    <n v="14"/>
    <n v="126"/>
    <n v="3154929"/>
    <m/>
    <s v="21436253"/>
    <x v="11"/>
    <x v="867"/>
    <s v="14/07/2026 14:01"/>
    <m/>
    <m/>
    <m/>
    <s v="17"/>
    <s v="ZURICH COLOMBIA SEGUROS S.A"/>
    <s v="106"/>
    <s v="SERVIPROTECCION BPO"/>
    <s v="16"/>
    <x v="0"/>
    <s v="274"/>
    <s v="1111111112"/>
    <s v="SUPERVISOR  TMK 1 "/>
    <s v="3222"/>
    <s v="1048294260"/>
    <x v="15"/>
    <x v="0"/>
    <s v="34"/>
    <x v="0"/>
    <s v="588"/>
    <s v="PLAN 1 CUOTA PROTEGIDA"/>
    <s v="JULIO 2026"/>
    <s v="41775978"/>
    <s v="LUZ  MARINA  ARIAS  ACEVEDO"/>
    <s v="3106688382"/>
    <s v="luzmarinaariasacevedo343@gmail.com"/>
    <s v="8126454"/>
    <s v="62488199"/>
    <s v="2"/>
    <s v="LUZ MARINA ARIAS ACEVEDO"/>
    <s v="BOGOTA DC"/>
    <n v="14000"/>
    <n v="0"/>
    <s v="11"/>
    <x v="1"/>
    <n v="5"/>
    <m/>
    <m/>
    <m/>
    <m/>
    <s v="F"/>
    <s v="1955-04-26"/>
    <m/>
    <m/>
    <m/>
    <m/>
    <m/>
    <s v="12"/>
    <m/>
  </r>
  <r>
    <s v="TeleventasPLAN 1 CUOTA PROTEGIDA"/>
    <n v="36120"/>
    <x v="0"/>
    <s v="MARTES"/>
    <n v="14"/>
    <n v="126"/>
    <n v="3154930"/>
    <m/>
    <s v="21436254"/>
    <x v="11"/>
    <x v="868"/>
    <s v="14/07/2026 14:07"/>
    <m/>
    <m/>
    <m/>
    <s v="17"/>
    <s v="ZURICH COLOMBIA SEGUROS S.A"/>
    <s v="106"/>
    <s v="SERVIPROTECCION BPO"/>
    <s v="16"/>
    <x v="0"/>
    <s v="274"/>
    <s v="1111111112"/>
    <s v="SUPERVISOR  TMK 1 "/>
    <s v="3222"/>
    <s v="1048294260"/>
    <x v="15"/>
    <x v="0"/>
    <s v="34"/>
    <x v="0"/>
    <s v="588"/>
    <s v="PLAN 1 CUOTA PROTEGIDA"/>
    <s v="JULIO 2026"/>
    <s v="51726911"/>
    <s v="ANGELA   SANCHEZ "/>
    <s v="3118358522"/>
    <s v="angela@gmailcom"/>
    <s v="6377170"/>
    <s v="62597459"/>
    <s v="2"/>
    <s v="MARIA YOHANA MORALES SANCHEZ"/>
    <s v="BOGOTA DC"/>
    <n v="14000"/>
    <n v="0"/>
    <s v="11"/>
    <x v="1"/>
    <n v="5"/>
    <m/>
    <m/>
    <m/>
    <m/>
    <s v="F"/>
    <s v="1960-10-25"/>
    <m/>
    <m/>
    <m/>
    <m/>
    <m/>
    <s v="12"/>
    <m/>
  </r>
  <r>
    <s v="TeleventasVIDA ZURICH PLAN 1"/>
    <n v="24150"/>
    <x v="0"/>
    <s v="MARTES"/>
    <n v="14"/>
    <n v="126"/>
    <n v="3154931"/>
    <m/>
    <s v="21436255"/>
    <x v="11"/>
    <x v="868"/>
    <s v="14/07/2026 14:07"/>
    <m/>
    <m/>
    <m/>
    <s v="17"/>
    <s v="ZURICH COLOMBIA SEGUROS S.A"/>
    <s v="106"/>
    <s v="SERVIPROTECCION BPO"/>
    <s v="17"/>
    <x v="3"/>
    <s v="274"/>
    <s v="1111111112"/>
    <s v="SUPERVISOR  TMK 1 "/>
    <s v="4978"/>
    <s v="1042247028"/>
    <x v="2"/>
    <x v="0"/>
    <s v="27"/>
    <x v="1"/>
    <s v="547"/>
    <s v="VIDA ZURICH PLAN 1"/>
    <s v="JULIO 2026"/>
    <s v="28312034"/>
    <s v="LUZ  MARINA  HERRERA  NARVAEZ"/>
    <s v="3132482526"/>
    <s v="hluzmarina103@gmailcom"/>
    <s v="5545498"/>
    <s v="63254974"/>
    <s v="1"/>
    <s v="LUZ MARINA HERRERA NARVAEZ"/>
    <s v="PUERTO WILCHES"/>
    <n v="12500"/>
    <n v="0"/>
    <s v="11"/>
    <x v="1"/>
    <n v="5"/>
    <m/>
    <m/>
    <m/>
    <m/>
    <s v="F"/>
    <s v="1963-03-02"/>
    <m/>
    <m/>
    <m/>
    <m/>
    <m/>
    <s v="12"/>
    <m/>
  </r>
  <r>
    <s v="TeleventasPLAN 1 CUOTA PROTEGIDA"/>
    <n v="36120"/>
    <x v="0"/>
    <s v="MARTES"/>
    <n v="14"/>
    <n v="126"/>
    <n v="3154992"/>
    <m/>
    <s v="21436316"/>
    <x v="11"/>
    <x v="869"/>
    <s v="14/07/2026 14:10"/>
    <m/>
    <m/>
    <m/>
    <s v="17"/>
    <s v="ZURICH COLOMBIA SEGUROS S.A"/>
    <s v="106"/>
    <s v="SERVIPROTECCION BPO"/>
    <s v="19"/>
    <x v="2"/>
    <s v="274"/>
    <s v="1111111112"/>
    <s v="SUPERVISOR  TMK 1 "/>
    <s v="3222"/>
    <s v="1048294260"/>
    <x v="15"/>
    <x v="0"/>
    <s v="34"/>
    <x v="0"/>
    <s v="588"/>
    <s v="PLAN 1 CUOTA PROTEGIDA"/>
    <s v="JULIO 2026"/>
    <s v="18922831"/>
    <s v=" HOLGER   GOMEZ  NORIEGA"/>
    <s v="3123089083"/>
    <s v="holgergomeznoriega12@gmail.com"/>
    <s v="6017540"/>
    <s v="62860691"/>
    <s v="2"/>
    <s v="HOLGER GOMEZ NORIEGA"/>
    <s v="AGUACHICA"/>
    <n v="14000"/>
    <n v="0"/>
    <s v="11"/>
    <x v="1"/>
    <n v="5"/>
    <m/>
    <m/>
    <m/>
    <m/>
    <s v="F"/>
    <s v="1970-06-30"/>
    <m/>
    <m/>
    <m/>
    <m/>
    <m/>
    <s v="12"/>
    <m/>
  </r>
  <r>
    <s v="TeleventasVIDA ZURICH PLAN 1"/>
    <n v="24150"/>
    <x v="0"/>
    <s v="MARTES"/>
    <n v="14"/>
    <n v="126"/>
    <n v="3154993"/>
    <m/>
    <s v="21436317"/>
    <x v="11"/>
    <x v="869"/>
    <s v="14/07/2026 14:10"/>
    <m/>
    <m/>
    <m/>
    <s v="17"/>
    <s v="ZURICH COLOMBIA SEGUROS S.A"/>
    <s v="106"/>
    <s v="SERVIPROTECCION BPO"/>
    <s v="19"/>
    <x v="2"/>
    <s v="274"/>
    <s v="1111111112"/>
    <s v="SUPERVISOR  TMK 1 "/>
    <s v="2455"/>
    <s v="1042449876"/>
    <x v="3"/>
    <x v="0"/>
    <s v="27"/>
    <x v="1"/>
    <s v="547"/>
    <s v="VIDA ZURICH PLAN 1"/>
    <s v="JULIO 2026"/>
    <s v="1064709225"/>
    <s v="CAROLINA  ISABEL  ROSADO  GARAVITO"/>
    <s v="3207066985"/>
    <s v="carolinaisabelgaravito@gmail.com"/>
    <s v="6887876"/>
    <s v="62792614"/>
    <s v="2"/>
    <s v="CAROLINA ROSADO"/>
    <s v="AGUACHICA"/>
    <n v="12500"/>
    <n v="0"/>
    <s v="11"/>
    <x v="1"/>
    <n v="5"/>
    <m/>
    <m/>
    <m/>
    <m/>
    <s v="F"/>
    <s v="1979-11-10"/>
    <m/>
    <m/>
    <m/>
    <m/>
    <m/>
    <s v="12"/>
    <m/>
  </r>
  <r>
    <s v="TeleventasPLAN 1 CUOTA PROTEGIDA"/>
    <n v="36120"/>
    <x v="0"/>
    <s v="MARTES"/>
    <n v="14"/>
    <n v="126"/>
    <n v="3154994"/>
    <m/>
    <s v="21436318"/>
    <x v="11"/>
    <x v="870"/>
    <s v="14/07/2026 14:12"/>
    <m/>
    <m/>
    <m/>
    <s v="17"/>
    <s v="ZURICH COLOMBIA SEGUROS S.A"/>
    <s v="106"/>
    <s v="SERVIPROTECCION BPO"/>
    <s v="16"/>
    <x v="0"/>
    <s v="274"/>
    <s v="1111111112"/>
    <s v="SUPERVISOR  TMK 1 "/>
    <s v="3222"/>
    <s v="1048294260"/>
    <x v="15"/>
    <x v="0"/>
    <s v="34"/>
    <x v="0"/>
    <s v="588"/>
    <s v="PLAN 1 CUOTA PROTEGIDA"/>
    <s v="JULIO 2026"/>
    <s v="1082126088"/>
    <s v="LUCERO  NUÑEZ  RAMOS "/>
    <s v="3103307926"/>
    <s v="lucerito19888@gmailcom"/>
    <s v="7690187"/>
    <s v="64400085"/>
    <s v="2"/>
    <s v="LUCERO  NU�EZ RAMOS"/>
    <s v="BOGOTA DC"/>
    <n v="14000"/>
    <n v="0"/>
    <s v="11"/>
    <x v="1"/>
    <n v="5"/>
    <m/>
    <m/>
    <m/>
    <m/>
    <s v="F"/>
    <s v="1988-08-27"/>
    <m/>
    <m/>
    <m/>
    <m/>
    <m/>
    <s v="12"/>
    <m/>
  </r>
  <r>
    <s v="TeleventasPLAN 1 CUOTA PROTEGIDA"/>
    <n v="36120"/>
    <x v="0"/>
    <s v="MARTES"/>
    <n v="14"/>
    <n v="126"/>
    <n v="3154995"/>
    <m/>
    <s v="21436319"/>
    <x v="11"/>
    <x v="871"/>
    <s v="14/07/2026 14:14"/>
    <m/>
    <m/>
    <m/>
    <s v="17"/>
    <s v="ZURICH COLOMBIA SEGUROS S.A"/>
    <s v="106"/>
    <s v="SERVIPROTECCION BPO"/>
    <s v="19"/>
    <x v="2"/>
    <s v="274"/>
    <s v="1111111112"/>
    <s v="SUPERVISOR  TMK 1 "/>
    <s v="2455"/>
    <s v="1042449876"/>
    <x v="3"/>
    <x v="0"/>
    <s v="34"/>
    <x v="0"/>
    <s v="588"/>
    <s v="PLAN 1 CUOTA PROTEGIDA"/>
    <s v="JULIO 2026"/>
    <s v="77158079"/>
    <s v="LUIS  ALFREDO  TARAZONA  SOSA"/>
    <s v="3202969761"/>
    <s v="tarazonaluis580@gmail.com"/>
    <s v="5521875"/>
    <s v="62769963"/>
    <s v="1"/>
    <s v="LUIS ALFREDO TARAZONA SOSA"/>
    <s v="AGUACHICA"/>
    <n v="14000"/>
    <n v="0"/>
    <s v="11"/>
    <x v="1"/>
    <n v="5"/>
    <m/>
    <m/>
    <m/>
    <m/>
    <s v="F"/>
    <s v="1976-01-04"/>
    <m/>
    <m/>
    <m/>
    <m/>
    <m/>
    <s v="12"/>
    <m/>
  </r>
  <r>
    <s v="TeleventasPLAN 1 CUOTA PROTEGIDA"/>
    <n v="36120"/>
    <x v="0"/>
    <s v="MARTES"/>
    <n v="14"/>
    <n v="126"/>
    <n v="3154996"/>
    <m/>
    <s v="21436320"/>
    <x v="11"/>
    <x v="872"/>
    <s v="14/07/2026 14:17"/>
    <m/>
    <m/>
    <m/>
    <s v="17"/>
    <s v="ZURICH COLOMBIA SEGUROS S.A"/>
    <s v="106"/>
    <s v="SERVIPROTECCION BPO"/>
    <s v="16"/>
    <x v="0"/>
    <s v="274"/>
    <s v="1111111112"/>
    <s v="SUPERVISOR  TMK 1 "/>
    <s v="3222"/>
    <s v="1048294260"/>
    <x v="15"/>
    <x v="0"/>
    <s v="34"/>
    <x v="0"/>
    <s v="588"/>
    <s v="PLAN 1 CUOTA PROTEGIDA"/>
    <s v="JULIO 2026"/>
    <s v="52038308"/>
    <s v="FLOR  ANGELA  UMAÑA "/>
    <s v="3213115289"/>
    <s v="flor52038308@gmail.com"/>
    <s v="7584206"/>
    <s v="61497392"/>
    <s v="2"/>
    <s v="FLOR ANGELA UMAÑA"/>
    <s v="BOGOTA DC"/>
    <n v="14000"/>
    <n v="0"/>
    <s v="89"/>
    <x v="2"/>
    <n v="5"/>
    <s v=""/>
    <m/>
    <m/>
    <m/>
    <s v="F"/>
    <s v="1969-11-14"/>
    <m/>
    <m/>
    <m/>
    <m/>
    <m/>
    <s v="12"/>
    <m/>
  </r>
  <r>
    <s v="TeleventasPLAN 1 CUOTA PROTEGIDA"/>
    <n v="36120"/>
    <x v="0"/>
    <s v="MARTES"/>
    <n v="14"/>
    <n v="126"/>
    <n v="3154997"/>
    <m/>
    <s v="21436321"/>
    <x v="11"/>
    <x v="873"/>
    <s v="14/07/2026 14:19"/>
    <m/>
    <m/>
    <m/>
    <s v="17"/>
    <s v="ZURICH COLOMBIA SEGUROS S.A"/>
    <s v="106"/>
    <s v="SERVIPROTECCION BPO"/>
    <s v="16"/>
    <x v="0"/>
    <s v="274"/>
    <s v="1111111112"/>
    <s v="SUPERVISOR  TMK 1 "/>
    <s v="3222"/>
    <s v="1048294260"/>
    <x v="15"/>
    <x v="0"/>
    <s v="34"/>
    <x v="0"/>
    <s v="588"/>
    <s v="PLAN 1 CUOTA PROTEGIDA"/>
    <s v="JULIO 2026"/>
    <s v="28612400"/>
    <s v="BLANCA  NIEVES  GUTIERREZ  PEREZ"/>
    <s v="3113369969"/>
    <s v="loquito.porti269@gmail.com"/>
    <s v="7417339"/>
    <s v="61474044"/>
    <s v="2"/>
    <s v="blanca nieves gutierrez perez"/>
    <s v="BOGOTA DC"/>
    <n v="14000"/>
    <n v="0"/>
    <s v="11"/>
    <x v="1"/>
    <n v="5"/>
    <m/>
    <m/>
    <m/>
    <m/>
    <s v="F"/>
    <s v="1967-03-05"/>
    <m/>
    <m/>
    <m/>
    <m/>
    <m/>
    <s v="12"/>
    <m/>
  </r>
  <r>
    <s v="TeleventasPLAN 1 CUOTA PROTEGIDA"/>
    <n v="36120"/>
    <x v="0"/>
    <s v="MARTES"/>
    <n v="14"/>
    <n v="126"/>
    <n v="3154998"/>
    <m/>
    <s v="21436322"/>
    <x v="11"/>
    <x v="874"/>
    <s v="14/07/2026 14:22"/>
    <m/>
    <m/>
    <m/>
    <s v="17"/>
    <s v="ZURICH COLOMBIA SEGUROS S.A"/>
    <s v="106"/>
    <s v="SERVIPROTECCION BPO"/>
    <s v="16"/>
    <x v="0"/>
    <s v="274"/>
    <s v="1111111112"/>
    <s v="SUPERVISOR  TMK 1 "/>
    <s v="3222"/>
    <s v="1048294260"/>
    <x v="15"/>
    <x v="0"/>
    <s v="34"/>
    <x v="0"/>
    <s v="588"/>
    <s v="PLAN 1 CUOTA PROTEGIDA"/>
    <s v="JULIO 2026"/>
    <s v="17191959"/>
    <s v="VENEDO  ANTONIO  MAYORGA  RIVEROS"/>
    <s v="3204584331"/>
    <s v="vendoantonio735@gmail.com"/>
    <s v="8130206"/>
    <s v="63603010"/>
    <s v="2"/>
    <s v="VENEDO ANTONIO MAYORGA RIVEROS"/>
    <s v="BOGOTA DC"/>
    <n v="14000"/>
    <n v="0"/>
    <s v="11"/>
    <x v="1"/>
    <n v="5"/>
    <m/>
    <m/>
    <m/>
    <m/>
    <s v="F"/>
    <s v="1947-07-22"/>
    <m/>
    <m/>
    <m/>
    <m/>
    <m/>
    <s v="12"/>
    <m/>
  </r>
  <r>
    <s v="TeleventasVIDA ZURICH PLAN 1"/>
    <n v="24150"/>
    <x v="0"/>
    <s v="MARTES"/>
    <n v="14"/>
    <n v="126"/>
    <n v="3155001"/>
    <m/>
    <s v="21436325"/>
    <x v="11"/>
    <x v="875"/>
    <s v="14/07/2026 14:27"/>
    <m/>
    <m/>
    <m/>
    <s v="17"/>
    <s v="ZURICH COLOMBIA SEGUROS S.A"/>
    <s v="106"/>
    <s v="SERVIPROTECCION BPO"/>
    <s v="17"/>
    <x v="3"/>
    <s v="274"/>
    <s v="1111111112"/>
    <s v="SUPERVISOR  TMK 1 "/>
    <s v="3222"/>
    <s v="1048294260"/>
    <x v="15"/>
    <x v="0"/>
    <s v="27"/>
    <x v="1"/>
    <s v="547"/>
    <s v="VIDA ZURICH PLAN 1"/>
    <s v="JULIO 2026"/>
    <s v="63394624"/>
    <s v="MARLENY  ORTIZ JAIMES"/>
    <s v="3118689363"/>
    <s v="ortizjaimesmarleny@gmail.com"/>
    <s v="5701681"/>
    <s v="63148912"/>
    <s v=""/>
    <s v="MARLENY ORTIZ JAIMES"/>
    <s v="GIRÓN"/>
    <n v="12500"/>
    <n v="0"/>
    <s v="11"/>
    <x v="1"/>
    <n v="5"/>
    <m/>
    <m/>
    <m/>
    <m/>
    <s v="M"/>
    <s v="1970-04-05"/>
    <m/>
    <m/>
    <m/>
    <m/>
    <m/>
    <s v="12"/>
    <m/>
  </r>
  <r>
    <s v="TeleventasPLAN 1 CUOTA PROTEGIDA"/>
    <n v="36120"/>
    <x v="0"/>
    <s v="MARTES"/>
    <n v="14"/>
    <n v="126"/>
    <n v="3155002"/>
    <m/>
    <s v="21436326"/>
    <x v="11"/>
    <x v="876"/>
    <s v="14/07/2026 14:30"/>
    <m/>
    <m/>
    <m/>
    <s v="17"/>
    <s v="ZURICH COLOMBIA SEGUROS S.A"/>
    <s v="106"/>
    <s v="SERVIPROTECCION BPO"/>
    <s v="16"/>
    <x v="0"/>
    <s v="274"/>
    <s v="1111111112"/>
    <s v="SUPERVISOR  TMK 1 "/>
    <s v="3222"/>
    <s v="1048294260"/>
    <x v="15"/>
    <x v="0"/>
    <s v="34"/>
    <x v="0"/>
    <s v="588"/>
    <s v="PLAN 1 CUOTA PROTEGIDA"/>
    <s v="JULIO 2026"/>
    <s v="41444134"/>
    <s v="LUZ  ESTELLA  RAMIREZ  PEREZ"/>
    <s v="3138381059"/>
    <s v="sedialexa0220@hotmail.com"/>
    <s v="8130106"/>
    <s v="61393533"/>
    <s v="2"/>
    <s v="LUZ ESTELLA RAMIREZ PEREZ"/>
    <s v="BOGOTA DC"/>
    <n v="14000"/>
    <n v="0"/>
    <s v="11"/>
    <x v="1"/>
    <n v="5"/>
    <m/>
    <m/>
    <m/>
    <m/>
    <s v="F"/>
    <s v="1948-09-19"/>
    <m/>
    <m/>
    <m/>
    <m/>
    <m/>
    <s v="12"/>
    <m/>
  </r>
  <r>
    <s v="TeleventasPLAN 1 CUOTA PROTEGIDA"/>
    <n v="36120"/>
    <x v="0"/>
    <s v="MARTES"/>
    <n v="14"/>
    <n v="126"/>
    <n v="3155003"/>
    <m/>
    <s v="21436327"/>
    <x v="11"/>
    <x v="877"/>
    <s v="14/07/2026 14:35"/>
    <m/>
    <m/>
    <m/>
    <s v="17"/>
    <s v="ZURICH COLOMBIA SEGUROS S.A"/>
    <s v="106"/>
    <s v="SERVIPROTECCION BPO"/>
    <s v="17"/>
    <x v="3"/>
    <s v="274"/>
    <s v="1111111112"/>
    <s v="SUPERVISOR  TMK 1 "/>
    <s v="3222"/>
    <s v="1048294260"/>
    <x v="15"/>
    <x v="0"/>
    <s v="34"/>
    <x v="0"/>
    <s v="588"/>
    <s v="PLAN 1 CUOTA PROTEGIDA"/>
    <s v="JULIO 2026"/>
    <s v="37938583"/>
    <s v="AMINTA   CORDERO  CARO"/>
    <s v="3114448168"/>
    <s v="amintacordero68@gmail.com"/>
    <s v="7070038"/>
    <s v="64217548"/>
    <s v="2"/>
    <s v="AMINTA CORDERO CARO"/>
    <s v="GIRÓN"/>
    <n v="14000"/>
    <n v="0"/>
    <s v="11"/>
    <x v="1"/>
    <n v="5"/>
    <m/>
    <m/>
    <m/>
    <m/>
    <s v="F"/>
    <s v="1968-11-30"/>
    <m/>
    <m/>
    <m/>
    <m/>
    <m/>
    <s v="12"/>
    <m/>
  </r>
  <r>
    <s v="TeleventasPLAN 1 CUOTA PROTEGIDA"/>
    <n v="36120"/>
    <x v="0"/>
    <s v="MARTES"/>
    <n v="14"/>
    <n v="126"/>
    <n v="3155011"/>
    <m/>
    <s v="21436335"/>
    <x v="11"/>
    <x v="878"/>
    <s v="14/07/2026 14:37"/>
    <m/>
    <m/>
    <m/>
    <s v="17"/>
    <s v="ZURICH COLOMBIA SEGUROS S.A"/>
    <s v="106"/>
    <s v="SERVIPROTECCION BPO"/>
    <s v="17"/>
    <x v="3"/>
    <s v="274"/>
    <s v="1111111112"/>
    <s v="SUPERVISOR  TMK 1 "/>
    <s v="4680"/>
    <s v="1007422997"/>
    <x v="1"/>
    <x v="0"/>
    <s v="34"/>
    <x v="0"/>
    <s v="588"/>
    <s v="PLAN 1 CUOTA PROTEGIDA"/>
    <s v="JULIO 2026"/>
    <s v="63468799"/>
    <s v="ARACELLY   CHAVERRA "/>
    <s v="3142455034"/>
    <s v="paola.cubides@motocentro.com.co"/>
    <s v="7029493"/>
    <s v="63389438"/>
    <s v="2"/>
    <s v="ARACELLY CHAVERRA"/>
    <s v="GIRÓN"/>
    <n v="14000"/>
    <n v="0"/>
    <s v="11"/>
    <x v="1"/>
    <n v="5"/>
    <m/>
    <m/>
    <m/>
    <m/>
    <s v="F"/>
    <s v="1976-11-02"/>
    <m/>
    <m/>
    <m/>
    <m/>
    <m/>
    <s v="12"/>
    <m/>
  </r>
  <r>
    <s v="TeleventasVIDA ZURICH PLAN 1"/>
    <n v="24150"/>
    <x v="0"/>
    <s v="MARTES"/>
    <n v="14"/>
    <n v="126"/>
    <n v="3155012"/>
    <m/>
    <s v="21436336"/>
    <x v="11"/>
    <x v="878"/>
    <s v="14/07/2026 14:37"/>
    <m/>
    <m/>
    <m/>
    <s v="17"/>
    <s v="ZURICH COLOMBIA SEGUROS S.A"/>
    <s v="106"/>
    <s v="SERVIPROTECCION BPO"/>
    <s v="19"/>
    <x v="2"/>
    <s v="274"/>
    <s v="1111111112"/>
    <s v="SUPERVISOR  TMK 1 "/>
    <s v="3222"/>
    <s v="1048294260"/>
    <x v="15"/>
    <x v="0"/>
    <s v="27"/>
    <x v="1"/>
    <s v="547"/>
    <s v="VIDA ZURICH PLAN 1"/>
    <s v="JULIO 2026"/>
    <s v="37549266"/>
    <s v="EMILCE   GARCIA  DIAZ"/>
    <s v="3154929925"/>
    <s v="egadi1977@gmail.com"/>
    <s v="5993914"/>
    <s v="62895700"/>
    <s v="1"/>
    <s v="EMILCE GARCIA DIAZ"/>
    <s v="AGUACHICA"/>
    <n v="12500"/>
    <n v="0"/>
    <s v="11"/>
    <x v="1"/>
    <n v="5"/>
    <m/>
    <m/>
    <m/>
    <m/>
    <s v="F"/>
    <s v="1977-02-08"/>
    <m/>
    <m/>
    <m/>
    <m/>
    <m/>
    <s v="12"/>
    <m/>
  </r>
  <r>
    <s v="TeleventasPLAN 1 CUOTA PROTEGIDA"/>
    <n v="36120"/>
    <x v="0"/>
    <s v="MARTES"/>
    <n v="14"/>
    <n v="126"/>
    <n v="3155015"/>
    <m/>
    <s v="21436339"/>
    <x v="11"/>
    <x v="879"/>
    <s v="14/07/2026 14:40"/>
    <m/>
    <m/>
    <m/>
    <s v="17"/>
    <s v="ZURICH COLOMBIA SEGUROS S.A"/>
    <s v="106"/>
    <s v="SERVIPROTECCION BPO"/>
    <s v="16"/>
    <x v="0"/>
    <s v="274"/>
    <s v="1111111112"/>
    <s v="SUPERVISOR  TMK 1 "/>
    <s v="3222"/>
    <s v="1048294260"/>
    <x v="15"/>
    <x v="0"/>
    <s v="34"/>
    <x v="0"/>
    <s v="588"/>
    <s v="PLAN 1 CUOTA PROTEGIDA"/>
    <s v="JULIO 2026"/>
    <s v="52932073"/>
    <s v="JENNY  BENAVIDES  MURCIA "/>
    <s v="3204895295"/>
    <s v="jennyben26@hotmail.com"/>
    <s v="6409226"/>
    <s v="63667004"/>
    <s v="2"/>
    <s v="JENNY BENAVIDES MURCIA"/>
    <s v="BOGOTA DC"/>
    <n v="14000"/>
    <n v="0"/>
    <s v="11"/>
    <x v="1"/>
    <n v="5"/>
    <m/>
    <m/>
    <m/>
    <m/>
    <s v="F"/>
    <s v="1982-12-29"/>
    <m/>
    <m/>
    <m/>
    <m/>
    <m/>
    <s v="12"/>
    <m/>
  </r>
  <r>
    <s v="TeleventasPLAN 1 CUOTA PROTEGIDA"/>
    <n v="36120"/>
    <x v="0"/>
    <s v="MARTES"/>
    <n v="14"/>
    <n v="126"/>
    <n v="3155016"/>
    <m/>
    <s v="21436340"/>
    <x v="11"/>
    <x v="880"/>
    <s v="14/07/2026 14:42"/>
    <m/>
    <m/>
    <m/>
    <s v="17"/>
    <s v="ZURICH COLOMBIA SEGUROS S.A"/>
    <s v="106"/>
    <s v="SERVIPROTECCION BPO"/>
    <s v="17"/>
    <x v="3"/>
    <s v="274"/>
    <s v="1111111112"/>
    <s v="SUPERVISOR  TMK 1 "/>
    <s v="4740"/>
    <s v="1042853302"/>
    <x v="12"/>
    <x v="0"/>
    <s v="34"/>
    <x v="0"/>
    <s v="588"/>
    <s v="PLAN 1 CUOTA PROTEGIDA"/>
    <s v="JULIO 2026"/>
    <s v="28337340"/>
    <s v="LUZ   MARINA  PEDRAZA GAMBOA"/>
    <s v="3102988716"/>
    <s v="marcepedraza0228@gmail.com"/>
    <s v="7842214"/>
    <s v="63455244"/>
    <s v="2"/>
    <s v="LUZ MARINA  PEDRAZA GAMBOA"/>
    <s v="GIRÓN"/>
    <n v="14000"/>
    <n v="0"/>
    <s v="11"/>
    <x v="1"/>
    <n v="5"/>
    <m/>
    <m/>
    <m/>
    <m/>
    <s v="F"/>
    <s v="1974-09-14"/>
    <m/>
    <m/>
    <m/>
    <m/>
    <m/>
    <s v="12"/>
    <m/>
  </r>
  <r>
    <s v="TeleventasPLAN 1 CUOTA PROTEGIDA"/>
    <n v="36120"/>
    <x v="0"/>
    <s v="MARTES"/>
    <n v="14"/>
    <n v="126"/>
    <n v="3155021"/>
    <m/>
    <s v="21436345"/>
    <x v="11"/>
    <x v="881"/>
    <s v="14/07/2026 14:44"/>
    <m/>
    <m/>
    <m/>
    <s v="17"/>
    <s v="ZURICH COLOMBIA SEGUROS S.A"/>
    <s v="106"/>
    <s v="SERVIPROTECCION BPO"/>
    <s v="17"/>
    <x v="3"/>
    <s v="274"/>
    <s v="1111111112"/>
    <s v="SUPERVISOR  TMK 1 "/>
    <s v="4740"/>
    <s v="1042853302"/>
    <x v="12"/>
    <x v="0"/>
    <s v="34"/>
    <x v="0"/>
    <s v="588"/>
    <s v="PLAN 1 CUOTA PROTEGIDA"/>
    <s v="JULIO 2026"/>
    <s v="28483860"/>
    <s v="SANDRA   PATRICIA CARVAJAL  BETANCUR"/>
    <s v="3153066283"/>
    <m/>
    <s v="7331430"/>
    <s v="63595171"/>
    <s v="2"/>
    <s v="SANDRA PATRICIA CARVAJAL BETANCUR"/>
    <s v="GIRÓN"/>
    <n v="14000"/>
    <n v="0"/>
    <s v="11"/>
    <x v="1"/>
    <n v="5"/>
    <m/>
    <m/>
    <m/>
    <m/>
    <s v="F"/>
    <s v="1980-04-07"/>
    <m/>
    <m/>
    <m/>
    <m/>
    <m/>
    <s v="12"/>
    <m/>
  </r>
  <r>
    <s v="TeleventasVIDA ZURICH PLAN 1"/>
    <n v="24150"/>
    <x v="0"/>
    <s v="MARTES"/>
    <n v="14"/>
    <n v="126"/>
    <n v="3155027"/>
    <m/>
    <s v="21436351"/>
    <x v="11"/>
    <x v="882"/>
    <s v="14/07/2026 14:54"/>
    <m/>
    <m/>
    <m/>
    <s v="17"/>
    <s v="ZURICH COLOMBIA SEGUROS S.A"/>
    <s v="106"/>
    <s v="SERVIPROTECCION BPO"/>
    <s v="19"/>
    <x v="2"/>
    <s v="274"/>
    <s v="1111111112"/>
    <s v="SUPERVISOR  TMK 1 "/>
    <s v="2937"/>
    <s v="1192797148"/>
    <x v="13"/>
    <x v="0"/>
    <s v="27"/>
    <x v="1"/>
    <s v="547"/>
    <s v="VIDA ZURICH PLAN 1"/>
    <s v="JULIO 2026"/>
    <s v="1082859304"/>
    <s v="ANYULIS  ANDREA  MENDOZA  TARIFFA "/>
    <s v="3001409652"/>
    <s v="anyulismendoza409@hotmail.com"/>
    <s v="5528884"/>
    <s v="63147713"/>
    <s v="2"/>
    <s v="OCTAVIO MENDOZA BOLANO"/>
    <s v="AGUSTÍN CODAZZI"/>
    <n v="12500"/>
    <n v="0"/>
    <s v="11"/>
    <x v="1"/>
    <n v="5"/>
    <m/>
    <m/>
    <m/>
    <m/>
    <s v="F"/>
    <s v="1986-10-24"/>
    <m/>
    <m/>
    <m/>
    <m/>
    <m/>
    <s v="12"/>
    <m/>
  </r>
  <r>
    <s v="TeleventasPLAN 1 CUOTA PROTEGIDA"/>
    <n v="36120"/>
    <x v="0"/>
    <s v="MARTES"/>
    <n v="14"/>
    <n v="126"/>
    <n v="3155086"/>
    <m/>
    <s v="21436410"/>
    <x v="11"/>
    <x v="883"/>
    <s v="14/07/2026 15:20"/>
    <m/>
    <m/>
    <m/>
    <s v="17"/>
    <s v="ZURICH COLOMBIA SEGUROS S.A"/>
    <s v="106"/>
    <s v="SERVIPROTECCION BPO"/>
    <s v="17"/>
    <x v="3"/>
    <s v="274"/>
    <s v="1111111112"/>
    <s v="SUPERVISOR  TMK 1 "/>
    <s v="4054"/>
    <s v="1042454535"/>
    <x v="8"/>
    <x v="0"/>
    <s v="34"/>
    <x v="0"/>
    <s v="588"/>
    <s v="PLAN 1 CUOTA PROTEGIDA"/>
    <s v="JULIO 2026"/>
    <s v="37668054"/>
    <s v="YURANYS   ESTHELA LUNA  DIAZ"/>
    <s v="3133815067"/>
    <s v="yuesludi19@outlook.com"/>
    <s v="6016309"/>
    <s v="63328090"/>
    <s v="2"/>
    <s v="YURANYS ESTHELA LUNA DIAZ"/>
    <s v="GIRÓN"/>
    <n v="14000"/>
    <n v="0"/>
    <s v="11"/>
    <x v="1"/>
    <n v="5"/>
    <m/>
    <m/>
    <m/>
    <m/>
    <s v="F"/>
    <s v="1983-06-19"/>
    <m/>
    <m/>
    <m/>
    <m/>
    <m/>
    <s v="12"/>
    <m/>
  </r>
  <r>
    <s v="TeleventasPLAN 1 CUOTA PROTEGIDA"/>
    <n v="36120"/>
    <x v="0"/>
    <s v="MARTES"/>
    <n v="14"/>
    <n v="126"/>
    <n v="3155095"/>
    <m/>
    <s v="21436419"/>
    <x v="11"/>
    <x v="884"/>
    <s v="14/07/2026 15:22"/>
    <m/>
    <m/>
    <m/>
    <s v="17"/>
    <s v="ZURICH COLOMBIA SEGUROS S.A"/>
    <s v="106"/>
    <s v="SERVIPROTECCION BPO"/>
    <s v="16"/>
    <x v="0"/>
    <s v="274"/>
    <s v="1111111112"/>
    <s v="SUPERVISOR  TMK 1 "/>
    <s v="4054"/>
    <s v="1042454535"/>
    <x v="8"/>
    <x v="0"/>
    <s v="34"/>
    <x v="0"/>
    <s v="588"/>
    <s v="PLAN 1 CUOTA PROTEGIDA"/>
    <s v="JULIO 2026"/>
    <s v="52173106"/>
    <s v="LUZ  JANETH  VELASCO  ORTIZ"/>
    <s v="3203200382"/>
    <s v="stefanny28garciavelasco@gmail.com"/>
    <s v="7798658"/>
    <s v="63930627"/>
    <s v="2"/>
    <s v="LUZ JANETH VELASCO ORTIZ"/>
    <s v="BOGOTA DC"/>
    <n v="14000"/>
    <n v="0"/>
    <s v="11"/>
    <x v="1"/>
    <n v="5"/>
    <m/>
    <m/>
    <m/>
    <m/>
    <s v="F"/>
    <s v="1973-04-23"/>
    <m/>
    <m/>
    <m/>
    <m/>
    <m/>
    <s v="12"/>
    <m/>
  </r>
  <r>
    <s v="TeleventasPLAN 1 CUOTA PROTEGIDA"/>
    <n v="36120"/>
    <x v="0"/>
    <s v="MARTES"/>
    <n v="14"/>
    <n v="126"/>
    <n v="3155112"/>
    <m/>
    <s v="21436420"/>
    <x v="11"/>
    <x v="885"/>
    <s v="14/07/2026 15:26"/>
    <m/>
    <m/>
    <m/>
    <s v="17"/>
    <s v="ZURICH COLOMBIA SEGUROS S.A"/>
    <s v="106"/>
    <s v="SERVIPROTECCION BPO"/>
    <s v="17"/>
    <x v="3"/>
    <s v="274"/>
    <s v="1111111112"/>
    <s v="SUPERVISOR  TMK 1 "/>
    <s v="3222"/>
    <s v="1048294260"/>
    <x v="15"/>
    <x v="0"/>
    <s v="34"/>
    <x v="0"/>
    <s v="588"/>
    <s v="PLAN 1 CUOTA PROTEGIDA"/>
    <s v="JULIO 2026"/>
    <s v="28404396"/>
    <s v="MARLENE   SIERRA  SARMIENTO"/>
    <s v="3144864697"/>
    <s v="sandrapico83@gmail.com"/>
    <s v="8129726"/>
    <s v="64216833"/>
    <s v="2"/>
    <s v="MARLENE  SIERRA SARMIENTO"/>
    <s v="GIRÓN"/>
    <n v="14000"/>
    <n v="0"/>
    <s v="11"/>
    <x v="1"/>
    <n v="5"/>
    <m/>
    <m/>
    <m/>
    <m/>
    <s v="F"/>
    <s v="1962-09-06"/>
    <m/>
    <m/>
    <m/>
    <m/>
    <m/>
    <s v="12"/>
    <m/>
  </r>
  <r>
    <s v="TeleventasPLAN 1 CUOTA PROTEGIDA"/>
    <n v="36120"/>
    <x v="0"/>
    <s v="MARTES"/>
    <n v="14"/>
    <n v="126"/>
    <n v="3155197"/>
    <m/>
    <s v="21436437"/>
    <x v="11"/>
    <x v="886"/>
    <s v="14/07/2026 15:31"/>
    <m/>
    <m/>
    <m/>
    <s v="17"/>
    <s v="ZURICH COLOMBIA SEGUROS S.A"/>
    <s v="106"/>
    <s v="SERVIPROTECCION BPO"/>
    <s v="18"/>
    <x v="1"/>
    <s v="274"/>
    <s v="1111111112"/>
    <s v="SUPERVISOR  TMK 1 "/>
    <s v="3029"/>
    <s v="1047050240"/>
    <x v="11"/>
    <x v="0"/>
    <s v="34"/>
    <x v="0"/>
    <s v="588"/>
    <s v="PLAN 1 CUOTA PROTEGIDA"/>
    <s v="JULIO 2026"/>
    <s v="1003844154"/>
    <s v="JUAN  DAVID  DIAZ  BELTRAN"/>
    <s v="3115511751"/>
    <s v="jdiazbeltran1@gmail.com"/>
    <s v="8133292"/>
    <s v="64364134"/>
    <s v="2"/>
    <s v="JUAN DAVID DIAZ BELTRAN"/>
    <s v="CHÍA"/>
    <n v="14000"/>
    <n v="0"/>
    <s v="11"/>
    <x v="1"/>
    <n v="5"/>
    <m/>
    <m/>
    <m/>
    <m/>
    <s v="F"/>
    <s v="2003-04-22"/>
    <m/>
    <m/>
    <m/>
    <m/>
    <m/>
    <s v="12"/>
    <m/>
  </r>
  <r>
    <s v="TeleventasPLAN 1 CUOTA PROTEGIDA"/>
    <n v="36120"/>
    <x v="0"/>
    <s v="VIERNES"/>
    <n v="10"/>
    <n v="126"/>
    <n v="3155198"/>
    <m/>
    <s v="21436438"/>
    <x v="10"/>
    <x v="887"/>
    <s v="14/07/2026 15:34"/>
    <m/>
    <m/>
    <m/>
    <s v="17"/>
    <s v="ZURICH COLOMBIA SEGUROS S.A"/>
    <s v="106"/>
    <s v="SERVIPROTECCION BPO"/>
    <s v="16"/>
    <x v="0"/>
    <s v="274"/>
    <s v="1111111112"/>
    <s v="SUPERVISOR  TMK 1 "/>
    <s v="5180"/>
    <s v="1119937"/>
    <x v="16"/>
    <x v="0"/>
    <s v="34"/>
    <x v="0"/>
    <s v="588"/>
    <s v="PLAN 1 CUOTA PROTEGIDA"/>
    <s v="JULIO 2026"/>
    <s v="52727730"/>
    <s v="ZULMA CAROLINA   BORRAEZ  JIMENEZ"/>
    <s v="3114437388"/>
    <s v="zulmacarolinaborraez@gmail.com"/>
    <s v="6120295"/>
    <s v="62913610"/>
    <s v="1"/>
    <s v="ROSEBET CONTENTO"/>
    <s v="BOGOTA DC"/>
    <n v="14000"/>
    <n v="0"/>
    <s v="11"/>
    <x v="1"/>
    <n v="5"/>
    <m/>
    <m/>
    <m/>
    <m/>
    <s v="F"/>
    <s v="1981-03-15"/>
    <m/>
    <m/>
    <m/>
    <m/>
    <m/>
    <s v="12"/>
    <m/>
  </r>
  <r>
    <s v="TeleventasVIDA ZURICH PLAN 1"/>
    <n v="24150"/>
    <x v="0"/>
    <s v="MARTES"/>
    <n v="14"/>
    <n v="126"/>
    <n v="3155199"/>
    <m/>
    <s v="21436439"/>
    <x v="11"/>
    <x v="887"/>
    <s v="14/07/2026 15:34"/>
    <m/>
    <m/>
    <m/>
    <s v="17"/>
    <s v="ZURICH COLOMBIA SEGUROS S.A"/>
    <s v="106"/>
    <s v="SERVIPROTECCION BPO"/>
    <s v="17"/>
    <x v="3"/>
    <s v="274"/>
    <s v="1111111112"/>
    <s v="SUPERVISOR  TMK 1 "/>
    <s v="3029"/>
    <s v="1047050240"/>
    <x v="11"/>
    <x v="0"/>
    <s v="27"/>
    <x v="1"/>
    <s v="547"/>
    <s v="VIDA ZURICH PLAN 1"/>
    <s v="JULIO 2026"/>
    <s v="63506858"/>
    <s v="ISABEL   PARRA  GONZALEZ"/>
    <s v="3172442426"/>
    <m/>
    <s v="7296211"/>
    <s v="63085970"/>
    <s v="2"/>
    <s v="ISABEL  PARRA GONZALEZ"/>
    <s v="GIRÓN"/>
    <n v="12500"/>
    <n v="0"/>
    <s v="11"/>
    <x v="1"/>
    <n v="5"/>
    <m/>
    <m/>
    <m/>
    <m/>
    <s v="F"/>
    <s v="1966-09-04"/>
    <m/>
    <m/>
    <m/>
    <m/>
    <m/>
    <s v="12"/>
    <m/>
  </r>
  <r>
    <s v="TeleventasPLAN 1 CUOTA PROTEGIDA"/>
    <n v="36120"/>
    <x v="0"/>
    <s v="MARTES"/>
    <n v="14"/>
    <n v="126"/>
    <n v="3155205"/>
    <m/>
    <s v="21436445"/>
    <x v="11"/>
    <x v="888"/>
    <s v="14/07/2026 15:36"/>
    <m/>
    <m/>
    <m/>
    <s v="17"/>
    <s v="ZURICH COLOMBIA SEGUROS S.A"/>
    <s v="106"/>
    <s v="SERVIPROTECCION BPO"/>
    <s v="19"/>
    <x v="2"/>
    <s v="274"/>
    <s v="1111111112"/>
    <s v="SUPERVISOR  TMK 1 "/>
    <s v="3029"/>
    <s v="1047050240"/>
    <x v="11"/>
    <x v="0"/>
    <s v="34"/>
    <x v="0"/>
    <s v="588"/>
    <s v="PLAN 1 CUOTA PROTEGIDA"/>
    <s v="JULIO 2026"/>
    <s v="91249598"/>
    <s v="LUIS DAVID  CORTES  NUÑEZ"/>
    <s v="3014218947"/>
    <s v="cortesluisda@gmail.com"/>
    <s v="8130483"/>
    <s v="62976551"/>
    <s v="2"/>
    <s v="LUIS DAVID CORTES NUÑEZ"/>
    <s v="AGUACHICA"/>
    <n v="14000"/>
    <n v="0"/>
    <s v="11"/>
    <x v="1"/>
    <n v="5"/>
    <s v=""/>
    <m/>
    <m/>
    <m/>
    <s v="F"/>
    <s v="1967-05-30"/>
    <m/>
    <m/>
    <m/>
    <m/>
    <m/>
    <s v="12"/>
    <m/>
  </r>
  <r>
    <s v="TeleventasPLAN 1 CUOTA PROTEGIDA"/>
    <n v="36120"/>
    <x v="0"/>
    <s v="MARTES"/>
    <n v="14"/>
    <n v="126"/>
    <n v="3155214"/>
    <m/>
    <s v="21436454"/>
    <x v="11"/>
    <x v="889"/>
    <s v="14/07/2026 15:37"/>
    <m/>
    <m/>
    <m/>
    <s v="17"/>
    <s v="ZURICH COLOMBIA SEGUROS S.A"/>
    <s v="106"/>
    <s v="SERVIPROTECCION BPO"/>
    <s v="17"/>
    <x v="3"/>
    <s v="274"/>
    <s v="1111111112"/>
    <s v="SUPERVISOR  TMK 1 "/>
    <s v="3428"/>
    <s v="1234089771"/>
    <x v="5"/>
    <x v="0"/>
    <s v="34"/>
    <x v="0"/>
    <s v="588"/>
    <s v="PLAN 1 CUOTA PROTEGIDA"/>
    <s v="JULIO 2026"/>
    <s v="37687213"/>
    <s v="LORENA  ROCIO  OROZCO  NUMA"/>
    <s v="3209835766"/>
    <s v="olorenarocio@gmail.com"/>
    <s v="6074270"/>
    <s v="63937582"/>
    <s v="2"/>
    <s v="LORENA ROCIO OROZCO"/>
    <s v="GIRÓN"/>
    <n v="14000"/>
    <n v="0"/>
    <s v="11"/>
    <x v="1"/>
    <n v="5"/>
    <m/>
    <m/>
    <m/>
    <m/>
    <s v="F"/>
    <s v="1981-09-26"/>
    <m/>
    <m/>
    <m/>
    <m/>
    <m/>
    <s v="12"/>
    <m/>
  </r>
  <r>
    <s v="TeleventasPLAN 1 CUOTA PROTEGIDA"/>
    <n v="36120"/>
    <x v="0"/>
    <s v="VIERNES"/>
    <n v="10"/>
    <n v="126"/>
    <n v="3155215"/>
    <m/>
    <s v="21436455"/>
    <x v="10"/>
    <x v="890"/>
    <s v="14/07/2026 15:39"/>
    <m/>
    <m/>
    <m/>
    <s v="17"/>
    <s v="ZURICH COLOMBIA SEGUROS S.A"/>
    <s v="106"/>
    <s v="SERVIPROTECCION BPO"/>
    <s v="16"/>
    <x v="0"/>
    <s v="274"/>
    <s v="1111111112"/>
    <s v="SUPERVISOR  TMK 1 "/>
    <s v="5180"/>
    <s v="1119937"/>
    <x v="16"/>
    <x v="0"/>
    <s v="34"/>
    <x v="0"/>
    <s v="588"/>
    <s v="PLAN 1 CUOTA PROTEGIDA"/>
    <s v="JULIO 2026"/>
    <s v="27502211"/>
    <s v="MARINA  LASTENIA  ARBOLEDA  SANTANA"/>
    <s v="3215218196"/>
    <s v="marinalsantana18@gmail.com"/>
    <s v="8133393"/>
    <s v="62283869"/>
    <s v="2"/>
    <s v="MARINA LASTENIA ARBOLEDA SANTANA"/>
    <s v="BOGOTA DC"/>
    <n v="14000"/>
    <n v="0"/>
    <s v="11"/>
    <x v="1"/>
    <n v="5"/>
    <m/>
    <m/>
    <m/>
    <m/>
    <s v="F"/>
    <s v="1953-10-17"/>
    <m/>
    <m/>
    <m/>
    <m/>
    <m/>
    <s v="12"/>
    <m/>
  </r>
  <r>
    <s v="TeleventasCUOTA PROTEGIDA SILVER 1"/>
    <n v="38640"/>
    <x v="0"/>
    <s v="MARTES"/>
    <n v="14"/>
    <n v="126"/>
    <n v="3155216"/>
    <m/>
    <s v="21436456"/>
    <x v="11"/>
    <x v="891"/>
    <s v="14/07/2026 15:41"/>
    <m/>
    <m/>
    <m/>
    <s v="17"/>
    <s v="ZURICH COLOMBIA SEGUROS S.A"/>
    <s v="106"/>
    <s v="SERVIPROTECCION BPO"/>
    <s v="17"/>
    <x v="3"/>
    <s v="274"/>
    <s v="1111111112"/>
    <s v="SUPERVISOR  TMK 1 "/>
    <s v="3029"/>
    <s v="1047050240"/>
    <x v="11"/>
    <x v="0"/>
    <s v="34"/>
    <x v="0"/>
    <s v="622"/>
    <s v="CUOTA PROTEGIDA SILVER 1"/>
    <s v="JULIO 2026"/>
    <s v="36521308"/>
    <s v=" MARIA  JOSEFA  RIOS  POLO"/>
    <s v="3116510885"/>
    <m/>
    <s v="5547481"/>
    <s v="63343737"/>
    <s v="3"/>
    <s v="RIOS MARIA JOSE"/>
    <s v="GIRÓN"/>
    <n v="20000"/>
    <n v="0"/>
    <s v="11"/>
    <x v="1"/>
    <n v="5"/>
    <m/>
    <m/>
    <m/>
    <m/>
    <s v="F"/>
    <s v="1946-03-19"/>
    <m/>
    <m/>
    <m/>
    <m/>
    <m/>
    <s v="12"/>
    <m/>
  </r>
  <r>
    <s v="TeleventasCUOTA PROTEGIDA SILVER 1"/>
    <n v="38640"/>
    <x v="0"/>
    <s v="MARTES"/>
    <n v="14"/>
    <n v="126"/>
    <n v="3155235"/>
    <m/>
    <s v="21436475"/>
    <x v="11"/>
    <x v="892"/>
    <s v="14/07/2026 15:44"/>
    <m/>
    <m/>
    <m/>
    <s v="17"/>
    <s v="ZURICH COLOMBIA SEGUROS S.A"/>
    <s v="106"/>
    <s v="SERVIPROTECCION BPO"/>
    <s v="17"/>
    <x v="3"/>
    <s v="274"/>
    <s v="1111111112"/>
    <s v="SUPERVISOR  TMK 1 "/>
    <s v="3901"/>
    <s v="1042451219"/>
    <x v="14"/>
    <x v="0"/>
    <s v="34"/>
    <x v="0"/>
    <s v="622"/>
    <s v="CUOTA PROTEGIDA SILVER 1"/>
    <s v="JULIO 2026"/>
    <s v="37807590"/>
    <s v="ANA  DEL CARMEN CHACON  MUÑOZ "/>
    <s v="3176413383"/>
    <s v="brujo2024@hotmail.com"/>
    <s v="7276651"/>
    <s v="63428949"/>
    <s v="2"/>
    <s v="ANA DEL CARMEN CHACON MU�OZ"/>
    <s v="GIRÓN"/>
    <n v="20000"/>
    <n v="0"/>
    <s v="11"/>
    <x v="1"/>
    <n v="5"/>
    <m/>
    <m/>
    <m/>
    <m/>
    <s v="F"/>
    <s v="1951-01-12"/>
    <m/>
    <m/>
    <m/>
    <m/>
    <m/>
    <s v="12"/>
    <m/>
  </r>
  <r>
    <s v="TeleventasPLAN 1 CUOTA PROTEGIDA"/>
    <n v="36120"/>
    <x v="0"/>
    <s v="MARTES"/>
    <n v="14"/>
    <n v="126"/>
    <n v="3155242"/>
    <m/>
    <s v="21436482"/>
    <x v="11"/>
    <x v="893"/>
    <s v="14/07/2026 15:52"/>
    <m/>
    <m/>
    <m/>
    <s v="17"/>
    <s v="ZURICH COLOMBIA SEGUROS S.A"/>
    <s v="106"/>
    <s v="SERVIPROTECCION BPO"/>
    <s v="18"/>
    <x v="1"/>
    <s v="274"/>
    <s v="1111111112"/>
    <s v="SUPERVISOR  TMK 1 "/>
    <s v="3029"/>
    <s v="1047050240"/>
    <x v="11"/>
    <x v="0"/>
    <s v="34"/>
    <x v="0"/>
    <s v="588"/>
    <s v="PLAN 1 CUOTA PROTEGIDA"/>
    <s v="JULIO 2026"/>
    <s v="19276147"/>
    <s v="JESUS  EDUARDO  RAMIREZ  PERALTA"/>
    <s v="3174499312"/>
    <s v="eduardoramirez574@hotmail.com"/>
    <s v="6774141"/>
    <s v="60296563"/>
    <s v="2"/>
    <s v="RAMIREZ EDUARDO"/>
    <s v="CHÍA"/>
    <n v="14000"/>
    <n v="0"/>
    <s v="11"/>
    <x v="1"/>
    <n v="5"/>
    <m/>
    <m/>
    <m/>
    <m/>
    <s v="F"/>
    <s v="1957-04-19"/>
    <m/>
    <m/>
    <m/>
    <m/>
    <m/>
    <s v="12"/>
    <m/>
  </r>
  <r>
    <s v="TeleventasPLAN 1 CUOTA PROTEGIDA"/>
    <n v="36120"/>
    <x v="0"/>
    <s v="MARTES"/>
    <n v="14"/>
    <n v="126"/>
    <n v="3155253"/>
    <m/>
    <s v="21436483"/>
    <x v="11"/>
    <x v="894"/>
    <s v="14/07/2026 15:54"/>
    <m/>
    <m/>
    <m/>
    <s v="17"/>
    <s v="ZURICH COLOMBIA SEGUROS S.A"/>
    <s v="106"/>
    <s v="SERVIPROTECCION BPO"/>
    <s v="16"/>
    <x v="0"/>
    <s v="274"/>
    <s v="1111111112"/>
    <s v="SUPERVISOR  TMK 1 "/>
    <s v="3925"/>
    <s v="1002096641"/>
    <x v="6"/>
    <x v="0"/>
    <s v="34"/>
    <x v="0"/>
    <s v="588"/>
    <s v="PLAN 1 CUOTA PROTEGIDA"/>
    <s v="JULIO 2026"/>
    <s v="79159807"/>
    <s v="HERNAN   BAYONA  VARGAS"/>
    <s v="3043439699"/>
    <s v="bayonahernan1@gmail.com"/>
    <s v="7277072"/>
    <s v="61677423"/>
    <s v="2"/>
    <s v="HERNAN  BAYONA VARGAS"/>
    <s v="BOGOTA DC"/>
    <n v="14000"/>
    <n v="0"/>
    <s v="11"/>
    <x v="1"/>
    <n v="5"/>
    <m/>
    <m/>
    <m/>
    <m/>
    <s v="F"/>
    <s v="1964-12-09"/>
    <m/>
    <m/>
    <m/>
    <m/>
    <m/>
    <s v="12"/>
    <m/>
  </r>
  <r>
    <s v="TeleventasVIDA ZURICH PLAN 1"/>
    <n v="24150"/>
    <x v="0"/>
    <s v="MARTES"/>
    <n v="14"/>
    <n v="126"/>
    <n v="3155255"/>
    <m/>
    <s v="21436484"/>
    <x v="11"/>
    <x v="895"/>
    <s v="14/07/2026 15:55"/>
    <m/>
    <m/>
    <m/>
    <s v="17"/>
    <s v="ZURICH COLOMBIA SEGUROS S.A"/>
    <s v="106"/>
    <s v="SERVIPROTECCION BPO"/>
    <s v="17"/>
    <x v="3"/>
    <s v="274"/>
    <s v="1111111112"/>
    <s v="SUPERVISOR  TMK 1 "/>
    <s v="3029"/>
    <s v="1047050240"/>
    <x v="11"/>
    <x v="0"/>
    <s v="27"/>
    <x v="1"/>
    <s v="547"/>
    <s v="VIDA ZURICH PLAN 1"/>
    <s v="JULIO 2026"/>
    <s v="1096062298"/>
    <s v="MONICA   HERRERA  ROQUE"/>
    <s v="3170732353"/>
    <m/>
    <s v="6898029"/>
    <s v="63398038"/>
    <s v="2"/>
    <s v="HELI GOMEZ LEON"/>
    <s v="GIRÓN"/>
    <n v="12500"/>
    <n v="0"/>
    <s v="11"/>
    <x v="1"/>
    <n v="5"/>
    <s v=""/>
    <m/>
    <m/>
    <m/>
    <s v="F"/>
    <s v="1997-10-24"/>
    <m/>
    <m/>
    <m/>
    <m/>
    <m/>
    <s v="12"/>
    <m/>
  </r>
  <r>
    <s v="TeleventasPLAN 1 CUOTA PROTEGIDA"/>
    <n v="36120"/>
    <x v="0"/>
    <s v="MARTES"/>
    <n v="14"/>
    <n v="126"/>
    <n v="3155256"/>
    <m/>
    <s v="21436485"/>
    <x v="11"/>
    <x v="896"/>
    <s v="14/07/2026 16:03"/>
    <m/>
    <m/>
    <m/>
    <s v="17"/>
    <s v="ZURICH COLOMBIA SEGUROS S.A"/>
    <s v="106"/>
    <s v="SERVIPROTECCION BPO"/>
    <s v="16"/>
    <x v="0"/>
    <s v="274"/>
    <s v="1111111112"/>
    <s v="SUPERVISOR  TMK 1 "/>
    <s v="3428"/>
    <s v="1234089771"/>
    <x v="5"/>
    <x v="0"/>
    <s v="34"/>
    <x v="0"/>
    <s v="588"/>
    <s v="PLAN 1 CUOTA PROTEGIDA"/>
    <s v="JULIO 2026"/>
    <s v="39675860"/>
    <s v="SONIA  ESPERANZA  MALAVER  PEÑALOZA"/>
    <s v="3209795482"/>
    <s v="lauramarcelarodriguez2014@gmail.com"/>
    <s v="7563208"/>
    <s v="64082117"/>
    <s v="2"/>
    <s v="SONIA MALAVER"/>
    <s v="BOGOTA DC"/>
    <n v="14000"/>
    <n v="0"/>
    <s v="11"/>
    <x v="1"/>
    <n v="5"/>
    <m/>
    <m/>
    <m/>
    <m/>
    <s v="F"/>
    <s v="1979-05-03"/>
    <m/>
    <m/>
    <m/>
    <m/>
    <m/>
    <s v="12"/>
    <m/>
  </r>
  <r>
    <s v="TeleventasPLAN 1 CUOTA PROTEGIDA"/>
    <n v="36120"/>
    <x v="0"/>
    <s v="MARTES"/>
    <n v="14"/>
    <n v="126"/>
    <n v="3155257"/>
    <m/>
    <s v="21436486"/>
    <x v="11"/>
    <x v="897"/>
    <s v="14/07/2026 16:24"/>
    <m/>
    <m/>
    <m/>
    <s v="17"/>
    <s v="ZURICH COLOMBIA SEGUROS S.A"/>
    <s v="106"/>
    <s v="SERVIPROTECCION BPO"/>
    <s v="16"/>
    <x v="0"/>
    <s v="274"/>
    <s v="1111111112"/>
    <s v="SUPERVISOR  TMK 1 "/>
    <s v="4580"/>
    <s v="1129518968"/>
    <x v="4"/>
    <x v="0"/>
    <s v="34"/>
    <x v="0"/>
    <s v="588"/>
    <s v="PLAN 1 CUOTA PROTEGIDA"/>
    <s v="JULIO 2026"/>
    <s v="1010162209"/>
    <s v="MARIO   AROCA "/>
    <s v="3013792571"/>
    <s v="mario.aroca1010@gmail.com"/>
    <s v="7696591"/>
    <s v="63936611"/>
    <s v="2"/>
    <s v="MARIO  AROCA"/>
    <s v="BOGOTA DC"/>
    <n v="14000"/>
    <n v="0"/>
    <s v="11"/>
    <x v="1"/>
    <n v="5"/>
    <m/>
    <m/>
    <m/>
    <m/>
    <s v="F"/>
    <s v="1985-05-12"/>
    <m/>
    <m/>
    <m/>
    <m/>
    <m/>
    <s v="12"/>
    <m/>
  </r>
  <r>
    <s v="TeleventasPLAN 1 CUOTA PROTEGIDA"/>
    <n v="36120"/>
    <x v="0"/>
    <s v="MARTES"/>
    <n v="14"/>
    <n v="126"/>
    <n v="3155290"/>
    <m/>
    <s v="21436519"/>
    <x v="11"/>
    <x v="898"/>
    <s v="14/07/2026 16:36"/>
    <m/>
    <m/>
    <m/>
    <s v="17"/>
    <s v="ZURICH COLOMBIA SEGUROS S.A"/>
    <s v="106"/>
    <s v="SERVIPROTECCION BPO"/>
    <s v="16"/>
    <x v="0"/>
    <s v="274"/>
    <s v="1111111112"/>
    <s v="SUPERVISOR  TMK 1 "/>
    <s v="4580"/>
    <s v="1129518968"/>
    <x v="4"/>
    <x v="0"/>
    <s v="34"/>
    <x v="0"/>
    <s v="588"/>
    <s v="PLAN 1 CUOTA PROTEGIDA"/>
    <s v="JULIO 2026"/>
    <s v="53894544"/>
    <s v="ANGELICA   QUINTERO  RAMIREZ"/>
    <s v="3195566842"/>
    <m/>
    <s v="7277248"/>
    <s v="64019247"/>
    <s v="2"/>
    <s v="ANGELICA  QUINTERO RAMIREZ"/>
    <s v="BOGOTA DC"/>
    <n v="14000"/>
    <n v="0"/>
    <s v="11"/>
    <x v="1"/>
    <n v="5"/>
    <m/>
    <m/>
    <m/>
    <m/>
    <s v="F"/>
    <s v="1985-06-26"/>
    <m/>
    <m/>
    <m/>
    <m/>
    <m/>
    <s v="12"/>
    <m/>
  </r>
  <r>
    <s v="TeleventasPLAN 1 CUOTA PROTEGIDA"/>
    <n v="36120"/>
    <x v="0"/>
    <s v="MARTES"/>
    <n v="14"/>
    <n v="126"/>
    <n v="3155300"/>
    <m/>
    <s v="21436529"/>
    <x v="11"/>
    <x v="899"/>
    <s v="14/07/2026 16:46"/>
    <m/>
    <m/>
    <m/>
    <s v="17"/>
    <s v="ZURICH COLOMBIA SEGUROS S.A"/>
    <s v="106"/>
    <s v="SERVIPROTECCION BPO"/>
    <s v="18"/>
    <x v="1"/>
    <s v="274"/>
    <s v="1111111112"/>
    <s v="SUPERVISOR  TMK 1 "/>
    <s v="3428"/>
    <s v="1234089771"/>
    <x v="5"/>
    <x v="0"/>
    <s v="34"/>
    <x v="0"/>
    <s v="588"/>
    <s v="PLAN 1 CUOTA PROTEGIDA"/>
    <s v="JULIO 2026"/>
    <s v="35425372"/>
    <s v="YOHANNA   CASTRO  MARENTES"/>
    <s v="3144787422"/>
    <s v="johannacastro0627@gmail.com"/>
    <s v="5416798"/>
    <s v="60485877"/>
    <s v="1"/>
    <s v="JOHANNA CASTRO MARENTES"/>
    <s v="ZIPAQUIRÁ"/>
    <n v="14000"/>
    <n v="0"/>
    <s v="11"/>
    <x v="1"/>
    <n v="5"/>
    <m/>
    <m/>
    <m/>
    <m/>
    <s v="F"/>
    <s v="1982-05-06"/>
    <m/>
    <m/>
    <m/>
    <m/>
    <m/>
    <s v="12"/>
    <m/>
  </r>
  <r>
    <s v="TeleventasPLAN 1 CUOTA PROTEGIDA"/>
    <n v="36120"/>
    <x v="0"/>
    <s v="MARTES"/>
    <n v="14"/>
    <n v="126"/>
    <n v="3155301"/>
    <m/>
    <s v="21436530"/>
    <x v="11"/>
    <x v="900"/>
    <s v="14/07/2026 16:47"/>
    <m/>
    <m/>
    <m/>
    <s v="17"/>
    <s v="ZURICH COLOMBIA SEGUROS S.A"/>
    <s v="106"/>
    <s v="SERVIPROTECCION BPO"/>
    <s v="16"/>
    <x v="0"/>
    <s v="274"/>
    <s v="1111111112"/>
    <s v="SUPERVISOR  TMK 1 "/>
    <s v="4978"/>
    <s v="1042247028"/>
    <x v="2"/>
    <x v="0"/>
    <s v="34"/>
    <x v="0"/>
    <s v="588"/>
    <s v="PLAN 1 CUOTA PROTEGIDA"/>
    <s v="JULIO 2026"/>
    <s v="20916615"/>
    <s v=" MARY   LUZ LOPEZ  QUINTERO"/>
    <s v="3013942475"/>
    <s v="zulryma@hotmailcom"/>
    <s v="7508898"/>
    <s v="62442462"/>
    <s v="2"/>
    <s v="Mary Luz  Lopez Quntero"/>
    <s v="BOGOTA DC"/>
    <n v="14000"/>
    <n v="0"/>
    <s v="11"/>
    <x v="1"/>
    <n v="5"/>
    <m/>
    <m/>
    <m/>
    <m/>
    <s v="F"/>
    <s v="1980-05-01"/>
    <m/>
    <m/>
    <m/>
    <m/>
    <m/>
    <s v="12"/>
    <m/>
  </r>
  <r>
    <s v="TeleventasPLAN 1 CUOTA PROTEGIDA"/>
    <n v="36120"/>
    <x v="0"/>
    <s v="MARTES"/>
    <n v="14"/>
    <n v="126"/>
    <n v="3155312"/>
    <m/>
    <s v="21436539"/>
    <x v="11"/>
    <x v="901"/>
    <s v="14/07/2026 16:53"/>
    <m/>
    <m/>
    <m/>
    <s v="17"/>
    <s v="ZURICH COLOMBIA SEGUROS S.A"/>
    <s v="106"/>
    <s v="SERVIPROTECCION BPO"/>
    <s v="17"/>
    <x v="3"/>
    <s v="274"/>
    <s v="1111111112"/>
    <s v="SUPERVISOR  TMK 1 "/>
    <s v="4054"/>
    <s v="1042454535"/>
    <x v="8"/>
    <x v="0"/>
    <s v="34"/>
    <x v="0"/>
    <s v="588"/>
    <s v="PLAN 1 CUOTA PROTEGIDA"/>
    <s v="JULIO 2026"/>
    <s v="1102391994"/>
    <s v="JEFFERSON  RAMIRO  PRADA  JURADO"/>
    <s v="3212858551"/>
    <s v="ramiroprada2017@hotmail.com"/>
    <s v="6073246"/>
    <s v="63423550"/>
    <s v="2"/>
    <s v="JEFFERSON PRADA JURADO"/>
    <s v="GIRÓN"/>
    <n v="14000"/>
    <n v="0"/>
    <s v="11"/>
    <x v="1"/>
    <n v="5"/>
    <m/>
    <m/>
    <m/>
    <m/>
    <s v="F"/>
    <s v="2000-01-14"/>
    <m/>
    <m/>
    <m/>
    <m/>
    <m/>
    <s v="12"/>
    <m/>
  </r>
  <r>
    <s v="TeleventasPLAN 1 CUOTA PROTEGIDA"/>
    <n v="36120"/>
    <x v="0"/>
    <s v="MARTES"/>
    <n v="14"/>
    <n v="126"/>
    <n v="3155324"/>
    <m/>
    <s v="21436551"/>
    <x v="11"/>
    <x v="902"/>
    <s v="14/07/2026 16:59"/>
    <m/>
    <m/>
    <m/>
    <s v="17"/>
    <s v="ZURICH COLOMBIA SEGUROS S.A"/>
    <s v="106"/>
    <s v="SERVIPROTECCION BPO"/>
    <s v="16"/>
    <x v="0"/>
    <s v="274"/>
    <s v="1111111112"/>
    <s v="SUPERVISOR  TMK 1 "/>
    <s v="4740"/>
    <s v="1042853302"/>
    <x v="12"/>
    <x v="0"/>
    <s v="34"/>
    <x v="0"/>
    <s v="588"/>
    <s v="PLAN 1 CUOTA PROTEGIDA"/>
    <s v="JULIO 2026"/>
    <s v="1013606370"/>
    <s v="MARIANA   LINARES  GAVIRIA"/>
    <s v="3103143182"/>
    <s v="marianalinares.gaviria@gmail.com"/>
    <s v="6206141"/>
    <s v="61285667"/>
    <s v="2"/>
    <s v="LINARES GAVIRIA MARIANA"/>
    <s v="BOGOTA DC"/>
    <n v="14000"/>
    <n v="0"/>
    <s v="11"/>
    <x v="1"/>
    <n v="5"/>
    <m/>
    <m/>
    <m/>
    <m/>
    <s v="F"/>
    <s v="1989-08-19"/>
    <m/>
    <m/>
    <m/>
    <m/>
    <m/>
    <s v="12"/>
    <m/>
  </r>
  <r>
    <s v="TeleventasPLAN 1 CUOTA PROTEGIDA"/>
    <n v="36120"/>
    <x v="0"/>
    <s v="MARTES"/>
    <n v="14"/>
    <n v="126"/>
    <n v="3155325"/>
    <m/>
    <s v="21436552"/>
    <x v="11"/>
    <x v="903"/>
    <s v="14/07/2026 17:00"/>
    <m/>
    <m/>
    <m/>
    <s v="17"/>
    <s v="ZURICH COLOMBIA SEGUROS S.A"/>
    <s v="106"/>
    <s v="SERVIPROTECCION BPO"/>
    <s v="16"/>
    <x v="0"/>
    <s v="274"/>
    <s v="1111111112"/>
    <s v="SUPERVISOR  TMK 1 "/>
    <s v="4740"/>
    <s v="1042853302"/>
    <x v="12"/>
    <x v="0"/>
    <s v="34"/>
    <x v="0"/>
    <s v="588"/>
    <s v="PLAN 1 CUOTA PROTEGIDA"/>
    <s v="JULIO 2026"/>
    <s v="52727014"/>
    <s v="HILBA    LILIANA TRIANA TAPIERO"/>
    <s v="3226071733"/>
    <s v="lilianatriana1@hotmail.com"/>
    <s v="6862291"/>
    <s v="62208100"/>
    <s v="2"/>
    <s v="HILBA LILIANA TRIANA TAPIERO"/>
    <s v="BOGOTA DC"/>
    <n v="14000"/>
    <n v="0"/>
    <s v="11"/>
    <x v="1"/>
    <n v="5"/>
    <m/>
    <m/>
    <m/>
    <m/>
    <s v="F"/>
    <s v="1981-06-26"/>
    <m/>
    <m/>
    <m/>
    <m/>
    <m/>
    <s v="12"/>
    <m/>
  </r>
  <r>
    <s v="Punto de VentaPLAN 1 CUOTA PROTEGIDA"/>
    <n v="15120"/>
    <x v="0"/>
    <s v="JUEVES"/>
    <n v="9"/>
    <n v="126"/>
    <n v="3155326"/>
    <m/>
    <s v="21436553"/>
    <x v="8"/>
    <x v="904"/>
    <s v="14/07/2026 17:05"/>
    <m/>
    <m/>
    <m/>
    <s v="17"/>
    <s v="ZURICH COLOMBIA SEGUROS S.A"/>
    <s v="106"/>
    <s v="SERVIPROTECCION BPO"/>
    <s v="16"/>
    <x v="0"/>
    <s v="245"/>
    <s v="4730124"/>
    <s v="EDISON  RAMOS VELAZCO"/>
    <s v="3712"/>
    <s v="1006754"/>
    <x v="67"/>
    <x v="1"/>
    <s v="34"/>
    <x v="0"/>
    <s v="588"/>
    <s v="PLAN 1 CUOTA PROTEGIDA"/>
    <s v="ABRIL 2026"/>
    <s v="52873371"/>
    <s v="SANTOS MARIA MALPICA GRANADOS"/>
    <s v="3052357257"/>
    <s v="mariamalpica32@gmail.com"/>
    <s v="6711617"/>
    <s v="62606482"/>
    <s v=""/>
    <s v="maria malpica sa"/>
    <s v="BOGOTA DC"/>
    <n v="14000"/>
    <n v="0"/>
    <s v="11"/>
    <x v="1"/>
    <n v="5"/>
    <s v="CUOTA PROTEGIDA OTP"/>
    <m/>
    <m/>
    <m/>
    <s v="M"/>
    <s v="1982-01-20"/>
    <m/>
    <m/>
    <m/>
    <m/>
    <m/>
    <s v="12"/>
    <m/>
  </r>
  <r>
    <s v="TeleventasPLAN 1 CUOTA PROTEGIDA"/>
    <n v="36120"/>
    <x v="0"/>
    <s v="MARTES"/>
    <n v="14"/>
    <n v="126"/>
    <n v="3155609"/>
    <m/>
    <s v="21436553"/>
    <x v="11"/>
    <x v="905"/>
    <s v="14/07/2026 17:18"/>
    <m/>
    <m/>
    <m/>
    <s v="17"/>
    <s v="ZURICH COLOMBIA SEGUROS S.A"/>
    <s v="106"/>
    <s v="SERVIPROTECCION BPO"/>
    <s v="16"/>
    <x v="0"/>
    <s v="274"/>
    <s v="1111111112"/>
    <s v="SUPERVISOR  TMK 1 "/>
    <s v="3925"/>
    <s v="1002096641"/>
    <x v="6"/>
    <x v="0"/>
    <s v="34"/>
    <x v="0"/>
    <s v="588"/>
    <s v="PLAN 1 CUOTA PROTEGIDA"/>
    <s v="JULIO 2026"/>
    <s v="28686537"/>
    <s v=" EMILSE   OLAYA  PEREZ"/>
    <s v="3107945609"/>
    <s v="olayap590@gmail.com"/>
    <s v="6515091"/>
    <s v="61647488"/>
    <s v="2"/>
    <s v="EMILSE OLAYA PEREZ"/>
    <s v="BOGOTA DC"/>
    <n v="14000"/>
    <n v="0"/>
    <s v="11"/>
    <x v="1"/>
    <n v="5"/>
    <m/>
    <m/>
    <m/>
    <m/>
    <s v="F"/>
    <s v="1970-01-10"/>
    <m/>
    <m/>
    <m/>
    <m/>
    <m/>
    <s v="12"/>
    <m/>
  </r>
  <r>
    <s v="Punto de VentaPLAN 1 CUOTA PROTEGIDA"/>
    <n v="15120"/>
    <x v="0"/>
    <s v="JUEVES"/>
    <n v="9"/>
    <n v="126"/>
    <n v="3155327"/>
    <m/>
    <s v="21436554"/>
    <x v="8"/>
    <x v="904"/>
    <s v="14/07/2026 17:05"/>
    <m/>
    <m/>
    <m/>
    <s v="17"/>
    <s v="ZURICH COLOMBIA SEGUROS S.A"/>
    <s v="106"/>
    <s v="SERVIPROTECCION BPO"/>
    <s v="16"/>
    <x v="0"/>
    <s v="245"/>
    <s v="4730124"/>
    <s v="EDISON  RAMOS VELAZCO"/>
    <s v="4544"/>
    <s v="1000353830"/>
    <x v="21"/>
    <x v="1"/>
    <s v="34"/>
    <x v="0"/>
    <s v="588"/>
    <s v="PLAN 1 CUOTA PROTEGIDA"/>
    <s v="ABRIL 2026"/>
    <s v="52581112"/>
    <s v="DAMARIS  GONZALEZ NIETO"/>
    <s v="3227334023"/>
    <s v="jcastellanosgonzalez93@gmail.com"/>
    <s v="5883006"/>
    <s v="63636370"/>
    <s v=""/>
    <s v="DAMARIS GONZALEZ NIETO"/>
    <s v="BOGOTA DC"/>
    <n v="14000"/>
    <n v="0"/>
    <s v="11"/>
    <x v="1"/>
    <n v="5"/>
    <s v="CUOTA PROTEGIDA OTP"/>
    <m/>
    <m/>
    <m/>
    <s v="M"/>
    <s v="1965-10-22"/>
    <m/>
    <m/>
    <m/>
    <m/>
    <m/>
    <s v="12"/>
    <m/>
  </r>
  <r>
    <s v="TeleventasVIDA ZURICH PLAN 1"/>
    <n v="24150"/>
    <x v="0"/>
    <s v="MARTES"/>
    <n v="14"/>
    <n v="126"/>
    <n v="3155610"/>
    <m/>
    <s v="21436554"/>
    <x v="11"/>
    <x v="906"/>
    <s v="14/07/2026 17:20"/>
    <m/>
    <m/>
    <m/>
    <s v="17"/>
    <s v="ZURICH COLOMBIA SEGUROS S.A"/>
    <s v="106"/>
    <s v="SERVIPROTECCION BPO"/>
    <s v="19"/>
    <x v="2"/>
    <s v="274"/>
    <s v="1111111112"/>
    <s v="SUPERVISOR  TMK 1 "/>
    <s v="3222"/>
    <s v="1048294260"/>
    <x v="15"/>
    <x v="0"/>
    <s v="27"/>
    <x v="1"/>
    <s v="547"/>
    <s v="VIDA ZURICH PLAN 1"/>
    <s v="JULIO 2026"/>
    <s v="1065871471"/>
    <s v="SHARICK  YULIANA  BUENO  TRIANA"/>
    <s v="3138056428"/>
    <s v="yulianabueno08@gmail.com"/>
    <s v="5389366"/>
    <s v="63240263"/>
    <s v="2"/>
    <s v="VELASQUEZ LORA MARIA LUCIDIA"/>
    <s v="AGUACHICA"/>
    <n v="12500"/>
    <n v="0"/>
    <s v="11"/>
    <x v="1"/>
    <n v="5"/>
    <m/>
    <m/>
    <m/>
    <m/>
    <s v="F"/>
    <s v="2005-11-30"/>
    <m/>
    <m/>
    <m/>
    <m/>
    <m/>
    <s v="12"/>
    <m/>
  </r>
  <r>
    <s v="Punto de VentaPLAN 1 CUOTA PROTEGIDA"/>
    <n v="15120"/>
    <x v="0"/>
    <s v="JUEVES"/>
    <n v="9"/>
    <n v="126"/>
    <n v="3155328"/>
    <m/>
    <s v="21436555"/>
    <x v="8"/>
    <x v="904"/>
    <s v="14/07/2026 17:05"/>
    <m/>
    <m/>
    <m/>
    <s v="17"/>
    <s v="ZURICH COLOMBIA SEGUROS S.A"/>
    <s v="106"/>
    <s v="SERVIPROTECCION BPO"/>
    <s v="16"/>
    <x v="0"/>
    <s v="245"/>
    <s v="4730124"/>
    <s v="EDISON  RAMOS VELAZCO"/>
    <s v="5002"/>
    <s v="1023973332"/>
    <x v="41"/>
    <x v="1"/>
    <s v="34"/>
    <x v="0"/>
    <s v="588"/>
    <s v="PLAN 1 CUOTA PROTEGIDA"/>
    <s v="ABRIL 2026"/>
    <s v="52242102"/>
    <s v="LUZ DARY DIAZ DIAZ"/>
    <s v="3204877896"/>
    <s v="luzdarydiaz012@gmail.com"/>
    <s v="6484231"/>
    <s v="62457360"/>
    <s v=""/>
    <s v="LUZ DARY DIAZ DIAZ"/>
    <s v="BOGOTA DC"/>
    <n v="14000"/>
    <n v="0"/>
    <s v="11"/>
    <x v="1"/>
    <n v="5"/>
    <s v="CUOTA PROTEGIDA OTP"/>
    <m/>
    <m/>
    <m/>
    <s v="M"/>
    <s v="1978-05-27"/>
    <m/>
    <m/>
    <m/>
    <m/>
    <m/>
    <s v="12"/>
    <m/>
  </r>
  <r>
    <s v="Punto de VentaPLAN 1 CUOTA PROTEGIDA"/>
    <n v="15120"/>
    <x v="0"/>
    <s v="JUEVES"/>
    <n v="9"/>
    <n v="126"/>
    <n v="3155611"/>
    <m/>
    <s v="21436555"/>
    <x v="8"/>
    <x v="907"/>
    <s v="14/07/2026 17:21"/>
    <m/>
    <m/>
    <m/>
    <s v="17"/>
    <s v="ZURICH COLOMBIA SEGUROS S.A"/>
    <s v="106"/>
    <s v="SERVIPROTECCION BPO"/>
    <s v="17"/>
    <x v="3"/>
    <s v="362"/>
    <s v="1111111111"/>
    <s v="SUPERVISOR  GRANDES SUPERFICIES"/>
    <s v="5200"/>
    <s v="1096182242"/>
    <x v="20"/>
    <x v="1"/>
    <s v="34"/>
    <x v="0"/>
    <s v="588"/>
    <s v="PLAN 1 CUOTA PROTEGIDA"/>
    <s v="ABRIL 2026"/>
    <s v="37578453"/>
    <s v="KELLY JOHANA SAUCEDO NORIEGA"/>
    <s v="3103177505"/>
    <s v="kellyjohanasaucedo88@gmail.com"/>
    <s v="8133333"/>
    <s v="64242574"/>
    <s v=""/>
    <s v="KELLY JOHANA SAUCEDO NORIEGA"/>
    <s v="GIRÓN"/>
    <n v="14000"/>
    <n v="0"/>
    <s v="11"/>
    <x v="1"/>
    <n v="5"/>
    <s v="CUOTA PROTEGIDA OTP"/>
    <m/>
    <m/>
    <m/>
    <s v="M"/>
    <s v="1984-05-10"/>
    <m/>
    <m/>
    <m/>
    <m/>
    <m/>
    <s v="12"/>
    <m/>
  </r>
  <r>
    <s v="Punto de VentaPLAN 1 CUOTA PROTEGIDA"/>
    <n v="15120"/>
    <x v="0"/>
    <s v="JUEVES"/>
    <n v="9"/>
    <n v="126"/>
    <n v="3155329"/>
    <m/>
    <s v="21436556"/>
    <x v="8"/>
    <x v="904"/>
    <s v="14/07/2026 17:05"/>
    <m/>
    <m/>
    <m/>
    <s v="17"/>
    <s v="ZURICH COLOMBIA SEGUROS S.A"/>
    <s v="106"/>
    <s v="SERVIPROTECCION BPO"/>
    <s v="16"/>
    <x v="0"/>
    <s v="245"/>
    <s v="4730124"/>
    <s v="EDISON  RAMOS VELAZCO"/>
    <s v="3127"/>
    <s v="52765157"/>
    <x v="61"/>
    <x v="1"/>
    <s v="34"/>
    <x v="0"/>
    <s v="588"/>
    <s v="PLAN 1 CUOTA PROTEGIDA"/>
    <s v="ABRIL 2026"/>
    <s v="1033729631"/>
    <s v="CRISTIAN LEONARDO BARRAGAN CALDERON"/>
    <s v="3102934113"/>
    <s v="cristianleo0113@hotmail.com"/>
    <s v="8133469"/>
    <s v="64494980"/>
    <s v=""/>
    <s v="CRISTIAN LEONARDO BARRAGAN CALDERON"/>
    <s v="BOGOTA DC"/>
    <n v="14000"/>
    <n v="0"/>
    <s v="11"/>
    <x v="1"/>
    <n v="5"/>
    <s v="CUOTA PROTEGIDA OTP"/>
    <m/>
    <m/>
    <m/>
    <s v="M"/>
    <s v="1991-01-13"/>
    <m/>
    <m/>
    <m/>
    <m/>
    <m/>
    <s v="12"/>
    <m/>
  </r>
  <r>
    <s v="Punto de VentaPLAN 1 CUOTA PROTEGIDA"/>
    <n v="15120"/>
    <x v="0"/>
    <s v="JUEVES"/>
    <n v="9"/>
    <n v="126"/>
    <n v="3155612"/>
    <m/>
    <s v="21436556"/>
    <x v="8"/>
    <x v="907"/>
    <s v="14/07/2026 17:21"/>
    <m/>
    <m/>
    <m/>
    <s v="17"/>
    <s v="ZURICH COLOMBIA SEGUROS S.A"/>
    <s v="106"/>
    <s v="SERVIPROTECCION BPO"/>
    <s v="17"/>
    <x v="3"/>
    <s v="362"/>
    <s v="1111111111"/>
    <s v="SUPERVISOR  GRANDES SUPERFICIES"/>
    <s v="5111"/>
    <s v="1005185622"/>
    <x v="37"/>
    <x v="1"/>
    <s v="34"/>
    <x v="0"/>
    <s v="588"/>
    <s v="PLAN 1 CUOTA PROTEGIDA"/>
    <s v="ABRIL 2026"/>
    <s v="63461447"/>
    <s v="ROSALBA  RINCON TORRES"/>
    <s v="3227067756"/>
    <s v="br1096766@gmail.com"/>
    <s v="7333427"/>
    <s v="64252408"/>
    <s v=""/>
    <s v="ROSALBA RINCON TORRES"/>
    <s v="GIRÓN"/>
    <n v="14000"/>
    <n v="0"/>
    <s v="11"/>
    <x v="1"/>
    <n v="5"/>
    <s v="CUOTA PROTEGIDA OTP"/>
    <m/>
    <m/>
    <m/>
    <s v="M"/>
    <s v="1967-11-01"/>
    <m/>
    <m/>
    <m/>
    <m/>
    <m/>
    <s v="12"/>
    <m/>
  </r>
  <r>
    <s v="Punto de VentaPLAN 1 CUOTA PROTEGIDA"/>
    <n v="15120"/>
    <x v="0"/>
    <s v="JUEVES"/>
    <n v="9"/>
    <n v="126"/>
    <n v="3155330"/>
    <m/>
    <s v="21436557"/>
    <x v="8"/>
    <x v="904"/>
    <s v="14/07/2026 17:05"/>
    <m/>
    <m/>
    <m/>
    <s v="17"/>
    <s v="ZURICH COLOMBIA SEGUROS S.A"/>
    <s v="106"/>
    <s v="SERVIPROTECCION BPO"/>
    <s v="16"/>
    <x v="0"/>
    <s v="245"/>
    <s v="4730124"/>
    <s v="EDISON  RAMOS VELAZCO"/>
    <s v="3950"/>
    <s v="1012335255"/>
    <x v="45"/>
    <x v="1"/>
    <s v="34"/>
    <x v="0"/>
    <s v="588"/>
    <s v="PLAN 1 CUOTA PROTEGIDA"/>
    <s v="ABRIL 2026"/>
    <s v="52238798"/>
    <s v="SANDRA PATRICIA LOPEZ POVEDA"/>
    <s v="3014277810"/>
    <s v="lopezestefani53@gmail.com"/>
    <s v="8133437"/>
    <s v="64305786"/>
    <s v=""/>
    <s v="SANDRA PATRICIA LOPEZ POVEDA"/>
    <s v="BOGOTA DC"/>
    <n v="14000"/>
    <n v="0"/>
    <s v="11"/>
    <x v="1"/>
    <n v="5"/>
    <s v="CUOTA PROTEGIDA OTP"/>
    <m/>
    <m/>
    <m/>
    <s v="M"/>
    <s v="1976-10-11"/>
    <m/>
    <m/>
    <m/>
    <m/>
    <m/>
    <s v="12"/>
    <m/>
  </r>
  <r>
    <s v="Punto de VentaPLAN 1 CUOTA PROTEGIDA"/>
    <n v="15120"/>
    <x v="0"/>
    <s v="JUEVES"/>
    <n v="9"/>
    <n v="126"/>
    <n v="3155613"/>
    <m/>
    <s v="21436557"/>
    <x v="8"/>
    <x v="907"/>
    <s v="14/07/2026 17:21"/>
    <m/>
    <m/>
    <m/>
    <s v="17"/>
    <s v="ZURICH COLOMBIA SEGUROS S.A"/>
    <s v="106"/>
    <s v="SERVIPROTECCION BPO"/>
    <s v="17"/>
    <x v="3"/>
    <s v="245"/>
    <s v="4730124"/>
    <s v="EDISON  RAMOS VELAZCO"/>
    <s v="5374"/>
    <s v="1028781287"/>
    <x v="31"/>
    <x v="1"/>
    <s v="34"/>
    <x v="0"/>
    <s v="588"/>
    <s v="PLAN 1 CUOTA PROTEGIDA"/>
    <s v="ABRIL 2026"/>
    <s v="37617333"/>
    <s v="LISBE YANNETH DELGADO BAUTISTA"/>
    <s v="3239297404"/>
    <s v="julianasan0509@gmail.com"/>
    <s v="5683797"/>
    <s v="63341999"/>
    <s v=""/>
    <s v="LISBE YANNETH DELGADO BAUTIS"/>
    <s v="GIRÓN"/>
    <n v="14000"/>
    <n v="0"/>
    <s v="11"/>
    <x v="1"/>
    <n v="5"/>
    <s v="CUOTA PROTEGIDA OTP"/>
    <m/>
    <m/>
    <m/>
    <s v="M"/>
    <s v="1981-05-02"/>
    <m/>
    <m/>
    <m/>
    <m/>
    <m/>
    <s v="12"/>
    <m/>
  </r>
  <r>
    <s v="Punto de VentaPLAN 1 CUOTA PROTEGIDA"/>
    <n v="15120"/>
    <x v="0"/>
    <s v="JUEVES"/>
    <n v="9"/>
    <n v="126"/>
    <n v="3155331"/>
    <m/>
    <s v="21436558"/>
    <x v="8"/>
    <x v="908"/>
    <s v="14/07/2026 17:06"/>
    <m/>
    <m/>
    <m/>
    <s v="17"/>
    <s v="ZURICH COLOMBIA SEGUROS S.A"/>
    <s v="106"/>
    <s v="SERVIPROTECCION BPO"/>
    <s v="16"/>
    <x v="0"/>
    <s v="245"/>
    <s v="4730124"/>
    <s v="EDISON  RAMOS VELAZCO"/>
    <s v="5018"/>
    <s v="1061812015"/>
    <x v="56"/>
    <x v="1"/>
    <s v="34"/>
    <x v="0"/>
    <s v="588"/>
    <s v="PLAN 1 CUOTA PROTEGIDA"/>
    <s v="ABRIL 2026"/>
    <s v="79359609"/>
    <s v="REGULO ENRIQUE REYES REYES"/>
    <s v="3108503370"/>
    <s v="enriquereyesr1929@gmail.com"/>
    <s v="8133387"/>
    <s v="62082734"/>
    <s v=""/>
    <s v="REGULO ENRIQUE REYES REYES"/>
    <s v="BOGOTA DC"/>
    <n v="14000"/>
    <n v="0"/>
    <s v="11"/>
    <x v="1"/>
    <n v="5"/>
    <s v="CUOTA PROTEGIDA OTP"/>
    <m/>
    <m/>
    <m/>
    <s v="M"/>
    <s v="1964-12-08"/>
    <m/>
    <m/>
    <m/>
    <m/>
    <m/>
    <s v="12"/>
    <m/>
  </r>
  <r>
    <s v="Punto de VentaPLAN 1 CUOTA PROTEGIDA"/>
    <n v="15120"/>
    <x v="0"/>
    <s v="LUNES"/>
    <n v="13"/>
    <n v="126"/>
    <n v="3155614"/>
    <m/>
    <s v="21436558"/>
    <x v="12"/>
    <x v="907"/>
    <s v="14/07/2026 17:21"/>
    <m/>
    <m/>
    <m/>
    <s v="17"/>
    <s v="ZURICH COLOMBIA SEGUROS S.A"/>
    <s v="106"/>
    <s v="SERVIPROTECCION BPO"/>
    <s v="17"/>
    <x v="3"/>
    <s v="245"/>
    <s v="4730124"/>
    <s v="EDISON  RAMOS VELAZCO"/>
    <s v="5374"/>
    <s v="1028781287"/>
    <x v="31"/>
    <x v="1"/>
    <s v="34"/>
    <x v="0"/>
    <s v="588"/>
    <s v="PLAN 1 CUOTA PROTEGIDA"/>
    <s v="ABRIL 2026"/>
    <s v="37817158"/>
    <s v="GRACIELA  LOZADA FLOREZ"/>
    <s v="3163356208"/>
    <s v="glozada@outlook.es"/>
    <s v="7494925"/>
    <s v="63016247"/>
    <s v=""/>
    <s v="Graciela  Lozada Florez"/>
    <s v="GIRÓN"/>
    <n v="14000"/>
    <n v="0"/>
    <s v="11"/>
    <x v="1"/>
    <n v="5"/>
    <s v="CUOTA PROTEGIDA OTP"/>
    <m/>
    <m/>
    <m/>
    <s v="M"/>
    <s v="1953-04-28"/>
    <m/>
    <m/>
    <m/>
    <m/>
    <m/>
    <s v="12"/>
    <m/>
  </r>
  <r>
    <s v="Punto de VentaPLAN 1 CUOTA PROTEGIDA"/>
    <n v="15120"/>
    <x v="0"/>
    <s v="JUEVES"/>
    <n v="9"/>
    <n v="126"/>
    <n v="3155332"/>
    <m/>
    <s v="21436559"/>
    <x v="8"/>
    <x v="908"/>
    <s v="14/07/2026 17:06"/>
    <m/>
    <m/>
    <m/>
    <s v="17"/>
    <s v="ZURICH COLOMBIA SEGUROS S.A"/>
    <s v="106"/>
    <s v="SERVIPROTECCION BPO"/>
    <s v="16"/>
    <x v="0"/>
    <s v="245"/>
    <s v="4730124"/>
    <s v="EDISON  RAMOS VELAZCO"/>
    <s v="3127"/>
    <s v="52765157"/>
    <x v="61"/>
    <x v="1"/>
    <s v="34"/>
    <x v="0"/>
    <s v="588"/>
    <s v="PLAN 1 CUOTA PROTEGIDA"/>
    <s v="ABRIL 2026"/>
    <s v="79313625"/>
    <s v="ROBERTO  BOLIVAR TRIANA"/>
    <s v="3102105957"/>
    <s v="robotr_13@hotmail.com"/>
    <s v="7224485"/>
    <s v="60886595"/>
    <s v=""/>
    <s v="ROBERTO BOLIVAR TRIANA"/>
    <s v="BOGOTA DC"/>
    <n v="14000"/>
    <n v="0"/>
    <s v="11"/>
    <x v="1"/>
    <n v="5"/>
    <s v="CUOTA PROTEGIDA OTP"/>
    <m/>
    <m/>
    <m/>
    <s v="M"/>
    <s v="1964-03-30"/>
    <m/>
    <m/>
    <m/>
    <m/>
    <m/>
    <s v="12"/>
    <m/>
  </r>
  <r>
    <s v="Punto de VentaPLAN 1 CUOTA PROTEGIDA"/>
    <n v="15120"/>
    <x v="0"/>
    <s v="DOMINGO"/>
    <n v="12"/>
    <n v="126"/>
    <n v="3155615"/>
    <m/>
    <s v="21436559"/>
    <x v="13"/>
    <x v="907"/>
    <s v="14/07/2026 17:21"/>
    <m/>
    <m/>
    <m/>
    <s v="17"/>
    <s v="ZURICH COLOMBIA SEGUROS S.A"/>
    <s v="106"/>
    <s v="SERVIPROTECCION BPO"/>
    <s v="17"/>
    <x v="3"/>
    <s v="245"/>
    <s v="4730124"/>
    <s v="EDISON  RAMOS VELAZCO"/>
    <s v="5374"/>
    <s v="1028781287"/>
    <x v="31"/>
    <x v="1"/>
    <s v="34"/>
    <x v="0"/>
    <s v="588"/>
    <s v="PLAN 1 CUOTA PROTEGIDA"/>
    <s v="ABRIL 2026"/>
    <s v="17352581"/>
    <s v="ELADIO  CORREDOR FIERRO"/>
    <s v="3165004146"/>
    <s v="santi30jc@gmail.com"/>
    <s v="6020639"/>
    <s v="63300842"/>
    <s v=""/>
    <s v="ELADIO  CORREDOR FIERRO"/>
    <s v="GIRÓN"/>
    <n v="14000"/>
    <n v="0"/>
    <s v="11"/>
    <x v="1"/>
    <n v="5"/>
    <s v="CUOTA PROTEGIDA OTP"/>
    <m/>
    <m/>
    <m/>
    <s v="M"/>
    <s v="1959-09-16"/>
    <m/>
    <m/>
    <m/>
    <m/>
    <m/>
    <s v="12"/>
    <m/>
  </r>
  <r>
    <s v="Punto de VentaPLAN 1 CUOTA PROTEGIDA"/>
    <n v="15120"/>
    <x v="0"/>
    <s v="JUEVES"/>
    <n v="9"/>
    <n v="126"/>
    <n v="3155333"/>
    <m/>
    <s v="21436560"/>
    <x v="8"/>
    <x v="908"/>
    <s v="14/07/2026 17:06"/>
    <m/>
    <m/>
    <m/>
    <s v="17"/>
    <s v="ZURICH COLOMBIA SEGUROS S.A"/>
    <s v="106"/>
    <s v="SERVIPROTECCION BPO"/>
    <s v="16"/>
    <x v="0"/>
    <s v="245"/>
    <s v="4730124"/>
    <s v="EDISON  RAMOS VELAZCO"/>
    <s v="4755"/>
    <s v="1109388072"/>
    <x v="79"/>
    <x v="1"/>
    <s v="34"/>
    <x v="0"/>
    <s v="588"/>
    <s v="PLAN 1 CUOTA PROTEGIDA"/>
    <s v="ABRIL 2026"/>
    <s v="28868358"/>
    <s v="PATRICIA  RIVERA SILVA"/>
    <s v="3213188019"/>
    <s v="careluna.2329@gmail.com"/>
    <s v="8133353"/>
    <s v="60642311"/>
    <s v=""/>
    <s v="PATRICIA  RIVERA SILVA"/>
    <s v="BOGOTA DC"/>
    <n v="14000"/>
    <n v="0"/>
    <s v="11"/>
    <x v="1"/>
    <n v="5"/>
    <s v="CUOTA PROTEGIDA OTP"/>
    <m/>
    <m/>
    <m/>
    <s v="M"/>
    <s v="1977-12-23"/>
    <m/>
    <m/>
    <m/>
    <m/>
    <m/>
    <s v="12"/>
    <m/>
  </r>
  <r>
    <s v="Punto de VentaPLAN 1 CUOTA PROTEGIDA"/>
    <n v="15120"/>
    <x v="0"/>
    <s v="DOMINGO"/>
    <n v="12"/>
    <n v="126"/>
    <n v="3155616"/>
    <m/>
    <s v="21436560"/>
    <x v="13"/>
    <x v="907"/>
    <s v="14/07/2026 17:21"/>
    <m/>
    <m/>
    <m/>
    <s v="17"/>
    <s v="ZURICH COLOMBIA SEGUROS S.A"/>
    <s v="106"/>
    <s v="SERVIPROTECCION BPO"/>
    <s v="17"/>
    <x v="3"/>
    <s v="245"/>
    <s v="4730124"/>
    <s v="EDISON  RAMOS VELAZCO"/>
    <s v="5504"/>
    <s v="1052384188"/>
    <x v="25"/>
    <x v="1"/>
    <s v="34"/>
    <x v="0"/>
    <s v="588"/>
    <s v="PLAN 1 CUOTA PROTEGIDA"/>
    <s v="ABRIL 2026"/>
    <s v="63544779"/>
    <s v="ERIKA JAZMIN CORREDOR CONTRAMAESTRE"/>
    <s v="3044404766"/>
    <s v="zambranokenny812@gmail.com"/>
    <s v="8133784"/>
    <s v="64560131"/>
    <s v=""/>
    <m/>
    <s v="GIRÓN"/>
    <n v="14000"/>
    <n v="0"/>
    <s v="11"/>
    <x v="1"/>
    <n v="5"/>
    <s v="CUOTA PROTEGIDA OTP"/>
    <m/>
    <m/>
    <m/>
    <s v="M"/>
    <s v="1983-03-19"/>
    <m/>
    <m/>
    <m/>
    <m/>
    <m/>
    <s v="12"/>
    <m/>
  </r>
  <r>
    <s v="Punto de VentaPLAN 1 CUOTA PROTEGIDA"/>
    <n v="15120"/>
    <x v="0"/>
    <s v="JUEVES"/>
    <n v="9"/>
    <n v="126"/>
    <n v="3155334"/>
    <m/>
    <s v="21436561"/>
    <x v="8"/>
    <x v="908"/>
    <s v="14/07/2026 17:06"/>
    <m/>
    <m/>
    <m/>
    <s v="17"/>
    <s v="ZURICH COLOMBIA SEGUROS S.A"/>
    <s v="106"/>
    <s v="SERVIPROTECCION BPO"/>
    <s v="16"/>
    <x v="0"/>
    <s v="245"/>
    <s v="4730124"/>
    <s v="EDISON  RAMOS VELAZCO"/>
    <s v="3127"/>
    <s v="52765157"/>
    <x v="61"/>
    <x v="1"/>
    <s v="34"/>
    <x v="0"/>
    <s v="588"/>
    <s v="PLAN 1 CUOTA PROTEGIDA"/>
    <s v="ABRIL 2026"/>
    <s v="3238834"/>
    <s v="LUIS EDUARDO RODRIGUEZ GOMEZ"/>
    <s v="3027349490"/>
    <s v="lalispenaloza.05.30@gmail.com"/>
    <s v="8133407"/>
    <s v="62626098"/>
    <s v=""/>
    <s v="LUIS EDUARDO RODRIGUEZ GOMEZ"/>
    <s v="BOGOTA DC"/>
    <n v="14000"/>
    <n v="0"/>
    <s v="11"/>
    <x v="1"/>
    <n v="5"/>
    <s v="CUOTA PROTEGIDA OTP"/>
    <m/>
    <m/>
    <m/>
    <s v="M"/>
    <s v="1971-10-01"/>
    <m/>
    <m/>
    <m/>
    <m/>
    <m/>
    <s v="12"/>
    <m/>
  </r>
  <r>
    <s v="Punto de VentaPLAN 1 CUOTA PROTEGIDA"/>
    <n v="15120"/>
    <x v="0"/>
    <s v="DOMINGO"/>
    <n v="12"/>
    <n v="126"/>
    <n v="3155617"/>
    <m/>
    <s v="21436561"/>
    <x v="13"/>
    <x v="907"/>
    <s v="14/07/2026 17:21"/>
    <m/>
    <m/>
    <m/>
    <s v="17"/>
    <s v="ZURICH COLOMBIA SEGUROS S.A"/>
    <s v="106"/>
    <s v="SERVIPROTECCION BPO"/>
    <s v="17"/>
    <x v="3"/>
    <s v="245"/>
    <s v="4730124"/>
    <s v="EDISON  RAMOS VELAZCO"/>
    <s v="5504"/>
    <s v="1052384188"/>
    <x v="25"/>
    <x v="1"/>
    <s v="34"/>
    <x v="0"/>
    <s v="588"/>
    <s v="PLAN 1 CUOTA PROTEGIDA"/>
    <s v="ABRIL 2026"/>
    <s v="28154889"/>
    <s v="ANA MILENA ROZO BARRAGAN"/>
    <s v="3125512437"/>
    <s v="anamilenarozo566@gmail.com"/>
    <s v="5777212"/>
    <s v="63501501"/>
    <s v=""/>
    <s v="ANA MILENA  ROZO BARRAGAN"/>
    <s v="GIRÓN"/>
    <n v="14000"/>
    <n v="0"/>
    <s v="11"/>
    <x v="1"/>
    <n v="5"/>
    <s v="CUOTA PROTEGIDA OTP"/>
    <m/>
    <m/>
    <m/>
    <s v="M"/>
    <s v="1980-08-18"/>
    <m/>
    <m/>
    <m/>
    <m/>
    <m/>
    <s v="12"/>
    <m/>
  </r>
  <r>
    <s v="Punto de VentaPLAN 1 CUOTA PROTEGIDA"/>
    <n v="15120"/>
    <x v="0"/>
    <s v="JUEVES"/>
    <n v="9"/>
    <n v="126"/>
    <n v="3155335"/>
    <m/>
    <s v="21436562"/>
    <x v="8"/>
    <x v="908"/>
    <s v="14/07/2026 17:06"/>
    <m/>
    <m/>
    <m/>
    <s v="17"/>
    <s v="ZURICH COLOMBIA SEGUROS S.A"/>
    <s v="106"/>
    <s v="SERVIPROTECCION BPO"/>
    <s v="16"/>
    <x v="0"/>
    <s v="245"/>
    <s v="4730124"/>
    <s v="EDISON  RAMOS VELAZCO"/>
    <s v="3217"/>
    <s v="1033704768"/>
    <x v="72"/>
    <x v="1"/>
    <s v="34"/>
    <x v="0"/>
    <s v="588"/>
    <s v="PLAN 1 CUOTA PROTEGIDA"/>
    <s v="ABRIL 2026"/>
    <s v="51562713"/>
    <s v="LUZ MARINA MENDOZA DE DIAZ"/>
    <s v="3213458871"/>
    <s v="marcediitas3105@gmail.com"/>
    <s v="8133382"/>
    <s v="61860074"/>
    <s v=""/>
    <s v="LUZ MARINA MENDOZA DE DIAZ"/>
    <s v="BOGOTA DC"/>
    <n v="14000"/>
    <n v="0"/>
    <s v="11"/>
    <x v="1"/>
    <n v="5"/>
    <s v="CUOTA PROTEGIDA OTP"/>
    <m/>
    <m/>
    <m/>
    <s v="M"/>
    <s v="1959-01-25"/>
    <m/>
    <m/>
    <m/>
    <m/>
    <m/>
    <s v="12"/>
    <m/>
  </r>
  <r>
    <s v="Punto de VentaPLAN 1 CUOTA PROTEGIDA"/>
    <n v="15120"/>
    <x v="0"/>
    <s v="DOMINGO"/>
    <n v="12"/>
    <n v="126"/>
    <n v="3155618"/>
    <m/>
    <s v="21436562"/>
    <x v="13"/>
    <x v="907"/>
    <s v="14/07/2026 17:21"/>
    <m/>
    <m/>
    <m/>
    <s v="17"/>
    <s v="ZURICH COLOMBIA SEGUROS S.A"/>
    <s v="106"/>
    <s v="SERVIPROTECCION BPO"/>
    <s v="17"/>
    <x v="3"/>
    <s v="245"/>
    <s v="4730124"/>
    <s v="EDISON  RAMOS VELAZCO"/>
    <s v="5497"/>
    <s v="63561800"/>
    <x v="80"/>
    <x v="1"/>
    <s v="34"/>
    <x v="0"/>
    <s v="588"/>
    <s v="PLAN 1 CUOTA PROTEGIDA"/>
    <s v="ABRIL 2026"/>
    <s v="63483398"/>
    <s v="IRAIDA  ALFONSO BUENO"/>
    <s v="3015340015"/>
    <s v="jeniffer-021@hotmail.com"/>
    <s v="6242113"/>
    <s v="62877179"/>
    <s v=""/>
    <s v="IRAIDA ALFONSO BUENO"/>
    <s v="GIRÓN"/>
    <n v="14000"/>
    <n v="0"/>
    <s v="11"/>
    <x v="1"/>
    <n v="5"/>
    <s v="CUOTA PROTEGIDA OTP"/>
    <m/>
    <m/>
    <m/>
    <s v="M"/>
    <s v="1971-05-24"/>
    <m/>
    <m/>
    <m/>
    <m/>
    <m/>
    <s v="12"/>
    <m/>
  </r>
  <r>
    <s v="Punto de VentaPLAN 1 CUOTA PROTEGIDA"/>
    <n v="15120"/>
    <x v="0"/>
    <s v="JUEVES"/>
    <n v="9"/>
    <n v="126"/>
    <n v="3155336"/>
    <m/>
    <s v="21436563"/>
    <x v="8"/>
    <x v="908"/>
    <s v="14/07/2026 17:06"/>
    <m/>
    <m/>
    <m/>
    <s v="17"/>
    <s v="ZURICH COLOMBIA SEGUROS S.A"/>
    <s v="106"/>
    <s v="SERVIPROTECCION BPO"/>
    <s v="16"/>
    <x v="0"/>
    <s v="245"/>
    <s v="4730124"/>
    <s v="EDISON  RAMOS VELAZCO"/>
    <s v="2654"/>
    <s v="52900967"/>
    <x v="36"/>
    <x v="1"/>
    <s v="34"/>
    <x v="0"/>
    <s v="588"/>
    <s v="PLAN 1 CUOTA PROTEGIDA"/>
    <s v="ABRIL 2026"/>
    <s v="26437793"/>
    <s v="OLIVA  CUELLAR ESPAÑA"/>
    <s v="3102789788"/>
    <s v="yaneidi1995@gmail.com"/>
    <s v="6734086"/>
    <s v="61425387"/>
    <s v=""/>
    <s v="OLIVA  CUELLAR ESPA�A"/>
    <s v="BOGOTA DC"/>
    <n v="14000"/>
    <n v="0"/>
    <s v="11"/>
    <x v="1"/>
    <n v="5"/>
    <s v="CUOTA PROTEGIDA OTP"/>
    <m/>
    <m/>
    <m/>
    <s v="M"/>
    <s v="1973-04-25"/>
    <m/>
    <m/>
    <m/>
    <m/>
    <m/>
    <s v="12"/>
    <m/>
  </r>
  <r>
    <s v="Punto de VentaPLAN 1 CUOTA PROTEGIDA"/>
    <n v="15120"/>
    <x v="0"/>
    <s v="DOMINGO"/>
    <n v="12"/>
    <n v="126"/>
    <n v="3155619"/>
    <m/>
    <s v="21436563"/>
    <x v="13"/>
    <x v="907"/>
    <s v="14/07/2026 17:21"/>
    <m/>
    <m/>
    <m/>
    <s v="17"/>
    <s v="ZURICH COLOMBIA SEGUROS S.A"/>
    <s v="106"/>
    <s v="SERVIPROTECCION BPO"/>
    <s v="17"/>
    <x v="3"/>
    <s v="245"/>
    <s v="4730124"/>
    <s v="EDISON  RAMOS VELAZCO"/>
    <s v="5374"/>
    <s v="1028781287"/>
    <x v="31"/>
    <x v="1"/>
    <s v="34"/>
    <x v="0"/>
    <s v="588"/>
    <s v="PLAN 1 CUOTA PROTEGIDA"/>
    <s v="ABRIL 2026"/>
    <s v="91180363"/>
    <s v="NAZARIO  ASCANIO "/>
    <s v="3187566430"/>
    <s v="nazario2026azcanio@gmail.com"/>
    <s v="7929636"/>
    <s v="63168820"/>
    <s v=""/>
    <s v="Nazario  Ascanio"/>
    <s v="GIRÓN"/>
    <n v="14000"/>
    <n v="0"/>
    <s v="11"/>
    <x v="1"/>
    <n v="5"/>
    <s v="CUOTA PROTEGIDA OTP"/>
    <m/>
    <m/>
    <m/>
    <s v="M"/>
    <s v="1975-11-26"/>
    <m/>
    <m/>
    <m/>
    <m/>
    <m/>
    <s v="12"/>
    <m/>
  </r>
  <r>
    <s v="Punto de VentaPLAN 1 CUOTA PROTEGIDA"/>
    <n v="15120"/>
    <x v="0"/>
    <s v="JUEVES"/>
    <n v="9"/>
    <n v="126"/>
    <n v="3155337"/>
    <m/>
    <s v="21436564"/>
    <x v="8"/>
    <x v="908"/>
    <s v="14/07/2026 17:06"/>
    <m/>
    <m/>
    <m/>
    <s v="17"/>
    <s v="ZURICH COLOMBIA SEGUROS S.A"/>
    <s v="106"/>
    <s v="SERVIPROTECCION BPO"/>
    <s v="16"/>
    <x v="0"/>
    <s v="245"/>
    <s v="4730124"/>
    <s v="EDISON  RAMOS VELAZCO"/>
    <s v="4449"/>
    <s v="1018413746"/>
    <x v="18"/>
    <x v="1"/>
    <s v="34"/>
    <x v="0"/>
    <s v="588"/>
    <s v="PLAN 1 CUOTA PROTEGIDA"/>
    <s v="ABRIL 2026"/>
    <s v="51668623"/>
    <s v="ALCIRA  ALVARADO "/>
    <s v="3243850930"/>
    <s v="alciraalvarado67@gmail.com"/>
    <s v="8007314"/>
    <s v="63189178"/>
    <s v=""/>
    <s v="ALCIRA  ALVARADO"/>
    <s v="BOGOTA DC"/>
    <n v="14000"/>
    <n v="0"/>
    <s v="11"/>
    <x v="1"/>
    <n v="5"/>
    <s v="CUOTA PROTEGIDA OTP"/>
    <m/>
    <m/>
    <m/>
    <s v="M"/>
    <s v="1956-04-01"/>
    <m/>
    <m/>
    <m/>
    <m/>
    <m/>
    <s v="12"/>
    <m/>
  </r>
  <r>
    <s v="Punto de VentaPLAN 1 CUOTA PROTEGIDA"/>
    <n v="15120"/>
    <x v="0"/>
    <s v="SÁBADO"/>
    <n v="11"/>
    <n v="126"/>
    <n v="3155620"/>
    <m/>
    <s v="21436564"/>
    <x v="14"/>
    <x v="907"/>
    <s v="14/07/2026 17:21"/>
    <m/>
    <m/>
    <m/>
    <s v="17"/>
    <s v="ZURICH COLOMBIA SEGUROS S.A"/>
    <s v="106"/>
    <s v="SERVIPROTECCION BPO"/>
    <s v="17"/>
    <x v="3"/>
    <s v="362"/>
    <s v="1111111111"/>
    <s v="SUPERVISOR  GRANDES SUPERFICIES"/>
    <s v="5251"/>
    <s v="1102634131"/>
    <x v="81"/>
    <x v="1"/>
    <s v="34"/>
    <x v="0"/>
    <s v="588"/>
    <s v="PLAN 1 CUOTA PROTEGIDA"/>
    <s v="ABRIL 2026"/>
    <s v="37555110"/>
    <s v="AURORA  CARVAJAL MANRIQUE"/>
    <s v="3214871015"/>
    <s v="auroracarvajal@outlook.com"/>
    <s v="5702098"/>
    <s v="63337061"/>
    <s v=""/>
    <s v="CARVAJAL MANRIQUE AURORA"/>
    <s v="GIRÓN"/>
    <n v="14000"/>
    <n v="0"/>
    <s v="11"/>
    <x v="1"/>
    <n v="5"/>
    <s v="CUOTA PROTEGIDA OTP"/>
    <m/>
    <m/>
    <m/>
    <s v="M"/>
    <s v="1974-10-22"/>
    <m/>
    <m/>
    <m/>
    <m/>
    <m/>
    <s v="12"/>
    <m/>
  </r>
  <r>
    <s v="Punto de VentaPLAN 1 CUOTA PROTEGIDA"/>
    <n v="15120"/>
    <x v="0"/>
    <s v="JUEVES"/>
    <n v="9"/>
    <n v="126"/>
    <n v="3155338"/>
    <m/>
    <s v="21436565"/>
    <x v="8"/>
    <x v="908"/>
    <s v="14/07/2026 17:06"/>
    <m/>
    <m/>
    <m/>
    <s v="17"/>
    <s v="ZURICH COLOMBIA SEGUROS S.A"/>
    <s v="106"/>
    <s v="SERVIPROTECCION BPO"/>
    <s v="16"/>
    <x v="0"/>
    <s v="245"/>
    <s v="4730124"/>
    <s v="EDISON  RAMOS VELAZCO"/>
    <s v="4449"/>
    <s v="1018413746"/>
    <x v="18"/>
    <x v="1"/>
    <s v="34"/>
    <x v="0"/>
    <s v="588"/>
    <s v="PLAN 1 CUOTA PROTEGIDA"/>
    <s v="ABRIL 2026"/>
    <s v="52297019"/>
    <s v="NELCY  ALDANA GUTIERREZ"/>
    <s v="3224221110"/>
    <s v="mauricio980501@gmail.com"/>
    <s v="7128320"/>
    <s v="64061836"/>
    <s v=""/>
    <s v="NELCY  ALDANA GUTIERREZ"/>
    <s v="BOGOTA DC"/>
    <n v="14000"/>
    <n v="0"/>
    <s v="11"/>
    <x v="1"/>
    <n v="5"/>
    <s v="CUOTA PROTEGIDA OTP"/>
    <m/>
    <m/>
    <m/>
    <s v="M"/>
    <s v="1974-06-07"/>
    <m/>
    <m/>
    <m/>
    <m/>
    <m/>
    <s v="12"/>
    <m/>
  </r>
  <r>
    <s v="Punto de VentaPLAN 1 CUOTA PROTEGIDA"/>
    <n v="15120"/>
    <x v="0"/>
    <s v="SÁBADO"/>
    <n v="11"/>
    <n v="126"/>
    <n v="3155621"/>
    <m/>
    <s v="21436565"/>
    <x v="14"/>
    <x v="907"/>
    <s v="14/07/2026 17:21"/>
    <m/>
    <m/>
    <m/>
    <s v="17"/>
    <s v="ZURICH COLOMBIA SEGUROS S.A"/>
    <s v="106"/>
    <s v="SERVIPROTECCION BPO"/>
    <s v="17"/>
    <x v="3"/>
    <s v="245"/>
    <s v="4730124"/>
    <s v="EDISON  RAMOS VELAZCO"/>
    <s v="4463"/>
    <s v="37575168"/>
    <x v="32"/>
    <x v="1"/>
    <s v="34"/>
    <x v="0"/>
    <s v="588"/>
    <s v="PLAN 1 CUOTA PROTEGIDA"/>
    <s v="ABRIL 2026"/>
    <s v="91447239"/>
    <s v="FERNANDO  ZARATE HITA"/>
    <s v="3106905471"/>
    <s v="johannagranda901@gmail.com"/>
    <s v="5864194"/>
    <s v="63209298"/>
    <s v=""/>
    <s v="CLEMENTINA REYES FERREIRA"/>
    <s v="GIRÓN"/>
    <n v="14000"/>
    <n v="0"/>
    <s v="11"/>
    <x v="1"/>
    <n v="5"/>
    <s v="CUOTA PROTEGIDA OTP"/>
    <m/>
    <m/>
    <m/>
    <s v="M"/>
    <s v="1977-05-27"/>
    <m/>
    <m/>
    <m/>
    <m/>
    <m/>
    <s v="12"/>
    <m/>
  </r>
  <r>
    <s v="Punto de VentaPLAN 1 CUOTA PROTEGIDA"/>
    <n v="15120"/>
    <x v="0"/>
    <s v="JUEVES"/>
    <n v="9"/>
    <n v="126"/>
    <n v="3155339"/>
    <m/>
    <s v="21436566"/>
    <x v="8"/>
    <x v="908"/>
    <s v="14/07/2026 17:06"/>
    <m/>
    <m/>
    <m/>
    <s v="17"/>
    <s v="ZURICH COLOMBIA SEGUROS S.A"/>
    <s v="106"/>
    <s v="SERVIPROTECCION BPO"/>
    <s v="16"/>
    <x v="0"/>
    <s v="245"/>
    <s v="4730124"/>
    <s v="EDISON  RAMOS VELAZCO"/>
    <s v="3822"/>
    <s v="1010225053"/>
    <x v="19"/>
    <x v="1"/>
    <s v="34"/>
    <x v="0"/>
    <s v="588"/>
    <s v="PLAN 1 CUOTA PROTEGIDA"/>
    <s v="ABRIL 2026"/>
    <s v="19336448"/>
    <s v="HUGO  CASTEL PIZA"/>
    <s v="3014661263"/>
    <s v="hugocastelpiza@gmail.com"/>
    <s v="8133459"/>
    <s v="64420663"/>
    <s v=""/>
    <s v="HUGO  CASTEL PIZA"/>
    <s v="BOGOTA DC"/>
    <n v="14000"/>
    <n v="0"/>
    <s v="11"/>
    <x v="1"/>
    <n v="5"/>
    <s v="CUOTA PROTEGIDA OTP"/>
    <m/>
    <m/>
    <m/>
    <s v="M"/>
    <s v="1954-05-10"/>
    <m/>
    <m/>
    <m/>
    <m/>
    <m/>
    <s v="12"/>
    <m/>
  </r>
  <r>
    <s v="Punto de VentaPLAN 1 CUOTA PROTEGIDA"/>
    <n v="15120"/>
    <x v="0"/>
    <s v="SÁBADO"/>
    <n v="11"/>
    <n v="126"/>
    <n v="3155622"/>
    <m/>
    <s v="21436566"/>
    <x v="14"/>
    <x v="907"/>
    <s v="14/07/2026 17:21"/>
    <m/>
    <m/>
    <m/>
    <s v="17"/>
    <s v="ZURICH COLOMBIA SEGUROS S.A"/>
    <s v="106"/>
    <s v="SERVIPROTECCION BPO"/>
    <s v="17"/>
    <x v="3"/>
    <s v="245"/>
    <s v="4730124"/>
    <s v="EDISON  RAMOS VELAZCO"/>
    <s v="5374"/>
    <s v="1028781287"/>
    <x v="31"/>
    <x v="1"/>
    <s v="34"/>
    <x v="0"/>
    <s v="588"/>
    <s v="PLAN 1 CUOTA PROTEGIDA"/>
    <s v="ABRIL 2026"/>
    <s v="63276723"/>
    <s v="FIDELINA MENDOZA DE HERNANDEZ"/>
    <s v="3155361536"/>
    <s v="fide0860@gmail.com"/>
    <s v="8133785"/>
    <s v="64610107"/>
    <s v=""/>
    <m/>
    <s v="GIRÓN"/>
    <n v="14000"/>
    <n v="0"/>
    <s v="11"/>
    <x v="1"/>
    <n v="5"/>
    <s v="CUOTA PROTEGIDA OTP"/>
    <m/>
    <m/>
    <m/>
    <s v="M"/>
    <s v="1960-05-08"/>
    <m/>
    <m/>
    <m/>
    <m/>
    <m/>
    <s v="12"/>
    <m/>
  </r>
  <r>
    <s v="Punto de VentaPLAN 1 CUOTA PROTEGIDA"/>
    <n v="15120"/>
    <x v="0"/>
    <s v="JUEVES"/>
    <n v="9"/>
    <n v="126"/>
    <n v="3155340"/>
    <m/>
    <s v="21436567"/>
    <x v="8"/>
    <x v="908"/>
    <s v="14/07/2026 17:06"/>
    <m/>
    <m/>
    <m/>
    <s v="17"/>
    <s v="ZURICH COLOMBIA SEGUROS S.A"/>
    <s v="106"/>
    <s v="SERVIPROTECCION BPO"/>
    <s v="16"/>
    <x v="0"/>
    <s v="245"/>
    <s v="4730124"/>
    <s v="EDISON  RAMOS VELAZCO"/>
    <s v="3712"/>
    <s v="1006754"/>
    <x v="67"/>
    <x v="1"/>
    <s v="34"/>
    <x v="0"/>
    <s v="588"/>
    <s v="PLAN 1 CUOTA PROTEGIDA"/>
    <s v="ABRIL 2026"/>
    <s v="8663336"/>
    <s v="FABIO  TIBOCHA ROCHA"/>
    <s v="3159814142"/>
    <s v="fabiotr2254@gmail.com"/>
    <s v="8133361"/>
    <s v="61083257"/>
    <s v=""/>
    <s v="FABIO  TIBOCHA ROCHA"/>
    <s v="BOGOTA DC"/>
    <n v="14000"/>
    <n v="0"/>
    <s v="11"/>
    <x v="1"/>
    <n v="5"/>
    <s v="CUOTA PROTEGIDA OTP"/>
    <m/>
    <m/>
    <m/>
    <s v="M"/>
    <s v="1954-06-22"/>
    <m/>
    <m/>
    <m/>
    <m/>
    <m/>
    <s v="12"/>
    <m/>
  </r>
  <r>
    <s v="Punto de VentaPLAN 1 CUOTA PROTEGIDA"/>
    <n v="15120"/>
    <x v="0"/>
    <s v="SÁBADO"/>
    <n v="11"/>
    <n v="126"/>
    <n v="3155623"/>
    <m/>
    <s v="21436567"/>
    <x v="14"/>
    <x v="909"/>
    <s v="14/07/2026 17:22"/>
    <m/>
    <m/>
    <m/>
    <s v="17"/>
    <s v="ZURICH COLOMBIA SEGUROS S.A"/>
    <s v="106"/>
    <s v="SERVIPROTECCION BPO"/>
    <s v="17"/>
    <x v="3"/>
    <s v="245"/>
    <s v="4730124"/>
    <s v="EDISON  RAMOS VELAZCO"/>
    <s v="5497"/>
    <s v="63561800"/>
    <x v="80"/>
    <x v="1"/>
    <s v="34"/>
    <x v="0"/>
    <s v="588"/>
    <s v="PLAN 1 CUOTA PROTEGIDA"/>
    <s v="ABRIL 2026"/>
    <s v="5763914"/>
    <s v="PEDRO IGNACIO ROJAS LEON"/>
    <s v="3105701427"/>
    <s v="andreiita0410@gmail.com"/>
    <s v="6632679"/>
    <s v="63314480"/>
    <s v=""/>
    <s v="PEDRO IGNACIO ROJAS LEON"/>
    <s v="GIRÓN"/>
    <n v="14000"/>
    <n v="0"/>
    <s v="11"/>
    <x v="1"/>
    <n v="5"/>
    <s v="CUOTA PROTEGIDA OTP"/>
    <m/>
    <m/>
    <m/>
    <s v="M"/>
    <s v="1951-11-09"/>
    <m/>
    <m/>
    <m/>
    <m/>
    <m/>
    <s v="12"/>
    <m/>
  </r>
  <r>
    <s v="Punto de VentaPLAN 2 CUOTA PROTEGIDA"/>
    <n v="30240"/>
    <x v="0"/>
    <s v="JUEVES"/>
    <n v="9"/>
    <n v="126"/>
    <n v="3155341"/>
    <m/>
    <s v="21436568"/>
    <x v="8"/>
    <x v="908"/>
    <s v="14/07/2026 17:06"/>
    <m/>
    <m/>
    <m/>
    <s v="17"/>
    <s v="ZURICH COLOMBIA SEGUROS S.A"/>
    <s v="106"/>
    <s v="SERVIPROTECCION BPO"/>
    <s v="16"/>
    <x v="0"/>
    <s v="245"/>
    <s v="4730124"/>
    <s v="EDISON  RAMOS VELAZCO"/>
    <s v="3822"/>
    <s v="1010225053"/>
    <x v="19"/>
    <x v="1"/>
    <s v="34"/>
    <x v="0"/>
    <s v="587"/>
    <s v="PLAN 2 CUOTA PROTEGIDA"/>
    <s v="ABRIL 2026"/>
    <s v="39716166"/>
    <s v="ANA SILVIA DIAZ BOGOTA"/>
    <s v="3150463964"/>
    <s v="diazbogotaanasilvia@gmail.com"/>
    <s v="6990336"/>
    <s v="60864213"/>
    <s v=""/>
    <s v="ANA SILVIA DIAZ BOGOTA"/>
    <s v="BOGOTA DC"/>
    <n v="28000"/>
    <n v="0"/>
    <s v="11"/>
    <x v="1"/>
    <n v="5"/>
    <s v="CUOTA PROTEGIDA OTP"/>
    <m/>
    <m/>
    <m/>
    <s v="M"/>
    <s v="1961-11-19"/>
    <m/>
    <m/>
    <m/>
    <m/>
    <m/>
    <s v="12"/>
    <m/>
  </r>
  <r>
    <s v="Punto de VentaPLAN 1 CUOTA PROTEGIDA"/>
    <n v="15120"/>
    <x v="0"/>
    <s v="SÁBADO"/>
    <n v="11"/>
    <n v="126"/>
    <n v="3155624"/>
    <m/>
    <s v="21436568"/>
    <x v="14"/>
    <x v="909"/>
    <s v="14/07/2026 17:22"/>
    <m/>
    <m/>
    <m/>
    <s v="17"/>
    <s v="ZURICH COLOMBIA SEGUROS S.A"/>
    <s v="106"/>
    <s v="SERVIPROTECCION BPO"/>
    <s v="17"/>
    <x v="3"/>
    <s v="245"/>
    <s v="4730124"/>
    <s v="EDISON  RAMOS VELAZCO"/>
    <s v="5504"/>
    <s v="1052384188"/>
    <x v="25"/>
    <x v="1"/>
    <s v="34"/>
    <x v="0"/>
    <s v="588"/>
    <s v="PLAN 1 CUOTA PROTEGIDA"/>
    <s v="ABRIL 2026"/>
    <s v="13565723"/>
    <s v="ALVARO ENRIQUE BEJARANO ROMERO"/>
    <s v="3125144557"/>
    <s v="alvaro1027@hotmail.com"/>
    <s v="7372769"/>
    <s v="64265965"/>
    <s v=""/>
    <s v="ALVARO ENRIQUE BEJARANO ROMERO"/>
    <s v="GIRÓN"/>
    <n v="14000"/>
    <n v="0"/>
    <s v="11"/>
    <x v="1"/>
    <n v="5"/>
    <s v="CUOTA PROTEGIDA OTP"/>
    <m/>
    <m/>
    <m/>
    <s v="M"/>
    <s v="1982-09-10"/>
    <m/>
    <m/>
    <m/>
    <m/>
    <m/>
    <s v="12"/>
    <m/>
  </r>
  <r>
    <s v="Punto de VentaPLAN 1 CUOTA PROTEGIDA"/>
    <n v="15120"/>
    <x v="0"/>
    <s v="JUEVES"/>
    <n v="9"/>
    <n v="126"/>
    <n v="3155342"/>
    <m/>
    <s v="21436569"/>
    <x v="8"/>
    <x v="908"/>
    <s v="14/07/2026 17:06"/>
    <m/>
    <m/>
    <m/>
    <s v="17"/>
    <s v="ZURICH COLOMBIA SEGUROS S.A"/>
    <s v="106"/>
    <s v="SERVIPROTECCION BPO"/>
    <s v="16"/>
    <x v="0"/>
    <s v="245"/>
    <s v="4730124"/>
    <s v="EDISON  RAMOS VELAZCO"/>
    <s v="4334"/>
    <s v="52020354"/>
    <x v="71"/>
    <x v="1"/>
    <s v="34"/>
    <x v="0"/>
    <s v="588"/>
    <s v="PLAN 1 CUOTA PROTEGIDA"/>
    <s v="ABRIL 2026"/>
    <s v="3078125"/>
    <s v="JORGE ENRIQUE ZAMUDIO ALVAREZ"/>
    <s v="3182735729"/>
    <s v="jorgezamudio2010@hotmail.com"/>
    <s v="8133401"/>
    <s v="62465101"/>
    <s v=""/>
    <s v="JORGE ENRIQUE ZAMUDIO ALVAREZ"/>
    <s v="BOGOTA DC"/>
    <n v="14000"/>
    <n v="0"/>
    <s v="11"/>
    <x v="1"/>
    <n v="5"/>
    <s v="CUOTA PROTEGIDA OTP"/>
    <m/>
    <m/>
    <m/>
    <s v="M"/>
    <s v="1960-09-02"/>
    <m/>
    <m/>
    <m/>
    <m/>
    <m/>
    <s v="12"/>
    <m/>
  </r>
  <r>
    <s v="Punto de VentaPLAN 1 CUOTA PROTEGIDA"/>
    <n v="15120"/>
    <x v="0"/>
    <s v="SÁBADO"/>
    <n v="11"/>
    <n v="126"/>
    <n v="3155625"/>
    <m/>
    <s v="21436569"/>
    <x v="14"/>
    <x v="909"/>
    <s v="14/07/2026 17:22"/>
    <m/>
    <m/>
    <m/>
    <s v="17"/>
    <s v="ZURICH COLOMBIA SEGUROS S.A"/>
    <s v="106"/>
    <s v="SERVIPROTECCION BPO"/>
    <s v="17"/>
    <x v="3"/>
    <s v="245"/>
    <s v="4730124"/>
    <s v="EDISON  RAMOS VELAZCO"/>
    <s v="4373"/>
    <s v="1097493344"/>
    <x v="27"/>
    <x v="1"/>
    <s v="34"/>
    <x v="0"/>
    <s v="588"/>
    <s v="PLAN 1 CUOTA PROTEGIDA"/>
    <s v="ABRIL 2026"/>
    <s v="1098666106"/>
    <s v="ROCIO  BAYONA MACAREO"/>
    <s v="3154174641"/>
    <s v="rbayonamacareo@gmail.com"/>
    <s v="8133786"/>
    <s v="63579087"/>
    <s v=""/>
    <m/>
    <s v="GIRÓN"/>
    <n v="14000"/>
    <n v="0"/>
    <s v="11"/>
    <x v="1"/>
    <n v="5"/>
    <s v="CUOTA PROTEGIDA OTP"/>
    <m/>
    <m/>
    <m/>
    <s v="M"/>
    <s v="1989-02-10"/>
    <m/>
    <m/>
    <m/>
    <m/>
    <m/>
    <s v="12"/>
    <m/>
  </r>
  <r>
    <s v="Punto de VentaPLAN 1 CUOTA PROTEGIDA"/>
    <n v="15120"/>
    <x v="0"/>
    <s v="JUEVES"/>
    <n v="9"/>
    <n v="126"/>
    <n v="3155343"/>
    <m/>
    <s v="21436570"/>
    <x v="8"/>
    <x v="908"/>
    <s v="14/07/2026 17:06"/>
    <m/>
    <m/>
    <m/>
    <s v="17"/>
    <s v="ZURICH COLOMBIA SEGUROS S.A"/>
    <s v="106"/>
    <s v="SERVIPROTECCION BPO"/>
    <s v="16"/>
    <x v="0"/>
    <s v="245"/>
    <s v="4730124"/>
    <s v="EDISON  RAMOS VELAZCO"/>
    <s v="5018"/>
    <s v="1061812015"/>
    <x v="56"/>
    <x v="1"/>
    <s v="34"/>
    <x v="0"/>
    <s v="588"/>
    <s v="PLAN 1 CUOTA PROTEGIDA"/>
    <s v="ABRIL 2026"/>
    <s v="19151155"/>
    <s v="CARLOS ALBERTO CETINA DIAZ"/>
    <s v="3124040201"/>
    <s v="cetinamilena06@gmail.com"/>
    <s v="8133408"/>
    <s v="62642889"/>
    <s v=""/>
    <s v="CARLOS ALBERTO CETINA DIAZ"/>
    <s v="BOGOTA DC"/>
    <n v="14000"/>
    <n v="0"/>
    <s v="11"/>
    <x v="1"/>
    <n v="5"/>
    <s v="CUOTA PROTEGIDA OTP"/>
    <m/>
    <m/>
    <m/>
    <s v="M"/>
    <s v="1951-10-29"/>
    <m/>
    <m/>
    <m/>
    <m/>
    <m/>
    <s v="12"/>
    <m/>
  </r>
  <r>
    <s v="Punto de VentaPLAN 1 CUOTA PROTEGIDA"/>
    <n v="15120"/>
    <x v="0"/>
    <s v="VIERNES"/>
    <n v="10"/>
    <n v="126"/>
    <n v="3155626"/>
    <m/>
    <s v="21436570"/>
    <x v="10"/>
    <x v="909"/>
    <s v="14/07/2026 17:22"/>
    <m/>
    <m/>
    <m/>
    <s v="17"/>
    <s v="ZURICH COLOMBIA SEGUROS S.A"/>
    <s v="106"/>
    <s v="SERVIPROTECCION BPO"/>
    <s v="17"/>
    <x v="3"/>
    <s v="245"/>
    <s v="4730124"/>
    <s v="EDISON  RAMOS VELAZCO"/>
    <s v="4373"/>
    <s v="1097493344"/>
    <x v="27"/>
    <x v="1"/>
    <s v="34"/>
    <x v="0"/>
    <s v="588"/>
    <s v="PLAN 1 CUOTA PROTEGIDA"/>
    <s v="ABRIL 2026"/>
    <s v="5570625"/>
    <s v="PEDRO ANTONIO ORTIZ CARREÑO"/>
    <s v="3152046100"/>
    <s v="pedrin133333@gmail.com"/>
    <s v="5776829"/>
    <s v="63251060"/>
    <s v=""/>
    <s v="PEDRO ANTONIO ORTIZ CARRE�O"/>
    <s v="GIRÓN"/>
    <n v="14000"/>
    <n v="0"/>
    <s v="11"/>
    <x v="1"/>
    <n v="5"/>
    <s v="CUOTA PROTEGIDA OTP"/>
    <m/>
    <m/>
    <m/>
    <s v="M"/>
    <s v="1962-11-26"/>
    <m/>
    <m/>
    <m/>
    <m/>
    <m/>
    <s v="12"/>
    <m/>
  </r>
  <r>
    <s v="Punto de VentaPLAN 1 CUOTA PROTEGIDA"/>
    <n v="15120"/>
    <x v="0"/>
    <s v="JUEVES"/>
    <n v="9"/>
    <n v="126"/>
    <n v="3155344"/>
    <m/>
    <s v="21436571"/>
    <x v="8"/>
    <x v="908"/>
    <s v="14/07/2026 17:06"/>
    <m/>
    <m/>
    <m/>
    <s v="17"/>
    <s v="ZURICH COLOMBIA SEGUROS S.A"/>
    <s v="106"/>
    <s v="SERVIPROTECCION BPO"/>
    <s v="16"/>
    <x v="0"/>
    <s v="362"/>
    <s v="1111111111"/>
    <s v="SUPERVISOR  GRANDES SUPERFICIES"/>
    <s v="5129"/>
    <s v="1022433985"/>
    <x v="30"/>
    <x v="1"/>
    <s v="34"/>
    <x v="0"/>
    <s v="588"/>
    <s v="PLAN 1 CUOTA PROTEGIDA"/>
    <s v="ABRIL 2026"/>
    <s v="1023914610"/>
    <s v="JUSTO DANIEL ROA VARGAS"/>
    <s v="3057755700"/>
    <s v="darova86@gmail.com"/>
    <s v="8133406"/>
    <s v="62608711"/>
    <s v=""/>
    <s v="JUSTO DANIEL ROA VARGAS"/>
    <s v="BOGOTA DC"/>
    <n v="14000"/>
    <n v="0"/>
    <s v="11"/>
    <x v="1"/>
    <n v="5"/>
    <s v="CUOTA PROTEGIDA OTP"/>
    <m/>
    <m/>
    <m/>
    <s v="M"/>
    <s v="1992-02-25"/>
    <m/>
    <m/>
    <m/>
    <m/>
    <m/>
    <s v="12"/>
    <m/>
  </r>
  <r>
    <s v="Punto de VentaPLAN 1 CUOTA PROTEGIDA"/>
    <n v="15120"/>
    <x v="0"/>
    <s v="VIERNES"/>
    <n v="10"/>
    <n v="126"/>
    <n v="3155627"/>
    <m/>
    <s v="21436571"/>
    <x v="10"/>
    <x v="909"/>
    <s v="14/07/2026 17:22"/>
    <m/>
    <m/>
    <m/>
    <s v="17"/>
    <s v="ZURICH COLOMBIA SEGUROS S.A"/>
    <s v="106"/>
    <s v="SERVIPROTECCION BPO"/>
    <s v="17"/>
    <x v="3"/>
    <s v="245"/>
    <s v="4730124"/>
    <s v="EDISON  RAMOS VELAZCO"/>
    <s v="5504"/>
    <s v="1052384188"/>
    <x v="25"/>
    <x v="1"/>
    <s v="34"/>
    <x v="0"/>
    <s v="588"/>
    <s v="PLAN 1 CUOTA PROTEGIDA"/>
    <s v="ABRIL 2026"/>
    <s v="37713529"/>
    <s v="AURA FERNANDA BASTO TRIANA"/>
    <s v="3166233395"/>
    <s v="aufer02@hotmail.com"/>
    <s v="7172492"/>
    <s v="63165264"/>
    <s v=""/>
    <s v="AURA BASTO TRIANA"/>
    <s v="GIRÓN"/>
    <n v="14000"/>
    <n v="0"/>
    <s v="11"/>
    <x v="1"/>
    <n v="5"/>
    <s v="CUOTA PROTEGIDA OTP"/>
    <m/>
    <m/>
    <m/>
    <s v="M"/>
    <s v="1978-10-02"/>
    <m/>
    <m/>
    <m/>
    <m/>
    <m/>
    <s v="12"/>
    <m/>
  </r>
  <r>
    <s v="Punto de VentaPLAN 1 CUOTA PROTEGIDA"/>
    <n v="15120"/>
    <x v="0"/>
    <s v="JUEVES"/>
    <n v="9"/>
    <n v="126"/>
    <n v="3155345"/>
    <m/>
    <s v="21436572"/>
    <x v="8"/>
    <x v="908"/>
    <s v="14/07/2026 17:06"/>
    <m/>
    <m/>
    <m/>
    <s v="17"/>
    <s v="ZURICH COLOMBIA SEGUROS S.A"/>
    <s v="106"/>
    <s v="SERVIPROTECCION BPO"/>
    <s v="16"/>
    <x v="0"/>
    <s v="245"/>
    <s v="4730124"/>
    <s v="EDISON  RAMOS VELAZCO"/>
    <s v="5018"/>
    <s v="1061812015"/>
    <x v="56"/>
    <x v="1"/>
    <s v="34"/>
    <x v="0"/>
    <s v="588"/>
    <s v="PLAN 1 CUOTA PROTEGIDA"/>
    <s v="ABRIL 2026"/>
    <s v="53045135"/>
    <s v="SANDRA PATRICIA PARDO CABRA"/>
    <s v="3057076123"/>
    <s v="oscarjavi2598@gmail.com"/>
    <s v="8133370"/>
    <s v="61458543"/>
    <s v=""/>
    <s v="SANDRA PATRICIA PARDO CABRA"/>
    <s v="BOGOTA DC"/>
    <n v="14000"/>
    <n v="0"/>
    <s v="11"/>
    <x v="1"/>
    <n v="5"/>
    <s v="CUOTA PROTEGIDA OTP"/>
    <m/>
    <m/>
    <m/>
    <s v="M"/>
    <s v="1984-04-16"/>
    <m/>
    <m/>
    <m/>
    <m/>
    <m/>
    <s v="12"/>
    <m/>
  </r>
  <r>
    <s v="Punto de VentaPLAN 1 CUOTA PROTEGIDA"/>
    <n v="15120"/>
    <x v="0"/>
    <s v="JUEVES"/>
    <n v="9"/>
    <n v="126"/>
    <n v="3155628"/>
    <m/>
    <s v="21436572"/>
    <x v="8"/>
    <x v="909"/>
    <s v="14/07/2026 17:22"/>
    <m/>
    <m/>
    <m/>
    <s v="17"/>
    <s v="ZURICH COLOMBIA SEGUROS S.A"/>
    <s v="106"/>
    <s v="SERVIPROTECCION BPO"/>
    <s v="18"/>
    <x v="1"/>
    <s v="245"/>
    <s v="4730124"/>
    <s v="EDISON  RAMOS VELAZCO"/>
    <s v="4723"/>
    <s v="1022411500"/>
    <x v="42"/>
    <x v="1"/>
    <s v="34"/>
    <x v="0"/>
    <s v="588"/>
    <s v="PLAN 1 CUOTA PROTEGIDA"/>
    <s v="ABRIL 2026"/>
    <s v="52662365"/>
    <s v="CLAUDIA ROCIO CACERES PEÑALOZA"/>
    <s v="3508773171"/>
    <s v="claudiarocio2312@gmail.com"/>
    <s v="8133264"/>
    <s v="60235616"/>
    <s v=""/>
    <s v="CLAUDIA ROCIO CACERES PEÑALOZA"/>
    <s v="CHÍA"/>
    <n v="14000"/>
    <n v="0"/>
    <s v="11"/>
    <x v="1"/>
    <n v="5"/>
    <s v="CUOTA PROTEGIDA OTP"/>
    <m/>
    <m/>
    <m/>
    <s v="M"/>
    <s v="1979-12-23"/>
    <m/>
    <m/>
    <m/>
    <m/>
    <m/>
    <s v="12"/>
    <m/>
  </r>
  <r>
    <s v="TeleventasPLAN 1 CUOTA PROTEGIDA"/>
    <n v="36120"/>
    <x v="0"/>
    <s v="MARTES"/>
    <n v="14"/>
    <n v="126"/>
    <n v="3155675"/>
    <m/>
    <s v="21436572"/>
    <x v="11"/>
    <x v="910"/>
    <s v="14/07/2026 17:24"/>
    <m/>
    <m/>
    <m/>
    <s v="17"/>
    <s v="ZURICH COLOMBIA SEGUROS S.A"/>
    <s v="106"/>
    <s v="SERVIPROTECCION BPO"/>
    <s v="18"/>
    <x v="1"/>
    <s v="274"/>
    <s v="1111111112"/>
    <s v="SUPERVISOR  TMK 1 "/>
    <s v="4978"/>
    <s v="1042247028"/>
    <x v="2"/>
    <x v="0"/>
    <s v="34"/>
    <x v="0"/>
    <s v="588"/>
    <s v="PLAN 1 CUOTA PROTEGIDA"/>
    <s v="JULIO 2026"/>
    <s v="39737741"/>
    <s v="CRUZ  MERCEDES  RONCO  RODRIGUEZ"/>
    <s v="3125070072"/>
    <s v="mechasronco62@gmailcom"/>
    <s v="7923453"/>
    <s v="60350651"/>
    <s v="2"/>
    <s v="Cruz Mercedes  Ronco Rodriguez"/>
    <s v="CHÍA"/>
    <n v="14000"/>
    <n v="0"/>
    <s v="11"/>
    <x v="1"/>
    <n v="5"/>
    <m/>
    <m/>
    <m/>
    <m/>
    <s v="F"/>
    <s v="1962-05-03"/>
    <m/>
    <m/>
    <m/>
    <m/>
    <m/>
    <s v="12"/>
    <m/>
  </r>
  <r>
    <s v="Punto de VentaPLAN 1 CUOTA PROTEGIDA"/>
    <n v="15120"/>
    <x v="0"/>
    <s v="JUEVES"/>
    <n v="9"/>
    <n v="126"/>
    <n v="3155629"/>
    <m/>
    <s v="21436573"/>
    <x v="8"/>
    <x v="909"/>
    <s v="14/07/2026 17:22"/>
    <m/>
    <m/>
    <m/>
    <s v="17"/>
    <s v="ZURICH COLOMBIA SEGUROS S.A"/>
    <s v="106"/>
    <s v="SERVIPROTECCION BPO"/>
    <s v="18"/>
    <x v="1"/>
    <s v="245"/>
    <s v="4730124"/>
    <s v="EDISON  RAMOS VELAZCO"/>
    <s v="4837"/>
    <s v="1002309011"/>
    <x v="28"/>
    <x v="1"/>
    <s v="34"/>
    <x v="0"/>
    <s v="588"/>
    <s v="PLAN 1 CUOTA PROTEGIDA"/>
    <s v="ABRIL 2026"/>
    <s v="6774847"/>
    <s v="MARCO ANTONIO SAAVEDRA PENAGOS"/>
    <s v="3132050978"/>
    <s v="marquitos67sp@gmail.com"/>
    <s v="8133269"/>
    <s v="60316815"/>
    <s v=""/>
    <s v="MARCO ANTONIO SAAVEDRA PENAGOS"/>
    <s v="CHÍA"/>
    <n v="14000"/>
    <n v="0"/>
    <s v="11"/>
    <x v="1"/>
    <n v="5"/>
    <s v="CUOTA PROTEGIDA OTP"/>
    <m/>
    <m/>
    <m/>
    <s v="M"/>
    <s v="1967-02-16"/>
    <m/>
    <m/>
    <m/>
    <m/>
    <m/>
    <s v="12"/>
    <m/>
  </r>
  <r>
    <s v="TeleventasPLAN 1 CUOTA PROTEGIDA"/>
    <n v="36120"/>
    <x v="0"/>
    <s v="MARTES"/>
    <n v="14"/>
    <n v="126"/>
    <n v="3155676"/>
    <m/>
    <s v="21436573"/>
    <x v="11"/>
    <x v="911"/>
    <s v="14/07/2026 17:26"/>
    <m/>
    <m/>
    <m/>
    <s v="17"/>
    <s v="ZURICH COLOMBIA SEGUROS S.A"/>
    <s v="106"/>
    <s v="SERVIPROTECCION BPO"/>
    <s v="17"/>
    <x v="3"/>
    <s v="274"/>
    <s v="1111111112"/>
    <s v="SUPERVISOR  TMK 1 "/>
    <s v="5398"/>
    <s v="1007119157"/>
    <x v="7"/>
    <x v="0"/>
    <s v="34"/>
    <x v="0"/>
    <s v="588"/>
    <s v="PLAN 1 CUOTA PROTEGIDA"/>
    <s v="JULIO 2026"/>
    <s v="37929528"/>
    <s v="ROSA  STELLA  MACIAS "/>
    <s v="3182101069"/>
    <s v="rosamacias0802@gmail.com"/>
    <s v="5641941"/>
    <s v="63123120"/>
    <s v="3"/>
    <s v="MACIAS ROSA STELLA"/>
    <s v="GIRÓN"/>
    <n v="14000"/>
    <n v="0"/>
    <s v="14"/>
    <x v="0"/>
    <n v="6"/>
    <s v="VENTA NO CONCRETADA"/>
    <m/>
    <m/>
    <m/>
    <s v="F"/>
    <s v="1964-02-08"/>
    <m/>
    <m/>
    <m/>
    <m/>
    <m/>
    <s v="12"/>
    <m/>
  </r>
  <r>
    <s v="Punto de VentaPLAN 1 CUOTA PROTEGIDA"/>
    <n v="15120"/>
    <x v="0"/>
    <s v="JUEVES"/>
    <n v="9"/>
    <n v="126"/>
    <n v="3155347"/>
    <m/>
    <s v="21436574"/>
    <x v="8"/>
    <x v="912"/>
    <s v="14/07/2026 17:07"/>
    <m/>
    <m/>
    <m/>
    <s v="17"/>
    <s v="ZURICH COLOMBIA SEGUROS S.A"/>
    <s v="106"/>
    <s v="SERVIPROTECCION BPO"/>
    <s v="16"/>
    <x v="0"/>
    <s v="362"/>
    <s v="1111111111"/>
    <s v="SUPERVISOR  GRANDES SUPERFICIES"/>
    <s v="5144"/>
    <s v="1023888733"/>
    <x v="26"/>
    <x v="1"/>
    <s v="34"/>
    <x v="0"/>
    <s v="588"/>
    <s v="PLAN 1 CUOTA PROTEGIDA"/>
    <s v="ABRIL 2026"/>
    <s v="80441283"/>
    <s v="GIOVANNY ANTONIO ACUÑA GARZON"/>
    <s v="3214199725"/>
    <s v="aguayapotable@gmail.com"/>
    <s v="8133390"/>
    <s v="62121492"/>
    <s v=""/>
    <s v="GIOVANNY ANTONIO ACUÑA GARZON"/>
    <s v="BOGOTA DC"/>
    <n v="14000"/>
    <n v="0"/>
    <s v="11"/>
    <x v="1"/>
    <n v="5"/>
    <s v="CUOTA PROTEGIDA OTP"/>
    <m/>
    <m/>
    <m/>
    <s v="M"/>
    <s v="1972-05-26"/>
    <m/>
    <m/>
    <m/>
    <m/>
    <m/>
    <s v="12"/>
    <m/>
  </r>
  <r>
    <s v="Punto de VentaPLAN 1 CUOTA PROTEGIDA"/>
    <n v="15120"/>
    <x v="0"/>
    <s v="JUEVES"/>
    <n v="9"/>
    <n v="126"/>
    <n v="3155630"/>
    <m/>
    <s v="21436574"/>
    <x v="8"/>
    <x v="909"/>
    <s v="14/07/2026 17:22"/>
    <m/>
    <m/>
    <m/>
    <s v="17"/>
    <s v="ZURICH COLOMBIA SEGUROS S.A"/>
    <s v="106"/>
    <s v="SERVIPROTECCION BPO"/>
    <s v="18"/>
    <x v="1"/>
    <s v="245"/>
    <s v="4730124"/>
    <s v="EDISON  RAMOS VELAZCO"/>
    <s v="4837"/>
    <s v="1002309011"/>
    <x v="28"/>
    <x v="1"/>
    <s v="34"/>
    <x v="0"/>
    <s v="588"/>
    <s v="PLAN 1 CUOTA PROTEGIDA"/>
    <s v="ABRIL 2026"/>
    <s v="1057893059"/>
    <s v="NILSON FERNANDO CARDENAS CASAS"/>
    <s v="3132103619"/>
    <s v="nilsoncardenas35@gmail.com"/>
    <s v="7448818"/>
    <s v="64049679"/>
    <s v=""/>
    <s v="NILSON FERNANDO CARDENAS CASAS"/>
    <s v="CHÍA"/>
    <n v="14000"/>
    <n v="0"/>
    <s v="11"/>
    <x v="1"/>
    <n v="5"/>
    <s v="CUOTA PROTEGIDA OTP"/>
    <m/>
    <m/>
    <m/>
    <s v="M"/>
    <s v="1994-01-09"/>
    <m/>
    <m/>
    <m/>
    <m/>
    <m/>
    <s v="12"/>
    <m/>
  </r>
  <r>
    <s v="TeleventasPLAN 1 CUOTA PROTEGIDA"/>
    <n v="36120"/>
    <x v="0"/>
    <s v="MARTES"/>
    <n v="14"/>
    <n v="126"/>
    <n v="3155677"/>
    <m/>
    <s v="21436574"/>
    <x v="11"/>
    <x v="911"/>
    <s v="14/07/2026 17:26"/>
    <m/>
    <m/>
    <m/>
    <s v="17"/>
    <s v="ZURICH COLOMBIA SEGUROS S.A"/>
    <s v="106"/>
    <s v="SERVIPROTECCION BPO"/>
    <s v="16"/>
    <x v="0"/>
    <s v="274"/>
    <s v="1111111112"/>
    <s v="SUPERVISOR  TMK 1 "/>
    <s v="4978"/>
    <s v="1042247028"/>
    <x v="2"/>
    <x v="0"/>
    <s v="34"/>
    <x v="0"/>
    <s v="588"/>
    <s v="PLAN 1 CUOTA PROTEGIDA"/>
    <s v="JULIO 2026"/>
    <s v="19195966"/>
    <s v="EDGAR   CORREA  CORREA"/>
    <s v="3102770092"/>
    <s v="edgarcorrea88@yahoocom"/>
    <s v="7888320"/>
    <s v="60798958"/>
    <s v="2"/>
    <s v="EDGAR  CORREA CORREA"/>
    <s v="BOGOTA DC"/>
    <n v="14000"/>
    <n v="0"/>
    <s v="11"/>
    <x v="1"/>
    <n v="5"/>
    <m/>
    <m/>
    <m/>
    <m/>
    <s v="F"/>
    <s v="1953-03-07"/>
    <m/>
    <m/>
    <m/>
    <m/>
    <m/>
    <s v="12"/>
    <m/>
  </r>
  <r>
    <s v="Punto de VentaPLAN 1 CUOTA PROTEGIDA"/>
    <n v="15120"/>
    <x v="0"/>
    <s v="JUEVES"/>
    <n v="9"/>
    <n v="126"/>
    <n v="3155348"/>
    <m/>
    <s v="21436575"/>
    <x v="8"/>
    <x v="912"/>
    <s v="14/07/2026 17:07"/>
    <m/>
    <m/>
    <m/>
    <s v="17"/>
    <s v="ZURICH COLOMBIA SEGUROS S.A"/>
    <s v="106"/>
    <s v="SERVIPROTECCION BPO"/>
    <s v="16"/>
    <x v="0"/>
    <s v="362"/>
    <s v="1111111111"/>
    <s v="SUPERVISOR  GRANDES SUPERFICIES"/>
    <s v="5121"/>
    <s v="1000626391"/>
    <x v="59"/>
    <x v="1"/>
    <s v="34"/>
    <x v="0"/>
    <s v="588"/>
    <s v="PLAN 1 CUOTA PROTEGIDA"/>
    <s v="ABRIL 2026"/>
    <s v="20398195"/>
    <s v="CARMELINA  MARTINEZ TRUJILLO"/>
    <s v="3208293369"/>
    <s v="carmelinamartinez1959@gmail.com"/>
    <s v="7735193"/>
    <s v="62178669"/>
    <s v=""/>
    <s v="CARMELINA  MARTINEZ TRUJILLO"/>
    <s v="BOGOTA DC"/>
    <n v="14000"/>
    <n v="0"/>
    <s v="11"/>
    <x v="1"/>
    <n v="5"/>
    <s v="CUOTA PROTEGIDA OTP"/>
    <m/>
    <m/>
    <m/>
    <s v="M"/>
    <s v="1959-04-24"/>
    <m/>
    <m/>
    <m/>
    <m/>
    <m/>
    <s v="12"/>
    <m/>
  </r>
  <r>
    <s v="Punto de VentaPLAN 1 CUOTA PROTEGIDA"/>
    <n v="15120"/>
    <x v="0"/>
    <s v="JUEVES"/>
    <n v="9"/>
    <n v="126"/>
    <n v="3155631"/>
    <m/>
    <s v="21436575"/>
    <x v="8"/>
    <x v="909"/>
    <s v="14/07/2026 17:22"/>
    <m/>
    <m/>
    <m/>
    <s v="17"/>
    <s v="ZURICH COLOMBIA SEGUROS S.A"/>
    <s v="106"/>
    <s v="SERVIPROTECCION BPO"/>
    <s v="18"/>
    <x v="1"/>
    <s v="245"/>
    <s v="4730124"/>
    <s v="EDISON  RAMOS VELAZCO"/>
    <s v="4837"/>
    <s v="1002309011"/>
    <x v="28"/>
    <x v="1"/>
    <s v="34"/>
    <x v="0"/>
    <s v="588"/>
    <s v="PLAN 1 CUOTA PROTEGIDA"/>
    <s v="ABRIL 2026"/>
    <s v="6773473"/>
    <s v="JULIAN  RIAÑO HURTADO"/>
    <s v="3213418336"/>
    <s v="anaceciliagonzalezavila2023@gmail.com"/>
    <s v="7826679"/>
    <s v="60230425"/>
    <s v=""/>
    <s v="JULIAN  RIANO HURTADO"/>
    <s v="CHÍA"/>
    <n v="14000"/>
    <n v="0"/>
    <s v="11"/>
    <x v="1"/>
    <n v="5"/>
    <s v="CUOTA PROTEGIDA OTP"/>
    <m/>
    <m/>
    <m/>
    <s v="M"/>
    <s v="1965-08-21"/>
    <m/>
    <m/>
    <m/>
    <m/>
    <m/>
    <s v="12"/>
    <m/>
  </r>
  <r>
    <s v="TeleventasVIDA ZURICH PLAN 1"/>
    <n v="24150"/>
    <x v="0"/>
    <s v="MARTES"/>
    <n v="14"/>
    <n v="126"/>
    <n v="3155678"/>
    <m/>
    <s v="21436575"/>
    <x v="11"/>
    <x v="913"/>
    <s v="14/07/2026 17:29"/>
    <m/>
    <m/>
    <m/>
    <s v="17"/>
    <s v="ZURICH COLOMBIA SEGUROS S.A"/>
    <s v="106"/>
    <s v="SERVIPROTECCION BPO"/>
    <s v="17"/>
    <x v="3"/>
    <s v="274"/>
    <s v="1111111112"/>
    <s v="SUPERVISOR  TMK 1 "/>
    <s v="5398"/>
    <s v="1007119157"/>
    <x v="7"/>
    <x v="0"/>
    <s v="27"/>
    <x v="1"/>
    <s v="547"/>
    <s v="VIDA ZURICH PLAN 1"/>
    <s v="JULIO 2026"/>
    <s v="1104135382"/>
    <s v=" NERYS   AMPARO VALENCIA  TEJADA"/>
    <s v="3170297373"/>
    <s v="valencianerys18@gmail.com"/>
    <s v="5802558"/>
    <s v="63296503"/>
    <s v="2"/>
    <s v="NERYS AMPARO VALENCIA TEJADA"/>
    <s v="GIRÓN"/>
    <n v="12500"/>
    <n v="0"/>
    <s v="11"/>
    <x v="1"/>
    <n v="5"/>
    <m/>
    <m/>
    <m/>
    <m/>
    <s v="F"/>
    <s v="1997-05-25"/>
    <m/>
    <m/>
    <m/>
    <m/>
    <m/>
    <s v="12"/>
    <m/>
  </r>
  <r>
    <s v="Punto de VentaPLAN 1 CUOTA PROTEGIDA"/>
    <n v="15120"/>
    <x v="0"/>
    <s v="LUNES"/>
    <n v="13"/>
    <n v="126"/>
    <n v="3155349"/>
    <m/>
    <s v="21436576"/>
    <x v="12"/>
    <x v="912"/>
    <s v="14/07/2026 17:07"/>
    <m/>
    <m/>
    <m/>
    <s v="17"/>
    <s v="ZURICH COLOMBIA SEGUROS S.A"/>
    <s v="106"/>
    <s v="SERVIPROTECCION BPO"/>
    <s v="16"/>
    <x v="0"/>
    <s v="245"/>
    <s v="4730124"/>
    <s v="EDISON  RAMOS VELAZCO"/>
    <s v="4334"/>
    <s v="52020354"/>
    <x v="71"/>
    <x v="1"/>
    <s v="34"/>
    <x v="0"/>
    <s v="588"/>
    <s v="PLAN 1 CUOTA PROTEGIDA"/>
    <s v="ABRIL 2026"/>
    <s v="11385222"/>
    <s v="NESTOR  VIRGILIO MARTINEZ"/>
    <s v="3002510219"/>
    <s v="michellkembyha@gmail.com"/>
    <s v="8133677"/>
    <s v="61123337"/>
    <s v=""/>
    <m/>
    <s v="BOGOTA DC"/>
    <n v="14000"/>
    <n v="0"/>
    <s v="11"/>
    <x v="1"/>
    <n v="5"/>
    <s v="CUOTA PROTEGIDA OTP"/>
    <m/>
    <m/>
    <m/>
    <s v="M"/>
    <s v="1967-12-05"/>
    <m/>
    <m/>
    <m/>
    <m/>
    <m/>
    <s v="12"/>
    <m/>
  </r>
  <r>
    <s v="Punto de VentaPLAN 1 CUOTA PROTEGIDA"/>
    <n v="15120"/>
    <x v="0"/>
    <s v="JUEVES"/>
    <n v="9"/>
    <n v="126"/>
    <n v="3155632"/>
    <m/>
    <s v="21436576"/>
    <x v="8"/>
    <x v="909"/>
    <s v="14/07/2026 17:22"/>
    <m/>
    <m/>
    <m/>
    <s v="17"/>
    <s v="ZURICH COLOMBIA SEGUROS S.A"/>
    <s v="106"/>
    <s v="SERVIPROTECCION BPO"/>
    <s v="18"/>
    <x v="1"/>
    <s v="245"/>
    <s v="4730124"/>
    <s v="EDISON  RAMOS VELAZCO"/>
    <s v="4801"/>
    <s v="1079032815"/>
    <x v="46"/>
    <x v="1"/>
    <s v="34"/>
    <x v="0"/>
    <s v="588"/>
    <s v="PLAN 1 CUOTA PROTEGIDA"/>
    <s v="ABRIL 2026"/>
    <s v="80541949"/>
    <s v="MAURICIO  BELTRAN MELO"/>
    <s v="3208669392"/>
    <s v="beltranmauricio344@gmail.com"/>
    <s v="8133265"/>
    <s v="60238912"/>
    <s v=""/>
    <s v="MAURICIO  BELTRAN MELO"/>
    <s v="CHÍA"/>
    <n v="14000"/>
    <n v="0"/>
    <s v="11"/>
    <x v="1"/>
    <n v="5"/>
    <s v="CUOTA PROTEGIDA OTP"/>
    <m/>
    <m/>
    <m/>
    <s v="M"/>
    <s v="1977-08-19"/>
    <m/>
    <m/>
    <m/>
    <m/>
    <m/>
    <s v="12"/>
    <m/>
  </r>
  <r>
    <s v="TeleventasPLAN 1 CUOTA PROTEGIDA"/>
    <n v="36120"/>
    <x v="0"/>
    <s v="MARTES"/>
    <n v="14"/>
    <n v="126"/>
    <n v="3155679"/>
    <m/>
    <s v="21436576"/>
    <x v="11"/>
    <x v="914"/>
    <s v="14/07/2026 17:32"/>
    <m/>
    <m/>
    <m/>
    <s v="17"/>
    <s v="ZURICH COLOMBIA SEGUROS S.A"/>
    <s v="106"/>
    <s v="SERVIPROTECCION BPO"/>
    <s v="16"/>
    <x v="0"/>
    <s v="274"/>
    <s v="1111111112"/>
    <s v="SUPERVISOR  TMK 1 "/>
    <s v="4740"/>
    <s v="1042853302"/>
    <x v="12"/>
    <x v="0"/>
    <s v="34"/>
    <x v="0"/>
    <s v="588"/>
    <s v="PLAN 1 CUOTA PROTEGIDA"/>
    <s v="JULIO 2026"/>
    <s v="41617814"/>
    <s v="ANA   JOSEFA  CRISTANCHO RINCON"/>
    <s v="3134940948"/>
    <s v="karolsofiarinconcastro702@gmail.com"/>
    <s v="6552589"/>
    <s v="61010555"/>
    <s v="2"/>
    <s v="CRISTANCHO RINCON ANA JOSEFA"/>
    <s v="BOGOTA DC"/>
    <n v="14000"/>
    <n v="0"/>
    <s v="11"/>
    <x v="1"/>
    <n v="5"/>
    <m/>
    <m/>
    <m/>
    <m/>
    <s v="F"/>
    <s v="1953-10-07"/>
    <m/>
    <m/>
    <m/>
    <m/>
    <m/>
    <s v="12"/>
    <m/>
  </r>
  <r>
    <s v="Punto de VentaPLAN 1 CUOTA PROTEGIDA"/>
    <n v="15120"/>
    <x v="0"/>
    <s v="LUNES"/>
    <n v="13"/>
    <n v="126"/>
    <n v="3155350"/>
    <m/>
    <s v="21436577"/>
    <x v="12"/>
    <x v="912"/>
    <s v="14/07/2026 17:07"/>
    <m/>
    <m/>
    <m/>
    <s v="17"/>
    <s v="ZURICH COLOMBIA SEGUROS S.A"/>
    <s v="106"/>
    <s v="SERVIPROTECCION BPO"/>
    <s v="16"/>
    <x v="0"/>
    <s v="245"/>
    <s v="4730124"/>
    <s v="EDISON  RAMOS VELAZCO"/>
    <s v="4755"/>
    <s v="1109388072"/>
    <x v="79"/>
    <x v="1"/>
    <s v="34"/>
    <x v="0"/>
    <s v="588"/>
    <s v="PLAN 1 CUOTA PROTEGIDA"/>
    <s v="ABRIL 2026"/>
    <s v="39549082"/>
    <s v="MARTHA ELENA ARDILA SANTAMARIA"/>
    <s v="3107660625"/>
    <s v="martha.ardila.s@gmail.com"/>
    <s v="7737787"/>
    <s v="62438687"/>
    <s v=""/>
    <s v="MARTHA ELENA ARDILA SANTAMARIA  AR CONSTRUCCIONES "/>
    <s v="BOGOTA DC"/>
    <n v="14000"/>
    <n v="0"/>
    <s v="11"/>
    <x v="1"/>
    <n v="5"/>
    <s v="CUOTA PROTEGIDA OTP"/>
    <m/>
    <m/>
    <m/>
    <s v="M"/>
    <s v="1969-07-12"/>
    <m/>
    <m/>
    <m/>
    <m/>
    <m/>
    <s v="12"/>
    <m/>
  </r>
  <r>
    <s v="Punto de VentaPLAN 1 CUOTA PROTEGIDA"/>
    <n v="15120"/>
    <x v="0"/>
    <s v="JUEVES"/>
    <n v="9"/>
    <n v="126"/>
    <n v="3155633"/>
    <m/>
    <s v="21436577"/>
    <x v="8"/>
    <x v="915"/>
    <s v="14/07/2026 17:23"/>
    <m/>
    <m/>
    <m/>
    <s v="17"/>
    <s v="ZURICH COLOMBIA SEGUROS S.A"/>
    <s v="106"/>
    <s v="SERVIPROTECCION BPO"/>
    <s v="18"/>
    <x v="1"/>
    <s v="245"/>
    <s v="4730124"/>
    <s v="EDISON  RAMOS VELAZCO"/>
    <s v="4275"/>
    <s v="1053614167"/>
    <x v="34"/>
    <x v="1"/>
    <s v="34"/>
    <x v="0"/>
    <s v="588"/>
    <s v="PLAN 1 CUOTA PROTEGIDA"/>
    <s v="ABRIL 2026"/>
    <s v="74360100"/>
    <s v="HUGO GEOVANNI PIZA CARREÑO"/>
    <s v="3204298533"/>
    <s v="hugipic@yahoo.es"/>
    <s v="5557313"/>
    <s v="60095765"/>
    <s v=""/>
    <s v="PIZA CARREO HUGO GEOVANNI"/>
    <s v="SOPÓ"/>
    <n v="14000"/>
    <n v="0"/>
    <s v="11"/>
    <x v="1"/>
    <n v="5"/>
    <s v="CUOTA PROTEGIDA OTP"/>
    <m/>
    <m/>
    <m/>
    <s v="M"/>
    <s v="1978-04-27"/>
    <m/>
    <m/>
    <m/>
    <m/>
    <m/>
    <s v="12"/>
    <m/>
  </r>
  <r>
    <s v="TeleventasPLAN 1 CUOTA PROTEGIDA"/>
    <n v="36120"/>
    <x v="0"/>
    <s v="MARTES"/>
    <n v="14"/>
    <n v="126"/>
    <n v="3155680"/>
    <m/>
    <s v="21436577"/>
    <x v="11"/>
    <x v="916"/>
    <s v="14/07/2026 17:33"/>
    <m/>
    <m/>
    <m/>
    <s v="17"/>
    <s v="ZURICH COLOMBIA SEGUROS S.A"/>
    <s v="106"/>
    <s v="SERVIPROTECCION BPO"/>
    <s v="17"/>
    <x v="3"/>
    <s v="274"/>
    <s v="1111111112"/>
    <s v="SUPERVISOR  TMK 1 "/>
    <s v="4740"/>
    <s v="1042853302"/>
    <x v="12"/>
    <x v="0"/>
    <s v="34"/>
    <x v="0"/>
    <s v="588"/>
    <s v="PLAN 1 CUOTA PROTEGIDA"/>
    <s v="JULIO 2026"/>
    <s v="17848825"/>
    <s v="LAURIANO    NAVARRO MORALES"/>
    <s v="3138723443"/>
    <s v="NAVARROCOLOMBIA.91@GMAIL.COM"/>
    <s v="5392442"/>
    <s v="63072576"/>
    <s v="1"/>
    <s v="LAURIANO NAVARRO MORALES"/>
    <s v="PUENTE SOGAMOSO"/>
    <n v="14000"/>
    <n v="0"/>
    <s v="11"/>
    <x v="1"/>
    <n v="5"/>
    <m/>
    <m/>
    <m/>
    <m/>
    <s v="F"/>
    <s v="1959-11-20"/>
    <m/>
    <m/>
    <m/>
    <m/>
    <m/>
    <s v="12"/>
    <m/>
  </r>
  <r>
    <s v="Punto de VentaPLAN 1 CUOTA PROTEGIDA"/>
    <n v="15120"/>
    <x v="0"/>
    <s v="LUNES"/>
    <n v="13"/>
    <n v="126"/>
    <n v="3155351"/>
    <m/>
    <s v="21436578"/>
    <x v="12"/>
    <x v="912"/>
    <s v="14/07/2026 17:07"/>
    <m/>
    <m/>
    <m/>
    <s v="17"/>
    <s v="ZURICH COLOMBIA SEGUROS S.A"/>
    <s v="106"/>
    <s v="SERVIPROTECCION BPO"/>
    <s v="16"/>
    <x v="0"/>
    <s v="245"/>
    <s v="4730124"/>
    <s v="EDISON  RAMOS VELAZCO"/>
    <s v="4334"/>
    <s v="52020354"/>
    <x v="71"/>
    <x v="1"/>
    <s v="34"/>
    <x v="0"/>
    <s v="588"/>
    <s v="PLAN 1 CUOTA PROTEGIDA"/>
    <s v="ABRIL 2026"/>
    <s v="79112718"/>
    <s v="CARLOS IGNACIO CEDIEL MATEUS"/>
    <s v="3115837396"/>
    <s v="naalex_2@yahoo.es"/>
    <s v="8133678"/>
    <s v="60640682"/>
    <s v=""/>
    <m/>
    <s v="BOGOTA DC"/>
    <n v="14000"/>
    <n v="0"/>
    <s v="11"/>
    <x v="1"/>
    <n v="5"/>
    <s v="CUOTA PROTEGIDA OTP"/>
    <m/>
    <m/>
    <m/>
    <s v="M"/>
    <s v="1958-11-07"/>
    <m/>
    <m/>
    <m/>
    <m/>
    <m/>
    <s v="12"/>
    <m/>
  </r>
  <r>
    <s v="Punto de VentaPLAN 1 CUOTA PROTEGIDA"/>
    <n v="15120"/>
    <x v="0"/>
    <s v="LUNES"/>
    <n v="13"/>
    <n v="126"/>
    <n v="3155634"/>
    <m/>
    <s v="21436578"/>
    <x v="12"/>
    <x v="915"/>
    <s v="14/07/2026 17:23"/>
    <m/>
    <m/>
    <m/>
    <s v="17"/>
    <s v="ZURICH COLOMBIA SEGUROS S.A"/>
    <s v="106"/>
    <s v="SERVIPROTECCION BPO"/>
    <s v="18"/>
    <x v="1"/>
    <s v="362"/>
    <s v="1111111111"/>
    <s v="SUPERVISOR  GRANDES SUPERFICIES"/>
    <s v="5258"/>
    <s v="1061046426"/>
    <x v="35"/>
    <x v="1"/>
    <s v="34"/>
    <x v="0"/>
    <s v="588"/>
    <s v="PLAN 1 CUOTA PROTEGIDA"/>
    <s v="ABRIL 2026"/>
    <s v="3238551"/>
    <s v="JUAN  MOYA PRIAS"/>
    <s v="3138837367"/>
    <s v="valentinamoya174@gmail.com"/>
    <s v="6453804"/>
    <s v="60039103"/>
    <s v=""/>
    <s v="JUAN  MOYA PRIAS"/>
    <s v="CHÍA"/>
    <n v="14000"/>
    <n v="0"/>
    <s v="11"/>
    <x v="1"/>
    <n v="5"/>
    <s v="CUOTA PROTEGIDA OTP"/>
    <m/>
    <m/>
    <m/>
    <s v="M"/>
    <s v="1964-06-14"/>
    <m/>
    <m/>
    <m/>
    <m/>
    <m/>
    <s v="12"/>
    <m/>
  </r>
  <r>
    <s v="Punto de VentaPLAN 1 CUOTA PROTEGIDA"/>
    <n v="15120"/>
    <x v="0"/>
    <s v="JUEVES"/>
    <n v="9"/>
    <n v="126"/>
    <n v="3155681"/>
    <m/>
    <s v="21436578"/>
    <x v="8"/>
    <x v="917"/>
    <s v="15/07/2026 07:37"/>
    <m/>
    <m/>
    <m/>
    <s v="17"/>
    <s v="ZURICH COLOMBIA SEGUROS S.A"/>
    <s v="106"/>
    <s v="SERVIPROTECCION BPO"/>
    <s v="16"/>
    <x v="0"/>
    <s v="245"/>
    <s v="4730124"/>
    <s v="EDISON  RAMOS VELAZCO"/>
    <s v="3142"/>
    <s v="59835263"/>
    <x v="50"/>
    <x v="1"/>
    <s v="34"/>
    <x v="0"/>
    <s v="588"/>
    <s v="PLAN 1 CUOTA PROTEGIDA"/>
    <s v="ABRIL 2026"/>
    <s v="51897043"/>
    <s v="JAQUELINE  BARON ARIAS"/>
    <s v="3163518048"/>
    <s v="baronjaqueline447@gmail.com"/>
    <s v="5821119"/>
    <s v="63317225"/>
    <s v=""/>
    <s v="JAQUELINE BARON ARIAS"/>
    <s v="BOGOTA DC"/>
    <n v="14000"/>
    <n v="0"/>
    <s v="11"/>
    <x v="1"/>
    <n v="5"/>
    <s v="CUOTA PROTEGIDA OTP"/>
    <m/>
    <m/>
    <m/>
    <s v="M"/>
    <s v="1968-04-24"/>
    <m/>
    <m/>
    <m/>
    <m/>
    <m/>
    <s v="12"/>
    <m/>
  </r>
  <r>
    <s v="Punto de VentaPLAN 1 CUOTA PROTEGIDA"/>
    <n v="15120"/>
    <x v="0"/>
    <s v="LUNES"/>
    <n v="13"/>
    <n v="126"/>
    <n v="3155352"/>
    <m/>
    <s v="21436579"/>
    <x v="12"/>
    <x v="912"/>
    <s v="14/07/2026 17:07"/>
    <m/>
    <m/>
    <m/>
    <s v="17"/>
    <s v="ZURICH COLOMBIA SEGUROS S.A"/>
    <s v="106"/>
    <s v="SERVIPROTECCION BPO"/>
    <s v="16"/>
    <x v="0"/>
    <s v="245"/>
    <s v="4730124"/>
    <s v="EDISON  RAMOS VELAZCO"/>
    <s v="3217"/>
    <s v="1033704768"/>
    <x v="72"/>
    <x v="1"/>
    <s v="34"/>
    <x v="0"/>
    <s v="588"/>
    <s v="PLAN 1 CUOTA PROTEGIDA"/>
    <s v="ABRIL 2026"/>
    <s v="52333031"/>
    <s v="ALEIDA ROCIO PEÑA HERNANDEZ"/>
    <s v="3227522471"/>
    <s v="jeissoncaballero2020@gmail.com"/>
    <s v="6274456"/>
    <s v="62127965"/>
    <s v=""/>
    <s v="PENA HERNANDEZ ALEIDA ROCIO"/>
    <s v="BOGOTA DC"/>
    <n v="14000"/>
    <n v="0"/>
    <s v="11"/>
    <x v="1"/>
    <n v="5"/>
    <s v="CUOTA PROTEGIDA OTP"/>
    <m/>
    <m/>
    <m/>
    <s v="M"/>
    <s v="1975-04-05"/>
    <m/>
    <m/>
    <m/>
    <m/>
    <m/>
    <s v="12"/>
    <m/>
  </r>
  <r>
    <s v="Punto de VentaPLAN 1 CUOTA PROTEGIDA"/>
    <n v="15120"/>
    <x v="0"/>
    <s v="LUNES"/>
    <n v="13"/>
    <n v="126"/>
    <n v="3155635"/>
    <m/>
    <s v="21436579"/>
    <x v="12"/>
    <x v="915"/>
    <s v="14/07/2026 17:23"/>
    <m/>
    <m/>
    <m/>
    <s v="17"/>
    <s v="ZURICH COLOMBIA SEGUROS S.A"/>
    <s v="106"/>
    <s v="SERVIPROTECCION BPO"/>
    <s v="18"/>
    <x v="1"/>
    <s v="245"/>
    <s v="4730124"/>
    <s v="EDISON  RAMOS VELAZCO"/>
    <s v="2975"/>
    <s v="1073178265"/>
    <x v="22"/>
    <x v="1"/>
    <s v="34"/>
    <x v="0"/>
    <s v="588"/>
    <s v="PLAN 1 CUOTA PROTEGIDA"/>
    <s v="ABRIL 2026"/>
    <s v="79252969"/>
    <s v="LUIS ADRIANO CALLEJAS BAQUERO"/>
    <s v="3143821994"/>
    <s v="lcallejas60@gmail.com"/>
    <s v="7826007"/>
    <s v="60194315"/>
    <s v=""/>
    <s v="LUIS ADRIANO  CALLEJAS BAQUERO"/>
    <s v="CHÍA"/>
    <n v="14000"/>
    <n v="0"/>
    <s v="11"/>
    <x v="1"/>
    <n v="5"/>
    <s v="CUOTA PROTEGIDA OTP"/>
    <m/>
    <m/>
    <m/>
    <s v="M"/>
    <s v="1960-07-17"/>
    <m/>
    <m/>
    <m/>
    <m/>
    <m/>
    <s v="12"/>
    <m/>
  </r>
  <r>
    <s v="Punto de VentaPLAN 1 CUOTA PROTEGIDA"/>
    <n v="15120"/>
    <x v="0"/>
    <s v="JUEVES"/>
    <n v="9"/>
    <n v="126"/>
    <n v="3155682"/>
    <m/>
    <s v="21436579"/>
    <x v="8"/>
    <x v="917"/>
    <s v="15/07/2026 07:37"/>
    <m/>
    <m/>
    <m/>
    <s v="17"/>
    <s v="ZURICH COLOMBIA SEGUROS S.A"/>
    <s v="106"/>
    <s v="SERVIPROTECCION BPO"/>
    <s v="16"/>
    <x v="0"/>
    <s v="245"/>
    <s v="4730124"/>
    <s v="EDISON  RAMOS VELAZCO"/>
    <s v="3127"/>
    <s v="52765157"/>
    <x v="61"/>
    <x v="1"/>
    <s v="34"/>
    <x v="0"/>
    <s v="588"/>
    <s v="PLAN 1 CUOTA PROTEGIDA"/>
    <s v="ABRIL 2026"/>
    <s v="79356181"/>
    <s v="OMAR HERNAN BARRERA PASACHOA"/>
    <s v="3508090451"/>
    <s v="ohbp08@gmail.com"/>
    <s v="6731712"/>
    <s v="61780324"/>
    <s v=""/>
    <m/>
    <s v="BOGOTA DC"/>
    <n v="14000"/>
    <n v="0"/>
    <s v="11"/>
    <x v="1"/>
    <n v="5"/>
    <s v="CUOTA PROTEGIDA OTP"/>
    <m/>
    <m/>
    <m/>
    <s v="M"/>
    <s v="1965-10-07"/>
    <m/>
    <m/>
    <m/>
    <m/>
    <m/>
    <s v="12"/>
    <m/>
  </r>
  <r>
    <s v="Punto de VentaPLAN 1 CUOTA PROTEGIDA"/>
    <n v="15120"/>
    <x v="0"/>
    <s v="LUNES"/>
    <n v="13"/>
    <n v="126"/>
    <n v="3155353"/>
    <m/>
    <s v="21436580"/>
    <x v="12"/>
    <x v="912"/>
    <s v="14/07/2026 17:07"/>
    <m/>
    <m/>
    <m/>
    <s v="17"/>
    <s v="ZURICH COLOMBIA SEGUROS S.A"/>
    <s v="106"/>
    <s v="SERVIPROTECCION BPO"/>
    <s v="16"/>
    <x v="0"/>
    <s v="362"/>
    <s v="1111111111"/>
    <s v="SUPERVISOR  GRANDES SUPERFICIES"/>
    <s v="5154"/>
    <s v="1018429683"/>
    <x v="24"/>
    <x v="1"/>
    <s v="34"/>
    <x v="0"/>
    <s v="588"/>
    <s v="PLAN 1 CUOTA PROTEGIDA"/>
    <s v="ABRIL 2026"/>
    <s v="80878397"/>
    <s v="JHON ALEXANDER GUTIERREZ RINCON"/>
    <s v="3017240029"/>
    <s v="gutierrezjhon182@gmail.com"/>
    <s v="8133679"/>
    <s v="63157823"/>
    <s v=""/>
    <m/>
    <s v="BOGOTA DC"/>
    <n v="14000"/>
    <n v="0"/>
    <s v="11"/>
    <x v="1"/>
    <n v="5"/>
    <s v="CUOTA PROTEGIDA OTP"/>
    <m/>
    <m/>
    <m/>
    <s v="M"/>
    <s v="1983-11-26"/>
    <m/>
    <m/>
    <m/>
    <m/>
    <m/>
    <s v="12"/>
    <m/>
  </r>
  <r>
    <s v="Punto de VentaPLAN 1 CUOTA PROTEGIDA"/>
    <n v="15120"/>
    <x v="0"/>
    <s v="LUNES"/>
    <n v="13"/>
    <n v="126"/>
    <n v="3155636"/>
    <m/>
    <s v="21436580"/>
    <x v="12"/>
    <x v="915"/>
    <s v="14/07/2026 17:23"/>
    <m/>
    <m/>
    <m/>
    <s v="17"/>
    <s v="ZURICH COLOMBIA SEGUROS S.A"/>
    <s v="106"/>
    <s v="SERVIPROTECCION BPO"/>
    <s v="18"/>
    <x v="1"/>
    <s v="245"/>
    <s v="4730124"/>
    <s v="EDISON  RAMOS VELAZCO"/>
    <s v="2975"/>
    <s v="1073178265"/>
    <x v="22"/>
    <x v="1"/>
    <s v="34"/>
    <x v="0"/>
    <s v="588"/>
    <s v="PLAN 1 CUOTA PROTEGIDA"/>
    <s v="ABRIL 2026"/>
    <s v="7221073"/>
    <s v="LUIS HERNANDO RUIZ IBAÑEZ"/>
    <s v="3114512170"/>
    <s v="luchoruiz25@hotmail.com"/>
    <s v="7061636"/>
    <s v="60102372"/>
    <s v=""/>
    <s v="LUIS HERNANDO RUIZ IBA�EZ"/>
    <s v="CHÍA"/>
    <n v="14000"/>
    <n v="0"/>
    <s v="11"/>
    <x v="1"/>
    <n v="5"/>
    <s v="CUOTA PROTEGIDA OTP"/>
    <m/>
    <m/>
    <m/>
    <s v="M"/>
    <s v="1965-01-25"/>
    <m/>
    <m/>
    <m/>
    <m/>
    <m/>
    <s v="12"/>
    <m/>
  </r>
  <r>
    <s v="Punto de VentaPLAN 1 CUOTA PROTEGIDA"/>
    <n v="15120"/>
    <x v="0"/>
    <s v="JUEVES"/>
    <n v="9"/>
    <n v="126"/>
    <n v="3155683"/>
    <m/>
    <s v="21436580"/>
    <x v="8"/>
    <x v="917"/>
    <s v="15/07/2026 07:37"/>
    <m/>
    <m/>
    <m/>
    <s v="17"/>
    <s v="ZURICH COLOMBIA SEGUROS S.A"/>
    <s v="106"/>
    <s v="SERVIPROTECCION BPO"/>
    <s v="16"/>
    <x v="0"/>
    <s v="245"/>
    <s v="4730124"/>
    <s v="EDISON  RAMOS VELAZCO"/>
    <s v="3822"/>
    <s v="1010225053"/>
    <x v="19"/>
    <x v="1"/>
    <s v="34"/>
    <x v="0"/>
    <s v="588"/>
    <s v="PLAN 1 CUOTA PROTEGIDA"/>
    <s v="ABRIL 2026"/>
    <s v="19211972"/>
    <s v="VICTOR MANUEL DIAZ ORTIZ"/>
    <s v="3138759298"/>
    <s v="andresmdiaz89@gmail.com"/>
    <s v="7357767"/>
    <s v="61385516"/>
    <s v=""/>
    <s v="victor manuel diaz ortiz"/>
    <s v="BOGOTA DC"/>
    <n v="14000"/>
    <n v="0"/>
    <s v="11"/>
    <x v="1"/>
    <n v="5"/>
    <s v="CUOTA PROTEGIDA OTP"/>
    <m/>
    <m/>
    <m/>
    <s v="M"/>
    <s v="1953-09-16"/>
    <m/>
    <m/>
    <m/>
    <m/>
    <m/>
    <s v="12"/>
    <m/>
  </r>
  <r>
    <s v="Punto de VentaPLAN 1 CUOTA PROTEGIDA"/>
    <n v="15120"/>
    <x v="0"/>
    <s v="LUNES"/>
    <n v="13"/>
    <n v="126"/>
    <n v="3155354"/>
    <m/>
    <s v="21436581"/>
    <x v="12"/>
    <x v="912"/>
    <s v="14/07/2026 17:07"/>
    <m/>
    <m/>
    <m/>
    <s v="17"/>
    <s v="ZURICH COLOMBIA SEGUROS S.A"/>
    <s v="106"/>
    <s v="SERVIPROTECCION BPO"/>
    <s v="16"/>
    <x v="0"/>
    <s v="245"/>
    <s v="4730124"/>
    <s v="EDISON  RAMOS VELAZCO"/>
    <s v="5002"/>
    <s v="1023973332"/>
    <x v="41"/>
    <x v="1"/>
    <s v="34"/>
    <x v="0"/>
    <s v="588"/>
    <s v="PLAN 1 CUOTA PROTEGIDA"/>
    <s v="ABRIL 2026"/>
    <s v="52636133"/>
    <s v="MARTHA CECILIA QUINTERO AMAYA"/>
    <s v="3114579013"/>
    <s v="mceciliaq1973@gmail.com"/>
    <s v="8133680"/>
    <s v="60733066"/>
    <s v=""/>
    <m/>
    <s v="BOGOTA DC"/>
    <n v="14000"/>
    <n v="0"/>
    <s v="11"/>
    <x v="1"/>
    <n v="5"/>
    <s v="CUOTA PROTEGIDA OTP"/>
    <m/>
    <m/>
    <m/>
    <s v="M"/>
    <s v="1973-10-27"/>
    <m/>
    <m/>
    <m/>
    <m/>
    <m/>
    <s v="12"/>
    <m/>
  </r>
  <r>
    <s v="Punto de VentaPLAN 1 CUOTA PROTEGIDA"/>
    <n v="15120"/>
    <x v="0"/>
    <s v="LUNES"/>
    <n v="13"/>
    <n v="126"/>
    <n v="3155637"/>
    <m/>
    <s v="21436581"/>
    <x v="12"/>
    <x v="915"/>
    <s v="14/07/2026 17:23"/>
    <m/>
    <m/>
    <m/>
    <s v="17"/>
    <s v="ZURICH COLOMBIA SEGUROS S.A"/>
    <s v="106"/>
    <s v="SERVIPROTECCION BPO"/>
    <s v="18"/>
    <x v="1"/>
    <s v="245"/>
    <s v="4730124"/>
    <s v="EDISON  RAMOS VELAZCO"/>
    <s v="2975"/>
    <s v="1073178265"/>
    <x v="22"/>
    <x v="1"/>
    <s v="34"/>
    <x v="0"/>
    <s v="588"/>
    <s v="PLAN 1 CUOTA PROTEGIDA"/>
    <s v="ABRIL 2026"/>
    <s v="52115380"/>
    <s v="GLADYS CRISTINA CAMACHO FORERO"/>
    <s v="3013474651"/>
    <s v="cristinacamacho7319@gmail.com"/>
    <s v="8133787"/>
    <s v="60271664"/>
    <s v=""/>
    <m/>
    <s v="CHÍA"/>
    <n v="14000"/>
    <n v="0"/>
    <s v="11"/>
    <x v="1"/>
    <n v="5"/>
    <s v="CUOTA PROTEGIDA OTP"/>
    <m/>
    <m/>
    <m/>
    <s v="M"/>
    <s v="1973-03-19"/>
    <m/>
    <m/>
    <m/>
    <m/>
    <m/>
    <s v="12"/>
    <m/>
  </r>
  <r>
    <s v="Punto de VentaPLAN 1 CUOTA PROTEGIDA"/>
    <n v="15120"/>
    <x v="0"/>
    <s v="JUEVES"/>
    <n v="9"/>
    <n v="126"/>
    <n v="3155684"/>
    <m/>
    <s v="21436581"/>
    <x v="8"/>
    <x v="917"/>
    <s v="15/07/2026 07:37"/>
    <m/>
    <m/>
    <m/>
    <s v="17"/>
    <s v="ZURICH COLOMBIA SEGUROS S.A"/>
    <s v="106"/>
    <s v="SERVIPROTECCION BPO"/>
    <s v="16"/>
    <x v="0"/>
    <s v="245"/>
    <s v="4730124"/>
    <s v="EDISON  RAMOS VELAZCO"/>
    <s v="3438"/>
    <s v="1023863470"/>
    <x v="70"/>
    <x v="1"/>
    <s v="34"/>
    <x v="0"/>
    <s v="588"/>
    <s v="PLAN 1 CUOTA PROTEGIDA"/>
    <s v="ABRIL 2026"/>
    <s v="20952854"/>
    <s v="MARTHA LUCILA SILVA DE SARAY"/>
    <s v="3138277575"/>
    <s v="marthasilva2458@gmail.com"/>
    <s v="5764656"/>
    <s v="62105602"/>
    <s v=""/>
    <s v="MARTHA LUCIA  SILVA DE SARAY"/>
    <s v="BOGOTA DC"/>
    <n v="14000"/>
    <n v="0"/>
    <s v="11"/>
    <x v="1"/>
    <n v="5"/>
    <s v="CUOTA PROTEGIDA OTP"/>
    <m/>
    <m/>
    <m/>
    <s v="M"/>
    <s v="1958-10-24"/>
    <m/>
    <m/>
    <m/>
    <m/>
    <m/>
    <s v="12"/>
    <m/>
  </r>
  <r>
    <s v="Punto de VentaPLAN 1 CUOTA PROTEGIDA"/>
    <n v="15120"/>
    <x v="0"/>
    <s v="LUNES"/>
    <n v="13"/>
    <n v="126"/>
    <n v="3155355"/>
    <m/>
    <s v="21436582"/>
    <x v="12"/>
    <x v="912"/>
    <s v="14/07/2026 17:07"/>
    <m/>
    <m/>
    <m/>
    <s v="17"/>
    <s v="ZURICH COLOMBIA SEGUROS S.A"/>
    <s v="106"/>
    <s v="SERVIPROTECCION BPO"/>
    <s v="16"/>
    <x v="0"/>
    <s v="245"/>
    <s v="4730124"/>
    <s v="EDISON  RAMOS VELAZCO"/>
    <s v="4449"/>
    <s v="1018413746"/>
    <x v="18"/>
    <x v="1"/>
    <s v="34"/>
    <x v="0"/>
    <s v="588"/>
    <s v="PLAN 1 CUOTA PROTEGIDA"/>
    <s v="ABRIL 2026"/>
    <s v="28685907"/>
    <s v="BLANCA NUBIA DUCUARA MOSQUERA"/>
    <s v="3208922977"/>
    <s v="nubiaducuara12@gmail.com"/>
    <s v="6730998"/>
    <s v="61605508"/>
    <s v=""/>
    <s v="BLANCA NUBIA DUCUARA MOSQUERA"/>
    <s v="BOGOTA DC"/>
    <n v="14000"/>
    <n v="0"/>
    <s v="11"/>
    <x v="1"/>
    <n v="5"/>
    <s v="CUOTA PROTEGIDA OTP"/>
    <m/>
    <m/>
    <m/>
    <s v="M"/>
    <s v="1963-07-11"/>
    <m/>
    <m/>
    <m/>
    <m/>
    <m/>
    <s v="12"/>
    <m/>
  </r>
  <r>
    <s v="Punto de VentaPLAN 1 CUOTA PROTEGIDA"/>
    <n v="15120"/>
    <x v="0"/>
    <s v="LUNES"/>
    <n v="13"/>
    <n v="126"/>
    <n v="3155638"/>
    <m/>
    <s v="21436582"/>
    <x v="12"/>
    <x v="915"/>
    <s v="14/07/2026 17:23"/>
    <m/>
    <m/>
    <m/>
    <s v="17"/>
    <s v="ZURICH COLOMBIA SEGUROS S.A"/>
    <s v="106"/>
    <s v="SERVIPROTECCION BPO"/>
    <s v="18"/>
    <x v="1"/>
    <s v="245"/>
    <s v="4730124"/>
    <s v="EDISON  RAMOS VELAZCO"/>
    <s v="3822"/>
    <s v="1010225053"/>
    <x v="19"/>
    <x v="1"/>
    <s v="34"/>
    <x v="0"/>
    <s v="588"/>
    <s v="PLAN 1 CUOTA PROTEGIDA"/>
    <s v="ABRIL 2026"/>
    <s v="23273405"/>
    <s v="GRACIELA CRUZ DE HERNANDEZ"/>
    <s v="3226442078"/>
    <s v="march2saes@hotmail.com"/>
    <s v="8133788"/>
    <s v="60304233"/>
    <s v=""/>
    <m/>
    <s v="CHÍA"/>
    <n v="14000"/>
    <n v="0"/>
    <s v="11"/>
    <x v="1"/>
    <n v="5"/>
    <s v="CUOTA PROTEGIDA OTP"/>
    <m/>
    <m/>
    <m/>
    <s v="M"/>
    <s v="1952-07-30"/>
    <m/>
    <m/>
    <m/>
    <m/>
    <m/>
    <s v="12"/>
    <m/>
  </r>
  <r>
    <s v="Punto de VentaPLAN 1 CUOTA PROTEGIDA"/>
    <n v="15120"/>
    <x v="0"/>
    <s v="JUEVES"/>
    <n v="9"/>
    <n v="126"/>
    <n v="3155685"/>
    <m/>
    <s v="21436582"/>
    <x v="8"/>
    <x v="917"/>
    <s v="15/07/2026 07:37"/>
    <m/>
    <m/>
    <m/>
    <s v="17"/>
    <s v="ZURICH COLOMBIA SEGUROS S.A"/>
    <s v="106"/>
    <s v="SERVIPROTECCION BPO"/>
    <s v="16"/>
    <x v="0"/>
    <s v="362"/>
    <s v="1111111111"/>
    <s v="SUPERVISOR  GRANDES SUPERFICIES"/>
    <s v="5121"/>
    <s v="1000626391"/>
    <x v="59"/>
    <x v="1"/>
    <s v="34"/>
    <x v="0"/>
    <s v="588"/>
    <s v="PLAN 1 CUOTA PROTEGIDA"/>
    <s v="ABRIL 2026"/>
    <s v="35405716"/>
    <s v="VILMA ESPERANZA RUBIO GARZON"/>
    <s v="3016755272"/>
    <s v="vilmahangarzon@gmail.com"/>
    <s v="6268054"/>
    <s v="61793593"/>
    <s v=""/>
    <s v="RUBIO VILMA"/>
    <s v="BOGOTA DC"/>
    <n v="14000"/>
    <n v="0"/>
    <s v="11"/>
    <x v="1"/>
    <n v="5"/>
    <s v="CUOTA PROTEGIDA OTP"/>
    <m/>
    <m/>
    <m/>
    <s v="M"/>
    <s v="1961-01-27"/>
    <m/>
    <m/>
    <m/>
    <m/>
    <m/>
    <s v="12"/>
    <m/>
  </r>
  <r>
    <s v="Punto de VentaPLAN 1 CUOTA PROTEGIDA"/>
    <n v="15120"/>
    <x v="0"/>
    <s v="LUNES"/>
    <n v="13"/>
    <n v="126"/>
    <n v="3155356"/>
    <m/>
    <s v="21436583"/>
    <x v="12"/>
    <x v="912"/>
    <s v="14/07/2026 17:07"/>
    <m/>
    <m/>
    <m/>
    <s v="17"/>
    <s v="ZURICH COLOMBIA SEGUROS S.A"/>
    <s v="106"/>
    <s v="SERVIPROTECCION BPO"/>
    <s v="16"/>
    <x v="0"/>
    <s v="362"/>
    <s v="1111111111"/>
    <s v="SUPERVISOR  GRANDES SUPERFICIES"/>
    <s v="5154"/>
    <s v="1018429683"/>
    <x v="24"/>
    <x v="1"/>
    <s v="34"/>
    <x v="0"/>
    <s v="588"/>
    <s v="PLAN 1 CUOTA PROTEGIDA"/>
    <s v="ABRIL 2026"/>
    <s v="41662257"/>
    <s v="MARIA DEL TRANSITO TORRES PIRE"/>
    <s v="3115027712"/>
    <s v="yisettorres98@gmail.com"/>
    <s v="7664620"/>
    <s v="63748347"/>
    <s v=""/>
    <s v="MARIA DEL TRANSITO TORRES PIRE"/>
    <s v="BOGOTA DC"/>
    <n v="14000"/>
    <n v="0"/>
    <s v="11"/>
    <x v="1"/>
    <n v="5"/>
    <s v="CUOTA PROTEGIDA OTP"/>
    <m/>
    <m/>
    <m/>
    <s v="M"/>
    <s v="1956-11-25"/>
    <m/>
    <m/>
    <m/>
    <m/>
    <m/>
    <s v="12"/>
    <m/>
  </r>
  <r>
    <s v="Punto de VentaPLAN 1 CUOTA PROTEGIDA"/>
    <n v="15120"/>
    <x v="0"/>
    <s v="LUNES"/>
    <n v="13"/>
    <n v="126"/>
    <n v="3155639"/>
    <m/>
    <s v="21436583"/>
    <x v="12"/>
    <x v="915"/>
    <s v="14/07/2026 17:23"/>
    <m/>
    <m/>
    <m/>
    <s v="17"/>
    <s v="ZURICH COLOMBIA SEGUROS S.A"/>
    <s v="106"/>
    <s v="SERVIPROTECCION BPO"/>
    <s v="18"/>
    <x v="1"/>
    <s v="245"/>
    <s v="4730124"/>
    <s v="EDISON  RAMOS VELAZCO"/>
    <s v="4837"/>
    <s v="1002309011"/>
    <x v="28"/>
    <x v="1"/>
    <s v="34"/>
    <x v="0"/>
    <s v="588"/>
    <s v="PLAN 1 CUOTA PROTEGIDA"/>
    <s v="ABRIL 2026"/>
    <s v="1053348771"/>
    <s v="ALEX ENRIQUE TELLEZ RODRIGUEZ"/>
    <s v="3222219721"/>
    <s v="alexte9976@gmail.com"/>
    <s v="7024066"/>
    <s v="60239352"/>
    <s v=""/>
    <s v="TELLEZ RODRIGUEZ YEIDY JUDITH"/>
    <s v="CHÍA"/>
    <n v="14000"/>
    <n v="0"/>
    <s v="11"/>
    <x v="1"/>
    <n v="5"/>
    <s v="CUOTA PROTEGIDA OTP"/>
    <m/>
    <m/>
    <m/>
    <s v="M"/>
    <s v="1998-02-07"/>
    <m/>
    <m/>
    <m/>
    <m/>
    <m/>
    <s v="12"/>
    <m/>
  </r>
  <r>
    <s v="Punto de VentaPLAN 1 CUOTA PROTEGIDA"/>
    <n v="15120"/>
    <x v="0"/>
    <s v="JUEVES"/>
    <n v="9"/>
    <n v="126"/>
    <n v="3155686"/>
    <m/>
    <s v="21436583"/>
    <x v="8"/>
    <x v="917"/>
    <s v="15/07/2026 07:37"/>
    <m/>
    <m/>
    <m/>
    <s v="17"/>
    <s v="ZURICH COLOMBIA SEGUROS S.A"/>
    <s v="106"/>
    <s v="SERVIPROTECCION BPO"/>
    <s v="16"/>
    <x v="0"/>
    <s v="245"/>
    <s v="4730124"/>
    <s v="EDISON  RAMOS VELAZCO"/>
    <s v="5002"/>
    <s v="1023973332"/>
    <x v="41"/>
    <x v="1"/>
    <s v="34"/>
    <x v="0"/>
    <s v="588"/>
    <s v="PLAN 1 CUOTA PROTEGIDA"/>
    <s v="ABRIL 2026"/>
    <s v="41701060"/>
    <s v="EUNICE TORRES DE SEPULVEDA"/>
    <s v="3203423504"/>
    <s v="vanessasepulveda7878@gmail.com"/>
    <s v="6242365"/>
    <s v="60578237"/>
    <s v=""/>
    <s v="EUNICE TORRES DE SEPULVEDAD"/>
    <s v="BOGOTA DC"/>
    <n v="14000"/>
    <n v="0"/>
    <s v="11"/>
    <x v="1"/>
    <n v="5"/>
    <s v="CUOTA PROTEGIDA OTP"/>
    <m/>
    <m/>
    <m/>
    <s v="M"/>
    <s v="1956-03-05"/>
    <m/>
    <m/>
    <m/>
    <m/>
    <m/>
    <s v="12"/>
    <m/>
  </r>
  <r>
    <s v="Punto de VentaPLAN 1 CUOTA PROTEGIDA"/>
    <n v="15120"/>
    <x v="0"/>
    <s v="LUNES"/>
    <n v="13"/>
    <n v="126"/>
    <n v="3155357"/>
    <m/>
    <s v="21436584"/>
    <x v="12"/>
    <x v="912"/>
    <s v="14/07/2026 17:07"/>
    <m/>
    <m/>
    <m/>
    <s v="17"/>
    <s v="ZURICH COLOMBIA SEGUROS S.A"/>
    <s v="106"/>
    <s v="SERVIPROTECCION BPO"/>
    <s v="16"/>
    <x v="0"/>
    <s v="362"/>
    <s v="1111111111"/>
    <s v="SUPERVISOR  GRANDES SUPERFICIES"/>
    <s v="5129"/>
    <s v="1022433985"/>
    <x v="30"/>
    <x v="1"/>
    <s v="34"/>
    <x v="0"/>
    <s v="588"/>
    <s v="PLAN 1 CUOTA PROTEGIDA"/>
    <s v="ABRIL 2026"/>
    <s v="38290774"/>
    <s v="YURY PAOLA CLAVIJO CORTAZAR"/>
    <s v="3012361664"/>
    <s v="yuryza2000@yahoo.com"/>
    <s v="5816920"/>
    <s v="62362110"/>
    <s v=""/>
    <s v="YURY PAOLA  CLAVIJO CORTAZAR"/>
    <s v="BOGOTA DC"/>
    <n v="14000"/>
    <n v="0"/>
    <s v="11"/>
    <x v="1"/>
    <n v="5"/>
    <s v="CUOTA PROTEGIDA OTP"/>
    <m/>
    <m/>
    <m/>
    <s v="M"/>
    <s v="1984-12-07"/>
    <m/>
    <m/>
    <m/>
    <m/>
    <m/>
    <s v="12"/>
    <m/>
  </r>
  <r>
    <s v="Punto de VentaPLAN 1 CUOTA PROTEGIDA"/>
    <n v="15120"/>
    <x v="0"/>
    <s v="LUNES"/>
    <n v="13"/>
    <n v="126"/>
    <n v="3155640"/>
    <m/>
    <s v="21436584"/>
    <x v="12"/>
    <x v="915"/>
    <s v="14/07/2026 17:23"/>
    <m/>
    <m/>
    <m/>
    <s v="17"/>
    <s v="ZURICH COLOMBIA SEGUROS S.A"/>
    <s v="106"/>
    <s v="SERVIPROTECCION BPO"/>
    <s v="18"/>
    <x v="1"/>
    <s v="362"/>
    <s v="1111111111"/>
    <s v="SUPERVISOR  GRANDES SUPERFICIES"/>
    <s v="5258"/>
    <s v="1061046426"/>
    <x v="35"/>
    <x v="1"/>
    <s v="34"/>
    <x v="0"/>
    <s v="588"/>
    <s v="PLAN 1 CUOTA PROTEGIDA"/>
    <s v="ABRIL 2026"/>
    <s v="52615952"/>
    <s v="CLARA  INES RIAÑO"/>
    <s v="3223445279"/>
    <s v="clarariano29@gmail.com"/>
    <s v="8133789"/>
    <s v="60191349"/>
    <s v=""/>
    <m/>
    <s v="CHÍA"/>
    <n v="14000"/>
    <n v="0"/>
    <s v="11"/>
    <x v="1"/>
    <n v="5"/>
    <s v="CUOTA PROTEGIDA OTP"/>
    <m/>
    <m/>
    <m/>
    <s v="M"/>
    <s v="1977-02-26"/>
    <m/>
    <m/>
    <m/>
    <m/>
    <m/>
    <s v="12"/>
    <m/>
  </r>
  <r>
    <s v="Punto de VentaPLAN 1 CUOTA PROTEGIDA"/>
    <n v="15120"/>
    <x v="0"/>
    <s v="JUEVES"/>
    <n v="9"/>
    <n v="126"/>
    <n v="3155687"/>
    <m/>
    <s v="21436584"/>
    <x v="8"/>
    <x v="917"/>
    <s v="15/07/2026 07:37"/>
    <m/>
    <m/>
    <m/>
    <s v="17"/>
    <s v="ZURICH COLOMBIA SEGUROS S.A"/>
    <s v="106"/>
    <s v="SERVIPROTECCION BPO"/>
    <s v="16"/>
    <x v="0"/>
    <s v="245"/>
    <s v="4730124"/>
    <s v="EDISON  RAMOS VELAZCO"/>
    <s v="5002"/>
    <s v="1023973332"/>
    <x v="41"/>
    <x v="1"/>
    <s v="34"/>
    <x v="0"/>
    <s v="588"/>
    <s v="PLAN 1 CUOTA PROTEGIDA"/>
    <s v="ABRIL 2026"/>
    <s v="28899406"/>
    <s v="LUZ AMANDA ARDILA ROJAS"/>
    <s v="3203681145"/>
    <s v="oyineth9512@gmail.com"/>
    <s v="5813671"/>
    <s v="61942341"/>
    <s v=""/>
    <s v="LUZ AMANDA  ARDILA ROJAS"/>
    <s v="BOGOTA DC"/>
    <n v="14000"/>
    <n v="0"/>
    <s v="11"/>
    <x v="1"/>
    <n v="5"/>
    <s v="CUOTA PROTEGIDA OTP"/>
    <m/>
    <m/>
    <m/>
    <s v="M"/>
    <s v="1955-11-11"/>
    <m/>
    <m/>
    <m/>
    <m/>
    <m/>
    <s v="12"/>
    <m/>
  </r>
  <r>
    <s v="Punto de VentaPLAN 1 CUOTA PROTEGIDA"/>
    <n v="15120"/>
    <x v="0"/>
    <s v="LUNES"/>
    <n v="13"/>
    <n v="126"/>
    <n v="3155358"/>
    <m/>
    <s v="21436585"/>
    <x v="12"/>
    <x v="912"/>
    <s v="14/07/2026 17:07"/>
    <m/>
    <m/>
    <m/>
    <s v="17"/>
    <s v="ZURICH COLOMBIA SEGUROS S.A"/>
    <s v="106"/>
    <s v="SERVIPROTECCION BPO"/>
    <s v="16"/>
    <x v="0"/>
    <s v="362"/>
    <s v="1111111111"/>
    <s v="SUPERVISOR  GRANDES SUPERFICIES"/>
    <s v="5121"/>
    <s v="1000626391"/>
    <x v="59"/>
    <x v="1"/>
    <s v="34"/>
    <x v="0"/>
    <s v="588"/>
    <s v="PLAN 1 CUOTA PROTEGIDA"/>
    <s v="ABRIL 2026"/>
    <s v="79847040"/>
    <s v="JOSE DAVID GONZALEZ CUBILLOS"/>
    <s v="3116071536"/>
    <s v="coordinadorg777@gmail.com"/>
    <s v="8133681"/>
    <s v="63031066"/>
    <s v=""/>
    <m/>
    <s v="BOGOTA DC"/>
    <n v="14000"/>
    <n v="0"/>
    <s v="11"/>
    <x v="1"/>
    <n v="5"/>
    <s v="CUOTA PROTEGIDA OTP"/>
    <m/>
    <m/>
    <m/>
    <s v="M"/>
    <s v="1974-12-02"/>
    <m/>
    <m/>
    <m/>
    <m/>
    <m/>
    <s v="12"/>
    <m/>
  </r>
  <r>
    <s v="Punto de VentaPLAN 1 CUOTA PROTEGIDA"/>
    <n v="15120"/>
    <x v="0"/>
    <s v="LUNES"/>
    <n v="13"/>
    <n v="126"/>
    <n v="3155641"/>
    <m/>
    <s v="21436585"/>
    <x v="12"/>
    <x v="915"/>
    <s v="14/07/2026 17:23"/>
    <m/>
    <m/>
    <m/>
    <s v="17"/>
    <s v="ZURICH COLOMBIA SEGUROS S.A"/>
    <s v="106"/>
    <s v="SERVIPROTECCION BPO"/>
    <s v="18"/>
    <x v="1"/>
    <s v="362"/>
    <s v="1111111111"/>
    <s v="SUPERVISOR  GRANDES SUPERFICIES"/>
    <s v="5121"/>
    <s v="1000626391"/>
    <x v="59"/>
    <x v="1"/>
    <s v="34"/>
    <x v="0"/>
    <s v="588"/>
    <s v="PLAN 1 CUOTA PROTEGIDA"/>
    <s v="ABRIL 2026"/>
    <s v="35476648"/>
    <s v="CLAUDIA PATRICIA ZAMBRANO GIL"/>
    <s v="3213799314"/>
    <s v="sergio1206h@gmail.com"/>
    <s v="8133790"/>
    <s v="60236527"/>
    <s v=""/>
    <m/>
    <s v="CHÍA"/>
    <n v="14000"/>
    <n v="0"/>
    <s v="11"/>
    <x v="1"/>
    <n v="5"/>
    <s v="CUOTA PROTEGIDA OTP"/>
    <m/>
    <m/>
    <m/>
    <s v="M"/>
    <s v="1972-02-15"/>
    <m/>
    <m/>
    <m/>
    <m/>
    <m/>
    <s v="12"/>
    <m/>
  </r>
  <r>
    <s v="Punto de VentaPLAN 1 CUOTA PROTEGIDA"/>
    <n v="15120"/>
    <x v="0"/>
    <s v="JUEVES"/>
    <n v="9"/>
    <n v="126"/>
    <n v="3155688"/>
    <m/>
    <s v="21436585"/>
    <x v="8"/>
    <x v="917"/>
    <s v="15/07/2026 07:37"/>
    <m/>
    <m/>
    <m/>
    <s v="17"/>
    <s v="ZURICH COLOMBIA SEGUROS S.A"/>
    <s v="106"/>
    <s v="SERVIPROTECCION BPO"/>
    <s v="16"/>
    <x v="0"/>
    <s v="245"/>
    <s v="4730124"/>
    <s v="EDISON  RAMOS VELAZCO"/>
    <s v="3127"/>
    <s v="52765157"/>
    <x v="61"/>
    <x v="1"/>
    <s v="34"/>
    <x v="0"/>
    <s v="588"/>
    <s v="PLAN 1 CUOTA PROTEGIDA"/>
    <s v="ABRIL 2026"/>
    <s v="19143762"/>
    <s v="HUGO ALBERTO CUELLAR GARCIA"/>
    <s v="3148833727"/>
    <s v="johanayulian123@gmail.com"/>
    <s v="5760247"/>
    <s v="60661888"/>
    <s v=""/>
    <s v="HUGO ALBERTO  CUELLAR GARC�A"/>
    <s v="BOGOTA DC"/>
    <n v="14000"/>
    <n v="0"/>
    <s v="11"/>
    <x v="1"/>
    <n v="5"/>
    <s v="CUOTA PROTEGIDA OTP"/>
    <m/>
    <m/>
    <m/>
    <s v="M"/>
    <s v="1951-10-08"/>
    <m/>
    <m/>
    <m/>
    <m/>
    <m/>
    <s v="12"/>
    <m/>
  </r>
  <r>
    <s v="Punto de VentaPLAN 1 CUOTA PROTEGIDA"/>
    <n v="15120"/>
    <x v="0"/>
    <s v="LUNES"/>
    <n v="13"/>
    <n v="126"/>
    <n v="3155359"/>
    <m/>
    <s v="21436586"/>
    <x v="12"/>
    <x v="912"/>
    <s v="14/07/2026 17:07"/>
    <m/>
    <m/>
    <m/>
    <s v="17"/>
    <s v="ZURICH COLOMBIA SEGUROS S.A"/>
    <s v="106"/>
    <s v="SERVIPROTECCION BPO"/>
    <s v="16"/>
    <x v="0"/>
    <s v="245"/>
    <s v="4730124"/>
    <s v="EDISON  RAMOS VELAZCO"/>
    <s v="5002"/>
    <s v="1023973332"/>
    <x v="41"/>
    <x v="1"/>
    <s v="34"/>
    <x v="0"/>
    <s v="588"/>
    <s v="PLAN 1 CUOTA PROTEGIDA"/>
    <s v="ABRIL 2026"/>
    <s v="80116222"/>
    <s v="JHON ALEXANDER SALINAS SORIANO"/>
    <s v="3134364630"/>
    <s v="alexandersalinas3924@hotmail.com"/>
    <s v="7184243"/>
    <s v="61615192"/>
    <s v=""/>
    <s v="JOHN ALEXANDER SALINAS SORIANO"/>
    <s v="BOGOTA DC"/>
    <n v="14000"/>
    <n v="0"/>
    <s v="11"/>
    <x v="1"/>
    <n v="5"/>
    <s v="CUOTA PROTEGIDA OTP"/>
    <m/>
    <m/>
    <m/>
    <s v="M"/>
    <s v="1982-05-13"/>
    <m/>
    <m/>
    <m/>
    <m/>
    <m/>
    <s v="12"/>
    <m/>
  </r>
  <r>
    <s v="Punto de VentaPLAN 1 CUOTA PROTEGIDA"/>
    <n v="15120"/>
    <x v="0"/>
    <s v="LUNES"/>
    <n v="13"/>
    <n v="126"/>
    <n v="3155642"/>
    <m/>
    <s v="21436586"/>
    <x v="12"/>
    <x v="915"/>
    <s v="14/07/2026 17:23"/>
    <m/>
    <m/>
    <m/>
    <s v="17"/>
    <s v="ZURICH COLOMBIA SEGUROS S.A"/>
    <s v="106"/>
    <s v="SERVIPROTECCION BPO"/>
    <s v="18"/>
    <x v="1"/>
    <s v="362"/>
    <s v="1111111111"/>
    <s v="SUPERVISOR  GRANDES SUPERFICIES"/>
    <s v="5258"/>
    <s v="1061046426"/>
    <x v="35"/>
    <x v="1"/>
    <s v="34"/>
    <x v="0"/>
    <s v="588"/>
    <s v="PLAN 1 CUOTA PROTEGIDA"/>
    <s v="ABRIL 2026"/>
    <s v="35322271"/>
    <s v="ROSA HERMINDA ROBLES VARGAS"/>
    <s v="3222686313"/>
    <s v="rosalinda221975@outlook.com"/>
    <s v="6111333"/>
    <s v="60128482"/>
    <s v=""/>
    <s v="ROSA HERMINDA ROBLES HERMINDA"/>
    <s v="CHÍA"/>
    <n v="14000"/>
    <n v="0"/>
    <s v="11"/>
    <x v="1"/>
    <n v="5"/>
    <s v="CUOTA PROTEGIDA OTP"/>
    <m/>
    <m/>
    <m/>
    <s v="M"/>
    <s v="1955-06-21"/>
    <m/>
    <m/>
    <m/>
    <m/>
    <m/>
    <s v="12"/>
    <m/>
  </r>
  <r>
    <s v="Punto de VentaPLAN 1 CUOTA PROTEGIDA"/>
    <n v="15120"/>
    <x v="0"/>
    <s v="JUEVES"/>
    <n v="9"/>
    <n v="126"/>
    <n v="3155689"/>
    <m/>
    <s v="21436586"/>
    <x v="8"/>
    <x v="917"/>
    <s v="15/07/2026 07:37"/>
    <m/>
    <m/>
    <m/>
    <s v="17"/>
    <s v="ZURICH COLOMBIA SEGUROS S.A"/>
    <s v="106"/>
    <s v="SERVIPROTECCION BPO"/>
    <s v="16"/>
    <x v="0"/>
    <s v="245"/>
    <s v="4730124"/>
    <s v="EDISON  RAMOS VELAZCO"/>
    <s v="4845"/>
    <s v="1023038503"/>
    <x v="69"/>
    <x v="1"/>
    <s v="34"/>
    <x v="0"/>
    <s v="588"/>
    <s v="PLAN 1 CUOTA PROTEGIDA"/>
    <s v="ABRIL 2026"/>
    <s v="51634380"/>
    <s v="RUTH  MONROY CASTIBLANCO"/>
    <s v="3227827083"/>
    <s v="maryruthg@mail.com"/>
    <s v="6112040"/>
    <s v="61945275"/>
    <s v=""/>
    <s v="RUTH MONROY CASTIBLANCO"/>
    <s v="BOGOTA DC"/>
    <n v="14000"/>
    <n v="0"/>
    <s v="11"/>
    <x v="1"/>
    <n v="5"/>
    <s v="CUOTA PROTEGIDA OTP"/>
    <m/>
    <m/>
    <m/>
    <s v="M"/>
    <s v="1961-04-26"/>
    <m/>
    <m/>
    <m/>
    <m/>
    <m/>
    <s v="12"/>
    <m/>
  </r>
  <r>
    <s v="Punto de VentaPLAN 1 CUOTA PROTEGIDA"/>
    <n v="15120"/>
    <x v="0"/>
    <s v="LUNES"/>
    <n v="13"/>
    <n v="126"/>
    <n v="3155360"/>
    <m/>
    <s v="21436587"/>
    <x v="12"/>
    <x v="912"/>
    <s v="14/07/2026 17:07"/>
    <m/>
    <m/>
    <m/>
    <s v="17"/>
    <s v="ZURICH COLOMBIA SEGUROS S.A"/>
    <s v="106"/>
    <s v="SERVIPROTECCION BPO"/>
    <s v="16"/>
    <x v="0"/>
    <s v="245"/>
    <s v="4730124"/>
    <s v="EDISON  RAMOS VELAZCO"/>
    <s v="4334"/>
    <s v="52020354"/>
    <x v="71"/>
    <x v="1"/>
    <s v="34"/>
    <x v="0"/>
    <s v="588"/>
    <s v="PLAN 1 CUOTA PROTEGIDA"/>
    <s v="ABRIL 2026"/>
    <s v="3246307"/>
    <s v="ALFONSO  LOPEZ COLORADO"/>
    <s v="3133532769"/>
    <s v="lopez59alfonso@gmail.com"/>
    <s v="8133682"/>
    <s v="64158091"/>
    <s v=""/>
    <m/>
    <s v="BOGOTA DC"/>
    <n v="14000"/>
    <n v="0"/>
    <s v="11"/>
    <x v="1"/>
    <n v="5"/>
    <s v="CUOTA PROTEGIDA OTP"/>
    <m/>
    <m/>
    <m/>
    <s v="M"/>
    <s v="1959-08-07"/>
    <m/>
    <m/>
    <m/>
    <m/>
    <m/>
    <s v="12"/>
    <m/>
  </r>
  <r>
    <s v="Punto de VentaPLAN 2 CUOTA PROTEGIDA"/>
    <n v="30240"/>
    <x v="0"/>
    <s v="LUNES"/>
    <n v="13"/>
    <n v="126"/>
    <n v="3155643"/>
    <m/>
    <s v="21436587"/>
    <x v="12"/>
    <x v="915"/>
    <s v="14/07/2026 17:23"/>
    <m/>
    <m/>
    <m/>
    <s v="17"/>
    <s v="ZURICH COLOMBIA SEGUROS S.A"/>
    <s v="106"/>
    <s v="SERVIPROTECCION BPO"/>
    <s v="18"/>
    <x v="1"/>
    <s v="245"/>
    <s v="4730124"/>
    <s v="EDISON  RAMOS VELAZCO"/>
    <s v="4685"/>
    <s v="1003243860"/>
    <x v="82"/>
    <x v="1"/>
    <s v="34"/>
    <x v="0"/>
    <s v="587"/>
    <s v="PLAN 2 CUOTA PROTEGIDA"/>
    <s v="ABRIL 2026"/>
    <s v="1233899380"/>
    <s v="ANGIE CAROLINA ZAMORA SUAREZ"/>
    <s v="3004249792"/>
    <s v="angiezamora@gmail.com"/>
    <s v="8133791"/>
    <s v="64610465"/>
    <s v=""/>
    <m/>
    <s v="CHÍA"/>
    <n v="28000"/>
    <n v="0"/>
    <s v="11"/>
    <x v="1"/>
    <n v="5"/>
    <s v="CUOTA PROTEGIDA OTP"/>
    <m/>
    <m/>
    <m/>
    <s v="M"/>
    <s v="1998-06-19"/>
    <m/>
    <m/>
    <m/>
    <m/>
    <m/>
    <s v="12"/>
    <m/>
  </r>
  <r>
    <s v="Punto de VentaPLAN 1 CUOTA PROTEGIDA"/>
    <n v="15120"/>
    <x v="0"/>
    <s v="JUEVES"/>
    <n v="9"/>
    <n v="126"/>
    <n v="3155690"/>
    <m/>
    <s v="21436587"/>
    <x v="8"/>
    <x v="917"/>
    <s v="15/07/2026 07:37"/>
    <m/>
    <m/>
    <m/>
    <s v="17"/>
    <s v="ZURICH COLOMBIA SEGUROS S.A"/>
    <s v="106"/>
    <s v="SERVIPROTECCION BPO"/>
    <s v="16"/>
    <x v="0"/>
    <s v="245"/>
    <s v="4730124"/>
    <s v="EDISON  RAMOS VELAZCO"/>
    <s v="5018"/>
    <s v="1061812015"/>
    <x v="56"/>
    <x v="1"/>
    <s v="34"/>
    <x v="0"/>
    <s v="588"/>
    <s v="PLAN 1 CUOTA PROTEGIDA"/>
    <s v="ABRIL 2026"/>
    <s v="39687101"/>
    <s v="MARTHA  NIÑO REYES"/>
    <s v="3123394373"/>
    <s v="martha.nino1963@gmail.com"/>
    <s v="5768645"/>
    <s v="63867244"/>
    <s v=""/>
    <s v="MARTHA  NI�O REYES"/>
    <s v="BOGOTA DC"/>
    <n v="14000"/>
    <n v="0"/>
    <s v="11"/>
    <x v="1"/>
    <n v="5"/>
    <s v="CUOTA PROTEGIDA OTP"/>
    <m/>
    <m/>
    <m/>
    <s v="M"/>
    <s v="1963-11-24"/>
    <m/>
    <m/>
    <m/>
    <m/>
    <m/>
    <s v="12"/>
    <m/>
  </r>
  <r>
    <s v="Punto de VentaPLAN 1 CUOTA PROTEGIDA"/>
    <n v="15120"/>
    <x v="0"/>
    <s v="LUNES"/>
    <n v="13"/>
    <n v="126"/>
    <n v="3155361"/>
    <m/>
    <s v="21436588"/>
    <x v="12"/>
    <x v="912"/>
    <s v="14/07/2026 17:07"/>
    <m/>
    <m/>
    <m/>
    <s v="17"/>
    <s v="ZURICH COLOMBIA SEGUROS S.A"/>
    <s v="106"/>
    <s v="SERVIPROTECCION BPO"/>
    <s v="16"/>
    <x v="0"/>
    <s v="362"/>
    <s v="1111111111"/>
    <s v="SUPERVISOR  GRANDES SUPERFICIES"/>
    <s v="5120"/>
    <s v="1007660651"/>
    <x v="68"/>
    <x v="1"/>
    <s v="34"/>
    <x v="0"/>
    <s v="588"/>
    <s v="PLAN 1 CUOTA PROTEGIDA"/>
    <s v="ABRIL 2026"/>
    <s v="79607768"/>
    <s v="NELSON ENRIQUE DIAZ BELTRAN"/>
    <s v="3114497612"/>
    <s v="nenrriquedb@hotmail.com"/>
    <s v="8133683"/>
    <s v="61506041"/>
    <s v=""/>
    <m/>
    <s v="BOGOTA DC"/>
    <n v="14000"/>
    <n v="0"/>
    <s v="11"/>
    <x v="1"/>
    <n v="5"/>
    <s v="CUOTA PROTEGIDA OTP"/>
    <m/>
    <m/>
    <m/>
    <s v="M"/>
    <s v="1972-08-16"/>
    <m/>
    <m/>
    <m/>
    <m/>
    <m/>
    <s v="12"/>
    <m/>
  </r>
  <r>
    <s v="Punto de VentaPLAN 1 CUOTA PROTEGIDA"/>
    <n v="15120"/>
    <x v="0"/>
    <s v="LUNES"/>
    <n v="13"/>
    <n v="126"/>
    <n v="3155644"/>
    <m/>
    <s v="21436588"/>
    <x v="12"/>
    <x v="915"/>
    <s v="14/07/2026 17:23"/>
    <m/>
    <m/>
    <m/>
    <s v="17"/>
    <s v="ZURICH COLOMBIA SEGUROS S.A"/>
    <s v="106"/>
    <s v="SERVIPROTECCION BPO"/>
    <s v="18"/>
    <x v="1"/>
    <s v="245"/>
    <s v="4730124"/>
    <s v="EDISON  RAMOS VELAZCO"/>
    <s v="3822"/>
    <s v="1010225053"/>
    <x v="19"/>
    <x v="1"/>
    <s v="34"/>
    <x v="0"/>
    <s v="588"/>
    <s v="PLAN 1 CUOTA PROTEGIDA"/>
    <s v="ABRIL 2026"/>
    <s v="79966333"/>
    <s v="JULIAN BERNARDO BENAVIDES RIASCOS"/>
    <s v="3177878183"/>
    <s v="julianbenavides33@gmail.com"/>
    <s v="8133792"/>
    <s v="60312986"/>
    <s v=""/>
    <m/>
    <s v="CHÍA"/>
    <n v="14000"/>
    <n v="0"/>
    <s v="11"/>
    <x v="1"/>
    <n v="5"/>
    <s v="CUOTA PROTEGIDA OTP"/>
    <m/>
    <m/>
    <m/>
    <s v="M"/>
    <s v="1977-09-20"/>
    <m/>
    <m/>
    <m/>
    <m/>
    <m/>
    <s v="12"/>
    <m/>
  </r>
  <r>
    <s v="Punto de VentaPLAN 1 CUOTA PROTEGIDA"/>
    <n v="15120"/>
    <x v="0"/>
    <s v="LUNES"/>
    <n v="13"/>
    <n v="126"/>
    <n v="3155691"/>
    <m/>
    <s v="21436588"/>
    <x v="12"/>
    <x v="917"/>
    <s v="15/07/2026 07:37"/>
    <m/>
    <m/>
    <m/>
    <s v="17"/>
    <s v="ZURICH COLOMBIA SEGUROS S.A"/>
    <s v="106"/>
    <s v="SERVIPROTECCION BPO"/>
    <s v="16"/>
    <x v="0"/>
    <s v="245"/>
    <s v="4730124"/>
    <s v="EDISON  RAMOS VELAZCO"/>
    <s v="4449"/>
    <s v="1018413746"/>
    <x v="18"/>
    <x v="1"/>
    <s v="34"/>
    <x v="0"/>
    <s v="588"/>
    <s v="PLAN 1 CUOTA PROTEGIDA"/>
    <s v="ABRIL 2026"/>
    <s v="1023017295"/>
    <s v="LUISA GINETH MONTOYA HERNANDEZ"/>
    <s v="3224834416"/>
    <s v="luisaginethmontoya@gmail.com"/>
    <s v="6447592"/>
    <s v="63238593"/>
    <s v=""/>
    <s v="LUISA GINETH MONTOYA HERNANDEZ"/>
    <s v="BOGOTA DC"/>
    <n v="14000"/>
    <n v="0"/>
    <s v="11"/>
    <x v="1"/>
    <n v="5"/>
    <s v="CUOTA PROTEGIDA OTP"/>
    <m/>
    <m/>
    <m/>
    <s v="M"/>
    <s v="1996-09-15"/>
    <m/>
    <m/>
    <m/>
    <m/>
    <m/>
    <s v="12"/>
    <m/>
  </r>
  <r>
    <s v="Punto de VentaPLAN 1 CUOTA PROTEGIDA"/>
    <n v="15120"/>
    <x v="0"/>
    <s v="LUNES"/>
    <n v="13"/>
    <n v="126"/>
    <n v="3155362"/>
    <m/>
    <s v="21436589"/>
    <x v="12"/>
    <x v="912"/>
    <s v="14/07/2026 17:07"/>
    <m/>
    <m/>
    <m/>
    <s v="17"/>
    <s v="ZURICH COLOMBIA SEGUROS S.A"/>
    <s v="106"/>
    <s v="SERVIPROTECCION BPO"/>
    <s v="16"/>
    <x v="0"/>
    <s v="245"/>
    <s v="4730124"/>
    <s v="EDISON  RAMOS VELAZCO"/>
    <s v="4449"/>
    <s v="1018413746"/>
    <x v="18"/>
    <x v="1"/>
    <s v="34"/>
    <x v="0"/>
    <s v="588"/>
    <s v="PLAN 1 CUOTA PROTEGIDA"/>
    <s v="ABRIL 2026"/>
    <s v="52472668"/>
    <s v="YAMILE ROCIO MORALES PULIDO"/>
    <s v="3112722325"/>
    <s v="yami.2668mp@gmail.com"/>
    <s v="8133684"/>
    <s v="62067157"/>
    <s v=""/>
    <m/>
    <s v="BOGOTA DC"/>
    <n v="14000"/>
    <n v="0"/>
    <s v="11"/>
    <x v="1"/>
    <n v="5"/>
    <s v="CUOTA PROTEGIDA OTP"/>
    <m/>
    <m/>
    <m/>
    <s v="M"/>
    <s v="1977-04-16"/>
    <m/>
    <m/>
    <m/>
    <m/>
    <m/>
    <s v="12"/>
    <m/>
  </r>
  <r>
    <s v="Punto de VentaPLAN 1 CUOTA PROTEGIDA"/>
    <n v="15120"/>
    <x v="0"/>
    <s v="DOMINGO"/>
    <n v="12"/>
    <n v="126"/>
    <n v="3155645"/>
    <m/>
    <s v="21436589"/>
    <x v="13"/>
    <x v="915"/>
    <s v="14/07/2026 17:23"/>
    <m/>
    <m/>
    <m/>
    <s v="17"/>
    <s v="ZURICH COLOMBIA SEGUROS S.A"/>
    <s v="106"/>
    <s v="SERVIPROTECCION BPO"/>
    <s v="18"/>
    <x v="1"/>
    <s v="245"/>
    <s v="4730124"/>
    <s v="EDISON  RAMOS VELAZCO"/>
    <s v="3822"/>
    <s v="1010225053"/>
    <x v="19"/>
    <x v="1"/>
    <s v="34"/>
    <x v="0"/>
    <s v="588"/>
    <s v="PLAN 1 CUOTA PROTEGIDA"/>
    <s v="ABRIL 2026"/>
    <s v="26204668"/>
    <s v="EDITH DEL CARMEN BELLO BELTRAN"/>
    <s v="3115101742"/>
    <s v="editbello668@gmail.com"/>
    <s v="7264259"/>
    <s v="64270329"/>
    <s v=""/>
    <s v="EDITH DEL CARMEN BELLO BELTRAN"/>
    <s v="CHÍA"/>
    <n v="14000"/>
    <n v="0"/>
    <s v="11"/>
    <x v="1"/>
    <n v="5"/>
    <s v="CUOTA PROTEGIDA OTP"/>
    <m/>
    <m/>
    <m/>
    <s v="M"/>
    <s v="1967-09-24"/>
    <m/>
    <m/>
    <m/>
    <m/>
    <m/>
    <s v="12"/>
    <m/>
  </r>
  <r>
    <s v="Punto de VentaPLAN 1 CUOTA PROTEGIDA"/>
    <n v="15120"/>
    <x v="0"/>
    <s v="LUNES"/>
    <n v="13"/>
    <n v="126"/>
    <n v="3155692"/>
    <m/>
    <s v="21436589"/>
    <x v="12"/>
    <x v="918"/>
    <s v="15/07/2026 07:38"/>
    <m/>
    <m/>
    <m/>
    <s v="17"/>
    <s v="ZURICH COLOMBIA SEGUROS S.A"/>
    <s v="106"/>
    <s v="SERVIPROTECCION BPO"/>
    <s v="16"/>
    <x v="0"/>
    <s v="362"/>
    <s v="1111111111"/>
    <s v="SUPERVISOR  GRANDES SUPERFICIES"/>
    <s v="5154"/>
    <s v="1018429683"/>
    <x v="24"/>
    <x v="1"/>
    <s v="34"/>
    <x v="0"/>
    <s v="588"/>
    <s v="PLAN 1 CUOTA PROTEGIDA"/>
    <s v="ABRIL 2026"/>
    <s v="79770142"/>
    <s v="WILSON ERNEY BERNAL ROMERO"/>
    <s v="3143184485"/>
    <s v="wilberlau77@gmail.com"/>
    <s v="7000277"/>
    <s v="63652868"/>
    <s v=""/>
    <m/>
    <s v="BOGOTA DC"/>
    <n v="14000"/>
    <n v="0"/>
    <s v="11"/>
    <x v="1"/>
    <n v="5"/>
    <s v="CUOTA PROTEGIDA OTP"/>
    <m/>
    <m/>
    <m/>
    <s v="M"/>
    <s v="1978-01-28"/>
    <m/>
    <m/>
    <m/>
    <m/>
    <m/>
    <s v="12"/>
    <m/>
  </r>
  <r>
    <s v="Punto de VentaPLAN 1 CUOTA PROTEGIDA"/>
    <n v="15120"/>
    <x v="0"/>
    <s v="LUNES"/>
    <n v="13"/>
    <n v="126"/>
    <n v="3155363"/>
    <m/>
    <s v="21436590"/>
    <x v="12"/>
    <x v="912"/>
    <s v="14/07/2026 17:07"/>
    <m/>
    <m/>
    <m/>
    <s v="17"/>
    <s v="ZURICH COLOMBIA SEGUROS S.A"/>
    <s v="106"/>
    <s v="SERVIPROTECCION BPO"/>
    <s v="16"/>
    <x v="0"/>
    <s v="362"/>
    <s v="1111111111"/>
    <s v="SUPERVISOR  GRANDES SUPERFICIES"/>
    <s v="5154"/>
    <s v="1018429683"/>
    <x v="24"/>
    <x v="1"/>
    <s v="34"/>
    <x v="0"/>
    <s v="588"/>
    <s v="PLAN 1 CUOTA PROTEGIDA"/>
    <s v="ABRIL 2026"/>
    <s v="51723207"/>
    <s v="NUBIA STELLA SALAMANCA SANCHEZ"/>
    <s v="3194541491"/>
    <s v="camila_3256@hotmail.com"/>
    <s v="5467020"/>
    <s v="62578043"/>
    <s v=""/>
    <s v="SALAMANCA SANCHEZ NUVIA ESTE"/>
    <s v="BOGOTA DC"/>
    <n v="14000"/>
    <n v="0"/>
    <s v="11"/>
    <x v="1"/>
    <n v="5"/>
    <s v="CUOTA PROTEGIDA OTP"/>
    <m/>
    <m/>
    <m/>
    <s v="M"/>
    <s v="1963-10-23"/>
    <m/>
    <m/>
    <m/>
    <m/>
    <m/>
    <s v="12"/>
    <m/>
  </r>
  <r>
    <s v="Punto de VentaPLAN 1 CUOTA PROTEGIDA"/>
    <n v="15120"/>
    <x v="0"/>
    <s v="DOMINGO"/>
    <n v="12"/>
    <n v="126"/>
    <n v="3155646"/>
    <m/>
    <s v="21436590"/>
    <x v="13"/>
    <x v="915"/>
    <s v="14/07/2026 17:23"/>
    <m/>
    <m/>
    <m/>
    <s v="17"/>
    <s v="ZURICH COLOMBIA SEGUROS S.A"/>
    <s v="106"/>
    <s v="SERVIPROTECCION BPO"/>
    <s v="18"/>
    <x v="1"/>
    <s v="245"/>
    <s v="4730124"/>
    <s v="EDISON  RAMOS VELAZCO"/>
    <s v="4723"/>
    <s v="1022411500"/>
    <x v="42"/>
    <x v="1"/>
    <s v="34"/>
    <x v="0"/>
    <s v="588"/>
    <s v="PLAN 1 CUOTA PROTEGIDA"/>
    <s v="ABRIL 2026"/>
    <s v="1033740602"/>
    <s v="CRISTIAN HERNAN SEGURA MAYORAL"/>
    <s v="3104155036"/>
    <s v="ingcristiansegura@hotmail.com"/>
    <s v="6357675"/>
    <s v="60470256"/>
    <s v=""/>
    <s v="CRISTIAN HERNAN SEGURA MAYORAL"/>
    <s v="CHÍA"/>
    <n v="14000"/>
    <n v="0"/>
    <s v="11"/>
    <x v="1"/>
    <n v="5"/>
    <s v="CUOTA PROTEGIDA OTP"/>
    <m/>
    <m/>
    <m/>
    <s v="M"/>
    <s v="1991-12-10"/>
    <m/>
    <m/>
    <m/>
    <m/>
    <m/>
    <s v="12"/>
    <m/>
  </r>
  <r>
    <s v="Punto de VentaPLAN 1 CUOTA PROTEGIDA"/>
    <n v="15120"/>
    <x v="0"/>
    <s v="LUNES"/>
    <n v="13"/>
    <n v="126"/>
    <n v="3155693"/>
    <m/>
    <s v="21436590"/>
    <x v="12"/>
    <x v="918"/>
    <s v="15/07/2026 07:38"/>
    <m/>
    <m/>
    <m/>
    <s v="17"/>
    <s v="ZURICH COLOMBIA SEGUROS S.A"/>
    <s v="106"/>
    <s v="SERVIPROTECCION BPO"/>
    <s v="16"/>
    <x v="0"/>
    <s v="245"/>
    <s v="4730124"/>
    <s v="EDISON  RAMOS VELAZCO"/>
    <s v="5002"/>
    <s v="1023973332"/>
    <x v="41"/>
    <x v="1"/>
    <s v="34"/>
    <x v="0"/>
    <s v="588"/>
    <s v="PLAN 1 CUOTA PROTEGIDA"/>
    <s v="ABRIL 2026"/>
    <s v="80152729"/>
    <s v="CESAR MAURICIO PEÑA VASQUEZ"/>
    <s v="3214179840"/>
    <s v="davidmauro301207@gmail.com"/>
    <s v="6863902"/>
    <s v="61813672"/>
    <s v=""/>
    <s v="CESAR MAURICIO PE�A VASQUEZ"/>
    <s v="BOGOTA DC"/>
    <n v="14000"/>
    <n v="0"/>
    <s v="11"/>
    <x v="1"/>
    <n v="5"/>
    <s v="CUOTA PROTEGIDA OTP"/>
    <m/>
    <m/>
    <m/>
    <s v="M"/>
    <s v="1980-08-05"/>
    <m/>
    <m/>
    <m/>
    <m/>
    <m/>
    <s v="12"/>
    <m/>
  </r>
  <r>
    <s v="Punto de VentaPLAN 1 CUOTA PROTEGIDA"/>
    <n v="15120"/>
    <x v="0"/>
    <s v="LUNES"/>
    <n v="13"/>
    <n v="126"/>
    <n v="3155364"/>
    <m/>
    <s v="21436591"/>
    <x v="12"/>
    <x v="912"/>
    <s v="14/07/2026 17:07"/>
    <m/>
    <m/>
    <m/>
    <s v="17"/>
    <s v="ZURICH COLOMBIA SEGUROS S.A"/>
    <s v="106"/>
    <s v="SERVIPROTECCION BPO"/>
    <s v="16"/>
    <x v="0"/>
    <s v="245"/>
    <s v="4730124"/>
    <s v="EDISON  RAMOS VELAZCO"/>
    <s v="4755"/>
    <s v="1109388072"/>
    <x v="79"/>
    <x v="1"/>
    <s v="34"/>
    <x v="0"/>
    <s v="588"/>
    <s v="PLAN 1 CUOTA PROTEGIDA"/>
    <s v="ABRIL 2026"/>
    <s v="1012383445"/>
    <s v="ANDRES FELIPE JIMENEZ SANCHEZ"/>
    <s v="3196247660"/>
    <s v="andres.jimenez68@outlook.es"/>
    <s v="8133685"/>
    <s v="64606359"/>
    <s v=""/>
    <m/>
    <s v="BOGOTA DC"/>
    <n v="14000"/>
    <n v="0"/>
    <s v="11"/>
    <x v="1"/>
    <n v="5"/>
    <s v="CUOTA PROTEGIDA OTP"/>
    <m/>
    <m/>
    <m/>
    <s v="M"/>
    <s v="1991-12-26"/>
    <m/>
    <m/>
    <m/>
    <m/>
    <m/>
    <s v="12"/>
    <m/>
  </r>
  <r>
    <s v="Punto de VentaPLAN 1 CUOTA PROTEGIDA"/>
    <n v="15120"/>
    <x v="0"/>
    <s v="DOMINGO"/>
    <n v="12"/>
    <n v="126"/>
    <n v="3155647"/>
    <m/>
    <s v="21436591"/>
    <x v="13"/>
    <x v="915"/>
    <s v="14/07/2026 17:23"/>
    <m/>
    <m/>
    <m/>
    <s v="17"/>
    <s v="ZURICH COLOMBIA SEGUROS S.A"/>
    <s v="106"/>
    <s v="SERVIPROTECCION BPO"/>
    <s v="18"/>
    <x v="1"/>
    <s v="245"/>
    <s v="4730124"/>
    <s v="EDISON  RAMOS VELAZCO"/>
    <s v="3302"/>
    <s v="63548767"/>
    <x v="62"/>
    <x v="1"/>
    <s v="34"/>
    <x v="0"/>
    <s v="588"/>
    <s v="PLAN 1 CUOTA PROTEGIDA"/>
    <s v="ABRIL 2026"/>
    <s v="20910906"/>
    <s v="DIANA MILENA CASALLAS ZAMUDIO"/>
    <s v="3023779800"/>
    <s v="robertobolivar014@gmail.com"/>
    <s v="8133793"/>
    <s v="60127982"/>
    <s v=""/>
    <m/>
    <s v="CHÍA"/>
    <n v="14000"/>
    <n v="0"/>
    <s v="11"/>
    <x v="1"/>
    <n v="5"/>
    <s v="CUOTA PROTEGIDA OTP"/>
    <m/>
    <m/>
    <m/>
    <s v="M"/>
    <s v="1982-10-25"/>
    <m/>
    <m/>
    <m/>
    <m/>
    <m/>
    <s v="12"/>
    <m/>
  </r>
  <r>
    <s v="Punto de VentaPLAN 1 CUOTA PROTEGIDA"/>
    <n v="15120"/>
    <x v="0"/>
    <s v="LUNES"/>
    <n v="13"/>
    <n v="126"/>
    <n v="3155694"/>
    <m/>
    <s v="21436591"/>
    <x v="12"/>
    <x v="918"/>
    <s v="15/07/2026 07:38"/>
    <m/>
    <m/>
    <m/>
    <s v="17"/>
    <s v="ZURICH COLOMBIA SEGUROS S.A"/>
    <s v="106"/>
    <s v="SERVIPROTECCION BPO"/>
    <s v="16"/>
    <x v="0"/>
    <s v="245"/>
    <s v="4730124"/>
    <s v="EDISON  RAMOS VELAZCO"/>
    <s v="4378"/>
    <s v="1073672884"/>
    <x v="73"/>
    <x v="1"/>
    <s v="34"/>
    <x v="0"/>
    <s v="588"/>
    <s v="PLAN 1 CUOTA PROTEGIDA"/>
    <s v="ABRIL 2026"/>
    <s v="39774966"/>
    <s v="GLORIA ESPERANZA HORTUA RAMIREZ"/>
    <s v="3142996370"/>
    <s v="gloriaehortuar@gmail.com"/>
    <s v="6235060"/>
    <s v="62757254"/>
    <s v=""/>
    <m/>
    <s v="BOGOTA DC"/>
    <n v="14000"/>
    <n v="0"/>
    <s v="11"/>
    <x v="1"/>
    <n v="5"/>
    <s v="CUOTA PROTEGIDA OTP"/>
    <m/>
    <m/>
    <m/>
    <s v="M"/>
    <s v="1967-06-26"/>
    <m/>
    <m/>
    <m/>
    <m/>
    <m/>
    <s v="12"/>
    <m/>
  </r>
  <r>
    <s v="Punto de VentaPLAN 1 CUOTA PROTEGIDA"/>
    <n v="15120"/>
    <x v="0"/>
    <s v="LUNES"/>
    <n v="13"/>
    <n v="126"/>
    <n v="3155365"/>
    <m/>
    <s v="21436592"/>
    <x v="12"/>
    <x v="912"/>
    <s v="14/07/2026 17:07"/>
    <m/>
    <m/>
    <m/>
    <s v="17"/>
    <s v="ZURICH COLOMBIA SEGUROS S.A"/>
    <s v="106"/>
    <s v="SERVIPROTECCION BPO"/>
    <s v="16"/>
    <x v="0"/>
    <s v="245"/>
    <s v="4730124"/>
    <s v="EDISON  RAMOS VELAZCO"/>
    <s v="3178"/>
    <s v="37706377"/>
    <x v="66"/>
    <x v="1"/>
    <s v="34"/>
    <x v="0"/>
    <s v="588"/>
    <s v="PLAN 1 CUOTA PROTEGIDA"/>
    <s v="ABRIL 2026"/>
    <s v="79233489"/>
    <s v="ISMAEL  SANCHEZ CORTES"/>
    <s v="3502023366"/>
    <s v="is7867957@gmail.com"/>
    <s v="8133686"/>
    <s v="62238784"/>
    <s v=""/>
    <m/>
    <s v="BOGOTA DC"/>
    <n v="14000"/>
    <n v="0"/>
    <s v="11"/>
    <x v="1"/>
    <n v="5"/>
    <s v="CUOTA PROTEGIDA OTP"/>
    <m/>
    <m/>
    <m/>
    <s v="M"/>
    <s v="1957-09-04"/>
    <m/>
    <m/>
    <m/>
    <m/>
    <m/>
    <s v="12"/>
    <m/>
  </r>
  <r>
    <s v="Punto de VentaPLAN 1 CUOTA PROTEGIDA"/>
    <n v="15120"/>
    <x v="0"/>
    <s v="DOMINGO"/>
    <n v="12"/>
    <n v="126"/>
    <n v="3155648"/>
    <m/>
    <s v="21436592"/>
    <x v="13"/>
    <x v="915"/>
    <s v="14/07/2026 17:23"/>
    <m/>
    <m/>
    <m/>
    <s v="17"/>
    <s v="ZURICH COLOMBIA SEGUROS S.A"/>
    <s v="106"/>
    <s v="SERVIPROTECCION BPO"/>
    <s v="18"/>
    <x v="1"/>
    <s v="245"/>
    <s v="4730124"/>
    <s v="EDISON  RAMOS VELAZCO"/>
    <s v="4723"/>
    <s v="1022411500"/>
    <x v="42"/>
    <x v="1"/>
    <s v="34"/>
    <x v="0"/>
    <s v="588"/>
    <s v="PLAN 1 CUOTA PROTEGIDA"/>
    <s v="ABRIL 2026"/>
    <s v="80577280"/>
    <s v="ANDRES EDGARDO BRAVO BERNAL"/>
    <s v="3115905634"/>
    <s v="bravo861andres@gmail.com"/>
    <s v="8133794"/>
    <s v="60196898"/>
    <s v=""/>
    <m/>
    <s v="CHÍA"/>
    <n v="14000"/>
    <n v="0"/>
    <s v="11"/>
    <x v="1"/>
    <n v="5"/>
    <s v="CUOTA PROTEGIDA OTP"/>
    <m/>
    <m/>
    <m/>
    <s v="M"/>
    <s v="1977-04-22"/>
    <m/>
    <m/>
    <m/>
    <m/>
    <m/>
    <s v="12"/>
    <m/>
  </r>
  <r>
    <s v="Punto de VentaPLAN 1 CUOTA PROTEGIDA"/>
    <n v="15120"/>
    <x v="0"/>
    <s v="LUNES"/>
    <n v="13"/>
    <n v="126"/>
    <n v="3155695"/>
    <m/>
    <s v="21436592"/>
    <x v="12"/>
    <x v="918"/>
    <s v="15/07/2026 07:38"/>
    <m/>
    <m/>
    <m/>
    <s v="17"/>
    <s v="ZURICH COLOMBIA SEGUROS S.A"/>
    <s v="106"/>
    <s v="SERVIPROTECCION BPO"/>
    <s v="16"/>
    <x v="0"/>
    <s v="362"/>
    <s v="1111111111"/>
    <s v="SUPERVISOR  GRANDES SUPERFICIES"/>
    <s v="5144"/>
    <s v="1023888733"/>
    <x v="26"/>
    <x v="1"/>
    <s v="34"/>
    <x v="0"/>
    <s v="588"/>
    <s v="PLAN 1 CUOTA PROTEGIDA"/>
    <s v="ABRIL 2026"/>
    <s v="20666012"/>
    <s v="AURA LUCIA AMAYA ROZO"/>
    <s v="3202746578"/>
    <s v="amayarozoauralucia@gmail.com"/>
    <s v="7220049"/>
    <s v="61250786"/>
    <s v=""/>
    <m/>
    <s v="BOGOTA DC"/>
    <n v="14000"/>
    <n v="0"/>
    <s v="11"/>
    <x v="1"/>
    <n v="5"/>
    <s v="CUOTA PROTEGIDA OTP"/>
    <m/>
    <m/>
    <m/>
    <s v="M"/>
    <s v="1956-04-09"/>
    <m/>
    <m/>
    <m/>
    <m/>
    <m/>
    <s v="12"/>
    <m/>
  </r>
  <r>
    <s v="Punto de VentaPLAN 1 CUOTA PROTEGIDA"/>
    <n v="15120"/>
    <x v="0"/>
    <s v="LUNES"/>
    <n v="13"/>
    <n v="126"/>
    <n v="3155366"/>
    <m/>
    <s v="21436593"/>
    <x v="12"/>
    <x v="912"/>
    <s v="14/07/2026 17:07"/>
    <m/>
    <m/>
    <m/>
    <s v="17"/>
    <s v="ZURICH COLOMBIA SEGUROS S.A"/>
    <s v="106"/>
    <s v="SERVIPROTECCION BPO"/>
    <s v="16"/>
    <x v="0"/>
    <s v="245"/>
    <s v="4730124"/>
    <s v="EDISON  RAMOS VELAZCO"/>
    <s v="4544"/>
    <s v="1000353830"/>
    <x v="21"/>
    <x v="1"/>
    <s v="34"/>
    <x v="0"/>
    <s v="588"/>
    <s v="PLAN 1 CUOTA PROTEGIDA"/>
    <s v="ABRIL 2026"/>
    <s v="35314052"/>
    <s v="MARIA ESTHER CAÑON ALARCON"/>
    <s v="3186143433"/>
    <s v="sandragon1088@gmail.com"/>
    <s v="8133687"/>
    <s v="61262969"/>
    <s v=""/>
    <m/>
    <s v="BOGOTA DC"/>
    <n v="14000"/>
    <n v="0"/>
    <s v="11"/>
    <x v="1"/>
    <n v="5"/>
    <s v="CUOTA PROTEGIDA OTP"/>
    <m/>
    <m/>
    <m/>
    <s v="M"/>
    <s v="1952-07-01"/>
    <m/>
    <m/>
    <m/>
    <m/>
    <m/>
    <s v="12"/>
    <m/>
  </r>
  <r>
    <s v="Punto de VentaPLAN 1 CUOTA PROTEGIDA"/>
    <n v="15120"/>
    <x v="0"/>
    <s v="DOMINGO"/>
    <n v="12"/>
    <n v="126"/>
    <n v="3155649"/>
    <m/>
    <s v="21436593"/>
    <x v="13"/>
    <x v="915"/>
    <s v="14/07/2026 17:23"/>
    <m/>
    <m/>
    <m/>
    <s v="17"/>
    <s v="ZURICH COLOMBIA SEGUROS S.A"/>
    <s v="106"/>
    <s v="SERVIPROTECCION BPO"/>
    <s v="18"/>
    <x v="1"/>
    <s v="245"/>
    <s v="4730124"/>
    <s v="EDISON  RAMOS VELAZCO"/>
    <s v="4837"/>
    <s v="1002309011"/>
    <x v="28"/>
    <x v="1"/>
    <s v="34"/>
    <x v="0"/>
    <s v="588"/>
    <s v="PLAN 1 CUOTA PROTEGIDA"/>
    <s v="ABRIL 2026"/>
    <s v="40017845"/>
    <s v="MARIA BEATRIZ MALAVER DE AGUIL"/>
    <s v="3118754621"/>
    <s v="mariamalaver300@gmail.com"/>
    <s v="6616313"/>
    <s v="60330842"/>
    <s v=""/>
    <s v="MARIA BEATRIZ MALAVER DE AGUIL"/>
    <s v="CHÍA"/>
    <n v="14000"/>
    <n v="0"/>
    <s v="11"/>
    <x v="1"/>
    <n v="5"/>
    <s v="CUOTA PROTEGIDA OTP"/>
    <m/>
    <m/>
    <m/>
    <s v="M"/>
    <s v="1962-08-16"/>
    <m/>
    <m/>
    <m/>
    <m/>
    <m/>
    <s v="12"/>
    <m/>
  </r>
  <r>
    <s v="Punto de VentaPLAN 1 CUOTA PROTEGIDA"/>
    <n v="15120"/>
    <x v="0"/>
    <s v="LUNES"/>
    <n v="13"/>
    <n v="126"/>
    <n v="3155696"/>
    <m/>
    <s v="21436593"/>
    <x v="12"/>
    <x v="918"/>
    <s v="15/07/2026 07:38"/>
    <m/>
    <m/>
    <m/>
    <s v="17"/>
    <s v="ZURICH COLOMBIA SEGUROS S.A"/>
    <s v="106"/>
    <s v="SERVIPROTECCION BPO"/>
    <s v="16"/>
    <x v="0"/>
    <s v="245"/>
    <s v="4730124"/>
    <s v="EDISON  RAMOS VELAZCO"/>
    <s v="3142"/>
    <s v="59835263"/>
    <x v="50"/>
    <x v="1"/>
    <s v="34"/>
    <x v="0"/>
    <s v="588"/>
    <s v="PLAN 1 CUOTA PROTEGIDA"/>
    <s v="ABRIL 2026"/>
    <s v="52064293"/>
    <s v="FANNY  NIETO SANABRIA"/>
    <s v="3132891269"/>
    <s v="fannynieto3132891269@gmail.com"/>
    <s v="5817861"/>
    <s v="62495441"/>
    <s v=""/>
    <s v="ISABEL DAMARIS CUELLAR"/>
    <s v="BOGOTA DC"/>
    <n v="14000"/>
    <n v="0"/>
    <s v="11"/>
    <x v="1"/>
    <n v="5"/>
    <s v="CUOTA PROTEGIDA OTP"/>
    <m/>
    <m/>
    <m/>
    <s v="M"/>
    <s v="1971-09-23"/>
    <m/>
    <m/>
    <m/>
    <m/>
    <m/>
    <s v="12"/>
    <m/>
  </r>
  <r>
    <s v="Punto de VentaPLAN 1 CUOTA PROTEGIDA"/>
    <n v="15120"/>
    <x v="0"/>
    <s v="LUNES"/>
    <n v="13"/>
    <n v="126"/>
    <n v="3155367"/>
    <m/>
    <s v="21436594"/>
    <x v="12"/>
    <x v="912"/>
    <s v="14/07/2026 17:07"/>
    <m/>
    <m/>
    <m/>
    <s v="17"/>
    <s v="ZURICH COLOMBIA SEGUROS S.A"/>
    <s v="106"/>
    <s v="SERVIPROTECCION BPO"/>
    <s v="16"/>
    <x v="0"/>
    <s v="245"/>
    <s v="4730124"/>
    <s v="EDISON  RAMOS VELAZCO"/>
    <s v="3822"/>
    <s v="1010225053"/>
    <x v="19"/>
    <x v="1"/>
    <s v="34"/>
    <x v="0"/>
    <s v="588"/>
    <s v="PLAN 1 CUOTA PROTEGIDA"/>
    <s v="ABRIL 2026"/>
    <s v="65716750"/>
    <s v="OFELIA  GONZALEZ TORRES"/>
    <s v="3224291308"/>
    <s v="ofeliayfamilia@gmail.com"/>
    <s v="7213855"/>
    <s v="62609725"/>
    <s v=""/>
    <s v="OFELIA  GONZALEZ TORRES"/>
    <s v="BOGOTA DC"/>
    <n v="14000"/>
    <n v="0"/>
    <s v="11"/>
    <x v="1"/>
    <n v="5"/>
    <s v="CUOTA PROTEGIDA OTP"/>
    <m/>
    <m/>
    <m/>
    <s v="M"/>
    <s v="1971-07-22"/>
    <m/>
    <m/>
    <m/>
    <m/>
    <m/>
    <s v="12"/>
    <m/>
  </r>
  <r>
    <s v="Punto de VentaPLAN 1 CUOTA PROTEGIDA"/>
    <n v="15120"/>
    <x v="0"/>
    <s v="DOMINGO"/>
    <n v="12"/>
    <n v="126"/>
    <n v="3155650"/>
    <m/>
    <s v="21436594"/>
    <x v="13"/>
    <x v="915"/>
    <s v="14/07/2026 17:23"/>
    <m/>
    <m/>
    <m/>
    <s v="17"/>
    <s v="ZURICH COLOMBIA SEGUROS S.A"/>
    <s v="106"/>
    <s v="SERVIPROTECCION BPO"/>
    <s v="18"/>
    <x v="1"/>
    <s v="245"/>
    <s v="4730124"/>
    <s v="EDISON  RAMOS VELAZCO"/>
    <s v="4801"/>
    <s v="1079032815"/>
    <x v="46"/>
    <x v="1"/>
    <s v="34"/>
    <x v="0"/>
    <s v="588"/>
    <s v="PLAN 1 CUOTA PROTEGIDA"/>
    <s v="ABRIL 2026"/>
    <s v="80406258"/>
    <s v="JOSE CLEMENTE PINILLA GUAYACUNDO"/>
    <s v="3185543917"/>
    <s v="angiemedinaw@gmail.com"/>
    <s v="7024923"/>
    <s v="60371317"/>
    <s v=""/>
    <s v="JOSE CLEMENTE PINILLA GUAYACUNDO"/>
    <s v="CHÍA"/>
    <n v="14000"/>
    <n v="0"/>
    <s v="11"/>
    <x v="1"/>
    <n v="5"/>
    <s v="CUOTA PROTEGIDA OTP"/>
    <m/>
    <m/>
    <m/>
    <s v="M"/>
    <s v="1972-09-02"/>
    <m/>
    <m/>
    <m/>
    <m/>
    <m/>
    <s v="12"/>
    <m/>
  </r>
  <r>
    <s v="Punto de VentaPLAN 2 CUOTA PROTEGIDA"/>
    <n v="30240"/>
    <x v="0"/>
    <s v="LUNES"/>
    <n v="13"/>
    <n v="126"/>
    <n v="3155697"/>
    <m/>
    <s v="21436594"/>
    <x v="12"/>
    <x v="918"/>
    <s v="15/07/2026 07:38"/>
    <m/>
    <m/>
    <m/>
    <s v="17"/>
    <s v="ZURICH COLOMBIA SEGUROS S.A"/>
    <s v="106"/>
    <s v="SERVIPROTECCION BPO"/>
    <s v="16"/>
    <x v="0"/>
    <s v="362"/>
    <s v="1111111111"/>
    <s v="SUPERVISOR  GRANDES SUPERFICIES"/>
    <s v="5129"/>
    <s v="1022433985"/>
    <x v="30"/>
    <x v="1"/>
    <s v="34"/>
    <x v="0"/>
    <s v="587"/>
    <s v="PLAN 2 CUOTA PROTEGIDA"/>
    <s v="ABRIL 2026"/>
    <s v="52854813"/>
    <s v="LUZ EVANGELINA PEREZ CARRILLO"/>
    <s v="3175943280"/>
    <s v="cesarcarrilloguarda@gmail.com"/>
    <s v="7299924"/>
    <s v="62303794"/>
    <s v=""/>
    <m/>
    <s v="BOGOTA DC"/>
    <n v="28000"/>
    <n v="0"/>
    <s v="11"/>
    <x v="1"/>
    <n v="5"/>
    <s v="CUOTA PROTEGIDA OTP"/>
    <m/>
    <m/>
    <m/>
    <s v="M"/>
    <s v="1980-11-01"/>
    <m/>
    <m/>
    <m/>
    <m/>
    <m/>
    <s v="12"/>
    <m/>
  </r>
  <r>
    <s v="Punto de VentaPLAN 1 CUOTA PROTEGIDA"/>
    <n v="15120"/>
    <x v="0"/>
    <s v="LUNES"/>
    <n v="13"/>
    <n v="126"/>
    <n v="3155368"/>
    <m/>
    <s v="21436595"/>
    <x v="12"/>
    <x v="912"/>
    <s v="14/07/2026 17:07"/>
    <m/>
    <m/>
    <m/>
    <s v="17"/>
    <s v="ZURICH COLOMBIA SEGUROS S.A"/>
    <s v="106"/>
    <s v="SERVIPROTECCION BPO"/>
    <s v="16"/>
    <x v="0"/>
    <s v="362"/>
    <s v="1111111111"/>
    <s v="SUPERVISOR  GRANDES SUPERFICIES"/>
    <s v="5144"/>
    <s v="1023888733"/>
    <x v="26"/>
    <x v="1"/>
    <s v="34"/>
    <x v="0"/>
    <s v="588"/>
    <s v="PLAN 1 CUOTA PROTEGIDA"/>
    <s v="ABRIL 2026"/>
    <s v="77179626"/>
    <s v="YOVANNY  RODRIGUEZ CALIXTO"/>
    <s v="3144488711"/>
    <s v="yovannyrodriguez1978@gmail.com"/>
    <s v="7200206"/>
    <s v="62032941"/>
    <s v=""/>
    <s v="YOVANNY  RODRIGUEZ CALIXTO"/>
    <s v="BOGOTA DC"/>
    <n v="14000"/>
    <n v="0"/>
    <s v="11"/>
    <x v="1"/>
    <n v="5"/>
    <s v="CUOTA PROTEGIDA OTP"/>
    <m/>
    <m/>
    <m/>
    <s v="M"/>
    <s v="1978-07-19"/>
    <m/>
    <m/>
    <m/>
    <m/>
    <m/>
    <s v="12"/>
    <m/>
  </r>
  <r>
    <s v="Punto de VentaPLAN 1 CUOTA PROTEGIDA"/>
    <n v="15120"/>
    <x v="0"/>
    <s v="DOMINGO"/>
    <n v="12"/>
    <n v="126"/>
    <n v="3155651"/>
    <m/>
    <s v="21436595"/>
    <x v="13"/>
    <x v="915"/>
    <s v="14/07/2026 17:23"/>
    <m/>
    <m/>
    <m/>
    <s v="17"/>
    <s v="ZURICH COLOMBIA SEGUROS S.A"/>
    <s v="106"/>
    <s v="SERVIPROTECCION BPO"/>
    <s v="18"/>
    <x v="1"/>
    <s v="245"/>
    <s v="4730124"/>
    <s v="EDISON  RAMOS VELAZCO"/>
    <s v="4723"/>
    <s v="1022411500"/>
    <x v="42"/>
    <x v="1"/>
    <s v="34"/>
    <x v="0"/>
    <s v="588"/>
    <s v="PLAN 1 CUOTA PROTEGIDA"/>
    <s v="ABRIL 2026"/>
    <s v="51808820"/>
    <s v="ALEIDA PATRICIA ROJAS AVILA"/>
    <s v="3164934500"/>
    <s v="patirojas1128@gmail.com"/>
    <s v="7377398"/>
    <s v="63964408"/>
    <s v=""/>
    <s v="ALEIDA PATRICIA ROJAS AVILA"/>
    <s v="CHÍA"/>
    <n v="14000"/>
    <n v="0"/>
    <s v="11"/>
    <x v="1"/>
    <n v="5"/>
    <s v="CUOTA PROTEGIDA OTP"/>
    <m/>
    <m/>
    <m/>
    <s v="M"/>
    <s v="1966-03-28"/>
    <m/>
    <m/>
    <m/>
    <m/>
    <m/>
    <s v="12"/>
    <m/>
  </r>
  <r>
    <s v="Punto de VentaPLAN 1 CUOTA PROTEGIDA"/>
    <n v="15120"/>
    <x v="0"/>
    <s v="LUNES"/>
    <n v="13"/>
    <n v="126"/>
    <n v="3155698"/>
    <m/>
    <s v="21436595"/>
    <x v="12"/>
    <x v="918"/>
    <s v="15/07/2026 07:38"/>
    <m/>
    <m/>
    <m/>
    <s v="17"/>
    <s v="ZURICH COLOMBIA SEGUROS S.A"/>
    <s v="106"/>
    <s v="SERVIPROTECCION BPO"/>
    <s v="16"/>
    <x v="0"/>
    <s v="245"/>
    <s v="4730124"/>
    <s v="EDISON  RAMOS VELAZCO"/>
    <s v="3178"/>
    <s v="37706377"/>
    <x v="66"/>
    <x v="1"/>
    <s v="34"/>
    <x v="0"/>
    <s v="588"/>
    <s v="PLAN 1 CUOTA PROTEGIDA"/>
    <s v="ABRIL 2026"/>
    <s v="80442624"/>
    <s v="ABELARDO  FUENTES GOMEZ"/>
    <s v="3212840907"/>
    <s v="fuentesabelardo78@gmail.com"/>
    <s v="6677797"/>
    <s v="61603298"/>
    <s v=""/>
    <m/>
    <s v="BOGOTA DC"/>
    <n v="14000"/>
    <n v="0"/>
    <s v="11"/>
    <x v="1"/>
    <n v="5"/>
    <s v="CUOTA PROTEGIDA OTP"/>
    <m/>
    <m/>
    <m/>
    <s v="M"/>
    <s v="1971-12-24"/>
    <m/>
    <m/>
    <m/>
    <m/>
    <m/>
    <s v="12"/>
    <m/>
  </r>
  <r>
    <s v="Punto de VentaPLAN 1 CUOTA PROTEGIDA"/>
    <n v="15120"/>
    <x v="0"/>
    <s v="LUNES"/>
    <n v="13"/>
    <n v="126"/>
    <n v="3155369"/>
    <m/>
    <s v="21436596"/>
    <x v="12"/>
    <x v="912"/>
    <s v="14/07/2026 17:07"/>
    <m/>
    <m/>
    <m/>
    <s v="17"/>
    <s v="ZURICH COLOMBIA SEGUROS S.A"/>
    <s v="106"/>
    <s v="SERVIPROTECCION BPO"/>
    <s v="16"/>
    <x v="0"/>
    <s v="245"/>
    <s v="4730124"/>
    <s v="EDISON  RAMOS VELAZCO"/>
    <s v="3127"/>
    <s v="52765157"/>
    <x v="61"/>
    <x v="1"/>
    <s v="34"/>
    <x v="0"/>
    <s v="588"/>
    <s v="PLAN 1 CUOTA PROTEGIDA"/>
    <s v="ABRIL 2026"/>
    <s v="79660720"/>
    <s v="LUIS  LANCHEROS CORTES"/>
    <s v="3134178375"/>
    <s v="luislancheros24@gmail.com"/>
    <s v="8133688"/>
    <s v="63502261"/>
    <s v=""/>
    <m/>
    <s v="BOGOTA DC"/>
    <n v="14000"/>
    <n v="0"/>
    <s v="11"/>
    <x v="1"/>
    <n v="5"/>
    <s v="CUOTA PROTEGIDA OTP"/>
    <m/>
    <m/>
    <m/>
    <s v="M"/>
    <s v="1973-11-14"/>
    <m/>
    <m/>
    <m/>
    <m/>
    <m/>
    <s v="12"/>
    <m/>
  </r>
  <r>
    <s v="Punto de VentaPLAN 1 CUOTA PROTEGIDA"/>
    <n v="15120"/>
    <x v="0"/>
    <s v="DOMINGO"/>
    <n v="12"/>
    <n v="126"/>
    <n v="3155652"/>
    <m/>
    <s v="21436596"/>
    <x v="13"/>
    <x v="915"/>
    <s v="14/07/2026 17:23"/>
    <m/>
    <m/>
    <m/>
    <s v="17"/>
    <s v="ZURICH COLOMBIA SEGUROS S.A"/>
    <s v="106"/>
    <s v="SERVIPROTECCION BPO"/>
    <s v="18"/>
    <x v="1"/>
    <s v="245"/>
    <s v="4730124"/>
    <s v="EDISON  RAMOS VELAZCO"/>
    <s v="4837"/>
    <s v="1002309011"/>
    <x v="28"/>
    <x v="1"/>
    <s v="34"/>
    <x v="0"/>
    <s v="588"/>
    <s v="PLAN 1 CUOTA PROTEGIDA"/>
    <s v="ABRIL 2026"/>
    <s v="6760233"/>
    <s v="RUBEN  REYES ROJAS"/>
    <s v="3213496587"/>
    <s v="alisramirez1512@gmail.com"/>
    <s v="8133795"/>
    <s v="60000741"/>
    <s v=""/>
    <m/>
    <s v="CHÍA"/>
    <n v="14000"/>
    <n v="0"/>
    <s v="11"/>
    <x v="1"/>
    <n v="5"/>
    <s v="CUOTA PROTEGIDA OTP"/>
    <m/>
    <m/>
    <m/>
    <s v="M"/>
    <s v="1956-10-12"/>
    <m/>
    <m/>
    <m/>
    <m/>
    <m/>
    <s v="12"/>
    <m/>
  </r>
  <r>
    <s v="Punto de VentaPLAN 1 CUOTA PROTEGIDA"/>
    <n v="15120"/>
    <x v="0"/>
    <s v="LUNES"/>
    <n v="13"/>
    <n v="126"/>
    <n v="3155699"/>
    <m/>
    <s v="21436596"/>
    <x v="12"/>
    <x v="918"/>
    <s v="15/07/2026 07:38"/>
    <m/>
    <m/>
    <m/>
    <s v="17"/>
    <s v="ZURICH COLOMBIA SEGUROS S.A"/>
    <s v="106"/>
    <s v="SERVIPROTECCION BPO"/>
    <s v="16"/>
    <x v="0"/>
    <s v="245"/>
    <s v="4730124"/>
    <s v="EDISON  RAMOS VELAZCO"/>
    <s v="3127"/>
    <s v="52765157"/>
    <x v="61"/>
    <x v="1"/>
    <s v="34"/>
    <x v="0"/>
    <s v="588"/>
    <s v="PLAN 1 CUOTA PROTEGIDA"/>
    <s v="ABRIL 2026"/>
    <s v="39716367"/>
    <s v="MARIA NIEVES MARTINEZ PIERNAGORDA"/>
    <s v="3102862221"/>
    <s v="camachokevin198@gmail.com"/>
    <s v="6891315"/>
    <s v="61817991"/>
    <s v=""/>
    <m/>
    <s v="BOGOTA DC"/>
    <n v="14000"/>
    <n v="0"/>
    <s v="11"/>
    <x v="1"/>
    <n v="5"/>
    <s v="CUOTA PROTEGIDA OTP"/>
    <m/>
    <m/>
    <m/>
    <s v="M"/>
    <s v="1954-02-12"/>
    <m/>
    <m/>
    <m/>
    <m/>
    <m/>
    <s v="12"/>
    <m/>
  </r>
  <r>
    <s v="Punto de VentaPLAN 1 CUOTA PROTEGIDA"/>
    <n v="15120"/>
    <x v="0"/>
    <s v="LUNES"/>
    <n v="13"/>
    <n v="126"/>
    <n v="3155370"/>
    <m/>
    <s v="21436597"/>
    <x v="12"/>
    <x v="912"/>
    <s v="14/07/2026 17:07"/>
    <m/>
    <m/>
    <m/>
    <s v="17"/>
    <s v="ZURICH COLOMBIA SEGUROS S.A"/>
    <s v="106"/>
    <s v="SERVIPROTECCION BPO"/>
    <s v="16"/>
    <x v="0"/>
    <s v="245"/>
    <s v="4730124"/>
    <s v="EDISON  RAMOS VELAZCO"/>
    <s v="3014"/>
    <s v="1033762950"/>
    <x v="23"/>
    <x v="1"/>
    <s v="34"/>
    <x v="0"/>
    <s v="588"/>
    <s v="PLAN 1 CUOTA PROTEGIDA"/>
    <s v="ABRIL 2026"/>
    <s v="39718744"/>
    <s v="MARIA FERNANDA JIMENEZ MORENO"/>
    <s v="3214333515"/>
    <s v="teranda29@hotmail.com"/>
    <s v="5807040"/>
    <s v="60832602"/>
    <s v=""/>
    <s v="MARIA FERNANDA  JIMENEZ MORENO"/>
    <s v="BOGOTA DC"/>
    <n v="14000"/>
    <n v="0"/>
    <s v="11"/>
    <x v="1"/>
    <n v="5"/>
    <s v="CUOTA PROTEGIDA OTP"/>
    <m/>
    <m/>
    <m/>
    <s v="M"/>
    <s v="1966-09-29"/>
    <m/>
    <m/>
    <m/>
    <m/>
    <m/>
    <s v="12"/>
    <m/>
  </r>
  <r>
    <s v="Punto de VentaPLAN 1 CUOTA PROTEGIDA"/>
    <n v="15120"/>
    <x v="0"/>
    <s v="DOMINGO"/>
    <n v="12"/>
    <n v="126"/>
    <n v="3155653"/>
    <m/>
    <s v="21436597"/>
    <x v="13"/>
    <x v="915"/>
    <s v="14/07/2026 17:23"/>
    <m/>
    <m/>
    <m/>
    <s v="17"/>
    <s v="ZURICH COLOMBIA SEGUROS S.A"/>
    <s v="106"/>
    <s v="SERVIPROTECCION BPO"/>
    <s v="18"/>
    <x v="1"/>
    <s v="245"/>
    <s v="4730124"/>
    <s v="EDISON  RAMOS VELAZCO"/>
    <s v="4801"/>
    <s v="1079032815"/>
    <x v="46"/>
    <x v="1"/>
    <s v="34"/>
    <x v="0"/>
    <s v="588"/>
    <s v="PLAN 1 CUOTA PROTEGIDA"/>
    <s v="ABRIL 2026"/>
    <s v="20443800"/>
    <s v="MARIA INES MOYA PERAZA"/>
    <s v="3133349397"/>
    <s v="mariamoper@hotmail.com"/>
    <s v="8133796"/>
    <s v="60369877"/>
    <s v=""/>
    <m/>
    <s v="CHÍA"/>
    <n v="14000"/>
    <n v="0"/>
    <s v="11"/>
    <x v="1"/>
    <n v="5"/>
    <s v="CUOTA PROTEGIDA OTP"/>
    <m/>
    <m/>
    <m/>
    <s v="M"/>
    <s v="1958-03-05"/>
    <m/>
    <m/>
    <m/>
    <m/>
    <m/>
    <s v="12"/>
    <m/>
  </r>
  <r>
    <s v="Punto de VentaPLAN 1 CUOTA PROTEGIDA"/>
    <n v="15120"/>
    <x v="0"/>
    <s v="LUNES"/>
    <n v="13"/>
    <n v="126"/>
    <n v="3155700"/>
    <m/>
    <s v="21436597"/>
    <x v="12"/>
    <x v="918"/>
    <s v="15/07/2026 07:38"/>
    <m/>
    <m/>
    <m/>
    <s v="17"/>
    <s v="ZURICH COLOMBIA SEGUROS S.A"/>
    <s v="106"/>
    <s v="SERVIPROTECCION BPO"/>
    <s v="16"/>
    <x v="0"/>
    <s v="245"/>
    <s v="4730124"/>
    <s v="EDISON  RAMOS VELAZCO"/>
    <s v="3950"/>
    <s v="1012335255"/>
    <x v="45"/>
    <x v="1"/>
    <s v="34"/>
    <x v="0"/>
    <s v="588"/>
    <s v="PLAN 1 CUOTA PROTEGIDA"/>
    <s v="ABRIL 2026"/>
    <s v="79255860"/>
    <s v="SAMUEL  OSORIO ALVAREZ"/>
    <s v="3017740096"/>
    <s v="samuelosorio46@gmail.com"/>
    <s v="6860941"/>
    <s v="61692426"/>
    <s v=""/>
    <m/>
    <s v="BOGOTA DC"/>
    <n v="14000"/>
    <n v="0"/>
    <s v="11"/>
    <x v="1"/>
    <n v="5"/>
    <s v="CUOTA PROTEGIDA OTP"/>
    <m/>
    <m/>
    <m/>
    <s v="M"/>
    <s v="1961-08-06"/>
    <m/>
    <m/>
    <m/>
    <m/>
    <m/>
    <s v="12"/>
    <m/>
  </r>
  <r>
    <s v="Punto de VentaPLAN 1 CUOTA PROTEGIDA"/>
    <n v="15120"/>
    <x v="0"/>
    <s v="LUNES"/>
    <n v="13"/>
    <n v="126"/>
    <n v="3155371"/>
    <m/>
    <s v="21436598"/>
    <x v="12"/>
    <x v="912"/>
    <s v="14/07/2026 17:07"/>
    <m/>
    <m/>
    <m/>
    <s v="17"/>
    <s v="ZURICH COLOMBIA SEGUROS S.A"/>
    <s v="106"/>
    <s v="SERVIPROTECCION BPO"/>
    <s v="16"/>
    <x v="0"/>
    <s v="245"/>
    <s v="4730124"/>
    <s v="EDISON  RAMOS VELAZCO"/>
    <s v="3822"/>
    <s v="1010225053"/>
    <x v="19"/>
    <x v="1"/>
    <s v="34"/>
    <x v="0"/>
    <s v="588"/>
    <s v="PLAN 1 CUOTA PROTEGIDA"/>
    <s v="ABRIL 2026"/>
    <s v="52359652"/>
    <s v="ANA CAROLINA GALVIS SAURITH"/>
    <s v="3508599829"/>
    <s v="carolinagalvis401@gmail.com"/>
    <s v="7562129"/>
    <s v="62063473"/>
    <s v=""/>
    <s v="ANA CAROLINA GALVIS SAURITH"/>
    <s v="BOGOTA DC"/>
    <n v="14000"/>
    <n v="0"/>
    <s v="11"/>
    <x v="1"/>
    <n v="5"/>
    <s v="CUOTA PROTEGIDA OTP"/>
    <m/>
    <m/>
    <m/>
    <s v="M"/>
    <s v="1977-11-02"/>
    <m/>
    <m/>
    <m/>
    <m/>
    <m/>
    <s v="12"/>
    <m/>
  </r>
  <r>
    <s v="Punto de VentaPLAN 1 CUOTA PROTEGIDA"/>
    <n v="15120"/>
    <x v="0"/>
    <s v="DOMINGO"/>
    <n v="12"/>
    <n v="126"/>
    <n v="3155654"/>
    <m/>
    <s v="21436598"/>
    <x v="13"/>
    <x v="915"/>
    <s v="14/07/2026 17:23"/>
    <m/>
    <m/>
    <m/>
    <s v="17"/>
    <s v="ZURICH COLOMBIA SEGUROS S.A"/>
    <s v="106"/>
    <s v="SERVIPROTECCION BPO"/>
    <s v="18"/>
    <x v="1"/>
    <s v="245"/>
    <s v="4730124"/>
    <s v="EDISON  RAMOS VELAZCO"/>
    <s v="4723"/>
    <s v="1022411500"/>
    <x v="42"/>
    <x v="1"/>
    <s v="34"/>
    <x v="0"/>
    <s v="588"/>
    <s v="PLAN 1 CUOTA PROTEGIDA"/>
    <s v="ABRIL 2026"/>
    <s v="52555163"/>
    <s v="CANDELARIA  FUQUEN GUAMAN"/>
    <s v="3144206400"/>
    <s v="fuquenamanda9@gmail.com"/>
    <s v="7000117"/>
    <s v="64230002"/>
    <s v=""/>
    <s v="CANDELARIA  FUQUEN GUAMAN"/>
    <s v="CHÍA"/>
    <n v="14000"/>
    <n v="0"/>
    <s v="11"/>
    <x v="1"/>
    <n v="5"/>
    <s v="CUOTA PROTEGIDA OTP"/>
    <m/>
    <m/>
    <m/>
    <s v="M"/>
    <s v="1970-06-28"/>
    <m/>
    <m/>
    <m/>
    <m/>
    <m/>
    <s v="12"/>
    <m/>
  </r>
  <r>
    <s v="Punto de VentaPLAN 1 CUOTA PROTEGIDA"/>
    <n v="15120"/>
    <x v="0"/>
    <s v="LUNES"/>
    <n v="13"/>
    <n v="126"/>
    <n v="3155701"/>
    <m/>
    <s v="21436598"/>
    <x v="12"/>
    <x v="918"/>
    <s v="15/07/2026 07:38"/>
    <m/>
    <m/>
    <m/>
    <s v="17"/>
    <s v="ZURICH COLOMBIA SEGUROS S.A"/>
    <s v="106"/>
    <s v="SERVIPROTECCION BPO"/>
    <s v="16"/>
    <x v="0"/>
    <s v="245"/>
    <s v="4730124"/>
    <s v="EDISON  RAMOS VELAZCO"/>
    <s v="3014"/>
    <s v="1033762950"/>
    <x v="23"/>
    <x v="1"/>
    <s v="34"/>
    <x v="0"/>
    <s v="588"/>
    <s v="PLAN 1 CUOTA PROTEGIDA"/>
    <s v="ABRIL 2026"/>
    <s v="13990372"/>
    <s v="HEBERTO  GAMBOA PARRA"/>
    <s v="3006651798"/>
    <s v="gamboaparraheberto@gmail.com"/>
    <s v="6020853"/>
    <s v="61953240"/>
    <s v=""/>
    <s v="HEBERTO GAMBOA PARRA"/>
    <s v="BOGOTA DC"/>
    <n v="14000"/>
    <n v="0"/>
    <s v="11"/>
    <x v="1"/>
    <n v="5"/>
    <s v="CUOTA PROTEGIDA OTP"/>
    <m/>
    <m/>
    <m/>
    <s v="M"/>
    <s v="1970-08-16"/>
    <m/>
    <m/>
    <m/>
    <m/>
    <m/>
    <s v="12"/>
    <m/>
  </r>
  <r>
    <s v="Punto de VentaPLAN 1 CUOTA PROTEGIDA"/>
    <n v="15120"/>
    <x v="0"/>
    <s v="LUNES"/>
    <n v="13"/>
    <n v="126"/>
    <n v="3155372"/>
    <m/>
    <s v="21436599"/>
    <x v="12"/>
    <x v="912"/>
    <s v="14/07/2026 17:07"/>
    <m/>
    <m/>
    <m/>
    <s v="17"/>
    <s v="ZURICH COLOMBIA SEGUROS S.A"/>
    <s v="106"/>
    <s v="SERVIPROTECCION BPO"/>
    <s v="16"/>
    <x v="0"/>
    <s v="245"/>
    <s v="4730124"/>
    <s v="EDISON  RAMOS VELAZCO"/>
    <s v="3014"/>
    <s v="1033762950"/>
    <x v="23"/>
    <x v="1"/>
    <s v="34"/>
    <x v="0"/>
    <s v="588"/>
    <s v="PLAN 1 CUOTA PROTEGIDA"/>
    <s v="ABRIL 2026"/>
    <s v="39766983"/>
    <s v="NANCY STELLA RAMIREZ RODRIGUEZ"/>
    <s v="3173077147"/>
    <s v="hrodriguezr24@gmail.com"/>
    <s v="5883204"/>
    <s v="63645816"/>
    <s v=""/>
    <s v="NANCY STELLA RAMIREZ RODRIGUEZ"/>
    <s v="BOGOTA DC"/>
    <n v="14000"/>
    <n v="0"/>
    <s v="11"/>
    <x v="1"/>
    <n v="5"/>
    <s v="CUOTA PROTEGIDA OTP"/>
    <m/>
    <m/>
    <m/>
    <s v="M"/>
    <s v="1971-03-09"/>
    <m/>
    <m/>
    <m/>
    <m/>
    <m/>
    <s v="12"/>
    <m/>
  </r>
  <r>
    <s v="Punto de VentaPLAN 1 CUOTA PROTEGIDA"/>
    <n v="15120"/>
    <x v="0"/>
    <s v="DOMINGO"/>
    <n v="12"/>
    <n v="126"/>
    <n v="3155655"/>
    <m/>
    <s v="21436599"/>
    <x v="13"/>
    <x v="915"/>
    <s v="14/07/2026 17:23"/>
    <m/>
    <m/>
    <m/>
    <s v="17"/>
    <s v="ZURICH COLOMBIA SEGUROS S.A"/>
    <s v="106"/>
    <s v="SERVIPROTECCION BPO"/>
    <s v="18"/>
    <x v="1"/>
    <s v="245"/>
    <s v="4730124"/>
    <s v="EDISON  RAMOS VELAZCO"/>
    <s v="2975"/>
    <s v="1073178265"/>
    <x v="22"/>
    <x v="1"/>
    <s v="34"/>
    <x v="0"/>
    <s v="588"/>
    <s v="PLAN 1 CUOTA PROTEGIDA"/>
    <s v="ABRIL 2026"/>
    <s v="52654332"/>
    <s v="DORIS ROCIO TORRES SANCHEZ"/>
    <s v="3102942364"/>
    <s v="natha2773@gmail.com"/>
    <s v="8133797"/>
    <s v="60467704"/>
    <s v=""/>
    <m/>
    <s v="CHÍA"/>
    <n v="14000"/>
    <n v="0"/>
    <s v="11"/>
    <x v="1"/>
    <n v="5"/>
    <s v="CUOTA PROTEGIDA OTP"/>
    <m/>
    <m/>
    <m/>
    <s v="M"/>
    <s v="1972-03-21"/>
    <m/>
    <m/>
    <m/>
    <m/>
    <m/>
    <s v="12"/>
    <m/>
  </r>
  <r>
    <s v="Punto de VentaPLAN 1 CUOTA PROTEGIDA"/>
    <n v="15120"/>
    <x v="0"/>
    <s v="LUNES"/>
    <n v="13"/>
    <n v="126"/>
    <n v="3155702"/>
    <m/>
    <s v="21436599"/>
    <x v="12"/>
    <x v="918"/>
    <s v="15/07/2026 07:38"/>
    <m/>
    <m/>
    <m/>
    <s v="17"/>
    <s v="ZURICH COLOMBIA SEGUROS S.A"/>
    <s v="106"/>
    <s v="SERVIPROTECCION BPO"/>
    <s v="16"/>
    <x v="0"/>
    <s v="245"/>
    <s v="4730124"/>
    <s v="EDISON  RAMOS VELAZCO"/>
    <s v="3950"/>
    <s v="1012335255"/>
    <x v="45"/>
    <x v="1"/>
    <s v="34"/>
    <x v="0"/>
    <s v="588"/>
    <s v="PLAN 1 CUOTA PROTEGIDA"/>
    <s v="ABRIL 2026"/>
    <s v="52493973"/>
    <s v="JOHANA PAOLA LONDOÑO CARDENAS"/>
    <s v="3142713254"/>
    <s v="jopalondo1978@gmail.com"/>
    <s v="6936556"/>
    <s v="62403844"/>
    <s v=""/>
    <m/>
    <s v="BOGOTA DC"/>
    <n v="14000"/>
    <n v="0"/>
    <s v="11"/>
    <x v="1"/>
    <n v="5"/>
    <s v="CUOTA PROTEGIDA OTP"/>
    <m/>
    <m/>
    <m/>
    <s v="M"/>
    <s v="1978-10-24"/>
    <m/>
    <m/>
    <m/>
    <m/>
    <m/>
    <s v="12"/>
    <m/>
  </r>
  <r>
    <s v="Punto de VentaPLAN 1 CUOTA PROTEGIDA"/>
    <n v="15120"/>
    <x v="0"/>
    <s v="LUNES"/>
    <n v="13"/>
    <n v="126"/>
    <n v="3155373"/>
    <m/>
    <s v="21436600"/>
    <x v="12"/>
    <x v="919"/>
    <s v="14/07/2026 17:08"/>
    <m/>
    <m/>
    <m/>
    <s v="17"/>
    <s v="ZURICH COLOMBIA SEGUROS S.A"/>
    <s v="106"/>
    <s v="SERVIPROTECCION BPO"/>
    <s v="16"/>
    <x v="0"/>
    <s v="245"/>
    <s v="4730124"/>
    <s v="EDISON  RAMOS VELAZCO"/>
    <s v="3127"/>
    <s v="52765157"/>
    <x v="61"/>
    <x v="1"/>
    <s v="34"/>
    <x v="0"/>
    <s v="588"/>
    <s v="PLAN 1 CUOTA PROTEGIDA"/>
    <s v="ABRIL 2026"/>
    <s v="13689888"/>
    <s v="ROSENBER  RUIZ PICO"/>
    <s v="3118091241"/>
    <s v="pattialba@hotmail.com"/>
    <s v="5813938"/>
    <s v="61977240"/>
    <s v=""/>
    <s v="ROSENBER RUIZ PICO"/>
    <s v="BOGOTA DC"/>
    <n v="14000"/>
    <n v="0"/>
    <s v="11"/>
    <x v="1"/>
    <n v="5"/>
    <s v="CUOTA PROTEGIDA OTP"/>
    <m/>
    <m/>
    <m/>
    <s v="M"/>
    <s v="1969-11-14"/>
    <m/>
    <m/>
    <m/>
    <m/>
    <m/>
    <s v="12"/>
    <m/>
  </r>
  <r>
    <s v="Punto de VentaPLAN 1 CUOTA PROTEGIDA"/>
    <n v="15120"/>
    <x v="0"/>
    <s v="SÁBADO"/>
    <n v="11"/>
    <n v="126"/>
    <n v="3155656"/>
    <m/>
    <s v="21436600"/>
    <x v="14"/>
    <x v="915"/>
    <s v="14/07/2026 17:23"/>
    <m/>
    <m/>
    <m/>
    <s v="17"/>
    <s v="ZURICH COLOMBIA SEGUROS S.A"/>
    <s v="106"/>
    <s v="SERVIPROTECCION BPO"/>
    <s v="18"/>
    <x v="1"/>
    <s v="245"/>
    <s v="4730124"/>
    <s v="EDISON  RAMOS VELAZCO"/>
    <s v="4275"/>
    <s v="1053614167"/>
    <x v="34"/>
    <x v="1"/>
    <s v="34"/>
    <x v="0"/>
    <s v="588"/>
    <s v="PLAN 1 CUOTA PROTEGIDA"/>
    <s v="ABRIL 2026"/>
    <s v="23856386"/>
    <s v="ILMA  GARCIA CASTILLO"/>
    <s v="3133693574"/>
    <s v="yennypaolaramirez930@gmail.com"/>
    <s v="8133798"/>
    <s v="60270314"/>
    <s v=""/>
    <m/>
    <s v="CHÍA"/>
    <n v="14000"/>
    <n v="0"/>
    <s v="11"/>
    <x v="1"/>
    <n v="5"/>
    <s v="CUOTA PROTEGIDA OTP"/>
    <m/>
    <m/>
    <m/>
    <s v="M"/>
    <s v="1965-02-26"/>
    <m/>
    <m/>
    <m/>
    <m/>
    <m/>
    <s v="12"/>
    <m/>
  </r>
  <r>
    <s v="Punto de VentaPLAN 2 CUOTA PROTEGIDA"/>
    <n v="30240"/>
    <x v="0"/>
    <s v="LUNES"/>
    <n v="13"/>
    <n v="126"/>
    <n v="3155703"/>
    <m/>
    <s v="21436600"/>
    <x v="12"/>
    <x v="918"/>
    <s v="15/07/2026 07:38"/>
    <m/>
    <m/>
    <m/>
    <s v="17"/>
    <s v="ZURICH COLOMBIA SEGUROS S.A"/>
    <s v="106"/>
    <s v="SERVIPROTECCION BPO"/>
    <s v="16"/>
    <x v="0"/>
    <s v="245"/>
    <s v="4730124"/>
    <s v="EDISON  RAMOS VELAZCO"/>
    <s v="4378"/>
    <s v="1073672884"/>
    <x v="73"/>
    <x v="1"/>
    <s v="34"/>
    <x v="0"/>
    <s v="587"/>
    <s v="PLAN 2 CUOTA PROTEGIDA"/>
    <s v="ABRIL 2026"/>
    <s v="55144411"/>
    <s v="MARLENI  GARZON PERDOMO"/>
    <s v="3014177908"/>
    <s v="andruja22@gmail.com"/>
    <s v="5762707"/>
    <s v="61616205"/>
    <s v=""/>
    <s v="MARLENI GARZON PERDOMO"/>
    <s v="BOGOTA DC"/>
    <n v="28000"/>
    <n v="0"/>
    <s v="11"/>
    <x v="1"/>
    <n v="5"/>
    <s v="CUOTA PROTEGIDA OTP"/>
    <m/>
    <m/>
    <m/>
    <s v="M"/>
    <s v="1966-05-18"/>
    <m/>
    <m/>
    <m/>
    <m/>
    <m/>
    <s v="12"/>
    <m/>
  </r>
  <r>
    <s v="Punto de VentaPLAN 2 CUOTA PROTEGIDA"/>
    <n v="30240"/>
    <x v="0"/>
    <s v="LUNES"/>
    <n v="13"/>
    <n v="126"/>
    <n v="3155374"/>
    <m/>
    <s v="21436601"/>
    <x v="12"/>
    <x v="919"/>
    <s v="14/07/2026 17:08"/>
    <m/>
    <m/>
    <m/>
    <s v="17"/>
    <s v="ZURICH COLOMBIA SEGUROS S.A"/>
    <s v="106"/>
    <s v="SERVIPROTECCION BPO"/>
    <s v="16"/>
    <x v="0"/>
    <s v="245"/>
    <s v="4730124"/>
    <s v="EDISON  RAMOS VELAZCO"/>
    <s v="3822"/>
    <s v="1010225053"/>
    <x v="19"/>
    <x v="1"/>
    <s v="34"/>
    <x v="0"/>
    <s v="587"/>
    <s v="PLAN 2 CUOTA PROTEGIDA"/>
    <s v="ABRIL 2026"/>
    <s v="51835786"/>
    <s v="MARIA MARLENI ACOSTA OROZCO"/>
    <s v="3152257205"/>
    <s v="camiilasanchez151@gmail.com"/>
    <s v="8133689"/>
    <s v="62146765"/>
    <s v=""/>
    <m/>
    <s v="BOGOTA DC"/>
    <n v="28000"/>
    <n v="0"/>
    <s v="11"/>
    <x v="1"/>
    <n v="5"/>
    <s v="CUOTA PROTEGIDA OTP"/>
    <m/>
    <m/>
    <m/>
    <s v="M"/>
    <s v="1966-11-14"/>
    <m/>
    <m/>
    <m/>
    <m/>
    <m/>
    <s v="12"/>
    <m/>
  </r>
  <r>
    <s v="Punto de VentaPLAN 1 CUOTA PROTEGIDA"/>
    <n v="15120"/>
    <x v="0"/>
    <s v="SÁBADO"/>
    <n v="11"/>
    <n v="126"/>
    <n v="3155657"/>
    <m/>
    <s v="21436601"/>
    <x v="14"/>
    <x v="915"/>
    <s v="14/07/2026 17:23"/>
    <m/>
    <m/>
    <m/>
    <s v="17"/>
    <s v="ZURICH COLOMBIA SEGUROS S.A"/>
    <s v="106"/>
    <s v="SERVIPROTECCION BPO"/>
    <s v="18"/>
    <x v="1"/>
    <s v="362"/>
    <s v="1111111111"/>
    <s v="SUPERVISOR  GRANDES SUPERFICIES"/>
    <s v="5258"/>
    <s v="1061046426"/>
    <x v="35"/>
    <x v="1"/>
    <s v="34"/>
    <x v="0"/>
    <s v="588"/>
    <s v="PLAN 1 CUOTA PROTEGIDA"/>
    <s v="ABRIL 2026"/>
    <s v="79117791"/>
    <s v="MISAEL  TORRES BARAJAS"/>
    <s v="3178733240"/>
    <s v="misaeltorresbarajas2021@gmal.com"/>
    <s v="8133799"/>
    <s v="60324812"/>
    <s v=""/>
    <m/>
    <s v="CHÍA"/>
    <n v="14000"/>
    <n v="0"/>
    <s v="11"/>
    <x v="1"/>
    <n v="5"/>
    <s v="CUOTA PROTEGIDA OTP"/>
    <m/>
    <m/>
    <m/>
    <s v="M"/>
    <s v="1960-12-10"/>
    <m/>
    <m/>
    <m/>
    <m/>
    <m/>
    <s v="12"/>
    <m/>
  </r>
  <r>
    <s v="Punto de VentaPLAN 1 CUOTA PROTEGIDA"/>
    <n v="15120"/>
    <x v="0"/>
    <s v="LUNES"/>
    <n v="13"/>
    <n v="126"/>
    <n v="3155704"/>
    <m/>
    <s v="21436601"/>
    <x v="12"/>
    <x v="918"/>
    <s v="15/07/2026 07:38"/>
    <m/>
    <m/>
    <m/>
    <s v="17"/>
    <s v="ZURICH COLOMBIA SEGUROS S.A"/>
    <s v="106"/>
    <s v="SERVIPROTECCION BPO"/>
    <s v="16"/>
    <x v="0"/>
    <s v="245"/>
    <s v="4730124"/>
    <s v="EDISON  RAMOS VELAZCO"/>
    <s v="3014"/>
    <s v="1033762950"/>
    <x v="23"/>
    <x v="1"/>
    <s v="34"/>
    <x v="0"/>
    <s v="588"/>
    <s v="PLAN 1 CUOTA PROTEGIDA"/>
    <s v="ABRIL 2026"/>
    <s v="17684880"/>
    <s v="DAVID  MUÑOZ AYALA"/>
    <s v="3203971597"/>
    <s v="dm6544412@gmail.com"/>
    <s v="6197845"/>
    <s v="62325029"/>
    <s v=""/>
    <s v="DAVID  MU�OZ AYALA"/>
    <s v="BOGOTA DC"/>
    <n v="14000"/>
    <n v="0"/>
    <s v="11"/>
    <x v="1"/>
    <n v="5"/>
    <s v="CUOTA PROTEGIDA OTP"/>
    <m/>
    <m/>
    <m/>
    <s v="M"/>
    <s v="1981-08-15"/>
    <m/>
    <m/>
    <m/>
    <m/>
    <m/>
    <s v="12"/>
    <m/>
  </r>
  <r>
    <s v="Punto de VentaPLAN 1 CUOTA PROTEGIDA"/>
    <n v="15120"/>
    <x v="0"/>
    <s v="LUNES"/>
    <n v="13"/>
    <n v="126"/>
    <n v="3155375"/>
    <m/>
    <s v="21436602"/>
    <x v="12"/>
    <x v="919"/>
    <s v="14/07/2026 17:08"/>
    <m/>
    <m/>
    <m/>
    <s v="17"/>
    <s v="ZURICH COLOMBIA SEGUROS S.A"/>
    <s v="106"/>
    <s v="SERVIPROTECCION BPO"/>
    <s v="16"/>
    <x v="0"/>
    <s v="362"/>
    <s v="1111111111"/>
    <s v="SUPERVISOR  GRANDES SUPERFICIES"/>
    <s v="5154"/>
    <s v="1018429683"/>
    <x v="24"/>
    <x v="1"/>
    <s v="34"/>
    <x v="0"/>
    <s v="588"/>
    <s v="PLAN 1 CUOTA PROTEGIDA"/>
    <s v="ABRIL 2026"/>
    <s v="22865433"/>
    <s v="AMERICA LUCIA NARVAEZ DOMINGUEZ"/>
    <s v="3153527237"/>
    <s v="narvaezamerica312@gmail.com"/>
    <s v="5879634"/>
    <s v="62172370"/>
    <s v=""/>
    <s v="AMERICA LUCIA NARVAEZ DOMINGUEZ"/>
    <s v="BOGOTA DC"/>
    <n v="14000"/>
    <n v="0"/>
    <s v="11"/>
    <x v="1"/>
    <n v="5"/>
    <s v="CUOTA PROTEGIDA OTP"/>
    <m/>
    <m/>
    <m/>
    <s v="M"/>
    <s v="1980-05-09"/>
    <m/>
    <m/>
    <m/>
    <m/>
    <m/>
    <s v="12"/>
    <m/>
  </r>
  <r>
    <s v="Punto de VentaPLAN 1 CUOTA PROTEGIDA"/>
    <n v="15120"/>
    <x v="0"/>
    <s v="SÁBADO"/>
    <n v="11"/>
    <n v="126"/>
    <n v="3155658"/>
    <m/>
    <s v="21436602"/>
    <x v="14"/>
    <x v="915"/>
    <s v="14/07/2026 17:23"/>
    <m/>
    <m/>
    <m/>
    <s v="17"/>
    <s v="ZURICH COLOMBIA SEGUROS S.A"/>
    <s v="106"/>
    <s v="SERVIPROTECCION BPO"/>
    <s v="18"/>
    <x v="1"/>
    <s v="245"/>
    <s v="4730124"/>
    <s v="EDISON  RAMOS VELAZCO"/>
    <s v="5044"/>
    <s v="1024543962"/>
    <x v="55"/>
    <x v="1"/>
    <s v="34"/>
    <x v="0"/>
    <s v="588"/>
    <s v="PLAN 1 CUOTA PROTEGIDA"/>
    <s v="ABRIL 2026"/>
    <s v="79553875"/>
    <s v="MIGUEL ANGEL ORTIZ ALVAREZ"/>
    <s v="3181755469"/>
    <s v="maoalvar@hotmail.com"/>
    <s v="8133800"/>
    <s v="64609795"/>
    <s v=""/>
    <m/>
    <s v="CHÍA"/>
    <n v="14000"/>
    <n v="0"/>
    <s v="11"/>
    <x v="1"/>
    <n v="5"/>
    <s v="CUOTA PROTEGIDA OTP"/>
    <m/>
    <m/>
    <m/>
    <s v="M"/>
    <s v="1971-04-06"/>
    <m/>
    <m/>
    <m/>
    <m/>
    <m/>
    <s v="12"/>
    <m/>
  </r>
  <r>
    <s v="Punto de VentaPLAN 1 CUOTA PROTEGIDA"/>
    <n v="15120"/>
    <x v="0"/>
    <s v="LUNES"/>
    <n v="13"/>
    <n v="126"/>
    <n v="3155705"/>
    <m/>
    <s v="21436602"/>
    <x v="12"/>
    <x v="918"/>
    <s v="15/07/2026 07:38"/>
    <m/>
    <m/>
    <m/>
    <s v="17"/>
    <s v="ZURICH COLOMBIA SEGUROS S.A"/>
    <s v="106"/>
    <s v="SERVIPROTECCION BPO"/>
    <s v="16"/>
    <x v="0"/>
    <s v="362"/>
    <s v="1111111111"/>
    <s v="SUPERVISOR  GRANDES SUPERFICIES"/>
    <s v="5154"/>
    <s v="1018429683"/>
    <x v="24"/>
    <x v="1"/>
    <s v="34"/>
    <x v="0"/>
    <s v="588"/>
    <s v="PLAN 1 CUOTA PROTEGIDA"/>
    <s v="ABRIL 2026"/>
    <s v="1030596012"/>
    <s v="LEIDY JOHANA INFANTE VELASCO"/>
    <s v="3222171242"/>
    <s v="ljinfantevelasco@gmail.com"/>
    <s v="5997242"/>
    <s v="62748629"/>
    <s v=""/>
    <m/>
    <s v="BOGOTA DC"/>
    <n v="14000"/>
    <n v="0"/>
    <s v="11"/>
    <x v="1"/>
    <n v="5"/>
    <s v="CUOTA PROTEGIDA OTP"/>
    <m/>
    <m/>
    <m/>
    <s v="M"/>
    <s v="1991-07-25"/>
    <m/>
    <m/>
    <m/>
    <m/>
    <m/>
    <s v="12"/>
    <m/>
  </r>
  <r>
    <s v="Punto de VentaPLAN 1 CUOTA PROTEGIDA"/>
    <n v="15120"/>
    <x v="0"/>
    <s v="LUNES"/>
    <n v="13"/>
    <n v="126"/>
    <n v="3155376"/>
    <m/>
    <s v="21436603"/>
    <x v="12"/>
    <x v="919"/>
    <s v="14/07/2026 17:08"/>
    <m/>
    <m/>
    <m/>
    <s v="17"/>
    <s v="ZURICH COLOMBIA SEGUROS S.A"/>
    <s v="106"/>
    <s v="SERVIPROTECCION BPO"/>
    <s v="16"/>
    <x v="0"/>
    <s v="245"/>
    <s v="4730124"/>
    <s v="EDISON  RAMOS VELAZCO"/>
    <s v="5002"/>
    <s v="1023973332"/>
    <x v="41"/>
    <x v="1"/>
    <s v="34"/>
    <x v="0"/>
    <s v="588"/>
    <s v="PLAN 1 CUOTA PROTEGIDA"/>
    <s v="ABRIL 2026"/>
    <s v="5637678"/>
    <s v="ALFONSO  GARCIA PRADA"/>
    <s v="3006661412"/>
    <s v="alfroum2000@gmail.com"/>
    <s v="5884613"/>
    <s v="63714661"/>
    <s v=""/>
    <s v="ALFONSO GARCIA PRADA"/>
    <s v="BOGOTA DC"/>
    <n v="14000"/>
    <n v="0"/>
    <s v="11"/>
    <x v="1"/>
    <n v="5"/>
    <s v="CUOTA PROTEGIDA OTP"/>
    <m/>
    <m/>
    <m/>
    <s v="M"/>
    <s v="1952-02-13"/>
    <m/>
    <m/>
    <m/>
    <m/>
    <m/>
    <s v="12"/>
    <m/>
  </r>
  <r>
    <s v="Punto de VentaPLAN 1 CUOTA PROTEGIDA"/>
    <n v="15120"/>
    <x v="0"/>
    <s v="SÁBADO"/>
    <n v="11"/>
    <n v="126"/>
    <n v="3155659"/>
    <m/>
    <s v="21436603"/>
    <x v="14"/>
    <x v="910"/>
    <s v="14/07/2026 17:24"/>
    <m/>
    <m/>
    <m/>
    <s v="17"/>
    <s v="ZURICH COLOMBIA SEGUROS S.A"/>
    <s v="106"/>
    <s v="SERVIPROTECCION BPO"/>
    <s v="18"/>
    <x v="1"/>
    <s v="245"/>
    <s v="4730124"/>
    <s v="EDISON  RAMOS VELAZCO"/>
    <s v="2975"/>
    <s v="1073178265"/>
    <x v="22"/>
    <x v="1"/>
    <s v="34"/>
    <x v="0"/>
    <s v="588"/>
    <s v="PLAN 1 CUOTA PROTEGIDA"/>
    <s v="ABRIL 2026"/>
    <s v="1022329144"/>
    <s v="SANDRA MILENA RODRIGUEZ MEDINA"/>
    <s v="3138400952"/>
    <s v="sandra.rodriguezm1914@gmail.com"/>
    <s v="7316182"/>
    <s v="60455576"/>
    <s v=""/>
    <s v="sandra milena rodriguez medina"/>
    <s v="CHÍA"/>
    <n v="14000"/>
    <n v="0"/>
    <s v="11"/>
    <x v="1"/>
    <n v="5"/>
    <s v="CUOTA PROTEGIDA OTP"/>
    <m/>
    <m/>
    <m/>
    <s v="M"/>
    <s v="1987-01-14"/>
    <m/>
    <m/>
    <m/>
    <m/>
    <m/>
    <s v="12"/>
    <m/>
  </r>
  <r>
    <s v="Punto de VentaPLAN 1 CUOTA PROTEGIDA"/>
    <n v="15120"/>
    <x v="0"/>
    <s v="LUNES"/>
    <n v="13"/>
    <n v="126"/>
    <n v="3155706"/>
    <m/>
    <s v="21436603"/>
    <x v="12"/>
    <x v="918"/>
    <s v="15/07/2026 07:38"/>
    <m/>
    <m/>
    <m/>
    <s v="17"/>
    <s v="ZURICH COLOMBIA SEGUROS S.A"/>
    <s v="106"/>
    <s v="SERVIPROTECCION BPO"/>
    <s v="16"/>
    <x v="0"/>
    <s v="245"/>
    <s v="4730124"/>
    <s v="EDISON  RAMOS VELAZCO"/>
    <s v="4378"/>
    <s v="1073672884"/>
    <x v="73"/>
    <x v="1"/>
    <s v="34"/>
    <x v="0"/>
    <s v="588"/>
    <s v="PLAN 1 CUOTA PROTEGIDA"/>
    <s v="ABRIL 2026"/>
    <s v="52211047"/>
    <s v="MARISOL  FAJARDO GUERRERO"/>
    <s v="3107521906"/>
    <s v="fajardomarisol108@gmail.com"/>
    <s v="6984086"/>
    <s v="60590818"/>
    <s v=""/>
    <m/>
    <s v="BOGOTA DC"/>
    <n v="14000"/>
    <n v="0"/>
    <s v="11"/>
    <x v="1"/>
    <n v="5"/>
    <s v="CUOTA PROTEGIDA OTP"/>
    <m/>
    <m/>
    <m/>
    <s v="M"/>
    <s v="1971-11-23"/>
    <m/>
    <m/>
    <m/>
    <m/>
    <m/>
    <s v="12"/>
    <m/>
  </r>
  <r>
    <s v="Punto de VentaPLAN 1 CUOTA PROTEGIDA"/>
    <n v="15120"/>
    <x v="0"/>
    <s v="LUNES"/>
    <n v="13"/>
    <n v="126"/>
    <n v="3155377"/>
    <m/>
    <s v="21436604"/>
    <x v="12"/>
    <x v="919"/>
    <s v="14/07/2026 17:08"/>
    <m/>
    <m/>
    <m/>
    <s v="17"/>
    <s v="ZURICH COLOMBIA SEGUROS S.A"/>
    <s v="106"/>
    <s v="SERVIPROTECCION BPO"/>
    <s v="16"/>
    <x v="0"/>
    <s v="362"/>
    <s v="1111111111"/>
    <s v="SUPERVISOR  GRANDES SUPERFICIES"/>
    <s v="5154"/>
    <s v="1018429683"/>
    <x v="24"/>
    <x v="1"/>
    <s v="34"/>
    <x v="0"/>
    <s v="588"/>
    <s v="PLAN 1 CUOTA PROTEGIDA"/>
    <s v="ABRIL 2026"/>
    <s v="40381028"/>
    <s v="ELIZABETH  NIETO HERNANDEZ"/>
    <s v="3127058246"/>
    <s v="elizabeth40381028@gmail.com"/>
    <s v="7673856"/>
    <s v="61118396"/>
    <s v=""/>
    <s v="ELIZABETH  NIETO HERNANDEZ"/>
    <s v="BOGOTA DC"/>
    <n v="14000"/>
    <n v="0"/>
    <s v="11"/>
    <x v="1"/>
    <n v="5"/>
    <s v="CUOTA PROTEGIDA OTP"/>
    <m/>
    <m/>
    <m/>
    <s v="M"/>
    <s v="1965-02-04"/>
    <m/>
    <m/>
    <m/>
    <m/>
    <m/>
    <s v="12"/>
    <m/>
  </r>
  <r>
    <s v="Punto de VentaPLAN 1 CUOTA PROTEGIDA"/>
    <n v="15120"/>
    <x v="0"/>
    <s v="SÁBADO"/>
    <n v="11"/>
    <n v="126"/>
    <n v="3155660"/>
    <m/>
    <s v="21436604"/>
    <x v="14"/>
    <x v="910"/>
    <s v="14/07/2026 17:24"/>
    <m/>
    <m/>
    <m/>
    <s v="17"/>
    <s v="ZURICH COLOMBIA SEGUROS S.A"/>
    <s v="106"/>
    <s v="SERVIPROTECCION BPO"/>
    <s v="18"/>
    <x v="1"/>
    <s v="245"/>
    <s v="4730124"/>
    <s v="EDISON  RAMOS VELAZCO"/>
    <s v="4887"/>
    <s v="1000227243"/>
    <x v="64"/>
    <x v="1"/>
    <s v="34"/>
    <x v="0"/>
    <s v="588"/>
    <s v="PLAN 1 CUOTA PROTEGIDA"/>
    <s v="ABRIL 2026"/>
    <s v="51790114"/>
    <s v="INGRID PATRICIA NIETO CALDERON"/>
    <s v="3142782057"/>
    <s v="ingridpatricianieto@hotmail.com"/>
    <s v="7464369"/>
    <s v="60163124"/>
    <s v=""/>
    <s v="Ingrid Patricia  Nieto Calderon"/>
    <s v="CHÍA"/>
    <n v="14000"/>
    <n v="0"/>
    <s v="11"/>
    <x v="1"/>
    <n v="5"/>
    <s v="CUOTA PROTEGIDA OTP"/>
    <m/>
    <m/>
    <m/>
    <s v="M"/>
    <s v="1962-03-21"/>
    <m/>
    <m/>
    <m/>
    <m/>
    <m/>
    <s v="12"/>
    <m/>
  </r>
  <r>
    <s v="Punto de VentaPLAN 1 CUOTA PROTEGIDA"/>
    <n v="15120"/>
    <x v="0"/>
    <s v="LUNES"/>
    <n v="13"/>
    <n v="126"/>
    <n v="3155707"/>
    <m/>
    <s v="21436604"/>
    <x v="12"/>
    <x v="918"/>
    <s v="15/07/2026 07:38"/>
    <m/>
    <m/>
    <m/>
    <s v="17"/>
    <s v="ZURICH COLOMBIA SEGUROS S.A"/>
    <s v="106"/>
    <s v="SERVIPROTECCION BPO"/>
    <s v="16"/>
    <x v="0"/>
    <s v="245"/>
    <s v="4730124"/>
    <s v="EDISON  RAMOS VELAZCO"/>
    <s v="4544"/>
    <s v="1000353830"/>
    <x v="21"/>
    <x v="1"/>
    <s v="34"/>
    <x v="0"/>
    <s v="588"/>
    <s v="PLAN 1 CUOTA PROTEGIDA"/>
    <s v="ABRIL 2026"/>
    <s v="52589017"/>
    <s v="MARLENY  BULLA BULLA"/>
    <s v="3148920170"/>
    <s v="marlenybulla16@gmail.com"/>
    <s v="5925196"/>
    <s v="61985904"/>
    <s v=""/>
    <s v="MARLENY BULLA BULLA"/>
    <s v="BOGOTA DC"/>
    <n v="14000"/>
    <n v="0"/>
    <s v="11"/>
    <x v="1"/>
    <n v="5"/>
    <s v="CUOTA PROTEGIDA OTP"/>
    <m/>
    <m/>
    <m/>
    <s v="M"/>
    <s v="1973-04-23"/>
    <m/>
    <m/>
    <m/>
    <m/>
    <m/>
    <s v="12"/>
    <m/>
  </r>
  <r>
    <s v="Punto de VentaPLAN 1 CUOTA PROTEGIDA"/>
    <n v="15120"/>
    <x v="0"/>
    <s v="LUNES"/>
    <n v="13"/>
    <n v="126"/>
    <n v="3155378"/>
    <m/>
    <s v="21436605"/>
    <x v="12"/>
    <x v="919"/>
    <s v="14/07/2026 17:08"/>
    <m/>
    <m/>
    <m/>
    <s v="17"/>
    <s v="ZURICH COLOMBIA SEGUROS S.A"/>
    <s v="106"/>
    <s v="SERVIPROTECCION BPO"/>
    <s v="16"/>
    <x v="0"/>
    <s v="245"/>
    <s v="4730124"/>
    <s v="EDISON  RAMOS VELAZCO"/>
    <s v="4887"/>
    <s v="1000227243"/>
    <x v="64"/>
    <x v="1"/>
    <s v="34"/>
    <x v="0"/>
    <s v="588"/>
    <s v="PLAN 1 CUOTA PROTEGIDA"/>
    <s v="ABRIL 2026"/>
    <s v="28411284"/>
    <s v="CARMEN HORTENCIA ARDILA JIMENEZ"/>
    <s v="3116276339"/>
    <s v="diegoplataardila@gmail.com"/>
    <s v="7865666"/>
    <s v="61453854"/>
    <s v=""/>
    <s v="CARMEN HORTENCIA ARDILA JIMENEZ"/>
    <s v="BOGOTA DC"/>
    <n v="14000"/>
    <n v="0"/>
    <s v="11"/>
    <x v="1"/>
    <n v="5"/>
    <s v="CUOTA PROTEGIDA OTP"/>
    <m/>
    <m/>
    <m/>
    <s v="M"/>
    <s v="1970-12-15"/>
    <m/>
    <m/>
    <m/>
    <m/>
    <m/>
    <s v="12"/>
    <m/>
  </r>
  <r>
    <s v="Punto de VentaPLAN 1 CUOTA PROTEGIDA"/>
    <n v="15120"/>
    <x v="0"/>
    <s v="LUNES"/>
    <n v="13"/>
    <n v="126"/>
    <n v="3155708"/>
    <m/>
    <s v="21436605"/>
    <x v="12"/>
    <x v="918"/>
    <s v="15/07/2026 07:38"/>
    <m/>
    <m/>
    <m/>
    <s v="17"/>
    <s v="ZURICH COLOMBIA SEGUROS S.A"/>
    <s v="106"/>
    <s v="SERVIPROTECCION BPO"/>
    <s v="16"/>
    <x v="0"/>
    <s v="245"/>
    <s v="4730124"/>
    <s v="EDISON  RAMOS VELAZCO"/>
    <s v="3127"/>
    <s v="52765157"/>
    <x v="61"/>
    <x v="1"/>
    <s v="34"/>
    <x v="0"/>
    <s v="588"/>
    <s v="PLAN 1 CUOTA PROTEGIDA"/>
    <s v="ABRIL 2026"/>
    <s v="39656512"/>
    <s v="HERCILIA  PASTOR MORA"/>
    <s v="3112611876"/>
    <s v="ingrid.alvarez2992@gmail.com"/>
    <s v="6362767"/>
    <s v="61553375"/>
    <s v=""/>
    <s v="HERCILIA  PASTOR MORA"/>
    <s v="BOGOTA DC"/>
    <n v="14000"/>
    <n v="0"/>
    <s v="11"/>
    <x v="1"/>
    <n v="5"/>
    <s v="CUOTA PROTEGIDA OTP"/>
    <m/>
    <m/>
    <m/>
    <s v="M"/>
    <s v="1971-01-24"/>
    <m/>
    <m/>
    <m/>
    <m/>
    <m/>
    <s v="12"/>
    <m/>
  </r>
  <r>
    <s v="Punto de VentaPLAN 2 CUOTA PROTEGIDA"/>
    <n v="30240"/>
    <x v="0"/>
    <s v="LUNES"/>
    <n v="13"/>
    <n v="126"/>
    <n v="3155379"/>
    <m/>
    <s v="21436606"/>
    <x v="12"/>
    <x v="919"/>
    <s v="14/07/2026 17:08"/>
    <m/>
    <m/>
    <m/>
    <s v="17"/>
    <s v="ZURICH COLOMBIA SEGUROS S.A"/>
    <s v="106"/>
    <s v="SERVIPROTECCION BPO"/>
    <s v="16"/>
    <x v="0"/>
    <s v="245"/>
    <s v="4730124"/>
    <s v="EDISON  RAMOS VELAZCO"/>
    <s v="3142"/>
    <s v="59835263"/>
    <x v="50"/>
    <x v="1"/>
    <s v="34"/>
    <x v="0"/>
    <s v="587"/>
    <s v="PLAN 2 CUOTA PROTEGIDA"/>
    <s v="ABRIL 2026"/>
    <s v="51948070"/>
    <s v="CLEMENCIA DEL SOCORRO LOPEZ MORENO"/>
    <s v="3144863548"/>
    <s v="delsocorroclemen@hotmail.com"/>
    <s v="8133690"/>
    <s v="60817222"/>
    <s v=""/>
    <m/>
    <s v="BOGOTA DC"/>
    <n v="28000"/>
    <n v="0"/>
    <s v="11"/>
    <x v="1"/>
    <n v="5"/>
    <s v="CUOTA PROTEGIDA OTP"/>
    <m/>
    <m/>
    <m/>
    <s v="M"/>
    <s v="1969-12-10"/>
    <m/>
    <m/>
    <m/>
    <m/>
    <m/>
    <s v="12"/>
    <m/>
  </r>
  <r>
    <s v="Punto de VentaPLAN 1 CUOTA PROTEGIDA"/>
    <n v="15120"/>
    <x v="0"/>
    <s v="SÁBADO"/>
    <n v="11"/>
    <n v="126"/>
    <n v="3155662"/>
    <m/>
    <s v="21436606"/>
    <x v="14"/>
    <x v="910"/>
    <s v="14/07/2026 17:24"/>
    <m/>
    <m/>
    <m/>
    <s v="17"/>
    <s v="ZURICH COLOMBIA SEGUROS S.A"/>
    <s v="106"/>
    <s v="SERVIPROTECCION BPO"/>
    <s v="18"/>
    <x v="1"/>
    <s v="245"/>
    <s v="4730124"/>
    <s v="EDISON  RAMOS VELAZCO"/>
    <s v="4837"/>
    <s v="1002309011"/>
    <x v="28"/>
    <x v="1"/>
    <s v="34"/>
    <x v="0"/>
    <s v="588"/>
    <s v="PLAN 1 CUOTA PROTEGIDA"/>
    <s v="ABRIL 2026"/>
    <s v="1049638201"/>
    <s v="JOSE LUIS JUNIOR MARTINEZ CAMARGO"/>
    <s v="3133631446"/>
    <s v="goldjunior12@gmail.com"/>
    <s v="8133802"/>
    <s v="64608616"/>
    <s v=""/>
    <m/>
    <s v="CHÍA"/>
    <n v="14000"/>
    <n v="0"/>
    <s v="11"/>
    <x v="1"/>
    <n v="5"/>
    <s v="CUOTA PROTEGIDA OTP"/>
    <m/>
    <m/>
    <m/>
    <s v="M"/>
    <s v="1994-06-12"/>
    <m/>
    <m/>
    <m/>
    <m/>
    <m/>
    <s v="12"/>
    <m/>
  </r>
  <r>
    <s v="Punto de VentaPLAN 1 CUOTA PROTEGIDA"/>
    <n v="15120"/>
    <x v="0"/>
    <s v="LUNES"/>
    <n v="13"/>
    <n v="126"/>
    <n v="3155709"/>
    <m/>
    <s v="21436606"/>
    <x v="12"/>
    <x v="918"/>
    <s v="15/07/2026 07:38"/>
    <m/>
    <m/>
    <m/>
    <s v="17"/>
    <s v="ZURICH COLOMBIA SEGUROS S.A"/>
    <s v="106"/>
    <s v="SERVIPROTECCION BPO"/>
    <s v="16"/>
    <x v="0"/>
    <s v="362"/>
    <s v="1111111111"/>
    <s v="SUPERVISOR  GRANDES SUPERFICIES"/>
    <s v="5129"/>
    <s v="1022433985"/>
    <x v="30"/>
    <x v="1"/>
    <s v="34"/>
    <x v="0"/>
    <s v="588"/>
    <s v="PLAN 1 CUOTA PROTEGIDA"/>
    <s v="ABRIL 2026"/>
    <s v="19472104"/>
    <s v="RUBEN DARIO ORTIZ GAVIRIA"/>
    <s v="3134154417"/>
    <s v="ruben.gaviria2717@gmail.com"/>
    <s v="7297866"/>
    <s v="61230883"/>
    <s v=""/>
    <m/>
    <s v="BOGOTA DC"/>
    <n v="14000"/>
    <n v="0"/>
    <s v="11"/>
    <x v="1"/>
    <n v="5"/>
    <s v="CUOTA PROTEGIDA OTP"/>
    <m/>
    <m/>
    <m/>
    <s v="M"/>
    <s v="1962-04-27"/>
    <m/>
    <m/>
    <m/>
    <m/>
    <m/>
    <s v="12"/>
    <m/>
  </r>
  <r>
    <s v="Punto de VentaPLAN 1 CUOTA PROTEGIDA"/>
    <n v="15120"/>
    <x v="0"/>
    <s v="LUNES"/>
    <n v="13"/>
    <n v="126"/>
    <n v="3155380"/>
    <m/>
    <s v="21436607"/>
    <x v="12"/>
    <x v="919"/>
    <s v="14/07/2026 17:08"/>
    <m/>
    <m/>
    <m/>
    <s v="17"/>
    <s v="ZURICH COLOMBIA SEGUROS S.A"/>
    <s v="106"/>
    <s v="SERVIPROTECCION BPO"/>
    <s v="16"/>
    <x v="0"/>
    <s v="245"/>
    <s v="4730124"/>
    <s v="EDISON  RAMOS VELAZCO"/>
    <s v="3822"/>
    <s v="1010225053"/>
    <x v="19"/>
    <x v="1"/>
    <s v="34"/>
    <x v="0"/>
    <s v="588"/>
    <s v="PLAN 1 CUOTA PROTEGIDA"/>
    <s v="ABRIL 2026"/>
    <s v="79749354"/>
    <s v="ISMAEL  LOZANO DUCUARA"/>
    <s v="3216918359"/>
    <s v="ismaellozano54.il@gmail.com"/>
    <s v="8128366"/>
    <s v="62476877"/>
    <s v=""/>
    <s v="ISMAEL  LOZANO DUCUARA"/>
    <s v="BOGOTA DC"/>
    <n v="14000"/>
    <n v="0"/>
    <s v="11"/>
    <x v="1"/>
    <n v="5"/>
    <s v="CUOTA PROTEGIDA OTP"/>
    <m/>
    <m/>
    <m/>
    <s v="M"/>
    <s v="1977-06-18"/>
    <m/>
    <m/>
    <m/>
    <m/>
    <m/>
    <s v="12"/>
    <m/>
  </r>
  <r>
    <s v="Punto de VentaPLAN 1 CUOTA PROTEGIDA"/>
    <n v="15120"/>
    <x v="0"/>
    <s v="LUNES"/>
    <n v="13"/>
    <n v="126"/>
    <n v="3155710"/>
    <m/>
    <s v="21436607"/>
    <x v="12"/>
    <x v="918"/>
    <s v="15/07/2026 07:38"/>
    <m/>
    <m/>
    <m/>
    <s v="17"/>
    <s v="ZURICH COLOMBIA SEGUROS S.A"/>
    <s v="106"/>
    <s v="SERVIPROTECCION BPO"/>
    <s v="16"/>
    <x v="0"/>
    <s v="245"/>
    <s v="4730124"/>
    <s v="EDISON  RAMOS VELAZCO"/>
    <s v="3950"/>
    <s v="1012335255"/>
    <x v="45"/>
    <x v="1"/>
    <s v="34"/>
    <x v="0"/>
    <s v="588"/>
    <s v="PLAN 1 CUOTA PROTEGIDA"/>
    <s v="ABRIL 2026"/>
    <s v="19284558"/>
    <s v="EUGENIO  VANEGAS CASILIMAS"/>
    <s v="3228464531"/>
    <s v="yeyvanegas@gmail.com"/>
    <s v="6530627"/>
    <s v="60629774"/>
    <s v=""/>
    <m/>
    <s v="BOGOTA DC"/>
    <n v="14000"/>
    <n v="0"/>
    <s v="11"/>
    <x v="1"/>
    <n v="5"/>
    <s v="CUOTA PROTEGIDA OTP"/>
    <m/>
    <m/>
    <m/>
    <s v="M"/>
    <s v="1955-12-04"/>
    <m/>
    <m/>
    <m/>
    <m/>
    <m/>
    <s v="12"/>
    <m/>
  </r>
  <r>
    <s v="Punto de VentaPLAN 1 CUOTA PROTEGIDA"/>
    <n v="15120"/>
    <x v="0"/>
    <s v="LUNES"/>
    <n v="13"/>
    <n v="126"/>
    <n v="3155381"/>
    <m/>
    <s v="21436608"/>
    <x v="12"/>
    <x v="919"/>
    <s v="14/07/2026 17:08"/>
    <m/>
    <m/>
    <m/>
    <s v="17"/>
    <s v="ZURICH COLOMBIA SEGUROS S.A"/>
    <s v="106"/>
    <s v="SERVIPROTECCION BPO"/>
    <s v="16"/>
    <x v="0"/>
    <s v="245"/>
    <s v="4730124"/>
    <s v="EDISON  RAMOS VELAZCO"/>
    <s v="3299"/>
    <s v="1024505328"/>
    <x v="60"/>
    <x v="1"/>
    <s v="34"/>
    <x v="0"/>
    <s v="588"/>
    <s v="PLAN 1 CUOTA PROTEGIDA"/>
    <s v="ABRIL 2026"/>
    <s v="80229108"/>
    <s v="GONZALO  DUARTE GARCIA"/>
    <s v="3134951889"/>
    <s v="gonzoduarte@hotmail.com"/>
    <s v="8133691"/>
    <s v="63960128"/>
    <s v=""/>
    <m/>
    <s v="BOGOTA DC"/>
    <n v="14000"/>
    <n v="0"/>
    <s v="11"/>
    <x v="1"/>
    <n v="5"/>
    <s v="CUOTA PROTEGIDA OTP"/>
    <m/>
    <m/>
    <m/>
    <s v="M"/>
    <s v="1980-04-27"/>
    <m/>
    <m/>
    <m/>
    <m/>
    <m/>
    <s v="12"/>
    <m/>
  </r>
  <r>
    <s v="Punto de VentaPLAN 1 CUOTA PROTEGIDA"/>
    <n v="15120"/>
    <x v="0"/>
    <s v="SÁBADO"/>
    <n v="11"/>
    <n v="126"/>
    <n v="3155664"/>
    <m/>
    <s v="21436608"/>
    <x v="14"/>
    <x v="910"/>
    <s v="14/07/2026 17:24"/>
    <m/>
    <m/>
    <m/>
    <s v="17"/>
    <s v="ZURICH COLOMBIA SEGUROS S.A"/>
    <s v="106"/>
    <s v="SERVIPROTECCION BPO"/>
    <s v="18"/>
    <x v="1"/>
    <s v="362"/>
    <s v="1111111111"/>
    <s v="SUPERVISOR  GRANDES SUPERFICIES"/>
    <s v="5258"/>
    <s v="1061046426"/>
    <x v="35"/>
    <x v="1"/>
    <s v="34"/>
    <x v="0"/>
    <s v="588"/>
    <s v="PLAN 1 CUOTA PROTEGIDA"/>
    <s v="ABRIL 2026"/>
    <s v="1070965145"/>
    <s v="ERIKA LORENA GARZON CASTRO"/>
    <s v="3156540682"/>
    <s v="lorejad72d@hotmail.com"/>
    <s v="8133803"/>
    <s v="64607768"/>
    <s v=""/>
    <m/>
    <s v="CHÍA"/>
    <n v="14000"/>
    <n v="0"/>
    <s v="11"/>
    <x v="1"/>
    <n v="5"/>
    <s v="CUOTA PROTEGIDA OTP"/>
    <m/>
    <m/>
    <m/>
    <s v="M"/>
    <s v="1992-09-19"/>
    <m/>
    <m/>
    <m/>
    <m/>
    <m/>
    <s v="12"/>
    <m/>
  </r>
  <r>
    <s v="Punto de VentaPLAN 1 CUOTA PROTEGIDA"/>
    <n v="15120"/>
    <x v="0"/>
    <s v="DOMINGO"/>
    <n v="12"/>
    <n v="126"/>
    <n v="3155711"/>
    <m/>
    <s v="21436608"/>
    <x v="13"/>
    <x v="918"/>
    <s v="15/07/2026 07:38"/>
    <m/>
    <m/>
    <m/>
    <s v="17"/>
    <s v="ZURICH COLOMBIA SEGUROS S.A"/>
    <s v="106"/>
    <s v="SERVIPROTECCION BPO"/>
    <s v="16"/>
    <x v="0"/>
    <s v="245"/>
    <s v="4730124"/>
    <s v="EDISON  RAMOS VELAZCO"/>
    <s v="3302"/>
    <s v="63548767"/>
    <x v="62"/>
    <x v="1"/>
    <s v="34"/>
    <x v="0"/>
    <s v="588"/>
    <s v="PLAN 1 CUOTA PROTEGIDA"/>
    <s v="ABRIL 2026"/>
    <s v="52232819"/>
    <s v="ALBA NUBIA VARGAS CASTAÑO"/>
    <s v="3133692959"/>
    <s v="duorfer2704@gmail.com"/>
    <s v="5880038"/>
    <s v="62272608"/>
    <s v=""/>
    <s v="ALBA NUBIA VARGAS CASTA�O"/>
    <s v="BOGOTA DC"/>
    <n v="14000"/>
    <n v="0"/>
    <s v="11"/>
    <x v="1"/>
    <n v="5"/>
    <s v="CUOTA PROTEGIDA OTP"/>
    <m/>
    <m/>
    <m/>
    <s v="M"/>
    <s v="1977-12-14"/>
    <m/>
    <m/>
    <m/>
    <m/>
    <m/>
    <s v="12"/>
    <m/>
  </r>
  <r>
    <s v="Punto de VentaPLAN 1 CUOTA PROTEGIDA"/>
    <n v="15120"/>
    <x v="0"/>
    <s v="LUNES"/>
    <n v="13"/>
    <n v="126"/>
    <n v="3155382"/>
    <m/>
    <s v="21436609"/>
    <x v="12"/>
    <x v="919"/>
    <s v="14/07/2026 17:08"/>
    <m/>
    <m/>
    <m/>
    <s v="17"/>
    <s v="ZURICH COLOMBIA SEGUROS S.A"/>
    <s v="106"/>
    <s v="SERVIPROTECCION BPO"/>
    <s v="16"/>
    <x v="0"/>
    <s v="245"/>
    <s v="4730124"/>
    <s v="EDISON  RAMOS VELAZCO"/>
    <s v="3950"/>
    <s v="1012335255"/>
    <x v="45"/>
    <x v="1"/>
    <s v="34"/>
    <x v="0"/>
    <s v="588"/>
    <s v="PLAN 1 CUOTA PROTEGIDA"/>
    <s v="ABRIL 2026"/>
    <s v="51952133"/>
    <s v="GLADYS  CASTELBLANCO GALINDO"/>
    <s v="3114168880"/>
    <s v="dp28021987@gmail.com"/>
    <s v="8133692"/>
    <s v="61117728"/>
    <s v=""/>
    <m/>
    <s v="BOGOTA DC"/>
    <n v="14000"/>
    <n v="0"/>
    <s v="11"/>
    <x v="1"/>
    <n v="5"/>
    <s v="CUOTA PROTEGIDA OTP"/>
    <m/>
    <m/>
    <m/>
    <s v="M"/>
    <s v="1969-02-19"/>
    <m/>
    <m/>
    <m/>
    <m/>
    <m/>
    <s v="12"/>
    <m/>
  </r>
  <r>
    <s v="Punto de VentaPLAN 1 CUOTA PROTEGIDA"/>
    <n v="15120"/>
    <x v="0"/>
    <s v="SÁBADO"/>
    <n v="11"/>
    <n v="126"/>
    <n v="3155665"/>
    <m/>
    <s v="21436609"/>
    <x v="14"/>
    <x v="910"/>
    <s v="14/07/2026 17:24"/>
    <m/>
    <m/>
    <m/>
    <s v="17"/>
    <s v="ZURICH COLOMBIA SEGUROS S.A"/>
    <s v="106"/>
    <s v="SERVIPROTECCION BPO"/>
    <s v="18"/>
    <x v="1"/>
    <s v="245"/>
    <s v="4730124"/>
    <s v="EDISON  RAMOS VELAZCO"/>
    <s v="2975"/>
    <s v="1073178265"/>
    <x v="22"/>
    <x v="1"/>
    <s v="34"/>
    <x v="0"/>
    <s v="588"/>
    <s v="PLAN 1 CUOTA PROTEGIDA"/>
    <s v="ABRIL 2026"/>
    <s v="79127267"/>
    <s v="JOSE ABRAHAM CASTILLO NIÑO"/>
    <s v="3124130135"/>
    <s v="josecastilloco2@gmail.com"/>
    <s v="5799479"/>
    <s v="60436105"/>
    <s v=""/>
    <s v="JOSE ABRAHAM CASTILLO NI�O"/>
    <s v="CHÍA"/>
    <n v="14000"/>
    <n v="0"/>
    <s v="11"/>
    <x v="1"/>
    <n v="5"/>
    <s v="CUOTA PROTEGIDA OTP"/>
    <m/>
    <m/>
    <m/>
    <s v="M"/>
    <s v="1964-01-07"/>
    <m/>
    <m/>
    <m/>
    <m/>
    <m/>
    <s v="12"/>
    <m/>
  </r>
  <r>
    <s v="Punto de VentaPLAN 1 CUOTA PROTEGIDA"/>
    <n v="15120"/>
    <x v="0"/>
    <s v="DOMINGO"/>
    <n v="12"/>
    <n v="126"/>
    <n v="3155712"/>
    <m/>
    <s v="21436609"/>
    <x v="13"/>
    <x v="918"/>
    <s v="15/07/2026 07:38"/>
    <m/>
    <m/>
    <m/>
    <s v="17"/>
    <s v="ZURICH COLOMBIA SEGUROS S.A"/>
    <s v="106"/>
    <s v="SERVIPROTECCION BPO"/>
    <s v="16"/>
    <x v="0"/>
    <s v="245"/>
    <s v="4730124"/>
    <s v="EDISON  RAMOS VELAZCO"/>
    <s v="4378"/>
    <s v="1073672884"/>
    <x v="73"/>
    <x v="1"/>
    <s v="34"/>
    <x v="0"/>
    <s v="588"/>
    <s v="PLAN 1 CUOTA PROTEGIDA"/>
    <s v="ABRIL 2026"/>
    <s v="55155358"/>
    <s v="JAQUELINE  DELGADO RAMIREZ"/>
    <s v="3112971393"/>
    <s v="willeesp@gmail.com"/>
    <s v="7688547"/>
    <s v="61102363"/>
    <s v=""/>
    <m/>
    <s v="BOGOTA DC"/>
    <n v="14000"/>
    <n v="0"/>
    <s v="11"/>
    <x v="1"/>
    <n v="5"/>
    <s v="CUOTA PROTEGIDA OTP"/>
    <m/>
    <m/>
    <m/>
    <s v="M"/>
    <s v="1969-03-20"/>
    <m/>
    <m/>
    <m/>
    <m/>
    <m/>
    <s v="12"/>
    <m/>
  </r>
  <r>
    <s v="Punto de VentaPLAN 1 CUOTA PROTEGIDA"/>
    <n v="15120"/>
    <x v="0"/>
    <s v="LUNES"/>
    <n v="13"/>
    <n v="126"/>
    <n v="3155383"/>
    <m/>
    <s v="21436610"/>
    <x v="12"/>
    <x v="919"/>
    <s v="14/07/2026 17:08"/>
    <m/>
    <m/>
    <m/>
    <s v="17"/>
    <s v="ZURICH COLOMBIA SEGUROS S.A"/>
    <s v="106"/>
    <s v="SERVIPROTECCION BPO"/>
    <s v="16"/>
    <x v="0"/>
    <s v="245"/>
    <s v="4730124"/>
    <s v="EDISON  RAMOS VELAZCO"/>
    <s v="3712"/>
    <s v="1006754"/>
    <x v="67"/>
    <x v="1"/>
    <s v="34"/>
    <x v="0"/>
    <s v="588"/>
    <s v="PLAN 1 CUOTA PROTEGIDA"/>
    <s v="ABRIL 2026"/>
    <s v="64523009"/>
    <s v="YESENIA DEL CARMEN ANAYA BARON"/>
    <s v="3114528673"/>
    <s v="yese2017anaya@gmail.com"/>
    <s v="6714765"/>
    <s v="63020992"/>
    <s v=""/>
    <s v="yesenia del carmen anaya baron "/>
    <s v="BOGOTA DC"/>
    <n v="14000"/>
    <n v="0"/>
    <s v="11"/>
    <x v="1"/>
    <n v="5"/>
    <s v="CUOTA PROTEGIDA OTP"/>
    <m/>
    <m/>
    <m/>
    <s v="M"/>
    <s v="1978-12-02"/>
    <m/>
    <m/>
    <m/>
    <m/>
    <m/>
    <s v="12"/>
    <m/>
  </r>
  <r>
    <s v="Punto de VentaPLAN 1 CUOTA PROTEGIDA"/>
    <n v="15120"/>
    <x v="0"/>
    <s v="SÁBADO"/>
    <n v="11"/>
    <n v="126"/>
    <n v="3155666"/>
    <m/>
    <s v="21436610"/>
    <x v="14"/>
    <x v="910"/>
    <s v="14/07/2026 17:24"/>
    <m/>
    <m/>
    <m/>
    <s v="17"/>
    <s v="ZURICH COLOMBIA SEGUROS S.A"/>
    <s v="106"/>
    <s v="SERVIPROTECCION BPO"/>
    <s v="18"/>
    <x v="1"/>
    <s v="245"/>
    <s v="4730124"/>
    <s v="EDISON  RAMOS VELAZCO"/>
    <s v="4801"/>
    <s v="1079032815"/>
    <x v="46"/>
    <x v="1"/>
    <s v="34"/>
    <x v="0"/>
    <s v="588"/>
    <s v="PLAN 1 CUOTA PROTEGIDA"/>
    <s v="ABRIL 2026"/>
    <s v="20472650"/>
    <s v="ADELA  CASTRO TURRIAGO"/>
    <s v="3138686684"/>
    <s v="angiekatherinne90@gmail.com"/>
    <s v="8133804"/>
    <s v="60158805"/>
    <s v=""/>
    <m/>
    <s v="CHÍA"/>
    <n v="14000"/>
    <n v="0"/>
    <s v="11"/>
    <x v="1"/>
    <n v="5"/>
    <s v="CUOTA PROTEGIDA OTP"/>
    <m/>
    <m/>
    <m/>
    <s v="M"/>
    <s v="1962-11-06"/>
    <m/>
    <m/>
    <m/>
    <m/>
    <m/>
    <s v="12"/>
    <m/>
  </r>
  <r>
    <s v="Punto de VentaPLAN 1 CUOTA PROTEGIDA"/>
    <n v="15120"/>
    <x v="0"/>
    <s v="DOMINGO"/>
    <n v="12"/>
    <n v="126"/>
    <n v="3155713"/>
    <m/>
    <s v="21436610"/>
    <x v="13"/>
    <x v="918"/>
    <s v="15/07/2026 07:38"/>
    <m/>
    <m/>
    <m/>
    <s v="17"/>
    <s v="ZURICH COLOMBIA SEGUROS S.A"/>
    <s v="106"/>
    <s v="SERVIPROTECCION BPO"/>
    <s v="16"/>
    <x v="0"/>
    <s v="245"/>
    <s v="4730124"/>
    <s v="EDISON  RAMOS VELAZCO"/>
    <s v="4378"/>
    <s v="1073672884"/>
    <x v="73"/>
    <x v="1"/>
    <s v="34"/>
    <x v="0"/>
    <s v="588"/>
    <s v="PLAN 1 CUOTA PROTEGIDA"/>
    <s v="ABRIL 2026"/>
    <s v="20793096"/>
    <s v="BLANCA EMMA ORTIZ BELLO"/>
    <s v="3052078736"/>
    <s v="alerodriguez170828@gmail.com"/>
    <s v="5812021"/>
    <s v="61727999"/>
    <s v=""/>
    <s v="BLANCA EMMA  BLANCA EMMA"/>
    <s v="BOGOTA DC"/>
    <n v="14000"/>
    <n v="0"/>
    <s v="11"/>
    <x v="1"/>
    <n v="5"/>
    <s v="CUOTA PROTEGIDA OTP"/>
    <m/>
    <m/>
    <m/>
    <s v="M"/>
    <s v="1956-05-01"/>
    <m/>
    <m/>
    <m/>
    <m/>
    <m/>
    <s v="12"/>
    <m/>
  </r>
  <r>
    <s v="Punto de VentaPLAN 1 CUOTA PROTEGIDA"/>
    <n v="15120"/>
    <x v="0"/>
    <s v="LUNES"/>
    <n v="13"/>
    <n v="126"/>
    <n v="3155384"/>
    <m/>
    <s v="21436611"/>
    <x v="12"/>
    <x v="919"/>
    <s v="14/07/2026 17:08"/>
    <m/>
    <m/>
    <m/>
    <s v="17"/>
    <s v="ZURICH COLOMBIA SEGUROS S.A"/>
    <s v="106"/>
    <s v="SERVIPROTECCION BPO"/>
    <s v="16"/>
    <x v="0"/>
    <s v="245"/>
    <s v="4730124"/>
    <s v="EDISON  RAMOS VELAZCO"/>
    <s v="3014"/>
    <s v="1033762950"/>
    <x v="23"/>
    <x v="1"/>
    <s v="34"/>
    <x v="0"/>
    <s v="588"/>
    <s v="PLAN 1 CUOTA PROTEGIDA"/>
    <s v="ABRIL 2026"/>
    <s v="1121834528"/>
    <s v="JOHN ALEXANDER PUENTES AVILA"/>
    <s v="3144634174"/>
    <s v="jhonalexanderpuentes@gmail.com"/>
    <s v="6915006"/>
    <s v="64145111"/>
    <s v=""/>
    <s v="JOHN ALEXANDER PUENTES AVILA"/>
    <s v="BOGOTA DC"/>
    <n v="14000"/>
    <n v="0"/>
    <s v="11"/>
    <x v="1"/>
    <n v="5"/>
    <s v="CUOTA PROTEGIDA OTP"/>
    <m/>
    <m/>
    <m/>
    <s v="M"/>
    <s v="1987-06-06"/>
    <m/>
    <m/>
    <m/>
    <m/>
    <m/>
    <s v="12"/>
    <m/>
  </r>
  <r>
    <s v="Punto de VentaPLAN 1 CUOTA PROTEGIDA"/>
    <n v="15120"/>
    <x v="0"/>
    <s v="SÁBADO"/>
    <n v="11"/>
    <n v="126"/>
    <n v="3155667"/>
    <m/>
    <s v="21436611"/>
    <x v="14"/>
    <x v="910"/>
    <s v="14/07/2026 17:24"/>
    <m/>
    <m/>
    <m/>
    <s v="17"/>
    <s v="ZURICH COLOMBIA SEGUROS S.A"/>
    <s v="106"/>
    <s v="SERVIPROTECCION BPO"/>
    <s v="18"/>
    <x v="1"/>
    <s v="245"/>
    <s v="4730124"/>
    <s v="EDISON  RAMOS VELAZCO"/>
    <s v="2975"/>
    <s v="1073178265"/>
    <x v="22"/>
    <x v="1"/>
    <s v="34"/>
    <x v="0"/>
    <s v="588"/>
    <s v="PLAN 1 CUOTA PROTEGIDA"/>
    <s v="ABRIL 2026"/>
    <s v="3024644"/>
    <s v="DARIO ALBERTO PIÑEROS FUQUENE"/>
    <s v="3114955272"/>
    <s v="2016dariopineroa@gmail.com"/>
    <s v="8133805"/>
    <s v="60145000"/>
    <s v=""/>
    <m/>
    <s v="CHÍA"/>
    <n v="14000"/>
    <n v="0"/>
    <s v="11"/>
    <x v="1"/>
    <n v="5"/>
    <s v="CUOTA PROTEGIDA OTP"/>
    <m/>
    <m/>
    <m/>
    <s v="M"/>
    <s v="1958-09-20"/>
    <m/>
    <m/>
    <m/>
    <m/>
    <m/>
    <s v="12"/>
    <m/>
  </r>
  <r>
    <s v="Punto de VentaPLAN 1 CUOTA PROTEGIDA"/>
    <n v="15120"/>
    <x v="0"/>
    <s v="DOMINGO"/>
    <n v="12"/>
    <n v="126"/>
    <n v="3155714"/>
    <m/>
    <s v="21436611"/>
    <x v="13"/>
    <x v="918"/>
    <s v="15/07/2026 07:38"/>
    <m/>
    <m/>
    <m/>
    <s v="17"/>
    <s v="ZURICH COLOMBIA SEGUROS S.A"/>
    <s v="106"/>
    <s v="SERVIPROTECCION BPO"/>
    <s v="16"/>
    <x v="0"/>
    <s v="245"/>
    <s v="4730124"/>
    <s v="EDISON  RAMOS VELAZCO"/>
    <s v="3127"/>
    <s v="52765157"/>
    <x v="61"/>
    <x v="1"/>
    <s v="34"/>
    <x v="0"/>
    <s v="588"/>
    <s v="PLAN 1 CUOTA PROTEGIDA"/>
    <s v="ABRIL 2026"/>
    <s v="1012345009"/>
    <s v="YEIMY  JOHANA ALARCON"/>
    <s v="3104204924"/>
    <s v="yealarcon21@gmail.com"/>
    <s v="7300040"/>
    <s v="62512691"/>
    <s v=""/>
    <m/>
    <s v="BOGOTA DC"/>
    <n v="14000"/>
    <n v="0"/>
    <s v="11"/>
    <x v="1"/>
    <n v="5"/>
    <s v="CUOTA PROTEGIDA OTP"/>
    <m/>
    <m/>
    <m/>
    <s v="M"/>
    <s v="1988-04-21"/>
    <m/>
    <m/>
    <m/>
    <m/>
    <m/>
    <s v="12"/>
    <m/>
  </r>
  <r>
    <s v="Punto de VentaPLAN 1 CUOTA PROTEGIDA"/>
    <n v="15120"/>
    <x v="0"/>
    <s v="LUNES"/>
    <n v="13"/>
    <n v="126"/>
    <n v="3155385"/>
    <m/>
    <s v="21436612"/>
    <x v="12"/>
    <x v="919"/>
    <s v="14/07/2026 17:08"/>
    <m/>
    <m/>
    <m/>
    <s v="17"/>
    <s v="ZURICH COLOMBIA SEGUROS S.A"/>
    <s v="106"/>
    <s v="SERVIPROTECCION BPO"/>
    <s v="16"/>
    <x v="0"/>
    <s v="245"/>
    <s v="4730124"/>
    <s v="EDISON  RAMOS VELAZCO"/>
    <s v="3950"/>
    <s v="1012335255"/>
    <x v="45"/>
    <x v="1"/>
    <s v="34"/>
    <x v="0"/>
    <s v="588"/>
    <s v="PLAN 1 CUOTA PROTEGIDA"/>
    <s v="ABRIL 2026"/>
    <s v="52070234"/>
    <s v="MARIA CRISTINA CASTELBLANCO GA"/>
    <s v="3222919651"/>
    <s v="pegazo118@gmail.com"/>
    <s v="6853381"/>
    <s v="62085691"/>
    <s v=""/>
    <s v="MARIA CRISTINA CASTELBLANCO GA"/>
    <s v="BOGOTA DC"/>
    <n v="14000"/>
    <n v="0"/>
    <s v="11"/>
    <x v="1"/>
    <n v="5"/>
    <s v="CUOTA PROTEGIDA OTP"/>
    <m/>
    <m/>
    <m/>
    <s v="M"/>
    <s v="1972-04-21"/>
    <m/>
    <m/>
    <m/>
    <m/>
    <m/>
    <s v="12"/>
    <m/>
  </r>
  <r>
    <s v="Punto de VentaPLAN 1 CUOTA PROTEGIDA"/>
    <n v="15120"/>
    <x v="0"/>
    <s v="SÁBADO"/>
    <n v="11"/>
    <n v="126"/>
    <n v="3155668"/>
    <m/>
    <s v="21436612"/>
    <x v="14"/>
    <x v="910"/>
    <s v="14/07/2026 17:24"/>
    <m/>
    <m/>
    <m/>
    <s v="17"/>
    <s v="ZURICH COLOMBIA SEGUROS S.A"/>
    <s v="106"/>
    <s v="SERVIPROTECCION BPO"/>
    <s v="18"/>
    <x v="1"/>
    <s v="362"/>
    <s v="1111111111"/>
    <s v="SUPERVISOR  GRANDES SUPERFICIES"/>
    <s v="5258"/>
    <s v="1061046426"/>
    <x v="35"/>
    <x v="1"/>
    <s v="34"/>
    <x v="0"/>
    <s v="588"/>
    <s v="PLAN 1 CUOTA PROTEGIDA"/>
    <s v="ABRIL 2026"/>
    <s v="35519665"/>
    <s v="ROSMERY  GUARIN CRISTANCHO"/>
    <s v="3108190499"/>
    <s v="pulidolaura1995@gmail.com"/>
    <s v="7459687"/>
    <s v="60234694"/>
    <s v=""/>
    <s v="YEISON ANDRES PAEZ POMPEYO"/>
    <s v="CHÍA"/>
    <n v="14000"/>
    <n v="0"/>
    <s v="11"/>
    <x v="1"/>
    <n v="5"/>
    <s v="CUOTA PROTEGIDA OTP"/>
    <m/>
    <m/>
    <m/>
    <s v="M"/>
    <s v="1965-07-16"/>
    <m/>
    <m/>
    <m/>
    <m/>
    <m/>
    <s v="12"/>
    <m/>
  </r>
  <r>
    <s v="Punto de VentaPLAN 1 CUOTA PROTEGIDA"/>
    <n v="15120"/>
    <x v="0"/>
    <s v="DOMINGO"/>
    <n v="12"/>
    <n v="126"/>
    <n v="3155715"/>
    <m/>
    <s v="21436612"/>
    <x v="13"/>
    <x v="920"/>
    <s v="15/07/2026 07:39"/>
    <m/>
    <m/>
    <m/>
    <s v="17"/>
    <s v="ZURICH COLOMBIA SEGUROS S.A"/>
    <s v="106"/>
    <s v="SERVIPROTECCION BPO"/>
    <s v="16"/>
    <x v="0"/>
    <s v="245"/>
    <s v="4730124"/>
    <s v="EDISON  RAMOS VELAZCO"/>
    <s v="3712"/>
    <s v="1006754"/>
    <x v="67"/>
    <x v="1"/>
    <s v="34"/>
    <x v="0"/>
    <s v="588"/>
    <s v="PLAN 1 CUOTA PROTEGIDA"/>
    <s v="ABRIL 2026"/>
    <s v="80267562"/>
    <s v="ISRAEL  GONZALEZ CARDENAS"/>
    <s v="3186455086"/>
    <s v="carismago01@gmail.com"/>
    <s v="7292712"/>
    <s v="64289842"/>
    <s v=""/>
    <s v="ISRAEL  GONZALEZ CARDENAS"/>
    <s v="BOGOTA DC"/>
    <n v="14000"/>
    <n v="0"/>
    <s v="11"/>
    <x v="1"/>
    <n v="5"/>
    <s v="CUOTA PROTEGIDA OTP"/>
    <m/>
    <m/>
    <m/>
    <s v="M"/>
    <s v="1963-11-22"/>
    <m/>
    <m/>
    <m/>
    <m/>
    <m/>
    <s v="12"/>
    <m/>
  </r>
  <r>
    <s v="Punto de VentaPLAN 1 CUOTA PROTEGIDA"/>
    <n v="15120"/>
    <x v="0"/>
    <s v="LUNES"/>
    <n v="13"/>
    <n v="126"/>
    <n v="3155386"/>
    <m/>
    <s v="21436613"/>
    <x v="12"/>
    <x v="919"/>
    <s v="14/07/2026 17:08"/>
    <m/>
    <m/>
    <m/>
    <s v="17"/>
    <s v="ZURICH COLOMBIA SEGUROS S.A"/>
    <s v="106"/>
    <s v="SERVIPROTECCION BPO"/>
    <s v="16"/>
    <x v="0"/>
    <s v="245"/>
    <s v="4730124"/>
    <s v="EDISON  RAMOS VELAZCO"/>
    <s v="2654"/>
    <s v="52900967"/>
    <x v="36"/>
    <x v="1"/>
    <s v="34"/>
    <x v="0"/>
    <s v="588"/>
    <s v="PLAN 1 CUOTA PROTEGIDA"/>
    <s v="ABRIL 2026"/>
    <s v="79415608"/>
    <s v="JESÚS OCTAVIO RODRÍGUEZ MOREN"/>
    <s v="3202878107"/>
    <s v="jrelectromak@gmail.com"/>
    <s v="6360708"/>
    <s v="61762867"/>
    <s v=""/>
    <s v="JES�S OCTAVIO  RODR�GUEZ MOREN"/>
    <s v="BOGOTA DC"/>
    <n v="14000"/>
    <n v="0"/>
    <s v="11"/>
    <x v="1"/>
    <n v="5"/>
    <s v="CUOTA PROTEGIDA OTP"/>
    <m/>
    <m/>
    <m/>
    <s v="M"/>
    <s v="1965-07-28"/>
    <m/>
    <m/>
    <m/>
    <m/>
    <m/>
    <s v="12"/>
    <m/>
  </r>
  <r>
    <s v="Punto de VentaPLAN 2 CUOTA PROTEGIDA"/>
    <n v="30240"/>
    <x v="0"/>
    <s v="SÁBADO"/>
    <n v="11"/>
    <n v="126"/>
    <n v="3155669"/>
    <m/>
    <s v="21436613"/>
    <x v="14"/>
    <x v="910"/>
    <s v="14/07/2026 17:24"/>
    <m/>
    <m/>
    <m/>
    <s v="17"/>
    <s v="ZURICH COLOMBIA SEGUROS S.A"/>
    <s v="106"/>
    <s v="SERVIPROTECCION BPO"/>
    <s v="18"/>
    <x v="1"/>
    <s v="245"/>
    <s v="4730124"/>
    <s v="EDISON  RAMOS VELAZCO"/>
    <s v="4685"/>
    <s v="1003243860"/>
    <x v="82"/>
    <x v="1"/>
    <s v="34"/>
    <x v="0"/>
    <s v="587"/>
    <s v="PLAN 2 CUOTA PROTEGIDA"/>
    <s v="ABRIL 2026"/>
    <s v="80497554"/>
    <s v="JORGE ENRIQUE BERNAL CAUCALI"/>
    <s v="3196497496"/>
    <s v="jebernalc1974@gmail.com"/>
    <s v="5715632"/>
    <s v="60433646"/>
    <s v=""/>
    <s v="JORGE ENRIQUE BERNAL CAUCALI"/>
    <s v="CHÍA"/>
    <n v="28000"/>
    <n v="0"/>
    <s v="11"/>
    <x v="1"/>
    <n v="5"/>
    <s v="CUOTA PROTEGIDA OTP"/>
    <m/>
    <m/>
    <m/>
    <s v="M"/>
    <s v="1974-11-20"/>
    <m/>
    <m/>
    <m/>
    <m/>
    <m/>
    <s v="12"/>
    <m/>
  </r>
  <r>
    <s v="Punto de VentaPLAN 1 CUOTA PROTEGIDA"/>
    <n v="15120"/>
    <x v="0"/>
    <s v="DOMINGO"/>
    <n v="12"/>
    <n v="126"/>
    <n v="3155716"/>
    <m/>
    <s v="21436613"/>
    <x v="13"/>
    <x v="920"/>
    <s v="15/07/2026 07:39"/>
    <m/>
    <m/>
    <m/>
    <s v="17"/>
    <s v="ZURICH COLOMBIA SEGUROS S.A"/>
    <s v="106"/>
    <s v="SERVIPROTECCION BPO"/>
    <s v="16"/>
    <x v="0"/>
    <s v="245"/>
    <s v="4730124"/>
    <s v="EDISON  RAMOS VELAZCO"/>
    <s v="4378"/>
    <s v="1073672884"/>
    <x v="73"/>
    <x v="1"/>
    <s v="34"/>
    <x v="0"/>
    <s v="588"/>
    <s v="PLAN 1 CUOTA PROTEGIDA"/>
    <s v="ABRIL 2026"/>
    <s v="52551039"/>
    <s v="ADRIANA PATRICIA PEÑA MOGOLLON"/>
    <s v="3112113565"/>
    <s v="penap1539@gmail.com"/>
    <s v="7143221"/>
    <s v="62114343"/>
    <s v=""/>
    <m/>
    <s v="BOGOTA DC"/>
    <n v="14000"/>
    <n v="0"/>
    <s v="11"/>
    <x v="1"/>
    <n v="5"/>
    <s v="CUOTA PROTEGIDA OTP"/>
    <m/>
    <m/>
    <m/>
    <s v="M"/>
    <s v="1969-05-22"/>
    <m/>
    <m/>
    <m/>
    <m/>
    <m/>
    <s v="12"/>
    <m/>
  </r>
  <r>
    <s v="Punto de VentaPLAN 1 CUOTA PROTEGIDA"/>
    <n v="15120"/>
    <x v="0"/>
    <s v="LUNES"/>
    <n v="13"/>
    <n v="126"/>
    <n v="3155387"/>
    <m/>
    <s v="21436614"/>
    <x v="12"/>
    <x v="919"/>
    <s v="14/07/2026 17:08"/>
    <m/>
    <m/>
    <m/>
    <s v="17"/>
    <s v="ZURICH COLOMBIA SEGUROS S.A"/>
    <s v="106"/>
    <s v="SERVIPROTECCION BPO"/>
    <s v="16"/>
    <x v="0"/>
    <s v="245"/>
    <s v="4730124"/>
    <s v="EDISON  RAMOS VELAZCO"/>
    <s v="3712"/>
    <s v="1006754"/>
    <x v="67"/>
    <x v="1"/>
    <s v="34"/>
    <x v="0"/>
    <s v="588"/>
    <s v="PLAN 1 CUOTA PROTEGIDA"/>
    <s v="ABRIL 2026"/>
    <s v="1073677676"/>
    <s v="PEDRO ANDREY VARGAS MORENO"/>
    <s v="3144808453"/>
    <s v="andreyvargas8828@gmail.com"/>
    <s v="8133693"/>
    <s v="64607195"/>
    <s v=""/>
    <m/>
    <s v="BOGOTA DC"/>
    <n v="14000"/>
    <n v="0"/>
    <s v="11"/>
    <x v="1"/>
    <n v="5"/>
    <s v="CUOTA PROTEGIDA OTP"/>
    <m/>
    <m/>
    <m/>
    <s v="M"/>
    <s v="1988-08-28"/>
    <m/>
    <m/>
    <m/>
    <m/>
    <m/>
    <s v="12"/>
    <m/>
  </r>
  <r>
    <s v="Punto de VentaPLAN 1 CUOTA PROTEGIDA"/>
    <n v="15120"/>
    <x v="0"/>
    <s v="SÁBADO"/>
    <n v="11"/>
    <n v="126"/>
    <n v="3155670"/>
    <m/>
    <s v="21436614"/>
    <x v="14"/>
    <x v="910"/>
    <s v="14/07/2026 17:24"/>
    <m/>
    <m/>
    <m/>
    <s v="17"/>
    <s v="ZURICH COLOMBIA SEGUROS S.A"/>
    <s v="106"/>
    <s v="SERVIPROTECCION BPO"/>
    <s v="18"/>
    <x v="1"/>
    <s v="245"/>
    <s v="4730124"/>
    <s v="EDISON  RAMOS VELAZCO"/>
    <s v="4723"/>
    <s v="1022411500"/>
    <x v="42"/>
    <x v="1"/>
    <s v="34"/>
    <x v="0"/>
    <s v="588"/>
    <s v="PLAN 1 CUOTA PROTEGIDA"/>
    <s v="ABRIL 2026"/>
    <s v="35521711"/>
    <s v="RUTH  SOTELO HERNANDEZ"/>
    <s v="3124405808"/>
    <s v="lina.garcia16@hotmail.com"/>
    <s v="8133806"/>
    <s v="60049857"/>
    <s v=""/>
    <m/>
    <s v="CHÍA"/>
    <n v="14000"/>
    <n v="0"/>
    <s v="11"/>
    <x v="1"/>
    <n v="5"/>
    <s v="CUOTA PROTEGIDA OTP"/>
    <m/>
    <m/>
    <m/>
    <s v="M"/>
    <s v="1968-03-21"/>
    <m/>
    <m/>
    <m/>
    <m/>
    <m/>
    <s v="12"/>
    <m/>
  </r>
  <r>
    <s v="Punto de VentaPLAN 1 CUOTA PROTEGIDA"/>
    <n v="15120"/>
    <x v="0"/>
    <s v="DOMINGO"/>
    <n v="12"/>
    <n v="126"/>
    <n v="3155717"/>
    <m/>
    <s v="21436614"/>
    <x v="13"/>
    <x v="920"/>
    <s v="15/07/2026 07:39"/>
    <m/>
    <m/>
    <m/>
    <s v="17"/>
    <s v="ZURICH COLOMBIA SEGUROS S.A"/>
    <s v="106"/>
    <s v="SERVIPROTECCION BPO"/>
    <s v="16"/>
    <x v="0"/>
    <s v="362"/>
    <s v="1111111111"/>
    <s v="SUPERVISOR  GRANDES SUPERFICIES"/>
    <s v="5144"/>
    <s v="1023888733"/>
    <x v="26"/>
    <x v="1"/>
    <s v="34"/>
    <x v="0"/>
    <s v="588"/>
    <s v="PLAN 1 CUOTA PROTEGIDA"/>
    <s v="ABRIL 2026"/>
    <s v="37506926"/>
    <s v="MAYIBIS  LOPEZ "/>
    <s v="3239382346"/>
    <s v="lopezmayibys@gmail.com"/>
    <s v="6483918"/>
    <s v="62124573"/>
    <s v=""/>
    <m/>
    <s v="BOGOTA DC"/>
    <n v="14000"/>
    <n v="0"/>
    <s v="11"/>
    <x v="1"/>
    <n v="5"/>
    <s v="CUOTA PROTEGIDA OTP"/>
    <m/>
    <m/>
    <m/>
    <s v="M"/>
    <s v="1978-12-23"/>
    <m/>
    <m/>
    <m/>
    <m/>
    <m/>
    <s v="12"/>
    <m/>
  </r>
  <r>
    <s v="Punto de VentaPLAN 1 CUOTA PROTEGIDA"/>
    <n v="15120"/>
    <x v="0"/>
    <s v="LUNES"/>
    <n v="13"/>
    <n v="126"/>
    <n v="3155388"/>
    <m/>
    <s v="21436615"/>
    <x v="12"/>
    <x v="919"/>
    <s v="14/07/2026 17:08"/>
    <m/>
    <m/>
    <m/>
    <s v="17"/>
    <s v="ZURICH COLOMBIA SEGUROS S.A"/>
    <s v="106"/>
    <s v="SERVIPROTECCION BPO"/>
    <s v="16"/>
    <x v="0"/>
    <s v="245"/>
    <s v="4730124"/>
    <s v="EDISON  RAMOS VELAZCO"/>
    <s v="3014"/>
    <s v="1033762950"/>
    <x v="23"/>
    <x v="1"/>
    <s v="34"/>
    <x v="0"/>
    <s v="588"/>
    <s v="PLAN 1 CUOTA PROTEGIDA"/>
    <s v="ABRIL 2026"/>
    <s v="79497397"/>
    <s v="NESON JULIO AGUILAR ALONSO"/>
    <s v="3126940622"/>
    <s v="marisolvillamil677@yahoo.com"/>
    <s v="8133694"/>
    <s v="62703770"/>
    <s v=""/>
    <m/>
    <s v="BOGOTA DC"/>
    <n v="14000"/>
    <n v="0"/>
    <s v="11"/>
    <x v="1"/>
    <n v="5"/>
    <s v="CUOTA PROTEGIDA OTP"/>
    <m/>
    <m/>
    <m/>
    <s v="M"/>
    <s v="1969-08-14"/>
    <m/>
    <m/>
    <m/>
    <m/>
    <m/>
    <s v="12"/>
    <m/>
  </r>
  <r>
    <s v="Punto de VentaPLAN 1 CUOTA PROTEGIDA"/>
    <n v="15120"/>
    <x v="0"/>
    <s v="SÁBADO"/>
    <n v="11"/>
    <n v="126"/>
    <n v="3155671"/>
    <m/>
    <s v="21436615"/>
    <x v="14"/>
    <x v="910"/>
    <s v="14/07/2026 17:24"/>
    <m/>
    <m/>
    <m/>
    <s v="17"/>
    <s v="ZURICH COLOMBIA SEGUROS S.A"/>
    <s v="106"/>
    <s v="SERVIPROTECCION BPO"/>
    <s v="18"/>
    <x v="1"/>
    <s v="245"/>
    <s v="4730124"/>
    <s v="EDISON  RAMOS VELAZCO"/>
    <s v="2975"/>
    <s v="1073178265"/>
    <x v="22"/>
    <x v="1"/>
    <s v="34"/>
    <x v="0"/>
    <s v="588"/>
    <s v="PLAN 1 CUOTA PROTEGIDA"/>
    <s v="ABRIL 2026"/>
    <s v="21110966"/>
    <s v="MARIA CLEMENCIA GARCIA MALAGON"/>
    <s v="3112371766"/>
    <s v="clemenciagarcia239@gmail.com"/>
    <s v="8133807"/>
    <s v="64591896"/>
    <s v=""/>
    <m/>
    <s v="CHÍA"/>
    <n v="14000"/>
    <n v="0"/>
    <s v="11"/>
    <x v="1"/>
    <n v="5"/>
    <s v="CUOTA PROTEGIDA OTP"/>
    <m/>
    <m/>
    <m/>
    <s v="M"/>
    <s v="1961-05-23"/>
    <m/>
    <m/>
    <m/>
    <m/>
    <m/>
    <s v="12"/>
    <m/>
  </r>
  <r>
    <s v="Punto de VentaPLAN 1 CUOTA PROTEGIDA"/>
    <n v="15120"/>
    <x v="0"/>
    <s v="DOMINGO"/>
    <n v="12"/>
    <n v="126"/>
    <n v="3155718"/>
    <m/>
    <s v="21436615"/>
    <x v="13"/>
    <x v="920"/>
    <s v="15/07/2026 07:39"/>
    <m/>
    <m/>
    <m/>
    <s v="17"/>
    <s v="ZURICH COLOMBIA SEGUROS S.A"/>
    <s v="106"/>
    <s v="SERVIPROTECCION BPO"/>
    <s v="16"/>
    <x v="0"/>
    <s v="245"/>
    <s v="4730124"/>
    <s v="EDISON  RAMOS VELAZCO"/>
    <s v="4378"/>
    <s v="1073672884"/>
    <x v="73"/>
    <x v="1"/>
    <s v="34"/>
    <x v="0"/>
    <s v="588"/>
    <s v="PLAN 1 CUOTA PROTEGIDA"/>
    <s v="ABRIL 2026"/>
    <s v="39752646"/>
    <s v="MARIA CONSUELO SOLANO FONSECA"/>
    <s v="3182840411"/>
    <s v="solanofonsecamc@gmail.com"/>
    <s v="6776799"/>
    <s v="61114122"/>
    <s v=""/>
    <m/>
    <s v="BOGOTA DC"/>
    <n v="14000"/>
    <n v="0"/>
    <s v="11"/>
    <x v="1"/>
    <n v="5"/>
    <s v="CUOTA PROTEGIDA OTP"/>
    <m/>
    <m/>
    <m/>
    <s v="M"/>
    <s v="1969-03-08"/>
    <m/>
    <m/>
    <m/>
    <m/>
    <m/>
    <s v="12"/>
    <m/>
  </r>
  <r>
    <s v="Punto de VentaPLAN 1 CUOTA PROTEGIDA"/>
    <n v="15120"/>
    <x v="0"/>
    <s v="LUNES"/>
    <n v="13"/>
    <n v="126"/>
    <n v="3155389"/>
    <m/>
    <s v="21436616"/>
    <x v="12"/>
    <x v="921"/>
    <s v="14/07/2026 17:09"/>
    <m/>
    <m/>
    <m/>
    <s v="17"/>
    <s v="ZURICH COLOMBIA SEGUROS S.A"/>
    <s v="106"/>
    <s v="SERVIPROTECCION BPO"/>
    <s v="16"/>
    <x v="0"/>
    <s v="245"/>
    <s v="4730124"/>
    <s v="EDISON  RAMOS VELAZCO"/>
    <s v="4565"/>
    <s v="1192816266"/>
    <x v="54"/>
    <x v="1"/>
    <s v="34"/>
    <x v="0"/>
    <s v="588"/>
    <s v="PLAN 1 CUOTA PROTEGIDA"/>
    <s v="ABRIL 2026"/>
    <s v="19196306"/>
    <s v="ELIAS  FERNANDEZ CASTAÑEDA"/>
    <s v="3209961161"/>
    <s v="eliasfer0218@gmail.com"/>
    <s v="5840610"/>
    <s v="61172312"/>
    <s v=""/>
    <s v="ELIAS  FERNANDEZ CASTA�EDA"/>
    <s v="BOGOTA DC"/>
    <n v="14000"/>
    <n v="0"/>
    <s v="11"/>
    <x v="1"/>
    <n v="5"/>
    <s v="CUOTA PROTEGIDA OTP"/>
    <m/>
    <m/>
    <m/>
    <s v="M"/>
    <s v="1953-02-17"/>
    <m/>
    <m/>
    <m/>
    <m/>
    <m/>
    <s v="12"/>
    <m/>
  </r>
  <r>
    <s v="Punto de VentaPLAN 1 CUOTA PROTEGIDA"/>
    <n v="15120"/>
    <x v="0"/>
    <s v="VIERNES"/>
    <n v="10"/>
    <n v="126"/>
    <n v="3155672"/>
    <m/>
    <s v="21436616"/>
    <x v="10"/>
    <x v="910"/>
    <s v="14/07/2026 17:24"/>
    <m/>
    <m/>
    <m/>
    <s v="17"/>
    <s v="ZURICH COLOMBIA SEGUROS S.A"/>
    <s v="106"/>
    <s v="SERVIPROTECCION BPO"/>
    <s v="18"/>
    <x v="1"/>
    <s v="245"/>
    <s v="4730124"/>
    <s v="EDISON  RAMOS VELAZCO"/>
    <s v="3822"/>
    <s v="1010225053"/>
    <x v="19"/>
    <x v="1"/>
    <s v="34"/>
    <x v="0"/>
    <s v="588"/>
    <s v="PLAN 1 CUOTA PROTEGIDA"/>
    <s v="ABRIL 2026"/>
    <s v="35353441"/>
    <s v="GLORIA MARLEN HERRERA CESPEDES"/>
    <s v="3227471315"/>
    <s v="dayannaguevara23@gmail.com"/>
    <s v="8133808"/>
    <s v="60253333"/>
    <s v=""/>
    <m/>
    <s v="CHÍA"/>
    <n v="14000"/>
    <n v="0"/>
    <s v="11"/>
    <x v="1"/>
    <n v="5"/>
    <s v="CUOTA PROTEGIDA OTP"/>
    <m/>
    <m/>
    <m/>
    <s v="M"/>
    <s v="1981-01-08"/>
    <m/>
    <m/>
    <m/>
    <m/>
    <m/>
    <s v="12"/>
    <m/>
  </r>
  <r>
    <s v="Punto de VentaPLAN 2 CUOTA PROTEGIDA"/>
    <n v="30240"/>
    <x v="0"/>
    <s v="DOMINGO"/>
    <n v="12"/>
    <n v="126"/>
    <n v="3155719"/>
    <m/>
    <s v="21436616"/>
    <x v="13"/>
    <x v="920"/>
    <s v="15/07/2026 07:39"/>
    <m/>
    <m/>
    <m/>
    <s v="17"/>
    <s v="ZURICH COLOMBIA SEGUROS S.A"/>
    <s v="106"/>
    <s v="SERVIPROTECCION BPO"/>
    <s v="16"/>
    <x v="0"/>
    <s v="245"/>
    <s v="4730124"/>
    <s v="EDISON  RAMOS VELAZCO"/>
    <s v="5388"/>
    <s v="1082989632"/>
    <x v="57"/>
    <x v="1"/>
    <s v="34"/>
    <x v="0"/>
    <s v="587"/>
    <s v="PLAN 2 CUOTA PROTEGIDA"/>
    <s v="ABRIL 2026"/>
    <s v="20586549"/>
    <s v="DORIS ROCIO MANCERA RODRIGUEZ"/>
    <s v="3105098376"/>
    <s v="manceradoris@gmail.com"/>
    <s v="6272721"/>
    <s v="62038344"/>
    <s v=""/>
    <s v="MANCERA RODRIGUEZ DORIS ROCI"/>
    <s v="BOGOTA DC"/>
    <n v="28000"/>
    <n v="0"/>
    <s v="11"/>
    <x v="1"/>
    <n v="5"/>
    <s v="CUOTA PROTEGIDA OTP"/>
    <m/>
    <m/>
    <m/>
    <s v="M"/>
    <s v="1968-11-03"/>
    <m/>
    <m/>
    <m/>
    <m/>
    <m/>
    <s v="12"/>
    <m/>
  </r>
  <r>
    <s v="Punto de VentaPLAN 1 CUOTA PROTEGIDA"/>
    <n v="15120"/>
    <x v="0"/>
    <s v="LUNES"/>
    <n v="13"/>
    <n v="126"/>
    <n v="3155390"/>
    <m/>
    <s v="21436617"/>
    <x v="12"/>
    <x v="921"/>
    <s v="14/07/2026 17:09"/>
    <m/>
    <m/>
    <m/>
    <s v="17"/>
    <s v="ZURICH COLOMBIA SEGUROS S.A"/>
    <s v="106"/>
    <s v="SERVIPROTECCION BPO"/>
    <s v="16"/>
    <x v="0"/>
    <s v="245"/>
    <s v="4730124"/>
    <s v="EDISON  RAMOS VELAZCO"/>
    <s v="5002"/>
    <s v="1023973332"/>
    <x v="41"/>
    <x v="1"/>
    <s v="34"/>
    <x v="0"/>
    <s v="588"/>
    <s v="PLAN 1 CUOTA PROTEGIDA"/>
    <s v="ABRIL 2026"/>
    <s v="1010201018"/>
    <s v="MHARLOM ALEXANDER NIAMPIRA VALDERRAMA"/>
    <s v="3117516752"/>
    <s v="alextania0622@gmail.com"/>
    <s v="8133695"/>
    <s v="61494031"/>
    <s v=""/>
    <m/>
    <s v="BOGOTA DC"/>
    <n v="14000"/>
    <n v="0"/>
    <s v="11"/>
    <x v="1"/>
    <n v="5"/>
    <s v="CUOTA PROTEGIDA OTP"/>
    <m/>
    <m/>
    <m/>
    <s v="M"/>
    <s v="1992-01-03"/>
    <m/>
    <m/>
    <m/>
    <m/>
    <m/>
    <s v="12"/>
    <m/>
  </r>
  <r>
    <s v="Punto de VentaPLAN 1 CUOTA PROTEGIDA"/>
    <n v="15120"/>
    <x v="0"/>
    <s v="VIERNES"/>
    <n v="10"/>
    <n v="126"/>
    <n v="3155673"/>
    <m/>
    <s v="21436617"/>
    <x v="10"/>
    <x v="910"/>
    <s v="14/07/2026 17:24"/>
    <m/>
    <m/>
    <m/>
    <s v="17"/>
    <s v="ZURICH COLOMBIA SEGUROS S.A"/>
    <s v="106"/>
    <s v="SERVIPROTECCION BPO"/>
    <s v="18"/>
    <x v="1"/>
    <s v="362"/>
    <s v="1111111111"/>
    <s v="SUPERVISOR  GRANDES SUPERFICIES"/>
    <s v="5121"/>
    <s v="1000626391"/>
    <x v="59"/>
    <x v="1"/>
    <s v="34"/>
    <x v="0"/>
    <s v="588"/>
    <s v="PLAN 1 CUOTA PROTEGIDA"/>
    <s v="ABRIL 2026"/>
    <s v="41540794"/>
    <s v="MARIA ISABEL BOBADILLA DE SAMU"/>
    <s v="3124448176"/>
    <s v="mariay1951@gmail.com"/>
    <s v="6479024"/>
    <s v="60047391"/>
    <s v=""/>
    <s v="MARIA ISABEL BOBADILLA DE SAMU"/>
    <s v="CHÍA"/>
    <n v="14000"/>
    <n v="0"/>
    <s v="11"/>
    <x v="1"/>
    <n v="5"/>
    <s v="CUOTA PROTEGIDA OTP"/>
    <m/>
    <m/>
    <m/>
    <s v="M"/>
    <s v="1951-07-29"/>
    <m/>
    <m/>
    <m/>
    <m/>
    <m/>
    <s v="12"/>
    <m/>
  </r>
  <r>
    <s v="Punto de VentaPLAN 1 CUOTA PROTEGIDA"/>
    <n v="15120"/>
    <x v="0"/>
    <s v="DOMINGO"/>
    <n v="12"/>
    <n v="126"/>
    <n v="3155720"/>
    <m/>
    <s v="21436617"/>
    <x v="13"/>
    <x v="920"/>
    <s v="15/07/2026 07:39"/>
    <m/>
    <m/>
    <m/>
    <s v="17"/>
    <s v="ZURICH COLOMBIA SEGUROS S.A"/>
    <s v="106"/>
    <s v="SERVIPROTECCION BPO"/>
    <s v="16"/>
    <x v="0"/>
    <s v="245"/>
    <s v="4730124"/>
    <s v="EDISON  RAMOS VELAZCO"/>
    <s v="4378"/>
    <s v="1073672884"/>
    <x v="73"/>
    <x v="1"/>
    <s v="34"/>
    <x v="0"/>
    <s v="588"/>
    <s v="PLAN 1 CUOTA PROTEGIDA"/>
    <s v="ABRIL 2026"/>
    <s v="19296116"/>
    <s v="DANIEL ARTURO ACOSTA GARAY"/>
    <s v="3125577505"/>
    <s v="danycosta56@gmail.com"/>
    <s v="6020704"/>
    <s v="60922326"/>
    <s v=""/>
    <s v="DANIEL ARTURO ACOSTA GARAY"/>
    <s v="BOGOTA DC"/>
    <n v="14000"/>
    <n v="0"/>
    <s v="11"/>
    <x v="1"/>
    <n v="5"/>
    <s v="CUOTA PROTEGIDA OTP"/>
    <m/>
    <m/>
    <m/>
    <s v="M"/>
    <s v="1956-02-04"/>
    <m/>
    <m/>
    <m/>
    <m/>
    <m/>
    <s v="12"/>
    <m/>
  </r>
  <r>
    <s v="Punto de VentaPLAN 1 CUOTA PROTEGIDA"/>
    <n v="15120"/>
    <x v="0"/>
    <s v="LUNES"/>
    <n v="13"/>
    <n v="126"/>
    <n v="3155391"/>
    <m/>
    <s v="21436618"/>
    <x v="12"/>
    <x v="921"/>
    <s v="14/07/2026 17:09"/>
    <m/>
    <m/>
    <m/>
    <s v="17"/>
    <s v="ZURICH COLOMBIA SEGUROS S.A"/>
    <s v="106"/>
    <s v="SERVIPROTECCION BPO"/>
    <s v="16"/>
    <x v="0"/>
    <s v="245"/>
    <s v="4730124"/>
    <s v="EDISON  RAMOS VELAZCO"/>
    <s v="5002"/>
    <s v="1023973332"/>
    <x v="41"/>
    <x v="1"/>
    <s v="34"/>
    <x v="0"/>
    <s v="588"/>
    <s v="PLAN 1 CUOTA PROTEGIDA"/>
    <s v="ABRIL 2026"/>
    <s v="20483764"/>
    <s v="AURA CELMIRA RINCON RODRIGUEZ"/>
    <s v="3118799650"/>
    <s v="azzz.zza010@gmail.com"/>
    <s v="8133696"/>
    <s v="61822761"/>
    <s v=""/>
    <m/>
    <s v="BOGOTA DC"/>
    <n v="14000"/>
    <n v="0"/>
    <s v="11"/>
    <x v="1"/>
    <n v="5"/>
    <s v="CUOTA PROTEGIDA OTP"/>
    <m/>
    <m/>
    <m/>
    <s v="M"/>
    <s v="1964-12-11"/>
    <m/>
    <m/>
    <m/>
    <m/>
    <m/>
    <s v="12"/>
    <m/>
  </r>
  <r>
    <s v="Punto de VentaPLAN 1 CUOTA PROTEGIDA"/>
    <n v="15120"/>
    <x v="0"/>
    <s v="VIERNES"/>
    <n v="10"/>
    <n v="126"/>
    <n v="3155674"/>
    <m/>
    <s v="21436618"/>
    <x v="10"/>
    <x v="910"/>
    <s v="14/07/2026 17:24"/>
    <m/>
    <m/>
    <m/>
    <s v="17"/>
    <s v="ZURICH COLOMBIA SEGUROS S.A"/>
    <s v="106"/>
    <s v="SERVIPROTECCION BPO"/>
    <s v="18"/>
    <x v="1"/>
    <s v="245"/>
    <s v="4730124"/>
    <s v="EDISON  RAMOS VELAZCO"/>
    <s v="4837"/>
    <s v="1002309011"/>
    <x v="28"/>
    <x v="1"/>
    <s v="34"/>
    <x v="0"/>
    <s v="588"/>
    <s v="PLAN 1 CUOTA PROTEGIDA"/>
    <s v="ABRIL 2026"/>
    <s v="1056800127"/>
    <s v="YEFER HUMBERTO GONZALEZ CASTIBLANCO"/>
    <s v="3103495056"/>
    <s v="sisoma.456@gmail.com"/>
    <s v="8133809"/>
    <s v="64298023"/>
    <s v=""/>
    <m/>
    <s v="CHÍA"/>
    <n v="14000"/>
    <n v="0"/>
    <s v="11"/>
    <x v="1"/>
    <n v="5"/>
    <s v="CUOTA PROTEGIDA OTP"/>
    <m/>
    <m/>
    <m/>
    <s v="M"/>
    <s v="1989-05-26"/>
    <m/>
    <m/>
    <m/>
    <m/>
    <m/>
    <s v="12"/>
    <m/>
  </r>
  <r>
    <s v="Punto de VentaPLAN 1 CUOTA PROTEGIDA"/>
    <n v="15120"/>
    <x v="0"/>
    <s v="DOMINGO"/>
    <n v="12"/>
    <n v="126"/>
    <n v="3155721"/>
    <m/>
    <s v="21436618"/>
    <x v="13"/>
    <x v="920"/>
    <s v="15/07/2026 07:39"/>
    <m/>
    <m/>
    <m/>
    <s v="17"/>
    <s v="ZURICH COLOMBIA SEGUROS S.A"/>
    <s v="106"/>
    <s v="SERVIPROTECCION BPO"/>
    <s v="16"/>
    <x v="0"/>
    <s v="245"/>
    <s v="4730124"/>
    <s v="EDISON  RAMOS VELAZCO"/>
    <s v="5002"/>
    <s v="1023973332"/>
    <x v="41"/>
    <x v="1"/>
    <s v="34"/>
    <x v="0"/>
    <s v="588"/>
    <s v="PLAN 1 CUOTA PROTEGIDA"/>
    <s v="ABRIL 2026"/>
    <s v="52030777"/>
    <s v="ANA  SANDRA RUIZ"/>
    <s v="3138543458"/>
    <s v="sandylan29062020@gmail.com"/>
    <s v="5406697"/>
    <s v="62170801"/>
    <s v=""/>
    <s v="RUIZ ANA SANDRA"/>
    <s v="BOGOTA DC"/>
    <n v="14000"/>
    <n v="0"/>
    <s v="11"/>
    <x v="1"/>
    <n v="5"/>
    <s v="CUOTA PROTEGIDA OTP"/>
    <m/>
    <m/>
    <m/>
    <s v="M"/>
    <s v="1967-09-23"/>
    <m/>
    <m/>
    <m/>
    <m/>
    <m/>
    <s v="12"/>
    <m/>
  </r>
  <r>
    <s v="Punto de VentaPLAN 1 CUOTA PROTEGIDA"/>
    <n v="15120"/>
    <x v="0"/>
    <s v="LUNES"/>
    <n v="13"/>
    <n v="126"/>
    <n v="3155392"/>
    <m/>
    <s v="21436619"/>
    <x v="12"/>
    <x v="921"/>
    <s v="14/07/2026 17:09"/>
    <m/>
    <m/>
    <m/>
    <s v="17"/>
    <s v="ZURICH COLOMBIA SEGUROS S.A"/>
    <s v="106"/>
    <s v="SERVIPROTECCION BPO"/>
    <s v="16"/>
    <x v="0"/>
    <s v="245"/>
    <s v="4730124"/>
    <s v="EDISON  RAMOS VELAZCO"/>
    <s v="3014"/>
    <s v="1033762950"/>
    <x v="23"/>
    <x v="1"/>
    <s v="34"/>
    <x v="0"/>
    <s v="588"/>
    <s v="PLAN 1 CUOTA PROTEGIDA"/>
    <s v="ABRIL 2026"/>
    <s v="51989013"/>
    <s v="CLAUDIA INES ORJUELA MORENO"/>
    <s v="3208965301"/>
    <s v="claudiaorjuela45@gmail.com"/>
    <s v="8133697"/>
    <s v="62451126"/>
    <s v=""/>
    <m/>
    <s v="BOGOTA DC"/>
    <n v="14000"/>
    <n v="0"/>
    <s v="11"/>
    <x v="1"/>
    <n v="5"/>
    <s v="CUOTA PROTEGIDA OTP"/>
    <m/>
    <m/>
    <m/>
    <s v="M"/>
    <s v="1968-05-15"/>
    <m/>
    <m/>
    <m/>
    <m/>
    <m/>
    <s v="12"/>
    <m/>
  </r>
  <r>
    <s v="Punto de VentaPLAN 1 CUOTA PROTEGIDA"/>
    <n v="15120"/>
    <x v="0"/>
    <s v="DOMINGO"/>
    <n v="12"/>
    <n v="126"/>
    <n v="3155722"/>
    <m/>
    <s v="21436619"/>
    <x v="13"/>
    <x v="920"/>
    <s v="15/07/2026 07:39"/>
    <m/>
    <m/>
    <m/>
    <s v="17"/>
    <s v="ZURICH COLOMBIA SEGUROS S.A"/>
    <s v="106"/>
    <s v="SERVIPROTECCION BPO"/>
    <s v="16"/>
    <x v="0"/>
    <s v="245"/>
    <s v="4730124"/>
    <s v="EDISON  RAMOS VELAZCO"/>
    <s v="5002"/>
    <s v="1023973332"/>
    <x v="41"/>
    <x v="1"/>
    <s v="34"/>
    <x v="0"/>
    <s v="588"/>
    <s v="PLAN 1 CUOTA PROTEGIDA"/>
    <s v="ABRIL 2026"/>
    <s v="1022989947"/>
    <s v="YURY JAZMIN GARCIA DIAZ"/>
    <s v="3118970168"/>
    <s v="fabiancastellanos461@gmail.com"/>
    <s v="5925486"/>
    <s v="63940181"/>
    <s v=""/>
    <s v="YURY JAZMIN GARCIA DIAZ"/>
    <s v="BOGOTA DC"/>
    <n v="14000"/>
    <n v="0"/>
    <s v="11"/>
    <x v="1"/>
    <n v="5"/>
    <s v="CUOTA PROTEGIDA OTP"/>
    <m/>
    <m/>
    <m/>
    <s v="M"/>
    <s v="1993-09-18"/>
    <m/>
    <m/>
    <m/>
    <m/>
    <m/>
    <s v="12"/>
    <m/>
  </r>
  <r>
    <s v="Punto de VentaPLAN 1 CUOTA PROTEGIDA"/>
    <n v="15120"/>
    <x v="0"/>
    <s v="LUNES"/>
    <n v="13"/>
    <n v="126"/>
    <n v="3155393"/>
    <m/>
    <s v="21436620"/>
    <x v="12"/>
    <x v="921"/>
    <s v="14/07/2026 17:09"/>
    <m/>
    <m/>
    <m/>
    <s v="17"/>
    <s v="ZURICH COLOMBIA SEGUROS S.A"/>
    <s v="106"/>
    <s v="SERVIPROTECCION BPO"/>
    <s v="16"/>
    <x v="0"/>
    <s v="245"/>
    <s v="4730124"/>
    <s v="EDISON  RAMOS VELAZCO"/>
    <s v="5002"/>
    <s v="1023973332"/>
    <x v="41"/>
    <x v="1"/>
    <s v="34"/>
    <x v="0"/>
    <s v="588"/>
    <s v="PLAN 1 CUOTA PROTEGIDA"/>
    <s v="ABRIL 2026"/>
    <s v="79292662"/>
    <s v="LUIS ORLANDO PARRADO GUERRERO"/>
    <s v="3132162438"/>
    <s v="luisparrado1963@gmail.com"/>
    <s v="7605630"/>
    <s v="61916398"/>
    <s v=""/>
    <s v="LUIS ORLANDO  PARRADO GUERRERO"/>
    <s v="BOGOTA DC"/>
    <n v="14000"/>
    <n v="0"/>
    <s v="11"/>
    <x v="1"/>
    <n v="5"/>
    <s v="CUOTA PROTEGIDA OTP"/>
    <m/>
    <m/>
    <m/>
    <s v="M"/>
    <s v="1963-12-21"/>
    <m/>
    <m/>
    <m/>
    <m/>
    <m/>
    <s v="12"/>
    <m/>
  </r>
  <r>
    <s v="Punto de VentaPLAN 1 CUOTA PROTEGIDA"/>
    <n v="15120"/>
    <x v="0"/>
    <s v="DOMINGO"/>
    <n v="12"/>
    <n v="126"/>
    <n v="3155723"/>
    <m/>
    <s v="21436620"/>
    <x v="13"/>
    <x v="920"/>
    <s v="15/07/2026 07:39"/>
    <m/>
    <m/>
    <m/>
    <s v="17"/>
    <s v="ZURICH COLOMBIA SEGUROS S.A"/>
    <s v="106"/>
    <s v="SERVIPROTECCION BPO"/>
    <s v="16"/>
    <x v="0"/>
    <s v="245"/>
    <s v="4730124"/>
    <s v="EDISON  RAMOS VELAZCO"/>
    <s v="2654"/>
    <s v="52900967"/>
    <x v="36"/>
    <x v="1"/>
    <s v="34"/>
    <x v="0"/>
    <s v="588"/>
    <s v="PLAN 1 CUOTA PROTEGIDA"/>
    <s v="ABRIL 2026"/>
    <s v="52580611"/>
    <s v="MARIA  ESPERANZA ROJAS"/>
    <s v="3213513732"/>
    <s v="juanmiguel230978@gmail.com"/>
    <s v="7586906"/>
    <s v="61617346"/>
    <s v=""/>
    <m/>
    <s v="BOGOTA DC"/>
    <n v="14000"/>
    <n v="0"/>
    <s v="11"/>
    <x v="1"/>
    <n v="5"/>
    <s v="CUOTA PROTEGIDA OTP"/>
    <m/>
    <m/>
    <m/>
    <s v="M"/>
    <s v="1957-02-13"/>
    <m/>
    <m/>
    <m/>
    <m/>
    <m/>
    <s v="12"/>
    <m/>
  </r>
  <r>
    <s v="Punto de VentaPLAN 1 CUOTA PROTEGIDA"/>
    <n v="15120"/>
    <x v="0"/>
    <s v="LUNES"/>
    <n v="13"/>
    <n v="126"/>
    <n v="3155394"/>
    <m/>
    <s v="21436621"/>
    <x v="12"/>
    <x v="921"/>
    <s v="14/07/2026 17:09"/>
    <m/>
    <m/>
    <m/>
    <s v="17"/>
    <s v="ZURICH COLOMBIA SEGUROS S.A"/>
    <s v="106"/>
    <s v="SERVIPROTECCION BPO"/>
    <s v="16"/>
    <x v="0"/>
    <s v="245"/>
    <s v="4730124"/>
    <s v="EDISON  RAMOS VELAZCO"/>
    <s v="4544"/>
    <s v="1000353830"/>
    <x v="21"/>
    <x v="1"/>
    <s v="34"/>
    <x v="0"/>
    <s v="588"/>
    <s v="PLAN 1 CUOTA PROTEGIDA"/>
    <s v="ABRIL 2026"/>
    <s v="80076594"/>
    <s v="JAVIER ANDRES RODRIGUEZ AVILA"/>
    <s v="3173694739"/>
    <s v="roavjavi79@yahoo.com"/>
    <s v="8133698"/>
    <s v="61658319"/>
    <s v=""/>
    <m/>
    <s v="BOGOTA DC"/>
    <n v="14000"/>
    <n v="0"/>
    <s v="11"/>
    <x v="1"/>
    <n v="5"/>
    <s v="CUOTA PROTEGIDA OTP"/>
    <m/>
    <m/>
    <m/>
    <s v="M"/>
    <s v="1979-06-06"/>
    <m/>
    <m/>
    <m/>
    <m/>
    <m/>
    <s v="12"/>
    <m/>
  </r>
  <r>
    <s v="Punto de VentaPLAN 1 CUOTA PROTEGIDA"/>
    <n v="15120"/>
    <x v="0"/>
    <s v="DOMINGO"/>
    <n v="12"/>
    <n v="126"/>
    <n v="3155724"/>
    <m/>
    <s v="21436621"/>
    <x v="13"/>
    <x v="920"/>
    <s v="15/07/2026 07:39"/>
    <m/>
    <m/>
    <m/>
    <s v="17"/>
    <s v="ZURICH COLOMBIA SEGUROS S.A"/>
    <s v="106"/>
    <s v="SERVIPROTECCION BPO"/>
    <s v="16"/>
    <x v="0"/>
    <s v="245"/>
    <s v="4730124"/>
    <s v="EDISON  RAMOS VELAZCO"/>
    <s v="3950"/>
    <s v="1012335255"/>
    <x v="45"/>
    <x v="1"/>
    <s v="34"/>
    <x v="0"/>
    <s v="588"/>
    <s v="PLAN 1 CUOTA PROTEGIDA"/>
    <s v="ABRIL 2026"/>
    <s v="79120859"/>
    <s v="ARIEL  ARTURO VARGAS"/>
    <s v="3202472615"/>
    <s v="vargasariel1962@gmail.com"/>
    <s v="7689299"/>
    <s v="60984870"/>
    <s v=""/>
    <m/>
    <s v="BOGOTA DC"/>
    <n v="14000"/>
    <n v="0"/>
    <s v="11"/>
    <x v="1"/>
    <n v="5"/>
    <s v="CUOTA PROTEGIDA OTP"/>
    <m/>
    <m/>
    <m/>
    <s v="M"/>
    <s v="1962-01-31"/>
    <m/>
    <m/>
    <m/>
    <m/>
    <m/>
    <s v="12"/>
    <m/>
  </r>
  <r>
    <s v="Punto de VentaPLAN 1 CUOTA PROTEGIDA"/>
    <n v="15120"/>
    <x v="0"/>
    <s v="DOMINGO"/>
    <n v="12"/>
    <n v="126"/>
    <n v="3155725"/>
    <m/>
    <s v="21436622"/>
    <x v="13"/>
    <x v="920"/>
    <s v="15/07/2026 07:39"/>
    <m/>
    <m/>
    <m/>
    <s v="17"/>
    <s v="ZURICH COLOMBIA SEGUROS S.A"/>
    <s v="106"/>
    <s v="SERVIPROTECCION BPO"/>
    <s v="16"/>
    <x v="0"/>
    <s v="245"/>
    <s v="4730124"/>
    <s v="EDISON  RAMOS VELAZCO"/>
    <s v="3014"/>
    <s v="1033762950"/>
    <x v="23"/>
    <x v="1"/>
    <s v="34"/>
    <x v="0"/>
    <s v="588"/>
    <s v="PLAN 1 CUOTA PROTEGIDA"/>
    <s v="ABRIL 2026"/>
    <s v="52479674"/>
    <s v="JOHANNA CAROLINA LLANOS RAMIREZ"/>
    <s v="3209476372"/>
    <s v="johannallanos0810@gmail.com"/>
    <s v="7011221"/>
    <s v="61991405"/>
    <s v=""/>
    <s v="JOHANNA CAROLINA LLANOS RAMIRE"/>
    <s v="BOGOTA DC"/>
    <n v="14000"/>
    <n v="0"/>
    <s v="11"/>
    <x v="1"/>
    <n v="5"/>
    <s v="CUOTA PROTEGIDA OTP"/>
    <m/>
    <m/>
    <m/>
    <s v="M"/>
    <s v="1978-03-27"/>
    <m/>
    <m/>
    <m/>
    <m/>
    <m/>
    <s v="12"/>
    <m/>
  </r>
  <r>
    <s v="Punto de VentaPLAN 1 CUOTA PROTEGIDA"/>
    <n v="15120"/>
    <x v="0"/>
    <s v="LUNES"/>
    <n v="13"/>
    <n v="126"/>
    <n v="3155396"/>
    <m/>
    <s v="21436623"/>
    <x v="12"/>
    <x v="921"/>
    <s v="14/07/2026 17:09"/>
    <m/>
    <m/>
    <m/>
    <s v="17"/>
    <s v="ZURICH COLOMBIA SEGUROS S.A"/>
    <s v="106"/>
    <s v="SERVIPROTECCION BPO"/>
    <s v="16"/>
    <x v="0"/>
    <s v="245"/>
    <s v="4730124"/>
    <s v="EDISON  RAMOS VELAZCO"/>
    <s v="5002"/>
    <s v="1023973332"/>
    <x v="41"/>
    <x v="1"/>
    <s v="34"/>
    <x v="0"/>
    <s v="588"/>
    <s v="PLAN 1 CUOTA PROTEGIDA"/>
    <s v="ABRIL 2026"/>
    <s v="39706466"/>
    <s v="MARIA  CASTELLANOS "/>
    <s v="3142465799"/>
    <s v="mariacastellanos466@gmail.com"/>
    <s v="6250541"/>
    <s v="61261499"/>
    <s v=""/>
    <s v="MARIA  CASTELLANOS"/>
    <s v="BOGOTA DC"/>
    <n v="14000"/>
    <n v="0"/>
    <s v="11"/>
    <x v="1"/>
    <n v="5"/>
    <s v="CUOTA PROTEGIDA OTP"/>
    <m/>
    <m/>
    <m/>
    <s v="M"/>
    <s v="1966-01-12"/>
    <m/>
    <m/>
    <m/>
    <m/>
    <m/>
    <s v="12"/>
    <m/>
  </r>
  <r>
    <s v="Punto de VentaPLAN 1 CUOTA PROTEGIDA"/>
    <n v="15120"/>
    <x v="0"/>
    <s v="DOMINGO"/>
    <n v="12"/>
    <n v="126"/>
    <n v="3155726"/>
    <m/>
    <s v="21436623"/>
    <x v="13"/>
    <x v="920"/>
    <s v="15/07/2026 07:39"/>
    <m/>
    <m/>
    <m/>
    <s v="17"/>
    <s v="ZURICH COLOMBIA SEGUROS S.A"/>
    <s v="106"/>
    <s v="SERVIPROTECCION BPO"/>
    <s v="16"/>
    <x v="0"/>
    <s v="245"/>
    <s v="4730124"/>
    <s v="EDISON  RAMOS VELAZCO"/>
    <s v="3127"/>
    <s v="52765157"/>
    <x v="61"/>
    <x v="1"/>
    <s v="34"/>
    <x v="0"/>
    <s v="588"/>
    <s v="PLAN 1 CUOTA PROTEGIDA"/>
    <s v="ABRIL 2026"/>
    <s v="3191956"/>
    <s v="JUAN EVANGELISTA VANEGAS CASTI"/>
    <s v="3115273005"/>
    <s v="cristianjair125@gmail.com"/>
    <s v="6613625"/>
    <s v="61695014"/>
    <s v=""/>
    <m/>
    <s v="BOGOTA DC"/>
    <n v="14000"/>
    <n v="0"/>
    <s v="11"/>
    <x v="1"/>
    <n v="5"/>
    <s v="CUOTA PROTEGIDA OTP"/>
    <m/>
    <m/>
    <m/>
    <s v="M"/>
    <s v="1966-03-01"/>
    <m/>
    <m/>
    <m/>
    <m/>
    <m/>
    <s v="12"/>
    <m/>
  </r>
  <r>
    <s v="Punto de VentaPLAN 1 CUOTA PROTEGIDA"/>
    <n v="15120"/>
    <x v="0"/>
    <s v="LUNES"/>
    <n v="13"/>
    <n v="126"/>
    <n v="3155397"/>
    <m/>
    <s v="21436624"/>
    <x v="12"/>
    <x v="921"/>
    <s v="14/07/2026 17:09"/>
    <m/>
    <m/>
    <m/>
    <s v="17"/>
    <s v="ZURICH COLOMBIA SEGUROS S.A"/>
    <s v="106"/>
    <s v="SERVIPROTECCION BPO"/>
    <s v="16"/>
    <x v="0"/>
    <s v="245"/>
    <s v="4730124"/>
    <s v="EDISON  RAMOS VELAZCO"/>
    <s v="4449"/>
    <s v="1018413746"/>
    <x v="18"/>
    <x v="1"/>
    <s v="34"/>
    <x v="0"/>
    <s v="588"/>
    <s v="PLAN 1 CUOTA PROTEGIDA"/>
    <s v="ABRIL 2026"/>
    <s v="52462908"/>
    <s v="DIANA MARITZA PARADA RUIZ"/>
    <s v="3171055101"/>
    <s v="wduvanjeronimo@gmail.com"/>
    <s v="8133699"/>
    <s v="62219255"/>
    <s v=""/>
    <m/>
    <s v="BOGOTA DC"/>
    <n v="14000"/>
    <n v="0"/>
    <s v="11"/>
    <x v="1"/>
    <n v="5"/>
    <s v="CUOTA PROTEGIDA OTP"/>
    <m/>
    <m/>
    <m/>
    <s v="M"/>
    <s v="1978-04-16"/>
    <m/>
    <m/>
    <m/>
    <m/>
    <m/>
    <s v="12"/>
    <m/>
  </r>
  <r>
    <s v="Punto de VentaPLAN 2 CUOTA PROTEGIDA"/>
    <n v="30240"/>
    <x v="0"/>
    <s v="DOMINGO"/>
    <n v="12"/>
    <n v="126"/>
    <n v="3155727"/>
    <m/>
    <s v="21436624"/>
    <x v="13"/>
    <x v="920"/>
    <s v="15/07/2026 07:39"/>
    <m/>
    <m/>
    <m/>
    <s v="17"/>
    <s v="ZURICH COLOMBIA SEGUROS S.A"/>
    <s v="106"/>
    <s v="SERVIPROTECCION BPO"/>
    <s v="16"/>
    <x v="0"/>
    <s v="245"/>
    <s v="4730124"/>
    <s v="EDISON  RAMOS VELAZCO"/>
    <s v="3831"/>
    <s v="1022933251"/>
    <x v="51"/>
    <x v="1"/>
    <s v="34"/>
    <x v="0"/>
    <s v="587"/>
    <s v="PLAN 2 CUOTA PROTEGIDA"/>
    <s v="ABRIL 2026"/>
    <s v="39702718"/>
    <s v="GLORIA STELLA ALVAREZ CAMARGO"/>
    <s v="3123139669"/>
    <s v="gloriaalvarez2584@gmail.com"/>
    <s v="7881212"/>
    <s v="62268157"/>
    <s v=""/>
    <m/>
    <s v="BOGOTA DC"/>
    <n v="28000"/>
    <n v="0"/>
    <s v="11"/>
    <x v="1"/>
    <n v="5"/>
    <s v="CUOTA PROTEGIDA OTP"/>
    <m/>
    <m/>
    <m/>
    <s v="M"/>
    <s v="1964-03-02"/>
    <m/>
    <m/>
    <m/>
    <m/>
    <m/>
    <s v="12"/>
    <m/>
  </r>
  <r>
    <s v="Punto de VentaPLAN 2 CUOTA PROTEGIDA"/>
    <n v="30240"/>
    <x v="0"/>
    <s v="LUNES"/>
    <n v="13"/>
    <n v="126"/>
    <n v="3155398"/>
    <m/>
    <s v="21436625"/>
    <x v="12"/>
    <x v="921"/>
    <s v="14/07/2026 17:09"/>
    <m/>
    <m/>
    <m/>
    <s v="17"/>
    <s v="ZURICH COLOMBIA SEGUROS S.A"/>
    <s v="106"/>
    <s v="SERVIPROTECCION BPO"/>
    <s v="16"/>
    <x v="0"/>
    <s v="245"/>
    <s v="4730124"/>
    <s v="EDISON  RAMOS VELAZCO"/>
    <s v="3304"/>
    <s v="1012460486"/>
    <x v="52"/>
    <x v="1"/>
    <s v="34"/>
    <x v="0"/>
    <s v="587"/>
    <s v="PLAN 2 CUOTA PROTEGIDA"/>
    <s v="ABRIL 2026"/>
    <s v="1000592058"/>
    <s v="SERGIO EDINSON PABON PEÑA"/>
    <s v="3105383712"/>
    <s v="psergioamaya18@gmail.com"/>
    <s v="8133700"/>
    <s v="61339235"/>
    <s v=""/>
    <m/>
    <s v="BOGOTA DC"/>
    <n v="28000"/>
    <n v="0"/>
    <s v="11"/>
    <x v="1"/>
    <n v="5"/>
    <s v="CUOTA PROTEGIDA OTP"/>
    <m/>
    <m/>
    <m/>
    <s v="M"/>
    <s v="2001-10-27"/>
    <m/>
    <m/>
    <m/>
    <m/>
    <m/>
    <s v="12"/>
    <m/>
  </r>
  <r>
    <s v="Punto de VentaPLAN 1 CUOTA PROTEGIDA"/>
    <n v="15120"/>
    <x v="0"/>
    <s v="DOMINGO"/>
    <n v="12"/>
    <n v="126"/>
    <n v="3155728"/>
    <m/>
    <s v="21436625"/>
    <x v="13"/>
    <x v="920"/>
    <s v="15/07/2026 07:39"/>
    <m/>
    <m/>
    <m/>
    <s v="17"/>
    <s v="ZURICH COLOMBIA SEGUROS S.A"/>
    <s v="106"/>
    <s v="SERVIPROTECCION BPO"/>
    <s v="16"/>
    <x v="0"/>
    <s v="245"/>
    <s v="4730124"/>
    <s v="EDISON  RAMOS VELAZCO"/>
    <s v="3014"/>
    <s v="1033762950"/>
    <x v="23"/>
    <x v="1"/>
    <s v="34"/>
    <x v="0"/>
    <s v="588"/>
    <s v="PLAN 1 CUOTA PROTEGIDA"/>
    <s v="ABRIL 2026"/>
    <s v="52540786"/>
    <s v="ELIZABETH  RAMIREZ LAMPREA"/>
    <s v="3123216480"/>
    <s v="elizarami776@gmail.com"/>
    <s v="5945322"/>
    <s v="62326665"/>
    <s v=""/>
    <s v="ELIZABETH RAMIREZ LAMPREA"/>
    <s v="BOGOTA DC"/>
    <n v="14000"/>
    <n v="0"/>
    <s v="11"/>
    <x v="1"/>
    <n v="5"/>
    <s v="CUOTA PROTEGIDA OTP"/>
    <m/>
    <m/>
    <m/>
    <s v="M"/>
    <s v="1978-02-12"/>
    <m/>
    <m/>
    <m/>
    <m/>
    <m/>
    <s v="12"/>
    <m/>
  </r>
  <r>
    <s v="Punto de VentaPLAN 1 CUOTA PROTEGIDA"/>
    <n v="15120"/>
    <x v="0"/>
    <s v="LUNES"/>
    <n v="13"/>
    <n v="126"/>
    <n v="3155399"/>
    <m/>
    <s v="21436626"/>
    <x v="12"/>
    <x v="921"/>
    <s v="14/07/2026 17:09"/>
    <m/>
    <m/>
    <m/>
    <s v="17"/>
    <s v="ZURICH COLOMBIA SEGUROS S.A"/>
    <s v="106"/>
    <s v="SERVIPROTECCION BPO"/>
    <s v="16"/>
    <x v="0"/>
    <s v="245"/>
    <s v="4730124"/>
    <s v="EDISON  RAMOS VELAZCO"/>
    <s v="3217"/>
    <s v="1033704768"/>
    <x v="72"/>
    <x v="1"/>
    <s v="34"/>
    <x v="0"/>
    <s v="588"/>
    <s v="PLAN 1 CUOTA PROTEGIDA"/>
    <s v="ABRIL 2026"/>
    <s v="19336186"/>
    <s v="JESUS ALBERTO BERMUDEZ DELGADO"/>
    <s v="3197125569"/>
    <s v="bangelica603@gmail.com"/>
    <s v="8133701"/>
    <s v="64535074"/>
    <s v=""/>
    <m/>
    <s v="BOGOTA DC"/>
    <n v="14000"/>
    <n v="0"/>
    <s v="11"/>
    <x v="1"/>
    <n v="5"/>
    <s v="CUOTA PROTEGIDA OTP"/>
    <m/>
    <m/>
    <m/>
    <s v="M"/>
    <s v="1955-07-12"/>
    <m/>
    <m/>
    <m/>
    <m/>
    <m/>
    <s v="12"/>
    <m/>
  </r>
  <r>
    <s v="Punto de VentaPLAN 1 CUOTA PROTEGIDA"/>
    <n v="15120"/>
    <x v="0"/>
    <s v="DOMINGO"/>
    <n v="12"/>
    <n v="126"/>
    <n v="3155729"/>
    <m/>
    <s v="21436626"/>
    <x v="13"/>
    <x v="920"/>
    <s v="15/07/2026 07:39"/>
    <m/>
    <m/>
    <m/>
    <s v="17"/>
    <s v="ZURICH COLOMBIA SEGUROS S.A"/>
    <s v="106"/>
    <s v="SERVIPROTECCION BPO"/>
    <s v="16"/>
    <x v="0"/>
    <s v="245"/>
    <s v="4730124"/>
    <s v="EDISON  RAMOS VELAZCO"/>
    <s v="5002"/>
    <s v="1023973332"/>
    <x v="41"/>
    <x v="1"/>
    <s v="34"/>
    <x v="0"/>
    <s v="588"/>
    <s v="PLAN 1 CUOTA PROTEGIDA"/>
    <s v="ABRIL 2026"/>
    <s v="11406946"/>
    <s v="JOSE ANTONIO UMAÑA HERRERA"/>
    <s v="3214666498"/>
    <s v="joanto674@gmail.com"/>
    <s v="6592146"/>
    <s v="60615952"/>
    <s v=""/>
    <m/>
    <s v="BOGOTA DC"/>
    <n v="14000"/>
    <n v="0"/>
    <s v="11"/>
    <x v="1"/>
    <n v="5"/>
    <s v="CUOTA PROTEGIDA OTP"/>
    <m/>
    <m/>
    <m/>
    <s v="M"/>
    <s v="1960-01-17"/>
    <m/>
    <m/>
    <m/>
    <m/>
    <m/>
    <s v="12"/>
    <m/>
  </r>
  <r>
    <s v="Punto de VentaPLAN 1 CUOTA PROTEGIDA"/>
    <n v="15120"/>
    <x v="0"/>
    <s v="LUNES"/>
    <n v="13"/>
    <n v="126"/>
    <n v="3155400"/>
    <m/>
    <s v="21436627"/>
    <x v="12"/>
    <x v="921"/>
    <s v="14/07/2026 17:09"/>
    <m/>
    <m/>
    <m/>
    <s v="17"/>
    <s v="ZURICH COLOMBIA SEGUROS S.A"/>
    <s v="106"/>
    <s v="SERVIPROTECCION BPO"/>
    <s v="16"/>
    <x v="0"/>
    <s v="245"/>
    <s v="4730124"/>
    <s v="EDISON  RAMOS VELAZCO"/>
    <s v="5002"/>
    <s v="1023973332"/>
    <x v="41"/>
    <x v="1"/>
    <s v="34"/>
    <x v="0"/>
    <s v="588"/>
    <s v="PLAN 1 CUOTA PROTEGIDA"/>
    <s v="ABRIL 2026"/>
    <s v="19210126"/>
    <s v="PEDRO PABLO RAIGOSO CORTES"/>
    <s v="3113502288"/>
    <s v="pedroraigosocortes@gmail.com"/>
    <s v="6936818"/>
    <s v="61688223"/>
    <s v=""/>
    <s v="PEDRO PABLO RAIGOSO CORTES"/>
    <s v="BOGOTA DC"/>
    <n v="14000"/>
    <n v="0"/>
    <s v="11"/>
    <x v="1"/>
    <n v="5"/>
    <s v="CUOTA PROTEGIDA OTP"/>
    <m/>
    <m/>
    <m/>
    <s v="M"/>
    <s v="1953-06-18"/>
    <m/>
    <m/>
    <m/>
    <m/>
    <m/>
    <s v="12"/>
    <m/>
  </r>
  <r>
    <s v="Punto de VentaPLAN 1 CUOTA PROTEGIDA"/>
    <n v="15120"/>
    <x v="0"/>
    <s v="DOMINGO"/>
    <n v="12"/>
    <n v="126"/>
    <n v="3155730"/>
    <m/>
    <s v="21436627"/>
    <x v="13"/>
    <x v="920"/>
    <s v="15/07/2026 07:39"/>
    <m/>
    <m/>
    <m/>
    <s v="17"/>
    <s v="ZURICH COLOMBIA SEGUROS S.A"/>
    <s v="106"/>
    <s v="SERVIPROTECCION BPO"/>
    <s v="16"/>
    <x v="0"/>
    <s v="245"/>
    <s v="4730124"/>
    <s v="EDISON  RAMOS VELAZCO"/>
    <s v="5044"/>
    <s v="1024543962"/>
    <x v="55"/>
    <x v="1"/>
    <s v="34"/>
    <x v="0"/>
    <s v="588"/>
    <s v="PLAN 1 CUOTA PROTEGIDA"/>
    <s v="ABRIL 2026"/>
    <s v="52434145"/>
    <s v="MARIELA  CONDE CONDE"/>
    <s v="3204532569"/>
    <s v="marielaconde15@hotmail.com"/>
    <s v="7201594"/>
    <s v="64263390"/>
    <s v=""/>
    <s v="MARIELA   CONDE CONDE"/>
    <s v="BOGOTA DC"/>
    <n v="14000"/>
    <n v="0"/>
    <s v="11"/>
    <x v="1"/>
    <n v="5"/>
    <s v="CUOTA PROTEGIDA OTP"/>
    <m/>
    <m/>
    <m/>
    <s v="M"/>
    <s v="1977-08-15"/>
    <m/>
    <m/>
    <m/>
    <m/>
    <m/>
    <s v="12"/>
    <m/>
  </r>
  <r>
    <s v="Punto de VentaPLAN 1 CUOTA PROTEGIDA"/>
    <n v="15120"/>
    <x v="0"/>
    <s v="LUNES"/>
    <n v="13"/>
    <n v="126"/>
    <n v="3155401"/>
    <m/>
    <s v="21436628"/>
    <x v="12"/>
    <x v="921"/>
    <s v="14/07/2026 17:09"/>
    <m/>
    <m/>
    <m/>
    <s v="17"/>
    <s v="ZURICH COLOMBIA SEGUROS S.A"/>
    <s v="106"/>
    <s v="SERVIPROTECCION BPO"/>
    <s v="16"/>
    <x v="0"/>
    <s v="245"/>
    <s v="4730124"/>
    <s v="EDISON  RAMOS VELAZCO"/>
    <s v="3014"/>
    <s v="1033762950"/>
    <x v="23"/>
    <x v="1"/>
    <s v="34"/>
    <x v="0"/>
    <s v="588"/>
    <s v="PLAN 1 CUOTA PROTEGIDA"/>
    <s v="ABRIL 2026"/>
    <s v="51948424"/>
    <s v="NIDIA ISABEL BOTONERO SANCHEZ"/>
    <s v="3143282391"/>
    <s v="nbotonerosanchez@gmail.com"/>
    <s v="7128235"/>
    <s v="62698024"/>
    <s v=""/>
    <s v="NIDIA ISABEL BOTONERO SANCHEZ"/>
    <s v="BOGOTA DC"/>
    <n v="14000"/>
    <n v="0"/>
    <s v="11"/>
    <x v="1"/>
    <n v="5"/>
    <s v="CUOTA PROTEGIDA OTP"/>
    <m/>
    <m/>
    <m/>
    <s v="M"/>
    <s v="1967-03-30"/>
    <m/>
    <m/>
    <m/>
    <m/>
    <m/>
    <s v="12"/>
    <m/>
  </r>
  <r>
    <s v="Punto de VentaPLAN 1 CUOTA PROTEGIDA"/>
    <n v="15120"/>
    <x v="0"/>
    <s v="DOMINGO"/>
    <n v="12"/>
    <n v="126"/>
    <n v="3155731"/>
    <m/>
    <s v="21436628"/>
    <x v="13"/>
    <x v="920"/>
    <s v="15/07/2026 07:39"/>
    <m/>
    <m/>
    <m/>
    <s v="17"/>
    <s v="ZURICH COLOMBIA SEGUROS S.A"/>
    <s v="106"/>
    <s v="SERVIPROTECCION BPO"/>
    <s v="16"/>
    <x v="0"/>
    <s v="245"/>
    <s v="4730124"/>
    <s v="EDISON  RAMOS VELAZCO"/>
    <s v="3950"/>
    <s v="1012335255"/>
    <x v="45"/>
    <x v="1"/>
    <s v="34"/>
    <x v="0"/>
    <s v="588"/>
    <s v="PLAN 1 CUOTA PROTEGIDA"/>
    <s v="ABRIL 2026"/>
    <s v="19444093"/>
    <s v="HENRY DUVAN MENDEZ VALENCIA"/>
    <s v="3142865842"/>
    <s v="duvanmendez1961@yahoo.com"/>
    <s v="6359692"/>
    <s v="61588340"/>
    <s v=""/>
    <m/>
    <s v="BOGOTA DC"/>
    <n v="14000"/>
    <n v="0"/>
    <s v="11"/>
    <x v="1"/>
    <n v="5"/>
    <s v="CUOTA PROTEGIDA OTP"/>
    <m/>
    <m/>
    <m/>
    <s v="M"/>
    <s v="1961-04-14"/>
    <m/>
    <m/>
    <m/>
    <m/>
    <m/>
    <s v="12"/>
    <m/>
  </r>
  <r>
    <s v="Punto de VentaPLAN 1 CUOTA PROTEGIDA"/>
    <n v="15120"/>
    <x v="0"/>
    <s v="LUNES"/>
    <n v="13"/>
    <n v="126"/>
    <n v="3155402"/>
    <m/>
    <s v="21436629"/>
    <x v="12"/>
    <x v="921"/>
    <s v="14/07/2026 17:09"/>
    <m/>
    <m/>
    <m/>
    <s v="17"/>
    <s v="ZURICH COLOMBIA SEGUROS S.A"/>
    <s v="106"/>
    <s v="SERVIPROTECCION BPO"/>
    <s v="16"/>
    <x v="0"/>
    <s v="245"/>
    <s v="4730124"/>
    <s v="EDISON  RAMOS VELAZCO"/>
    <s v="3217"/>
    <s v="1033704768"/>
    <x v="72"/>
    <x v="1"/>
    <s v="34"/>
    <x v="0"/>
    <s v="588"/>
    <s v="PLAN 1 CUOTA PROTEGIDA"/>
    <s v="ABRIL 2026"/>
    <s v="1015395198"/>
    <s v="MAGDA JACQUELINE MONTOYA PARRA"/>
    <s v="3152601711"/>
    <s v="solfc_602@hotmail.com"/>
    <s v="8055351"/>
    <s v="64367671"/>
    <s v=""/>
    <s v="MAGDA JACQUELINE MONTOYA PARRA"/>
    <s v="BOGOTA DC"/>
    <n v="14000"/>
    <n v="0"/>
    <s v="11"/>
    <x v="1"/>
    <n v="5"/>
    <s v="CUOTA PROTEGIDA OTP"/>
    <m/>
    <m/>
    <m/>
    <s v="M"/>
    <s v="1986-04-04"/>
    <m/>
    <m/>
    <m/>
    <m/>
    <m/>
    <s v="12"/>
    <m/>
  </r>
  <r>
    <s v="Punto de VentaPLAN 1 CUOTA PROTEGIDA"/>
    <n v="15120"/>
    <x v="0"/>
    <s v="DOMINGO"/>
    <n v="12"/>
    <n v="126"/>
    <n v="3155732"/>
    <m/>
    <s v="21436629"/>
    <x v="13"/>
    <x v="920"/>
    <s v="15/07/2026 07:39"/>
    <m/>
    <m/>
    <m/>
    <s v="17"/>
    <s v="ZURICH COLOMBIA SEGUROS S.A"/>
    <s v="106"/>
    <s v="SERVIPROTECCION BPO"/>
    <s v="16"/>
    <x v="0"/>
    <s v="245"/>
    <s v="4730124"/>
    <s v="EDISON  RAMOS VELAZCO"/>
    <s v="3014"/>
    <s v="1033762950"/>
    <x v="23"/>
    <x v="1"/>
    <s v="34"/>
    <x v="0"/>
    <s v="588"/>
    <s v="PLAN 1 CUOTA PROTEGIDA"/>
    <s v="ABRIL 2026"/>
    <s v="39645882"/>
    <s v="LUZ  MERY BEDOYA"/>
    <s v="3124896868"/>
    <s v="luzmbedoya67@gmail.com"/>
    <s v="5817121"/>
    <s v="62392228"/>
    <s v=""/>
    <s v="LUZ MERY BEDOYA"/>
    <s v="BOGOTA DC"/>
    <n v="14000"/>
    <n v="0"/>
    <s v="11"/>
    <x v="1"/>
    <n v="5"/>
    <s v="CUOTA PROTEGIDA OTP"/>
    <m/>
    <m/>
    <m/>
    <s v="M"/>
    <s v="1967-02-25"/>
    <m/>
    <m/>
    <m/>
    <m/>
    <m/>
    <s v="12"/>
    <m/>
  </r>
  <r>
    <s v="Punto de VentaPLAN 1 CUOTA PROTEGIDA"/>
    <n v="15120"/>
    <x v="0"/>
    <s v="LUNES"/>
    <n v="13"/>
    <n v="126"/>
    <n v="3155403"/>
    <m/>
    <s v="21436630"/>
    <x v="12"/>
    <x v="921"/>
    <s v="14/07/2026 17:09"/>
    <m/>
    <m/>
    <m/>
    <s v="17"/>
    <s v="ZURICH COLOMBIA SEGUROS S.A"/>
    <s v="106"/>
    <s v="SERVIPROTECCION BPO"/>
    <s v="16"/>
    <x v="0"/>
    <s v="362"/>
    <s v="1111111111"/>
    <s v="SUPERVISOR  GRANDES SUPERFICIES"/>
    <s v="5116"/>
    <s v="52937599"/>
    <x v="38"/>
    <x v="1"/>
    <s v="34"/>
    <x v="0"/>
    <s v="588"/>
    <s v="PLAN 1 CUOTA PROTEGIDA"/>
    <s v="ABRIL 2026"/>
    <s v="51570866"/>
    <s v="MARIA INES OCHOA DE SANCHEZ"/>
    <s v="3214878386"/>
    <s v="sucaochoa@hotmail.com"/>
    <s v="5815409"/>
    <s v="62167547"/>
    <s v=""/>
    <s v="MARIA OCHOA"/>
    <s v="BOGOTA DC"/>
    <n v="14000"/>
    <n v="0"/>
    <s v="11"/>
    <x v="1"/>
    <n v="5"/>
    <s v="CUOTA PROTEGIDA OTP"/>
    <m/>
    <m/>
    <m/>
    <s v="M"/>
    <s v="1956-08-22"/>
    <m/>
    <m/>
    <m/>
    <m/>
    <m/>
    <s v="12"/>
    <m/>
  </r>
  <r>
    <s v="Punto de VentaPLAN 1 CUOTA PROTEGIDA"/>
    <n v="15120"/>
    <x v="0"/>
    <s v="SÁBADO"/>
    <n v="11"/>
    <n v="126"/>
    <n v="3155733"/>
    <m/>
    <s v="21436630"/>
    <x v="14"/>
    <x v="920"/>
    <s v="15/07/2026 07:39"/>
    <m/>
    <m/>
    <m/>
    <s v="17"/>
    <s v="ZURICH COLOMBIA SEGUROS S.A"/>
    <s v="106"/>
    <s v="SERVIPROTECCION BPO"/>
    <s v="16"/>
    <x v="0"/>
    <s v="245"/>
    <s v="4730124"/>
    <s v="EDISON  RAMOS VELAZCO"/>
    <s v="4674"/>
    <s v="1004319884"/>
    <x v="63"/>
    <x v="1"/>
    <s v="34"/>
    <x v="0"/>
    <s v="588"/>
    <s v="PLAN 1 CUOTA PROTEGIDA"/>
    <s v="ABRIL 2026"/>
    <s v="79539306"/>
    <s v="FREDY  COMBA PEÑA"/>
    <s v="3114447276"/>
    <s v="fredycombapena@gmail.com"/>
    <s v="6976168"/>
    <s v="60964157"/>
    <s v=""/>
    <m/>
    <s v="BOGOTA DC"/>
    <n v="14000"/>
    <n v="0"/>
    <s v="11"/>
    <x v="1"/>
    <n v="5"/>
    <s v="CUOTA PROTEGIDA OTP"/>
    <m/>
    <m/>
    <m/>
    <s v="M"/>
    <s v="1969-08-04"/>
    <m/>
    <m/>
    <m/>
    <m/>
    <m/>
    <s v="12"/>
    <m/>
  </r>
  <r>
    <s v="Punto de VentaPLAN 1 CUOTA PROTEGIDA"/>
    <n v="15120"/>
    <x v="0"/>
    <s v="LUNES"/>
    <n v="13"/>
    <n v="126"/>
    <n v="3155404"/>
    <m/>
    <s v="21436631"/>
    <x v="12"/>
    <x v="921"/>
    <s v="14/07/2026 17:09"/>
    <m/>
    <m/>
    <m/>
    <s v="17"/>
    <s v="ZURICH COLOMBIA SEGUROS S.A"/>
    <s v="106"/>
    <s v="SERVIPROTECCION BPO"/>
    <s v="16"/>
    <x v="0"/>
    <s v="245"/>
    <s v="4730124"/>
    <s v="EDISON  RAMOS VELAZCO"/>
    <s v="4565"/>
    <s v="1192816266"/>
    <x v="54"/>
    <x v="1"/>
    <s v="34"/>
    <x v="0"/>
    <s v="588"/>
    <s v="PLAN 1 CUOTA PROTEGIDA"/>
    <s v="ABRIL 2026"/>
    <s v="1136887049"/>
    <s v="CAROL ANDREA BUITRAGO GAITAN"/>
    <s v="3001890818"/>
    <s v="candreabuitrago01@gmail.com"/>
    <s v="7862902"/>
    <s v="63066285"/>
    <s v=""/>
    <s v="CAROL ANDREA BUITRAGO GAITAN"/>
    <s v="BOGOTA DC"/>
    <n v="14000"/>
    <n v="0"/>
    <s v="11"/>
    <x v="1"/>
    <n v="5"/>
    <s v="CUOTA PROTEGIDA OTP"/>
    <m/>
    <m/>
    <m/>
    <s v="M"/>
    <s v="1995-04-23"/>
    <m/>
    <m/>
    <m/>
    <m/>
    <m/>
    <s v="12"/>
    <m/>
  </r>
  <r>
    <s v="Punto de VentaPLAN 1 CUOTA PROTEGIDA"/>
    <n v="15120"/>
    <x v="0"/>
    <s v="SÁBADO"/>
    <n v="11"/>
    <n v="126"/>
    <n v="3155734"/>
    <m/>
    <s v="21436631"/>
    <x v="14"/>
    <x v="920"/>
    <s v="15/07/2026 07:39"/>
    <m/>
    <m/>
    <m/>
    <s v="17"/>
    <s v="ZURICH COLOMBIA SEGUROS S.A"/>
    <s v="106"/>
    <s v="SERVIPROTECCION BPO"/>
    <s v="16"/>
    <x v="0"/>
    <s v="245"/>
    <s v="4730124"/>
    <s v="EDISON  RAMOS VELAZCO"/>
    <s v="3127"/>
    <s v="52765157"/>
    <x v="61"/>
    <x v="1"/>
    <s v="34"/>
    <x v="0"/>
    <s v="588"/>
    <s v="PLAN 1 CUOTA PROTEGIDA"/>
    <s v="ABRIL 2026"/>
    <s v="80363759"/>
    <s v="LUIS ALFREDO BARRERA CARREÑO"/>
    <s v="3225848006"/>
    <s v="ley_dy14@hotmail.com"/>
    <s v="6080633"/>
    <s v="62020691"/>
    <s v=""/>
    <s v="LUIS ALFREDO  BARRERA CARRE�O"/>
    <s v="BOGOTA DC"/>
    <n v="14000"/>
    <n v="0"/>
    <s v="11"/>
    <x v="1"/>
    <n v="5"/>
    <s v="CUOTA PROTEGIDA OTP"/>
    <m/>
    <m/>
    <m/>
    <s v="M"/>
    <s v="1965-02-19"/>
    <m/>
    <m/>
    <m/>
    <m/>
    <m/>
    <s v="12"/>
    <m/>
  </r>
  <r>
    <s v="Punto de VentaPLAN 1 CUOTA PROTEGIDA"/>
    <n v="15120"/>
    <x v="0"/>
    <s v="LUNES"/>
    <n v="13"/>
    <n v="126"/>
    <n v="3155405"/>
    <m/>
    <s v="21436632"/>
    <x v="12"/>
    <x v="921"/>
    <s v="14/07/2026 17:09"/>
    <m/>
    <m/>
    <m/>
    <s v="17"/>
    <s v="ZURICH COLOMBIA SEGUROS S.A"/>
    <s v="106"/>
    <s v="SERVIPROTECCION BPO"/>
    <s v="16"/>
    <x v="0"/>
    <s v="362"/>
    <s v="1111111111"/>
    <s v="SUPERVISOR  GRANDES SUPERFICIES"/>
    <s v="5121"/>
    <s v="1000626391"/>
    <x v="59"/>
    <x v="1"/>
    <s v="34"/>
    <x v="0"/>
    <s v="588"/>
    <s v="PLAN 1 CUOTA PROTEGIDA"/>
    <s v="ABRIL 2026"/>
    <s v="21237336"/>
    <s v="MARIA ESPERANZA WILCHEZ MARTI"/>
    <s v="3174958845"/>
    <s v="esperanzachachapalma@gmail.com"/>
    <s v="5807066"/>
    <s v="60837529"/>
    <s v=""/>
    <s v="MARIA ESPERANZA  WILCHEZ MARTI"/>
    <s v="BOGOTA DC"/>
    <n v="14000"/>
    <n v="0"/>
    <s v="11"/>
    <x v="1"/>
    <n v="5"/>
    <s v="CUOTA PROTEGIDA OTP"/>
    <m/>
    <m/>
    <m/>
    <s v="M"/>
    <s v="1958-09-12"/>
    <m/>
    <m/>
    <m/>
    <m/>
    <m/>
    <s v="12"/>
    <m/>
  </r>
  <r>
    <s v="Punto de VentaPLAN 2 CUOTA PROTEGIDA"/>
    <n v="30240"/>
    <x v="0"/>
    <s v="SÁBADO"/>
    <n v="11"/>
    <n v="126"/>
    <n v="3155735"/>
    <m/>
    <s v="21436632"/>
    <x v="14"/>
    <x v="920"/>
    <s v="15/07/2026 07:39"/>
    <m/>
    <m/>
    <m/>
    <s v="17"/>
    <s v="ZURICH COLOMBIA SEGUROS S.A"/>
    <s v="106"/>
    <s v="SERVIPROTECCION BPO"/>
    <s v="16"/>
    <x v="0"/>
    <s v="245"/>
    <s v="4730124"/>
    <s v="EDISON  RAMOS VELAZCO"/>
    <s v="4378"/>
    <s v="1073672884"/>
    <x v="73"/>
    <x v="1"/>
    <s v="34"/>
    <x v="0"/>
    <s v="587"/>
    <s v="PLAN 2 CUOTA PROTEGIDA"/>
    <s v="ABRIL 2026"/>
    <s v="79902524"/>
    <s v="JOHN MARIO AVILA SERNA"/>
    <s v="3212735176"/>
    <s v="jmarioavs48@gmail.com"/>
    <s v="6613762"/>
    <s v="64050675"/>
    <s v=""/>
    <m/>
    <s v="BOGOTA DC"/>
    <n v="28000"/>
    <n v="0"/>
    <s v="11"/>
    <x v="1"/>
    <n v="5"/>
    <s v="CUOTA PROTEGIDA OTP"/>
    <m/>
    <m/>
    <m/>
    <s v="M"/>
    <s v="1978-05-28"/>
    <m/>
    <m/>
    <m/>
    <m/>
    <m/>
    <s v="12"/>
    <m/>
  </r>
  <r>
    <s v="Punto de VentaPLAN 2 CUOTA PROTEGIDA"/>
    <n v="30240"/>
    <x v="0"/>
    <s v="LUNES"/>
    <n v="13"/>
    <n v="126"/>
    <n v="3155406"/>
    <m/>
    <s v="21436633"/>
    <x v="12"/>
    <x v="921"/>
    <s v="14/07/2026 17:09"/>
    <m/>
    <m/>
    <m/>
    <s v="17"/>
    <s v="ZURICH COLOMBIA SEGUROS S.A"/>
    <s v="106"/>
    <s v="SERVIPROTECCION BPO"/>
    <s v="16"/>
    <x v="0"/>
    <s v="245"/>
    <s v="4730124"/>
    <s v="EDISON  RAMOS VELAZCO"/>
    <s v="4685"/>
    <s v="1003243860"/>
    <x v="82"/>
    <x v="1"/>
    <s v="34"/>
    <x v="0"/>
    <s v="587"/>
    <s v="PLAN 2 CUOTA PROTEGIDA"/>
    <s v="ABRIL 2026"/>
    <s v="35469509"/>
    <s v="NUBIA MARCELA ALVAREZ LEMUS"/>
    <s v="3143333202"/>
    <s v="joselopezks@gmail.com"/>
    <s v="8133702"/>
    <s v="61502768"/>
    <s v=""/>
    <m/>
    <s v="BOGOTA DC"/>
    <n v="28000"/>
    <n v="0"/>
    <s v="11"/>
    <x v="1"/>
    <n v="5"/>
    <s v="CUOTA PROTEGIDA OTP"/>
    <m/>
    <m/>
    <m/>
    <s v="M"/>
    <s v="1961-09-01"/>
    <m/>
    <m/>
    <m/>
    <m/>
    <m/>
    <s v="12"/>
    <m/>
  </r>
  <r>
    <s v="Punto de VentaPLAN 1 CUOTA PROTEGIDA"/>
    <n v="15120"/>
    <x v="0"/>
    <s v="SÁBADO"/>
    <n v="11"/>
    <n v="126"/>
    <n v="3155736"/>
    <m/>
    <s v="21436633"/>
    <x v="14"/>
    <x v="922"/>
    <s v="15/07/2026 07:40"/>
    <m/>
    <m/>
    <m/>
    <s v="17"/>
    <s v="ZURICH COLOMBIA SEGUROS S.A"/>
    <s v="106"/>
    <s v="SERVIPROTECCION BPO"/>
    <s v="16"/>
    <x v="0"/>
    <s v="245"/>
    <s v="4730124"/>
    <s v="EDISON  RAMOS VELAZCO"/>
    <s v="5017"/>
    <s v="1031174516"/>
    <x v="65"/>
    <x v="1"/>
    <s v="34"/>
    <x v="0"/>
    <s v="588"/>
    <s v="PLAN 1 CUOTA PROTEGIDA"/>
    <s v="ABRIL 2026"/>
    <s v="80723026"/>
    <s v="JULIAN ARMANDO DIAZ SALAMANCA"/>
    <s v="3118470845"/>
    <s v="juliansoamanca0304@outlook.com"/>
    <s v="7213527"/>
    <s v="64226427"/>
    <s v=""/>
    <m/>
    <s v="BOGOTA DC"/>
    <n v="14000"/>
    <n v="0"/>
    <s v="11"/>
    <x v="1"/>
    <n v="5"/>
    <s v="CUOTA PROTEGIDA OTP"/>
    <m/>
    <m/>
    <m/>
    <s v="M"/>
    <s v="1982-04-03"/>
    <m/>
    <m/>
    <m/>
    <m/>
    <m/>
    <s v="12"/>
    <m/>
  </r>
  <r>
    <s v="Punto de VentaPLAN 1 CUOTA PROTEGIDA"/>
    <n v="15120"/>
    <x v="0"/>
    <s v="LUNES"/>
    <n v="13"/>
    <n v="126"/>
    <n v="3155407"/>
    <m/>
    <s v="21436634"/>
    <x v="12"/>
    <x v="921"/>
    <s v="14/07/2026 17:09"/>
    <m/>
    <m/>
    <m/>
    <s v="17"/>
    <s v="ZURICH COLOMBIA SEGUROS S.A"/>
    <s v="106"/>
    <s v="SERVIPROTECCION BPO"/>
    <s v="16"/>
    <x v="0"/>
    <s v="362"/>
    <s v="1111111111"/>
    <s v="SUPERVISOR  GRANDES SUPERFICIES"/>
    <s v="5120"/>
    <s v="1007660651"/>
    <x v="68"/>
    <x v="1"/>
    <s v="34"/>
    <x v="0"/>
    <s v="588"/>
    <s v="PLAN 1 CUOTA PROTEGIDA"/>
    <s v="ABRIL 2026"/>
    <s v="52376907"/>
    <s v="ANGELA MARIA JIMENEZ RODRIGUEZ"/>
    <s v="3134504482"/>
    <s v="ajimenezrodriguez1@gmail.com"/>
    <s v="7379793"/>
    <s v="61341053"/>
    <s v=""/>
    <s v="ANGELA MARIA JIMENEZ RODRIGUEZ"/>
    <s v="BOGOTA DC"/>
    <n v="14000"/>
    <n v="0"/>
    <s v="11"/>
    <x v="1"/>
    <n v="5"/>
    <s v="CUOTA PROTEGIDA OTP"/>
    <m/>
    <m/>
    <m/>
    <s v="M"/>
    <s v="1977-01-31"/>
    <m/>
    <m/>
    <m/>
    <m/>
    <m/>
    <s v="12"/>
    <m/>
  </r>
  <r>
    <s v="Punto de VentaPLAN 1 CUOTA PROTEGIDA"/>
    <n v="15120"/>
    <x v="0"/>
    <s v="SÁBADO"/>
    <n v="11"/>
    <n v="126"/>
    <n v="3155737"/>
    <m/>
    <s v="21436634"/>
    <x v="14"/>
    <x v="922"/>
    <s v="15/07/2026 07:40"/>
    <m/>
    <m/>
    <m/>
    <s v="17"/>
    <s v="ZURICH COLOMBIA SEGUROS S.A"/>
    <s v="106"/>
    <s v="SERVIPROTECCION BPO"/>
    <s v="16"/>
    <x v="0"/>
    <s v="245"/>
    <s v="4730124"/>
    <s v="EDISON  RAMOS VELAZCO"/>
    <s v="4449"/>
    <s v="1018413746"/>
    <x v="18"/>
    <x v="1"/>
    <s v="34"/>
    <x v="0"/>
    <s v="588"/>
    <s v="PLAN 1 CUOTA PROTEGIDA"/>
    <s v="ABRIL 2026"/>
    <s v="79456588"/>
    <s v="LUIS FELIPE CAÑON BELTRAN"/>
    <s v="3173083049"/>
    <s v="luisfelipecanonbeltran@gmail.com"/>
    <s v="6080653"/>
    <s v="62104111"/>
    <s v=""/>
    <s v="LUIS FELIPE  CA��N BELTRAN"/>
    <s v="BOGOTA DC"/>
    <n v="14000"/>
    <n v="0"/>
    <s v="11"/>
    <x v="1"/>
    <n v="5"/>
    <s v="CUOTA PROTEGIDA OTP"/>
    <m/>
    <m/>
    <m/>
    <s v="M"/>
    <s v="1968-06-30"/>
    <m/>
    <m/>
    <m/>
    <m/>
    <m/>
    <s v="12"/>
    <m/>
  </r>
  <r>
    <s v="Punto de VentaPLAN 1 CUOTA PROTEGIDA"/>
    <n v="15120"/>
    <x v="0"/>
    <s v="LUNES"/>
    <n v="13"/>
    <n v="126"/>
    <n v="3155408"/>
    <m/>
    <s v="21436635"/>
    <x v="12"/>
    <x v="923"/>
    <s v="14/07/2026 17:10"/>
    <m/>
    <m/>
    <m/>
    <s v="17"/>
    <s v="ZURICH COLOMBIA SEGUROS S.A"/>
    <s v="106"/>
    <s v="SERVIPROTECCION BPO"/>
    <s v="16"/>
    <x v="0"/>
    <s v="245"/>
    <s v="4730124"/>
    <s v="EDISON  RAMOS VELAZCO"/>
    <s v="4845"/>
    <s v="1023038503"/>
    <x v="69"/>
    <x v="1"/>
    <s v="34"/>
    <x v="0"/>
    <s v="588"/>
    <s v="PLAN 1 CUOTA PROTEGIDA"/>
    <s v="ABRIL 2026"/>
    <s v="51632617"/>
    <s v="YOLANDA  GONZÁLEZ PERDOMO"/>
    <s v="3125438505"/>
    <s v="yoliperdomo@hotmail.com"/>
    <s v="6090587"/>
    <s v="61453651"/>
    <s v=""/>
    <s v="YOLANDA GONZ�LEZ PERDOMO"/>
    <s v="BOGOTA DC"/>
    <n v="14000"/>
    <n v="0"/>
    <s v="11"/>
    <x v="1"/>
    <n v="5"/>
    <s v="CUOTA PROTEGIDA OTP"/>
    <m/>
    <m/>
    <m/>
    <s v="M"/>
    <s v="1962-01-10"/>
    <m/>
    <m/>
    <m/>
    <m/>
    <m/>
    <s v="12"/>
    <m/>
  </r>
  <r>
    <s v="Punto de VentaPLAN 1 CUOTA PROTEGIDA"/>
    <n v="15120"/>
    <x v="0"/>
    <s v="SÁBADO"/>
    <n v="11"/>
    <n v="126"/>
    <n v="3155738"/>
    <m/>
    <s v="21436635"/>
    <x v="14"/>
    <x v="922"/>
    <s v="15/07/2026 07:40"/>
    <m/>
    <m/>
    <m/>
    <s v="17"/>
    <s v="ZURICH COLOMBIA SEGUROS S.A"/>
    <s v="106"/>
    <s v="SERVIPROTECCION BPO"/>
    <s v="16"/>
    <x v="0"/>
    <s v="245"/>
    <s v="4730124"/>
    <s v="EDISON  RAMOS VELAZCO"/>
    <s v="3014"/>
    <s v="1033762950"/>
    <x v="23"/>
    <x v="1"/>
    <s v="34"/>
    <x v="0"/>
    <s v="588"/>
    <s v="PLAN 1 CUOTA PROTEGIDA"/>
    <s v="ABRIL 2026"/>
    <s v="1022323400"/>
    <s v="FREDY ALEXANDER GONZALEZ VELOS"/>
    <s v="3015100823"/>
    <s v="fg016701@gmail.com"/>
    <s v="5817181"/>
    <s v="62400409"/>
    <s v=""/>
    <s v="FREDY ALEXANDER GONZALEZ VELOS"/>
    <s v="BOGOTA DC"/>
    <n v="14000"/>
    <n v="0"/>
    <s v="11"/>
    <x v="1"/>
    <n v="5"/>
    <s v="CUOTA PROTEGIDA OTP"/>
    <m/>
    <m/>
    <m/>
    <s v="M"/>
    <s v="1986-04-23"/>
    <m/>
    <m/>
    <m/>
    <m/>
    <m/>
    <s v="12"/>
    <m/>
  </r>
  <r>
    <s v="Punto de VentaPLAN 1 CUOTA PROTEGIDA"/>
    <n v="15120"/>
    <x v="0"/>
    <s v="LUNES"/>
    <n v="13"/>
    <n v="126"/>
    <n v="3155409"/>
    <m/>
    <s v="21436636"/>
    <x v="12"/>
    <x v="923"/>
    <s v="14/07/2026 17:10"/>
    <m/>
    <m/>
    <m/>
    <s v="17"/>
    <s v="ZURICH COLOMBIA SEGUROS S.A"/>
    <s v="106"/>
    <s v="SERVIPROTECCION BPO"/>
    <s v="16"/>
    <x v="0"/>
    <s v="245"/>
    <s v="4730124"/>
    <s v="EDISON  RAMOS VELAZCO"/>
    <s v="4674"/>
    <s v="1004319884"/>
    <x v="63"/>
    <x v="1"/>
    <s v="34"/>
    <x v="0"/>
    <s v="588"/>
    <s v="PLAN 1 CUOTA PROTEGIDA"/>
    <s v="ABRIL 2026"/>
    <s v="51951311"/>
    <s v="PATRICIA  PUENTES REYES"/>
    <s v="3202910791"/>
    <s v="papure0430@gmail.com"/>
    <s v="6158374"/>
    <s v="61257935"/>
    <s v=""/>
    <s v="PATRICIA  PUENTES REYES"/>
    <s v="BOGOTA DC"/>
    <n v="14000"/>
    <n v="0"/>
    <s v="11"/>
    <x v="1"/>
    <n v="5"/>
    <s v="CUOTA PROTEGIDA OTP"/>
    <m/>
    <m/>
    <m/>
    <s v="M"/>
    <s v="1969-04-29"/>
    <m/>
    <m/>
    <m/>
    <m/>
    <m/>
    <s v="12"/>
    <m/>
  </r>
  <r>
    <s v="Punto de VentaPLAN 1 CUOTA PROTEGIDA"/>
    <n v="15120"/>
    <x v="0"/>
    <s v="SÁBADO"/>
    <n v="11"/>
    <n v="126"/>
    <n v="3155739"/>
    <m/>
    <s v="21436636"/>
    <x v="14"/>
    <x v="922"/>
    <s v="15/07/2026 07:40"/>
    <m/>
    <m/>
    <m/>
    <s v="17"/>
    <s v="ZURICH COLOMBIA SEGUROS S.A"/>
    <s v="106"/>
    <s v="SERVIPROTECCION BPO"/>
    <s v="16"/>
    <x v="0"/>
    <s v="245"/>
    <s v="4730124"/>
    <s v="EDISON  RAMOS VELAZCO"/>
    <s v="4378"/>
    <s v="1073672884"/>
    <x v="73"/>
    <x v="1"/>
    <s v="34"/>
    <x v="0"/>
    <s v="588"/>
    <s v="PLAN 1 CUOTA PROTEGIDA"/>
    <s v="ABRIL 2026"/>
    <s v="1012335323"/>
    <s v="IVAN  DANILO CASTIBLANCO"/>
    <s v="3022529356"/>
    <s v="ivancastiblanco08@gmail.com"/>
    <s v="6977874"/>
    <s v="64210437"/>
    <s v=""/>
    <m/>
    <s v="BOGOTA DC"/>
    <n v="14000"/>
    <n v="0"/>
    <s v="11"/>
    <x v="1"/>
    <n v="5"/>
    <s v="CUOTA PROTEGIDA OTP"/>
    <m/>
    <m/>
    <m/>
    <s v="M"/>
    <s v="1987-08-08"/>
    <m/>
    <m/>
    <m/>
    <m/>
    <m/>
    <s v="12"/>
    <m/>
  </r>
  <r>
    <s v="Punto de VentaPLAN 1 CUOTA PROTEGIDA"/>
    <n v="15120"/>
    <x v="0"/>
    <s v="LUNES"/>
    <n v="13"/>
    <n v="126"/>
    <n v="3155410"/>
    <m/>
    <s v="21436637"/>
    <x v="12"/>
    <x v="923"/>
    <s v="14/07/2026 17:10"/>
    <m/>
    <m/>
    <m/>
    <s v="17"/>
    <s v="ZURICH COLOMBIA SEGUROS S.A"/>
    <s v="106"/>
    <s v="SERVIPROTECCION BPO"/>
    <s v="16"/>
    <x v="0"/>
    <s v="362"/>
    <s v="1111111111"/>
    <s v="SUPERVISOR  GRANDES SUPERFICIES"/>
    <s v="5154"/>
    <s v="1018429683"/>
    <x v="24"/>
    <x v="1"/>
    <s v="34"/>
    <x v="0"/>
    <s v="588"/>
    <s v="PLAN 1 CUOTA PROTEGIDA"/>
    <s v="ABRIL 2026"/>
    <s v="52587682"/>
    <s v="BLANCA IBELIA USSA SALCEDO"/>
    <s v="3102512043"/>
    <s v="juanjo8104@gmail.com"/>
    <s v="7458543"/>
    <s v="61682208"/>
    <s v=""/>
    <s v="BLANCA IBELIA USSA SALCEDO"/>
    <s v="BOGOTA DC"/>
    <n v="14000"/>
    <n v="0"/>
    <s v="11"/>
    <x v="1"/>
    <n v="5"/>
    <s v="CUOTA PROTEGIDA OTP"/>
    <m/>
    <m/>
    <m/>
    <s v="M"/>
    <s v="1971-12-12"/>
    <m/>
    <m/>
    <m/>
    <m/>
    <m/>
    <s v="12"/>
    <m/>
  </r>
  <r>
    <s v="Punto de VentaPLAN 1 CUOTA PROTEGIDA"/>
    <n v="15120"/>
    <x v="0"/>
    <s v="SÁBADO"/>
    <n v="11"/>
    <n v="126"/>
    <n v="3155740"/>
    <m/>
    <s v="21436637"/>
    <x v="14"/>
    <x v="922"/>
    <s v="15/07/2026 07:40"/>
    <m/>
    <m/>
    <m/>
    <s v="17"/>
    <s v="ZURICH COLOMBIA SEGUROS S.A"/>
    <s v="106"/>
    <s v="SERVIPROTECCION BPO"/>
    <s v="16"/>
    <x v="0"/>
    <s v="245"/>
    <s v="4730124"/>
    <s v="EDISON  RAMOS VELAZCO"/>
    <s v="4378"/>
    <s v="1073672884"/>
    <x v="73"/>
    <x v="1"/>
    <s v="34"/>
    <x v="0"/>
    <s v="588"/>
    <s v="PLAN 1 CUOTA PROTEGIDA"/>
    <s v="ABRIL 2026"/>
    <s v="52185555"/>
    <s v="SANDRA ROCIO PINILLA ZAMBRANO"/>
    <s v="3138461263"/>
    <s v="ideascondiseno.idi@gmail.com"/>
    <s v="7862959"/>
    <s v="64437177"/>
    <s v=""/>
    <m/>
    <s v="BOGOTA DC"/>
    <n v="14000"/>
    <n v="0"/>
    <s v="11"/>
    <x v="1"/>
    <n v="5"/>
    <s v="CUOTA PROTEGIDA OTP"/>
    <m/>
    <m/>
    <m/>
    <s v="M"/>
    <s v="1976-03-16"/>
    <m/>
    <m/>
    <m/>
    <m/>
    <m/>
    <s v="12"/>
    <m/>
  </r>
  <r>
    <s v="Punto de VentaPLAN 1 CUOTA PROTEGIDA"/>
    <n v="15120"/>
    <x v="0"/>
    <s v="LUNES"/>
    <n v="13"/>
    <n v="126"/>
    <n v="3155411"/>
    <m/>
    <s v="21436638"/>
    <x v="12"/>
    <x v="923"/>
    <s v="14/07/2026 17:10"/>
    <m/>
    <m/>
    <m/>
    <s v="17"/>
    <s v="ZURICH COLOMBIA SEGUROS S.A"/>
    <s v="106"/>
    <s v="SERVIPROTECCION BPO"/>
    <s v="16"/>
    <x v="0"/>
    <s v="245"/>
    <s v="4730124"/>
    <s v="EDISON  RAMOS VELAZCO"/>
    <s v="4334"/>
    <s v="52020354"/>
    <x v="71"/>
    <x v="1"/>
    <s v="34"/>
    <x v="0"/>
    <s v="588"/>
    <s v="PLAN 1 CUOTA PROTEGIDA"/>
    <s v="ABRIL 2026"/>
    <s v="39669830"/>
    <s v="MARIA DEL PILAR GARCIA GONZALEZ"/>
    <s v="3115940679"/>
    <s v="mpilarica1973@hotmail.com"/>
    <s v="8133703"/>
    <s v="64561106"/>
    <s v=""/>
    <m/>
    <s v="BOGOTA DC"/>
    <n v="14000"/>
    <n v="0"/>
    <s v="11"/>
    <x v="1"/>
    <n v="5"/>
    <s v="CUOTA PROTEGIDA OTP"/>
    <m/>
    <m/>
    <m/>
    <s v="M"/>
    <s v="1972-08-20"/>
    <m/>
    <m/>
    <m/>
    <m/>
    <m/>
    <s v="12"/>
    <m/>
  </r>
  <r>
    <s v="Punto de VentaPLAN 1 CUOTA PROTEGIDA"/>
    <n v="15120"/>
    <x v="0"/>
    <s v="SÁBADO"/>
    <n v="11"/>
    <n v="126"/>
    <n v="3155741"/>
    <m/>
    <s v="21436638"/>
    <x v="14"/>
    <x v="922"/>
    <s v="15/07/2026 07:40"/>
    <m/>
    <m/>
    <m/>
    <s v="17"/>
    <s v="ZURICH COLOMBIA SEGUROS S.A"/>
    <s v="106"/>
    <s v="SERVIPROTECCION BPO"/>
    <s v="16"/>
    <x v="0"/>
    <s v="362"/>
    <s v="1111111111"/>
    <s v="SUPERVISOR  GRANDES SUPERFICIES"/>
    <s v="5154"/>
    <s v="1018429683"/>
    <x v="24"/>
    <x v="1"/>
    <s v="34"/>
    <x v="0"/>
    <s v="588"/>
    <s v="PLAN 1 CUOTA PROTEGIDA"/>
    <s v="ABRIL 2026"/>
    <s v="7171916"/>
    <s v="JOSE POLICARPO JIMENEZ RODRIGUEZ"/>
    <s v="3115988548"/>
    <s v="josejimenez201381@gmail.com"/>
    <s v="6349550"/>
    <s v="62619954"/>
    <s v=""/>
    <s v="JOSE JIMENEZ"/>
    <s v="BOGOTA DC"/>
    <n v="14000"/>
    <n v="0"/>
    <s v="11"/>
    <x v="1"/>
    <n v="5"/>
    <s v="CUOTA PROTEGIDA OTP"/>
    <m/>
    <m/>
    <m/>
    <s v="M"/>
    <s v="1975-02-04"/>
    <m/>
    <m/>
    <m/>
    <m/>
    <m/>
    <s v="12"/>
    <m/>
  </r>
  <r>
    <s v="Punto de VentaPLAN 1 CUOTA PROTEGIDA"/>
    <n v="15120"/>
    <x v="0"/>
    <s v="LUNES"/>
    <n v="13"/>
    <n v="126"/>
    <n v="3155412"/>
    <m/>
    <s v="21436639"/>
    <x v="12"/>
    <x v="923"/>
    <s v="14/07/2026 17:10"/>
    <m/>
    <m/>
    <m/>
    <s v="17"/>
    <s v="ZURICH COLOMBIA SEGUROS S.A"/>
    <s v="106"/>
    <s v="SERVIPROTECCION BPO"/>
    <s v="16"/>
    <x v="0"/>
    <s v="362"/>
    <s v="1111111111"/>
    <s v="SUPERVISOR  GRANDES SUPERFICIES"/>
    <s v="5120"/>
    <s v="1007660651"/>
    <x v="68"/>
    <x v="1"/>
    <s v="34"/>
    <x v="0"/>
    <s v="588"/>
    <s v="PLAN 1 CUOTA PROTEGIDA"/>
    <s v="ABRIL 2026"/>
    <s v="79414062"/>
    <s v="EDGAR GUILLERMO CAPERA RODRIGUEZ"/>
    <s v="3024262246"/>
    <s v="eg.rodriguez1@hotmail.com"/>
    <s v="8133704"/>
    <s v="64607140"/>
    <s v=""/>
    <m/>
    <s v="BOGOTA DC"/>
    <n v="14000"/>
    <n v="0"/>
    <s v="11"/>
    <x v="1"/>
    <n v="5"/>
    <s v="CUOTA PROTEGIDA OTP"/>
    <m/>
    <m/>
    <m/>
    <s v="M"/>
    <s v="1966-04-20"/>
    <m/>
    <m/>
    <m/>
    <m/>
    <m/>
    <s v="12"/>
    <m/>
  </r>
  <r>
    <s v="Punto de VentaPLAN 1 CUOTA PROTEGIDA"/>
    <n v="15120"/>
    <x v="0"/>
    <s v="SÁBADO"/>
    <n v="11"/>
    <n v="126"/>
    <n v="3155742"/>
    <m/>
    <s v="21436639"/>
    <x v="14"/>
    <x v="922"/>
    <s v="15/07/2026 07:40"/>
    <m/>
    <m/>
    <m/>
    <s v="17"/>
    <s v="ZURICH COLOMBIA SEGUROS S.A"/>
    <s v="106"/>
    <s v="SERVIPROTECCION BPO"/>
    <s v="16"/>
    <x v="0"/>
    <s v="245"/>
    <s v="4730124"/>
    <s v="EDISON  RAMOS VELAZCO"/>
    <s v="5002"/>
    <s v="1023973332"/>
    <x v="41"/>
    <x v="1"/>
    <s v="34"/>
    <x v="0"/>
    <s v="588"/>
    <s v="PLAN 1 CUOTA PROTEGIDA"/>
    <s v="ABRIL 2026"/>
    <s v="51724963"/>
    <s v="KYRA OLIVIA ARENAS CHACON"/>
    <s v="3134381879"/>
    <s v="nahirvaleria1119@gmail.com"/>
    <s v="6615463"/>
    <s v="61117184"/>
    <s v=""/>
    <m/>
    <s v="BOGOTA DC"/>
    <n v="14000"/>
    <n v="0"/>
    <s v="11"/>
    <x v="1"/>
    <n v="5"/>
    <s v="CUOTA PROTEGIDA OTP"/>
    <m/>
    <m/>
    <m/>
    <s v="M"/>
    <s v="1962-11-03"/>
    <m/>
    <m/>
    <m/>
    <m/>
    <m/>
    <s v="12"/>
    <m/>
  </r>
  <r>
    <s v="Punto de VentaPLAN 1 CUOTA PROTEGIDA"/>
    <n v="15120"/>
    <x v="0"/>
    <s v="LUNES"/>
    <n v="13"/>
    <n v="126"/>
    <n v="3155413"/>
    <m/>
    <s v="21436640"/>
    <x v="12"/>
    <x v="923"/>
    <s v="14/07/2026 17:10"/>
    <m/>
    <m/>
    <m/>
    <s v="17"/>
    <s v="ZURICH COLOMBIA SEGUROS S.A"/>
    <s v="106"/>
    <s v="SERVIPROTECCION BPO"/>
    <s v="16"/>
    <x v="0"/>
    <s v="362"/>
    <s v="1111111111"/>
    <s v="SUPERVISOR  GRANDES SUPERFICIES"/>
    <s v="5144"/>
    <s v="1023888733"/>
    <x v="26"/>
    <x v="1"/>
    <s v="34"/>
    <x v="0"/>
    <s v="588"/>
    <s v="PLAN 1 CUOTA PROTEGIDA"/>
    <s v="ABRIL 2026"/>
    <s v="79057453"/>
    <s v="WILLIAM IGNACIO GRANADOS AMAYA"/>
    <s v="3212040086"/>
    <s v="sayamon18@hotmail.com"/>
    <s v="6553371"/>
    <s v="61048496"/>
    <s v=""/>
    <s v="GRANADOS AMAYA WILIAM GIMNAC"/>
    <s v="BOGOTA DC"/>
    <n v="14000"/>
    <n v="0"/>
    <s v="11"/>
    <x v="1"/>
    <n v="5"/>
    <s v="CUOTA PROTEGIDA OTP"/>
    <m/>
    <m/>
    <m/>
    <s v="M"/>
    <s v="1969-09-23"/>
    <m/>
    <m/>
    <m/>
    <m/>
    <m/>
    <s v="12"/>
    <m/>
  </r>
  <r>
    <s v="Punto de VentaPLAN 1 CUOTA PROTEGIDA"/>
    <n v="15120"/>
    <x v="0"/>
    <s v="SÁBADO"/>
    <n v="11"/>
    <n v="126"/>
    <n v="3155743"/>
    <m/>
    <s v="21436640"/>
    <x v="14"/>
    <x v="922"/>
    <s v="15/07/2026 07:40"/>
    <m/>
    <m/>
    <m/>
    <s v="17"/>
    <s v="ZURICH COLOMBIA SEGUROS S.A"/>
    <s v="106"/>
    <s v="SERVIPROTECCION BPO"/>
    <s v="16"/>
    <x v="0"/>
    <s v="245"/>
    <s v="4730124"/>
    <s v="EDISON  RAMOS VELAZCO"/>
    <s v="3950"/>
    <s v="1012335255"/>
    <x v="45"/>
    <x v="1"/>
    <s v="34"/>
    <x v="0"/>
    <s v="588"/>
    <s v="PLAN 1 CUOTA PROTEGIDA"/>
    <s v="ABRIL 2026"/>
    <s v="41624417"/>
    <s v="MARIA MELVI DIAZ GONZALEZ"/>
    <s v="3124404007"/>
    <s v="mmgonzalez2385@gmail.com"/>
    <s v="6068651"/>
    <s v="62052828"/>
    <s v=""/>
    <s v="MARIA MELVI DIAZ GONZALEZ"/>
    <s v="BOGOTA DC"/>
    <n v="14000"/>
    <n v="0"/>
    <s v="11"/>
    <x v="1"/>
    <n v="5"/>
    <s v="CUOTA PROTEGIDA OTP"/>
    <m/>
    <m/>
    <m/>
    <s v="M"/>
    <s v="1953-04-22"/>
    <m/>
    <m/>
    <m/>
    <m/>
    <m/>
    <s v="12"/>
    <m/>
  </r>
  <r>
    <s v="Punto de VentaPLAN 1 CUOTA PROTEGIDA"/>
    <n v="15120"/>
    <x v="0"/>
    <s v="LUNES"/>
    <n v="13"/>
    <n v="126"/>
    <n v="3155414"/>
    <m/>
    <s v="21436641"/>
    <x v="12"/>
    <x v="923"/>
    <s v="14/07/2026 17:10"/>
    <m/>
    <m/>
    <m/>
    <s v="17"/>
    <s v="ZURICH COLOMBIA SEGUROS S.A"/>
    <s v="106"/>
    <s v="SERVIPROTECCION BPO"/>
    <s v="16"/>
    <x v="0"/>
    <s v="245"/>
    <s v="4730124"/>
    <s v="EDISON  RAMOS VELAZCO"/>
    <s v="3712"/>
    <s v="1006754"/>
    <x v="67"/>
    <x v="1"/>
    <s v="34"/>
    <x v="0"/>
    <s v="588"/>
    <s v="PLAN 1 CUOTA PROTEGIDA"/>
    <s v="ABRIL 2026"/>
    <s v="3185805"/>
    <s v="RONALD IVAN AMAYA PARDO"/>
    <s v="3133586350"/>
    <s v="amayaronald8321@gmail.com"/>
    <s v="8133705"/>
    <s v="63609816"/>
    <s v=""/>
    <m/>
    <s v="BOGOTA DC"/>
    <n v="14000"/>
    <n v="0"/>
    <s v="11"/>
    <x v="1"/>
    <n v="5"/>
    <s v="CUOTA PROTEGIDA OTP"/>
    <m/>
    <m/>
    <m/>
    <s v="M"/>
    <s v="1980-03-21"/>
    <m/>
    <m/>
    <m/>
    <m/>
    <m/>
    <s v="12"/>
    <m/>
  </r>
  <r>
    <s v="Punto de VentaPLAN 1 CUOTA PROTEGIDA"/>
    <n v="15120"/>
    <x v="0"/>
    <s v="SÁBADO"/>
    <n v="11"/>
    <n v="126"/>
    <n v="3155744"/>
    <m/>
    <s v="21436641"/>
    <x v="14"/>
    <x v="922"/>
    <s v="15/07/2026 07:40"/>
    <m/>
    <m/>
    <m/>
    <s v="17"/>
    <s v="ZURICH COLOMBIA SEGUROS S.A"/>
    <s v="106"/>
    <s v="SERVIPROTECCION BPO"/>
    <s v="16"/>
    <x v="0"/>
    <s v="245"/>
    <s v="4730124"/>
    <s v="EDISON  RAMOS VELAZCO"/>
    <s v="3299"/>
    <s v="1024505328"/>
    <x v="60"/>
    <x v="1"/>
    <s v="34"/>
    <x v="0"/>
    <s v="588"/>
    <s v="PLAN 1 CUOTA PROTEGIDA"/>
    <s v="ABRIL 2026"/>
    <s v="1023873689"/>
    <s v="MARIA STELLA GALINDO RINCON"/>
    <s v="3143181599"/>
    <s v="mariastella.3108@gmail.com"/>
    <s v="5768101"/>
    <s v="63318602"/>
    <s v=""/>
    <s v="MARIA STELLA  GALINDO RINCON"/>
    <s v="BOGOTA DC"/>
    <n v="14000"/>
    <n v="0"/>
    <s v="11"/>
    <x v="1"/>
    <n v="5"/>
    <s v="CUOTA PROTEGIDA OTP"/>
    <m/>
    <m/>
    <m/>
    <s v="M"/>
    <s v="1987-08-31"/>
    <m/>
    <m/>
    <m/>
    <m/>
    <m/>
    <s v="12"/>
    <m/>
  </r>
  <r>
    <s v="Punto de VentaPLAN 1 CUOTA PROTEGIDA"/>
    <n v="15120"/>
    <x v="0"/>
    <s v="LUNES"/>
    <n v="13"/>
    <n v="126"/>
    <n v="3155415"/>
    <m/>
    <s v="21436642"/>
    <x v="12"/>
    <x v="923"/>
    <s v="14/07/2026 17:10"/>
    <m/>
    <m/>
    <m/>
    <s v="17"/>
    <s v="ZURICH COLOMBIA SEGUROS S.A"/>
    <s v="106"/>
    <s v="SERVIPROTECCION BPO"/>
    <s v="16"/>
    <x v="0"/>
    <s v="245"/>
    <s v="4730124"/>
    <s v="EDISON  RAMOS VELAZCO"/>
    <s v="2902"/>
    <s v="1048933600"/>
    <x v="47"/>
    <x v="1"/>
    <s v="34"/>
    <x v="0"/>
    <s v="588"/>
    <s v="PLAN 1 CUOTA PROTEGIDA"/>
    <s v="ABRIL 2026"/>
    <s v="80019264"/>
    <s v="OMAR FREY CAÑON CANDIL"/>
    <s v="3104638817"/>
    <s v="omarcanon699@gmail.com"/>
    <s v="5807164"/>
    <s v="60859503"/>
    <s v=""/>
    <s v="ROBERTO CA�ON"/>
    <s v="BOGOTA DC"/>
    <n v="14000"/>
    <n v="0"/>
    <s v="11"/>
    <x v="1"/>
    <n v="5"/>
    <s v="CUOTA PROTEGIDA OTP"/>
    <m/>
    <m/>
    <m/>
    <s v="M"/>
    <s v="1978-06-07"/>
    <m/>
    <m/>
    <m/>
    <m/>
    <m/>
    <s v="12"/>
    <m/>
  </r>
  <r>
    <s v="Punto de VentaPLAN 1 CUOTA PROTEGIDA"/>
    <n v="15120"/>
    <x v="0"/>
    <s v="SÁBADO"/>
    <n v="11"/>
    <n v="126"/>
    <n v="3155745"/>
    <m/>
    <s v="21436642"/>
    <x v="14"/>
    <x v="922"/>
    <s v="15/07/2026 07:40"/>
    <m/>
    <m/>
    <m/>
    <s v="17"/>
    <s v="ZURICH COLOMBIA SEGUROS S.A"/>
    <s v="106"/>
    <s v="SERVIPROTECCION BPO"/>
    <s v="16"/>
    <x v="0"/>
    <s v="245"/>
    <s v="4730124"/>
    <s v="EDISON  RAMOS VELAZCO"/>
    <s v="4756"/>
    <s v="1024592322"/>
    <x v="29"/>
    <x v="1"/>
    <s v="34"/>
    <x v="0"/>
    <s v="588"/>
    <s v="PLAN 1 CUOTA PROTEGIDA"/>
    <s v="ABRIL 2026"/>
    <s v="79829899"/>
    <s v="JORGE ALBERTO MARTINEZ CRUZ"/>
    <s v="3107760091"/>
    <s v="usopublico11055@gmail.com"/>
    <s v="6590962"/>
    <s v="63039124"/>
    <s v=""/>
    <s v="JORGE ALBERTO MARTINEZ CRUZ"/>
    <s v="BOGOTA DC"/>
    <n v="14000"/>
    <n v="0"/>
    <s v="11"/>
    <x v="1"/>
    <n v="5"/>
    <s v="CUOTA PROTEGIDA OTP"/>
    <m/>
    <m/>
    <m/>
    <s v="M"/>
    <s v="1975-10-27"/>
    <m/>
    <m/>
    <m/>
    <m/>
    <m/>
    <s v="12"/>
    <m/>
  </r>
  <r>
    <s v="Punto de VentaPLAN 1 CUOTA PROTEGIDA"/>
    <n v="15120"/>
    <x v="0"/>
    <s v="LUNES"/>
    <n v="13"/>
    <n v="126"/>
    <n v="3155416"/>
    <m/>
    <s v="21436643"/>
    <x v="12"/>
    <x v="923"/>
    <s v="14/07/2026 17:10"/>
    <m/>
    <m/>
    <m/>
    <s v="17"/>
    <s v="ZURICH COLOMBIA SEGUROS S.A"/>
    <s v="106"/>
    <s v="SERVIPROTECCION BPO"/>
    <s v="16"/>
    <x v="0"/>
    <s v="245"/>
    <s v="4730124"/>
    <s v="EDISON  RAMOS VELAZCO"/>
    <s v="3014"/>
    <s v="1033762950"/>
    <x v="23"/>
    <x v="1"/>
    <s v="34"/>
    <x v="0"/>
    <s v="588"/>
    <s v="PLAN 1 CUOTA PROTEGIDA"/>
    <s v="ABRIL 2026"/>
    <s v="52754323"/>
    <s v="MILENA  PARRA CASTIBLANCO"/>
    <s v="3144156397"/>
    <s v="mafec98@hotmail.com"/>
    <s v="6340183"/>
    <s v="61894109"/>
    <s v=""/>
    <s v="MILENA PARRA CASTIBLANCO"/>
    <s v="BOGOTA DC"/>
    <n v="14000"/>
    <n v="0"/>
    <s v="11"/>
    <x v="1"/>
    <n v="5"/>
    <s v="CUOTA PROTEGIDA OTP"/>
    <m/>
    <m/>
    <m/>
    <s v="M"/>
    <s v="1981-09-08"/>
    <m/>
    <m/>
    <m/>
    <m/>
    <m/>
    <s v="12"/>
    <m/>
  </r>
  <r>
    <s v="Punto de VentaPLAN 1 CUOTA PROTEGIDA"/>
    <n v="15120"/>
    <x v="0"/>
    <s v="SÁBADO"/>
    <n v="11"/>
    <n v="126"/>
    <n v="3155746"/>
    <m/>
    <s v="21436643"/>
    <x v="14"/>
    <x v="922"/>
    <s v="15/07/2026 07:40"/>
    <m/>
    <m/>
    <m/>
    <s v="17"/>
    <s v="ZURICH COLOMBIA SEGUROS S.A"/>
    <s v="106"/>
    <s v="SERVIPROTECCION BPO"/>
    <s v="16"/>
    <x v="0"/>
    <s v="245"/>
    <s v="4730124"/>
    <s v="EDISON  RAMOS VELAZCO"/>
    <s v="4378"/>
    <s v="1073672884"/>
    <x v="73"/>
    <x v="1"/>
    <s v="34"/>
    <x v="0"/>
    <s v="588"/>
    <s v="PLAN 1 CUOTA PROTEGIDA"/>
    <s v="ABRIL 2026"/>
    <s v="52304989"/>
    <s v="ANA DEL CARMEN ACOSTA PEÑA"/>
    <s v="3124243849"/>
    <s v="valeana07@hotmail.com"/>
    <s v="6699600"/>
    <s v="62387226"/>
    <s v=""/>
    <m/>
    <s v="BOGOTA DC"/>
    <n v="14000"/>
    <n v="0"/>
    <s v="11"/>
    <x v="1"/>
    <n v="5"/>
    <s v="CUOTA PROTEGIDA OTP"/>
    <m/>
    <m/>
    <m/>
    <s v="M"/>
    <s v="1977-06-28"/>
    <m/>
    <m/>
    <m/>
    <m/>
    <m/>
    <s v="12"/>
    <m/>
  </r>
  <r>
    <s v="Punto de VentaPLAN 1 CUOTA PROTEGIDA"/>
    <n v="15120"/>
    <x v="0"/>
    <s v="LUNES"/>
    <n v="13"/>
    <n v="126"/>
    <n v="3155417"/>
    <m/>
    <s v="21436644"/>
    <x v="12"/>
    <x v="923"/>
    <s v="14/07/2026 17:10"/>
    <m/>
    <m/>
    <m/>
    <s v="17"/>
    <s v="ZURICH COLOMBIA SEGUROS S.A"/>
    <s v="106"/>
    <s v="SERVIPROTECCION BPO"/>
    <s v="16"/>
    <x v="0"/>
    <s v="245"/>
    <s v="4730124"/>
    <s v="EDISON  RAMOS VELAZCO"/>
    <s v="5002"/>
    <s v="1023973332"/>
    <x v="41"/>
    <x v="1"/>
    <s v="34"/>
    <x v="0"/>
    <s v="588"/>
    <s v="PLAN 1 CUOTA PROTEGIDA"/>
    <s v="ABRIL 2026"/>
    <s v="52063126"/>
    <s v="MARTHA LUCIA VARGAS ORTEGA"/>
    <s v="3214188961"/>
    <s v="marthaluciavargasortega@gmail.com"/>
    <s v="8133706"/>
    <s v="62049935"/>
    <s v=""/>
    <m/>
    <s v="BOGOTA DC"/>
    <n v="14000"/>
    <n v="0"/>
    <s v="11"/>
    <x v="1"/>
    <n v="5"/>
    <s v="CUOTA PROTEGIDA OTP"/>
    <m/>
    <m/>
    <m/>
    <s v="M"/>
    <s v="1972-03-24"/>
    <m/>
    <m/>
    <m/>
    <m/>
    <m/>
    <s v="12"/>
    <m/>
  </r>
  <r>
    <s v="Punto de VentaPLAN 1 CUOTA PROTEGIDA"/>
    <n v="15120"/>
    <x v="0"/>
    <s v="SÁBADO"/>
    <n v="11"/>
    <n v="126"/>
    <n v="3155747"/>
    <m/>
    <s v="21436644"/>
    <x v="14"/>
    <x v="922"/>
    <s v="15/07/2026 07:40"/>
    <m/>
    <m/>
    <m/>
    <s v="17"/>
    <s v="ZURICH COLOMBIA SEGUROS S.A"/>
    <s v="106"/>
    <s v="SERVIPROTECCION BPO"/>
    <s v="16"/>
    <x v="0"/>
    <s v="245"/>
    <s v="4730124"/>
    <s v="EDISON  RAMOS VELAZCO"/>
    <s v="3950"/>
    <s v="1012335255"/>
    <x v="45"/>
    <x v="1"/>
    <s v="34"/>
    <x v="0"/>
    <s v="588"/>
    <s v="PLAN 1 CUOTA PROTEGIDA"/>
    <s v="ABRIL 2026"/>
    <s v="51729075"/>
    <s v="BLANCA CECILIA ROA GONZALEZ"/>
    <s v="3124680279"/>
    <s v="dp28021987@gmail.com"/>
    <s v="6777106"/>
    <s v="61848106"/>
    <s v=""/>
    <m/>
    <s v="BOGOTA DC"/>
    <n v="14000"/>
    <n v="0"/>
    <s v="11"/>
    <x v="1"/>
    <n v="5"/>
    <s v="CUOTA PROTEGIDA OTP"/>
    <m/>
    <m/>
    <m/>
    <s v="M"/>
    <s v="1959-12-20"/>
    <m/>
    <m/>
    <m/>
    <m/>
    <m/>
    <s v="12"/>
    <m/>
  </r>
  <r>
    <s v="Punto de VentaPLAN 1 CUOTA PROTEGIDA"/>
    <n v="15120"/>
    <x v="0"/>
    <s v="LUNES"/>
    <n v="13"/>
    <n v="126"/>
    <n v="3155418"/>
    <m/>
    <s v="21436645"/>
    <x v="12"/>
    <x v="923"/>
    <s v="14/07/2026 17:10"/>
    <m/>
    <m/>
    <m/>
    <s v="17"/>
    <s v="ZURICH COLOMBIA SEGUROS S.A"/>
    <s v="106"/>
    <s v="SERVIPROTECCION BPO"/>
    <s v="16"/>
    <x v="0"/>
    <s v="245"/>
    <s v="4730124"/>
    <s v="EDISON  RAMOS VELAZCO"/>
    <s v="3127"/>
    <s v="52765157"/>
    <x v="61"/>
    <x v="1"/>
    <s v="34"/>
    <x v="0"/>
    <s v="588"/>
    <s v="PLAN 1 CUOTA PROTEGIDA"/>
    <s v="ABRIL 2026"/>
    <s v="53069881"/>
    <s v="NUBIA  MARTINEZ MUÑOZ"/>
    <s v="3043947607"/>
    <s v="martineznubia849@gmail.com"/>
    <s v="8019501"/>
    <s v="62344756"/>
    <s v=""/>
    <s v="NUBIA  MARTINEZ MU�OZ"/>
    <s v="BOGOTA DC"/>
    <n v="14000"/>
    <n v="0"/>
    <s v="11"/>
    <x v="1"/>
    <n v="5"/>
    <s v="CUOTA PROTEGIDA OTP"/>
    <m/>
    <m/>
    <m/>
    <s v="M"/>
    <s v="1985-09-07"/>
    <m/>
    <m/>
    <m/>
    <m/>
    <m/>
    <s v="12"/>
    <m/>
  </r>
  <r>
    <s v="Punto de VentaPLAN 1 CUOTA PROTEGIDA"/>
    <n v="15120"/>
    <x v="0"/>
    <s v="VIERNES"/>
    <n v="10"/>
    <n v="126"/>
    <n v="3155748"/>
    <m/>
    <s v="21436645"/>
    <x v="10"/>
    <x v="922"/>
    <s v="15/07/2026 07:40"/>
    <m/>
    <m/>
    <m/>
    <s v="17"/>
    <s v="ZURICH COLOMBIA SEGUROS S.A"/>
    <s v="106"/>
    <s v="SERVIPROTECCION BPO"/>
    <s v="16"/>
    <x v="0"/>
    <s v="245"/>
    <s v="4730124"/>
    <s v="EDISON  RAMOS VELAZCO"/>
    <s v="4378"/>
    <s v="1073672884"/>
    <x v="73"/>
    <x v="1"/>
    <s v="34"/>
    <x v="0"/>
    <s v="588"/>
    <s v="PLAN 1 CUOTA PROTEGIDA"/>
    <s v="ABRIL 2026"/>
    <s v="39797156"/>
    <s v="MARIA DEL PILAR RUBIO RONDON"/>
    <s v="3112474414"/>
    <s v="rubio18pilar@gmail.com"/>
    <s v="6068660"/>
    <s v="62324209"/>
    <s v=""/>
    <s v="MAR�A DEL PILAR  RUBIO ROND�N"/>
    <s v="BOGOTA DC"/>
    <n v="14000"/>
    <n v="0"/>
    <s v="11"/>
    <x v="1"/>
    <n v="5"/>
    <s v="CUOTA PROTEGIDA OTP"/>
    <m/>
    <m/>
    <m/>
    <s v="M"/>
    <s v="1968-09-17"/>
    <m/>
    <m/>
    <m/>
    <m/>
    <m/>
    <s v="12"/>
    <m/>
  </r>
  <r>
    <s v="Punto de VentaPLAN 1 CUOTA PROTEGIDA"/>
    <n v="15120"/>
    <x v="0"/>
    <s v="LUNES"/>
    <n v="13"/>
    <n v="126"/>
    <n v="3155419"/>
    <m/>
    <s v="21436646"/>
    <x v="12"/>
    <x v="923"/>
    <s v="14/07/2026 17:10"/>
    <m/>
    <m/>
    <m/>
    <s v="17"/>
    <s v="ZURICH COLOMBIA SEGUROS S.A"/>
    <s v="106"/>
    <s v="SERVIPROTECCION BPO"/>
    <s v="16"/>
    <x v="0"/>
    <s v="362"/>
    <s v="1111111111"/>
    <s v="SUPERVISOR  GRANDES SUPERFICIES"/>
    <s v="5120"/>
    <s v="1007660651"/>
    <x v="68"/>
    <x v="1"/>
    <s v="34"/>
    <x v="0"/>
    <s v="588"/>
    <s v="PLAN 1 CUOTA PROTEGIDA"/>
    <s v="ABRIL 2026"/>
    <s v="28927519"/>
    <s v="MARGARITA  AROCA MONTIEL"/>
    <s v="3506722345"/>
    <s v="raulgarciamontiel29@gmail.com"/>
    <s v="8133707"/>
    <s v="62531603"/>
    <s v=""/>
    <m/>
    <s v="BOGOTA DC"/>
    <n v="14000"/>
    <n v="0"/>
    <s v="11"/>
    <x v="1"/>
    <n v="5"/>
    <s v="CUOTA PROTEGIDA OTP"/>
    <m/>
    <m/>
    <m/>
    <s v="M"/>
    <s v="1959-12-30"/>
    <m/>
    <m/>
    <m/>
    <m/>
    <m/>
    <s v="12"/>
    <m/>
  </r>
  <r>
    <s v="Punto de VentaPLAN 1 CUOTA PROTEGIDA"/>
    <n v="15120"/>
    <x v="0"/>
    <s v="VIERNES"/>
    <n v="10"/>
    <n v="126"/>
    <n v="3155749"/>
    <m/>
    <s v="21436646"/>
    <x v="10"/>
    <x v="922"/>
    <s v="15/07/2026 07:40"/>
    <m/>
    <m/>
    <m/>
    <s v="17"/>
    <s v="ZURICH COLOMBIA SEGUROS S.A"/>
    <s v="106"/>
    <s v="SERVIPROTECCION BPO"/>
    <s v="16"/>
    <x v="0"/>
    <s v="245"/>
    <s v="4730124"/>
    <s v="EDISON  RAMOS VELAZCO"/>
    <s v="5044"/>
    <s v="1024543962"/>
    <x v="55"/>
    <x v="1"/>
    <s v="34"/>
    <x v="0"/>
    <s v="588"/>
    <s v="PLAN 1 CUOTA PROTEGIDA"/>
    <s v="ABRIL 2026"/>
    <s v="1030623188"/>
    <s v="LEIDY YURANY ACEVEDO DIAZ"/>
    <s v="3192696618"/>
    <s v="leidy.acevedo@prosegur.com"/>
    <s v="6373331"/>
    <s v="64014826"/>
    <s v=""/>
    <m/>
    <s v="BOGOTA DC"/>
    <n v="14000"/>
    <n v="0"/>
    <s v="11"/>
    <x v="1"/>
    <n v="5"/>
    <s v="CUOTA PROTEGIDA OTP"/>
    <m/>
    <m/>
    <m/>
    <s v="M"/>
    <s v="1993-04-04"/>
    <m/>
    <m/>
    <m/>
    <m/>
    <m/>
    <s v="12"/>
    <m/>
  </r>
  <r>
    <s v="Punto de VentaPLAN 1 CUOTA PROTEGIDA"/>
    <n v="15120"/>
    <x v="0"/>
    <s v="LUNES"/>
    <n v="13"/>
    <n v="126"/>
    <n v="3155420"/>
    <m/>
    <s v="21436647"/>
    <x v="12"/>
    <x v="923"/>
    <s v="14/07/2026 17:10"/>
    <m/>
    <m/>
    <m/>
    <s v="17"/>
    <s v="ZURICH COLOMBIA SEGUROS S.A"/>
    <s v="106"/>
    <s v="SERVIPROTECCION BPO"/>
    <s v="16"/>
    <x v="0"/>
    <s v="245"/>
    <s v="4730124"/>
    <s v="EDISON  RAMOS VELAZCO"/>
    <s v="3178"/>
    <s v="37706377"/>
    <x v="66"/>
    <x v="1"/>
    <s v="34"/>
    <x v="0"/>
    <s v="588"/>
    <s v="PLAN 1 CUOTA PROTEGIDA"/>
    <s v="ABRIL 2026"/>
    <s v="14237734"/>
    <s v="ROOSEVELT  VEGA SANCHEZ"/>
    <s v="3163842798"/>
    <s v="marialuisaga17@gmail.com"/>
    <s v="7774917"/>
    <s v="61730918"/>
    <s v=""/>
    <s v="RUSBEL VEGA"/>
    <s v="BOGOTA DC"/>
    <n v="14000"/>
    <n v="0"/>
    <s v="11"/>
    <x v="1"/>
    <n v="5"/>
    <s v="CUOTA PROTEGIDA OTP"/>
    <m/>
    <m/>
    <m/>
    <s v="M"/>
    <s v="1960-12-10"/>
    <m/>
    <m/>
    <m/>
    <m/>
    <m/>
    <s v="12"/>
    <m/>
  </r>
  <r>
    <s v="Punto de VentaPLAN 1 CUOTA PROTEGIDA"/>
    <n v="15120"/>
    <x v="0"/>
    <s v="VIERNES"/>
    <n v="10"/>
    <n v="126"/>
    <n v="3155750"/>
    <m/>
    <s v="21436647"/>
    <x v="10"/>
    <x v="922"/>
    <s v="15/07/2026 07:40"/>
    <m/>
    <m/>
    <m/>
    <s v="17"/>
    <s v="ZURICH COLOMBIA SEGUROS S.A"/>
    <s v="106"/>
    <s v="SERVIPROTECCION BPO"/>
    <s v="16"/>
    <x v="0"/>
    <s v="245"/>
    <s v="4730124"/>
    <s v="EDISON  RAMOS VELAZCO"/>
    <s v="5002"/>
    <s v="1023973332"/>
    <x v="41"/>
    <x v="1"/>
    <s v="34"/>
    <x v="0"/>
    <s v="588"/>
    <s v="PLAN 1 CUOTA PROTEGIDA"/>
    <s v="ABRIL 2026"/>
    <s v="1193460535"/>
    <s v="EVANIA PAOLA VERGARA JIMENEZ"/>
    <s v="3222048390"/>
    <s v="evaniavergara322@gmail.com"/>
    <s v="6171750"/>
    <s v="62690575"/>
    <s v=""/>
    <s v="EVANIA PAOLA VERGARA JIMENEZ"/>
    <s v="BOGOTA DC"/>
    <n v="14000"/>
    <n v="0"/>
    <s v="11"/>
    <x v="1"/>
    <n v="5"/>
    <s v="CUOTA PROTEGIDA OTP"/>
    <m/>
    <m/>
    <m/>
    <s v="M"/>
    <s v="1991-07-09"/>
    <m/>
    <m/>
    <m/>
    <m/>
    <m/>
    <s v="12"/>
    <m/>
  </r>
  <r>
    <s v="Punto de VentaPLAN 1 CUOTA PROTEGIDA"/>
    <n v="15120"/>
    <x v="0"/>
    <s v="LUNES"/>
    <n v="13"/>
    <n v="126"/>
    <n v="3155421"/>
    <m/>
    <s v="21436648"/>
    <x v="12"/>
    <x v="923"/>
    <s v="14/07/2026 17:10"/>
    <m/>
    <m/>
    <m/>
    <s v="17"/>
    <s v="ZURICH COLOMBIA SEGUROS S.A"/>
    <s v="106"/>
    <s v="SERVIPROTECCION BPO"/>
    <s v="16"/>
    <x v="0"/>
    <s v="245"/>
    <s v="4730124"/>
    <s v="EDISON  RAMOS VELAZCO"/>
    <s v="3712"/>
    <s v="1006754"/>
    <x v="67"/>
    <x v="1"/>
    <s v="34"/>
    <x v="0"/>
    <s v="588"/>
    <s v="PLAN 1 CUOTA PROTEGIDA"/>
    <s v="ABRIL 2026"/>
    <s v="39724304"/>
    <s v="GLADYS CECILIA VILLARRAGA VILLARRAGA"/>
    <s v="3143352167"/>
    <s v="ceciliavillarraga24@gmail.com"/>
    <s v="6463559"/>
    <s v="61852366"/>
    <s v=""/>
    <s v="GLADYS CECILIA VILLARRAGA VILL"/>
    <s v="BOGOTA DC"/>
    <n v="14000"/>
    <n v="0"/>
    <s v="11"/>
    <x v="1"/>
    <n v="5"/>
    <s v="CUOTA PROTEGIDA OTP"/>
    <m/>
    <m/>
    <m/>
    <s v="M"/>
    <s v="1970-06-20"/>
    <m/>
    <m/>
    <m/>
    <m/>
    <m/>
    <s v="12"/>
    <m/>
  </r>
  <r>
    <s v="Punto de VentaPLAN 1 CUOTA PROTEGIDA"/>
    <n v="15120"/>
    <x v="0"/>
    <s v="VIERNES"/>
    <n v="10"/>
    <n v="126"/>
    <n v="3155751"/>
    <m/>
    <s v="21436648"/>
    <x v="10"/>
    <x v="922"/>
    <s v="15/07/2026 07:40"/>
    <m/>
    <m/>
    <m/>
    <s v="17"/>
    <s v="ZURICH COLOMBIA SEGUROS S.A"/>
    <s v="106"/>
    <s v="SERVIPROTECCION BPO"/>
    <s v="16"/>
    <x v="0"/>
    <s v="245"/>
    <s v="4730124"/>
    <s v="EDISON  RAMOS VELAZCO"/>
    <s v="5002"/>
    <s v="1023973332"/>
    <x v="41"/>
    <x v="1"/>
    <s v="34"/>
    <x v="0"/>
    <s v="588"/>
    <s v="PLAN 1 CUOTA PROTEGIDA"/>
    <s v="ABRIL 2026"/>
    <s v="6004929"/>
    <s v="IVAN EMILIO RIVEROS MOOR"/>
    <s v="3132158448"/>
    <s v="ivanemiliomoor@gmail.com"/>
    <s v="5810800"/>
    <s v="61566982"/>
    <s v=""/>
    <s v="IVAN EMILIO RIVEROS MOOR"/>
    <s v="BOGOTA DC"/>
    <n v="14000"/>
    <n v="0"/>
    <s v="11"/>
    <x v="1"/>
    <n v="5"/>
    <s v="CUOTA PROTEGIDA OTP"/>
    <m/>
    <m/>
    <m/>
    <s v="M"/>
    <s v="1968-03-02"/>
    <m/>
    <m/>
    <m/>
    <m/>
    <m/>
    <s v="12"/>
    <m/>
  </r>
  <r>
    <s v="Punto de VentaPLAN 1 CUOTA PROTEGIDA"/>
    <n v="15120"/>
    <x v="0"/>
    <s v="LUNES"/>
    <n v="13"/>
    <n v="126"/>
    <n v="3155422"/>
    <m/>
    <s v="21436649"/>
    <x v="12"/>
    <x v="923"/>
    <s v="14/07/2026 17:10"/>
    <m/>
    <m/>
    <m/>
    <s v="17"/>
    <s v="ZURICH COLOMBIA SEGUROS S.A"/>
    <s v="106"/>
    <s v="SERVIPROTECCION BPO"/>
    <s v="16"/>
    <x v="0"/>
    <s v="362"/>
    <s v="1111111111"/>
    <s v="SUPERVISOR  GRANDES SUPERFICIES"/>
    <s v="5120"/>
    <s v="1007660651"/>
    <x v="68"/>
    <x v="1"/>
    <s v="34"/>
    <x v="0"/>
    <s v="588"/>
    <s v="PLAN 1 CUOTA PROTEGIDA"/>
    <s v="ABRIL 2026"/>
    <s v="30349834"/>
    <s v="MARIA YOLI VEGA MARQUEZ"/>
    <s v="3163685383"/>
    <s v="yoli192080@gmail.com"/>
    <s v="8133708"/>
    <s v="64082653"/>
    <s v=""/>
    <m/>
    <s v="BOGOTA DC"/>
    <n v="14000"/>
    <n v="0"/>
    <s v="11"/>
    <x v="1"/>
    <n v="5"/>
    <s v="CUOTA PROTEGIDA OTP"/>
    <m/>
    <m/>
    <m/>
    <s v="M"/>
    <s v="1966-01-30"/>
    <m/>
    <m/>
    <m/>
    <m/>
    <m/>
    <s v="12"/>
    <m/>
  </r>
  <r>
    <s v="Punto de VentaPLAN 1 CUOTA PROTEGIDA"/>
    <n v="15120"/>
    <x v="0"/>
    <s v="VIERNES"/>
    <n v="10"/>
    <n v="126"/>
    <n v="3155752"/>
    <m/>
    <s v="21436649"/>
    <x v="10"/>
    <x v="922"/>
    <s v="15/07/2026 07:40"/>
    <m/>
    <m/>
    <m/>
    <s v="17"/>
    <s v="ZURICH COLOMBIA SEGUROS S.A"/>
    <s v="106"/>
    <s v="SERVIPROTECCION BPO"/>
    <s v="16"/>
    <x v="0"/>
    <s v="245"/>
    <s v="4730124"/>
    <s v="EDISON  RAMOS VELAZCO"/>
    <s v="5002"/>
    <s v="1023973332"/>
    <x v="41"/>
    <x v="1"/>
    <s v="34"/>
    <x v="0"/>
    <s v="588"/>
    <s v="PLAN 1 CUOTA PROTEGIDA"/>
    <s v="ABRIL 2026"/>
    <s v="79668193"/>
    <s v="RAMON ANTONIO ALVAREZ SOLANO"/>
    <s v="3004876808"/>
    <s v="gloria.1mama@gmail.com"/>
    <s v="6250564"/>
    <s v="61418632"/>
    <s v=""/>
    <s v="RAMON ANTONIO ALVAREZ SOLANO"/>
    <s v="BOGOTA DC"/>
    <n v="14000"/>
    <n v="0"/>
    <s v="11"/>
    <x v="1"/>
    <n v="5"/>
    <s v="CUOTA PROTEGIDA OTP"/>
    <m/>
    <m/>
    <m/>
    <s v="M"/>
    <s v="1974-03-16"/>
    <m/>
    <m/>
    <m/>
    <m/>
    <m/>
    <s v="12"/>
    <m/>
  </r>
  <r>
    <s v="Punto de VentaPLAN 1 CUOTA PROTEGIDA"/>
    <n v="15120"/>
    <x v="0"/>
    <s v="DOMINGO"/>
    <n v="12"/>
    <n v="126"/>
    <n v="3155423"/>
    <m/>
    <s v="21436650"/>
    <x v="13"/>
    <x v="923"/>
    <s v="14/07/2026 17:10"/>
    <m/>
    <m/>
    <m/>
    <s v="17"/>
    <s v="ZURICH COLOMBIA SEGUROS S.A"/>
    <s v="106"/>
    <s v="SERVIPROTECCION BPO"/>
    <s v="16"/>
    <x v="0"/>
    <s v="245"/>
    <s v="4730124"/>
    <s v="EDISON  RAMOS VELAZCO"/>
    <s v="3127"/>
    <s v="52765157"/>
    <x v="61"/>
    <x v="1"/>
    <s v="34"/>
    <x v="0"/>
    <s v="588"/>
    <s v="PLAN 1 CUOTA PROTEGIDA"/>
    <s v="ABRIL 2026"/>
    <s v="52844035"/>
    <s v="ROSA ENITH PERILLA BUSTOS"/>
    <s v="3142691696"/>
    <s v="aldaro@hotmail.es"/>
    <s v="6118128"/>
    <s v="62408697"/>
    <s v=""/>
    <s v="PERILLA BUSTOS ROSA EDITH"/>
    <s v="BOGOTA DC"/>
    <n v="14000"/>
    <n v="0"/>
    <s v="11"/>
    <x v="1"/>
    <n v="5"/>
    <s v="CUOTA PROTEGIDA OTP"/>
    <m/>
    <m/>
    <m/>
    <s v="M"/>
    <s v="1982-04-07"/>
    <m/>
    <m/>
    <m/>
    <m/>
    <m/>
    <s v="12"/>
    <m/>
  </r>
  <r>
    <s v="Punto de VentaPLAN 1 CUOTA PROTEGIDA"/>
    <n v="15120"/>
    <x v="0"/>
    <s v="VIERNES"/>
    <n v="10"/>
    <n v="126"/>
    <n v="3155753"/>
    <m/>
    <s v="21436650"/>
    <x v="10"/>
    <x v="924"/>
    <s v="15/07/2026 07:41"/>
    <m/>
    <m/>
    <m/>
    <s v="17"/>
    <s v="ZURICH COLOMBIA SEGUROS S.A"/>
    <s v="106"/>
    <s v="SERVIPROTECCION BPO"/>
    <s v="16"/>
    <x v="0"/>
    <s v="245"/>
    <s v="4730124"/>
    <s v="EDISON  RAMOS VELAZCO"/>
    <s v="3014"/>
    <s v="1033762950"/>
    <x v="23"/>
    <x v="1"/>
    <s v="34"/>
    <x v="0"/>
    <s v="588"/>
    <s v="PLAN 1 CUOTA PROTEGIDA"/>
    <s v="ABRIL 2026"/>
    <s v="39672465"/>
    <s v="STELLA ALEXANDRA MURILLO SUARE"/>
    <s v="3202687979"/>
    <s v="stella39672@gmail.com"/>
    <s v="6019738"/>
    <s v="63912257"/>
    <s v=""/>
    <s v="STELLA ALEXANDRA MURILLO SUARE"/>
    <s v="BOGOTA DC"/>
    <n v="14000"/>
    <n v="0"/>
    <s v="11"/>
    <x v="1"/>
    <n v="5"/>
    <s v="CUOTA PROTEGIDA OTP"/>
    <m/>
    <m/>
    <m/>
    <s v="M"/>
    <s v="1975-07-20"/>
    <m/>
    <m/>
    <m/>
    <m/>
    <m/>
    <s v="12"/>
    <m/>
  </r>
  <r>
    <s v="Punto de VentaPLAN 1 CUOTA PROTEGIDA"/>
    <n v="15120"/>
    <x v="0"/>
    <s v="DOMINGO"/>
    <n v="12"/>
    <n v="126"/>
    <n v="3155424"/>
    <m/>
    <s v="21436651"/>
    <x v="13"/>
    <x v="923"/>
    <s v="14/07/2026 17:10"/>
    <m/>
    <m/>
    <m/>
    <s v="17"/>
    <s v="ZURICH COLOMBIA SEGUROS S.A"/>
    <s v="106"/>
    <s v="SERVIPROTECCION BPO"/>
    <s v="16"/>
    <x v="0"/>
    <s v="245"/>
    <s v="4730124"/>
    <s v="EDISON  RAMOS VELAZCO"/>
    <s v="4674"/>
    <s v="1004319884"/>
    <x v="63"/>
    <x v="1"/>
    <s v="34"/>
    <x v="0"/>
    <s v="588"/>
    <s v="PLAN 1 CUOTA PROTEGIDA"/>
    <s v="ABRIL 2026"/>
    <s v="40800714"/>
    <s v="IDALMIS JOSEFINA SAURITH MURILLO"/>
    <s v="3134881809"/>
    <s v="isaurithmurillo@gmail.com"/>
    <s v="8133709"/>
    <s v="60997421"/>
    <s v=""/>
    <m/>
    <s v="BOGOTA DC"/>
    <n v="14000"/>
    <n v="0"/>
    <s v="11"/>
    <x v="1"/>
    <n v="5"/>
    <s v="CUOTA PROTEGIDA OTP"/>
    <m/>
    <m/>
    <m/>
    <s v="M"/>
    <s v="1971-03-15"/>
    <m/>
    <m/>
    <m/>
    <m/>
    <m/>
    <s v="12"/>
    <m/>
  </r>
  <r>
    <s v="Punto de VentaPLAN 1 CUOTA PROTEGIDA"/>
    <n v="15120"/>
    <x v="0"/>
    <s v="VIERNES"/>
    <n v="10"/>
    <n v="126"/>
    <n v="3155754"/>
    <m/>
    <s v="21436651"/>
    <x v="10"/>
    <x v="924"/>
    <s v="15/07/2026 07:41"/>
    <m/>
    <m/>
    <m/>
    <s v="17"/>
    <s v="ZURICH COLOMBIA SEGUROS S.A"/>
    <s v="106"/>
    <s v="SERVIPROTECCION BPO"/>
    <s v="16"/>
    <x v="0"/>
    <s v="245"/>
    <s v="4730124"/>
    <s v="EDISON  RAMOS VELAZCO"/>
    <s v="3950"/>
    <s v="1012335255"/>
    <x v="45"/>
    <x v="1"/>
    <s v="34"/>
    <x v="0"/>
    <s v="588"/>
    <s v="PLAN 1 CUOTA PROTEGIDA"/>
    <s v="ABRIL 2026"/>
    <s v="51995991"/>
    <s v="ALBA LUZ MENDEZ VERJAN"/>
    <s v="3138374678"/>
    <s v="dp28021987@gmail.com"/>
    <s v="6540256"/>
    <s v="60845525"/>
    <s v=""/>
    <s v="ALBA LUZ MENDEZ VERJAN"/>
    <s v="BOGOTA DC"/>
    <n v="14000"/>
    <n v="0"/>
    <s v="11"/>
    <x v="1"/>
    <n v="5"/>
    <s v="CUOTA PROTEGIDA OTP"/>
    <m/>
    <m/>
    <m/>
    <s v="M"/>
    <s v="1969-09-10"/>
    <m/>
    <m/>
    <m/>
    <m/>
    <m/>
    <s v="12"/>
    <m/>
  </r>
  <r>
    <s v="Punto de VentaPLAN 1 CUOTA PROTEGIDA"/>
    <n v="15120"/>
    <x v="0"/>
    <s v="DOMINGO"/>
    <n v="12"/>
    <n v="126"/>
    <n v="3155425"/>
    <m/>
    <s v="21436652"/>
    <x v="13"/>
    <x v="923"/>
    <s v="14/07/2026 17:10"/>
    <m/>
    <m/>
    <m/>
    <s v="17"/>
    <s v="ZURICH COLOMBIA SEGUROS S.A"/>
    <s v="106"/>
    <s v="SERVIPROTECCION BPO"/>
    <s v="16"/>
    <x v="0"/>
    <s v="245"/>
    <s v="4730124"/>
    <s v="EDISON  RAMOS VELAZCO"/>
    <s v="3127"/>
    <s v="52765157"/>
    <x v="61"/>
    <x v="1"/>
    <s v="34"/>
    <x v="0"/>
    <s v="588"/>
    <s v="PLAN 1 CUOTA PROTEGIDA"/>
    <s v="ABRIL 2026"/>
    <s v="79615672"/>
    <s v="VICTOR AUGUSTO LEAL CLAVIJO"/>
    <s v="3108744894"/>
    <s v="osocali173@hotmail.com"/>
    <s v="6258899"/>
    <s v="61194734"/>
    <s v=""/>
    <s v="LEAL VICTOR AUGUSTO"/>
    <s v="BOGOTA DC"/>
    <n v="14000"/>
    <n v="0"/>
    <s v="11"/>
    <x v="1"/>
    <n v="5"/>
    <s v="CUOTA PROTEGIDA OTP"/>
    <m/>
    <m/>
    <m/>
    <s v="M"/>
    <s v="1973-01-01"/>
    <m/>
    <m/>
    <m/>
    <m/>
    <m/>
    <s v="12"/>
    <m/>
  </r>
  <r>
    <s v="Punto de VentaPLAN 1 CUOTA PROTEGIDA"/>
    <n v="15120"/>
    <x v="0"/>
    <s v="LUNES"/>
    <n v="13"/>
    <n v="126"/>
    <n v="3155755"/>
    <m/>
    <s v="21436652"/>
    <x v="12"/>
    <x v="925"/>
    <s v="15/07/2026 07:42"/>
    <m/>
    <m/>
    <m/>
    <s v="17"/>
    <s v="ZURICH COLOMBIA SEGUROS S.A"/>
    <s v="106"/>
    <s v="SERVIPROTECCION BPO"/>
    <s v="17"/>
    <x v="3"/>
    <s v="245"/>
    <s v="4730124"/>
    <s v="EDISON  RAMOS VELAZCO"/>
    <s v="5374"/>
    <s v="1028781287"/>
    <x v="31"/>
    <x v="1"/>
    <s v="34"/>
    <x v="0"/>
    <s v="588"/>
    <s v="PLAN 1 CUOTA PROTEGIDA"/>
    <s v="ABRIL 2026"/>
    <s v="72158805"/>
    <s v="JOSE DEL CARMEN DIAZ SARMIENTO"/>
    <s v="3186774085"/>
    <s v="josediaz16021969@gmail.com"/>
    <s v="6156701"/>
    <s v="63103933"/>
    <s v=""/>
    <s v="LUDY LOZADA SANCHEZ"/>
    <s v="GIRÓN"/>
    <n v="14000"/>
    <n v="0"/>
    <s v="11"/>
    <x v="1"/>
    <n v="5"/>
    <s v="CUOTA PROTEGIDA OTP"/>
    <m/>
    <m/>
    <m/>
    <s v="M"/>
    <s v="1969-02-15"/>
    <m/>
    <m/>
    <m/>
    <m/>
    <m/>
    <s v="12"/>
    <m/>
  </r>
  <r>
    <s v="Punto de VentaPLAN 1 CUOTA PROTEGIDA"/>
    <n v="15120"/>
    <x v="0"/>
    <s v="DOMINGO"/>
    <n v="12"/>
    <n v="126"/>
    <n v="3155426"/>
    <m/>
    <s v="21436653"/>
    <x v="13"/>
    <x v="923"/>
    <s v="14/07/2026 17:10"/>
    <m/>
    <m/>
    <m/>
    <s v="17"/>
    <s v="ZURICH COLOMBIA SEGUROS S.A"/>
    <s v="106"/>
    <s v="SERVIPROTECCION BPO"/>
    <s v="16"/>
    <x v="0"/>
    <s v="245"/>
    <s v="4730124"/>
    <s v="EDISON  RAMOS VELAZCO"/>
    <s v="3127"/>
    <s v="52765157"/>
    <x v="61"/>
    <x v="1"/>
    <s v="34"/>
    <x v="0"/>
    <s v="588"/>
    <s v="PLAN 1 CUOTA PROTEGIDA"/>
    <s v="ABRIL 2026"/>
    <s v="55201431"/>
    <s v="LUZ JENNY VELASQUEZ MERA"/>
    <s v="3113425312"/>
    <s v="lujeveme_14@hotmail.com"/>
    <s v="6220686"/>
    <s v="62985053"/>
    <s v=""/>
    <s v="VELASQUEZ MERA LUZ JENNY"/>
    <s v="BOGOTA DC"/>
    <n v="14000"/>
    <n v="0"/>
    <s v="11"/>
    <x v="1"/>
    <n v="5"/>
    <s v="CUOTA PROTEGIDA OTP"/>
    <m/>
    <m/>
    <m/>
    <s v="M"/>
    <s v="1982-11-18"/>
    <m/>
    <m/>
    <m/>
    <m/>
    <m/>
    <s v="12"/>
    <m/>
  </r>
  <r>
    <s v="Punto de VentaPLAN 1 CUOTA PROTEGIDA"/>
    <n v="15120"/>
    <x v="0"/>
    <s v="LUNES"/>
    <n v="13"/>
    <n v="126"/>
    <n v="3155756"/>
    <m/>
    <s v="21436653"/>
    <x v="12"/>
    <x v="925"/>
    <s v="15/07/2026 07:42"/>
    <m/>
    <m/>
    <m/>
    <s v="17"/>
    <s v="ZURICH COLOMBIA SEGUROS S.A"/>
    <s v="106"/>
    <s v="SERVIPROTECCION BPO"/>
    <s v="17"/>
    <x v="3"/>
    <s v="362"/>
    <s v="1111111111"/>
    <s v="SUPERVISOR  GRANDES SUPERFICIES"/>
    <s v="5200"/>
    <s v="1096182242"/>
    <x v="20"/>
    <x v="1"/>
    <s v="34"/>
    <x v="0"/>
    <s v="588"/>
    <s v="PLAN 1 CUOTA PROTEGIDA"/>
    <s v="ABRIL 2026"/>
    <s v="37936464"/>
    <s v="ANA MARIA LOBO PAVA"/>
    <s v="3012120216"/>
    <s v="ana.lobo964@gmail.com"/>
    <s v="6881273"/>
    <s v="63130130"/>
    <s v=""/>
    <s v="ANA MARIA LOBO PAVA"/>
    <s v="GIRÓN"/>
    <n v="14000"/>
    <n v="0"/>
    <s v="11"/>
    <x v="1"/>
    <n v="5"/>
    <s v="CUOTA PROTEGIDA OTP"/>
    <m/>
    <m/>
    <m/>
    <s v="M"/>
    <s v="1964-04-09"/>
    <m/>
    <m/>
    <m/>
    <m/>
    <m/>
    <s v="12"/>
    <m/>
  </r>
  <r>
    <s v="Punto de VentaPLAN 1 CUOTA PROTEGIDA"/>
    <n v="15120"/>
    <x v="0"/>
    <s v="DOMINGO"/>
    <n v="12"/>
    <n v="126"/>
    <n v="3155427"/>
    <m/>
    <s v="21436654"/>
    <x v="13"/>
    <x v="923"/>
    <s v="14/07/2026 17:10"/>
    <m/>
    <m/>
    <m/>
    <s v="17"/>
    <s v="ZURICH COLOMBIA SEGUROS S.A"/>
    <s v="106"/>
    <s v="SERVIPROTECCION BPO"/>
    <s v="16"/>
    <x v="0"/>
    <s v="245"/>
    <s v="4730124"/>
    <s v="EDISON  RAMOS VELAZCO"/>
    <s v="3299"/>
    <s v="1024505328"/>
    <x v="60"/>
    <x v="1"/>
    <s v="34"/>
    <x v="0"/>
    <s v="588"/>
    <s v="PLAN 1 CUOTA PROTEGIDA"/>
    <s v="ABRIL 2026"/>
    <s v="1012331728"/>
    <s v="ELIANA  VELASCO OCAMPO"/>
    <s v="3123311100"/>
    <s v="eli.velasco0714@gmail.com"/>
    <s v="8133710"/>
    <s v="63936820"/>
    <s v=""/>
    <m/>
    <s v="BOGOTA DC"/>
    <n v="14000"/>
    <n v="0"/>
    <s v="11"/>
    <x v="1"/>
    <n v="5"/>
    <s v="CUOTA PROTEGIDA OTP"/>
    <m/>
    <m/>
    <m/>
    <s v="M"/>
    <s v="1986-12-11"/>
    <m/>
    <m/>
    <m/>
    <m/>
    <m/>
    <s v="12"/>
    <m/>
  </r>
  <r>
    <s v="Punto de VentaPLAN 1 CUOTA PROTEGIDA"/>
    <n v="15120"/>
    <x v="0"/>
    <s v="DOMINGO"/>
    <n v="12"/>
    <n v="126"/>
    <n v="3155757"/>
    <m/>
    <s v="21436654"/>
    <x v="13"/>
    <x v="925"/>
    <s v="15/07/2026 07:42"/>
    <m/>
    <m/>
    <m/>
    <s v="17"/>
    <s v="ZURICH COLOMBIA SEGUROS S.A"/>
    <s v="106"/>
    <s v="SERVIPROTECCION BPO"/>
    <s v="17"/>
    <x v="3"/>
    <s v="362"/>
    <s v="1111111111"/>
    <s v="SUPERVISOR  GRANDES SUPERFICIES"/>
    <s v="5251"/>
    <s v="1102634131"/>
    <x v="81"/>
    <x v="1"/>
    <s v="34"/>
    <x v="0"/>
    <s v="588"/>
    <s v="PLAN 1 CUOTA PROTEGIDA"/>
    <s v="ABRIL 2026"/>
    <s v="63487733"/>
    <s v="FLOR ANGELA MEDRANO ESCANDON"/>
    <s v="3187178495"/>
    <s v="dayanitavdn5467@gmail.com"/>
    <s v="6614147"/>
    <s v="62992903"/>
    <s v=""/>
    <s v="FLOR ANGELA MEDRANO ESCANDON"/>
    <s v="GIRÓN"/>
    <n v="14000"/>
    <n v="0"/>
    <s v="11"/>
    <x v="1"/>
    <n v="5"/>
    <s v="CUOTA PROTEGIDA OTP"/>
    <m/>
    <m/>
    <m/>
    <s v="M"/>
    <s v="1973-03-22"/>
    <m/>
    <m/>
    <m/>
    <m/>
    <m/>
    <s v="12"/>
    <m/>
  </r>
  <r>
    <s v="Punto de VentaPLAN 1 CUOTA PROTEGIDA"/>
    <n v="15120"/>
    <x v="0"/>
    <s v="DOMINGO"/>
    <n v="12"/>
    <n v="126"/>
    <n v="3155428"/>
    <m/>
    <s v="21436655"/>
    <x v="13"/>
    <x v="923"/>
    <s v="14/07/2026 17:10"/>
    <m/>
    <m/>
    <m/>
    <s v="17"/>
    <s v="ZURICH COLOMBIA SEGUROS S.A"/>
    <s v="106"/>
    <s v="SERVIPROTECCION BPO"/>
    <s v="16"/>
    <x v="0"/>
    <s v="245"/>
    <s v="4730124"/>
    <s v="EDISON  RAMOS VELAZCO"/>
    <s v="5002"/>
    <s v="1023973332"/>
    <x v="41"/>
    <x v="1"/>
    <s v="34"/>
    <x v="0"/>
    <s v="588"/>
    <s v="PLAN 1 CUOTA PROTEGIDA"/>
    <s v="ABRIL 2026"/>
    <s v="23874030"/>
    <s v="MARIA DE LOS ANGELES CAMARGO GARCIA"/>
    <s v="3223053141"/>
    <s v="arevalosusan1988@gmail.com"/>
    <s v="6156485"/>
    <s v="61388501"/>
    <s v=""/>
    <s v="MARIA DE LOS ANGELES  CAMARGO"/>
    <s v="BOGOTA DC"/>
    <n v="14000"/>
    <n v="0"/>
    <s v="11"/>
    <x v="1"/>
    <n v="5"/>
    <s v="CUOTA PROTEGIDA OTP"/>
    <m/>
    <m/>
    <m/>
    <s v="M"/>
    <s v="1955-05-19"/>
    <m/>
    <m/>
    <m/>
    <m/>
    <m/>
    <s v="12"/>
    <m/>
  </r>
  <r>
    <s v="Punto de VentaPLAN 1 CUOTA PROTEGIDA"/>
    <n v="15120"/>
    <x v="0"/>
    <s v="SÁBADO"/>
    <n v="11"/>
    <n v="126"/>
    <n v="3155758"/>
    <m/>
    <s v="21436655"/>
    <x v="14"/>
    <x v="925"/>
    <s v="15/07/2026 07:42"/>
    <m/>
    <m/>
    <m/>
    <s v="17"/>
    <s v="ZURICH COLOMBIA SEGUROS S.A"/>
    <s v="106"/>
    <s v="SERVIPROTECCION BPO"/>
    <s v="17"/>
    <x v="3"/>
    <s v="245"/>
    <s v="4730124"/>
    <s v="EDISON  RAMOS VELAZCO"/>
    <s v="5374"/>
    <s v="1028781287"/>
    <x v="31"/>
    <x v="1"/>
    <s v="34"/>
    <x v="0"/>
    <s v="588"/>
    <s v="PLAN 1 CUOTA PROTEGIDA"/>
    <s v="ABRIL 2026"/>
    <s v="1098684303"/>
    <s v="YESICA PATRICIA RODRIGUEZ BLAN"/>
    <s v="3156571364"/>
    <s v="rodriguezblancomariaalejandra@gmail.com"/>
    <s v="6026819"/>
    <s v="63444543"/>
    <s v=""/>
    <s v="RODRIGUEZ BLANCO YESICA PATR"/>
    <s v="GIRÓN"/>
    <n v="14000"/>
    <n v="0"/>
    <s v="11"/>
    <x v="1"/>
    <n v="5"/>
    <s v="CUOTA PROTEGIDA OTP"/>
    <m/>
    <m/>
    <m/>
    <s v="M"/>
    <s v="1989-08-09"/>
    <m/>
    <m/>
    <m/>
    <m/>
    <m/>
    <s v="12"/>
    <m/>
  </r>
  <r>
    <s v="Punto de VentaPLAN 1 CUOTA PROTEGIDA"/>
    <n v="15120"/>
    <x v="0"/>
    <s v="DOMINGO"/>
    <n v="12"/>
    <n v="126"/>
    <n v="3155429"/>
    <m/>
    <s v="21436656"/>
    <x v="13"/>
    <x v="926"/>
    <s v="14/07/2026 17:11"/>
    <m/>
    <m/>
    <m/>
    <s v="17"/>
    <s v="ZURICH COLOMBIA SEGUROS S.A"/>
    <s v="106"/>
    <s v="SERVIPROTECCION BPO"/>
    <s v="16"/>
    <x v="0"/>
    <s v="245"/>
    <s v="4730124"/>
    <s v="EDISON  RAMOS VELAZCO"/>
    <s v="3127"/>
    <s v="52765157"/>
    <x v="61"/>
    <x v="1"/>
    <s v="34"/>
    <x v="0"/>
    <s v="588"/>
    <s v="PLAN 1 CUOTA PROTEGIDA"/>
    <s v="ABRIL 2026"/>
    <s v="79269097"/>
    <s v="JOSE JUAN DE DIOS VARGAS SANCHEZ"/>
    <s v="3112540383"/>
    <s v="mabelbltrn10@gmail.com"/>
    <s v="8133711"/>
    <s v="62405262"/>
    <s v=""/>
    <m/>
    <s v="BOGOTA DC"/>
    <n v="14000"/>
    <n v="0"/>
    <s v="11"/>
    <x v="1"/>
    <n v="5"/>
    <s v="CUOTA PROTEGIDA OTP"/>
    <m/>
    <m/>
    <m/>
    <s v="M"/>
    <s v="1963-05-03"/>
    <m/>
    <m/>
    <m/>
    <m/>
    <m/>
    <s v="12"/>
    <m/>
  </r>
  <r>
    <s v="Punto de VentaPLAN 1 CUOTA PROTEGIDA"/>
    <n v="15120"/>
    <x v="0"/>
    <s v="JUEVES"/>
    <n v="9"/>
    <n v="126"/>
    <n v="3155759"/>
    <m/>
    <s v="21436656"/>
    <x v="8"/>
    <x v="927"/>
    <s v="15/07/2026 07:52"/>
    <m/>
    <m/>
    <m/>
    <s v="17"/>
    <s v="ZURICH COLOMBIA SEGUROS S.A"/>
    <s v="106"/>
    <s v="SERVIPROTECCION BPO"/>
    <s v="18"/>
    <x v="1"/>
    <s v="245"/>
    <s v="4730124"/>
    <s v="EDISON  RAMOS VELAZCO"/>
    <s v="3782"/>
    <s v="1091662181"/>
    <x v="83"/>
    <x v="1"/>
    <s v="34"/>
    <x v="0"/>
    <s v="588"/>
    <s v="PLAN 1 CUOTA PROTEGIDA"/>
    <s v="ABRIL 2026"/>
    <s v="23809755"/>
    <s v="MARIA EVIDALIA VILLAMARIN CALI"/>
    <s v="3143456829"/>
    <s v="dubancamilochipateque@gmail.com"/>
    <s v="5853397"/>
    <s v="60150807"/>
    <s v=""/>
    <s v="MARIA EVIDALIA VILLAMARIN CALI"/>
    <s v="BOJACÁ"/>
    <n v="14000"/>
    <n v="0"/>
    <s v="11"/>
    <x v="1"/>
    <n v="5"/>
    <s v="CUOTA PROTEGIDA OTP"/>
    <m/>
    <m/>
    <m/>
    <s v="M"/>
    <s v="1968-09-02"/>
    <m/>
    <m/>
    <m/>
    <m/>
    <m/>
    <s v="12"/>
    <m/>
  </r>
  <r>
    <s v="Punto de VentaPLAN 1 CUOTA PROTEGIDA"/>
    <n v="15120"/>
    <x v="0"/>
    <s v="DOMINGO"/>
    <n v="12"/>
    <n v="126"/>
    <n v="3155430"/>
    <m/>
    <s v="21436657"/>
    <x v="13"/>
    <x v="926"/>
    <s v="14/07/2026 17:11"/>
    <m/>
    <m/>
    <m/>
    <s v="17"/>
    <s v="ZURICH COLOMBIA SEGUROS S.A"/>
    <s v="106"/>
    <s v="SERVIPROTECCION BPO"/>
    <s v="16"/>
    <x v="0"/>
    <s v="245"/>
    <s v="4730124"/>
    <s v="EDISON  RAMOS VELAZCO"/>
    <s v="5002"/>
    <s v="1023973332"/>
    <x v="41"/>
    <x v="1"/>
    <s v="34"/>
    <x v="0"/>
    <s v="588"/>
    <s v="PLAN 1 CUOTA PROTEGIDA"/>
    <s v="ABRIL 2026"/>
    <s v="41612849"/>
    <s v="ALBA  MARINA VILLAMIL"/>
    <s v="3123598970"/>
    <s v="tatianamartinezmunevar@gmail.com"/>
    <s v="7421469"/>
    <s v="61746175"/>
    <s v=""/>
    <s v="alba marina villamil"/>
    <s v="BOGOTA DC"/>
    <n v="14000"/>
    <n v="0"/>
    <s v="11"/>
    <x v="1"/>
    <n v="5"/>
    <s v="CUOTA PROTEGIDA OTP"/>
    <m/>
    <m/>
    <m/>
    <s v="M"/>
    <s v="1952-06-27"/>
    <m/>
    <m/>
    <m/>
    <m/>
    <m/>
    <s v="12"/>
    <m/>
  </r>
  <r>
    <s v="Punto de VentaPLAN 1 CUOTA PROTEGIDA"/>
    <n v="15120"/>
    <x v="0"/>
    <s v="LUNES"/>
    <n v="13"/>
    <n v="126"/>
    <n v="3155760"/>
    <m/>
    <s v="21436657"/>
    <x v="12"/>
    <x v="927"/>
    <s v="15/07/2026 07:52"/>
    <m/>
    <m/>
    <m/>
    <s v="17"/>
    <s v="ZURICH COLOMBIA SEGUROS S.A"/>
    <s v="106"/>
    <s v="SERVIPROTECCION BPO"/>
    <s v="18"/>
    <x v="1"/>
    <s v="245"/>
    <s v="4730124"/>
    <s v="EDISON  RAMOS VELAZCO"/>
    <s v="4723"/>
    <s v="1022411500"/>
    <x v="42"/>
    <x v="1"/>
    <s v="34"/>
    <x v="0"/>
    <s v="588"/>
    <s v="PLAN 1 CUOTA PROTEGIDA"/>
    <s v="ABRIL 2026"/>
    <s v="1070324743"/>
    <s v="FERLEIN  SAIZ ARIAS"/>
    <s v="3125396931"/>
    <s v="saiz1008@hotmail.com"/>
    <s v="6733577"/>
    <s v="60308625"/>
    <s v=""/>
    <m/>
    <s v="CHÍA"/>
    <n v="14000"/>
    <n v="0"/>
    <s v="11"/>
    <x v="1"/>
    <n v="5"/>
    <s v="CUOTA PROTEGIDA OTP"/>
    <m/>
    <m/>
    <m/>
    <s v="M"/>
    <s v="1986-08-09"/>
    <m/>
    <m/>
    <m/>
    <m/>
    <m/>
    <s v="12"/>
    <m/>
  </r>
  <r>
    <s v="Punto de VentaPLAN 1 CUOTA PROTEGIDA"/>
    <n v="15120"/>
    <x v="0"/>
    <s v="DOMINGO"/>
    <n v="12"/>
    <n v="126"/>
    <n v="3155431"/>
    <m/>
    <s v="21436658"/>
    <x v="13"/>
    <x v="926"/>
    <s v="14/07/2026 17:11"/>
    <m/>
    <m/>
    <m/>
    <s v="17"/>
    <s v="ZURICH COLOMBIA SEGUROS S.A"/>
    <s v="106"/>
    <s v="SERVIPROTECCION BPO"/>
    <s v="16"/>
    <x v="0"/>
    <s v="245"/>
    <s v="4730124"/>
    <s v="EDISON  RAMOS VELAZCO"/>
    <s v="3014"/>
    <s v="1033762950"/>
    <x v="23"/>
    <x v="1"/>
    <s v="34"/>
    <x v="0"/>
    <s v="588"/>
    <s v="PLAN 1 CUOTA PROTEGIDA"/>
    <s v="ABRIL 2026"/>
    <s v="52618233"/>
    <s v="ANA YIBE JAIMES CARRILLO"/>
    <s v="3208521061"/>
    <s v="natalyrg1992@hotmail.com"/>
    <s v="8133712"/>
    <s v="63889525"/>
    <s v=""/>
    <m/>
    <s v="BOGOTA DC"/>
    <n v="14000"/>
    <n v="0"/>
    <s v="11"/>
    <x v="1"/>
    <n v="5"/>
    <s v="CUOTA PROTEGIDA OTP"/>
    <m/>
    <m/>
    <m/>
    <s v="M"/>
    <s v="1970-01-02"/>
    <m/>
    <m/>
    <m/>
    <m/>
    <m/>
    <s v="12"/>
    <m/>
  </r>
  <r>
    <s v="Punto de VentaPLAN 1 CUOTA PROTEGIDA"/>
    <n v="15120"/>
    <x v="0"/>
    <s v="LUNES"/>
    <n v="13"/>
    <n v="126"/>
    <n v="3155761"/>
    <m/>
    <s v="21436658"/>
    <x v="12"/>
    <x v="927"/>
    <s v="15/07/2026 07:52"/>
    <m/>
    <m/>
    <m/>
    <s v="17"/>
    <s v="ZURICH COLOMBIA SEGUROS S.A"/>
    <s v="106"/>
    <s v="SERVIPROTECCION BPO"/>
    <s v="18"/>
    <x v="1"/>
    <s v="245"/>
    <s v="4730124"/>
    <s v="EDISON  RAMOS VELAZCO"/>
    <s v="2975"/>
    <s v="1073178265"/>
    <x v="22"/>
    <x v="1"/>
    <s v="34"/>
    <x v="0"/>
    <s v="588"/>
    <s v="PLAN 1 CUOTA PROTEGIDA"/>
    <s v="ABRIL 2026"/>
    <s v="80016804"/>
    <s v="CESAR ORLANDO ARCINIEGAS CORON"/>
    <s v="3105584086"/>
    <s v="cesararciniegas66@gmail.com"/>
    <s v="5932487"/>
    <s v="60378533"/>
    <s v=""/>
    <s v="CESAR ORLANDO ARCINIEGAS CORON"/>
    <s v="CHÍA"/>
    <n v="14000"/>
    <n v="0"/>
    <s v="11"/>
    <x v="1"/>
    <n v="5"/>
    <s v="CUOTA PROTEGIDA OTP"/>
    <m/>
    <m/>
    <m/>
    <s v="M"/>
    <s v="1977-09-08"/>
    <m/>
    <m/>
    <m/>
    <m/>
    <m/>
    <s v="12"/>
    <m/>
  </r>
  <r>
    <s v="Punto de VentaPLAN 1 CUOTA PROTEGIDA"/>
    <n v="15120"/>
    <x v="0"/>
    <s v="DOMINGO"/>
    <n v="12"/>
    <n v="126"/>
    <n v="3155432"/>
    <m/>
    <s v="21436659"/>
    <x v="13"/>
    <x v="926"/>
    <s v="14/07/2026 17:11"/>
    <m/>
    <m/>
    <m/>
    <s v="17"/>
    <s v="ZURICH COLOMBIA SEGUROS S.A"/>
    <s v="106"/>
    <s v="SERVIPROTECCION BPO"/>
    <s v="16"/>
    <x v="0"/>
    <s v="245"/>
    <s v="4730124"/>
    <s v="EDISON  RAMOS VELAZCO"/>
    <s v="5017"/>
    <s v="1031174516"/>
    <x v="65"/>
    <x v="1"/>
    <s v="34"/>
    <x v="0"/>
    <s v="588"/>
    <s v="PLAN 1 CUOTA PROTEGIDA"/>
    <s v="ABRIL 2026"/>
    <s v="79052907"/>
    <s v="HERMES  SALDAÑA MERCHAN"/>
    <s v="3193233920"/>
    <s v="hermessssalda3069@gmail.com"/>
    <s v="8133713"/>
    <s v="63019800"/>
    <s v=""/>
    <m/>
    <s v="BOGOTA DC"/>
    <n v="14000"/>
    <n v="0"/>
    <s v="11"/>
    <x v="1"/>
    <n v="5"/>
    <s v="CUOTA PROTEGIDA OTP"/>
    <m/>
    <m/>
    <m/>
    <s v="M"/>
    <s v="1968-06-30"/>
    <m/>
    <m/>
    <m/>
    <m/>
    <m/>
    <s v="12"/>
    <m/>
  </r>
  <r>
    <s v="Punto de VentaPLAN 1 CUOTA PROTEGIDA"/>
    <n v="15120"/>
    <x v="0"/>
    <s v="LUNES"/>
    <n v="13"/>
    <n v="126"/>
    <n v="3155762"/>
    <m/>
    <s v="21436659"/>
    <x v="12"/>
    <x v="927"/>
    <s v="15/07/2026 07:52"/>
    <m/>
    <m/>
    <m/>
    <s v="17"/>
    <s v="ZURICH COLOMBIA SEGUROS S.A"/>
    <s v="106"/>
    <s v="SERVIPROTECCION BPO"/>
    <s v="18"/>
    <x v="1"/>
    <s v="245"/>
    <s v="4730124"/>
    <s v="EDISON  RAMOS VELAZCO"/>
    <s v="4723"/>
    <s v="1022411500"/>
    <x v="42"/>
    <x v="1"/>
    <s v="34"/>
    <x v="0"/>
    <s v="588"/>
    <s v="PLAN 1 CUOTA PROTEGIDA"/>
    <s v="ABRIL 2026"/>
    <s v="1015436567"/>
    <s v="SINDY YOHANA AVILA ALBA"/>
    <s v="3102104020"/>
    <s v="johana.angel1305@gmail.com"/>
    <s v="6616748"/>
    <s v="63691932"/>
    <s v=""/>
    <m/>
    <s v="CHÍA"/>
    <n v="14000"/>
    <n v="0"/>
    <s v="11"/>
    <x v="1"/>
    <n v="5"/>
    <s v="CUOTA PROTEGIDA OTP"/>
    <m/>
    <m/>
    <m/>
    <s v="M"/>
    <s v="1992-11-26"/>
    <m/>
    <m/>
    <m/>
    <m/>
    <m/>
    <s v="12"/>
    <m/>
  </r>
  <r>
    <s v="Punto de VentaPLAN 1 CUOTA PROTEGIDA"/>
    <n v="15120"/>
    <x v="0"/>
    <s v="DOMINGO"/>
    <n v="12"/>
    <n v="126"/>
    <n v="3155433"/>
    <m/>
    <s v="21436660"/>
    <x v="13"/>
    <x v="926"/>
    <s v="14/07/2026 17:11"/>
    <m/>
    <m/>
    <m/>
    <s v="17"/>
    <s v="ZURICH COLOMBIA SEGUROS S.A"/>
    <s v="106"/>
    <s v="SERVIPROTECCION BPO"/>
    <s v="16"/>
    <x v="0"/>
    <s v="245"/>
    <s v="4730124"/>
    <s v="EDISON  RAMOS VELAZCO"/>
    <s v="3127"/>
    <s v="52765157"/>
    <x v="61"/>
    <x v="1"/>
    <s v="34"/>
    <x v="0"/>
    <s v="588"/>
    <s v="PLAN 1 CUOTA PROTEGIDA"/>
    <s v="ABRIL 2026"/>
    <s v="51573504"/>
    <s v="ADELAIDA  MENDEZ MENDEZ"/>
    <s v="3203264092"/>
    <s v="dianampacho1980@gmail.com"/>
    <s v="6116826"/>
    <s v="62090715"/>
    <s v=""/>
    <s v="MENDEZ MENDEZ ADELAIDA"/>
    <s v="BOGOTA DC"/>
    <n v="14000"/>
    <n v="0"/>
    <s v="11"/>
    <x v="1"/>
    <n v="5"/>
    <s v="CUOTA PROTEGIDA OTP"/>
    <m/>
    <m/>
    <m/>
    <s v="M"/>
    <s v="1955-01-26"/>
    <m/>
    <m/>
    <m/>
    <m/>
    <m/>
    <s v="12"/>
    <m/>
  </r>
  <r>
    <s v="Punto de VentaPLAN 1 CUOTA PROTEGIDA"/>
    <n v="15120"/>
    <x v="0"/>
    <s v="DOMINGO"/>
    <n v="12"/>
    <n v="126"/>
    <n v="3155763"/>
    <m/>
    <s v="21436660"/>
    <x v="13"/>
    <x v="927"/>
    <s v="15/07/2026 07:52"/>
    <m/>
    <m/>
    <m/>
    <s v="17"/>
    <s v="ZURICH COLOMBIA SEGUROS S.A"/>
    <s v="106"/>
    <s v="SERVIPROTECCION BPO"/>
    <s v="18"/>
    <x v="1"/>
    <s v="362"/>
    <s v="1111111111"/>
    <s v="SUPERVISOR  GRANDES SUPERFICIES"/>
    <s v="5258"/>
    <s v="1061046426"/>
    <x v="35"/>
    <x v="1"/>
    <s v="34"/>
    <x v="0"/>
    <s v="588"/>
    <s v="PLAN 1 CUOTA PROTEGIDA"/>
    <s v="ABRIL 2026"/>
    <s v="37928342"/>
    <s v="OLGA ESTHER LOZANO JIMENEZ"/>
    <s v="3214715174"/>
    <s v="olgalozano1518@gmail.com"/>
    <s v="7011381"/>
    <s v="63645454"/>
    <s v=""/>
    <m/>
    <s v="CHÍA"/>
    <n v="14000"/>
    <n v="0"/>
    <s v="11"/>
    <x v="1"/>
    <n v="5"/>
    <s v="CUOTA PROTEGIDA OTP"/>
    <m/>
    <m/>
    <m/>
    <s v="M"/>
    <s v="1963-03-18"/>
    <m/>
    <m/>
    <m/>
    <m/>
    <m/>
    <s v="12"/>
    <m/>
  </r>
  <r>
    <s v="Punto de VentaPLAN 1 CUOTA PROTEGIDA"/>
    <n v="15120"/>
    <x v="0"/>
    <s v="DOMINGO"/>
    <n v="12"/>
    <n v="126"/>
    <n v="3155434"/>
    <m/>
    <s v="21436661"/>
    <x v="13"/>
    <x v="926"/>
    <s v="14/07/2026 17:11"/>
    <m/>
    <m/>
    <m/>
    <s v="17"/>
    <s v="ZURICH COLOMBIA SEGUROS S.A"/>
    <s v="106"/>
    <s v="SERVIPROTECCION BPO"/>
    <s v="16"/>
    <x v="0"/>
    <s v="245"/>
    <s v="4730124"/>
    <s v="EDISON  RAMOS VELAZCO"/>
    <s v="4234"/>
    <s v="1032423776"/>
    <x v="84"/>
    <x v="1"/>
    <s v="34"/>
    <x v="0"/>
    <s v="588"/>
    <s v="PLAN 1 CUOTA PROTEGIDA"/>
    <s v="ABRIL 2026"/>
    <s v="52243846"/>
    <s v="LIGIA  SAENZ PICO"/>
    <s v="3115336154"/>
    <s v="hectortoro614@gmail.com"/>
    <s v="6170727"/>
    <s v="62289324"/>
    <s v=""/>
    <s v="SAENZ PICO LIGIA"/>
    <s v="BOGOTA DC"/>
    <n v="14000"/>
    <n v="0"/>
    <s v="11"/>
    <x v="1"/>
    <n v="5"/>
    <s v="CUOTA PROTEGIDA OTP"/>
    <m/>
    <m/>
    <m/>
    <s v="M"/>
    <s v="1971-10-25"/>
    <m/>
    <m/>
    <m/>
    <m/>
    <m/>
    <s v="12"/>
    <m/>
  </r>
  <r>
    <s v="Punto de VentaPLAN 1 CUOTA PROTEGIDA"/>
    <n v="15120"/>
    <x v="0"/>
    <s v="DOMINGO"/>
    <n v="12"/>
    <n v="126"/>
    <n v="3155764"/>
    <m/>
    <s v="21436661"/>
    <x v="13"/>
    <x v="927"/>
    <s v="15/07/2026 07:52"/>
    <m/>
    <m/>
    <m/>
    <s v="17"/>
    <s v="ZURICH COLOMBIA SEGUROS S.A"/>
    <s v="106"/>
    <s v="SERVIPROTECCION BPO"/>
    <s v="18"/>
    <x v="1"/>
    <s v="245"/>
    <s v="4730124"/>
    <s v="EDISON  RAMOS VELAZCO"/>
    <s v="4723"/>
    <s v="1022411500"/>
    <x v="42"/>
    <x v="1"/>
    <s v="34"/>
    <x v="0"/>
    <s v="588"/>
    <s v="PLAN 1 CUOTA PROTEGIDA"/>
    <s v="ABRIL 2026"/>
    <s v="3094767"/>
    <s v="GERMAN  LEON MARTINEZ"/>
    <s v="3214811838"/>
    <s v="germanleon0307@gmail.com"/>
    <s v="6776711"/>
    <s v="60164262"/>
    <s v=""/>
    <m/>
    <s v="CHÍA"/>
    <n v="14000"/>
    <n v="0"/>
    <s v="11"/>
    <x v="1"/>
    <n v="5"/>
    <s v="CUOTA PROTEGIDA OTP"/>
    <m/>
    <m/>
    <m/>
    <s v="M"/>
    <s v="1956-07-02"/>
    <m/>
    <m/>
    <m/>
    <m/>
    <m/>
    <s v="12"/>
    <m/>
  </r>
  <r>
    <s v="Punto de VentaPLAN 1 CUOTA PROTEGIDA"/>
    <n v="15120"/>
    <x v="0"/>
    <s v="DOMINGO"/>
    <n v="12"/>
    <n v="126"/>
    <n v="3155435"/>
    <m/>
    <s v="21436662"/>
    <x v="13"/>
    <x v="926"/>
    <s v="14/07/2026 17:11"/>
    <m/>
    <m/>
    <m/>
    <s v="17"/>
    <s v="ZURICH COLOMBIA SEGUROS S.A"/>
    <s v="106"/>
    <s v="SERVIPROTECCION BPO"/>
    <s v="16"/>
    <x v="0"/>
    <s v="245"/>
    <s v="4730124"/>
    <s v="EDISON  RAMOS VELAZCO"/>
    <s v="3014"/>
    <s v="1033762950"/>
    <x v="23"/>
    <x v="1"/>
    <s v="34"/>
    <x v="0"/>
    <s v="588"/>
    <s v="PLAN 1 CUOTA PROTEGIDA"/>
    <s v="ABRIL 2026"/>
    <s v="39671300"/>
    <s v="OLIVA  GUTIERREZ MENDOZA"/>
    <s v="3133910504"/>
    <s v="stefagutierrez690@gmail.com"/>
    <s v="6700419"/>
    <s v="62261148"/>
    <s v=""/>
    <s v="OLIVA  GUTIERREZ MENDOZA"/>
    <s v="BOGOTA DC"/>
    <n v="14000"/>
    <n v="0"/>
    <s v="11"/>
    <x v="1"/>
    <n v="5"/>
    <s v="CUOTA PROTEGIDA OTP"/>
    <m/>
    <m/>
    <m/>
    <s v="M"/>
    <s v="1975-03-27"/>
    <m/>
    <m/>
    <m/>
    <m/>
    <m/>
    <s v="12"/>
    <m/>
  </r>
  <r>
    <s v="Punto de VentaPLAN 1 CUOTA PROTEGIDA"/>
    <n v="15120"/>
    <x v="0"/>
    <s v="DOMINGO"/>
    <n v="12"/>
    <n v="126"/>
    <n v="3155765"/>
    <m/>
    <s v="21436662"/>
    <x v="13"/>
    <x v="927"/>
    <s v="15/07/2026 07:52"/>
    <m/>
    <m/>
    <m/>
    <s v="17"/>
    <s v="ZURICH COLOMBIA SEGUROS S.A"/>
    <s v="106"/>
    <s v="SERVIPROTECCION BPO"/>
    <s v="18"/>
    <x v="1"/>
    <s v="245"/>
    <s v="4730124"/>
    <s v="EDISON  RAMOS VELAZCO"/>
    <s v="4723"/>
    <s v="1022411500"/>
    <x v="42"/>
    <x v="1"/>
    <s v="34"/>
    <x v="0"/>
    <s v="588"/>
    <s v="PLAN 1 CUOTA PROTEGIDA"/>
    <s v="ABRIL 2026"/>
    <s v="79599986"/>
    <s v="CARLOS ALBERTO CRESPO RODRIGUEZ"/>
    <s v="3112600744"/>
    <s v="baudiliorosalba@gmail.com"/>
    <s v="5892259"/>
    <s v="60244444"/>
    <s v=""/>
    <s v="CARLOS ALBERTO  CRESPO RODRIGU"/>
    <s v="CHÍA"/>
    <n v="14000"/>
    <n v="0"/>
    <s v="11"/>
    <x v="1"/>
    <n v="5"/>
    <s v="CUOTA PROTEGIDA OTP"/>
    <m/>
    <m/>
    <m/>
    <s v="M"/>
    <s v="1972-11-06"/>
    <m/>
    <m/>
    <m/>
    <m/>
    <m/>
    <s v="12"/>
    <m/>
  </r>
  <r>
    <s v="Punto de VentaPLAN 1 CUOTA PROTEGIDA"/>
    <n v="15120"/>
    <x v="0"/>
    <s v="DOMINGO"/>
    <n v="12"/>
    <n v="126"/>
    <n v="3155436"/>
    <m/>
    <s v="21436663"/>
    <x v="13"/>
    <x v="926"/>
    <s v="14/07/2026 17:11"/>
    <m/>
    <m/>
    <m/>
    <s v="17"/>
    <s v="ZURICH COLOMBIA SEGUROS S.A"/>
    <s v="106"/>
    <s v="SERVIPROTECCION BPO"/>
    <s v="16"/>
    <x v="0"/>
    <s v="245"/>
    <s v="4730124"/>
    <s v="EDISON  RAMOS VELAZCO"/>
    <s v="3822"/>
    <s v="1010225053"/>
    <x v="19"/>
    <x v="1"/>
    <s v="34"/>
    <x v="0"/>
    <s v="588"/>
    <s v="PLAN 1 CUOTA PROTEGIDA"/>
    <s v="ABRIL 2026"/>
    <s v="79598022"/>
    <s v="JORGE ENRIQUE GONZALEZ RONDON"/>
    <s v="3158311757"/>
    <s v="guzmanaura46@gmail.com"/>
    <s v="5766182"/>
    <s v="62475759"/>
    <s v=""/>
    <s v="JORGE ENRIQUE  GONZALEZ RONDON"/>
    <s v="BOGOTA DC"/>
    <n v="14000"/>
    <n v="0"/>
    <s v="11"/>
    <x v="1"/>
    <n v="5"/>
    <s v="CUOTA PROTEGIDA OTP"/>
    <m/>
    <m/>
    <m/>
    <s v="M"/>
    <s v="1972-01-14"/>
    <m/>
    <m/>
    <m/>
    <m/>
    <m/>
    <s v="12"/>
    <m/>
  </r>
  <r>
    <s v="Punto de VentaPLAN 1 CUOTA PROTEGIDA"/>
    <n v="15120"/>
    <x v="0"/>
    <s v="DOMINGO"/>
    <n v="12"/>
    <n v="126"/>
    <n v="3155766"/>
    <m/>
    <s v="21436663"/>
    <x v="13"/>
    <x v="927"/>
    <s v="15/07/2026 07:52"/>
    <m/>
    <m/>
    <m/>
    <s v="17"/>
    <s v="ZURICH COLOMBIA SEGUROS S.A"/>
    <s v="106"/>
    <s v="SERVIPROTECCION BPO"/>
    <s v="18"/>
    <x v="1"/>
    <s v="245"/>
    <s v="4730124"/>
    <s v="EDISON  RAMOS VELAZCO"/>
    <s v="4837"/>
    <s v="1002309011"/>
    <x v="28"/>
    <x v="1"/>
    <s v="34"/>
    <x v="0"/>
    <s v="588"/>
    <s v="PLAN 1 CUOTA PROTEGIDA"/>
    <s v="ABRIL 2026"/>
    <s v="33368926"/>
    <s v="MYRIAM  RODRIGUEZ REYES"/>
    <s v="3133166630"/>
    <s v="serviyacentro@gmail.com"/>
    <s v="5711452"/>
    <s v="60182169"/>
    <s v=""/>
    <s v="RODRIGUEZ REYES MYRIAM"/>
    <s v="CHÍA"/>
    <n v="14000"/>
    <n v="0"/>
    <s v="11"/>
    <x v="1"/>
    <n v="5"/>
    <s v="CUOTA PROTEGIDA OTP"/>
    <m/>
    <m/>
    <m/>
    <s v="M"/>
    <s v="1982-11-09"/>
    <m/>
    <m/>
    <m/>
    <m/>
    <m/>
    <s v="12"/>
    <m/>
  </r>
  <r>
    <s v="Punto de VentaPLAN 1 CUOTA PROTEGIDA"/>
    <n v="15120"/>
    <x v="0"/>
    <s v="DOMINGO"/>
    <n v="12"/>
    <n v="126"/>
    <n v="3155437"/>
    <m/>
    <s v="21436664"/>
    <x v="13"/>
    <x v="926"/>
    <s v="14/07/2026 17:11"/>
    <m/>
    <m/>
    <m/>
    <s v="17"/>
    <s v="ZURICH COLOMBIA SEGUROS S.A"/>
    <s v="106"/>
    <s v="SERVIPROTECCION BPO"/>
    <s v="16"/>
    <x v="0"/>
    <s v="245"/>
    <s v="4730124"/>
    <s v="EDISON  RAMOS VELAZCO"/>
    <s v="3438"/>
    <s v="1023863470"/>
    <x v="70"/>
    <x v="1"/>
    <s v="34"/>
    <x v="0"/>
    <s v="588"/>
    <s v="PLAN 1 CUOTA PROTEGIDA"/>
    <s v="ABRIL 2026"/>
    <s v="52030087"/>
    <s v="LUCY  GONZALEZ ROMERO"/>
    <s v="3222396231"/>
    <s v="glucy4286@gmail.com"/>
    <s v="7658787"/>
    <s v="61337990"/>
    <s v=""/>
    <s v="LUCY  GONZALEZ ROMERO"/>
    <s v="BOGOTA DC"/>
    <n v="14000"/>
    <n v="0"/>
    <s v="11"/>
    <x v="1"/>
    <n v="5"/>
    <s v="CUOTA PROTEGIDA OTP"/>
    <m/>
    <m/>
    <m/>
    <s v="M"/>
    <s v="1972-04-29"/>
    <m/>
    <m/>
    <m/>
    <m/>
    <m/>
    <s v="12"/>
    <m/>
  </r>
  <r>
    <s v="Punto de VentaPLAN 1 CUOTA PROTEGIDA"/>
    <n v="15120"/>
    <x v="0"/>
    <s v="DOMINGO"/>
    <n v="12"/>
    <n v="126"/>
    <n v="3155767"/>
    <m/>
    <s v="21436664"/>
    <x v="13"/>
    <x v="927"/>
    <s v="15/07/2026 07:52"/>
    <m/>
    <m/>
    <m/>
    <s v="17"/>
    <s v="ZURICH COLOMBIA SEGUROS S.A"/>
    <s v="106"/>
    <s v="SERVIPROTECCION BPO"/>
    <s v="18"/>
    <x v="1"/>
    <s v="245"/>
    <s v="4730124"/>
    <s v="EDISON  RAMOS VELAZCO"/>
    <s v="2975"/>
    <s v="1073178265"/>
    <x v="22"/>
    <x v="1"/>
    <s v="34"/>
    <x v="0"/>
    <s v="588"/>
    <s v="PLAN 1 CUOTA PROTEGIDA"/>
    <s v="ABRIL 2026"/>
    <s v="1022371434"/>
    <s v="NANCY MILENA TOVAR CALDERON"/>
    <s v="3106981896"/>
    <s v="nancymtovarc@gmail.com"/>
    <s v="6437976"/>
    <s v="60390442"/>
    <s v=""/>
    <s v="NANCY MILENA TOVAR CALDERON"/>
    <s v="CHÍA"/>
    <n v="14000"/>
    <n v="0"/>
    <s v="11"/>
    <x v="1"/>
    <n v="5"/>
    <s v="CUOTA PROTEGIDA OTP"/>
    <m/>
    <m/>
    <m/>
    <s v="M"/>
    <s v="1991-10-18"/>
    <m/>
    <m/>
    <m/>
    <m/>
    <m/>
    <s v="12"/>
    <m/>
  </r>
  <r>
    <s v="Punto de VentaPLAN 1 CUOTA PROTEGIDA"/>
    <n v="15120"/>
    <x v="0"/>
    <s v="DOMINGO"/>
    <n v="12"/>
    <n v="126"/>
    <n v="3155438"/>
    <m/>
    <s v="21436665"/>
    <x v="13"/>
    <x v="926"/>
    <s v="14/07/2026 17:11"/>
    <m/>
    <m/>
    <m/>
    <s v="17"/>
    <s v="ZURICH COLOMBIA SEGUROS S.A"/>
    <s v="106"/>
    <s v="SERVIPROTECCION BPO"/>
    <s v="16"/>
    <x v="0"/>
    <s v="245"/>
    <s v="4730124"/>
    <s v="EDISON  RAMOS VELAZCO"/>
    <s v="3014"/>
    <s v="1033762950"/>
    <x v="23"/>
    <x v="1"/>
    <s v="34"/>
    <x v="0"/>
    <s v="588"/>
    <s v="PLAN 1 CUOTA PROTEGIDA"/>
    <s v="ABRIL 2026"/>
    <s v="52463911"/>
    <s v="MONICA  FIGUEROA ESCARPETA"/>
    <s v="3212349509"/>
    <s v="jodoparo79@hotmail.com"/>
    <s v="6568149"/>
    <s v="63242610"/>
    <s v=""/>
    <s v="MONICA FIGUEROA ESCARPETA"/>
    <s v="BOGOTA DC"/>
    <n v="14000"/>
    <n v="0"/>
    <s v="11"/>
    <x v="1"/>
    <n v="5"/>
    <s v="CUOTA PROTEGIDA OTP"/>
    <m/>
    <m/>
    <m/>
    <s v="M"/>
    <s v="1978-04-29"/>
    <m/>
    <m/>
    <m/>
    <m/>
    <m/>
    <s v="12"/>
    <m/>
  </r>
  <r>
    <s v="Punto de VentaPLAN 1 CUOTA PROTEGIDA"/>
    <n v="15120"/>
    <x v="0"/>
    <s v="VIERNES"/>
    <n v="10"/>
    <n v="126"/>
    <n v="3155768"/>
    <m/>
    <s v="21436665"/>
    <x v="10"/>
    <x v="927"/>
    <s v="15/07/2026 07:52"/>
    <m/>
    <m/>
    <m/>
    <s v="17"/>
    <s v="ZURICH COLOMBIA SEGUROS S.A"/>
    <s v="106"/>
    <s v="SERVIPROTECCION BPO"/>
    <s v="18"/>
    <x v="1"/>
    <s v="362"/>
    <s v="1111111111"/>
    <s v="SUPERVISOR  GRANDES SUPERFICIES"/>
    <s v="5144"/>
    <s v="1023888733"/>
    <x v="26"/>
    <x v="1"/>
    <s v="34"/>
    <x v="0"/>
    <s v="588"/>
    <s v="PLAN 1 CUOTA PROTEGIDA"/>
    <s v="ABRIL 2026"/>
    <s v="51571046"/>
    <s v="GLORIA INES CARRILLO GUERRERO"/>
    <s v="3044949807"/>
    <s v="safiro7012@gmail.com"/>
    <s v="5798382"/>
    <s v="60154843"/>
    <s v=""/>
    <s v="GLORIA INES CARRILLO GUERRERO"/>
    <s v="CHÍA"/>
    <n v="14000"/>
    <n v="0"/>
    <s v="11"/>
    <x v="1"/>
    <n v="5"/>
    <s v="CUOTA PROTEGIDA OTP"/>
    <m/>
    <m/>
    <m/>
    <s v="M"/>
    <s v="1957-08-17"/>
    <m/>
    <m/>
    <m/>
    <m/>
    <m/>
    <s v="12"/>
    <m/>
  </r>
  <r>
    <s v="Punto de VentaPLAN 1 CUOTA PROTEGIDA"/>
    <n v="15120"/>
    <x v="0"/>
    <s v="DOMINGO"/>
    <n v="12"/>
    <n v="126"/>
    <n v="3155439"/>
    <m/>
    <s v="21436666"/>
    <x v="13"/>
    <x v="926"/>
    <s v="14/07/2026 17:11"/>
    <m/>
    <m/>
    <m/>
    <s v="17"/>
    <s v="ZURICH COLOMBIA SEGUROS S.A"/>
    <s v="106"/>
    <s v="SERVIPROTECCION BPO"/>
    <s v="16"/>
    <x v="0"/>
    <s v="362"/>
    <s v="1111111111"/>
    <s v="SUPERVISOR  GRANDES SUPERFICIES"/>
    <s v="5130"/>
    <s v="1216966185"/>
    <x v="85"/>
    <x v="1"/>
    <s v="34"/>
    <x v="0"/>
    <s v="588"/>
    <s v="PLAN 1 CUOTA PROTEGIDA"/>
    <s v="ABRIL 2026"/>
    <s v="79233023"/>
    <s v="JOSE  MIGUEL VILLEZCAS"/>
    <s v="3123913766"/>
    <s v="villezcasjosemiguel@gmail.com"/>
    <s v="6700324"/>
    <s v="60994941"/>
    <s v=""/>
    <s v="JOSE MIGUEL VILLEZCAS"/>
    <s v="BOGOTA DC"/>
    <n v="14000"/>
    <n v="0"/>
    <s v="11"/>
    <x v="1"/>
    <n v="5"/>
    <s v="CUOTA PROTEGIDA OTP"/>
    <m/>
    <m/>
    <m/>
    <s v="M"/>
    <s v="1959-10-03"/>
    <m/>
    <m/>
    <m/>
    <m/>
    <m/>
    <s v="12"/>
    <m/>
  </r>
  <r>
    <s v="Punto de VentaPLAN 1 CUOTA PROTEGIDA"/>
    <n v="15120"/>
    <x v="0"/>
    <s v="VIERNES"/>
    <n v="10"/>
    <n v="126"/>
    <n v="3155769"/>
    <m/>
    <s v="21436666"/>
    <x v="10"/>
    <x v="927"/>
    <s v="15/07/2026 07:52"/>
    <m/>
    <m/>
    <m/>
    <s v="17"/>
    <s v="ZURICH COLOMBIA SEGUROS S.A"/>
    <s v="106"/>
    <s v="SERVIPROTECCION BPO"/>
    <s v="18"/>
    <x v="1"/>
    <s v="362"/>
    <s v="1111111111"/>
    <s v="SUPERVISOR  GRANDES SUPERFICIES"/>
    <s v="5126"/>
    <s v="1016088160"/>
    <x v="49"/>
    <x v="1"/>
    <s v="34"/>
    <x v="0"/>
    <s v="588"/>
    <s v="PLAN 1 CUOTA PROTEGIDA"/>
    <s v="ABRIL 2026"/>
    <s v="1032419625"/>
    <s v="FELISA  FERNANDA GUARNIZO"/>
    <s v="3128995987"/>
    <s v="feliza_@hotmail.com"/>
    <s v="6081402"/>
    <s v="60395645"/>
    <s v=""/>
    <m/>
    <s v="CHÍA"/>
    <n v="14000"/>
    <n v="0"/>
    <s v="11"/>
    <x v="1"/>
    <n v="5"/>
    <s v="CUOTA PROTEGIDA OTP"/>
    <m/>
    <m/>
    <m/>
    <s v="M"/>
    <s v="1988-09-05"/>
    <m/>
    <m/>
    <m/>
    <m/>
    <m/>
    <s v="12"/>
    <m/>
  </r>
  <r>
    <s v="Punto de VentaPLAN 1 CUOTA PROTEGIDA"/>
    <n v="15120"/>
    <x v="0"/>
    <s v="DOMINGO"/>
    <n v="12"/>
    <n v="126"/>
    <n v="3155440"/>
    <m/>
    <s v="21436667"/>
    <x v="13"/>
    <x v="926"/>
    <s v="14/07/2026 17:11"/>
    <m/>
    <m/>
    <m/>
    <s v="17"/>
    <s v="ZURICH COLOMBIA SEGUROS S.A"/>
    <s v="106"/>
    <s v="SERVIPROTECCION BPO"/>
    <s v="16"/>
    <x v="0"/>
    <s v="245"/>
    <s v="4730124"/>
    <s v="EDISON  RAMOS VELAZCO"/>
    <s v="3127"/>
    <s v="52765157"/>
    <x v="61"/>
    <x v="1"/>
    <s v="34"/>
    <x v="0"/>
    <s v="588"/>
    <s v="PLAN 1 CUOTA PROTEGIDA"/>
    <s v="ABRIL 2026"/>
    <s v="52131867"/>
    <s v="ANGELICA  SOLER PABON"/>
    <s v="3196276137"/>
    <s v="nanocubillos4@gmail.com"/>
    <s v="8133714"/>
    <s v="61802341"/>
    <s v=""/>
    <m/>
    <s v="BOGOTA DC"/>
    <n v="14000"/>
    <n v="0"/>
    <s v="11"/>
    <x v="1"/>
    <n v="5"/>
    <s v="CUOTA PROTEGIDA OTP"/>
    <m/>
    <m/>
    <m/>
    <s v="M"/>
    <s v="1973-08-14"/>
    <m/>
    <m/>
    <m/>
    <m/>
    <m/>
    <s v="12"/>
    <m/>
  </r>
  <r>
    <s v="Punto de VentaPLAN 1 CUOTA PROTEGIDA"/>
    <n v="15120"/>
    <x v="0"/>
    <s v="VIERNES"/>
    <n v="10"/>
    <n v="126"/>
    <n v="3155770"/>
    <m/>
    <s v="21436667"/>
    <x v="10"/>
    <x v="927"/>
    <s v="15/07/2026 07:52"/>
    <m/>
    <m/>
    <m/>
    <s v="17"/>
    <s v="ZURICH COLOMBIA SEGUROS S.A"/>
    <s v="106"/>
    <s v="SERVIPROTECCION BPO"/>
    <s v="18"/>
    <x v="1"/>
    <s v="362"/>
    <s v="1111111111"/>
    <s v="SUPERVISOR  GRANDES SUPERFICIES"/>
    <s v="5126"/>
    <s v="1016088160"/>
    <x v="49"/>
    <x v="1"/>
    <s v="34"/>
    <x v="0"/>
    <s v="588"/>
    <s v="PLAN 1 CUOTA PROTEGIDA"/>
    <s v="ABRIL 2026"/>
    <s v="3093998"/>
    <s v="RODRIGO  FETECUA JUYO"/>
    <s v="3150750504"/>
    <s v="rodrifete58@gmail.com"/>
    <s v="5615230"/>
    <s v="60064921"/>
    <s v=""/>
    <s v="FETECUA JUYO RODRIGO"/>
    <s v="CHÍA"/>
    <n v="14000"/>
    <n v="0"/>
    <s v="11"/>
    <x v="1"/>
    <n v="5"/>
    <s v="CUOTA PROTEGIDA OTP"/>
    <m/>
    <m/>
    <m/>
    <s v="M"/>
    <s v="1959-01-15"/>
    <m/>
    <m/>
    <m/>
    <m/>
    <m/>
    <s v="12"/>
    <m/>
  </r>
  <r>
    <s v="Punto de VentaPLAN 1 CUOTA PROTEGIDA"/>
    <n v="15120"/>
    <x v="0"/>
    <s v="DOMINGO"/>
    <n v="12"/>
    <n v="126"/>
    <n v="3155441"/>
    <m/>
    <s v="21436668"/>
    <x v="13"/>
    <x v="926"/>
    <s v="14/07/2026 17:11"/>
    <m/>
    <m/>
    <m/>
    <s v="17"/>
    <s v="ZURICH COLOMBIA SEGUROS S.A"/>
    <s v="106"/>
    <s v="SERVIPROTECCION BPO"/>
    <s v="16"/>
    <x v="0"/>
    <s v="245"/>
    <s v="4730124"/>
    <s v="EDISON  RAMOS VELAZCO"/>
    <s v="4378"/>
    <s v="1073672884"/>
    <x v="73"/>
    <x v="1"/>
    <s v="34"/>
    <x v="0"/>
    <s v="588"/>
    <s v="PLAN 1 CUOTA PROTEGIDA"/>
    <s v="ABRIL 2026"/>
    <s v="52716504"/>
    <s v="FRANCIA ELENA MORENO VARGAS"/>
    <s v="3213711056"/>
    <s v="franciamorenovargas01@gmail.com"/>
    <s v="8133715"/>
    <s v="62483043"/>
    <s v=""/>
    <m/>
    <s v="BOGOTA DC"/>
    <n v="14000"/>
    <n v="0"/>
    <s v="11"/>
    <x v="1"/>
    <n v="5"/>
    <s v="CUOTA PROTEGIDA OTP"/>
    <m/>
    <m/>
    <m/>
    <s v="M"/>
    <s v="1981-12-01"/>
    <m/>
    <m/>
    <m/>
    <m/>
    <m/>
    <s v="12"/>
    <m/>
  </r>
  <r>
    <s v="Punto de VentaPLAN 1 CUOTA PROTEGIDA"/>
    <n v="15120"/>
    <x v="0"/>
    <s v="VIERNES"/>
    <n v="10"/>
    <n v="126"/>
    <n v="3155771"/>
    <m/>
    <s v="21436668"/>
    <x v="10"/>
    <x v="927"/>
    <s v="15/07/2026 07:52"/>
    <m/>
    <m/>
    <m/>
    <s v="17"/>
    <s v="ZURICH COLOMBIA SEGUROS S.A"/>
    <s v="106"/>
    <s v="SERVIPROTECCION BPO"/>
    <s v="18"/>
    <x v="1"/>
    <s v="245"/>
    <s v="4730124"/>
    <s v="EDISON  RAMOS VELAZCO"/>
    <s v="4837"/>
    <s v="1002309011"/>
    <x v="28"/>
    <x v="1"/>
    <s v="34"/>
    <x v="0"/>
    <s v="588"/>
    <s v="PLAN 1 CUOTA PROTEGIDA"/>
    <s v="ABRIL 2026"/>
    <s v="46671427"/>
    <s v="DORIS MARITZA PINTO MORENO"/>
    <s v="3115990453"/>
    <s v="alejandromontana0712@gmail.com"/>
    <s v="5922520"/>
    <s v="60348467"/>
    <s v=""/>
    <s v="PINTO MORENO DORIS MARITZA"/>
    <s v="CHÍA"/>
    <n v="14000"/>
    <n v="0"/>
    <s v="11"/>
    <x v="1"/>
    <n v="5"/>
    <s v="CUOTA PROTEGIDA OTP"/>
    <m/>
    <m/>
    <m/>
    <s v="M"/>
    <s v="1975-11-01"/>
    <m/>
    <m/>
    <m/>
    <m/>
    <m/>
    <s v="12"/>
    <m/>
  </r>
  <r>
    <s v="Punto de VentaPLAN 1 CUOTA PROTEGIDA"/>
    <n v="15120"/>
    <x v="0"/>
    <s v="DOMINGO"/>
    <n v="12"/>
    <n v="126"/>
    <n v="3155442"/>
    <m/>
    <s v="21436669"/>
    <x v="13"/>
    <x v="926"/>
    <s v="14/07/2026 17:11"/>
    <m/>
    <m/>
    <m/>
    <s v="17"/>
    <s v="ZURICH COLOMBIA SEGUROS S.A"/>
    <s v="106"/>
    <s v="SERVIPROTECCION BPO"/>
    <s v="16"/>
    <x v="0"/>
    <s v="245"/>
    <s v="4730124"/>
    <s v="EDISON  RAMOS VELAZCO"/>
    <s v="3178"/>
    <s v="37706377"/>
    <x v="66"/>
    <x v="1"/>
    <s v="34"/>
    <x v="0"/>
    <s v="588"/>
    <s v="PLAN 1 CUOTA PROTEGIDA"/>
    <s v="ABRIL 2026"/>
    <s v="52082812"/>
    <s v="MARIA SALOME ASTAIZA GUERRERO"/>
    <s v="3118804565"/>
    <s v="salomeastaiza@gmail.com"/>
    <s v="8133716"/>
    <s v="61826912"/>
    <s v=""/>
    <m/>
    <s v="BOGOTA DC"/>
    <n v="14000"/>
    <n v="0"/>
    <s v="11"/>
    <x v="1"/>
    <n v="5"/>
    <s v="CUOTA PROTEGIDA OTP"/>
    <m/>
    <m/>
    <m/>
    <s v="M"/>
    <s v="1972-05-29"/>
    <m/>
    <m/>
    <m/>
    <m/>
    <m/>
    <s v="12"/>
    <m/>
  </r>
  <r>
    <s v="Punto de VentaPLAN 1 CUOTA PROTEGIDA"/>
    <n v="15120"/>
    <x v="0"/>
    <s v="DOMINGO"/>
    <n v="12"/>
    <n v="126"/>
    <n v="3155443"/>
    <m/>
    <s v="21436670"/>
    <x v="13"/>
    <x v="926"/>
    <s v="14/07/2026 17:11"/>
    <m/>
    <m/>
    <m/>
    <s v="17"/>
    <s v="ZURICH COLOMBIA SEGUROS S.A"/>
    <s v="106"/>
    <s v="SERVIPROTECCION BPO"/>
    <s v="16"/>
    <x v="0"/>
    <s v="245"/>
    <s v="4730124"/>
    <s v="EDISON  RAMOS VELAZCO"/>
    <s v="3831"/>
    <s v="1022933251"/>
    <x v="51"/>
    <x v="1"/>
    <s v="34"/>
    <x v="0"/>
    <s v="588"/>
    <s v="PLAN 1 CUOTA PROTEGIDA"/>
    <s v="ABRIL 2026"/>
    <s v="1016012249"/>
    <s v="LAURA VIVIANA MONTEJO GONZALEZ"/>
    <s v="3103137021"/>
    <s v="lauradespegar2016@gmail.com"/>
    <s v="8133717"/>
    <s v="64581224"/>
    <s v=""/>
    <m/>
    <s v="BOGOTA DC"/>
    <n v="14000"/>
    <n v="0"/>
    <s v="11"/>
    <x v="1"/>
    <n v="5"/>
    <s v="CUOTA PROTEGIDA OTP"/>
    <m/>
    <m/>
    <m/>
    <s v="M"/>
    <s v="1988-09-14"/>
    <m/>
    <m/>
    <m/>
    <m/>
    <m/>
    <s v="12"/>
    <m/>
  </r>
  <r>
    <s v="Punto de VentaPLAN 1 CUOTA PROTEGIDA"/>
    <n v="15120"/>
    <x v="0"/>
    <s v="DOMINGO"/>
    <n v="12"/>
    <n v="126"/>
    <n v="3155444"/>
    <m/>
    <s v="21436671"/>
    <x v="13"/>
    <x v="926"/>
    <s v="14/07/2026 17:11"/>
    <m/>
    <m/>
    <m/>
    <s v="17"/>
    <s v="ZURICH COLOMBIA SEGUROS S.A"/>
    <s v="106"/>
    <s v="SERVIPROTECCION BPO"/>
    <s v="16"/>
    <x v="0"/>
    <s v="245"/>
    <s v="4730124"/>
    <s v="EDISON  RAMOS VELAZCO"/>
    <s v="4378"/>
    <s v="1073672884"/>
    <x v="73"/>
    <x v="1"/>
    <s v="34"/>
    <x v="0"/>
    <s v="588"/>
    <s v="PLAN 1 CUOTA PROTEGIDA"/>
    <s v="ABRIL 2026"/>
    <s v="80157773"/>
    <s v="DIMAS ARIEL OSORIO BERMUDEZ"/>
    <s v="3002293665"/>
    <s v="descardaob@gmail.com"/>
    <s v="5820023"/>
    <s v="62841169"/>
    <s v=""/>
    <s v="DIMAS ARIEL OSORIO BERMUDEZ"/>
    <s v="BOGOTA DC"/>
    <n v="14000"/>
    <n v="0"/>
    <s v="11"/>
    <x v="1"/>
    <n v="5"/>
    <s v="CUOTA PROTEGIDA OTP"/>
    <m/>
    <m/>
    <m/>
    <s v="M"/>
    <s v="1982-01-05"/>
    <m/>
    <m/>
    <m/>
    <m/>
    <m/>
    <s v="12"/>
    <m/>
  </r>
  <r>
    <s v="Punto de VentaPLAN 1 CUOTA PROTEGIDA"/>
    <n v="15120"/>
    <x v="0"/>
    <s v="DOMINGO"/>
    <n v="12"/>
    <n v="126"/>
    <n v="3155445"/>
    <m/>
    <s v="21436672"/>
    <x v="13"/>
    <x v="926"/>
    <s v="14/07/2026 17:11"/>
    <m/>
    <m/>
    <m/>
    <s v="17"/>
    <s v="ZURICH COLOMBIA SEGUROS S.A"/>
    <s v="106"/>
    <s v="SERVIPROTECCION BPO"/>
    <s v="16"/>
    <x v="0"/>
    <s v="245"/>
    <s v="4730124"/>
    <s v="EDISON  RAMOS VELAZCO"/>
    <s v="3950"/>
    <s v="1012335255"/>
    <x v="45"/>
    <x v="1"/>
    <s v="34"/>
    <x v="0"/>
    <s v="588"/>
    <s v="PLAN 1 CUOTA PROTEGIDA"/>
    <s v="ABRIL 2026"/>
    <s v="93461911"/>
    <s v="ISNARDO ALONSO ALDANA DIAZ"/>
    <s v="3185185670"/>
    <s v="alesan_1985@hotmail.com"/>
    <s v="5816067"/>
    <s v="62248020"/>
    <s v=""/>
    <s v="ISNARDO ALONSO ALDANA DIAZ"/>
    <s v="BOGOTA DC"/>
    <n v="14000"/>
    <n v="0"/>
    <s v="11"/>
    <x v="1"/>
    <n v="5"/>
    <s v="CUOTA PROTEGIDA OTP"/>
    <m/>
    <m/>
    <m/>
    <s v="M"/>
    <s v="1985-08-01"/>
    <m/>
    <m/>
    <m/>
    <m/>
    <m/>
    <s v="12"/>
    <m/>
  </r>
  <r>
    <s v="TeleventasPLAN 1 CUOTA PROTEGIDA"/>
    <n v="36120"/>
    <x v="0"/>
    <s v="MARTES"/>
    <n v="14"/>
    <n v="126"/>
    <n v="3155775"/>
    <m/>
    <s v="21436672"/>
    <x v="11"/>
    <x v="928"/>
    <s v="15/07/2026 08:29"/>
    <m/>
    <m/>
    <m/>
    <s v="17"/>
    <s v="ZURICH COLOMBIA SEGUROS S.A"/>
    <s v="106"/>
    <s v="SERVIPROTECCION BPO"/>
    <s v="18"/>
    <x v="1"/>
    <s v="274"/>
    <s v="1111111112"/>
    <s v="SUPERVISOR  TMK 1 "/>
    <s v="2455"/>
    <s v="1042449876"/>
    <x v="3"/>
    <x v="0"/>
    <s v="34"/>
    <x v="0"/>
    <s v="588"/>
    <s v="PLAN 1 CUOTA PROTEGIDA"/>
    <s v="JULIO 2026"/>
    <s v="40030648"/>
    <s v="MARIA  MARTA  TORRES  CALLEJAS"/>
    <s v="3132497321"/>
    <s v="juancamilog1214@gmail.com"/>
    <s v="7824117"/>
    <s v="60081991"/>
    <s v="2"/>
    <s v="MARIA MARTA  TORRES CALLEJAS"/>
    <s v="CHÍA"/>
    <n v="14000"/>
    <n v="0"/>
    <s v="11"/>
    <x v="1"/>
    <n v="5"/>
    <m/>
    <m/>
    <m/>
    <m/>
    <s v="F"/>
    <s v="1968-12-20"/>
    <m/>
    <m/>
    <m/>
    <m/>
    <m/>
    <s v="12"/>
    <m/>
  </r>
  <r>
    <s v="Punto de VentaPLAN 1 CUOTA PROTEGIDA"/>
    <n v="15120"/>
    <x v="0"/>
    <s v="DOMINGO"/>
    <n v="12"/>
    <n v="126"/>
    <n v="3155446"/>
    <m/>
    <s v="21436673"/>
    <x v="13"/>
    <x v="926"/>
    <s v="14/07/2026 17:11"/>
    <m/>
    <m/>
    <m/>
    <s v="17"/>
    <s v="ZURICH COLOMBIA SEGUROS S.A"/>
    <s v="106"/>
    <s v="SERVIPROTECCION BPO"/>
    <s v="16"/>
    <x v="0"/>
    <s v="362"/>
    <s v="1111111111"/>
    <s v="SUPERVISOR  GRANDES SUPERFICIES"/>
    <s v="5451"/>
    <s v="1028664094"/>
    <x v="86"/>
    <x v="1"/>
    <s v="34"/>
    <x v="0"/>
    <s v="588"/>
    <s v="PLAN 1 CUOTA PROTEGIDA"/>
    <s v="ABRIL 2026"/>
    <s v="79453981"/>
    <s v="AGUSTIN  RODRIGUEZ GONZALEZ"/>
    <s v="3102860125"/>
    <s v="agustinrg13@hotmail.com"/>
    <s v="5817878"/>
    <s v="62498088"/>
    <s v=""/>
    <s v="AGUSTIN RODRIGUEZ GONZALEZ"/>
    <s v="BOGOTA DC"/>
    <n v="14000"/>
    <n v="0"/>
    <s v="11"/>
    <x v="1"/>
    <n v="5"/>
    <s v="CUOTA PROTEGIDA OTP"/>
    <m/>
    <m/>
    <m/>
    <s v="M"/>
    <s v="1968-06-19"/>
    <m/>
    <m/>
    <m/>
    <m/>
    <m/>
    <s v="12"/>
    <m/>
  </r>
  <r>
    <s v="TeleventasPLAN 1 CUOTA PROTEGIDA"/>
    <n v="36120"/>
    <x v="0"/>
    <s v="MARTES"/>
    <n v="14"/>
    <n v="126"/>
    <n v="3155776"/>
    <m/>
    <s v="21436673"/>
    <x v="11"/>
    <x v="929"/>
    <s v="15/07/2026 08:31"/>
    <m/>
    <m/>
    <m/>
    <s v="17"/>
    <s v="ZURICH COLOMBIA SEGUROS S.A"/>
    <s v="106"/>
    <s v="SERVIPROTECCION BPO"/>
    <s v="16"/>
    <x v="0"/>
    <s v="274"/>
    <s v="1111111112"/>
    <s v="SUPERVISOR  TMK 1 "/>
    <s v="4580"/>
    <s v="1129518968"/>
    <x v="4"/>
    <x v="0"/>
    <s v="34"/>
    <x v="0"/>
    <s v="588"/>
    <s v="PLAN 1 CUOTA PROTEGIDA"/>
    <s v="JULIO 2026"/>
    <s v="35323345"/>
    <s v="MARIELA   BARBOSA  MELO"/>
    <s v="3188148657"/>
    <s v="lulurn26@gmail.com"/>
    <s v="6371025"/>
    <s v="61522124"/>
    <s v="2"/>
    <s v="BARBOSA MELO MARIELA"/>
    <s v="BOGOTA DC"/>
    <n v="14000"/>
    <n v="0"/>
    <s v="11"/>
    <x v="1"/>
    <n v="5"/>
    <m/>
    <m/>
    <m/>
    <m/>
    <s v="F"/>
    <s v="1956-07-04"/>
    <m/>
    <m/>
    <m/>
    <m/>
    <m/>
    <s v="12"/>
    <m/>
  </r>
  <r>
    <s v="Punto de VentaPLAN 1 CUOTA PROTEGIDA"/>
    <n v="15120"/>
    <x v="0"/>
    <s v="DOMINGO"/>
    <n v="12"/>
    <n v="126"/>
    <n v="3155447"/>
    <m/>
    <s v="21436674"/>
    <x v="13"/>
    <x v="926"/>
    <s v="14/07/2026 17:11"/>
    <m/>
    <m/>
    <m/>
    <s v="17"/>
    <s v="ZURICH COLOMBIA SEGUROS S.A"/>
    <s v="106"/>
    <s v="SERVIPROTECCION BPO"/>
    <s v="16"/>
    <x v="0"/>
    <s v="245"/>
    <s v="4730124"/>
    <s v="EDISON  RAMOS VELAZCO"/>
    <s v="3178"/>
    <s v="37706377"/>
    <x v="66"/>
    <x v="1"/>
    <s v="34"/>
    <x v="0"/>
    <s v="588"/>
    <s v="PLAN 1 CUOTA PROTEGIDA"/>
    <s v="ABRIL 2026"/>
    <s v="79245630"/>
    <s v="LUIS ALBERTO HERRERA BOLIVAR"/>
    <s v="3148831576"/>
    <s v="lalbertoherrerab@hotmail.com"/>
    <s v="8133718"/>
    <s v="62323064"/>
    <s v=""/>
    <m/>
    <s v="BOGOTA DC"/>
    <n v="14000"/>
    <n v="0"/>
    <s v="11"/>
    <x v="1"/>
    <n v="5"/>
    <s v="CUOTA PROTEGIDA OTP"/>
    <m/>
    <m/>
    <m/>
    <s v="M"/>
    <s v="1969-08-05"/>
    <m/>
    <m/>
    <m/>
    <m/>
    <m/>
    <s v="12"/>
    <m/>
  </r>
  <r>
    <s v="TeleventasPLAN 1 CUOTA PROTEGIDA"/>
    <n v="36120"/>
    <x v="0"/>
    <s v="MIÉRCOLES"/>
    <n v="15"/>
    <n v="126"/>
    <n v="3155777"/>
    <m/>
    <s v="21436674"/>
    <x v="15"/>
    <x v="930"/>
    <s v="15/07/2026 08:34"/>
    <m/>
    <m/>
    <m/>
    <s v="17"/>
    <s v="ZURICH COLOMBIA SEGUROS S.A"/>
    <s v="106"/>
    <s v="SERVIPROTECCION BPO"/>
    <s v="19"/>
    <x v="2"/>
    <s v="274"/>
    <s v="1111111112"/>
    <s v="SUPERVISOR  TMK 1 "/>
    <s v="3222"/>
    <s v="1048294260"/>
    <x v="15"/>
    <x v="0"/>
    <s v="34"/>
    <x v="0"/>
    <s v="588"/>
    <s v="PLAN 1 CUOTA PROTEGIDA"/>
    <s v="JULIO 2026"/>
    <s v="39057975"/>
    <s v="JANIXA  YADDITH  PEREA  ARAMBULA"/>
    <s v="3145975159"/>
    <s v="adrianamialma@gmail.com"/>
    <s v="6673790"/>
    <s v="63016310"/>
    <s v="2"/>
    <s v="JANIXA YADDITH PEREA ARAMBULA"/>
    <s v="AGUACHICA"/>
    <n v="14000"/>
    <n v="0"/>
    <s v="11"/>
    <x v="1"/>
    <n v="5"/>
    <m/>
    <m/>
    <m/>
    <m/>
    <s v="F"/>
    <s v="1979-09-02"/>
    <m/>
    <m/>
    <m/>
    <m/>
    <m/>
    <s v="12"/>
    <m/>
  </r>
  <r>
    <s v="Punto de VentaPLAN 1 CUOTA PROTEGIDA"/>
    <n v="15120"/>
    <x v="0"/>
    <s v="DOMINGO"/>
    <n v="12"/>
    <n v="126"/>
    <n v="3155448"/>
    <m/>
    <s v="21436675"/>
    <x v="13"/>
    <x v="926"/>
    <s v="14/07/2026 17:11"/>
    <m/>
    <m/>
    <m/>
    <s v="17"/>
    <s v="ZURICH COLOMBIA SEGUROS S.A"/>
    <s v="106"/>
    <s v="SERVIPROTECCION BPO"/>
    <s v="16"/>
    <x v="0"/>
    <s v="245"/>
    <s v="4730124"/>
    <s v="EDISON  RAMOS VELAZCO"/>
    <s v="5002"/>
    <s v="1023973332"/>
    <x v="41"/>
    <x v="1"/>
    <s v="34"/>
    <x v="0"/>
    <s v="588"/>
    <s v="PLAN 1 CUOTA PROTEGIDA"/>
    <s v="ABRIL 2026"/>
    <s v="51769005"/>
    <s v="ZORAIDA  GALINDO DAZA"/>
    <s v="3133453537"/>
    <s v="barbosahernandezjuanjose29@gmail.com"/>
    <s v="7886472"/>
    <s v="61908005"/>
    <s v=""/>
    <s v="ZORAIDA  GALINDO DAZA"/>
    <s v="BOGOTA DC"/>
    <n v="14000"/>
    <n v="0"/>
    <s v="11"/>
    <x v="1"/>
    <n v="5"/>
    <s v="CUOTA PROTEGIDA OTP"/>
    <m/>
    <m/>
    <m/>
    <s v="M"/>
    <s v="1963-09-07"/>
    <m/>
    <m/>
    <m/>
    <m/>
    <m/>
    <s v="12"/>
    <m/>
  </r>
  <r>
    <s v="TeleventasPLAN 1 CUOTA PROTEGIDA"/>
    <n v="36120"/>
    <x v="0"/>
    <s v="MARTES"/>
    <n v="14"/>
    <n v="126"/>
    <n v="3155778"/>
    <m/>
    <s v="21436675"/>
    <x v="11"/>
    <x v="931"/>
    <s v="15/07/2026 08:38"/>
    <m/>
    <m/>
    <m/>
    <s v="17"/>
    <s v="ZURICH COLOMBIA SEGUROS S.A"/>
    <s v="106"/>
    <s v="SERVIPROTECCION BPO"/>
    <s v="17"/>
    <x v="3"/>
    <s v="274"/>
    <s v="1111111112"/>
    <s v="SUPERVISOR  TMK 1 "/>
    <s v="5398"/>
    <s v="1007119157"/>
    <x v="7"/>
    <x v="0"/>
    <s v="34"/>
    <x v="0"/>
    <s v="588"/>
    <s v="PLAN 1 CUOTA PROTEGIDA"/>
    <s v="JULIO 2026"/>
    <s v="37916808"/>
    <s v="GRACIELA   AYALA  COLMENARES"/>
    <s v="3014719376"/>
    <s v="gracielaayalacolmenares@gmail.com"/>
    <s v="8093121"/>
    <s v="63444053"/>
    <s v="2"/>
    <s v="GRACIELA  AYALA COLMENARES"/>
    <s v="GIRÓN"/>
    <n v="14000"/>
    <n v="0"/>
    <s v="14"/>
    <x v="0"/>
    <n v="6"/>
    <s v="VENTA NO CONCRETADA"/>
    <m/>
    <m/>
    <m/>
    <s v="F"/>
    <s v="1953-12-02"/>
    <m/>
    <m/>
    <m/>
    <m/>
    <m/>
    <s v="12"/>
    <m/>
  </r>
  <r>
    <s v="Punto de VentaPLAN 1 CUOTA PROTEGIDA"/>
    <n v="15120"/>
    <x v="0"/>
    <s v="DOMINGO"/>
    <n v="12"/>
    <n v="126"/>
    <n v="3155449"/>
    <m/>
    <s v="21436676"/>
    <x v="13"/>
    <x v="926"/>
    <s v="14/07/2026 17:11"/>
    <m/>
    <m/>
    <m/>
    <s v="17"/>
    <s v="ZURICH COLOMBIA SEGUROS S.A"/>
    <s v="106"/>
    <s v="SERVIPROTECCION BPO"/>
    <s v="16"/>
    <x v="0"/>
    <s v="245"/>
    <s v="4730124"/>
    <s v="EDISON  RAMOS VELAZCO"/>
    <s v="3127"/>
    <s v="52765157"/>
    <x v="61"/>
    <x v="1"/>
    <s v="34"/>
    <x v="0"/>
    <s v="588"/>
    <s v="PLAN 1 CUOTA PROTEGIDA"/>
    <s v="ABRIL 2026"/>
    <s v="80125987"/>
    <s v="JUAN PABLO ROJAS RIOS"/>
    <s v="3143270894"/>
    <s v="pablitomono.81@gmail.com"/>
    <s v="6269117"/>
    <s v="61853912"/>
    <s v=""/>
    <s v="ROJAS RIOS JUAN PABLO"/>
    <s v="BOGOTA DC"/>
    <n v="14000"/>
    <n v="0"/>
    <s v="11"/>
    <x v="1"/>
    <n v="5"/>
    <s v="CUOTA PROTEGIDA OTP"/>
    <m/>
    <m/>
    <m/>
    <s v="M"/>
    <s v="1981-12-11"/>
    <m/>
    <m/>
    <m/>
    <m/>
    <m/>
    <s v="12"/>
    <m/>
  </r>
  <r>
    <s v="TeleventasPLAN 1 CUOTA PROTEGIDA"/>
    <n v="36120"/>
    <x v="0"/>
    <s v="MIÉRCOLES"/>
    <n v="15"/>
    <e v="#VALUE!"/>
    <n v="3155779"/>
    <m/>
    <s v="21436676"/>
    <x v="15"/>
    <x v="932"/>
    <s v="15/07/2026 08:39"/>
    <m/>
    <m/>
    <m/>
    <s v="17"/>
    <s v="ZURICH COLOMBIA SEGUROS S.A"/>
    <s v="106"/>
    <s v="SERVIPROTECCION BPO"/>
    <s v="17"/>
    <x v="3"/>
    <s v="274"/>
    <s v="1111111112"/>
    <s v="SUPERVISOR  TMK 1 "/>
    <s v="3222"/>
    <s v="1048294260"/>
    <x v="15"/>
    <x v="0"/>
    <s v="34"/>
    <x v="0"/>
    <s v="588"/>
    <s v="PLAN 1 CUOTA PROTEGIDA"/>
    <s v="JULIO 2026"/>
    <s v="63560733"/>
    <s v="SANDRA  MILENA  RIOS  RIATIGA"/>
    <s v="3174913722"/>
    <s v="smriosr33@gmail.com"/>
    <s v="5640604"/>
    <s v="63020154"/>
    <s v="3"/>
    <s v="RIOS RIATIGA SANDRA MILENA"/>
    <s v="GIRÓN"/>
    <n v="14000"/>
    <n v="0"/>
    <s v="14"/>
    <x v="0"/>
    <n v="6"/>
    <s v="VENTA NO CONCRETADA"/>
    <s v="CALIDAD DE VENTA NO APROBADA"/>
    <n v="1"/>
    <s v="Durante la gestión comercial no se evidencia información sobre las teleconsultas, se le recomienda a la asesora estar atenta"/>
    <s v="F"/>
    <s v="1985-06-02"/>
    <m/>
    <m/>
    <m/>
    <m/>
    <m/>
    <s v="12"/>
    <m/>
  </r>
  <r>
    <s v="Punto de VentaPLAN 1 CUOTA PROTEGIDA"/>
    <n v="15120"/>
    <x v="0"/>
    <s v="DOMINGO"/>
    <n v="12"/>
    <n v="126"/>
    <n v="3155450"/>
    <m/>
    <s v="21436677"/>
    <x v="13"/>
    <x v="926"/>
    <s v="14/07/2026 17:11"/>
    <m/>
    <m/>
    <m/>
    <s v="17"/>
    <s v="ZURICH COLOMBIA SEGUROS S.A"/>
    <s v="106"/>
    <s v="SERVIPROTECCION BPO"/>
    <s v="16"/>
    <x v="0"/>
    <s v="245"/>
    <s v="4730124"/>
    <s v="EDISON  RAMOS VELAZCO"/>
    <s v="5044"/>
    <s v="1024543962"/>
    <x v="55"/>
    <x v="1"/>
    <s v="34"/>
    <x v="0"/>
    <s v="588"/>
    <s v="PLAN 1 CUOTA PROTEGIDA"/>
    <s v="ABRIL 2026"/>
    <s v="1016003013"/>
    <s v="LAURA SUSANA QUESADA GUTIERREZ"/>
    <s v="3164431788"/>
    <s v="laurasquesadag@gmail.com"/>
    <s v="5761407"/>
    <s v="61244898"/>
    <s v=""/>
    <s v="ANA JULIA GUTIERREZ DE QUESADA"/>
    <s v="BOGOTA DC"/>
    <n v="14000"/>
    <n v="0"/>
    <s v="11"/>
    <x v="1"/>
    <n v="5"/>
    <s v="CUOTA PROTEGIDA OTP"/>
    <m/>
    <m/>
    <m/>
    <s v="M"/>
    <s v="1987-06-08"/>
    <m/>
    <m/>
    <m/>
    <m/>
    <m/>
    <s v="12"/>
    <m/>
  </r>
  <r>
    <s v="TeleventasPLAN 1 CUOTA PROTEGIDA"/>
    <n v="36120"/>
    <x v="0"/>
    <s v="MARTES"/>
    <n v="14"/>
    <n v="126"/>
    <n v="3155780"/>
    <m/>
    <s v="21436677"/>
    <x v="11"/>
    <x v="933"/>
    <s v="15/07/2026 08:40"/>
    <m/>
    <m/>
    <m/>
    <s v="17"/>
    <s v="ZURICH COLOMBIA SEGUROS S.A"/>
    <s v="106"/>
    <s v="SERVIPROTECCION BPO"/>
    <s v="16"/>
    <x v="0"/>
    <s v="274"/>
    <s v="1111111112"/>
    <s v="SUPERVISOR  TMK 1 "/>
    <s v="2455"/>
    <s v="1042449876"/>
    <x v="3"/>
    <x v="0"/>
    <s v="34"/>
    <x v="0"/>
    <s v="588"/>
    <s v="PLAN 1 CUOTA PROTEGIDA"/>
    <s v="JULIO 2026"/>
    <s v="51811334"/>
    <s v="MABEL   RAMIREZ  PUERTAS"/>
    <s v="3246897506"/>
    <s v="mabelramirez_18@hotmail.com"/>
    <s v="7000008"/>
    <s v="62292097"/>
    <s v="2"/>
    <s v="MARTHA ISABEL ESPITIA CABEZAS"/>
    <s v="BOGOTA DC"/>
    <n v="14000"/>
    <n v="0"/>
    <s v="11"/>
    <x v="1"/>
    <n v="5"/>
    <m/>
    <m/>
    <m/>
    <m/>
    <s v="F"/>
    <s v="1965-01-20"/>
    <m/>
    <m/>
    <m/>
    <m/>
    <m/>
    <s v="12"/>
    <m/>
  </r>
  <r>
    <s v="Punto de VentaPLAN 1 CUOTA PROTEGIDA"/>
    <n v="15120"/>
    <x v="0"/>
    <s v="DOMINGO"/>
    <n v="12"/>
    <n v="126"/>
    <n v="3155451"/>
    <m/>
    <s v="21436678"/>
    <x v="13"/>
    <x v="926"/>
    <s v="14/07/2026 17:11"/>
    <m/>
    <m/>
    <m/>
    <s v="17"/>
    <s v="ZURICH COLOMBIA SEGUROS S.A"/>
    <s v="106"/>
    <s v="SERVIPROTECCION BPO"/>
    <s v="16"/>
    <x v="0"/>
    <s v="245"/>
    <s v="4730124"/>
    <s v="EDISON  RAMOS VELAZCO"/>
    <s v="3950"/>
    <s v="1012335255"/>
    <x v="45"/>
    <x v="1"/>
    <s v="34"/>
    <x v="0"/>
    <s v="588"/>
    <s v="PLAN 1 CUOTA PROTEGIDA"/>
    <s v="ABRIL 2026"/>
    <s v="51933974"/>
    <s v="NANCY MARITZA PALACIOS SANCHEZ"/>
    <s v="3045306730"/>
    <s v="soniia2404@gmail.com"/>
    <s v="7899811"/>
    <s v="61578103"/>
    <s v=""/>
    <s v="Nancy Maritza  Palacios Sanchez"/>
    <s v="BOGOTA DC"/>
    <n v="14000"/>
    <n v="0"/>
    <s v="11"/>
    <x v="1"/>
    <n v="5"/>
    <s v="CUOTA PROTEGIDA OTP"/>
    <m/>
    <m/>
    <m/>
    <s v="M"/>
    <s v="1967-12-21"/>
    <m/>
    <m/>
    <m/>
    <m/>
    <m/>
    <s v="12"/>
    <m/>
  </r>
  <r>
    <s v="TeleventasVIDA ZURICH PLAN 1"/>
    <n v="24150"/>
    <x v="0"/>
    <s v="JUEVES"/>
    <n v="9"/>
    <n v="126"/>
    <n v="3155781"/>
    <m/>
    <s v="21436678"/>
    <x v="8"/>
    <x v="934"/>
    <s v="15/07/2026 08:41"/>
    <m/>
    <m/>
    <m/>
    <s v="17"/>
    <s v="ZURICH COLOMBIA SEGUROS S.A"/>
    <s v="106"/>
    <s v="SERVIPROTECCION BPO"/>
    <s v="16"/>
    <x v="0"/>
    <s v="274"/>
    <s v="1111111112"/>
    <s v="SUPERVISOR  TMK 1 "/>
    <s v="4580"/>
    <s v="1129518968"/>
    <x v="4"/>
    <x v="0"/>
    <s v="27"/>
    <x v="1"/>
    <s v="547"/>
    <s v="VIDA ZURICH PLAN 1"/>
    <s v="JULIO 2026"/>
    <s v="11450859"/>
    <s v="HECTOR ALFONSO GARCIA AREVALO"/>
    <s v="3208266423"/>
    <s v="404garciahector@gmail.com"/>
    <s v="8132782"/>
    <s v="61619643"/>
    <s v=""/>
    <m/>
    <s v="BOGOTA DC"/>
    <n v="12500"/>
    <n v="0"/>
    <s v="11"/>
    <x v="1"/>
    <n v="5"/>
    <m/>
    <m/>
    <m/>
    <m/>
    <s v="M"/>
    <s v="1967-05-03"/>
    <m/>
    <m/>
    <m/>
    <m/>
    <m/>
    <s v="12"/>
    <m/>
  </r>
  <r>
    <s v="Punto de VentaPLAN 1 CUOTA PROTEGIDA"/>
    <n v="15120"/>
    <x v="0"/>
    <s v="DOMINGO"/>
    <n v="12"/>
    <n v="126"/>
    <n v="3155452"/>
    <m/>
    <s v="21436679"/>
    <x v="13"/>
    <x v="935"/>
    <s v="14/07/2026 17:12"/>
    <m/>
    <m/>
    <m/>
    <s v="17"/>
    <s v="ZURICH COLOMBIA SEGUROS S.A"/>
    <s v="106"/>
    <s v="SERVIPROTECCION BPO"/>
    <s v="16"/>
    <x v="0"/>
    <s v="245"/>
    <s v="4730124"/>
    <s v="EDISON  RAMOS VELAZCO"/>
    <s v="4674"/>
    <s v="1004319884"/>
    <x v="63"/>
    <x v="1"/>
    <s v="34"/>
    <x v="0"/>
    <s v="588"/>
    <s v="PLAN 1 CUOTA PROTEGIDA"/>
    <s v="ABRIL 2026"/>
    <s v="88213079"/>
    <s v="LUIS HERNANDO ILES ORDOÑEZ"/>
    <s v="3142002314"/>
    <s v="luishernandoileso@gmail.com"/>
    <s v="8133719"/>
    <s v="62666495"/>
    <s v=""/>
    <m/>
    <s v="BOGOTA DC"/>
    <n v="14000"/>
    <n v="0"/>
    <s v="11"/>
    <x v="1"/>
    <n v="5"/>
    <s v="CUOTA PROTEGIDA OTP"/>
    <m/>
    <m/>
    <m/>
    <s v="M"/>
    <s v="1973-12-07"/>
    <m/>
    <m/>
    <m/>
    <m/>
    <m/>
    <s v="12"/>
    <m/>
  </r>
  <r>
    <s v="TeleventasPLAN 1 CUOTA PROTEGIDA"/>
    <n v="36120"/>
    <x v="0"/>
    <s v="MARTES"/>
    <n v="14"/>
    <n v="126"/>
    <n v="3155782"/>
    <m/>
    <s v="21436679"/>
    <x v="11"/>
    <x v="934"/>
    <s v="15/07/2026 08:41"/>
    <m/>
    <m/>
    <m/>
    <s v="17"/>
    <s v="ZURICH COLOMBIA SEGUROS S.A"/>
    <s v="106"/>
    <s v="SERVIPROTECCION BPO"/>
    <s v="17"/>
    <x v="3"/>
    <s v="274"/>
    <s v="1111111112"/>
    <s v="SUPERVISOR  TMK 1 "/>
    <s v="5398"/>
    <s v="1007119157"/>
    <x v="7"/>
    <x v="0"/>
    <s v="34"/>
    <x v="0"/>
    <s v="588"/>
    <s v="PLAN 1 CUOTA PROTEGIDA"/>
    <s v="JULIO 2026"/>
    <s v="28217599"/>
    <s v="MARIBEL   ORTEGA  PAEZ"/>
    <s v="3229467178"/>
    <s v="maribelortega1724@gmail.com"/>
    <s v="8093898"/>
    <s v="63409451"/>
    <s v="2"/>
    <s v="MARIBEL  ORTEGA PAEZ"/>
    <s v="GIRÓN"/>
    <n v="14000"/>
    <n v="0"/>
    <s v="11"/>
    <x v="1"/>
    <n v="5"/>
    <m/>
    <m/>
    <m/>
    <m/>
    <s v="F"/>
    <s v="1973-07-07"/>
    <m/>
    <m/>
    <m/>
    <m/>
    <m/>
    <s v="12"/>
    <m/>
  </r>
  <r>
    <s v="Punto de VentaPLAN 1 CUOTA PROTEGIDA"/>
    <n v="15120"/>
    <x v="0"/>
    <s v="DOMINGO"/>
    <n v="12"/>
    <n v="126"/>
    <n v="3155453"/>
    <m/>
    <s v="21436680"/>
    <x v="13"/>
    <x v="935"/>
    <s v="14/07/2026 17:12"/>
    <m/>
    <m/>
    <m/>
    <s v="17"/>
    <s v="ZURICH COLOMBIA SEGUROS S.A"/>
    <s v="106"/>
    <s v="SERVIPROTECCION BPO"/>
    <s v="16"/>
    <x v="0"/>
    <s v="245"/>
    <s v="4730124"/>
    <s v="EDISON  RAMOS VELAZCO"/>
    <s v="3014"/>
    <s v="1033762950"/>
    <x v="23"/>
    <x v="1"/>
    <s v="34"/>
    <x v="0"/>
    <s v="588"/>
    <s v="PLAN 1 CUOTA PROTEGIDA"/>
    <s v="ABRIL 2026"/>
    <s v="19355332"/>
    <s v="JOSE IGNACIO PARRA BOHORQUEZ"/>
    <s v="3108470188"/>
    <s v="liliana.cate87@gmail.com"/>
    <s v="5764576"/>
    <s v="62087785"/>
    <s v=""/>
    <s v="JOSE IGNACIO  PARRA BOH�RQUEZ"/>
    <s v="BOGOTA DC"/>
    <n v="14000"/>
    <n v="0"/>
    <s v="11"/>
    <x v="1"/>
    <n v="5"/>
    <s v="CUOTA PROTEGIDA OTP"/>
    <m/>
    <m/>
    <m/>
    <s v="M"/>
    <s v="1957-01-20"/>
    <m/>
    <m/>
    <m/>
    <m/>
    <m/>
    <s v="12"/>
    <m/>
  </r>
  <r>
    <s v="TeleventasPLAN 1 CUOTA PROTEGIDA"/>
    <n v="36120"/>
    <x v="0"/>
    <s v="JUEVES"/>
    <n v="9"/>
    <n v="126"/>
    <n v="3155783"/>
    <m/>
    <s v="21436680"/>
    <x v="8"/>
    <x v="936"/>
    <s v="15/07/2026 08:44"/>
    <m/>
    <m/>
    <m/>
    <s v="17"/>
    <s v="ZURICH COLOMBIA SEGUROS S.A"/>
    <s v="106"/>
    <s v="SERVIPROTECCION BPO"/>
    <s v="16"/>
    <x v="0"/>
    <s v="274"/>
    <s v="1111111112"/>
    <s v="SUPERVISOR  TMK 1 "/>
    <s v="4580"/>
    <s v="1129518968"/>
    <x v="4"/>
    <x v="0"/>
    <s v="34"/>
    <x v="0"/>
    <s v="588"/>
    <s v="PLAN 1 CUOTA PROTEGIDA"/>
    <s v="JULIO 2026"/>
    <s v="80758761"/>
    <s v="ANGEL   AUGUSTO BERNAL  MENDEZ"/>
    <s v="3112528492"/>
    <s v="angelbernal951@gmail.com"/>
    <s v="7782826"/>
    <s v="62658353"/>
    <s v="2"/>
    <s v="ANGEL AUGUSTO BERNAL"/>
    <s v="BOGOTA DC"/>
    <n v="14000"/>
    <n v="0"/>
    <s v="11"/>
    <x v="1"/>
    <n v="5"/>
    <m/>
    <m/>
    <m/>
    <m/>
    <s v="F"/>
    <s v="1983-11-01"/>
    <m/>
    <m/>
    <m/>
    <m/>
    <m/>
    <s v="12"/>
    <m/>
  </r>
  <r>
    <s v="Punto de VentaPLAN 1 CUOTA PROTEGIDA"/>
    <n v="15120"/>
    <x v="0"/>
    <s v="DOMINGO"/>
    <n v="12"/>
    <n v="126"/>
    <n v="3155454"/>
    <m/>
    <s v="21436681"/>
    <x v="13"/>
    <x v="935"/>
    <s v="14/07/2026 17:12"/>
    <m/>
    <m/>
    <m/>
    <s v="17"/>
    <s v="ZURICH COLOMBIA SEGUROS S.A"/>
    <s v="106"/>
    <s v="SERVIPROTECCION BPO"/>
    <s v="16"/>
    <x v="0"/>
    <s v="362"/>
    <s v="1111111111"/>
    <s v="SUPERVISOR  GRANDES SUPERFICIES"/>
    <s v="5116"/>
    <s v="52937599"/>
    <x v="38"/>
    <x v="1"/>
    <s v="34"/>
    <x v="0"/>
    <s v="588"/>
    <s v="PLAN 1 CUOTA PROTEGIDA"/>
    <s v="ABRIL 2026"/>
    <s v="52060197"/>
    <s v="MARTHA ELINA TRUJILLO MENDIETA"/>
    <s v="3115042605"/>
    <s v="mundialdemaquinas@hotmail.comm"/>
    <s v="6373761"/>
    <s v="62810904"/>
    <s v=""/>
    <s v="MARTHA ELINA TRUJILLO MENDIETA"/>
    <s v="BOGOTA DC"/>
    <n v="14000"/>
    <n v="0"/>
    <s v="11"/>
    <x v="1"/>
    <n v="5"/>
    <s v="CUOTA PROTEGIDA OTP"/>
    <m/>
    <m/>
    <m/>
    <s v="M"/>
    <s v="2000-04-14"/>
    <m/>
    <m/>
    <m/>
    <m/>
    <m/>
    <s v="12"/>
    <m/>
  </r>
  <r>
    <s v="TeleventasPLAN 1 CUOTA PROTEGIDA"/>
    <n v="36120"/>
    <x v="0"/>
    <s v="MARTES"/>
    <n v="14"/>
    <n v="126"/>
    <n v="3155784"/>
    <m/>
    <s v="21436681"/>
    <x v="11"/>
    <x v="937"/>
    <s v="15/07/2026 08:47"/>
    <m/>
    <m/>
    <m/>
    <s v="17"/>
    <s v="ZURICH COLOMBIA SEGUROS S.A"/>
    <s v="106"/>
    <s v="SERVIPROTECCION BPO"/>
    <s v="19"/>
    <x v="2"/>
    <s v="274"/>
    <s v="1111111112"/>
    <s v="SUPERVISOR  TMK 1 "/>
    <s v="5398"/>
    <s v="1007119157"/>
    <x v="7"/>
    <x v="0"/>
    <s v="34"/>
    <x v="0"/>
    <s v="588"/>
    <s v="PLAN 1 CUOTA PROTEGIDA"/>
    <s v="JULIO 2026"/>
    <s v="1064788018"/>
    <s v="MARTHA  LILIANA  CUELLO  DIAZ"/>
    <s v="3117956827"/>
    <s v="marthalilianacuellodiaz@gmail.com"/>
    <s v="6035882"/>
    <s v="63412175"/>
    <s v="1"/>
    <s v="MARTHA LILIANA CUELLO DIAZ"/>
    <s v="AGUACHICA"/>
    <n v="14000"/>
    <n v="0"/>
    <s v="11"/>
    <x v="1"/>
    <n v="5"/>
    <m/>
    <m/>
    <m/>
    <m/>
    <s v="F"/>
    <s v="1985-01-25"/>
    <m/>
    <m/>
    <m/>
    <m/>
    <m/>
    <s v="12"/>
    <m/>
  </r>
  <r>
    <s v="Punto de VentaPLAN 1 CUOTA PROTEGIDA"/>
    <n v="15120"/>
    <x v="0"/>
    <s v="DOMINGO"/>
    <n v="12"/>
    <n v="126"/>
    <n v="3155455"/>
    <m/>
    <s v="21436682"/>
    <x v="13"/>
    <x v="935"/>
    <s v="14/07/2026 17:12"/>
    <m/>
    <m/>
    <m/>
    <s v="17"/>
    <s v="ZURICH COLOMBIA SEGUROS S.A"/>
    <s v="106"/>
    <s v="SERVIPROTECCION BPO"/>
    <s v="16"/>
    <x v="0"/>
    <s v="245"/>
    <s v="4730124"/>
    <s v="EDISON  RAMOS VELAZCO"/>
    <s v="3127"/>
    <s v="52765157"/>
    <x v="61"/>
    <x v="1"/>
    <s v="34"/>
    <x v="0"/>
    <s v="588"/>
    <s v="PLAN 1 CUOTA PROTEGIDA"/>
    <s v="ABRIL 2026"/>
    <s v="79046737"/>
    <s v="ARNULFO  GARCIA GOMEZ"/>
    <s v="3103132130"/>
    <s v="andrea.andreagarest@gmail.com"/>
    <s v="7739203"/>
    <s v="62576917"/>
    <s v=""/>
    <s v="ARNULFO  GARCIA GOMEZ"/>
    <s v="BOGOTA DC"/>
    <n v="14000"/>
    <n v="0"/>
    <s v="11"/>
    <x v="1"/>
    <n v="5"/>
    <s v="CUOTA PROTEGIDA OTP"/>
    <m/>
    <m/>
    <m/>
    <s v="M"/>
    <s v="1965-05-14"/>
    <m/>
    <m/>
    <m/>
    <m/>
    <m/>
    <s v="12"/>
    <m/>
  </r>
  <r>
    <s v="TeleventasPLAN 1 CUOTA PROTEGIDA"/>
    <n v="36120"/>
    <x v="0"/>
    <s v="MARTES"/>
    <n v="14"/>
    <n v="126"/>
    <n v="3155785"/>
    <m/>
    <s v="21436682"/>
    <x v="11"/>
    <x v="938"/>
    <s v="15/07/2026 08:48"/>
    <m/>
    <m/>
    <m/>
    <s v="17"/>
    <s v="ZURICH COLOMBIA SEGUROS S.A"/>
    <s v="106"/>
    <s v="SERVIPROTECCION BPO"/>
    <s v="17"/>
    <x v="3"/>
    <s v="274"/>
    <s v="1111111112"/>
    <s v="SUPERVISOR  TMK 1 "/>
    <s v="5180"/>
    <s v="1119937"/>
    <x v="16"/>
    <x v="0"/>
    <s v="34"/>
    <x v="0"/>
    <s v="588"/>
    <s v="PLAN 1 CUOTA PROTEGIDA"/>
    <s v="JULIO 2026"/>
    <s v="1104130993"/>
    <s v="WILMER    OTALVAREZ SANDOVAL"/>
    <s v="3189432189"/>
    <s v="wsandoval@gmail.com"/>
    <s v="8120871"/>
    <s v="63392129"/>
    <s v="2"/>
    <s v="WILMER OTALVAREZ SANDOVAL "/>
    <s v="GIRÓN"/>
    <n v="14000"/>
    <n v="0"/>
    <s v="11"/>
    <x v="1"/>
    <n v="5"/>
    <m/>
    <m/>
    <m/>
    <m/>
    <s v="F"/>
    <s v="1992-01-18"/>
    <m/>
    <m/>
    <m/>
    <m/>
    <m/>
    <s v="12"/>
    <m/>
  </r>
  <r>
    <s v="Punto de VentaPLAN 1 CUOTA PROTEGIDA"/>
    <n v="15120"/>
    <x v="0"/>
    <s v="DOMINGO"/>
    <n v="12"/>
    <n v="126"/>
    <n v="3155456"/>
    <m/>
    <s v="21436683"/>
    <x v="13"/>
    <x v="935"/>
    <s v="14/07/2026 17:12"/>
    <m/>
    <m/>
    <m/>
    <s v="17"/>
    <s v="ZURICH COLOMBIA SEGUROS S.A"/>
    <s v="106"/>
    <s v="SERVIPROTECCION BPO"/>
    <s v="16"/>
    <x v="0"/>
    <s v="245"/>
    <s v="4730124"/>
    <s v="EDISON  RAMOS VELAZCO"/>
    <s v="3950"/>
    <s v="1012335255"/>
    <x v="45"/>
    <x v="1"/>
    <s v="34"/>
    <x v="0"/>
    <s v="588"/>
    <s v="PLAN 1 CUOTA PROTEGIDA"/>
    <s v="ABRIL 2026"/>
    <s v="79584048"/>
    <s v="CARLOS  ALFONSO HERNÁNDEZ"/>
    <s v="3114468054"/>
    <s v="carloshhhernandez78@gmail.com"/>
    <s v="5944984"/>
    <s v="62143017"/>
    <s v=""/>
    <s v="CARLOS ALFONSO  HERN�NDEZ"/>
    <s v="BOGOTA DC"/>
    <n v="14000"/>
    <n v="0"/>
    <s v="11"/>
    <x v="1"/>
    <n v="5"/>
    <s v="CUOTA PROTEGIDA OTP"/>
    <m/>
    <m/>
    <m/>
    <s v="M"/>
    <s v="1972-08-07"/>
    <m/>
    <m/>
    <m/>
    <m/>
    <m/>
    <s v="12"/>
    <m/>
  </r>
  <r>
    <s v="TeleventasPLAN 1 CUOTA PROTEGIDA"/>
    <n v="36120"/>
    <x v="0"/>
    <s v="MARTES"/>
    <n v="14"/>
    <n v="126"/>
    <n v="3155786"/>
    <m/>
    <s v="21436683"/>
    <x v="11"/>
    <x v="939"/>
    <s v="15/07/2026 08:49"/>
    <m/>
    <m/>
    <m/>
    <s v="17"/>
    <s v="ZURICH COLOMBIA SEGUROS S.A"/>
    <s v="106"/>
    <s v="SERVIPROTECCION BPO"/>
    <s v="16"/>
    <x v="0"/>
    <s v="274"/>
    <s v="1111111112"/>
    <s v="SUPERVISOR  TMK 1 "/>
    <s v="5344"/>
    <s v="42118864"/>
    <x v="0"/>
    <x v="0"/>
    <s v="34"/>
    <x v="0"/>
    <s v="588"/>
    <s v="PLAN 1 CUOTA PROTEGIDA"/>
    <s v="JULIO 2026"/>
    <s v="50571264"/>
    <s v="NAYIBE  ISABEL  CAUSIL  PEREIRA"/>
    <s v="3118403740"/>
    <s v="nayibecausil2801@gmail.com"/>
    <s v="6620745"/>
    <s v="64093240"/>
    <s v="2"/>
    <s v="nayibe isabel causil pereira"/>
    <s v="BOGOTA DC"/>
    <n v="14000"/>
    <n v="0"/>
    <s v="11"/>
    <x v="1"/>
    <n v="5"/>
    <m/>
    <m/>
    <m/>
    <m/>
    <s v="F"/>
    <s v="1980-12-25"/>
    <m/>
    <m/>
    <m/>
    <m/>
    <m/>
    <s v="12"/>
    <m/>
  </r>
  <r>
    <s v="Punto de VentaPLAN 1 CUOTA PROTEGIDA"/>
    <n v="15120"/>
    <x v="0"/>
    <s v="DOMINGO"/>
    <n v="12"/>
    <n v="126"/>
    <n v="3155457"/>
    <m/>
    <s v="21436684"/>
    <x v="13"/>
    <x v="935"/>
    <s v="14/07/2026 17:12"/>
    <m/>
    <m/>
    <m/>
    <s v="17"/>
    <s v="ZURICH COLOMBIA SEGUROS S.A"/>
    <s v="106"/>
    <s v="SERVIPROTECCION BPO"/>
    <s v="16"/>
    <x v="0"/>
    <s v="245"/>
    <s v="4730124"/>
    <s v="EDISON  RAMOS VELAZCO"/>
    <s v="3438"/>
    <s v="1023863470"/>
    <x v="70"/>
    <x v="1"/>
    <s v="34"/>
    <x v="0"/>
    <s v="588"/>
    <s v="PLAN 1 CUOTA PROTEGIDA"/>
    <s v="ABRIL 2026"/>
    <s v="19316024"/>
    <s v="JAIME HUMBERTO SANCHEZ HUERTAS"/>
    <s v="3125286597"/>
    <s v="alejandrojimenez2523@gmail.com"/>
    <s v="5806588"/>
    <s v="60719979"/>
    <s v=""/>
    <s v="JAIME HUMBERTO SANCHEZ HUERTAS "/>
    <s v="BOGOTA DC"/>
    <n v="14000"/>
    <n v="0"/>
    <s v="11"/>
    <x v="1"/>
    <n v="5"/>
    <s v="CUOTA PROTEGIDA OTP"/>
    <m/>
    <m/>
    <m/>
    <s v="M"/>
    <s v="1955-06-30"/>
    <m/>
    <m/>
    <m/>
    <m/>
    <m/>
    <s v="12"/>
    <m/>
  </r>
  <r>
    <s v="TeleventasPLAN 1 CUOTA PROTEGIDA"/>
    <n v="36120"/>
    <x v="0"/>
    <s v="MARTES"/>
    <n v="14"/>
    <n v="126"/>
    <n v="3155787"/>
    <m/>
    <s v="21436684"/>
    <x v="11"/>
    <x v="940"/>
    <s v="15/07/2026 08:51"/>
    <m/>
    <m/>
    <m/>
    <s v="17"/>
    <s v="ZURICH COLOMBIA SEGUROS S.A"/>
    <s v="106"/>
    <s v="SERVIPROTECCION BPO"/>
    <s v="16"/>
    <x v="0"/>
    <s v="274"/>
    <s v="1111111112"/>
    <s v="SUPERVISOR  TMK 1 "/>
    <s v="5398"/>
    <s v="1007119157"/>
    <x v="7"/>
    <x v="0"/>
    <s v="34"/>
    <x v="0"/>
    <s v="588"/>
    <s v="PLAN 1 CUOTA PROTEGIDA"/>
    <s v="JULIO 2026"/>
    <s v="51917287"/>
    <s v="SANDRA  PATRICIA  ROBAYO  ESPINOSA"/>
    <s v="3124340635"/>
    <s v="sandra_robayo@hotmail.com"/>
    <s v="7528776"/>
    <s v="61293176"/>
    <s v="2"/>
    <s v="SANDRA PATRICIA ROBAYO ESPINOSA"/>
    <s v="BOGOTA DC"/>
    <n v="14000"/>
    <n v="0"/>
    <s v="14"/>
    <x v="0"/>
    <n v="6"/>
    <s v="VENTA NO CONCRETADA"/>
    <m/>
    <m/>
    <m/>
    <s v="F"/>
    <s v="1968-02-03"/>
    <m/>
    <m/>
    <m/>
    <m/>
    <m/>
    <s v="12"/>
    <m/>
  </r>
  <r>
    <s v="Punto de VentaPLAN 1 CUOTA PROTEGIDA"/>
    <n v="15120"/>
    <x v="0"/>
    <s v="DOMINGO"/>
    <n v="12"/>
    <n v="126"/>
    <n v="3155458"/>
    <m/>
    <s v="21436685"/>
    <x v="13"/>
    <x v="935"/>
    <s v="14/07/2026 17:12"/>
    <m/>
    <m/>
    <m/>
    <s v="17"/>
    <s v="ZURICH COLOMBIA SEGUROS S.A"/>
    <s v="106"/>
    <s v="SERVIPROTECCION BPO"/>
    <s v="16"/>
    <x v="0"/>
    <s v="245"/>
    <s v="4730124"/>
    <s v="EDISON  RAMOS VELAZCO"/>
    <s v="4449"/>
    <s v="1018413746"/>
    <x v="18"/>
    <x v="1"/>
    <s v="34"/>
    <x v="0"/>
    <s v="588"/>
    <s v="PLAN 1 CUOTA PROTEGIDA"/>
    <s v="ABRIL 2026"/>
    <s v="51661152"/>
    <s v="YOLANDA  RODRIGUEZ SANGUINO"/>
    <s v="3043805674"/>
    <s v="arciamanuel54@gmail.com"/>
    <s v="8133720"/>
    <s v="60607710"/>
    <s v=""/>
    <m/>
    <s v="BOGOTA DC"/>
    <n v="14000"/>
    <n v="0"/>
    <s v="11"/>
    <x v="1"/>
    <n v="5"/>
    <s v="CUOTA PROTEGIDA OTP"/>
    <m/>
    <m/>
    <m/>
    <s v="M"/>
    <s v="1961-02-13"/>
    <m/>
    <m/>
    <m/>
    <m/>
    <m/>
    <s v="12"/>
    <m/>
  </r>
  <r>
    <s v="TeleventasPLAN 1 CUOTA PROTEGIDA"/>
    <n v="36120"/>
    <x v="0"/>
    <s v="MARTES"/>
    <n v="14"/>
    <n v="126"/>
    <n v="3155788"/>
    <m/>
    <s v="21436685"/>
    <x v="11"/>
    <x v="941"/>
    <s v="15/07/2026 08:53"/>
    <m/>
    <m/>
    <m/>
    <s v="17"/>
    <s v="ZURICH COLOMBIA SEGUROS S.A"/>
    <s v="106"/>
    <s v="SERVIPROTECCION BPO"/>
    <s v="17"/>
    <x v="3"/>
    <s v="274"/>
    <s v="1111111112"/>
    <s v="SUPERVISOR  TMK 1 "/>
    <s v="5180"/>
    <s v="1119937"/>
    <x v="16"/>
    <x v="0"/>
    <s v="34"/>
    <x v="0"/>
    <s v="588"/>
    <s v="PLAN 1 CUOTA PROTEGIDA"/>
    <s v="JULIO 2026"/>
    <s v="1098669158"/>
    <s v="YENNY   PAOLA  CORZO CASTILLO"/>
    <s v="3163704470"/>
    <m/>
    <s v="6429853"/>
    <s v="63339350"/>
    <s v="1"/>
    <s v="YENNY PAOLA CORZO CASTILLO"/>
    <s v="GIRÓN"/>
    <n v="14000"/>
    <n v="0"/>
    <s v="11"/>
    <x v="1"/>
    <n v="5"/>
    <m/>
    <m/>
    <m/>
    <m/>
    <s v="F"/>
    <s v="1988-05-18"/>
    <m/>
    <m/>
    <m/>
    <m/>
    <m/>
    <s v="12"/>
    <m/>
  </r>
  <r>
    <s v="Punto de VentaPLAN 1 CUOTA PROTEGIDA"/>
    <n v="15120"/>
    <x v="0"/>
    <s v="DOMINGO"/>
    <n v="12"/>
    <n v="126"/>
    <n v="3155459"/>
    <m/>
    <s v="21436686"/>
    <x v="13"/>
    <x v="935"/>
    <s v="14/07/2026 17:12"/>
    <m/>
    <m/>
    <m/>
    <s v="17"/>
    <s v="ZURICH COLOMBIA SEGUROS S.A"/>
    <s v="106"/>
    <s v="SERVIPROTECCION BPO"/>
    <s v="16"/>
    <x v="0"/>
    <s v="362"/>
    <s v="1111111111"/>
    <s v="SUPERVISOR  GRANDES SUPERFICIES"/>
    <s v="5129"/>
    <s v="1022433985"/>
    <x v="30"/>
    <x v="1"/>
    <s v="34"/>
    <x v="0"/>
    <s v="588"/>
    <s v="PLAN 1 CUOTA PROTEGIDA"/>
    <s v="ABRIL 2026"/>
    <s v="36167545"/>
    <s v="GRICELDA  GARCIA LOPEZ"/>
    <s v="3144090857"/>
    <s v="griceldagarcia17@outlook.com"/>
    <s v="6213049"/>
    <s v="62103185"/>
    <s v=""/>
    <s v="GARCIA LOPEZ GRISELDA"/>
    <s v="BOGOTA DC"/>
    <n v="14000"/>
    <n v="0"/>
    <s v="11"/>
    <x v="1"/>
    <n v="5"/>
    <s v="CUOTA PROTEGIDA OTP"/>
    <m/>
    <m/>
    <m/>
    <s v="M"/>
    <s v="1961-08-16"/>
    <m/>
    <m/>
    <m/>
    <m/>
    <m/>
    <s v="12"/>
    <m/>
  </r>
  <r>
    <s v="TeleventasPLAN 1 CUOTA PROTEGIDA"/>
    <n v="36120"/>
    <x v="0"/>
    <s v="MIÉRCOLES"/>
    <n v="15"/>
    <n v="126"/>
    <n v="3155789"/>
    <m/>
    <s v="21436686"/>
    <x v="15"/>
    <x v="942"/>
    <s v="15/07/2026 08:54"/>
    <m/>
    <m/>
    <m/>
    <s v="17"/>
    <s v="ZURICH COLOMBIA SEGUROS S.A"/>
    <s v="106"/>
    <s v="SERVIPROTECCION BPO"/>
    <s v="17"/>
    <x v="3"/>
    <s v="274"/>
    <s v="1111111112"/>
    <s v="SUPERVISOR  TMK 1 "/>
    <s v="3222"/>
    <s v="1048294260"/>
    <x v="15"/>
    <x v="0"/>
    <s v="34"/>
    <x v="0"/>
    <s v="588"/>
    <s v="PLAN 1 CUOTA PROTEGIDA"/>
    <s v="JULIO 2026"/>
    <s v="28132308"/>
    <s v="MARIA  BEATRIZ  CASTRO  CASANOVA"/>
    <s v="3152099231"/>
    <s v="mariabeatriscastro74@gmail.com"/>
    <s v="7523836"/>
    <s v="63275287"/>
    <s v="2"/>
    <s v="Castro Casanova  Maria Beatriz"/>
    <s v="GIRÓN"/>
    <n v="14000"/>
    <n v="0"/>
    <s v="11"/>
    <x v="1"/>
    <n v="5"/>
    <m/>
    <m/>
    <m/>
    <m/>
    <s v="F"/>
    <s v="1961-07-19"/>
    <m/>
    <m/>
    <m/>
    <m/>
    <m/>
    <s v="12"/>
    <m/>
  </r>
  <r>
    <s v="Punto de VentaPLAN 1 CUOTA PROTEGIDA"/>
    <n v="15120"/>
    <x v="0"/>
    <s v="DOMINGO"/>
    <n v="12"/>
    <n v="126"/>
    <n v="3155460"/>
    <m/>
    <s v="21436687"/>
    <x v="13"/>
    <x v="935"/>
    <s v="14/07/2026 17:12"/>
    <m/>
    <m/>
    <m/>
    <s v="17"/>
    <s v="ZURICH COLOMBIA SEGUROS S.A"/>
    <s v="106"/>
    <s v="SERVIPROTECCION BPO"/>
    <s v="16"/>
    <x v="0"/>
    <s v="362"/>
    <s v="1111111111"/>
    <s v="SUPERVISOR  GRANDES SUPERFICIES"/>
    <s v="5316"/>
    <s v="1023872200"/>
    <x v="44"/>
    <x v="1"/>
    <s v="34"/>
    <x v="0"/>
    <s v="588"/>
    <s v="PLAN 1 CUOTA PROTEGIDA"/>
    <s v="ABRIL 2026"/>
    <s v="11410072"/>
    <s v="ARNULFO ALBERTO CARRILLO VELASQUEZ"/>
    <s v="3132571137"/>
    <s v="arnulfocvelasquez@gmail.com"/>
    <s v="6391067"/>
    <s v="61087026"/>
    <s v=""/>
    <s v="CARRILLO VELASQUEZ ARNULFO A"/>
    <s v="BOGOTA DC"/>
    <n v="14000"/>
    <n v="0"/>
    <s v="11"/>
    <x v="1"/>
    <n v="5"/>
    <s v="CUOTA PROTEGIDA OTP"/>
    <m/>
    <m/>
    <m/>
    <s v="M"/>
    <s v="1969-05-13"/>
    <m/>
    <m/>
    <m/>
    <m/>
    <m/>
    <s v="12"/>
    <m/>
  </r>
  <r>
    <s v="Punto de VentaPLAN 1 CUOTA PROTEGIDA"/>
    <n v="15120"/>
    <x v="0"/>
    <s v="DOMINGO"/>
    <n v="12"/>
    <n v="126"/>
    <n v="3155461"/>
    <m/>
    <s v="21436688"/>
    <x v="13"/>
    <x v="935"/>
    <s v="14/07/2026 17:12"/>
    <m/>
    <m/>
    <m/>
    <s v="17"/>
    <s v="ZURICH COLOMBIA SEGUROS S.A"/>
    <s v="106"/>
    <s v="SERVIPROTECCION BPO"/>
    <s v="16"/>
    <x v="0"/>
    <s v="245"/>
    <s v="4730124"/>
    <s v="EDISON  RAMOS VELAZCO"/>
    <s v="2902"/>
    <s v="1048933600"/>
    <x v="47"/>
    <x v="1"/>
    <s v="34"/>
    <x v="0"/>
    <s v="588"/>
    <s v="PLAN 1 CUOTA PROTEGIDA"/>
    <s v="ABRIL 2026"/>
    <s v="39757246"/>
    <s v="GLORIA INES MUÑOZ ROJAS"/>
    <s v="3045304578"/>
    <s v="camilomorales100@hotmail.com"/>
    <s v="8133721"/>
    <s v="61590073"/>
    <s v=""/>
    <m/>
    <s v="BOGOTA DC"/>
    <n v="14000"/>
    <n v="0"/>
    <s v="11"/>
    <x v="1"/>
    <n v="5"/>
    <s v="CUOTA PROTEGIDA OTP"/>
    <m/>
    <m/>
    <m/>
    <s v="M"/>
    <s v="1971-03-19"/>
    <m/>
    <m/>
    <m/>
    <m/>
    <m/>
    <s v="12"/>
    <m/>
  </r>
  <r>
    <s v="TeleventasPLAN 1 CUOTA PROTEGIDA"/>
    <n v="36120"/>
    <x v="0"/>
    <s v="MIÉRCOLES"/>
    <n v="15"/>
    <n v="126"/>
    <n v="3155791"/>
    <m/>
    <s v="21436688"/>
    <x v="15"/>
    <x v="943"/>
    <s v="15/07/2026 09:01"/>
    <m/>
    <m/>
    <m/>
    <s v="17"/>
    <s v="ZURICH COLOMBIA SEGUROS S.A"/>
    <s v="106"/>
    <s v="SERVIPROTECCION BPO"/>
    <s v="16"/>
    <x v="0"/>
    <s v="274"/>
    <s v="1111111112"/>
    <s v="SUPERVISOR  TMK 1 "/>
    <s v="3222"/>
    <s v="1048294260"/>
    <x v="15"/>
    <x v="0"/>
    <s v="34"/>
    <x v="0"/>
    <s v="588"/>
    <s v="PLAN 1 CUOTA PROTEGIDA"/>
    <s v="JULIO 2026"/>
    <s v="1000121454"/>
    <s v="JONATAN  RICARDO  CESPEDES  ORTEGON"/>
    <s v="3209907791"/>
    <s v="cespedesj19@gmail.com"/>
    <s v="8133456"/>
    <s v="64414456"/>
    <s v="2"/>
    <s v="JONATAN RICARDO CESPEDES ORTEGON"/>
    <s v="BOGOTA DC"/>
    <n v="14000"/>
    <n v="0"/>
    <s v="11"/>
    <x v="1"/>
    <n v="5"/>
    <m/>
    <m/>
    <m/>
    <m/>
    <s v="F"/>
    <s v="2001-08-15"/>
    <m/>
    <m/>
    <m/>
    <m/>
    <m/>
    <s v="12"/>
    <m/>
  </r>
  <r>
    <s v="Punto de VentaPLAN 1 CUOTA PROTEGIDA"/>
    <n v="15120"/>
    <x v="0"/>
    <s v="DOMINGO"/>
    <n v="12"/>
    <n v="126"/>
    <n v="3155462"/>
    <m/>
    <s v="21436689"/>
    <x v="13"/>
    <x v="935"/>
    <s v="14/07/2026 17:12"/>
    <m/>
    <m/>
    <m/>
    <s v="17"/>
    <s v="ZURICH COLOMBIA SEGUROS S.A"/>
    <s v="106"/>
    <s v="SERVIPROTECCION BPO"/>
    <s v="16"/>
    <x v="0"/>
    <s v="245"/>
    <s v="4730124"/>
    <s v="EDISON  RAMOS VELAZCO"/>
    <s v="4449"/>
    <s v="1018413746"/>
    <x v="18"/>
    <x v="1"/>
    <s v="34"/>
    <x v="0"/>
    <s v="588"/>
    <s v="PLAN 1 CUOTA PROTEGIDA"/>
    <s v="ABRIL 2026"/>
    <s v="51879909"/>
    <s v="ROSA ELISA GARZON CASTELLANOS"/>
    <s v="3143005706"/>
    <s v="elisagarzon1965@gmail.com"/>
    <s v="8133722"/>
    <s v="61231701"/>
    <s v=""/>
    <m/>
    <s v="BOGOTA DC"/>
    <n v="14000"/>
    <n v="0"/>
    <s v="11"/>
    <x v="1"/>
    <n v="5"/>
    <s v="CUOTA PROTEGIDA OTP"/>
    <m/>
    <m/>
    <m/>
    <s v="M"/>
    <s v="1965-06-14"/>
    <m/>
    <m/>
    <m/>
    <m/>
    <m/>
    <s v="12"/>
    <m/>
  </r>
  <r>
    <s v="Punto de VentaPLAN 1 CUOTA PROTEGIDA"/>
    <n v="15120"/>
    <x v="0"/>
    <s v="DOMINGO"/>
    <n v="12"/>
    <n v="126"/>
    <n v="3155463"/>
    <m/>
    <s v="21436690"/>
    <x v="13"/>
    <x v="935"/>
    <s v="14/07/2026 17:12"/>
    <m/>
    <m/>
    <m/>
    <s v="17"/>
    <s v="ZURICH COLOMBIA SEGUROS S.A"/>
    <s v="106"/>
    <s v="SERVIPROTECCION BPO"/>
    <s v="16"/>
    <x v="0"/>
    <s v="245"/>
    <s v="4730124"/>
    <s v="EDISON  RAMOS VELAZCO"/>
    <s v="3127"/>
    <s v="52765157"/>
    <x v="61"/>
    <x v="1"/>
    <s v="34"/>
    <x v="0"/>
    <s v="588"/>
    <s v="PLAN 1 CUOTA PROTEGIDA"/>
    <s v="ABRIL 2026"/>
    <s v="52482749"/>
    <s v="VERONICA  HERRERA ARCINIEGAS"/>
    <s v="3223508501"/>
    <s v="veritoherrera2006@gmail.com"/>
    <s v="6449202"/>
    <s v="62042240"/>
    <s v=""/>
    <s v="VERONICA  HERRERA ARCINIEGAS"/>
    <s v="BOGOTA DC"/>
    <n v="14000"/>
    <n v="0"/>
    <s v="11"/>
    <x v="1"/>
    <n v="5"/>
    <s v="CUOTA PROTEGIDA OTP"/>
    <m/>
    <m/>
    <m/>
    <s v="M"/>
    <s v="1979-06-13"/>
    <m/>
    <m/>
    <m/>
    <m/>
    <m/>
    <s v="12"/>
    <m/>
  </r>
  <r>
    <s v="TeleventasPLAN 1 CUOTA PROTEGIDA"/>
    <n v="36120"/>
    <x v="0"/>
    <s v="MIÉRCOLES"/>
    <n v="15"/>
    <n v="126"/>
    <n v="3155793"/>
    <m/>
    <s v="21436690"/>
    <x v="15"/>
    <x v="944"/>
    <s v="15/07/2026 09:06"/>
    <m/>
    <m/>
    <m/>
    <s v="17"/>
    <s v="ZURICH COLOMBIA SEGUROS S.A"/>
    <s v="106"/>
    <s v="SERVIPROTECCION BPO"/>
    <s v="16"/>
    <x v="0"/>
    <s v="274"/>
    <s v="1111111112"/>
    <s v="SUPERVISOR  TMK 1 "/>
    <s v="4978"/>
    <s v="1042247028"/>
    <x v="2"/>
    <x v="0"/>
    <s v="34"/>
    <x v="0"/>
    <s v="588"/>
    <s v="PLAN 1 CUOTA PROTEGIDA"/>
    <s v="JULIO 2026"/>
    <s v="53002999"/>
    <s v="MARTHA  ISABEL  JAQUE "/>
    <s v="3232423158"/>
    <s v="jaquemartha0@gmailcom"/>
    <s v="6701927"/>
    <s v="64181101"/>
    <s v="2"/>
    <s v="MARTHA ISABEL JAQUE"/>
    <s v="BOGOTA DC"/>
    <n v="14000"/>
    <n v="0"/>
    <s v="11"/>
    <x v="1"/>
    <n v="5"/>
    <m/>
    <m/>
    <m/>
    <m/>
    <s v="F"/>
    <s v="1983-02-11"/>
    <m/>
    <m/>
    <m/>
    <m/>
    <m/>
    <s v="12"/>
    <m/>
  </r>
  <r>
    <s v="Punto de VentaPLAN 1 CUOTA PROTEGIDA"/>
    <n v="15120"/>
    <x v="0"/>
    <s v="DOMINGO"/>
    <n v="12"/>
    <n v="126"/>
    <n v="3155464"/>
    <m/>
    <s v="21436691"/>
    <x v="13"/>
    <x v="935"/>
    <s v="14/07/2026 17:12"/>
    <m/>
    <m/>
    <m/>
    <s v="17"/>
    <s v="ZURICH COLOMBIA SEGUROS S.A"/>
    <s v="106"/>
    <s v="SERVIPROTECCION BPO"/>
    <s v="16"/>
    <x v="0"/>
    <s v="245"/>
    <s v="4730124"/>
    <s v="EDISON  RAMOS VELAZCO"/>
    <s v="4723"/>
    <s v="1022411500"/>
    <x v="42"/>
    <x v="1"/>
    <s v="34"/>
    <x v="0"/>
    <s v="588"/>
    <s v="PLAN 1 CUOTA PROTEGIDA"/>
    <s v="ABRIL 2026"/>
    <s v="51960921"/>
    <s v="OFELIA  LOPEZ RODRIGUEZ"/>
    <s v="3178788884"/>
    <s v="morradu@hotmail.com"/>
    <s v="6376444"/>
    <s v="61776134"/>
    <s v=""/>
    <s v="DIOSELINA CASTIBLANCO NIETO"/>
    <s v="BOGOTA DC"/>
    <n v="14000"/>
    <n v="0"/>
    <s v="11"/>
    <x v="1"/>
    <n v="5"/>
    <s v="CUOTA PROTEGIDA OTP"/>
    <m/>
    <m/>
    <m/>
    <s v="M"/>
    <s v="1968-04-20"/>
    <m/>
    <m/>
    <m/>
    <m/>
    <m/>
    <s v="12"/>
    <m/>
  </r>
  <r>
    <s v="TeleventasPLAN 1 CUOTA PROTEGIDA"/>
    <n v="36120"/>
    <x v="0"/>
    <s v="MARTES"/>
    <n v="14"/>
    <n v="126"/>
    <n v="3155794"/>
    <m/>
    <s v="21436691"/>
    <x v="11"/>
    <x v="945"/>
    <s v="15/07/2026 09:14"/>
    <m/>
    <m/>
    <m/>
    <s v="17"/>
    <s v="ZURICH COLOMBIA SEGUROS S.A"/>
    <s v="106"/>
    <s v="SERVIPROTECCION BPO"/>
    <s v="17"/>
    <x v="3"/>
    <s v="274"/>
    <s v="1111111112"/>
    <s v="SUPERVISOR  TMK 1 "/>
    <s v="5180"/>
    <s v="1119937"/>
    <x v="16"/>
    <x v="0"/>
    <s v="34"/>
    <x v="0"/>
    <s v="588"/>
    <s v="PLAN 1 CUOTA PROTEGIDA"/>
    <s v="JULIO 2026"/>
    <s v="49657616"/>
    <s v="MARIA   ELOILDE MONTERO  VALENCIA"/>
    <s v="3155575438"/>
    <s v="monterodeimer13@gmail.com"/>
    <s v="6937171"/>
    <s v="63389002"/>
    <s v="2"/>
    <s v="MARIA ELOILDE MONTERO VALENCIA"/>
    <s v="GIRÓN"/>
    <n v="14000"/>
    <n v="0"/>
    <s v="11"/>
    <x v="1"/>
    <n v="5"/>
    <m/>
    <m/>
    <m/>
    <m/>
    <s v="F"/>
    <s v="1964-03-19"/>
    <m/>
    <m/>
    <m/>
    <m/>
    <m/>
    <s v="12"/>
    <m/>
  </r>
  <r>
    <s v="Punto de VentaPLAN 1 CUOTA PROTEGIDA"/>
    <n v="15120"/>
    <x v="0"/>
    <s v="DOMINGO"/>
    <n v="12"/>
    <n v="126"/>
    <n v="3155465"/>
    <m/>
    <s v="21436692"/>
    <x v="13"/>
    <x v="935"/>
    <s v="14/07/2026 17:12"/>
    <m/>
    <m/>
    <m/>
    <s v="17"/>
    <s v="ZURICH COLOMBIA SEGUROS S.A"/>
    <s v="106"/>
    <s v="SERVIPROTECCION BPO"/>
    <s v="16"/>
    <x v="0"/>
    <s v="245"/>
    <s v="4730124"/>
    <s v="EDISON  RAMOS VELAZCO"/>
    <s v="3950"/>
    <s v="1012335255"/>
    <x v="45"/>
    <x v="1"/>
    <s v="34"/>
    <x v="0"/>
    <s v="588"/>
    <s v="PLAN 1 CUOTA PROTEGIDA"/>
    <s v="ABRIL 2026"/>
    <s v="41689806"/>
    <s v="ANAIS LOPEZ DE AVILA"/>
    <s v="3195956071"/>
    <s v="claudia.avilo73@gmail.com"/>
    <s v="6454388"/>
    <s v="60733715"/>
    <s v=""/>
    <s v="ANAIS  LOPEZ DE AVILA"/>
    <s v="BOGOTA DC"/>
    <n v="14000"/>
    <n v="0"/>
    <s v="11"/>
    <x v="1"/>
    <n v="5"/>
    <s v="CUOTA PROTEGIDA OTP"/>
    <m/>
    <m/>
    <m/>
    <s v="M"/>
    <s v="1954-04-27"/>
    <m/>
    <m/>
    <m/>
    <m/>
    <m/>
    <s v="12"/>
    <m/>
  </r>
  <r>
    <s v="TeleventasPLAN 1 CUOTA PROTEGIDA"/>
    <n v="36120"/>
    <x v="0"/>
    <s v="MIÉRCOLES"/>
    <n v="15"/>
    <n v="126"/>
    <n v="3155795"/>
    <m/>
    <s v="21436692"/>
    <x v="15"/>
    <x v="946"/>
    <s v="15/07/2026 09:16"/>
    <m/>
    <m/>
    <m/>
    <s v="17"/>
    <s v="ZURICH COLOMBIA SEGUROS S.A"/>
    <s v="106"/>
    <s v="SERVIPROTECCION BPO"/>
    <s v="16"/>
    <x v="0"/>
    <s v="274"/>
    <s v="1111111112"/>
    <s v="SUPERVISOR  TMK 1 "/>
    <s v="3222"/>
    <s v="1048294260"/>
    <x v="15"/>
    <x v="0"/>
    <s v="34"/>
    <x v="0"/>
    <s v="588"/>
    <s v="PLAN 1 CUOTA PROTEGIDA"/>
    <s v="JULIO 2026"/>
    <s v="52296463"/>
    <s v="ROSA  IDALI  RIVEROS  PARADA"/>
    <s v="3202650915"/>
    <s v="rosarivparada@gmail.com"/>
    <s v="7807500"/>
    <s v="61888920"/>
    <s v="2"/>
    <s v="ROSA IDALI RIVEROS PARADA"/>
    <s v="BOGOTA DC"/>
    <n v="14000"/>
    <n v="0"/>
    <s v="11"/>
    <x v="1"/>
    <n v="5"/>
    <m/>
    <m/>
    <m/>
    <m/>
    <s v="F"/>
    <s v="1977-04-09"/>
    <m/>
    <m/>
    <m/>
    <m/>
    <m/>
    <s v="12"/>
    <m/>
  </r>
  <r>
    <s v="Punto de VentaPLAN 1 CUOTA PROTEGIDA"/>
    <n v="15120"/>
    <x v="0"/>
    <s v="DOMINGO"/>
    <n v="12"/>
    <n v="126"/>
    <n v="3155466"/>
    <m/>
    <s v="21436693"/>
    <x v="13"/>
    <x v="935"/>
    <s v="14/07/2026 17:12"/>
    <m/>
    <m/>
    <m/>
    <s v="17"/>
    <s v="ZURICH COLOMBIA SEGUROS S.A"/>
    <s v="106"/>
    <s v="SERVIPROTECCION BPO"/>
    <s v="16"/>
    <x v="0"/>
    <s v="245"/>
    <s v="4730124"/>
    <s v="EDISON  RAMOS VELAZCO"/>
    <s v="3712"/>
    <s v="1006754"/>
    <x v="67"/>
    <x v="1"/>
    <s v="34"/>
    <x v="0"/>
    <s v="588"/>
    <s v="PLAN 1 CUOTA PROTEGIDA"/>
    <s v="ABRIL 2026"/>
    <s v="1026554355"/>
    <s v="WILFRED EDGARDO SARASTY LEITON"/>
    <s v="3124610586"/>
    <s v="wilfred.s2010@hotmail.com"/>
    <s v="8133723"/>
    <s v="62198610"/>
    <s v=""/>
    <m/>
    <s v="BOGOTA DC"/>
    <n v="14000"/>
    <n v="0"/>
    <s v="11"/>
    <x v="1"/>
    <n v="5"/>
    <s v="CUOTA PROTEGIDA OTP"/>
    <m/>
    <m/>
    <m/>
    <s v="M"/>
    <s v="1985-04-25"/>
    <m/>
    <m/>
    <m/>
    <m/>
    <m/>
    <s v="12"/>
    <m/>
  </r>
  <r>
    <s v="TeleventasPLAN 1 CUOTA PROTEGIDA"/>
    <n v="36120"/>
    <x v="0"/>
    <s v="MARTES"/>
    <n v="14"/>
    <n v="126"/>
    <n v="3155796"/>
    <m/>
    <s v="21436693"/>
    <x v="11"/>
    <x v="947"/>
    <s v="15/07/2026 09:19"/>
    <m/>
    <m/>
    <m/>
    <s v="17"/>
    <s v="ZURICH COLOMBIA SEGUROS S.A"/>
    <s v="106"/>
    <s v="SERVIPROTECCION BPO"/>
    <s v="17"/>
    <x v="3"/>
    <s v="274"/>
    <s v="1111111112"/>
    <s v="SUPERVISOR  TMK 1 "/>
    <s v="5180"/>
    <s v="1119937"/>
    <x v="16"/>
    <x v="0"/>
    <s v="34"/>
    <x v="0"/>
    <s v="588"/>
    <s v="PLAN 1 CUOTA PROTEGIDA"/>
    <s v="JULIO 2026"/>
    <s v="1101205778"/>
    <s v="DIVANITH CASADIEGOS FORERO "/>
    <s v="3173112882"/>
    <s v="divacasadiegos@gmail.com"/>
    <s v="6691866"/>
    <s v="63910476"/>
    <s v="2"/>
    <s v="DIVANITH CASADIEGOS FORERO"/>
    <s v="GIRÓN"/>
    <n v="14000"/>
    <n v="0"/>
    <s v="11"/>
    <x v="1"/>
    <n v="5"/>
    <m/>
    <m/>
    <m/>
    <m/>
    <s v="M"/>
    <s v="1992-12-07"/>
    <m/>
    <m/>
    <m/>
    <m/>
    <m/>
    <s v="12"/>
    <m/>
  </r>
  <r>
    <s v="Punto de VentaPLAN 1 CUOTA PROTEGIDA"/>
    <n v="15120"/>
    <x v="0"/>
    <s v="DOMINGO"/>
    <n v="12"/>
    <n v="126"/>
    <n v="3155467"/>
    <m/>
    <s v="21436694"/>
    <x v="13"/>
    <x v="935"/>
    <s v="14/07/2026 17:12"/>
    <m/>
    <m/>
    <m/>
    <s v="17"/>
    <s v="ZURICH COLOMBIA SEGUROS S.A"/>
    <s v="106"/>
    <s v="SERVIPROTECCION BPO"/>
    <s v="16"/>
    <x v="0"/>
    <s v="245"/>
    <s v="4730124"/>
    <s v="EDISON  RAMOS VELAZCO"/>
    <s v="3299"/>
    <s v="1024505328"/>
    <x v="60"/>
    <x v="1"/>
    <s v="34"/>
    <x v="0"/>
    <s v="588"/>
    <s v="PLAN 1 CUOTA PROTEGIDA"/>
    <s v="ABRIL 2026"/>
    <s v="20632606"/>
    <s v="LUZ  ANGELA MORENO"/>
    <s v="3102099016"/>
    <s v="ximenar1990@gmail.com"/>
    <s v="5742756"/>
    <s v="63014574"/>
    <s v=""/>
    <s v="LUZ ANGELA MORENO"/>
    <s v="BOGOTA DC"/>
    <n v="14000"/>
    <n v="0"/>
    <s v="11"/>
    <x v="1"/>
    <n v="5"/>
    <s v="CUOTA PROTEGIDA OTP"/>
    <m/>
    <m/>
    <m/>
    <s v="M"/>
    <s v="1958-11-13"/>
    <m/>
    <m/>
    <m/>
    <m/>
    <m/>
    <s v="12"/>
    <m/>
  </r>
  <r>
    <s v="TeleventasPLAN 1 CUOTA PROTEGIDA"/>
    <n v="36120"/>
    <x v="0"/>
    <s v="VIERNES"/>
    <n v="3"/>
    <n v="126"/>
    <n v="3155797"/>
    <m/>
    <s v="21436694"/>
    <x v="3"/>
    <x v="948"/>
    <s v="15/07/2026 09:21"/>
    <m/>
    <m/>
    <m/>
    <s v="17"/>
    <s v="ZURICH COLOMBIA SEGUROS S.A"/>
    <s v="106"/>
    <s v="SERVIPROTECCION BPO"/>
    <s v="17"/>
    <x v="3"/>
    <s v="274"/>
    <s v="1111111112"/>
    <s v="SUPERVISOR  TMK 1 "/>
    <s v="3960"/>
    <s v="1193520001"/>
    <x v="17"/>
    <x v="0"/>
    <s v="34"/>
    <x v="0"/>
    <s v="588"/>
    <s v="PLAN 1 CUOTA PROTEGIDA"/>
    <s v="JULIO 2026"/>
    <s v="27988524"/>
    <s v="GRACIELA   ROMERO DE ROMERO "/>
    <s v="3142358016"/>
    <s v="gracielaromero020@gmail.com"/>
    <s v="7171222"/>
    <s v="62890648"/>
    <s v="2"/>
    <s v="DE ROMERO GRACIELA ROMERO"/>
    <s v="GIRÓN"/>
    <n v="14000"/>
    <n v="0"/>
    <s v="11"/>
    <x v="1"/>
    <n v="5"/>
    <m/>
    <m/>
    <m/>
    <m/>
    <s v="F"/>
    <s v="1963-07-05"/>
    <m/>
    <m/>
    <m/>
    <m/>
    <m/>
    <s v="12"/>
    <m/>
  </r>
  <r>
    <s v="Punto de VentaPLAN 1 CUOTA PROTEGIDA"/>
    <n v="15120"/>
    <x v="0"/>
    <s v="DOMINGO"/>
    <n v="12"/>
    <n v="126"/>
    <n v="3155468"/>
    <m/>
    <s v="21436695"/>
    <x v="13"/>
    <x v="935"/>
    <s v="14/07/2026 17:12"/>
    <m/>
    <m/>
    <m/>
    <s v="17"/>
    <s v="ZURICH COLOMBIA SEGUROS S.A"/>
    <s v="106"/>
    <s v="SERVIPROTECCION BPO"/>
    <s v="16"/>
    <x v="0"/>
    <s v="362"/>
    <s v="1111111111"/>
    <s v="SUPERVISOR  GRANDES SUPERFICIES"/>
    <s v="5144"/>
    <s v="1023888733"/>
    <x v="26"/>
    <x v="1"/>
    <s v="34"/>
    <x v="0"/>
    <s v="588"/>
    <s v="PLAN 1 CUOTA PROTEGIDA"/>
    <s v="ABRIL 2026"/>
    <s v="1030619158"/>
    <s v="ERIKA YAZMIN CIPAGAUTA LOAIZA"/>
    <s v="3103900915"/>
    <s v="erikillapj@hotmail.com"/>
    <s v="6678315"/>
    <s v="62301058"/>
    <s v=""/>
    <s v="ERIKA YAZMIN CIPAGAUTA LOAIZA"/>
    <s v="BOGOTA DC"/>
    <n v="14000"/>
    <n v="0"/>
    <s v="11"/>
    <x v="1"/>
    <n v="5"/>
    <s v="CUOTA PROTEGIDA OTP"/>
    <m/>
    <m/>
    <m/>
    <s v="M"/>
    <s v="1993-01-01"/>
    <m/>
    <m/>
    <m/>
    <m/>
    <m/>
    <s v="12"/>
    <m/>
  </r>
  <r>
    <s v="TeleventasVIDA ZURICH PLAN 1"/>
    <n v="24150"/>
    <x v="0"/>
    <s v="MARTES"/>
    <n v="14"/>
    <n v="126"/>
    <n v="3155798"/>
    <m/>
    <s v="21436695"/>
    <x v="11"/>
    <x v="949"/>
    <s v="15/07/2026 09:23"/>
    <m/>
    <m/>
    <m/>
    <s v="17"/>
    <s v="ZURICH COLOMBIA SEGUROS S.A"/>
    <s v="106"/>
    <s v="SERVIPROTECCION BPO"/>
    <s v="18"/>
    <x v="1"/>
    <s v="274"/>
    <s v="1111111112"/>
    <s v="SUPERVISOR  TMK 1 "/>
    <s v="5180"/>
    <s v="1119937"/>
    <x v="16"/>
    <x v="0"/>
    <s v="27"/>
    <x v="1"/>
    <s v="547"/>
    <s v="VIDA ZURICH PLAN 1"/>
    <s v="JULIO 2026"/>
    <s v="1018423977"/>
    <s v="YOHANA  PAOLA   MEJIA DE LOS RIOS"/>
    <s v="3023760976"/>
    <s v="paodfl@gmail.com"/>
    <s v="8133300"/>
    <s v="64380708"/>
    <s v="2"/>
    <s v="YOHANA PAOLA MEJIA DE LOS RIOS"/>
    <s v="CHÍA"/>
    <n v="12500"/>
    <n v="0"/>
    <s v="11"/>
    <x v="1"/>
    <n v="5"/>
    <m/>
    <m/>
    <m/>
    <m/>
    <s v="F"/>
    <s v="1989-04-04"/>
    <m/>
    <m/>
    <m/>
    <m/>
    <m/>
    <s v="12"/>
    <m/>
  </r>
  <r>
    <s v="Punto de VentaPLAN 1 CUOTA PROTEGIDA"/>
    <n v="15120"/>
    <x v="0"/>
    <s v="DOMINGO"/>
    <n v="12"/>
    <n v="126"/>
    <n v="3155469"/>
    <m/>
    <s v="21436696"/>
    <x v="13"/>
    <x v="935"/>
    <s v="14/07/2026 17:12"/>
    <m/>
    <m/>
    <m/>
    <s v="17"/>
    <s v="ZURICH COLOMBIA SEGUROS S.A"/>
    <s v="106"/>
    <s v="SERVIPROTECCION BPO"/>
    <s v="16"/>
    <x v="0"/>
    <s v="245"/>
    <s v="4730124"/>
    <s v="EDISON  RAMOS VELAZCO"/>
    <s v="3302"/>
    <s v="63548767"/>
    <x v="62"/>
    <x v="1"/>
    <s v="34"/>
    <x v="0"/>
    <s v="588"/>
    <s v="PLAN 1 CUOTA PROTEGIDA"/>
    <s v="ABRIL 2026"/>
    <s v="79047189"/>
    <s v="LUIS BENIGNO URIZA COBALEDA"/>
    <s v="3158146283"/>
    <s v="luriza4@gmail.com"/>
    <s v="8133724"/>
    <s v="64324893"/>
    <s v=""/>
    <m/>
    <s v="BOGOTA DC"/>
    <n v="14000"/>
    <n v="0"/>
    <s v="11"/>
    <x v="1"/>
    <n v="5"/>
    <s v="CUOTA PROTEGIDA OTP"/>
    <m/>
    <m/>
    <m/>
    <s v="M"/>
    <s v="1964-10-09"/>
    <m/>
    <m/>
    <m/>
    <m/>
    <m/>
    <s v="12"/>
    <m/>
  </r>
  <r>
    <s v="Punto de VentaPLAN 1 CUOTA PROTEGIDA"/>
    <n v="15120"/>
    <x v="0"/>
    <s v="DOMINGO"/>
    <n v="12"/>
    <n v="126"/>
    <n v="3155470"/>
    <m/>
    <s v="21436697"/>
    <x v="13"/>
    <x v="935"/>
    <s v="14/07/2026 17:12"/>
    <m/>
    <m/>
    <m/>
    <s v="17"/>
    <s v="ZURICH COLOMBIA SEGUROS S.A"/>
    <s v="106"/>
    <s v="SERVIPROTECCION BPO"/>
    <s v="16"/>
    <x v="0"/>
    <s v="245"/>
    <s v="4730124"/>
    <s v="EDISON  RAMOS VELAZCO"/>
    <s v="4334"/>
    <s v="52020354"/>
    <x v="71"/>
    <x v="1"/>
    <s v="34"/>
    <x v="0"/>
    <s v="588"/>
    <s v="PLAN 1 CUOTA PROTEGIDA"/>
    <s v="ABRIL 2026"/>
    <s v="1033715246"/>
    <s v="ELENA MARIA GARZON QUINTERO"/>
    <s v="3116205078"/>
    <s v="helen651@hotmail.com"/>
    <s v="8133725"/>
    <s v="64610418"/>
    <s v=""/>
    <m/>
    <s v="BOGOTA DC"/>
    <n v="14000"/>
    <n v="0"/>
    <s v="11"/>
    <x v="1"/>
    <n v="5"/>
    <s v="CUOTA PROTEGIDA OTP"/>
    <m/>
    <m/>
    <m/>
    <s v="M"/>
    <s v="1989-08-10"/>
    <m/>
    <m/>
    <m/>
    <m/>
    <m/>
    <s v="12"/>
    <m/>
  </r>
  <r>
    <s v="Punto de VentaPLAN 1 CUOTA PROTEGIDA"/>
    <n v="15120"/>
    <x v="0"/>
    <s v="DOMINGO"/>
    <n v="12"/>
    <n v="126"/>
    <n v="3155471"/>
    <m/>
    <s v="21436698"/>
    <x v="13"/>
    <x v="935"/>
    <s v="14/07/2026 17:12"/>
    <m/>
    <m/>
    <m/>
    <s v="17"/>
    <s v="ZURICH COLOMBIA SEGUROS S.A"/>
    <s v="106"/>
    <s v="SERVIPROTECCION BPO"/>
    <s v="16"/>
    <x v="0"/>
    <s v="245"/>
    <s v="4730124"/>
    <s v="EDISON  RAMOS VELAZCO"/>
    <s v="5044"/>
    <s v="1024543962"/>
    <x v="55"/>
    <x v="1"/>
    <s v="34"/>
    <x v="0"/>
    <s v="588"/>
    <s v="PLAN 1 CUOTA PROTEGIDA"/>
    <s v="ABRIL 2026"/>
    <s v="39704960"/>
    <s v="ELVIA PATRICIA VELANDIA RODRIGUEZ"/>
    <s v="3102299674"/>
    <s v="patyac58@hotmail.com"/>
    <s v="8133726"/>
    <s v="60865323"/>
    <s v=""/>
    <m/>
    <s v="BOGOTA DC"/>
    <n v="14000"/>
    <n v="0"/>
    <s v="11"/>
    <x v="1"/>
    <n v="5"/>
    <s v="CUOTA PROTEGIDA OTP"/>
    <m/>
    <m/>
    <m/>
    <s v="M"/>
    <s v="1965-11-05"/>
    <m/>
    <m/>
    <m/>
    <m/>
    <m/>
    <s v="12"/>
    <m/>
  </r>
  <r>
    <s v="Punto de VentaPLAN 1 CUOTA PROTEGIDA"/>
    <n v="15120"/>
    <x v="0"/>
    <s v="DOMINGO"/>
    <n v="12"/>
    <n v="126"/>
    <n v="3155472"/>
    <m/>
    <s v="21436699"/>
    <x v="13"/>
    <x v="935"/>
    <s v="14/07/2026 17:12"/>
    <m/>
    <m/>
    <m/>
    <s v="17"/>
    <s v="ZURICH COLOMBIA SEGUROS S.A"/>
    <s v="106"/>
    <s v="SERVIPROTECCION BPO"/>
    <s v="16"/>
    <x v="0"/>
    <s v="245"/>
    <s v="4730124"/>
    <s v="EDISON  RAMOS VELAZCO"/>
    <s v="4449"/>
    <s v="1018413746"/>
    <x v="18"/>
    <x v="1"/>
    <s v="34"/>
    <x v="0"/>
    <s v="588"/>
    <s v="PLAN 1 CUOTA PROTEGIDA"/>
    <s v="ABRIL 2026"/>
    <s v="51612889"/>
    <s v="AURA NELLY VALENZUELA ESTUPIÑAN"/>
    <s v="3024906792"/>
    <s v="jennyortizv@hotmail.com"/>
    <s v="8133727"/>
    <s v="61000687"/>
    <s v=""/>
    <m/>
    <s v="BOGOTA DC"/>
    <n v="14000"/>
    <n v="0"/>
    <s v="11"/>
    <x v="1"/>
    <n v="5"/>
    <s v="CUOTA PROTEGIDA OTP"/>
    <m/>
    <m/>
    <m/>
    <s v="M"/>
    <s v="1960-03-03"/>
    <m/>
    <m/>
    <m/>
    <m/>
    <m/>
    <s v="12"/>
    <m/>
  </r>
  <r>
    <s v="Punto de VentaPLAN 1 CUOTA PROTEGIDA"/>
    <n v="15120"/>
    <x v="0"/>
    <s v="DOMINGO"/>
    <n v="12"/>
    <n v="126"/>
    <n v="3155473"/>
    <m/>
    <s v="21436700"/>
    <x v="13"/>
    <x v="935"/>
    <s v="14/07/2026 17:12"/>
    <m/>
    <m/>
    <m/>
    <s v="17"/>
    <s v="ZURICH COLOMBIA SEGUROS S.A"/>
    <s v="106"/>
    <s v="SERVIPROTECCION BPO"/>
    <s v="16"/>
    <x v="0"/>
    <s v="245"/>
    <s v="4730124"/>
    <s v="EDISON  RAMOS VELAZCO"/>
    <s v="4449"/>
    <s v="1018413746"/>
    <x v="18"/>
    <x v="1"/>
    <s v="34"/>
    <x v="0"/>
    <s v="588"/>
    <s v="PLAN 1 CUOTA PROTEGIDA"/>
    <s v="ABRIL 2026"/>
    <s v="35486772"/>
    <s v="SOCORRO  CARREÑO "/>
    <s v="3224590781"/>
    <s v="stickward123@gmail.com"/>
    <s v="8133728"/>
    <s v="63892446"/>
    <s v=""/>
    <m/>
    <s v="BOGOTA DC"/>
    <n v="14000"/>
    <n v="0"/>
    <s v="11"/>
    <x v="1"/>
    <n v="5"/>
    <s v="CUOTA PROTEGIDA OTP"/>
    <m/>
    <m/>
    <m/>
    <s v="M"/>
    <s v="1959-02-09"/>
    <m/>
    <m/>
    <m/>
    <m/>
    <m/>
    <s v="12"/>
    <m/>
  </r>
  <r>
    <s v="TeleventasPLAN 1 CUOTA PROTEGIDA"/>
    <n v="36120"/>
    <x v="0"/>
    <s v="MARTES"/>
    <n v="14"/>
    <n v="126"/>
    <n v="3155803"/>
    <m/>
    <s v="21436700"/>
    <x v="11"/>
    <x v="950"/>
    <s v="15/07/2026 09:28"/>
    <m/>
    <m/>
    <m/>
    <s v="17"/>
    <s v="ZURICH COLOMBIA SEGUROS S.A"/>
    <s v="106"/>
    <s v="SERVIPROTECCION BPO"/>
    <s v="19"/>
    <x v="2"/>
    <s v="274"/>
    <s v="1111111112"/>
    <s v="SUPERVISOR  TMK 1 "/>
    <s v="4680"/>
    <s v="1007422997"/>
    <x v="1"/>
    <x v="0"/>
    <s v="34"/>
    <x v="0"/>
    <s v="588"/>
    <s v="PLAN 1 CUOTA PROTEGIDA"/>
    <s v="JULIO 2026"/>
    <s v="1066095692"/>
    <s v="DAIRYS  VIVIANA  DIAZ  MOLINA"/>
    <s v="3186216268"/>
    <s v="alvaroquintero7484@gmail.com"/>
    <s v="7560371"/>
    <s v="64310403"/>
    <s v="2"/>
    <s v="DAIRYS VIVIANA DIAZ MOLINA"/>
    <s v="AGUACHICA"/>
    <n v="14000"/>
    <n v="0"/>
    <s v="11"/>
    <x v="1"/>
    <n v="5"/>
    <m/>
    <m/>
    <m/>
    <m/>
    <s v="F"/>
    <s v="1994-06-08"/>
    <m/>
    <m/>
    <m/>
    <m/>
    <m/>
    <s v="12"/>
    <m/>
  </r>
  <r>
    <s v="Punto de VentaPLAN 1 CUOTA PROTEGIDA"/>
    <n v="15120"/>
    <x v="0"/>
    <s v="DOMINGO"/>
    <n v="12"/>
    <n v="126"/>
    <n v="3155474"/>
    <m/>
    <s v="21436701"/>
    <x v="13"/>
    <x v="935"/>
    <s v="14/07/2026 17:12"/>
    <m/>
    <m/>
    <m/>
    <s v="17"/>
    <s v="ZURICH COLOMBIA SEGUROS S.A"/>
    <s v="106"/>
    <s v="SERVIPROTECCION BPO"/>
    <s v="16"/>
    <x v="0"/>
    <s v="245"/>
    <s v="4730124"/>
    <s v="EDISON  RAMOS VELAZCO"/>
    <s v="5002"/>
    <s v="1023973332"/>
    <x v="41"/>
    <x v="1"/>
    <s v="34"/>
    <x v="0"/>
    <s v="588"/>
    <s v="PLAN 1 CUOTA PROTEGIDA"/>
    <s v="ABRIL 2026"/>
    <s v="51911776"/>
    <s v="BLANCA  PATRICIA GONZALEZ"/>
    <s v="3102505378"/>
    <s v="gonzalezblancapatricia2@gmail.com"/>
    <s v="8133729"/>
    <s v="64608584"/>
    <s v=""/>
    <m/>
    <s v="BOGOTA DC"/>
    <n v="14000"/>
    <n v="0"/>
    <s v="11"/>
    <x v="1"/>
    <n v="5"/>
    <s v="CUOTA PROTEGIDA OTP"/>
    <m/>
    <m/>
    <m/>
    <s v="M"/>
    <s v="1968-08-22"/>
    <m/>
    <m/>
    <m/>
    <m/>
    <m/>
    <s v="12"/>
    <m/>
  </r>
  <r>
    <s v="Punto de VentaPLAN 1 CUOTA PROTEGIDA"/>
    <n v="15120"/>
    <x v="0"/>
    <s v="DOMINGO"/>
    <n v="12"/>
    <n v="126"/>
    <n v="3155475"/>
    <m/>
    <s v="21436702"/>
    <x v="13"/>
    <x v="935"/>
    <s v="14/07/2026 17:12"/>
    <m/>
    <m/>
    <m/>
    <s v="17"/>
    <s v="ZURICH COLOMBIA SEGUROS S.A"/>
    <s v="106"/>
    <s v="SERVIPROTECCION BPO"/>
    <s v="16"/>
    <x v="0"/>
    <s v="245"/>
    <s v="4730124"/>
    <s v="EDISON  RAMOS VELAZCO"/>
    <s v="4334"/>
    <s v="52020354"/>
    <x v="71"/>
    <x v="1"/>
    <s v="34"/>
    <x v="0"/>
    <s v="588"/>
    <s v="PLAN 1 CUOTA PROTEGIDA"/>
    <s v="ABRIL 2026"/>
    <s v="13920239"/>
    <s v="JULIO  ALBERTO JAIME"/>
    <s v="3158468879"/>
    <s v="julioalbertojaime0@gmail.com"/>
    <s v="8133730"/>
    <s v="61884614"/>
    <s v=""/>
    <m/>
    <s v="BOGOTA DC"/>
    <n v="14000"/>
    <n v="0"/>
    <s v="11"/>
    <x v="1"/>
    <n v="5"/>
    <s v="CUOTA PROTEGIDA OTP"/>
    <m/>
    <m/>
    <m/>
    <s v="M"/>
    <s v="1951-09-16"/>
    <m/>
    <m/>
    <m/>
    <m/>
    <m/>
    <s v="12"/>
    <m/>
  </r>
  <r>
    <s v="Punto de VentaPLAN 1 CUOTA PROTEGIDA"/>
    <n v="15120"/>
    <x v="0"/>
    <s v="DOMINGO"/>
    <n v="12"/>
    <n v="126"/>
    <n v="3155476"/>
    <m/>
    <s v="21436703"/>
    <x v="13"/>
    <x v="951"/>
    <s v="14/07/2026 17:13"/>
    <m/>
    <m/>
    <m/>
    <s v="17"/>
    <s v="ZURICH COLOMBIA SEGUROS S.A"/>
    <s v="106"/>
    <s v="SERVIPROTECCION BPO"/>
    <s v="16"/>
    <x v="0"/>
    <s v="245"/>
    <s v="4730124"/>
    <s v="EDISON  RAMOS VELAZCO"/>
    <s v="3217"/>
    <s v="1033704768"/>
    <x v="72"/>
    <x v="1"/>
    <s v="34"/>
    <x v="0"/>
    <s v="588"/>
    <s v="PLAN 1 CUOTA PROTEGIDA"/>
    <s v="ABRIL 2026"/>
    <s v="51735692"/>
    <s v="AZUCENA  ALVAREZ GOMEZ"/>
    <s v="3118966221"/>
    <s v="maale1962@gmail.com"/>
    <s v="7421244"/>
    <s v="61731457"/>
    <s v=""/>
    <s v="azucena alvarez gomez"/>
    <s v="BOGOTA DC"/>
    <n v="14000"/>
    <n v="0"/>
    <s v="11"/>
    <x v="1"/>
    <n v="5"/>
    <s v="CUOTA PROTEGIDA OTP"/>
    <m/>
    <m/>
    <m/>
    <s v="M"/>
    <s v="1961-07-05"/>
    <m/>
    <m/>
    <m/>
    <m/>
    <m/>
    <s v="12"/>
    <m/>
  </r>
  <r>
    <s v="Punto de VentaPLAN 1 CUOTA PROTEGIDA"/>
    <n v="15120"/>
    <x v="0"/>
    <s v="DOMINGO"/>
    <n v="12"/>
    <n v="126"/>
    <n v="3155477"/>
    <m/>
    <s v="21436704"/>
    <x v="13"/>
    <x v="951"/>
    <s v="14/07/2026 17:13"/>
    <m/>
    <m/>
    <m/>
    <s v="17"/>
    <s v="ZURICH COLOMBIA SEGUROS S.A"/>
    <s v="106"/>
    <s v="SERVIPROTECCION BPO"/>
    <s v="16"/>
    <x v="0"/>
    <s v="245"/>
    <s v="4730124"/>
    <s v="EDISON  RAMOS VELAZCO"/>
    <s v="3302"/>
    <s v="63548767"/>
    <x v="62"/>
    <x v="1"/>
    <s v="34"/>
    <x v="0"/>
    <s v="588"/>
    <s v="PLAN 1 CUOTA PROTEGIDA"/>
    <s v="ABRIL 2026"/>
    <s v="20904619"/>
    <s v="ARGENIS  GARCIA AYALA"/>
    <s v="3142522237"/>
    <s v="hectorescallon069@gmail.com"/>
    <s v="8133731"/>
    <s v="61877572"/>
    <s v=""/>
    <m/>
    <s v="BOGOTA DC"/>
    <n v="14000"/>
    <n v="0"/>
    <s v="11"/>
    <x v="1"/>
    <n v="5"/>
    <s v="CUOTA PROTEGIDA OTP"/>
    <m/>
    <m/>
    <m/>
    <s v="M"/>
    <s v="1967-04-29"/>
    <m/>
    <m/>
    <m/>
    <m/>
    <m/>
    <s v="12"/>
    <m/>
  </r>
  <r>
    <s v="Punto de VentaPLAN 1 CUOTA PROTEGIDA"/>
    <n v="15120"/>
    <x v="0"/>
    <s v="DOMINGO"/>
    <n v="12"/>
    <n v="126"/>
    <n v="3155478"/>
    <m/>
    <s v="21436705"/>
    <x v="13"/>
    <x v="951"/>
    <s v="14/07/2026 17:13"/>
    <m/>
    <m/>
    <m/>
    <s v="17"/>
    <s v="ZURICH COLOMBIA SEGUROS S.A"/>
    <s v="106"/>
    <s v="SERVIPROTECCION BPO"/>
    <s v="16"/>
    <x v="0"/>
    <s v="245"/>
    <s v="4730124"/>
    <s v="EDISON  RAMOS VELAZCO"/>
    <s v="5044"/>
    <s v="1024543962"/>
    <x v="55"/>
    <x v="1"/>
    <s v="34"/>
    <x v="0"/>
    <s v="588"/>
    <s v="PLAN 1 CUOTA PROTEGIDA"/>
    <s v="ABRIL 2026"/>
    <s v="51955108"/>
    <s v="CRISTINA  GOMEZ CETINA"/>
    <s v="3133091534"/>
    <s v="crigomce@gmail.com"/>
    <s v="8133732"/>
    <s v="62397477"/>
    <s v=""/>
    <m/>
    <s v="BOGOTA DC"/>
    <n v="14000"/>
    <n v="0"/>
    <s v="11"/>
    <x v="1"/>
    <n v="5"/>
    <s v="CUOTA PROTEGIDA OTP"/>
    <m/>
    <m/>
    <m/>
    <s v="M"/>
    <s v="1970-02-05"/>
    <m/>
    <m/>
    <m/>
    <m/>
    <m/>
    <s v="12"/>
    <m/>
  </r>
  <r>
    <s v="TeleventasVIDA ZURICH PLAN 1"/>
    <n v="24150"/>
    <x v="0"/>
    <s v="MIÉRCOLES"/>
    <n v="15"/>
    <n v="126"/>
    <n v="3155808"/>
    <m/>
    <s v="21436705"/>
    <x v="15"/>
    <x v="952"/>
    <s v="15/07/2026 09:31"/>
    <m/>
    <m/>
    <m/>
    <s v="17"/>
    <s v="ZURICH COLOMBIA SEGUROS S.A"/>
    <s v="106"/>
    <s v="SERVIPROTECCION BPO"/>
    <s v="16"/>
    <x v="0"/>
    <s v="274"/>
    <s v="1111111112"/>
    <s v="SUPERVISOR  TMK 1 "/>
    <s v="3925"/>
    <s v="1002096641"/>
    <x v="6"/>
    <x v="0"/>
    <s v="27"/>
    <x v="1"/>
    <s v="547"/>
    <s v="VIDA ZURICH PLAN 1"/>
    <s v="JULIO 2026"/>
    <s v="51604144"/>
    <s v="ANA BETTY MONROY ROJAS"/>
    <s v="3125528667"/>
    <s v="anarojas6101@gmail.com"/>
    <s v="6655908"/>
    <s v="63543019"/>
    <s v="2"/>
    <m/>
    <s v="BOGOTA DC"/>
    <n v="12500"/>
    <n v="0"/>
    <s v="11"/>
    <x v="1"/>
    <n v="5"/>
    <m/>
    <m/>
    <m/>
    <m/>
    <s v="M"/>
    <s v="1961-06-04"/>
    <m/>
    <m/>
    <m/>
    <m/>
    <m/>
    <s v="12"/>
    <m/>
  </r>
  <r>
    <s v="Punto de VentaPLAN 1 CUOTA PROTEGIDA"/>
    <n v="15120"/>
    <x v="0"/>
    <s v="DOMINGO"/>
    <n v="12"/>
    <n v="126"/>
    <n v="3155479"/>
    <m/>
    <s v="21436706"/>
    <x v="13"/>
    <x v="951"/>
    <s v="14/07/2026 17:13"/>
    <m/>
    <m/>
    <m/>
    <s v="17"/>
    <s v="ZURICH COLOMBIA SEGUROS S.A"/>
    <s v="106"/>
    <s v="SERVIPROTECCION BPO"/>
    <s v="16"/>
    <x v="0"/>
    <s v="362"/>
    <s v="1111111111"/>
    <s v="SUPERVISOR  GRANDES SUPERFICIES"/>
    <s v="5120"/>
    <s v="1007660651"/>
    <x v="68"/>
    <x v="1"/>
    <s v="34"/>
    <x v="0"/>
    <s v="588"/>
    <s v="PLAN 1 CUOTA PROTEGIDA"/>
    <s v="ABRIL 2026"/>
    <s v="39638380"/>
    <s v="GLORIA  LILIA FUENTES"/>
    <s v="3044941889"/>
    <s v="ginnapaola.velez@gmail.com"/>
    <s v="8133733"/>
    <s v="61308866"/>
    <s v=""/>
    <m/>
    <s v="BOGOTA DC"/>
    <n v="14000"/>
    <n v="0"/>
    <s v="11"/>
    <x v="1"/>
    <n v="5"/>
    <s v="CUOTA PROTEGIDA OTP"/>
    <m/>
    <m/>
    <m/>
    <s v="M"/>
    <s v="1961-07-19"/>
    <m/>
    <m/>
    <m/>
    <m/>
    <m/>
    <s v="12"/>
    <m/>
  </r>
  <r>
    <s v="TeleventasVIDA ZURICH PLAN 1"/>
    <n v="24150"/>
    <x v="0"/>
    <s v="MIÉRCOLES"/>
    <n v="15"/>
    <n v="126"/>
    <n v="3155809"/>
    <m/>
    <s v="21436706"/>
    <x v="15"/>
    <x v="953"/>
    <s v="15/07/2026 09:33"/>
    <m/>
    <m/>
    <m/>
    <s v="17"/>
    <s v="ZURICH COLOMBIA SEGUROS S.A"/>
    <s v="106"/>
    <s v="SERVIPROTECCION BPO"/>
    <s v="16"/>
    <x v="0"/>
    <s v="274"/>
    <s v="1111111112"/>
    <s v="SUPERVISOR  TMK 1 "/>
    <s v="3222"/>
    <s v="1048294260"/>
    <x v="15"/>
    <x v="0"/>
    <s v="27"/>
    <x v="1"/>
    <s v="547"/>
    <s v="VIDA ZURICH PLAN 1"/>
    <s v="JULIO 2026"/>
    <s v="5972793"/>
    <s v="JOSE  MAURICIO   VAQUIRO  LEAL"/>
    <s v="3142766957"/>
    <s v="josemauriciovaquiro@gmail.com"/>
    <s v="7668455"/>
    <s v="61604141"/>
    <s v="2"/>
    <s v="MARIA HELENA PINILLA CARO"/>
    <s v="BOGOTA DC"/>
    <n v="12500"/>
    <n v="0"/>
    <s v="11"/>
    <x v="1"/>
    <n v="5"/>
    <m/>
    <m/>
    <m/>
    <m/>
    <s v="F"/>
    <s v="1977-02-18"/>
    <m/>
    <m/>
    <m/>
    <m/>
    <m/>
    <s v="12"/>
    <m/>
  </r>
  <r>
    <s v="Punto de VentaPLAN 1 CUOTA PROTEGIDA"/>
    <n v="15120"/>
    <x v="0"/>
    <s v="DOMINGO"/>
    <n v="12"/>
    <n v="126"/>
    <n v="3155480"/>
    <m/>
    <s v="21436707"/>
    <x v="13"/>
    <x v="951"/>
    <s v="14/07/2026 17:13"/>
    <m/>
    <m/>
    <m/>
    <s v="17"/>
    <s v="ZURICH COLOMBIA SEGUROS S.A"/>
    <s v="106"/>
    <s v="SERVIPROTECCION BPO"/>
    <s v="16"/>
    <x v="0"/>
    <s v="245"/>
    <s v="4730124"/>
    <s v="EDISON  RAMOS VELAZCO"/>
    <s v="2975"/>
    <s v="1073178265"/>
    <x v="22"/>
    <x v="1"/>
    <s v="34"/>
    <x v="0"/>
    <s v="588"/>
    <s v="PLAN 1 CUOTA PROTEGIDA"/>
    <s v="ABRIL 2026"/>
    <s v="49664970"/>
    <s v="SANDRA YANETH GONZALEZ GOMEZ"/>
    <s v="3149295847"/>
    <s v="sandrayaneth603@gmail.com"/>
    <s v="5407876"/>
    <s v="62537379"/>
    <s v=""/>
    <s v="GONZALEZ SANDRA"/>
    <s v="BOGOTA DC"/>
    <n v="14000"/>
    <n v="0"/>
    <s v="11"/>
    <x v="1"/>
    <n v="5"/>
    <s v="CUOTA PROTEGIDA OTP"/>
    <m/>
    <m/>
    <m/>
    <s v="M"/>
    <s v="1975-10-24"/>
    <m/>
    <m/>
    <m/>
    <m/>
    <m/>
    <s v="12"/>
    <m/>
  </r>
  <r>
    <s v="Punto de VentaPLAN 1 CUOTA PROTEGIDA"/>
    <n v="15120"/>
    <x v="0"/>
    <s v="DOMINGO"/>
    <n v="12"/>
    <n v="126"/>
    <n v="3155481"/>
    <m/>
    <s v="21436708"/>
    <x v="13"/>
    <x v="951"/>
    <s v="14/07/2026 17:13"/>
    <m/>
    <m/>
    <m/>
    <s v="17"/>
    <s v="ZURICH COLOMBIA SEGUROS S.A"/>
    <s v="106"/>
    <s v="SERVIPROTECCION BPO"/>
    <s v="16"/>
    <x v="0"/>
    <s v="245"/>
    <s v="4730124"/>
    <s v="EDISON  RAMOS VELAZCO"/>
    <s v="3950"/>
    <s v="1012335255"/>
    <x v="45"/>
    <x v="1"/>
    <s v="34"/>
    <x v="0"/>
    <s v="588"/>
    <s v="PLAN 1 CUOTA PROTEGIDA"/>
    <s v="ABRIL 2026"/>
    <s v="39630963"/>
    <s v="ADELA INES REYES DE ACOSTA"/>
    <s v="3057487252"/>
    <s v="adelaines1459@gmail.com"/>
    <s v="6078687"/>
    <s v="62096979"/>
    <s v=""/>
    <s v="ADELA INES  REYES DE ACOSTA"/>
    <s v="BOGOTA DC"/>
    <n v="14000"/>
    <n v="0"/>
    <s v="11"/>
    <x v="1"/>
    <n v="5"/>
    <s v="CUOTA PROTEGIDA OTP"/>
    <m/>
    <m/>
    <m/>
    <s v="M"/>
    <s v="1959-07-13"/>
    <m/>
    <m/>
    <m/>
    <m/>
    <m/>
    <s v="12"/>
    <m/>
  </r>
  <r>
    <s v="Punto de VentaPLAN 2 CUOTA PROTEGIDA"/>
    <n v="30240"/>
    <x v="0"/>
    <s v="DOMINGO"/>
    <n v="12"/>
    <n v="126"/>
    <n v="3155482"/>
    <m/>
    <s v="21436709"/>
    <x v="13"/>
    <x v="951"/>
    <s v="14/07/2026 17:13"/>
    <m/>
    <m/>
    <m/>
    <s v="17"/>
    <s v="ZURICH COLOMBIA SEGUROS S.A"/>
    <s v="106"/>
    <s v="SERVIPROTECCION BPO"/>
    <s v="16"/>
    <x v="0"/>
    <s v="362"/>
    <s v="1111111111"/>
    <s v="SUPERVISOR  GRANDES SUPERFICIES"/>
    <s v="5291"/>
    <s v="1012455420"/>
    <x v="74"/>
    <x v="1"/>
    <s v="34"/>
    <x v="0"/>
    <s v="587"/>
    <s v="PLAN 2 CUOTA PROTEGIDA"/>
    <s v="ABRIL 2026"/>
    <s v="51899058"/>
    <s v="LUZ MERY TORRES GAONA"/>
    <s v="3223599234"/>
    <s v="luzmerytoga@gmail.com"/>
    <s v="5883754"/>
    <s v="63670688"/>
    <s v=""/>
    <s v="LUZ MERY TORRES GAONA "/>
    <s v="BOGOTA DC"/>
    <n v="28000"/>
    <n v="0"/>
    <s v="11"/>
    <x v="1"/>
    <n v="5"/>
    <s v="CUOTA PROTEGIDA OTP"/>
    <m/>
    <m/>
    <m/>
    <s v="M"/>
    <s v="1968-06-28"/>
    <m/>
    <m/>
    <m/>
    <m/>
    <m/>
    <s v="12"/>
    <m/>
  </r>
  <r>
    <s v="Punto de VentaPLAN 1 CUOTA PROTEGIDA"/>
    <n v="15120"/>
    <x v="0"/>
    <s v="DOMINGO"/>
    <n v="12"/>
    <n v="126"/>
    <n v="3155483"/>
    <m/>
    <s v="21436710"/>
    <x v="13"/>
    <x v="951"/>
    <s v="14/07/2026 17:13"/>
    <m/>
    <m/>
    <m/>
    <s v="17"/>
    <s v="ZURICH COLOMBIA SEGUROS S.A"/>
    <s v="106"/>
    <s v="SERVIPROTECCION BPO"/>
    <s v="16"/>
    <x v="0"/>
    <s v="245"/>
    <s v="4730124"/>
    <s v="EDISON  RAMOS VELAZCO"/>
    <s v="4887"/>
    <s v="1000227243"/>
    <x v="64"/>
    <x v="1"/>
    <s v="34"/>
    <x v="0"/>
    <s v="588"/>
    <s v="PLAN 1 CUOTA PROTEGIDA"/>
    <s v="ABRIL 2026"/>
    <s v="80165551"/>
    <s v="JAIME  SANDOVAL RODRIGUEZ"/>
    <s v="3227209703"/>
    <s v="jaimesandoval449@gmail.com"/>
    <s v="8133734"/>
    <s v="62222863"/>
    <s v=""/>
    <m/>
    <s v="BOGOTA DC"/>
    <n v="14000"/>
    <n v="0"/>
    <s v="11"/>
    <x v="1"/>
    <n v="5"/>
    <s v="CUOTA PROTEGIDA OTP"/>
    <m/>
    <m/>
    <m/>
    <s v="M"/>
    <s v="1981-10-29"/>
    <m/>
    <m/>
    <m/>
    <m/>
    <m/>
    <s v="12"/>
    <m/>
  </r>
  <r>
    <s v="Punto de VentaPLAN 1 CUOTA PROTEGIDA"/>
    <n v="15120"/>
    <x v="0"/>
    <s v="DOMINGO"/>
    <n v="12"/>
    <n v="126"/>
    <n v="3155484"/>
    <m/>
    <s v="21436711"/>
    <x v="13"/>
    <x v="951"/>
    <s v="14/07/2026 17:13"/>
    <m/>
    <m/>
    <m/>
    <s v="17"/>
    <s v="ZURICH COLOMBIA SEGUROS S.A"/>
    <s v="106"/>
    <s v="SERVIPROTECCION BPO"/>
    <s v="16"/>
    <x v="0"/>
    <s v="362"/>
    <s v="1111111111"/>
    <s v="SUPERVISOR  GRANDES SUPERFICIES"/>
    <s v="5120"/>
    <s v="1007660651"/>
    <x v="68"/>
    <x v="1"/>
    <s v="34"/>
    <x v="0"/>
    <s v="588"/>
    <s v="PLAN 1 CUOTA PROTEGIDA"/>
    <s v="ABRIL 2026"/>
    <s v="79219545"/>
    <s v="JOSE WILNNER RODRIGUEZ CASTIBLANCO"/>
    <s v="3242663711"/>
    <s v="josewilnner03@gmail.com"/>
    <s v="7913106"/>
    <s v="62383177"/>
    <s v=""/>
    <s v="JOSE DE JESUS RODRIGUEZ BARRANTES"/>
    <s v="BOGOTA DC"/>
    <n v="14000"/>
    <n v="0"/>
    <s v="11"/>
    <x v="1"/>
    <n v="5"/>
    <s v="CUOTA PROTEGIDA OTP"/>
    <m/>
    <m/>
    <m/>
    <s v="M"/>
    <s v="1982-10-20"/>
    <m/>
    <m/>
    <m/>
    <m/>
    <m/>
    <s v="12"/>
    <m/>
  </r>
  <r>
    <s v="Punto de VentaPLAN 1 CUOTA PROTEGIDA"/>
    <n v="15120"/>
    <x v="0"/>
    <s v="DOMINGO"/>
    <n v="12"/>
    <n v="126"/>
    <n v="3155485"/>
    <m/>
    <s v="21436712"/>
    <x v="13"/>
    <x v="951"/>
    <s v="14/07/2026 17:13"/>
    <m/>
    <m/>
    <m/>
    <s v="17"/>
    <s v="ZURICH COLOMBIA SEGUROS S.A"/>
    <s v="106"/>
    <s v="SERVIPROTECCION BPO"/>
    <s v="16"/>
    <x v="0"/>
    <s v="245"/>
    <s v="4730124"/>
    <s v="EDISON  RAMOS VELAZCO"/>
    <s v="3950"/>
    <s v="1012335255"/>
    <x v="45"/>
    <x v="1"/>
    <s v="34"/>
    <x v="0"/>
    <s v="588"/>
    <s v="PLAN 1 CUOTA PROTEGIDA"/>
    <s v="ABRIL 2026"/>
    <s v="52994001"/>
    <s v="OLGA LUCIA CIACAMO YAGARY"/>
    <s v="3124804604"/>
    <s v="ociacamo.52@gmail.com"/>
    <s v="7547733"/>
    <s v="63083556"/>
    <s v=""/>
    <s v="Olga Lucia  Siacamo"/>
    <s v="BOGOTA DC"/>
    <n v="14000"/>
    <n v="0"/>
    <s v="11"/>
    <x v="1"/>
    <n v="5"/>
    <s v="CUOTA PROTEGIDA OTP"/>
    <m/>
    <m/>
    <m/>
    <s v="M"/>
    <s v="1977-09-17"/>
    <m/>
    <m/>
    <m/>
    <m/>
    <m/>
    <s v="12"/>
    <m/>
  </r>
  <r>
    <s v="Punto de VentaPLAN 1 CUOTA PROTEGIDA"/>
    <n v="15120"/>
    <x v="0"/>
    <s v="DOMINGO"/>
    <n v="12"/>
    <n v="126"/>
    <n v="3155486"/>
    <m/>
    <s v="21436713"/>
    <x v="13"/>
    <x v="951"/>
    <s v="14/07/2026 17:13"/>
    <m/>
    <m/>
    <m/>
    <s v="17"/>
    <s v="ZURICH COLOMBIA SEGUROS S.A"/>
    <s v="106"/>
    <s v="SERVIPROTECCION BPO"/>
    <s v="16"/>
    <x v="0"/>
    <s v="362"/>
    <s v="1111111111"/>
    <s v="SUPERVISOR  GRANDES SUPERFICIES"/>
    <s v="5121"/>
    <s v="1000626391"/>
    <x v="59"/>
    <x v="1"/>
    <s v="34"/>
    <x v="0"/>
    <s v="588"/>
    <s v="PLAN 1 CUOTA PROTEGIDA"/>
    <s v="ABRIL 2026"/>
    <s v="19251036"/>
    <s v="CARLOS  SANTIESTEBAN ANGARITA"/>
    <s v="3202466197"/>
    <s v="santiesteban0815@gmail.com"/>
    <s v="6222128"/>
    <s v="63713501"/>
    <s v=""/>
    <s v="CARLOS SANTIESTEBAN ANGARITA"/>
    <s v="BOGOTA DC"/>
    <n v="14000"/>
    <n v="0"/>
    <s v="11"/>
    <x v="1"/>
    <n v="5"/>
    <s v="CUOTA PROTEGIDA OTP"/>
    <m/>
    <m/>
    <m/>
    <s v="M"/>
    <s v="1954-09-13"/>
    <m/>
    <m/>
    <m/>
    <m/>
    <m/>
    <s v="12"/>
    <m/>
  </r>
  <r>
    <s v="Punto de VentaPLAN 1 CUOTA PROTEGIDA"/>
    <n v="15120"/>
    <x v="0"/>
    <s v="DOMINGO"/>
    <n v="12"/>
    <n v="126"/>
    <n v="3155487"/>
    <m/>
    <s v="21436714"/>
    <x v="13"/>
    <x v="951"/>
    <s v="14/07/2026 17:13"/>
    <m/>
    <m/>
    <m/>
    <s v="17"/>
    <s v="ZURICH COLOMBIA SEGUROS S.A"/>
    <s v="106"/>
    <s v="SERVIPROTECCION BPO"/>
    <s v="16"/>
    <x v="0"/>
    <s v="245"/>
    <s v="4730124"/>
    <s v="EDISON  RAMOS VELAZCO"/>
    <s v="4449"/>
    <s v="1018413746"/>
    <x v="18"/>
    <x v="1"/>
    <s v="34"/>
    <x v="0"/>
    <s v="588"/>
    <s v="PLAN 1 CUOTA PROTEGIDA"/>
    <s v="ABRIL 2026"/>
    <s v="24099629"/>
    <s v="BLANCA CECILIA MILLAN MALPICA"/>
    <s v="3175912856"/>
    <s v="andresortizparra07@gmail.com"/>
    <s v="8133735"/>
    <s v="61372097"/>
    <s v=""/>
    <m/>
    <s v="BOGOTA DC"/>
    <n v="14000"/>
    <n v="0"/>
    <s v="11"/>
    <x v="1"/>
    <n v="5"/>
    <s v="CUOTA PROTEGIDA OTP"/>
    <m/>
    <m/>
    <m/>
    <s v="M"/>
    <s v="1970-07-14"/>
    <m/>
    <m/>
    <m/>
    <m/>
    <m/>
    <s v="12"/>
    <m/>
  </r>
  <r>
    <s v="Punto de VentaPLAN 1 CUOTA PROTEGIDA"/>
    <n v="15120"/>
    <x v="0"/>
    <s v="DOMINGO"/>
    <n v="12"/>
    <n v="126"/>
    <n v="3155488"/>
    <m/>
    <s v="21436715"/>
    <x v="13"/>
    <x v="951"/>
    <s v="14/07/2026 17:13"/>
    <m/>
    <m/>
    <m/>
    <s v="17"/>
    <s v="ZURICH COLOMBIA SEGUROS S.A"/>
    <s v="106"/>
    <s v="SERVIPROTECCION BPO"/>
    <s v="16"/>
    <x v="0"/>
    <s v="245"/>
    <s v="4730124"/>
    <s v="EDISON  RAMOS VELAZCO"/>
    <s v="4449"/>
    <s v="1018413746"/>
    <x v="18"/>
    <x v="1"/>
    <s v="34"/>
    <x v="0"/>
    <s v="588"/>
    <s v="PLAN 1 CUOTA PROTEGIDA"/>
    <s v="ABRIL 2026"/>
    <s v="60288166"/>
    <s v="MARIA MAXIMINA GRANADOS LONDOÑO"/>
    <s v="3112419202"/>
    <s v="gmaximina172@yahoo.com"/>
    <s v="6038733"/>
    <s v="63295492"/>
    <s v=""/>
    <s v="MARIA MAXIMINA GRANADOS LONDO�"/>
    <s v="BOGOTA DC"/>
    <n v="14000"/>
    <n v="0"/>
    <s v="11"/>
    <x v="1"/>
    <n v="5"/>
    <s v="CUOTA PROTEGIDA OTP"/>
    <m/>
    <m/>
    <m/>
    <s v="M"/>
    <s v="1960-01-17"/>
    <m/>
    <m/>
    <m/>
    <m/>
    <m/>
    <s v="12"/>
    <m/>
  </r>
  <r>
    <s v="TeleventasPLAN 1 CUOTA PROTEGIDA"/>
    <n v="36120"/>
    <x v="0"/>
    <s v="MIÉRCOLES"/>
    <n v="15"/>
    <n v="126"/>
    <n v="3155818"/>
    <m/>
    <s v="21436715"/>
    <x v="15"/>
    <x v="954"/>
    <s v="15/07/2026 09:46"/>
    <m/>
    <m/>
    <m/>
    <s v="17"/>
    <s v="ZURICH COLOMBIA SEGUROS S.A"/>
    <s v="106"/>
    <s v="SERVIPROTECCION BPO"/>
    <s v="16"/>
    <x v="0"/>
    <s v="274"/>
    <s v="1111111112"/>
    <s v="SUPERVISOR  TMK 1 "/>
    <s v="3222"/>
    <s v="1048294260"/>
    <x v="15"/>
    <x v="0"/>
    <s v="34"/>
    <x v="0"/>
    <s v="588"/>
    <s v="PLAN 1 CUOTA PROTEGIDA"/>
    <s v="JULIO 2026"/>
    <s v="35491271"/>
    <s v="CARMEN  HILDA  CANDO  DE CANTE"/>
    <s v="3204190289"/>
    <s v="carmensacante769@gmail.com"/>
    <s v="7359734"/>
    <s v="61892312"/>
    <s v="2"/>
    <s v="carmen hilda cando de cante"/>
    <s v="BOGOTA DC"/>
    <n v="14000"/>
    <n v="0"/>
    <s v="11"/>
    <x v="1"/>
    <n v="5"/>
    <m/>
    <m/>
    <m/>
    <m/>
    <s v="F"/>
    <s v="1956-06-19"/>
    <m/>
    <m/>
    <m/>
    <m/>
    <m/>
    <s v="12"/>
    <m/>
  </r>
  <r>
    <s v="Punto de VentaPLAN 1 CUOTA PROTEGIDA"/>
    <n v="15120"/>
    <x v="0"/>
    <s v="DOMINGO"/>
    <n v="12"/>
    <n v="126"/>
    <n v="3155489"/>
    <m/>
    <s v="21436716"/>
    <x v="13"/>
    <x v="951"/>
    <s v="14/07/2026 17:13"/>
    <m/>
    <m/>
    <m/>
    <s v="17"/>
    <s v="ZURICH COLOMBIA SEGUROS S.A"/>
    <s v="106"/>
    <s v="SERVIPROTECCION BPO"/>
    <s v="16"/>
    <x v="0"/>
    <s v="245"/>
    <s v="4730124"/>
    <s v="EDISON  RAMOS VELAZCO"/>
    <s v="3438"/>
    <s v="1023863470"/>
    <x v="70"/>
    <x v="1"/>
    <s v="34"/>
    <x v="0"/>
    <s v="588"/>
    <s v="PLAN 1 CUOTA PROTEGIDA"/>
    <s v="ABRIL 2026"/>
    <s v="79704246"/>
    <s v="ANDRES  HERRERA FISCO"/>
    <s v="3102013517"/>
    <s v="andresherrerafisco7@gmail.com"/>
    <s v="8133736"/>
    <s v="61287891"/>
    <s v=""/>
    <m/>
    <s v="BOGOTA DC"/>
    <n v="14000"/>
    <n v="0"/>
    <s v="11"/>
    <x v="1"/>
    <n v="5"/>
    <s v="CUOTA PROTEGIDA OTP"/>
    <m/>
    <m/>
    <m/>
    <s v="M"/>
    <s v="1973-06-26"/>
    <m/>
    <m/>
    <m/>
    <m/>
    <m/>
    <s v="12"/>
    <m/>
  </r>
  <r>
    <s v="TeleventasCUOTA PROTEGIDA SILVER 1"/>
    <n v="38640"/>
    <x v="0"/>
    <s v="MIÉRCOLES"/>
    <n v="15"/>
    <n v="126"/>
    <n v="3155819"/>
    <m/>
    <s v="21436716"/>
    <x v="15"/>
    <x v="955"/>
    <s v="15/07/2026 09:55"/>
    <m/>
    <m/>
    <m/>
    <s v="17"/>
    <s v="ZURICH COLOMBIA SEGUROS S.A"/>
    <s v="106"/>
    <s v="SERVIPROTECCION BPO"/>
    <s v="19"/>
    <x v="2"/>
    <s v="274"/>
    <s v="1111111112"/>
    <s v="SUPERVISOR  TMK 1 "/>
    <s v="3428"/>
    <s v="1234089771"/>
    <x v="5"/>
    <x v="0"/>
    <s v="34"/>
    <x v="0"/>
    <s v="622"/>
    <s v="CUOTA PROTEGIDA SILVER 1"/>
    <s v="JULIO 2026"/>
    <s v="49744433"/>
    <s v="MIRTHA  DE JESUS  SUAREZ  FLOREZ"/>
    <s v="3127406215"/>
    <s v="ronaldcabarcassuarez@gmail.com"/>
    <s v="6479453"/>
    <s v="63472105"/>
    <s v="2"/>
    <s v="MIRTHA DE JESUS SUAREZ FLOREZ"/>
    <s v="AGUACHICA"/>
    <n v="20000"/>
    <n v="0"/>
    <s v="11"/>
    <x v="1"/>
    <n v="5"/>
    <m/>
    <m/>
    <m/>
    <m/>
    <s v="F"/>
    <s v="1948-12-27"/>
    <m/>
    <m/>
    <m/>
    <m/>
    <m/>
    <s v="12"/>
    <m/>
  </r>
  <r>
    <s v="Punto de VentaPLAN 2 CUOTA PROTEGIDA"/>
    <n v="30240"/>
    <x v="0"/>
    <s v="DOMINGO"/>
    <n v="12"/>
    <n v="126"/>
    <n v="3155490"/>
    <m/>
    <s v="21436717"/>
    <x v="13"/>
    <x v="951"/>
    <s v="14/07/2026 17:13"/>
    <m/>
    <m/>
    <m/>
    <s v="17"/>
    <s v="ZURICH COLOMBIA SEGUROS S.A"/>
    <s v="106"/>
    <s v="SERVIPROTECCION BPO"/>
    <s v="16"/>
    <x v="0"/>
    <s v="245"/>
    <s v="4730124"/>
    <s v="EDISON  RAMOS VELAZCO"/>
    <s v="3142"/>
    <s v="59835263"/>
    <x v="50"/>
    <x v="1"/>
    <s v="34"/>
    <x v="0"/>
    <s v="587"/>
    <s v="PLAN 2 CUOTA PROTEGIDA"/>
    <s v="ABRIL 2026"/>
    <s v="5859797"/>
    <s v="PEDRO  MARIA CESPEDES"/>
    <s v="3208605067"/>
    <s v="yudyramirez198472@gmail.com"/>
    <s v="8133737"/>
    <s v="61857268"/>
    <s v=""/>
    <m/>
    <s v="BOGOTA DC"/>
    <n v="28000"/>
    <n v="0"/>
    <s v="11"/>
    <x v="1"/>
    <n v="5"/>
    <s v="CUOTA PROTEGIDA OTP"/>
    <m/>
    <m/>
    <m/>
    <s v="M"/>
    <s v="1958-09-19"/>
    <m/>
    <m/>
    <m/>
    <m/>
    <m/>
    <s v="12"/>
    <m/>
  </r>
  <r>
    <s v="TeleventasPLAN 1 CUOTA PROTEGIDA"/>
    <n v="36120"/>
    <x v="0"/>
    <s v="MIÉRCOLES"/>
    <n v="15"/>
    <n v="126"/>
    <n v="3155820"/>
    <m/>
    <s v="21436717"/>
    <x v="15"/>
    <x v="956"/>
    <s v="15/07/2026 09:58"/>
    <m/>
    <m/>
    <m/>
    <s v="17"/>
    <s v="ZURICH COLOMBIA SEGUROS S.A"/>
    <s v="106"/>
    <s v="SERVIPROTECCION BPO"/>
    <s v="19"/>
    <x v="2"/>
    <s v="274"/>
    <s v="1111111112"/>
    <s v="SUPERVISOR  TMK 1 "/>
    <s v="3428"/>
    <s v="1234089771"/>
    <x v="5"/>
    <x v="0"/>
    <s v="34"/>
    <x v="0"/>
    <s v="588"/>
    <s v="PLAN 1 CUOTA PROTEGIDA"/>
    <s v="JULIO 2026"/>
    <s v="13165693"/>
    <s v="EUGENIO   GUEVARA "/>
    <s v="3234317580"/>
    <s v="eugenioguevara325@gmail.com"/>
    <s v="6033097"/>
    <s v="62934146"/>
    <s v="1"/>
    <s v="EUGENIO GUEVARA"/>
    <s v="AGUACHICA"/>
    <n v="14000"/>
    <n v="0"/>
    <s v="11"/>
    <x v="1"/>
    <n v="5"/>
    <m/>
    <m/>
    <m/>
    <m/>
    <s v="F"/>
    <s v="1960-02-04"/>
    <m/>
    <m/>
    <m/>
    <m/>
    <m/>
    <s v="12"/>
    <m/>
  </r>
  <r>
    <s v="Punto de VentaPLAN 1 CUOTA PROTEGIDA"/>
    <n v="15120"/>
    <x v="0"/>
    <s v="DOMINGO"/>
    <n v="12"/>
    <n v="126"/>
    <n v="3155491"/>
    <m/>
    <s v="21436718"/>
    <x v="13"/>
    <x v="951"/>
    <s v="14/07/2026 17:13"/>
    <m/>
    <m/>
    <m/>
    <s v="17"/>
    <s v="ZURICH COLOMBIA SEGUROS S.A"/>
    <s v="106"/>
    <s v="SERVIPROTECCION BPO"/>
    <s v="16"/>
    <x v="0"/>
    <s v="362"/>
    <s v="1111111111"/>
    <s v="SUPERVISOR  GRANDES SUPERFICIES"/>
    <s v="5130"/>
    <s v="1216966185"/>
    <x v="85"/>
    <x v="1"/>
    <s v="34"/>
    <x v="0"/>
    <s v="588"/>
    <s v="PLAN 1 CUOTA PROTEGIDA"/>
    <s v="ABRIL 2026"/>
    <s v="40048387"/>
    <s v="SONIA MIREYA LOPEZ PULIDO"/>
    <s v="3209458074"/>
    <s v="smlpvanne28@gmail.com"/>
    <s v="7667251"/>
    <s v="62321353"/>
    <s v=""/>
    <s v="WILFREDO  MARTINEZ QUINTERO"/>
    <s v="BOGOTA DC"/>
    <n v="14000"/>
    <n v="0"/>
    <s v="11"/>
    <x v="1"/>
    <n v="5"/>
    <s v="CUOTA PROTEGIDA OTP"/>
    <m/>
    <m/>
    <m/>
    <s v="M"/>
    <s v="1980-02-28"/>
    <m/>
    <m/>
    <m/>
    <m/>
    <m/>
    <s v="12"/>
    <m/>
  </r>
  <r>
    <s v="Punto de VentaPLAN 1 CUOTA PROTEGIDA"/>
    <n v="15120"/>
    <x v="0"/>
    <s v="DOMINGO"/>
    <n v="12"/>
    <n v="126"/>
    <n v="3155492"/>
    <m/>
    <s v="21436719"/>
    <x v="13"/>
    <x v="951"/>
    <s v="14/07/2026 17:13"/>
    <m/>
    <m/>
    <m/>
    <s v="17"/>
    <s v="ZURICH COLOMBIA SEGUROS S.A"/>
    <s v="106"/>
    <s v="SERVIPROTECCION BPO"/>
    <s v="16"/>
    <x v="0"/>
    <s v="245"/>
    <s v="4730124"/>
    <s v="EDISON  RAMOS VELAZCO"/>
    <s v="3950"/>
    <s v="1012335255"/>
    <x v="45"/>
    <x v="1"/>
    <s v="34"/>
    <x v="0"/>
    <s v="588"/>
    <s v="PLAN 1 CUOTA PROTEGIDA"/>
    <s v="ABRIL 2026"/>
    <s v="79292862"/>
    <s v="RICARDO  LARA MUÑOZ"/>
    <s v="3208605534"/>
    <s v="rcdlara40@gmail.com"/>
    <s v="8133738"/>
    <s v="61919489"/>
    <s v=""/>
    <m/>
    <s v="BOGOTA DC"/>
    <n v="14000"/>
    <n v="0"/>
    <s v="11"/>
    <x v="1"/>
    <n v="5"/>
    <s v="CUOTA PROTEGIDA OTP"/>
    <m/>
    <m/>
    <m/>
    <s v="M"/>
    <s v="1963-11-08"/>
    <m/>
    <m/>
    <m/>
    <m/>
    <m/>
    <s v="12"/>
    <m/>
  </r>
  <r>
    <s v="Punto de VentaPLAN 1 CUOTA PROTEGIDA"/>
    <n v="15120"/>
    <x v="0"/>
    <s v="DOMINGO"/>
    <n v="12"/>
    <n v="126"/>
    <n v="3155493"/>
    <m/>
    <s v="21436720"/>
    <x v="13"/>
    <x v="951"/>
    <s v="14/07/2026 17:13"/>
    <m/>
    <m/>
    <m/>
    <s v="17"/>
    <s v="ZURICH COLOMBIA SEGUROS S.A"/>
    <s v="106"/>
    <s v="SERVIPROTECCION BPO"/>
    <s v="16"/>
    <x v="0"/>
    <s v="245"/>
    <s v="4730124"/>
    <s v="EDISON  RAMOS VELAZCO"/>
    <s v="3438"/>
    <s v="1023863470"/>
    <x v="70"/>
    <x v="1"/>
    <s v="34"/>
    <x v="0"/>
    <s v="588"/>
    <s v="PLAN 1 CUOTA PROTEGIDA"/>
    <s v="ABRIL 2026"/>
    <s v="1023905508"/>
    <s v="HAIBER JAVIER MUÑOZ LEON"/>
    <s v="3004249459"/>
    <s v="haberjaviermunozleon@gmail.com"/>
    <s v="5819419"/>
    <s v="62719396"/>
    <s v=""/>
    <s v="HAIBER JAVIER MU�OZ LEON"/>
    <s v="BOGOTA DC"/>
    <n v="14000"/>
    <n v="0"/>
    <s v="11"/>
    <x v="1"/>
    <n v="5"/>
    <s v="CUOTA PROTEGIDA OTP"/>
    <m/>
    <m/>
    <m/>
    <s v="M"/>
    <s v="1991-02-06"/>
    <m/>
    <m/>
    <m/>
    <m/>
    <m/>
    <s v="12"/>
    <m/>
  </r>
  <r>
    <s v="Punto de VentaPLAN 1 CUOTA PROTEGIDA"/>
    <n v="15120"/>
    <x v="0"/>
    <s v="DOMINGO"/>
    <n v="12"/>
    <n v="126"/>
    <n v="3155494"/>
    <m/>
    <s v="21436721"/>
    <x v="13"/>
    <x v="951"/>
    <s v="14/07/2026 17:13"/>
    <m/>
    <m/>
    <m/>
    <s v="17"/>
    <s v="ZURICH COLOMBIA SEGUROS S.A"/>
    <s v="106"/>
    <s v="SERVIPROTECCION BPO"/>
    <s v="16"/>
    <x v="0"/>
    <s v="245"/>
    <s v="4730124"/>
    <s v="EDISON  RAMOS VELAZCO"/>
    <s v="3127"/>
    <s v="52765157"/>
    <x v="61"/>
    <x v="1"/>
    <s v="34"/>
    <x v="0"/>
    <s v="588"/>
    <s v="PLAN 1 CUOTA PROTEGIDA"/>
    <s v="ABRIL 2026"/>
    <s v="39796429"/>
    <s v="MARTHA LUCIA DAZA ACEVEDO"/>
    <s v="3115810675"/>
    <s v="marthaluciadaza1@gmail.com"/>
    <s v="6557600"/>
    <s v="61241553"/>
    <s v=""/>
    <s v="DAZA ACEVEDO MARTHA LUCIA"/>
    <s v="BOGOTA DC"/>
    <n v="14000"/>
    <n v="0"/>
    <s v="11"/>
    <x v="1"/>
    <n v="5"/>
    <s v="CUOTA PROTEGIDA OTP"/>
    <m/>
    <m/>
    <m/>
    <s v="M"/>
    <s v="1969-03-21"/>
    <m/>
    <m/>
    <m/>
    <m/>
    <m/>
    <s v="12"/>
    <m/>
  </r>
  <r>
    <s v="Punto de VentaPLAN 1 CUOTA PROTEGIDA"/>
    <n v="15120"/>
    <x v="0"/>
    <s v="DOMINGO"/>
    <n v="12"/>
    <n v="126"/>
    <n v="3155495"/>
    <m/>
    <s v="21436722"/>
    <x v="13"/>
    <x v="951"/>
    <s v="14/07/2026 17:13"/>
    <m/>
    <m/>
    <m/>
    <s v="17"/>
    <s v="ZURICH COLOMBIA SEGUROS S.A"/>
    <s v="106"/>
    <s v="SERVIPROTECCION BPO"/>
    <s v="16"/>
    <x v="0"/>
    <s v="245"/>
    <s v="4730124"/>
    <s v="EDISON  RAMOS VELAZCO"/>
    <s v="4378"/>
    <s v="1073672884"/>
    <x v="73"/>
    <x v="1"/>
    <s v="34"/>
    <x v="0"/>
    <s v="588"/>
    <s v="PLAN 1 CUOTA PROTEGIDA"/>
    <s v="ABRIL 2026"/>
    <s v="1022378879"/>
    <s v="FREIDER MAURICIO HERRAN VALENCIA"/>
    <s v="3112495824"/>
    <s v="juandiegoherran@gmail.com"/>
    <s v="6410204"/>
    <s v="63727723"/>
    <s v=""/>
    <s v="HERRAN VALENCIA FREIDER MAUR"/>
    <s v="BOGOTA DC"/>
    <n v="14000"/>
    <n v="0"/>
    <s v="11"/>
    <x v="1"/>
    <n v="5"/>
    <s v="CUOTA PROTEGIDA OTP"/>
    <m/>
    <m/>
    <m/>
    <s v="M"/>
    <s v="1992-05-16"/>
    <m/>
    <m/>
    <m/>
    <m/>
    <m/>
    <s v="12"/>
    <m/>
  </r>
  <r>
    <s v="Punto de VentaPLAN 1 CUOTA PROTEGIDA"/>
    <n v="15120"/>
    <x v="0"/>
    <s v="DOMINGO"/>
    <n v="12"/>
    <n v="126"/>
    <n v="3155496"/>
    <m/>
    <s v="21436723"/>
    <x v="13"/>
    <x v="951"/>
    <s v="14/07/2026 17:13"/>
    <m/>
    <m/>
    <m/>
    <s v="17"/>
    <s v="ZURICH COLOMBIA SEGUROS S.A"/>
    <s v="106"/>
    <s v="SERVIPROTECCION BPO"/>
    <s v="16"/>
    <x v="0"/>
    <s v="245"/>
    <s v="4730124"/>
    <s v="EDISON  RAMOS VELAZCO"/>
    <s v="3438"/>
    <s v="1023863470"/>
    <x v="70"/>
    <x v="1"/>
    <s v="34"/>
    <x v="0"/>
    <s v="588"/>
    <s v="PLAN 1 CUOTA PROTEGIDA"/>
    <s v="ABRIL 2026"/>
    <s v="79427673"/>
    <s v="JUAN EDUARDO LEGUIZAMO PINZON"/>
    <s v="3134399404"/>
    <s v="juanlt.6725@gmail.com"/>
    <s v="8133739"/>
    <s v="61727569"/>
    <s v=""/>
    <m/>
    <s v="BOGOTA DC"/>
    <n v="14000"/>
    <n v="0"/>
    <s v="11"/>
    <x v="1"/>
    <n v="5"/>
    <s v="CUOTA PROTEGIDA OTP"/>
    <m/>
    <m/>
    <m/>
    <s v="M"/>
    <s v="1967-07-25"/>
    <m/>
    <m/>
    <m/>
    <m/>
    <m/>
    <s v="12"/>
    <m/>
  </r>
  <r>
    <s v="Punto de VentaPLAN 1 CUOTA PROTEGIDA"/>
    <n v="15120"/>
    <x v="0"/>
    <s v="DOMINGO"/>
    <n v="12"/>
    <n v="126"/>
    <n v="3155497"/>
    <m/>
    <s v="21436724"/>
    <x v="13"/>
    <x v="951"/>
    <s v="14/07/2026 17:13"/>
    <m/>
    <m/>
    <m/>
    <s v="17"/>
    <s v="ZURICH COLOMBIA SEGUROS S.A"/>
    <s v="106"/>
    <s v="SERVIPROTECCION BPO"/>
    <s v="16"/>
    <x v="0"/>
    <s v="245"/>
    <s v="4730124"/>
    <s v="EDISON  RAMOS VELAZCO"/>
    <s v="2909"/>
    <s v="1073717729"/>
    <x v="76"/>
    <x v="1"/>
    <s v="34"/>
    <x v="0"/>
    <s v="588"/>
    <s v="PLAN 1 CUOTA PROTEGIDA"/>
    <s v="ABRIL 2026"/>
    <s v="51776001"/>
    <s v="ELADIA  VARON SANDOVAL"/>
    <s v="3170592742"/>
    <s v="yayitavaron64@gmail.com"/>
    <s v="6609988"/>
    <s v="60723525"/>
    <s v=""/>
    <s v="ELADIA  VARON SANDOVAL"/>
    <s v="BOGOTA DC"/>
    <n v="14000"/>
    <n v="0"/>
    <s v="11"/>
    <x v="1"/>
    <n v="5"/>
    <s v="CUOTA PROTEGIDA OTP"/>
    <m/>
    <m/>
    <m/>
    <s v="M"/>
    <s v="1964-10-27"/>
    <m/>
    <m/>
    <m/>
    <m/>
    <m/>
    <s v="12"/>
    <m/>
  </r>
  <r>
    <s v="TeleventasPLAN 1 CUOTA PROTEGIDA"/>
    <n v="36120"/>
    <x v="0"/>
    <s v="VIERNES"/>
    <n v="3"/>
    <n v="126"/>
    <n v="3155827"/>
    <m/>
    <s v="21436724"/>
    <x v="3"/>
    <x v="957"/>
    <s v="15/07/2026 10:29"/>
    <m/>
    <m/>
    <m/>
    <s v="17"/>
    <s v="ZURICH COLOMBIA SEGUROS S.A"/>
    <s v="106"/>
    <s v="SERVIPROTECCION BPO"/>
    <s v="16"/>
    <x v="0"/>
    <s v="274"/>
    <s v="1111111112"/>
    <s v="SUPERVISOR  TMK 1 "/>
    <s v="3960"/>
    <s v="1193520001"/>
    <x v="17"/>
    <x v="0"/>
    <s v="34"/>
    <x v="0"/>
    <s v="588"/>
    <s v="PLAN 1 CUOTA PROTEGIDA"/>
    <s v="JULIO 2026"/>
    <s v="52819794"/>
    <s v="ANA JUDITH   BELTRAN "/>
    <s v="3005236857"/>
    <s v="j18naju@gmail.com"/>
    <s v="8131453"/>
    <s v="64533885"/>
    <s v="2"/>
    <s v="ANA JUDITH BELTRAN"/>
    <s v="BOGOTA DC"/>
    <n v="14000"/>
    <n v="0"/>
    <s v="11"/>
    <x v="1"/>
    <n v="5"/>
    <m/>
    <m/>
    <m/>
    <m/>
    <s v="F"/>
    <s v="1981-09-18"/>
    <m/>
    <m/>
    <m/>
    <m/>
    <m/>
    <s v="12"/>
    <m/>
  </r>
  <r>
    <s v="Punto de VentaPLAN 1 CUOTA PROTEGIDA"/>
    <n v="15120"/>
    <x v="0"/>
    <s v="DOMINGO"/>
    <n v="12"/>
    <n v="126"/>
    <n v="3155498"/>
    <m/>
    <s v="21436725"/>
    <x v="13"/>
    <x v="958"/>
    <s v="14/07/2026 17:14"/>
    <m/>
    <m/>
    <m/>
    <s v="17"/>
    <s v="ZURICH COLOMBIA SEGUROS S.A"/>
    <s v="106"/>
    <s v="SERVIPROTECCION BPO"/>
    <s v="16"/>
    <x v="0"/>
    <s v="245"/>
    <s v="4730124"/>
    <s v="EDISON  RAMOS VELAZCO"/>
    <s v="5002"/>
    <s v="1023973332"/>
    <x v="41"/>
    <x v="1"/>
    <s v="34"/>
    <x v="0"/>
    <s v="588"/>
    <s v="PLAN 1 CUOTA PROTEGIDA"/>
    <s v="ABRIL 2026"/>
    <s v="65713928"/>
    <s v="MARIBEL  MORENO MORENO"/>
    <s v="3213519593"/>
    <s v="gmorenoanyil@gmail.com"/>
    <s v="8133740"/>
    <s v="64607201"/>
    <s v=""/>
    <m/>
    <s v="BOGOTA DC"/>
    <n v="14000"/>
    <n v="0"/>
    <s v="11"/>
    <x v="1"/>
    <n v="5"/>
    <s v="CUOTA PROTEGIDA OTP"/>
    <m/>
    <m/>
    <m/>
    <s v="M"/>
    <s v="1967-10-02"/>
    <m/>
    <m/>
    <m/>
    <m/>
    <m/>
    <s v="12"/>
    <m/>
  </r>
  <r>
    <s v="TeleventasPLAN 1 CUOTA PROTEGIDA"/>
    <n v="36120"/>
    <x v="0"/>
    <s v="VIERNES"/>
    <n v="3"/>
    <n v="126"/>
    <n v="3155828"/>
    <m/>
    <s v="21436725"/>
    <x v="3"/>
    <x v="959"/>
    <s v="15/07/2026 10:36"/>
    <m/>
    <m/>
    <m/>
    <s v="17"/>
    <s v="ZURICH COLOMBIA SEGUROS S.A"/>
    <s v="106"/>
    <s v="SERVIPROTECCION BPO"/>
    <s v="16"/>
    <x v="0"/>
    <s v="274"/>
    <s v="1111111112"/>
    <s v="SUPERVISOR  TMK 1 "/>
    <s v="3960"/>
    <s v="1193520001"/>
    <x v="17"/>
    <x v="0"/>
    <s v="34"/>
    <x v="0"/>
    <s v="588"/>
    <s v="PLAN 1 CUOTA PROTEGIDA"/>
    <s v="JULIO 2026"/>
    <s v="63430773"/>
    <s v="GLORIA AMPARO   PERDOMO VEGA "/>
    <s v="3105856333"/>
    <s v="perdomovega@gmail.com"/>
    <s v="8131362"/>
    <s v="62014107"/>
    <s v="2"/>
    <s v="GLORIA AMPARO PERDOMO VEGA"/>
    <s v="BOGOTA DC"/>
    <n v="14000"/>
    <n v="0"/>
    <s v="11"/>
    <x v="1"/>
    <n v="5"/>
    <m/>
    <m/>
    <m/>
    <m/>
    <s v="F"/>
    <s v="1963-01-16"/>
    <m/>
    <m/>
    <m/>
    <m/>
    <m/>
    <s v="12"/>
    <m/>
  </r>
  <r>
    <s v="Punto de VentaPLAN 1 CUOTA PROTEGIDA"/>
    <n v="15120"/>
    <x v="0"/>
    <s v="DOMINGO"/>
    <n v="12"/>
    <n v="126"/>
    <n v="3155499"/>
    <m/>
    <s v="21436726"/>
    <x v="13"/>
    <x v="958"/>
    <s v="14/07/2026 17:14"/>
    <m/>
    <m/>
    <m/>
    <s v="17"/>
    <s v="ZURICH COLOMBIA SEGUROS S.A"/>
    <s v="106"/>
    <s v="SERVIPROTECCION BPO"/>
    <s v="16"/>
    <x v="0"/>
    <s v="245"/>
    <s v="4730124"/>
    <s v="EDISON  RAMOS VELAZCO"/>
    <s v="3014"/>
    <s v="1033762950"/>
    <x v="23"/>
    <x v="1"/>
    <s v="34"/>
    <x v="0"/>
    <s v="588"/>
    <s v="PLAN 1 CUOTA PROTEGIDA"/>
    <s v="ABRIL 2026"/>
    <s v="79903498"/>
    <s v="EDWIN RICARDO GRANADOS MORENO"/>
    <s v="3112401561"/>
    <s v="ewgran@hotmail.com"/>
    <s v="6198547"/>
    <s v="62729749"/>
    <s v=""/>
    <s v="EDWIN RICARDO  GRANADOS MORENO"/>
    <s v="BOGOTA DC"/>
    <n v="14000"/>
    <n v="0"/>
    <s v="11"/>
    <x v="1"/>
    <n v="5"/>
    <s v="CUOTA PROTEGIDA OTP"/>
    <m/>
    <m/>
    <m/>
    <s v="M"/>
    <s v="1978-07-18"/>
    <m/>
    <m/>
    <m/>
    <m/>
    <m/>
    <s v="12"/>
    <m/>
  </r>
  <r>
    <s v="Punto de VentaPLAN 1 CUOTA PROTEGIDA"/>
    <n v="15120"/>
    <x v="0"/>
    <s v="DOMINGO"/>
    <n v="12"/>
    <n v="126"/>
    <n v="3155500"/>
    <m/>
    <s v="21436727"/>
    <x v="13"/>
    <x v="958"/>
    <s v="14/07/2026 17:14"/>
    <m/>
    <m/>
    <m/>
    <s v="17"/>
    <s v="ZURICH COLOMBIA SEGUROS S.A"/>
    <s v="106"/>
    <s v="SERVIPROTECCION BPO"/>
    <s v="16"/>
    <x v="0"/>
    <s v="362"/>
    <s v="1111111111"/>
    <s v="SUPERVISOR  GRANDES SUPERFICIES"/>
    <s v="5129"/>
    <s v="1022433985"/>
    <x v="30"/>
    <x v="1"/>
    <s v="34"/>
    <x v="0"/>
    <s v="588"/>
    <s v="PLAN 1 CUOTA PROTEGIDA"/>
    <s v="ABRIL 2026"/>
    <s v="51866471"/>
    <s v="CLEMENCIA  GUAQUETA GUTIERREZ"/>
    <s v="3158230239"/>
    <s v="clemengg661118@gmail.com"/>
    <s v="8133741"/>
    <s v="64611520"/>
    <s v=""/>
    <m/>
    <s v="BOGOTA DC"/>
    <n v="14000"/>
    <n v="0"/>
    <s v="11"/>
    <x v="1"/>
    <n v="5"/>
    <s v="CUOTA PROTEGIDA OTP"/>
    <m/>
    <m/>
    <m/>
    <s v="M"/>
    <s v="1966-11-18"/>
    <m/>
    <m/>
    <m/>
    <m/>
    <m/>
    <s v="12"/>
    <m/>
  </r>
  <r>
    <s v="Punto de VentaPLAN 1 CUOTA PROTEGIDA"/>
    <n v="15120"/>
    <x v="0"/>
    <s v="DOMINGO"/>
    <n v="12"/>
    <n v="126"/>
    <n v="3155501"/>
    <m/>
    <s v="21436728"/>
    <x v="13"/>
    <x v="958"/>
    <s v="14/07/2026 17:14"/>
    <m/>
    <m/>
    <m/>
    <s v="17"/>
    <s v="ZURICH COLOMBIA SEGUROS S.A"/>
    <s v="106"/>
    <s v="SERVIPROTECCION BPO"/>
    <s v="16"/>
    <x v="0"/>
    <s v="245"/>
    <s v="4730124"/>
    <s v="EDISON  RAMOS VELAZCO"/>
    <s v="5002"/>
    <s v="1023973332"/>
    <x v="41"/>
    <x v="1"/>
    <s v="34"/>
    <x v="0"/>
    <s v="588"/>
    <s v="PLAN 1 CUOTA PROTEGIDA"/>
    <s v="ABRIL 2026"/>
    <s v="93155098"/>
    <s v="HERNAN  RAMIREZ SAAVEDRA"/>
    <s v="3233988058"/>
    <s v="hernanramirezsaavedra28990@gmail.com"/>
    <s v="8133742"/>
    <s v="64611772"/>
    <s v=""/>
    <m/>
    <s v="BOGOTA DC"/>
    <n v="14000"/>
    <n v="0"/>
    <s v="11"/>
    <x v="1"/>
    <n v="5"/>
    <s v="CUOTA PROTEGIDA OTP"/>
    <m/>
    <m/>
    <m/>
    <s v="M"/>
    <s v="1985-05-09"/>
    <m/>
    <m/>
    <m/>
    <m/>
    <m/>
    <s v="12"/>
    <m/>
  </r>
  <r>
    <s v="Punto de VentaPLAN 1 CUOTA PROTEGIDA"/>
    <n v="15120"/>
    <x v="0"/>
    <s v="DOMINGO"/>
    <n v="12"/>
    <n v="126"/>
    <n v="3155502"/>
    <m/>
    <s v="21436729"/>
    <x v="13"/>
    <x v="958"/>
    <s v="14/07/2026 17:14"/>
    <m/>
    <m/>
    <m/>
    <s v="17"/>
    <s v="ZURICH COLOMBIA SEGUROS S.A"/>
    <s v="106"/>
    <s v="SERVIPROTECCION BPO"/>
    <s v="16"/>
    <x v="0"/>
    <s v="245"/>
    <s v="4730124"/>
    <s v="EDISON  RAMOS VELAZCO"/>
    <s v="5044"/>
    <s v="1024543962"/>
    <x v="55"/>
    <x v="1"/>
    <s v="34"/>
    <x v="0"/>
    <s v="588"/>
    <s v="PLAN 1 CUOTA PROTEGIDA"/>
    <s v="ABRIL 2026"/>
    <s v="52085385"/>
    <s v="YENNY ALEXANDRA HERNANDEZ BALLESTEROS"/>
    <s v="3005410068"/>
    <s v="yenny_jahb@hotmail.com"/>
    <s v="7745404"/>
    <s v="64326330"/>
    <s v=""/>
    <s v="YENNY ALEXANDRA  HERNANDEZ BALLESTEROS"/>
    <s v="BOGOTA DC"/>
    <n v="14000"/>
    <n v="0"/>
    <s v="11"/>
    <x v="1"/>
    <n v="5"/>
    <s v="CUOTA PROTEGIDA OTP"/>
    <m/>
    <m/>
    <m/>
    <s v="M"/>
    <s v="1974-09-19"/>
    <m/>
    <m/>
    <m/>
    <m/>
    <m/>
    <s v="12"/>
    <m/>
  </r>
  <r>
    <s v="Punto de VentaPLAN 1 CUOTA PROTEGIDA"/>
    <n v="15120"/>
    <x v="0"/>
    <s v="DOMINGO"/>
    <n v="12"/>
    <n v="126"/>
    <n v="3155503"/>
    <m/>
    <s v="21436730"/>
    <x v="13"/>
    <x v="958"/>
    <s v="14/07/2026 17:14"/>
    <m/>
    <m/>
    <m/>
    <s v="17"/>
    <s v="ZURICH COLOMBIA SEGUROS S.A"/>
    <s v="106"/>
    <s v="SERVIPROTECCION BPO"/>
    <s v="16"/>
    <x v="0"/>
    <s v="245"/>
    <s v="4730124"/>
    <s v="EDISON  RAMOS VELAZCO"/>
    <s v="5002"/>
    <s v="1023973332"/>
    <x v="41"/>
    <x v="1"/>
    <s v="34"/>
    <x v="0"/>
    <s v="588"/>
    <s v="PLAN 1 CUOTA PROTEGIDA"/>
    <s v="ABRIL 2026"/>
    <s v="52545751"/>
    <s v="ANGELICA  MORALES PARRADO"/>
    <s v="3165306827"/>
    <s v="moralesangelica9228@gmail.com"/>
    <s v="6554671"/>
    <s v="61109690"/>
    <s v=""/>
    <s v="MORALES PARRADO ANGELICA"/>
    <s v="BOGOTA DC"/>
    <n v="14000"/>
    <n v="0"/>
    <s v="11"/>
    <x v="1"/>
    <n v="5"/>
    <s v="CUOTA PROTEGIDA OTP"/>
    <m/>
    <m/>
    <m/>
    <s v="M"/>
    <s v="1980-03-30"/>
    <m/>
    <m/>
    <m/>
    <m/>
    <m/>
    <s v="12"/>
    <m/>
  </r>
  <r>
    <s v="Punto de VentaPLAN 1 CUOTA PROTEGIDA"/>
    <n v="15120"/>
    <x v="0"/>
    <s v="DOMINGO"/>
    <n v="12"/>
    <n v="126"/>
    <n v="3155504"/>
    <m/>
    <s v="21436731"/>
    <x v="13"/>
    <x v="958"/>
    <s v="14/07/2026 17:14"/>
    <m/>
    <m/>
    <m/>
    <s v="17"/>
    <s v="ZURICH COLOMBIA SEGUROS S.A"/>
    <s v="106"/>
    <s v="SERVIPROTECCION BPO"/>
    <s v="16"/>
    <x v="0"/>
    <s v="245"/>
    <s v="4730124"/>
    <s v="EDISON  RAMOS VELAZCO"/>
    <s v="4234"/>
    <s v="1032423776"/>
    <x v="84"/>
    <x v="1"/>
    <s v="34"/>
    <x v="0"/>
    <s v="588"/>
    <s v="PLAN 1 CUOTA PROTEGIDA"/>
    <s v="ABRIL 2026"/>
    <s v="6010795"/>
    <s v="JOSE SEGISMUNDO VIQUE MENDOZA"/>
    <s v="3208618922"/>
    <s v="jvique68@yahoo.es"/>
    <s v="8133743"/>
    <s v="62303078"/>
    <s v=""/>
    <m/>
    <s v="BOGOTA DC"/>
    <n v="14000"/>
    <n v="0"/>
    <s v="11"/>
    <x v="1"/>
    <n v="5"/>
    <s v="CUOTA PROTEGIDA OTP"/>
    <m/>
    <m/>
    <m/>
    <s v="M"/>
    <s v="1968-09-13"/>
    <m/>
    <m/>
    <m/>
    <m/>
    <m/>
    <s v="12"/>
    <m/>
  </r>
  <r>
    <s v="Punto de VentaPLAN 1 CUOTA PROTEGIDA"/>
    <n v="15120"/>
    <x v="0"/>
    <s v="DOMINGO"/>
    <n v="12"/>
    <n v="126"/>
    <n v="3155505"/>
    <m/>
    <s v="21436732"/>
    <x v="13"/>
    <x v="958"/>
    <s v="14/07/2026 17:14"/>
    <m/>
    <m/>
    <m/>
    <s v="17"/>
    <s v="ZURICH COLOMBIA SEGUROS S.A"/>
    <s v="106"/>
    <s v="SERVIPROTECCION BPO"/>
    <s v="16"/>
    <x v="0"/>
    <s v="245"/>
    <s v="4730124"/>
    <s v="EDISON  RAMOS VELAZCO"/>
    <s v="3950"/>
    <s v="1012335255"/>
    <x v="45"/>
    <x v="1"/>
    <s v="34"/>
    <x v="0"/>
    <s v="588"/>
    <s v="PLAN 1 CUOTA PROTEGIDA"/>
    <s v="ABRIL 2026"/>
    <s v="79443384"/>
    <s v="PEDRO DAMIAN SACRISTAN PERALTA"/>
    <s v="3012622972"/>
    <s v="damimuebes400@gmail.com"/>
    <s v="5882782"/>
    <s v="63619982"/>
    <s v=""/>
    <s v="PEDRO DAMIAN SACRISTAN PERALTA"/>
    <s v="BOGOTA DC"/>
    <n v="14000"/>
    <n v="0"/>
    <s v="11"/>
    <x v="1"/>
    <n v="5"/>
    <s v="CUOTA PROTEGIDA OTP"/>
    <m/>
    <m/>
    <m/>
    <s v="M"/>
    <s v="1968-03-06"/>
    <m/>
    <m/>
    <m/>
    <m/>
    <m/>
    <s v="12"/>
    <m/>
  </r>
  <r>
    <s v="Punto de VentaPLAN 1 CUOTA PROTEGIDA"/>
    <n v="15120"/>
    <x v="0"/>
    <s v="DOMINGO"/>
    <n v="12"/>
    <n v="126"/>
    <n v="3155506"/>
    <m/>
    <s v="21436733"/>
    <x v="13"/>
    <x v="958"/>
    <s v="14/07/2026 17:14"/>
    <m/>
    <m/>
    <m/>
    <s v="17"/>
    <s v="ZURICH COLOMBIA SEGUROS S.A"/>
    <s v="106"/>
    <s v="SERVIPROTECCION BPO"/>
    <s v="16"/>
    <x v="0"/>
    <s v="245"/>
    <s v="4730124"/>
    <s v="EDISON  RAMOS VELAZCO"/>
    <s v="5002"/>
    <s v="1023973332"/>
    <x v="41"/>
    <x v="1"/>
    <s v="34"/>
    <x v="0"/>
    <s v="588"/>
    <s v="PLAN 1 CUOTA PROTEGIDA"/>
    <s v="ABRIL 2026"/>
    <s v="33905059"/>
    <s v="MARIA AMINTA ALMANZA ALVAREZ"/>
    <s v="3227331120"/>
    <s v="patysierraalmanza@hotmail.com"/>
    <s v="7975525"/>
    <s v="63460988"/>
    <s v=""/>
    <s v="Maria Aminta  Almanza Alvarez"/>
    <s v="BOGOTA DC"/>
    <n v="14000"/>
    <n v="0"/>
    <s v="11"/>
    <x v="1"/>
    <n v="5"/>
    <s v="CUOTA PROTEGIDA OTP"/>
    <m/>
    <m/>
    <m/>
    <s v="M"/>
    <s v="1964-11-11"/>
    <m/>
    <m/>
    <m/>
    <m/>
    <m/>
    <s v="12"/>
    <m/>
  </r>
  <r>
    <s v="Punto de VentaPLAN 1 CUOTA PROTEGIDA"/>
    <n v="15120"/>
    <x v="0"/>
    <s v="DOMINGO"/>
    <n v="12"/>
    <n v="126"/>
    <n v="3155507"/>
    <m/>
    <s v="21436734"/>
    <x v="13"/>
    <x v="958"/>
    <s v="14/07/2026 17:14"/>
    <m/>
    <m/>
    <m/>
    <s v="17"/>
    <s v="ZURICH COLOMBIA SEGUROS S.A"/>
    <s v="106"/>
    <s v="SERVIPROTECCION BPO"/>
    <s v="16"/>
    <x v="0"/>
    <s v="362"/>
    <s v="1111111111"/>
    <s v="SUPERVISOR  GRANDES SUPERFICIES"/>
    <s v="5121"/>
    <s v="1000626391"/>
    <x v="59"/>
    <x v="1"/>
    <s v="34"/>
    <x v="0"/>
    <s v="588"/>
    <s v="PLAN 1 CUOTA PROTEGIDA"/>
    <s v="ABRIL 2026"/>
    <s v="1141514488"/>
    <s v="EMANUEL  BENAVIDES LEON"/>
    <s v="3013420840"/>
    <s v="emanuelbenavides012@gmail.com"/>
    <s v="7556992"/>
    <s v="61105653"/>
    <s v=""/>
    <s v="EMANUEL  BENAVIDES LEON"/>
    <s v="BOGOTA DC"/>
    <n v="14000"/>
    <n v="0"/>
    <s v="11"/>
    <x v="1"/>
    <n v="5"/>
    <s v="CUOTA PROTEGIDA OTP"/>
    <m/>
    <m/>
    <m/>
    <s v="M"/>
    <s v="2006-05-12"/>
    <m/>
    <m/>
    <m/>
    <m/>
    <m/>
    <s v="12"/>
    <m/>
  </r>
  <r>
    <s v="Punto de VentaPLAN 1 CUOTA PROTEGIDA"/>
    <n v="15120"/>
    <x v="0"/>
    <s v="DOMINGO"/>
    <n v="12"/>
    <n v="126"/>
    <n v="3155508"/>
    <m/>
    <s v="21436735"/>
    <x v="13"/>
    <x v="958"/>
    <s v="14/07/2026 17:14"/>
    <m/>
    <m/>
    <m/>
    <s v="17"/>
    <s v="ZURICH COLOMBIA SEGUROS S.A"/>
    <s v="106"/>
    <s v="SERVIPROTECCION BPO"/>
    <s v="16"/>
    <x v="0"/>
    <s v="245"/>
    <s v="4730124"/>
    <s v="EDISON  RAMOS VELAZCO"/>
    <s v="3950"/>
    <s v="1012335255"/>
    <x v="45"/>
    <x v="1"/>
    <s v="34"/>
    <x v="0"/>
    <s v="588"/>
    <s v="PLAN 1 CUOTA PROTEGIDA"/>
    <s v="ABRIL 2026"/>
    <s v="51612975"/>
    <s v="AURA MARIA ALVARADO CAÑON"/>
    <s v="3012421643"/>
    <s v="valenciaemiliano349@gmail.com"/>
    <s v="7222643"/>
    <s v="60709683"/>
    <s v=""/>
    <s v="AURA MARIA ALVARADO CANON"/>
    <s v="BOGOTA DC"/>
    <n v="14000"/>
    <n v="0"/>
    <s v="11"/>
    <x v="1"/>
    <n v="5"/>
    <s v="CUOTA PROTEGIDA OTP"/>
    <m/>
    <m/>
    <m/>
    <s v="M"/>
    <s v="1960-09-15"/>
    <m/>
    <m/>
    <m/>
    <m/>
    <m/>
    <s v="12"/>
    <m/>
  </r>
  <r>
    <s v="Punto de VentaPLAN 2 CUOTA PROTEGIDA"/>
    <n v="30240"/>
    <x v="0"/>
    <s v="SÁBADO"/>
    <n v="11"/>
    <n v="126"/>
    <n v="3155509"/>
    <m/>
    <s v="21436736"/>
    <x v="14"/>
    <x v="958"/>
    <s v="14/07/2026 17:14"/>
    <m/>
    <m/>
    <m/>
    <s v="17"/>
    <s v="ZURICH COLOMBIA SEGUROS S.A"/>
    <s v="106"/>
    <s v="SERVIPROTECCION BPO"/>
    <s v="16"/>
    <x v="0"/>
    <s v="245"/>
    <s v="4730124"/>
    <s v="EDISON  RAMOS VELAZCO"/>
    <s v="3822"/>
    <s v="1010225053"/>
    <x v="19"/>
    <x v="1"/>
    <s v="34"/>
    <x v="0"/>
    <s v="587"/>
    <s v="PLAN 2 CUOTA PROTEGIDA"/>
    <s v="ABRIL 2026"/>
    <s v="39662454"/>
    <s v="MARTHA ALEXANDRA ESCOBAR GONZA"/>
    <s v="3027470484"/>
    <s v="sanchezcarlos669@gmail.com"/>
    <s v="6682163"/>
    <s v="64158200"/>
    <s v=""/>
    <s v="MARTHA ALEXANDRA ESCOBAR GONZA"/>
    <s v="BOGOTA DC"/>
    <n v="28000"/>
    <n v="0"/>
    <s v="11"/>
    <x v="1"/>
    <n v="5"/>
    <s v="CUOTA PROTEGIDA OTP"/>
    <m/>
    <m/>
    <m/>
    <s v="M"/>
    <s v="1961-05-20"/>
    <m/>
    <m/>
    <m/>
    <m/>
    <m/>
    <s v="12"/>
    <m/>
  </r>
  <r>
    <s v="Punto de VentaPLAN 1 CUOTA PROTEGIDA"/>
    <n v="15120"/>
    <x v="0"/>
    <s v="SÁBADO"/>
    <n v="11"/>
    <n v="126"/>
    <n v="3155510"/>
    <m/>
    <s v="21436737"/>
    <x v="14"/>
    <x v="958"/>
    <s v="14/07/2026 17:14"/>
    <m/>
    <m/>
    <m/>
    <s v="17"/>
    <s v="ZURICH COLOMBIA SEGUROS S.A"/>
    <s v="106"/>
    <s v="SERVIPROTECCION BPO"/>
    <s v="16"/>
    <x v="0"/>
    <s v="245"/>
    <s v="4730124"/>
    <s v="EDISON  RAMOS VELAZCO"/>
    <s v="3127"/>
    <s v="52765157"/>
    <x v="61"/>
    <x v="1"/>
    <s v="34"/>
    <x v="0"/>
    <s v="588"/>
    <s v="PLAN 1 CUOTA PROTEGIDA"/>
    <s v="ABRIL 2026"/>
    <s v="39799724"/>
    <s v="ADRIANA LUCIA CAMACHO TIQUE"/>
    <s v="3213646063"/>
    <s v="luciaadriana100@gmail.com"/>
    <s v="5768338"/>
    <s v="63770907"/>
    <s v=""/>
    <s v="ADRIANA LUCIA CAMACHO TIQUE"/>
    <s v="BOGOTA DC"/>
    <n v="14000"/>
    <n v="0"/>
    <s v="11"/>
    <x v="1"/>
    <n v="5"/>
    <s v="CUOTA PROTEGIDA OTP"/>
    <m/>
    <m/>
    <m/>
    <s v="M"/>
    <s v="1972-05-26"/>
    <m/>
    <m/>
    <m/>
    <m/>
    <m/>
    <s v="12"/>
    <m/>
  </r>
  <r>
    <s v="Punto de VentaPLAN 1 CUOTA PROTEGIDA"/>
    <n v="15120"/>
    <x v="0"/>
    <s v="SÁBADO"/>
    <n v="11"/>
    <n v="126"/>
    <n v="3155511"/>
    <m/>
    <s v="21436738"/>
    <x v="14"/>
    <x v="958"/>
    <s v="14/07/2026 17:14"/>
    <m/>
    <m/>
    <m/>
    <s v="17"/>
    <s v="ZURICH COLOMBIA SEGUROS S.A"/>
    <s v="106"/>
    <s v="SERVIPROTECCION BPO"/>
    <s v="16"/>
    <x v="0"/>
    <s v="245"/>
    <s v="4730124"/>
    <s v="EDISON  RAMOS VELAZCO"/>
    <s v="4674"/>
    <s v="1004319884"/>
    <x v="63"/>
    <x v="1"/>
    <s v="34"/>
    <x v="0"/>
    <s v="588"/>
    <s v="PLAN 1 CUOTA PROTEGIDA"/>
    <s v="ABRIL 2026"/>
    <s v="35501179"/>
    <s v="LUZ MARINA ROMERO CAMELO"/>
    <s v="3502361828"/>
    <s v="lilian.1218@hotmail.com"/>
    <s v="8133744"/>
    <s v="62641851"/>
    <s v=""/>
    <m/>
    <s v="BOGOTA DC"/>
    <n v="14000"/>
    <n v="0"/>
    <s v="11"/>
    <x v="1"/>
    <n v="5"/>
    <s v="CUOTA PROTEGIDA OTP"/>
    <m/>
    <m/>
    <m/>
    <s v="M"/>
    <s v="1962-04-13"/>
    <m/>
    <m/>
    <m/>
    <m/>
    <m/>
    <s v="12"/>
    <m/>
  </r>
  <r>
    <s v="Punto de VentaPLAN 1 CUOTA PROTEGIDA"/>
    <n v="15120"/>
    <x v="0"/>
    <s v="SÁBADO"/>
    <n v="11"/>
    <n v="126"/>
    <n v="3155512"/>
    <m/>
    <s v="21436739"/>
    <x v="14"/>
    <x v="958"/>
    <s v="14/07/2026 17:14"/>
    <m/>
    <m/>
    <m/>
    <s v="17"/>
    <s v="ZURICH COLOMBIA SEGUROS S.A"/>
    <s v="106"/>
    <s v="SERVIPROTECCION BPO"/>
    <s v="16"/>
    <x v="0"/>
    <s v="245"/>
    <s v="4730124"/>
    <s v="EDISON  RAMOS VELAZCO"/>
    <s v="3127"/>
    <s v="52765157"/>
    <x v="61"/>
    <x v="1"/>
    <s v="34"/>
    <x v="0"/>
    <s v="588"/>
    <s v="PLAN 1 CUOTA PROTEGIDA"/>
    <s v="ABRIL 2026"/>
    <s v="51812839"/>
    <s v="EMMA LEONOR CALDERON JAMAICA"/>
    <s v="3057530070"/>
    <s v="cristianmauricio.san.cal@gmail.com"/>
    <s v="8133745"/>
    <s v="62031966"/>
    <s v=""/>
    <m/>
    <s v="BOGOTA DC"/>
    <n v="14000"/>
    <n v="0"/>
    <s v="11"/>
    <x v="1"/>
    <n v="5"/>
    <s v="CUOTA PROTEGIDA OTP"/>
    <m/>
    <m/>
    <m/>
    <s v="M"/>
    <s v="1964-11-12"/>
    <m/>
    <m/>
    <m/>
    <m/>
    <m/>
    <s v="12"/>
    <m/>
  </r>
  <r>
    <s v="Punto de VentaPLAN 1 CUOTA PROTEGIDA"/>
    <n v="15120"/>
    <x v="0"/>
    <s v="SÁBADO"/>
    <n v="11"/>
    <n v="126"/>
    <n v="3155513"/>
    <m/>
    <s v="21436740"/>
    <x v="14"/>
    <x v="958"/>
    <s v="14/07/2026 17:14"/>
    <m/>
    <m/>
    <m/>
    <s v="17"/>
    <s v="ZURICH COLOMBIA SEGUROS S.A"/>
    <s v="106"/>
    <s v="SERVIPROTECCION BPO"/>
    <s v="16"/>
    <x v="0"/>
    <s v="245"/>
    <s v="4730124"/>
    <s v="EDISON  RAMOS VELAZCO"/>
    <s v="4674"/>
    <s v="1004319884"/>
    <x v="63"/>
    <x v="1"/>
    <s v="34"/>
    <x v="0"/>
    <s v="588"/>
    <s v="PLAN 1 CUOTA PROTEGIDA"/>
    <s v="ABRIL 2026"/>
    <s v="39544208"/>
    <s v="MARTHA JEANETH ECHAVARRIA BEJARANO"/>
    <s v="3138188615"/>
    <s v="echavarriamartha211@gmail.com"/>
    <s v="8133746"/>
    <s v="62548268"/>
    <s v=""/>
    <m/>
    <s v="BOGOTA DC"/>
    <n v="14000"/>
    <n v="0"/>
    <s v="11"/>
    <x v="1"/>
    <n v="5"/>
    <s v="CUOTA PROTEGIDA OTP"/>
    <m/>
    <m/>
    <m/>
    <s v="M"/>
    <s v="1964-03-24"/>
    <m/>
    <m/>
    <m/>
    <m/>
    <m/>
    <s v="12"/>
    <m/>
  </r>
  <r>
    <s v="Punto de VentaPLAN 1 CUOTA PROTEGIDA"/>
    <n v="15120"/>
    <x v="0"/>
    <s v="SÁBADO"/>
    <n v="11"/>
    <n v="126"/>
    <n v="3155514"/>
    <m/>
    <s v="21436741"/>
    <x v="14"/>
    <x v="958"/>
    <s v="14/07/2026 17:14"/>
    <m/>
    <m/>
    <m/>
    <s v="17"/>
    <s v="ZURICH COLOMBIA SEGUROS S.A"/>
    <s v="106"/>
    <s v="SERVIPROTECCION BPO"/>
    <s v="16"/>
    <x v="0"/>
    <s v="245"/>
    <s v="4730124"/>
    <s v="EDISON  RAMOS VELAZCO"/>
    <s v="3302"/>
    <s v="63548767"/>
    <x v="62"/>
    <x v="1"/>
    <s v="34"/>
    <x v="0"/>
    <s v="588"/>
    <s v="PLAN 1 CUOTA PROTEGIDA"/>
    <s v="ABRIL 2026"/>
    <s v="79154077"/>
    <s v="JORGE ELIECER HIDALGO AMAYA"/>
    <s v="3143286535"/>
    <s v="j.hidalgo.amaya@gmail.com"/>
    <s v="6682122"/>
    <s v="61897335"/>
    <s v=""/>
    <s v="JORGE ELIECER HIDALGO AMAYA"/>
    <s v="BOGOTA DC"/>
    <n v="14000"/>
    <n v="0"/>
    <s v="11"/>
    <x v="1"/>
    <n v="5"/>
    <s v="CUOTA PROTEGIDA OTP"/>
    <m/>
    <m/>
    <m/>
    <s v="M"/>
    <s v="1962-02-13"/>
    <m/>
    <m/>
    <m/>
    <m/>
    <m/>
    <s v="12"/>
    <m/>
  </r>
  <r>
    <s v="Punto de VentaPLAN 1 CUOTA PROTEGIDA"/>
    <n v="15120"/>
    <x v="0"/>
    <s v="SÁBADO"/>
    <n v="11"/>
    <n v="126"/>
    <n v="3155515"/>
    <m/>
    <s v="21436742"/>
    <x v="14"/>
    <x v="960"/>
    <s v="14/07/2026 17:15"/>
    <m/>
    <m/>
    <m/>
    <s v="17"/>
    <s v="ZURICH COLOMBIA SEGUROS S.A"/>
    <s v="106"/>
    <s v="SERVIPROTECCION BPO"/>
    <s v="16"/>
    <x v="0"/>
    <s v="245"/>
    <s v="4730124"/>
    <s v="EDISON  RAMOS VELAZCO"/>
    <s v="4378"/>
    <s v="1073672884"/>
    <x v="73"/>
    <x v="1"/>
    <s v="34"/>
    <x v="0"/>
    <s v="588"/>
    <s v="PLAN 1 CUOTA PROTEGIDA"/>
    <s v="ABRIL 2026"/>
    <s v="52094552"/>
    <s v="ANA LUZMINDA ARENAS CUERVO"/>
    <s v="3213733076"/>
    <s v="saranieto2809@gmail.com"/>
    <s v="8133747"/>
    <s v="62277906"/>
    <s v=""/>
    <m/>
    <s v="BOGOTA DC"/>
    <n v="14000"/>
    <n v="0"/>
    <s v="11"/>
    <x v="1"/>
    <n v="5"/>
    <s v="CUOTA PROTEGIDA OTP"/>
    <m/>
    <m/>
    <m/>
    <s v="M"/>
    <s v="1965-10-08"/>
    <m/>
    <m/>
    <m/>
    <m/>
    <m/>
    <s v="12"/>
    <m/>
  </r>
  <r>
    <s v="Punto de VentaPLAN 1 CUOTA PROTEGIDA"/>
    <n v="15120"/>
    <x v="0"/>
    <s v="SÁBADO"/>
    <n v="11"/>
    <n v="126"/>
    <n v="3155516"/>
    <m/>
    <s v="21436743"/>
    <x v="14"/>
    <x v="960"/>
    <s v="14/07/2026 17:15"/>
    <m/>
    <m/>
    <m/>
    <s v="17"/>
    <s v="ZURICH COLOMBIA SEGUROS S.A"/>
    <s v="106"/>
    <s v="SERVIPROTECCION BPO"/>
    <s v="16"/>
    <x v="0"/>
    <s v="245"/>
    <s v="4730124"/>
    <s v="EDISON  RAMOS VELAZCO"/>
    <s v="4334"/>
    <s v="52020354"/>
    <x v="71"/>
    <x v="1"/>
    <s v="34"/>
    <x v="0"/>
    <s v="588"/>
    <s v="PLAN 1 CUOTA PROTEGIDA"/>
    <s v="ABRIL 2026"/>
    <s v="51799699"/>
    <s v="BLANCA NELDA RODRIGUEZ MARTINEZ"/>
    <s v="3114856159"/>
    <s v="blaneroma@gmail.com"/>
    <s v="6714208"/>
    <s v="62911342"/>
    <s v=""/>
    <s v="blanca nelda rodriguez martinez"/>
    <s v="BOGOTA DC"/>
    <n v="14000"/>
    <n v="0"/>
    <s v="11"/>
    <x v="1"/>
    <n v="5"/>
    <s v="CUOTA PROTEGIDA OTP"/>
    <m/>
    <m/>
    <m/>
    <s v="M"/>
    <s v="1966-01-05"/>
    <m/>
    <m/>
    <m/>
    <m/>
    <m/>
    <s v="12"/>
    <m/>
  </r>
  <r>
    <s v="Punto de VentaPLAN 1 CUOTA PROTEGIDA"/>
    <n v="15120"/>
    <x v="0"/>
    <s v="SÁBADO"/>
    <n v="11"/>
    <n v="126"/>
    <n v="3155517"/>
    <m/>
    <s v="21436744"/>
    <x v="14"/>
    <x v="960"/>
    <s v="14/07/2026 17:15"/>
    <m/>
    <m/>
    <m/>
    <s v="17"/>
    <s v="ZURICH COLOMBIA SEGUROS S.A"/>
    <s v="106"/>
    <s v="SERVIPROTECCION BPO"/>
    <s v="16"/>
    <x v="0"/>
    <s v="245"/>
    <s v="4730124"/>
    <s v="EDISON  RAMOS VELAZCO"/>
    <s v="5002"/>
    <s v="1023973332"/>
    <x v="41"/>
    <x v="1"/>
    <s v="34"/>
    <x v="0"/>
    <s v="588"/>
    <s v="PLAN 1 CUOTA PROTEGIDA"/>
    <s v="ABRIL 2026"/>
    <s v="28893783"/>
    <s v="MIFREDY  BOCANEGRA MEDINA"/>
    <s v="3209382298"/>
    <s v="gustavobarbosa720sdj@gmail.com"/>
    <s v="7562663"/>
    <s v="63707073"/>
    <s v=""/>
    <s v="MIFREDY BOCANEGRA MEDINA"/>
    <s v="BOGOTA DC"/>
    <n v="14000"/>
    <n v="0"/>
    <s v="11"/>
    <x v="1"/>
    <n v="5"/>
    <s v="CUOTA PROTEGIDA OTP"/>
    <m/>
    <m/>
    <m/>
    <s v="M"/>
    <s v="1965-02-08"/>
    <m/>
    <m/>
    <m/>
    <m/>
    <m/>
    <s v="12"/>
    <m/>
  </r>
  <r>
    <s v="Punto de VentaPLAN 1 CUOTA PROTEGIDA"/>
    <n v="15120"/>
    <x v="0"/>
    <s v="SÁBADO"/>
    <n v="11"/>
    <n v="126"/>
    <n v="3155518"/>
    <m/>
    <s v="21436745"/>
    <x v="14"/>
    <x v="960"/>
    <s v="14/07/2026 17:15"/>
    <m/>
    <m/>
    <m/>
    <s v="17"/>
    <s v="ZURICH COLOMBIA SEGUROS S.A"/>
    <s v="106"/>
    <s v="SERVIPROTECCION BPO"/>
    <s v="16"/>
    <x v="0"/>
    <s v="362"/>
    <s v="1111111111"/>
    <s v="SUPERVISOR  GRANDES SUPERFICIES"/>
    <s v="5144"/>
    <s v="1023888733"/>
    <x v="26"/>
    <x v="1"/>
    <s v="34"/>
    <x v="0"/>
    <s v="588"/>
    <s v="PLAN 1 CUOTA PROTEGIDA"/>
    <s v="ABRIL 2026"/>
    <s v="52482485"/>
    <s v="YEHIMY  GARCÍA OSMA"/>
    <s v="3228084715"/>
    <s v="yehimygarciaosma@gmail.com"/>
    <s v="5661352"/>
    <s v="62208185"/>
    <s v=""/>
    <s v="GARCIA OSMA JEIMMY"/>
    <s v="BOGOTA DC"/>
    <n v="14000"/>
    <n v="0"/>
    <s v="11"/>
    <x v="1"/>
    <n v="5"/>
    <s v="CUOTA PROTEGIDA OTP"/>
    <m/>
    <m/>
    <m/>
    <s v="M"/>
    <s v="1978-08-08"/>
    <m/>
    <m/>
    <m/>
    <m/>
    <m/>
    <s v="12"/>
    <m/>
  </r>
  <r>
    <s v="Punto de VentaPLAN 1 CUOTA PROTEGIDA"/>
    <n v="15120"/>
    <x v="0"/>
    <s v="SÁBADO"/>
    <n v="11"/>
    <n v="126"/>
    <n v="3155519"/>
    <m/>
    <s v="21436746"/>
    <x v="14"/>
    <x v="960"/>
    <s v="14/07/2026 17:15"/>
    <m/>
    <m/>
    <m/>
    <s v="17"/>
    <s v="ZURICH COLOMBIA SEGUROS S.A"/>
    <s v="106"/>
    <s v="SERVIPROTECCION BPO"/>
    <s v="16"/>
    <x v="0"/>
    <s v="362"/>
    <s v="1111111111"/>
    <s v="SUPERVISOR  GRANDES SUPERFICIES"/>
    <s v="5154"/>
    <s v="1018429683"/>
    <x v="24"/>
    <x v="1"/>
    <s v="34"/>
    <x v="0"/>
    <s v="588"/>
    <s v="PLAN 1 CUOTA PROTEGIDA"/>
    <s v="ABRIL 2026"/>
    <s v="51759783"/>
    <s v="DORA ESPERANZA CASTAÑEDA MARIN"/>
    <s v="3112235310"/>
    <s v="leidyc06@gmail.com"/>
    <s v="8133748"/>
    <s v="62203363"/>
    <s v=""/>
    <m/>
    <s v="BOGOTA DC"/>
    <n v="14000"/>
    <n v="0"/>
    <s v="11"/>
    <x v="1"/>
    <n v="5"/>
    <s v="CUOTA PROTEGIDA OTP"/>
    <m/>
    <m/>
    <m/>
    <s v="M"/>
    <s v="1964-11-29"/>
    <m/>
    <m/>
    <m/>
    <m/>
    <m/>
    <s v="12"/>
    <m/>
  </r>
  <r>
    <s v="Punto de VentaPLAN 1 CUOTA PROTEGIDA"/>
    <n v="15120"/>
    <x v="0"/>
    <s v="SÁBADO"/>
    <n v="11"/>
    <n v="126"/>
    <n v="3155520"/>
    <m/>
    <s v="21436747"/>
    <x v="14"/>
    <x v="960"/>
    <s v="14/07/2026 17:15"/>
    <m/>
    <m/>
    <m/>
    <s v="17"/>
    <s v="ZURICH COLOMBIA SEGUROS S.A"/>
    <s v="106"/>
    <s v="SERVIPROTECCION BPO"/>
    <s v="16"/>
    <x v="0"/>
    <s v="362"/>
    <s v="1111111111"/>
    <s v="SUPERVISOR  GRANDES SUPERFICIES"/>
    <s v="5116"/>
    <s v="52937599"/>
    <x v="38"/>
    <x v="1"/>
    <s v="34"/>
    <x v="0"/>
    <s v="588"/>
    <s v="PLAN 1 CUOTA PROTEGIDA"/>
    <s v="ABRIL 2026"/>
    <s v="51877770"/>
    <s v="TERESA DE JESUS CASTRO GOMEZ"/>
    <s v="3226802933"/>
    <s v="ramirez_2662@hotmail.com"/>
    <s v="8133749"/>
    <s v="61746035"/>
    <s v=""/>
    <m/>
    <s v="BOGOTA DC"/>
    <n v="14000"/>
    <n v="0"/>
    <s v="11"/>
    <x v="1"/>
    <n v="5"/>
    <s v="CUOTA PROTEGIDA OTP"/>
    <m/>
    <m/>
    <m/>
    <s v="M"/>
    <s v="1967-10-14"/>
    <m/>
    <m/>
    <m/>
    <m/>
    <m/>
    <s v="12"/>
    <m/>
  </r>
  <r>
    <s v="Punto de VentaPLAN 1 CUOTA PROTEGIDA"/>
    <n v="15120"/>
    <x v="0"/>
    <s v="SÁBADO"/>
    <n v="11"/>
    <n v="126"/>
    <n v="3155521"/>
    <m/>
    <s v="21436748"/>
    <x v="14"/>
    <x v="960"/>
    <s v="14/07/2026 17:15"/>
    <m/>
    <m/>
    <m/>
    <s v="17"/>
    <s v="ZURICH COLOMBIA SEGUROS S.A"/>
    <s v="106"/>
    <s v="SERVIPROTECCION BPO"/>
    <s v="16"/>
    <x v="0"/>
    <s v="362"/>
    <s v="1111111111"/>
    <s v="SUPERVISOR  GRANDES SUPERFICIES"/>
    <s v="5120"/>
    <s v="1007660651"/>
    <x v="68"/>
    <x v="1"/>
    <s v="34"/>
    <x v="0"/>
    <s v="588"/>
    <s v="PLAN 1 CUOTA PROTEGIDA"/>
    <s v="ABRIL 2026"/>
    <s v="1122239085"/>
    <s v="JOHAN ARLEY NOVOA CONTRERAS"/>
    <s v="3114801054"/>
    <s v="johannovoa95@gmail.com"/>
    <s v="8133750"/>
    <s v="64599706"/>
    <s v=""/>
    <m/>
    <s v="BOGOTA DC"/>
    <n v="14000"/>
    <n v="0"/>
    <s v="11"/>
    <x v="1"/>
    <n v="5"/>
    <s v="CUOTA PROTEGIDA OTP"/>
    <m/>
    <m/>
    <m/>
    <s v="M"/>
    <s v="1995-05-31"/>
    <m/>
    <m/>
    <m/>
    <m/>
    <m/>
    <s v="12"/>
    <m/>
  </r>
  <r>
    <s v="Punto de VentaPLAN 1 CUOTA PROTEGIDA"/>
    <n v="15120"/>
    <x v="0"/>
    <s v="SÁBADO"/>
    <n v="11"/>
    <n v="126"/>
    <n v="3155522"/>
    <m/>
    <s v="21436749"/>
    <x v="14"/>
    <x v="960"/>
    <s v="14/07/2026 17:15"/>
    <m/>
    <m/>
    <m/>
    <s v="17"/>
    <s v="ZURICH COLOMBIA SEGUROS S.A"/>
    <s v="106"/>
    <s v="SERVIPROTECCION BPO"/>
    <s v="16"/>
    <x v="0"/>
    <s v="245"/>
    <s v="4730124"/>
    <s v="EDISON  RAMOS VELAZCO"/>
    <s v="5017"/>
    <s v="1031174516"/>
    <x v="65"/>
    <x v="1"/>
    <s v="34"/>
    <x v="0"/>
    <s v="588"/>
    <s v="PLAN 1 CUOTA PROTEGIDA"/>
    <s v="ABRIL 2026"/>
    <s v="3054954"/>
    <s v="NESTOR FIDEL SANCHEZ PEDRAZA"/>
    <s v="3138225401"/>
    <s v="nestorfsachez414@gmail.com"/>
    <s v="8133751"/>
    <s v="62431196"/>
    <s v=""/>
    <m/>
    <s v="BOGOTA DC"/>
    <n v="14000"/>
    <n v="0"/>
    <s v="11"/>
    <x v="1"/>
    <n v="5"/>
    <s v="CUOTA PROTEGIDA OTP"/>
    <m/>
    <m/>
    <m/>
    <s v="M"/>
    <s v="1961-04-30"/>
    <m/>
    <m/>
    <m/>
    <m/>
    <m/>
    <s v="12"/>
    <m/>
  </r>
  <r>
    <s v="Punto de VentaPLAN 1 CUOTA PROTEGIDA"/>
    <n v="15120"/>
    <x v="0"/>
    <s v="SÁBADO"/>
    <n v="11"/>
    <n v="126"/>
    <n v="3155523"/>
    <m/>
    <s v="21436750"/>
    <x v="14"/>
    <x v="960"/>
    <s v="14/07/2026 17:15"/>
    <m/>
    <m/>
    <m/>
    <s v="17"/>
    <s v="ZURICH COLOMBIA SEGUROS S.A"/>
    <s v="106"/>
    <s v="SERVIPROTECCION BPO"/>
    <s v="16"/>
    <x v="0"/>
    <s v="245"/>
    <s v="4730124"/>
    <s v="EDISON  RAMOS VELAZCO"/>
    <s v="3127"/>
    <s v="52765157"/>
    <x v="61"/>
    <x v="1"/>
    <s v="34"/>
    <x v="0"/>
    <s v="588"/>
    <s v="PLAN 1 CUOTA PROTEGIDA"/>
    <s v="ABRIL 2026"/>
    <s v="51788782"/>
    <s v="GLADYS HELENA RUIZ OCHOA"/>
    <s v="3222089651"/>
    <s v="gladyshelena1965@gmail.com"/>
    <s v="7539317"/>
    <s v="62105349"/>
    <s v=""/>
    <s v="Gladys Helena  Ruiz Ochoa"/>
    <s v="BOGOTA DC"/>
    <n v="14000"/>
    <n v="0"/>
    <s v="11"/>
    <x v="1"/>
    <n v="5"/>
    <s v="CUOTA PROTEGIDA OTP"/>
    <m/>
    <m/>
    <m/>
    <s v="M"/>
    <s v="1965-03-17"/>
    <m/>
    <m/>
    <m/>
    <m/>
    <m/>
    <s v="12"/>
    <m/>
  </r>
  <r>
    <s v="Punto de VentaPLAN 1 CUOTA PROTEGIDA"/>
    <n v="15120"/>
    <x v="0"/>
    <s v="SÁBADO"/>
    <n v="11"/>
    <n v="126"/>
    <n v="3155524"/>
    <m/>
    <s v="21436751"/>
    <x v="14"/>
    <x v="960"/>
    <s v="14/07/2026 17:15"/>
    <m/>
    <m/>
    <m/>
    <s v="17"/>
    <s v="ZURICH COLOMBIA SEGUROS S.A"/>
    <s v="106"/>
    <s v="SERVIPROTECCION BPO"/>
    <s v="16"/>
    <x v="0"/>
    <s v="245"/>
    <s v="4730124"/>
    <s v="EDISON  RAMOS VELAZCO"/>
    <s v="5063"/>
    <s v="1021513082"/>
    <x v="53"/>
    <x v="1"/>
    <s v="34"/>
    <x v="0"/>
    <s v="588"/>
    <s v="PLAN 1 CUOTA PROTEGIDA"/>
    <s v="ABRIL 2026"/>
    <s v="52026697"/>
    <s v="YASMID  PEÑA RIVERA"/>
    <s v="3007165404"/>
    <s v="miguelajimenezpe@gmail.com"/>
    <s v="5809920"/>
    <s v="61441691"/>
    <s v=""/>
    <s v="YASMID PE�A RIVERA"/>
    <s v="BOGOTA DC"/>
    <n v="14000"/>
    <n v="0"/>
    <s v="11"/>
    <x v="1"/>
    <n v="5"/>
    <s v="CUOTA PROTEGIDA OTP"/>
    <m/>
    <m/>
    <m/>
    <s v="M"/>
    <s v="1971-01-04"/>
    <m/>
    <m/>
    <m/>
    <m/>
    <m/>
    <s v="12"/>
    <m/>
  </r>
  <r>
    <s v="Punto de VentaPLAN 1 CUOTA PROTEGIDA"/>
    <n v="15120"/>
    <x v="0"/>
    <s v="SÁBADO"/>
    <n v="11"/>
    <n v="126"/>
    <n v="3155525"/>
    <m/>
    <s v="21436752"/>
    <x v="14"/>
    <x v="960"/>
    <s v="14/07/2026 17:15"/>
    <m/>
    <m/>
    <m/>
    <s v="17"/>
    <s v="ZURICH COLOMBIA SEGUROS S.A"/>
    <s v="106"/>
    <s v="SERVIPROTECCION BPO"/>
    <s v="16"/>
    <x v="0"/>
    <s v="245"/>
    <s v="4730124"/>
    <s v="EDISON  RAMOS VELAZCO"/>
    <s v="4449"/>
    <s v="1018413746"/>
    <x v="18"/>
    <x v="1"/>
    <s v="34"/>
    <x v="0"/>
    <s v="588"/>
    <s v="PLAN 1 CUOTA PROTEGIDA"/>
    <s v="ABRIL 2026"/>
    <s v="1023939820"/>
    <s v="ANGIE CAROLINA CARRANZA RODRIGUEZ"/>
    <s v="3135676854"/>
    <s v="angie.carranza.rodriguez29@gmail.com"/>
    <s v="7603114"/>
    <s v="61661892"/>
    <s v=""/>
    <s v="ANGIE CAROLINA  CARRANZA RODRIGUEZ"/>
    <s v="BOGOTA DC"/>
    <n v="14000"/>
    <n v="0"/>
    <s v="11"/>
    <x v="1"/>
    <n v="5"/>
    <s v="CUOTA PROTEGIDA OTP"/>
    <m/>
    <m/>
    <m/>
    <s v="M"/>
    <s v="1995-01-29"/>
    <m/>
    <m/>
    <m/>
    <m/>
    <m/>
    <s v="12"/>
    <m/>
  </r>
  <r>
    <s v="Punto de VentaPLAN 1 CUOTA PROTEGIDA"/>
    <n v="15120"/>
    <x v="0"/>
    <s v="SÁBADO"/>
    <n v="11"/>
    <n v="126"/>
    <n v="3155526"/>
    <m/>
    <s v="21436753"/>
    <x v="14"/>
    <x v="960"/>
    <s v="14/07/2026 17:15"/>
    <m/>
    <m/>
    <m/>
    <s v="17"/>
    <s v="ZURICH COLOMBIA SEGUROS S.A"/>
    <s v="106"/>
    <s v="SERVIPROTECCION BPO"/>
    <s v="16"/>
    <x v="0"/>
    <s v="245"/>
    <s v="4730124"/>
    <s v="EDISON  RAMOS VELAZCO"/>
    <s v="3014"/>
    <s v="1033762950"/>
    <x v="23"/>
    <x v="1"/>
    <s v="34"/>
    <x v="0"/>
    <s v="588"/>
    <s v="PLAN 1 CUOTA PROTEGIDA"/>
    <s v="ABRIL 2026"/>
    <s v="51821223"/>
    <s v="RUTH MARINA PALENCIA GALVIS"/>
    <s v="3175824867"/>
    <s v="ruthmarinapalencia23@gmail.com"/>
    <s v="7877032"/>
    <s v="61807639"/>
    <s v=""/>
    <s v="RUTH MARINA PALENCIA GALVIS"/>
    <s v="BOGOTA DC"/>
    <n v="14000"/>
    <n v="0"/>
    <s v="11"/>
    <x v="1"/>
    <n v="5"/>
    <s v="CUOTA PROTEGIDA OTP"/>
    <m/>
    <m/>
    <m/>
    <s v="M"/>
    <s v="1966-07-18"/>
    <m/>
    <m/>
    <m/>
    <m/>
    <m/>
    <s v="12"/>
    <m/>
  </r>
  <r>
    <s v="Punto de VentaPLAN 1 CUOTA PROTEGIDA"/>
    <n v="15120"/>
    <x v="0"/>
    <s v="SÁBADO"/>
    <n v="11"/>
    <n v="126"/>
    <n v="3155527"/>
    <m/>
    <s v="21436754"/>
    <x v="14"/>
    <x v="960"/>
    <s v="14/07/2026 17:15"/>
    <m/>
    <m/>
    <m/>
    <s v="17"/>
    <s v="ZURICH COLOMBIA SEGUROS S.A"/>
    <s v="106"/>
    <s v="SERVIPROTECCION BPO"/>
    <s v="16"/>
    <x v="0"/>
    <s v="245"/>
    <s v="4730124"/>
    <s v="EDISON  RAMOS VELAZCO"/>
    <s v="3178"/>
    <s v="37706377"/>
    <x v="66"/>
    <x v="1"/>
    <s v="34"/>
    <x v="0"/>
    <s v="588"/>
    <s v="PLAN 1 CUOTA PROTEGIDA"/>
    <s v="ABRIL 2026"/>
    <s v="52803353"/>
    <s v="MARGY MILENA CAMACHO DELGADO"/>
    <s v="3115016966"/>
    <s v="jose.luis627@hotmail.com"/>
    <s v="6268526"/>
    <s v="61820007"/>
    <s v=""/>
    <s v="CAMACHO DELGADO MARGY MILENA"/>
    <s v="BOGOTA DC"/>
    <n v="14000"/>
    <n v="0"/>
    <s v="11"/>
    <x v="1"/>
    <n v="5"/>
    <s v="CUOTA PROTEGIDA OTP"/>
    <m/>
    <m/>
    <m/>
    <s v="M"/>
    <s v="1980-08-17"/>
    <m/>
    <m/>
    <m/>
    <m/>
    <m/>
    <s v="12"/>
    <m/>
  </r>
  <r>
    <s v="Punto de VentaPLAN 1 CUOTA PROTEGIDA"/>
    <n v="15120"/>
    <x v="0"/>
    <s v="SÁBADO"/>
    <n v="11"/>
    <n v="126"/>
    <n v="3155528"/>
    <m/>
    <s v="21436755"/>
    <x v="14"/>
    <x v="960"/>
    <s v="14/07/2026 17:15"/>
    <m/>
    <m/>
    <m/>
    <s v="17"/>
    <s v="ZURICH COLOMBIA SEGUROS S.A"/>
    <s v="106"/>
    <s v="SERVIPROTECCION BPO"/>
    <s v="16"/>
    <x v="0"/>
    <s v="245"/>
    <s v="4730124"/>
    <s v="EDISON  RAMOS VELAZCO"/>
    <s v="3950"/>
    <s v="1012335255"/>
    <x v="45"/>
    <x v="1"/>
    <s v="34"/>
    <x v="0"/>
    <s v="588"/>
    <s v="PLAN 1 CUOTA PROTEGIDA"/>
    <s v="ABRIL 2026"/>
    <s v="52844296"/>
    <s v="NORMA JUDITH CALDERON TORRES"/>
    <s v="3125620953"/>
    <s v="anacalderontorres20@gmail.com"/>
    <s v="5466411"/>
    <s v="62522324"/>
    <s v=""/>
    <s v="CALDERON NORMA"/>
    <s v="BOGOTA DC"/>
    <n v="14000"/>
    <n v="0"/>
    <s v="11"/>
    <x v="1"/>
    <n v="5"/>
    <s v="CUOTA PROTEGIDA OTP"/>
    <m/>
    <m/>
    <m/>
    <s v="M"/>
    <s v="1982-06-11"/>
    <m/>
    <m/>
    <m/>
    <m/>
    <m/>
    <s v="12"/>
    <m/>
  </r>
  <r>
    <s v="Punto de VentaPLAN 1 CUOTA PROTEGIDA"/>
    <n v="15120"/>
    <x v="0"/>
    <s v="SÁBADO"/>
    <n v="11"/>
    <n v="126"/>
    <n v="3155529"/>
    <m/>
    <s v="21436756"/>
    <x v="14"/>
    <x v="960"/>
    <s v="14/07/2026 17:15"/>
    <m/>
    <m/>
    <m/>
    <s v="17"/>
    <s v="ZURICH COLOMBIA SEGUROS S.A"/>
    <s v="106"/>
    <s v="SERVIPROTECCION BPO"/>
    <s v="16"/>
    <x v="0"/>
    <s v="245"/>
    <s v="4730124"/>
    <s v="EDISON  RAMOS VELAZCO"/>
    <s v="5002"/>
    <s v="1023973332"/>
    <x v="41"/>
    <x v="1"/>
    <s v="34"/>
    <x v="0"/>
    <s v="588"/>
    <s v="PLAN 1 CUOTA PROTEGIDA"/>
    <s v="ABRIL 2026"/>
    <s v="20551051"/>
    <s v="ANA FIDELA RUBIO VALERO"/>
    <s v="3128261709"/>
    <s v="angelicamfmth@gmail.com"/>
    <s v="5821299"/>
    <s v="63601827"/>
    <s v=""/>
    <s v="ANA FIDELA RUBIO VALERO"/>
    <s v="BOGOTA DC"/>
    <n v="14000"/>
    <n v="0"/>
    <s v="11"/>
    <x v="1"/>
    <n v="5"/>
    <s v="CUOTA PROTEGIDA OTP"/>
    <m/>
    <m/>
    <m/>
    <s v="M"/>
    <s v="1960-05-12"/>
    <m/>
    <m/>
    <m/>
    <m/>
    <m/>
    <s v="12"/>
    <m/>
  </r>
  <r>
    <s v="Punto de VentaPLAN 1 CUOTA PROTEGIDA"/>
    <n v="15120"/>
    <x v="0"/>
    <s v="SÁBADO"/>
    <n v="11"/>
    <n v="126"/>
    <n v="3155530"/>
    <m/>
    <s v="21436757"/>
    <x v="14"/>
    <x v="960"/>
    <s v="14/07/2026 17:15"/>
    <m/>
    <m/>
    <m/>
    <s v="17"/>
    <s v="ZURICH COLOMBIA SEGUROS S.A"/>
    <s v="106"/>
    <s v="SERVIPROTECCION BPO"/>
    <s v="16"/>
    <x v="0"/>
    <s v="245"/>
    <s v="4730124"/>
    <s v="EDISON  RAMOS VELAZCO"/>
    <s v="5002"/>
    <s v="1023973332"/>
    <x v="41"/>
    <x v="1"/>
    <s v="34"/>
    <x v="0"/>
    <s v="588"/>
    <s v="PLAN 1 CUOTA PROTEGIDA"/>
    <s v="ABRIL 2026"/>
    <s v="65501195"/>
    <s v="BLANCA INES LAGUNA RAMIREZ"/>
    <s v="3004063197"/>
    <s v="natacardenas0916@gmail.com"/>
    <s v="5926517"/>
    <s v="63882677"/>
    <s v=""/>
    <s v="BLANCA INES  LAGUNA RAMIREZ"/>
    <s v="BOGOTA DC"/>
    <n v="14000"/>
    <n v="0"/>
    <s v="11"/>
    <x v="1"/>
    <n v="5"/>
    <s v="CUOTA PROTEGIDA OTP"/>
    <m/>
    <m/>
    <m/>
    <s v="M"/>
    <s v="1979-11-01"/>
    <m/>
    <m/>
    <m/>
    <m/>
    <m/>
    <s v="12"/>
    <m/>
  </r>
  <r>
    <s v="Punto de VentaPLAN 1 CUOTA PROTEGIDA"/>
    <n v="15120"/>
    <x v="0"/>
    <s v="SÁBADO"/>
    <n v="11"/>
    <n v="126"/>
    <n v="3155531"/>
    <m/>
    <s v="21436758"/>
    <x v="14"/>
    <x v="960"/>
    <s v="14/07/2026 17:15"/>
    <m/>
    <m/>
    <m/>
    <s v="17"/>
    <s v="ZURICH COLOMBIA SEGUROS S.A"/>
    <s v="106"/>
    <s v="SERVIPROTECCION BPO"/>
    <s v="16"/>
    <x v="0"/>
    <s v="245"/>
    <s v="4730124"/>
    <s v="EDISON  RAMOS VELAZCO"/>
    <s v="3217"/>
    <s v="1033704768"/>
    <x v="72"/>
    <x v="1"/>
    <s v="34"/>
    <x v="0"/>
    <s v="588"/>
    <s v="PLAN 1 CUOTA PROTEGIDA"/>
    <s v="ABRIL 2026"/>
    <s v="39532371"/>
    <s v="ELSA LUCIA ARDILA BERMUDEZ"/>
    <s v="3108749751"/>
    <s v="andreardila.97@gmail.com"/>
    <s v="8133752"/>
    <s v="61080024"/>
    <s v=""/>
    <m/>
    <s v="BOGOTA DC"/>
    <n v="14000"/>
    <n v="0"/>
    <s v="11"/>
    <x v="1"/>
    <n v="5"/>
    <s v="CUOTA PROTEGIDA OTP"/>
    <m/>
    <m/>
    <m/>
    <s v="M"/>
    <s v="1964-05-04"/>
    <m/>
    <m/>
    <m/>
    <m/>
    <m/>
    <s v="12"/>
    <m/>
  </r>
  <r>
    <s v="Punto de VentaPLAN 1 CUOTA PROTEGIDA"/>
    <n v="15120"/>
    <x v="0"/>
    <s v="SÁBADO"/>
    <n v="11"/>
    <n v="126"/>
    <n v="3155532"/>
    <m/>
    <s v="21436759"/>
    <x v="14"/>
    <x v="960"/>
    <s v="14/07/2026 17:15"/>
    <m/>
    <m/>
    <m/>
    <s v="17"/>
    <s v="ZURICH COLOMBIA SEGUROS S.A"/>
    <s v="106"/>
    <s v="SERVIPROTECCION BPO"/>
    <s v="16"/>
    <x v="0"/>
    <s v="245"/>
    <s v="4730124"/>
    <s v="EDISON  RAMOS VELAZCO"/>
    <s v="2654"/>
    <s v="52900967"/>
    <x v="36"/>
    <x v="1"/>
    <s v="34"/>
    <x v="0"/>
    <s v="588"/>
    <s v="PLAN 1 CUOTA PROTEGIDA"/>
    <s v="ABRIL 2026"/>
    <s v="19489475"/>
    <s v="LBERTO  BAUTISTA OLAYA"/>
    <s v="3224725472"/>
    <s v="ilbertobautistaolaya1962@gmail.com"/>
    <s v="8048438"/>
    <s v="61875894"/>
    <s v=""/>
    <s v="LBERTO  BAUTISTA OLAYA"/>
    <s v="BOGOTA DC"/>
    <n v="14000"/>
    <n v="0"/>
    <s v="11"/>
    <x v="1"/>
    <n v="5"/>
    <s v="CUOTA PROTEGIDA OTP"/>
    <m/>
    <m/>
    <m/>
    <s v="M"/>
    <s v="1962-10-20"/>
    <m/>
    <m/>
    <m/>
    <m/>
    <m/>
    <s v="12"/>
    <m/>
  </r>
  <r>
    <s v="Punto de VentaPLAN 1 CUOTA PROTEGIDA"/>
    <n v="15120"/>
    <x v="0"/>
    <s v="SÁBADO"/>
    <n v="11"/>
    <n v="126"/>
    <n v="3155533"/>
    <m/>
    <s v="21436760"/>
    <x v="14"/>
    <x v="960"/>
    <s v="14/07/2026 17:15"/>
    <m/>
    <m/>
    <m/>
    <s v="17"/>
    <s v="ZURICH COLOMBIA SEGUROS S.A"/>
    <s v="106"/>
    <s v="SERVIPROTECCION BPO"/>
    <s v="16"/>
    <x v="0"/>
    <s v="245"/>
    <s v="4730124"/>
    <s v="EDISON  RAMOS VELAZCO"/>
    <s v="4334"/>
    <s v="52020354"/>
    <x v="71"/>
    <x v="1"/>
    <s v="34"/>
    <x v="0"/>
    <s v="588"/>
    <s v="PLAN 1 CUOTA PROTEGIDA"/>
    <s v="ABRIL 2026"/>
    <s v="51555086"/>
    <s v="LUCIA DEL PILAR MARTIN VERGARA"/>
    <s v="3142595099"/>
    <s v="pilar51555@gmail.com"/>
    <s v="5854258"/>
    <s v="62186032"/>
    <s v=""/>
    <s v="LUCIA DEL PILAR  MARTIN VERGAR"/>
    <s v="BOGOTA DC"/>
    <n v="14000"/>
    <n v="0"/>
    <s v="11"/>
    <x v="1"/>
    <n v="5"/>
    <s v="CUOTA PROTEGIDA OTP"/>
    <m/>
    <m/>
    <m/>
    <s v="M"/>
    <s v="1956-07-02"/>
    <m/>
    <m/>
    <m/>
    <m/>
    <m/>
    <s v="12"/>
    <m/>
  </r>
  <r>
    <s v="Punto de VentaPLAN 1 CUOTA PROTEGIDA"/>
    <n v="15120"/>
    <x v="0"/>
    <s v="SÁBADO"/>
    <n v="11"/>
    <n v="126"/>
    <n v="3155534"/>
    <m/>
    <s v="21436761"/>
    <x v="14"/>
    <x v="961"/>
    <s v="14/07/2026 17:16"/>
    <m/>
    <m/>
    <m/>
    <s v="17"/>
    <s v="ZURICH COLOMBIA SEGUROS S.A"/>
    <s v="106"/>
    <s v="SERVIPROTECCION BPO"/>
    <s v="16"/>
    <x v="0"/>
    <s v="362"/>
    <s v="1111111111"/>
    <s v="SUPERVISOR  GRANDES SUPERFICIES"/>
    <s v="5144"/>
    <s v="1023888733"/>
    <x v="26"/>
    <x v="1"/>
    <s v="34"/>
    <x v="0"/>
    <s v="588"/>
    <s v="PLAN 1 CUOTA PROTEGIDA"/>
    <s v="ABRIL 2026"/>
    <s v="80371917"/>
    <s v="CARLOS ALBERTO MANRIQUE HERNAN"/>
    <s v="3133320623"/>
    <s v="manri1203@hotmail.com"/>
    <s v="6021793"/>
    <s v="61644002"/>
    <s v=""/>
    <s v="CARLOS ALBERTO MANRIQUE HERNAN"/>
    <s v="BOGOTA DC"/>
    <n v="14000"/>
    <n v="0"/>
    <s v="11"/>
    <x v="1"/>
    <n v="5"/>
    <s v="CUOTA PROTEGIDA OTP"/>
    <m/>
    <m/>
    <m/>
    <s v="M"/>
    <s v="1968-12-03"/>
    <m/>
    <m/>
    <m/>
    <m/>
    <m/>
    <s v="12"/>
    <m/>
  </r>
  <r>
    <s v="Punto de VentaPLAN 1 CUOTA PROTEGIDA"/>
    <n v="15120"/>
    <x v="0"/>
    <s v="SÁBADO"/>
    <n v="11"/>
    <n v="126"/>
    <n v="3155535"/>
    <m/>
    <s v="21436762"/>
    <x v="14"/>
    <x v="961"/>
    <s v="14/07/2026 17:16"/>
    <m/>
    <m/>
    <m/>
    <s v="17"/>
    <s v="ZURICH COLOMBIA SEGUROS S.A"/>
    <s v="106"/>
    <s v="SERVIPROTECCION BPO"/>
    <s v="16"/>
    <x v="0"/>
    <s v="245"/>
    <s v="4730124"/>
    <s v="EDISON  RAMOS VELAZCO"/>
    <s v="3950"/>
    <s v="1012335255"/>
    <x v="45"/>
    <x v="1"/>
    <s v="34"/>
    <x v="0"/>
    <s v="588"/>
    <s v="PLAN 1 CUOTA PROTEGIDA"/>
    <s v="ABRIL 2026"/>
    <s v="52073752"/>
    <s v="BLANCA EMILIA FIGUEREDO FIGUEREDO"/>
    <s v="3133419488"/>
    <s v="blancaemiliafigueredo@gmail.com"/>
    <s v="7428239"/>
    <s v="62266488"/>
    <s v=""/>
    <s v="blanca emilia figueredo figeredo figeredo"/>
    <s v="BOGOTA DC"/>
    <n v="14000"/>
    <n v="0"/>
    <s v="11"/>
    <x v="1"/>
    <n v="5"/>
    <s v="CUOTA PROTEGIDA OTP"/>
    <m/>
    <m/>
    <m/>
    <s v="M"/>
    <s v="1971-12-15"/>
    <m/>
    <m/>
    <m/>
    <m/>
    <m/>
    <s v="12"/>
    <m/>
  </r>
  <r>
    <s v="Punto de VentaPLAN 1 CUOTA PROTEGIDA"/>
    <n v="15120"/>
    <x v="0"/>
    <s v="SÁBADO"/>
    <n v="11"/>
    <n v="126"/>
    <n v="3155536"/>
    <m/>
    <s v="21436763"/>
    <x v="14"/>
    <x v="961"/>
    <s v="14/07/2026 17:16"/>
    <m/>
    <m/>
    <m/>
    <s v="17"/>
    <s v="ZURICH COLOMBIA SEGUROS S.A"/>
    <s v="106"/>
    <s v="SERVIPROTECCION BPO"/>
    <s v="16"/>
    <x v="0"/>
    <s v="362"/>
    <s v="1111111111"/>
    <s v="SUPERVISOR  GRANDES SUPERFICIES"/>
    <s v="5120"/>
    <s v="1007660651"/>
    <x v="68"/>
    <x v="1"/>
    <s v="34"/>
    <x v="0"/>
    <s v="588"/>
    <s v="PLAN 1 CUOTA PROTEGIDA"/>
    <s v="ABRIL 2026"/>
    <s v="25025514"/>
    <s v="FRANCY JOHANNA PORTILLA SANCHEZ"/>
    <s v="3178636200"/>
    <s v="francysanchezportilla@gmail.com"/>
    <s v="6710584"/>
    <s v="62473311"/>
    <s v=""/>
    <s v="yubeimar antonio restrepo "/>
    <s v="BOGOTA DC"/>
    <n v="14000"/>
    <n v="0"/>
    <s v="11"/>
    <x v="1"/>
    <n v="5"/>
    <s v="CUOTA PROTEGIDA OTP"/>
    <m/>
    <m/>
    <m/>
    <s v="M"/>
    <s v="1981-11-08"/>
    <m/>
    <m/>
    <m/>
    <m/>
    <m/>
    <s v="12"/>
    <m/>
  </r>
  <r>
    <s v="Punto de VentaPLAN 1 CUOTA PROTEGIDA"/>
    <n v="15120"/>
    <x v="0"/>
    <s v="SÁBADO"/>
    <n v="11"/>
    <n v="126"/>
    <n v="3155537"/>
    <m/>
    <s v="21436764"/>
    <x v="14"/>
    <x v="961"/>
    <s v="14/07/2026 17:16"/>
    <m/>
    <m/>
    <m/>
    <s v="17"/>
    <s v="ZURICH COLOMBIA SEGUROS S.A"/>
    <s v="106"/>
    <s v="SERVIPROTECCION BPO"/>
    <s v="16"/>
    <x v="0"/>
    <s v="245"/>
    <s v="4730124"/>
    <s v="EDISON  RAMOS VELAZCO"/>
    <s v="4755"/>
    <s v="1109388072"/>
    <x v="79"/>
    <x v="1"/>
    <s v="34"/>
    <x v="0"/>
    <s v="588"/>
    <s v="PLAN 1 CUOTA PROTEGIDA"/>
    <s v="ABRIL 2026"/>
    <s v="52019402"/>
    <s v="CONSUELO  ARCINIEGAS VELANDIA"/>
    <s v="3114368941"/>
    <s v="consueloarciniegas59@gmail.com"/>
    <s v="8133753"/>
    <s v="64607305"/>
    <s v=""/>
    <m/>
    <s v="BOGOTA DC"/>
    <n v="14000"/>
    <n v="0"/>
    <s v="11"/>
    <x v="1"/>
    <n v="5"/>
    <s v="CUOTA PROTEGIDA OTP"/>
    <m/>
    <m/>
    <m/>
    <s v="M"/>
    <s v="1968-09-28"/>
    <m/>
    <m/>
    <m/>
    <m/>
    <m/>
    <s v="12"/>
    <m/>
  </r>
  <r>
    <s v="Punto de VentaPLAN 1 CUOTA PROTEGIDA"/>
    <n v="15120"/>
    <x v="0"/>
    <s v="SÁBADO"/>
    <n v="11"/>
    <n v="126"/>
    <n v="3155538"/>
    <m/>
    <s v="21436765"/>
    <x v="14"/>
    <x v="961"/>
    <s v="14/07/2026 17:16"/>
    <m/>
    <m/>
    <m/>
    <s v="17"/>
    <s v="ZURICH COLOMBIA SEGUROS S.A"/>
    <s v="106"/>
    <s v="SERVIPROTECCION BPO"/>
    <s v="16"/>
    <x v="0"/>
    <s v="362"/>
    <s v="1111111111"/>
    <s v="SUPERVISOR  GRANDES SUPERFICIES"/>
    <s v="5154"/>
    <s v="1018429683"/>
    <x v="24"/>
    <x v="1"/>
    <s v="34"/>
    <x v="0"/>
    <s v="588"/>
    <s v="PLAN 1 CUOTA PROTEGIDA"/>
    <s v="ABRIL 2026"/>
    <s v="19325437"/>
    <s v="JOSE GUILLERMO ARDILA BERNAL"/>
    <s v="3118639544"/>
    <s v="joseardilabernal@gmail.com"/>
    <s v="7742849"/>
    <s v="63767374"/>
    <s v=""/>
    <s v="JOSE GUILLERMO  ARDILA BERNAL"/>
    <s v="BOGOTA DC"/>
    <n v="14000"/>
    <n v="0"/>
    <s v="11"/>
    <x v="1"/>
    <n v="5"/>
    <s v="CUOTA PROTEGIDA OTP"/>
    <m/>
    <m/>
    <m/>
    <s v="M"/>
    <s v="1956-06-01"/>
    <m/>
    <m/>
    <m/>
    <m/>
    <m/>
    <s v="12"/>
    <m/>
  </r>
  <r>
    <s v="Punto de VentaPLAN 1 CUOTA PROTEGIDA"/>
    <n v="15120"/>
    <x v="0"/>
    <s v="SÁBADO"/>
    <n v="11"/>
    <n v="126"/>
    <n v="3155539"/>
    <m/>
    <s v="21436766"/>
    <x v="14"/>
    <x v="961"/>
    <s v="14/07/2026 17:16"/>
    <m/>
    <m/>
    <m/>
    <s v="17"/>
    <s v="ZURICH COLOMBIA SEGUROS S.A"/>
    <s v="106"/>
    <s v="SERVIPROTECCION BPO"/>
    <s v="16"/>
    <x v="0"/>
    <s v="245"/>
    <s v="4730124"/>
    <s v="EDISON  RAMOS VELAZCO"/>
    <s v="5002"/>
    <s v="1023973332"/>
    <x v="41"/>
    <x v="1"/>
    <s v="34"/>
    <x v="0"/>
    <s v="588"/>
    <s v="PLAN 1 CUOTA PROTEGIDA"/>
    <s v="ABRIL 2026"/>
    <s v="1022348767"/>
    <s v="MARTHA LILIANA RUIZ PEREZ"/>
    <s v="3183763320"/>
    <s v="lilianaperez3021@gmail.com"/>
    <s v="8133754"/>
    <s v="64607710"/>
    <s v=""/>
    <m/>
    <s v="BOGOTA DC"/>
    <n v="14000"/>
    <n v="0"/>
    <s v="11"/>
    <x v="1"/>
    <n v="5"/>
    <s v="CUOTA PROTEGIDA OTP"/>
    <m/>
    <m/>
    <m/>
    <s v="M"/>
    <s v="1988-03-28"/>
    <m/>
    <m/>
    <m/>
    <m/>
    <m/>
    <s v="12"/>
    <m/>
  </r>
  <r>
    <s v="Punto de VentaPLAN 1 CUOTA PROTEGIDA"/>
    <n v="15120"/>
    <x v="0"/>
    <s v="SÁBADO"/>
    <n v="11"/>
    <n v="126"/>
    <n v="3155540"/>
    <m/>
    <s v="21436767"/>
    <x v="14"/>
    <x v="961"/>
    <s v="14/07/2026 17:16"/>
    <m/>
    <m/>
    <m/>
    <s v="17"/>
    <s v="ZURICH COLOMBIA SEGUROS S.A"/>
    <s v="106"/>
    <s v="SERVIPROTECCION BPO"/>
    <s v="16"/>
    <x v="0"/>
    <s v="245"/>
    <s v="4730124"/>
    <s v="EDISON  RAMOS VELAZCO"/>
    <s v="3014"/>
    <s v="1033762950"/>
    <x v="23"/>
    <x v="1"/>
    <s v="34"/>
    <x v="0"/>
    <s v="588"/>
    <s v="PLAN 1 CUOTA PROTEGIDA"/>
    <s v="ABRIL 2026"/>
    <s v="52854508"/>
    <s v="ANGELA JOHANNA GRACIA VASQUEZ"/>
    <s v="3143776380"/>
    <s v="ajgraciav@hotmail.com"/>
    <s v="8128893"/>
    <s v="62202582"/>
    <s v=""/>
    <s v="ANGELA JOHANNA GRACIA VASQUEZ"/>
    <s v="BOGOTA DC"/>
    <n v="14000"/>
    <n v="0"/>
    <s v="11"/>
    <x v="1"/>
    <n v="5"/>
    <s v="CUOTA PROTEGIDA OTP"/>
    <m/>
    <m/>
    <m/>
    <s v="M"/>
    <s v="1980-12-20"/>
    <m/>
    <m/>
    <m/>
    <m/>
    <m/>
    <s v="12"/>
    <m/>
  </r>
  <r>
    <s v="Punto de VentaPLAN 1 CUOTA PROTEGIDA"/>
    <n v="15120"/>
    <x v="0"/>
    <s v="SÁBADO"/>
    <n v="11"/>
    <n v="126"/>
    <n v="3155541"/>
    <m/>
    <s v="21436768"/>
    <x v="14"/>
    <x v="961"/>
    <s v="14/07/2026 17:16"/>
    <m/>
    <m/>
    <m/>
    <s v="17"/>
    <s v="ZURICH COLOMBIA SEGUROS S.A"/>
    <s v="106"/>
    <s v="SERVIPROTECCION BPO"/>
    <s v="16"/>
    <x v="0"/>
    <s v="245"/>
    <s v="4730124"/>
    <s v="EDISON  RAMOS VELAZCO"/>
    <s v="5002"/>
    <s v="1023973332"/>
    <x v="41"/>
    <x v="1"/>
    <s v="34"/>
    <x v="0"/>
    <s v="588"/>
    <s v="PLAN 1 CUOTA PROTEGIDA"/>
    <s v="ABRIL 2026"/>
    <s v="38204239"/>
    <s v="FANNY NOHORA AMEZQUITA TRUJILLO"/>
    <s v="3134824489"/>
    <s v="av.parra.amezquita@gmail.com"/>
    <s v="8133755"/>
    <s v="62179881"/>
    <s v=""/>
    <m/>
    <s v="BOGOTA DC"/>
    <n v="14000"/>
    <n v="0"/>
    <s v="11"/>
    <x v="1"/>
    <n v="5"/>
    <s v="CUOTA PROTEGIDA OTP"/>
    <m/>
    <m/>
    <m/>
    <s v="M"/>
    <s v="1968-09-03"/>
    <m/>
    <m/>
    <m/>
    <m/>
    <m/>
    <s v="12"/>
    <m/>
  </r>
  <r>
    <s v="Punto de VentaPLAN 1 CUOTA PROTEGIDA"/>
    <n v="15120"/>
    <x v="0"/>
    <s v="SÁBADO"/>
    <n v="11"/>
    <n v="126"/>
    <n v="3155542"/>
    <m/>
    <s v="21436769"/>
    <x v="14"/>
    <x v="961"/>
    <s v="14/07/2026 17:16"/>
    <m/>
    <m/>
    <m/>
    <s v="17"/>
    <s v="ZURICH COLOMBIA SEGUROS S.A"/>
    <s v="106"/>
    <s v="SERVIPROTECCION BPO"/>
    <s v="16"/>
    <x v="0"/>
    <s v="245"/>
    <s v="4730124"/>
    <s v="EDISON  RAMOS VELAZCO"/>
    <s v="3127"/>
    <s v="52765157"/>
    <x v="61"/>
    <x v="1"/>
    <s v="34"/>
    <x v="0"/>
    <s v="588"/>
    <s v="PLAN 1 CUOTA PROTEGIDA"/>
    <s v="ABRIL 2026"/>
    <s v="79266331"/>
    <s v="GUILLERMO  TUNJO BUITRAGO"/>
    <s v="3138053320"/>
    <s v="datunjom2@gmail.com"/>
    <s v="7200669"/>
    <s v="61075721"/>
    <s v=""/>
    <s v="GUILLERMO  TUNJO BUITRAGO"/>
    <s v="BOGOTA DC"/>
    <n v="14000"/>
    <n v="0"/>
    <s v="11"/>
    <x v="1"/>
    <n v="5"/>
    <s v="CUOTA PROTEGIDA OTP"/>
    <m/>
    <m/>
    <m/>
    <s v="M"/>
    <s v="1962-10-05"/>
    <m/>
    <m/>
    <m/>
    <m/>
    <m/>
    <s v="12"/>
    <m/>
  </r>
  <r>
    <s v="Punto de VentaPLAN 1 CUOTA PROTEGIDA"/>
    <n v="15120"/>
    <x v="0"/>
    <s v="SÁBADO"/>
    <n v="11"/>
    <n v="126"/>
    <n v="3155543"/>
    <m/>
    <s v="21436770"/>
    <x v="14"/>
    <x v="961"/>
    <s v="14/07/2026 17:16"/>
    <m/>
    <m/>
    <m/>
    <s v="17"/>
    <s v="ZURICH COLOMBIA SEGUROS S.A"/>
    <s v="106"/>
    <s v="SERVIPROTECCION BPO"/>
    <s v="16"/>
    <x v="0"/>
    <s v="362"/>
    <s v="1111111111"/>
    <s v="SUPERVISOR  GRANDES SUPERFICIES"/>
    <s v="5144"/>
    <s v="1023888733"/>
    <x v="26"/>
    <x v="1"/>
    <s v="34"/>
    <x v="0"/>
    <s v="588"/>
    <s v="PLAN 1 CUOTA PROTEGIDA"/>
    <s v="ABRIL 2026"/>
    <s v="1024472236"/>
    <s v="FABIAN CAMILO PABON BARRAGAN"/>
    <s v="3192497265"/>
    <s v="minellilopez031991@gmail.com"/>
    <s v="8133756"/>
    <s v="64593724"/>
    <s v=""/>
    <m/>
    <s v="BOGOTA DC"/>
    <n v="14000"/>
    <n v="0"/>
    <s v="11"/>
    <x v="1"/>
    <n v="5"/>
    <s v="CUOTA PROTEGIDA OTP"/>
    <m/>
    <m/>
    <m/>
    <s v="M"/>
    <s v="1987-02-26"/>
    <m/>
    <m/>
    <m/>
    <m/>
    <m/>
    <s v="12"/>
    <m/>
  </r>
  <r>
    <s v="Punto de VentaPLAN 2 CUOTA PROTEGIDA"/>
    <n v="30240"/>
    <x v="0"/>
    <s v="SÁBADO"/>
    <n v="11"/>
    <n v="126"/>
    <n v="3155544"/>
    <m/>
    <s v="21436771"/>
    <x v="14"/>
    <x v="961"/>
    <s v="14/07/2026 17:16"/>
    <m/>
    <m/>
    <m/>
    <s v="17"/>
    <s v="ZURICH COLOMBIA SEGUROS S.A"/>
    <s v="106"/>
    <s v="SERVIPROTECCION BPO"/>
    <s v="16"/>
    <x v="0"/>
    <s v="362"/>
    <s v="1111111111"/>
    <s v="SUPERVISOR  GRANDES SUPERFICIES"/>
    <s v="5129"/>
    <s v="1022433985"/>
    <x v="30"/>
    <x v="1"/>
    <s v="34"/>
    <x v="0"/>
    <s v="587"/>
    <s v="PLAN 2 CUOTA PROTEGIDA"/>
    <s v="ABRIL 2026"/>
    <s v="79510956"/>
    <s v="ORLANDO  ACERO ROMERO"/>
    <s v="3112775157"/>
    <s v="arospublicidad_26@hotmail.com"/>
    <s v="6738632"/>
    <s v="60878556"/>
    <s v=""/>
    <s v="ORLANDO ACERO"/>
    <s v="BOGOTA DC"/>
    <n v="28000"/>
    <n v="0"/>
    <s v="11"/>
    <x v="1"/>
    <n v="5"/>
    <s v="CUOTA PROTEGIDA OTP"/>
    <m/>
    <m/>
    <m/>
    <s v="M"/>
    <s v="1969-09-01"/>
    <m/>
    <m/>
    <m/>
    <m/>
    <m/>
    <s v="12"/>
    <m/>
  </r>
  <r>
    <s v="Punto de VentaPLAN 1 CUOTA PROTEGIDA"/>
    <n v="15120"/>
    <x v="0"/>
    <s v="SÁBADO"/>
    <n v="11"/>
    <n v="126"/>
    <n v="3155545"/>
    <m/>
    <s v="21436772"/>
    <x v="14"/>
    <x v="961"/>
    <s v="14/07/2026 17:16"/>
    <m/>
    <m/>
    <m/>
    <s v="17"/>
    <s v="ZURICH COLOMBIA SEGUROS S.A"/>
    <s v="106"/>
    <s v="SERVIPROTECCION BPO"/>
    <s v="16"/>
    <x v="0"/>
    <s v="362"/>
    <s v="1111111111"/>
    <s v="SUPERVISOR  GRANDES SUPERFICIES"/>
    <s v="5120"/>
    <s v="1007660651"/>
    <x v="68"/>
    <x v="1"/>
    <s v="34"/>
    <x v="0"/>
    <s v="588"/>
    <s v="PLAN 1 CUOTA PROTEGIDA"/>
    <s v="ABRIL 2026"/>
    <s v="45510469"/>
    <s v="MARISOL  CABARCAS PALOMINO"/>
    <s v="3213252619"/>
    <s v="marisolcabarcas321@gmail.com"/>
    <s v="7540822"/>
    <s v="62229123"/>
    <s v=""/>
    <s v="Palomino  Marisol Cabarcas"/>
    <s v="BOGOTA DC"/>
    <n v="14000"/>
    <n v="0"/>
    <s v="11"/>
    <x v="1"/>
    <n v="5"/>
    <s v="CUOTA PROTEGIDA OTP"/>
    <m/>
    <m/>
    <m/>
    <s v="M"/>
    <s v="1973-11-09"/>
    <m/>
    <m/>
    <m/>
    <m/>
    <m/>
    <s v="12"/>
    <m/>
  </r>
  <r>
    <s v="Punto de VentaPLAN 1 CUOTA PROTEGIDA"/>
    <n v="15120"/>
    <x v="0"/>
    <s v="SÁBADO"/>
    <n v="11"/>
    <n v="126"/>
    <n v="3155546"/>
    <m/>
    <s v="21436773"/>
    <x v="14"/>
    <x v="961"/>
    <s v="14/07/2026 17:16"/>
    <m/>
    <m/>
    <m/>
    <s v="17"/>
    <s v="ZURICH COLOMBIA SEGUROS S.A"/>
    <s v="106"/>
    <s v="SERVIPROTECCION BPO"/>
    <s v="16"/>
    <x v="0"/>
    <s v="362"/>
    <s v="1111111111"/>
    <s v="SUPERVISOR  GRANDES SUPERFICIES"/>
    <s v="5154"/>
    <s v="1018429683"/>
    <x v="24"/>
    <x v="1"/>
    <s v="34"/>
    <x v="0"/>
    <s v="588"/>
    <s v="PLAN 1 CUOTA PROTEGIDA"/>
    <s v="ABRIL 2026"/>
    <s v="41694647"/>
    <s v="ANATILDE  OVIEDO ALARCON"/>
    <s v="3236416552"/>
    <s v="yehimycalero1320@gmail.com"/>
    <s v="6376024"/>
    <s v="61144938"/>
    <s v=""/>
    <s v="ANATILDE OVIDEO"/>
    <s v="BOGOTA DC"/>
    <n v="14000"/>
    <n v="0"/>
    <s v="11"/>
    <x v="1"/>
    <n v="5"/>
    <s v="CUOTA PROTEGIDA OTP"/>
    <m/>
    <m/>
    <m/>
    <s v="M"/>
    <s v="1957-05-17"/>
    <m/>
    <m/>
    <m/>
    <m/>
    <m/>
    <s v="12"/>
    <m/>
  </r>
  <r>
    <s v="Punto de VentaPLAN 1 CUOTA PROTEGIDA"/>
    <n v="15120"/>
    <x v="0"/>
    <s v="SÁBADO"/>
    <n v="11"/>
    <n v="126"/>
    <n v="3155547"/>
    <m/>
    <s v="21436774"/>
    <x v="14"/>
    <x v="961"/>
    <s v="14/07/2026 17:16"/>
    <m/>
    <m/>
    <m/>
    <s v="17"/>
    <s v="ZURICH COLOMBIA SEGUROS S.A"/>
    <s v="106"/>
    <s v="SERVIPROTECCION BPO"/>
    <s v="16"/>
    <x v="0"/>
    <s v="245"/>
    <s v="4730124"/>
    <s v="EDISON  RAMOS VELAZCO"/>
    <s v="4714"/>
    <s v="1033678035"/>
    <x v="40"/>
    <x v="1"/>
    <s v="34"/>
    <x v="0"/>
    <s v="588"/>
    <s v="PLAN 1 CUOTA PROTEGIDA"/>
    <s v="ABRIL 2026"/>
    <s v="1023916939"/>
    <s v="JAVIER EDUARDO CERON CORTES"/>
    <s v="3114662842"/>
    <s v="javierceron823@gmail.com"/>
    <s v="8133757"/>
    <s v="62846201"/>
    <s v=""/>
    <m/>
    <s v="BOGOTA DC"/>
    <n v="14000"/>
    <n v="0"/>
    <s v="11"/>
    <x v="1"/>
    <n v="5"/>
    <s v="CUOTA PROTEGIDA OTP"/>
    <m/>
    <m/>
    <m/>
    <s v="M"/>
    <s v="1992-06-11"/>
    <m/>
    <m/>
    <m/>
    <m/>
    <m/>
    <s v="12"/>
    <m/>
  </r>
  <r>
    <s v="Punto de VentaPLAN 2 CUOTA PROTEGIDA"/>
    <n v="30240"/>
    <x v="0"/>
    <s v="SÁBADO"/>
    <n v="11"/>
    <n v="126"/>
    <n v="3155548"/>
    <m/>
    <s v="21436775"/>
    <x v="14"/>
    <x v="961"/>
    <s v="14/07/2026 17:16"/>
    <m/>
    <m/>
    <m/>
    <s v="17"/>
    <s v="ZURICH COLOMBIA SEGUROS S.A"/>
    <s v="106"/>
    <s v="SERVIPROTECCION BPO"/>
    <s v="16"/>
    <x v="0"/>
    <s v="362"/>
    <s v="1111111111"/>
    <s v="SUPERVISOR  GRANDES SUPERFICIES"/>
    <s v="5291"/>
    <s v="1012455420"/>
    <x v="74"/>
    <x v="1"/>
    <s v="34"/>
    <x v="0"/>
    <s v="587"/>
    <s v="PLAN 2 CUOTA PROTEGIDA"/>
    <s v="ABRIL 2026"/>
    <s v="79217202"/>
    <s v="MIGUEL ANGEL QUINTANA ESLASVA"/>
    <s v="3138761382"/>
    <s v="gregorialopez614@gmail.com"/>
    <s v="5853571"/>
    <s v="62399570"/>
    <s v=""/>
    <s v="MIGUEL ANGEL  QUINTANA ESLASVA"/>
    <s v="BOGOTA DC"/>
    <n v="28000"/>
    <n v="0"/>
    <s v="11"/>
    <x v="1"/>
    <n v="5"/>
    <s v="CUOTA PROTEGIDA OTP"/>
    <m/>
    <m/>
    <m/>
    <s v="M"/>
    <s v="1981-01-04"/>
    <m/>
    <m/>
    <m/>
    <m/>
    <m/>
    <s v="12"/>
    <m/>
  </r>
  <r>
    <s v="Punto de VentaPLAN 2 CUOTA PROTEGIDA"/>
    <n v="30240"/>
    <x v="0"/>
    <s v="SÁBADO"/>
    <n v="11"/>
    <n v="126"/>
    <n v="3155549"/>
    <m/>
    <s v="21436776"/>
    <x v="14"/>
    <x v="961"/>
    <s v="14/07/2026 17:16"/>
    <m/>
    <m/>
    <m/>
    <s v="17"/>
    <s v="ZURICH COLOMBIA SEGUROS S.A"/>
    <s v="106"/>
    <s v="SERVIPROTECCION BPO"/>
    <s v="16"/>
    <x v="0"/>
    <s v="362"/>
    <s v="1111111111"/>
    <s v="SUPERVISOR  GRANDES SUPERFICIES"/>
    <s v="5316"/>
    <s v="1023872200"/>
    <x v="44"/>
    <x v="1"/>
    <s v="34"/>
    <x v="0"/>
    <s v="587"/>
    <s v="PLAN 2 CUOTA PROTEGIDA"/>
    <s v="ABRIL 2026"/>
    <s v="51807934"/>
    <s v="RAMONA EMILCE GUERRERO TORRADO"/>
    <s v="3133074045"/>
    <s v="palermo1024485106@gmail.com"/>
    <s v="6119903"/>
    <s v="62801087"/>
    <s v=""/>
    <s v="ROMANA EMILSE GUERRERO SALAZ"/>
    <s v="BOGOTA DC"/>
    <n v="28000"/>
    <n v="0"/>
    <s v="11"/>
    <x v="1"/>
    <n v="5"/>
    <s v="CUOTA PROTEGIDA OTP"/>
    <m/>
    <m/>
    <m/>
    <s v="M"/>
    <s v="1964-06-01"/>
    <m/>
    <m/>
    <m/>
    <m/>
    <m/>
    <s v="12"/>
    <m/>
  </r>
  <r>
    <s v="Punto de VentaPLAN 1 CUOTA PROTEGIDA"/>
    <n v="15120"/>
    <x v="0"/>
    <s v="SÁBADO"/>
    <n v="11"/>
    <n v="126"/>
    <n v="3155550"/>
    <m/>
    <s v="21436777"/>
    <x v="14"/>
    <x v="961"/>
    <s v="14/07/2026 17:16"/>
    <m/>
    <m/>
    <m/>
    <s v="17"/>
    <s v="ZURICH COLOMBIA SEGUROS S.A"/>
    <s v="106"/>
    <s v="SERVIPROTECCION BPO"/>
    <s v="16"/>
    <x v="0"/>
    <s v="362"/>
    <s v="1111111111"/>
    <s v="SUPERVISOR  GRANDES SUPERFICIES"/>
    <s v="5116"/>
    <s v="52937599"/>
    <x v="38"/>
    <x v="1"/>
    <s v="34"/>
    <x v="0"/>
    <s v="588"/>
    <s v="PLAN 1 CUOTA PROTEGIDA"/>
    <s v="ABRIL 2026"/>
    <s v="28268272"/>
    <s v="ISABEL  CUEVAS GARCES"/>
    <s v="3154678977"/>
    <s v="isabelcuevas514@gmail.com"/>
    <s v="6954426"/>
    <s v="60681314"/>
    <s v=""/>
    <s v="PAOLA LAROTA"/>
    <s v="BOGOTA DC"/>
    <n v="14000"/>
    <n v="0"/>
    <s v="11"/>
    <x v="1"/>
    <n v="5"/>
    <s v="CUOTA PROTEGIDA OTP"/>
    <m/>
    <m/>
    <m/>
    <s v="M"/>
    <s v="1965-11-25"/>
    <m/>
    <m/>
    <m/>
    <m/>
    <m/>
    <s v="12"/>
    <m/>
  </r>
  <r>
    <s v="Punto de VentaPLAN 1 CUOTA PROTEGIDA"/>
    <n v="15120"/>
    <x v="0"/>
    <s v="SÁBADO"/>
    <n v="11"/>
    <n v="126"/>
    <n v="3155551"/>
    <m/>
    <s v="21436778"/>
    <x v="14"/>
    <x v="961"/>
    <s v="14/07/2026 17:16"/>
    <m/>
    <m/>
    <m/>
    <s v="17"/>
    <s v="ZURICH COLOMBIA SEGUROS S.A"/>
    <s v="106"/>
    <s v="SERVIPROTECCION BPO"/>
    <s v="16"/>
    <x v="0"/>
    <s v="245"/>
    <s v="4730124"/>
    <s v="EDISON  RAMOS VELAZCO"/>
    <s v="3302"/>
    <s v="63548767"/>
    <x v="62"/>
    <x v="1"/>
    <s v="34"/>
    <x v="0"/>
    <s v="588"/>
    <s v="PLAN 1 CUOTA PROTEGIDA"/>
    <s v="ABRIL 2026"/>
    <s v="80412589"/>
    <s v="PABLO ALBERTO PARRA LANCHEROS"/>
    <s v="3214134731"/>
    <s v="pabloparra885@gmail.com"/>
    <s v="6678285"/>
    <s v="62042297"/>
    <s v=""/>
    <s v="PABLO ALBERTO PARRA LANCHEROS"/>
    <s v="BOGOTA DC"/>
    <n v="14000"/>
    <n v="0"/>
    <s v="11"/>
    <x v="1"/>
    <n v="5"/>
    <s v="CUOTA PROTEGIDA OTP"/>
    <m/>
    <m/>
    <m/>
    <s v="M"/>
    <s v="1966-11-09"/>
    <m/>
    <m/>
    <m/>
    <m/>
    <m/>
    <s v="12"/>
    <m/>
  </r>
  <r>
    <s v="Punto de VentaPLAN 1 CUOTA PROTEGIDA"/>
    <n v="15120"/>
    <x v="0"/>
    <s v="SÁBADO"/>
    <n v="11"/>
    <n v="126"/>
    <n v="3155552"/>
    <m/>
    <s v="21436779"/>
    <x v="14"/>
    <x v="961"/>
    <s v="14/07/2026 17:16"/>
    <m/>
    <m/>
    <m/>
    <s v="17"/>
    <s v="ZURICH COLOMBIA SEGUROS S.A"/>
    <s v="106"/>
    <s v="SERVIPROTECCION BPO"/>
    <s v="16"/>
    <x v="0"/>
    <s v="245"/>
    <s v="4730124"/>
    <s v="EDISON  RAMOS VELAZCO"/>
    <s v="3299"/>
    <s v="1024505328"/>
    <x v="60"/>
    <x v="1"/>
    <s v="34"/>
    <x v="0"/>
    <s v="588"/>
    <s v="PLAN 1 CUOTA PROTEGIDA"/>
    <s v="ABRIL 2026"/>
    <s v="52133635"/>
    <s v="ESPERANZA  PINZON CASTELLANOS"/>
    <s v="3208383653"/>
    <s v="espepin93@gmail.com"/>
    <s v="7457972"/>
    <s v="63317438"/>
    <s v=""/>
    <s v="ESPERANZA  PINZON CASTELLANOS"/>
    <s v="BOGOTA DC"/>
    <n v="14000"/>
    <n v="0"/>
    <s v="11"/>
    <x v="1"/>
    <n v="5"/>
    <s v="CUOTA PROTEGIDA OTP"/>
    <m/>
    <m/>
    <m/>
    <s v="M"/>
    <s v="1969-10-21"/>
    <m/>
    <m/>
    <m/>
    <m/>
    <m/>
    <s v="12"/>
    <m/>
  </r>
  <r>
    <s v="Punto de VentaPLAN 1 CUOTA PROTEGIDA"/>
    <n v="15120"/>
    <x v="0"/>
    <s v="SÁBADO"/>
    <n v="11"/>
    <n v="126"/>
    <n v="3155553"/>
    <m/>
    <s v="21436780"/>
    <x v="14"/>
    <x v="961"/>
    <s v="14/07/2026 17:16"/>
    <m/>
    <m/>
    <m/>
    <s v="17"/>
    <s v="ZURICH COLOMBIA SEGUROS S.A"/>
    <s v="106"/>
    <s v="SERVIPROTECCION BPO"/>
    <s v="16"/>
    <x v="0"/>
    <s v="245"/>
    <s v="4730124"/>
    <s v="EDISON  RAMOS VELAZCO"/>
    <s v="4334"/>
    <s v="52020354"/>
    <x v="71"/>
    <x v="1"/>
    <s v="34"/>
    <x v="0"/>
    <s v="588"/>
    <s v="PLAN 1 CUOTA PROTEGIDA"/>
    <s v="ABRIL 2026"/>
    <s v="42964387"/>
    <s v="AMPARO DEL SOCORRO VANEGAS DE HOLGUIN"/>
    <s v="3108807459"/>
    <s v="amparovanegas2019@gmail.com"/>
    <s v="8133758"/>
    <s v="60907885"/>
    <s v=""/>
    <m/>
    <s v="BOGOTA DC"/>
    <n v="14000"/>
    <n v="0"/>
    <s v="11"/>
    <x v="1"/>
    <n v="5"/>
    <s v="CUOTA PROTEGIDA OTP"/>
    <m/>
    <m/>
    <m/>
    <s v="M"/>
    <s v="1953-12-22"/>
    <m/>
    <m/>
    <m/>
    <m/>
    <m/>
    <s v="12"/>
    <m/>
  </r>
  <r>
    <s v="Punto de VentaPLAN 1 CUOTA PROTEGIDA"/>
    <n v="15120"/>
    <x v="0"/>
    <s v="SÁBADO"/>
    <n v="11"/>
    <n v="126"/>
    <n v="3155554"/>
    <m/>
    <s v="21436781"/>
    <x v="14"/>
    <x v="961"/>
    <s v="14/07/2026 17:16"/>
    <m/>
    <m/>
    <m/>
    <s v="17"/>
    <s v="ZURICH COLOMBIA SEGUROS S.A"/>
    <s v="106"/>
    <s v="SERVIPROTECCION BPO"/>
    <s v="16"/>
    <x v="0"/>
    <s v="362"/>
    <s v="1111111111"/>
    <s v="SUPERVISOR  GRANDES SUPERFICIES"/>
    <s v="5116"/>
    <s v="52937599"/>
    <x v="38"/>
    <x v="1"/>
    <s v="34"/>
    <x v="0"/>
    <s v="588"/>
    <s v="PLAN 1 CUOTA PROTEGIDA"/>
    <s v="ABRIL 2026"/>
    <s v="51646270"/>
    <s v="MARTHA AREVALO DE TIRANO"/>
    <s v="3014226551"/>
    <s v="alexandertirano3@gmail.com"/>
    <s v="7180175"/>
    <s v="60787444"/>
    <s v=""/>
    <s v="MARTHA AREVALO DE TIRANO"/>
    <s v="BOGOTA DC"/>
    <n v="14000"/>
    <n v="0"/>
    <s v="11"/>
    <x v="1"/>
    <n v="5"/>
    <s v="CUOTA PROTEGIDA OTP"/>
    <m/>
    <m/>
    <m/>
    <s v="M"/>
    <s v="1959-05-04"/>
    <m/>
    <m/>
    <m/>
    <m/>
    <m/>
    <s v="12"/>
    <m/>
  </r>
  <r>
    <s v="Punto de VentaPLAN 1 CUOTA PROTEGIDA"/>
    <n v="15120"/>
    <x v="0"/>
    <s v="SÁBADO"/>
    <n v="11"/>
    <n v="126"/>
    <n v="3155555"/>
    <m/>
    <s v="21436782"/>
    <x v="14"/>
    <x v="962"/>
    <s v="14/07/2026 17:17"/>
    <m/>
    <m/>
    <m/>
    <s v="17"/>
    <s v="ZURICH COLOMBIA SEGUROS S.A"/>
    <s v="106"/>
    <s v="SERVIPROTECCION BPO"/>
    <s v="16"/>
    <x v="0"/>
    <s v="245"/>
    <s v="4730124"/>
    <s v="EDISON  RAMOS VELAZCO"/>
    <s v="2902"/>
    <s v="1048933600"/>
    <x v="47"/>
    <x v="1"/>
    <s v="34"/>
    <x v="0"/>
    <s v="588"/>
    <s v="PLAN 1 CUOTA PROTEGIDA"/>
    <s v="ABRIL 2026"/>
    <s v="63435330"/>
    <s v="ODILSA  MELO TRASLAVIÑA"/>
    <s v="3009547556"/>
    <s v="odilsa.0609@hotmail.com"/>
    <s v="7601404"/>
    <s v="61475047"/>
    <s v=""/>
    <s v="ODILSA  MELO TRASLAVINA"/>
    <s v="BOGOTA DC"/>
    <n v="14000"/>
    <n v="0"/>
    <s v="11"/>
    <x v="1"/>
    <n v="5"/>
    <s v="CUOTA PROTEGIDA OTP"/>
    <m/>
    <m/>
    <m/>
    <s v="M"/>
    <s v="1970-09-06"/>
    <m/>
    <m/>
    <m/>
    <m/>
    <m/>
    <s v="12"/>
    <m/>
  </r>
  <r>
    <s v="Punto de VentaPLAN 1 CUOTA PROTEGIDA"/>
    <n v="15120"/>
    <x v="0"/>
    <s v="SÁBADO"/>
    <n v="11"/>
    <n v="126"/>
    <n v="3155556"/>
    <m/>
    <s v="21436783"/>
    <x v="14"/>
    <x v="962"/>
    <s v="14/07/2026 17:17"/>
    <m/>
    <m/>
    <m/>
    <s v="17"/>
    <s v="ZURICH COLOMBIA SEGUROS S.A"/>
    <s v="106"/>
    <s v="SERVIPROTECCION BPO"/>
    <s v="16"/>
    <x v="0"/>
    <s v="245"/>
    <s v="4730124"/>
    <s v="EDISON  RAMOS VELAZCO"/>
    <s v="4378"/>
    <s v="1073672884"/>
    <x v="73"/>
    <x v="1"/>
    <s v="34"/>
    <x v="0"/>
    <s v="588"/>
    <s v="PLAN 1 CUOTA PROTEGIDA"/>
    <s v="ABRIL 2026"/>
    <s v="19485826"/>
    <s v="MOISES  BORDA MENDOZA"/>
    <s v="3028562515"/>
    <s v="yohanborda@hotmail.com"/>
    <s v="6398719"/>
    <s v="62155383"/>
    <s v=""/>
    <s v="BORDA MENDOZA MIISES"/>
    <s v="BOGOTA DC"/>
    <n v="14000"/>
    <n v="0"/>
    <s v="11"/>
    <x v="1"/>
    <n v="5"/>
    <s v="CUOTA PROTEGIDA OTP"/>
    <m/>
    <m/>
    <m/>
    <s v="M"/>
    <s v="1962-08-08"/>
    <m/>
    <m/>
    <m/>
    <m/>
    <m/>
    <s v="12"/>
    <m/>
  </r>
  <r>
    <s v="Punto de VentaPLAN 1 CUOTA PROTEGIDA"/>
    <n v="15120"/>
    <x v="0"/>
    <s v="SÁBADO"/>
    <n v="11"/>
    <n v="126"/>
    <n v="3155557"/>
    <m/>
    <s v="21436784"/>
    <x v="14"/>
    <x v="962"/>
    <s v="14/07/2026 17:17"/>
    <m/>
    <m/>
    <m/>
    <s v="17"/>
    <s v="ZURICH COLOMBIA SEGUROS S.A"/>
    <s v="106"/>
    <s v="SERVIPROTECCION BPO"/>
    <s v="16"/>
    <x v="0"/>
    <s v="245"/>
    <s v="4730124"/>
    <s v="EDISON  RAMOS VELAZCO"/>
    <s v="5017"/>
    <s v="1031174516"/>
    <x v="65"/>
    <x v="1"/>
    <s v="34"/>
    <x v="0"/>
    <s v="588"/>
    <s v="PLAN 1 CUOTA PROTEGIDA"/>
    <s v="ABRIL 2026"/>
    <s v="1030532436"/>
    <s v="DIANA MARCELA MORENO FORERO"/>
    <s v="3502053889"/>
    <s v="jmarce0915@gmail.com"/>
    <s v="7771821"/>
    <s v="61422695"/>
    <s v=""/>
    <s v="MORENO FORERO MARCELA"/>
    <s v="BOGOTA DC"/>
    <n v="14000"/>
    <n v="0"/>
    <s v="11"/>
    <x v="1"/>
    <n v="5"/>
    <s v="CUOTA PROTEGIDA OTP"/>
    <m/>
    <m/>
    <m/>
    <s v="M"/>
    <s v="1986-11-20"/>
    <m/>
    <m/>
    <m/>
    <m/>
    <m/>
    <s v="12"/>
    <m/>
  </r>
  <r>
    <s v="Punto de VentaPLAN 1 CUOTA PROTEGIDA"/>
    <n v="15120"/>
    <x v="0"/>
    <s v="SÁBADO"/>
    <n v="11"/>
    <n v="126"/>
    <n v="3155558"/>
    <m/>
    <s v="21436785"/>
    <x v="14"/>
    <x v="962"/>
    <s v="14/07/2026 17:17"/>
    <m/>
    <m/>
    <m/>
    <s v="17"/>
    <s v="ZURICH COLOMBIA SEGUROS S.A"/>
    <s v="106"/>
    <s v="SERVIPROTECCION BPO"/>
    <s v="16"/>
    <x v="0"/>
    <s v="245"/>
    <s v="4730124"/>
    <s v="EDISON  RAMOS VELAZCO"/>
    <s v="3178"/>
    <s v="37706377"/>
    <x v="66"/>
    <x v="1"/>
    <s v="34"/>
    <x v="0"/>
    <s v="588"/>
    <s v="PLAN 1 CUOTA PROTEGIDA"/>
    <s v="ABRIL 2026"/>
    <s v="52341752"/>
    <s v="BERTHA YANETH CUITIVA SIERRA"/>
    <s v="3132571172"/>
    <s v="yanethcuitiva2@gmail.com"/>
    <s v="8133759"/>
    <s v="61765293"/>
    <s v=""/>
    <m/>
    <s v="BOGOTA DC"/>
    <n v="14000"/>
    <n v="0"/>
    <s v="11"/>
    <x v="1"/>
    <n v="5"/>
    <s v="CUOTA PROTEGIDA OTP"/>
    <m/>
    <m/>
    <m/>
    <s v="M"/>
    <s v="1975-02-18"/>
    <m/>
    <m/>
    <m/>
    <m/>
    <m/>
    <s v="12"/>
    <m/>
  </r>
  <r>
    <s v="Punto de VentaPLAN 2 CUOTA PROTEGIDA"/>
    <n v="30240"/>
    <x v="0"/>
    <s v="SÁBADO"/>
    <n v="11"/>
    <n v="126"/>
    <n v="3155559"/>
    <m/>
    <s v="21436786"/>
    <x v="14"/>
    <x v="962"/>
    <s v="14/07/2026 17:17"/>
    <m/>
    <m/>
    <m/>
    <s v="17"/>
    <s v="ZURICH COLOMBIA SEGUROS S.A"/>
    <s v="106"/>
    <s v="SERVIPROTECCION BPO"/>
    <s v="16"/>
    <x v="0"/>
    <s v="245"/>
    <s v="4730124"/>
    <s v="EDISON  RAMOS VELAZCO"/>
    <s v="4685"/>
    <s v="1003243860"/>
    <x v="82"/>
    <x v="1"/>
    <s v="34"/>
    <x v="0"/>
    <s v="587"/>
    <s v="PLAN 2 CUOTA PROTEGIDA"/>
    <s v="ABRIL 2026"/>
    <s v="39660709"/>
    <s v="GLADYS  LOPEZ NOVA"/>
    <s v="3118283318"/>
    <s v="josesiabatolopez@gmail.com"/>
    <s v="5660186"/>
    <s v="61962969"/>
    <s v=""/>
    <s v="LOPEZ NOVA GLADYS"/>
    <s v="BOGOTA DC"/>
    <n v="28000"/>
    <n v="0"/>
    <s v="11"/>
    <x v="1"/>
    <n v="5"/>
    <s v="CUOTA PROTEGIDA OTP"/>
    <m/>
    <m/>
    <m/>
    <s v="M"/>
    <s v="1961-12-06"/>
    <m/>
    <m/>
    <m/>
    <m/>
    <m/>
    <s v="12"/>
    <m/>
  </r>
  <r>
    <s v="Punto de VentaPLAN 2 CUOTA PROTEGIDA"/>
    <n v="30240"/>
    <x v="0"/>
    <s v="SÁBADO"/>
    <n v="11"/>
    <n v="126"/>
    <n v="3155560"/>
    <m/>
    <s v="21436787"/>
    <x v="14"/>
    <x v="962"/>
    <s v="14/07/2026 17:17"/>
    <m/>
    <m/>
    <m/>
    <s v="17"/>
    <s v="ZURICH COLOMBIA SEGUROS S.A"/>
    <s v="106"/>
    <s v="SERVIPROTECCION BPO"/>
    <s v="16"/>
    <x v="0"/>
    <s v="362"/>
    <s v="1111111111"/>
    <s v="SUPERVISOR  GRANDES SUPERFICIES"/>
    <s v="5291"/>
    <s v="1012455420"/>
    <x v="74"/>
    <x v="1"/>
    <s v="34"/>
    <x v="0"/>
    <s v="587"/>
    <s v="PLAN 2 CUOTA PROTEGIDA"/>
    <s v="ABRIL 2026"/>
    <s v="19331644"/>
    <s v="ABRAHAN  VARGAS CORTES"/>
    <s v="3203655099"/>
    <s v="jhonpiselpaisita@gmail.com"/>
    <s v="6715307"/>
    <s v="63914457"/>
    <s v=""/>
    <s v="abrahan vargas cortes "/>
    <s v="BOGOTA DC"/>
    <n v="28000"/>
    <n v="0"/>
    <s v="11"/>
    <x v="1"/>
    <n v="5"/>
    <s v="CUOTA PROTEGIDA OTP"/>
    <m/>
    <m/>
    <m/>
    <s v="M"/>
    <s v="1955-03-09"/>
    <m/>
    <m/>
    <m/>
    <m/>
    <m/>
    <s v="12"/>
    <m/>
  </r>
  <r>
    <s v="Punto de VentaPLAN 1 CUOTA PROTEGIDA"/>
    <n v="15120"/>
    <x v="0"/>
    <s v="SÁBADO"/>
    <n v="11"/>
    <n v="126"/>
    <n v="3155561"/>
    <m/>
    <s v="21436788"/>
    <x v="14"/>
    <x v="962"/>
    <s v="14/07/2026 17:17"/>
    <m/>
    <m/>
    <m/>
    <s v="17"/>
    <s v="ZURICH COLOMBIA SEGUROS S.A"/>
    <s v="106"/>
    <s v="SERVIPROTECCION BPO"/>
    <s v="16"/>
    <x v="0"/>
    <s v="362"/>
    <s v="1111111111"/>
    <s v="SUPERVISOR  GRANDES SUPERFICIES"/>
    <s v="5316"/>
    <s v="1023872200"/>
    <x v="44"/>
    <x v="1"/>
    <s v="34"/>
    <x v="0"/>
    <s v="588"/>
    <s v="PLAN 1 CUOTA PROTEGIDA"/>
    <s v="ABRIL 2026"/>
    <s v="52738491"/>
    <s v="EDITH KATHERINE NIETO BARRERA"/>
    <s v="3223861026"/>
    <s v="edekanb.18@gmail.co"/>
    <s v="5742413"/>
    <s v="62893053"/>
    <s v=""/>
    <s v="EDITH KATERINNE NIETO BARRER"/>
    <s v="BOGOTA DC"/>
    <n v="14000"/>
    <n v="0"/>
    <s v="11"/>
    <x v="1"/>
    <n v="5"/>
    <s v="CUOTA PROTEGIDA OTP"/>
    <m/>
    <m/>
    <m/>
    <s v="M"/>
    <s v="1981-09-18"/>
    <m/>
    <m/>
    <m/>
    <m/>
    <m/>
    <s v="12"/>
    <m/>
  </r>
  <r>
    <s v="Punto de VentaPLAN 1 CUOTA PROTEGIDA"/>
    <n v="15120"/>
    <x v="0"/>
    <s v="SÁBADO"/>
    <n v="11"/>
    <n v="126"/>
    <n v="3155562"/>
    <m/>
    <s v="21436789"/>
    <x v="14"/>
    <x v="962"/>
    <s v="14/07/2026 17:17"/>
    <m/>
    <m/>
    <m/>
    <s v="17"/>
    <s v="ZURICH COLOMBIA SEGUROS S.A"/>
    <s v="106"/>
    <s v="SERVIPROTECCION BPO"/>
    <s v="16"/>
    <x v="0"/>
    <s v="245"/>
    <s v="4730124"/>
    <s v="EDISON  RAMOS VELAZCO"/>
    <s v="2909"/>
    <s v="1073717729"/>
    <x v="76"/>
    <x v="1"/>
    <s v="34"/>
    <x v="0"/>
    <s v="588"/>
    <s v="PLAN 1 CUOTA PROTEGIDA"/>
    <s v="ABRIL 2026"/>
    <s v="52725425"/>
    <s v="CLAUDIA PATRICIA RODRIGUEZ CONTRERAS"/>
    <s v="3168815615"/>
    <s v="patriciacontre22@gmail.com"/>
    <s v="8133760"/>
    <s v="61923581"/>
    <s v=""/>
    <m/>
    <s v="BOGOTA DC"/>
    <n v="14000"/>
    <n v="0"/>
    <s v="11"/>
    <x v="1"/>
    <n v="5"/>
    <s v="CUOTA PROTEGIDA OTP"/>
    <m/>
    <m/>
    <m/>
    <s v="M"/>
    <s v="1980-10-28"/>
    <m/>
    <m/>
    <m/>
    <m/>
    <m/>
    <s v="12"/>
    <m/>
  </r>
  <r>
    <s v="Punto de VentaPLAN 1 CUOTA PROTEGIDA"/>
    <n v="15120"/>
    <x v="0"/>
    <s v="SÁBADO"/>
    <n v="11"/>
    <n v="126"/>
    <n v="3155563"/>
    <m/>
    <s v="21436790"/>
    <x v="14"/>
    <x v="962"/>
    <s v="14/07/2026 17:17"/>
    <m/>
    <m/>
    <m/>
    <s v="17"/>
    <s v="ZURICH COLOMBIA SEGUROS S.A"/>
    <s v="106"/>
    <s v="SERVIPROTECCION BPO"/>
    <s v="16"/>
    <x v="0"/>
    <s v="362"/>
    <s v="1111111111"/>
    <s v="SUPERVISOR  GRANDES SUPERFICIES"/>
    <s v="5129"/>
    <s v="1022433985"/>
    <x v="30"/>
    <x v="1"/>
    <s v="34"/>
    <x v="0"/>
    <s v="588"/>
    <s v="PLAN 1 CUOTA PROTEGIDA"/>
    <s v="ABRIL 2026"/>
    <s v="41742829"/>
    <s v="ANA LEONOR PATIÑO GONZALEZ"/>
    <s v="3115039842"/>
    <s v="leo1959patino@hotmail.com"/>
    <s v="7816277"/>
    <s v="64222256"/>
    <s v=""/>
    <s v="ANA LEONOR PATI�O GONZALEZ"/>
    <s v="BOGOTA DC"/>
    <n v="14000"/>
    <n v="0"/>
    <s v="11"/>
    <x v="1"/>
    <n v="5"/>
    <s v="CUOTA PROTEGIDA OTP"/>
    <m/>
    <m/>
    <m/>
    <s v="M"/>
    <s v="1959-01-22"/>
    <m/>
    <m/>
    <m/>
    <m/>
    <m/>
    <s v="12"/>
    <m/>
  </r>
  <r>
    <s v="Punto de VentaPLAN 1 CUOTA PROTEGIDA"/>
    <n v="15120"/>
    <x v="0"/>
    <s v="SÁBADO"/>
    <n v="11"/>
    <n v="126"/>
    <n v="3155564"/>
    <m/>
    <s v="21436791"/>
    <x v="14"/>
    <x v="962"/>
    <s v="14/07/2026 17:17"/>
    <m/>
    <m/>
    <m/>
    <s v="17"/>
    <s v="ZURICH COLOMBIA SEGUROS S.A"/>
    <s v="106"/>
    <s v="SERVIPROTECCION BPO"/>
    <s v="16"/>
    <x v="0"/>
    <s v="245"/>
    <s v="4730124"/>
    <s v="EDISON  RAMOS VELAZCO"/>
    <s v="5002"/>
    <s v="1023973332"/>
    <x v="41"/>
    <x v="1"/>
    <s v="34"/>
    <x v="0"/>
    <s v="588"/>
    <s v="PLAN 1 CUOTA PROTEGIDA"/>
    <s v="ABRIL 2026"/>
    <s v="3207845"/>
    <s v="CARLOS JOSE VEGA ORJUELA"/>
    <s v="3142350848"/>
    <s v="kaleja2020@gmail.com"/>
    <s v="6208890"/>
    <s v="61635628"/>
    <s v=""/>
    <s v="VEGA ORJUELA CARLOS JOSE"/>
    <s v="BOGOTA DC"/>
    <n v="14000"/>
    <n v="0"/>
    <s v="11"/>
    <x v="1"/>
    <n v="5"/>
    <s v="CUOTA PROTEGIDA OTP"/>
    <m/>
    <m/>
    <m/>
    <s v="M"/>
    <s v="1952-04-27"/>
    <m/>
    <m/>
    <m/>
    <m/>
    <m/>
    <s v="12"/>
    <m/>
  </r>
  <r>
    <s v="Punto de VentaPLAN 2 CUOTA PROTEGIDA"/>
    <n v="30240"/>
    <x v="0"/>
    <s v="SÁBADO"/>
    <n v="11"/>
    <n v="126"/>
    <n v="3155565"/>
    <m/>
    <s v="21436792"/>
    <x v="14"/>
    <x v="962"/>
    <s v="14/07/2026 17:17"/>
    <m/>
    <m/>
    <m/>
    <s v="17"/>
    <s v="ZURICH COLOMBIA SEGUROS S.A"/>
    <s v="106"/>
    <s v="SERVIPROTECCION BPO"/>
    <s v="16"/>
    <x v="0"/>
    <s v="362"/>
    <s v="1111111111"/>
    <s v="SUPERVISOR  GRANDES SUPERFICIES"/>
    <s v="5291"/>
    <s v="1012455420"/>
    <x v="74"/>
    <x v="1"/>
    <s v="34"/>
    <x v="0"/>
    <s v="587"/>
    <s v="PLAN 2 CUOTA PROTEGIDA"/>
    <s v="ABRIL 2026"/>
    <s v="52189823"/>
    <s v="SONIA GILMA CONTRERAS PINILLA"/>
    <s v="3222245476"/>
    <s v="soniagilmacontreraspinilla@gmail.com"/>
    <s v="5765316"/>
    <s v="62250852"/>
    <s v=""/>
    <s v="SONIA GILMA CONTRERAS PINILLA"/>
    <s v="BOGOTA DC"/>
    <n v="28000"/>
    <n v="0"/>
    <s v="11"/>
    <x v="1"/>
    <n v="5"/>
    <s v="CUOTA PROTEGIDA OTP"/>
    <m/>
    <m/>
    <m/>
    <s v="M"/>
    <s v="1974-02-13"/>
    <m/>
    <m/>
    <m/>
    <m/>
    <m/>
    <s v="12"/>
    <m/>
  </r>
  <r>
    <s v="Punto de VentaPLAN 1 CUOTA PROTEGIDA"/>
    <n v="15120"/>
    <x v="0"/>
    <s v="SÁBADO"/>
    <n v="11"/>
    <n v="126"/>
    <n v="3155566"/>
    <m/>
    <s v="21436793"/>
    <x v="14"/>
    <x v="962"/>
    <s v="14/07/2026 17:17"/>
    <m/>
    <m/>
    <m/>
    <s v="17"/>
    <s v="ZURICH COLOMBIA SEGUROS S.A"/>
    <s v="106"/>
    <s v="SERVIPROTECCION BPO"/>
    <s v="16"/>
    <x v="0"/>
    <s v="245"/>
    <s v="4730124"/>
    <s v="EDISON  RAMOS VELAZCO"/>
    <s v="5002"/>
    <s v="1023973332"/>
    <x v="41"/>
    <x v="1"/>
    <s v="34"/>
    <x v="0"/>
    <s v="588"/>
    <s v="PLAN 1 CUOTA PROTEGIDA"/>
    <s v="ABRIL 2026"/>
    <s v="52541907"/>
    <s v="LUZ HERMINDA MORALES GALINDO"/>
    <s v="3124746790"/>
    <s v="ledifadaseuq@gmail.com"/>
    <s v="6991050"/>
    <s v="63667694"/>
    <s v=""/>
    <s v="LUZ HERMINDA MORALES GALINDO"/>
    <s v="BOGOTA DC"/>
    <n v="14000"/>
    <n v="0"/>
    <s v="11"/>
    <x v="1"/>
    <n v="5"/>
    <s v="CUOTA PROTEGIDA OTP"/>
    <m/>
    <m/>
    <m/>
    <s v="M"/>
    <s v="1979-11-25"/>
    <m/>
    <m/>
    <m/>
    <m/>
    <m/>
    <s v="12"/>
    <m/>
  </r>
  <r>
    <s v="Punto de VentaPLAN 1 CUOTA PROTEGIDA"/>
    <n v="15120"/>
    <x v="0"/>
    <s v="SÁBADO"/>
    <n v="11"/>
    <n v="126"/>
    <n v="3155567"/>
    <m/>
    <s v="21436794"/>
    <x v="14"/>
    <x v="962"/>
    <s v="14/07/2026 17:17"/>
    <m/>
    <m/>
    <m/>
    <s v="17"/>
    <s v="ZURICH COLOMBIA SEGUROS S.A"/>
    <s v="106"/>
    <s v="SERVIPROTECCION BPO"/>
    <s v="16"/>
    <x v="0"/>
    <s v="245"/>
    <s v="4730124"/>
    <s v="EDISON  RAMOS VELAZCO"/>
    <s v="3950"/>
    <s v="1012335255"/>
    <x v="45"/>
    <x v="1"/>
    <s v="34"/>
    <x v="0"/>
    <s v="588"/>
    <s v="PLAN 1 CUOTA PROTEGIDA"/>
    <s v="ABRIL 2026"/>
    <s v="39623076"/>
    <s v="LUZ PATRICIA PIRANEQUE CANDIA"/>
    <s v="3002187804"/>
    <s v="dp28021987@gmail.com"/>
    <s v="8133761"/>
    <s v="64599257"/>
    <s v=""/>
    <m/>
    <s v="BOGOTA DC"/>
    <n v="14000"/>
    <n v="0"/>
    <s v="11"/>
    <x v="1"/>
    <n v="5"/>
    <s v="CUOTA PROTEGIDA OTP"/>
    <m/>
    <m/>
    <m/>
    <s v="M"/>
    <s v="1973-04-12"/>
    <m/>
    <m/>
    <m/>
    <m/>
    <m/>
    <s v="12"/>
    <m/>
  </r>
  <r>
    <s v="Punto de VentaPLAN 1 CUOTA PROTEGIDA"/>
    <n v="15120"/>
    <x v="0"/>
    <s v="SÁBADO"/>
    <n v="11"/>
    <n v="126"/>
    <n v="3155568"/>
    <m/>
    <s v="21436795"/>
    <x v="14"/>
    <x v="962"/>
    <s v="14/07/2026 17:17"/>
    <m/>
    <m/>
    <m/>
    <s v="17"/>
    <s v="ZURICH COLOMBIA SEGUROS S.A"/>
    <s v="106"/>
    <s v="SERVIPROTECCION BPO"/>
    <s v="16"/>
    <x v="0"/>
    <s v="245"/>
    <s v="4730124"/>
    <s v="EDISON  RAMOS VELAZCO"/>
    <s v="4714"/>
    <s v="1033678035"/>
    <x v="40"/>
    <x v="1"/>
    <s v="34"/>
    <x v="0"/>
    <s v="588"/>
    <s v="PLAN 1 CUOTA PROTEGIDA"/>
    <s v="ABRIL 2026"/>
    <s v="52028588"/>
    <s v="MARIA REINA GUTIERREZ PINTO"/>
    <s v="3123635865"/>
    <s v="tiqueangie85@gmail.com"/>
    <s v="8133762"/>
    <s v="62265237"/>
    <s v=""/>
    <m/>
    <s v="BOGOTA DC"/>
    <n v="14000"/>
    <n v="0"/>
    <s v="11"/>
    <x v="1"/>
    <n v="5"/>
    <s v="CUOTA PROTEGIDA OTP"/>
    <m/>
    <m/>
    <m/>
    <s v="M"/>
    <s v="1970-01-31"/>
    <m/>
    <m/>
    <m/>
    <m/>
    <m/>
    <s v="12"/>
    <m/>
  </r>
  <r>
    <s v="Punto de VentaPLAN 1 CUOTA PROTEGIDA"/>
    <n v="15120"/>
    <x v="0"/>
    <s v="VIERNES"/>
    <n v="10"/>
    <n v="126"/>
    <n v="3155569"/>
    <m/>
    <s v="21436796"/>
    <x v="10"/>
    <x v="962"/>
    <s v="14/07/2026 17:17"/>
    <m/>
    <m/>
    <m/>
    <s v="17"/>
    <s v="ZURICH COLOMBIA SEGUROS S.A"/>
    <s v="106"/>
    <s v="SERVIPROTECCION BPO"/>
    <s v="16"/>
    <x v="0"/>
    <s v="245"/>
    <s v="4730124"/>
    <s v="EDISON  RAMOS VELAZCO"/>
    <s v="5002"/>
    <s v="1023973332"/>
    <x v="41"/>
    <x v="1"/>
    <s v="34"/>
    <x v="0"/>
    <s v="588"/>
    <s v="PLAN 1 CUOTA PROTEGIDA"/>
    <s v="ABRIL 2026"/>
    <s v="52734013"/>
    <s v="YURY ESPERANZA RUEDA USECHE"/>
    <s v="3133074127"/>
    <s v="yuryerueda19@gmail.com"/>
    <s v="8133763"/>
    <s v="64299917"/>
    <s v=""/>
    <m/>
    <s v="BOGOTA DC"/>
    <n v="14000"/>
    <n v="0"/>
    <s v="11"/>
    <x v="1"/>
    <n v="5"/>
    <s v="CUOTA PROTEGIDA OTP"/>
    <m/>
    <m/>
    <m/>
    <s v="M"/>
    <s v="1983-07-19"/>
    <m/>
    <m/>
    <m/>
    <m/>
    <m/>
    <s v="12"/>
    <m/>
  </r>
  <r>
    <s v="Punto de VentaPLAN 1 CUOTA PROTEGIDA"/>
    <n v="15120"/>
    <x v="0"/>
    <s v="VIERNES"/>
    <n v="10"/>
    <n v="126"/>
    <n v="3155570"/>
    <m/>
    <s v="21436797"/>
    <x v="10"/>
    <x v="962"/>
    <s v="14/07/2026 17:17"/>
    <m/>
    <m/>
    <m/>
    <s v="17"/>
    <s v="ZURICH COLOMBIA SEGUROS S.A"/>
    <s v="106"/>
    <s v="SERVIPROTECCION BPO"/>
    <s v="16"/>
    <x v="0"/>
    <s v="245"/>
    <s v="4730124"/>
    <s v="EDISON  RAMOS VELAZCO"/>
    <s v="3438"/>
    <s v="1023863470"/>
    <x v="70"/>
    <x v="1"/>
    <s v="34"/>
    <x v="0"/>
    <s v="588"/>
    <s v="PLAN 1 CUOTA PROTEGIDA"/>
    <s v="ABRIL 2026"/>
    <s v="52913881"/>
    <s v="DIANA MARCELA OCHOA PINEDA"/>
    <s v="3115303998"/>
    <s v="diana830416@gmail.com"/>
    <s v="7154172"/>
    <s v="60802196"/>
    <s v=""/>
    <s v="DIANA MARCELA OCHOA PINEDA"/>
    <s v="BOGOTA DC"/>
    <n v="14000"/>
    <n v="0"/>
    <s v="11"/>
    <x v="1"/>
    <n v="5"/>
    <s v="CUOTA PROTEGIDA OTP"/>
    <m/>
    <m/>
    <m/>
    <s v="M"/>
    <s v="1983-04-16"/>
    <m/>
    <m/>
    <m/>
    <m/>
    <m/>
    <s v="12"/>
    <m/>
  </r>
  <r>
    <s v="Punto de VentaPLAN 1 CUOTA PROTEGIDA"/>
    <n v="15120"/>
    <x v="0"/>
    <s v="VIERNES"/>
    <n v="10"/>
    <n v="126"/>
    <n v="3155571"/>
    <m/>
    <s v="21436798"/>
    <x v="10"/>
    <x v="962"/>
    <s v="14/07/2026 17:17"/>
    <m/>
    <m/>
    <m/>
    <s v="17"/>
    <s v="ZURICH COLOMBIA SEGUROS S.A"/>
    <s v="106"/>
    <s v="SERVIPROTECCION BPO"/>
    <s v="16"/>
    <x v="0"/>
    <s v="245"/>
    <s v="4730124"/>
    <s v="EDISON  RAMOS VELAZCO"/>
    <s v="4544"/>
    <s v="1000353830"/>
    <x v="21"/>
    <x v="1"/>
    <s v="34"/>
    <x v="0"/>
    <s v="588"/>
    <s v="PLAN 1 CUOTA PROTEGIDA"/>
    <s v="ABRIL 2026"/>
    <s v="24176395"/>
    <s v="NOHEMI  MORENO AVILA"/>
    <s v="3123030966"/>
    <s v="nohemimorenito@gmail.com"/>
    <s v="5887981"/>
    <s v="63848494"/>
    <s v=""/>
    <s v="NOHEMI MORENO AVILA"/>
    <s v="BOGOTA DC"/>
    <n v="14000"/>
    <n v="0"/>
    <s v="11"/>
    <x v="1"/>
    <n v="5"/>
    <s v="CUOTA PROTEGIDA OTP"/>
    <m/>
    <m/>
    <m/>
    <s v="M"/>
    <s v="1970-12-15"/>
    <m/>
    <m/>
    <m/>
    <m/>
    <m/>
    <s v="12"/>
    <m/>
  </r>
  <r>
    <s v="Punto de VentaPLAN 1 CUOTA PROTEGIDA"/>
    <n v="15120"/>
    <x v="0"/>
    <s v="VIERNES"/>
    <n v="10"/>
    <n v="126"/>
    <n v="3155572"/>
    <m/>
    <s v="21436799"/>
    <x v="10"/>
    <x v="962"/>
    <s v="14/07/2026 17:17"/>
    <m/>
    <m/>
    <m/>
    <s v="17"/>
    <s v="ZURICH COLOMBIA SEGUROS S.A"/>
    <s v="106"/>
    <s v="SERVIPROTECCION BPO"/>
    <s v="16"/>
    <x v="0"/>
    <s v="362"/>
    <s v="1111111111"/>
    <s v="SUPERVISOR  GRANDES SUPERFICIES"/>
    <s v="5144"/>
    <s v="1023888733"/>
    <x v="26"/>
    <x v="1"/>
    <s v="34"/>
    <x v="0"/>
    <s v="588"/>
    <s v="PLAN 1 CUOTA PROTEGIDA"/>
    <s v="ABRIL 2026"/>
    <s v="39776895"/>
    <s v="CLAUDIA PATRICIA DUARTE RUIZ"/>
    <s v="3158774597"/>
    <s v="duarteruizclaudiapatricia@gmail.com"/>
    <s v="7768412"/>
    <s v="61095147"/>
    <s v=""/>
    <s v="DUARTE RUIZ CLAUDIA PATRICIA"/>
    <s v="BOGOTA DC"/>
    <n v="14000"/>
    <n v="0"/>
    <s v="11"/>
    <x v="1"/>
    <n v="5"/>
    <s v="CUOTA PROTEGIDA OTP"/>
    <m/>
    <m/>
    <m/>
    <s v="M"/>
    <s v="1967-03-08"/>
    <m/>
    <m/>
    <m/>
    <m/>
    <m/>
    <s v="12"/>
    <m/>
  </r>
  <r>
    <s v="Punto de VentaPLAN 1 CUOTA PROTEGIDA"/>
    <n v="15120"/>
    <x v="0"/>
    <s v="VIERNES"/>
    <n v="10"/>
    <n v="126"/>
    <n v="3155573"/>
    <m/>
    <s v="21436800"/>
    <x v="10"/>
    <x v="962"/>
    <s v="14/07/2026 17:17"/>
    <m/>
    <m/>
    <m/>
    <s v="17"/>
    <s v="ZURICH COLOMBIA SEGUROS S.A"/>
    <s v="106"/>
    <s v="SERVIPROTECCION BPO"/>
    <s v="16"/>
    <x v="0"/>
    <s v="245"/>
    <s v="4730124"/>
    <s v="EDISON  RAMOS VELAZCO"/>
    <s v="5002"/>
    <s v="1023973332"/>
    <x v="41"/>
    <x v="1"/>
    <s v="34"/>
    <x v="0"/>
    <s v="588"/>
    <s v="PLAN 1 CUOTA PROTEGIDA"/>
    <s v="ABRIL 2026"/>
    <s v="1018457643"/>
    <s v="JONATHAN MANUEL NOVOA CASTAÑEDA"/>
    <s v="3228937458"/>
    <s v="novoaj96@gmail.com"/>
    <s v="7383514"/>
    <s v="64303727"/>
    <s v=""/>
    <s v="JONATHAN MANUEL NOVOA CASTA�EDA"/>
    <s v="BOGOTA DC"/>
    <n v="14000"/>
    <n v="0"/>
    <s v="11"/>
    <x v="1"/>
    <n v="5"/>
    <s v="CUOTA PROTEGIDA OTP"/>
    <m/>
    <m/>
    <m/>
    <s v="M"/>
    <s v="1993-03-01"/>
    <m/>
    <m/>
    <m/>
    <m/>
    <m/>
    <s v="12"/>
    <m/>
  </r>
  <r>
    <s v="TeleventasVIDA ZURICH PLAN 1"/>
    <n v="24150"/>
    <x v="0"/>
    <s v="LUNES"/>
    <n v="6"/>
    <n v="126"/>
    <n v="3155903"/>
    <m/>
    <s v="21436800"/>
    <x v="4"/>
    <x v="963"/>
    <s v="15/07/2026 10:56"/>
    <m/>
    <m/>
    <m/>
    <s v="17"/>
    <s v="ZURICH COLOMBIA SEGUROS S.A"/>
    <s v="106"/>
    <s v="SERVIPROTECCION BPO"/>
    <s v="18"/>
    <x v="1"/>
    <s v="274"/>
    <s v="1111111112"/>
    <s v="SUPERVISOR  TMK 1 "/>
    <s v="3960"/>
    <s v="1193520001"/>
    <x v="17"/>
    <x v="0"/>
    <s v="27"/>
    <x v="1"/>
    <s v="547"/>
    <s v="VIDA ZURICH PLAN 1"/>
    <s v="JULIO 2026"/>
    <s v="21061639"/>
    <s v="NORA MARIA  BARBOSA REY  "/>
    <s v="3142761457"/>
    <s v="diani-212@hotmail.com"/>
    <s v="6950638"/>
    <s v="60191252"/>
    <s v="2"/>
    <s v="BARBOSA REY NORA MARIA"/>
    <s v="CHÍA"/>
    <n v="12500"/>
    <n v="0"/>
    <s v="11"/>
    <x v="1"/>
    <n v="5"/>
    <m/>
    <m/>
    <m/>
    <m/>
    <s v="F"/>
    <s v="1973-01-15"/>
    <m/>
    <m/>
    <m/>
    <m/>
    <m/>
    <s v="12"/>
    <m/>
  </r>
  <r>
    <s v="Punto de VentaPLAN 1 CUOTA PROTEGIDA"/>
    <n v="15120"/>
    <x v="0"/>
    <s v="VIERNES"/>
    <n v="10"/>
    <n v="126"/>
    <n v="3155574"/>
    <m/>
    <s v="21436801"/>
    <x v="10"/>
    <x v="962"/>
    <s v="14/07/2026 17:17"/>
    <m/>
    <m/>
    <m/>
    <s v="17"/>
    <s v="ZURICH COLOMBIA SEGUROS S.A"/>
    <s v="106"/>
    <s v="SERVIPROTECCION BPO"/>
    <s v="16"/>
    <x v="0"/>
    <s v="245"/>
    <s v="4730124"/>
    <s v="EDISON  RAMOS VELAZCO"/>
    <s v="3438"/>
    <s v="1023863470"/>
    <x v="70"/>
    <x v="1"/>
    <s v="34"/>
    <x v="0"/>
    <s v="588"/>
    <s v="PLAN 1 CUOTA PROTEGIDA"/>
    <s v="ABRIL 2026"/>
    <s v="25127804"/>
    <s v="YOLANDA  QUINTERO OCAMPO"/>
    <s v="3108732231"/>
    <s v="yolandaquintero065@gmail.com"/>
    <s v="8133764"/>
    <s v="61450452"/>
    <s v=""/>
    <m/>
    <s v="BOGOTA DC"/>
    <n v="14000"/>
    <n v="0"/>
    <s v="11"/>
    <x v="1"/>
    <n v="5"/>
    <s v="CUOTA PROTEGIDA OTP"/>
    <m/>
    <m/>
    <m/>
    <s v="M"/>
    <s v="1965-09-29"/>
    <m/>
    <m/>
    <m/>
    <m/>
    <m/>
    <s v="12"/>
    <m/>
  </r>
  <r>
    <s v="TeleventasPLAN 1 CUOTA PROTEGIDA"/>
    <n v="36120"/>
    <x v="0"/>
    <s v="MARTES"/>
    <n v="14"/>
    <n v="126"/>
    <n v="3155904"/>
    <m/>
    <s v="21436801"/>
    <x v="11"/>
    <x v="964"/>
    <s v="15/07/2026 10:58"/>
    <m/>
    <m/>
    <m/>
    <s v="17"/>
    <s v="ZURICH COLOMBIA SEGUROS S.A"/>
    <s v="106"/>
    <s v="SERVIPROTECCION BPO"/>
    <s v="16"/>
    <x v="0"/>
    <s v="274"/>
    <s v="1111111112"/>
    <s v="SUPERVISOR  TMK 1 "/>
    <s v="3925"/>
    <s v="1002096641"/>
    <x v="6"/>
    <x v="0"/>
    <s v="34"/>
    <x v="0"/>
    <s v="588"/>
    <s v="PLAN 1 CUOTA PROTEGIDA"/>
    <s v="JULIO 2026"/>
    <s v="39811403"/>
    <s v="LUZ FANNY MEDELLIN RAMOS"/>
    <s v="3118476771"/>
    <s v="medellinramosluzfanny@gmail.com"/>
    <s v="6660411"/>
    <s v="62622954"/>
    <s v="2"/>
    <m/>
    <s v="BOGOTA DC"/>
    <n v="14000"/>
    <n v="0"/>
    <s v="11"/>
    <x v="1"/>
    <n v="5"/>
    <m/>
    <m/>
    <m/>
    <m/>
    <s v="M"/>
    <s v="1972-07-22"/>
    <m/>
    <m/>
    <m/>
    <m/>
    <m/>
    <s v="12"/>
    <m/>
  </r>
  <r>
    <s v="Punto de VentaPLAN 1 CUOTA PROTEGIDA"/>
    <n v="15120"/>
    <x v="0"/>
    <s v="VIERNES"/>
    <n v="10"/>
    <n v="126"/>
    <n v="3155575"/>
    <m/>
    <s v="21436802"/>
    <x v="10"/>
    <x v="962"/>
    <s v="14/07/2026 17:17"/>
    <m/>
    <m/>
    <m/>
    <s v="17"/>
    <s v="ZURICH COLOMBIA SEGUROS S.A"/>
    <s v="106"/>
    <s v="SERVIPROTECCION BPO"/>
    <s v="16"/>
    <x v="0"/>
    <s v="245"/>
    <s v="4730124"/>
    <s v="EDISON  RAMOS VELAZCO"/>
    <s v="4378"/>
    <s v="1073672884"/>
    <x v="73"/>
    <x v="1"/>
    <s v="34"/>
    <x v="0"/>
    <s v="588"/>
    <s v="PLAN 1 CUOTA PROTEGIDA"/>
    <s v="ABRIL 2026"/>
    <s v="52836082"/>
    <s v="MARIA EUGENIA RODRIGUEZ RODRIGUEZ"/>
    <s v="3203534558"/>
    <s v="oscar.castro1285@gmail.com"/>
    <s v="7572261"/>
    <s v="60738514"/>
    <s v=""/>
    <s v="MARIA EUGENIA RODRIGUEZ RODRIGUEZ"/>
    <s v="BOGOTA DC"/>
    <n v="14000"/>
    <n v="0"/>
    <s v="11"/>
    <x v="1"/>
    <n v="5"/>
    <s v="CUOTA PROTEGIDA OTP"/>
    <m/>
    <m/>
    <m/>
    <s v="M"/>
    <s v="1981-05-09"/>
    <m/>
    <m/>
    <m/>
    <m/>
    <m/>
    <s v="12"/>
    <m/>
  </r>
  <r>
    <s v="TeleventasPLAN 1 CUOTA PROTEGIDA"/>
    <n v="36120"/>
    <x v="0"/>
    <s v="MIÉRCOLES"/>
    <n v="15"/>
    <n v="126"/>
    <n v="3155963"/>
    <m/>
    <s v="21436802"/>
    <x v="15"/>
    <x v="965"/>
    <s v="15/07/2026 11:00"/>
    <m/>
    <m/>
    <m/>
    <s v="17"/>
    <s v="ZURICH COLOMBIA SEGUROS S.A"/>
    <s v="106"/>
    <s v="SERVIPROTECCION BPO"/>
    <s v="18"/>
    <x v="1"/>
    <s v="274"/>
    <s v="1111111112"/>
    <s v="SUPERVISOR  TMK 1 "/>
    <s v="3925"/>
    <s v="1002096641"/>
    <x v="6"/>
    <x v="0"/>
    <s v="34"/>
    <x v="0"/>
    <s v="588"/>
    <s v="PLAN 1 CUOTA PROTEGIDA"/>
    <s v="JULIO 2026"/>
    <s v="1052382951"/>
    <s v="DIANA  CAROLINA  LARROTA  TORRES"/>
    <s v="3138739819"/>
    <s v="dianalarrota7@gmail.com"/>
    <s v="6682243"/>
    <s v="63739938"/>
    <s v="2"/>
    <s v="DIANA CAROLINA LARROTA TORRES"/>
    <s v="CHÍA"/>
    <n v="14000"/>
    <n v="0"/>
    <s v="11"/>
    <x v="1"/>
    <n v="5"/>
    <m/>
    <m/>
    <m/>
    <m/>
    <s v="F"/>
    <s v="1987-09-29"/>
    <m/>
    <m/>
    <m/>
    <m/>
    <m/>
    <s v="12"/>
    <m/>
  </r>
  <r>
    <s v="TeleventasPLAN 1 CUOTA PROTEGIDA"/>
    <n v="36120"/>
    <x v="0"/>
    <s v="MIÉRCOLES"/>
    <n v="15"/>
    <n v="126"/>
    <n v="3155964"/>
    <m/>
    <s v="21436802"/>
    <x v="15"/>
    <x v="965"/>
    <s v="15/07/2026 11:00"/>
    <m/>
    <m/>
    <m/>
    <s v="17"/>
    <s v="ZURICH COLOMBIA SEGUROS S.A"/>
    <s v="106"/>
    <s v="SERVIPROTECCION BPO"/>
    <s v="16"/>
    <x v="0"/>
    <s v="274"/>
    <s v="1111111112"/>
    <s v="SUPERVISOR  TMK 1 "/>
    <s v="4054"/>
    <s v="1042454535"/>
    <x v="8"/>
    <x v="0"/>
    <s v="34"/>
    <x v="0"/>
    <s v="588"/>
    <s v="PLAN 1 CUOTA PROTEGIDA"/>
    <s v="JULIO 2026"/>
    <s v="5912879"/>
    <s v="BERNARDO  ANTONIO  HENAO  GALLEGO"/>
    <s v="3105165624"/>
    <s v="bernardohenaog@gmail.com"/>
    <s v="5936517"/>
    <s v="63743205"/>
    <s v="2"/>
    <s v="BERNARDO HENAO"/>
    <s v="BOGOTA DC"/>
    <n v="14000"/>
    <n v="0"/>
    <s v="11"/>
    <x v="1"/>
    <n v="5"/>
    <m/>
    <m/>
    <m/>
    <m/>
    <s v="F"/>
    <s v="1961-06-11"/>
    <m/>
    <m/>
    <m/>
    <m/>
    <m/>
    <s v="12"/>
    <m/>
  </r>
  <r>
    <s v="Punto de VentaPLAN 1 CUOTA PROTEGIDA"/>
    <n v="15120"/>
    <x v="0"/>
    <s v="VIERNES"/>
    <n v="10"/>
    <n v="126"/>
    <n v="3155576"/>
    <m/>
    <s v="21436803"/>
    <x v="10"/>
    <x v="962"/>
    <s v="14/07/2026 17:17"/>
    <m/>
    <m/>
    <m/>
    <s v="17"/>
    <s v="ZURICH COLOMBIA SEGUROS S.A"/>
    <s v="106"/>
    <s v="SERVIPROTECCION BPO"/>
    <s v="16"/>
    <x v="0"/>
    <s v="245"/>
    <s v="4730124"/>
    <s v="EDISON  RAMOS VELAZCO"/>
    <s v="5504"/>
    <s v="1052384188"/>
    <x v="25"/>
    <x v="1"/>
    <s v="34"/>
    <x v="0"/>
    <s v="588"/>
    <s v="PLAN 1 CUOTA PROTEGIDA"/>
    <s v="ABRIL 2026"/>
    <s v="74365784"/>
    <s v="JOSE LEONARDO CORREDOR RINCON"/>
    <s v="3202666644"/>
    <s v="anyelc.s.b@gmail.com"/>
    <s v="6283536"/>
    <s v="62868104"/>
    <s v=""/>
    <s v="JOSE LEONARDO CORREDOR RINCO"/>
    <s v="BOGOTA DC"/>
    <n v="14000"/>
    <n v="0"/>
    <s v="11"/>
    <x v="1"/>
    <n v="5"/>
    <s v="CUOTA PROTEGIDA OTP"/>
    <m/>
    <m/>
    <m/>
    <s v="M"/>
    <s v="1975-07-30"/>
    <m/>
    <m/>
    <m/>
    <m/>
    <m/>
    <s v="12"/>
    <m/>
  </r>
  <r>
    <s v="TeleventasCUOTA PROTEGIDA SILVER 1"/>
    <n v="38640"/>
    <x v="0"/>
    <s v="MIÉRCOLES"/>
    <n v="15"/>
    <n v="126"/>
    <n v="3155965"/>
    <m/>
    <s v="21436803"/>
    <x v="15"/>
    <x v="966"/>
    <s v="15/07/2026 11:02"/>
    <m/>
    <m/>
    <m/>
    <s v="17"/>
    <s v="ZURICH COLOMBIA SEGUROS S.A"/>
    <s v="106"/>
    <s v="SERVIPROTECCION BPO"/>
    <s v="19"/>
    <x v="2"/>
    <s v="274"/>
    <s v="1111111112"/>
    <s v="SUPERVISOR  TMK 1 "/>
    <s v="4054"/>
    <s v="1042454535"/>
    <x v="8"/>
    <x v="0"/>
    <s v="34"/>
    <x v="0"/>
    <s v="622"/>
    <s v="CUOTA PROTEGIDA SILVER 1"/>
    <s v="JULIO 2026"/>
    <s v="39005979"/>
    <s v="CLARA   BELEÑO  OCHOA"/>
    <s v="3042890573"/>
    <s v="belenoroblesclara@gmail.com"/>
    <s v="5388770"/>
    <s v="63109364"/>
    <s v="2"/>
    <s v="BELENO DE OCHOA CLARA"/>
    <s v="EL BANCO"/>
    <n v="20000"/>
    <n v="0"/>
    <s v="11"/>
    <x v="1"/>
    <n v="5"/>
    <m/>
    <m/>
    <m/>
    <m/>
    <s v="F"/>
    <s v="1950-10-22"/>
    <m/>
    <m/>
    <m/>
    <m/>
    <m/>
    <s v="12"/>
    <m/>
  </r>
  <r>
    <s v="Punto de VentaPLAN 1 CUOTA PROTEGIDA"/>
    <n v="15120"/>
    <x v="0"/>
    <s v="VIERNES"/>
    <n v="10"/>
    <n v="126"/>
    <n v="3155577"/>
    <m/>
    <s v="21436804"/>
    <x v="10"/>
    <x v="905"/>
    <s v="14/07/2026 17:18"/>
    <m/>
    <m/>
    <m/>
    <s v="17"/>
    <s v="ZURICH COLOMBIA SEGUROS S.A"/>
    <s v="106"/>
    <s v="SERVIPROTECCION BPO"/>
    <s v="16"/>
    <x v="0"/>
    <s v="362"/>
    <s v="1111111111"/>
    <s v="SUPERVISOR  GRANDES SUPERFICIES"/>
    <s v="5116"/>
    <s v="52937599"/>
    <x v="38"/>
    <x v="1"/>
    <s v="34"/>
    <x v="0"/>
    <s v="588"/>
    <s v="PLAN 1 CUOTA PROTEGIDA"/>
    <s v="ABRIL 2026"/>
    <s v="39632315"/>
    <s v="MARIA DEL PILAR NIETO"/>
    <s v="3185349709"/>
    <s v="norby31_20@outlook.com"/>
    <s v="5810141"/>
    <s v="61471368"/>
    <s v=""/>
    <s v="MARIA  NIETO"/>
    <s v="BOGOTA DC"/>
    <n v="14000"/>
    <n v="0"/>
    <s v="11"/>
    <x v="1"/>
    <n v="5"/>
    <s v="CUOTA PROTEGIDA OTP"/>
    <m/>
    <m/>
    <m/>
    <s v="M"/>
    <s v="1961-05-26"/>
    <m/>
    <m/>
    <m/>
    <m/>
    <m/>
    <s v="12"/>
    <m/>
  </r>
  <r>
    <s v="TeleventasPLAN 1 CUOTA PROTEGIDA"/>
    <n v="36120"/>
    <x v="0"/>
    <s v="MARTES"/>
    <n v="14"/>
    <n v="126"/>
    <n v="3155966"/>
    <m/>
    <s v="21436804"/>
    <x v="11"/>
    <x v="967"/>
    <s v="15/07/2026 11:03"/>
    <m/>
    <m/>
    <m/>
    <s v="17"/>
    <s v="ZURICH COLOMBIA SEGUROS S.A"/>
    <s v="106"/>
    <s v="SERVIPROTECCION BPO"/>
    <s v="17"/>
    <x v="3"/>
    <s v="274"/>
    <s v="1111111112"/>
    <s v="SUPERVISOR  TMK 1 "/>
    <s v="5344"/>
    <s v="42118864"/>
    <x v="0"/>
    <x v="0"/>
    <s v="34"/>
    <x v="0"/>
    <s v="588"/>
    <s v="PLAN 1 CUOTA PROTEGIDA"/>
    <s v="JULIO 2026"/>
    <s v="23037410"/>
    <s v=" MERCEDES    ORTIZ  BELEÑO"/>
    <s v="3177705807"/>
    <s v="mercedesortiz0805marzo@gmail.com"/>
    <s v="7326715"/>
    <s v="63427255"/>
    <s v="2"/>
    <s v="mercedes ortiz beleno"/>
    <s v="GIRÓN"/>
    <n v="14000"/>
    <n v="0"/>
    <s v="14"/>
    <x v="0"/>
    <n v="6"/>
    <s v="VENTA NO CONCRETADA"/>
    <m/>
    <m/>
    <m/>
    <s v="F"/>
    <s v="1956-03-07"/>
    <m/>
    <m/>
    <m/>
    <m/>
    <m/>
    <s v="12"/>
    <m/>
  </r>
  <r>
    <s v="Punto de VentaPLAN 2 CUOTA PROTEGIDA"/>
    <n v="30240"/>
    <x v="0"/>
    <s v="VIERNES"/>
    <n v="10"/>
    <n v="126"/>
    <n v="3155578"/>
    <m/>
    <s v="21436805"/>
    <x v="10"/>
    <x v="905"/>
    <s v="14/07/2026 17:18"/>
    <m/>
    <m/>
    <m/>
    <s v="17"/>
    <s v="ZURICH COLOMBIA SEGUROS S.A"/>
    <s v="106"/>
    <s v="SERVIPROTECCION BPO"/>
    <s v="16"/>
    <x v="0"/>
    <s v="245"/>
    <s v="4730124"/>
    <s v="EDISON  RAMOS VELAZCO"/>
    <s v="5044"/>
    <s v="1024543962"/>
    <x v="55"/>
    <x v="1"/>
    <s v="34"/>
    <x v="0"/>
    <s v="587"/>
    <s v="PLAN 2 CUOTA PROTEGIDA"/>
    <s v="ABRIL 2026"/>
    <s v="51711962"/>
    <s v="CONSUELO DE JESUS CUARTAS VALENCIA"/>
    <s v="3042450101"/>
    <s v="cuartasconsuelo@gmail.com"/>
    <s v="8133765"/>
    <s v="61763144"/>
    <s v=""/>
    <m/>
    <s v="BOGOTA DC"/>
    <n v="28000"/>
    <n v="0"/>
    <s v="11"/>
    <x v="1"/>
    <n v="5"/>
    <s v="CUOTA PROTEGIDA OTP"/>
    <m/>
    <m/>
    <m/>
    <s v="M"/>
    <s v="1963-12-24"/>
    <m/>
    <m/>
    <m/>
    <m/>
    <m/>
    <s v="12"/>
    <m/>
  </r>
  <r>
    <s v="TeleventasCUOTA PROTEGIDA SILVER 1"/>
    <n v="38640"/>
    <x v="0"/>
    <s v="MIÉRCOLES"/>
    <n v="15"/>
    <n v="126"/>
    <n v="3155967"/>
    <m/>
    <s v="21436805"/>
    <x v="15"/>
    <x v="968"/>
    <s v="15/07/2026 11:10"/>
    <m/>
    <m/>
    <m/>
    <s v="17"/>
    <s v="ZURICH COLOMBIA SEGUROS S.A"/>
    <s v="106"/>
    <s v="SERVIPROTECCION BPO"/>
    <s v="16"/>
    <x v="0"/>
    <s v="274"/>
    <s v="1111111112"/>
    <s v="SUPERVISOR  TMK 1 "/>
    <s v="3925"/>
    <s v="1002096641"/>
    <x v="6"/>
    <x v="0"/>
    <s v="34"/>
    <x v="0"/>
    <s v="622"/>
    <s v="CUOTA PROTEGIDA SILVER 1"/>
    <s v="JULIO 2026"/>
    <s v="41454602"/>
    <s v="URBANA   CRUZ  RINCON"/>
    <s v="3223965054"/>
    <s v="ucruzrincon@gmail.com"/>
    <s v="7882808"/>
    <s v="60849856"/>
    <s v="2"/>
    <s v="URBANA  CRUZ RINCON"/>
    <s v="BOGOTA DC"/>
    <n v="20000"/>
    <n v="0"/>
    <s v="11"/>
    <x v="1"/>
    <n v="5"/>
    <m/>
    <m/>
    <m/>
    <m/>
    <s v="F"/>
    <s v="1949-10-10"/>
    <m/>
    <m/>
    <m/>
    <m/>
    <m/>
    <s v="12"/>
    <m/>
  </r>
  <r>
    <s v="Punto de VentaPLAN 1 CUOTA PROTEGIDA"/>
    <n v="15120"/>
    <x v="0"/>
    <s v="VIERNES"/>
    <n v="10"/>
    <n v="126"/>
    <n v="3155579"/>
    <m/>
    <s v="21436806"/>
    <x v="10"/>
    <x v="905"/>
    <s v="14/07/2026 17:18"/>
    <m/>
    <m/>
    <m/>
    <s v="17"/>
    <s v="ZURICH COLOMBIA SEGUROS S.A"/>
    <s v="106"/>
    <s v="SERVIPROTECCION BPO"/>
    <s v="16"/>
    <x v="0"/>
    <s v="245"/>
    <s v="4730124"/>
    <s v="EDISON  RAMOS VELAZCO"/>
    <s v="4755"/>
    <s v="1109388072"/>
    <x v="79"/>
    <x v="1"/>
    <s v="34"/>
    <x v="0"/>
    <s v="588"/>
    <s v="PLAN 1 CUOTA PROTEGIDA"/>
    <s v="ABRIL 2026"/>
    <s v="1023374954"/>
    <s v="SERGIO  CIFUENTES AMORTEGUI"/>
    <s v="3023099167"/>
    <s v="sc6446@gmail.com"/>
    <s v="8133766"/>
    <s v="61541809"/>
    <s v=""/>
    <m/>
    <s v="BOGOTA DC"/>
    <n v="14000"/>
    <n v="0"/>
    <s v="11"/>
    <x v="1"/>
    <n v="5"/>
    <s v="CUOTA PROTEGIDA OTP"/>
    <m/>
    <m/>
    <m/>
    <s v="M"/>
    <s v="2007-02-19"/>
    <m/>
    <m/>
    <m/>
    <m/>
    <m/>
    <s v="12"/>
    <m/>
  </r>
  <r>
    <s v="TeleventasPLAN 1 CUOTA PROTEGIDA"/>
    <n v="36120"/>
    <x v="0"/>
    <s v="LUNES"/>
    <n v="6"/>
    <n v="126"/>
    <n v="3155968"/>
    <m/>
    <s v="21436806"/>
    <x v="4"/>
    <x v="969"/>
    <s v="15/07/2026 11:11"/>
    <m/>
    <m/>
    <m/>
    <s v="17"/>
    <s v="ZURICH COLOMBIA SEGUROS S.A"/>
    <s v="106"/>
    <s v="SERVIPROTECCION BPO"/>
    <s v="17"/>
    <x v="3"/>
    <s v="274"/>
    <s v="1111111112"/>
    <s v="SUPERVISOR  TMK 1 "/>
    <s v="3960"/>
    <s v="1193520001"/>
    <x v="17"/>
    <x v="0"/>
    <s v="34"/>
    <x v="0"/>
    <s v="588"/>
    <s v="PLAN 1 CUOTA PROTEGIDA"/>
    <s v="JULIO 2026"/>
    <s v="63467132"/>
    <s v="MAYRA BERTILDA   MURILLO CAMACHO "/>
    <s v="3124646060"/>
    <s v="brendaariiass@gmail.com"/>
    <s v="5684078"/>
    <s v="63397354"/>
    <s v="1"/>
    <s v="MURILLO CAMACHO MAYRA BERTIL"/>
    <s v="GIRÓN"/>
    <n v="14000"/>
    <n v="0"/>
    <s v="11"/>
    <x v="1"/>
    <n v="5"/>
    <m/>
    <m/>
    <m/>
    <m/>
    <s v="F"/>
    <s v="1974-01-23"/>
    <m/>
    <m/>
    <m/>
    <m/>
    <m/>
    <s v="12"/>
    <m/>
  </r>
  <r>
    <s v="Punto de VentaPLAN 1 CUOTA PROTEGIDA"/>
    <n v="15120"/>
    <x v="0"/>
    <s v="VIERNES"/>
    <n v="10"/>
    <n v="126"/>
    <n v="3155580"/>
    <m/>
    <s v="21436807"/>
    <x v="10"/>
    <x v="905"/>
    <s v="14/07/2026 17:18"/>
    <m/>
    <m/>
    <m/>
    <s v="17"/>
    <s v="ZURICH COLOMBIA SEGUROS S.A"/>
    <s v="106"/>
    <s v="SERVIPROTECCION BPO"/>
    <s v="16"/>
    <x v="0"/>
    <s v="245"/>
    <s v="4730124"/>
    <s v="EDISON  RAMOS VELAZCO"/>
    <s v="3299"/>
    <s v="1024505328"/>
    <x v="60"/>
    <x v="1"/>
    <s v="34"/>
    <x v="0"/>
    <s v="588"/>
    <s v="PLAN 1 CUOTA PROTEGIDA"/>
    <s v="ABRIL 2026"/>
    <s v="51689580"/>
    <s v="OLGA LUCIA CARRASQUILLA MONSALVE"/>
    <s v="3184753593"/>
    <s v="olgaluca10@hotmail.com"/>
    <s v="8133767"/>
    <s v="60921102"/>
    <s v=""/>
    <m/>
    <s v="BOGOTA DC"/>
    <n v="14000"/>
    <n v="0"/>
    <s v="11"/>
    <x v="1"/>
    <n v="5"/>
    <s v="CUOTA PROTEGIDA OTP"/>
    <m/>
    <m/>
    <m/>
    <s v="M"/>
    <s v="1963-01-18"/>
    <m/>
    <m/>
    <m/>
    <m/>
    <m/>
    <s v="12"/>
    <m/>
  </r>
  <r>
    <s v="Punto de VentaPLAN 1 CUOTA PROTEGIDA"/>
    <n v="15120"/>
    <x v="0"/>
    <s v="VIERNES"/>
    <n v="10"/>
    <n v="126"/>
    <n v="3155581"/>
    <m/>
    <s v="21436808"/>
    <x v="10"/>
    <x v="905"/>
    <s v="14/07/2026 17:18"/>
    <m/>
    <m/>
    <m/>
    <s v="17"/>
    <s v="ZURICH COLOMBIA SEGUROS S.A"/>
    <s v="106"/>
    <s v="SERVIPROTECCION BPO"/>
    <s v="16"/>
    <x v="0"/>
    <s v="245"/>
    <s v="4730124"/>
    <s v="EDISON  RAMOS VELAZCO"/>
    <s v="5044"/>
    <s v="1024543962"/>
    <x v="55"/>
    <x v="1"/>
    <s v="34"/>
    <x v="0"/>
    <s v="588"/>
    <s v="PLAN 1 CUOTA PROTEGIDA"/>
    <s v="ABRIL 2026"/>
    <s v="1030525818"/>
    <s v="CAROL SORAYA HERNANDEZ CELY"/>
    <s v="3144878531"/>
    <s v="soraya.0609@hotmail.com"/>
    <s v="8133768"/>
    <s v="64552653"/>
    <s v=""/>
    <m/>
    <s v="BOGOTA DC"/>
    <n v="14000"/>
    <n v="0"/>
    <s v="11"/>
    <x v="1"/>
    <n v="5"/>
    <s v="CUOTA PROTEGIDA OTP"/>
    <m/>
    <m/>
    <m/>
    <s v="M"/>
    <s v="1986-06-04"/>
    <m/>
    <m/>
    <m/>
    <m/>
    <m/>
    <s v="12"/>
    <m/>
  </r>
  <r>
    <s v="Punto de VentaPLAN 1 CUOTA PROTEGIDA"/>
    <n v="15120"/>
    <x v="0"/>
    <s v="VIERNES"/>
    <n v="10"/>
    <n v="126"/>
    <n v="3155582"/>
    <m/>
    <s v="21436809"/>
    <x v="10"/>
    <x v="905"/>
    <s v="14/07/2026 17:18"/>
    <m/>
    <m/>
    <m/>
    <s v="17"/>
    <s v="ZURICH COLOMBIA SEGUROS S.A"/>
    <s v="106"/>
    <s v="SERVIPROTECCION BPO"/>
    <s v="16"/>
    <x v="0"/>
    <s v="245"/>
    <s v="4730124"/>
    <s v="EDISON  RAMOS VELAZCO"/>
    <s v="4378"/>
    <s v="1073672884"/>
    <x v="73"/>
    <x v="1"/>
    <s v="34"/>
    <x v="0"/>
    <s v="588"/>
    <s v="PLAN 1 CUOTA PROTEGIDA"/>
    <s v="ABRIL 2026"/>
    <s v="79315173"/>
    <s v="JORGE IGNACIO PUERTO JIMENEZ"/>
    <s v="3165355097"/>
    <s v="jorgeignaciopuertojimenez@gmail.com"/>
    <s v="8133769"/>
    <s v="61522761"/>
    <s v=""/>
    <m/>
    <s v="BOGOTA DC"/>
    <n v="14000"/>
    <n v="0"/>
    <s v="11"/>
    <x v="1"/>
    <n v="5"/>
    <s v="CUOTA PROTEGIDA OTP"/>
    <m/>
    <m/>
    <m/>
    <s v="M"/>
    <s v="1964-10-08"/>
    <m/>
    <m/>
    <m/>
    <m/>
    <m/>
    <s v="12"/>
    <m/>
  </r>
  <r>
    <s v="Punto de VentaPLAN 2 CUOTA PROTEGIDA"/>
    <n v="30240"/>
    <x v="0"/>
    <s v="VIERNES"/>
    <n v="10"/>
    <n v="126"/>
    <n v="3155583"/>
    <m/>
    <s v="21436810"/>
    <x v="10"/>
    <x v="905"/>
    <s v="14/07/2026 17:18"/>
    <m/>
    <m/>
    <m/>
    <s v="17"/>
    <s v="ZURICH COLOMBIA SEGUROS S.A"/>
    <s v="106"/>
    <s v="SERVIPROTECCION BPO"/>
    <s v="16"/>
    <x v="0"/>
    <s v="362"/>
    <s v="1111111111"/>
    <s v="SUPERVISOR  GRANDES SUPERFICIES"/>
    <s v="5316"/>
    <s v="1023872200"/>
    <x v="44"/>
    <x v="1"/>
    <s v="34"/>
    <x v="0"/>
    <s v="587"/>
    <s v="PLAN 2 CUOTA PROTEGIDA"/>
    <s v="ABRIL 2026"/>
    <s v="52061293"/>
    <s v="PATRICIA  PATARROYO CRUZ"/>
    <s v="3126012692"/>
    <s v="patriciapatarroyocruz@gmail.com"/>
    <s v="8133770"/>
    <s v="64607210"/>
    <s v=""/>
    <m/>
    <s v="BOGOTA DC"/>
    <n v="28000"/>
    <n v="0"/>
    <s v="11"/>
    <x v="1"/>
    <n v="5"/>
    <s v="CUOTA PROTEGIDA OTP"/>
    <m/>
    <m/>
    <m/>
    <s v="M"/>
    <s v="1972-06-27"/>
    <m/>
    <m/>
    <m/>
    <m/>
    <m/>
    <s v="12"/>
    <m/>
  </r>
  <r>
    <s v="Punto de VentaPLAN 1 CUOTA PROTEGIDA"/>
    <n v="15120"/>
    <x v="0"/>
    <s v="VIERNES"/>
    <n v="10"/>
    <n v="126"/>
    <n v="3155584"/>
    <m/>
    <s v="21436811"/>
    <x v="10"/>
    <x v="905"/>
    <s v="14/07/2026 17:18"/>
    <m/>
    <m/>
    <m/>
    <s v="17"/>
    <s v="ZURICH COLOMBIA SEGUROS S.A"/>
    <s v="106"/>
    <s v="SERVIPROTECCION BPO"/>
    <s v="16"/>
    <x v="0"/>
    <s v="245"/>
    <s v="4730124"/>
    <s v="EDISON  RAMOS VELAZCO"/>
    <s v="3950"/>
    <s v="1012335255"/>
    <x v="45"/>
    <x v="1"/>
    <s v="34"/>
    <x v="0"/>
    <s v="588"/>
    <s v="PLAN 1 CUOTA PROTEGIDA"/>
    <s v="ABRIL 2026"/>
    <s v="79269136"/>
    <s v="EULICER HERNEY LOZADA REAL"/>
    <s v="3162397207"/>
    <s v="dp28021987@gmail.com"/>
    <s v="8133771"/>
    <s v="61692021"/>
    <s v=""/>
    <m/>
    <s v="BOGOTA DC"/>
    <n v="14000"/>
    <n v="0"/>
    <s v="11"/>
    <x v="1"/>
    <n v="5"/>
    <s v="CUOTA PROTEGIDA OTP"/>
    <m/>
    <m/>
    <m/>
    <s v="M"/>
    <s v="1963-01-18"/>
    <m/>
    <m/>
    <m/>
    <m/>
    <m/>
    <s v="12"/>
    <m/>
  </r>
  <r>
    <s v="Punto de VentaPLAN 1 CUOTA PROTEGIDA"/>
    <n v="15120"/>
    <x v="0"/>
    <s v="VIERNES"/>
    <n v="10"/>
    <n v="126"/>
    <n v="3155585"/>
    <m/>
    <s v="21436812"/>
    <x v="10"/>
    <x v="905"/>
    <s v="14/07/2026 17:18"/>
    <m/>
    <m/>
    <m/>
    <s v="17"/>
    <s v="ZURICH COLOMBIA SEGUROS S.A"/>
    <s v="106"/>
    <s v="SERVIPROTECCION BPO"/>
    <s v="16"/>
    <x v="0"/>
    <s v="362"/>
    <s v="1111111111"/>
    <s v="SUPERVISOR  GRANDES SUPERFICIES"/>
    <s v="5116"/>
    <s v="52937599"/>
    <x v="38"/>
    <x v="1"/>
    <s v="34"/>
    <x v="0"/>
    <s v="588"/>
    <s v="PLAN 1 CUOTA PROTEGIDA"/>
    <s v="ABRIL 2026"/>
    <s v="4297728"/>
    <s v="EVARISTO  ZORRO SOSA"/>
    <s v="3172909347"/>
    <s v="evaristozorrososa@gmail.com"/>
    <s v="5985957"/>
    <s v="61762455"/>
    <s v=""/>
    <s v="ZORRO SOSA EVARISTO"/>
    <s v="BOGOTA DC"/>
    <n v="14000"/>
    <n v="0"/>
    <s v="11"/>
    <x v="1"/>
    <n v="5"/>
    <s v="CUOTA PROTEGIDA OTP"/>
    <m/>
    <m/>
    <m/>
    <s v="M"/>
    <s v="1971-03-02"/>
    <m/>
    <m/>
    <m/>
    <m/>
    <m/>
    <s v="12"/>
    <m/>
  </r>
  <r>
    <s v="Punto de VentaPLAN 1 CUOTA PROTEGIDA"/>
    <n v="15120"/>
    <x v="0"/>
    <s v="VIERNES"/>
    <n v="10"/>
    <n v="126"/>
    <n v="3155586"/>
    <m/>
    <s v="21436813"/>
    <x v="10"/>
    <x v="905"/>
    <s v="14/07/2026 17:18"/>
    <m/>
    <m/>
    <m/>
    <s v="17"/>
    <s v="ZURICH COLOMBIA SEGUROS S.A"/>
    <s v="106"/>
    <s v="SERVIPROTECCION BPO"/>
    <s v="16"/>
    <x v="0"/>
    <s v="245"/>
    <s v="4730124"/>
    <s v="EDISON  RAMOS VELAZCO"/>
    <s v="4887"/>
    <s v="1000227243"/>
    <x v="64"/>
    <x v="1"/>
    <s v="34"/>
    <x v="0"/>
    <s v="588"/>
    <s v="PLAN 1 CUOTA PROTEGIDA"/>
    <s v="ABRIL 2026"/>
    <s v="52800049"/>
    <s v="LUZ MARY ANGEL BRICEÑO"/>
    <s v="3219027254"/>
    <s v="maryangeltlc2020@gmail.com"/>
    <s v="5940541"/>
    <s v="62518941"/>
    <s v=""/>
    <s v="LUZ MARY ANGEL BRICE�O"/>
    <s v="BOGOTA DC"/>
    <n v="14000"/>
    <n v="0"/>
    <s v="11"/>
    <x v="1"/>
    <n v="5"/>
    <s v="CUOTA PROTEGIDA OTP"/>
    <m/>
    <m/>
    <m/>
    <s v="M"/>
    <s v="1980-05-10"/>
    <m/>
    <m/>
    <m/>
    <m/>
    <m/>
    <s v="12"/>
    <m/>
  </r>
  <r>
    <s v="Punto de VentaPLAN 1 CUOTA PROTEGIDA"/>
    <n v="15120"/>
    <x v="0"/>
    <s v="VIERNES"/>
    <n v="10"/>
    <n v="126"/>
    <n v="3155587"/>
    <m/>
    <s v="21436814"/>
    <x v="10"/>
    <x v="905"/>
    <s v="14/07/2026 17:18"/>
    <m/>
    <m/>
    <m/>
    <s v="17"/>
    <s v="ZURICH COLOMBIA SEGUROS S.A"/>
    <s v="106"/>
    <s v="SERVIPROTECCION BPO"/>
    <s v="16"/>
    <x v="0"/>
    <s v="245"/>
    <s v="4730124"/>
    <s v="EDISON  RAMOS VELAZCO"/>
    <s v="3438"/>
    <s v="1023863470"/>
    <x v="70"/>
    <x v="1"/>
    <s v="34"/>
    <x v="0"/>
    <s v="588"/>
    <s v="PLAN 1 CUOTA PROTEGIDA"/>
    <s v="ABRIL 2026"/>
    <s v="52284201"/>
    <s v="ANA  RITA SANCHEZ"/>
    <s v="3118732363"/>
    <s v="lasancs25@gmail.com"/>
    <s v="7429958"/>
    <s v="62426324"/>
    <s v=""/>
    <s v="ana rita sanchez"/>
    <s v="BOGOTA DC"/>
    <n v="14000"/>
    <n v="0"/>
    <s v="11"/>
    <x v="1"/>
    <n v="5"/>
    <s v="CUOTA PROTEGIDA OTP"/>
    <m/>
    <m/>
    <m/>
    <s v="M"/>
    <s v="1977-08-15"/>
    <m/>
    <m/>
    <m/>
    <m/>
    <m/>
    <s v="12"/>
    <m/>
  </r>
  <r>
    <s v="Punto de VentaPLAN 1 CUOTA PROTEGIDA"/>
    <n v="15120"/>
    <x v="0"/>
    <s v="VIERNES"/>
    <n v="10"/>
    <n v="126"/>
    <n v="3155588"/>
    <m/>
    <s v="21436815"/>
    <x v="10"/>
    <x v="905"/>
    <s v="14/07/2026 17:18"/>
    <m/>
    <m/>
    <m/>
    <s v="17"/>
    <s v="ZURICH COLOMBIA SEGUROS S.A"/>
    <s v="106"/>
    <s v="SERVIPROTECCION BPO"/>
    <s v="16"/>
    <x v="0"/>
    <s v="245"/>
    <s v="4730124"/>
    <s v="EDISON  RAMOS VELAZCO"/>
    <s v="3127"/>
    <s v="52765157"/>
    <x v="61"/>
    <x v="1"/>
    <s v="34"/>
    <x v="0"/>
    <s v="588"/>
    <s v="PLAN 1 CUOTA PROTEGIDA"/>
    <s v="ABRIL 2026"/>
    <s v="11220431"/>
    <s v="JORGE HUGO ARMANDO TORRES VARGAS"/>
    <s v="3146144303"/>
    <s v="jorhuanto@hotmail.com"/>
    <s v="8133772"/>
    <s v="61984809"/>
    <s v=""/>
    <m/>
    <s v="BOGOTA DC"/>
    <n v="14000"/>
    <n v="0"/>
    <s v="11"/>
    <x v="1"/>
    <n v="5"/>
    <s v="CUOTA PROTEGIDA OTP"/>
    <m/>
    <m/>
    <m/>
    <s v="M"/>
    <s v="1976-12-05"/>
    <m/>
    <m/>
    <m/>
    <m/>
    <m/>
    <s v="12"/>
    <m/>
  </r>
  <r>
    <s v="Punto de VentaPLAN 1 CUOTA PROTEGIDA"/>
    <n v="15120"/>
    <x v="0"/>
    <s v="VIERNES"/>
    <n v="10"/>
    <n v="126"/>
    <n v="3155589"/>
    <m/>
    <s v="21436816"/>
    <x v="10"/>
    <x v="905"/>
    <s v="14/07/2026 17:18"/>
    <m/>
    <m/>
    <m/>
    <s v="17"/>
    <s v="ZURICH COLOMBIA SEGUROS S.A"/>
    <s v="106"/>
    <s v="SERVIPROTECCION BPO"/>
    <s v="16"/>
    <x v="0"/>
    <s v="245"/>
    <s v="4730124"/>
    <s v="EDISON  RAMOS VELAZCO"/>
    <s v="3950"/>
    <s v="1012335255"/>
    <x v="45"/>
    <x v="1"/>
    <s v="34"/>
    <x v="0"/>
    <s v="588"/>
    <s v="PLAN 1 CUOTA PROTEGIDA"/>
    <s v="ABRIL 2026"/>
    <s v="36165011"/>
    <s v="MARIA OTILIA USECHE RAMIREZ"/>
    <s v="3332929975"/>
    <s v="dp28021987@gmail.com"/>
    <s v="8133773"/>
    <s v="61545661"/>
    <s v=""/>
    <m/>
    <s v="BOGOTA DC"/>
    <n v="14000"/>
    <n v="0"/>
    <s v="11"/>
    <x v="1"/>
    <n v="5"/>
    <s v="CUOTA PROTEGIDA OTP"/>
    <m/>
    <m/>
    <m/>
    <s v="M"/>
    <s v="1956-11-20"/>
    <m/>
    <m/>
    <m/>
    <m/>
    <m/>
    <s v="12"/>
    <m/>
  </r>
  <r>
    <s v="Punto de VentaPLAN 1 CUOTA PROTEGIDA"/>
    <n v="15120"/>
    <x v="0"/>
    <s v="VIERNES"/>
    <n v="10"/>
    <n v="126"/>
    <n v="3155590"/>
    <m/>
    <s v="21436817"/>
    <x v="10"/>
    <x v="905"/>
    <s v="14/07/2026 17:18"/>
    <m/>
    <m/>
    <m/>
    <s v="17"/>
    <s v="ZURICH COLOMBIA SEGUROS S.A"/>
    <s v="106"/>
    <s v="SERVIPROTECCION BPO"/>
    <s v="16"/>
    <x v="0"/>
    <s v="245"/>
    <s v="4730124"/>
    <s v="EDISON  RAMOS VELAZCO"/>
    <s v="3950"/>
    <s v="1012335255"/>
    <x v="45"/>
    <x v="1"/>
    <s v="34"/>
    <x v="0"/>
    <s v="588"/>
    <s v="PLAN 1 CUOTA PROTEGIDA"/>
    <s v="ABRIL 2026"/>
    <s v="80265407"/>
    <s v="ISMAEL  MARIN FERNANDEZ"/>
    <s v="3213373817"/>
    <s v="dp28021987@gmail.com"/>
    <s v="7136715"/>
    <s v="62101059"/>
    <s v=""/>
    <s v="ISMAEL  MARIN FERNANDEZ"/>
    <s v="BOGOTA DC"/>
    <n v="14000"/>
    <n v="0"/>
    <s v="11"/>
    <x v="1"/>
    <n v="5"/>
    <s v="CUOTA PROTEGIDA OTP"/>
    <m/>
    <m/>
    <m/>
    <s v="M"/>
    <s v="1962-04-26"/>
    <m/>
    <m/>
    <m/>
    <m/>
    <m/>
    <s v="12"/>
    <m/>
  </r>
  <r>
    <s v="Punto de VentaPLAN 1 CUOTA PROTEGIDA"/>
    <n v="15120"/>
    <x v="0"/>
    <s v="VIERNES"/>
    <n v="10"/>
    <n v="126"/>
    <n v="3155592"/>
    <m/>
    <s v="21436819"/>
    <x v="10"/>
    <x v="905"/>
    <s v="14/07/2026 17:18"/>
    <m/>
    <m/>
    <m/>
    <s v="17"/>
    <s v="ZURICH COLOMBIA SEGUROS S.A"/>
    <s v="106"/>
    <s v="SERVIPROTECCION BPO"/>
    <s v="16"/>
    <x v="0"/>
    <s v="245"/>
    <s v="4730124"/>
    <s v="EDISON  RAMOS VELAZCO"/>
    <s v="4334"/>
    <s v="52020354"/>
    <x v="71"/>
    <x v="1"/>
    <s v="34"/>
    <x v="0"/>
    <s v="588"/>
    <s v="PLAN 1 CUOTA PROTEGIDA"/>
    <s v="ABRIL 2026"/>
    <s v="35489303"/>
    <s v="PROSPERA  MURTE MARROQUIN"/>
    <s v="3125778519"/>
    <s v="ra4379495@gmail.com"/>
    <s v="6040471"/>
    <s v="61757707"/>
    <s v=""/>
    <s v="PROSPERA MURTE MARROQUIN"/>
    <s v="BOGOTA DC"/>
    <n v="14000"/>
    <n v="0"/>
    <s v="11"/>
    <x v="1"/>
    <n v="5"/>
    <s v="CUOTA PROTEGIDA OTP"/>
    <m/>
    <m/>
    <m/>
    <s v="M"/>
    <s v="1959-01-18"/>
    <m/>
    <m/>
    <m/>
    <m/>
    <m/>
    <s v="12"/>
    <m/>
  </r>
  <r>
    <s v="Punto de VentaPLAN 2 CUOTA PROTEGIDA"/>
    <n v="30240"/>
    <x v="0"/>
    <s v="VIERNES"/>
    <n v="10"/>
    <n v="126"/>
    <n v="3155593"/>
    <m/>
    <s v="21436820"/>
    <x v="10"/>
    <x v="905"/>
    <s v="14/07/2026 17:18"/>
    <m/>
    <m/>
    <m/>
    <s v="17"/>
    <s v="ZURICH COLOMBIA SEGUROS S.A"/>
    <s v="106"/>
    <s v="SERVIPROTECCION BPO"/>
    <s v="16"/>
    <x v="0"/>
    <s v="362"/>
    <s v="1111111111"/>
    <s v="SUPERVISOR  GRANDES SUPERFICIES"/>
    <s v="5316"/>
    <s v="1023872200"/>
    <x v="44"/>
    <x v="1"/>
    <s v="34"/>
    <x v="0"/>
    <s v="587"/>
    <s v="PLAN 2 CUOTA PROTEGIDA"/>
    <s v="ABRIL 2026"/>
    <s v="79462406"/>
    <s v="JOSE AGUSTIN OCHOA FARIAS"/>
    <s v="3234343377"/>
    <s v="ja88343227@gmail.com"/>
    <s v="8133775"/>
    <s v="64073774"/>
    <s v=""/>
    <m/>
    <s v="BOGOTA DC"/>
    <n v="28000"/>
    <n v="0"/>
    <s v="11"/>
    <x v="1"/>
    <n v="5"/>
    <s v="CUOTA PROTEGIDA OTP"/>
    <m/>
    <m/>
    <m/>
    <s v="M"/>
    <s v="1968-10-02"/>
    <m/>
    <m/>
    <m/>
    <m/>
    <m/>
    <s v="12"/>
    <m/>
  </r>
  <r>
    <s v="Punto de VentaPLAN 1 CUOTA PROTEGIDA"/>
    <n v="15120"/>
    <x v="0"/>
    <s v="VIERNES"/>
    <n v="10"/>
    <n v="126"/>
    <n v="3155594"/>
    <m/>
    <s v="21436821"/>
    <x v="10"/>
    <x v="905"/>
    <s v="14/07/2026 17:18"/>
    <m/>
    <m/>
    <m/>
    <s v="17"/>
    <s v="ZURICH COLOMBIA SEGUROS S.A"/>
    <s v="106"/>
    <s v="SERVIPROTECCION BPO"/>
    <s v="16"/>
    <x v="0"/>
    <s v="362"/>
    <s v="1111111111"/>
    <s v="SUPERVISOR  GRANDES SUPERFICIES"/>
    <s v="5126"/>
    <s v="1016088160"/>
    <x v="49"/>
    <x v="1"/>
    <s v="34"/>
    <x v="0"/>
    <s v="588"/>
    <s v="PLAN 1 CUOTA PROTEGIDA"/>
    <s v="ABRIL 2026"/>
    <s v="35509398"/>
    <s v="CARMEN JULIA ORTIZ PEÑALOZA"/>
    <s v="3125781691"/>
    <s v="pinzonjonathan28@gmail.com"/>
    <s v="8133776"/>
    <s v="61643872"/>
    <s v=""/>
    <m/>
    <s v="BOGOTA DC"/>
    <n v="14000"/>
    <n v="0"/>
    <s v="11"/>
    <x v="1"/>
    <n v="5"/>
    <s v="CUOTA PROTEGIDA OTP"/>
    <m/>
    <m/>
    <m/>
    <s v="M"/>
    <s v="1967-04-17"/>
    <m/>
    <m/>
    <m/>
    <m/>
    <m/>
    <s v="12"/>
    <m/>
  </r>
  <r>
    <s v="Punto de VentaPLAN 1 CUOTA PROTEGIDA"/>
    <n v="15120"/>
    <x v="0"/>
    <s v="VIERNES"/>
    <n v="10"/>
    <n v="126"/>
    <n v="3155595"/>
    <m/>
    <s v="21436822"/>
    <x v="10"/>
    <x v="905"/>
    <s v="14/07/2026 17:18"/>
    <m/>
    <m/>
    <m/>
    <s v="17"/>
    <s v="ZURICH COLOMBIA SEGUROS S.A"/>
    <s v="106"/>
    <s v="SERVIPROTECCION BPO"/>
    <s v="16"/>
    <x v="0"/>
    <s v="245"/>
    <s v="4730124"/>
    <s v="EDISON  RAMOS VELAZCO"/>
    <s v="3217"/>
    <s v="1033704768"/>
    <x v="72"/>
    <x v="1"/>
    <s v="34"/>
    <x v="0"/>
    <s v="588"/>
    <s v="PLAN 1 CUOTA PROTEGIDA"/>
    <s v="ABRIL 2026"/>
    <s v="1099546130"/>
    <s v="NELSON JOSUE SANDOVAL BENITEZ"/>
    <s v="3138448541"/>
    <s v="nelsonjosue1989@gmail.com"/>
    <s v="8133777"/>
    <s v="64610198"/>
    <s v=""/>
    <m/>
    <s v="BOGOTA DC"/>
    <n v="14000"/>
    <n v="0"/>
    <s v="11"/>
    <x v="1"/>
    <n v="5"/>
    <s v="CUOTA PROTEGIDA OTP"/>
    <m/>
    <m/>
    <m/>
    <s v="M"/>
    <s v="1989-02-14"/>
    <m/>
    <m/>
    <m/>
    <m/>
    <m/>
    <s v="12"/>
    <m/>
  </r>
  <r>
    <s v="Punto de VentaPLAN 2 CUOTA PROTEGIDA"/>
    <n v="30240"/>
    <x v="0"/>
    <s v="VIERNES"/>
    <n v="10"/>
    <n v="126"/>
    <n v="3155596"/>
    <m/>
    <s v="21436823"/>
    <x v="10"/>
    <x v="905"/>
    <s v="14/07/2026 17:18"/>
    <m/>
    <m/>
    <m/>
    <s v="17"/>
    <s v="ZURICH COLOMBIA SEGUROS S.A"/>
    <s v="106"/>
    <s v="SERVIPROTECCION BPO"/>
    <s v="16"/>
    <x v="0"/>
    <s v="245"/>
    <s v="4730124"/>
    <s v="EDISON  RAMOS VELAZCO"/>
    <s v="4685"/>
    <s v="1003243860"/>
    <x v="82"/>
    <x v="1"/>
    <s v="34"/>
    <x v="0"/>
    <s v="587"/>
    <s v="PLAN 2 CUOTA PROTEGIDA"/>
    <s v="ABRIL 2026"/>
    <s v="80415260"/>
    <s v="FABIO ALBERTO RODRIGUEZ GUTIERREZ"/>
    <s v="3134276841"/>
    <s v="fabio132@gmail.com"/>
    <s v="7213857"/>
    <s v="62632758"/>
    <s v=""/>
    <s v="FABIO ALBERTO RODRIGUEZ GUTIERREZ"/>
    <s v="BOGOTA DC"/>
    <n v="28000"/>
    <n v="0"/>
    <s v="11"/>
    <x v="1"/>
    <n v="5"/>
    <s v="CUOTA PROTEGIDA OTP"/>
    <m/>
    <m/>
    <m/>
    <s v="M"/>
    <s v="1968-10-11"/>
    <m/>
    <m/>
    <m/>
    <m/>
    <m/>
    <s v="12"/>
    <m/>
  </r>
  <r>
    <s v="Punto de VentaPLAN 1 CUOTA PROTEGIDA"/>
    <n v="15120"/>
    <x v="0"/>
    <s v="VIERNES"/>
    <n v="10"/>
    <n v="126"/>
    <n v="3155597"/>
    <m/>
    <s v="21436824"/>
    <x v="10"/>
    <x v="905"/>
    <s v="14/07/2026 17:18"/>
    <m/>
    <m/>
    <m/>
    <s v="17"/>
    <s v="ZURICH COLOMBIA SEGUROS S.A"/>
    <s v="106"/>
    <s v="SERVIPROTECCION BPO"/>
    <s v="16"/>
    <x v="0"/>
    <s v="245"/>
    <s v="4730124"/>
    <s v="EDISON  RAMOS VELAZCO"/>
    <s v="3712"/>
    <s v="1006754"/>
    <x v="67"/>
    <x v="1"/>
    <s v="34"/>
    <x v="0"/>
    <s v="588"/>
    <s v="PLAN 1 CUOTA PROTEGIDA"/>
    <s v="ABRIL 2026"/>
    <s v="52323349"/>
    <s v="MARIA CRISTINA CORTES CARDOSO"/>
    <s v="3193146296"/>
    <s v="cortescristina447@gmail.com"/>
    <s v="8133778"/>
    <s v="62600675"/>
    <s v=""/>
    <m/>
    <s v="BOGOTA DC"/>
    <n v="14000"/>
    <n v="0"/>
    <s v="11"/>
    <x v="1"/>
    <n v="5"/>
    <s v="CUOTA PROTEGIDA OTP"/>
    <m/>
    <m/>
    <m/>
    <s v="M"/>
    <s v="1976-08-14"/>
    <m/>
    <m/>
    <m/>
    <m/>
    <m/>
    <s v="12"/>
    <m/>
  </r>
  <r>
    <s v="Punto de VentaPLAN 1 CUOTA PROTEGIDA"/>
    <n v="15120"/>
    <x v="0"/>
    <s v="VIERNES"/>
    <n v="10"/>
    <n v="126"/>
    <n v="3155598"/>
    <m/>
    <s v="21436825"/>
    <x v="10"/>
    <x v="905"/>
    <s v="14/07/2026 17:18"/>
    <m/>
    <m/>
    <m/>
    <s v="17"/>
    <s v="ZURICH COLOMBIA SEGUROS S.A"/>
    <s v="106"/>
    <s v="SERVIPROTECCION BPO"/>
    <s v="16"/>
    <x v="0"/>
    <s v="245"/>
    <s v="4730124"/>
    <s v="EDISON  RAMOS VELAZCO"/>
    <s v="4378"/>
    <s v="1073672884"/>
    <x v="73"/>
    <x v="1"/>
    <s v="34"/>
    <x v="0"/>
    <s v="588"/>
    <s v="PLAN 1 CUOTA PROTEGIDA"/>
    <s v="ABRIL 2026"/>
    <s v="2972230"/>
    <s v="CESAR ORANDO MORENO LÓPEZ"/>
    <s v="3175365771"/>
    <s v="ceormolo@gmail.com"/>
    <s v="6199456"/>
    <s v="61455701"/>
    <s v=""/>
    <s v="CESAR ORANDO MORENO L�PEZ"/>
    <s v="BOGOTA DC"/>
    <n v="14000"/>
    <n v="0"/>
    <s v="11"/>
    <x v="1"/>
    <n v="5"/>
    <s v="CUOTA PROTEGIDA OTP"/>
    <m/>
    <m/>
    <m/>
    <s v="M"/>
    <s v="1956-11-15"/>
    <m/>
    <m/>
    <m/>
    <m/>
    <m/>
    <s v="12"/>
    <m/>
  </r>
  <r>
    <s v="Punto de VentaPLAN 1 CUOTA PROTEGIDA"/>
    <n v="15120"/>
    <x v="0"/>
    <s v="VIERNES"/>
    <n v="10"/>
    <n v="126"/>
    <n v="3155599"/>
    <m/>
    <s v="21436826"/>
    <x v="10"/>
    <x v="970"/>
    <s v="14/07/2026 17:19"/>
    <m/>
    <m/>
    <m/>
    <s v="17"/>
    <s v="ZURICH COLOMBIA SEGUROS S.A"/>
    <s v="106"/>
    <s v="SERVIPROTECCION BPO"/>
    <s v="16"/>
    <x v="0"/>
    <s v="245"/>
    <s v="4730124"/>
    <s v="EDISON  RAMOS VELAZCO"/>
    <s v="5002"/>
    <s v="1023973332"/>
    <x v="41"/>
    <x v="1"/>
    <s v="34"/>
    <x v="0"/>
    <s v="588"/>
    <s v="PLAN 1 CUOTA PROTEGIDA"/>
    <s v="ABRIL 2026"/>
    <s v="51777913"/>
    <s v="AMIRA  SALGADO CUERVO"/>
    <s v="3214940518"/>
    <s v="amirasalgado24@gmail.com"/>
    <s v="5811587"/>
    <s v="61670922"/>
    <s v=""/>
    <s v="AMIRA SALGADO CUERVO"/>
    <s v="BOGOTA DC"/>
    <n v="14000"/>
    <n v="0"/>
    <s v="11"/>
    <x v="1"/>
    <n v="5"/>
    <s v="CUOTA PROTEGIDA OTP"/>
    <m/>
    <m/>
    <m/>
    <s v="M"/>
    <s v="1964-11-24"/>
    <m/>
    <m/>
    <m/>
    <m/>
    <m/>
    <s v="12"/>
    <m/>
  </r>
  <r>
    <s v="Punto de VentaPLAN 1 CUOTA PROTEGIDA"/>
    <n v="15120"/>
    <x v="0"/>
    <s v="VIERNES"/>
    <n v="10"/>
    <n v="126"/>
    <n v="3155600"/>
    <m/>
    <s v="21436827"/>
    <x v="10"/>
    <x v="970"/>
    <s v="14/07/2026 17:19"/>
    <m/>
    <m/>
    <m/>
    <s v="17"/>
    <s v="ZURICH COLOMBIA SEGUROS S.A"/>
    <s v="106"/>
    <s v="SERVIPROTECCION BPO"/>
    <s v="16"/>
    <x v="0"/>
    <s v="362"/>
    <s v="1111111111"/>
    <s v="SUPERVISOR  GRANDES SUPERFICIES"/>
    <s v="5121"/>
    <s v="1000626391"/>
    <x v="59"/>
    <x v="1"/>
    <s v="34"/>
    <x v="0"/>
    <s v="588"/>
    <s v="PLAN 1 CUOTA PROTEGIDA"/>
    <s v="ABRIL 2026"/>
    <s v="79751074"/>
    <s v="JOSE VICTOR MANUEL BOHORQUEZ BERMUDEZ"/>
    <s v="3118815731"/>
    <s v="victorbohorquez694@gmail.com"/>
    <s v="6554856"/>
    <s v="61117796"/>
    <s v=""/>
    <s v="MANUEL BOHORQUEZ JOSE VICTOR"/>
    <s v="BOGOTA DC"/>
    <n v="14000"/>
    <n v="0"/>
    <s v="11"/>
    <x v="1"/>
    <n v="5"/>
    <s v="CUOTA PROTEGIDA OTP"/>
    <m/>
    <m/>
    <m/>
    <s v="M"/>
    <s v="1974-02-08"/>
    <m/>
    <m/>
    <m/>
    <m/>
    <m/>
    <s v="12"/>
    <m/>
  </r>
  <r>
    <s v="Punto de VentaPLAN 1 CUOTA PROTEGIDA"/>
    <n v="15120"/>
    <x v="0"/>
    <s v="VIERNES"/>
    <n v="10"/>
    <n v="126"/>
    <n v="3155601"/>
    <m/>
    <s v="21436828"/>
    <x v="10"/>
    <x v="970"/>
    <s v="14/07/2026 17:19"/>
    <m/>
    <m/>
    <m/>
    <s v="17"/>
    <s v="ZURICH COLOMBIA SEGUROS S.A"/>
    <s v="106"/>
    <s v="SERVIPROTECCION BPO"/>
    <s v="16"/>
    <x v="0"/>
    <s v="245"/>
    <s v="4730124"/>
    <s v="EDISON  RAMOS VELAZCO"/>
    <s v="3178"/>
    <s v="37706377"/>
    <x v="66"/>
    <x v="1"/>
    <s v="34"/>
    <x v="0"/>
    <s v="588"/>
    <s v="PLAN 1 CUOTA PROTEGIDA"/>
    <s v="ABRIL 2026"/>
    <s v="35506915"/>
    <s v="MARTHA  LUCIA RODRÍGUEZ"/>
    <s v="3214507153"/>
    <s v="eg221328@gmail.com"/>
    <s v="6243320"/>
    <s v="62350725"/>
    <s v=""/>
    <s v="MARTHA LUCIA RODR�GUEZ"/>
    <s v="BOGOTA DC"/>
    <n v="14000"/>
    <n v="0"/>
    <s v="11"/>
    <x v="1"/>
    <n v="5"/>
    <s v="CUOTA PROTEGIDA OTP"/>
    <m/>
    <m/>
    <m/>
    <s v="M"/>
    <s v="1965-10-19"/>
    <m/>
    <m/>
    <m/>
    <m/>
    <m/>
    <s v="12"/>
    <m/>
  </r>
  <r>
    <s v="Punto de VentaPLAN 1 CUOTA PROTEGIDA"/>
    <n v="15120"/>
    <x v="0"/>
    <s v="VIERNES"/>
    <n v="10"/>
    <n v="126"/>
    <n v="3155602"/>
    <m/>
    <s v="21436829"/>
    <x v="10"/>
    <x v="970"/>
    <s v="14/07/2026 17:19"/>
    <m/>
    <m/>
    <m/>
    <s v="17"/>
    <s v="ZURICH COLOMBIA SEGUROS S.A"/>
    <s v="106"/>
    <s v="SERVIPROTECCION BPO"/>
    <s v="16"/>
    <x v="0"/>
    <s v="245"/>
    <s v="4730124"/>
    <s v="EDISON  RAMOS VELAZCO"/>
    <s v="5044"/>
    <s v="1024543962"/>
    <x v="55"/>
    <x v="1"/>
    <s v="34"/>
    <x v="0"/>
    <s v="588"/>
    <s v="PLAN 1 CUOTA PROTEGIDA"/>
    <s v="ABRIL 2026"/>
    <s v="51552118"/>
    <s v="MERCEDES  ROA ROA"/>
    <s v="3114245454"/>
    <s v="alixcamila357@gmail.com"/>
    <s v="8133779"/>
    <s v="62630157"/>
    <s v=""/>
    <m/>
    <s v="BOGOTA DC"/>
    <n v="14000"/>
    <n v="0"/>
    <s v="11"/>
    <x v="1"/>
    <n v="5"/>
    <s v="CUOTA PROTEGIDA OTP"/>
    <m/>
    <m/>
    <m/>
    <s v="M"/>
    <s v="1956-02-15"/>
    <m/>
    <m/>
    <m/>
    <m/>
    <m/>
    <s v="12"/>
    <m/>
  </r>
  <r>
    <s v="Punto de VentaPLAN 2 CUOTA PROTEGIDA"/>
    <n v="30240"/>
    <x v="0"/>
    <s v="VIERNES"/>
    <n v="10"/>
    <n v="126"/>
    <n v="3155603"/>
    <m/>
    <s v="21436830"/>
    <x v="10"/>
    <x v="970"/>
    <s v="14/07/2026 17:19"/>
    <m/>
    <m/>
    <m/>
    <s v="17"/>
    <s v="ZURICH COLOMBIA SEGUROS S.A"/>
    <s v="106"/>
    <s v="SERVIPROTECCION BPO"/>
    <s v="16"/>
    <x v="0"/>
    <s v="245"/>
    <s v="4730124"/>
    <s v="EDISON  RAMOS VELAZCO"/>
    <s v="4685"/>
    <s v="1003243860"/>
    <x v="82"/>
    <x v="1"/>
    <s v="34"/>
    <x v="0"/>
    <s v="587"/>
    <s v="PLAN 2 CUOTA PROTEGIDA"/>
    <s v="ABRIL 2026"/>
    <s v="79994744"/>
    <s v="EDWIN  GAITAN SOLANO"/>
    <s v="3134507849"/>
    <s v="egaitans@gmail.com"/>
    <s v="7036083"/>
    <s v="61206119"/>
    <s v=""/>
    <s v="GAITAN SOLANO EDWIN"/>
    <s v="BOGOTA DC"/>
    <n v="28000"/>
    <n v="0"/>
    <s v="11"/>
    <x v="1"/>
    <n v="5"/>
    <s v="CUOTA PROTEGIDA OTP"/>
    <m/>
    <m/>
    <m/>
    <s v="M"/>
    <s v="1980-10-01"/>
    <m/>
    <m/>
    <m/>
    <m/>
    <m/>
    <s v="12"/>
    <m/>
  </r>
  <r>
    <s v="Punto de VentaPLAN 1 CUOTA PROTEGIDA"/>
    <n v="15120"/>
    <x v="0"/>
    <s v="VIERNES"/>
    <n v="10"/>
    <n v="126"/>
    <n v="3155604"/>
    <m/>
    <s v="21436831"/>
    <x v="10"/>
    <x v="970"/>
    <s v="14/07/2026 17:19"/>
    <m/>
    <m/>
    <m/>
    <s v="17"/>
    <s v="ZURICH COLOMBIA SEGUROS S.A"/>
    <s v="106"/>
    <s v="SERVIPROTECCION BPO"/>
    <s v="16"/>
    <x v="0"/>
    <s v="245"/>
    <s v="4730124"/>
    <s v="EDISON  RAMOS VELAZCO"/>
    <s v="3217"/>
    <s v="1033704768"/>
    <x v="72"/>
    <x v="1"/>
    <s v="34"/>
    <x v="0"/>
    <s v="588"/>
    <s v="PLAN 1 CUOTA PROTEGIDA"/>
    <s v="ABRIL 2026"/>
    <s v="41607002"/>
    <s v="ALBA DILIA CASTELLANOS VILLAMIL"/>
    <s v="3013274631"/>
    <s v="angelosanchezz13@gmail.com"/>
    <s v="8133780"/>
    <s v="60722991"/>
    <s v=""/>
    <m/>
    <s v="BOGOTA DC"/>
    <n v="14000"/>
    <n v="0"/>
    <s v="11"/>
    <x v="1"/>
    <n v="5"/>
    <s v="CUOTA PROTEGIDA OTP"/>
    <m/>
    <m/>
    <m/>
    <s v="M"/>
    <s v="1954-01-01"/>
    <m/>
    <m/>
    <m/>
    <m/>
    <m/>
    <s v="12"/>
    <m/>
  </r>
  <r>
    <s v="TeleventasVIDA ZURICH PLAN 1"/>
    <n v="24150"/>
    <x v="0"/>
    <s v="LUNES"/>
    <n v="6"/>
    <n v="126"/>
    <n v="3156047"/>
    <m/>
    <s v="21436831"/>
    <x v="4"/>
    <x v="971"/>
    <s v="15/07/2026 11:22"/>
    <m/>
    <m/>
    <m/>
    <s v="17"/>
    <s v="ZURICH COLOMBIA SEGUROS S.A"/>
    <s v="106"/>
    <s v="SERVIPROTECCION BPO"/>
    <s v="19"/>
    <x v="2"/>
    <s v="274"/>
    <s v="1111111112"/>
    <s v="SUPERVISOR  TMK 1 "/>
    <s v="3960"/>
    <s v="1193520001"/>
    <x v="17"/>
    <x v="0"/>
    <s v="27"/>
    <x v="1"/>
    <s v="547"/>
    <s v="VIDA ZURICH PLAN 1"/>
    <s v="JULIO 2026"/>
    <s v="1063961867"/>
    <s v="QUINBERLIN   SANCHEZ TORRES "/>
    <s v="3146708085"/>
    <s v="MIRANDAYOANA801@GMAIL.COM"/>
    <s v="5389082"/>
    <s v="63173109"/>
    <s v="1"/>
    <s v="SANCHEZ GARCIA DUDLEY"/>
    <s v="EL BANCO"/>
    <n v="12500"/>
    <n v="0"/>
    <s v="11"/>
    <x v="1"/>
    <n v="5"/>
    <m/>
    <m/>
    <m/>
    <m/>
    <s v="F"/>
    <s v="1992-12-14"/>
    <m/>
    <m/>
    <m/>
    <m/>
    <m/>
    <s v="12"/>
    <m/>
  </r>
  <r>
    <s v="Punto de VentaPLAN 2 CUOTA PROTEGIDA"/>
    <n v="30240"/>
    <x v="0"/>
    <s v="VIERNES"/>
    <n v="10"/>
    <n v="126"/>
    <n v="3155605"/>
    <m/>
    <s v="21436832"/>
    <x v="10"/>
    <x v="970"/>
    <s v="14/07/2026 17:19"/>
    <m/>
    <m/>
    <m/>
    <s v="17"/>
    <s v="ZURICH COLOMBIA SEGUROS S.A"/>
    <s v="106"/>
    <s v="SERVIPROTECCION BPO"/>
    <s v="16"/>
    <x v="0"/>
    <s v="362"/>
    <s v="1111111111"/>
    <s v="SUPERVISOR  GRANDES SUPERFICIES"/>
    <s v="5316"/>
    <s v="1023872200"/>
    <x v="44"/>
    <x v="1"/>
    <s v="34"/>
    <x v="0"/>
    <s v="587"/>
    <s v="PLAN 2 CUOTA PROTEGIDA"/>
    <s v="ABRIL 2026"/>
    <s v="52431153"/>
    <s v="SANDRA VIVIANA ORTIZ MUNEVAR"/>
    <s v="3017609261"/>
    <s v="vivana_821@hotmail.com"/>
    <s v="7733804"/>
    <s v="62040880"/>
    <s v=""/>
    <s v="SANDRA ORTIZ  MUNEVAR DE ORTIZ"/>
    <s v="BOGOTA DC"/>
    <n v="28000"/>
    <n v="0"/>
    <s v="11"/>
    <x v="1"/>
    <n v="5"/>
    <s v="CUOTA PROTEGIDA OTP"/>
    <m/>
    <m/>
    <m/>
    <s v="M"/>
    <s v="1976-08-21"/>
    <m/>
    <m/>
    <m/>
    <m/>
    <m/>
    <s v="12"/>
    <m/>
  </r>
  <r>
    <s v="Punto de VentaPLAN 2 CUOTA PROTEGIDA"/>
    <n v="30240"/>
    <x v="0"/>
    <s v="VIERNES"/>
    <n v="10"/>
    <n v="126"/>
    <n v="3155606"/>
    <m/>
    <s v="21436833"/>
    <x v="10"/>
    <x v="970"/>
    <s v="14/07/2026 17:19"/>
    <m/>
    <m/>
    <m/>
    <s v="17"/>
    <s v="ZURICH COLOMBIA SEGUROS S.A"/>
    <s v="106"/>
    <s v="SERVIPROTECCION BPO"/>
    <s v="16"/>
    <x v="0"/>
    <s v="362"/>
    <s v="1111111111"/>
    <s v="SUPERVISOR  GRANDES SUPERFICIES"/>
    <s v="5291"/>
    <s v="1012455420"/>
    <x v="74"/>
    <x v="1"/>
    <s v="34"/>
    <x v="0"/>
    <s v="587"/>
    <s v="PLAN 2 CUOTA PROTEGIDA"/>
    <s v="ABRIL 2026"/>
    <s v="79445691"/>
    <s v="FLORIVET  CAVICHE BUBU"/>
    <s v="3168726899"/>
    <s v="florocaviche@hotmail.com"/>
    <s v="8133781"/>
    <s v="61024421"/>
    <s v=""/>
    <m/>
    <s v="BOGOTA DC"/>
    <n v="28000"/>
    <n v="0"/>
    <s v="11"/>
    <x v="1"/>
    <n v="5"/>
    <s v="CUOTA PROTEGIDA OTP"/>
    <m/>
    <m/>
    <m/>
    <s v="M"/>
    <s v="1968-04-07"/>
    <m/>
    <m/>
    <m/>
    <m/>
    <m/>
    <s v="12"/>
    <m/>
  </r>
  <r>
    <s v="Punto de VentaPLAN 1 CUOTA PROTEGIDA"/>
    <n v="15120"/>
    <x v="0"/>
    <s v="VIERNES"/>
    <n v="10"/>
    <n v="126"/>
    <n v="3155607"/>
    <m/>
    <s v="21436834"/>
    <x v="10"/>
    <x v="970"/>
    <s v="14/07/2026 17:19"/>
    <m/>
    <m/>
    <m/>
    <s v="17"/>
    <s v="ZURICH COLOMBIA SEGUROS S.A"/>
    <s v="106"/>
    <s v="SERVIPROTECCION BPO"/>
    <s v="16"/>
    <x v="0"/>
    <s v="245"/>
    <s v="4730124"/>
    <s v="EDISON  RAMOS VELAZCO"/>
    <s v="4449"/>
    <s v="1018413746"/>
    <x v="18"/>
    <x v="1"/>
    <s v="34"/>
    <x v="0"/>
    <s v="588"/>
    <s v="PLAN 1 CUOTA PROTEGIDA"/>
    <s v="ABRIL 2026"/>
    <s v="52505475"/>
    <s v="CLAUDIA PATRICIA CASTRO VILLAMIL"/>
    <s v="3132034802"/>
    <s v="claupatriciacastro@hotmail.com"/>
    <s v="8133782"/>
    <s v="62579465"/>
    <s v=""/>
    <m/>
    <s v="BOGOTA DC"/>
    <n v="14000"/>
    <n v="0"/>
    <s v="11"/>
    <x v="1"/>
    <n v="5"/>
    <s v="CUOTA PROTEGIDA OTP"/>
    <m/>
    <m/>
    <m/>
    <s v="M"/>
    <s v="1978-10-17"/>
    <m/>
    <m/>
    <m/>
    <m/>
    <m/>
    <s v="12"/>
    <m/>
  </r>
  <r>
    <s v="Punto de VentaPLAN 1 CUOTA PROTEGIDA"/>
    <n v="15120"/>
    <x v="0"/>
    <s v="VIERNES"/>
    <n v="10"/>
    <n v="126"/>
    <n v="3155608"/>
    <m/>
    <s v="21436835"/>
    <x v="10"/>
    <x v="970"/>
    <s v="14/07/2026 17:19"/>
    <m/>
    <m/>
    <m/>
    <s v="17"/>
    <s v="ZURICH COLOMBIA SEGUROS S.A"/>
    <s v="106"/>
    <s v="SERVIPROTECCION BPO"/>
    <s v="16"/>
    <x v="0"/>
    <s v="245"/>
    <s v="4730124"/>
    <s v="EDISON  RAMOS VELAZCO"/>
    <s v="3822"/>
    <s v="1010225053"/>
    <x v="19"/>
    <x v="1"/>
    <s v="34"/>
    <x v="0"/>
    <s v="588"/>
    <s v="PLAN 1 CUOTA PROTEGIDA"/>
    <s v="ABRIL 2026"/>
    <s v="93288172"/>
    <s v="GUSTAVO  CASTIBLANCO GARCIA"/>
    <s v="3192589060"/>
    <s v="wcastiblanco10@gmail.com"/>
    <s v="8133783"/>
    <s v="60995038"/>
    <s v=""/>
    <m/>
    <s v="BOGOTA DC"/>
    <n v="14000"/>
    <n v="0"/>
    <s v="11"/>
    <x v="1"/>
    <n v="5"/>
    <s v="CUOTA PROTEGIDA OTP"/>
    <m/>
    <m/>
    <m/>
    <s v="M"/>
    <s v="1964-03-15"/>
    <m/>
    <m/>
    <m/>
    <m/>
    <m/>
    <s v="12"/>
    <m/>
  </r>
  <r>
    <s v="TeleventasPLAN 1 CUOTA PROTEGIDA"/>
    <n v="36120"/>
    <x v="0"/>
    <s v="MIÉRCOLES"/>
    <n v="15"/>
    <n v="126"/>
    <n v="3156059"/>
    <m/>
    <s v="21436843"/>
    <x v="15"/>
    <x v="972"/>
    <s v="15/07/2026 11:26"/>
    <m/>
    <m/>
    <m/>
    <s v="17"/>
    <s v="ZURICH COLOMBIA SEGUROS S.A"/>
    <s v="106"/>
    <s v="SERVIPROTECCION BPO"/>
    <s v="17"/>
    <x v="3"/>
    <s v="274"/>
    <s v="1111111112"/>
    <s v="SUPERVISOR  TMK 1 "/>
    <s v="3222"/>
    <s v="1048294260"/>
    <x v="15"/>
    <x v="0"/>
    <s v="34"/>
    <x v="0"/>
    <s v="588"/>
    <s v="PLAN 1 CUOTA PROTEGIDA"/>
    <s v="JULIO 2026"/>
    <s v="13820684"/>
    <s v="LUIS  AURELIO  PARRA  CASTELLANOS"/>
    <s v="3172552295"/>
    <s v="parraleoardo1@gmail.com"/>
    <s v="6020629"/>
    <s v="63211396"/>
    <s v="2"/>
    <s v="LUIS AURELIO  PARRA CASTELLANO"/>
    <s v="GIRÓN"/>
    <n v="14000"/>
    <n v="0"/>
    <s v="11"/>
    <x v="1"/>
    <n v="5"/>
    <m/>
    <m/>
    <m/>
    <m/>
    <s v="F"/>
    <s v="1952-06-18"/>
    <m/>
    <m/>
    <m/>
    <m/>
    <m/>
    <s v="12"/>
    <m/>
  </r>
  <r>
    <s v="TeleventasPLAN 1 CUOTA PROTEGIDA"/>
    <n v="36120"/>
    <x v="0"/>
    <s v="LUNES"/>
    <n v="6"/>
    <n v="126"/>
    <n v="3156142"/>
    <m/>
    <s v="21436881"/>
    <x v="4"/>
    <x v="973"/>
    <s v="15/07/2026 11:42"/>
    <m/>
    <m/>
    <m/>
    <s v="17"/>
    <s v="ZURICH COLOMBIA SEGUROS S.A"/>
    <s v="106"/>
    <s v="SERVIPROTECCION BPO"/>
    <s v="19"/>
    <x v="2"/>
    <s v="274"/>
    <s v="1111111112"/>
    <s v="SUPERVISOR  TMK 1 "/>
    <s v="3960"/>
    <s v="1193520001"/>
    <x v="17"/>
    <x v="0"/>
    <s v="34"/>
    <x v="0"/>
    <s v="588"/>
    <s v="PLAN 1 CUOTA PROTEGIDA"/>
    <s v="JULIO 2026"/>
    <s v="49555917"/>
    <s v="NANCY ESTHER   VERGEL CALDERON "/>
    <s v="3126293753"/>
    <s v="NANCYVERGEL1975@GMAIL.COM"/>
    <s v="6034347"/>
    <s v="63190043"/>
    <s v="1"/>
    <s v="NANCY ESTHER VERGEL CALDERON"/>
    <s v="AGUACHICA"/>
    <n v="14000"/>
    <n v="0"/>
    <s v="11"/>
    <x v="1"/>
    <n v="5"/>
    <m/>
    <m/>
    <m/>
    <m/>
    <s v="F"/>
    <s v="1975-07-05"/>
    <m/>
    <m/>
    <m/>
    <m/>
    <m/>
    <s v="12"/>
    <m/>
  </r>
  <r>
    <s v="TeleventasPLAN 1 CUOTA PROTEGIDA"/>
    <n v="36120"/>
    <x v="0"/>
    <s v="LUNES"/>
    <n v="6"/>
    <e v="#VALUE!"/>
    <n v="3156143"/>
    <m/>
    <s v="21436882"/>
    <x v="4"/>
    <x v="974"/>
    <s v="15/07/2026 11:46"/>
    <m/>
    <m/>
    <m/>
    <s v="17"/>
    <s v="ZURICH COLOMBIA SEGUROS S.A"/>
    <s v="106"/>
    <s v="SERVIPROTECCION BPO"/>
    <s v="19"/>
    <x v="2"/>
    <s v="274"/>
    <s v="1111111112"/>
    <s v="SUPERVISOR  TMK 1 "/>
    <s v="3960"/>
    <s v="1193520001"/>
    <x v="17"/>
    <x v="0"/>
    <s v="34"/>
    <x v="0"/>
    <s v="588"/>
    <s v="PLAN 1 CUOTA PROTEGIDA"/>
    <s v="JULIO 2026"/>
    <s v="88274298"/>
    <s v=" LUBERH YESID  MANZANO MONTEJO "/>
    <s v="3126372877"/>
    <s v="lubermanzano@gmail.com"/>
    <s v="5628616"/>
    <s v="63199772"/>
    <s v="2"/>
    <s v="MANZANO MONTEJO LUBERH YESID"/>
    <s v="AGUACHICA"/>
    <n v="14000"/>
    <n v="0"/>
    <s v="14"/>
    <x v="0"/>
    <n v="6"/>
    <s v="VENTA NO CONCRETADA"/>
    <s v="CALIDAD DE VENTA NO APROBADA"/>
    <n v="1"/>
    <s v="Durante la gestión no se evidencia validación de resposabilidad de pago de la financiación, recordar que la validación de responsabilidad es importante al inicio de la gestión."/>
    <s v="F"/>
    <s v="1984-07-13"/>
    <m/>
    <m/>
    <m/>
    <m/>
    <m/>
    <s v="12"/>
    <m/>
  </r>
  <r>
    <s v="TeleventasPLAN 1 CUOTA PROTEGIDA"/>
    <n v="36120"/>
    <x v="0"/>
    <s v="VIERNES"/>
    <n v="10"/>
    <n v="126"/>
    <n v="3156154"/>
    <m/>
    <s v="21436893"/>
    <x v="10"/>
    <x v="975"/>
    <s v="15/07/2026 11:48"/>
    <m/>
    <m/>
    <m/>
    <s v="17"/>
    <s v="ZURICH COLOMBIA SEGUROS S.A"/>
    <s v="106"/>
    <s v="SERVIPROTECCION BPO"/>
    <s v="16"/>
    <x v="0"/>
    <s v="274"/>
    <s v="1111111112"/>
    <s v="SUPERVISOR  TMK 1 "/>
    <s v="4580"/>
    <s v="1129518968"/>
    <x v="4"/>
    <x v="0"/>
    <s v="34"/>
    <x v="0"/>
    <s v="588"/>
    <s v="PLAN 1 CUOTA PROTEGIDA"/>
    <s v="JULIO 2026"/>
    <s v="35504794"/>
    <s v="MARTA  BEATRIZ  PALACIO  LOPEZ"/>
    <s v="3115695661"/>
    <s v="martabepalacio@gmail.com"/>
    <s v="6220597"/>
    <s v="62965658"/>
    <s v="1"/>
    <s v="PALACIO LOPEZ MARTA BEATRIZ"/>
    <s v="BOGOTA DC"/>
    <n v="14000"/>
    <n v="0"/>
    <s v="11"/>
    <x v="1"/>
    <n v="5"/>
    <m/>
    <m/>
    <m/>
    <m/>
    <s v="F"/>
    <s v="1963-11-28"/>
    <m/>
    <m/>
    <m/>
    <m/>
    <m/>
    <s v="12"/>
    <m/>
  </r>
  <r>
    <s v="TeleventasPLAN 1 CUOTA PROTEGIDA"/>
    <n v="36120"/>
    <x v="0"/>
    <s v="MARTES"/>
    <n v="14"/>
    <n v="126"/>
    <n v="3156169"/>
    <m/>
    <s v="21436908"/>
    <x v="11"/>
    <x v="976"/>
    <s v="15/07/2026 11:55"/>
    <m/>
    <m/>
    <m/>
    <s v="17"/>
    <s v="ZURICH COLOMBIA SEGUROS S.A"/>
    <s v="106"/>
    <s v="SERVIPROTECCION BPO"/>
    <s v="16"/>
    <x v="0"/>
    <s v="274"/>
    <s v="1111111112"/>
    <s v="SUPERVISOR  TMK 1 "/>
    <s v="5181"/>
    <s v="1001944512"/>
    <x v="9"/>
    <x v="0"/>
    <s v="34"/>
    <x v="0"/>
    <s v="588"/>
    <s v="PLAN 1 CUOTA PROTEGIDA"/>
    <s v="JULIO 2026"/>
    <s v="52468296"/>
    <s v="KAREM  LILIANA  AGUILAR  MONSALVE"/>
    <s v="3202940905"/>
    <s v="lilianaaguilarmonsalve33@gmail.com"/>
    <s v="6457363"/>
    <s v="63088810"/>
    <s v="2"/>
    <s v="KAREM LILIANA AGUILAR MONSALVE"/>
    <s v="BOGOTA DC"/>
    <n v="14000"/>
    <n v="0"/>
    <s v="11"/>
    <x v="1"/>
    <n v="5"/>
    <m/>
    <m/>
    <m/>
    <m/>
    <s v="F"/>
    <s v="1980-02-16"/>
    <m/>
    <m/>
    <m/>
    <m/>
    <m/>
    <s v="12"/>
    <m/>
  </r>
  <r>
    <s v="TeleventasPLAN 1 CUOTA PROTEGIDA"/>
    <n v="36120"/>
    <x v="0"/>
    <s v="MARTES"/>
    <n v="14"/>
    <n v="126"/>
    <n v="3156171"/>
    <m/>
    <s v="21436910"/>
    <x v="11"/>
    <x v="977"/>
    <s v="15/07/2026 11:57"/>
    <m/>
    <m/>
    <m/>
    <s v="17"/>
    <s v="ZURICH COLOMBIA SEGUROS S.A"/>
    <s v="106"/>
    <s v="SERVIPROTECCION BPO"/>
    <s v="19"/>
    <x v="2"/>
    <s v="274"/>
    <s v="1111111112"/>
    <s v="SUPERVISOR  TMK 1 "/>
    <s v="5181"/>
    <s v="1001944512"/>
    <x v="9"/>
    <x v="0"/>
    <s v="34"/>
    <x v="0"/>
    <s v="588"/>
    <s v="PLAN 1 CUOTA PROTEGIDA"/>
    <s v="JULIO 2026"/>
    <s v="39283555"/>
    <s v="MAIRA  MILENA  MENA  HERRERA"/>
    <s v="3186041041"/>
    <s v="mairamena047@gmail.com"/>
    <s v="6888975"/>
    <s v="64041029"/>
    <s v="2"/>
    <s v="MAIRA MENA"/>
    <s v="AGUACHICA"/>
    <n v="14000"/>
    <n v="0"/>
    <s v="11"/>
    <x v="1"/>
    <n v="5"/>
    <m/>
    <m/>
    <m/>
    <m/>
    <s v="F"/>
    <s v="1979-04-10"/>
    <m/>
    <m/>
    <m/>
    <m/>
    <m/>
    <s v="12"/>
    <m/>
  </r>
  <r>
    <s v="TeleventasPLAN 1 CUOTA PROTEGIDA"/>
    <n v="36120"/>
    <x v="0"/>
    <s v="MARTES"/>
    <n v="14"/>
    <n v="126"/>
    <n v="3156172"/>
    <m/>
    <s v="21436911"/>
    <x v="11"/>
    <x v="978"/>
    <s v="15/07/2026 11:58"/>
    <m/>
    <m/>
    <m/>
    <s v="17"/>
    <s v="ZURICH COLOMBIA SEGUROS S.A"/>
    <s v="106"/>
    <s v="SERVIPROTECCION BPO"/>
    <s v="19"/>
    <x v="2"/>
    <s v="274"/>
    <s v="1111111112"/>
    <s v="SUPERVISOR  TMK 1 "/>
    <s v="5181"/>
    <s v="1001944512"/>
    <x v="9"/>
    <x v="0"/>
    <s v="34"/>
    <x v="0"/>
    <s v="588"/>
    <s v="PLAN 1 CUOTA PROTEGIDA"/>
    <s v="JULIO 2026"/>
    <s v="63335013"/>
    <s v="ERMINDA   DURAN  ORTEGA"/>
    <s v="3170775770"/>
    <s v="duranermindaa@gmail.com"/>
    <s v="5532212"/>
    <s v="63290814"/>
    <s v="1"/>
    <s v="DURAN ORTEGA ERMINDA"/>
    <s v="SAN ALBERTO"/>
    <n v="14000"/>
    <n v="0"/>
    <s v="11"/>
    <x v="1"/>
    <n v="5"/>
    <m/>
    <m/>
    <m/>
    <m/>
    <s v="F"/>
    <s v="1967-04-17"/>
    <m/>
    <m/>
    <m/>
    <m/>
    <m/>
    <s v="12"/>
    <m/>
  </r>
  <r>
    <s v="TeleventasPLAN 1 CUOTA PROTEGIDA"/>
    <n v="36120"/>
    <x v="0"/>
    <s v="LUNES"/>
    <n v="6"/>
    <n v="126"/>
    <n v="3156174"/>
    <m/>
    <s v="21436913"/>
    <x v="4"/>
    <x v="979"/>
    <s v="15/07/2026 11:59"/>
    <m/>
    <m/>
    <m/>
    <s v="17"/>
    <s v="ZURICH COLOMBIA SEGUROS S.A"/>
    <s v="106"/>
    <s v="SERVIPROTECCION BPO"/>
    <s v="16"/>
    <x v="0"/>
    <s v="274"/>
    <s v="1111111112"/>
    <s v="SUPERVISOR  TMK 1 "/>
    <s v="3960"/>
    <s v="1193520001"/>
    <x v="17"/>
    <x v="0"/>
    <s v="34"/>
    <x v="0"/>
    <s v="588"/>
    <s v="PLAN 1 CUOTA PROTEGIDA"/>
    <s v="JULIO 2026"/>
    <s v="52785524"/>
    <s v="MARTHA NYDIA   VEGA MUÑOZ "/>
    <s v="3228576214"/>
    <s v="marthadelavega2020@gmail.com"/>
    <s v="8131941"/>
    <s v="61797812"/>
    <s v="2"/>
    <s v="MARTHA NYDIA VEGA MUÑOZ"/>
    <s v="BOGOTA DC"/>
    <n v="14000"/>
    <n v="0"/>
    <s v="11"/>
    <x v="1"/>
    <n v="5"/>
    <m/>
    <m/>
    <m/>
    <m/>
    <s v="F"/>
    <s v="1982-07-25"/>
    <m/>
    <m/>
    <m/>
    <m/>
    <m/>
    <s v="12"/>
    <m/>
  </r>
  <r>
    <s v="TeleventasVIDA ZURICH PLAN 1"/>
    <n v="24150"/>
    <x v="0"/>
    <s v="MIÉRCOLES"/>
    <n v="15"/>
    <n v="126"/>
    <n v="3156175"/>
    <m/>
    <s v="21436914"/>
    <x v="15"/>
    <x v="980"/>
    <s v="15/07/2026 12:00"/>
    <m/>
    <m/>
    <m/>
    <s v="17"/>
    <s v="ZURICH COLOMBIA SEGUROS S.A"/>
    <s v="106"/>
    <s v="SERVIPROTECCION BPO"/>
    <s v="19"/>
    <x v="2"/>
    <s v="274"/>
    <s v="1111111112"/>
    <s v="SUPERVISOR  TMK 1 "/>
    <s v="2455"/>
    <s v="1042449876"/>
    <x v="3"/>
    <x v="0"/>
    <s v="27"/>
    <x v="1"/>
    <s v="547"/>
    <s v="VIDA ZURICH PLAN 1"/>
    <s v="JULIO 2026"/>
    <s v="49686920"/>
    <s v="LUZ MARINA TARIFA ARAUJO"/>
    <s v="3116648304"/>
    <s v="Tarifaluzmarina32@gmail.Com"/>
    <s v="5624159"/>
    <s v="62868739"/>
    <s v="1"/>
    <s v="LUZ MARINA TARIFA ARAUJO"/>
    <s v="AGUACHICA"/>
    <n v="12500"/>
    <n v="0"/>
    <s v="11"/>
    <x v="1"/>
    <n v="5"/>
    <m/>
    <m/>
    <m/>
    <m/>
    <s v="F"/>
    <s v="1959-12-24"/>
    <m/>
    <m/>
    <m/>
    <m/>
    <m/>
    <s v="12"/>
    <m/>
  </r>
  <r>
    <s v="TeleventasPLAN 1 CUOTA PROTEGIDA"/>
    <n v="36120"/>
    <x v="0"/>
    <s v="MIÉRCOLES"/>
    <n v="15"/>
    <n v="126"/>
    <n v="3156176"/>
    <m/>
    <s v="21436915"/>
    <x v="15"/>
    <x v="981"/>
    <s v="15/07/2026 12:02"/>
    <m/>
    <m/>
    <m/>
    <s v="17"/>
    <s v="ZURICH COLOMBIA SEGUROS S.A"/>
    <s v="106"/>
    <s v="SERVIPROTECCION BPO"/>
    <s v="19"/>
    <x v="2"/>
    <s v="274"/>
    <s v="1111111112"/>
    <s v="SUPERVISOR  TMK 1 "/>
    <s v="2455"/>
    <s v="1042449876"/>
    <x v="3"/>
    <x v="0"/>
    <s v="34"/>
    <x v="0"/>
    <s v="588"/>
    <s v="PLAN 1 CUOTA PROTEGIDA"/>
    <s v="JULIO 2026"/>
    <s v="30825526"/>
    <s v="MARISOL   DURAN  DAVILA"/>
    <s v="3216260277"/>
    <s v="marisol51duran@gmail.com"/>
    <s v="5624072"/>
    <s v="62862577"/>
    <s v="1"/>
    <s v="DURAN DAVILA MARISOL"/>
    <s v="AGUACHICA"/>
    <n v="14000"/>
    <n v="0"/>
    <s v="11"/>
    <x v="1"/>
    <n v="5"/>
    <m/>
    <m/>
    <m/>
    <m/>
    <s v="F"/>
    <s v="1973-11-04"/>
    <m/>
    <m/>
    <m/>
    <m/>
    <m/>
    <s v="12"/>
    <m/>
  </r>
  <r>
    <s v="TeleventasPLAN 1 CUOTA PROTEGIDA"/>
    <n v="36120"/>
    <x v="0"/>
    <s v="MIÉRCOLES"/>
    <n v="15"/>
    <n v="126"/>
    <n v="3156177"/>
    <m/>
    <s v="21436916"/>
    <x v="15"/>
    <x v="982"/>
    <s v="15/07/2026 12:04"/>
    <m/>
    <m/>
    <m/>
    <s v="17"/>
    <s v="ZURICH COLOMBIA SEGUROS S.A"/>
    <s v="106"/>
    <s v="SERVIPROTECCION BPO"/>
    <s v="16"/>
    <x v="0"/>
    <s v="274"/>
    <s v="1111111112"/>
    <s v="SUPERVISOR  TMK 1 "/>
    <s v="3925"/>
    <s v="1002096641"/>
    <x v="6"/>
    <x v="0"/>
    <s v="34"/>
    <x v="0"/>
    <s v="588"/>
    <s v="PLAN 1 CUOTA PROTEGIDA"/>
    <s v="JULIO 2026"/>
    <s v="47436807"/>
    <s v=" SANDRA  MILENA   RODRIGUEZ QUINTERO"/>
    <s v="3234556261"/>
    <s v="samy.rodriguezqui@gmail.com"/>
    <s v="6259496"/>
    <s v="61234618"/>
    <s v="3"/>
    <s v="RODRIGUEZ QUINTERO SANDRA MI"/>
    <s v="BOGOTA DC"/>
    <n v="14000"/>
    <n v="0"/>
    <s v="11"/>
    <x v="1"/>
    <n v="5"/>
    <m/>
    <m/>
    <m/>
    <m/>
    <s v="F"/>
    <s v="1979-01-17"/>
    <m/>
    <m/>
    <m/>
    <m/>
    <m/>
    <s v="12"/>
    <m/>
  </r>
  <r>
    <s v="TeleventasPLAN 1 CUOTA PROTEGIDA"/>
    <n v="36120"/>
    <x v="0"/>
    <s v="MIÉRCOLES"/>
    <n v="15"/>
    <n v="126"/>
    <n v="3156179"/>
    <m/>
    <s v="21436918"/>
    <x v="15"/>
    <x v="983"/>
    <s v="15/07/2026 12:05"/>
    <m/>
    <m/>
    <m/>
    <s v="17"/>
    <s v="ZURICH COLOMBIA SEGUROS S.A"/>
    <s v="106"/>
    <s v="SERVIPROTECCION BPO"/>
    <s v="18"/>
    <x v="1"/>
    <s v="274"/>
    <s v="1111111112"/>
    <s v="SUPERVISOR  TMK 1 "/>
    <s v="2455"/>
    <s v="1042449876"/>
    <x v="3"/>
    <x v="0"/>
    <s v="34"/>
    <x v="0"/>
    <s v="588"/>
    <s v="PLAN 1 CUOTA PROTEGIDA"/>
    <s v="JULIO 2026"/>
    <s v="23322932"/>
    <s v=" ANA  ELISA  GOMEZ  SOLANO"/>
    <s v="3144411780"/>
    <s v="mayebgomez2006@gmail.com"/>
    <s v="5921765"/>
    <s v="60181236"/>
    <s v="2"/>
    <s v="GOMEZ SOLANO ANA ELISA"/>
    <s v="CHÍA"/>
    <n v="14000"/>
    <n v="0"/>
    <s v="11"/>
    <x v="1"/>
    <n v="5"/>
    <m/>
    <m/>
    <m/>
    <m/>
    <s v="F"/>
    <s v="1961-09-06"/>
    <m/>
    <m/>
    <m/>
    <m/>
    <m/>
    <s v="12"/>
    <m/>
  </r>
  <r>
    <s v="TeleventasPLAN 1 CUOTA PROTEGIDA"/>
    <n v="36120"/>
    <x v="0"/>
    <s v="LUNES"/>
    <n v="6"/>
    <n v="126"/>
    <n v="3156180"/>
    <m/>
    <s v="21436919"/>
    <x v="4"/>
    <x v="983"/>
    <s v="15/07/2026 12:05"/>
    <m/>
    <m/>
    <m/>
    <s v="17"/>
    <s v="ZURICH COLOMBIA SEGUROS S.A"/>
    <s v="106"/>
    <s v="SERVIPROTECCION BPO"/>
    <s v="16"/>
    <x v="0"/>
    <s v="274"/>
    <s v="1111111112"/>
    <s v="SUPERVISOR  TMK 1 "/>
    <s v="3960"/>
    <s v="1193520001"/>
    <x v="17"/>
    <x v="0"/>
    <s v="34"/>
    <x v="0"/>
    <s v="588"/>
    <s v="PLAN 1 CUOTA PROTEGIDA"/>
    <s v="JULIO 2026"/>
    <s v="1024542398"/>
    <s v="JESSICA ALEJANDRA   MORENO RICO "/>
    <s v="3177806552"/>
    <s v="tigerj.02.jm@gmail.com"/>
    <s v="8132087"/>
    <s v="64416387"/>
    <s v="2"/>
    <s v="JESSICA ALEJANDRA MORENO RICO"/>
    <s v="BOGOTA DC"/>
    <n v="14000"/>
    <n v="0"/>
    <s v="11"/>
    <x v="1"/>
    <n v="5"/>
    <m/>
    <m/>
    <m/>
    <m/>
    <s v="F"/>
    <s v="1993-07-30"/>
    <m/>
    <m/>
    <m/>
    <m/>
    <m/>
    <s v="12"/>
    <m/>
  </r>
  <r>
    <s v="TeleventasPLAN 1 CUOTA PROTEGIDA"/>
    <n v="36120"/>
    <x v="0"/>
    <s v="MIÉRCOLES"/>
    <n v="15"/>
    <n v="126"/>
    <n v="3156181"/>
    <m/>
    <s v="21436920"/>
    <x v="15"/>
    <x v="984"/>
    <s v="15/07/2026 12:07"/>
    <m/>
    <m/>
    <m/>
    <s v="17"/>
    <s v="ZURICH COLOMBIA SEGUROS S.A"/>
    <s v="106"/>
    <s v="SERVIPROTECCION BPO"/>
    <s v="16"/>
    <x v="0"/>
    <s v="274"/>
    <s v="1111111112"/>
    <s v="SUPERVISOR  TMK 1 "/>
    <s v="2455"/>
    <s v="1042449876"/>
    <x v="3"/>
    <x v="0"/>
    <s v="34"/>
    <x v="0"/>
    <s v="588"/>
    <s v="PLAN 1 CUOTA PROTEGIDA"/>
    <s v="JULIO 2026"/>
    <s v="79309890"/>
    <s v="GUILLERMO   BAYONA  SILVA"/>
    <s v="3006568375"/>
    <s v="bayonaguillermo635@gmail.com"/>
    <s v="7181224"/>
    <s v="61006514"/>
    <s v="2"/>
    <s v="GUILLERMO BAYONA SILVA"/>
    <s v="BOGOTA DC"/>
    <n v="14000"/>
    <n v="0"/>
    <s v="11"/>
    <x v="1"/>
    <n v="5"/>
    <m/>
    <m/>
    <m/>
    <m/>
    <s v="F"/>
    <s v="1963-11-25"/>
    <m/>
    <m/>
    <m/>
    <m/>
    <m/>
    <s v="12"/>
    <m/>
  </r>
  <r>
    <s v="TeleventasPLAN 1 CUOTA PROTEGIDA"/>
    <n v="36120"/>
    <x v="0"/>
    <s v="MIÉRCOLES"/>
    <n v="15"/>
    <n v="126"/>
    <n v="3156182"/>
    <m/>
    <s v="21436921"/>
    <x v="15"/>
    <x v="985"/>
    <s v="15/07/2026 12:08"/>
    <m/>
    <m/>
    <m/>
    <s v="17"/>
    <s v="ZURICH COLOMBIA SEGUROS S.A"/>
    <s v="106"/>
    <s v="SERVIPROTECCION BPO"/>
    <s v="16"/>
    <x v="0"/>
    <s v="274"/>
    <s v="1111111112"/>
    <s v="SUPERVISOR  TMK 1 "/>
    <s v="4054"/>
    <s v="1042454535"/>
    <x v="8"/>
    <x v="0"/>
    <s v="34"/>
    <x v="0"/>
    <s v="588"/>
    <s v="PLAN 1 CUOTA PROTEGIDA"/>
    <s v="JULIO 2026"/>
    <s v="1024471598"/>
    <s v="BEYANIRA   LUNA  YAIMA"/>
    <s v="3125643633"/>
    <s v="beyaniralunayaima@gamil.com"/>
    <s v="6956921"/>
    <s v="61758733"/>
    <s v="2"/>
    <s v="BEYANIRA LUNA YAIMA"/>
    <s v="BOGOTA DC"/>
    <n v="14000"/>
    <n v="0"/>
    <s v="11"/>
    <x v="1"/>
    <n v="5"/>
    <m/>
    <m/>
    <m/>
    <m/>
    <s v="F"/>
    <s v="1986-12-15"/>
    <m/>
    <m/>
    <m/>
    <m/>
    <m/>
    <s v="12"/>
    <m/>
  </r>
  <r>
    <s v="Punto de VentaPLAN 1 CUOTA PROTEGIDA"/>
    <n v="15120"/>
    <x v="0"/>
    <s v="LUNES"/>
    <n v="13"/>
    <n v="126"/>
    <n v="3156183"/>
    <m/>
    <s v="21436922"/>
    <x v="12"/>
    <x v="986"/>
    <s v="15/07/2026 12:10"/>
    <m/>
    <m/>
    <m/>
    <s v="17"/>
    <s v="ZURICH COLOMBIA SEGUROS S.A"/>
    <s v="106"/>
    <s v="SERVIPROTECCION BPO"/>
    <s v="16"/>
    <x v="0"/>
    <s v="245"/>
    <s v="4730124"/>
    <s v="EDISON  RAMOS VELAZCO"/>
    <s v="5553"/>
    <s v="1030645180"/>
    <x v="87"/>
    <x v="1"/>
    <s v="34"/>
    <x v="0"/>
    <s v="588"/>
    <s v="PLAN 1 CUOTA PROTEGIDA"/>
    <s v="ABRIL 2026"/>
    <s v="52757793"/>
    <s v="LUZ MAIRA DIAZ RANGEL"/>
    <s v="3013557975"/>
    <s v="mairadiaz1982@gmail.com"/>
    <s v="7514676"/>
    <s v="61557571"/>
    <s v=""/>
    <s v="LUZ MAIRA DIAZ RANGEL"/>
    <s v="BOGOTA DC"/>
    <n v="14000"/>
    <n v="0"/>
    <s v="11"/>
    <x v="1"/>
    <n v="5"/>
    <s v="CUOTA PROTEGIDA OTP"/>
    <m/>
    <m/>
    <m/>
    <s v="M"/>
    <s v="1982-06-02"/>
    <m/>
    <m/>
    <m/>
    <m/>
    <m/>
    <s v="12"/>
    <m/>
  </r>
  <r>
    <s v="Punto de VentaPLAN 2 CUOTA PROTEGIDA"/>
    <n v="30240"/>
    <x v="0"/>
    <s v="LUNES"/>
    <n v="13"/>
    <n v="126"/>
    <n v="3156184"/>
    <m/>
    <s v="21436923"/>
    <x v="12"/>
    <x v="986"/>
    <s v="15/07/2026 12:10"/>
    <m/>
    <m/>
    <m/>
    <s v="17"/>
    <s v="ZURICH COLOMBIA SEGUROS S.A"/>
    <s v="106"/>
    <s v="SERVIPROTECCION BPO"/>
    <s v="16"/>
    <x v="0"/>
    <s v="245"/>
    <s v="4730124"/>
    <s v="EDISON  RAMOS VELAZCO"/>
    <s v="5553"/>
    <s v="1030645180"/>
    <x v="87"/>
    <x v="1"/>
    <s v="34"/>
    <x v="0"/>
    <s v="587"/>
    <s v="PLAN 2 CUOTA PROTEGIDA"/>
    <s v="ABRIL 2026"/>
    <s v="51786495"/>
    <s v="AURA TULIA GUAVITA OSPINA"/>
    <s v="3135179553"/>
    <s v="auraguavitaospina@yahoo.es"/>
    <s v="8133823"/>
    <s v="62695309"/>
    <s v=""/>
    <m/>
    <s v="BOGOTA DC"/>
    <n v="28000"/>
    <n v="0"/>
    <s v="11"/>
    <x v="1"/>
    <n v="5"/>
    <s v="CUOTA PROTEGIDA OTP"/>
    <m/>
    <m/>
    <m/>
    <s v="M"/>
    <s v="1965-08-27"/>
    <m/>
    <m/>
    <m/>
    <m/>
    <m/>
    <s v="12"/>
    <m/>
  </r>
  <r>
    <s v="Punto de VentaPLAN 2 CUOTA PROTEGIDA"/>
    <n v="30240"/>
    <x v="0"/>
    <s v="DOMINGO"/>
    <n v="12"/>
    <n v="126"/>
    <n v="3156185"/>
    <m/>
    <s v="21436924"/>
    <x v="13"/>
    <x v="986"/>
    <s v="15/07/2026 12:10"/>
    <m/>
    <m/>
    <m/>
    <s v="17"/>
    <s v="ZURICH COLOMBIA SEGUROS S.A"/>
    <s v="106"/>
    <s v="SERVIPROTECCION BPO"/>
    <s v="16"/>
    <x v="0"/>
    <s v="245"/>
    <s v="4730124"/>
    <s v="EDISON  RAMOS VELAZCO"/>
    <s v="5553"/>
    <s v="1030645180"/>
    <x v="87"/>
    <x v="1"/>
    <s v="34"/>
    <x v="0"/>
    <s v="587"/>
    <s v="PLAN 2 CUOTA PROTEGIDA"/>
    <s v="ABRIL 2026"/>
    <s v="1001218947"/>
    <s v="CESAR FELIPE MOLINA ORTIZ"/>
    <s v="3133822687"/>
    <s v="felipemolinaortiz07@gmail.com"/>
    <s v="8133824"/>
    <s v="61714317"/>
    <s v=""/>
    <m/>
    <s v="BOGOTA DC"/>
    <n v="28000"/>
    <n v="0"/>
    <s v="11"/>
    <x v="1"/>
    <n v="5"/>
    <s v="CUOTA PROTEGIDA OTP"/>
    <m/>
    <m/>
    <m/>
    <s v="M"/>
    <s v="2002-08-07"/>
    <m/>
    <m/>
    <m/>
    <m/>
    <m/>
    <s v="12"/>
    <m/>
  </r>
  <r>
    <s v="Punto de VentaPLAN 1 CUOTA PROTEGIDA"/>
    <n v="15120"/>
    <x v="0"/>
    <s v="DOMINGO"/>
    <n v="12"/>
    <n v="126"/>
    <n v="3156186"/>
    <m/>
    <s v="21436925"/>
    <x v="13"/>
    <x v="986"/>
    <s v="15/07/2026 12:10"/>
    <m/>
    <m/>
    <m/>
    <s v="17"/>
    <s v="ZURICH COLOMBIA SEGUROS S.A"/>
    <s v="106"/>
    <s v="SERVIPROTECCION BPO"/>
    <s v="16"/>
    <x v="0"/>
    <s v="245"/>
    <s v="4730124"/>
    <s v="EDISON  RAMOS VELAZCO"/>
    <s v="5553"/>
    <s v="1030645180"/>
    <x v="87"/>
    <x v="1"/>
    <s v="34"/>
    <x v="0"/>
    <s v="588"/>
    <s v="PLAN 1 CUOTA PROTEGIDA"/>
    <s v="ABRIL 2026"/>
    <s v="28758395"/>
    <s v="ANA BEIBA SANCHEZ MENDOZA"/>
    <s v="3125925876"/>
    <s v="anabsan1983@gmail.com"/>
    <s v="7409775"/>
    <s v="60967325"/>
    <s v=""/>
    <s v="ana sanchez parra"/>
    <s v="BOGOTA DC"/>
    <n v="14000"/>
    <n v="0"/>
    <s v="11"/>
    <x v="1"/>
    <n v="5"/>
    <s v="CUOTA PROTEGIDA OTP"/>
    <m/>
    <m/>
    <m/>
    <s v="M"/>
    <s v="1962-09-10"/>
    <m/>
    <m/>
    <m/>
    <m/>
    <m/>
    <s v="12"/>
    <m/>
  </r>
  <r>
    <s v="Punto de VentaPLAN 1 CUOTA PROTEGIDA"/>
    <n v="15120"/>
    <x v="0"/>
    <s v="DOMINGO"/>
    <n v="12"/>
    <n v="126"/>
    <n v="3156187"/>
    <m/>
    <s v="21436926"/>
    <x v="13"/>
    <x v="986"/>
    <s v="15/07/2026 12:10"/>
    <m/>
    <m/>
    <m/>
    <s v="17"/>
    <s v="ZURICH COLOMBIA SEGUROS S.A"/>
    <s v="106"/>
    <s v="SERVIPROTECCION BPO"/>
    <s v="16"/>
    <x v="0"/>
    <s v="245"/>
    <s v="4730124"/>
    <s v="EDISON  RAMOS VELAZCO"/>
    <s v="5553"/>
    <s v="1030645180"/>
    <x v="87"/>
    <x v="1"/>
    <s v="34"/>
    <x v="0"/>
    <s v="588"/>
    <s v="PLAN 1 CUOTA PROTEGIDA"/>
    <s v="ABRIL 2026"/>
    <s v="1030595470"/>
    <s v="CINDY KATHERINE DUCUARA BELTRAN"/>
    <s v="3195252433"/>
    <s v="cindy_2346@hotmail.com"/>
    <s v="6258118"/>
    <s v="61131676"/>
    <s v=""/>
    <s v="BELTRAN VERON CLARA INES"/>
    <s v="BOGOTA DC"/>
    <n v="14000"/>
    <n v="0"/>
    <s v="11"/>
    <x v="1"/>
    <n v="5"/>
    <s v="CUOTA PROTEGIDA OTP"/>
    <m/>
    <m/>
    <m/>
    <s v="M"/>
    <s v="1991-07-10"/>
    <m/>
    <m/>
    <m/>
    <m/>
    <m/>
    <s v="12"/>
    <m/>
  </r>
  <r>
    <s v="Punto de VentaPLAN 2 CUOTA PROTEGIDA"/>
    <n v="30240"/>
    <x v="0"/>
    <s v="DOMINGO"/>
    <n v="12"/>
    <n v="126"/>
    <n v="3156188"/>
    <m/>
    <s v="21436927"/>
    <x v="13"/>
    <x v="986"/>
    <s v="15/07/2026 12:10"/>
    <m/>
    <m/>
    <m/>
    <s v="17"/>
    <s v="ZURICH COLOMBIA SEGUROS S.A"/>
    <s v="106"/>
    <s v="SERVIPROTECCION BPO"/>
    <s v="16"/>
    <x v="0"/>
    <s v="245"/>
    <s v="4730124"/>
    <s v="EDISON  RAMOS VELAZCO"/>
    <s v="5553"/>
    <s v="1030645180"/>
    <x v="87"/>
    <x v="1"/>
    <s v="34"/>
    <x v="0"/>
    <s v="587"/>
    <s v="PLAN 2 CUOTA PROTEGIDA"/>
    <s v="ABRIL 2026"/>
    <s v="39630414"/>
    <s v="LUZ MARINA BELLO MAECHA"/>
    <s v="3118954083"/>
    <s v="luiisitagonita04@gmail.com"/>
    <s v="5761569"/>
    <s v="61306396"/>
    <s v=""/>
    <s v="LUZ MARINA  BELLO MAECHA"/>
    <s v="BOGOTA DC"/>
    <n v="28000"/>
    <n v="0"/>
    <s v="11"/>
    <x v="1"/>
    <n v="5"/>
    <s v="CUOTA PROTEGIDA OTP"/>
    <m/>
    <m/>
    <m/>
    <s v="M"/>
    <s v="1957-02-22"/>
    <m/>
    <m/>
    <m/>
    <m/>
    <m/>
    <s v="12"/>
    <m/>
  </r>
  <r>
    <s v="Punto de VentaPLAN 2 CUOTA PROTEGIDA"/>
    <n v="30240"/>
    <x v="0"/>
    <s v="DOMINGO"/>
    <n v="12"/>
    <n v="126"/>
    <n v="3156189"/>
    <m/>
    <s v="21436928"/>
    <x v="13"/>
    <x v="986"/>
    <s v="15/07/2026 12:10"/>
    <m/>
    <m/>
    <m/>
    <s v="17"/>
    <s v="ZURICH COLOMBIA SEGUROS S.A"/>
    <s v="106"/>
    <s v="SERVIPROTECCION BPO"/>
    <s v="16"/>
    <x v="0"/>
    <s v="245"/>
    <s v="4730124"/>
    <s v="EDISON  RAMOS VELAZCO"/>
    <s v="5553"/>
    <s v="1030645180"/>
    <x v="87"/>
    <x v="1"/>
    <s v="34"/>
    <x v="0"/>
    <s v="587"/>
    <s v="PLAN 2 CUOTA PROTEGIDA"/>
    <s v="ABRIL 2026"/>
    <s v="52195236"/>
    <s v="ALBA LUZ MENDEZ MARTIN"/>
    <s v="3147961380"/>
    <s v="albaluzmendezmartin@gmail.com"/>
    <s v="8133825"/>
    <s v="62422532"/>
    <s v=""/>
    <m/>
    <s v="BOGOTA DC"/>
    <n v="28000"/>
    <n v="0"/>
    <s v="11"/>
    <x v="1"/>
    <n v="5"/>
    <s v="CUOTA PROTEGIDA OTP"/>
    <m/>
    <m/>
    <m/>
    <s v="M"/>
    <s v="1974-10-09"/>
    <m/>
    <m/>
    <m/>
    <m/>
    <m/>
    <s v="12"/>
    <m/>
  </r>
  <r>
    <s v="Punto de VentaPLAN 1 CUOTA PROTEGIDA"/>
    <n v="15120"/>
    <x v="0"/>
    <s v="SÁBADO"/>
    <n v="11"/>
    <n v="126"/>
    <n v="3156190"/>
    <m/>
    <s v="21436929"/>
    <x v="14"/>
    <x v="986"/>
    <s v="15/07/2026 12:10"/>
    <m/>
    <m/>
    <m/>
    <s v="17"/>
    <s v="ZURICH COLOMBIA SEGUROS S.A"/>
    <s v="106"/>
    <s v="SERVIPROTECCION BPO"/>
    <s v="16"/>
    <x v="0"/>
    <s v="245"/>
    <s v="4730124"/>
    <s v="EDISON  RAMOS VELAZCO"/>
    <s v="5553"/>
    <s v="1030645180"/>
    <x v="87"/>
    <x v="1"/>
    <s v="34"/>
    <x v="0"/>
    <s v="588"/>
    <s v="PLAN 1 CUOTA PROTEGIDA"/>
    <s v="ABRIL 2026"/>
    <s v="53012274"/>
    <s v="DUNIA ROCIO CARTAGENA MONTOYA"/>
    <s v="3124772408"/>
    <s v="rociocartagena2613@gmail.com"/>
    <s v="8027890"/>
    <s v="62496610"/>
    <s v=""/>
    <s v="DUNIA ROCIO CARTAGENA MONTOYA"/>
    <s v="BOGOTA DC"/>
    <n v="14000"/>
    <n v="0"/>
    <s v="11"/>
    <x v="1"/>
    <n v="5"/>
    <s v="CUOTA PROTEGIDA OTP"/>
    <m/>
    <m/>
    <m/>
    <s v="M"/>
    <s v="1983-10-20"/>
    <m/>
    <m/>
    <m/>
    <m/>
    <m/>
    <s v="12"/>
    <m/>
  </r>
  <r>
    <s v="Punto de VentaPLAN 1 CUOTA PROTEGIDA"/>
    <n v="15120"/>
    <x v="0"/>
    <s v="SÁBADO"/>
    <n v="11"/>
    <n v="126"/>
    <n v="3156191"/>
    <m/>
    <s v="21436930"/>
    <x v="14"/>
    <x v="986"/>
    <s v="15/07/2026 12:10"/>
    <m/>
    <m/>
    <m/>
    <s v="17"/>
    <s v="ZURICH COLOMBIA SEGUROS S.A"/>
    <s v="106"/>
    <s v="SERVIPROTECCION BPO"/>
    <s v="16"/>
    <x v="0"/>
    <s v="245"/>
    <s v="4730124"/>
    <s v="EDISON  RAMOS VELAZCO"/>
    <s v="5553"/>
    <s v="1030645180"/>
    <x v="87"/>
    <x v="1"/>
    <s v="34"/>
    <x v="0"/>
    <s v="588"/>
    <s v="PLAN 1 CUOTA PROTEGIDA"/>
    <s v="ABRIL 2026"/>
    <s v="52533575"/>
    <s v="luz  andrea roja"/>
    <s v="3153430851"/>
    <s v="luz.andrea.rojas28@gmail.com"/>
    <s v="8133826"/>
    <s v="64602539"/>
    <s v=""/>
    <m/>
    <s v="BOGOTA DC"/>
    <n v="14000"/>
    <n v="0"/>
    <s v="11"/>
    <x v="1"/>
    <n v="5"/>
    <s v="CUOTA PROTEGIDA OTP"/>
    <m/>
    <m/>
    <m/>
    <s v="M"/>
    <s v="1979-04-05"/>
    <m/>
    <m/>
    <m/>
    <m/>
    <m/>
    <s v="12"/>
    <m/>
  </r>
  <r>
    <s v="Punto de VentaPLAN 1 CUOTA PROTEGIDA"/>
    <n v="15120"/>
    <x v="0"/>
    <s v="SÁBADO"/>
    <n v="11"/>
    <n v="126"/>
    <n v="3156192"/>
    <m/>
    <s v="21436931"/>
    <x v="14"/>
    <x v="986"/>
    <s v="15/07/2026 12:10"/>
    <m/>
    <m/>
    <m/>
    <s v="17"/>
    <s v="ZURICH COLOMBIA SEGUROS S.A"/>
    <s v="106"/>
    <s v="SERVIPROTECCION BPO"/>
    <s v="16"/>
    <x v="0"/>
    <s v="245"/>
    <s v="4730124"/>
    <s v="EDISON  RAMOS VELAZCO"/>
    <s v="5553"/>
    <s v="1030645180"/>
    <x v="87"/>
    <x v="1"/>
    <s v="34"/>
    <x v="0"/>
    <s v="588"/>
    <s v="PLAN 1 CUOTA PROTEGIDA"/>
    <s v="ABRIL 2026"/>
    <s v="39565292"/>
    <s v="LAURA  MENESES PADILLA"/>
    <s v="3118556097"/>
    <s v="laurameneses59@hotmail.com"/>
    <s v="7206625"/>
    <s v="61253086"/>
    <s v=""/>
    <s v="LAURA  MENESES PADILLA"/>
    <s v="BOGOTA DC"/>
    <n v="14000"/>
    <n v="0"/>
    <s v="11"/>
    <x v="1"/>
    <n v="5"/>
    <s v="CUOTA PROTEGIDA OTP"/>
    <m/>
    <m/>
    <m/>
    <s v="M"/>
    <s v="1967-10-18"/>
    <m/>
    <m/>
    <m/>
    <m/>
    <m/>
    <s v="12"/>
    <m/>
  </r>
  <r>
    <s v="Punto de VentaPLAN 2 CUOTA PROTEGIDA"/>
    <n v="30240"/>
    <x v="0"/>
    <s v="VIERNES"/>
    <n v="10"/>
    <n v="126"/>
    <n v="3156193"/>
    <m/>
    <s v="21436932"/>
    <x v="10"/>
    <x v="986"/>
    <s v="15/07/2026 12:10"/>
    <m/>
    <m/>
    <m/>
    <s v="17"/>
    <s v="ZURICH COLOMBIA SEGUROS S.A"/>
    <s v="106"/>
    <s v="SERVIPROTECCION BPO"/>
    <s v="16"/>
    <x v="0"/>
    <s v="245"/>
    <s v="4730124"/>
    <s v="EDISON  RAMOS VELAZCO"/>
    <s v="5553"/>
    <s v="1030645180"/>
    <x v="87"/>
    <x v="1"/>
    <s v="34"/>
    <x v="0"/>
    <s v="587"/>
    <s v="PLAN 2 CUOTA PROTEGIDA"/>
    <s v="ABRIL 2026"/>
    <s v="1193587359"/>
    <s v="YOBAN SEBASTIAN ARIZA ALZA"/>
    <s v="3142990760"/>
    <s v="sebas170723@gmail.com"/>
    <s v="8133827"/>
    <s v="61781594"/>
    <s v=""/>
    <m/>
    <s v="BOGOTA DC"/>
    <n v="28000"/>
    <n v="0"/>
    <s v="11"/>
    <x v="1"/>
    <n v="5"/>
    <s v="CUOTA PROTEGIDA OTP"/>
    <m/>
    <m/>
    <m/>
    <s v="M"/>
    <s v="2002-07-24"/>
    <m/>
    <m/>
    <m/>
    <m/>
    <m/>
    <s v="12"/>
    <m/>
  </r>
  <r>
    <s v="Punto de VentaPLAN 1 CUOTA PROTEGIDA"/>
    <n v="15120"/>
    <x v="0"/>
    <s v="VIERNES"/>
    <n v="10"/>
    <n v="126"/>
    <n v="3156194"/>
    <m/>
    <s v="21436933"/>
    <x v="10"/>
    <x v="986"/>
    <s v="15/07/2026 12:10"/>
    <m/>
    <m/>
    <m/>
    <s v="17"/>
    <s v="ZURICH COLOMBIA SEGUROS S.A"/>
    <s v="106"/>
    <s v="SERVIPROTECCION BPO"/>
    <s v="16"/>
    <x v="0"/>
    <s v="245"/>
    <s v="4730124"/>
    <s v="EDISON  RAMOS VELAZCO"/>
    <s v="5553"/>
    <s v="1030645180"/>
    <x v="87"/>
    <x v="1"/>
    <s v="34"/>
    <x v="0"/>
    <s v="588"/>
    <s v="PLAN 1 CUOTA PROTEGIDA"/>
    <s v="ABRIL 2026"/>
    <s v="1031144883"/>
    <s v="NUBIA ANGELICA FERNANDEZ MENDEZ"/>
    <s v="3058320229"/>
    <s v="nubecita9212@hotmail.com"/>
    <s v="8021537"/>
    <s v="64494746"/>
    <s v=""/>
    <s v="NUBIA ANGELICA FERNANDEZ MENDEZ"/>
    <s v="BOGOTA DC"/>
    <n v="14000"/>
    <n v="0"/>
    <s v="11"/>
    <x v="1"/>
    <n v="5"/>
    <s v="CUOTA PROTEGIDA OTP"/>
    <m/>
    <m/>
    <m/>
    <s v="M"/>
    <s v="1992-12-20"/>
    <m/>
    <m/>
    <m/>
    <m/>
    <m/>
    <s v="12"/>
    <m/>
  </r>
  <r>
    <s v="Punto de VentaPLAN 2 CUOTA PROTEGIDA"/>
    <n v="30240"/>
    <x v="0"/>
    <s v="VIERNES"/>
    <n v="10"/>
    <n v="126"/>
    <n v="3156195"/>
    <m/>
    <s v="21436934"/>
    <x v="10"/>
    <x v="986"/>
    <s v="15/07/2026 12:10"/>
    <m/>
    <m/>
    <m/>
    <s v="17"/>
    <s v="ZURICH COLOMBIA SEGUROS S.A"/>
    <s v="106"/>
    <s v="SERVIPROTECCION BPO"/>
    <s v="16"/>
    <x v="0"/>
    <s v="245"/>
    <s v="4730124"/>
    <s v="EDISON  RAMOS VELAZCO"/>
    <s v="5553"/>
    <s v="1030645180"/>
    <x v="87"/>
    <x v="1"/>
    <s v="34"/>
    <x v="0"/>
    <s v="587"/>
    <s v="PLAN 2 CUOTA PROTEGIDA"/>
    <s v="ABRIL 2026"/>
    <s v="51933460"/>
    <s v="LIGIA  RODRIGUEZ QUINTERO"/>
    <s v="3022926210"/>
    <s v="ligiarodri1010@gmail.com"/>
    <s v="6205514"/>
    <s v="61169286"/>
    <s v=""/>
    <s v="RODRIGUEZ QUINTERO LIGIA"/>
    <s v="BOGOTA DC"/>
    <n v="28000"/>
    <n v="0"/>
    <s v="11"/>
    <x v="1"/>
    <n v="5"/>
    <s v="CUOTA PROTEGIDA OTP"/>
    <m/>
    <m/>
    <m/>
    <s v="M"/>
    <s v="1968-10-08"/>
    <m/>
    <m/>
    <m/>
    <m/>
    <m/>
    <s v="12"/>
    <m/>
  </r>
  <r>
    <s v="TeleventasPLAN 1 CUOTA PROTEGIDA"/>
    <n v="36120"/>
    <x v="0"/>
    <s v="VIERNES"/>
    <n v="10"/>
    <n v="126"/>
    <n v="3156196"/>
    <m/>
    <s v="21436935"/>
    <x v="10"/>
    <x v="987"/>
    <s v="15/07/2026 12:15"/>
    <m/>
    <m/>
    <m/>
    <s v="17"/>
    <s v="ZURICH COLOMBIA SEGUROS S.A"/>
    <s v="106"/>
    <s v="SERVIPROTECCION BPO"/>
    <s v="18"/>
    <x v="1"/>
    <s v="274"/>
    <s v="1111111112"/>
    <s v="SUPERVISOR  TMK 1 "/>
    <s v="5180"/>
    <s v="1119937"/>
    <x v="16"/>
    <x v="0"/>
    <s v="34"/>
    <x v="0"/>
    <s v="588"/>
    <s v="PLAN 1 CUOTA PROTEGIDA"/>
    <s v="JULIO 2026"/>
    <s v="80539719"/>
    <s v="VICTOR  GERARDO  FERNANDEZ  SALAMANCA "/>
    <s v="3019313408"/>
    <s v="florforero913@gmail.com"/>
    <s v="5799051"/>
    <s v="60297582"/>
    <s v="2"/>
    <s v="VICTOR GERARDO FERNANDEZ SALAM"/>
    <s v="CHÍA"/>
    <n v="14000"/>
    <n v="0"/>
    <s v="11"/>
    <x v="1"/>
    <n v="5"/>
    <s v="VENTA NO CONCRETADA"/>
    <m/>
    <m/>
    <m/>
    <s v="M"/>
    <s v="1965-08-10"/>
    <m/>
    <m/>
    <m/>
    <m/>
    <m/>
    <s v="12"/>
    <m/>
  </r>
  <r>
    <s v="Punto de VentaPLAN 1 CUOTA PROTEGIDA"/>
    <n v="15120"/>
    <x v="0"/>
    <s v="LUNES"/>
    <n v="13"/>
    <n v="126"/>
    <n v="3156197"/>
    <m/>
    <s v="21436936"/>
    <x v="12"/>
    <x v="988"/>
    <s v="15/07/2026 12:19"/>
    <m/>
    <m/>
    <m/>
    <s v="17"/>
    <s v="ZURICH COLOMBIA SEGUROS S.A"/>
    <s v="106"/>
    <s v="SERVIPROTECCION BPO"/>
    <s v="16"/>
    <x v="0"/>
    <s v="245"/>
    <s v="4730124"/>
    <s v="EDISON  RAMOS VELAZCO"/>
    <s v="5554"/>
    <s v="53066248"/>
    <x v="88"/>
    <x v="1"/>
    <s v="34"/>
    <x v="0"/>
    <s v="588"/>
    <s v="PLAN 1 CUOTA PROTEGIDA"/>
    <s v="ABRIL 2026"/>
    <s v="52164253"/>
    <s v="NUBIA STELLA GARCIA QUINTERO"/>
    <s v="3224530552"/>
    <s v="nubia.stella35@hotmail.com"/>
    <s v="8133828"/>
    <s v="61752196"/>
    <s v=""/>
    <m/>
    <s v="BOGOTA DC"/>
    <n v="14000"/>
    <n v="0"/>
    <s v="11"/>
    <x v="1"/>
    <n v="5"/>
    <s v="CUOTA PROTEGIDA OTP"/>
    <m/>
    <m/>
    <m/>
    <s v="M"/>
    <s v="1973-09-18"/>
    <m/>
    <m/>
    <m/>
    <m/>
    <m/>
    <s v="12"/>
    <m/>
  </r>
  <r>
    <s v="Punto de VentaPLAN 1 CUOTA PROTEGIDA"/>
    <n v="15120"/>
    <x v="0"/>
    <s v="DOMINGO"/>
    <n v="12"/>
    <n v="126"/>
    <n v="3156198"/>
    <m/>
    <s v="21436937"/>
    <x v="13"/>
    <x v="988"/>
    <s v="15/07/2026 12:19"/>
    <m/>
    <m/>
    <m/>
    <s v="17"/>
    <s v="ZURICH COLOMBIA SEGUROS S.A"/>
    <s v="106"/>
    <s v="SERVIPROTECCION BPO"/>
    <s v="16"/>
    <x v="0"/>
    <s v="245"/>
    <s v="4730124"/>
    <s v="EDISON  RAMOS VELAZCO"/>
    <s v="5554"/>
    <s v="53066248"/>
    <x v="88"/>
    <x v="1"/>
    <s v="34"/>
    <x v="0"/>
    <s v="588"/>
    <s v="PLAN 1 CUOTA PROTEGIDA"/>
    <s v="ABRIL 2026"/>
    <s v="51585663"/>
    <s v="MARTHA TERESA ZARATE DUCON"/>
    <s v="3112249406"/>
    <s v="jesicavanesa112708@gmail.com"/>
    <s v="7573176"/>
    <s v="63945384"/>
    <s v=""/>
    <s v="MARTHA TERESA ZARATE DUCON"/>
    <s v="BOGOTA DC"/>
    <n v="14000"/>
    <n v="0"/>
    <s v="11"/>
    <x v="1"/>
    <n v="5"/>
    <s v="CUOTA PROTEGIDA OTP"/>
    <m/>
    <m/>
    <m/>
    <s v="M"/>
    <s v="1960-08-16"/>
    <m/>
    <m/>
    <m/>
    <m/>
    <m/>
    <s v="12"/>
    <m/>
  </r>
  <r>
    <s v="Punto de VentaPLAN 1 CUOTA PROTEGIDA"/>
    <n v="15120"/>
    <x v="0"/>
    <s v="DOMINGO"/>
    <n v="12"/>
    <n v="126"/>
    <n v="3156199"/>
    <m/>
    <s v="21436938"/>
    <x v="13"/>
    <x v="988"/>
    <s v="15/07/2026 12:19"/>
    <m/>
    <m/>
    <m/>
    <s v="17"/>
    <s v="ZURICH COLOMBIA SEGUROS S.A"/>
    <s v="106"/>
    <s v="SERVIPROTECCION BPO"/>
    <s v="16"/>
    <x v="0"/>
    <s v="245"/>
    <s v="4730124"/>
    <s v="EDISON  RAMOS VELAZCO"/>
    <s v="5554"/>
    <s v="53066248"/>
    <x v="88"/>
    <x v="1"/>
    <s v="34"/>
    <x v="0"/>
    <s v="588"/>
    <s v="PLAN 1 CUOTA PROTEGIDA"/>
    <s v="ABRIL 2026"/>
    <s v="1015424167"/>
    <s v="JEISSON ALEXANDER BONILLA RODRIGUEZ"/>
    <s v="3246814238"/>
    <s v="deisyh152@gmail.com"/>
    <s v="7072550"/>
    <s v="63996831"/>
    <s v=""/>
    <s v="JEISSON ALEXANDER BONILLA RODRIGUEZ"/>
    <s v="BOGOTA DC"/>
    <n v="14000"/>
    <n v="0"/>
    <s v="11"/>
    <x v="1"/>
    <n v="5"/>
    <s v="CUOTA PROTEGIDA OTP"/>
    <m/>
    <m/>
    <m/>
    <s v="M"/>
    <s v="1991-07-03"/>
    <m/>
    <m/>
    <m/>
    <m/>
    <m/>
    <s v="12"/>
    <m/>
  </r>
  <r>
    <s v="Punto de VentaPLAN 1 CUOTA PROTEGIDA"/>
    <n v="15120"/>
    <x v="0"/>
    <s v="SÁBADO"/>
    <n v="11"/>
    <n v="126"/>
    <n v="3156200"/>
    <m/>
    <s v="21436939"/>
    <x v="14"/>
    <x v="988"/>
    <s v="15/07/2026 12:19"/>
    <m/>
    <m/>
    <m/>
    <s v="17"/>
    <s v="ZURICH COLOMBIA SEGUROS S.A"/>
    <s v="106"/>
    <s v="SERVIPROTECCION BPO"/>
    <s v="16"/>
    <x v="0"/>
    <s v="245"/>
    <s v="4730124"/>
    <s v="EDISON  RAMOS VELAZCO"/>
    <s v="5555"/>
    <s v="1072431674"/>
    <x v="89"/>
    <x v="1"/>
    <s v="34"/>
    <x v="0"/>
    <s v="588"/>
    <s v="PLAN 1 CUOTA PROTEGIDA"/>
    <s v="ABRIL 2026"/>
    <s v="39666892"/>
    <s v="ISABEL  PEÑALOZA ROJAS"/>
    <s v="3102016981"/>
    <s v="penalozarojasisabel@gmail.com"/>
    <s v="8133829"/>
    <s v="62975044"/>
    <s v=""/>
    <m/>
    <s v="BOGOTA DC"/>
    <n v="14000"/>
    <n v="0"/>
    <s v="11"/>
    <x v="1"/>
    <n v="5"/>
    <s v="CUOTA PROTEGIDA OTP"/>
    <m/>
    <m/>
    <m/>
    <s v="M"/>
    <s v="1970-07-28"/>
    <m/>
    <m/>
    <m/>
    <m/>
    <m/>
    <s v="12"/>
    <m/>
  </r>
  <r>
    <s v="Punto de VentaPLAN 1 CUOTA PROTEGIDA"/>
    <n v="15120"/>
    <x v="0"/>
    <s v="VIERNES"/>
    <n v="10"/>
    <n v="126"/>
    <n v="3156201"/>
    <m/>
    <s v="21436940"/>
    <x v="10"/>
    <x v="988"/>
    <s v="15/07/2026 12:19"/>
    <m/>
    <m/>
    <m/>
    <s v="17"/>
    <s v="ZURICH COLOMBIA SEGUROS S.A"/>
    <s v="106"/>
    <s v="SERVIPROTECCION BPO"/>
    <s v="16"/>
    <x v="0"/>
    <s v="245"/>
    <s v="4730124"/>
    <s v="EDISON  RAMOS VELAZCO"/>
    <s v="5555"/>
    <s v="1072431674"/>
    <x v="89"/>
    <x v="1"/>
    <s v="34"/>
    <x v="0"/>
    <s v="588"/>
    <s v="PLAN 1 CUOTA PROTEGIDA"/>
    <s v="ABRIL 2026"/>
    <s v="79816622"/>
    <s v="MAURICIO  CARRANZA PEDRAZA"/>
    <s v="3107787011"/>
    <s v="maurokarranza@gmail.com"/>
    <s v="5463805"/>
    <s v="62326597"/>
    <s v=""/>
    <s v="CARRANZA PEDRAZA MAURICIO"/>
    <s v="BOGOTA DC"/>
    <n v="14000"/>
    <n v="0"/>
    <s v="11"/>
    <x v="1"/>
    <n v="5"/>
    <s v="CUOTA PROTEGIDA OTP"/>
    <m/>
    <m/>
    <m/>
    <s v="M"/>
    <s v="1977-08-16"/>
    <m/>
    <m/>
    <m/>
    <m/>
    <m/>
    <s v="12"/>
    <m/>
  </r>
  <r>
    <s v="TeleventasPLAN 1 CUOTA PROTEGIDA"/>
    <n v="36120"/>
    <x v="0"/>
    <s v="MIÉRCOLES"/>
    <n v="15"/>
    <n v="126"/>
    <n v="3156202"/>
    <m/>
    <s v="21436941"/>
    <x v="15"/>
    <x v="989"/>
    <s v="15/07/2026 12:22"/>
    <m/>
    <m/>
    <m/>
    <s v="17"/>
    <s v="ZURICH COLOMBIA SEGUROS S.A"/>
    <s v="106"/>
    <s v="SERVIPROTECCION BPO"/>
    <s v="16"/>
    <x v="0"/>
    <s v="274"/>
    <s v="1111111112"/>
    <s v="SUPERVISOR  TMK 1 "/>
    <s v="5181"/>
    <s v="1001944512"/>
    <x v="9"/>
    <x v="0"/>
    <s v="34"/>
    <x v="0"/>
    <s v="588"/>
    <s v="PLAN 1 CUOTA PROTEGIDA"/>
    <s v="JULIO 2026"/>
    <s v="52238716"/>
    <s v="LUCELY   SERNA  LOPEZ"/>
    <s v="3132664960"/>
    <s v="mcnatanmusic@gmail.com"/>
    <s v="6958239"/>
    <s v="62426139"/>
    <s v="2"/>
    <s v="LUCELY SERNA LOPEZ"/>
    <s v="BOGOTA DC"/>
    <n v="14000"/>
    <n v="0"/>
    <s v="89"/>
    <x v="2"/>
    <n v="5"/>
    <s v=""/>
    <m/>
    <m/>
    <m/>
    <s v="F"/>
    <s v="1971-07-20"/>
    <m/>
    <m/>
    <m/>
    <m/>
    <m/>
    <s v="12"/>
    <m/>
  </r>
  <r>
    <s v="Punto de VentaPLAN 1 CUOTA PROTEGIDA"/>
    <n v="15120"/>
    <x v="0"/>
    <s v="JUEVES"/>
    <n v="9"/>
    <n v="126"/>
    <n v="3156203"/>
    <m/>
    <s v="21436942"/>
    <x v="8"/>
    <x v="990"/>
    <s v="15/07/2026 12:27"/>
    <m/>
    <m/>
    <m/>
    <s v="17"/>
    <s v="ZURICH COLOMBIA SEGUROS S.A"/>
    <s v="106"/>
    <s v="SERVIPROTECCION BPO"/>
    <s v="16"/>
    <x v="0"/>
    <s v="245"/>
    <s v="4730124"/>
    <s v="EDISON  RAMOS VELAZCO"/>
    <s v="5556"/>
    <s v="1013691322"/>
    <x v="90"/>
    <x v="1"/>
    <s v="34"/>
    <x v="0"/>
    <s v="588"/>
    <s v="PLAN 1 CUOTA PROTEGIDA"/>
    <s v="ABRIL 2026"/>
    <s v="53076738"/>
    <s v="LAYDI JHOHANA BECERRA GAONA"/>
    <s v="3143796325"/>
    <s v="allamatias81@hotmail.com"/>
    <s v="5822681"/>
    <s v="63809039"/>
    <s v=""/>
    <s v="LAYDI JHOHANA BECERRA GAONA"/>
    <s v="BOGOTA DC"/>
    <n v="14000"/>
    <n v="0"/>
    <s v="11"/>
    <x v="1"/>
    <n v="5"/>
    <s v="CUOTA PROTEGIDA OTP"/>
    <m/>
    <m/>
    <m/>
    <s v="M"/>
    <s v="1985-08-18"/>
    <m/>
    <m/>
    <m/>
    <m/>
    <m/>
    <s v="12"/>
    <m/>
  </r>
  <r>
    <s v="Punto de VentaPLAN 1 CUOTA PROTEGIDA"/>
    <n v="15120"/>
    <x v="0"/>
    <s v="LUNES"/>
    <n v="13"/>
    <n v="126"/>
    <n v="3156204"/>
    <m/>
    <s v="21436943"/>
    <x v="12"/>
    <x v="990"/>
    <s v="15/07/2026 12:27"/>
    <m/>
    <m/>
    <m/>
    <s v="17"/>
    <s v="ZURICH COLOMBIA SEGUROS S.A"/>
    <s v="106"/>
    <s v="SERVIPROTECCION BPO"/>
    <s v="16"/>
    <x v="0"/>
    <s v="245"/>
    <s v="4730124"/>
    <s v="EDISON  RAMOS VELAZCO"/>
    <s v="5557"/>
    <s v="1016078620"/>
    <x v="91"/>
    <x v="1"/>
    <s v="34"/>
    <x v="0"/>
    <s v="588"/>
    <s v="PLAN 1 CUOTA PROTEGIDA"/>
    <s v="ABRIL 2026"/>
    <s v="79762156"/>
    <s v="CARLOS JULIO FERIA ZARATE"/>
    <s v="3102072056"/>
    <s v="carlosfe0823@hotmail.com"/>
    <s v="7913300"/>
    <s v="62075878"/>
    <s v=""/>
    <s v="CARLOS JULIO FERIA ZARATE"/>
    <s v="BOGOTA DC"/>
    <n v="14000"/>
    <n v="0"/>
    <s v="11"/>
    <x v="1"/>
    <n v="5"/>
    <s v="CUOTA PROTEGIDA OTP"/>
    <m/>
    <m/>
    <m/>
    <s v="M"/>
    <s v="1979-04-12"/>
    <m/>
    <m/>
    <m/>
    <m/>
    <m/>
    <s v="12"/>
    <m/>
  </r>
  <r>
    <s v="TeleventasPLAN 1 CUOTA PROTEGIDA"/>
    <n v="36120"/>
    <x v="0"/>
    <s v="MIÉRCOLES"/>
    <n v="15"/>
    <n v="126"/>
    <n v="3156205"/>
    <m/>
    <s v="21436944"/>
    <x v="15"/>
    <x v="991"/>
    <s v="15/07/2026 12:29"/>
    <m/>
    <m/>
    <m/>
    <s v="17"/>
    <s v="ZURICH COLOMBIA SEGUROS S.A"/>
    <s v="106"/>
    <s v="SERVIPROTECCION BPO"/>
    <s v="17"/>
    <x v="3"/>
    <s v="274"/>
    <s v="1111111112"/>
    <s v="SUPERVISOR  TMK 1 "/>
    <s v="5398"/>
    <s v="1007119157"/>
    <x v="7"/>
    <x v="0"/>
    <s v="34"/>
    <x v="0"/>
    <s v="588"/>
    <s v="PLAN 1 CUOTA PROTEGIDA"/>
    <s v="JULIO 2026"/>
    <s v="28330923"/>
    <s v="SOLANGE   CALDERON  ALARCON"/>
    <s v="3183721040"/>
    <s v="solcalderon1952@gmail.com"/>
    <s v="6201848"/>
    <s v="63570195"/>
    <s v="2"/>
    <s v="SOLANGE CALDERON ALARCON"/>
    <s v="GIRÓN"/>
    <n v="14000"/>
    <n v="0"/>
    <s v="11"/>
    <x v="1"/>
    <n v="5"/>
    <m/>
    <m/>
    <m/>
    <m/>
    <s v="F"/>
    <s v="1952-12-24"/>
    <m/>
    <m/>
    <m/>
    <m/>
    <m/>
    <s v="12"/>
    <m/>
  </r>
  <r>
    <s v="Punto de VentaPLAN 2 CUOTA PROTEGIDA"/>
    <n v="30240"/>
    <x v="0"/>
    <s v="SÁBADO"/>
    <n v="11"/>
    <n v="126"/>
    <n v="3156206"/>
    <m/>
    <s v="21436945"/>
    <x v="14"/>
    <x v="992"/>
    <s v="15/07/2026 12:32"/>
    <m/>
    <m/>
    <m/>
    <s v="17"/>
    <s v="ZURICH COLOMBIA SEGUROS S.A"/>
    <s v="106"/>
    <s v="SERVIPROTECCION BPO"/>
    <s v="16"/>
    <x v="0"/>
    <s v="245"/>
    <s v="4730124"/>
    <s v="EDISON  RAMOS VELAZCO"/>
    <s v="3822"/>
    <s v="1010225053"/>
    <x v="19"/>
    <x v="1"/>
    <s v="34"/>
    <x v="0"/>
    <s v="587"/>
    <s v="PLAN 2 CUOTA PROTEGIDA"/>
    <s v="ABRIL 2026"/>
    <s v="41766488"/>
    <s v="DALILA  GUTIERREZ BARRETO"/>
    <s v="3133370537"/>
    <s v="gutierrezdalila822@gmail.com"/>
    <s v="6943106"/>
    <s v="61870760"/>
    <s v=""/>
    <m/>
    <s v="BOGOTA DC"/>
    <n v="28000"/>
    <n v="0"/>
    <s v="11"/>
    <x v="1"/>
    <n v="5"/>
    <s v="CUOTA PROTEGIDA OTP"/>
    <m/>
    <m/>
    <m/>
    <s v="M"/>
    <s v="1957-08-12"/>
    <m/>
    <m/>
    <m/>
    <m/>
    <m/>
    <s v="12"/>
    <m/>
  </r>
  <r>
    <s v="TeleventasPLAN 1 CUOTA PROTEGIDA"/>
    <n v="36120"/>
    <x v="0"/>
    <s v="MIÉRCOLES"/>
    <n v="15"/>
    <n v="126"/>
    <n v="3156207"/>
    <m/>
    <s v="21436946"/>
    <x v="15"/>
    <x v="992"/>
    <s v="15/07/2026 12:32"/>
    <m/>
    <m/>
    <m/>
    <s v="17"/>
    <s v="ZURICH COLOMBIA SEGUROS S.A"/>
    <s v="106"/>
    <s v="SERVIPROTECCION BPO"/>
    <s v="16"/>
    <x v="0"/>
    <s v="274"/>
    <s v="1111111112"/>
    <s v="SUPERVISOR  TMK 1 "/>
    <s v="5398"/>
    <s v="1007119157"/>
    <x v="7"/>
    <x v="0"/>
    <s v="34"/>
    <x v="0"/>
    <s v="588"/>
    <s v="PLAN 1 CUOTA PROTEGIDA"/>
    <s v="JULIO 2026"/>
    <s v="28993606"/>
    <s v="BLANCA  MARGARITA  ACEVEDO "/>
    <s v="3214039925"/>
    <s v="blancamilenaacevedo56@gmail.com"/>
    <s v="7453533"/>
    <s v="61253845"/>
    <s v="2"/>
    <s v="BLANCA MARGARITA ACEVEDO"/>
    <s v="BOGOTA DC"/>
    <n v="14000"/>
    <n v="0"/>
    <s v="14"/>
    <x v="0"/>
    <n v="6"/>
    <s v="VENTA NO CONCRETADA"/>
    <m/>
    <m/>
    <m/>
    <s v="F"/>
    <s v="1956-05-26"/>
    <m/>
    <m/>
    <m/>
    <m/>
    <m/>
    <s v="12"/>
    <m/>
  </r>
  <r>
    <s v="Punto de VentaPLAN 1 CUOTA PROTEGIDA"/>
    <n v="15120"/>
    <x v="0"/>
    <s v="VIERNES"/>
    <n v="10"/>
    <n v="126"/>
    <n v="3156208"/>
    <m/>
    <s v="21436947"/>
    <x v="10"/>
    <x v="993"/>
    <s v="15/07/2026 12:33"/>
    <m/>
    <m/>
    <m/>
    <s v="17"/>
    <s v="ZURICH COLOMBIA SEGUROS S.A"/>
    <s v="106"/>
    <s v="SERVIPROTECCION BPO"/>
    <s v="16"/>
    <x v="0"/>
    <s v="245"/>
    <s v="4730124"/>
    <s v="EDISON  RAMOS VELAZCO"/>
    <s v="3822"/>
    <s v="1010225053"/>
    <x v="19"/>
    <x v="1"/>
    <s v="34"/>
    <x v="0"/>
    <s v="588"/>
    <s v="PLAN 1 CUOTA PROTEGIDA"/>
    <s v="ABRIL 2026"/>
    <s v="20897052"/>
    <s v="MARIA ROSA ADELA CARRANZA CARVAJAL"/>
    <s v="3207395570"/>
    <s v="erikadiaz101310@gmail.com"/>
    <s v="5403720"/>
    <s v="61392101"/>
    <s v=""/>
    <s v="AVELA CARRANZA MARIA ROSA"/>
    <s v="BOGOTA DC"/>
    <n v="14000"/>
    <n v="0"/>
    <s v="11"/>
    <x v="1"/>
    <n v="5"/>
    <s v="CUOTA PROTEGIDA OTP"/>
    <m/>
    <m/>
    <m/>
    <s v="M"/>
    <s v="1970-04-07"/>
    <m/>
    <m/>
    <m/>
    <m/>
    <m/>
    <s v="12"/>
    <m/>
  </r>
  <r>
    <s v="TeleventasPLAN 1 CUOTA PROTEGIDA"/>
    <n v="36120"/>
    <x v="0"/>
    <s v="MARTES"/>
    <n v="14"/>
    <e v="#VALUE!"/>
    <n v="3156232"/>
    <m/>
    <s v="21436971"/>
    <x v="11"/>
    <x v="994"/>
    <s v="15/07/2026 13:24"/>
    <m/>
    <m/>
    <m/>
    <s v="17"/>
    <s v="ZURICH COLOMBIA SEGUROS S.A"/>
    <s v="106"/>
    <s v="SERVIPROTECCION BPO"/>
    <s v="18"/>
    <x v="1"/>
    <s v="274"/>
    <s v="1111111112"/>
    <s v="SUPERVISOR  TMK 1 "/>
    <s v="5344"/>
    <s v="42118864"/>
    <x v="0"/>
    <x v="0"/>
    <s v="34"/>
    <x v="0"/>
    <s v="588"/>
    <s v="PLAN 1 CUOTA PROTEGIDA"/>
    <s v="JULIO 2026"/>
    <s v="2993696"/>
    <s v="JUAN  BAUTISTA  REYES  SOCHA"/>
    <s v="3143704737"/>
    <s v="juanbutistareyessocha@gmail.com"/>
    <s v="6699545"/>
    <s v="60185963"/>
    <s v="2"/>
    <s v="JUAN BAUTISTA REYES SOCHA"/>
    <s v="CHÍA"/>
    <n v="14000"/>
    <n v="0"/>
    <s v="14"/>
    <x v="0"/>
    <n v="6"/>
    <s v="VENTA NO CONCRETADA"/>
    <s v="CALIDAD DE VENTA NO APROBADA"/>
    <n v="1"/>
    <s v="Min 2:28 la asesora valida cedula del usuario:  2993693 en ilio registra nos registra 2993696... los datos confirmados por el usuario no corresponde con lo registrado en ilio."/>
    <s v="F"/>
    <s v="1956-01-18"/>
    <m/>
    <m/>
    <m/>
    <m/>
    <m/>
    <s v="12"/>
    <m/>
  </r>
  <r>
    <s v="TeleventasPLAN 1 CUOTA PROTEGIDA"/>
    <n v="36120"/>
    <x v="0"/>
    <s v="MARTES"/>
    <n v="14"/>
    <n v="126"/>
    <n v="3156233"/>
    <m/>
    <s v="21436972"/>
    <x v="11"/>
    <x v="995"/>
    <s v="15/07/2026 13:28"/>
    <m/>
    <m/>
    <m/>
    <s v="17"/>
    <s v="ZURICH COLOMBIA SEGUROS S.A"/>
    <s v="106"/>
    <s v="SERVIPROTECCION BPO"/>
    <s v="19"/>
    <x v="2"/>
    <s v="274"/>
    <s v="1111111112"/>
    <s v="SUPERVISOR  TMK 1 "/>
    <s v="5344"/>
    <s v="42118864"/>
    <x v="0"/>
    <x v="0"/>
    <s v="34"/>
    <x v="0"/>
    <s v="588"/>
    <s v="PLAN 1 CUOTA PROTEGIDA"/>
    <s v="JULIO 2026"/>
    <s v="36487768"/>
    <s v="MARIA  ISABEL  PEÑA  JIMENEZ"/>
    <s v="3216271344"/>
    <s v="nimiasanchez1234567@gmail.com"/>
    <s v="6166357"/>
    <s v="62860937"/>
    <s v="2"/>
    <s v="PENA JIMENEZ MARIA ISABEL"/>
    <s v="AGUACHICA"/>
    <n v="14000"/>
    <n v="0"/>
    <s v="11"/>
    <x v="1"/>
    <n v="5"/>
    <m/>
    <m/>
    <m/>
    <m/>
    <s v="F"/>
    <s v="1952-11-01"/>
    <m/>
    <m/>
    <m/>
    <m/>
    <m/>
    <s v="12"/>
    <m/>
  </r>
  <r>
    <s v="TeleventasPLAN 1 CUOTA PROTEGIDA"/>
    <n v="36120"/>
    <x v="0"/>
    <s v="MARTES"/>
    <n v="14"/>
    <e v="#NUM!"/>
    <n v="3156234"/>
    <m/>
    <s v="21436973"/>
    <x v="11"/>
    <x v="996"/>
    <s v="15/07/2026 13:34"/>
    <m/>
    <m/>
    <m/>
    <s v="17"/>
    <s v="ZURICH COLOMBIA SEGUROS S.A"/>
    <s v="106"/>
    <s v="SERVIPROTECCION BPO"/>
    <s v="19"/>
    <x v="2"/>
    <s v="274"/>
    <s v="1111111112"/>
    <s v="SUPERVISOR  TMK 1 "/>
    <s v="5344"/>
    <s v="42118864"/>
    <x v="0"/>
    <x v="0"/>
    <s v="34"/>
    <x v="0"/>
    <s v="588"/>
    <s v="PLAN 1 CUOTA PROTEGIDA"/>
    <s v="JULIO 2026"/>
    <s v="1067716119"/>
    <s v="MIRLEY  MARCELA  MACIAS  ALVAREZ"/>
    <s v="3115555152"/>
    <s v="clientesdigitalsergas@gmail.com"/>
    <s v="5525253"/>
    <s v="62966824"/>
    <s v="1"/>
    <s v="MIRLEY MARCELA MACIAS ALVAREZ"/>
    <s v="AGUSTÍN CODAZZI"/>
    <n v="14000"/>
    <n v="0"/>
    <s v="14"/>
    <x v="0"/>
    <n v="6"/>
    <s v="VENTA NO CONCRETADA"/>
    <s v="CALIDAD DE VENTA NO APROBADA"/>
    <n v="1"/>
    <s v="62966824"/>
    <s v="F"/>
    <s v="1988-12-25"/>
    <m/>
    <m/>
    <m/>
    <m/>
    <m/>
    <s v="12"/>
    <m/>
  </r>
  <r>
    <s v="TeleventasVIDA ZURICH PLAN 1"/>
    <n v="24150"/>
    <x v="0"/>
    <s v="MARTES"/>
    <n v="7"/>
    <n v="126"/>
    <n v="3156235"/>
    <m/>
    <s v="21436974"/>
    <x v="0"/>
    <x v="997"/>
    <s v="15/07/2026 13:45"/>
    <m/>
    <m/>
    <m/>
    <s v="17"/>
    <s v="ZURICH COLOMBIA SEGUROS S.A"/>
    <s v="106"/>
    <s v="SERVIPROTECCION BPO"/>
    <s v="17"/>
    <x v="3"/>
    <s v="274"/>
    <s v="1111111112"/>
    <s v="SUPERVISOR  TMK 1 "/>
    <s v="3960"/>
    <s v="1193520001"/>
    <x v="17"/>
    <x v="0"/>
    <s v="27"/>
    <x v="1"/>
    <s v="547"/>
    <s v="VIDA ZURICH PLAN 1"/>
    <s v="JULIO 2026"/>
    <s v="1001534488"/>
    <s v="LEIDY CAROLINA   MEDINA ACEVEDO "/>
    <s v="3043013495"/>
    <s v="em0227506@gmail.com"/>
    <s v="8131852"/>
    <s v="63026106"/>
    <s v="2"/>
    <s v="LEIDY CAROLINA MEDINA ACEVEDO"/>
    <s v="GIRÓN"/>
    <n v="12500"/>
    <n v="0"/>
    <s v="11"/>
    <x v="1"/>
    <n v="5"/>
    <m/>
    <m/>
    <m/>
    <m/>
    <s v="F"/>
    <s v="2003-02-05"/>
    <m/>
    <m/>
    <m/>
    <m/>
    <m/>
    <s v="12"/>
    <m/>
  </r>
  <r>
    <s v="TeleventasVIDA ZURICH PLAN 1"/>
    <n v="24150"/>
    <x v="0"/>
    <s v="MARTES"/>
    <n v="7"/>
    <n v="126"/>
    <n v="3156275"/>
    <m/>
    <s v="21436975"/>
    <x v="0"/>
    <x v="998"/>
    <s v="15/07/2026 13:49"/>
    <m/>
    <m/>
    <m/>
    <s v="17"/>
    <s v="ZURICH COLOMBIA SEGUROS S.A"/>
    <s v="106"/>
    <s v="SERVIPROTECCION BPO"/>
    <s v="16"/>
    <x v="0"/>
    <s v="274"/>
    <s v="1111111112"/>
    <s v="SUPERVISOR  TMK 1 "/>
    <s v="3960"/>
    <s v="1193520001"/>
    <x v="17"/>
    <x v="0"/>
    <s v="27"/>
    <x v="1"/>
    <s v="547"/>
    <s v="VIDA ZURICH PLAN 1"/>
    <s v="JULIO 2026"/>
    <s v="79508293"/>
    <s v="PABLO ERNESTO   BENITEZ GARZON "/>
    <s v="3133077818"/>
    <s v="hernestobenitez.12344@gmail.com"/>
    <s v="8108396"/>
    <s v="61459514"/>
    <s v="2"/>
    <s v="PABLO ERNESTO BENITEZ GARZON"/>
    <s v="BOGOTA DC"/>
    <n v="12500"/>
    <n v="0"/>
    <s v="11"/>
    <x v="1"/>
    <n v="5"/>
    <m/>
    <m/>
    <m/>
    <m/>
    <s v="F"/>
    <s v="1969-12-03"/>
    <m/>
    <m/>
    <m/>
    <m/>
    <m/>
    <s v="12"/>
    <m/>
  </r>
  <r>
    <s v="TeleventasPLAN 1 CUOTA PROTEGIDA"/>
    <n v="36120"/>
    <x v="0"/>
    <s v="MIÉRCOLES"/>
    <n v="15"/>
    <n v="126"/>
    <n v="3156276"/>
    <m/>
    <s v="21436976"/>
    <x v="15"/>
    <x v="998"/>
    <s v="15/07/2026 13:49"/>
    <m/>
    <m/>
    <m/>
    <s v="17"/>
    <s v="ZURICH COLOMBIA SEGUROS S.A"/>
    <s v="106"/>
    <s v="SERVIPROTECCION BPO"/>
    <s v="17"/>
    <x v="3"/>
    <s v="274"/>
    <s v="1111111112"/>
    <s v="SUPERVISOR  TMK 1 "/>
    <s v="5344"/>
    <s v="42118864"/>
    <x v="0"/>
    <x v="0"/>
    <s v="34"/>
    <x v="0"/>
    <s v="588"/>
    <s v="PLAN 1 CUOTA PROTEGIDA"/>
    <s v="JULIO 2026"/>
    <s v="37750795"/>
    <s v="LUZ  MIRIAN  CUENTAS  SOLANO"/>
    <s v="3166626024"/>
    <s v="luzmiriamcsolano79@gmail.com"/>
    <s v="8120889"/>
    <s v="63449589"/>
    <s v="2"/>
    <s v="LUZ MIRIAN CUENTAS SOLANO"/>
    <s v="GIRÓN"/>
    <n v="14000"/>
    <n v="0"/>
    <s v="11"/>
    <x v="1"/>
    <n v="5"/>
    <m/>
    <m/>
    <m/>
    <m/>
    <s v="F"/>
    <s v="1979-08-05"/>
    <m/>
    <m/>
    <m/>
    <m/>
    <m/>
    <s v="12"/>
    <m/>
  </r>
  <r>
    <s v="TeleventasVIDA ZURICH PLAN 1"/>
    <n v="24150"/>
    <x v="0"/>
    <s v="MARTES"/>
    <n v="7"/>
    <n v="126"/>
    <n v="3156277"/>
    <m/>
    <s v="21436977"/>
    <x v="0"/>
    <x v="999"/>
    <s v="15/07/2026 13:52"/>
    <m/>
    <m/>
    <m/>
    <s v="17"/>
    <s v="ZURICH COLOMBIA SEGUROS S.A"/>
    <s v="106"/>
    <s v="SERVIPROTECCION BPO"/>
    <s v="16"/>
    <x v="0"/>
    <s v="274"/>
    <s v="1111111112"/>
    <s v="SUPERVISOR  TMK 1 "/>
    <s v="3960"/>
    <s v="1193520001"/>
    <x v="17"/>
    <x v="0"/>
    <s v="27"/>
    <x v="1"/>
    <s v="547"/>
    <s v="VIDA ZURICH PLAN 1"/>
    <s v="JULIO 2026"/>
    <s v="1055127308"/>
    <s v="KAREN LIZETH MORENO SAIZ"/>
    <s v="3214901756"/>
    <s v="morenokaren0605@gmail.com"/>
    <s v="6276270"/>
    <s v="62221753"/>
    <s v="2"/>
    <s v="TORRES BEDOYA ARNULFO"/>
    <s v="BOGOTA DC"/>
    <n v="12500"/>
    <n v="0"/>
    <s v="11"/>
    <x v="1"/>
    <n v="5"/>
    <m/>
    <m/>
    <m/>
    <m/>
    <s v="F"/>
    <s v="2007-05-05"/>
    <m/>
    <m/>
    <m/>
    <m/>
    <m/>
    <s v="12"/>
    <m/>
  </r>
  <r>
    <s v="TeleventasVIDA ZURICH PLAN 1"/>
    <n v="24150"/>
    <x v="0"/>
    <s v="MIÉRCOLES"/>
    <n v="1"/>
    <n v="126"/>
    <n v="3156278"/>
    <m/>
    <s v="21436978"/>
    <x v="1"/>
    <x v="1000"/>
    <s v="15/07/2026 13:55"/>
    <m/>
    <m/>
    <m/>
    <s v="17"/>
    <s v="ZURICH COLOMBIA SEGUROS S.A"/>
    <s v="106"/>
    <s v="SERVIPROTECCION BPO"/>
    <s v="17"/>
    <x v="3"/>
    <s v="274"/>
    <s v="1111111112"/>
    <s v="SUPERVISOR  TMK 1 "/>
    <s v="4054"/>
    <s v="1042454535"/>
    <x v="8"/>
    <x v="0"/>
    <s v="27"/>
    <x v="1"/>
    <s v="547"/>
    <s v="VIDA ZURICH PLAN 1"/>
    <s v="JULIO 2026"/>
    <s v="1232888131"/>
    <s v="ANGELO  DANIEL  ARRIECHE  MIRANDA"/>
    <s v="3123432614"/>
    <s v="brayitanguerrero115@gmail.com"/>
    <s v="5548202"/>
    <s v="63370195"/>
    <s v="2"/>
    <s v="MIRANDA MERCEDES"/>
    <s v="GIRÓN"/>
    <n v="12500"/>
    <n v="0"/>
    <s v="11"/>
    <x v="1"/>
    <n v="5"/>
    <m/>
    <m/>
    <m/>
    <m/>
    <s v="F"/>
    <s v="1996-08-20"/>
    <m/>
    <m/>
    <m/>
    <m/>
    <m/>
    <s v="12"/>
    <m/>
  </r>
  <r>
    <s v="TeleventasPLAN 1 CUOTA PROTEGIDA"/>
    <n v="36120"/>
    <x v="0"/>
    <s v="MIÉRCOLES"/>
    <n v="15"/>
    <n v="126"/>
    <n v="3156279"/>
    <m/>
    <s v="21436979"/>
    <x v="15"/>
    <x v="1000"/>
    <s v="15/07/2026 13:55"/>
    <m/>
    <m/>
    <m/>
    <s v="17"/>
    <s v="ZURICH COLOMBIA SEGUROS S.A"/>
    <s v="106"/>
    <s v="SERVIPROTECCION BPO"/>
    <s v="17"/>
    <x v="3"/>
    <s v="274"/>
    <s v="1111111112"/>
    <s v="SUPERVISOR  TMK 1 "/>
    <s v="3901"/>
    <s v="1042451219"/>
    <x v="14"/>
    <x v="0"/>
    <s v="34"/>
    <x v="0"/>
    <s v="588"/>
    <s v="PLAN 1 CUOTA PROTEGIDA"/>
    <s v="JULIO 2026"/>
    <s v="37921846"/>
    <s v="YAMILE  JIMENEZ  MARTINEZ "/>
    <s v="3186704345"/>
    <s v="calidad@novatronicasas.com"/>
    <s v="6428402"/>
    <s v="63090304"/>
    <s v="2"/>
    <s v="YAMILE JIMENEZ MARTINEZ"/>
    <s v="GIRÓN"/>
    <n v="14000"/>
    <n v="0"/>
    <s v="11"/>
    <x v="1"/>
    <n v="5"/>
    <m/>
    <m/>
    <m/>
    <m/>
    <s v="F"/>
    <s v="1958-11-08"/>
    <m/>
    <m/>
    <m/>
    <m/>
    <m/>
    <s v="12"/>
    <m/>
  </r>
  <r>
    <s v="TeleventasVIDA ZURICH PLAN 1"/>
    <n v="24150"/>
    <x v="0"/>
    <s v="MARTES"/>
    <n v="14"/>
    <n v="126"/>
    <n v="3156280"/>
    <m/>
    <s v="21436980"/>
    <x v="11"/>
    <x v="1000"/>
    <s v="15/07/2026 13:55"/>
    <m/>
    <m/>
    <m/>
    <s v="17"/>
    <s v="ZURICH COLOMBIA SEGUROS S.A"/>
    <s v="106"/>
    <s v="SERVIPROTECCION BPO"/>
    <s v="17"/>
    <x v="3"/>
    <s v="274"/>
    <s v="1111111112"/>
    <s v="SUPERVISOR  TMK 1 "/>
    <s v="3959"/>
    <s v="1002134525"/>
    <x v="10"/>
    <x v="0"/>
    <s v="27"/>
    <x v="1"/>
    <s v="547"/>
    <s v="VIDA ZURICH PLAN 1"/>
    <s v="JULIO 2026"/>
    <s v="63316547"/>
    <s v="GLORIA  ELCY  GIL  OSMA"/>
    <s v="3160405074"/>
    <s v="ggil@gmail.com"/>
    <s v="5548060"/>
    <s v="63365202"/>
    <s v="2"/>
    <s v="GIL OSMA ELIZABETH"/>
    <s v="GIRÓN"/>
    <n v="12500"/>
    <n v="0"/>
    <s v="11"/>
    <x v="1"/>
    <n v="5"/>
    <m/>
    <m/>
    <m/>
    <m/>
    <s v="F"/>
    <s v="1965-02-12"/>
    <m/>
    <m/>
    <m/>
    <m/>
    <m/>
    <s v="12"/>
    <m/>
  </r>
  <r>
    <s v="TeleventasPLAN 1 CUOTA PROTEGIDA"/>
    <n v="36120"/>
    <x v="0"/>
    <s v="MARTES"/>
    <n v="7"/>
    <n v="126"/>
    <n v="3156281"/>
    <m/>
    <s v="21436981"/>
    <x v="0"/>
    <x v="1001"/>
    <s v="15/07/2026 13:56"/>
    <m/>
    <m/>
    <m/>
    <s v="17"/>
    <s v="ZURICH COLOMBIA SEGUROS S.A"/>
    <s v="106"/>
    <s v="SERVIPROTECCION BPO"/>
    <s v="16"/>
    <x v="0"/>
    <s v="274"/>
    <s v="1111111112"/>
    <s v="SUPERVISOR  TMK 1 "/>
    <s v="3960"/>
    <s v="1193520001"/>
    <x v="17"/>
    <x v="0"/>
    <s v="34"/>
    <x v="0"/>
    <s v="588"/>
    <s v="PLAN 1 CUOTA PROTEGIDA"/>
    <s v="JULIO 2026"/>
    <s v="55166872"/>
    <s v="LILIANA CONSTANZA   ALBAN LAGUNA "/>
    <s v="3164536535"/>
    <s v="niloslfpd@gmail.com"/>
    <s v="8129757"/>
    <s v="61601530"/>
    <s v="2"/>
    <s v="LILIANA CONSTANZA ALBAN LAGUNA"/>
    <s v="BOGOTA DC"/>
    <n v="14000"/>
    <n v="0"/>
    <s v="11"/>
    <x v="1"/>
    <n v="5"/>
    <m/>
    <m/>
    <m/>
    <m/>
    <s v="F"/>
    <s v="1973-02-20"/>
    <m/>
    <m/>
    <m/>
    <m/>
    <m/>
    <s v="12"/>
    <m/>
  </r>
  <r>
    <s v="TeleventasPLAN 1 CUOTA PROTEGIDA"/>
    <n v="36120"/>
    <x v="0"/>
    <s v="MARTES"/>
    <n v="14"/>
    <n v="126"/>
    <n v="3156282"/>
    <m/>
    <s v="21436982"/>
    <x v="11"/>
    <x v="1002"/>
    <s v="15/07/2026 13:58"/>
    <m/>
    <m/>
    <m/>
    <s v="17"/>
    <s v="ZURICH COLOMBIA SEGUROS S.A"/>
    <s v="106"/>
    <s v="SERVIPROTECCION BPO"/>
    <s v="16"/>
    <x v="0"/>
    <s v="274"/>
    <s v="1111111112"/>
    <s v="SUPERVISOR  TMK 1 "/>
    <s v="3959"/>
    <s v="1002134525"/>
    <x v="10"/>
    <x v="0"/>
    <s v="34"/>
    <x v="0"/>
    <s v="588"/>
    <s v="PLAN 1 CUOTA PROTEGIDA"/>
    <s v="JULIO 2026"/>
    <s v="79255388"/>
    <s v="MARCO  AURELIO  CHACON  PABON"/>
    <s v="3123367679"/>
    <s v="marco_6_1508@hotmail.com"/>
    <s v="6451706"/>
    <s v="61445654"/>
    <s v="2"/>
    <s v="MARCO AURELIO CHACON PABON"/>
    <s v="BOGOTA DC"/>
    <n v="14000"/>
    <n v="0"/>
    <s v="11"/>
    <x v="1"/>
    <n v="5"/>
    <m/>
    <m/>
    <m/>
    <m/>
    <s v="F"/>
    <s v="1956-10-23"/>
    <m/>
    <m/>
    <m/>
    <m/>
    <m/>
    <s v="12"/>
    <m/>
  </r>
  <r>
    <s v="TeleventasVIDA ZURICH PLAN 1"/>
    <n v="24150"/>
    <x v="0"/>
    <s v="MARTES"/>
    <n v="14"/>
    <n v="126"/>
    <n v="3156283"/>
    <m/>
    <s v="21436983"/>
    <x v="11"/>
    <x v="1003"/>
    <s v="15/07/2026 14:03"/>
    <m/>
    <m/>
    <m/>
    <s v="17"/>
    <s v="ZURICH COLOMBIA SEGUROS S.A"/>
    <s v="106"/>
    <s v="SERVIPROTECCION BPO"/>
    <s v="16"/>
    <x v="0"/>
    <s v="274"/>
    <s v="1111111112"/>
    <s v="SUPERVISOR  TMK 1 "/>
    <s v="3959"/>
    <s v="1002134525"/>
    <x v="10"/>
    <x v="0"/>
    <s v="27"/>
    <x v="1"/>
    <s v="547"/>
    <s v="VIDA ZURICH PLAN 1"/>
    <s v="JULIO 2026"/>
    <s v="1128544449"/>
    <s v="HEIDY  ALEJANDRA  VERA  SANCHEZ"/>
    <s v="3203984942"/>
    <s v="hverasanchez936@gmail.com"/>
    <s v="8133466"/>
    <s v="64455934"/>
    <s v="2"/>
    <s v="HEIDY ALEJANDRA VERA SANCHEZ"/>
    <s v="BOGOTA DC"/>
    <n v="12500"/>
    <n v="0"/>
    <s v="11"/>
    <x v="1"/>
    <n v="5"/>
    <m/>
    <m/>
    <m/>
    <m/>
    <s v="F"/>
    <s v="2005-09-22"/>
    <m/>
    <m/>
    <m/>
    <m/>
    <m/>
    <s v="12"/>
    <m/>
  </r>
  <r>
    <s v="TeleventasPLAN 1 CUOTA PROTEGIDA"/>
    <n v="36120"/>
    <x v="0"/>
    <s v="MIÉRCOLES"/>
    <n v="15"/>
    <n v="126"/>
    <n v="3156284"/>
    <m/>
    <s v="21436984"/>
    <x v="15"/>
    <x v="1004"/>
    <s v="15/07/2026 14:07"/>
    <m/>
    <m/>
    <m/>
    <s v="17"/>
    <s v="ZURICH COLOMBIA SEGUROS S.A"/>
    <s v="106"/>
    <s v="SERVIPROTECCION BPO"/>
    <s v="17"/>
    <x v="3"/>
    <s v="274"/>
    <s v="1111111112"/>
    <s v="SUPERVISOR  TMK 1 "/>
    <s v="3428"/>
    <s v="1234089771"/>
    <x v="5"/>
    <x v="0"/>
    <s v="34"/>
    <x v="0"/>
    <s v="588"/>
    <s v="PLAN 1 CUOTA PROTEGIDA"/>
    <s v="JULIO 2026"/>
    <s v="1065879282"/>
    <s v="MARCELA   MARTINEZ  BONILLA"/>
    <s v="3115789965"/>
    <s v="ardilagonzalo771@gmail.com"/>
    <s v="7068695"/>
    <s v="63991178"/>
    <s v="2"/>
    <s v="MARCELA MARTINEZ BONILLA"/>
    <s v="GIRÓN"/>
    <n v="14000"/>
    <n v="0"/>
    <s v="11"/>
    <x v="1"/>
    <n v="5"/>
    <m/>
    <m/>
    <m/>
    <m/>
    <s v="F"/>
    <s v="1989-08-10"/>
    <m/>
    <m/>
    <m/>
    <m/>
    <m/>
    <s v="12"/>
    <m/>
  </r>
  <r>
    <s v="TeleventasPLAN 1 CUOTA PROTEGIDA"/>
    <n v="36120"/>
    <x v="0"/>
    <s v="MIÉRCOLES"/>
    <n v="15"/>
    <n v="126"/>
    <n v="3156296"/>
    <m/>
    <s v="21436996"/>
    <x v="15"/>
    <x v="1005"/>
    <s v="15/07/2026 14:12"/>
    <m/>
    <m/>
    <m/>
    <s v="17"/>
    <s v="ZURICH COLOMBIA SEGUROS S.A"/>
    <s v="106"/>
    <s v="SERVIPROTECCION BPO"/>
    <s v="16"/>
    <x v="0"/>
    <s v="274"/>
    <s v="1111111112"/>
    <s v="SUPERVISOR  TMK 1 "/>
    <s v="3428"/>
    <s v="1234089771"/>
    <x v="5"/>
    <x v="0"/>
    <s v="34"/>
    <x v="0"/>
    <s v="588"/>
    <s v="PLAN 1 CUOTA PROTEGIDA"/>
    <s v="JULIO 2026"/>
    <s v="1012343788"/>
    <s v="YENNY  CAROLINA  ALBA  AGUIRRE"/>
    <s v="3203697261"/>
    <s v="carito_2.6@hotmail.com"/>
    <s v="7563850"/>
    <s v="64250520"/>
    <s v="2"/>
    <s v="YENNY CAROLINA ALBA AGUIRRE"/>
    <s v="BOGOTA DC"/>
    <n v="14000"/>
    <n v="0"/>
    <s v="11"/>
    <x v="1"/>
    <n v="5"/>
    <m/>
    <m/>
    <m/>
    <m/>
    <s v="F"/>
    <s v="1988-06-26"/>
    <m/>
    <m/>
    <m/>
    <m/>
    <m/>
    <s v="12"/>
    <m/>
  </r>
  <r>
    <s v="TeleventasPLAN 1 CUOTA PROTEGIDA"/>
    <n v="36120"/>
    <x v="0"/>
    <s v="MIÉRCOLES"/>
    <n v="15"/>
    <n v="126"/>
    <n v="3156297"/>
    <m/>
    <s v="21436997"/>
    <x v="15"/>
    <x v="1006"/>
    <s v="15/07/2026 14:13"/>
    <m/>
    <m/>
    <m/>
    <s v="17"/>
    <s v="ZURICH COLOMBIA SEGUROS S.A"/>
    <s v="106"/>
    <s v="SERVIPROTECCION BPO"/>
    <s v="16"/>
    <x v="0"/>
    <s v="274"/>
    <s v="1111111112"/>
    <s v="SUPERVISOR  TMK 1 "/>
    <s v="3925"/>
    <s v="1002096641"/>
    <x v="6"/>
    <x v="0"/>
    <s v="34"/>
    <x v="0"/>
    <s v="588"/>
    <s v="PLAN 1 CUOTA PROTEGIDA"/>
    <s v="JULIO 2026"/>
    <s v="20939441"/>
    <s v="GILMA   RIVERA  MONSALVE"/>
    <s v="3105711157"/>
    <s v="gilmariveram441@gmail.com"/>
    <s v="6700401"/>
    <s v="62028028"/>
    <s v="2"/>
    <s v="GILMA  RIVERA MONSALVE"/>
    <s v="BOGOTA DC"/>
    <n v="14000"/>
    <n v="0"/>
    <s v="11"/>
    <x v="1"/>
    <n v="5"/>
    <m/>
    <m/>
    <m/>
    <m/>
    <s v="F"/>
    <s v="1952-12-12"/>
    <m/>
    <m/>
    <m/>
    <m/>
    <m/>
    <s v="12"/>
    <m/>
  </r>
  <r>
    <s v="TeleventasVIDA ZURICH PLAN 1"/>
    <n v="24150"/>
    <x v="0"/>
    <s v="LUNES"/>
    <n v="6"/>
    <n v="126"/>
    <n v="3156298"/>
    <m/>
    <s v="21436998"/>
    <x v="4"/>
    <x v="1006"/>
    <s v="15/07/2026 14:13"/>
    <m/>
    <m/>
    <m/>
    <s v="17"/>
    <s v="ZURICH COLOMBIA SEGUROS S.A"/>
    <s v="106"/>
    <s v="SERVIPROTECCION BPO"/>
    <s v="16"/>
    <x v="0"/>
    <s v="274"/>
    <s v="1111111112"/>
    <s v="SUPERVISOR  TMK 1 "/>
    <s v="5550"/>
    <s v="1047052626"/>
    <x v="92"/>
    <x v="0"/>
    <s v="27"/>
    <x v="1"/>
    <s v="547"/>
    <s v="VIDA ZURICH PLAN 1"/>
    <s v="JULIO 2026"/>
    <s v="79409318"/>
    <s v="ALFREDO ROA RODRIGUEZ "/>
    <s v="3222947289"/>
    <s v="medinafanny633@gmail.com"/>
    <s v="6880756"/>
    <s v="60718687"/>
    <s v="2"/>
    <s v="ALFREDO  ROA RODRIGUEZ"/>
    <s v="BOGOTA DC"/>
    <n v="12500"/>
    <n v="0"/>
    <s v="11"/>
    <x v="1"/>
    <n v="5"/>
    <m/>
    <m/>
    <m/>
    <m/>
    <s v="M"/>
    <s v="1967-03-03"/>
    <m/>
    <m/>
    <m/>
    <m/>
    <m/>
    <s v="12"/>
    <m/>
  </r>
  <r>
    <s v="TeleventasPLAN 1 CUOTA PROTEGIDA"/>
    <n v="36120"/>
    <x v="0"/>
    <s v="MARTES"/>
    <n v="14"/>
    <n v="126"/>
    <n v="3156299"/>
    <m/>
    <s v="21436999"/>
    <x v="11"/>
    <x v="1007"/>
    <s v="15/07/2026 14:15"/>
    <m/>
    <m/>
    <m/>
    <s v="17"/>
    <s v="ZURICH COLOMBIA SEGUROS S.A"/>
    <s v="106"/>
    <s v="SERVIPROTECCION BPO"/>
    <s v="17"/>
    <x v="3"/>
    <s v="274"/>
    <s v="1111111112"/>
    <s v="SUPERVISOR  TMK 1 "/>
    <s v="3959"/>
    <s v="1002134525"/>
    <x v="10"/>
    <x v="0"/>
    <s v="34"/>
    <x v="0"/>
    <s v="588"/>
    <s v="PLAN 1 CUOTA PROTEGIDA"/>
    <s v="JULIO 2026"/>
    <s v="37839268"/>
    <s v="GRACIELA   TORRES  IZQUIERDO"/>
    <s v="3158646596"/>
    <s v="tgraciela861@gmail.com"/>
    <s v="7809317"/>
    <s v="63410799"/>
    <s v="2"/>
    <s v="GRACIELA  TORRES IZQUIERDO"/>
    <s v="GIRÓN"/>
    <n v="14000"/>
    <n v="0"/>
    <s v="11"/>
    <x v="1"/>
    <n v="5"/>
    <m/>
    <m/>
    <m/>
    <m/>
    <s v="F"/>
    <s v="1955-06-07"/>
    <m/>
    <m/>
    <m/>
    <m/>
    <m/>
    <s v="12"/>
    <m/>
  </r>
  <r>
    <s v="TeleventasPLAN 1 CUOTA PROTEGIDA"/>
    <n v="36120"/>
    <x v="0"/>
    <s v="MARTES"/>
    <n v="14"/>
    <n v="126"/>
    <n v="3156300"/>
    <m/>
    <s v="21437000"/>
    <x v="11"/>
    <x v="1008"/>
    <s v="15/07/2026 14:20"/>
    <m/>
    <m/>
    <m/>
    <s v="17"/>
    <s v="ZURICH COLOMBIA SEGUROS S.A"/>
    <s v="106"/>
    <s v="SERVIPROTECCION BPO"/>
    <s v="19"/>
    <x v="2"/>
    <s v="274"/>
    <s v="1111111112"/>
    <s v="SUPERVISOR  TMK 1 "/>
    <s v="3959"/>
    <s v="1002134525"/>
    <x v="10"/>
    <x v="0"/>
    <s v="34"/>
    <x v="0"/>
    <s v="588"/>
    <s v="PLAN 1 CUOTA PROTEGIDA"/>
    <s v="JULIO 2026"/>
    <s v="49695592"/>
    <s v="ELIT   LOPEZ  BASTIDAS"/>
    <s v="3043674356"/>
    <s v="elitlopez04@gmail.com"/>
    <s v="7635395"/>
    <s v="62918597"/>
    <s v="2"/>
    <s v="ELIT  LOPEZ BASTIDAS"/>
    <s v="AGUACHICA"/>
    <n v="14000"/>
    <n v="0"/>
    <s v="11"/>
    <x v="1"/>
    <n v="5"/>
    <m/>
    <m/>
    <m/>
    <m/>
    <s v="F"/>
    <s v="1972-01-04"/>
    <m/>
    <m/>
    <m/>
    <m/>
    <m/>
    <s v="12"/>
    <m/>
  </r>
  <r>
    <s v="TeleventasPLAN 1 CUOTA PROTEGIDA"/>
    <n v="36120"/>
    <x v="0"/>
    <s v="MIÉRCOLES"/>
    <n v="15"/>
    <n v="126"/>
    <n v="3156301"/>
    <m/>
    <s v="21437001"/>
    <x v="15"/>
    <x v="1009"/>
    <s v="15/07/2026 14:21"/>
    <m/>
    <m/>
    <m/>
    <s v="17"/>
    <s v="ZURICH COLOMBIA SEGUROS S.A"/>
    <s v="106"/>
    <s v="SERVIPROTECCION BPO"/>
    <s v="16"/>
    <x v="0"/>
    <s v="274"/>
    <s v="1111111112"/>
    <s v="SUPERVISOR  TMK 1 "/>
    <s v="4054"/>
    <s v="1042454535"/>
    <x v="8"/>
    <x v="0"/>
    <s v="34"/>
    <x v="0"/>
    <s v="588"/>
    <s v="PLAN 1 CUOTA PROTEGIDA"/>
    <s v="JULIO 2026"/>
    <s v="51973621"/>
    <s v="CLAUDIA  ESPERANZA  SILVA  CORDERO"/>
    <s v="3102087622"/>
    <s v="claudi_silva@hotmail.com"/>
    <s v="8122551"/>
    <s v="64089555"/>
    <s v="2"/>
    <s v="CLAUDIA ESPERANZA SILVA CORDERO"/>
    <s v="BOGOTA DC"/>
    <n v="14000"/>
    <n v="0"/>
    <s v="11"/>
    <x v="1"/>
    <n v="5"/>
    <m/>
    <m/>
    <m/>
    <m/>
    <s v="F"/>
    <s v="1969-12-18"/>
    <m/>
    <m/>
    <m/>
    <m/>
    <m/>
    <s v="12"/>
    <m/>
  </r>
  <r>
    <s v="TeleventasPLAN 1 CUOTA PROTEGIDA"/>
    <n v="36120"/>
    <x v="0"/>
    <s v="MIÉRCOLES"/>
    <n v="15"/>
    <n v="126"/>
    <n v="3156302"/>
    <m/>
    <s v="21437002"/>
    <x v="15"/>
    <x v="1010"/>
    <s v="15/07/2026 14:22"/>
    <m/>
    <m/>
    <m/>
    <s v="17"/>
    <s v="ZURICH COLOMBIA SEGUROS S.A"/>
    <s v="106"/>
    <s v="SERVIPROTECCION BPO"/>
    <s v="16"/>
    <x v="0"/>
    <s v="274"/>
    <s v="1111111112"/>
    <s v="SUPERVISOR  TMK 1 "/>
    <s v="5344"/>
    <s v="42118864"/>
    <x v="0"/>
    <x v="0"/>
    <s v="34"/>
    <x v="0"/>
    <s v="588"/>
    <s v="PLAN 1 CUOTA PROTEGIDA"/>
    <s v="JULIO 2026"/>
    <s v="60379865"/>
    <s v="MARTHA  LUCIA  GAFARO  PARADA"/>
    <s v="3203543746"/>
    <m/>
    <s v="6256733"/>
    <s v="61035321"/>
    <s v="2"/>
    <s v="MARTHA GAFARO"/>
    <s v="BOGOTA DC"/>
    <n v="14000"/>
    <n v="0"/>
    <s v="11"/>
    <x v="1"/>
    <n v="5"/>
    <m/>
    <m/>
    <m/>
    <m/>
    <s v="F"/>
    <s v="1977-05-09"/>
    <m/>
    <m/>
    <m/>
    <m/>
    <m/>
    <s v="12"/>
    <m/>
  </r>
  <r>
    <s v="TeleventasPLAN 1 CUOTA PROTEGIDA"/>
    <n v="36120"/>
    <x v="0"/>
    <s v="MIÉRCOLES"/>
    <n v="15"/>
    <e v="#VALUE!"/>
    <n v="3156303"/>
    <m/>
    <s v="21437003"/>
    <x v="15"/>
    <x v="1011"/>
    <s v="15/07/2026 14:23"/>
    <m/>
    <m/>
    <m/>
    <s v="17"/>
    <s v="ZURICH COLOMBIA SEGUROS S.A"/>
    <s v="106"/>
    <s v="SERVIPROTECCION BPO"/>
    <s v="18"/>
    <x v="1"/>
    <s v="274"/>
    <s v="1111111112"/>
    <s v="SUPERVISOR  TMK 1 "/>
    <s v="2455"/>
    <s v="1042449876"/>
    <x v="3"/>
    <x v="0"/>
    <s v="34"/>
    <x v="0"/>
    <s v="588"/>
    <s v="PLAN 1 CUOTA PROTEGIDA"/>
    <s v="JULIO 2026"/>
    <s v="20549879"/>
    <s v="MARIA  AGRIPINA  MARTINEZ  MARTINEZ"/>
    <s v="3115944502"/>
    <s v="edutachack@gmail.com"/>
    <s v="7757732"/>
    <s v="60086991"/>
    <s v="2"/>
    <s v="MARIA AGRIPINA MARTINEZ MARTINEZ"/>
    <s v="CHÍA"/>
    <n v="14000"/>
    <n v="0"/>
    <s v="14"/>
    <x v="0"/>
    <n v="6"/>
    <s v="VENTA NO CONCRETADA"/>
    <s v="CALIDAD DE VENTA NO APROBADA"/>
    <n v="1"/>
    <s v="Min 6:09 Se evidencia una fluctuación en la clausula de cobro, lo cual afecta la calidad de la llamada ya que no se evidencia una parte de la información."/>
    <s v="F"/>
    <s v="1957-12-17"/>
    <m/>
    <m/>
    <m/>
    <m/>
    <m/>
    <s v="12"/>
    <m/>
  </r>
  <r>
    <s v="TeleventasPLAN 1 CUOTA PROTEGIDA"/>
    <n v="36120"/>
    <x v="0"/>
    <s v="MIÉRCOLES"/>
    <n v="15"/>
    <n v="126"/>
    <n v="3156304"/>
    <m/>
    <s v="21437004"/>
    <x v="15"/>
    <x v="1012"/>
    <s v="15/07/2026 14:24"/>
    <m/>
    <m/>
    <m/>
    <s v="17"/>
    <s v="ZURICH COLOMBIA SEGUROS S.A"/>
    <s v="106"/>
    <s v="SERVIPROTECCION BPO"/>
    <s v="16"/>
    <x v="0"/>
    <s v="274"/>
    <s v="1111111112"/>
    <s v="SUPERVISOR  TMK 1 "/>
    <s v="4054"/>
    <s v="1042454535"/>
    <x v="8"/>
    <x v="0"/>
    <s v="34"/>
    <x v="0"/>
    <s v="588"/>
    <s v="PLAN 1 CUOTA PROTEGIDA"/>
    <s v="JULIO 2026"/>
    <s v="41785402"/>
    <s v="MARIA  OFELIA  PORRAS  RAMIREZ"/>
    <s v="3224148152"/>
    <s v="ofelia7854porras@gmail.com"/>
    <s v="6566874"/>
    <s v="63123921"/>
    <s v="2"/>
    <s v="MARIA OFELIA PORRAS RAMIREZ"/>
    <s v="BOGOTA DC"/>
    <n v="14000"/>
    <n v="0"/>
    <s v="11"/>
    <x v="1"/>
    <n v="5"/>
    <m/>
    <m/>
    <m/>
    <m/>
    <s v="F"/>
    <s v="1957-10-23"/>
    <m/>
    <m/>
    <m/>
    <m/>
    <m/>
    <s v="12"/>
    <m/>
  </r>
  <r>
    <s v="TeleventasVIDA ZURICH PLAN 1"/>
    <n v="24150"/>
    <x v="0"/>
    <s v="MARTES"/>
    <n v="7"/>
    <n v="126"/>
    <n v="3156305"/>
    <m/>
    <s v="21437005"/>
    <x v="0"/>
    <x v="1013"/>
    <s v="15/07/2026 14:25"/>
    <m/>
    <m/>
    <m/>
    <s v="17"/>
    <s v="ZURICH COLOMBIA SEGUROS S.A"/>
    <s v="106"/>
    <s v="SERVIPROTECCION BPO"/>
    <s v="16"/>
    <x v="0"/>
    <s v="274"/>
    <s v="1111111112"/>
    <s v="SUPERVISOR  TMK 1 "/>
    <s v="3960"/>
    <s v="1193520001"/>
    <x v="17"/>
    <x v="0"/>
    <s v="27"/>
    <x v="1"/>
    <s v="547"/>
    <s v="VIDA ZURICH PLAN 1"/>
    <s v="JULIO 2026"/>
    <s v="3032769"/>
    <s v="LUIS ANTONIO   ALMONACID PRIETO "/>
    <s v="3143033614"/>
    <s v="luis2018almo@gmail.com"/>
    <s v="7666885"/>
    <s v="60865107"/>
    <s v="2"/>
    <s v="LUIS ANTONIO ALMONACID PRIETO"/>
    <s v="BOGOTA DC"/>
    <n v="12500"/>
    <n v="0"/>
    <s v="14"/>
    <x v="0"/>
    <n v="6"/>
    <s v="EXCEDE MAXIMO PERMITIDO"/>
    <m/>
    <m/>
    <m/>
    <s v="F"/>
    <s v="1960-09-10"/>
    <m/>
    <m/>
    <m/>
    <m/>
    <m/>
    <s v="12"/>
    <m/>
  </r>
  <r>
    <s v="TeleventasPLAN 1 CUOTA PROTEGIDA"/>
    <n v="36120"/>
    <x v="0"/>
    <s v="MIÉRCOLES"/>
    <n v="15"/>
    <n v="126"/>
    <n v="3156306"/>
    <m/>
    <s v="21437006"/>
    <x v="15"/>
    <x v="1014"/>
    <s v="15/07/2026 14:26"/>
    <m/>
    <m/>
    <m/>
    <s v="17"/>
    <s v="ZURICH COLOMBIA SEGUROS S.A"/>
    <s v="106"/>
    <s v="SERVIPROTECCION BPO"/>
    <s v="19"/>
    <x v="2"/>
    <s v="274"/>
    <s v="1111111112"/>
    <s v="SUPERVISOR  TMK 1 "/>
    <s v="2937"/>
    <s v="1192797148"/>
    <x v="13"/>
    <x v="0"/>
    <s v="34"/>
    <x v="0"/>
    <s v="588"/>
    <s v="PLAN 1 CUOTA PROTEGIDA"/>
    <s v="JULIO 2026"/>
    <s v="49690028"/>
    <s v=" MARIA  AIDE URQUIJO  ARDILA "/>
    <s v="3015387318"/>
    <m/>
    <s v="5386938"/>
    <s v="62767178"/>
    <s v="3"/>
    <s v="MARIA AIDE URQUIJO ARDILA"/>
    <s v="AGUSTÍN CODAZZI"/>
    <n v="14000"/>
    <n v="0"/>
    <s v="11"/>
    <x v="1"/>
    <n v="5"/>
    <m/>
    <m/>
    <m/>
    <m/>
    <s v="F"/>
    <s v="1965-03-20"/>
    <m/>
    <m/>
    <m/>
    <m/>
    <m/>
    <s v="12"/>
    <m/>
  </r>
  <r>
    <s v="TeleventasPLAN 1 CUOTA PROTEGIDA"/>
    <n v="36120"/>
    <x v="0"/>
    <s v="MIÉRCOLES"/>
    <n v="15"/>
    <n v="126"/>
    <n v="3156307"/>
    <m/>
    <s v="21437007"/>
    <x v="15"/>
    <x v="1015"/>
    <s v="15/07/2026 14:27"/>
    <m/>
    <m/>
    <m/>
    <s v="17"/>
    <s v="ZURICH COLOMBIA SEGUROS S.A"/>
    <s v="106"/>
    <s v="SERVIPROTECCION BPO"/>
    <s v="16"/>
    <x v="0"/>
    <s v="274"/>
    <s v="1111111112"/>
    <s v="SUPERVISOR  TMK 1 "/>
    <s v="4740"/>
    <s v="1042853302"/>
    <x v="12"/>
    <x v="0"/>
    <s v="34"/>
    <x v="0"/>
    <s v="588"/>
    <s v="PLAN 1 CUOTA PROTEGIDA"/>
    <s v="JULIO 2026"/>
    <s v="41775199"/>
    <s v="HERMINDA    RODRIGUEZ LEON"/>
    <s v="3112263635"/>
    <s v="hermindarodriguez2208@gmail.com"/>
    <s v="8133879"/>
    <s v="61363993"/>
    <s v="2"/>
    <s v="HERMINDA  RODRIGUEZ LEON"/>
    <s v="BOGOTA DC"/>
    <n v="14000"/>
    <n v="0"/>
    <s v="11"/>
    <x v="1"/>
    <n v="5"/>
    <m/>
    <m/>
    <m/>
    <m/>
    <s v="F"/>
    <s v="1959-10-22"/>
    <m/>
    <m/>
    <m/>
    <m/>
    <m/>
    <s v="12"/>
    <m/>
  </r>
  <r>
    <s v="TeleventasCUOTA PROTEGIDA SILVER 1"/>
    <n v="38640"/>
    <x v="0"/>
    <s v="MIÉRCOLES"/>
    <n v="15"/>
    <n v="126"/>
    <n v="3156308"/>
    <m/>
    <s v="21437008"/>
    <x v="15"/>
    <x v="1016"/>
    <s v="15/07/2026 14:28"/>
    <m/>
    <m/>
    <m/>
    <s v="17"/>
    <s v="ZURICH COLOMBIA SEGUROS S.A"/>
    <s v="106"/>
    <s v="SERVIPROTECCION BPO"/>
    <s v="16"/>
    <x v="0"/>
    <s v="274"/>
    <s v="1111111112"/>
    <s v="SUPERVISOR  TMK 1 "/>
    <s v="3222"/>
    <s v="1048294260"/>
    <x v="15"/>
    <x v="0"/>
    <s v="34"/>
    <x v="0"/>
    <s v="622"/>
    <s v="CUOTA PROTEGIDA SILVER 1"/>
    <s v="JULIO 2026"/>
    <s v="17146185"/>
    <s v=" JOSE  DE JESUS  PRIETO  FRANCO"/>
    <s v="3115649944"/>
    <s v="mainmogo@gmail.com"/>
    <s v="7345116"/>
    <s v="60653484"/>
    <s v="2"/>
    <s v="jose de jesus franco prieto"/>
    <s v="BOGOTA DC"/>
    <n v="20000"/>
    <n v="0"/>
    <s v="14"/>
    <x v="0"/>
    <n v="6"/>
    <s v="VENTA NO CONCRETADA"/>
    <m/>
    <m/>
    <m/>
    <s v="F"/>
    <s v="1946-05-25"/>
    <m/>
    <m/>
    <m/>
    <m/>
    <m/>
    <s v="12"/>
    <m/>
  </r>
  <r>
    <s v="TeleventasPLAN 1 CUOTA PROTEGIDA"/>
    <n v="36120"/>
    <x v="0"/>
    <s v="MIÉRCOLES"/>
    <n v="15"/>
    <n v="126"/>
    <n v="3156309"/>
    <m/>
    <s v="21437009"/>
    <x v="15"/>
    <x v="1017"/>
    <s v="15/07/2026 14:29"/>
    <m/>
    <m/>
    <m/>
    <s v="17"/>
    <s v="ZURICH COLOMBIA SEGUROS S.A"/>
    <s v="106"/>
    <s v="SERVIPROTECCION BPO"/>
    <s v="18"/>
    <x v="1"/>
    <s v="274"/>
    <s v="1111111112"/>
    <s v="SUPERVISOR  TMK 1 "/>
    <s v="4740"/>
    <s v="1042853302"/>
    <x v="12"/>
    <x v="0"/>
    <s v="34"/>
    <x v="0"/>
    <s v="588"/>
    <s v="PLAN 1 CUOTA PROTEGIDA"/>
    <s v="JULIO 2026"/>
    <s v="4266735"/>
    <s v="CAMPO    ELIAS RUIZ LIZARAZO"/>
    <s v="3138162995"/>
    <s v="campoeruiz@outlook.com"/>
    <s v="8134387"/>
    <s v="60135168"/>
    <s v="2"/>
    <s v="CAMPO ELIAS RUIZ LIZARAZO"/>
    <s v="CHÍA"/>
    <n v="14000"/>
    <n v="0"/>
    <s v="11"/>
    <x v="1"/>
    <n v="5"/>
    <m/>
    <m/>
    <m/>
    <m/>
    <s v="F"/>
    <s v="1973-02-03"/>
    <m/>
    <m/>
    <m/>
    <m/>
    <m/>
    <s v="12"/>
    <m/>
  </r>
  <r>
    <s v="TeleventasPLAN 1 CUOTA PROTEGIDA"/>
    <n v="36120"/>
    <x v="0"/>
    <s v="MIÉRCOLES"/>
    <n v="15"/>
    <n v="126"/>
    <n v="3156310"/>
    <m/>
    <s v="21437010"/>
    <x v="15"/>
    <x v="1017"/>
    <s v="15/07/2026 14:29"/>
    <m/>
    <m/>
    <m/>
    <s v="17"/>
    <s v="ZURICH COLOMBIA SEGUROS S.A"/>
    <s v="106"/>
    <s v="SERVIPROTECCION BPO"/>
    <s v="16"/>
    <x v="0"/>
    <s v="274"/>
    <s v="1111111112"/>
    <s v="SUPERVISOR  TMK 1 "/>
    <s v="3901"/>
    <s v="1042451219"/>
    <x v="14"/>
    <x v="0"/>
    <s v="34"/>
    <x v="0"/>
    <s v="588"/>
    <s v="PLAN 1 CUOTA PROTEGIDA"/>
    <s v="JULIO 2026"/>
    <s v="21081979"/>
    <s v="GLORIA  STELLA MAHECHA  PATIÑO "/>
    <s v="3134680679"/>
    <s v="gloriamahecha92@gmail.com"/>
    <s v="7572097"/>
    <s v="63523450"/>
    <s v="2"/>
    <s v="GLORIA STELLA MAHECHA PATI�O"/>
    <s v="BOGOTA DC"/>
    <n v="14000"/>
    <n v="0"/>
    <s v="11"/>
    <x v="1"/>
    <n v="5"/>
    <m/>
    <m/>
    <m/>
    <m/>
    <s v="F"/>
    <s v="1969-09-30"/>
    <m/>
    <m/>
    <m/>
    <m/>
    <m/>
    <s v="12"/>
    <m/>
  </r>
  <r>
    <s v="TeleventasPLAN 1 CUOTA PROTEGIDA"/>
    <n v="36120"/>
    <x v="0"/>
    <s v="MIÉRCOLES"/>
    <n v="15"/>
    <n v="126"/>
    <n v="3156311"/>
    <m/>
    <s v="21437011"/>
    <x v="15"/>
    <x v="1018"/>
    <s v="15/07/2026 14:30"/>
    <m/>
    <m/>
    <m/>
    <s v="17"/>
    <s v="ZURICH COLOMBIA SEGUROS S.A"/>
    <s v="106"/>
    <s v="SERVIPROTECCION BPO"/>
    <s v="16"/>
    <x v="0"/>
    <s v="274"/>
    <s v="1111111112"/>
    <s v="SUPERVISOR  TMK 1 "/>
    <s v="4740"/>
    <s v="1042853302"/>
    <x v="12"/>
    <x v="0"/>
    <s v="34"/>
    <x v="0"/>
    <s v="588"/>
    <s v="PLAN 1 CUOTA PROTEGIDA"/>
    <s v="JULIO 2026"/>
    <s v="4879563"/>
    <s v="SAYN   CARDOSO  QUIÑONES"/>
    <s v="3181853767"/>
    <s v="yuliospina735@gmail.com"/>
    <s v="8133951"/>
    <s v="61944394"/>
    <s v="2"/>
    <s v="SAYN  CARDOSO QUIÑONES"/>
    <s v="BOGOTA DC"/>
    <n v="14000"/>
    <n v="0"/>
    <s v="11"/>
    <x v="1"/>
    <n v="5"/>
    <m/>
    <m/>
    <m/>
    <m/>
    <s v="F"/>
    <s v="1960-10-15"/>
    <m/>
    <m/>
    <m/>
    <m/>
    <m/>
    <s v="12"/>
    <m/>
  </r>
  <r>
    <s v="TeleventasCUOTA PROTEGIDA SILVER 1"/>
    <n v="38640"/>
    <x v="0"/>
    <s v="MARTES"/>
    <n v="7"/>
    <n v="126"/>
    <n v="3156312"/>
    <m/>
    <s v="21437012"/>
    <x v="0"/>
    <x v="1018"/>
    <s v="15/07/2026 14:30"/>
    <m/>
    <m/>
    <m/>
    <s v="17"/>
    <s v="ZURICH COLOMBIA SEGUROS S.A"/>
    <s v="106"/>
    <s v="SERVIPROTECCION BPO"/>
    <s v="16"/>
    <x v="0"/>
    <s v="274"/>
    <s v="1111111112"/>
    <s v="SUPERVISOR  TMK 1 "/>
    <s v="3960"/>
    <s v="1193520001"/>
    <x v="17"/>
    <x v="0"/>
    <s v="34"/>
    <x v="0"/>
    <s v="622"/>
    <s v="CUOTA PROTEGIDA SILVER 1"/>
    <s v="JULIO 2026"/>
    <s v="41491791"/>
    <s v="MARIA EUGENIA   PINEDA LOPEZ  "/>
    <s v="3112551135"/>
    <s v="julycuellar97@hotmail.com"/>
    <s v="7934792"/>
    <s v="60624693"/>
    <s v="2"/>
    <s v="Maria Eugenia  Pineda Lopez"/>
    <s v="BOGOTA DC"/>
    <n v="20000"/>
    <n v="0"/>
    <s v="11"/>
    <x v="1"/>
    <n v="5"/>
    <m/>
    <m/>
    <m/>
    <m/>
    <s v="F"/>
    <s v="1949-11-11"/>
    <m/>
    <m/>
    <m/>
    <m/>
    <m/>
    <s v="12"/>
    <m/>
  </r>
  <r>
    <s v="TeleventasVIDA ZURICH PLAN 1"/>
    <n v="24150"/>
    <x v="0"/>
    <s v="VIERNES"/>
    <n v="3"/>
    <n v="126"/>
    <n v="3156313"/>
    <m/>
    <s v="21437013"/>
    <x v="3"/>
    <x v="1019"/>
    <s v="15/07/2026 14:31"/>
    <m/>
    <m/>
    <m/>
    <s v="17"/>
    <s v="ZURICH COLOMBIA SEGUROS S.A"/>
    <s v="106"/>
    <s v="SERVIPROTECCION BPO"/>
    <s v="16"/>
    <x v="0"/>
    <s v="274"/>
    <s v="1111111112"/>
    <s v="SUPERVISOR  TMK 1 "/>
    <s v="5550"/>
    <s v="1047052626"/>
    <x v="92"/>
    <x v="0"/>
    <s v="27"/>
    <x v="1"/>
    <s v="547"/>
    <s v="VIDA ZURICH PLAN 1"/>
    <s v="JULIO 2026"/>
    <s v="51801729"/>
    <s v="MELVA CECILIA GOMEZ SUAREZ"/>
    <s v="3246412383"/>
    <s v="melba3497@gmail.com"/>
    <s v="5883883"/>
    <s v="63675004"/>
    <s v="2"/>
    <s v="MELVA CECILIA GOMEZ"/>
    <s v="BOGOTA DC"/>
    <n v="12500"/>
    <n v="0"/>
    <s v="11"/>
    <x v="1"/>
    <n v="5"/>
    <m/>
    <m/>
    <m/>
    <m/>
    <s v="M"/>
    <s v="1962-05-18"/>
    <m/>
    <m/>
    <m/>
    <m/>
    <m/>
    <s v="12"/>
    <m/>
  </r>
  <r>
    <s v="TeleventasPLAN 1 CUOTA PROTEGIDA"/>
    <n v="36120"/>
    <x v="0"/>
    <s v="MARTES"/>
    <n v="14"/>
    <n v="126"/>
    <n v="3156314"/>
    <m/>
    <s v="21437014"/>
    <x v="11"/>
    <x v="1020"/>
    <s v="15/07/2026 14:32"/>
    <m/>
    <m/>
    <m/>
    <s v="17"/>
    <s v="ZURICH COLOMBIA SEGUROS S.A"/>
    <s v="106"/>
    <s v="SERVIPROTECCION BPO"/>
    <s v="18"/>
    <x v="1"/>
    <s v="274"/>
    <s v="1111111112"/>
    <s v="SUPERVISOR  TMK 1 "/>
    <s v="3959"/>
    <s v="1002134525"/>
    <x v="10"/>
    <x v="0"/>
    <s v="34"/>
    <x v="0"/>
    <s v="588"/>
    <s v="PLAN 1 CUOTA PROTEGIDA"/>
    <s v="JULIO 2026"/>
    <s v="1019071316"/>
    <s v=" DIEGO  ALBERTO  CRUZ  TRIANA"/>
    <s v="3224075057"/>
    <s v="dacruzt@outlook.com"/>
    <s v="8134436"/>
    <s v="64208700"/>
    <s v="2"/>
    <s v="DIEGO ALBERTO CRUZ TRIANA"/>
    <s v="CHÍA"/>
    <n v="14000"/>
    <n v="0"/>
    <s v="11"/>
    <x v="1"/>
    <n v="5"/>
    <m/>
    <m/>
    <m/>
    <m/>
    <s v="F"/>
    <s v="1992-04-30"/>
    <m/>
    <m/>
    <m/>
    <m/>
    <m/>
    <s v="12"/>
    <m/>
  </r>
  <r>
    <s v="TeleventasPLAN 1 CUOTA PROTEGIDA"/>
    <n v="36120"/>
    <x v="0"/>
    <s v="MIÉRCOLES"/>
    <n v="15"/>
    <n v="126"/>
    <n v="3156315"/>
    <m/>
    <s v="21437015"/>
    <x v="15"/>
    <x v="1021"/>
    <s v="15/07/2026 14:33"/>
    <m/>
    <m/>
    <m/>
    <s v="17"/>
    <s v="ZURICH COLOMBIA SEGUROS S.A"/>
    <s v="106"/>
    <s v="SERVIPROTECCION BPO"/>
    <s v="16"/>
    <x v="0"/>
    <s v="274"/>
    <s v="1111111112"/>
    <s v="SUPERVISOR  TMK 1 "/>
    <s v="2937"/>
    <s v="1192797148"/>
    <x v="13"/>
    <x v="0"/>
    <s v="34"/>
    <x v="0"/>
    <s v="588"/>
    <s v="PLAN 1 CUOTA PROTEGIDA"/>
    <s v="JULIO 2026"/>
    <s v="35490885"/>
    <s v=" MARIA  EMIR REYES  DE HUESO"/>
    <s v="3224344812"/>
    <s v="angelorlavi3@gmail.com"/>
    <s v="6079960"/>
    <s v="61380769"/>
    <s v="2"/>
    <s v="MARIA EMIR REYES"/>
    <s v="BOGOTA DC"/>
    <n v="14000"/>
    <n v="0"/>
    <s v="11"/>
    <x v="1"/>
    <n v="5"/>
    <m/>
    <m/>
    <m/>
    <m/>
    <s v="F"/>
    <s v="1961-03-13"/>
    <m/>
    <m/>
    <m/>
    <m/>
    <m/>
    <s v="12"/>
    <m/>
  </r>
  <r>
    <s v="TeleventasPLAN 1 CUOTA PROTEGIDA"/>
    <n v="36120"/>
    <x v="0"/>
    <s v="MIÉRCOLES"/>
    <n v="15"/>
    <n v="126"/>
    <n v="3156316"/>
    <m/>
    <s v="21437016"/>
    <x v="15"/>
    <x v="1022"/>
    <s v="15/07/2026 14:34"/>
    <m/>
    <m/>
    <m/>
    <s v="17"/>
    <s v="ZURICH COLOMBIA SEGUROS S.A"/>
    <s v="106"/>
    <s v="SERVIPROTECCION BPO"/>
    <s v="18"/>
    <x v="1"/>
    <s v="274"/>
    <s v="1111111112"/>
    <s v="SUPERVISOR  TMK 1 "/>
    <s v="3901"/>
    <s v="1042451219"/>
    <x v="14"/>
    <x v="0"/>
    <s v="34"/>
    <x v="0"/>
    <s v="588"/>
    <s v="PLAN 1 CUOTA PROTEGIDA"/>
    <s v="JULIO 2026"/>
    <s v="4297624"/>
    <s v=" EFRAIN  PLAZAS RODRIGUEZ "/>
    <s v="3234855273"/>
    <s v="efrainplazas2009@hotmail.com"/>
    <s v="7696889"/>
    <s v="64181213"/>
    <s v="2"/>
    <s v="EFRAIN  PLAZAS RODRIGUEZ"/>
    <s v="CHÍA"/>
    <n v="14000"/>
    <n v="0"/>
    <s v="11"/>
    <x v="1"/>
    <n v="5"/>
    <m/>
    <m/>
    <m/>
    <m/>
    <s v="M"/>
    <s v="1968-01-01"/>
    <m/>
    <m/>
    <m/>
    <m/>
    <m/>
    <s v="12"/>
    <m/>
  </r>
  <r>
    <s v="TeleventasPLAN 1 CUOTA PROTEGIDA"/>
    <n v="36120"/>
    <x v="0"/>
    <s v="MIÉRCOLES"/>
    <n v="15"/>
    <n v="126"/>
    <n v="3156317"/>
    <m/>
    <s v="21437017"/>
    <x v="15"/>
    <x v="1023"/>
    <s v="15/07/2026 14:36"/>
    <m/>
    <m/>
    <m/>
    <s v="17"/>
    <s v="ZURICH COLOMBIA SEGUROS S.A"/>
    <s v="106"/>
    <s v="SERVIPROTECCION BPO"/>
    <s v="16"/>
    <x v="0"/>
    <s v="274"/>
    <s v="1111111112"/>
    <s v="SUPERVISOR  TMK 1 "/>
    <s v="5398"/>
    <s v="1007119157"/>
    <x v="7"/>
    <x v="0"/>
    <s v="34"/>
    <x v="0"/>
    <s v="588"/>
    <s v="PLAN 1 CUOTA PROTEGIDA"/>
    <s v="JULIO 2026"/>
    <s v="52738227"/>
    <s v="NEIFFI  YOANNA  PAEZ  PINZON"/>
    <s v="3138246871"/>
    <s v="neiffy8109@gmail.com"/>
    <s v="8134070"/>
    <s v="64235866"/>
    <s v="2"/>
    <s v="NEIFFI YOANNA PAEZ PINZON"/>
    <s v="BOGOTA DC"/>
    <n v="14000"/>
    <n v="0"/>
    <s v="11"/>
    <x v="1"/>
    <n v="5"/>
    <m/>
    <m/>
    <m/>
    <m/>
    <s v="F"/>
    <s v="1981-07-09"/>
    <m/>
    <m/>
    <m/>
    <m/>
    <m/>
    <s v="12"/>
    <m/>
  </r>
  <r>
    <s v="TeleventasPLAN 1 CUOTA PROTEGIDA"/>
    <n v="36120"/>
    <x v="0"/>
    <s v="MIÉRCOLES"/>
    <n v="15"/>
    <n v="126"/>
    <n v="3156318"/>
    <m/>
    <s v="21437018"/>
    <x v="15"/>
    <x v="1024"/>
    <s v="15/07/2026 14:37"/>
    <m/>
    <m/>
    <m/>
    <s v="17"/>
    <s v="ZURICH COLOMBIA SEGUROS S.A"/>
    <s v="106"/>
    <s v="SERVIPROTECCION BPO"/>
    <s v="16"/>
    <x v="0"/>
    <s v="274"/>
    <s v="1111111112"/>
    <s v="SUPERVISOR  TMK 1 "/>
    <s v="2937"/>
    <s v="1192797148"/>
    <x v="13"/>
    <x v="0"/>
    <s v="34"/>
    <x v="0"/>
    <s v="588"/>
    <s v="PLAN 1 CUOTA PROTEGIDA"/>
    <s v="JULIO 2026"/>
    <s v="39780962"/>
    <s v=" AURA  YOLANDA ALVAREZ  BEJARANO "/>
    <s v="3054221339"/>
    <s v="aurayolanda74@gmail.com"/>
    <s v="8133948"/>
    <s v="61899571"/>
    <s v="2"/>
    <s v="AURA YOLANDA ALVAREZ BEJARANO"/>
    <s v="BOGOTA DC"/>
    <n v="14000"/>
    <n v="0"/>
    <s v="11"/>
    <x v="1"/>
    <n v="5"/>
    <m/>
    <m/>
    <m/>
    <m/>
    <s v="F"/>
    <s v="1968-10-20"/>
    <m/>
    <m/>
    <m/>
    <m/>
    <m/>
    <s v="12"/>
    <m/>
  </r>
  <r>
    <s v="TeleventasPLAN 1 CUOTA PROTEGIDA"/>
    <n v="36120"/>
    <x v="0"/>
    <s v="MIÉRCOLES"/>
    <n v="15"/>
    <n v="126"/>
    <n v="3156319"/>
    <m/>
    <s v="21437019"/>
    <x v="15"/>
    <x v="1024"/>
    <s v="15/07/2026 14:37"/>
    <m/>
    <m/>
    <m/>
    <s v="17"/>
    <s v="ZURICH COLOMBIA SEGUROS S.A"/>
    <s v="106"/>
    <s v="SERVIPROTECCION BPO"/>
    <s v="16"/>
    <x v="0"/>
    <s v="274"/>
    <s v="1111111112"/>
    <s v="SUPERVISOR  TMK 1 "/>
    <s v="3901"/>
    <s v="1042451219"/>
    <x v="14"/>
    <x v="0"/>
    <s v="34"/>
    <x v="0"/>
    <s v="588"/>
    <s v="PLAN 1 CUOTA PROTEGIDA"/>
    <s v="JULIO 2026"/>
    <s v="20792920"/>
    <s v="MARINA  RODRIGUEZ  GARZON "/>
    <s v="3106808924"/>
    <s v="jjohan1909@gmail.com"/>
    <s v="6619945"/>
    <s v="64013784"/>
    <s v="2"/>
    <s v="MARINA RODRIGUEZ GARZON "/>
    <s v="BOGOTA DC"/>
    <n v="14000"/>
    <n v="0"/>
    <s v="11"/>
    <x v="1"/>
    <n v="5"/>
    <m/>
    <m/>
    <m/>
    <m/>
    <s v="F"/>
    <s v="1951-09-27"/>
    <m/>
    <m/>
    <m/>
    <m/>
    <m/>
    <s v="12"/>
    <m/>
  </r>
  <r>
    <s v="TeleventasPLAN 1 CUOTA PROTEGIDA"/>
    <n v="36120"/>
    <x v="0"/>
    <s v="MIÉRCOLES"/>
    <n v="15"/>
    <n v="126"/>
    <n v="3156320"/>
    <m/>
    <s v="21437020"/>
    <x v="15"/>
    <x v="1025"/>
    <s v="15/07/2026 14:39"/>
    <m/>
    <m/>
    <m/>
    <s v="17"/>
    <s v="ZURICH COLOMBIA SEGUROS S.A"/>
    <s v="106"/>
    <s v="SERVIPROTECCION BPO"/>
    <s v="16"/>
    <x v="0"/>
    <s v="274"/>
    <s v="1111111112"/>
    <s v="SUPERVISOR  TMK 1 "/>
    <s v="3222"/>
    <s v="1048294260"/>
    <x v="15"/>
    <x v="0"/>
    <s v="34"/>
    <x v="0"/>
    <s v="588"/>
    <s v="PLAN 1 CUOTA PROTEGIDA"/>
    <s v="JULIO 2026"/>
    <s v="79898746"/>
    <s v="ORLANDO   CIFUENTES  MENESES"/>
    <s v="3112915903"/>
    <s v="orlandocifuentes515@gmail.com"/>
    <s v="8131984"/>
    <s v="62263729"/>
    <s v="2"/>
    <s v="ORLANDO  CIFUENTES MENESES"/>
    <s v="BOGOTA DC"/>
    <n v="14000"/>
    <n v="0"/>
    <s v="11"/>
    <x v="1"/>
    <n v="5"/>
    <m/>
    <m/>
    <m/>
    <m/>
    <s v="F"/>
    <s v="1978-09-30"/>
    <m/>
    <m/>
    <m/>
    <m/>
    <m/>
    <s v="12"/>
    <m/>
  </r>
  <r>
    <s v="TeleventasVIDA ZURICH PLAN 1"/>
    <n v="24150"/>
    <x v="0"/>
    <s v="MARTES"/>
    <n v="7"/>
    <n v="126"/>
    <n v="3156321"/>
    <m/>
    <s v="21437021"/>
    <x v="0"/>
    <x v="1025"/>
    <s v="15/07/2026 14:39"/>
    <m/>
    <m/>
    <m/>
    <s v="17"/>
    <s v="ZURICH COLOMBIA SEGUROS S.A"/>
    <s v="106"/>
    <s v="SERVIPROTECCION BPO"/>
    <s v="16"/>
    <x v="0"/>
    <s v="274"/>
    <s v="1111111112"/>
    <s v="SUPERVISOR  TMK 1 "/>
    <s v="5550"/>
    <s v="1047052626"/>
    <x v="92"/>
    <x v="0"/>
    <s v="27"/>
    <x v="1"/>
    <s v="547"/>
    <s v="VIDA ZURICH PLAN 1"/>
    <s v="JULIO 2026"/>
    <s v="1001044148"/>
    <s v="PAULA  ALEJANDRA  CONTRERAS HERRERA"/>
    <s v="3176946294"/>
    <s v="contrerasherrerap9@gmail.com"/>
    <s v="6470148"/>
    <s v="63877723"/>
    <s v="2"/>
    <s v="PAULA ALEJENADRA CONTRERAS"/>
    <s v="BOGOTA DC"/>
    <n v="12500"/>
    <n v="0"/>
    <s v="11"/>
    <x v="1"/>
    <n v="5"/>
    <m/>
    <m/>
    <m/>
    <m/>
    <s v="F"/>
    <s v="2001-07-12"/>
    <m/>
    <m/>
    <m/>
    <m/>
    <m/>
    <s v="12"/>
    <m/>
  </r>
  <r>
    <s v="TeleventasPLAN 1 CUOTA PROTEGIDA"/>
    <n v="36120"/>
    <x v="0"/>
    <s v="MIÉRCOLES"/>
    <n v="15"/>
    <n v="126"/>
    <n v="3156322"/>
    <m/>
    <s v="21437022"/>
    <x v="15"/>
    <x v="1026"/>
    <s v="15/07/2026 14:40"/>
    <m/>
    <m/>
    <m/>
    <s v="17"/>
    <s v="ZURICH COLOMBIA SEGUROS S.A"/>
    <s v="106"/>
    <s v="SERVIPROTECCION BPO"/>
    <s v="17"/>
    <x v="3"/>
    <s v="274"/>
    <s v="1111111112"/>
    <s v="SUPERVISOR  TMK 1 "/>
    <s v="2937"/>
    <s v="1192797148"/>
    <x v="13"/>
    <x v="0"/>
    <s v="34"/>
    <x v="0"/>
    <s v="588"/>
    <s v="PLAN 1 CUOTA PROTEGIDA"/>
    <s v="JULIO 2026"/>
    <s v="37820515"/>
    <s v=" ESPERANZA  ESPAÑA  "/>
    <s v="3053054408"/>
    <s v="esperanzaespana8@gmail.com"/>
    <s v="6431000"/>
    <s v="63420679"/>
    <s v="3"/>
    <s v="ESPERANZA ESPANA"/>
    <s v="GIRÓN"/>
    <n v="14000"/>
    <n v="0"/>
    <s v="11"/>
    <x v="1"/>
    <n v="5"/>
    <m/>
    <m/>
    <m/>
    <m/>
    <s v="F"/>
    <s v="1953-07-06"/>
    <m/>
    <m/>
    <m/>
    <m/>
    <m/>
    <s v="12"/>
    <m/>
  </r>
  <r>
    <s v="TeleventasPLAN 1 CUOTA PROTEGIDA"/>
    <n v="36120"/>
    <x v="0"/>
    <s v="MIÉRCOLES"/>
    <n v="15"/>
    <n v="126"/>
    <n v="3156323"/>
    <m/>
    <s v="21437023"/>
    <x v="15"/>
    <x v="1027"/>
    <s v="15/07/2026 14:41"/>
    <m/>
    <m/>
    <m/>
    <s v="17"/>
    <s v="ZURICH COLOMBIA SEGUROS S.A"/>
    <s v="106"/>
    <s v="SERVIPROTECCION BPO"/>
    <s v="16"/>
    <x v="0"/>
    <s v="274"/>
    <s v="1111111112"/>
    <s v="SUPERVISOR  TMK 1 "/>
    <s v="3901"/>
    <s v="1042451219"/>
    <x v="14"/>
    <x v="0"/>
    <s v="34"/>
    <x v="0"/>
    <s v="588"/>
    <s v="PLAN 1 CUOTA PROTEGIDA"/>
    <s v="JULIO 2026"/>
    <s v="72325063"/>
    <s v=" FLORENTINO  ALVAREZ  RODRIGUEZ"/>
    <s v="3133231050"/>
    <s v="florentinoalvarez1019@gmail.com"/>
    <s v="8134016"/>
    <s v="62740564"/>
    <s v="2"/>
    <s v="FLORENTINO  ALVAREZ RODRIGUEZ"/>
    <s v="BOGOTA DC"/>
    <n v="14000"/>
    <n v="0"/>
    <s v="14"/>
    <x v="0"/>
    <n v="6"/>
    <s v="VENTA NO CONCRETADA"/>
    <m/>
    <m/>
    <m/>
    <s v="M"/>
    <s v="1968-10-12"/>
    <m/>
    <m/>
    <m/>
    <m/>
    <m/>
    <s v="12"/>
    <m/>
  </r>
  <r>
    <s v="TeleventasVIDA ZURICH PLAN 1"/>
    <n v="24150"/>
    <x v="0"/>
    <s v="MIÉRCOLES"/>
    <n v="15"/>
    <n v="126"/>
    <n v="3156324"/>
    <m/>
    <s v="21437024"/>
    <x v="15"/>
    <x v="1028"/>
    <s v="15/07/2026 14:42"/>
    <m/>
    <m/>
    <m/>
    <s v="17"/>
    <s v="ZURICH COLOMBIA SEGUROS S.A"/>
    <s v="106"/>
    <s v="SERVIPROTECCION BPO"/>
    <s v="16"/>
    <x v="0"/>
    <s v="274"/>
    <s v="1111111112"/>
    <s v="SUPERVISOR  TMK 1 "/>
    <s v="3428"/>
    <s v="1234089771"/>
    <x v="5"/>
    <x v="0"/>
    <s v="27"/>
    <x v="1"/>
    <s v="547"/>
    <s v="VIDA ZURICH PLAN 1"/>
    <s v="JULIO 2026"/>
    <s v="1030688183"/>
    <s v="LINA  MARCELA  BERMUDEZ  SANABRIA"/>
    <s v="3158404930"/>
    <s v="bermudezslina@gmail.com"/>
    <s v="8122587"/>
    <s v="64240906"/>
    <s v="2"/>
    <s v="LINA MARCELA BERMUDEZ SANABRIA"/>
    <s v="BOGOTA DC"/>
    <n v="12500"/>
    <n v="0"/>
    <s v="11"/>
    <x v="1"/>
    <n v="5"/>
    <m/>
    <m/>
    <m/>
    <m/>
    <s v="F"/>
    <s v="1998-05-03"/>
    <m/>
    <m/>
    <m/>
    <m/>
    <m/>
    <s v="12"/>
    <m/>
  </r>
  <r>
    <s v="TeleventasPLAN 1 CUOTA PROTEGIDA"/>
    <n v="36120"/>
    <x v="0"/>
    <s v="MIÉRCOLES"/>
    <n v="15"/>
    <n v="126"/>
    <n v="3156325"/>
    <m/>
    <s v="21437025"/>
    <x v="15"/>
    <x v="1029"/>
    <s v="15/07/2026 14:43"/>
    <m/>
    <m/>
    <m/>
    <s v="17"/>
    <s v="ZURICH COLOMBIA SEGUROS S.A"/>
    <s v="106"/>
    <s v="SERVIPROTECCION BPO"/>
    <s v="16"/>
    <x v="0"/>
    <s v="274"/>
    <s v="1111111112"/>
    <s v="SUPERVISOR  TMK 1 "/>
    <s v="3925"/>
    <s v="1002096641"/>
    <x v="6"/>
    <x v="0"/>
    <s v="34"/>
    <x v="0"/>
    <s v="588"/>
    <s v="PLAN 1 CUOTA PROTEGIDA"/>
    <s v="JULIO 2026"/>
    <s v="41783329"/>
    <s v=" AURORA   SUAREZ  ROMERO"/>
    <s v="3112694552"/>
    <s v="caritomora9204@gmail.com"/>
    <s v="8134139"/>
    <s v="64449266"/>
    <s v="2"/>
    <s v="AURORA  SUAREZ ROMERO"/>
    <s v="BOGOTA DC"/>
    <n v="14000"/>
    <n v="0"/>
    <s v="11"/>
    <x v="1"/>
    <n v="5"/>
    <m/>
    <m/>
    <m/>
    <m/>
    <s v="F"/>
    <s v="1958-07-14"/>
    <m/>
    <m/>
    <m/>
    <m/>
    <m/>
    <s v="12"/>
    <m/>
  </r>
  <r>
    <s v="TeleventasPLAN 1 CUOTA PROTEGIDA"/>
    <n v="36120"/>
    <x v="0"/>
    <s v="MIÉRCOLES"/>
    <n v="15"/>
    <e v="#VALUE!"/>
    <n v="3156326"/>
    <m/>
    <s v="21437026"/>
    <x v="15"/>
    <x v="1029"/>
    <s v="15/07/2026 14:43"/>
    <m/>
    <m/>
    <m/>
    <s v="17"/>
    <s v="ZURICH COLOMBIA SEGUROS S.A"/>
    <s v="106"/>
    <s v="SERVIPROTECCION BPO"/>
    <s v="16"/>
    <x v="0"/>
    <s v="274"/>
    <s v="1111111112"/>
    <s v="SUPERVISOR  TMK 1 "/>
    <s v="4054"/>
    <s v="1042454535"/>
    <x v="8"/>
    <x v="0"/>
    <s v="34"/>
    <x v="0"/>
    <s v="588"/>
    <s v="PLAN 1 CUOTA PROTEGIDA"/>
    <s v="JULIO 2026"/>
    <s v="9652743"/>
    <s v="OSWALDO   ALARCON  MONTAÑA"/>
    <s v="3115278939"/>
    <s v="OSWALDOCAMARITA15@HOTMAIL.COM"/>
    <s v="7865668"/>
    <s v="61489419"/>
    <s v="2"/>
    <s v="OSWALDO  ALARCON MONTA�A"/>
    <s v="BOGOTA DC"/>
    <n v="14000"/>
    <n v="0"/>
    <s v="14"/>
    <x v="0"/>
    <n v="6"/>
    <s v="VENTA NO CONCRETADA"/>
    <s v="CALIDAD DE VENTA NO APROBADA"/>
    <n v="1"/>
    <s v="Min 2:34 se evidencia fluctuación de audio que impide registro correcto de la cobertura de accdentes menores  por fracturas y/o quemaduras afectando la calidad de la venta ."/>
    <s v="F"/>
    <s v="1959-01-03"/>
    <m/>
    <m/>
    <m/>
    <m/>
    <m/>
    <s v="12"/>
    <m/>
  </r>
  <r>
    <s v="TeleventasPLAN 1 CUOTA PROTEGIDA"/>
    <n v="36120"/>
    <x v="0"/>
    <s v="MARTES"/>
    <n v="14"/>
    <n v="126"/>
    <n v="3156327"/>
    <m/>
    <s v="21437027"/>
    <x v="11"/>
    <x v="1029"/>
    <s v="15/07/2026 14:43"/>
    <m/>
    <m/>
    <m/>
    <s v="17"/>
    <s v="ZURICH COLOMBIA SEGUROS S.A"/>
    <s v="106"/>
    <s v="SERVIPROTECCION BPO"/>
    <s v="17"/>
    <x v="3"/>
    <s v="274"/>
    <s v="1111111112"/>
    <s v="SUPERVISOR  TMK 1 "/>
    <s v="2455"/>
    <s v="1042449876"/>
    <x v="3"/>
    <x v="0"/>
    <s v="34"/>
    <x v="0"/>
    <s v="588"/>
    <s v="PLAN 1 CUOTA PROTEGIDA"/>
    <s v="JULIO 2026"/>
    <s v="37712117"/>
    <s v="EDITH  ROCIO  SANTOS  JIMENEZ"/>
    <s v="3042106530"/>
    <s v="edithrocio.santos1@gmail.com"/>
    <s v="8134371"/>
    <s v="64604571"/>
    <s v="2"/>
    <s v="EDITH ROCIO SANTOS JIMENEZ"/>
    <s v="GIRÓN"/>
    <n v="14000"/>
    <n v="0"/>
    <s v="11"/>
    <x v="1"/>
    <n v="5"/>
    <m/>
    <m/>
    <m/>
    <m/>
    <s v="F"/>
    <s v="1977-06-16"/>
    <m/>
    <m/>
    <m/>
    <m/>
    <m/>
    <s v="12"/>
    <m/>
  </r>
  <r>
    <s v="TeleventasPLAN 1 CUOTA PROTEGIDA"/>
    <n v="36120"/>
    <x v="0"/>
    <s v="MIÉRCOLES"/>
    <n v="15"/>
    <n v="126"/>
    <n v="3156328"/>
    <m/>
    <s v="21437028"/>
    <x v="15"/>
    <x v="1030"/>
    <s v="15/07/2026 14:45"/>
    <m/>
    <m/>
    <m/>
    <s v="17"/>
    <s v="ZURICH COLOMBIA SEGUROS S.A"/>
    <s v="106"/>
    <s v="SERVIPROTECCION BPO"/>
    <s v="16"/>
    <x v="0"/>
    <s v="274"/>
    <s v="1111111112"/>
    <s v="SUPERVISOR  TMK 1 "/>
    <s v="3428"/>
    <s v="1234089771"/>
    <x v="5"/>
    <x v="0"/>
    <s v="34"/>
    <x v="0"/>
    <s v="588"/>
    <s v="PLAN 1 CUOTA PROTEGIDA"/>
    <s v="JULIO 2026"/>
    <s v="14296133"/>
    <s v="ELIECER   GARZON  DIAZ"/>
    <s v="3209295483"/>
    <s v="eliecermaye1985@hotmail.com"/>
    <s v="8133971"/>
    <s v="62203610"/>
    <s v="2"/>
    <s v="ELIECER  GARZON DIAZ"/>
    <s v="BOGOTA DC"/>
    <n v="14000"/>
    <n v="0"/>
    <s v="11"/>
    <x v="1"/>
    <n v="5"/>
    <m/>
    <m/>
    <m/>
    <m/>
    <s v="F"/>
    <s v="1985-07-18"/>
    <m/>
    <m/>
    <m/>
    <m/>
    <m/>
    <s v="12"/>
    <m/>
  </r>
  <r>
    <s v="TeleventasPLAN 1 CUOTA PROTEGIDA"/>
    <n v="36120"/>
    <x v="0"/>
    <s v="MIÉRCOLES"/>
    <n v="15"/>
    <n v="126"/>
    <n v="3156329"/>
    <m/>
    <s v="21437029"/>
    <x v="15"/>
    <x v="1030"/>
    <s v="15/07/2026 14:45"/>
    <m/>
    <m/>
    <m/>
    <s v="17"/>
    <s v="ZURICH COLOMBIA SEGUROS S.A"/>
    <s v="106"/>
    <s v="SERVIPROTECCION BPO"/>
    <s v="18"/>
    <x v="1"/>
    <s v="274"/>
    <s v="1111111112"/>
    <s v="SUPERVISOR  TMK 1 "/>
    <s v="2455"/>
    <s v="1042449876"/>
    <x v="3"/>
    <x v="0"/>
    <s v="34"/>
    <x v="0"/>
    <s v="588"/>
    <s v="PLAN 1 CUOTA PROTEGIDA"/>
    <s v="JULIO 2026"/>
    <s v="13007119"/>
    <s v="JESUS  ARTEMIO  IBARRA  REINA"/>
    <s v="3124486793"/>
    <s v="jesusartemioibarra@hotmail.com"/>
    <s v="8134393"/>
    <s v="60173082"/>
    <s v="2"/>
    <s v="JESUS ARTEMIO IBARRA REINA"/>
    <s v="CHÍA"/>
    <n v="14000"/>
    <n v="0"/>
    <s v="11"/>
    <x v="1"/>
    <n v="5"/>
    <m/>
    <m/>
    <m/>
    <m/>
    <s v="F"/>
    <s v="1955-10-13"/>
    <m/>
    <m/>
    <m/>
    <m/>
    <m/>
    <s v="12"/>
    <m/>
  </r>
  <r>
    <s v="TeleventasPLAN 1 CUOTA PROTEGIDA"/>
    <n v="36120"/>
    <x v="0"/>
    <s v="MIÉRCOLES"/>
    <n v="15"/>
    <n v="126"/>
    <n v="3156330"/>
    <m/>
    <s v="21437030"/>
    <x v="15"/>
    <x v="1031"/>
    <s v="15/07/2026 14:46"/>
    <m/>
    <m/>
    <m/>
    <s v="17"/>
    <s v="ZURICH COLOMBIA SEGUROS S.A"/>
    <s v="106"/>
    <s v="SERVIPROTECCION BPO"/>
    <s v="16"/>
    <x v="0"/>
    <s v="274"/>
    <s v="1111111112"/>
    <s v="SUPERVISOR  TMK 1 "/>
    <s v="4978"/>
    <s v="1042247028"/>
    <x v="2"/>
    <x v="0"/>
    <s v="34"/>
    <x v="0"/>
    <s v="588"/>
    <s v="PLAN 1 CUOTA PROTEGIDA"/>
    <s v="JULIO 2026"/>
    <s v="52061436"/>
    <s v="MARIA   ORLINDA  MOLINA CANTOR"/>
    <s v="3173438874"/>
    <s v="jlote17@gmailcom"/>
    <s v="8133906"/>
    <s v="61558042"/>
    <s v="2"/>
    <s v="MARIA ORLINDA MOLINA CANTOR"/>
    <s v="BOGOTA DC"/>
    <n v="14000"/>
    <n v="0"/>
    <s v="14"/>
    <x v="0"/>
    <n v="6"/>
    <s v="VENTA NO CONCRETADA"/>
    <m/>
    <m/>
    <m/>
    <s v="F"/>
    <s v="1972-04-17"/>
    <m/>
    <m/>
    <m/>
    <m/>
    <m/>
    <s v="12"/>
    <m/>
  </r>
  <r>
    <s v="TeleventasPLAN 1 CUOTA PROTEGIDA"/>
    <n v="36120"/>
    <x v="0"/>
    <s v="MIÉRCOLES"/>
    <n v="15"/>
    <n v="126"/>
    <n v="3156331"/>
    <m/>
    <s v="21437031"/>
    <x v="15"/>
    <x v="1031"/>
    <s v="15/07/2026 14:46"/>
    <m/>
    <m/>
    <m/>
    <s v="17"/>
    <s v="ZURICH COLOMBIA SEGUROS S.A"/>
    <s v="106"/>
    <s v="SERVIPROTECCION BPO"/>
    <s v="16"/>
    <x v="0"/>
    <s v="274"/>
    <s v="1111111112"/>
    <s v="SUPERVISOR  TMK 1 "/>
    <s v="3925"/>
    <s v="1002096641"/>
    <x v="6"/>
    <x v="0"/>
    <s v="34"/>
    <x v="0"/>
    <s v="588"/>
    <s v="PLAN 1 CUOTA PROTEGIDA"/>
    <s v="JULIO 2026"/>
    <s v="14238664"/>
    <s v="SIGIFREDO   GARZON "/>
    <s v="3133279029"/>
    <s v="garzonsigui1962@gmail.com"/>
    <s v="8133941"/>
    <s v="61833471"/>
    <s v="2"/>
    <s v="SIGIFREDO  GARZON"/>
    <s v="BOGOTA DC"/>
    <n v="14000"/>
    <n v="0"/>
    <s v="11"/>
    <x v="1"/>
    <n v="5"/>
    <m/>
    <m/>
    <m/>
    <m/>
    <s v="F"/>
    <s v="1962-01-27"/>
    <m/>
    <m/>
    <m/>
    <m/>
    <m/>
    <s v="12"/>
    <m/>
  </r>
  <r>
    <s v="TeleventasPLAN 1 CUOTA PROTEGIDA"/>
    <n v="36120"/>
    <x v="0"/>
    <s v="MARTES"/>
    <n v="14"/>
    <n v="126"/>
    <n v="3156332"/>
    <m/>
    <s v="21437032"/>
    <x v="11"/>
    <x v="1031"/>
    <s v="15/07/2026 14:46"/>
    <m/>
    <m/>
    <m/>
    <s v="17"/>
    <s v="ZURICH COLOMBIA SEGUROS S.A"/>
    <s v="106"/>
    <s v="SERVIPROTECCION BPO"/>
    <s v="19"/>
    <x v="2"/>
    <s v="274"/>
    <s v="1111111112"/>
    <s v="SUPERVISOR  TMK 1 "/>
    <s v="3029"/>
    <s v="1047050240"/>
    <x v="11"/>
    <x v="0"/>
    <s v="34"/>
    <x v="0"/>
    <s v="588"/>
    <s v="PLAN 1 CUOTA PROTEGIDA"/>
    <s v="JULIO 2026"/>
    <s v="26766822"/>
    <s v=" IRIS  LIBETH  BANDERA  RAMOS"/>
    <s v="3145662401"/>
    <s v="banderalibeth@gmail.com"/>
    <s v="8132974"/>
    <s v="63071415"/>
    <s v="2"/>
    <s v="IRIS LIBETH BANDERA RAMOS"/>
    <s v="AGUACHICA"/>
    <n v="14000"/>
    <n v="0"/>
    <s v="14"/>
    <x v="0"/>
    <n v="6"/>
    <s v="VENTA NO CONCRETADA"/>
    <m/>
    <m/>
    <m/>
    <s v="F"/>
    <s v="1977-05-04"/>
    <m/>
    <m/>
    <m/>
    <m/>
    <m/>
    <s v="12"/>
    <m/>
  </r>
  <r>
    <s v="TeleventasCUOTA PROTEGIDA SILVER 1"/>
    <n v="38640"/>
    <x v="0"/>
    <s v="MIÉRCOLES"/>
    <n v="15"/>
    <n v="126"/>
    <n v="3156333"/>
    <m/>
    <s v="21437033"/>
    <x v="15"/>
    <x v="1032"/>
    <s v="15/07/2026 14:48"/>
    <m/>
    <m/>
    <m/>
    <s v="17"/>
    <s v="ZURICH COLOMBIA SEGUROS S.A"/>
    <s v="106"/>
    <s v="SERVIPROTECCION BPO"/>
    <s v="16"/>
    <x v="0"/>
    <s v="274"/>
    <s v="1111111112"/>
    <s v="SUPERVISOR  TMK 1 "/>
    <s v="3428"/>
    <s v="1234089771"/>
    <x v="5"/>
    <x v="0"/>
    <s v="34"/>
    <x v="0"/>
    <s v="622"/>
    <s v="CUOTA PROTEGIDA SILVER 1"/>
    <s v="JULIO 2026"/>
    <s v="30048313"/>
    <s v="LEONOR   UREÑA  PRECIADO"/>
    <s v="3143113969"/>
    <s v="jannethpreciado@hotmail.com"/>
    <s v="8133928"/>
    <s v="61731138"/>
    <s v="2"/>
    <s v="LEONOR  UREÑA PRECIADO"/>
    <s v="BOGOTA DC"/>
    <n v="20000"/>
    <n v="0"/>
    <s v="11"/>
    <x v="1"/>
    <n v="5"/>
    <m/>
    <m/>
    <m/>
    <m/>
    <s v="F"/>
    <s v="1946-06-07"/>
    <m/>
    <m/>
    <m/>
    <m/>
    <m/>
    <s v="12"/>
    <m/>
  </r>
  <r>
    <s v="TeleventasPLAN 1 CUOTA PROTEGIDA"/>
    <n v="36120"/>
    <x v="0"/>
    <s v="MARTES"/>
    <n v="14"/>
    <n v="126"/>
    <n v="3156334"/>
    <m/>
    <s v="21437034"/>
    <x v="11"/>
    <x v="1032"/>
    <s v="15/07/2026 14:48"/>
    <m/>
    <m/>
    <m/>
    <s v="17"/>
    <s v="ZURICH COLOMBIA SEGUROS S.A"/>
    <s v="106"/>
    <s v="SERVIPROTECCION BPO"/>
    <s v="18"/>
    <x v="1"/>
    <s v="274"/>
    <s v="1111111112"/>
    <s v="SUPERVISOR  TMK 1 "/>
    <s v="4054"/>
    <s v="1042454535"/>
    <x v="8"/>
    <x v="0"/>
    <s v="34"/>
    <x v="0"/>
    <s v="588"/>
    <s v="PLAN 1 CUOTA PROTEGIDA"/>
    <s v="JULIO 2026"/>
    <s v="1074556970"/>
    <s v="SANDRA  MARCELA  COCA  FURQUE"/>
    <s v="3107539678"/>
    <s v="cocasandra38@gmail.com"/>
    <s v="8134423"/>
    <s v="63750326"/>
    <s v="2"/>
    <s v="SANDRA MARCELA COCA FURQUE"/>
    <s v="CHÍA"/>
    <n v="14000"/>
    <n v="0"/>
    <s v="11"/>
    <x v="1"/>
    <n v="5"/>
    <m/>
    <m/>
    <m/>
    <m/>
    <s v="F"/>
    <s v="1989-08-24"/>
    <m/>
    <m/>
    <m/>
    <m/>
    <m/>
    <s v="12"/>
    <m/>
  </r>
  <r>
    <s v="TeleventasPLAN 1 CUOTA PROTEGIDA"/>
    <n v="36120"/>
    <x v="0"/>
    <s v="MIÉRCOLES"/>
    <n v="15"/>
    <n v="126"/>
    <n v="3156335"/>
    <m/>
    <s v="21437035"/>
    <x v="15"/>
    <x v="1032"/>
    <s v="15/07/2026 14:48"/>
    <m/>
    <m/>
    <m/>
    <s v="17"/>
    <s v="ZURICH COLOMBIA SEGUROS S.A"/>
    <s v="106"/>
    <s v="SERVIPROTECCION BPO"/>
    <s v="19"/>
    <x v="2"/>
    <s v="274"/>
    <s v="1111111112"/>
    <s v="SUPERVISOR  TMK 1 "/>
    <s v="3925"/>
    <s v="1002096641"/>
    <x v="6"/>
    <x v="0"/>
    <s v="34"/>
    <x v="0"/>
    <s v="588"/>
    <s v="PLAN 1 CUOTA PROTEGIDA"/>
    <s v="JULIO 2026"/>
    <s v="1064794291"/>
    <s v="ELIANA  MARCELA  RIVERA  MEJIA"/>
    <s v="3235743322"/>
    <s v="jyanes897@gmail.com"/>
    <s v="8134509"/>
    <s v="64140857"/>
    <s v="2"/>
    <s v="ELIANA MARCELA RIVERA MEJIA"/>
    <s v="AGUACHICA"/>
    <n v="14000"/>
    <n v="0"/>
    <s v="11"/>
    <x v="1"/>
    <n v="5"/>
    <m/>
    <m/>
    <m/>
    <m/>
    <s v="F"/>
    <s v="1990-12-17"/>
    <m/>
    <m/>
    <m/>
    <m/>
    <m/>
    <s v="12"/>
    <m/>
  </r>
  <r>
    <s v="TeleventasPLAN 1 CUOTA PROTEGIDA"/>
    <n v="36120"/>
    <x v="0"/>
    <s v="MIÉRCOLES"/>
    <n v="15"/>
    <n v="126"/>
    <n v="3156336"/>
    <m/>
    <s v="21437036"/>
    <x v="15"/>
    <x v="1033"/>
    <s v="15/07/2026 14:49"/>
    <m/>
    <m/>
    <m/>
    <s v="17"/>
    <s v="ZURICH COLOMBIA SEGUROS S.A"/>
    <s v="106"/>
    <s v="SERVIPROTECCION BPO"/>
    <s v="17"/>
    <x v="3"/>
    <s v="274"/>
    <s v="1111111112"/>
    <s v="SUPERVISOR  TMK 1 "/>
    <s v="3029"/>
    <s v="1047050240"/>
    <x v="11"/>
    <x v="0"/>
    <s v="34"/>
    <x v="0"/>
    <s v="588"/>
    <s v="PLAN 1 CUOTA PROTEGIDA"/>
    <s v="JULIO 2026"/>
    <s v="63441461"/>
    <s v="OLGA    FLOREZ PEÑA"/>
    <s v="3242592547"/>
    <s v="luzm35990@gmail.com"/>
    <s v="6199371"/>
    <s v="63846313"/>
    <s v="2"/>
    <s v="OLGA FLOREZ PE�A"/>
    <s v="GIRÓN"/>
    <n v="14000"/>
    <n v="0"/>
    <s v="11"/>
    <x v="1"/>
    <n v="5"/>
    <m/>
    <m/>
    <m/>
    <m/>
    <s v="F"/>
    <s v="1965-03-25"/>
    <m/>
    <m/>
    <m/>
    <m/>
    <m/>
    <s v="12"/>
    <m/>
  </r>
  <r>
    <s v="TeleventasVIDA ZURICH PLAN 1"/>
    <n v="24150"/>
    <x v="0"/>
    <s v="JUEVES"/>
    <n v="9"/>
    <n v="126"/>
    <n v="3156337"/>
    <m/>
    <s v="21437037"/>
    <x v="8"/>
    <x v="1033"/>
    <s v="15/07/2026 14:49"/>
    <m/>
    <m/>
    <m/>
    <s v="17"/>
    <s v="ZURICH COLOMBIA SEGUROS S.A"/>
    <s v="106"/>
    <s v="SERVIPROTECCION BPO"/>
    <s v="16"/>
    <x v="0"/>
    <s v="274"/>
    <s v="1111111112"/>
    <s v="SUPERVISOR  TMK 1 "/>
    <s v="3960"/>
    <s v="1193520001"/>
    <x v="17"/>
    <x v="0"/>
    <s v="27"/>
    <x v="1"/>
    <s v="547"/>
    <s v="VIDA ZURICH PLAN 1"/>
    <s v="JULIO 2026"/>
    <s v="79912976"/>
    <s v="LUIS ALFREDO   JAJOY JUAJIBIOY "/>
    <s v="3228105160"/>
    <s v="DAYRAAINAN603@HOTMAIL.COM"/>
    <s v="5881329"/>
    <s v="62647167"/>
    <s v="2"/>
    <s v="LUIS ALFREDO JAJOY JUAJIBIOY"/>
    <s v="BOGOTA DC"/>
    <n v="12500"/>
    <n v="0"/>
    <s v="14"/>
    <x v="0"/>
    <n v="6"/>
    <s v="VENTA NO CONCRETADA"/>
    <m/>
    <m/>
    <m/>
    <s v="F"/>
    <s v="1977-11-17"/>
    <m/>
    <m/>
    <m/>
    <m/>
    <m/>
    <s v="12"/>
    <m/>
  </r>
  <r>
    <s v="TeleventasPLAN 1 CUOTA PROTEGIDA"/>
    <n v="36120"/>
    <x v="0"/>
    <s v="MARTES"/>
    <n v="14"/>
    <n v="126"/>
    <n v="3156338"/>
    <m/>
    <s v="21437038"/>
    <x v="11"/>
    <x v="1034"/>
    <s v="15/07/2026 14:50"/>
    <m/>
    <m/>
    <m/>
    <s v="17"/>
    <s v="ZURICH COLOMBIA SEGUROS S.A"/>
    <s v="106"/>
    <s v="SERVIPROTECCION BPO"/>
    <s v="18"/>
    <x v="1"/>
    <s v="274"/>
    <s v="1111111112"/>
    <s v="SUPERVISOR  TMK 1 "/>
    <s v="4054"/>
    <s v="1042454535"/>
    <x v="8"/>
    <x v="0"/>
    <s v="34"/>
    <x v="0"/>
    <s v="588"/>
    <s v="PLAN 1 CUOTA PROTEGIDA"/>
    <s v="JULIO 2026"/>
    <s v="33675272"/>
    <s v="EMILSEN   LEGUIZAMON  ARIAS"/>
    <s v="3232835624"/>
    <s v="emilsenleguizamon6@gmail.com"/>
    <s v="8134379"/>
    <s v="60034190"/>
    <s v="2"/>
    <s v="EMILSEN  LEGUIZAMON ARIAS"/>
    <s v="CHÍA"/>
    <n v="14000"/>
    <n v="0"/>
    <s v="11"/>
    <x v="1"/>
    <n v="5"/>
    <m/>
    <m/>
    <m/>
    <m/>
    <s v="F"/>
    <s v="1971-09-14"/>
    <m/>
    <m/>
    <m/>
    <m/>
    <m/>
    <s v="12"/>
    <m/>
  </r>
  <r>
    <s v="TeleventasPLAN 1 CUOTA PROTEGIDA"/>
    <n v="36120"/>
    <x v="0"/>
    <s v="MIÉRCOLES"/>
    <n v="15"/>
    <n v="126"/>
    <n v="3156339"/>
    <m/>
    <s v="21437039"/>
    <x v="15"/>
    <x v="1034"/>
    <s v="15/07/2026 14:50"/>
    <m/>
    <m/>
    <m/>
    <s v="17"/>
    <s v="ZURICH COLOMBIA SEGUROS S.A"/>
    <s v="106"/>
    <s v="SERVIPROTECCION BPO"/>
    <s v="16"/>
    <x v="0"/>
    <s v="274"/>
    <s v="1111111112"/>
    <s v="SUPERVISOR  TMK 1 "/>
    <s v="5344"/>
    <s v="42118864"/>
    <x v="0"/>
    <x v="0"/>
    <s v="34"/>
    <x v="0"/>
    <s v="588"/>
    <s v="PLAN 1 CUOTA PROTEGIDA"/>
    <s v="JULIO 2026"/>
    <s v="41596789"/>
    <s v="LUZ  STELLA  MEDINA  RODRIGUEZ"/>
    <s v="3172220217"/>
    <s v="medinaluzstella5@gmail.com"/>
    <s v="7735067"/>
    <s v="62165215"/>
    <s v="2"/>
    <s v="LUZ STELLA  MEDINA"/>
    <s v="BOGOTA DC"/>
    <n v="14000"/>
    <n v="0"/>
    <s v="11"/>
    <x v="1"/>
    <n v="5"/>
    <m/>
    <m/>
    <m/>
    <m/>
    <s v="F"/>
    <s v="1953-03-10"/>
    <m/>
    <m/>
    <m/>
    <m/>
    <m/>
    <s v="12"/>
    <m/>
  </r>
  <r>
    <s v="TeleventasCUOTA PROTEGIDA SILVER 1"/>
    <n v="38640"/>
    <x v="0"/>
    <s v="MIÉRCOLES"/>
    <n v="15"/>
    <n v="126"/>
    <n v="3156340"/>
    <m/>
    <s v="21437040"/>
    <x v="15"/>
    <x v="1035"/>
    <s v="15/07/2026 14:51"/>
    <m/>
    <m/>
    <m/>
    <s v="17"/>
    <s v="ZURICH COLOMBIA SEGUROS S.A"/>
    <s v="106"/>
    <s v="SERVIPROTECCION BPO"/>
    <s v="18"/>
    <x v="1"/>
    <s v="274"/>
    <s v="1111111112"/>
    <s v="SUPERVISOR  TMK 1 "/>
    <s v="4978"/>
    <s v="1042247028"/>
    <x v="2"/>
    <x v="0"/>
    <s v="34"/>
    <x v="0"/>
    <s v="622"/>
    <s v="CUOTA PROTEGIDA SILVER 1"/>
    <s v="JULIO 2026"/>
    <s v="21168041"/>
    <s v="JULIA  INES  CRUZ "/>
    <s v="3123645752"/>
    <s v="adelaidacruz2023@gmailcom"/>
    <s v="8134422"/>
    <s v="63723349"/>
    <s v="2"/>
    <s v="JULIA INES CRUZ"/>
    <s v="CHÍA"/>
    <n v="20000"/>
    <n v="0"/>
    <s v="11"/>
    <x v="1"/>
    <n v="5"/>
    <m/>
    <m/>
    <m/>
    <m/>
    <s v="F"/>
    <s v="1948-07-23"/>
    <m/>
    <m/>
    <m/>
    <m/>
    <m/>
    <s v="12"/>
    <m/>
  </r>
  <r>
    <s v="TeleventasPLAN 1 CUOTA PROTEGIDA"/>
    <n v="36120"/>
    <x v="0"/>
    <s v="MARTES"/>
    <n v="14"/>
    <n v="126"/>
    <n v="3156341"/>
    <m/>
    <s v="21437041"/>
    <x v="11"/>
    <x v="1036"/>
    <s v="15/07/2026 14:54"/>
    <m/>
    <m/>
    <m/>
    <s v="17"/>
    <s v="ZURICH COLOMBIA SEGUROS S.A"/>
    <s v="106"/>
    <s v="SERVIPROTECCION BPO"/>
    <s v="16"/>
    <x v="0"/>
    <s v="274"/>
    <s v="1111111112"/>
    <s v="SUPERVISOR  TMK 1 "/>
    <s v="3901"/>
    <s v="1042451219"/>
    <x v="14"/>
    <x v="0"/>
    <s v="34"/>
    <x v="0"/>
    <s v="588"/>
    <s v="PLAN 1 CUOTA PROTEGIDA"/>
    <s v="JULIO 2026"/>
    <s v="20897269"/>
    <s v=" LINA  BEATRIZ LEON BERNAL "/>
    <s v="3133125400"/>
    <s v="leonlina95@gmail.com"/>
    <s v="8133891"/>
    <s v="61468368"/>
    <s v="2"/>
    <s v="LINA BEATRIZ LEON BERNAL"/>
    <s v="BOGOTA DC"/>
    <n v="14000"/>
    <n v="0"/>
    <s v="11"/>
    <x v="1"/>
    <n v="5"/>
    <m/>
    <m/>
    <m/>
    <m/>
    <s v="F"/>
    <s v="1974-08-07"/>
    <m/>
    <m/>
    <m/>
    <m/>
    <m/>
    <s v="12"/>
    <m/>
  </r>
  <r>
    <s v="TeleventasPLAN 1 CUOTA PROTEGIDA"/>
    <n v="36120"/>
    <x v="0"/>
    <s v="MIÉRCOLES"/>
    <n v="15"/>
    <n v="126"/>
    <n v="3156342"/>
    <m/>
    <s v="21437042"/>
    <x v="15"/>
    <x v="1037"/>
    <s v="15/07/2026 14:55"/>
    <m/>
    <m/>
    <m/>
    <s v="17"/>
    <s v="ZURICH COLOMBIA SEGUROS S.A"/>
    <s v="106"/>
    <s v="SERVIPROTECCION BPO"/>
    <s v="16"/>
    <x v="0"/>
    <s v="274"/>
    <s v="1111111112"/>
    <s v="SUPERVISOR  TMK 1 "/>
    <s v="3428"/>
    <s v="1234089771"/>
    <x v="5"/>
    <x v="0"/>
    <s v="34"/>
    <x v="0"/>
    <s v="588"/>
    <s v="PLAN 1 CUOTA PROTEGIDA"/>
    <s v="JULIO 2026"/>
    <s v="1018510324"/>
    <s v="ABRAHAM  DAVID  LENES  RAMIREZ"/>
    <s v="3158866049"/>
    <s v="jennifersierra089@gmail.com"/>
    <s v="8134099"/>
    <s v="64337586"/>
    <s v="2"/>
    <s v="ABRAHAM DAVID LENES RAMIREZ"/>
    <s v="BOGOTA DC"/>
    <n v="14000"/>
    <n v="0"/>
    <s v="11"/>
    <x v="1"/>
    <n v="5"/>
    <m/>
    <m/>
    <m/>
    <m/>
    <s v="F"/>
    <s v="1999-04-01"/>
    <m/>
    <m/>
    <m/>
    <m/>
    <m/>
    <s v="12"/>
    <m/>
  </r>
  <r>
    <s v="TeleventasPLAN 1 CUOTA PROTEGIDA"/>
    <n v="36120"/>
    <x v="0"/>
    <s v="MIÉRCOLES"/>
    <n v="15"/>
    <n v="126"/>
    <n v="3156343"/>
    <m/>
    <s v="21437043"/>
    <x v="15"/>
    <x v="1038"/>
    <s v="15/07/2026 14:56"/>
    <m/>
    <m/>
    <m/>
    <s v="17"/>
    <s v="ZURICH COLOMBIA SEGUROS S.A"/>
    <s v="106"/>
    <s v="SERVIPROTECCION BPO"/>
    <s v="16"/>
    <x v="0"/>
    <s v="274"/>
    <s v="1111111112"/>
    <s v="SUPERVISOR  TMK 1 "/>
    <s v="2937"/>
    <s v="1192797148"/>
    <x v="13"/>
    <x v="0"/>
    <s v="34"/>
    <x v="0"/>
    <s v="588"/>
    <s v="PLAN 1 CUOTA PROTEGIDA"/>
    <s v="JULIO 2026"/>
    <s v="53894245"/>
    <s v=" JENNY  VASQUEZ USAQUEN "/>
    <s v="3008021613"/>
    <s v="vasquezusaquenj@gmail.com"/>
    <s v="8113342"/>
    <s v="62680661"/>
    <s v="2"/>
    <s v="JENNY  VASQUEZ USAQUEN"/>
    <s v="BOGOTA DC"/>
    <n v="14000"/>
    <n v="0"/>
    <s v="11"/>
    <x v="1"/>
    <n v="5"/>
    <m/>
    <m/>
    <m/>
    <m/>
    <s v="F"/>
    <s v="1985-01-16"/>
    <m/>
    <m/>
    <m/>
    <m/>
    <m/>
    <s v="12"/>
    <m/>
  </r>
  <r>
    <s v="TeleventasPLAN 1 CUOTA PROTEGIDA"/>
    <n v="36120"/>
    <x v="0"/>
    <s v="MARTES"/>
    <n v="14"/>
    <n v="126"/>
    <n v="3156344"/>
    <m/>
    <s v="21437044"/>
    <x v="11"/>
    <x v="1039"/>
    <s v="15/07/2026 14:57"/>
    <m/>
    <m/>
    <m/>
    <s v="17"/>
    <s v="ZURICH COLOMBIA SEGUROS S.A"/>
    <s v="106"/>
    <s v="SERVIPROTECCION BPO"/>
    <s v="16"/>
    <x v="0"/>
    <s v="274"/>
    <s v="1111111112"/>
    <s v="SUPERVISOR  TMK 1 "/>
    <s v="3901"/>
    <s v="1042451219"/>
    <x v="14"/>
    <x v="0"/>
    <s v="34"/>
    <x v="0"/>
    <s v="588"/>
    <s v="PLAN 1 CUOTA PROTEGIDA"/>
    <s v="JULIO 2026"/>
    <s v="1071497"/>
    <s v="ABEL  BUITRAGO  VANEGAS "/>
    <s v="3204849137"/>
    <s v="abelbuitragovanegas@gmail.com"/>
    <s v="8133978"/>
    <s v="62262154"/>
    <s v="2"/>
    <s v="ABEL  BUITRAGO VENEGAS"/>
    <s v="BOGOTA DC"/>
    <n v="14000"/>
    <n v="0"/>
    <s v="11"/>
    <x v="1"/>
    <n v="5"/>
    <m/>
    <m/>
    <m/>
    <m/>
    <s v="M"/>
    <s v="1958-10-16"/>
    <m/>
    <m/>
    <m/>
    <m/>
    <m/>
    <s v="12"/>
    <m/>
  </r>
  <r>
    <s v="TeleventasPLAN 1 CUOTA PROTEGIDA"/>
    <n v="36120"/>
    <x v="0"/>
    <s v="MIÉRCOLES"/>
    <n v="15"/>
    <e v="#VALUE!"/>
    <n v="3156345"/>
    <m/>
    <s v="21437045"/>
    <x v="15"/>
    <x v="1039"/>
    <s v="15/07/2026 14:57"/>
    <m/>
    <m/>
    <m/>
    <s v="17"/>
    <s v="ZURICH COLOMBIA SEGUROS S.A"/>
    <s v="106"/>
    <s v="SERVIPROTECCION BPO"/>
    <s v="16"/>
    <x v="0"/>
    <s v="274"/>
    <s v="1111111112"/>
    <s v="SUPERVISOR  TMK 1 "/>
    <s v="3029"/>
    <s v="1047050240"/>
    <x v="11"/>
    <x v="0"/>
    <s v="34"/>
    <x v="0"/>
    <s v="588"/>
    <s v="PLAN 1 CUOTA PROTEGIDA"/>
    <s v="JULIO 2026"/>
    <s v="25127771"/>
    <s v="CELINA   GIRALDO  PULGARIN"/>
    <s v="3114133117"/>
    <m/>
    <s v="5881345"/>
    <s v="62652055"/>
    <s v="2"/>
    <s v="CELINA GIRALDO PULGARIN"/>
    <s v="BOGOTA DC"/>
    <n v="14000"/>
    <n v="0"/>
    <s v="14"/>
    <x v="0"/>
    <n v="6"/>
    <s v="VENTA NO CONCRETADA"/>
    <s v="CALIDAD DE VENTA NO APROBADA"/>
    <n v="1"/>
    <s v="Min 2:56 respuesta a la ley habeas data: ¿mis datos personales?; la asesora le responde:  que si está de acuedo con que protejamos todos datos personales ... se le recuerda no inducir a responder positivamente"/>
    <s v="F"/>
    <s v="1951-11-29"/>
    <m/>
    <m/>
    <m/>
    <m/>
    <m/>
    <s v="12"/>
    <m/>
  </r>
  <r>
    <s v="TeleventasPLAN 1 CUOTA PROTEGIDA"/>
    <n v="36120"/>
    <x v="0"/>
    <s v="MIÉRCOLES"/>
    <n v="15"/>
    <n v="126"/>
    <n v="3156346"/>
    <m/>
    <s v="21437046"/>
    <x v="15"/>
    <x v="1039"/>
    <s v="15/07/2026 14:57"/>
    <m/>
    <m/>
    <m/>
    <s v="17"/>
    <s v="ZURICH COLOMBIA SEGUROS S.A"/>
    <s v="106"/>
    <s v="SERVIPROTECCION BPO"/>
    <s v="16"/>
    <x v="0"/>
    <s v="274"/>
    <s v="1111111112"/>
    <s v="SUPERVISOR  TMK 1 "/>
    <s v="4978"/>
    <s v="1042247028"/>
    <x v="2"/>
    <x v="0"/>
    <s v="34"/>
    <x v="0"/>
    <s v="588"/>
    <s v="PLAN 1 CUOTA PROTEGIDA"/>
    <s v="JULIO 2026"/>
    <s v="51933914"/>
    <s v="MYRIAM   ALBARRACIN  MOJICA"/>
    <s v="3144089006"/>
    <s v="myriamalbarracin@hotmailcom"/>
    <s v="8134045"/>
    <s v="63809097"/>
    <s v="2"/>
    <s v="MYRIAM  ALBARRACIN MOJICA"/>
    <s v="BOGOTA DC"/>
    <n v="14000"/>
    <n v="0"/>
    <s v="11"/>
    <x v="1"/>
    <n v="5"/>
    <m/>
    <m/>
    <m/>
    <m/>
    <s v="F"/>
    <s v="1965-10-14"/>
    <m/>
    <m/>
    <m/>
    <m/>
    <m/>
    <s v="12"/>
    <m/>
  </r>
  <r>
    <s v="TeleventasVIDA ZURICH PLAN 1"/>
    <n v="24150"/>
    <x v="0"/>
    <s v="MIÉRCOLES"/>
    <n v="15"/>
    <n v="126"/>
    <n v="3156347"/>
    <m/>
    <s v="21437047"/>
    <x v="15"/>
    <x v="1040"/>
    <s v="15/07/2026 14:59"/>
    <m/>
    <m/>
    <m/>
    <s v="17"/>
    <s v="ZURICH COLOMBIA SEGUROS S.A"/>
    <s v="106"/>
    <s v="SERVIPROTECCION BPO"/>
    <s v="17"/>
    <x v="3"/>
    <s v="274"/>
    <s v="1111111112"/>
    <s v="SUPERVISOR  TMK 1 "/>
    <s v="3222"/>
    <s v="1048294260"/>
    <x v="15"/>
    <x v="0"/>
    <s v="27"/>
    <x v="1"/>
    <s v="547"/>
    <s v="VIDA ZURICH PLAN 1"/>
    <s v="JULIO 2026"/>
    <s v="63392082"/>
    <s v="CLEOFELINA   CASTELLANOS  CARDENAS"/>
    <s v="3204908670"/>
    <m/>
    <s v="7673572"/>
    <s v="63959515"/>
    <s v="2"/>
    <s v="CLEOFELINA  CASTELLANOS CARDENAS"/>
    <s v="GIRÓN"/>
    <n v="12500"/>
    <n v="0"/>
    <s v="11"/>
    <x v="1"/>
    <n v="5"/>
    <m/>
    <m/>
    <m/>
    <m/>
    <s v="F"/>
    <s v="1966-02-22"/>
    <m/>
    <m/>
    <m/>
    <m/>
    <m/>
    <s v="12"/>
    <m/>
  </r>
  <r>
    <s v="TeleventasPLAN 1 CUOTA PROTEGIDA"/>
    <n v="36120"/>
    <x v="0"/>
    <s v="MIÉRCOLES"/>
    <n v="15"/>
    <n v="126"/>
    <n v="3156348"/>
    <m/>
    <s v="21437048"/>
    <x v="15"/>
    <x v="1041"/>
    <s v="15/07/2026 15:01"/>
    <m/>
    <m/>
    <m/>
    <s v="17"/>
    <s v="ZURICH COLOMBIA SEGUROS S.A"/>
    <s v="106"/>
    <s v="SERVIPROTECCION BPO"/>
    <s v="16"/>
    <x v="0"/>
    <s v="274"/>
    <s v="1111111112"/>
    <s v="SUPERVISOR  TMK 1 "/>
    <s v="4978"/>
    <s v="1042247028"/>
    <x v="2"/>
    <x v="0"/>
    <s v="34"/>
    <x v="0"/>
    <s v="588"/>
    <s v="PLAN 1 CUOTA PROTEGIDA"/>
    <s v="JULIO 2026"/>
    <s v="1010247350"/>
    <s v="MIGUEL  ANGEL  ARAGON  BARRETO"/>
    <s v="3013766659"/>
    <s v="miguelaragonab@gmailcom"/>
    <s v="8134100"/>
    <s v="64342361"/>
    <s v="2"/>
    <s v="MIGUEL ANGEL ARAGON BARRETO"/>
    <s v="BOGOTA DC"/>
    <n v="14000"/>
    <n v="0"/>
    <s v="11"/>
    <x v="1"/>
    <n v="5"/>
    <m/>
    <m/>
    <m/>
    <m/>
    <s v="F"/>
    <s v="1999-09-06"/>
    <m/>
    <m/>
    <m/>
    <m/>
    <m/>
    <s v="12"/>
    <m/>
  </r>
  <r>
    <s v="TeleventasPLAN 1 CUOTA PROTEGIDA"/>
    <n v="36120"/>
    <x v="0"/>
    <s v="MARTES"/>
    <n v="14"/>
    <n v="126"/>
    <n v="3156349"/>
    <m/>
    <s v="21437049"/>
    <x v="11"/>
    <x v="1042"/>
    <s v="15/07/2026 15:03"/>
    <m/>
    <m/>
    <m/>
    <s v="17"/>
    <s v="ZURICH COLOMBIA SEGUROS S.A"/>
    <s v="106"/>
    <s v="SERVIPROTECCION BPO"/>
    <s v="16"/>
    <x v="0"/>
    <s v="274"/>
    <s v="1111111112"/>
    <s v="SUPERVISOR  TMK 1 "/>
    <s v="4054"/>
    <s v="1042454535"/>
    <x v="8"/>
    <x v="0"/>
    <s v="34"/>
    <x v="0"/>
    <s v="588"/>
    <s v="PLAN 1 CUOTA PROTEGIDA"/>
    <s v="JULIO 2026"/>
    <s v="56082715"/>
    <s v="ALEIDA   GARCIA  SEGOVIA"/>
    <s v="3144534757"/>
    <s v="garciasegoviaaleida@gmail.com"/>
    <s v="8134044"/>
    <s v="63748333"/>
    <s v="2"/>
    <s v="ALEIDA  GARCIA SEGOVIA"/>
    <s v="BOGOTA DC"/>
    <n v="14000"/>
    <n v="0"/>
    <s v="11"/>
    <x v="1"/>
    <n v="5"/>
    <m/>
    <m/>
    <m/>
    <m/>
    <s v="F"/>
    <s v="1969-07-08"/>
    <m/>
    <m/>
    <m/>
    <m/>
    <m/>
    <s v="12"/>
    <m/>
  </r>
  <r>
    <s v="TeleventasCUOTA PROTEGIDA SILVER 1"/>
    <n v="38640"/>
    <x v="0"/>
    <s v="JUEVES"/>
    <n v="9"/>
    <n v="126"/>
    <n v="3156350"/>
    <m/>
    <s v="21437050"/>
    <x v="8"/>
    <x v="1042"/>
    <s v="15/07/2026 15:03"/>
    <m/>
    <m/>
    <m/>
    <s v="17"/>
    <s v="ZURICH COLOMBIA SEGUROS S.A"/>
    <s v="106"/>
    <s v="SERVIPROTECCION BPO"/>
    <s v="19"/>
    <x v="2"/>
    <s v="274"/>
    <s v="1111111112"/>
    <s v="SUPERVISOR  TMK 1 "/>
    <s v="3960"/>
    <s v="1193520001"/>
    <x v="17"/>
    <x v="0"/>
    <s v="34"/>
    <x v="0"/>
    <s v="622"/>
    <s v="CUOTA PROTEGIDA SILVER 1"/>
    <s v="JULIO 2026"/>
    <s v="49551238"/>
    <s v=" JUANA  CARRENO MARIAGA "/>
    <s v="3172127836"/>
    <s v="luisalbertoestrada4613489@gmail.com"/>
    <s v="6032269"/>
    <s v="62747780"/>
    <s v="1"/>
    <s v="CARRENO MARIAGA JUANA"/>
    <s v="AGUACHICA"/>
    <n v="20000"/>
    <n v="0"/>
    <s v="11"/>
    <x v="1"/>
    <n v="5"/>
    <m/>
    <m/>
    <m/>
    <m/>
    <s v="F"/>
    <s v="1951-01-06"/>
    <m/>
    <m/>
    <m/>
    <m/>
    <m/>
    <s v="12"/>
    <m/>
  </r>
  <r>
    <s v="TeleventasPLAN 1 CUOTA PROTEGIDA"/>
    <n v="36120"/>
    <x v="0"/>
    <s v="MIÉRCOLES"/>
    <n v="15"/>
    <n v="126"/>
    <n v="3156351"/>
    <m/>
    <s v="21437051"/>
    <x v="15"/>
    <x v="1043"/>
    <s v="15/07/2026 15:04"/>
    <m/>
    <m/>
    <m/>
    <s v="17"/>
    <s v="ZURICH COLOMBIA SEGUROS S.A"/>
    <s v="106"/>
    <s v="SERVIPROTECCION BPO"/>
    <s v="16"/>
    <x v="0"/>
    <s v="274"/>
    <s v="1111111112"/>
    <s v="SUPERVISOR  TMK 1 "/>
    <s v="4978"/>
    <s v="1042247028"/>
    <x v="2"/>
    <x v="0"/>
    <s v="34"/>
    <x v="0"/>
    <s v="588"/>
    <s v="PLAN 1 CUOTA PROTEGIDA"/>
    <s v="JULIO 2026"/>
    <s v="38070954"/>
    <s v="ANGELA  VIVIANA  LAVADO  HERNANDEZ"/>
    <s v="3142176053"/>
    <s v="mireinasharid2013@gmailcom"/>
    <s v="8133930"/>
    <s v="61745154"/>
    <s v="2"/>
    <s v="ANGELA VIVIANA LAVADO HERNANDEZ"/>
    <s v="BOGOTA DC"/>
    <n v="14000"/>
    <n v="0"/>
    <s v="11"/>
    <x v="1"/>
    <n v="5"/>
    <m/>
    <m/>
    <m/>
    <m/>
    <s v="F"/>
    <s v="1985-08-23"/>
    <m/>
    <m/>
    <m/>
    <m/>
    <m/>
    <s v="12"/>
    <m/>
  </r>
  <r>
    <s v="TeleventasPLAN 1 CUOTA PROTEGIDA"/>
    <n v="36120"/>
    <x v="0"/>
    <s v="MARTES"/>
    <n v="14"/>
    <n v="126"/>
    <n v="3156352"/>
    <m/>
    <s v="21437052"/>
    <x v="11"/>
    <x v="1044"/>
    <s v="15/07/2026 15:06"/>
    <m/>
    <m/>
    <m/>
    <s v="17"/>
    <s v="ZURICH COLOMBIA SEGUROS S.A"/>
    <s v="106"/>
    <s v="SERVIPROTECCION BPO"/>
    <s v="16"/>
    <x v="0"/>
    <s v="274"/>
    <s v="1111111112"/>
    <s v="SUPERVISOR  TMK 1 "/>
    <s v="3428"/>
    <s v="1234089771"/>
    <x v="5"/>
    <x v="0"/>
    <s v="34"/>
    <x v="0"/>
    <s v="588"/>
    <s v="PLAN 1 CUOTA PROTEGIDA"/>
    <s v="JULIO 2026"/>
    <s v="1032426618"/>
    <s v="MARISELA  AUDREY  CHOCONTA  BOLIVAR"/>
    <s v="3102575650"/>
    <s v="choconta8901@gmail.com"/>
    <s v="8134136"/>
    <s v="64438750"/>
    <s v="2"/>
    <s v="MARISELA AUDREY CHOCONTA BOLIVAR"/>
    <s v="BOGOTA DC"/>
    <n v="14000"/>
    <n v="0"/>
    <s v="11"/>
    <x v="1"/>
    <n v="5"/>
    <m/>
    <m/>
    <m/>
    <m/>
    <s v="F"/>
    <s v="1989-01-01"/>
    <m/>
    <m/>
    <m/>
    <m/>
    <m/>
    <s v="12"/>
    <m/>
  </r>
  <r>
    <s v="TeleventasPLAN 1 CUOTA PROTEGIDA"/>
    <n v="36120"/>
    <x v="0"/>
    <s v="MIÉRCOLES"/>
    <n v="15"/>
    <n v="126"/>
    <n v="3156353"/>
    <m/>
    <s v="21437053"/>
    <x v="15"/>
    <x v="1045"/>
    <s v="15/07/2026 15:07"/>
    <m/>
    <m/>
    <m/>
    <s v="17"/>
    <s v="ZURICH COLOMBIA SEGUROS S.A"/>
    <s v="106"/>
    <s v="SERVIPROTECCION BPO"/>
    <s v="16"/>
    <x v="0"/>
    <s v="274"/>
    <s v="1111111112"/>
    <s v="SUPERVISOR  TMK 1 "/>
    <s v="4978"/>
    <s v="1042247028"/>
    <x v="2"/>
    <x v="0"/>
    <s v="34"/>
    <x v="0"/>
    <s v="588"/>
    <s v="PLAN 1 CUOTA PROTEGIDA"/>
    <s v="JULIO 2026"/>
    <s v="19119060"/>
    <s v="LUIS  FELIPE  ROLDAN "/>
    <s v="3202326330"/>
    <s v="roldanjairohumberto6@gmailcom"/>
    <s v="8133855"/>
    <s v="60864508"/>
    <s v="2"/>
    <s v="LUIS FELIPE ROLDAN"/>
    <s v="BOGOTA DC"/>
    <n v="14000"/>
    <n v="0"/>
    <s v="11"/>
    <x v="1"/>
    <n v="5"/>
    <m/>
    <m/>
    <m/>
    <m/>
    <s v="F"/>
    <s v="1950-10-20"/>
    <m/>
    <m/>
    <m/>
    <m/>
    <m/>
    <s v="12"/>
    <m/>
  </r>
  <r>
    <s v="TeleventasPLAN 1 CUOTA PROTEGIDA"/>
    <n v="36120"/>
    <x v="0"/>
    <s v="MARTES"/>
    <n v="14"/>
    <n v="126"/>
    <n v="3156354"/>
    <m/>
    <s v="21437054"/>
    <x v="11"/>
    <x v="1046"/>
    <s v="15/07/2026 15:08"/>
    <m/>
    <m/>
    <m/>
    <s v="17"/>
    <s v="ZURICH COLOMBIA SEGUROS S.A"/>
    <s v="106"/>
    <s v="SERVIPROTECCION BPO"/>
    <s v="16"/>
    <x v="0"/>
    <s v="274"/>
    <s v="1111111112"/>
    <s v="SUPERVISOR  TMK 1 "/>
    <s v="4054"/>
    <s v="1042454535"/>
    <x v="8"/>
    <x v="0"/>
    <s v="34"/>
    <x v="0"/>
    <s v="588"/>
    <s v="PLAN 1 CUOTA PROTEGIDA"/>
    <s v="JULIO 2026"/>
    <s v="52274558"/>
    <s v="LUZ  ELENA  PINILLA  FONSECA"/>
    <s v="3103830877"/>
    <s v="luzelenapinilla@gmail.com"/>
    <s v="8133958"/>
    <s v="62001821"/>
    <s v="2"/>
    <s v="LUZ ELENA PINILLA FONSECA"/>
    <s v="BOGOTA DC"/>
    <n v="14000"/>
    <n v="0"/>
    <s v="11"/>
    <x v="1"/>
    <n v="5"/>
    <m/>
    <m/>
    <m/>
    <m/>
    <s v="F"/>
    <s v="1976-03-16"/>
    <m/>
    <m/>
    <m/>
    <m/>
    <m/>
    <s v="12"/>
    <m/>
  </r>
  <r>
    <s v="TeleventasPLAN 1 CUOTA PROTEGIDA"/>
    <n v="36120"/>
    <x v="0"/>
    <s v="MARTES"/>
    <n v="14"/>
    <n v="126"/>
    <n v="3156355"/>
    <m/>
    <s v="21437055"/>
    <x v="11"/>
    <x v="1047"/>
    <s v="15/07/2026 15:15"/>
    <m/>
    <m/>
    <m/>
    <s v="17"/>
    <s v="ZURICH COLOMBIA SEGUROS S.A"/>
    <s v="106"/>
    <s v="SERVIPROTECCION BPO"/>
    <s v="16"/>
    <x v="0"/>
    <s v="274"/>
    <s v="1111111112"/>
    <s v="SUPERVISOR  TMK 1 "/>
    <s v="4054"/>
    <s v="1042454535"/>
    <x v="8"/>
    <x v="0"/>
    <s v="34"/>
    <x v="0"/>
    <s v="588"/>
    <s v="PLAN 1 CUOTA PROTEGIDA"/>
    <s v="JULIO 2026"/>
    <s v="197203"/>
    <s v="RAFAEL  ERNESTO  BARRAGAN  FONSECA"/>
    <s v="3202938522"/>
    <s v="rabafo@hotmail.com"/>
    <s v="8134042"/>
    <s v="63701002"/>
    <s v="2"/>
    <s v="RAFAEL ERNESTO BARRAGAN FONSECA"/>
    <s v="BOGOTA DC"/>
    <n v="14000"/>
    <n v="0"/>
    <s v="11"/>
    <x v="1"/>
    <n v="5"/>
    <m/>
    <m/>
    <m/>
    <m/>
    <s v="F"/>
    <s v="1954-09-22"/>
    <m/>
    <m/>
    <m/>
    <m/>
    <m/>
    <s v="12"/>
    <m/>
  </r>
  <r>
    <s v="TeleventasPLAN 1 CUOTA PROTEGIDA"/>
    <n v="36120"/>
    <x v="0"/>
    <s v="MIÉRCOLES"/>
    <n v="15"/>
    <n v="126"/>
    <n v="3156356"/>
    <m/>
    <s v="21437056"/>
    <x v="15"/>
    <x v="1048"/>
    <s v="15/07/2026 15:16"/>
    <m/>
    <m/>
    <m/>
    <s v="17"/>
    <s v="ZURICH COLOMBIA SEGUROS S.A"/>
    <s v="106"/>
    <s v="SERVIPROTECCION BPO"/>
    <s v="16"/>
    <x v="0"/>
    <s v="274"/>
    <s v="1111111112"/>
    <s v="SUPERVISOR  TMK 1 "/>
    <s v="3222"/>
    <s v="1048294260"/>
    <x v="15"/>
    <x v="0"/>
    <s v="34"/>
    <x v="0"/>
    <s v="588"/>
    <s v="PLAN 1 CUOTA PROTEGIDA"/>
    <s v="JULIO 2026"/>
    <s v="19487668"/>
    <s v="MANUEL  HERNAN  REY  ZARATE"/>
    <s v="3232464082"/>
    <s v="manuel.reyza@gmail.com"/>
    <s v="8133865"/>
    <s v="61100825"/>
    <s v="2"/>
    <s v="MANUEL HERNAN REY ZARATE"/>
    <s v="BOGOTA DC"/>
    <n v="14000"/>
    <n v="0"/>
    <s v="11"/>
    <x v="1"/>
    <n v="5"/>
    <m/>
    <m/>
    <m/>
    <m/>
    <s v="F"/>
    <s v="1962-10-10"/>
    <m/>
    <m/>
    <m/>
    <m/>
    <m/>
    <s v="12"/>
    <m/>
  </r>
  <r>
    <s v="TeleventasPLAN 1 CUOTA PROTEGIDA"/>
    <n v="36120"/>
    <x v="0"/>
    <s v="MIÉRCOLES"/>
    <n v="15"/>
    <n v="126"/>
    <n v="3156357"/>
    <m/>
    <s v="21437057"/>
    <x v="15"/>
    <x v="1048"/>
    <s v="15/07/2026 15:16"/>
    <m/>
    <m/>
    <m/>
    <s v="17"/>
    <s v="ZURICH COLOMBIA SEGUROS S.A"/>
    <s v="106"/>
    <s v="SERVIPROTECCION BPO"/>
    <s v="16"/>
    <x v="0"/>
    <s v="274"/>
    <s v="1111111112"/>
    <s v="SUPERVISOR  TMK 1 "/>
    <s v="5344"/>
    <s v="42118864"/>
    <x v="0"/>
    <x v="0"/>
    <s v="34"/>
    <x v="0"/>
    <s v="588"/>
    <s v="PLAN 1 CUOTA PROTEGIDA"/>
    <s v="JULIO 2026"/>
    <s v="28169034"/>
    <s v="CLAUDIA  JULIANA  BAUTISTA  PACHECO"/>
    <s v="3106775367"/>
    <s v="claudiajuliana232@gmail.com"/>
    <s v="7450181"/>
    <s v="64226373"/>
    <s v="2"/>
    <s v="CLAUDIA JULIANA BAUTISTA PACHECO"/>
    <s v="BOGOTA DC"/>
    <n v="14000"/>
    <n v="0"/>
    <s v="14"/>
    <x v="0"/>
    <n v="6"/>
    <s v="VENTA NO CONCRETADA"/>
    <m/>
    <m/>
    <m/>
    <s v="F"/>
    <s v="1977-01-14"/>
    <m/>
    <m/>
    <m/>
    <m/>
    <m/>
    <s v="12"/>
    <m/>
  </r>
  <r>
    <s v="TeleventasPLAN 1 CUOTA PROTEGIDA"/>
    <n v="36120"/>
    <x v="0"/>
    <s v="MARTES"/>
    <n v="14"/>
    <n v="126"/>
    <n v="3156358"/>
    <m/>
    <s v="21437058"/>
    <x v="11"/>
    <x v="1049"/>
    <s v="15/07/2026 15:19"/>
    <m/>
    <m/>
    <m/>
    <s v="17"/>
    <s v="ZURICH COLOMBIA SEGUROS S.A"/>
    <s v="106"/>
    <s v="SERVIPROTECCION BPO"/>
    <s v="16"/>
    <x v="0"/>
    <s v="274"/>
    <s v="1111111112"/>
    <s v="SUPERVISOR  TMK 1 "/>
    <s v="2937"/>
    <s v="1192797148"/>
    <x v="13"/>
    <x v="0"/>
    <s v="34"/>
    <x v="0"/>
    <s v="588"/>
    <s v="PLAN 1 CUOTA PROTEGIDA"/>
    <s v="JULIO 2026"/>
    <s v="19430492"/>
    <s v=" FERNANDO  AUGUSTO TRUJILLO  BECERRA "/>
    <s v="3208689226"/>
    <s v="mtrujillovillamarin@gmail.com"/>
    <s v="8133892"/>
    <s v="61473881"/>
    <s v="2"/>
    <s v="FERNANDO AUGUSTO TRUJILLO BECERRA"/>
    <s v="BOGOTA DC"/>
    <n v="14000"/>
    <n v="0"/>
    <s v="11"/>
    <x v="1"/>
    <n v="5"/>
    <m/>
    <m/>
    <m/>
    <m/>
    <s v="M"/>
    <s v="1957-01-29"/>
    <m/>
    <m/>
    <m/>
    <m/>
    <m/>
    <s v="12"/>
    <m/>
  </r>
  <r>
    <s v="TeleventasPLAN 1 CUOTA PROTEGIDA"/>
    <n v="36120"/>
    <x v="0"/>
    <s v="MARTES"/>
    <n v="14"/>
    <n v="126"/>
    <n v="3156359"/>
    <m/>
    <s v="21437059"/>
    <x v="11"/>
    <x v="1050"/>
    <s v="15/07/2026 15:25"/>
    <m/>
    <m/>
    <m/>
    <s v="17"/>
    <s v="ZURICH COLOMBIA SEGUROS S.A"/>
    <s v="106"/>
    <s v="SERVIPROTECCION BPO"/>
    <s v="16"/>
    <x v="0"/>
    <s v="274"/>
    <s v="1111111112"/>
    <s v="SUPERVISOR  TMK 1 "/>
    <s v="2937"/>
    <s v="1192797148"/>
    <x v="13"/>
    <x v="0"/>
    <s v="34"/>
    <x v="0"/>
    <s v="588"/>
    <s v="PLAN 1 CUOTA PROTEGIDA"/>
    <s v="JULIO 2026"/>
    <s v="52864892"/>
    <s v=" OLAVE  MEZA  MEZA "/>
    <s v="3212003854"/>
    <s v="olavemesa1@gmail.com"/>
    <s v="8134028"/>
    <s v="62980724"/>
    <s v="2"/>
    <s v="OLAVE  MEZA MEZA"/>
    <s v="BOGOTA DC"/>
    <n v="14000"/>
    <n v="0"/>
    <s v="11"/>
    <x v="1"/>
    <n v="5"/>
    <m/>
    <m/>
    <m/>
    <m/>
    <s v="F"/>
    <s v="1980-12-20"/>
    <m/>
    <m/>
    <m/>
    <m/>
    <m/>
    <s v="12"/>
    <m/>
  </r>
  <r>
    <s v="TeleventasPLAN 1 CUOTA PROTEGIDA"/>
    <n v="36120"/>
    <x v="0"/>
    <s v="MIÉRCOLES"/>
    <n v="15"/>
    <n v="126"/>
    <n v="3156360"/>
    <m/>
    <s v="21437060"/>
    <x v="15"/>
    <x v="1051"/>
    <s v="15/07/2026 15:30"/>
    <m/>
    <m/>
    <m/>
    <s v="17"/>
    <s v="ZURICH COLOMBIA SEGUROS S.A"/>
    <s v="106"/>
    <s v="SERVIPROTECCION BPO"/>
    <s v="16"/>
    <x v="0"/>
    <s v="274"/>
    <s v="1111111112"/>
    <s v="SUPERVISOR  TMK 1 "/>
    <s v="3925"/>
    <s v="1002096641"/>
    <x v="6"/>
    <x v="0"/>
    <s v="34"/>
    <x v="0"/>
    <s v="588"/>
    <s v="PLAN 1 CUOTA PROTEGIDA"/>
    <s v="JULIO 2026"/>
    <s v="52426427"/>
    <s v="MARIA  ISMAELINA  CANO  NOVOA"/>
    <s v="3123180528"/>
    <s v="linacano842@gmail.com"/>
    <s v="6220327"/>
    <s v="62907443"/>
    <s v="1"/>
    <s v="CANO NOVOA MARIA ISMAELINA"/>
    <s v="BOGOTA DC"/>
    <n v="14000"/>
    <n v="0"/>
    <s v="11"/>
    <x v="1"/>
    <n v="5"/>
    <m/>
    <m/>
    <m/>
    <m/>
    <s v="F"/>
    <s v="1977-07-02"/>
    <m/>
    <m/>
    <m/>
    <m/>
    <m/>
    <s v="12"/>
    <m/>
  </r>
  <r>
    <s v="TeleventasVIDA ZURICH PLAN 1"/>
    <n v="24150"/>
    <x v="0"/>
    <s v="MARTES"/>
    <n v="14"/>
    <n v="126"/>
    <n v="3156361"/>
    <m/>
    <s v="21437061"/>
    <x v="11"/>
    <x v="1051"/>
    <s v="15/07/2026 15:30"/>
    <m/>
    <m/>
    <m/>
    <s v="17"/>
    <s v="ZURICH COLOMBIA SEGUROS S.A"/>
    <s v="106"/>
    <s v="SERVIPROTECCION BPO"/>
    <s v="16"/>
    <x v="0"/>
    <s v="274"/>
    <s v="1111111112"/>
    <s v="SUPERVISOR  TMK 1 "/>
    <s v="5551"/>
    <s v="1192780460"/>
    <x v="93"/>
    <x v="0"/>
    <s v="27"/>
    <x v="1"/>
    <s v="547"/>
    <s v="VIDA ZURICH PLAN 1"/>
    <s v="JULIO 2026"/>
    <s v="52586870"/>
    <s v="GLORIA   YANETH  DUARTE TELLEZ"/>
    <s v="3242238476"/>
    <s v="gloritayduarte@hotmail.com"/>
    <s v="6209565"/>
    <s v="61708821"/>
    <s v="2"/>
    <s v="DUARTE TELLEZ GLORIA YANETH"/>
    <s v="BOGOTA DC"/>
    <n v="12500"/>
    <n v="0"/>
    <s v="11"/>
    <x v="1"/>
    <n v="5"/>
    <m/>
    <m/>
    <m/>
    <m/>
    <s v="F"/>
    <s v="1971-11-18"/>
    <m/>
    <m/>
    <m/>
    <m/>
    <m/>
    <s v="12"/>
    <m/>
  </r>
  <r>
    <s v="TeleventasVIDA ZURICH PLAN 1"/>
    <n v="24150"/>
    <x v="0"/>
    <s v="MARTES"/>
    <n v="14"/>
    <n v="126"/>
    <n v="3156362"/>
    <m/>
    <s v="21437062"/>
    <x v="11"/>
    <x v="1052"/>
    <s v="15/07/2026 15:42"/>
    <m/>
    <m/>
    <m/>
    <s v="17"/>
    <s v="ZURICH COLOMBIA SEGUROS S.A"/>
    <s v="106"/>
    <s v="SERVIPROTECCION BPO"/>
    <s v="17"/>
    <x v="3"/>
    <s v="274"/>
    <s v="1111111112"/>
    <s v="SUPERVISOR  TMK 1 "/>
    <s v="3222"/>
    <s v="1048294260"/>
    <x v="15"/>
    <x v="0"/>
    <s v="27"/>
    <x v="1"/>
    <s v="547"/>
    <s v="VIDA ZURICH PLAN 1"/>
    <s v="JULIO 2026"/>
    <s v="60351163"/>
    <s v="ROSALBA   MORALES  BELTRAN"/>
    <s v="3153421627"/>
    <s v="rosalbamorales6035@gmail.com"/>
    <s v="8134362"/>
    <s v="63720608"/>
    <s v="2"/>
    <s v="ROSALBA  MORALES BELTRAN"/>
    <s v="GIRÓN"/>
    <n v="12500"/>
    <n v="0"/>
    <s v="11"/>
    <x v="1"/>
    <n v="5"/>
    <s v=""/>
    <m/>
    <m/>
    <m/>
    <s v="F"/>
    <s v="1968-05-06"/>
    <m/>
    <m/>
    <m/>
    <m/>
    <m/>
    <s v="12"/>
    <m/>
  </r>
  <r>
    <s v="TeleventasPLAN 1 CUOTA PROTEGIDA"/>
    <n v="36120"/>
    <x v="0"/>
    <s v="MIÉRCOLES"/>
    <n v="15"/>
    <n v="126"/>
    <n v="3156363"/>
    <m/>
    <s v="21437063"/>
    <x v="15"/>
    <x v="1053"/>
    <s v="15/07/2026 15:43"/>
    <m/>
    <m/>
    <m/>
    <s v="17"/>
    <s v="ZURICH COLOMBIA SEGUROS S.A"/>
    <s v="106"/>
    <s v="SERVIPROTECCION BPO"/>
    <s v="18"/>
    <x v="1"/>
    <s v="274"/>
    <s v="1111111112"/>
    <s v="SUPERVISOR  TMK 1 "/>
    <s v="3959"/>
    <s v="1002134525"/>
    <x v="10"/>
    <x v="0"/>
    <s v="34"/>
    <x v="0"/>
    <s v="588"/>
    <s v="PLAN 1 CUOTA PROTEGIDA"/>
    <s v="JULIO 2026"/>
    <s v="1057586958"/>
    <s v="ELIANA  KATHERINE  BAYONA  ESPITIA"/>
    <s v="3108808921"/>
    <s v="elianabayona27@gmail.com"/>
    <s v="8134486"/>
    <s v="64591743"/>
    <s v="2"/>
    <s v="ELIANA KATHERINE BAYONA ESPITIA"/>
    <s v="CHÍA"/>
    <n v="14000"/>
    <n v="0"/>
    <s v="11"/>
    <x v="1"/>
    <n v="5"/>
    <m/>
    <m/>
    <m/>
    <m/>
    <s v="F"/>
    <s v="1991-05-27"/>
    <m/>
    <m/>
    <m/>
    <m/>
    <m/>
    <s v="12"/>
    <m/>
  </r>
  <r>
    <s v="TeleventasVIDA ZURICH PLAN 1"/>
    <n v="24150"/>
    <x v="0"/>
    <s v="MIÉRCOLES"/>
    <n v="15"/>
    <e v="#VALUE!"/>
    <n v="3156364"/>
    <m/>
    <s v="21437064"/>
    <x v="15"/>
    <x v="1053"/>
    <s v="15/07/2026 15:43"/>
    <m/>
    <m/>
    <m/>
    <s v="17"/>
    <s v="ZURICH COLOMBIA SEGUROS S.A"/>
    <s v="106"/>
    <s v="SERVIPROTECCION BPO"/>
    <s v="18"/>
    <x v="1"/>
    <s v="274"/>
    <s v="1111111112"/>
    <s v="SUPERVISOR  TMK 1 "/>
    <s v="5551"/>
    <s v="1192780460"/>
    <x v="93"/>
    <x v="0"/>
    <s v="27"/>
    <x v="1"/>
    <s v="547"/>
    <s v="VIDA ZURICH PLAN 1"/>
    <s v="JULIO 2026"/>
    <s v="1073514740"/>
    <s v="CRISTIAN  LEONARDO  PARRA  GONZALEZ"/>
    <s v="573102812622"/>
    <s v="cristian081927@gmail.com"/>
    <s v="6675107"/>
    <s v="60209771"/>
    <s v="2"/>
    <s v="LUDIS DEL CARMEN GONZALEZ MORA"/>
    <s v="CHÍA"/>
    <n v="12500"/>
    <n v="0"/>
    <s v="14"/>
    <x v="0"/>
    <n v="6"/>
    <s v="VENTA NO CONCRETADA"/>
    <s v="CALIDAD DE VENTA NO APROBADA"/>
    <n v="1"/>
    <s v="Min 4:15 respuesta a la clausula de cobro por parte del usuario no es clara, lo cual dañando la calidad de la venta."/>
    <s v="M"/>
    <s v="1994-05-27"/>
    <m/>
    <m/>
    <m/>
    <m/>
    <m/>
    <s v="12"/>
    <m/>
  </r>
  <r>
    <s v="TeleventasPLAN 1 CUOTA PROTEGIDA"/>
    <n v="36120"/>
    <x v="0"/>
    <s v="MIÉRCOLES"/>
    <n v="15"/>
    <n v="126"/>
    <n v="3156365"/>
    <m/>
    <s v="21437065"/>
    <x v="15"/>
    <x v="1054"/>
    <s v="15/07/2026 15:46"/>
    <m/>
    <m/>
    <m/>
    <s v="17"/>
    <s v="ZURICH COLOMBIA SEGUROS S.A"/>
    <s v="106"/>
    <s v="SERVIPROTECCION BPO"/>
    <s v="16"/>
    <x v="0"/>
    <s v="274"/>
    <s v="1111111112"/>
    <s v="SUPERVISOR  TMK 1 "/>
    <s v="3959"/>
    <s v="1002134525"/>
    <x v="10"/>
    <x v="0"/>
    <s v="34"/>
    <x v="0"/>
    <s v="588"/>
    <s v="PLAN 1 CUOTA PROTEGIDA"/>
    <s v="JULIO 2026"/>
    <s v="79979582"/>
    <s v="JORGE  EDUARDO  ENCISO  CONGOTE"/>
    <s v="3002912354"/>
    <s v="pobreperohonrado@gmail.com"/>
    <s v="7882648"/>
    <s v="63944336"/>
    <s v="2"/>
    <s v="JORGE EDUARDO ENCISO CONGOTE"/>
    <s v="BOGOTA DC"/>
    <n v="14000"/>
    <n v="0"/>
    <s v="11"/>
    <x v="1"/>
    <n v="5"/>
    <m/>
    <m/>
    <m/>
    <m/>
    <s v="F"/>
    <s v="1978-10-13"/>
    <m/>
    <m/>
    <m/>
    <m/>
    <m/>
    <s v="12"/>
    <m/>
  </r>
  <r>
    <s v="TeleventasVIDA ZURICH PLAN 1"/>
    <n v="24150"/>
    <x v="0"/>
    <s v="MIÉRCOLES"/>
    <n v="15"/>
    <n v="126"/>
    <n v="3156366"/>
    <m/>
    <s v="21437066"/>
    <x v="15"/>
    <x v="1055"/>
    <s v="15/07/2026 15:47"/>
    <m/>
    <m/>
    <m/>
    <s v="17"/>
    <s v="ZURICH COLOMBIA SEGUROS S.A"/>
    <s v="106"/>
    <s v="SERVIPROTECCION BPO"/>
    <s v="17"/>
    <x v="3"/>
    <s v="274"/>
    <s v="1111111112"/>
    <s v="SUPERVISOR  TMK 1 "/>
    <s v="4740"/>
    <s v="1042853302"/>
    <x v="12"/>
    <x v="0"/>
    <s v="27"/>
    <x v="1"/>
    <s v="547"/>
    <s v="VIDA ZURICH PLAN 1"/>
    <s v="JULIO 2026"/>
    <s v="91325448"/>
    <s v="GILBERTO   FUENTES  DELGADO"/>
    <s v="3117363581"/>
    <s v="gilbertofuentesdelgado7@gmail.com"/>
    <s v="7561085"/>
    <s v="64290734"/>
    <s v="2"/>
    <s v="GILBERTO FUENTES DELGADO"/>
    <s v="GIRÓN"/>
    <n v="12500"/>
    <n v="0"/>
    <s v="11"/>
    <x v="1"/>
    <n v="5"/>
    <m/>
    <m/>
    <m/>
    <m/>
    <s v="F"/>
    <s v="1979-01-18"/>
    <m/>
    <m/>
    <m/>
    <m/>
    <m/>
    <s v="12"/>
    <m/>
  </r>
  <r>
    <s v="TeleventasPLAN 1 CUOTA PROTEGIDA"/>
    <n v="36120"/>
    <x v="0"/>
    <s v="MIÉRCOLES"/>
    <n v="15"/>
    <n v="126"/>
    <n v="3156367"/>
    <m/>
    <s v="21437067"/>
    <x v="15"/>
    <x v="1056"/>
    <s v="15/07/2026 15:48"/>
    <m/>
    <m/>
    <m/>
    <s v="17"/>
    <s v="ZURICH COLOMBIA SEGUROS S.A"/>
    <s v="106"/>
    <s v="SERVIPROTECCION BPO"/>
    <s v="18"/>
    <x v="1"/>
    <s v="274"/>
    <s v="1111111112"/>
    <s v="SUPERVISOR  TMK 1 "/>
    <s v="3959"/>
    <s v="1002134525"/>
    <x v="10"/>
    <x v="0"/>
    <s v="34"/>
    <x v="0"/>
    <s v="588"/>
    <s v="PLAN 1 CUOTA PROTEGIDA"/>
    <s v="JULIO 2026"/>
    <s v="20526632"/>
    <s v="BLANCA  LILIA  GARCIA  OICATA"/>
    <s v="3134511497"/>
    <s v="blanca2021gar@gmail.com"/>
    <s v="8134388"/>
    <s v="60139130"/>
    <s v="2"/>
    <s v="BLANCA LILIA GARCIA OICATA"/>
    <s v="CHÍA"/>
    <n v="14000"/>
    <n v="0"/>
    <s v="11"/>
    <x v="1"/>
    <n v="5"/>
    <m/>
    <m/>
    <m/>
    <m/>
    <s v="F"/>
    <s v="1958-05-18"/>
    <m/>
    <m/>
    <m/>
    <m/>
    <m/>
    <s v="12"/>
    <m/>
  </r>
  <r>
    <s v="TeleventasPLAN 1 CUOTA PROTEGIDA"/>
    <n v="36120"/>
    <x v="0"/>
    <s v="MIÉRCOLES"/>
    <n v="15"/>
    <n v="126"/>
    <n v="3156368"/>
    <m/>
    <s v="21437068"/>
    <x v="15"/>
    <x v="1057"/>
    <s v="15/07/2026 15:53"/>
    <m/>
    <m/>
    <m/>
    <s v="17"/>
    <s v="ZURICH COLOMBIA SEGUROS S.A"/>
    <s v="106"/>
    <s v="SERVIPROTECCION BPO"/>
    <s v="16"/>
    <x v="0"/>
    <s v="274"/>
    <s v="1111111112"/>
    <s v="SUPERVISOR  TMK 1 "/>
    <s v="5398"/>
    <s v="1007119157"/>
    <x v="7"/>
    <x v="0"/>
    <s v="34"/>
    <x v="0"/>
    <s v="588"/>
    <s v="PLAN 1 CUOTA PROTEGIDA"/>
    <s v="JULIO 2026"/>
    <s v="79507316"/>
    <s v="JOSE  MAURICIO  PIZA  RATIVA"/>
    <s v="3123853294"/>
    <s v="mauropiza26@hotmail.com"/>
    <s v="8134120"/>
    <s v="64416196"/>
    <s v="2"/>
    <s v="JOSE MAURICIO PIZA RATIVA"/>
    <s v="BOGOTA DC"/>
    <n v="14000"/>
    <n v="0"/>
    <s v="11"/>
    <x v="1"/>
    <n v="5"/>
    <m/>
    <m/>
    <m/>
    <m/>
    <s v="F"/>
    <s v="1969-06-26"/>
    <m/>
    <m/>
    <m/>
    <m/>
    <m/>
    <s v="12"/>
    <m/>
  </r>
  <r>
    <s v="TeleventasVIDA ZURICH PLAN 1"/>
    <n v="24150"/>
    <x v="0"/>
    <s v="MIÉRCOLES"/>
    <n v="15"/>
    <n v="126"/>
    <n v="3156369"/>
    <m/>
    <s v="21437069"/>
    <x v="15"/>
    <x v="1058"/>
    <s v="15/07/2026 15:56"/>
    <m/>
    <m/>
    <m/>
    <s v="17"/>
    <s v="ZURICH COLOMBIA SEGUROS S.A"/>
    <s v="106"/>
    <s v="SERVIPROTECCION BPO"/>
    <s v="17"/>
    <x v="3"/>
    <s v="274"/>
    <s v="1111111112"/>
    <s v="SUPERVISOR  TMK 1 "/>
    <s v="5398"/>
    <s v="1007119157"/>
    <x v="7"/>
    <x v="0"/>
    <s v="27"/>
    <x v="1"/>
    <s v="547"/>
    <s v="VIDA ZURICH PLAN 1"/>
    <s v="JULIO 2026"/>
    <s v="91447020"/>
    <s v="GERSON   AYALA  MUÑOZ"/>
    <s v="3126553747"/>
    <s v=""/>
    <s v="5556025"/>
    <s v="63429120"/>
    <s v="1"/>
    <s v="ANA LUCIA MUQOZ DE AYALA"/>
    <s v="GIRÓN"/>
    <n v="12500"/>
    <n v="0"/>
    <s v="11"/>
    <x v="1"/>
    <n v="5"/>
    <m/>
    <m/>
    <m/>
    <m/>
    <s v="M"/>
    <s v="1977-05-03"/>
    <m/>
    <m/>
    <m/>
    <m/>
    <m/>
    <s v="12"/>
    <m/>
  </r>
  <r>
    <s v="TeleventasPLAN 1 CUOTA PROTEGIDA"/>
    <n v="36120"/>
    <x v="0"/>
    <s v="MIÉRCOLES"/>
    <n v="15"/>
    <e v="#VALUE!"/>
    <n v="3156370"/>
    <m/>
    <s v="21437070"/>
    <x v="15"/>
    <x v="1059"/>
    <s v="15/07/2026 15:57"/>
    <m/>
    <m/>
    <m/>
    <s v="17"/>
    <s v="ZURICH COLOMBIA SEGUROS S.A"/>
    <s v="106"/>
    <s v="SERVIPROTECCION BPO"/>
    <s v="16"/>
    <x v="0"/>
    <s v="274"/>
    <s v="1111111112"/>
    <s v="SUPERVISOR  TMK 1 "/>
    <s v="3959"/>
    <s v="1002134525"/>
    <x v="10"/>
    <x v="0"/>
    <s v="34"/>
    <x v="0"/>
    <s v="588"/>
    <s v="PLAN 1 CUOTA PROTEGIDA"/>
    <s v="JULIO 2026"/>
    <s v="11814582"/>
    <s v="UBER  ANAN  PALMA  MOSQUERA"/>
    <s v="3028294001"/>
    <s v="uberpalma9@gmai.com"/>
    <s v="5970137"/>
    <s v="62751640"/>
    <s v="1"/>
    <s v="UBER ANAN PALMA MOSQUERA"/>
    <s v="BOGOTA DC"/>
    <n v="14000"/>
    <n v="0"/>
    <s v="14"/>
    <x v="0"/>
    <n v="6"/>
    <s v="VENTA NO CONCRETADA"/>
    <s v="CALIDAD DE VENTA NO APROBADA"/>
    <n v="1"/>
    <s v="seg.0:35 el usuario no responde a la pregunta de responsabilidad de pago, ya que lo que hace es corroborar la direccion"/>
    <s v="F"/>
    <s v="1981-10-24"/>
    <m/>
    <m/>
    <m/>
    <m/>
    <m/>
    <s v="12"/>
    <m/>
  </r>
  <r>
    <s v="TeleventasPLAN 1 CUOTA PROTEGIDA"/>
    <n v="36120"/>
    <x v="0"/>
    <s v="MIÉRCOLES"/>
    <n v="15"/>
    <n v="126"/>
    <n v="3156371"/>
    <m/>
    <s v="21437071"/>
    <x v="15"/>
    <x v="1060"/>
    <s v="15/07/2026 15:58"/>
    <m/>
    <m/>
    <m/>
    <s v="17"/>
    <s v="ZURICH COLOMBIA SEGUROS S.A"/>
    <s v="106"/>
    <s v="SERVIPROTECCION BPO"/>
    <s v="16"/>
    <x v="0"/>
    <s v="274"/>
    <s v="1111111112"/>
    <s v="SUPERVISOR  TMK 1 "/>
    <s v="3222"/>
    <s v="1048294260"/>
    <x v="15"/>
    <x v="0"/>
    <s v="34"/>
    <x v="0"/>
    <s v="588"/>
    <s v="PLAN 1 CUOTA PROTEGIDA"/>
    <s v="JULIO 2026"/>
    <s v="52017233"/>
    <s v=" DORA   ESCOBAR  BAEZ"/>
    <s v="3134974042"/>
    <s v="dora_escobar23@yahoo.es"/>
    <s v="8133875"/>
    <s v="61287189"/>
    <s v="2"/>
    <s v="DORA  ESCOBAR BAEZ"/>
    <s v="BOGOTA DC"/>
    <n v="14000"/>
    <n v="0"/>
    <s v="14"/>
    <x v="0"/>
    <n v="6"/>
    <s v="VENTA NO CONCRETADA"/>
    <m/>
    <m/>
    <m/>
    <s v="F"/>
    <s v="1971-02-23"/>
    <m/>
    <m/>
    <m/>
    <m/>
    <m/>
    <s v="12"/>
    <m/>
  </r>
  <r>
    <s v="TeleventasPLAN 1 CUOTA PROTEGIDA"/>
    <n v="36120"/>
    <x v="0"/>
    <s v="MIÉRCOLES"/>
    <n v="15"/>
    <n v="126"/>
    <n v="3156372"/>
    <m/>
    <s v="21437072"/>
    <x v="15"/>
    <x v="1061"/>
    <s v="15/07/2026 15:59"/>
    <m/>
    <m/>
    <m/>
    <s v="17"/>
    <s v="ZURICH COLOMBIA SEGUROS S.A"/>
    <s v="106"/>
    <s v="SERVIPROTECCION BPO"/>
    <s v="16"/>
    <x v="0"/>
    <s v="274"/>
    <s v="1111111112"/>
    <s v="SUPERVISOR  TMK 1 "/>
    <s v="3959"/>
    <s v="1002134525"/>
    <x v="10"/>
    <x v="0"/>
    <s v="34"/>
    <x v="0"/>
    <s v="588"/>
    <s v="PLAN 1 CUOTA PROTEGIDA"/>
    <s v="JULIO 2026"/>
    <s v="24583745"/>
    <s v="LUZ  MARY  RAMOS  VALENCIA"/>
    <s v="3228452259"/>
    <s v="jhojanmolina92@gmail.com"/>
    <s v="8134038"/>
    <s v="63548221"/>
    <s v="2"/>
    <s v="LUZ MARY RAMOS VALENCIA"/>
    <s v="BOGOTA DC"/>
    <n v="14000"/>
    <n v="0"/>
    <s v="11"/>
    <x v="1"/>
    <n v="5"/>
    <m/>
    <m/>
    <m/>
    <m/>
    <s v="F"/>
    <s v="1961-01-05"/>
    <m/>
    <m/>
    <m/>
    <m/>
    <m/>
    <s v="12"/>
    <m/>
  </r>
  <r>
    <s v="TeleventasPLAN 1 CUOTA PROTEGIDA"/>
    <n v="36120"/>
    <x v="0"/>
    <s v="MARTES"/>
    <n v="14"/>
    <n v="126"/>
    <n v="3156373"/>
    <m/>
    <s v="21437073"/>
    <x v="11"/>
    <x v="1062"/>
    <s v="15/07/2026 16:01"/>
    <m/>
    <m/>
    <m/>
    <s v="17"/>
    <s v="ZURICH COLOMBIA SEGUROS S.A"/>
    <s v="106"/>
    <s v="SERVIPROTECCION BPO"/>
    <s v="16"/>
    <x v="0"/>
    <s v="274"/>
    <s v="1111111112"/>
    <s v="SUPERVISOR  TMK 1 "/>
    <s v="5344"/>
    <s v="42118864"/>
    <x v="0"/>
    <x v="0"/>
    <s v="34"/>
    <x v="0"/>
    <s v="588"/>
    <s v="PLAN 1 CUOTA PROTEGIDA"/>
    <s v="JULIO 2026"/>
    <s v="79411528"/>
    <s v="CARLOS  JULIO  PARRA  BUITRAGO"/>
    <s v="3228226992"/>
    <s v="NO TIENE"/>
    <s v="8133936"/>
    <s v="61782948"/>
    <s v="2"/>
    <s v="CARLOS JULIO PARRA BUITRAGO"/>
    <s v="BOGOTA DC"/>
    <n v="14000"/>
    <n v="0"/>
    <s v="11"/>
    <x v="1"/>
    <n v="5"/>
    <m/>
    <m/>
    <m/>
    <m/>
    <s v="F"/>
    <s v="1964-03-18"/>
    <m/>
    <m/>
    <m/>
    <m/>
    <m/>
    <s v="12"/>
    <m/>
  </r>
  <r>
    <s v="TeleventasVIDA ZURICH PLAN 1"/>
    <n v="24150"/>
    <x v="0"/>
    <s v="MIÉRCOLES"/>
    <n v="15"/>
    <e v="#VALUE!"/>
    <n v="3156374"/>
    <m/>
    <s v="21437074"/>
    <x v="15"/>
    <x v="1062"/>
    <s v="15/07/2026 16:01"/>
    <m/>
    <m/>
    <m/>
    <s v="17"/>
    <s v="ZURICH COLOMBIA SEGUROS S.A"/>
    <s v="106"/>
    <s v="SERVIPROTECCION BPO"/>
    <s v="17"/>
    <x v="3"/>
    <s v="274"/>
    <s v="1111111112"/>
    <s v="SUPERVISOR  TMK 1 "/>
    <s v="5398"/>
    <s v="1007119157"/>
    <x v="7"/>
    <x v="0"/>
    <s v="27"/>
    <x v="1"/>
    <s v="547"/>
    <s v="VIDA ZURICH PLAN 1"/>
    <s v="JULIO 2026"/>
    <s v="78301288"/>
    <s v="SANTANDER DE JESUS HERRERA OVIEDO"/>
    <s v="3016638707"/>
    <s v="santanderdejesusherreraoviedo@gmail.com"/>
    <s v="7069314"/>
    <s v="64140597"/>
    <s v="2"/>
    <s v="SANTANDER DE JESUS HERRERA OVIEDO"/>
    <s v="GIRÓN"/>
    <n v="12500"/>
    <n v="0"/>
    <s v="14"/>
    <x v="0"/>
    <n v="6"/>
    <s v="VENTA NO CONCRETADA"/>
    <s v="CALIDAD DE VENTA NO APROBADA"/>
    <n v="1"/>
    <s v="min.6:00 respuesta a la ley habeas data por parte del  usuario es: si,si asi son.... el usuario está confirmando que esos son su datos, mas no autorizando a la ley habeas data"/>
    <s v="M"/>
    <s v="1980-04-08"/>
    <m/>
    <m/>
    <m/>
    <m/>
    <m/>
    <s v="12"/>
    <m/>
  </r>
  <r>
    <s v="TeleventasVIDA ZURICH PLAN 1"/>
    <n v="24150"/>
    <x v="0"/>
    <s v="MIÉRCOLES"/>
    <n v="15"/>
    <n v="126"/>
    <n v="3156375"/>
    <m/>
    <s v="21437075"/>
    <x v="15"/>
    <x v="1062"/>
    <s v="15/07/2026 16:01"/>
    <m/>
    <m/>
    <m/>
    <s v="17"/>
    <s v="ZURICH COLOMBIA SEGUROS S.A"/>
    <s v="106"/>
    <s v="SERVIPROTECCION BPO"/>
    <s v="16"/>
    <x v="0"/>
    <s v="274"/>
    <s v="1111111112"/>
    <s v="SUPERVISOR  TMK 1 "/>
    <s v="3222"/>
    <s v="1048294260"/>
    <x v="15"/>
    <x v="0"/>
    <s v="27"/>
    <x v="1"/>
    <s v="547"/>
    <s v="VIDA ZURICH PLAN 1"/>
    <s v="JULIO 2026"/>
    <s v="1015412761"/>
    <s v="YANDRITH    AVILA  "/>
    <s v="3204131968"/>
    <s v="fercho.112@hotmail.com"/>
    <s v="5811297"/>
    <s v="61634395"/>
    <s v="2"/>
    <s v="MARINA PINTO SAAVEDRA"/>
    <s v="BOGOTA DC"/>
    <n v="12500"/>
    <n v="0"/>
    <s v="11"/>
    <x v="1"/>
    <n v="5"/>
    <m/>
    <m/>
    <m/>
    <m/>
    <s v="F"/>
    <s v="1989-02-08"/>
    <m/>
    <m/>
    <m/>
    <m/>
    <m/>
    <s v="12"/>
    <m/>
  </r>
  <r>
    <s v="TeleventasCUOTA PROTEGIDA SILVER 1"/>
    <n v="38640"/>
    <x v="0"/>
    <s v="MIÉRCOLES"/>
    <n v="15"/>
    <n v="126"/>
    <n v="3156376"/>
    <m/>
    <s v="21437076"/>
    <x v="15"/>
    <x v="1062"/>
    <s v="15/07/2026 16:01"/>
    <m/>
    <m/>
    <m/>
    <s v="17"/>
    <s v="ZURICH COLOMBIA SEGUROS S.A"/>
    <s v="106"/>
    <s v="SERVIPROTECCION BPO"/>
    <s v="16"/>
    <x v="0"/>
    <s v="274"/>
    <s v="1111111112"/>
    <s v="SUPERVISOR  TMK 1 "/>
    <s v="3959"/>
    <s v="1002134525"/>
    <x v="10"/>
    <x v="0"/>
    <s v="34"/>
    <x v="0"/>
    <s v="622"/>
    <s v="CUOTA PROTEGIDA SILVER 1"/>
    <s v="JULIO 2026"/>
    <s v="41397176"/>
    <s v="ANA  LUCINDA  RODRIGUEZ  POVEDA"/>
    <s v="3227271760"/>
    <s v="anapoveda269@gmail.com"/>
    <s v="5766896"/>
    <s v="62671671"/>
    <s v="2"/>
    <s v="ANA LUCINDA   RODRIGUEZ POVEDA"/>
    <s v="BOGOTA DC"/>
    <n v="20000"/>
    <n v="0"/>
    <s v="11"/>
    <x v="1"/>
    <n v="5"/>
    <m/>
    <m/>
    <m/>
    <m/>
    <s v="F"/>
    <s v="1947-08-10"/>
    <m/>
    <m/>
    <m/>
    <m/>
    <m/>
    <s v="12"/>
    <m/>
  </r>
  <r>
    <s v="TeleventasPLAN 1 CUOTA PROTEGIDA"/>
    <n v="36120"/>
    <x v="0"/>
    <s v="MARTES"/>
    <n v="14"/>
    <n v="126"/>
    <n v="3156377"/>
    <m/>
    <s v="21437077"/>
    <x v="11"/>
    <x v="1063"/>
    <s v="15/07/2026 16:04"/>
    <m/>
    <m/>
    <m/>
    <s v="17"/>
    <s v="ZURICH COLOMBIA SEGUROS S.A"/>
    <s v="106"/>
    <s v="SERVIPROTECCION BPO"/>
    <s v="18"/>
    <x v="1"/>
    <s v="274"/>
    <s v="1111111112"/>
    <s v="SUPERVISOR  TMK 1 "/>
    <s v="5344"/>
    <s v="42118864"/>
    <x v="0"/>
    <x v="0"/>
    <s v="34"/>
    <x v="0"/>
    <s v="588"/>
    <s v="PLAN 1 CUOTA PROTEGIDA"/>
    <s v="JULIO 2026"/>
    <s v="80052011"/>
    <s v="OSCAR  ANDRES  CASTELLANOS  CALDERON"/>
    <s v="3143767182"/>
    <s v="oskarpancy@gmail.com"/>
    <s v="8134458"/>
    <s v="64339270"/>
    <s v="2"/>
    <s v="OSCAR ANDRES CASTELLANOS CALDERON"/>
    <s v="CHÍA"/>
    <n v="14000"/>
    <n v="0"/>
    <s v="14"/>
    <x v="0"/>
    <n v="6"/>
    <s v="VENTA NO CONCRETADA"/>
    <m/>
    <m/>
    <m/>
    <s v="F"/>
    <s v="1980-10-22"/>
    <m/>
    <m/>
    <m/>
    <m/>
    <m/>
    <s v="12"/>
    <m/>
  </r>
  <r>
    <s v="TeleventasPLAN 1 CUOTA PROTEGIDA"/>
    <n v="36120"/>
    <x v="0"/>
    <s v="MARTES"/>
    <n v="14"/>
    <n v="126"/>
    <n v="3156378"/>
    <m/>
    <s v="21437078"/>
    <x v="11"/>
    <x v="1064"/>
    <s v="15/07/2026 16:08"/>
    <m/>
    <m/>
    <m/>
    <s v="17"/>
    <s v="ZURICH COLOMBIA SEGUROS S.A"/>
    <s v="106"/>
    <s v="SERVIPROTECCION BPO"/>
    <s v="18"/>
    <x v="1"/>
    <s v="274"/>
    <s v="1111111112"/>
    <s v="SUPERVISOR  TMK 1 "/>
    <s v="5344"/>
    <s v="42118864"/>
    <x v="0"/>
    <x v="0"/>
    <s v="34"/>
    <x v="0"/>
    <s v="588"/>
    <s v="PLAN 1 CUOTA PROTEGIDA"/>
    <s v="JULIO 2026"/>
    <s v="1018482286"/>
    <s v="MANUELA  ALEJANDRA  ACOSTA  ARIZA"/>
    <s v="3132712302"/>
    <s v="maacosta0120@gmail.com"/>
    <s v="8134457"/>
    <s v="64312235"/>
    <s v="2"/>
    <s v="MANUELA ALEJANDRA ACOSTA ARIZA"/>
    <s v="CHÍA"/>
    <n v="14000"/>
    <n v="0"/>
    <s v="11"/>
    <x v="1"/>
    <n v="5"/>
    <m/>
    <m/>
    <m/>
    <m/>
    <s v="F"/>
    <s v="1996-01-20"/>
    <m/>
    <m/>
    <m/>
    <m/>
    <m/>
    <s v="12"/>
    <m/>
  </r>
  <r>
    <s v="TeleventasPLAN 1 CUOTA PROTEGIDA"/>
    <n v="36120"/>
    <x v="0"/>
    <s v="MIÉRCOLES"/>
    <n v="15"/>
    <n v="126"/>
    <n v="3156379"/>
    <m/>
    <s v="21437079"/>
    <x v="15"/>
    <x v="1065"/>
    <s v="15/07/2026 16:40"/>
    <m/>
    <m/>
    <m/>
    <s v="17"/>
    <s v="ZURICH COLOMBIA SEGUROS S.A"/>
    <s v="106"/>
    <s v="SERVIPROTECCION BPO"/>
    <s v="16"/>
    <x v="0"/>
    <s v="274"/>
    <s v="1111111112"/>
    <s v="SUPERVISOR  TMK 1 "/>
    <s v="5344"/>
    <s v="42118864"/>
    <x v="0"/>
    <x v="0"/>
    <s v="34"/>
    <x v="0"/>
    <s v="588"/>
    <s v="PLAN 1 CUOTA PROTEGIDA"/>
    <s v="JULIO 2026"/>
    <s v="41383095"/>
    <s v="MARIA   OTILDE  JIMENEZ"/>
    <s v="3135971019"/>
    <s v="j.mariaotilde@gmail.com"/>
    <s v="7507114"/>
    <s v="61768002"/>
    <s v="2"/>
    <s v="Maria Otilde  Jimenez"/>
    <s v="BOGOTA DC"/>
    <n v="14000"/>
    <n v="0"/>
    <s v="14"/>
    <x v="0"/>
    <n v="6"/>
    <s v="VENTA NO CONCRETADA"/>
    <m/>
    <m/>
    <m/>
    <s v="F"/>
    <s v="1947-01-29"/>
    <m/>
    <m/>
    <m/>
    <m/>
    <m/>
    <s v="12"/>
    <m/>
  </r>
  <r>
    <s v="TeleventasPLAN 1 CUOTA PROTEGIDA"/>
    <n v="36120"/>
    <x v="0"/>
    <s v="MIÉRCOLES"/>
    <n v="15"/>
    <n v="126"/>
    <n v="3156380"/>
    <m/>
    <s v="21437080"/>
    <x v="15"/>
    <x v="1066"/>
    <s v="15/07/2026 16:45"/>
    <m/>
    <m/>
    <m/>
    <s v="17"/>
    <s v="ZURICH COLOMBIA SEGUROS S.A"/>
    <s v="106"/>
    <s v="SERVIPROTECCION BPO"/>
    <s v="16"/>
    <x v="0"/>
    <s v="274"/>
    <s v="1111111112"/>
    <s v="SUPERVISOR  TMK 1 "/>
    <s v="3428"/>
    <s v="1234089771"/>
    <x v="5"/>
    <x v="0"/>
    <s v="34"/>
    <x v="0"/>
    <s v="588"/>
    <s v="PLAN 1 CUOTA PROTEGIDA"/>
    <s v="JULIO 2026"/>
    <s v="1032482091"/>
    <s v="JUAN  SEBASTIAN  CORTES  BLANCO"/>
    <s v="3107651116"/>
    <s v="jscortes13@gmail.com"/>
    <s v="8134594"/>
    <s v="64213368"/>
    <s v="2"/>
    <s v="JUAN SEBASTIAN CORTES BLANCO"/>
    <s v="BOGOTA DC"/>
    <n v="14000"/>
    <n v="0"/>
    <s v="11"/>
    <x v="1"/>
    <n v="5"/>
    <m/>
    <m/>
    <m/>
    <m/>
    <s v="F"/>
    <s v="1996-06-08"/>
    <m/>
    <m/>
    <m/>
    <m/>
    <m/>
    <s v="12"/>
    <m/>
  </r>
  <r>
    <s v="TeleventasCUOTA PROTEGIDA SILVER 1"/>
    <n v="38640"/>
    <x v="0"/>
    <s v="MIÉRCOLES"/>
    <n v="15"/>
    <n v="126"/>
    <n v="3156381"/>
    <m/>
    <s v="21437081"/>
    <x v="15"/>
    <x v="1067"/>
    <s v="15/07/2026 16:48"/>
    <m/>
    <m/>
    <m/>
    <s v="17"/>
    <s v="ZURICH COLOMBIA SEGUROS S.A"/>
    <s v="106"/>
    <s v="SERVIPROTECCION BPO"/>
    <s v="16"/>
    <x v="0"/>
    <s v="274"/>
    <s v="1111111112"/>
    <s v="SUPERVISOR  TMK 1 "/>
    <s v="4054"/>
    <s v="1042454535"/>
    <x v="8"/>
    <x v="0"/>
    <s v="34"/>
    <x v="0"/>
    <s v="622"/>
    <s v="CUOTA PROTEGIDA SILVER 1"/>
    <s v="JULIO 2026"/>
    <s v="41383160"/>
    <s v="CLARA  NIEVES  ALBA  DE ROJAS"/>
    <s v="3108615222"/>
    <s v="alexerick1012@hotmail.com"/>
    <s v="8133882"/>
    <s v="61412297"/>
    <s v="2"/>
    <s v="CLARA NIEVES ALBA DE ROJAS"/>
    <s v="BOGOTA DC"/>
    <n v="20000"/>
    <n v="0"/>
    <s v="11"/>
    <x v="1"/>
    <n v="5"/>
    <m/>
    <m/>
    <m/>
    <m/>
    <s v="F"/>
    <s v="1945-10-17"/>
    <m/>
    <m/>
    <m/>
    <m/>
    <m/>
    <s v="12"/>
    <m/>
  </r>
  <r>
    <s v="TeleventasPLAN 1 CUOTA PROTEGIDA"/>
    <n v="36120"/>
    <x v="0"/>
    <s v="MIÉRCOLES"/>
    <n v="15"/>
    <n v="126"/>
    <n v="3156382"/>
    <m/>
    <s v="21437082"/>
    <x v="15"/>
    <x v="1068"/>
    <s v="15/07/2026 16:53"/>
    <m/>
    <m/>
    <m/>
    <s v="17"/>
    <s v="ZURICH COLOMBIA SEGUROS S.A"/>
    <s v="106"/>
    <s v="SERVIPROTECCION BPO"/>
    <s v="19"/>
    <x v="2"/>
    <s v="274"/>
    <s v="1111111112"/>
    <s v="SUPERVISOR  TMK 1 "/>
    <s v="3925"/>
    <s v="1002096641"/>
    <x v="6"/>
    <x v="0"/>
    <s v="34"/>
    <x v="0"/>
    <s v="588"/>
    <s v="PLAN 1 CUOTA PROTEGIDA"/>
    <s v="JULIO 2026"/>
    <s v="49657930"/>
    <s v="GLADYS   NAVARRO  BONILLA"/>
    <s v="3233893818"/>
    <s v="yelitzarincon30@gmail.com"/>
    <s v="5523420"/>
    <s v="62859230"/>
    <s v="1"/>
    <s v="GLADYS NAVARRO BONILLA"/>
    <s v="AGUACHICA"/>
    <n v="14000"/>
    <n v="0"/>
    <s v="11"/>
    <x v="1"/>
    <n v="5"/>
    <m/>
    <m/>
    <m/>
    <m/>
    <s v="F"/>
    <s v="1971-02-03"/>
    <m/>
    <m/>
    <m/>
    <m/>
    <m/>
    <s v="12"/>
    <m/>
  </r>
  <r>
    <s v="TeleventasPLAN 1 CUOTA PROTEGIDA"/>
    <n v="36120"/>
    <x v="0"/>
    <s v="MIÉRCOLES"/>
    <n v="15"/>
    <n v="126"/>
    <n v="3156383"/>
    <m/>
    <s v="21437083"/>
    <x v="15"/>
    <x v="1069"/>
    <s v="15/07/2026 17:06"/>
    <m/>
    <m/>
    <m/>
    <s v="17"/>
    <s v="ZURICH COLOMBIA SEGUROS S.A"/>
    <s v="106"/>
    <s v="SERVIPROTECCION BPO"/>
    <s v="17"/>
    <x v="3"/>
    <s v="274"/>
    <s v="1111111112"/>
    <s v="SUPERVISOR  TMK 1 "/>
    <s v="4740"/>
    <s v="1042853302"/>
    <x v="12"/>
    <x v="0"/>
    <s v="34"/>
    <x v="0"/>
    <s v="588"/>
    <s v="PLAN 1 CUOTA PROTEGIDA"/>
    <s v="JULIO 2026"/>
    <s v="37833628"/>
    <s v="YOLANDA    DELGADO PABON"/>
    <s v="3203381162"/>
    <s v="yairpabon2808@gmail.com"/>
    <s v="8134784"/>
    <s v="64607705"/>
    <s v="2"/>
    <s v="YOLANDA  DELGADO PABON"/>
    <s v="GIRÓN"/>
    <n v="14000"/>
    <n v="0"/>
    <s v="11"/>
    <x v="1"/>
    <n v="5"/>
    <m/>
    <m/>
    <m/>
    <m/>
    <s v="F"/>
    <s v="1956-10-12"/>
    <m/>
    <m/>
    <m/>
    <m/>
    <m/>
    <s v="12"/>
    <m/>
  </r>
  <r>
    <s v="TeleventasVIDA ZURICH PLAN 1"/>
    <n v="24150"/>
    <x v="0"/>
    <s v="VIERNES"/>
    <n v="10"/>
    <e v="#VALUE!"/>
    <n v="3156384"/>
    <m/>
    <s v="21437084"/>
    <x v="10"/>
    <x v="1070"/>
    <s v="15/07/2026 17:09"/>
    <m/>
    <m/>
    <m/>
    <s v="17"/>
    <s v="ZURICH COLOMBIA SEGUROS S.A"/>
    <s v="106"/>
    <s v="SERVIPROTECCION BPO"/>
    <s v="16"/>
    <x v="0"/>
    <s v="274"/>
    <s v="1111111112"/>
    <s v="SUPERVISOR  TMK 1 "/>
    <s v="3960"/>
    <s v="1193520001"/>
    <x v="17"/>
    <x v="0"/>
    <s v="27"/>
    <x v="1"/>
    <s v="547"/>
    <s v="VIDA ZURICH PLAN 1"/>
    <s v="JULIO 2026"/>
    <s v="66959285"/>
    <s v="ORFILIA   TRUJILLO RESTREPO "/>
    <s v="3208247711"/>
    <s v="orfiliatrujillorestrepo@gmail.com"/>
    <s v="6863353"/>
    <s v="62996774"/>
    <s v="2"/>
    <s v="ORFILIA  TRUJILLO RESTREPO"/>
    <s v="BOGOTA DC"/>
    <n v="12500"/>
    <n v="0"/>
    <s v="14"/>
    <x v="0"/>
    <n v="6"/>
    <s v="VENTA NO CONCRETADA"/>
    <s v="CALIDAD DE VENTA NO APROBADA"/>
    <n v="1"/>
    <s v="Se evidencia inteferencia durante la gestión comercial en: el  Seg 0:11 hasta el Seg 0:16 , en el Min 1:21 hasta el min 1:49,en el  Min2:00  hasta el Min 2:40; hasta el  Min 3:29 hasta el min 4:32 afectando la calidad de la venta"/>
    <s v="F"/>
    <s v="1969-09-03"/>
    <m/>
    <m/>
    <m/>
    <m/>
    <m/>
    <s v="12"/>
    <m/>
  </r>
  <r>
    <s v="TeleventasPLAN 1 CUOTA PROTEGIDA"/>
    <n v="36120"/>
    <x v="0"/>
    <s v="MIÉRCOLES"/>
    <n v="15"/>
    <n v="126"/>
    <n v="3156385"/>
    <m/>
    <s v="21437085"/>
    <x v="15"/>
    <x v="1071"/>
    <s v="15/07/2026 17:10"/>
    <m/>
    <m/>
    <m/>
    <s v="17"/>
    <s v="ZURICH COLOMBIA SEGUROS S.A"/>
    <s v="106"/>
    <s v="SERVIPROTECCION BPO"/>
    <s v="16"/>
    <x v="0"/>
    <s v="274"/>
    <s v="1111111112"/>
    <s v="SUPERVISOR  TMK 1 "/>
    <s v="3959"/>
    <s v="1002134525"/>
    <x v="10"/>
    <x v="0"/>
    <s v="34"/>
    <x v="0"/>
    <s v="588"/>
    <s v="PLAN 1 CUOTA PROTEGIDA"/>
    <s v="JULIO 2026"/>
    <s v="79840505"/>
    <s v="ANDRES  FERNANDO  BERNAL  GUERRERO"/>
    <s v="3213312000"/>
    <s v="andres_bernal2010@hotmail.com"/>
    <s v="6254855"/>
    <s v="60892429"/>
    <s v="2"/>
    <s v="BERNAL GUERRERO ANDRES"/>
    <s v="BOGOTA DC"/>
    <n v="14000"/>
    <n v="0"/>
    <s v="11"/>
    <x v="1"/>
    <n v="5"/>
    <m/>
    <m/>
    <m/>
    <m/>
    <s v="F"/>
    <s v="1976-10-12"/>
    <m/>
    <m/>
    <m/>
    <m/>
    <m/>
    <s v="12"/>
    <m/>
  </r>
  <r>
    <s v="TeleventasPLAN 1 CUOTA PROTEGIDA"/>
    <n v="36120"/>
    <x v="0"/>
    <s v="MIÉRCOLES"/>
    <n v="15"/>
    <e v="#VALUE!"/>
    <n v="3156386"/>
    <m/>
    <s v="21437086"/>
    <x v="15"/>
    <x v="1072"/>
    <s v="15/07/2026 17:11"/>
    <m/>
    <m/>
    <m/>
    <s v="17"/>
    <s v="ZURICH COLOMBIA SEGUROS S.A"/>
    <s v="106"/>
    <s v="SERVIPROTECCION BPO"/>
    <s v="19"/>
    <x v="2"/>
    <s v="274"/>
    <s v="1111111112"/>
    <s v="SUPERVISOR  TMK 1 "/>
    <s v="3901"/>
    <s v="1042451219"/>
    <x v="14"/>
    <x v="0"/>
    <s v="34"/>
    <x v="0"/>
    <s v="588"/>
    <s v="PLAN 1 CUOTA PROTEGIDA"/>
    <s v="JULIO 2026"/>
    <s v="52722509"/>
    <s v="LILIANA  ESCAMILLOA PAEZ "/>
    <s v="3235799149"/>
    <s v="liliescamilla79@gmail.com"/>
    <s v="6888290"/>
    <s v="63890650"/>
    <s v="2"/>
    <s v="LILIANA ESCAMILLA"/>
    <s v="AGUACHICA"/>
    <n v="14000"/>
    <n v="0"/>
    <s v="14"/>
    <x v="0"/>
    <n v="6"/>
    <s v="VENTA NO CONCRETADA"/>
    <s v="CALIDAD DE VENTA NO APROBADA"/>
    <n v="1"/>
    <s v="min.7:15 ajá dale de acuerdo.... se le recuerda a l asesor que la respuesta debe ser cerrada, no condicionada. el asesor debió retomar con frase de seguridad"/>
    <s v="F"/>
    <s v="1979-03-26"/>
    <m/>
    <m/>
    <m/>
    <m/>
    <m/>
    <s v="12"/>
    <m/>
  </r>
  <r>
    <s v="TeleventasCUOTA PROTEGIDA SILVER 1"/>
    <n v="38640"/>
    <x v="0"/>
    <s v="MIÉRCOLES"/>
    <n v="15"/>
    <n v="126"/>
    <n v="3156387"/>
    <m/>
    <s v="21437087"/>
    <x v="15"/>
    <x v="1073"/>
    <s v="15/07/2026 17:12"/>
    <m/>
    <m/>
    <m/>
    <s v="17"/>
    <s v="ZURICH COLOMBIA SEGUROS S.A"/>
    <s v="106"/>
    <s v="SERVIPROTECCION BPO"/>
    <s v="16"/>
    <x v="0"/>
    <s v="274"/>
    <s v="1111111112"/>
    <s v="SUPERVISOR  TMK 1 "/>
    <s v="3959"/>
    <s v="1002134525"/>
    <x v="10"/>
    <x v="0"/>
    <s v="34"/>
    <x v="0"/>
    <s v="622"/>
    <s v="CUOTA PROTEGIDA SILVER 1"/>
    <s v="JULIO 2026"/>
    <s v="41615937"/>
    <s v="MARIA  VITERLICIA  CORREDOR  DE CASTRO"/>
    <s v="3218064564"/>
    <s v="castrorubiela09@gmail.com"/>
    <s v="7576893"/>
    <s v="62592268"/>
    <s v="2"/>
    <s v="MARIA VITERLICIA CORREDOR DE CASTRO"/>
    <s v="BOGOTA DC"/>
    <n v="20000"/>
    <n v="0"/>
    <s v="11"/>
    <x v="1"/>
    <n v="5"/>
    <m/>
    <m/>
    <m/>
    <m/>
    <s v="F"/>
    <s v="1951-03-28"/>
    <m/>
    <m/>
    <m/>
    <m/>
    <m/>
    <s v="12"/>
    <m/>
  </r>
  <r>
    <s v="TeleventasVIDA ZURICH PLAN 1"/>
    <n v="24150"/>
    <x v="0"/>
    <s v="MIÉRCOLES"/>
    <n v="15"/>
    <n v="126"/>
    <n v="3156388"/>
    <m/>
    <s v="21437088"/>
    <x v="15"/>
    <x v="1073"/>
    <s v="15/07/2026 17:12"/>
    <m/>
    <m/>
    <m/>
    <s v="17"/>
    <s v="ZURICH COLOMBIA SEGUROS S.A"/>
    <s v="106"/>
    <s v="SERVIPROTECCION BPO"/>
    <s v="16"/>
    <x v="0"/>
    <s v="274"/>
    <s v="1111111112"/>
    <s v="SUPERVISOR  TMK 1 "/>
    <s v="3428"/>
    <s v="1234089771"/>
    <x v="5"/>
    <x v="0"/>
    <s v="27"/>
    <x v="1"/>
    <s v="547"/>
    <s v="VIDA ZURICH PLAN 1"/>
    <s v="JULIO 2026"/>
    <s v="53043490"/>
    <s v="YENNY  HISRLAY  MORENO  IBARRA"/>
    <s v="3229440468"/>
    <s v="yennyibarra037@gmail.com"/>
    <s v="7452705"/>
    <s v="64211486"/>
    <s v="2"/>
    <s v="MIGUEL CRUZ"/>
    <s v="BOGOTA DC"/>
    <n v="12500"/>
    <n v="0"/>
    <s v="11"/>
    <x v="1"/>
    <n v="5"/>
    <m/>
    <m/>
    <m/>
    <m/>
    <s v="F"/>
    <s v="1982-03-26"/>
    <m/>
    <m/>
    <m/>
    <m/>
    <m/>
    <s v="12"/>
    <m/>
  </r>
  <r>
    <s v="TeleventasPLAN 1 CUOTA PROTEGIDA"/>
    <n v="36120"/>
    <x v="0"/>
    <s v="MIÉRCOLES"/>
    <n v="15"/>
    <n v="126"/>
    <n v="3156389"/>
    <m/>
    <s v="21437089"/>
    <x v="15"/>
    <x v="1074"/>
    <s v="15/07/2026 17:15"/>
    <m/>
    <m/>
    <m/>
    <s v="17"/>
    <s v="ZURICH COLOMBIA SEGUROS S.A"/>
    <s v="106"/>
    <s v="SERVIPROTECCION BPO"/>
    <s v="16"/>
    <x v="0"/>
    <s v="274"/>
    <s v="1111111112"/>
    <s v="SUPERVISOR  TMK 1 "/>
    <s v="2455"/>
    <s v="1042449876"/>
    <x v="3"/>
    <x v="0"/>
    <s v="34"/>
    <x v="0"/>
    <s v="588"/>
    <s v="PLAN 1 CUOTA PROTEGIDA"/>
    <s v="JULIO 2026"/>
    <s v="1023000417"/>
    <s v="JOSE  ANTONIO  BOLAÑOS  ORDOÑEZ"/>
    <s v="3108800578"/>
    <s v="josebolanis@gmail.com"/>
    <s v="8132731"/>
    <s v="64572207"/>
    <s v="2"/>
    <s v="JOSE ANTONIO BOLAÑOS ORDOÑEZ"/>
    <s v="BOGOTA DC"/>
    <n v="14000"/>
    <n v="0"/>
    <s v="11"/>
    <x v="1"/>
    <n v="5"/>
    <m/>
    <m/>
    <m/>
    <m/>
    <s v="F"/>
    <s v="1994-12-06"/>
    <m/>
    <m/>
    <m/>
    <m/>
    <m/>
    <s v="12"/>
    <m/>
  </r>
  <r>
    <s v="TeleventasPLAN 1 CUOTA PROTEGIDA"/>
    <n v="36120"/>
    <x v="0"/>
    <s v="MIÉRCOLES"/>
    <n v="15"/>
    <n v="126"/>
    <n v="3156390"/>
    <m/>
    <s v="21437090"/>
    <x v="15"/>
    <x v="1074"/>
    <s v="15/07/2026 17:15"/>
    <m/>
    <m/>
    <m/>
    <s v="17"/>
    <s v="ZURICH COLOMBIA SEGUROS S.A"/>
    <s v="106"/>
    <s v="SERVIPROTECCION BPO"/>
    <s v="17"/>
    <x v="3"/>
    <s v="274"/>
    <s v="1111111112"/>
    <s v="SUPERVISOR  TMK 1 "/>
    <s v="3959"/>
    <s v="1002134525"/>
    <x v="10"/>
    <x v="0"/>
    <s v="34"/>
    <x v="0"/>
    <s v="588"/>
    <s v="PLAN 1 CUOTA PROTEGIDA"/>
    <s v="JULIO 2026"/>
    <s v="28148402"/>
    <s v="ISABEL   COBOS  SILVA"/>
    <s v="3134012374"/>
    <s v="cobosisabel8@gmail.com"/>
    <s v="8132620"/>
    <s v="64592104"/>
    <s v="2"/>
    <s v="ISABEL  COBOS SILVA"/>
    <s v="GIRÓN"/>
    <n v="14000"/>
    <n v="0"/>
    <s v="11"/>
    <x v="1"/>
    <n v="5"/>
    <m/>
    <m/>
    <m/>
    <m/>
    <s v="F"/>
    <s v="1955-10-17"/>
    <m/>
    <m/>
    <m/>
    <m/>
    <m/>
    <s v="12"/>
    <m/>
  </r>
  <r>
    <s v="TeleventasPLAN 1 CUOTA PROTEGIDA"/>
    <n v="36120"/>
    <x v="0"/>
    <s v="MIÉRCOLES"/>
    <n v="15"/>
    <n v="126"/>
    <n v="3156391"/>
    <m/>
    <s v="21437091"/>
    <x v="15"/>
    <x v="1074"/>
    <s v="15/07/2026 17:15"/>
    <m/>
    <m/>
    <m/>
    <s v="17"/>
    <s v="ZURICH COLOMBIA SEGUROS S.A"/>
    <s v="106"/>
    <s v="SERVIPROTECCION BPO"/>
    <s v="16"/>
    <x v="0"/>
    <s v="274"/>
    <s v="1111111112"/>
    <s v="SUPERVISOR  TMK 1 "/>
    <s v="5398"/>
    <s v="1007119157"/>
    <x v="7"/>
    <x v="0"/>
    <s v="34"/>
    <x v="0"/>
    <s v="588"/>
    <s v="PLAN 1 CUOTA PROTEGIDA"/>
    <s v="JULIO 2026"/>
    <s v="1024521483"/>
    <s v="YOULIAN  ALBERTO  MALDONADO  CASTELLANOS"/>
    <s v="3227850374"/>
    <s v="julianm315@gmail.com"/>
    <s v="8134051"/>
    <s v="64097364"/>
    <s v="2"/>
    <s v="YOULIAN ALBERTO MALDONADO CASTELLANOS"/>
    <s v="BOGOTA DC"/>
    <n v="14000"/>
    <n v="0"/>
    <s v="11"/>
    <x v="1"/>
    <n v="5"/>
    <m/>
    <m/>
    <m/>
    <m/>
    <s v="M"/>
    <s v="1991-08-24"/>
    <m/>
    <m/>
    <m/>
    <m/>
    <m/>
    <s v="12"/>
    <m/>
  </r>
  <r>
    <s v="TeleventasPLAN 1 CUOTA PROTEGIDA"/>
    <n v="36120"/>
    <x v="0"/>
    <s v="MIÉRCOLES"/>
    <n v="15"/>
    <n v="126"/>
    <n v="3156392"/>
    <m/>
    <s v="21437092"/>
    <x v="15"/>
    <x v="1075"/>
    <s v="15/07/2026 17:16"/>
    <m/>
    <m/>
    <m/>
    <s v="17"/>
    <s v="ZURICH COLOMBIA SEGUROS S.A"/>
    <s v="106"/>
    <s v="SERVIPROTECCION BPO"/>
    <s v="16"/>
    <x v="0"/>
    <s v="274"/>
    <s v="1111111112"/>
    <s v="SUPERVISOR  TMK 1 "/>
    <s v="3222"/>
    <s v="1048294260"/>
    <x v="15"/>
    <x v="0"/>
    <s v="34"/>
    <x v="0"/>
    <s v="588"/>
    <s v="PLAN 1 CUOTA PROTEGIDA"/>
    <s v="JULIO 2026"/>
    <s v="39685177"/>
    <s v="LUZ  STELLA  HERNANDEZ  DAZA"/>
    <s v="3112493512"/>
    <s v="hdluzstella@gmail.com"/>
    <s v="7754282"/>
    <s v="61251807"/>
    <s v="2"/>
    <s v="LUZ STELLA HERNANDEZ"/>
    <s v="BOGOTA DC"/>
    <n v="14000"/>
    <n v="0"/>
    <s v="11"/>
    <x v="1"/>
    <n v="5"/>
    <m/>
    <m/>
    <m/>
    <m/>
    <s v="F"/>
    <s v="1961-01-30"/>
    <m/>
    <m/>
    <m/>
    <m/>
    <m/>
    <s v="12"/>
    <m/>
  </r>
  <r>
    <s v="TeleventasPLAN 1 CUOTA PROTEGIDA"/>
    <n v="36120"/>
    <x v="0"/>
    <s v="MIÉRCOLES"/>
    <n v="15"/>
    <n v="126"/>
    <n v="3156393"/>
    <m/>
    <s v="21437093"/>
    <x v="15"/>
    <x v="1076"/>
    <s v="15/07/2026 17:18"/>
    <m/>
    <m/>
    <m/>
    <s v="17"/>
    <s v="ZURICH COLOMBIA SEGUROS S.A"/>
    <s v="106"/>
    <s v="SERVIPROTECCION BPO"/>
    <s v="16"/>
    <x v="0"/>
    <s v="274"/>
    <s v="1111111112"/>
    <s v="SUPERVISOR  TMK 1 "/>
    <s v="5181"/>
    <s v="1001944512"/>
    <x v="9"/>
    <x v="0"/>
    <s v="34"/>
    <x v="0"/>
    <s v="588"/>
    <s v="PLAN 1 CUOTA PROTEGIDA"/>
    <s v="JULIO 2026"/>
    <s v="52835412"/>
    <s v="SANDRA  MILENA  PRECIADO  ZABALA"/>
    <s v="3115271860"/>
    <s v="milena0514s@gmail.com"/>
    <s v="6414804"/>
    <s v="63923280"/>
    <s v="2"/>
    <s v="SANDRA MILENA  PERCIADO ZABA"/>
    <s v="BOGOTA DC"/>
    <n v="14000"/>
    <n v="0"/>
    <s v="11"/>
    <x v="1"/>
    <n v="5"/>
    <m/>
    <m/>
    <m/>
    <m/>
    <s v="F"/>
    <s v="1980-05-29"/>
    <m/>
    <m/>
    <m/>
    <m/>
    <m/>
    <s v="12"/>
    <m/>
  </r>
  <r>
    <s v="TeleventasPLAN 1 CUOTA PROTEGIDA"/>
    <n v="36120"/>
    <x v="0"/>
    <s v="MIÉRCOLES"/>
    <n v="15"/>
    <n v="126"/>
    <n v="3156394"/>
    <m/>
    <s v="21437094"/>
    <x v="15"/>
    <x v="1076"/>
    <s v="15/07/2026 17:18"/>
    <m/>
    <m/>
    <m/>
    <s v="17"/>
    <s v="ZURICH COLOMBIA SEGUROS S.A"/>
    <s v="106"/>
    <s v="SERVIPROTECCION BPO"/>
    <s v="18"/>
    <x v="1"/>
    <s v="274"/>
    <s v="1111111112"/>
    <s v="SUPERVISOR  TMK 1 "/>
    <s v="4680"/>
    <s v="1007422997"/>
    <x v="1"/>
    <x v="0"/>
    <s v="34"/>
    <x v="0"/>
    <s v="588"/>
    <s v="PLAN 1 CUOTA PROTEGIDA"/>
    <s v="JULIO 2026"/>
    <s v="53000341"/>
    <s v="MARIA  ANGELICA  CHAPARRO  SALGADO"/>
    <s v="3124152845"/>
    <s v="angelicachaparro0125@gmail.com"/>
    <s v="8134447"/>
    <s v="64260512"/>
    <s v="2"/>
    <s v="MARIA ANGELICA CHAPARRO SALGADO"/>
    <s v="CHÍA"/>
    <n v="14000"/>
    <n v="0"/>
    <s v="11"/>
    <x v="1"/>
    <n v="5"/>
    <m/>
    <m/>
    <m/>
    <m/>
    <s v="F"/>
    <s v="1985-01-25"/>
    <m/>
    <m/>
    <m/>
    <m/>
    <m/>
    <s v="12"/>
    <m/>
  </r>
  <r>
    <s v="TeleventasPLAN 1 CUOTA PROTEGIDA"/>
    <n v="36120"/>
    <x v="0"/>
    <s v="MIÉRCOLES"/>
    <n v="15"/>
    <n v="126"/>
    <n v="3156395"/>
    <m/>
    <s v="21437095"/>
    <x v="15"/>
    <x v="1076"/>
    <s v="15/07/2026 17:18"/>
    <m/>
    <m/>
    <m/>
    <s v="17"/>
    <s v="ZURICH COLOMBIA SEGUROS S.A"/>
    <s v="106"/>
    <s v="SERVIPROTECCION BPO"/>
    <s v="16"/>
    <x v="0"/>
    <s v="274"/>
    <s v="1111111112"/>
    <s v="SUPERVISOR  TMK 1 "/>
    <s v="4978"/>
    <s v="1042247028"/>
    <x v="2"/>
    <x v="0"/>
    <s v="34"/>
    <x v="0"/>
    <s v="588"/>
    <s v="PLAN 1 CUOTA PROTEGIDA"/>
    <s v="JULIO 2026"/>
    <s v="39800996"/>
    <s v="LUZ  MARINA  SILVA  BENAVIDES"/>
    <s v="3132298166"/>
    <s v="lus4203@gmailcom"/>
    <s v="6112199"/>
    <s v="60634388"/>
    <s v="1"/>
    <s v="SILVA BENAVIDES LUZ MARINA"/>
    <s v="BOGOTA DC"/>
    <n v="14000"/>
    <n v="0"/>
    <s v="11"/>
    <x v="1"/>
    <n v="5"/>
    <m/>
    <m/>
    <m/>
    <m/>
    <s v="F"/>
    <s v="1972-10-05"/>
    <m/>
    <m/>
    <m/>
    <m/>
    <m/>
    <s v="12"/>
    <m/>
  </r>
  <r>
    <s v="TeleventasPLAN 1 CUOTA PROTEGIDA"/>
    <n v="36120"/>
    <x v="0"/>
    <s v="MIÉRCOLES"/>
    <n v="15"/>
    <n v="126"/>
    <n v="3156396"/>
    <m/>
    <s v="21437096"/>
    <x v="15"/>
    <x v="1077"/>
    <s v="15/07/2026 17:20"/>
    <m/>
    <m/>
    <m/>
    <s v="17"/>
    <s v="ZURICH COLOMBIA SEGUROS S.A"/>
    <s v="106"/>
    <s v="SERVIPROTECCION BPO"/>
    <s v="16"/>
    <x v="0"/>
    <s v="274"/>
    <s v="1111111112"/>
    <s v="SUPERVISOR  TMK 1 "/>
    <s v="4054"/>
    <s v="1042454535"/>
    <x v="8"/>
    <x v="0"/>
    <s v="34"/>
    <x v="0"/>
    <s v="588"/>
    <s v="PLAN 1 CUOTA PROTEGIDA"/>
    <s v="JULIO 2026"/>
    <s v="79451508"/>
    <s v="MARTIN  ENRIQUE  RAMIREZ  PINILLA"/>
    <s v="3145084542"/>
    <s v="martin.e.ramirez001@gmail.com"/>
    <s v="8134542"/>
    <s v="61688248"/>
    <s v="2"/>
    <s v="MARTIN ENRIQUE RAMIREZ PINILLA"/>
    <s v="BOGOTA DC"/>
    <n v="14000"/>
    <n v="0"/>
    <s v="11"/>
    <x v="1"/>
    <n v="5"/>
    <m/>
    <m/>
    <m/>
    <m/>
    <s v="F"/>
    <s v="1968-05-07"/>
    <m/>
    <m/>
    <m/>
    <m/>
    <m/>
    <s v="12"/>
    <m/>
  </r>
  <r>
    <s v="TeleventasPLAN 1 CUOTA PROTEGIDA"/>
    <n v="36120"/>
    <x v="0"/>
    <s v="MIÉRCOLES"/>
    <n v="15"/>
    <n v="126"/>
    <n v="3156397"/>
    <m/>
    <s v="21437097"/>
    <x v="15"/>
    <x v="1077"/>
    <s v="15/07/2026 17:20"/>
    <m/>
    <m/>
    <m/>
    <s v="17"/>
    <s v="ZURICH COLOMBIA SEGUROS S.A"/>
    <s v="106"/>
    <s v="SERVIPROTECCION BPO"/>
    <s v="16"/>
    <x v="0"/>
    <s v="274"/>
    <s v="1111111112"/>
    <s v="SUPERVISOR  TMK 1 "/>
    <s v="2455"/>
    <s v="1042449876"/>
    <x v="3"/>
    <x v="0"/>
    <s v="34"/>
    <x v="0"/>
    <s v="588"/>
    <s v="PLAN 1 CUOTA PROTEGIDA"/>
    <s v="JULIO 2026"/>
    <s v="39634540"/>
    <s v=" MARIA   GLADYS AMORTEGUI  ESCOBAR"/>
    <s v="3105752777"/>
    <s v="gladysamortegui478@gmail.com"/>
    <s v="8133835"/>
    <s v="60624453"/>
    <s v="2"/>
    <s v="MARIA GLADYS AMORTEGUI ESCOBAR"/>
    <s v="BOGOTA DC"/>
    <n v="14000"/>
    <n v="0"/>
    <s v="11"/>
    <x v="1"/>
    <n v="5"/>
    <m/>
    <m/>
    <m/>
    <m/>
    <s v="F"/>
    <s v="1962-09-07"/>
    <m/>
    <m/>
    <m/>
    <m/>
    <m/>
    <s v="12"/>
    <m/>
  </r>
  <r>
    <s v="TeleventasPLAN 1 CUOTA PROTEGIDA"/>
    <n v="36120"/>
    <x v="0"/>
    <s v="MIÉRCOLES"/>
    <n v="15"/>
    <n v="126"/>
    <n v="3156398"/>
    <m/>
    <s v="21437098"/>
    <x v="15"/>
    <x v="1078"/>
    <s v="15/07/2026 17:21"/>
    <m/>
    <m/>
    <m/>
    <s v="17"/>
    <s v="ZURICH COLOMBIA SEGUROS S.A"/>
    <s v="106"/>
    <s v="SERVIPROTECCION BPO"/>
    <s v="18"/>
    <x v="1"/>
    <s v="274"/>
    <s v="1111111112"/>
    <s v="SUPERVISOR  TMK 1 "/>
    <s v="4680"/>
    <s v="1007422997"/>
    <x v="1"/>
    <x v="0"/>
    <s v="34"/>
    <x v="0"/>
    <s v="588"/>
    <s v="PLAN 1 CUOTA PROTEGIDA"/>
    <s v="JULIO 2026"/>
    <s v="74180508"/>
    <s v="JOSE  TEOFILO  PEREZ  PONGUTA"/>
    <s v="3133848342"/>
    <s v="perezpongutajose@hotmail.com"/>
    <s v="8134397"/>
    <s v="60242444"/>
    <s v="2"/>
    <s v="JOSE TEOFILO PEREZ PONGUTA"/>
    <s v="CHÍA"/>
    <n v="14000"/>
    <n v="0"/>
    <s v="11"/>
    <x v="1"/>
    <n v="5"/>
    <m/>
    <m/>
    <m/>
    <m/>
    <s v="F"/>
    <s v="1971-06-07"/>
    <m/>
    <m/>
    <m/>
    <m/>
    <m/>
    <s v="12"/>
    <m/>
  </r>
  <r>
    <s v="TeleventasVIDA ZURICH PLAN 1"/>
    <n v="24150"/>
    <x v="0"/>
    <s v="VIERNES"/>
    <n v="10"/>
    <e v="#VALUE!"/>
    <n v="3156399"/>
    <m/>
    <s v="21437099"/>
    <x v="10"/>
    <x v="1079"/>
    <s v="15/07/2026 17:22"/>
    <m/>
    <m/>
    <m/>
    <s v="17"/>
    <s v="ZURICH COLOMBIA SEGUROS S.A"/>
    <s v="106"/>
    <s v="SERVIPROTECCION BPO"/>
    <s v="17"/>
    <x v="3"/>
    <s v="274"/>
    <s v="1111111112"/>
    <s v="SUPERVISOR  TMK 1 "/>
    <s v="3960"/>
    <s v="1193520001"/>
    <x v="17"/>
    <x v="0"/>
    <s v="27"/>
    <x v="1"/>
    <s v="547"/>
    <s v="VIDA ZURICH PLAN 1"/>
    <s v="JULIO 2026"/>
    <s v="28488224"/>
    <s v="LILIANA MERCEDES   POLO ROBLES  "/>
    <s v="3125845063"/>
    <s v="helenquevedo15@gmail.com"/>
    <s v="8120842"/>
    <s v="63227139"/>
    <s v="2"/>
    <s v="LILIANA MERCEDES POLO ROBLES "/>
    <s v="GIRÓN"/>
    <n v="12500"/>
    <n v="0"/>
    <s v="14"/>
    <x v="0"/>
    <n v="6"/>
    <s v="VENTA NO CONCRETADA"/>
    <s v="CALIDAD DE VENTA NO APROBADA"/>
    <n v="1"/>
    <s v="Del seg 0:24 al mint 4:03 no se evidencia pregunta de responsabilidad de pago, se le recomienda a la asesora estar atenta"/>
    <s v="F"/>
    <s v="1981-03-30"/>
    <m/>
    <m/>
    <m/>
    <m/>
    <m/>
    <s v="12"/>
    <m/>
  </r>
  <r>
    <s v="TeleventasPLAN 1 CUOTA PROTEGIDA"/>
    <n v="36120"/>
    <x v="0"/>
    <s v="MIÉRCOLES"/>
    <n v="15"/>
    <n v="126"/>
    <n v="3156400"/>
    <m/>
    <s v="21437100"/>
    <x v="15"/>
    <x v="1079"/>
    <s v="15/07/2026 17:22"/>
    <m/>
    <m/>
    <m/>
    <s v="17"/>
    <s v="ZURICH COLOMBIA SEGUROS S.A"/>
    <s v="106"/>
    <s v="SERVIPROTECCION BPO"/>
    <s v="16"/>
    <x v="0"/>
    <s v="274"/>
    <s v="1111111112"/>
    <s v="SUPERVISOR  TMK 1 "/>
    <s v="5181"/>
    <s v="1001944512"/>
    <x v="9"/>
    <x v="0"/>
    <s v="34"/>
    <x v="0"/>
    <s v="588"/>
    <s v="PLAN 1 CUOTA PROTEGIDA"/>
    <s v="JULIO 2026"/>
    <s v="9089320"/>
    <s v="JOSE  EFRAIN  NOVOA  RAMIREZ"/>
    <s v="3102768988"/>
    <s v="janhalland406@gmail.com"/>
    <s v="7154203"/>
    <s v="60898501"/>
    <s v="2"/>
    <s v="JOSE NOVOA"/>
    <s v="BOGOTA DC"/>
    <n v="14000"/>
    <n v="0"/>
    <s v="11"/>
    <x v="1"/>
    <n v="5"/>
    <m/>
    <m/>
    <m/>
    <m/>
    <s v="F"/>
    <s v="1954-04-01"/>
    <m/>
    <m/>
    <m/>
    <m/>
    <m/>
    <s v="12"/>
    <m/>
  </r>
  <r>
    <s v="TeleventasPLAN 1 CUOTA PROTEGIDA"/>
    <n v="36120"/>
    <x v="0"/>
    <s v="MIÉRCOLES"/>
    <n v="15"/>
    <n v="126"/>
    <n v="3156401"/>
    <m/>
    <s v="21437101"/>
    <x v="15"/>
    <x v="1080"/>
    <s v="15/07/2026 17:23"/>
    <m/>
    <m/>
    <m/>
    <s v="17"/>
    <s v="ZURICH COLOMBIA SEGUROS S.A"/>
    <s v="106"/>
    <s v="SERVIPROTECCION BPO"/>
    <s v="16"/>
    <x v="0"/>
    <s v="274"/>
    <s v="1111111112"/>
    <s v="SUPERVISOR  TMK 1 "/>
    <s v="2455"/>
    <s v="1042449876"/>
    <x v="3"/>
    <x v="0"/>
    <s v="34"/>
    <x v="0"/>
    <s v="588"/>
    <s v="PLAN 1 CUOTA PROTEGIDA"/>
    <s v="JULIO 2026"/>
    <s v="1030561121"/>
    <s v="DANIELA  ALEJENDRA  LEON  RAMIREZ"/>
    <s v="3219821836"/>
    <s v="dan1030561121@gmail.com"/>
    <s v="7629202"/>
    <s v="62454687"/>
    <s v="2"/>
    <s v="GOLDIS DAILILN BARRERA RAMIREZ"/>
    <s v="BOGOTA DC"/>
    <n v="14000"/>
    <n v="0"/>
    <s v="11"/>
    <x v="1"/>
    <n v="5"/>
    <m/>
    <m/>
    <m/>
    <m/>
    <s v="F"/>
    <s v="2007-08-25"/>
    <m/>
    <m/>
    <m/>
    <m/>
    <m/>
    <s v="12"/>
    <m/>
  </r>
  <r>
    <s v="TeleventasPLAN 1 CUOTA PROTEGIDA"/>
    <n v="36120"/>
    <x v="0"/>
    <s v="MIÉRCOLES"/>
    <n v="15"/>
    <n v="126"/>
    <n v="3156402"/>
    <m/>
    <s v="21437102"/>
    <x v="15"/>
    <x v="1080"/>
    <s v="15/07/2026 17:23"/>
    <m/>
    <m/>
    <m/>
    <s v="17"/>
    <s v="ZURICH COLOMBIA SEGUROS S.A"/>
    <s v="106"/>
    <s v="SERVIPROTECCION BPO"/>
    <s v="16"/>
    <x v="0"/>
    <s v="274"/>
    <s v="1111111112"/>
    <s v="SUPERVISOR  TMK 1 "/>
    <s v="4680"/>
    <s v="1007422997"/>
    <x v="1"/>
    <x v="0"/>
    <s v="34"/>
    <x v="0"/>
    <s v="588"/>
    <s v="PLAN 1 CUOTA PROTEGIDA"/>
    <s v="JULIO 2026"/>
    <s v="1052790291"/>
    <s v="JUAN  GABRIEL  MONDRAGON  ALVARADO"/>
    <s v="3223552910"/>
    <s v="juangajbp@gmail.com"/>
    <s v="8134062"/>
    <s v="64165555"/>
    <s v="2"/>
    <s v="JUAN GABRIEL MONDRAGON ALVARADO"/>
    <s v="BOGOTA DC"/>
    <n v="14000"/>
    <n v="0"/>
    <s v="11"/>
    <x v="1"/>
    <n v="5"/>
    <m/>
    <m/>
    <m/>
    <m/>
    <s v="F"/>
    <s v="1995-07-20"/>
    <m/>
    <m/>
    <m/>
    <m/>
    <m/>
    <s v="12"/>
    <m/>
  </r>
  <r>
    <s v="TeleventasPLAN 1 CUOTA PROTEGIDA"/>
    <n v="36120"/>
    <x v="0"/>
    <s v="MIÉRCOLES"/>
    <n v="15"/>
    <n v="126"/>
    <n v="3156403"/>
    <m/>
    <s v="21437103"/>
    <x v="15"/>
    <x v="1080"/>
    <s v="15/07/2026 17:23"/>
    <m/>
    <m/>
    <m/>
    <s v="17"/>
    <s v="ZURICH COLOMBIA SEGUROS S.A"/>
    <s v="106"/>
    <s v="SERVIPROTECCION BPO"/>
    <s v="19"/>
    <x v="2"/>
    <s v="274"/>
    <s v="1111111112"/>
    <s v="SUPERVISOR  TMK 1 "/>
    <s v="3959"/>
    <s v="1002134525"/>
    <x v="10"/>
    <x v="0"/>
    <s v="34"/>
    <x v="0"/>
    <s v="588"/>
    <s v="PLAN 1 CUOTA PROTEGIDA"/>
    <s v="JULIO 2026"/>
    <s v="1192789232"/>
    <s v="MARYURIS  KATERINE  VILLALOBOS  RAMIREZ"/>
    <s v="3022206325"/>
    <s v="kathearevalo0108@gmail.com"/>
    <s v="7560485"/>
    <s v="64335511"/>
    <s v="2"/>
    <s v="MARYURIS KATERINE VILLALOBOS RAMIREZ"/>
    <s v="AGUACHICA"/>
    <n v="14000"/>
    <n v="0"/>
    <s v="11"/>
    <x v="1"/>
    <n v="5"/>
    <m/>
    <m/>
    <m/>
    <m/>
    <s v="F"/>
    <s v="2000-05-08"/>
    <m/>
    <m/>
    <m/>
    <m/>
    <m/>
    <s v="12"/>
    <m/>
  </r>
  <r>
    <s v="TeleventasVIDA ZURICH PLAN 1"/>
    <n v="24150"/>
    <x v="0"/>
    <s v="VIERNES"/>
    <n v="10"/>
    <n v="126"/>
    <n v="3156404"/>
    <m/>
    <s v="21437104"/>
    <x v="10"/>
    <x v="1081"/>
    <s v="15/07/2026 17:24"/>
    <m/>
    <m/>
    <m/>
    <s v="17"/>
    <s v="ZURICH COLOMBIA SEGUROS S.A"/>
    <s v="106"/>
    <s v="SERVIPROTECCION BPO"/>
    <s v="17"/>
    <x v="3"/>
    <s v="274"/>
    <s v="1111111112"/>
    <s v="SUPERVISOR  TMK 1 "/>
    <s v="3960"/>
    <s v="1193520001"/>
    <x v="17"/>
    <x v="0"/>
    <s v="27"/>
    <x v="1"/>
    <s v="547"/>
    <s v="VIDA ZURICH PLAN 1"/>
    <s v="JULIO 2026"/>
    <s v="1098672285"/>
    <s v=" JUAN JOSE   GALVIS AMAYA "/>
    <s v="3138806663"/>
    <s v="juanjoama54@gmail.com"/>
    <s v="7029436"/>
    <s v="63377888"/>
    <s v="2"/>
    <s v="PEREZ JESUS"/>
    <s v="GIRÓN"/>
    <n v="12500"/>
    <n v="0"/>
    <s v="11"/>
    <x v="1"/>
    <n v="5"/>
    <m/>
    <m/>
    <m/>
    <m/>
    <s v="F"/>
    <s v="2007-04-20"/>
    <m/>
    <m/>
    <m/>
    <m/>
    <m/>
    <s v="12"/>
    <m/>
  </r>
  <r>
    <s v="TeleventasPLAN 1 CUOTA PROTEGIDA"/>
    <n v="36120"/>
    <x v="0"/>
    <s v="MIÉRCOLES"/>
    <n v="15"/>
    <n v="126"/>
    <n v="3156405"/>
    <m/>
    <s v="21437105"/>
    <x v="15"/>
    <x v="1081"/>
    <s v="15/07/2026 17:24"/>
    <m/>
    <m/>
    <m/>
    <s v="17"/>
    <s v="ZURICH COLOMBIA SEGUROS S.A"/>
    <s v="106"/>
    <s v="SERVIPROTECCION BPO"/>
    <s v="17"/>
    <x v="3"/>
    <s v="274"/>
    <s v="1111111112"/>
    <s v="SUPERVISOR  TMK 1 "/>
    <s v="2455"/>
    <s v="1042449876"/>
    <x v="3"/>
    <x v="0"/>
    <s v="34"/>
    <x v="0"/>
    <s v="588"/>
    <s v="PLAN 1 CUOTA PROTEGIDA"/>
    <s v="JULIO 2026"/>
    <s v="37878583"/>
    <s v=" LIZETH   RIAÑO  ALVAREZ"/>
    <s v="3113106058"/>
    <s v="rianoliseth69@gmail.com"/>
    <s v="8134781"/>
    <s v="64328410"/>
    <s v="2"/>
    <s v="LIZETH  RIAÑO ALVAREZ"/>
    <s v="GIRÓN"/>
    <n v="14000"/>
    <n v="0"/>
    <s v="11"/>
    <x v="1"/>
    <n v="5"/>
    <m/>
    <m/>
    <m/>
    <m/>
    <s v="F"/>
    <s v="1981-10-28"/>
    <m/>
    <m/>
    <m/>
    <m/>
    <m/>
    <s v="12"/>
    <m/>
  </r>
  <r>
    <s v="TeleventasPLAN 1 CUOTA PROTEGIDA"/>
    <n v="36120"/>
    <x v="0"/>
    <s v="MIÉRCOLES"/>
    <n v="15"/>
    <n v="126"/>
    <n v="3156406"/>
    <m/>
    <s v="21437106"/>
    <x v="15"/>
    <x v="1082"/>
    <s v="15/07/2026 17:25"/>
    <m/>
    <m/>
    <m/>
    <s v="17"/>
    <s v="ZURICH COLOMBIA SEGUROS S.A"/>
    <s v="106"/>
    <s v="SERVIPROTECCION BPO"/>
    <s v="16"/>
    <x v="0"/>
    <s v="274"/>
    <s v="1111111112"/>
    <s v="SUPERVISOR  TMK 1 "/>
    <s v="2937"/>
    <s v="1192797148"/>
    <x v="13"/>
    <x v="0"/>
    <s v="34"/>
    <x v="0"/>
    <s v="588"/>
    <s v="PLAN 1 CUOTA PROTEGIDA"/>
    <s v="JULIO 2026"/>
    <s v="52275742"/>
    <s v=" RUBISLENI  CLAVIJO  BERGAÑO "/>
    <s v="3224438585"/>
    <s v="clavijoruby77@gmail.com"/>
    <s v="7955704"/>
    <s v="61730109"/>
    <s v="2"/>
    <s v="Rubisneli  Clavijo Bergano"/>
    <s v="BOGOTA DC"/>
    <n v="14000"/>
    <n v="0"/>
    <s v="11"/>
    <x v="1"/>
    <n v="5"/>
    <m/>
    <m/>
    <m/>
    <m/>
    <s v="F"/>
    <s v="1977-01-12"/>
    <m/>
    <m/>
    <m/>
    <m/>
    <m/>
    <s v="12"/>
    <m/>
  </r>
  <r>
    <s v="TeleventasPLAN 1 CUOTA PROTEGIDA"/>
    <n v="36120"/>
    <x v="0"/>
    <s v="MIÉRCOLES"/>
    <n v="15"/>
    <n v="126"/>
    <n v="3156407"/>
    <m/>
    <s v="21437107"/>
    <x v="15"/>
    <x v="1082"/>
    <s v="15/07/2026 17:25"/>
    <m/>
    <m/>
    <m/>
    <s v="17"/>
    <s v="ZURICH COLOMBIA SEGUROS S.A"/>
    <s v="106"/>
    <s v="SERVIPROTECCION BPO"/>
    <s v="17"/>
    <x v="3"/>
    <s v="274"/>
    <s v="1111111112"/>
    <s v="SUPERVISOR  TMK 1 "/>
    <s v="3029"/>
    <s v="1047050240"/>
    <x v="11"/>
    <x v="0"/>
    <s v="34"/>
    <x v="0"/>
    <s v="588"/>
    <s v="PLAN 1 CUOTA PROTEGIDA"/>
    <s v="JULIO 2026"/>
    <s v="91003867"/>
    <s v="ARIEL   GAMA  CACUA"/>
    <s v="3104846767"/>
    <s v="dianaramirezmolina@gmail.com"/>
    <s v="5643934"/>
    <s v="63254004"/>
    <s v="1"/>
    <s v="ARIEL GAMA CACUA"/>
    <s v="GIRÓN"/>
    <n v="14000"/>
    <n v="0"/>
    <s v="11"/>
    <x v="1"/>
    <n v="5"/>
    <m/>
    <m/>
    <m/>
    <m/>
    <s v="F"/>
    <s v="1975-04-19"/>
    <m/>
    <m/>
    <m/>
    <m/>
    <m/>
    <s v="12"/>
    <m/>
  </r>
  <r>
    <s v="TeleventasPLAN 1 CUOTA PROTEGIDA"/>
    <n v="36120"/>
    <x v="0"/>
    <s v="MIÉRCOLES"/>
    <n v="15"/>
    <n v="126"/>
    <n v="3156408"/>
    <m/>
    <s v="21437108"/>
    <x v="15"/>
    <x v="1082"/>
    <s v="15/07/2026 17:25"/>
    <m/>
    <m/>
    <m/>
    <s v="17"/>
    <s v="ZURICH COLOMBIA SEGUROS S.A"/>
    <s v="106"/>
    <s v="SERVIPROTECCION BPO"/>
    <s v="16"/>
    <x v="0"/>
    <s v="274"/>
    <s v="1111111112"/>
    <s v="SUPERVISOR  TMK 1 "/>
    <s v="4680"/>
    <s v="1007422997"/>
    <x v="1"/>
    <x v="0"/>
    <s v="34"/>
    <x v="0"/>
    <s v="588"/>
    <s v="PLAN 1 CUOTA PROTEGIDA"/>
    <s v="JULIO 2026"/>
    <s v="30342013"/>
    <s v="ABIGAIL   PENAGOS "/>
    <s v="3145835567"/>
    <s v="penagosabigail583@gmail.com"/>
    <s v="8133916"/>
    <s v="61647736"/>
    <s v="2"/>
    <s v="ABIGAIL  PENAGOS"/>
    <s v="BOGOTA DC"/>
    <n v="14000"/>
    <n v="0"/>
    <s v="11"/>
    <x v="1"/>
    <n v="5"/>
    <m/>
    <m/>
    <m/>
    <m/>
    <s v="F"/>
    <s v="1962-11-11"/>
    <m/>
    <m/>
    <m/>
    <m/>
    <m/>
    <s v="12"/>
    <m/>
  </r>
  <r>
    <s v="TeleventasCUOTA PROTEGIDA SILVER 1"/>
    <n v="38640"/>
    <x v="0"/>
    <s v="MIÉRCOLES"/>
    <n v="15"/>
    <n v="126"/>
    <n v="3156409"/>
    <m/>
    <s v="21437109"/>
    <x v="15"/>
    <x v="1083"/>
    <s v="15/07/2026 17:26"/>
    <m/>
    <m/>
    <m/>
    <s v="17"/>
    <s v="ZURICH COLOMBIA SEGUROS S.A"/>
    <s v="106"/>
    <s v="SERVIPROTECCION BPO"/>
    <s v="19"/>
    <x v="2"/>
    <s v="274"/>
    <s v="1111111112"/>
    <s v="SUPERVISOR  TMK 1 "/>
    <s v="4054"/>
    <s v="1042454535"/>
    <x v="8"/>
    <x v="0"/>
    <s v="34"/>
    <x v="0"/>
    <s v="622"/>
    <s v="CUOTA PROTEGIDA SILVER 1"/>
    <s v="JULIO 2026"/>
    <s v="3962668"/>
    <s v="NESTOR  ENRIQUE  ORTIZ  CARDENAS"/>
    <s v="3126528970"/>
    <s v="isolinaballesteros3@gmail.com"/>
    <s v="6888066"/>
    <s v="63360526"/>
    <s v="2"/>
    <s v="NESTOR ENRIQUE ORTIZ"/>
    <s v="AGUACHICA"/>
    <n v="20000"/>
    <n v="0"/>
    <s v="11"/>
    <x v="1"/>
    <n v="5"/>
    <m/>
    <m/>
    <m/>
    <m/>
    <s v="F"/>
    <s v="1947-01-01"/>
    <m/>
    <m/>
    <m/>
    <m/>
    <m/>
    <s v="12"/>
    <m/>
  </r>
  <r>
    <s v="TeleventasVIDA ZURICH PLAN 1"/>
    <n v="24150"/>
    <x v="0"/>
    <s v="VIERNES"/>
    <n v="10"/>
    <n v="126"/>
    <n v="3156410"/>
    <m/>
    <s v="21437110"/>
    <x v="10"/>
    <x v="1084"/>
    <s v="15/07/2026 17:27"/>
    <m/>
    <m/>
    <m/>
    <s v="17"/>
    <s v="ZURICH COLOMBIA SEGUROS S.A"/>
    <s v="106"/>
    <s v="SERVIPROTECCION BPO"/>
    <s v="19"/>
    <x v="2"/>
    <s v="274"/>
    <s v="1111111112"/>
    <s v="SUPERVISOR  TMK 1 "/>
    <s v="3960"/>
    <s v="1193520001"/>
    <x v="17"/>
    <x v="0"/>
    <s v="27"/>
    <x v="1"/>
    <s v="547"/>
    <s v="VIDA ZURICH PLAN 1"/>
    <s v="JULIO 2026"/>
    <s v="1003166580"/>
    <s v="ODALYS MARIA   ABRIL CARREÑO "/>
    <s v="3216512550"/>
    <s v="abrilodalys@gmail.com"/>
    <s v="7811922"/>
    <s v="64349084"/>
    <s v="2"/>
    <s v="ODALYS MARIA ABRIL CARRE�O"/>
    <s v="AGUACHICA"/>
    <n v="12500"/>
    <n v="0"/>
    <s v="11"/>
    <x v="1"/>
    <n v="5"/>
    <m/>
    <m/>
    <m/>
    <m/>
    <s v="F"/>
    <s v="1987-10-19"/>
    <m/>
    <m/>
    <m/>
    <m/>
    <m/>
    <s v="12"/>
    <m/>
  </r>
  <r>
    <s v="TeleventasVIDA ZURICH PLAN 1"/>
    <n v="24150"/>
    <x v="0"/>
    <s v="MIÉRCOLES"/>
    <n v="15"/>
    <n v="126"/>
    <n v="3156411"/>
    <m/>
    <s v="21437111"/>
    <x v="15"/>
    <x v="1084"/>
    <s v="15/07/2026 17:27"/>
    <m/>
    <m/>
    <m/>
    <s v="17"/>
    <s v="ZURICH COLOMBIA SEGUROS S.A"/>
    <s v="106"/>
    <s v="SERVIPROTECCION BPO"/>
    <s v="16"/>
    <x v="0"/>
    <s v="274"/>
    <s v="1111111112"/>
    <s v="SUPERVISOR  TMK 1 "/>
    <s v="3959"/>
    <s v="1002134525"/>
    <x v="10"/>
    <x v="0"/>
    <s v="27"/>
    <x v="1"/>
    <s v="547"/>
    <s v="VIDA ZURICH PLAN 1"/>
    <s v="JULIO 2026"/>
    <s v="1014290297"/>
    <s v="ANGELA  JULISSA  BOCANEGRA  HERNANDEZ"/>
    <s v="3161354554"/>
    <s v="lauraolop127@gmail.com"/>
    <s v="8134564"/>
    <s v="62442603"/>
    <s v="2"/>
    <s v="ANGELA JULISSA BOCANEGRA HERNANDEZ"/>
    <s v="BOGOTA DC"/>
    <n v="12500"/>
    <n v="0"/>
    <s v="11"/>
    <x v="1"/>
    <n v="5"/>
    <m/>
    <m/>
    <m/>
    <m/>
    <s v="F"/>
    <s v="1997-05-21"/>
    <m/>
    <m/>
    <m/>
    <m/>
    <m/>
    <s v="12"/>
    <m/>
  </r>
  <r>
    <s v="TeleventasPLAN 1 CUOTA PROTEGIDA"/>
    <n v="36120"/>
    <x v="0"/>
    <s v="MARTES"/>
    <n v="14"/>
    <n v="126"/>
    <n v="3156412"/>
    <m/>
    <s v="21437112"/>
    <x v="11"/>
    <x v="1084"/>
    <s v="15/07/2026 17:27"/>
    <m/>
    <m/>
    <m/>
    <s v="17"/>
    <s v="ZURICH COLOMBIA SEGUROS S.A"/>
    <s v="106"/>
    <s v="SERVIPROTECCION BPO"/>
    <s v="18"/>
    <x v="1"/>
    <s v="274"/>
    <s v="1111111112"/>
    <s v="SUPERVISOR  TMK 1 "/>
    <s v="3029"/>
    <s v="1047050240"/>
    <x v="11"/>
    <x v="0"/>
    <s v="34"/>
    <x v="0"/>
    <s v="588"/>
    <s v="PLAN 1 CUOTA PROTEGIDA"/>
    <s v="JULIO 2026"/>
    <s v="20753395"/>
    <s v="MYRIAN   PEÑA  MARTINEZ"/>
    <s v="3124563203"/>
    <s v="ennymarieb1976@gmail.com"/>
    <s v="7011680"/>
    <s v="60109719"/>
    <s v="2"/>
    <s v="MYRIAN  PE�A MARTINEZ"/>
    <s v="CHÍA"/>
    <n v="14000"/>
    <n v="0"/>
    <s v="11"/>
    <x v="1"/>
    <n v="5"/>
    <m/>
    <m/>
    <m/>
    <m/>
    <s v="F"/>
    <s v="1954-04-02"/>
    <m/>
    <m/>
    <m/>
    <m/>
    <m/>
    <s v="12"/>
    <m/>
  </r>
  <r>
    <s v="TeleventasPLAN 1 CUOTA PROTEGIDA"/>
    <n v="36120"/>
    <x v="0"/>
    <s v="MIÉRCOLES"/>
    <n v="15"/>
    <n v="126"/>
    <n v="3156413"/>
    <m/>
    <s v="21437113"/>
    <x v="15"/>
    <x v="1084"/>
    <s v="15/07/2026 17:27"/>
    <m/>
    <m/>
    <m/>
    <s v="17"/>
    <s v="ZURICH COLOMBIA SEGUROS S.A"/>
    <s v="106"/>
    <s v="SERVIPROTECCION BPO"/>
    <s v="16"/>
    <x v="0"/>
    <s v="274"/>
    <s v="1111111112"/>
    <s v="SUPERVISOR  TMK 1 "/>
    <s v="4680"/>
    <s v="1007422997"/>
    <x v="1"/>
    <x v="0"/>
    <s v="34"/>
    <x v="0"/>
    <s v="588"/>
    <s v="PLAN 1 CUOTA PROTEGIDA"/>
    <s v="JULIO 2026"/>
    <s v="79607609"/>
    <s v=" WILSON  JAVIER  RUBIANO  BERNAL"/>
    <s v="3144900149"/>
    <m/>
    <s v="6682597"/>
    <s v="61437335"/>
    <s v="2"/>
    <s v="WILSON JAVIER RUBIANO BERNAL"/>
    <s v="BOGOTA DC"/>
    <n v="14000"/>
    <n v="0"/>
    <s v="11"/>
    <x v="1"/>
    <n v="5"/>
    <s v=""/>
    <m/>
    <m/>
    <m/>
    <s v="F"/>
    <s v="1973-02-22"/>
    <m/>
    <m/>
    <m/>
    <m/>
    <m/>
    <s v="12"/>
    <m/>
  </r>
  <r>
    <s v="TeleventasVIDA ZURICH PLAN 1"/>
    <n v="24150"/>
    <x v="0"/>
    <s v="MIÉRCOLES"/>
    <n v="15"/>
    <n v="126"/>
    <n v="3156414"/>
    <m/>
    <s v="21437114"/>
    <x v="15"/>
    <x v="1085"/>
    <s v="15/07/2026 17:29"/>
    <m/>
    <m/>
    <m/>
    <s v="17"/>
    <s v="ZURICH COLOMBIA SEGUROS S.A"/>
    <s v="106"/>
    <s v="SERVIPROTECCION BPO"/>
    <s v="16"/>
    <x v="0"/>
    <s v="274"/>
    <s v="1111111112"/>
    <s v="SUPERVISOR  TMK 1 "/>
    <s v="4680"/>
    <s v="1007422997"/>
    <x v="1"/>
    <x v="0"/>
    <s v="27"/>
    <x v="1"/>
    <s v="547"/>
    <s v="VIDA ZURICH PLAN 1"/>
    <s v="JULIO 2026"/>
    <s v="79436608"/>
    <s v="OSCAR  HUMBERTO ACUÑA  JIMENEZ"/>
    <s v="3173678926"/>
    <s v="oscar.acuna.j@gmail.com"/>
    <s v="7584531"/>
    <s v="64265689"/>
    <s v="2"/>
    <s v="OSCAR HUMBERTO ACU�A JIMENEZ"/>
    <s v="BOGOTA DC"/>
    <n v="12500"/>
    <n v="0"/>
    <s v="11"/>
    <x v="1"/>
    <n v="5"/>
    <m/>
    <m/>
    <m/>
    <m/>
    <s v="M"/>
    <s v="1967-12-13"/>
    <m/>
    <m/>
    <m/>
    <m/>
    <m/>
    <s v="12"/>
    <m/>
  </r>
  <r>
    <s v="TeleventasPLAN 1 CUOTA PROTEGIDA"/>
    <n v="36120"/>
    <x v="0"/>
    <s v="MIÉRCOLES"/>
    <n v="15"/>
    <n v="126"/>
    <n v="3156415"/>
    <m/>
    <s v="21437115"/>
    <x v="15"/>
    <x v="1085"/>
    <s v="15/07/2026 17:29"/>
    <m/>
    <m/>
    <m/>
    <s v="17"/>
    <s v="ZURICH COLOMBIA SEGUROS S.A"/>
    <s v="106"/>
    <s v="SERVIPROTECCION BPO"/>
    <s v="19"/>
    <x v="2"/>
    <s v="274"/>
    <s v="1111111112"/>
    <s v="SUPERVISOR  TMK 1 "/>
    <s v="3959"/>
    <s v="1002134525"/>
    <x v="10"/>
    <x v="0"/>
    <s v="34"/>
    <x v="0"/>
    <s v="588"/>
    <s v="PLAN 1 CUOTA PROTEGIDA"/>
    <s v="JULIO 2026"/>
    <s v="36571069"/>
    <s v="CARMEN  CECILIA  LONDOÑO  GENES"/>
    <s v="3128200414"/>
    <s v="felipedaniela3011@gmail.com"/>
    <s v="8134853"/>
    <s v="63098644"/>
    <s v="2"/>
    <s v="CARMEN CECILIA LONDOÑO GENES"/>
    <s v="AGUACHICA"/>
    <n v="14000"/>
    <n v="0"/>
    <s v="11"/>
    <x v="1"/>
    <n v="5"/>
    <m/>
    <m/>
    <m/>
    <m/>
    <s v="F"/>
    <s v="1966-03-28"/>
    <m/>
    <m/>
    <m/>
    <m/>
    <m/>
    <s v="12"/>
    <m/>
  </r>
  <r>
    <s v="TeleventasPLAN 1 CUOTA PROTEGIDA"/>
    <n v="36120"/>
    <x v="0"/>
    <s v="MIÉRCOLES"/>
    <n v="15"/>
    <n v="126"/>
    <n v="3156416"/>
    <m/>
    <s v="21437116"/>
    <x v="15"/>
    <x v="1085"/>
    <s v="15/07/2026 17:29"/>
    <m/>
    <m/>
    <m/>
    <s v="17"/>
    <s v="ZURICH COLOMBIA SEGUROS S.A"/>
    <s v="106"/>
    <s v="SERVIPROTECCION BPO"/>
    <s v="16"/>
    <x v="0"/>
    <s v="274"/>
    <s v="1111111112"/>
    <s v="SUPERVISOR  TMK 1 "/>
    <s v="3029"/>
    <s v="1047050240"/>
    <x v="11"/>
    <x v="0"/>
    <s v="34"/>
    <x v="0"/>
    <s v="588"/>
    <s v="PLAN 1 CUOTA PROTEGIDA"/>
    <s v="JULIO 2026"/>
    <s v="51721363"/>
    <s v=" FLOR  ALBA  DAZA  GONZALEZ"/>
    <s v="3138165164"/>
    <s v="florecitadazagonzalez@gmail.com"/>
    <s v="5946297"/>
    <s v="63246842"/>
    <s v="2"/>
    <s v="FLOR ALBA DAZ GONZALEZ "/>
    <s v="BOGOTA DC"/>
    <n v="14000"/>
    <n v="0"/>
    <s v="11"/>
    <x v="1"/>
    <n v="5"/>
    <m/>
    <m/>
    <m/>
    <m/>
    <s v="F"/>
    <s v="1962-12-01"/>
    <m/>
    <m/>
    <m/>
    <m/>
    <m/>
    <s v="12"/>
    <m/>
  </r>
  <r>
    <s v="TeleventasPLAN 1 CUOTA PROTEGIDA"/>
    <n v="36120"/>
    <x v="0"/>
    <s v="MIÉRCOLES"/>
    <n v="15"/>
    <n v="126"/>
    <n v="3156417"/>
    <m/>
    <s v="21437117"/>
    <x v="15"/>
    <x v="1085"/>
    <s v="15/07/2026 17:29"/>
    <m/>
    <m/>
    <m/>
    <s v="17"/>
    <s v="ZURICH COLOMBIA SEGUROS S.A"/>
    <s v="106"/>
    <s v="SERVIPROTECCION BPO"/>
    <s v="17"/>
    <x v="3"/>
    <s v="274"/>
    <s v="1111111112"/>
    <s v="SUPERVISOR  TMK 1 "/>
    <s v="3901"/>
    <s v="1042451219"/>
    <x v="14"/>
    <x v="0"/>
    <s v="34"/>
    <x v="0"/>
    <s v="588"/>
    <s v="PLAN 1 CUOTA PROTEGIDA"/>
    <s v="JULIO 2026"/>
    <s v="91246599"/>
    <s v=" HECTOR  BUENO  SANMIGUEL "/>
    <s v="3164208577"/>
    <s v="hectorbueno837@gmail.com"/>
    <s v="8134786"/>
    <s v="64610564"/>
    <s v="2"/>
    <s v="HECTOR  BUENO SANMIGUEL"/>
    <s v="GIRÓN"/>
    <n v="14000"/>
    <n v="0"/>
    <s v="11"/>
    <x v="1"/>
    <n v="5"/>
    <m/>
    <m/>
    <m/>
    <m/>
    <s v="M"/>
    <s v="1965-10-20"/>
    <m/>
    <m/>
    <m/>
    <m/>
    <m/>
    <s v="12"/>
    <m/>
  </r>
  <r>
    <s v="TeleventasPLAN 1 CUOTA PROTEGIDA"/>
    <n v="36120"/>
    <x v="0"/>
    <s v="MIÉRCOLES"/>
    <n v="15"/>
    <n v="126"/>
    <n v="3156418"/>
    <m/>
    <s v="21437118"/>
    <x v="15"/>
    <x v="1086"/>
    <s v="15/07/2026 17:30"/>
    <m/>
    <m/>
    <m/>
    <s v="17"/>
    <s v="ZURICH COLOMBIA SEGUROS S.A"/>
    <s v="106"/>
    <s v="SERVIPROTECCION BPO"/>
    <s v="17"/>
    <x v="3"/>
    <s v="274"/>
    <s v="1111111112"/>
    <s v="SUPERVISOR  TMK 1 "/>
    <s v="2937"/>
    <s v="1192797148"/>
    <x v="13"/>
    <x v="0"/>
    <s v="34"/>
    <x v="0"/>
    <s v="588"/>
    <s v="PLAN 1 CUOTA PROTEGIDA"/>
    <s v="JULIO 2026"/>
    <s v="1104135151"/>
    <s v=" JORGE  DAVID SURMAY  MAYORGA "/>
    <s v="3115100007"/>
    <s v="davidsurmay97@gmail.com"/>
    <s v="5934673"/>
    <s v="63830868"/>
    <s v="2"/>
    <s v="JORGE DAVID SURMAY MAYORGA"/>
    <s v="GIRÓN"/>
    <n v="14000"/>
    <n v="0"/>
    <s v="11"/>
    <x v="1"/>
    <n v="5"/>
    <m/>
    <m/>
    <m/>
    <m/>
    <s v="M"/>
    <s v="1997-02-21"/>
    <m/>
    <m/>
    <m/>
    <m/>
    <m/>
    <s v="12"/>
    <m/>
  </r>
  <r>
    <s v="TeleventasPLAN 1 CUOTA PROTEGIDA"/>
    <n v="36120"/>
    <x v="0"/>
    <s v="MIÉRCOLES"/>
    <n v="15"/>
    <n v="126"/>
    <n v="3156419"/>
    <m/>
    <s v="21437119"/>
    <x v="15"/>
    <x v="1086"/>
    <s v="15/07/2026 17:30"/>
    <m/>
    <m/>
    <m/>
    <s v="17"/>
    <s v="ZURICH COLOMBIA SEGUROS S.A"/>
    <s v="106"/>
    <s v="SERVIPROTECCION BPO"/>
    <s v="18"/>
    <x v="1"/>
    <s v="274"/>
    <s v="1111111112"/>
    <s v="SUPERVISOR  TMK 1 "/>
    <s v="3029"/>
    <s v="1047050240"/>
    <x v="11"/>
    <x v="0"/>
    <s v="34"/>
    <x v="0"/>
    <s v="588"/>
    <s v="PLAN 1 CUOTA PROTEGIDA"/>
    <s v="JULIO 2026"/>
    <s v="27432301"/>
    <s v=" BLANCA  AIDA  CORONEL  PANTOJA"/>
    <s v="3103034296"/>
    <s v="beymansmodestia@hotmail.com"/>
    <s v="8133258"/>
    <s v="60060188"/>
    <s v="2"/>
    <s v="BLANCA AIDA CORONEL PANTOJA"/>
    <s v="CHÍA"/>
    <n v="14000"/>
    <n v="0"/>
    <s v="11"/>
    <x v="1"/>
    <n v="5"/>
    <m/>
    <m/>
    <m/>
    <m/>
    <s v="F"/>
    <s v="1956-03-04"/>
    <m/>
    <m/>
    <m/>
    <m/>
    <m/>
    <s v="12"/>
    <m/>
  </r>
  <r>
    <s v="TeleventasPLAN 1 CUOTA PROTEGIDA"/>
    <n v="36120"/>
    <x v="0"/>
    <s v="MIÉRCOLES"/>
    <n v="15"/>
    <n v="126"/>
    <n v="3156420"/>
    <m/>
    <s v="21437120"/>
    <x v="15"/>
    <x v="1087"/>
    <s v="15/07/2026 17:31"/>
    <m/>
    <m/>
    <m/>
    <s v="17"/>
    <s v="ZURICH COLOMBIA SEGUROS S.A"/>
    <s v="106"/>
    <s v="SERVIPROTECCION BPO"/>
    <s v="16"/>
    <x v="0"/>
    <s v="274"/>
    <s v="1111111112"/>
    <s v="SUPERVISOR  TMK 1 "/>
    <s v="4680"/>
    <s v="1007422997"/>
    <x v="1"/>
    <x v="0"/>
    <s v="34"/>
    <x v="0"/>
    <s v="588"/>
    <s v="PLAN 1 CUOTA PROTEGIDA"/>
    <s v="JULIO 2026"/>
    <s v="1012403437"/>
    <s v="CRISTIAN  CAMILO  PIRAMANRIQUE  SANCHEZ"/>
    <s v="3103218485"/>
    <s v="cristiancamilopiramanrruque@gmail.com"/>
    <s v="8134128"/>
    <s v="64433680"/>
    <s v="2"/>
    <s v="CRISTIAN CAMILO PIRAMANRIQUE SANCHEZ"/>
    <s v="BOGOTA DC"/>
    <n v="14000"/>
    <n v="0"/>
    <s v="11"/>
    <x v="1"/>
    <n v="5"/>
    <m/>
    <m/>
    <m/>
    <m/>
    <s v="F"/>
    <s v="1993-09-18"/>
    <m/>
    <m/>
    <m/>
    <m/>
    <m/>
    <s v="12"/>
    <m/>
  </r>
  <r>
    <s v="TeleventasPLAN 1 CUOTA PROTEGIDA"/>
    <n v="36120"/>
    <x v="0"/>
    <s v="MIÉRCOLES"/>
    <n v="15"/>
    <n v="126"/>
    <n v="3156421"/>
    <m/>
    <s v="21437121"/>
    <x v="15"/>
    <x v="1088"/>
    <s v="15/07/2026 17:33"/>
    <m/>
    <m/>
    <m/>
    <s v="17"/>
    <s v="ZURICH COLOMBIA SEGUROS S.A"/>
    <s v="106"/>
    <s v="SERVIPROTECCION BPO"/>
    <s v="17"/>
    <x v="3"/>
    <s v="274"/>
    <s v="1111111112"/>
    <s v="SUPERVISOR  TMK 1 "/>
    <s v="2937"/>
    <s v="1192797148"/>
    <x v="13"/>
    <x v="0"/>
    <s v="34"/>
    <x v="0"/>
    <s v="588"/>
    <s v="PLAN 1 CUOTA PROTEGIDA"/>
    <s v="JULIO 2026"/>
    <s v="37555345"/>
    <s v=" DOMINGA  MARMOL  CENTENO "/>
    <s v="3229773181"/>
    <s v="marmoldominga5@gmil.com"/>
    <s v="5802108"/>
    <s v="62999867"/>
    <s v="2"/>
    <s v="DOMINGA MARMOL CENTENO"/>
    <s v="GIRÓN"/>
    <n v="14000"/>
    <n v="0"/>
    <s v="11"/>
    <x v="1"/>
    <n v="5"/>
    <m/>
    <m/>
    <m/>
    <m/>
    <s v="F"/>
    <s v="1974-09-18"/>
    <m/>
    <m/>
    <m/>
    <m/>
    <m/>
    <s v="12"/>
    <m/>
  </r>
  <r>
    <s v="TeleventasPLAN 1 CUOTA PROTEGIDA"/>
    <n v="36120"/>
    <x v="0"/>
    <s v="MIÉRCOLES"/>
    <n v="15"/>
    <n v="126"/>
    <n v="3156422"/>
    <m/>
    <s v="21437122"/>
    <x v="15"/>
    <x v="1089"/>
    <s v="16/07/2026 08:28"/>
    <m/>
    <m/>
    <m/>
    <s v="17"/>
    <s v="ZURICH COLOMBIA SEGUROS S.A"/>
    <s v="106"/>
    <s v="SERVIPROTECCION BPO"/>
    <s v="18"/>
    <x v="1"/>
    <s v="274"/>
    <s v="1111111112"/>
    <s v="SUPERVISOR  TMK 1 "/>
    <s v="4580"/>
    <s v="1129518968"/>
    <x v="4"/>
    <x v="0"/>
    <s v="34"/>
    <x v="0"/>
    <s v="588"/>
    <s v="PLAN 1 CUOTA PROTEGIDA"/>
    <s v="JULIO 2026"/>
    <s v="1026552670"/>
    <s v="KATHERINE   PEREZ "/>
    <s v="3137369068"/>
    <s v="kathaperez2124@gmail.com"/>
    <s v="8134448"/>
    <s v="64261552"/>
    <s v="2"/>
    <s v="KATHERINE  PEREZ"/>
    <s v="CHÍA"/>
    <n v="14000"/>
    <n v="0"/>
    <s v="14"/>
    <x v="0"/>
    <n v="6"/>
    <s v="VENTA NO CONCRETADA"/>
    <m/>
    <m/>
    <m/>
    <s v="F"/>
    <s v="1985-06-21"/>
    <m/>
    <m/>
    <m/>
    <m/>
    <m/>
    <s v="12"/>
    <m/>
  </r>
  <r>
    <s v="TeleventasPLAN 1 CUOTA PROTEGIDA"/>
    <n v="36120"/>
    <x v="0"/>
    <s v="MARTES"/>
    <n v="14"/>
    <n v="126"/>
    <n v="3156423"/>
    <m/>
    <s v="21437123"/>
    <x v="11"/>
    <x v="1090"/>
    <s v="16/07/2026 08:30"/>
    <m/>
    <m/>
    <m/>
    <s v="17"/>
    <s v="ZURICH COLOMBIA SEGUROS S.A"/>
    <s v="106"/>
    <s v="SERVIPROTECCION BPO"/>
    <s v="19"/>
    <x v="2"/>
    <s v="274"/>
    <s v="1111111112"/>
    <s v="SUPERVISOR  TMK 1 "/>
    <s v="5181"/>
    <s v="1001944512"/>
    <x v="9"/>
    <x v="0"/>
    <s v="34"/>
    <x v="0"/>
    <s v="588"/>
    <s v="PLAN 1 CUOTA PROTEGIDA"/>
    <s v="JULIO 2026"/>
    <s v="26771807"/>
    <s v="HILDA  MARIA  GONZALEZ  ARANGO"/>
    <s v="3207169422"/>
    <s v="c2062125@gmail.com"/>
    <s v="8134511"/>
    <s v="64608285"/>
    <s v="2"/>
    <s v="HILDA MARIA GONZALEZ ARANGO"/>
    <s v="AGUACHICA"/>
    <n v="14000"/>
    <n v="0"/>
    <s v="14"/>
    <x v="0"/>
    <n v="6"/>
    <s v="VENTA NO CONCRETADA"/>
    <m/>
    <m/>
    <m/>
    <s v="F"/>
    <s v="1958-05-31"/>
    <m/>
    <m/>
    <m/>
    <m/>
    <m/>
    <s v="12"/>
    <m/>
  </r>
  <r>
    <s v="TeleventasPLAN 1 CUOTA PROTEGIDA"/>
    <n v="36120"/>
    <x v="0"/>
    <s v="MIÉRCOLES"/>
    <n v="15"/>
    <n v="126"/>
    <n v="3156424"/>
    <m/>
    <s v="21437124"/>
    <x v="15"/>
    <x v="1091"/>
    <s v="16/07/2026 08:33"/>
    <m/>
    <m/>
    <m/>
    <s v="17"/>
    <s v="ZURICH COLOMBIA SEGUROS S.A"/>
    <s v="106"/>
    <s v="SERVIPROTECCION BPO"/>
    <s v="16"/>
    <x v="0"/>
    <s v="274"/>
    <s v="1111111112"/>
    <s v="SUPERVISOR  TMK 1 "/>
    <s v="4580"/>
    <s v="1129518968"/>
    <x v="4"/>
    <x v="0"/>
    <s v="34"/>
    <x v="0"/>
    <s v="588"/>
    <s v="PLAN 1 CUOTA PROTEGIDA"/>
    <s v="JULIO 2026"/>
    <s v="1016109918"/>
    <s v="KEVIN  FEDERICO  SANTANA  LIZCANO"/>
    <s v="3107628291"/>
    <s v="kevinsantanalizcano@gmail.com"/>
    <s v="8134110"/>
    <s v="64369543"/>
    <s v="2"/>
    <s v="KEVIN FEDERICO SANTANA LIZCANO"/>
    <s v="BOGOTA DC"/>
    <n v="14000"/>
    <n v="0"/>
    <s v="89"/>
    <x v="2"/>
    <n v="5"/>
    <m/>
    <m/>
    <m/>
    <m/>
    <s v="F"/>
    <s v="1999-05-01"/>
    <m/>
    <m/>
    <m/>
    <m/>
    <m/>
    <s v="12"/>
    <m/>
  </r>
  <r>
    <s v="TeleventasPLAN 1 CUOTA PROTEGIDA"/>
    <n v="36120"/>
    <x v="0"/>
    <s v="MIÉRCOLES"/>
    <n v="15"/>
    <n v="126"/>
    <n v="3156425"/>
    <m/>
    <s v="21437125"/>
    <x v="15"/>
    <x v="1092"/>
    <s v="16/07/2026 08:41"/>
    <m/>
    <m/>
    <m/>
    <s v="17"/>
    <s v="ZURICH COLOMBIA SEGUROS S.A"/>
    <s v="106"/>
    <s v="SERVIPROTECCION BPO"/>
    <s v="16"/>
    <x v="0"/>
    <s v="274"/>
    <s v="1111111112"/>
    <s v="SUPERVISOR  TMK 1 "/>
    <s v="4580"/>
    <s v="1129518968"/>
    <x v="4"/>
    <x v="0"/>
    <s v="34"/>
    <x v="0"/>
    <s v="588"/>
    <s v="PLAN 1 CUOTA PROTEGIDA"/>
    <s v="JULIO 2026"/>
    <s v="28182143"/>
    <s v="LILIA  ESPERANZA  DUARTE  PEÑA"/>
    <s v="3045833215"/>
    <s v="cristopherduarte94@gmail.com"/>
    <s v="8134186"/>
    <s v="64606520"/>
    <s v="2"/>
    <s v="LILIA ESPERANZA DUARTE PEÑA"/>
    <s v="BOGOTA DC"/>
    <n v="14000"/>
    <n v="0"/>
    <s v="89"/>
    <x v="2"/>
    <n v="5"/>
    <m/>
    <m/>
    <m/>
    <m/>
    <s v="F"/>
    <s v="1962-01-16"/>
    <m/>
    <m/>
    <m/>
    <m/>
    <m/>
    <s v="12"/>
    <m/>
  </r>
  <r>
    <s v="TeleventasPLAN 1 CUOTA PROTEGIDA"/>
    <n v="36120"/>
    <x v="0"/>
    <s v="MIÉRCOLES"/>
    <n v="15"/>
    <n v="126"/>
    <n v="3156426"/>
    <m/>
    <s v="21437126"/>
    <x v="15"/>
    <x v="1093"/>
    <s v="16/07/2026 08:43"/>
    <m/>
    <m/>
    <m/>
    <s v="17"/>
    <s v="ZURICH COLOMBIA SEGUROS S.A"/>
    <s v="106"/>
    <s v="SERVIPROTECCION BPO"/>
    <s v="16"/>
    <x v="0"/>
    <s v="274"/>
    <s v="1111111112"/>
    <s v="SUPERVISOR  TMK 1 "/>
    <s v="4580"/>
    <s v="1129518968"/>
    <x v="4"/>
    <x v="0"/>
    <s v="34"/>
    <x v="0"/>
    <s v="588"/>
    <s v="PLAN 1 CUOTA PROTEGIDA"/>
    <s v="JULIO 2026"/>
    <s v="1147688006"/>
    <s v="PAULA  VANESSA  RODRIGUEZ  ORTIZ"/>
    <s v="3202115135"/>
    <s v="pavaro2024@hotmail.com"/>
    <s v="8132703"/>
    <s v="63850387"/>
    <s v="2"/>
    <s v="PAULA VANESSA RODRIGUEZ ORTIZ"/>
    <s v="BOGOTA DC"/>
    <n v="14000"/>
    <n v="0"/>
    <s v="89"/>
    <x v="2"/>
    <n v="5"/>
    <m/>
    <m/>
    <m/>
    <m/>
    <s v="F"/>
    <s v="1994-12-23"/>
    <m/>
    <m/>
    <m/>
    <m/>
    <m/>
    <s v="12"/>
    <m/>
  </r>
  <r>
    <s v="TeleventasPLAN 1 CUOTA PROTEGIDA"/>
    <n v="36120"/>
    <x v="0"/>
    <s v="MIÉRCOLES"/>
    <n v="8"/>
    <n v="126"/>
    <n v="3156427"/>
    <m/>
    <s v="21437127"/>
    <x v="7"/>
    <x v="1094"/>
    <s v="16/07/2026 08:49"/>
    <m/>
    <m/>
    <m/>
    <s v="17"/>
    <s v="ZURICH COLOMBIA SEGUROS S.A"/>
    <s v="106"/>
    <s v="SERVIPROTECCION BPO"/>
    <s v="16"/>
    <x v="0"/>
    <s v="274"/>
    <s v="1111111112"/>
    <s v="SUPERVISOR  TMK 1 "/>
    <s v="4978"/>
    <s v="1042247028"/>
    <x v="2"/>
    <x v="0"/>
    <s v="34"/>
    <x v="0"/>
    <s v="588"/>
    <s v="PLAN 1 CUOTA PROTEGIDA"/>
    <s v="JULIO 2026"/>
    <s v="79830635"/>
    <s v="JUAN  CARLOS  MENDEZ  SANCHEZ"/>
    <s v="3112668144"/>
    <s v="juancarlosmendezsanchez9@hotmailcom"/>
    <s v="7608471"/>
    <s v="62209275"/>
    <s v="2"/>
    <s v="JUAN CARLOS  MENDEZ SANCHEZ"/>
    <s v="BOGOTA DC"/>
    <n v="14000"/>
    <n v="0"/>
    <s v="89"/>
    <x v="2"/>
    <n v="5"/>
    <m/>
    <m/>
    <m/>
    <m/>
    <s v="F"/>
    <s v="1976-12-14"/>
    <m/>
    <m/>
    <m/>
    <m/>
    <m/>
    <s v="12"/>
    <m/>
  </r>
  <r>
    <s v="TeleventasPLAN 1 CUOTA PROTEGIDA"/>
    <n v="36120"/>
    <x v="0"/>
    <s v="MIÉRCOLES"/>
    <n v="15"/>
    <n v="126"/>
    <n v="3156428"/>
    <m/>
    <s v="21437128"/>
    <x v="15"/>
    <x v="1095"/>
    <s v="16/07/2026 08:57"/>
    <m/>
    <m/>
    <m/>
    <s v="17"/>
    <s v="ZURICH COLOMBIA SEGUROS S.A"/>
    <s v="106"/>
    <s v="SERVIPROTECCION BPO"/>
    <s v="17"/>
    <x v="3"/>
    <s v="274"/>
    <s v="1111111112"/>
    <s v="SUPERVISOR  TMK 1 "/>
    <s v="5180"/>
    <s v="1119937"/>
    <x v="16"/>
    <x v="0"/>
    <s v="34"/>
    <x v="0"/>
    <s v="588"/>
    <s v="PLAN 1 CUOTA PROTEGIDA"/>
    <s v="JULIO 2026"/>
    <s v="27652456"/>
    <s v="LUZ    MARY ESTEBAN ROPERO"/>
    <s v="3175907752"/>
    <s v="luzmaryesteban7@gmail.com"/>
    <s v="5702343"/>
    <s v="63404862"/>
    <s v="1"/>
    <s v="LUZ MARY ESTEBAN ROPERO"/>
    <s v="GIRÓN"/>
    <n v="14000"/>
    <n v="0"/>
    <s v="89"/>
    <x v="2"/>
    <n v="5"/>
    <m/>
    <m/>
    <m/>
    <m/>
    <s v="F"/>
    <s v="1985-01-20"/>
    <m/>
    <m/>
    <m/>
    <m/>
    <m/>
    <s v="12"/>
    <m/>
  </r>
  <r>
    <s v="TeleventasPLAN 1 CUOTA PROTEGIDA"/>
    <n v="36120"/>
    <x v="0"/>
    <s v="JUEVES"/>
    <n v="16"/>
    <n v="126"/>
    <n v="3156429"/>
    <m/>
    <s v="21437129"/>
    <x v="16"/>
    <x v="1096"/>
    <s v="16/07/2026 08:58"/>
    <m/>
    <m/>
    <m/>
    <s v="17"/>
    <s v="ZURICH COLOMBIA SEGUROS S.A"/>
    <s v="106"/>
    <s v="SERVIPROTECCION BPO"/>
    <s v="16"/>
    <x v="0"/>
    <s v="274"/>
    <s v="1111111112"/>
    <s v="SUPERVISOR  TMK 1 "/>
    <s v="4054"/>
    <s v="1042454535"/>
    <x v="8"/>
    <x v="0"/>
    <s v="34"/>
    <x v="0"/>
    <s v="588"/>
    <s v="PLAN 1 CUOTA PROTEGIDA"/>
    <s v="JULIO 2026"/>
    <s v="4847429"/>
    <s v="RANULFO  ANUAR  ASPRILLA  PRETELT"/>
    <s v="3113468848"/>
    <s v="karen31anuar@gmail.com"/>
    <s v="8021538"/>
    <s v="64495557"/>
    <s v="2"/>
    <s v="RANULFO ANUAR ASPRILLA PRETELT"/>
    <s v="BOGOTA DC"/>
    <n v="14000"/>
    <n v="0"/>
    <s v="89"/>
    <x v="2"/>
    <n v="5"/>
    <m/>
    <m/>
    <m/>
    <m/>
    <s v="F"/>
    <s v="1980-05-31"/>
    <m/>
    <m/>
    <m/>
    <m/>
    <m/>
    <s v="12"/>
    <m/>
  </r>
  <r>
    <s v="TeleventasPLAN 1 CUOTA PROTEGIDA"/>
    <n v="36120"/>
    <x v="0"/>
    <s v="JUEVES"/>
    <n v="16"/>
    <n v="126"/>
    <n v="3156430"/>
    <m/>
    <s v="21437130"/>
    <x v="16"/>
    <x v="1097"/>
    <s v="16/07/2026 09:00"/>
    <m/>
    <m/>
    <m/>
    <s v="17"/>
    <s v="ZURICH COLOMBIA SEGUROS S.A"/>
    <s v="106"/>
    <s v="SERVIPROTECCION BPO"/>
    <s v="16"/>
    <x v="0"/>
    <s v="274"/>
    <s v="1111111112"/>
    <s v="SUPERVISOR  TMK 1 "/>
    <s v="4054"/>
    <s v="1042454535"/>
    <x v="8"/>
    <x v="0"/>
    <s v="34"/>
    <x v="0"/>
    <s v="588"/>
    <s v="PLAN 1 CUOTA PROTEGIDA"/>
    <s v="JULIO 2026"/>
    <s v="39765178"/>
    <s v="MARIA  INES  MARTINEZ "/>
    <s v="3202818250"/>
    <s v="jeanpimartinez09@gmail.com"/>
    <s v="8134549"/>
    <s v="62053017"/>
    <s v="2"/>
    <s v="MARIA INES MARTINEZ"/>
    <s v="BOGOTA DC"/>
    <n v="14000"/>
    <n v="0"/>
    <s v="14"/>
    <x v="0"/>
    <n v="6"/>
    <s v="VENTA NO CONCRETADA"/>
    <m/>
    <m/>
    <m/>
    <s v="F"/>
    <s v="1966-08-18"/>
    <m/>
    <m/>
    <m/>
    <m/>
    <m/>
    <s v="12"/>
    <m/>
  </r>
  <r>
    <s v="TeleventasPLAN 1 CUOTA PROTEGIDA"/>
    <n v="36120"/>
    <x v="0"/>
    <s v="MIÉRCOLES"/>
    <n v="15"/>
    <n v="126"/>
    <n v="3156431"/>
    <m/>
    <s v="21437131"/>
    <x v="15"/>
    <x v="1098"/>
    <s v="16/07/2026 09:01"/>
    <m/>
    <m/>
    <m/>
    <s v="17"/>
    <s v="ZURICH COLOMBIA SEGUROS S.A"/>
    <s v="106"/>
    <s v="SERVIPROTECCION BPO"/>
    <s v="16"/>
    <x v="0"/>
    <s v="274"/>
    <s v="1111111112"/>
    <s v="SUPERVISOR  TMK 1 "/>
    <s v="3428"/>
    <s v="1234089771"/>
    <x v="5"/>
    <x v="0"/>
    <s v="34"/>
    <x v="0"/>
    <s v="588"/>
    <s v="PLAN 1 CUOTA PROTEGIDA"/>
    <s v="JULIO 2026"/>
    <s v="35393380"/>
    <s v="SIDNEY  LORAYNE  BELTRAN  MUÑOZ"/>
    <s v="3133555284"/>
    <s v="sidneybeltran1206@gmail.com"/>
    <s v="8134604"/>
    <s v="64289253"/>
    <s v="2"/>
    <s v="SIDNEY LORAYNE BELTRAN MUÑOZ"/>
    <s v="BOGOTA DC"/>
    <n v="14000"/>
    <n v="0"/>
    <s v="11"/>
    <x v="1"/>
    <n v="5"/>
    <m/>
    <m/>
    <m/>
    <m/>
    <s v="F"/>
    <s v="1979-01-24"/>
    <m/>
    <m/>
    <m/>
    <m/>
    <m/>
    <s v="12"/>
    <m/>
  </r>
  <r>
    <s v="TeleventasPLAN 1 CUOTA PROTEGIDA"/>
    <n v="36120"/>
    <x v="0"/>
    <s v="JUEVES"/>
    <n v="16"/>
    <n v="126"/>
    <n v="3156432"/>
    <m/>
    <s v="21437132"/>
    <x v="16"/>
    <x v="1099"/>
    <s v="16/07/2026 09:06"/>
    <m/>
    <m/>
    <m/>
    <s v="17"/>
    <s v="ZURICH COLOMBIA SEGUROS S.A"/>
    <s v="106"/>
    <s v="SERVIPROTECCION BPO"/>
    <s v="16"/>
    <x v="0"/>
    <s v="274"/>
    <s v="1111111112"/>
    <s v="SUPERVISOR  TMK 1 "/>
    <s v="3925"/>
    <s v="1002096641"/>
    <x v="6"/>
    <x v="0"/>
    <s v="34"/>
    <x v="0"/>
    <s v="588"/>
    <s v="PLAN 1 CUOTA PROTEGIDA"/>
    <s v="JULIO 2026"/>
    <s v="1121833125"/>
    <s v="CAMILO   TORRES  GARCIA"/>
    <s v="3166378942"/>
    <s v="econogar@gmail.com"/>
    <s v="8133484"/>
    <s v="64601579"/>
    <s v="2"/>
    <s v="CAMILO  TORRES GARCIA"/>
    <s v="BOGOTA DC"/>
    <n v="14000"/>
    <n v="0"/>
    <s v="89"/>
    <x v="2"/>
    <n v="5"/>
    <m/>
    <m/>
    <m/>
    <m/>
    <s v="F"/>
    <s v="1987-03-01"/>
    <m/>
    <m/>
    <m/>
    <m/>
    <m/>
    <s v="12"/>
    <m/>
  </r>
  <r>
    <s v="TeleventasCUOTA PROTEGIDA SILVER 1"/>
    <n v="38640"/>
    <x v="0"/>
    <s v="JUEVES"/>
    <n v="16"/>
    <n v="126"/>
    <n v="3156433"/>
    <m/>
    <s v="21437133"/>
    <x v="16"/>
    <x v="1100"/>
    <s v="16/07/2026 09:08"/>
    <m/>
    <m/>
    <m/>
    <s v="17"/>
    <s v="ZURICH COLOMBIA SEGUROS S.A"/>
    <s v="106"/>
    <s v="SERVIPROTECCION BPO"/>
    <s v="19"/>
    <x v="2"/>
    <s v="274"/>
    <s v="1111111112"/>
    <s v="SUPERVISOR  TMK 1 "/>
    <s v="3029"/>
    <s v="1047050240"/>
    <x v="11"/>
    <x v="0"/>
    <s v="34"/>
    <x v="0"/>
    <s v="622"/>
    <s v="CUOTA PROTEGIDA SILVER 1"/>
    <s v="JULIO 2026"/>
    <s v="18930119"/>
    <s v="ALFHEDO   DE JESUS SANCHEZ VIDES"/>
    <s v="3117924344"/>
    <s v="carmensanchezparejo588@gmail.com"/>
    <s v="6888055"/>
    <s v="63318850"/>
    <s v="2"/>
    <s v="SANCHEZ ALFREDO"/>
    <s v="AGUACHICA"/>
    <n v="20000"/>
    <n v="0"/>
    <s v="89"/>
    <x v="2"/>
    <n v="5"/>
    <m/>
    <m/>
    <m/>
    <m/>
    <s v="F"/>
    <s v="1948-10-05"/>
    <m/>
    <m/>
    <m/>
    <m/>
    <m/>
    <s v="12"/>
    <m/>
  </r>
  <r>
    <s v="TeleventasCUOTA PROTEGIDA SILVER 1"/>
    <n v="38640"/>
    <x v="0"/>
    <s v="MIÉRCOLES"/>
    <n v="15"/>
    <n v="126"/>
    <n v="3156434"/>
    <m/>
    <s v="21437134"/>
    <x v="15"/>
    <x v="1101"/>
    <s v="16/07/2026 09:10"/>
    <m/>
    <m/>
    <m/>
    <s v="17"/>
    <s v="ZURICH COLOMBIA SEGUROS S.A"/>
    <s v="106"/>
    <s v="SERVIPROTECCION BPO"/>
    <s v="16"/>
    <x v="0"/>
    <s v="274"/>
    <s v="1111111112"/>
    <s v="SUPERVISOR  TMK 1 "/>
    <s v="5180"/>
    <s v="1119937"/>
    <x v="16"/>
    <x v="0"/>
    <s v="34"/>
    <x v="0"/>
    <s v="622"/>
    <s v="CUOTA PROTEGIDA SILVER 1"/>
    <s v="JULIO 2026"/>
    <s v="9850101"/>
    <s v="CAMILO  ANTONIO JARAMILLO   TORO"/>
    <s v="3212092697"/>
    <s v="lauramariajaramillo8@gmail.com"/>
    <s v="5957236"/>
    <s v="62742510"/>
    <s v="2"/>
    <s v="CAMILO ANTONIO  JARAMILLO TORO"/>
    <s v="BOGOTA DC"/>
    <n v="20000"/>
    <n v="0"/>
    <s v="89"/>
    <x v="2"/>
    <n v="5"/>
    <m/>
    <m/>
    <m/>
    <m/>
    <s v="F"/>
    <s v="1947-05-25"/>
    <m/>
    <m/>
    <m/>
    <m/>
    <m/>
    <s v="12"/>
    <m/>
  </r>
  <r>
    <s v="TeleventasVIDA ZURICH PLAN 1"/>
    <n v="24150"/>
    <x v="0"/>
    <s v="MARTES"/>
    <n v="7"/>
    <n v="126"/>
    <n v="3156435"/>
    <m/>
    <s v="21437135"/>
    <x v="0"/>
    <x v="1102"/>
    <s v="16/07/2026 09:14"/>
    <m/>
    <m/>
    <m/>
    <s v="17"/>
    <s v="ZURICH COLOMBIA SEGUROS S.A"/>
    <s v="106"/>
    <s v="SERVIPROTECCION BPO"/>
    <s v="16"/>
    <x v="0"/>
    <s v="274"/>
    <s v="1111111112"/>
    <s v="SUPERVISOR  TMK 1 "/>
    <s v="5550"/>
    <s v="1047052626"/>
    <x v="92"/>
    <x v="0"/>
    <s v="27"/>
    <x v="1"/>
    <s v="547"/>
    <s v="VIDA ZURICH PLAN 1"/>
    <s v="JULIO 2026"/>
    <s v="32552956"/>
    <s v="MARTHA ODILIA GOMEZ ROJAS"/>
    <s v="3028060906"/>
    <s v="ivanmugo92@gmail.com"/>
    <s v="7799643"/>
    <s v="62501324"/>
    <s v=""/>
    <s v="MARTHA ODILIA GOMEZ ROJAS"/>
    <s v="BOGOTA DC"/>
    <n v="12500"/>
    <n v="0"/>
    <s v="11"/>
    <x v="1"/>
    <n v="5"/>
    <m/>
    <m/>
    <m/>
    <m/>
    <s v="M"/>
    <s v="1963-01-21"/>
    <m/>
    <m/>
    <m/>
    <m/>
    <m/>
    <s v="12"/>
    <m/>
  </r>
  <r>
    <s v="TeleventasPLAN 1 CUOTA PROTEGIDA"/>
    <n v="36120"/>
    <x v="0"/>
    <s v="MIÉRCOLES"/>
    <n v="15"/>
    <n v="126"/>
    <n v="3156436"/>
    <m/>
    <s v="21437136"/>
    <x v="15"/>
    <x v="1103"/>
    <s v="16/07/2026 09:18"/>
    <m/>
    <m/>
    <m/>
    <s v="17"/>
    <s v="ZURICH COLOMBIA SEGUROS S.A"/>
    <s v="106"/>
    <s v="SERVIPROTECCION BPO"/>
    <s v="17"/>
    <x v="3"/>
    <s v="274"/>
    <s v="1111111112"/>
    <s v="SUPERVISOR  TMK 1 "/>
    <s v="5180"/>
    <s v="1119937"/>
    <x v="16"/>
    <x v="0"/>
    <s v="34"/>
    <x v="0"/>
    <s v="588"/>
    <s v="PLAN 1 CUOTA PROTEGIDA"/>
    <s v="JULIO 2026"/>
    <s v="63463548"/>
    <s v="CONSUELO   REY  REY"/>
    <s v="3166535772"/>
    <s v="conreyrey71@gmail.com"/>
    <s v="6970151"/>
    <s v="64169538"/>
    <s v="2"/>
    <s v="CONSUELO REY REY"/>
    <s v="GIRÓN"/>
    <n v="14000"/>
    <n v="0"/>
    <s v="89"/>
    <x v="2"/>
    <n v="5"/>
    <m/>
    <m/>
    <m/>
    <m/>
    <s v="F"/>
    <s v="1971-07-13"/>
    <m/>
    <m/>
    <m/>
    <m/>
    <m/>
    <s v="12"/>
    <m/>
  </r>
  <r>
    <s v="TeleventasVIDA ZURICH PLAN 1"/>
    <n v="24150"/>
    <x v="0"/>
    <s v="JUEVES"/>
    <n v="16"/>
    <n v="126"/>
    <n v="3156437"/>
    <m/>
    <s v="21437137"/>
    <x v="16"/>
    <x v="1104"/>
    <s v="16/07/2026 09:20"/>
    <m/>
    <m/>
    <m/>
    <s v="17"/>
    <s v="ZURICH COLOMBIA SEGUROS S.A"/>
    <s v="106"/>
    <s v="SERVIPROTECCION BPO"/>
    <s v="18"/>
    <x v="1"/>
    <s v="274"/>
    <s v="1111111112"/>
    <s v="SUPERVISOR  TMK 1 "/>
    <s v="3901"/>
    <s v="1042451219"/>
    <x v="14"/>
    <x v="0"/>
    <s v="27"/>
    <x v="1"/>
    <s v="547"/>
    <s v="VIDA ZURICH PLAN 1"/>
    <s v="JULIO 2026"/>
    <s v="20982420"/>
    <s v="MARIA  AURORA FORERO  JIMENEZ "/>
    <s v="3132593848"/>
    <s v="jasondanielxseballos@gmail.com"/>
    <s v="6862699"/>
    <s v="60143820"/>
    <s v="2"/>
    <s v="MARIA AURORA FORERO JIMENEZ"/>
    <s v="CHÍA"/>
    <n v="12500"/>
    <n v="0"/>
    <s v="89"/>
    <x v="2"/>
    <n v="5"/>
    <m/>
    <m/>
    <m/>
    <m/>
    <s v="F"/>
    <s v="2003-08-02"/>
    <m/>
    <m/>
    <m/>
    <m/>
    <m/>
    <s v="12"/>
    <m/>
  </r>
  <r>
    <s v="TeleventasPLAN 1 CUOTA PROTEGIDA"/>
    <n v="36120"/>
    <x v="0"/>
    <s v="JUEVES"/>
    <n v="16"/>
    <n v="126"/>
    <n v="3156438"/>
    <m/>
    <s v="21437138"/>
    <x v="16"/>
    <x v="1105"/>
    <s v="16/07/2026 09:24"/>
    <m/>
    <m/>
    <m/>
    <s v="17"/>
    <s v="ZURICH COLOMBIA SEGUROS S.A"/>
    <s v="106"/>
    <s v="SERVIPROTECCION BPO"/>
    <s v="18"/>
    <x v="1"/>
    <s v="274"/>
    <s v="1111111112"/>
    <s v="SUPERVISOR  TMK 1 "/>
    <s v="4054"/>
    <s v="1042454535"/>
    <x v="8"/>
    <x v="0"/>
    <s v="34"/>
    <x v="0"/>
    <s v="588"/>
    <s v="PLAN 1 CUOTA PROTEGIDA"/>
    <s v="JULIO 2026"/>
    <s v="53081989"/>
    <s v="LUZ  ADRIANA  VARGAS  MARTINEZ"/>
    <s v="3202949991"/>
    <s v="vadri9283@gmail.com"/>
    <s v="8132595"/>
    <s v="60417918"/>
    <s v="2"/>
    <s v="LUZ ADRIANA VARGAS MARTINEZ"/>
    <s v="CHÍA"/>
    <n v="14000"/>
    <n v="0"/>
    <s v="89"/>
    <x v="2"/>
    <n v="5"/>
    <m/>
    <m/>
    <m/>
    <m/>
    <s v="F"/>
    <s v="1984-12-31"/>
    <m/>
    <m/>
    <m/>
    <m/>
    <m/>
    <s v="12"/>
    <m/>
  </r>
  <r>
    <s v="TeleventasVIDA ZURICH PLAN 1"/>
    <n v="24150"/>
    <x v="0"/>
    <s v="JUEVES"/>
    <n v="16"/>
    <n v="126"/>
    <n v="3156439"/>
    <m/>
    <s v="21437139"/>
    <x v="16"/>
    <x v="1106"/>
    <s v="16/07/2026 09:26"/>
    <m/>
    <m/>
    <m/>
    <s v="17"/>
    <s v="ZURICH COLOMBIA SEGUROS S.A"/>
    <s v="106"/>
    <s v="SERVIPROTECCION BPO"/>
    <s v="18"/>
    <x v="1"/>
    <s v="274"/>
    <s v="1111111112"/>
    <s v="SUPERVISOR  TMK 1 "/>
    <s v="2455"/>
    <s v="1042449876"/>
    <x v="3"/>
    <x v="0"/>
    <s v="27"/>
    <x v="1"/>
    <s v="547"/>
    <s v="VIDA ZURICH PLAN 1"/>
    <s v="JULIO 2026"/>
    <s v="7313960"/>
    <s v="JHONN JAVIER PACHON FANDI?O"/>
    <s v="3227015218"/>
    <s v="wildaclase23@hotmail.com"/>
    <s v="6681943"/>
    <s v="60290153"/>
    <s v="2"/>
    <m/>
    <s v="CHÍA"/>
    <n v="12500"/>
    <n v="0"/>
    <s v="89"/>
    <x v="2"/>
    <n v="5"/>
    <m/>
    <m/>
    <m/>
    <m/>
    <s v="M"/>
    <s v="1976-07-02"/>
    <m/>
    <m/>
    <m/>
    <m/>
    <m/>
    <s v="12"/>
    <m/>
  </r>
  <r>
    <s v="TeleventasCUOTA PROTEGIDA SILVER 1"/>
    <n v="38640"/>
    <x v="0"/>
    <s v="MIÉRCOLES"/>
    <n v="15"/>
    <n v="126"/>
    <n v="3156440"/>
    <m/>
    <s v="21437140"/>
    <x v="15"/>
    <x v="1107"/>
    <s v="16/07/2026 09:29"/>
    <m/>
    <m/>
    <m/>
    <s v="17"/>
    <s v="ZURICH COLOMBIA SEGUROS S.A"/>
    <s v="106"/>
    <s v="SERVIPROTECCION BPO"/>
    <s v="16"/>
    <x v="0"/>
    <s v="274"/>
    <s v="1111111112"/>
    <s v="SUPERVISOR  TMK 1 "/>
    <s v="5180"/>
    <s v="1119937"/>
    <x v="16"/>
    <x v="0"/>
    <s v="34"/>
    <x v="0"/>
    <s v="622"/>
    <s v="CUOTA PROTEGIDA SILVER 1"/>
    <s v="JULIO 2026"/>
    <s v="41465460"/>
    <s v="ROSA   MARIA PENAGOS  DE RUSSI"/>
    <s v="3105582349"/>
    <s v="jaurypenagos@hotmail.com"/>
    <s v="7224852"/>
    <s v="60922657"/>
    <s v="2"/>
    <s v="ROSA MARIA PENAGOS DE RUSSI"/>
    <s v="BOGOTA DC"/>
    <n v="20000"/>
    <n v="0"/>
    <s v="89"/>
    <x v="2"/>
    <n v="5"/>
    <m/>
    <m/>
    <m/>
    <m/>
    <s v="F"/>
    <s v="1948-04-02"/>
    <m/>
    <m/>
    <m/>
    <m/>
    <m/>
    <s v="12"/>
    <m/>
  </r>
  <r>
    <s v="TeleventasVIDA ZURICH PLAN 1"/>
    <n v="24150"/>
    <x v="0"/>
    <s v="MARTES"/>
    <n v="7"/>
    <n v="126"/>
    <n v="3156441"/>
    <m/>
    <s v="21437141"/>
    <x v="0"/>
    <x v="1108"/>
    <s v="16/07/2026 09:34"/>
    <m/>
    <m/>
    <m/>
    <s v="17"/>
    <s v="ZURICH COLOMBIA SEGUROS S.A"/>
    <s v="106"/>
    <s v="SERVIPROTECCION BPO"/>
    <s v="16"/>
    <x v="0"/>
    <s v="274"/>
    <s v="1111111112"/>
    <s v="SUPERVISOR  TMK 1 "/>
    <s v="5550"/>
    <s v="1047052626"/>
    <x v="92"/>
    <x v="0"/>
    <s v="27"/>
    <x v="1"/>
    <s v="547"/>
    <s v="VIDA ZURICH PLAN 1"/>
    <s v="JULIO 2026"/>
    <s v="1012343444"/>
    <s v="DIANA MARCELA CUY VARGAS"/>
    <s v="3143144215"/>
    <s v="ronaldalape0615@gmail.com"/>
    <s v="8112061"/>
    <s v="64556023"/>
    <s v=""/>
    <m/>
    <s v="BOGOTA DC"/>
    <n v="12500"/>
    <n v="0"/>
    <s v="14"/>
    <x v="0"/>
    <n v="6"/>
    <s v="VENTA NO CONCRETADA"/>
    <m/>
    <m/>
    <m/>
    <s v="F"/>
    <s v="1988-05-23"/>
    <m/>
    <m/>
    <m/>
    <m/>
    <m/>
    <s v="12"/>
    <m/>
  </r>
  <r>
    <s v="TeleventasPLAN 1 CUOTA PROTEGIDA"/>
    <n v="36120"/>
    <x v="0"/>
    <s v="JUEVES"/>
    <n v="16"/>
    <n v="126"/>
    <n v="3156442"/>
    <m/>
    <s v="21437142"/>
    <x v="16"/>
    <x v="1109"/>
    <s v="16/07/2026 09:43"/>
    <m/>
    <m/>
    <m/>
    <s v="17"/>
    <s v="ZURICH COLOMBIA SEGUROS S.A"/>
    <s v="106"/>
    <s v="SERVIPROTECCION BPO"/>
    <s v="16"/>
    <x v="0"/>
    <s v="274"/>
    <s v="1111111112"/>
    <s v="SUPERVISOR  TMK 1 "/>
    <s v="2455"/>
    <s v="1042449876"/>
    <x v="3"/>
    <x v="0"/>
    <s v="34"/>
    <x v="0"/>
    <s v="588"/>
    <s v="PLAN 1 CUOTA PROTEGIDA"/>
    <s v="JULIO 2026"/>
    <s v="20743628"/>
    <s v="LEONARDA  INES  MARTIN  RAMIREZ"/>
    <s v="3208981399"/>
    <s v="leonor1968mar@gmail.com"/>
    <s v="8133418"/>
    <s v="63918321"/>
    <s v="2"/>
    <s v="LEONARDA INES MARTIN RAMIREZ"/>
    <s v="BOGOTA DC"/>
    <n v="14000"/>
    <n v="0"/>
    <s v="89"/>
    <x v="2"/>
    <n v="5"/>
    <m/>
    <m/>
    <m/>
    <m/>
    <s v="F"/>
    <s v="1965-09-26"/>
    <m/>
    <m/>
    <m/>
    <m/>
    <m/>
    <s v="12"/>
    <m/>
  </r>
  <r>
    <s v="TeleventasPLAN 1 CUOTA PROTEGIDA"/>
    <n v="36120"/>
    <x v="0"/>
    <s v="MIÉRCOLES"/>
    <n v="15"/>
    <n v="126"/>
    <n v="3156443"/>
    <m/>
    <s v="21437143"/>
    <x v="15"/>
    <x v="1110"/>
    <s v="16/07/2026 09:58"/>
    <m/>
    <m/>
    <m/>
    <s v="17"/>
    <s v="ZURICH COLOMBIA SEGUROS S.A"/>
    <s v="106"/>
    <s v="SERVIPROTECCION BPO"/>
    <s v="17"/>
    <x v="3"/>
    <s v="274"/>
    <s v="1111111112"/>
    <s v="SUPERVISOR  TMK 1 "/>
    <s v="5180"/>
    <s v="1119937"/>
    <x v="16"/>
    <x v="0"/>
    <s v="34"/>
    <x v="0"/>
    <s v="588"/>
    <s v="PLAN 1 CUOTA PROTEGIDA"/>
    <s v="JULIO 2026"/>
    <s v="37580151"/>
    <s v="LEIDY    MARITZA MARTINEZ MENDEZ"/>
    <s v="3103228529"/>
    <s v="leidymm0221@gmail.com"/>
    <s v="7459551"/>
    <s v="63287967"/>
    <s v="2"/>
    <s v="LEIDY MARITZA MARTINEZ MENDEZ"/>
    <s v="GIRÓN"/>
    <n v="14000"/>
    <n v="0"/>
    <s v="89"/>
    <x v="2"/>
    <n v="5"/>
    <m/>
    <m/>
    <m/>
    <m/>
    <s v="F"/>
    <s v="1983-07-02"/>
    <m/>
    <m/>
    <m/>
    <m/>
    <m/>
    <s v="12"/>
    <m/>
  </r>
  <r>
    <s v="TeleventasPLAN 1 CUOTA PROTEGIDA"/>
    <n v="36120"/>
    <x v="0"/>
    <s v="MIÉRCOLES"/>
    <n v="15"/>
    <n v="126"/>
    <n v="3156444"/>
    <m/>
    <s v="21437144"/>
    <x v="15"/>
    <x v="1111"/>
    <s v="16/07/2026 10:02"/>
    <m/>
    <m/>
    <m/>
    <s v="17"/>
    <s v="ZURICH COLOMBIA SEGUROS S.A"/>
    <s v="106"/>
    <s v="SERVIPROTECCION BPO"/>
    <s v="16"/>
    <x v="0"/>
    <s v="274"/>
    <s v="1111111112"/>
    <s v="SUPERVISOR  TMK 1 "/>
    <s v="4740"/>
    <s v="1042853302"/>
    <x v="12"/>
    <x v="0"/>
    <s v="34"/>
    <x v="0"/>
    <s v="588"/>
    <s v="PLAN 1 CUOTA PROTEGIDA"/>
    <s v="JULIO 2026"/>
    <s v="93418073"/>
    <s v="JOSE  JAIR  QUICENO  CARDONA"/>
    <s v="3117594886"/>
    <s v="lili_quiceno@hotmail.com"/>
    <s v="6451404"/>
    <s v="63250254"/>
    <s v="2"/>
    <m/>
    <s v="BOGOTA DC"/>
    <n v="14000"/>
    <n v="0"/>
    <s v="11"/>
    <x v="1"/>
    <n v="5"/>
    <m/>
    <m/>
    <m/>
    <m/>
    <s v="F"/>
    <s v="1972-08-09"/>
    <m/>
    <m/>
    <m/>
    <m/>
    <m/>
    <s v="12"/>
    <m/>
  </r>
  <r>
    <s v="TeleventasVIDA ZURICH PLAN 1"/>
    <n v="24150"/>
    <x v="0"/>
    <s v="MARTES"/>
    <n v="7"/>
    <n v="126"/>
    <n v="3156445"/>
    <m/>
    <s v="21437145"/>
    <x v="0"/>
    <x v="1111"/>
    <s v="16/07/2026 10:02"/>
    <m/>
    <m/>
    <m/>
    <s v="17"/>
    <s v="ZURICH COLOMBIA SEGUROS S.A"/>
    <s v="106"/>
    <s v="SERVIPROTECCION BPO"/>
    <s v="16"/>
    <x v="0"/>
    <s v="274"/>
    <s v="1111111112"/>
    <s v="SUPERVISOR  TMK 1 "/>
    <s v="5550"/>
    <s v="1047052626"/>
    <x v="92"/>
    <x v="0"/>
    <s v="27"/>
    <x v="1"/>
    <s v="547"/>
    <s v="VIDA ZURICH PLAN 1"/>
    <s v="JULIO 2026"/>
    <s v="51812760"/>
    <s v="DORA ESTELA GARCIA GOMEZ"/>
    <s v="3112374856"/>
    <s v="liamr8176@gmail.com"/>
    <s v="6743589"/>
    <s v="61341396"/>
    <s v="2"/>
    <s v="GARCIA GOMEZ DORA ESTELA"/>
    <s v="BOGOTA DC"/>
    <n v="12500"/>
    <n v="0"/>
    <s v="11"/>
    <x v="1"/>
    <n v="5"/>
    <m/>
    <m/>
    <m/>
    <m/>
    <s v="F"/>
    <s v="1965-12-14"/>
    <m/>
    <m/>
    <m/>
    <m/>
    <m/>
    <s v="12"/>
    <m/>
  </r>
  <r>
    <s v="TeleventasVIDA ZURICH PLAN 1"/>
    <n v="24150"/>
    <x v="0"/>
    <s v="JUEVES"/>
    <n v="16"/>
    <n v="126"/>
    <n v="3156446"/>
    <m/>
    <s v="21437146"/>
    <x v="16"/>
    <x v="1112"/>
    <s v="16/07/2026 10:03"/>
    <m/>
    <m/>
    <m/>
    <s v="17"/>
    <s v="ZURICH COLOMBIA SEGUROS S.A"/>
    <s v="106"/>
    <s v="SERVIPROTECCION BPO"/>
    <s v="16"/>
    <x v="0"/>
    <s v="274"/>
    <s v="1111111112"/>
    <s v="SUPERVISOR  TMK 1 "/>
    <s v="4978"/>
    <s v="1042247028"/>
    <x v="2"/>
    <x v="0"/>
    <s v="27"/>
    <x v="1"/>
    <s v="547"/>
    <s v="VIDA ZURICH PLAN 1"/>
    <s v="JULIO 2026"/>
    <s v="52163213"/>
    <s v="LUZ  VALDEZ "/>
    <s v="3142788452"/>
    <s v="valdesluz167@gmailcom"/>
    <s v="6322432"/>
    <s v="63574622"/>
    <s v="2"/>
    <m/>
    <s v="BOGOTA DC"/>
    <n v="12500"/>
    <n v="0"/>
    <s v="89"/>
    <x v="2"/>
    <n v="5"/>
    <m/>
    <m/>
    <m/>
    <m/>
    <s v="M"/>
    <s v="1974-01-19"/>
    <m/>
    <m/>
    <m/>
    <m/>
    <m/>
    <s v="12"/>
    <m/>
  </r>
  <r>
    <s v="TeleventasPLAN 1 CUOTA PROTEGIDA"/>
    <n v="36120"/>
    <x v="0"/>
    <s v="JUEVES"/>
    <n v="16"/>
    <n v="126"/>
    <n v="3156447"/>
    <m/>
    <s v="21437147"/>
    <x v="16"/>
    <x v="1113"/>
    <s v="16/07/2026 10:05"/>
    <m/>
    <m/>
    <m/>
    <s v="17"/>
    <s v="ZURICH COLOMBIA SEGUROS S.A"/>
    <s v="106"/>
    <s v="SERVIPROTECCION BPO"/>
    <s v="16"/>
    <x v="0"/>
    <s v="274"/>
    <s v="1111111112"/>
    <s v="SUPERVISOR  TMK 1 "/>
    <s v="4978"/>
    <s v="1042247028"/>
    <x v="2"/>
    <x v="0"/>
    <s v="34"/>
    <x v="0"/>
    <s v="588"/>
    <s v="PLAN 1 CUOTA PROTEGIDA"/>
    <s v="JULIO 2026"/>
    <s v="39753494"/>
    <s v="DIGNA  YAZMIN  DUSSAN  SANCHEZ"/>
    <s v="3102503824"/>
    <s v="jazmindussan@gmailcom"/>
    <s v="8131132"/>
    <s v="64367076"/>
    <s v="2"/>
    <s v="DIGNA YAZMIN DUSSAN SANCHEZ"/>
    <s v="BOGOTA DC"/>
    <n v="14000"/>
    <n v="0"/>
    <s v="89"/>
    <x v="2"/>
    <n v="5"/>
    <m/>
    <m/>
    <m/>
    <m/>
    <s v="F"/>
    <s v="1969-07-12"/>
    <m/>
    <m/>
    <m/>
    <m/>
    <m/>
    <s v="12"/>
    <m/>
  </r>
  <r>
    <s v="TeleventasCUOTA PROTEGIDA SILVER 1"/>
    <n v="38640"/>
    <x v="0"/>
    <s v="MIÉRCOLES"/>
    <n v="15"/>
    <n v="126"/>
    <n v="3156448"/>
    <m/>
    <s v="21437148"/>
    <x v="15"/>
    <x v="1114"/>
    <s v="16/07/2026 10:28"/>
    <m/>
    <m/>
    <m/>
    <s v="17"/>
    <s v="ZURICH COLOMBIA SEGUROS S.A"/>
    <s v="106"/>
    <s v="SERVIPROTECCION BPO"/>
    <s v="17"/>
    <x v="3"/>
    <s v="274"/>
    <s v="1111111112"/>
    <s v="SUPERVISOR  TMK 1 "/>
    <s v="2455"/>
    <s v="1042449876"/>
    <x v="3"/>
    <x v="0"/>
    <s v="34"/>
    <x v="0"/>
    <s v="622"/>
    <s v="CUOTA PROTEGIDA SILVER 1"/>
    <s v="JULIO 2026"/>
    <s v="5589399"/>
    <s v=" ORLANDO  JOSE ALDANA  CAMPOS "/>
    <s v="3222171052"/>
    <s v="aldanacamposorlandojose@gmail.com"/>
    <s v="7635249"/>
    <s v="63382257"/>
    <s v="2"/>
    <s v="ORLANDO JOSE ALDANA CAMPOS"/>
    <s v="GIRÓN"/>
    <n v="20000"/>
    <n v="0"/>
    <s v="89"/>
    <x v="2"/>
    <n v="5"/>
    <m/>
    <m/>
    <m/>
    <m/>
    <s v="M"/>
    <s v="1945-07-11"/>
    <m/>
    <m/>
    <m/>
    <m/>
    <m/>
    <s v="12"/>
    <m/>
  </r>
  <r>
    <s v="TeleventasPLAN 1 CUOTA PROTEGIDA"/>
    <n v="36120"/>
    <x v="0"/>
    <s v="MIÉRCOLES"/>
    <n v="15"/>
    <n v="126"/>
    <n v="3156449"/>
    <m/>
    <s v="21437149"/>
    <x v="15"/>
    <x v="1114"/>
    <s v="16/07/2026 10:28"/>
    <m/>
    <m/>
    <m/>
    <s v="17"/>
    <s v="ZURICH COLOMBIA SEGUROS S.A"/>
    <s v="106"/>
    <s v="SERVIPROTECCION BPO"/>
    <s v="16"/>
    <x v="0"/>
    <s v="274"/>
    <s v="1111111112"/>
    <s v="SUPERVISOR  TMK 1 "/>
    <s v="4978"/>
    <s v="1042247028"/>
    <x v="2"/>
    <x v="0"/>
    <s v="34"/>
    <x v="0"/>
    <s v="588"/>
    <s v="PLAN 1 CUOTA PROTEGIDA"/>
    <s v="JULIO 2026"/>
    <s v="16489415"/>
    <s v="JUAN  ADONAIS  CANDELO GOMEZ"/>
    <s v="3125541753"/>
    <s v="aldana221281@gmail.com"/>
    <s v="5852820"/>
    <s v="61698709"/>
    <s v="2"/>
    <s v="JUAN ADONAIS CANDELO G�MEZ"/>
    <s v="BOGOTA DC"/>
    <n v="14000"/>
    <n v="0"/>
    <s v="89"/>
    <x v="2"/>
    <n v="5"/>
    <m/>
    <m/>
    <m/>
    <m/>
    <s v="F"/>
    <s v="1967-04-05"/>
    <m/>
    <m/>
    <m/>
    <m/>
    <m/>
    <s v="12"/>
    <m/>
  </r>
  <r>
    <s v="TeleventasVIDA ZURICH PLAN 1"/>
    <n v="24150"/>
    <x v="0"/>
    <s v="MIÉRCOLES"/>
    <n v="15"/>
    <n v="126"/>
    <n v="3156450"/>
    <m/>
    <s v="21437150"/>
    <x v="15"/>
    <x v="1115"/>
    <s v="16/07/2026 10:29"/>
    <m/>
    <m/>
    <m/>
    <s v="17"/>
    <s v="ZURICH COLOMBIA SEGUROS S.A"/>
    <s v="106"/>
    <s v="SERVIPROTECCION BPO"/>
    <s v="16"/>
    <x v="0"/>
    <s v="274"/>
    <s v="1111111112"/>
    <s v="SUPERVISOR  TMK 1 "/>
    <s v="2937"/>
    <s v="1192797148"/>
    <x v="13"/>
    <x v="0"/>
    <s v="27"/>
    <x v="1"/>
    <s v="547"/>
    <s v="VIDA ZURICH PLAN 1"/>
    <s v="JULIO 2026"/>
    <s v="28868358"/>
    <s v="PATRICIA  RIVERA  SILVA "/>
    <s v="3213188019"/>
    <s v="careluna.2329@gmail.com"/>
    <s v="8133353"/>
    <s v="60642311"/>
    <s v=""/>
    <s v="PATRICIA  RIVERA SILVA"/>
    <s v="BOGOTA DC"/>
    <n v="12500"/>
    <n v="0"/>
    <s v="89"/>
    <x v="2"/>
    <n v="5"/>
    <m/>
    <m/>
    <m/>
    <m/>
    <s v="F"/>
    <s v="1977-12-23"/>
    <m/>
    <m/>
    <m/>
    <m/>
    <m/>
    <s v="12"/>
    <m/>
  </r>
  <r>
    <s v="TeleventasPLAN 1 CUOTA PROTEGIDA"/>
    <n v="36120"/>
    <x v="0"/>
    <s v="MARTES"/>
    <n v="14"/>
    <e v="#VALUE!"/>
    <n v="3156451"/>
    <m/>
    <s v="21437151"/>
    <x v="11"/>
    <x v="1116"/>
    <s v="16/07/2026 10:31"/>
    <m/>
    <m/>
    <m/>
    <s v="17"/>
    <s v="ZURICH COLOMBIA SEGUROS S.A"/>
    <s v="106"/>
    <s v="SERVIPROTECCION BPO"/>
    <s v="17"/>
    <x v="3"/>
    <s v="274"/>
    <s v="1111111112"/>
    <s v="SUPERVISOR  TMK 1 "/>
    <s v="3959"/>
    <s v="1002134525"/>
    <x v="10"/>
    <x v="0"/>
    <s v="34"/>
    <x v="0"/>
    <s v="588"/>
    <s v="PLAN 1 CUOTA PROTEGIDA"/>
    <s v="JULIO 2026"/>
    <s v="63431447"/>
    <s v="IRMA   GUTIERREZ  CABALLERO "/>
    <s v="3185697021"/>
    <s v="jorgeeliecergarciaballesteros@gmail.com"/>
    <s v="6349330"/>
    <s v="63300818"/>
    <s v="2"/>
    <s v="IRMA GUTIERREZ"/>
    <s v="BUCARAMANGA"/>
    <n v="14000"/>
    <n v="0"/>
    <s v="14"/>
    <x v="0"/>
    <n v="6"/>
    <s v="VENTA NO CONCRETADA"/>
    <s v="CALIDAD DE VENTA NO APROBADA"/>
    <n v="1"/>
    <s v="min.5:40 respuesta a la clausula de cobro por parte de la usuaria es: si señorita muchisimas gracias"/>
    <s v="F"/>
    <s v="1961-11-05"/>
    <m/>
    <m/>
    <m/>
    <m/>
    <m/>
    <s v="12"/>
    <m/>
  </r>
  <r>
    <s v="TeleventasPLAN 1 CUOTA PROTEGIDA"/>
    <n v="36120"/>
    <x v="0"/>
    <s v="MIÉRCOLES"/>
    <n v="15"/>
    <e v="#VALUE!"/>
    <n v="3156452"/>
    <m/>
    <s v="21437152"/>
    <x v="15"/>
    <x v="1116"/>
    <s v="16/07/2026 10:31"/>
    <m/>
    <m/>
    <m/>
    <s v="17"/>
    <s v="ZURICH COLOMBIA SEGUROS S.A"/>
    <s v="106"/>
    <s v="SERVIPROTECCION BPO"/>
    <s v="16"/>
    <x v="0"/>
    <s v="274"/>
    <s v="1111111112"/>
    <s v="SUPERVISOR  TMK 1 "/>
    <s v="5344"/>
    <s v="42118864"/>
    <x v="0"/>
    <x v="0"/>
    <s v="34"/>
    <x v="0"/>
    <s v="588"/>
    <s v="PLAN 1 CUOTA PROTEGIDA"/>
    <s v="JULIO 2026"/>
    <s v="1005678694"/>
    <s v="BISAEL  MANUEL  JIMENEZ  MARQUEZ"/>
    <s v="3245494192"/>
    <s v="bisaelmarquez28@gmail.com"/>
    <s v="6166175"/>
    <s v="63991004"/>
    <s v="2"/>
    <m/>
    <s v="BOGOTA DC"/>
    <n v="14000"/>
    <n v="0"/>
    <s v="14"/>
    <x v="0"/>
    <n v="6"/>
    <s v="VENTA NO CONCRETADA"/>
    <s v="CALIDAD DE VENTA NO APROBADA"/>
    <n v="1"/>
    <s v="Se corta la voz de la asesora al Min 4:47 en medio de las teleconsultas medicas, no se evidencia cierre de venta afectando la calidad de la llamada."/>
    <s v="F"/>
    <s v="1993-10-27"/>
    <m/>
    <m/>
    <m/>
    <m/>
    <m/>
    <s v="12"/>
    <m/>
  </r>
  <r>
    <s v="TeleventasPLAN 1 CUOTA PROTEGIDA"/>
    <n v="36120"/>
    <x v="0"/>
    <s v="MIÉRCOLES"/>
    <n v="15"/>
    <n v="126"/>
    <n v="3156453"/>
    <m/>
    <s v="21437153"/>
    <x v="15"/>
    <x v="1117"/>
    <s v="16/07/2026 10:32"/>
    <m/>
    <m/>
    <m/>
    <s v="17"/>
    <s v="ZURICH COLOMBIA SEGUROS S.A"/>
    <s v="106"/>
    <s v="SERVIPROTECCION BPO"/>
    <s v="16"/>
    <x v="0"/>
    <s v="274"/>
    <s v="1111111112"/>
    <s v="SUPERVISOR  TMK 1 "/>
    <s v="3925"/>
    <s v="1002096641"/>
    <x v="6"/>
    <x v="0"/>
    <s v="34"/>
    <x v="0"/>
    <s v="588"/>
    <s v="PLAN 1 CUOTA PROTEGIDA"/>
    <s v="JULIO 2026"/>
    <s v="51581919"/>
    <s v="MAR�A MABEL VALENCIA JURADO"/>
    <s v="3112114317"/>
    <s v="mabel.valenciajurado@gmail.com"/>
    <s v="8104591"/>
    <s v="61599715"/>
    <s v="2"/>
    <s v="MARIA MABEL VALENCIA JURADO"/>
    <s v="BOGOTA DC"/>
    <n v="14000"/>
    <n v="0"/>
    <s v="89"/>
    <x v="2"/>
    <n v="5"/>
    <m/>
    <m/>
    <m/>
    <m/>
    <s v="M"/>
    <s v="1958-01-03"/>
    <m/>
    <m/>
    <m/>
    <m/>
    <m/>
    <s v="12"/>
    <m/>
  </r>
  <r>
    <s v="TeleventasPLAN 1 CUOTA PROTEGIDA"/>
    <n v="36120"/>
    <x v="0"/>
    <s v="MIÉRCOLES"/>
    <n v="15"/>
    <n v="126"/>
    <n v="3156454"/>
    <m/>
    <s v="21437154"/>
    <x v="15"/>
    <x v="1118"/>
    <s v="16/07/2026 10:33"/>
    <m/>
    <m/>
    <m/>
    <s v="17"/>
    <s v="ZURICH COLOMBIA SEGUROS S.A"/>
    <s v="106"/>
    <s v="SERVIPROTECCION BPO"/>
    <s v="16"/>
    <x v="0"/>
    <s v="274"/>
    <s v="1111111112"/>
    <s v="SUPERVISOR  TMK 1 "/>
    <s v="3901"/>
    <s v="1042451219"/>
    <x v="14"/>
    <x v="0"/>
    <s v="34"/>
    <x v="0"/>
    <s v="588"/>
    <s v="PLAN 1 CUOTA PROTEGIDA"/>
    <s v="JULIO 2026"/>
    <s v="65552312"/>
    <s v="GLORIA  RUBIO  ARAGON "/>
    <s v="3144595249"/>
    <s v="nicol.bocarejo@gmail.com"/>
    <s v="5822995"/>
    <s v="63857675"/>
    <s v="2"/>
    <s v="GLORIA  RUBIO ARAGON"/>
    <s v="BOGOTA DC"/>
    <n v="14000"/>
    <n v="0"/>
    <s v="14"/>
    <x v="0"/>
    <n v="6"/>
    <s v="VENTA NO CONCRETADA"/>
    <m/>
    <m/>
    <m/>
    <s v="F"/>
    <s v="1969-05-15"/>
    <m/>
    <m/>
    <m/>
    <m/>
    <m/>
    <s v="12"/>
    <m/>
  </r>
  <r>
    <s v="TeleventasPLAN 1 CUOTA PROTEGIDA"/>
    <n v="36120"/>
    <x v="0"/>
    <s v="JUEVES"/>
    <n v="16"/>
    <n v="126"/>
    <n v="3156455"/>
    <m/>
    <s v="21437155"/>
    <x v="16"/>
    <x v="1119"/>
    <s v="16/07/2026 10:34"/>
    <m/>
    <m/>
    <m/>
    <s v="17"/>
    <s v="ZURICH COLOMBIA SEGUROS S.A"/>
    <s v="106"/>
    <s v="SERVIPROTECCION BPO"/>
    <s v="16"/>
    <x v="0"/>
    <s v="274"/>
    <s v="1111111112"/>
    <s v="SUPERVISOR  TMK 1 "/>
    <s v="3925"/>
    <s v="1002096641"/>
    <x v="6"/>
    <x v="0"/>
    <s v="34"/>
    <x v="0"/>
    <s v="588"/>
    <s v="PLAN 1 CUOTA PROTEGIDA"/>
    <s v="JULIO 2026"/>
    <s v="51640718"/>
    <s v="BLANCA ALICIA AVELLA DE AFANADOR"/>
    <s v="3112321059"/>
    <s v="alicia311gomez@gmail.com"/>
    <s v="5765536"/>
    <s v="62310286"/>
    <s v="2"/>
    <s v="BLANCA ALICIA  AVELLA DE AFANA"/>
    <s v="BOGOTA DC"/>
    <n v="14000"/>
    <n v="0"/>
    <s v="89"/>
    <x v="2"/>
    <n v="5"/>
    <m/>
    <m/>
    <m/>
    <m/>
    <s v="M"/>
    <s v="2000-04-14"/>
    <m/>
    <m/>
    <m/>
    <m/>
    <m/>
    <s v="12"/>
    <m/>
  </r>
  <r>
    <s v="TeleventasPLAN 1 CUOTA PROTEGIDA"/>
    <n v="36120"/>
    <x v="0"/>
    <s v="MIÉRCOLES"/>
    <n v="15"/>
    <n v="126"/>
    <n v="3156456"/>
    <m/>
    <s v="21437156"/>
    <x v="15"/>
    <x v="1120"/>
    <s v="16/07/2026 10:35"/>
    <m/>
    <m/>
    <m/>
    <s v="17"/>
    <s v="ZURICH COLOMBIA SEGUROS S.A"/>
    <s v="106"/>
    <s v="SERVIPROTECCION BPO"/>
    <s v="17"/>
    <x v="3"/>
    <s v="274"/>
    <s v="1111111112"/>
    <s v="SUPERVISOR  TMK 1 "/>
    <s v="3901"/>
    <s v="1042451219"/>
    <x v="14"/>
    <x v="0"/>
    <s v="34"/>
    <x v="0"/>
    <s v="588"/>
    <s v="PLAN 1 CUOTA PROTEGIDA"/>
    <s v="JULIO 2026"/>
    <s v="1193520055"/>
    <s v="ANA MARIA LOPEZ RAMIREZ"/>
    <s v="3154673927"/>
    <s v="ana25@gmail.com"/>
    <s v="5873502"/>
    <s v="63882851"/>
    <s v="2"/>
    <s v="ANA MARIA LOPEZ RAMIREZ"/>
    <s v="GIRÓN"/>
    <n v="14000"/>
    <n v="0"/>
    <s v="89"/>
    <x v="2"/>
    <n v="5"/>
    <m/>
    <m/>
    <m/>
    <m/>
    <s v="F"/>
    <s v="1983-09-28"/>
    <m/>
    <m/>
    <m/>
    <m/>
    <m/>
    <s v="12"/>
    <m/>
  </r>
  <r>
    <s v="TeleventasPLAN 1 CUOTA PROTEGIDA"/>
    <n v="36120"/>
    <x v="0"/>
    <s v="JUEVES"/>
    <n v="16"/>
    <e v="#VALUE!"/>
    <n v="3156457"/>
    <m/>
    <s v="21437157"/>
    <x v="16"/>
    <x v="1120"/>
    <s v="16/07/2026 10:35"/>
    <m/>
    <m/>
    <m/>
    <s v="17"/>
    <s v="ZURICH COLOMBIA SEGUROS S.A"/>
    <s v="106"/>
    <s v="SERVIPROTECCION BPO"/>
    <s v="18"/>
    <x v="1"/>
    <s v="274"/>
    <s v="1111111112"/>
    <s v="SUPERVISOR  TMK 1 "/>
    <s v="3925"/>
    <s v="1002096641"/>
    <x v="6"/>
    <x v="0"/>
    <s v="34"/>
    <x v="0"/>
    <s v="588"/>
    <s v="PLAN 1 CUOTA PROTEGIDA"/>
    <s v="JULIO 2026"/>
    <s v="7228566"/>
    <s v="JORGE  MARTIN NIÑO CHINOME"/>
    <s v="3103176884"/>
    <s v="jorgemartinnino@gmail.com"/>
    <s v="6014868"/>
    <s v="60126908"/>
    <s v="2"/>
    <s v="JORGE NI�O"/>
    <s v="CHÍA"/>
    <n v="14000"/>
    <n v="0"/>
    <s v="14"/>
    <x v="0"/>
    <n v="6"/>
    <s v="ASESORIA INCOMPLETA"/>
    <s v="CALIDAD DE VENTA NO APROBADA"/>
    <n v="1"/>
    <s v="min.1:20 el asesor brinda el valor de la indemnizacion errado: 15.000.000"/>
    <s v="M"/>
    <s v="1972-12-16"/>
    <m/>
    <m/>
    <m/>
    <m/>
    <m/>
    <s v="12"/>
    <m/>
  </r>
  <r>
    <s v="TeleventasPLAN 1 CUOTA PROTEGIDA"/>
    <n v="36120"/>
    <x v="0"/>
    <s v="JUEVES"/>
    <n v="16"/>
    <n v="126"/>
    <n v="3156458"/>
    <m/>
    <s v="21437158"/>
    <x v="16"/>
    <x v="1121"/>
    <s v="16/07/2026 10:38"/>
    <m/>
    <m/>
    <m/>
    <s v="17"/>
    <s v="ZURICH COLOMBIA SEGUROS S.A"/>
    <s v="106"/>
    <s v="SERVIPROTECCION BPO"/>
    <s v="16"/>
    <x v="0"/>
    <s v="274"/>
    <s v="1111111112"/>
    <s v="SUPERVISOR  TMK 1 "/>
    <s v="4054"/>
    <s v="1042454535"/>
    <x v="8"/>
    <x v="0"/>
    <s v="34"/>
    <x v="0"/>
    <s v="588"/>
    <s v="PLAN 1 CUOTA PROTEGIDA"/>
    <s v="JULIO 2026"/>
    <s v="52208149"/>
    <s v="LUZ   MARINA SALCEDO  GUIO"/>
    <s v="3223926545"/>
    <s v="lu270275@yahoo.es"/>
    <s v="8133392"/>
    <s v="62186580"/>
    <s v="2"/>
    <s v="LUZ MARINA SALCEDO GUIO"/>
    <s v="BOGOTA DC"/>
    <n v="14000"/>
    <n v="0"/>
    <s v="89"/>
    <x v="2"/>
    <n v="5"/>
    <m/>
    <m/>
    <m/>
    <m/>
    <s v="F"/>
    <s v="1975-02-27"/>
    <m/>
    <m/>
    <m/>
    <m/>
    <m/>
    <s v="12"/>
    <m/>
  </r>
  <r>
    <s v="TeleventasVIDA ZURICH PLAN 1"/>
    <n v="24150"/>
    <x v="0"/>
    <s v="VIERNES"/>
    <n v="10"/>
    <n v="126"/>
    <n v="3156459"/>
    <m/>
    <s v="21437159"/>
    <x v="10"/>
    <x v="1122"/>
    <s v="16/07/2026 10:39"/>
    <m/>
    <m/>
    <m/>
    <s v="17"/>
    <s v="ZURICH COLOMBIA SEGUROS S.A"/>
    <s v="106"/>
    <s v="SERVIPROTECCION BPO"/>
    <s v="16"/>
    <x v="0"/>
    <s v="274"/>
    <s v="1111111112"/>
    <s v="SUPERVISOR  TMK 1 "/>
    <s v="5550"/>
    <s v="1047052626"/>
    <x v="92"/>
    <x v="0"/>
    <s v="27"/>
    <x v="1"/>
    <s v="547"/>
    <s v="VIDA ZURICH PLAN 1"/>
    <s v="JULIO 2026"/>
    <s v="20390722"/>
    <s v="MARIA OLIVA ULLOA SANCHEZ"/>
    <s v="3102793888"/>
    <s v="linaresjohnjairo@gmail.com"/>
    <s v="8115831"/>
    <s v="61148373"/>
    <s v="2"/>
    <s v="Maria Oliva Ulloa Sanchez"/>
    <s v="BOGOTA DC"/>
    <n v="12500"/>
    <n v="0"/>
    <s v="11"/>
    <x v="1"/>
    <n v="5"/>
    <m/>
    <m/>
    <m/>
    <m/>
    <s v="F"/>
    <s v="1963-08-11"/>
    <m/>
    <m/>
    <m/>
    <m/>
    <m/>
    <s v="12"/>
    <m/>
  </r>
  <r>
    <s v="TeleventasPLAN 1 CUOTA PROTEGIDA"/>
    <n v="36120"/>
    <x v="0"/>
    <s v="MIÉRCOLES"/>
    <n v="15"/>
    <n v="126"/>
    <n v="3156460"/>
    <m/>
    <s v="21437160"/>
    <x v="15"/>
    <x v="1123"/>
    <s v="16/07/2026 10:41"/>
    <m/>
    <m/>
    <m/>
    <s v="17"/>
    <s v="ZURICH COLOMBIA SEGUROS S.A"/>
    <s v="106"/>
    <s v="SERVIPROTECCION BPO"/>
    <s v="16"/>
    <x v="0"/>
    <s v="274"/>
    <s v="1111111112"/>
    <s v="SUPERVISOR  TMK 1 "/>
    <s v="3901"/>
    <s v="1042451219"/>
    <x v="14"/>
    <x v="0"/>
    <s v="34"/>
    <x v="0"/>
    <s v="588"/>
    <s v="PLAN 1 CUOTA PROTEGIDA"/>
    <s v="JULIO 2026"/>
    <s v="39664716"/>
    <s v=" MARIA  ELENA RODRIGUEZ  FAGUA"/>
    <s v="3105553518"/>
    <s v="rodriguezfaguamariahelena@gmail.com"/>
    <s v="5878053"/>
    <s v="61735173"/>
    <s v="2"/>
    <s v="MARIA ELENA RODRIGUEZ"/>
    <s v="BOGOTA DC"/>
    <n v="14000"/>
    <n v="0"/>
    <s v="89"/>
    <x v="2"/>
    <n v="5"/>
    <m/>
    <m/>
    <m/>
    <m/>
    <s v="F"/>
    <s v="1967-11-09"/>
    <m/>
    <m/>
    <m/>
    <m/>
    <m/>
    <s v="12"/>
    <m/>
  </r>
  <r>
    <s v="TeleventasPLAN 1 CUOTA PROTEGIDA"/>
    <n v="36120"/>
    <x v="0"/>
    <s v="VIERNES"/>
    <n v="10"/>
    <n v="126"/>
    <n v="3156461"/>
    <m/>
    <s v="21437161"/>
    <x v="10"/>
    <x v="1124"/>
    <s v="16/07/2026 10:42"/>
    <m/>
    <m/>
    <m/>
    <s v="17"/>
    <s v="ZURICH COLOMBIA SEGUROS S.A"/>
    <s v="106"/>
    <s v="SERVIPROTECCION BPO"/>
    <s v="16"/>
    <x v="0"/>
    <s v="274"/>
    <s v="1111111112"/>
    <s v="SUPERVISOR  TMK 1 "/>
    <s v="5180"/>
    <s v="1119937"/>
    <x v="16"/>
    <x v="0"/>
    <s v="34"/>
    <x v="0"/>
    <s v="588"/>
    <s v="PLAN 1 CUOTA PROTEGIDA"/>
    <s v="JULIO 2026"/>
    <s v="52131946"/>
    <s v="CLARA  MARIA  ALONSO  COCA"/>
    <s v="3142466199"/>
    <s v="claramariaalonson14@gmail.com"/>
    <s v="7920185"/>
    <s v="62982056"/>
    <s v="2"/>
    <s v="CLARA MARIA ALONSO COCA"/>
    <s v="BOGOTA DC"/>
    <n v="14000"/>
    <n v="0"/>
    <s v="89"/>
    <x v="2"/>
    <n v="5"/>
    <m/>
    <m/>
    <m/>
    <m/>
    <s v="F"/>
    <s v="1974-12-15"/>
    <m/>
    <m/>
    <m/>
    <m/>
    <m/>
    <s v="12"/>
    <m/>
  </r>
  <r>
    <s v="TeleventasPLAN 1 CUOTA PROTEGIDA"/>
    <n v="36120"/>
    <x v="0"/>
    <s v="JUEVES"/>
    <n v="16"/>
    <n v="126"/>
    <n v="3156462"/>
    <m/>
    <s v="21437162"/>
    <x v="16"/>
    <x v="1125"/>
    <s v="16/07/2026 10:43"/>
    <m/>
    <m/>
    <m/>
    <s v="17"/>
    <s v="ZURICH COLOMBIA SEGUROS S.A"/>
    <s v="106"/>
    <s v="SERVIPROTECCION BPO"/>
    <s v="18"/>
    <x v="1"/>
    <s v="274"/>
    <s v="1111111112"/>
    <s v="SUPERVISOR  TMK 1 "/>
    <s v="3901"/>
    <s v="1042451219"/>
    <x v="14"/>
    <x v="0"/>
    <s v="34"/>
    <x v="0"/>
    <s v="588"/>
    <s v="PLAN 1 CUOTA PROTEGIDA"/>
    <s v="JULIO 2026"/>
    <s v="20470739"/>
    <s v="GLORIA  ALBA ROJAS  BEJARANO "/>
    <s v="3134501905"/>
    <s v="joa84@hotmail.es"/>
    <s v="6653937"/>
    <s v="60149522"/>
    <s v="2"/>
    <s v="GLORIA ALBA ROJAS BEJARANO"/>
    <s v="CHÍA"/>
    <n v="14000"/>
    <n v="0"/>
    <s v="89"/>
    <x v="2"/>
    <n v="5"/>
    <m/>
    <m/>
    <m/>
    <m/>
    <s v="F"/>
    <s v="1960-01-06"/>
    <m/>
    <m/>
    <m/>
    <m/>
    <m/>
    <s v="12"/>
    <m/>
  </r>
  <r>
    <s v="TeleventasPLAN 1 CUOTA PROTEGIDA"/>
    <n v="36120"/>
    <x v="0"/>
    <s v="JUEVES"/>
    <n v="16"/>
    <n v="126"/>
    <n v="3156463"/>
    <m/>
    <s v="21437163"/>
    <x v="16"/>
    <x v="1126"/>
    <s v="16/07/2026 10:47"/>
    <m/>
    <m/>
    <m/>
    <s v="17"/>
    <s v="ZURICH COLOMBIA SEGUROS S.A"/>
    <s v="106"/>
    <s v="SERVIPROTECCION BPO"/>
    <s v="17"/>
    <x v="3"/>
    <s v="274"/>
    <s v="1111111112"/>
    <s v="SUPERVISOR  TMK 1 "/>
    <s v="5398"/>
    <s v="1007119157"/>
    <x v="7"/>
    <x v="0"/>
    <s v="34"/>
    <x v="0"/>
    <s v="588"/>
    <s v="PLAN 1 CUOTA PROTEGIDA"/>
    <s v="JULIO 2026"/>
    <s v="28313033"/>
    <s v="JUDY  ESTHER   DUEÑES BELEÑO"/>
    <s v="3223274464"/>
    <s v="duenesjudy@gmail.com"/>
    <s v="6071303"/>
    <s v="63236525"/>
    <s v="2"/>
    <s v="DUENES BELENO JUDY ESTHER"/>
    <s v="GIRÓN"/>
    <n v="14000"/>
    <n v="0"/>
    <s v="11"/>
    <x v="1"/>
    <n v="5"/>
    <m/>
    <m/>
    <m/>
    <m/>
    <s v="F"/>
    <s v="1969-06-19"/>
    <m/>
    <m/>
    <m/>
    <m/>
    <m/>
    <s v="12"/>
    <m/>
  </r>
  <r>
    <s v="TeleventasCUOTA PROTEGIDA SILVER 1"/>
    <n v="38640"/>
    <x v="0"/>
    <s v="MIÉRCOLES"/>
    <n v="15"/>
    <n v="126"/>
    <n v="3156464"/>
    <m/>
    <s v="21437164"/>
    <x v="15"/>
    <x v="1127"/>
    <s v="16/07/2026 10:49"/>
    <m/>
    <m/>
    <m/>
    <s v="17"/>
    <s v="ZURICH COLOMBIA SEGUROS S.A"/>
    <s v="106"/>
    <s v="SERVIPROTECCION BPO"/>
    <s v="16"/>
    <x v="0"/>
    <s v="274"/>
    <s v="1111111112"/>
    <s v="SUPERVISOR  TMK 1 "/>
    <s v="5344"/>
    <s v="42118864"/>
    <x v="0"/>
    <x v="0"/>
    <s v="34"/>
    <x v="0"/>
    <s v="622"/>
    <s v="CUOTA PROTEGIDA SILVER 1"/>
    <s v="JULIO 2026"/>
    <s v="41523074"/>
    <s v="LUZ  MERY  ZAMBRANO  SALINAS"/>
    <s v="3108539621"/>
    <s v="yosoyelquesoy6699@protonmail.com"/>
    <s v="8134183"/>
    <s v="64603364"/>
    <s v="2"/>
    <s v="LUZ MERY ZAMBRANO SALINAS"/>
    <s v="BOGOTA DC"/>
    <n v="20000"/>
    <n v="0"/>
    <s v="14"/>
    <x v="0"/>
    <n v="6"/>
    <s v="VENTA NO CONCRETADA"/>
    <m/>
    <m/>
    <m/>
    <s v="F"/>
    <s v="1950-11-09"/>
    <m/>
    <m/>
    <m/>
    <m/>
    <m/>
    <s v="12"/>
    <m/>
  </r>
  <r>
    <s v="TeleventasPLAN 1 CUOTA PROTEGIDA"/>
    <n v="36120"/>
    <x v="0"/>
    <s v="MIÉRCOLES"/>
    <n v="15"/>
    <n v="126"/>
    <n v="3156465"/>
    <m/>
    <s v="21437165"/>
    <x v="15"/>
    <x v="1128"/>
    <s v="16/07/2026 10:53"/>
    <m/>
    <m/>
    <m/>
    <s v="17"/>
    <s v="ZURICH COLOMBIA SEGUROS S.A"/>
    <s v="106"/>
    <s v="SERVIPROTECCION BPO"/>
    <s v="19"/>
    <x v="2"/>
    <s v="274"/>
    <s v="1111111112"/>
    <s v="SUPERVISOR  TMK 1 "/>
    <s v="3029"/>
    <s v="1047050240"/>
    <x v="11"/>
    <x v="0"/>
    <s v="34"/>
    <x v="0"/>
    <s v="588"/>
    <s v="PLAN 1 CUOTA PROTEGIDA"/>
    <s v="JULIO 2026"/>
    <s v="39008316"/>
    <s v="FERNANDA   IBAÑEZ  RODRIGUEZ"/>
    <s v="3126062364"/>
    <s v="luisafernandadiazrojas70@gmail.com"/>
    <s v="5530683"/>
    <s v="63225326"/>
    <s v="1"/>
    <s v="IBANEZ RODRIGUEZ FERNANDA"/>
    <s v="LA JAGUA DE IBIRICO"/>
    <n v="14000"/>
    <n v="0"/>
    <s v="89"/>
    <x v="2"/>
    <n v="5"/>
    <m/>
    <m/>
    <m/>
    <m/>
    <s v="F"/>
    <s v="1955-04-27"/>
    <m/>
    <m/>
    <m/>
    <m/>
    <m/>
    <s v="12"/>
    <m/>
  </r>
  <r>
    <s v="TeleventasPLAN 1 CUOTA PROTEGIDA"/>
    <n v="36120"/>
    <x v="0"/>
    <s v="LUNES"/>
    <n v="6"/>
    <n v="126"/>
    <n v="3156466"/>
    <m/>
    <s v="21437166"/>
    <x v="4"/>
    <x v="1129"/>
    <s v="16/07/2026 10:57"/>
    <m/>
    <m/>
    <m/>
    <s v="17"/>
    <s v="ZURICH COLOMBIA SEGUROS S.A"/>
    <s v="106"/>
    <s v="SERVIPROTECCION BPO"/>
    <s v="18"/>
    <x v="1"/>
    <s v="274"/>
    <s v="1111111112"/>
    <s v="SUPERVISOR  TMK 1 "/>
    <s v="3960"/>
    <s v="1193520001"/>
    <x v="17"/>
    <x v="0"/>
    <s v="34"/>
    <x v="0"/>
    <s v="588"/>
    <s v="PLAN 1 CUOTA PROTEGIDA"/>
    <s v="JULIO 2026"/>
    <s v="79061338"/>
    <s v="ALIRIO   DIAZ "/>
    <s v="3204807302"/>
    <s v="hijokevin0612@gmail.com"/>
    <s v="6193389"/>
    <s v="60024497"/>
    <s v="2"/>
    <s v="ALIRIO DIAZ"/>
    <s v="CHÍA"/>
    <n v="14000"/>
    <n v="0"/>
    <s v="89"/>
    <x v="2"/>
    <n v="5"/>
    <m/>
    <m/>
    <m/>
    <m/>
    <s v="F"/>
    <s v="1958-06-05"/>
    <m/>
    <m/>
    <m/>
    <m/>
    <m/>
    <s v="12"/>
    <m/>
  </r>
  <r>
    <s v="TeleventasPLAN 1 CUOTA PROTEGIDA"/>
    <n v="36120"/>
    <x v="0"/>
    <s v="JUEVES"/>
    <n v="16"/>
    <e v="#VALUE!"/>
    <n v="3156467"/>
    <m/>
    <s v="21437167"/>
    <x v="16"/>
    <x v="1130"/>
    <s v="16/07/2026 10:59"/>
    <m/>
    <m/>
    <m/>
    <s v="17"/>
    <s v="ZURICH COLOMBIA SEGUROS S.A"/>
    <s v="106"/>
    <s v="SERVIPROTECCION BPO"/>
    <s v="16"/>
    <x v="0"/>
    <s v="274"/>
    <s v="1111111112"/>
    <s v="SUPERVISOR  TMK 1 "/>
    <s v="4978"/>
    <s v="1042247028"/>
    <x v="2"/>
    <x v="0"/>
    <s v="34"/>
    <x v="0"/>
    <s v="588"/>
    <s v="PLAN 1 CUOTA PROTEGIDA"/>
    <s v="JULIO 2026"/>
    <s v="51947394"/>
    <s v="LAURA  PILAR  GARZON  BELTRAN"/>
    <s v="3214406365"/>
    <s v="zully4735789@gmailcom"/>
    <s v="5822371"/>
    <s v="63775571"/>
    <s v="2"/>
    <s v="LAURA PILAR GARZON BELTRAN"/>
    <s v="BOGOTA DC"/>
    <n v="14000"/>
    <n v="0"/>
    <s v="14"/>
    <x v="0"/>
    <n v="6"/>
    <s v="DATOS INCONSITENTES "/>
    <s v="CALIDAD DE VENTA NO APROBADA"/>
    <n v="1"/>
    <s v="Min 4:38 se evidencia que la asesora valida la fecha de nacimiento con el año errado , indicando 29/10/1959 ...estando en ilio fecha de 29/10/ 1969 , dando lugar a una inconsistencia en los datos ."/>
    <s v="F"/>
    <s v="1969-10-29"/>
    <m/>
    <m/>
    <m/>
    <m/>
    <m/>
    <s v="12"/>
    <m/>
  </r>
  <r>
    <s v="TeleventasVIDA ZURICH PLAN 1"/>
    <n v="24150"/>
    <x v="0"/>
    <s v="MIÉRCOLES"/>
    <n v="15"/>
    <n v="126"/>
    <n v="3156468"/>
    <m/>
    <s v="21437168"/>
    <x v="15"/>
    <x v="1131"/>
    <s v="16/07/2026 11:04"/>
    <m/>
    <m/>
    <m/>
    <s v="17"/>
    <s v="ZURICH COLOMBIA SEGUROS S.A"/>
    <s v="106"/>
    <s v="SERVIPROTECCION BPO"/>
    <s v="16"/>
    <x v="0"/>
    <s v="274"/>
    <s v="1111111112"/>
    <s v="SUPERVISOR  TMK 1 "/>
    <s v="5550"/>
    <s v="1047052626"/>
    <x v="92"/>
    <x v="0"/>
    <s v="27"/>
    <x v="1"/>
    <s v="547"/>
    <s v="VIDA ZURICH PLAN 1"/>
    <s v="JULIO 2026"/>
    <s v="11225221"/>
    <s v="HECTOR IVAN ROZO BELTRAN"/>
    <s v="3053376545"/>
    <s v="mrozo6256@gmail.com"/>
    <s v="6609873"/>
    <s v="61343618"/>
    <s v="2"/>
    <m/>
    <s v="BOGOTA DC"/>
    <n v="12500"/>
    <n v="0"/>
    <s v="11"/>
    <x v="1"/>
    <n v="5"/>
    <m/>
    <m/>
    <m/>
    <m/>
    <s v="M"/>
    <s v="1965-05-21"/>
    <m/>
    <m/>
    <m/>
    <m/>
    <m/>
    <s v="12"/>
    <m/>
  </r>
  <r>
    <s v="TeleventasVIDA ZURICH PLAN 1"/>
    <n v="24150"/>
    <x v="0"/>
    <s v="MIÉRCOLES"/>
    <n v="8"/>
    <n v="126"/>
    <n v="3156469"/>
    <m/>
    <s v="21437169"/>
    <x v="7"/>
    <x v="1132"/>
    <s v="16/07/2026 11:07"/>
    <m/>
    <m/>
    <m/>
    <s v="17"/>
    <s v="ZURICH COLOMBIA SEGUROS S.A"/>
    <s v="106"/>
    <s v="SERVIPROTECCION BPO"/>
    <s v="17"/>
    <x v="3"/>
    <s v="274"/>
    <s v="1111111112"/>
    <s v="SUPERVISOR  TMK 1 "/>
    <s v="5180"/>
    <s v="1119937"/>
    <x v="16"/>
    <x v="0"/>
    <s v="27"/>
    <x v="1"/>
    <s v="547"/>
    <s v="VIDA ZURICH PLAN 1"/>
    <s v="JULIO 2026"/>
    <s v="1005654839"/>
    <s v="JUAN    SEBASTIAN YARCE ALCOCER"/>
    <s v="3222453591"/>
    <s v="mexirene2003@gmail.com"/>
    <s v="6069946"/>
    <s v="63040560"/>
    <s v="2"/>
    <s v="ALCOSER CUELLAR MARLENE"/>
    <s v="GIRÓN"/>
    <n v="12500"/>
    <n v="0"/>
    <s v="89"/>
    <x v="2"/>
    <n v="5"/>
    <m/>
    <m/>
    <m/>
    <m/>
    <s v="F"/>
    <s v="2003-10-03"/>
    <m/>
    <m/>
    <m/>
    <m/>
    <m/>
    <s v="12"/>
    <m/>
  </r>
  <r>
    <s v="TeleventasCUOTA PROTEGIDA SILVER 1"/>
    <n v="38640"/>
    <x v="0"/>
    <s v="JUEVES"/>
    <n v="16"/>
    <n v="126"/>
    <n v="3156470"/>
    <m/>
    <s v="21437170"/>
    <x v="16"/>
    <x v="1133"/>
    <s v="16/07/2026 11:14"/>
    <m/>
    <m/>
    <m/>
    <s v="17"/>
    <s v="ZURICH COLOMBIA SEGUROS S.A"/>
    <s v="106"/>
    <s v="SERVIPROTECCION BPO"/>
    <s v="16"/>
    <x v="0"/>
    <s v="274"/>
    <s v="1111111112"/>
    <s v="SUPERVISOR  TMK 1 "/>
    <s v="2455"/>
    <s v="1042449876"/>
    <x v="3"/>
    <x v="0"/>
    <s v="34"/>
    <x v="0"/>
    <s v="622"/>
    <s v="CUOTA PROTEGIDA SILVER 1"/>
    <s v="JULIO 2026"/>
    <s v="41447856"/>
    <s v="MARTHA  CONSTANZA  ESPINOSA  DE COLMENARES"/>
    <s v="3122227911"/>
    <s v="conniecolmenar@yahoo.com.mx"/>
    <s v="6159540"/>
    <s v="62525901"/>
    <s v="2"/>
    <s v="ANNI LORENA CASTELLANOS SANTOS "/>
    <s v="BOGOTA DC"/>
    <n v="20000"/>
    <n v="0"/>
    <s v="89"/>
    <x v="2"/>
    <n v="5"/>
    <m/>
    <m/>
    <m/>
    <m/>
    <s v="F"/>
    <s v="1947-12-23"/>
    <m/>
    <m/>
    <m/>
    <m/>
    <m/>
    <s v="12"/>
    <m/>
  </r>
  <r>
    <s v="TeleventasVIDA ZURICH PLAN 1"/>
    <n v="24150"/>
    <x v="0"/>
    <s v="MIÉRCOLES"/>
    <n v="15"/>
    <n v="126"/>
    <n v="3156471"/>
    <m/>
    <s v="21437171"/>
    <x v="15"/>
    <x v="1133"/>
    <s v="16/07/2026 11:14"/>
    <m/>
    <m/>
    <m/>
    <s v="17"/>
    <s v="ZURICH COLOMBIA SEGUROS S.A"/>
    <s v="106"/>
    <s v="SERVIPROTECCION BPO"/>
    <s v="16"/>
    <x v="0"/>
    <s v="274"/>
    <s v="1111111112"/>
    <s v="SUPERVISOR  TMK 1 "/>
    <s v="5550"/>
    <s v="1047052626"/>
    <x v="92"/>
    <x v="0"/>
    <s v="27"/>
    <x v="1"/>
    <s v="547"/>
    <s v="VIDA ZURICH PLAN 1"/>
    <s v="JULIO 2026"/>
    <s v="79252717"/>
    <s v="ABEL  CORTES BARRERA"/>
    <s v="3114676913"/>
    <s v="jc4871889@gmail.com"/>
    <s v="6165515"/>
    <s v="62060653"/>
    <s v="2"/>
    <s v="ABEL CORTES BARRERA"/>
    <s v="BOGOTA DC"/>
    <n v="12500"/>
    <n v="0"/>
    <s v="14"/>
    <x v="0"/>
    <n v="6"/>
    <s v="VENTA NO CONCRETADA"/>
    <m/>
    <m/>
    <m/>
    <s v="M"/>
    <s v="1958-02-06"/>
    <m/>
    <m/>
    <m/>
    <m/>
    <m/>
    <s v="12"/>
    <m/>
  </r>
  <r>
    <s v="TeleventasPLAN 1 CUOTA PROTEGIDA"/>
    <n v="36120"/>
    <x v="0"/>
    <s v="MARTES"/>
    <n v="14"/>
    <n v="126"/>
    <n v="3156472"/>
    <m/>
    <s v="21437172"/>
    <x v="11"/>
    <x v="1134"/>
    <s v="16/07/2026 11:15"/>
    <m/>
    <m/>
    <m/>
    <s v="17"/>
    <s v="ZURICH COLOMBIA SEGUROS S.A"/>
    <s v="106"/>
    <s v="SERVIPROTECCION BPO"/>
    <s v="16"/>
    <x v="0"/>
    <s v="274"/>
    <s v="1111111112"/>
    <s v="SUPERVISOR  TMK 1 "/>
    <s v="5180"/>
    <s v="1119937"/>
    <x v="16"/>
    <x v="0"/>
    <s v="34"/>
    <x v="0"/>
    <s v="588"/>
    <s v="PLAN 1 CUOTA PROTEGIDA"/>
    <s v="JULIO 2026"/>
    <s v="79420168"/>
    <s v="ERWIN   DIDIER  ZAMBRANO CAMACHO"/>
    <s v="3124307488"/>
    <s v="fiveelementblack18@gmail.com"/>
    <s v="8133908"/>
    <s v="61588374"/>
    <s v="2"/>
    <s v="ERWIN DIDIER ZAMBRANO CAMACHO"/>
    <s v="BOGOTA DC"/>
    <n v="14000"/>
    <n v="0"/>
    <s v="89"/>
    <x v="2"/>
    <n v="5"/>
    <m/>
    <m/>
    <m/>
    <m/>
    <s v="F"/>
    <s v="1967-08-08"/>
    <m/>
    <m/>
    <m/>
    <m/>
    <m/>
    <s v="12"/>
    <m/>
  </r>
  <r>
    <s v="TeleventasCUOTA PROTEGIDA SILVER 1"/>
    <n v="38640"/>
    <x v="0"/>
    <s v="JUEVES"/>
    <n v="16"/>
    <n v="126"/>
    <n v="3156473"/>
    <m/>
    <s v="21437173"/>
    <x v="16"/>
    <x v="1135"/>
    <s v="16/07/2026 11:26"/>
    <m/>
    <m/>
    <m/>
    <s v="17"/>
    <s v="ZURICH COLOMBIA SEGUROS S.A"/>
    <s v="106"/>
    <s v="SERVIPROTECCION BPO"/>
    <s v="16"/>
    <x v="0"/>
    <s v="274"/>
    <s v="1111111112"/>
    <s v="SUPERVISOR  TMK 1 "/>
    <s v="3428"/>
    <s v="1234089771"/>
    <x v="5"/>
    <x v="0"/>
    <s v="34"/>
    <x v="0"/>
    <s v="622"/>
    <s v="CUOTA PROTEGIDA SILVER 1"/>
    <s v="JULIO 2026"/>
    <s v="19088177"/>
    <s v="HECTOR  BAYARDO  ORTIZ  CASTILLO"/>
    <s v="3052508177"/>
    <s v="hectoroca.1749@gmail.com"/>
    <s v="8132732"/>
    <s v="64573170"/>
    <s v="2"/>
    <s v="HECTOR BAYARDO ORTIZ CASTILLO"/>
    <s v="BOGOTA DC"/>
    <n v="20000"/>
    <n v="0"/>
    <s v="11"/>
    <x v="1"/>
    <n v="5"/>
    <m/>
    <m/>
    <m/>
    <m/>
    <s v="F"/>
    <s v="1949-11-17"/>
    <m/>
    <m/>
    <m/>
    <m/>
    <m/>
    <s v="12"/>
    <m/>
  </r>
  <r>
    <s v="TeleventasPLAN 1 CUOTA PROTEGIDA"/>
    <n v="36120"/>
    <x v="0"/>
    <s v="MARTES"/>
    <n v="14"/>
    <n v="126"/>
    <n v="3156474"/>
    <m/>
    <s v="21437174"/>
    <x v="11"/>
    <x v="1136"/>
    <s v="16/07/2026 11:28"/>
    <m/>
    <m/>
    <m/>
    <s v="17"/>
    <s v="ZURICH COLOMBIA SEGUROS S.A"/>
    <s v="106"/>
    <s v="SERVIPROTECCION BPO"/>
    <s v="16"/>
    <x v="0"/>
    <s v="274"/>
    <s v="1111111112"/>
    <s v="SUPERVISOR  TMK 1 "/>
    <s v="3960"/>
    <s v="1193520001"/>
    <x v="17"/>
    <x v="0"/>
    <s v="34"/>
    <x v="0"/>
    <s v="588"/>
    <s v="PLAN 1 CUOTA PROTEGIDA"/>
    <s v="JULIO 2026"/>
    <s v="1143383488"/>
    <s v="AURA CAROLINA   GONZALEZ MUÑOZ "/>
    <s v="3017137832"/>
    <s v="auragonzalezm01@gmail.com"/>
    <s v="8133452"/>
    <s v="64387456"/>
    <s v="2"/>
    <s v="AURA CAROLINA GONZALEZ MUÑOZ"/>
    <s v="BOGOTA DC"/>
    <n v="14000"/>
    <n v="0"/>
    <s v="89"/>
    <x v="2"/>
    <n v="5"/>
    <m/>
    <m/>
    <m/>
    <m/>
    <s v="F"/>
    <s v="1995-07-01"/>
    <m/>
    <m/>
    <m/>
    <m/>
    <m/>
    <s v="12"/>
    <m/>
  </r>
  <r>
    <s v="TeleventasPLAN 1 CUOTA PROTEGIDA"/>
    <n v="36120"/>
    <x v="0"/>
    <s v="MARTES"/>
    <n v="14"/>
    <n v="126"/>
    <n v="3156475"/>
    <m/>
    <s v="21437175"/>
    <x v="11"/>
    <x v="1136"/>
    <s v="16/07/2026 11:28"/>
    <m/>
    <m/>
    <m/>
    <s v="17"/>
    <s v="ZURICH COLOMBIA SEGUROS S.A"/>
    <s v="106"/>
    <s v="SERVIPROTECCION BPO"/>
    <s v="17"/>
    <x v="3"/>
    <s v="274"/>
    <s v="1111111112"/>
    <s v="SUPERVISOR  TMK 1 "/>
    <s v="3222"/>
    <s v="1048294260"/>
    <x v="15"/>
    <x v="0"/>
    <s v="34"/>
    <x v="0"/>
    <s v="588"/>
    <s v="PLAN 1 CUOTA PROTEGIDA"/>
    <s v="JULIO 2026"/>
    <s v="5645176"/>
    <s v="ARMANDO   BARRAGAN "/>
    <s v="3114990593"/>
    <s v="barraganarmando734@gmail.com"/>
    <s v="8134359"/>
    <s v="63500628"/>
    <s v="2"/>
    <s v="ARMANDO  BARRAGAN"/>
    <s v="GIRÓN"/>
    <n v="14000"/>
    <n v="0"/>
    <s v="89"/>
    <x v="2"/>
    <n v="5"/>
    <m/>
    <m/>
    <m/>
    <m/>
    <s v="F"/>
    <s v="1956-06-28"/>
    <m/>
    <m/>
    <m/>
    <m/>
    <m/>
    <s v="12"/>
    <m/>
  </r>
  <r>
    <s v="TeleventasVIDA ZURICH PLAN 1"/>
    <n v="24150"/>
    <x v="0"/>
    <s v="JUEVES"/>
    <n v="16"/>
    <n v="126"/>
    <n v="3156476"/>
    <m/>
    <s v="21437176"/>
    <x v="16"/>
    <x v="1136"/>
    <s v="16/07/2026 11:28"/>
    <m/>
    <m/>
    <m/>
    <s v="17"/>
    <s v="ZURICH COLOMBIA SEGUROS S.A"/>
    <s v="106"/>
    <s v="SERVIPROTECCION BPO"/>
    <s v="18"/>
    <x v="1"/>
    <s v="274"/>
    <s v="1111111112"/>
    <s v="SUPERVISOR  TMK 1 "/>
    <s v="5344"/>
    <s v="42118864"/>
    <x v="0"/>
    <x v="0"/>
    <s v="27"/>
    <x v="1"/>
    <s v="547"/>
    <s v="VIDA ZURICH PLAN 1"/>
    <s v="JULIO 2026"/>
    <s v="6770084"/>
    <s v="LUIS  HUMBERTO  GUACHETA  MONTANEZ"/>
    <s v="3142538963"/>
    <s v="isarodriguezvelandia@gmail.com"/>
    <s v="7315493"/>
    <s v="60434690"/>
    <s v=""/>
    <s v="luis humberto guacheta montanez"/>
    <s v="CHÍA"/>
    <n v="12500"/>
    <n v="0"/>
    <s v="11"/>
    <x v="1"/>
    <n v="5"/>
    <m/>
    <m/>
    <m/>
    <m/>
    <s v="F"/>
    <s v="1964-02-27"/>
    <m/>
    <m/>
    <m/>
    <m/>
    <m/>
    <s v="12"/>
    <m/>
  </r>
  <r>
    <s v="TeleventasCUOTA PROTEGIDA SILVER 1"/>
    <n v="38640"/>
    <x v="0"/>
    <s v="JUEVES"/>
    <n v="16"/>
    <n v="126"/>
    <n v="3156477"/>
    <m/>
    <s v="21437177"/>
    <x v="16"/>
    <x v="1137"/>
    <s v="16/07/2026 11:29"/>
    <m/>
    <m/>
    <m/>
    <s v="17"/>
    <s v="ZURICH COLOMBIA SEGUROS S.A"/>
    <s v="106"/>
    <s v="SERVIPROTECCION BPO"/>
    <s v="17"/>
    <x v="3"/>
    <s v="274"/>
    <s v="1111111112"/>
    <s v="SUPERVISOR  TMK 1 "/>
    <s v="3901"/>
    <s v="1042451219"/>
    <x v="14"/>
    <x v="0"/>
    <s v="34"/>
    <x v="0"/>
    <s v="622"/>
    <s v="CUOTA PROTEGIDA SILVER 1"/>
    <s v="JULIO 2026"/>
    <s v="28276629"/>
    <s v=" ADOLFA  PINZON   DE FUENTES"/>
    <s v="3174973183"/>
    <s v="bayronamerica@gmail.com"/>
    <s v="6454919"/>
    <s v="63414124"/>
    <s v="2"/>
    <s v="ADOLFA  PINZON FUENTES"/>
    <s v="GIRÓN"/>
    <n v="20000"/>
    <n v="0"/>
    <s v="89"/>
    <x v="2"/>
    <n v="5"/>
    <m/>
    <m/>
    <m/>
    <m/>
    <s v="F"/>
    <s v="1945-08-01"/>
    <m/>
    <m/>
    <m/>
    <m/>
    <m/>
    <s v="12"/>
    <m/>
  </r>
  <r>
    <s v="TeleventasPLAN 1 CUOTA PROTEGIDA"/>
    <n v="36120"/>
    <x v="0"/>
    <s v="MARTES"/>
    <n v="14"/>
    <n v="126"/>
    <n v="3156478"/>
    <m/>
    <s v="21437178"/>
    <x v="11"/>
    <x v="1138"/>
    <s v="16/07/2026 11:32"/>
    <m/>
    <m/>
    <m/>
    <s v="17"/>
    <s v="ZURICH COLOMBIA SEGUROS S.A"/>
    <s v="106"/>
    <s v="SERVIPROTECCION BPO"/>
    <s v="18"/>
    <x v="1"/>
    <s v="274"/>
    <s v="1111111112"/>
    <s v="SUPERVISOR  TMK 1 "/>
    <s v="3428"/>
    <s v="1234089771"/>
    <x v="5"/>
    <x v="0"/>
    <s v="34"/>
    <x v="0"/>
    <s v="588"/>
    <s v="PLAN 1 CUOTA PROTEGIDA"/>
    <s v="JULIO 2026"/>
    <s v="3102596"/>
    <s v="MIGUEL  ANGEL  SANCHEZ "/>
    <s v="3105797509"/>
    <s v="KR 6 2 0036 00201"/>
    <s v="7061646"/>
    <s v="60185990"/>
    <s v="2"/>
    <s v="MIGUEL ANGEL SANCHEZ"/>
    <s v="CHÍA"/>
    <n v="14000"/>
    <n v="0"/>
    <s v="89"/>
    <x v="2"/>
    <n v="5"/>
    <m/>
    <m/>
    <m/>
    <m/>
    <s v="F"/>
    <s v="1962-08-25"/>
    <m/>
    <m/>
    <m/>
    <m/>
    <m/>
    <s v="12"/>
    <m/>
  </r>
  <r>
    <s v="TeleventasVIDA ZURICH PLAN 1"/>
    <n v="24150"/>
    <x v="0"/>
    <s v="MARTES"/>
    <n v="14"/>
    <n v="126"/>
    <n v="3156479"/>
    <m/>
    <s v="21437179"/>
    <x v="11"/>
    <x v="1138"/>
    <s v="16/07/2026 11:32"/>
    <m/>
    <m/>
    <m/>
    <s v="17"/>
    <s v="ZURICH COLOMBIA SEGUROS S.A"/>
    <s v="106"/>
    <s v="SERVIPROTECCION BPO"/>
    <s v="17"/>
    <x v="3"/>
    <s v="274"/>
    <s v="1111111112"/>
    <s v="SUPERVISOR  TMK 1 "/>
    <s v="3960"/>
    <s v="1193520001"/>
    <x v="17"/>
    <x v="0"/>
    <s v="27"/>
    <x v="1"/>
    <s v="547"/>
    <s v="VIDA ZURICH PLAN 1"/>
    <s v="JULIO 2026"/>
    <s v="28155418"/>
    <s v="LUZ DARY  PABON LASSO  "/>
    <s v="3184704441"/>
    <s v="deimanrodriguez310@gmail.com"/>
    <s v="5399785"/>
    <s v="63189502"/>
    <s v="1"/>
    <s v="PABON LASSO LUZ DARY"/>
    <s v="GIRÓN"/>
    <n v="12500"/>
    <n v="0"/>
    <s v="89"/>
    <x v="2"/>
    <n v="5"/>
    <m/>
    <m/>
    <m/>
    <m/>
    <s v="F"/>
    <s v="1978-06-28"/>
    <m/>
    <m/>
    <m/>
    <m/>
    <m/>
    <s v="12"/>
    <m/>
  </r>
  <r>
    <s v="TeleventasVIDA ZURICH PLAN 1"/>
    <n v="24150"/>
    <x v="0"/>
    <s v="JUEVES"/>
    <n v="16"/>
    <n v="126"/>
    <n v="3156480"/>
    <m/>
    <s v="21437180"/>
    <x v="16"/>
    <x v="1138"/>
    <s v="16/07/2026 11:32"/>
    <m/>
    <m/>
    <m/>
    <s v="17"/>
    <s v="ZURICH COLOMBIA SEGUROS S.A"/>
    <s v="106"/>
    <s v="SERVIPROTECCION BPO"/>
    <s v="17"/>
    <x v="3"/>
    <s v="274"/>
    <s v="1111111112"/>
    <s v="SUPERVISOR  TMK 1 "/>
    <s v="4978"/>
    <s v="1042247028"/>
    <x v="2"/>
    <x v="0"/>
    <s v="27"/>
    <x v="1"/>
    <s v="547"/>
    <s v="VIDA ZURICH PLAN 1"/>
    <s v="JULIO 2026"/>
    <s v="1096196852"/>
    <s v="LILIANA  PAOLA  MORALES  MORALES"/>
    <s v="3115571626"/>
    <s v="lilianapaolamoralesmorales@gmailcom"/>
    <s v="7890519"/>
    <s v="64349164"/>
    <s v="2"/>
    <s v="LILIANA PAOLA MORALES MORALES"/>
    <s v="GIRÓN"/>
    <n v="12500"/>
    <n v="0"/>
    <s v="89"/>
    <x v="2"/>
    <n v="5"/>
    <m/>
    <m/>
    <m/>
    <m/>
    <s v="F"/>
    <s v="1987-04-28"/>
    <m/>
    <m/>
    <m/>
    <m/>
    <m/>
    <s v="12"/>
    <m/>
  </r>
  <r>
    <s v="TeleventasPLAN 1 CUOTA PROTEGIDA"/>
    <n v="36120"/>
    <x v="0"/>
    <s v="JUEVES"/>
    <n v="16"/>
    <n v="126"/>
    <n v="3156481"/>
    <m/>
    <s v="21437181"/>
    <x v="16"/>
    <x v="1139"/>
    <s v="16/07/2026 11:33"/>
    <m/>
    <m/>
    <m/>
    <s v="17"/>
    <s v="ZURICH COLOMBIA SEGUROS S.A"/>
    <s v="106"/>
    <s v="SERVIPROTECCION BPO"/>
    <s v="16"/>
    <x v="0"/>
    <s v="274"/>
    <s v="1111111112"/>
    <s v="SUPERVISOR  TMK 1 "/>
    <s v="3222"/>
    <s v="1048294260"/>
    <x v="15"/>
    <x v="0"/>
    <s v="34"/>
    <x v="0"/>
    <s v="588"/>
    <s v="PLAN 1 CUOTA PROTEGIDA"/>
    <s v="JULIO 2026"/>
    <s v="52727739"/>
    <s v="JENNY  YOLANDA  SUAREZ  PINILLA"/>
    <s v="3155395228"/>
    <s v="asomalvinas2025@gmail.com"/>
    <s v="8134524"/>
    <s v="60862101"/>
    <s v="2"/>
    <s v="JENNY YOLANDA SUAREZ PINILLA"/>
    <s v="BOGOTA DC"/>
    <n v="14000"/>
    <n v="0"/>
    <s v="89"/>
    <x v="2"/>
    <n v="5"/>
    <m/>
    <m/>
    <m/>
    <m/>
    <s v="F"/>
    <s v="1981-09-20"/>
    <m/>
    <m/>
    <m/>
    <m/>
    <m/>
    <s v="12"/>
    <m/>
  </r>
  <r>
    <s v="TeleventasCUOTA PROTEGIDA SILVER 1"/>
    <n v="38640"/>
    <x v="0"/>
    <s v="MIÉRCOLES"/>
    <n v="15"/>
    <e v="#VALUE!"/>
    <n v="3156482"/>
    <m/>
    <s v="21437182"/>
    <x v="15"/>
    <x v="1140"/>
    <s v="16/07/2026 11:34"/>
    <m/>
    <m/>
    <m/>
    <s v="17"/>
    <s v="ZURICH COLOMBIA SEGUROS S.A"/>
    <s v="106"/>
    <s v="SERVIPROTECCION BPO"/>
    <s v="16"/>
    <x v="0"/>
    <s v="274"/>
    <s v="1111111112"/>
    <s v="SUPERVISOR  TMK 1 "/>
    <s v="3029"/>
    <s v="1047050240"/>
    <x v="11"/>
    <x v="0"/>
    <s v="34"/>
    <x v="0"/>
    <s v="622"/>
    <s v="CUOTA PROTEGIDA SILVER 1"/>
    <s v="JULIO 2026"/>
    <s v="41458947"/>
    <s v=" EVIDALIA   MUNEVAR "/>
    <s v="3004088387"/>
    <s v="evimunevar45@gmail.com"/>
    <s v="5809750"/>
    <s v="61413902"/>
    <s v="2"/>
    <s v="EVIDALIA MUNEVAR"/>
    <s v="BOGOTA DC"/>
    <n v="20000"/>
    <n v="0"/>
    <s v="14"/>
    <x v="0"/>
    <n v="6"/>
    <s v="VENTA NO CONCRETADA"/>
    <s v="CALIDAD DE VENTA NO APROBADA"/>
    <n v="1"/>
    <s v="min.2:15 la usuaria cuenta con 81 años, no es apta para el seguro"/>
    <s v="F"/>
    <s v="1945-07-14"/>
    <m/>
    <m/>
    <m/>
    <m/>
    <m/>
    <s v="12"/>
    <m/>
  </r>
  <r>
    <s v="TeleventasPLAN 1 CUOTA PROTEGIDA"/>
    <n v="36120"/>
    <x v="0"/>
    <s v="JUEVES"/>
    <n v="16"/>
    <n v="126"/>
    <n v="3156483"/>
    <m/>
    <s v="21437183"/>
    <x v="16"/>
    <x v="1140"/>
    <s v="16/07/2026 11:34"/>
    <m/>
    <m/>
    <m/>
    <s v="17"/>
    <s v="ZURICH COLOMBIA SEGUROS S.A"/>
    <s v="106"/>
    <s v="SERVIPROTECCION BPO"/>
    <s v="19"/>
    <x v="2"/>
    <s v="274"/>
    <s v="1111111112"/>
    <s v="SUPERVISOR  TMK 1 "/>
    <s v="5344"/>
    <s v="42118864"/>
    <x v="0"/>
    <x v="0"/>
    <s v="34"/>
    <x v="0"/>
    <s v="588"/>
    <s v="PLAN 1 CUOTA PROTEGIDA"/>
    <s v="JULIO 2026"/>
    <s v="49651092"/>
    <s v="ELSA  MERY TRIGOS  SANCHEZ"/>
    <s v="3228380561"/>
    <s v="yirkydaneyarciegaslopez@gmail.com"/>
    <s v="6034846"/>
    <s v="63268783"/>
    <s v="2"/>
    <s v="TRIGOS SANCHEZ ELSA MERY"/>
    <s v="AGUACHICA"/>
    <n v="14000"/>
    <n v="0"/>
    <s v="11"/>
    <x v="1"/>
    <n v="5"/>
    <m/>
    <m/>
    <m/>
    <m/>
    <s v="F"/>
    <s v="1955-09-09"/>
    <m/>
    <m/>
    <m/>
    <m/>
    <m/>
    <s v="12"/>
    <m/>
  </r>
  <r>
    <s v="TeleventasPLAN 1 CUOTA PROTEGIDA"/>
    <n v="36120"/>
    <x v="0"/>
    <s v="MARTES"/>
    <n v="14"/>
    <n v="126"/>
    <n v="3156484"/>
    <m/>
    <s v="21437184"/>
    <x v="11"/>
    <x v="1141"/>
    <s v="16/07/2026 11:35"/>
    <m/>
    <m/>
    <m/>
    <s v="17"/>
    <s v="ZURICH COLOMBIA SEGUROS S.A"/>
    <s v="106"/>
    <s v="SERVIPROTECCION BPO"/>
    <s v="19"/>
    <x v="2"/>
    <s v="274"/>
    <s v="1111111112"/>
    <s v="SUPERVISOR  TMK 1 "/>
    <s v="4580"/>
    <s v="1129518968"/>
    <x v="4"/>
    <x v="0"/>
    <s v="34"/>
    <x v="0"/>
    <s v="588"/>
    <s v="PLAN 1 CUOTA PROTEGIDA"/>
    <s v="JULIO 2026"/>
    <s v="1064799249"/>
    <s v="LEIDY  CAROLINA   ROJAS BARBOSA"/>
    <s v="3148218050"/>
    <s v="leydyrojas5555@gmail.com"/>
    <s v="5804355"/>
    <s v="63048328"/>
    <s v="2"/>
    <s v="LEIDY CAROLINA  ROJAS BARBOSA"/>
    <s v="AGUACHICA"/>
    <n v="14000"/>
    <n v="0"/>
    <s v="89"/>
    <x v="2"/>
    <n v="5"/>
    <m/>
    <m/>
    <m/>
    <m/>
    <s v="F"/>
    <s v="1994-12-02"/>
    <m/>
    <m/>
    <m/>
    <m/>
    <m/>
    <s v="12"/>
    <m/>
  </r>
  <r>
    <s v="TeleventasVIDA ZURICH PLAN 1"/>
    <n v="24150"/>
    <x v="0"/>
    <s v="JUEVES"/>
    <n v="16"/>
    <n v="126"/>
    <n v="3156485"/>
    <m/>
    <s v="21437185"/>
    <x v="16"/>
    <x v="1142"/>
    <s v="16/07/2026 11:37"/>
    <m/>
    <m/>
    <m/>
    <s v="17"/>
    <s v="ZURICH COLOMBIA SEGUROS S.A"/>
    <s v="106"/>
    <s v="SERVIPROTECCION BPO"/>
    <s v="16"/>
    <x v="0"/>
    <s v="274"/>
    <s v="1111111112"/>
    <s v="SUPERVISOR  TMK 1 "/>
    <s v="3222"/>
    <s v="1048294260"/>
    <x v="15"/>
    <x v="0"/>
    <s v="27"/>
    <x v="1"/>
    <s v="547"/>
    <s v="VIDA ZURICH PLAN 1"/>
    <s v="JULIO 2026"/>
    <s v="1033806831"/>
    <s v="LESSLY  ALEJANDRA  SABOGAL  TRIANA"/>
    <s v="3224482548"/>
    <s v="lesslyalejandrasabogaltriana@gmail.com"/>
    <s v="7073713"/>
    <s v="64185195"/>
    <s v="2"/>
    <s v="SARA ABIGAIL PINZON PEREZ"/>
    <s v="BOGOTA DC"/>
    <n v="12500"/>
    <n v="0"/>
    <s v="14"/>
    <x v="0"/>
    <n v="6"/>
    <s v="VENTA NO CONCRETADA"/>
    <m/>
    <m/>
    <m/>
    <s v="F"/>
    <s v="1998-05-26"/>
    <m/>
    <m/>
    <m/>
    <m/>
    <m/>
    <s v="12"/>
    <m/>
  </r>
  <r>
    <s v="TeleventasPLAN 1 CUOTA PROTEGIDA"/>
    <n v="36120"/>
    <x v="0"/>
    <s v="JUEVES"/>
    <n v="16"/>
    <n v="126"/>
    <n v="3156486"/>
    <m/>
    <s v="21437186"/>
    <x v="16"/>
    <x v="1143"/>
    <s v="16/07/2026 11:40"/>
    <m/>
    <m/>
    <m/>
    <s v="17"/>
    <s v="ZURICH COLOMBIA SEGUROS S.A"/>
    <s v="106"/>
    <s v="SERVIPROTECCION BPO"/>
    <s v="16"/>
    <x v="0"/>
    <s v="274"/>
    <s v="1111111112"/>
    <s v="SUPERVISOR  TMK 1 "/>
    <s v="5344"/>
    <s v="42118864"/>
    <x v="0"/>
    <x v="0"/>
    <s v="34"/>
    <x v="0"/>
    <s v="588"/>
    <s v="PLAN 1 CUOTA PROTEGIDA"/>
    <s v="JULIO 2026"/>
    <s v="79827867"/>
    <s v="DANIEL    GOMEZ  MOLINA"/>
    <s v="3134746152"/>
    <s v="wallastlr1971@gmail.com"/>
    <s v="8134177"/>
    <s v="64598894"/>
    <s v="2"/>
    <s v="DANIEL  GOMEZ MOLINA"/>
    <s v="BOGOTA DC"/>
    <n v="14000"/>
    <n v="0"/>
    <s v="11"/>
    <x v="1"/>
    <n v="5"/>
    <m/>
    <m/>
    <m/>
    <m/>
    <s v="F"/>
    <s v="1971-06-14"/>
    <m/>
    <m/>
    <m/>
    <m/>
    <m/>
    <s v="12"/>
    <m/>
  </r>
  <r>
    <s v="TeleventasPLAN 1 CUOTA PROTEGIDA"/>
    <n v="36120"/>
    <x v="0"/>
    <s v="JUEVES"/>
    <n v="16"/>
    <n v="126"/>
    <n v="3156487"/>
    <m/>
    <s v="21437187"/>
    <x v="16"/>
    <x v="1144"/>
    <s v="16/07/2026 11:43"/>
    <m/>
    <m/>
    <m/>
    <s v="17"/>
    <s v="ZURICH COLOMBIA SEGUROS S.A"/>
    <s v="106"/>
    <s v="SERVIPROTECCION BPO"/>
    <s v="16"/>
    <x v="0"/>
    <s v="274"/>
    <s v="1111111112"/>
    <s v="SUPERVISOR  TMK 1 "/>
    <s v="3222"/>
    <s v="1048294260"/>
    <x v="15"/>
    <x v="0"/>
    <s v="34"/>
    <x v="0"/>
    <s v="588"/>
    <s v="PLAN 1 CUOTA PROTEGIDA"/>
    <s v="JULIO 2026"/>
    <s v="30281719"/>
    <s v="BLANCA  RUTH  MORALES  DE FRANCO"/>
    <s v="3214759936"/>
    <s v="moralesleidy56@gmail.com"/>
    <s v="6371453"/>
    <s v="62542355"/>
    <s v="2"/>
    <s v="MORALES DE FRANCO BLANCA RUT"/>
    <s v="BOGOTA DC"/>
    <n v="14000"/>
    <n v="0"/>
    <s v="89"/>
    <x v="2"/>
    <n v="5"/>
    <m/>
    <m/>
    <m/>
    <m/>
    <s v="F"/>
    <s v="1960-11-10"/>
    <m/>
    <m/>
    <m/>
    <m/>
    <m/>
    <s v="12"/>
    <m/>
  </r>
  <r>
    <s v="TeleventasPLAN 1 CUOTA PROTEGIDA"/>
    <n v="36120"/>
    <x v="0"/>
    <s v="MARTES"/>
    <n v="14"/>
    <n v="126"/>
    <n v="3156488"/>
    <m/>
    <s v="21437188"/>
    <x v="11"/>
    <x v="1145"/>
    <s v="16/07/2026 11:45"/>
    <m/>
    <m/>
    <m/>
    <s v="17"/>
    <s v="ZURICH COLOMBIA SEGUROS S.A"/>
    <s v="106"/>
    <s v="SERVIPROTECCION BPO"/>
    <s v="16"/>
    <x v="0"/>
    <s v="274"/>
    <s v="1111111112"/>
    <s v="SUPERVISOR  TMK 1 "/>
    <s v="3960"/>
    <s v="1193520001"/>
    <x v="17"/>
    <x v="0"/>
    <s v="34"/>
    <x v="0"/>
    <s v="588"/>
    <s v="PLAN 1 CUOTA PROTEGIDA"/>
    <s v="JULIO 2026"/>
    <s v="1002413873"/>
    <s v="JENNY CAROLINA   CHAPARRO MONTAÑA "/>
    <s v="3223775630"/>
    <s v="jennychaparro1826@gmail.com"/>
    <s v="8133427"/>
    <s v="64213276"/>
    <s v="2"/>
    <s v="JENNY CAROLINA CHAPARRO MONTAÑA"/>
    <s v="BOGOTA DC"/>
    <n v="14000"/>
    <n v="0"/>
    <s v="89"/>
    <x v="2"/>
    <n v="5"/>
    <m/>
    <m/>
    <m/>
    <m/>
    <s v="F"/>
    <s v="2001-11-18"/>
    <m/>
    <m/>
    <m/>
    <m/>
    <m/>
    <s v="12"/>
    <m/>
  </r>
  <r>
    <s v="TeleventasVIDA ZURICH PLAN 1"/>
    <n v="24150"/>
    <x v="0"/>
    <s v="JUEVES"/>
    <n v="16"/>
    <n v="126"/>
    <n v="3156489"/>
    <m/>
    <s v="21437189"/>
    <x v="16"/>
    <x v="1146"/>
    <s v="16/07/2026 12:02"/>
    <m/>
    <m/>
    <m/>
    <s v="17"/>
    <s v="ZURICH COLOMBIA SEGUROS S.A"/>
    <s v="106"/>
    <s v="SERVIPROTECCION BPO"/>
    <s v="17"/>
    <x v="3"/>
    <s v="274"/>
    <s v="1111111112"/>
    <s v="SUPERVISOR  TMK 1 "/>
    <s v="2455"/>
    <s v="1042449876"/>
    <x v="3"/>
    <x v="0"/>
    <s v="27"/>
    <x v="1"/>
    <s v="547"/>
    <s v="VIDA ZURICH PLAN 1"/>
    <s v="JULIO 2026"/>
    <s v="28297067"/>
    <s v="ROSA  EVA  HERNANDEZ  HERNANDEZ "/>
    <s v="3167850604"/>
    <s v="injhermenjj@gmail.com"/>
    <s v="6016893"/>
    <s v="63443040"/>
    <s v="2"/>
    <s v="HERNANDEZ HERNANDEZ ROSA EVA"/>
    <s v="GIRÓN"/>
    <n v="12500"/>
    <n v="0"/>
    <s v="89"/>
    <x v="2"/>
    <n v="5"/>
    <m/>
    <m/>
    <m/>
    <m/>
    <s v="F"/>
    <s v="1956-10-23"/>
    <m/>
    <m/>
    <m/>
    <m/>
    <m/>
    <s v="12"/>
    <m/>
  </r>
  <r>
    <s v="TeleventasPLAN 1 CUOTA PROTEGIDA"/>
    <n v="36120"/>
    <x v="0"/>
    <s v="JUEVES"/>
    <n v="16"/>
    <n v="126"/>
    <n v="3156490"/>
    <m/>
    <s v="21437190"/>
    <x v="16"/>
    <x v="1147"/>
    <s v="16/07/2026 12:05"/>
    <m/>
    <m/>
    <m/>
    <s v="17"/>
    <s v="ZURICH COLOMBIA SEGUROS S.A"/>
    <s v="106"/>
    <s v="SERVIPROTECCION BPO"/>
    <s v="17"/>
    <x v="3"/>
    <s v="274"/>
    <s v="1111111112"/>
    <s v="SUPERVISOR  TMK 1 "/>
    <s v="3925"/>
    <s v="1002096641"/>
    <x v="6"/>
    <x v="0"/>
    <s v="34"/>
    <x v="0"/>
    <s v="588"/>
    <s v="PLAN 1 CUOTA PROTEGIDA"/>
    <s v="JULIO 2026"/>
    <s v="63455141"/>
    <s v="ALEXA  DEL CARMEN  VARGAS  CAÑAS"/>
    <s v="3178782755"/>
    <s v="m.majo0325@gmail.com"/>
    <s v="7401249"/>
    <s v="63439641"/>
    <s v="2"/>
    <s v="alexa del carmen vargas cana"/>
    <s v="GIRÓN"/>
    <n v="14000"/>
    <n v="0"/>
    <s v="89"/>
    <x v="2"/>
    <n v="5"/>
    <m/>
    <m/>
    <m/>
    <m/>
    <s v="F"/>
    <s v="1969-06-24"/>
    <m/>
    <m/>
    <m/>
    <m/>
    <m/>
    <s v="12"/>
    <m/>
  </r>
  <r>
    <s v="TeleventasPLAN 1 CUOTA PROTEGIDA"/>
    <n v="36120"/>
    <x v="0"/>
    <s v="JUEVES"/>
    <n v="16"/>
    <n v="126"/>
    <n v="3156491"/>
    <m/>
    <s v="21437191"/>
    <x v="16"/>
    <x v="1148"/>
    <s v="16/07/2026 12:08"/>
    <m/>
    <m/>
    <m/>
    <s v="17"/>
    <s v="ZURICH COLOMBIA SEGUROS S.A"/>
    <s v="106"/>
    <s v="SERVIPROTECCION BPO"/>
    <s v="18"/>
    <x v="1"/>
    <s v="274"/>
    <s v="1111111112"/>
    <s v="SUPERVISOR  TMK 1 "/>
    <s v="4978"/>
    <s v="1042247028"/>
    <x v="2"/>
    <x v="0"/>
    <s v="34"/>
    <x v="0"/>
    <s v="588"/>
    <s v="PLAN 1 CUOTA PROTEGIDA"/>
    <s v="JULIO 2026"/>
    <s v="23550138"/>
    <s v="MARIA  EUGENIA  GONZALEZ  HUERFANO"/>
    <s v="3106778637"/>
    <s v="mariu1807@gmailcom"/>
    <s v="8134421"/>
    <s v="63693012"/>
    <s v="2"/>
    <s v="MARIA EUGENIA GONZALEZ HUERFANO"/>
    <s v="CHÍA"/>
    <n v="14000"/>
    <n v="0"/>
    <s v="89"/>
    <x v="2"/>
    <n v="5"/>
    <m/>
    <m/>
    <m/>
    <m/>
    <s v="F"/>
    <s v="1955-07-18"/>
    <m/>
    <m/>
    <m/>
    <m/>
    <m/>
    <s v="12"/>
    <m/>
  </r>
  <r>
    <s v="TeleventasPLAN 1 CUOTA PROTEGIDA"/>
    <n v="36120"/>
    <x v="0"/>
    <s v="JUEVES"/>
    <n v="16"/>
    <n v="126"/>
    <n v="3156492"/>
    <m/>
    <s v="21437192"/>
    <x v="16"/>
    <x v="1149"/>
    <s v="16/07/2026 12:12"/>
    <m/>
    <m/>
    <m/>
    <s v="17"/>
    <s v="ZURICH COLOMBIA SEGUROS S.A"/>
    <s v="106"/>
    <s v="SERVIPROTECCION BPO"/>
    <s v="16"/>
    <x v="0"/>
    <s v="274"/>
    <s v="1111111112"/>
    <s v="SUPERVISOR  TMK 1 "/>
    <s v="5398"/>
    <s v="1007119157"/>
    <x v="7"/>
    <x v="0"/>
    <s v="34"/>
    <x v="0"/>
    <s v="588"/>
    <s v="PLAN 1 CUOTA PROTEGIDA"/>
    <s v="JULIO 2026"/>
    <s v="41651343"/>
    <s v="MARTHA  YOLANDA  PINEDA  DUARTE"/>
    <s v="3219141354"/>
    <s v="marthaypineda@hotmail.com"/>
    <s v="5808294"/>
    <s v="61143394"/>
    <s v="2"/>
    <s v="MARTHA YOLANDA PINEDA DUARTE"/>
    <s v="BOGOTA DC"/>
    <n v="14000"/>
    <n v="0"/>
    <s v="11"/>
    <x v="1"/>
    <n v="5"/>
    <m/>
    <m/>
    <m/>
    <m/>
    <s v="F"/>
    <s v="1956-09-08"/>
    <m/>
    <m/>
    <m/>
    <m/>
    <m/>
    <s v="12"/>
    <m/>
  </r>
  <r>
    <s v="TeleventasPLAN 1 CUOTA PROTEGIDA"/>
    <n v="36120"/>
    <x v="0"/>
    <s v="JUEVES"/>
    <n v="16"/>
    <n v="126"/>
    <n v="3156493"/>
    <m/>
    <s v="21437193"/>
    <x v="16"/>
    <x v="1150"/>
    <s v="16/07/2026 12:15"/>
    <m/>
    <m/>
    <m/>
    <s v="17"/>
    <s v="ZURICH COLOMBIA SEGUROS S.A"/>
    <s v="106"/>
    <s v="SERVIPROTECCION BPO"/>
    <s v="18"/>
    <x v="1"/>
    <s v="274"/>
    <s v="1111111112"/>
    <s v="SUPERVISOR  TMK 1 "/>
    <s v="3901"/>
    <s v="1042451219"/>
    <x v="14"/>
    <x v="0"/>
    <s v="34"/>
    <x v="0"/>
    <s v="588"/>
    <s v="PLAN 1 CUOTA PROTEGIDA"/>
    <s v="JULIO 2026"/>
    <s v="6763749"/>
    <s v="PEDRO  HERNANDEZ  SOSA "/>
    <s v="3213783197"/>
    <m/>
    <s v="8118975"/>
    <s v="64410681"/>
    <s v="2"/>
    <s v="PEDRO HERNANDEZ SOSA"/>
    <s v="CHÍA"/>
    <n v="14000"/>
    <n v="0"/>
    <s v="89"/>
    <x v="2"/>
    <n v="5"/>
    <m/>
    <m/>
    <m/>
    <m/>
    <s v="M"/>
    <s v="1957-08-02"/>
    <m/>
    <m/>
    <m/>
    <m/>
    <m/>
    <s v="12"/>
    <m/>
  </r>
  <r>
    <s v="TeleventasPLAN 1 CUOTA PROTEGIDA"/>
    <n v="36120"/>
    <x v="0"/>
    <s v="JUEVES"/>
    <n v="16"/>
    <n v="126"/>
    <n v="3156494"/>
    <m/>
    <s v="21437194"/>
    <x v="16"/>
    <x v="1151"/>
    <s v="16/07/2026 12:19"/>
    <m/>
    <m/>
    <m/>
    <s v="17"/>
    <s v="ZURICH COLOMBIA SEGUROS S.A"/>
    <s v="106"/>
    <s v="SERVIPROTECCION BPO"/>
    <s v="16"/>
    <x v="0"/>
    <s v="274"/>
    <s v="1111111112"/>
    <s v="SUPERVISOR  TMK 1 "/>
    <s v="4580"/>
    <s v="1129518968"/>
    <x v="4"/>
    <x v="0"/>
    <s v="34"/>
    <x v="0"/>
    <s v="588"/>
    <s v="PLAN 1 CUOTA PROTEGIDA"/>
    <s v="JULIO 2026"/>
    <s v="52174291"/>
    <s v="LEONOR   MILLAN  BAUTISTA"/>
    <s v="3123615423"/>
    <s v="leonormillanb.73@gmail.com"/>
    <s v="8133920"/>
    <s v="61666478"/>
    <s v="2"/>
    <s v="LEONOR  MILLAN BAUTISTA"/>
    <s v="BOGOTA DC"/>
    <n v="14000"/>
    <n v="0"/>
    <s v="89"/>
    <x v="2"/>
    <n v="5"/>
    <m/>
    <m/>
    <m/>
    <m/>
    <s v="F"/>
    <s v="1973-10-26"/>
    <m/>
    <m/>
    <m/>
    <m/>
    <m/>
    <s v="12"/>
    <m/>
  </r>
  <r>
    <s v="TeleventasPLAN 1 CUOTA PROTEGIDA"/>
    <n v="36120"/>
    <x v="0"/>
    <s v="JUEVES"/>
    <n v="16"/>
    <n v="126"/>
    <n v="3156495"/>
    <m/>
    <s v="21437195"/>
    <x v="16"/>
    <x v="1151"/>
    <s v="16/07/2026 12:19"/>
    <m/>
    <m/>
    <m/>
    <s v="17"/>
    <s v="ZURICH COLOMBIA SEGUROS S.A"/>
    <s v="106"/>
    <s v="SERVIPROTECCION BPO"/>
    <s v="19"/>
    <x v="2"/>
    <s v="274"/>
    <s v="1111111112"/>
    <s v="SUPERVISOR  TMK 1 "/>
    <s v="4740"/>
    <s v="1042853302"/>
    <x v="12"/>
    <x v="0"/>
    <s v="34"/>
    <x v="0"/>
    <s v="588"/>
    <s v="PLAN 1 CUOTA PROTEGIDA"/>
    <s v="JULIO 2026"/>
    <s v="1003121623"/>
    <s v="JOSE  ALONSO  CARPIO  CENTENO"/>
    <s v="3185971590"/>
    <s v="josecarpio1003@gmailcom"/>
    <s v="5941238"/>
    <s v="63778274"/>
    <s v="2"/>
    <s v="JOSE ALONSO CARPIO CENTENO"/>
    <s v="AGUACHICA"/>
    <n v="14000"/>
    <n v="0"/>
    <s v="11"/>
    <x v="1"/>
    <n v="5"/>
    <m/>
    <m/>
    <m/>
    <m/>
    <s v="F"/>
    <s v="1989-05-26"/>
    <m/>
    <m/>
    <m/>
    <m/>
    <m/>
    <s v="12"/>
    <m/>
  </r>
  <r>
    <s v="TeleventasPLAN 1 CUOTA PROTEGIDA"/>
    <n v="36120"/>
    <x v="0"/>
    <s v="JUEVES"/>
    <n v="16"/>
    <e v="#VALUE!"/>
    <n v="3156496"/>
    <m/>
    <s v="21437196"/>
    <x v="16"/>
    <x v="1152"/>
    <s v="16/07/2026 12:21"/>
    <m/>
    <m/>
    <m/>
    <s v="17"/>
    <s v="ZURICH COLOMBIA SEGUROS S.A"/>
    <s v="106"/>
    <s v="SERVIPROTECCION BPO"/>
    <s v="16"/>
    <x v="0"/>
    <s v="274"/>
    <s v="1111111112"/>
    <s v="SUPERVISOR  TMK 1 "/>
    <s v="4580"/>
    <s v="1129518968"/>
    <x v="4"/>
    <x v="0"/>
    <s v="34"/>
    <x v="0"/>
    <s v="588"/>
    <s v="PLAN 1 CUOTA PROTEGIDA"/>
    <s v="JULIO 2026"/>
    <s v="1026570854"/>
    <s v=" LUIS  FERNANDO  AMAYA  BARRERA"/>
    <s v="3102490262"/>
    <s v="luis-amaya-1592@hotmail.com"/>
    <s v="7572117"/>
    <s v="64316122"/>
    <s v="2"/>
    <s v="LUIS FERNANDO AMAYA BARRERA"/>
    <s v="BOGOTA DC"/>
    <n v="14000"/>
    <n v="0"/>
    <s v="14"/>
    <x v="0"/>
    <n v="6"/>
    <s v="VENTA NO CONCRETADA"/>
    <s v="CALIDAD DE VENTA NO APROBADA"/>
    <n v="1"/>
    <s v="Durante la gestion no se evidencio que el asesor validara responsabilidad de pago, se le recuerda al asesor que la responsabilidad de pago es necesaria al inicio de la llamada."/>
    <s v="F"/>
    <s v="1992-03-09"/>
    <m/>
    <m/>
    <m/>
    <m/>
    <m/>
    <s v="12"/>
    <m/>
  </r>
  <r>
    <s v="TeleventasVIDA ZURICH PLAN 1"/>
    <n v="24150"/>
    <x v="0"/>
    <s v="JUEVES"/>
    <n v="16"/>
    <n v="126"/>
    <n v="3156497"/>
    <m/>
    <s v="21437197"/>
    <x v="16"/>
    <x v="1153"/>
    <s v="16/07/2026 12:27"/>
    <m/>
    <m/>
    <m/>
    <s v="17"/>
    <s v="ZURICH COLOMBIA SEGUROS S.A"/>
    <s v="106"/>
    <s v="SERVIPROTECCION BPO"/>
    <s v="17"/>
    <x v="3"/>
    <s v="274"/>
    <s v="1111111112"/>
    <s v="SUPERVISOR  TMK 1 "/>
    <s v="4580"/>
    <s v="1129518968"/>
    <x v="4"/>
    <x v="0"/>
    <s v="27"/>
    <x v="1"/>
    <s v="547"/>
    <s v="VIDA ZURICH PLAN 1"/>
    <s v="JULIO 2026"/>
    <s v="49757812"/>
    <s v="LAUDITH  ELENA  RAMOS  PATERNINA"/>
    <s v="3144244653"/>
    <s v="laudithramos2210@gmail.com"/>
    <s v="7890567"/>
    <s v="64376130"/>
    <s v="2"/>
    <s v="LAUDITH ELENA RAMOS PATERNINA"/>
    <s v="GIRÓN"/>
    <n v="12500"/>
    <n v="0"/>
    <s v="89"/>
    <x v="2"/>
    <n v="5"/>
    <m/>
    <m/>
    <m/>
    <m/>
    <s v="F"/>
    <s v="1971-10-22"/>
    <m/>
    <m/>
    <m/>
    <m/>
    <m/>
    <s v="12"/>
    <m/>
  </r>
  <r>
    <s v="TeleventasPLAN 1 CUOTA PROTEGIDA"/>
    <n v="36120"/>
    <x v="0"/>
    <s v="JUEVES"/>
    <n v="16"/>
    <n v="126"/>
    <n v="3156498"/>
    <m/>
    <s v="21437198"/>
    <x v="16"/>
    <x v="1154"/>
    <s v="16/07/2026 12:30"/>
    <m/>
    <m/>
    <m/>
    <s v="17"/>
    <s v="ZURICH COLOMBIA SEGUROS S.A"/>
    <s v="106"/>
    <s v="SERVIPROTECCION BPO"/>
    <s v="18"/>
    <x v="1"/>
    <s v="274"/>
    <s v="1111111112"/>
    <s v="SUPERVISOR  TMK 1 "/>
    <s v="4580"/>
    <s v="1129518968"/>
    <x v="4"/>
    <x v="0"/>
    <s v="34"/>
    <x v="0"/>
    <s v="588"/>
    <s v="PLAN 1 CUOTA PROTEGIDA"/>
    <s v="JULIO 2026"/>
    <s v="74374183"/>
    <s v="EDHIN  JAVIER  ACOSTA  CASTAÑEDA"/>
    <s v="3106694300"/>
    <s v="edhin.acosta@hotmail.com"/>
    <s v="5557763"/>
    <s v="60167766"/>
    <s v="1"/>
    <s v="ACOSTA CATAEDA EDHIN JAVIE"/>
    <s v="SOPÓ"/>
    <n v="14000"/>
    <n v="0"/>
    <s v="89"/>
    <x v="2"/>
    <n v="5"/>
    <m/>
    <m/>
    <m/>
    <m/>
    <s v="M"/>
    <s v="1979-05-01"/>
    <m/>
    <m/>
    <m/>
    <m/>
    <m/>
    <s v="12"/>
    <m/>
  </r>
  <r>
    <s v="TeleventasVIDA ZURICH PLAN 1"/>
    <n v="24150"/>
    <x v="0"/>
    <s v="JUEVES"/>
    <n v="16"/>
    <n v="126"/>
    <n v="3156499"/>
    <m/>
    <s v="21437199"/>
    <x v="16"/>
    <x v="1155"/>
    <s v="16/07/2026 12:31"/>
    <m/>
    <m/>
    <m/>
    <s v="17"/>
    <s v="ZURICH COLOMBIA SEGUROS S.A"/>
    <s v="106"/>
    <s v="SERVIPROTECCION BPO"/>
    <s v="16"/>
    <x v="0"/>
    <s v="274"/>
    <s v="1111111112"/>
    <s v="SUPERVISOR  TMK 1 "/>
    <s v="5550"/>
    <s v="1047052626"/>
    <x v="92"/>
    <x v="0"/>
    <s v="27"/>
    <x v="1"/>
    <s v="547"/>
    <s v="VIDA ZURICH PLAN 1"/>
    <s v="JULIO 2026"/>
    <s v="52279787"/>
    <s v="XIOMARA ZORAIDA CORNELIO SARMIENTO"/>
    <s v="3165384083"/>
    <s v="xiomara.cornelio@gmail.com"/>
    <s v="8000439"/>
    <s v="64274780"/>
    <s v="2"/>
    <s v="XIOMARA ZORAIDA CORNELIO SARMIENTO"/>
    <s v="BOGOTA DC"/>
    <n v="12500"/>
    <n v="0"/>
    <s v="11"/>
    <x v="1"/>
    <n v="5"/>
    <m/>
    <m/>
    <m/>
    <m/>
    <s v="F"/>
    <s v="1976-09-02"/>
    <m/>
    <m/>
    <m/>
    <m/>
    <m/>
    <s v="12"/>
    <m/>
  </r>
  <r>
    <s v="TeleventasPLAN 1 CUOTA PROTEGIDA"/>
    <n v="36120"/>
    <x v="0"/>
    <s v="JUEVES"/>
    <n v="16"/>
    <n v="126"/>
    <n v="3156500"/>
    <m/>
    <s v="21437200"/>
    <x v="16"/>
    <x v="1156"/>
    <s v="16/07/2026 13:44"/>
    <m/>
    <m/>
    <m/>
    <s v="17"/>
    <s v="ZURICH COLOMBIA SEGUROS S.A"/>
    <s v="106"/>
    <s v="SERVIPROTECCION BPO"/>
    <s v="17"/>
    <x v="3"/>
    <s v="274"/>
    <s v="1111111112"/>
    <s v="SUPERVISOR  TMK 1 "/>
    <s v="2937"/>
    <s v="1192797148"/>
    <x v="13"/>
    <x v="0"/>
    <s v="34"/>
    <x v="0"/>
    <s v="588"/>
    <s v="PLAN 1 CUOTA PROTEGIDA"/>
    <s v="JULIO 2026"/>
    <s v="37575800"/>
    <s v=" ELIZABETH  BLANCO  BARRERA "/>
    <s v="3202947215"/>
    <s v="Blancoelizabeth827@gmail.com"/>
    <s v="7890537"/>
    <s v="64369100"/>
    <s v="2"/>
    <s v="ELIZABETH  BLANCO BARRERA"/>
    <s v="GIRÓN"/>
    <n v="14000"/>
    <n v="0"/>
    <s v="89"/>
    <x v="2"/>
    <n v="5"/>
    <m/>
    <m/>
    <m/>
    <m/>
    <s v="F"/>
    <s v="1981-10-03"/>
    <m/>
    <m/>
    <m/>
    <m/>
    <m/>
    <s v="12"/>
    <m/>
  </r>
  <r>
    <s v="TeleventasPLAN 1 CUOTA PROTEGIDA"/>
    <n v="36120"/>
    <x v="0"/>
    <s v="JUEVES"/>
    <n v="16"/>
    <n v="126"/>
    <n v="3156501"/>
    <m/>
    <s v="21437201"/>
    <x v="16"/>
    <x v="1157"/>
    <s v="16/07/2026 13:46"/>
    <m/>
    <m/>
    <m/>
    <s v="17"/>
    <s v="ZURICH COLOMBIA SEGUROS S.A"/>
    <s v="106"/>
    <s v="SERVIPROTECCION BPO"/>
    <s v="18"/>
    <x v="1"/>
    <s v="274"/>
    <s v="1111111112"/>
    <s v="SUPERVISOR  TMK 1 "/>
    <s v="3901"/>
    <s v="1042451219"/>
    <x v="14"/>
    <x v="0"/>
    <s v="34"/>
    <x v="0"/>
    <s v="588"/>
    <s v="PLAN 1 CUOTA PROTEGIDA"/>
    <s v="JULIO 2026"/>
    <s v="23553194"/>
    <s v=" ALICIA  TORRES  DE RODRIGUEZ"/>
    <s v="3118599395"/>
    <m/>
    <s v="7812985"/>
    <s v="64377863"/>
    <s v="2"/>
    <s v="ALICIA TORRES DE RODRIGUEZ"/>
    <s v="CHÍA"/>
    <n v="14000"/>
    <n v="0"/>
    <s v="89"/>
    <x v="2"/>
    <n v="5"/>
    <m/>
    <m/>
    <m/>
    <m/>
    <s v="F"/>
    <s v="1960-11-25"/>
    <m/>
    <m/>
    <m/>
    <m/>
    <m/>
    <s v="12"/>
    <m/>
  </r>
  <r>
    <s v="TeleventasPLAN 1 CUOTA PROTEGIDA"/>
    <n v="36120"/>
    <x v="0"/>
    <s v="JUEVES"/>
    <n v="16"/>
    <n v="126"/>
    <n v="3156502"/>
    <m/>
    <s v="21437202"/>
    <x v="16"/>
    <x v="1158"/>
    <s v="16/07/2026 13:48"/>
    <m/>
    <m/>
    <m/>
    <s v="17"/>
    <s v="ZURICH COLOMBIA SEGUROS S.A"/>
    <s v="106"/>
    <s v="SERVIPROTECCION BPO"/>
    <s v="16"/>
    <x v="0"/>
    <s v="274"/>
    <s v="1111111112"/>
    <s v="SUPERVISOR  TMK 1 "/>
    <s v="2937"/>
    <s v="1192797148"/>
    <x v="13"/>
    <x v="0"/>
    <s v="34"/>
    <x v="0"/>
    <s v="588"/>
    <s v="PLAN 1 CUOTA PROTEGIDA"/>
    <s v="JULIO 2026"/>
    <s v="52058760"/>
    <s v="MARIA  ALI FEO  NIETO "/>
    <s v="3025377604"/>
    <s v="stefismf27@gmail.com"/>
    <s v="7502587"/>
    <s v="60787152"/>
    <s v="2"/>
    <s v="MARIA ALI FEO NIETO"/>
    <s v="BOGOTA DC"/>
    <n v="14000"/>
    <n v="0"/>
    <s v="11"/>
    <x v="1"/>
    <n v="5"/>
    <m/>
    <m/>
    <m/>
    <m/>
    <s v="F"/>
    <s v="1971-03-26"/>
    <m/>
    <m/>
    <m/>
    <m/>
    <m/>
    <s v="12"/>
    <m/>
  </r>
  <r>
    <s v="TeleventasPLAN 1 CUOTA PROTEGIDA"/>
    <n v="36120"/>
    <x v="0"/>
    <s v="JUEVES"/>
    <n v="16"/>
    <n v="126"/>
    <n v="3156503"/>
    <m/>
    <s v="21437203"/>
    <x v="16"/>
    <x v="1159"/>
    <s v="16/07/2026 13:50"/>
    <m/>
    <m/>
    <m/>
    <s v="17"/>
    <s v="ZURICH COLOMBIA SEGUROS S.A"/>
    <s v="106"/>
    <s v="SERVIPROTECCION BPO"/>
    <s v="18"/>
    <x v="1"/>
    <s v="274"/>
    <s v="1111111112"/>
    <s v="SUPERVISOR  TMK 1 "/>
    <s v="2937"/>
    <s v="1192797148"/>
    <x v="13"/>
    <x v="0"/>
    <s v="34"/>
    <x v="0"/>
    <s v="588"/>
    <s v="PLAN 1 CUOTA PROTEGIDA"/>
    <s v="JULIO 2026"/>
    <s v="11428138"/>
    <s v=" CARLOS  ALBERTO AVILA  ORJUELA "/>
    <s v="3334012679"/>
    <s v="carlosaavilao1912@hotmail.com"/>
    <s v="7137204"/>
    <s v="64260758"/>
    <s v="2"/>
    <s v="CARLOS ALBERTO AVILA ORJUELA"/>
    <s v="CHÍA"/>
    <n v="14000"/>
    <n v="0"/>
    <s v="11"/>
    <x v="1"/>
    <n v="5"/>
    <m/>
    <m/>
    <m/>
    <m/>
    <s v="M"/>
    <s v="1958-09-12"/>
    <m/>
    <m/>
    <m/>
    <m/>
    <m/>
    <s v="12"/>
    <m/>
  </r>
  <r>
    <s v="TeleventasPLAN 1 CUOTA PROTEGIDA"/>
    <n v="36120"/>
    <x v="0"/>
    <s v="MIÉRCOLES"/>
    <n v="15"/>
    <n v="126"/>
    <n v="3156504"/>
    <m/>
    <s v="21437204"/>
    <x v="15"/>
    <x v="1160"/>
    <s v="16/07/2026 14:01"/>
    <m/>
    <m/>
    <m/>
    <s v="17"/>
    <s v="ZURICH COLOMBIA SEGUROS S.A"/>
    <s v="106"/>
    <s v="SERVIPROTECCION BPO"/>
    <s v="16"/>
    <x v="0"/>
    <s v="274"/>
    <s v="1111111112"/>
    <s v="SUPERVISOR  TMK 1 "/>
    <s v="4680"/>
    <s v="1007422997"/>
    <x v="1"/>
    <x v="0"/>
    <s v="34"/>
    <x v="0"/>
    <s v="588"/>
    <s v="PLAN 1 CUOTA PROTEGIDA"/>
    <s v="JULIO 2026"/>
    <s v="79469853"/>
    <s v="JAVIER   LARA  CRUZ"/>
    <s v="3108145615"/>
    <s v="javier-lara55@hotmail.com"/>
    <s v="8133355"/>
    <s v="60795186"/>
    <s v="2"/>
    <s v="JAVIER  LARA CRUZ"/>
    <s v="BOGOTA DC"/>
    <n v="14000"/>
    <n v="0"/>
    <s v="89"/>
    <x v="2"/>
    <n v="5"/>
    <m/>
    <m/>
    <m/>
    <m/>
    <s v="F"/>
    <s v="1968-12-06"/>
    <m/>
    <m/>
    <m/>
    <m/>
    <m/>
    <s v="12"/>
    <m/>
  </r>
  <r>
    <s v="TeleventasPLAN 1 CUOTA PROTEGIDA"/>
    <n v="36120"/>
    <x v="0"/>
    <s v="JUEVES"/>
    <n v="16"/>
    <n v="126"/>
    <n v="3156505"/>
    <m/>
    <s v="21437205"/>
    <x v="16"/>
    <x v="1161"/>
    <s v="16/07/2026 14:02"/>
    <m/>
    <m/>
    <m/>
    <s v="17"/>
    <s v="ZURICH COLOMBIA SEGUROS S.A"/>
    <s v="106"/>
    <s v="SERVIPROTECCION BPO"/>
    <s v="17"/>
    <x v="3"/>
    <s v="274"/>
    <s v="1111111112"/>
    <s v="SUPERVISOR  TMK 1 "/>
    <s v="5344"/>
    <s v="42118864"/>
    <x v="0"/>
    <x v="0"/>
    <s v="34"/>
    <x v="0"/>
    <s v="588"/>
    <s v="PLAN 1 CUOTA PROTEGIDA"/>
    <s v="JULIO 2026"/>
    <s v="1096803368"/>
    <s v="NICOLL  STEFANY  GARVEZ  PEÑALOZA"/>
    <s v="3222411510"/>
    <s v="no tiene"/>
    <s v="7890571"/>
    <s v="64377375"/>
    <s v="2"/>
    <s v="NICOLL STEFANY GARVEZ PE�ALOZA"/>
    <s v="GIRÓN"/>
    <n v="14000"/>
    <n v="0"/>
    <s v="11"/>
    <x v="1"/>
    <n v="5"/>
    <m/>
    <m/>
    <m/>
    <m/>
    <s v="F"/>
    <s v="2007-03-29"/>
    <m/>
    <m/>
    <m/>
    <m/>
    <m/>
    <s v="12"/>
    <m/>
  </r>
  <r>
    <s v="TeleventasPLAN 1 CUOTA PROTEGIDA"/>
    <n v="36120"/>
    <x v="0"/>
    <s v="MIÉRCOLES"/>
    <n v="15"/>
    <n v="126"/>
    <n v="3156506"/>
    <m/>
    <s v="21437206"/>
    <x v="15"/>
    <x v="1162"/>
    <s v="16/07/2026 14:06"/>
    <m/>
    <m/>
    <m/>
    <s v="17"/>
    <s v="ZURICH COLOMBIA SEGUROS S.A"/>
    <s v="106"/>
    <s v="SERVIPROTECCION BPO"/>
    <s v="16"/>
    <x v="0"/>
    <s v="274"/>
    <s v="1111111112"/>
    <s v="SUPERVISOR  TMK 1 "/>
    <s v="4680"/>
    <s v="1007422997"/>
    <x v="1"/>
    <x v="0"/>
    <s v="34"/>
    <x v="0"/>
    <s v="588"/>
    <s v="PLAN 1 CUOTA PROTEGIDA"/>
    <s v="JULIO 2026"/>
    <s v="1022923708"/>
    <s v="ASENCION   BURGOS  MUTUMBAJOY"/>
    <s v="3175570125"/>
    <s v="jaisson.fuentesbe@gmail.com"/>
    <s v="8134552"/>
    <s v="62109014"/>
    <s v="2"/>
    <s v="ASENCION  BURGOS MUTUMBAJOY"/>
    <s v="BOGOTA DC"/>
    <n v="14000"/>
    <n v="0"/>
    <s v="89"/>
    <x v="2"/>
    <n v="5"/>
    <m/>
    <m/>
    <m/>
    <m/>
    <s v="F"/>
    <s v="1986-01-25"/>
    <m/>
    <m/>
    <m/>
    <m/>
    <m/>
    <s v="12"/>
    <m/>
  </r>
  <r>
    <s v="TeleventasPLAN 1 CUOTA PROTEGIDA"/>
    <n v="36120"/>
    <x v="0"/>
    <s v="MIÉRCOLES"/>
    <n v="15"/>
    <n v="126"/>
    <n v="3156507"/>
    <m/>
    <s v="21437207"/>
    <x v="15"/>
    <x v="1163"/>
    <s v="16/07/2026 14:14"/>
    <m/>
    <m/>
    <m/>
    <s v="17"/>
    <s v="ZURICH COLOMBIA SEGUROS S.A"/>
    <s v="106"/>
    <s v="SERVIPROTECCION BPO"/>
    <s v="18"/>
    <x v="1"/>
    <s v="274"/>
    <s v="1111111112"/>
    <s v="SUPERVISOR  TMK 1 "/>
    <s v="4680"/>
    <s v="1007422997"/>
    <x v="1"/>
    <x v="0"/>
    <s v="34"/>
    <x v="0"/>
    <s v="588"/>
    <s v="PLAN 1 CUOTA PROTEGIDA"/>
    <s v="JULIO 2026"/>
    <s v="1053609407"/>
    <s v="DEICY  JOHANNA  BECERRA  PEDRAZA"/>
    <s v="3132714944"/>
    <s v="deicy9114@gmail.com"/>
    <s v="7378391"/>
    <s v="63622095"/>
    <s v="2"/>
    <s v="DEICY JOHANNA BECERRA PEDRAZA"/>
    <s v="CHÍA"/>
    <n v="14000"/>
    <n v="0"/>
    <s v="89"/>
    <x v="2"/>
    <n v="5"/>
    <m/>
    <m/>
    <m/>
    <m/>
    <s v="F"/>
    <s v="1991-12-03"/>
    <m/>
    <m/>
    <m/>
    <m/>
    <m/>
    <s v="12"/>
    <m/>
  </r>
  <r>
    <s v="TeleventasVIDA ZURICH PLAN 1"/>
    <n v="24150"/>
    <x v="0"/>
    <s v="MIÉRCOLES"/>
    <n v="15"/>
    <n v="126"/>
    <n v="3156508"/>
    <m/>
    <s v="21437208"/>
    <x v="15"/>
    <x v="1164"/>
    <s v="16/07/2026 14:18"/>
    <m/>
    <m/>
    <m/>
    <s v="17"/>
    <s v="ZURICH COLOMBIA SEGUROS S.A"/>
    <s v="106"/>
    <s v="SERVIPROTECCION BPO"/>
    <s v="17"/>
    <x v="3"/>
    <s v="274"/>
    <s v="1111111112"/>
    <s v="SUPERVISOR  TMK 1 "/>
    <s v="4680"/>
    <s v="1007422997"/>
    <x v="1"/>
    <x v="0"/>
    <s v="27"/>
    <x v="1"/>
    <s v="547"/>
    <s v="VIDA ZURICH PLAN 1"/>
    <s v="JULIO 2026"/>
    <s v="91181914"/>
    <s v="PEDRO  NEL  PEREZ  QUINTERO"/>
    <s v="3143417346"/>
    <s v="riberoballesterosj@gmail.com"/>
    <s v="7069890"/>
    <s v="64202585"/>
    <s v="2"/>
    <s v="PEDRO NEL PEREZ QUINTERO"/>
    <s v="GIRÓN"/>
    <n v="12500"/>
    <n v="0"/>
    <s v="89"/>
    <x v="2"/>
    <n v="5"/>
    <m/>
    <m/>
    <m/>
    <m/>
    <s v="F"/>
    <s v="1977-08-03"/>
    <m/>
    <m/>
    <m/>
    <m/>
    <m/>
    <s v="12"/>
    <m/>
  </r>
  <r>
    <s v="TeleventasPLAN 1 CUOTA PROTEGIDA"/>
    <n v="36120"/>
    <x v="0"/>
    <s v="JUEVES"/>
    <n v="16"/>
    <n v="126"/>
    <n v="3156509"/>
    <m/>
    <s v="21437209"/>
    <x v="16"/>
    <x v="1165"/>
    <s v="16/07/2026 14:37"/>
    <m/>
    <m/>
    <m/>
    <s v="17"/>
    <s v="ZURICH COLOMBIA SEGUROS S.A"/>
    <s v="106"/>
    <s v="SERVIPROTECCION BPO"/>
    <s v="18"/>
    <x v="1"/>
    <s v="274"/>
    <s v="1111111112"/>
    <s v="SUPERVISOR  TMK 1 "/>
    <s v="3428"/>
    <s v="1234089771"/>
    <x v="5"/>
    <x v="0"/>
    <s v="34"/>
    <x v="0"/>
    <s v="588"/>
    <s v="PLAN 1 CUOTA PROTEGIDA"/>
    <s v="JULIO 2026"/>
    <s v="1057892989"/>
    <s v="ANA  ELIZABETH  CASAS  CERERO"/>
    <s v="3114923823"/>
    <s v="milenacasascerero@gmail.com"/>
    <s v="7894794"/>
    <s v="64469664"/>
    <s v="2"/>
    <s v="Ana Elizabeth  Casas Cerero"/>
    <s v="CHÍA"/>
    <n v="14000"/>
    <n v="0"/>
    <s v="11"/>
    <x v="1"/>
    <n v="5"/>
    <m/>
    <m/>
    <m/>
    <m/>
    <s v="F"/>
    <s v="1993-04-20"/>
    <m/>
    <m/>
    <m/>
    <m/>
    <m/>
    <s v="12"/>
    <m/>
  </r>
  <r>
    <s v="TeleventasPLAN 1 CUOTA PROTEGIDA"/>
    <n v="36120"/>
    <x v="0"/>
    <s v="JUEVES"/>
    <n v="16"/>
    <n v="126"/>
    <n v="3156510"/>
    <m/>
    <s v="21437210"/>
    <x v="16"/>
    <x v="1166"/>
    <s v="16/07/2026 14:47"/>
    <m/>
    <m/>
    <m/>
    <s v="17"/>
    <s v="ZURICH COLOMBIA SEGUROS S.A"/>
    <s v="106"/>
    <s v="SERVIPROTECCION BPO"/>
    <s v="19"/>
    <x v="2"/>
    <s v="274"/>
    <s v="1111111112"/>
    <s v="SUPERVISOR  TMK 1 "/>
    <s v="3925"/>
    <s v="1002096641"/>
    <x v="6"/>
    <x v="0"/>
    <s v="34"/>
    <x v="0"/>
    <s v="588"/>
    <s v="PLAN 1 CUOTA PROTEGIDA"/>
    <s v="JULIO 2026"/>
    <s v="26794380"/>
    <s v=" GENILA   OLASCUAGA  VIVERO"/>
    <s v="3136421459"/>
    <s v="olascuagaclaudia5010@gmail.com"/>
    <s v="7393478"/>
    <s v="62937708"/>
    <s v="2"/>
    <s v="genila olascuaga vivero"/>
    <s v="AGUACHICA"/>
    <n v="14000"/>
    <n v="0"/>
    <s v="89"/>
    <x v="2"/>
    <n v="5"/>
    <m/>
    <m/>
    <m/>
    <m/>
    <s v="F"/>
    <s v="1967-07-20"/>
    <m/>
    <m/>
    <m/>
    <m/>
    <m/>
    <s v="12"/>
    <m/>
  </r>
  <r>
    <s v="TeleventasPLAN 1 CUOTA PROTEGIDA"/>
    <n v="36120"/>
    <x v="0"/>
    <s v="JUEVES"/>
    <n v="16"/>
    <n v="126"/>
    <n v="3156511"/>
    <m/>
    <s v="21437211"/>
    <x v="16"/>
    <x v="1166"/>
    <s v="16/07/2026 14:47"/>
    <m/>
    <m/>
    <m/>
    <s v="17"/>
    <s v="ZURICH COLOMBIA SEGUROS S.A"/>
    <s v="106"/>
    <s v="SERVIPROTECCION BPO"/>
    <s v="17"/>
    <x v="3"/>
    <s v="274"/>
    <s v="1111111112"/>
    <s v="SUPERVISOR  TMK 1 "/>
    <s v="4740"/>
    <s v="1042853302"/>
    <x v="12"/>
    <x v="0"/>
    <s v="34"/>
    <x v="0"/>
    <s v="588"/>
    <s v="PLAN 1 CUOTA PROTEGIDA"/>
    <s v="JULIO 2026"/>
    <s v="91131598"/>
    <s v="HILTE  DE JESUS  PASTRANA  AMAYA"/>
    <s v="3171974543"/>
    <s v="katherinsertanoduarte2063@gmail.com"/>
    <s v="5873230"/>
    <s v="63862286"/>
    <s v="2"/>
    <s v="HILTE DE JESUS PASTRANA AMAYA"/>
    <s v="GIRÓN"/>
    <n v="14000"/>
    <n v="0"/>
    <s v="11"/>
    <x v="1"/>
    <n v="5"/>
    <m/>
    <m/>
    <m/>
    <m/>
    <s v="F"/>
    <s v="1967-01-03"/>
    <m/>
    <m/>
    <m/>
    <m/>
    <m/>
    <s v="12"/>
    <m/>
  </r>
  <r>
    <s v="TeleventasVIDA ZURICH PLAN 1"/>
    <n v="24150"/>
    <x v="0"/>
    <s v="JUEVES"/>
    <n v="16"/>
    <n v="126"/>
    <n v="3156512"/>
    <m/>
    <s v="21437212"/>
    <x v="16"/>
    <x v="1166"/>
    <s v="16/07/2026 14:47"/>
    <m/>
    <m/>
    <m/>
    <s v="17"/>
    <s v="ZURICH COLOMBIA SEGUROS S.A"/>
    <s v="106"/>
    <s v="SERVIPROTECCION BPO"/>
    <s v="16"/>
    <x v="0"/>
    <s v="274"/>
    <s v="1111111112"/>
    <s v="SUPERVISOR  TMK 1 "/>
    <s v="2455"/>
    <s v="1042449876"/>
    <x v="3"/>
    <x v="0"/>
    <s v="27"/>
    <x v="1"/>
    <s v="547"/>
    <s v="VIDA ZURICH PLAN 1"/>
    <s v="JULIO 2026"/>
    <s v="21065489"/>
    <s v="CECILIA   VARGAS  DE CAPACHO"/>
    <s v="3016015047"/>
    <s v=""/>
    <s v="7536391"/>
    <s v="61872463"/>
    <s v="2"/>
    <s v="CECILIA  VARGAS DE CAPACHO"/>
    <s v="BOGOTA DC"/>
    <n v="12500"/>
    <n v="0"/>
    <s v="11"/>
    <x v="1"/>
    <n v="5"/>
    <m/>
    <m/>
    <m/>
    <m/>
    <s v="F"/>
    <s v="1961-01-09"/>
    <m/>
    <m/>
    <m/>
    <m/>
    <m/>
    <s v="12"/>
    <m/>
  </r>
  <r>
    <s v="TeleventasPLAN 1 CUOTA PROTEGIDA"/>
    <n v="36120"/>
    <x v="0"/>
    <s v="JUEVES"/>
    <n v="16"/>
    <n v="126"/>
    <n v="3156513"/>
    <m/>
    <s v="21437213"/>
    <x v="16"/>
    <x v="1167"/>
    <s v="16/07/2026 14:50"/>
    <m/>
    <m/>
    <m/>
    <s v="17"/>
    <s v="ZURICH COLOMBIA SEGUROS S.A"/>
    <s v="106"/>
    <s v="SERVIPROTECCION BPO"/>
    <s v="16"/>
    <x v="0"/>
    <s v="274"/>
    <s v="1111111112"/>
    <s v="SUPERVISOR  TMK 1 "/>
    <s v="2455"/>
    <s v="1042449876"/>
    <x v="3"/>
    <x v="0"/>
    <s v="34"/>
    <x v="0"/>
    <s v="588"/>
    <s v="PLAN 1 CUOTA PROTEGIDA"/>
    <s v="JULIO 2026"/>
    <s v="3213159"/>
    <s v="LUIS  ENRIQUE  CARABALLO "/>
    <s v="3013875508"/>
    <s v="quique5926@hotmail.com"/>
    <s v="8134966"/>
    <s v="61790130"/>
    <s v="2"/>
    <s v="LUIS ENRIQUE CARABALLO"/>
    <s v="BOGOTA DC"/>
    <n v="14000"/>
    <n v="0"/>
    <s v="89"/>
    <x v="2"/>
    <n v="5"/>
    <m/>
    <m/>
    <m/>
    <m/>
    <s v="F"/>
    <s v="1956-08-27"/>
    <m/>
    <m/>
    <m/>
    <m/>
    <m/>
    <s v="12"/>
    <m/>
  </r>
  <r>
    <s v="TeleventasCUOTA PROTEGIDA SILVER 1"/>
    <n v="38640"/>
    <x v="0"/>
    <s v="JUEVES"/>
    <n v="16"/>
    <n v="126"/>
    <n v="3156514"/>
    <m/>
    <s v="21437214"/>
    <x v="16"/>
    <x v="1168"/>
    <s v="16/07/2026 14:58"/>
    <m/>
    <m/>
    <m/>
    <s v="17"/>
    <s v="ZURICH COLOMBIA SEGUROS S.A"/>
    <s v="106"/>
    <s v="SERVIPROTECCION BPO"/>
    <s v="16"/>
    <x v="0"/>
    <s v="274"/>
    <s v="1111111112"/>
    <s v="SUPERVISOR  TMK 1 "/>
    <s v="4054"/>
    <s v="1042454535"/>
    <x v="8"/>
    <x v="0"/>
    <s v="34"/>
    <x v="0"/>
    <s v="622"/>
    <s v="CUOTA PROTEGIDA SILVER 1"/>
    <s v="JULIO 2026"/>
    <s v="19091503"/>
    <s v="JOSE    FAUBED ARCILA GOMEZ"/>
    <s v="3218064007"/>
    <s v="maobe05@gmail.com"/>
    <s v="7807484"/>
    <s v="61232542"/>
    <s v="2"/>
    <s v="JOSE FAUBED ARCILA GOMEZ"/>
    <s v="BOGOTA DC"/>
    <n v="20000"/>
    <n v="0"/>
    <s v="89"/>
    <x v="2"/>
    <n v="5"/>
    <m/>
    <m/>
    <m/>
    <m/>
    <s v="F"/>
    <s v="1948-05-12"/>
    <m/>
    <m/>
    <m/>
    <m/>
    <m/>
    <s v="12"/>
    <m/>
  </r>
  <r>
    <s v="TeleventasPLAN 1 CUOTA PROTEGIDA"/>
    <n v="36120"/>
    <x v="0"/>
    <s v="JUEVES"/>
    <n v="16"/>
    <n v="126"/>
    <n v="3156563"/>
    <m/>
    <s v="21437215"/>
    <x v="16"/>
    <x v="1169"/>
    <s v="16/07/2026 15:12"/>
    <m/>
    <m/>
    <m/>
    <s v="17"/>
    <s v="ZURICH COLOMBIA SEGUROS S.A"/>
    <s v="106"/>
    <s v="SERVIPROTECCION BPO"/>
    <s v="17"/>
    <x v="3"/>
    <s v="274"/>
    <s v="1111111112"/>
    <s v="SUPERVISOR  TMK 1 "/>
    <s v="3428"/>
    <s v="1234089771"/>
    <x v="5"/>
    <x v="0"/>
    <s v="34"/>
    <x v="0"/>
    <s v="588"/>
    <s v="PLAN 1 CUOTA PROTEGIDA"/>
    <s v="JULIO 2026"/>
    <s v="21932131"/>
    <s v="ANA  MATILDE  ORTIZ  DE PINO"/>
    <s v="3212466500"/>
    <s v="ferchopino28@gmail.com"/>
    <s v="5642268"/>
    <s v="63146862"/>
    <s v="1"/>
    <s v="ORTIZ DE PINO ANA MATILDE"/>
    <s v="GIRÓN"/>
    <n v="14000"/>
    <n v="0"/>
    <s v="11"/>
    <x v="1"/>
    <n v="5"/>
    <m/>
    <m/>
    <m/>
    <m/>
    <s v="F"/>
    <s v="1952-02-04"/>
    <m/>
    <m/>
    <m/>
    <m/>
    <m/>
    <s v="12"/>
    <m/>
  </r>
  <r>
    <s v="TeleventasPLAN 1 CUOTA PROTEGIDA"/>
    <n v="36120"/>
    <x v="0"/>
    <s v="JUEVES"/>
    <n v="16"/>
    <n v="126"/>
    <n v="3156564"/>
    <m/>
    <s v="21437216"/>
    <x v="16"/>
    <x v="1170"/>
    <s v="16/07/2026 15:17"/>
    <m/>
    <m/>
    <m/>
    <s v="17"/>
    <s v="ZURICH COLOMBIA SEGUROS S.A"/>
    <s v="106"/>
    <s v="SERVIPROTECCION BPO"/>
    <s v="16"/>
    <x v="0"/>
    <s v="274"/>
    <s v="1111111112"/>
    <s v="SUPERVISOR  TMK 1 "/>
    <s v="4054"/>
    <s v="1042454535"/>
    <x v="8"/>
    <x v="0"/>
    <s v="34"/>
    <x v="0"/>
    <s v="588"/>
    <s v="PLAN 1 CUOTA PROTEGIDA"/>
    <s v="JULIO 2026"/>
    <s v="86065374"/>
    <s v="ISAIAS    COLO SANCHEZ"/>
    <s v="3144026189"/>
    <s v="sanchesisaias569@gmail.com"/>
    <s v="8133458"/>
    <s v="64415210"/>
    <s v="2"/>
    <s v="ISAIAS  COLO SANCHEZ"/>
    <s v="BOGOTA DC"/>
    <n v="14000"/>
    <n v="0"/>
    <s v="89"/>
    <x v="2"/>
    <n v="5"/>
    <m/>
    <m/>
    <m/>
    <m/>
    <s v="F"/>
    <s v="1980-01-15"/>
    <m/>
    <m/>
    <m/>
    <m/>
    <m/>
    <s v="12"/>
    <m/>
  </r>
  <r>
    <s v="TeleventasPLAN 1 CUOTA PROTEGIDA"/>
    <n v="36120"/>
    <x v="0"/>
    <s v="JUEVES"/>
    <n v="16"/>
    <n v="126"/>
    <n v="3156621"/>
    <m/>
    <s v="21437273"/>
    <x v="16"/>
    <x v="1171"/>
    <s v="16/07/2026 15:20"/>
    <m/>
    <m/>
    <m/>
    <s v="17"/>
    <s v="ZURICH COLOMBIA SEGUROS S.A"/>
    <s v="106"/>
    <s v="SERVIPROTECCION BPO"/>
    <s v="18"/>
    <x v="1"/>
    <s v="274"/>
    <s v="1111111112"/>
    <s v="SUPERVISOR  TMK 1 "/>
    <s v="5398"/>
    <s v="1007119157"/>
    <x v="7"/>
    <x v="0"/>
    <s v="34"/>
    <x v="0"/>
    <s v="588"/>
    <s v="PLAN 1 CUOTA PROTEGIDA"/>
    <s v="JULIO 2026"/>
    <s v="35415784"/>
    <s v="MYRIAM  CECILIA  SANCHEZ  SANCHEZ"/>
    <s v="3224644591"/>
    <s v="sanchezmyriam1994@gmail.com"/>
    <s v="8134876"/>
    <s v="60381137"/>
    <s v="2"/>
    <s v="MYRIAM CECILIA SANCHEZ SANCHEZ"/>
    <s v="CHÍA"/>
    <n v="14000"/>
    <n v="0"/>
    <s v="11"/>
    <x v="1"/>
    <n v="5"/>
    <m/>
    <m/>
    <m/>
    <m/>
    <s v="F"/>
    <s v="1964-08-12"/>
    <m/>
    <m/>
    <m/>
    <m/>
    <m/>
    <s v="12"/>
    <m/>
  </r>
  <r>
    <s v="TeleventasPLAN 1 CUOTA PROTEGIDA"/>
    <n v="36120"/>
    <x v="0"/>
    <s v="JUEVES"/>
    <n v="16"/>
    <n v="126"/>
    <n v="3156622"/>
    <m/>
    <s v="21437274"/>
    <x v="16"/>
    <x v="1171"/>
    <s v="16/07/2026 15:20"/>
    <m/>
    <m/>
    <m/>
    <s v="17"/>
    <s v="ZURICH COLOMBIA SEGUROS S.A"/>
    <s v="106"/>
    <s v="SERVIPROTECCION BPO"/>
    <s v="19"/>
    <x v="2"/>
    <s v="274"/>
    <s v="1111111112"/>
    <s v="SUPERVISOR  TMK 1 "/>
    <s v="4054"/>
    <s v="1042454535"/>
    <x v="8"/>
    <x v="0"/>
    <s v="34"/>
    <x v="0"/>
    <s v="588"/>
    <s v="PLAN 1 CUOTA PROTEGIDA"/>
    <s v="JULIO 2026"/>
    <s v="1067717526"/>
    <s v="ROSA  KATERINE  MARTINEZ  BOLIVAR"/>
    <s v="3205028732"/>
    <s v="martinezrositabolivar@gmail.com"/>
    <s v="5870423"/>
    <s v="63888938"/>
    <s v="2"/>
    <s v="ROSA KATERINE MARTINEZ BOLIVAR"/>
    <s v="AGUACHICA"/>
    <n v="14000"/>
    <n v="0"/>
    <s v="11"/>
    <x v="1"/>
    <n v="5"/>
    <m/>
    <m/>
    <m/>
    <m/>
    <s v="F"/>
    <s v="1988-09-07"/>
    <m/>
    <m/>
    <m/>
    <m/>
    <m/>
    <s v="12"/>
    <m/>
  </r>
  <r>
    <s v="TeleventasPLAN 1 CUOTA PROTEGIDA"/>
    <n v="36120"/>
    <x v="0"/>
    <s v="JUEVES"/>
    <n v="16"/>
    <n v="126"/>
    <n v="3156623"/>
    <m/>
    <s v="21437275"/>
    <x v="16"/>
    <x v="1171"/>
    <s v="16/07/2026 15:20"/>
    <m/>
    <m/>
    <m/>
    <s v="17"/>
    <s v="ZURICH COLOMBIA SEGUROS S.A"/>
    <s v="106"/>
    <s v="SERVIPROTECCION BPO"/>
    <s v="16"/>
    <x v="0"/>
    <s v="274"/>
    <s v="1111111112"/>
    <s v="SUPERVISOR  TMK 1 "/>
    <s v="3428"/>
    <s v="1234089771"/>
    <x v="5"/>
    <x v="0"/>
    <s v="34"/>
    <x v="0"/>
    <s v="588"/>
    <s v="PLAN 1 CUOTA PROTEGIDA"/>
    <s v="JULIO 2026"/>
    <s v="65587910"/>
    <s v=" MERCY   TIQUE  SANTA"/>
    <s v="3152283800"/>
    <s v="mercysanta1888@gmail.com"/>
    <s v="8009480"/>
    <s v="64336345"/>
    <s v="2"/>
    <s v="MERCY  TIQUE SANTA"/>
    <s v="BOGOTA DC"/>
    <n v="14000"/>
    <n v="0"/>
    <s v="11"/>
    <x v="1"/>
    <n v="5"/>
    <m/>
    <m/>
    <m/>
    <m/>
    <s v="F"/>
    <s v="1976-09-15"/>
    <m/>
    <m/>
    <m/>
    <m/>
    <m/>
    <s v="12"/>
    <m/>
  </r>
  <r>
    <s v="TeleventasPLAN 1 CUOTA PROTEGIDA"/>
    <n v="36120"/>
    <x v="0"/>
    <s v="JUEVES"/>
    <n v="16"/>
    <n v="126"/>
    <n v="3156624"/>
    <m/>
    <s v="21437276"/>
    <x v="16"/>
    <x v="1172"/>
    <s v="16/07/2026 15:22"/>
    <m/>
    <m/>
    <m/>
    <s v="17"/>
    <s v="ZURICH COLOMBIA SEGUROS S.A"/>
    <s v="106"/>
    <s v="SERVIPROTECCION BPO"/>
    <s v="16"/>
    <x v="0"/>
    <s v="274"/>
    <s v="1111111112"/>
    <s v="SUPERVISOR  TMK 1 "/>
    <s v="4680"/>
    <s v="1007422997"/>
    <x v="1"/>
    <x v="0"/>
    <s v="34"/>
    <x v="0"/>
    <s v="588"/>
    <s v="PLAN 1 CUOTA PROTEGIDA"/>
    <s v="JULIO 2026"/>
    <s v="51670576"/>
    <s v="IMELDA  MARIA  FLOREZ  ROJAS"/>
    <s v="3156822214"/>
    <s v="imeldamariafr@yahoo.es"/>
    <s v="6988923"/>
    <s v="61365267"/>
    <s v="2"/>
    <s v="IMELDA MARIA FLOREZ ROJAS"/>
    <s v="BOGOTA DC"/>
    <n v="14000"/>
    <n v="0"/>
    <s v="11"/>
    <x v="1"/>
    <n v="5"/>
    <m/>
    <m/>
    <m/>
    <m/>
    <s v="F"/>
    <s v="1960-05-02"/>
    <m/>
    <m/>
    <m/>
    <m/>
    <m/>
    <s v="12"/>
    <m/>
  </r>
  <r>
    <s v="TeleventasPLAN 1 CUOTA PROTEGIDA"/>
    <n v="36120"/>
    <x v="0"/>
    <s v="JUEVES"/>
    <n v="16"/>
    <n v="126"/>
    <n v="3156625"/>
    <m/>
    <s v="21437277"/>
    <x v="16"/>
    <x v="1173"/>
    <s v="16/07/2026 15:24"/>
    <m/>
    <m/>
    <m/>
    <s v="17"/>
    <s v="ZURICH COLOMBIA SEGUROS S.A"/>
    <s v="106"/>
    <s v="SERVIPROTECCION BPO"/>
    <s v="16"/>
    <x v="0"/>
    <s v="274"/>
    <s v="1111111112"/>
    <s v="SUPERVISOR  TMK 1 "/>
    <s v="3901"/>
    <s v="1042451219"/>
    <x v="14"/>
    <x v="0"/>
    <s v="34"/>
    <x v="0"/>
    <s v="588"/>
    <s v="PLAN 1 CUOTA PROTEGIDA"/>
    <s v="JULIO 2026"/>
    <s v="1019098778"/>
    <s v="NIYIRED  RAMIREZ  QUITORA "/>
    <s v="3223448088"/>
    <m/>
    <s v="6257392"/>
    <s v="61076857"/>
    <s v="2"/>
    <s v="NIYIRED RAMIREZ QUITORA"/>
    <s v="BOGOTA DC"/>
    <n v="14000"/>
    <n v="0"/>
    <s v="11"/>
    <x v="1"/>
    <n v="5"/>
    <m/>
    <m/>
    <m/>
    <m/>
    <s v="F"/>
    <s v="1994-07-13"/>
    <m/>
    <m/>
    <m/>
    <m/>
    <m/>
    <s v="12"/>
    <m/>
  </r>
  <r>
    <s v="TeleventasPLAN 1 CUOTA PROTEGIDA"/>
    <n v="36120"/>
    <x v="0"/>
    <s v="JUEVES"/>
    <n v="16"/>
    <n v="126"/>
    <n v="3156626"/>
    <m/>
    <s v="21437278"/>
    <x v="16"/>
    <x v="1174"/>
    <s v="16/07/2026 15:29"/>
    <m/>
    <m/>
    <m/>
    <s v="17"/>
    <s v="ZURICH COLOMBIA SEGUROS S.A"/>
    <s v="106"/>
    <s v="SERVIPROTECCION BPO"/>
    <s v="18"/>
    <x v="1"/>
    <s v="274"/>
    <s v="1111111112"/>
    <s v="SUPERVISOR  TMK 1 "/>
    <s v="4054"/>
    <s v="1042454535"/>
    <x v="8"/>
    <x v="0"/>
    <s v="34"/>
    <x v="0"/>
    <s v="588"/>
    <s v="PLAN 1 CUOTA PROTEGIDA"/>
    <s v="JULIO 2026"/>
    <s v="52354235"/>
    <s v="AURA  YASMIN  GARCIA  ACUÑA"/>
    <s v="3123201751"/>
    <s v="ygarciaacua@yahoo.com"/>
    <s v="6701561"/>
    <s v="60389868"/>
    <s v="2"/>
    <s v="AURA YASMIN GARCIA ACU�A"/>
    <s v="CHÍA"/>
    <n v="14000"/>
    <n v="0"/>
    <s v="89"/>
    <x v="2"/>
    <n v="5"/>
    <m/>
    <m/>
    <m/>
    <m/>
    <s v="F"/>
    <s v="1980-01-05"/>
    <m/>
    <m/>
    <m/>
    <m/>
    <m/>
    <s v="12"/>
    <m/>
  </r>
  <r>
    <s v="TeleventasPLAN 1 CUOTA PROTEGIDA"/>
    <n v="36120"/>
    <x v="0"/>
    <s v="JUEVES"/>
    <n v="16"/>
    <n v="126"/>
    <n v="3156627"/>
    <m/>
    <s v="21437279"/>
    <x v="16"/>
    <x v="1175"/>
    <s v="16/07/2026 15:31"/>
    <m/>
    <m/>
    <m/>
    <s v="17"/>
    <s v="ZURICH COLOMBIA SEGUROS S.A"/>
    <s v="106"/>
    <s v="SERVIPROTECCION BPO"/>
    <s v="16"/>
    <x v="0"/>
    <s v="274"/>
    <s v="1111111112"/>
    <s v="SUPERVISOR  TMK 1 "/>
    <s v="4054"/>
    <s v="1042454535"/>
    <x v="8"/>
    <x v="0"/>
    <s v="34"/>
    <x v="0"/>
    <s v="588"/>
    <s v="PLAN 1 CUOTA PROTEGIDA"/>
    <s v="JULIO 2026"/>
    <s v="28835914"/>
    <s v="ISABEL   OLARTE  DE PINTO"/>
    <s v="3208206314"/>
    <s v="brigitte9202k@gmail.com"/>
    <s v="7871954"/>
    <s v="64255563"/>
    <s v="2"/>
    <s v="ISABEL OLARTE DE PINTO"/>
    <s v="BOGOTA DC"/>
    <n v="14000"/>
    <n v="0"/>
    <s v="89"/>
    <x v="2"/>
    <n v="5"/>
    <m/>
    <m/>
    <m/>
    <m/>
    <s v="F"/>
    <s v="1953-06-13"/>
    <m/>
    <m/>
    <m/>
    <m/>
    <m/>
    <s v="12"/>
    <m/>
  </r>
  <r>
    <s v="TeleventasPLAN 1 CUOTA PROTEGIDA"/>
    <n v="36120"/>
    <x v="0"/>
    <s v="JUEVES"/>
    <n v="16"/>
    <n v="126"/>
    <n v="3156628"/>
    <m/>
    <s v="21437280"/>
    <x v="16"/>
    <x v="1176"/>
    <s v="16/07/2026 15:38"/>
    <m/>
    <m/>
    <m/>
    <s v="17"/>
    <s v="ZURICH COLOMBIA SEGUROS S.A"/>
    <s v="106"/>
    <s v="SERVIPROTECCION BPO"/>
    <s v="19"/>
    <x v="2"/>
    <s v="274"/>
    <s v="1111111112"/>
    <s v="SUPERVISOR  TMK 1 "/>
    <s v="4580"/>
    <s v="1129518968"/>
    <x v="4"/>
    <x v="0"/>
    <s v="34"/>
    <x v="0"/>
    <s v="588"/>
    <s v="PLAN 1 CUOTA PROTEGIDA"/>
    <s v="JULIO 2026"/>
    <s v="37941002"/>
    <s v="GILMA   RODRIGUEZ "/>
    <s v="3504464215"/>
    <s v="amandadecarvajal318@gmail.com"/>
    <s v="5622985"/>
    <s v="62781775"/>
    <s v="1"/>
    <s v="RODRIGUEZ GILMA"/>
    <s v="AGUACHICA"/>
    <n v="14000"/>
    <n v="0"/>
    <s v="89"/>
    <x v="2"/>
    <n v="5"/>
    <m/>
    <m/>
    <m/>
    <m/>
    <s v="F"/>
    <s v="1957-10-16"/>
    <m/>
    <m/>
    <m/>
    <m/>
    <m/>
    <s v="12"/>
    <m/>
  </r>
  <r>
    <s v="TeleventasPLAN 1 CUOTA PROTEGIDA"/>
    <n v="36120"/>
    <x v="0"/>
    <s v="JUEVES"/>
    <n v="16"/>
    <n v="126"/>
    <n v="3156629"/>
    <m/>
    <s v="21437281"/>
    <x v="16"/>
    <x v="1177"/>
    <s v="16/07/2026 15:42"/>
    <m/>
    <m/>
    <m/>
    <s v="17"/>
    <s v="ZURICH COLOMBIA SEGUROS S.A"/>
    <s v="106"/>
    <s v="SERVIPROTECCION BPO"/>
    <s v="18"/>
    <x v="1"/>
    <s v="274"/>
    <s v="1111111112"/>
    <s v="SUPERVISOR  TMK 1 "/>
    <s v="4054"/>
    <s v="1042454535"/>
    <x v="8"/>
    <x v="0"/>
    <s v="34"/>
    <x v="0"/>
    <s v="588"/>
    <s v="PLAN 1 CUOTA PROTEGIDA"/>
    <s v="JULIO 2026"/>
    <s v="40022794"/>
    <s v="MARIA  CENAIDA  VASQUEZ  GARCIA"/>
    <s v="3102181882"/>
    <s v="cenaidavasquez4@gmail.com"/>
    <s v="8134866"/>
    <s v="60196614"/>
    <s v="2"/>
    <s v="MARIA CENAIDA VASQUEZ GARCIA"/>
    <s v="CHÍA"/>
    <n v="14000"/>
    <n v="0"/>
    <s v="14"/>
    <x v="0"/>
    <n v="6"/>
    <s v="VENTA NO CONCRETADA"/>
    <m/>
    <m/>
    <m/>
    <s v="F"/>
    <s v="1964-01-16"/>
    <m/>
    <m/>
    <m/>
    <m/>
    <m/>
    <s v="12"/>
    <m/>
  </r>
  <r>
    <s v="TeleventasPLAN 1 CUOTA PROTEGIDA"/>
    <n v="36120"/>
    <x v="0"/>
    <s v="JUEVES"/>
    <n v="16"/>
    <n v="126"/>
    <n v="3156641"/>
    <m/>
    <s v="21437293"/>
    <x v="16"/>
    <x v="1178"/>
    <s v="16/07/2026 15:52"/>
    <m/>
    <m/>
    <m/>
    <s v="17"/>
    <s v="ZURICH COLOMBIA SEGUROS S.A"/>
    <s v="106"/>
    <s v="SERVIPROTECCION BPO"/>
    <s v="16"/>
    <x v="0"/>
    <s v="274"/>
    <s v="1111111112"/>
    <s v="SUPERVISOR  TMK 1 "/>
    <s v="2455"/>
    <s v="1042449876"/>
    <x v="3"/>
    <x v="0"/>
    <s v="34"/>
    <x v="0"/>
    <s v="588"/>
    <s v="PLAN 1 CUOTA PROTEGIDA"/>
    <s v="JULIO 2026"/>
    <s v="24719277"/>
    <s v="FLOR  MARINA  GONZALEZ  ACEVEDO"/>
    <s v="3008525971"/>
    <s v="juan-david-xd@hotmail.com"/>
    <s v="8134553"/>
    <s v="62119854"/>
    <s v="2"/>
    <s v="FLOR MARINA GONZALEZ ACEVEDO"/>
    <s v="BOGOTA DC"/>
    <n v="14000"/>
    <n v="0"/>
    <s v="89"/>
    <x v="2"/>
    <n v="5"/>
    <m/>
    <m/>
    <m/>
    <m/>
    <s v="F"/>
    <s v="1971-12-05"/>
    <m/>
    <m/>
    <m/>
    <m/>
    <m/>
    <s v="12"/>
    <m/>
  </r>
  <r>
    <s v="TeleventasCUOTA PROTEGIDA SILVER 1"/>
    <n v="38640"/>
    <x v="0"/>
    <s v="JUEVES"/>
    <n v="16"/>
    <n v="126"/>
    <n v="3156642"/>
    <m/>
    <s v="21437294"/>
    <x v="16"/>
    <x v="1179"/>
    <s v="16/07/2026 15:56"/>
    <m/>
    <m/>
    <m/>
    <s v="17"/>
    <s v="ZURICH COLOMBIA SEGUROS S.A"/>
    <s v="106"/>
    <s v="SERVIPROTECCION BPO"/>
    <s v="17"/>
    <x v="3"/>
    <s v="274"/>
    <s v="1111111112"/>
    <s v="SUPERVISOR  TMK 1 "/>
    <s v="5344"/>
    <s v="42118864"/>
    <x v="0"/>
    <x v="0"/>
    <s v="34"/>
    <x v="0"/>
    <s v="622"/>
    <s v="CUOTA PROTEGIDA SILVER 1"/>
    <s v="JULIO 2026"/>
    <s v="37806303"/>
    <s v="CARMEN  SOFIA  PAEZ MANTILLA MANTILLA"/>
    <s v="3164422133"/>
    <s v="pauljoannp@hotmail.com"/>
    <s v="8134783"/>
    <s v="64607123"/>
    <s v="2"/>
    <s v="CARMEN SOFIA PAEZ MANTILLA"/>
    <s v="GIRÓN"/>
    <n v="20000"/>
    <n v="0"/>
    <s v="11"/>
    <x v="1"/>
    <n v="5"/>
    <m/>
    <m/>
    <m/>
    <m/>
    <s v="F"/>
    <s v="1948-12-20"/>
    <m/>
    <m/>
    <m/>
    <m/>
    <m/>
    <s v="12"/>
    <m/>
  </r>
  <r>
    <s v="TeleventasCUOTA PROTEGIDA SILVER 1"/>
    <n v="38640"/>
    <x v="0"/>
    <s v="JUEVES"/>
    <n v="16"/>
    <n v="126"/>
    <n v="3156643"/>
    <m/>
    <s v="21437295"/>
    <x v="16"/>
    <x v="1180"/>
    <s v="16/07/2026 15:58"/>
    <m/>
    <m/>
    <m/>
    <s v="17"/>
    <s v="ZURICH COLOMBIA SEGUROS S.A"/>
    <s v="106"/>
    <s v="SERVIPROTECCION BPO"/>
    <s v="16"/>
    <x v="0"/>
    <s v="274"/>
    <s v="1111111112"/>
    <s v="SUPERVISOR  TMK 1 "/>
    <s v="3901"/>
    <s v="1042451219"/>
    <x v="14"/>
    <x v="0"/>
    <s v="34"/>
    <x v="0"/>
    <s v="622"/>
    <s v="CUOTA PROTEGIDA SILVER 1"/>
    <s v="JULIO 2026"/>
    <s v="6667012"/>
    <s v="LEON  RICARDO PINZON  RODRIGUEZ"/>
    <s v="3151187394"/>
    <s v="rpinzon216@gmail.com"/>
    <s v="8135014"/>
    <s v="64152813"/>
    <s v="2"/>
    <s v="LEON RICARDO PINZON RODRIGUEZ"/>
    <s v="BOGOTA DC"/>
    <n v="20000"/>
    <n v="0"/>
    <s v="14"/>
    <x v="0"/>
    <n v="6"/>
    <s v="DATOS INCONSITENTES "/>
    <m/>
    <m/>
    <m/>
    <s v="M"/>
    <s v="1949-07-10"/>
    <m/>
    <m/>
    <m/>
    <m/>
    <m/>
    <s v="12"/>
    <m/>
  </r>
  <r>
    <s v="TeleventasPLAN 1 CUOTA PROTEGIDA"/>
    <n v="36120"/>
    <x v="0"/>
    <s v="JUEVES"/>
    <n v="16"/>
    <n v="126"/>
    <n v="3156644"/>
    <m/>
    <s v="21437296"/>
    <x v="16"/>
    <x v="1180"/>
    <s v="16/07/2026 15:58"/>
    <m/>
    <m/>
    <m/>
    <s v="17"/>
    <s v="ZURICH COLOMBIA SEGUROS S.A"/>
    <s v="106"/>
    <s v="SERVIPROTECCION BPO"/>
    <s v="16"/>
    <x v="0"/>
    <s v="274"/>
    <s v="1111111112"/>
    <s v="SUPERVISOR  TMK 1 "/>
    <s v="2937"/>
    <s v="1192797148"/>
    <x v="13"/>
    <x v="0"/>
    <s v="34"/>
    <x v="0"/>
    <s v="588"/>
    <s v="PLAN 1 CUOTA PROTEGIDA"/>
    <s v="JULIO 2026"/>
    <s v="1014244534"/>
    <s v=" CHRISTIAN  DAVID ROLDAN  LOZANO "/>
    <s v="3023288949"/>
    <s v="crisfenix210493@gmail.com"/>
    <s v="6564968"/>
    <s v="62935978"/>
    <s v="2"/>
    <s v="CHRISTIAN DAVID ROLDAN LOZANO"/>
    <s v="BOGOTA DC"/>
    <n v="14000"/>
    <n v="0"/>
    <s v="89"/>
    <x v="2"/>
    <n v="5"/>
    <m/>
    <m/>
    <m/>
    <m/>
    <s v="M"/>
    <s v="1993-04-21"/>
    <m/>
    <m/>
    <m/>
    <m/>
    <m/>
    <s v="12"/>
    <m/>
  </r>
  <r>
    <s v="TeleventasVIDA ZURICH PLAN 1"/>
    <n v="24150"/>
    <x v="0"/>
    <s v="JUEVES"/>
    <n v="16"/>
    <n v="126"/>
    <n v="3156665"/>
    <m/>
    <s v="21437317"/>
    <x v="16"/>
    <x v="1181"/>
    <s v="16/07/2026 15:59"/>
    <m/>
    <m/>
    <m/>
    <s v="17"/>
    <s v="ZURICH COLOMBIA SEGUROS S.A"/>
    <s v="106"/>
    <s v="SERVIPROTECCION BPO"/>
    <s v="19"/>
    <x v="2"/>
    <s v="274"/>
    <s v="1111111112"/>
    <s v="SUPERVISOR  TMK 1 "/>
    <s v="5181"/>
    <s v="1001944512"/>
    <x v="9"/>
    <x v="0"/>
    <s v="27"/>
    <x v="1"/>
    <s v="547"/>
    <s v="VIDA ZURICH PLAN 1"/>
    <s v="JULIO 2026"/>
    <s v="26862717"/>
    <s v="ASTRID    DURAN SANCHEZ"/>
    <s v="3122031360"/>
    <s v="astridduran406@gmail.com"/>
    <s v="6860015"/>
    <s v="63563963"/>
    <s v="2"/>
    <s v="ASTRID  DURAN SANCHEZ"/>
    <s v="AGUACHICA"/>
    <n v="12500"/>
    <n v="0"/>
    <s v="11"/>
    <x v="1"/>
    <n v="5"/>
    <m/>
    <m/>
    <m/>
    <m/>
    <s v="F"/>
    <s v="1973-01-10"/>
    <m/>
    <m/>
    <m/>
    <m/>
    <m/>
    <s v="12"/>
    <m/>
  </r>
  <r>
    <s v="TeleventasPLAN 1 CUOTA PROTEGIDA"/>
    <n v="36120"/>
    <x v="0"/>
    <s v="JUEVES"/>
    <n v="16"/>
    <n v="126"/>
    <n v="3156666"/>
    <m/>
    <s v="21437318"/>
    <x v="16"/>
    <x v="1182"/>
    <s v="16/07/2026 16:01"/>
    <m/>
    <m/>
    <m/>
    <s v="17"/>
    <s v="ZURICH COLOMBIA SEGUROS S.A"/>
    <s v="106"/>
    <s v="SERVIPROTECCION BPO"/>
    <s v="16"/>
    <x v="0"/>
    <s v="274"/>
    <s v="1111111112"/>
    <s v="SUPERVISOR  TMK 1 "/>
    <s v="3901"/>
    <s v="1042451219"/>
    <x v="14"/>
    <x v="0"/>
    <s v="34"/>
    <x v="0"/>
    <s v="588"/>
    <s v="PLAN 1 CUOTA PROTEGIDA"/>
    <s v="JULIO 2026"/>
    <s v="52117080"/>
    <s v="ANA  ELVIA RODRIGUEZ  MENDEZ "/>
    <s v="3132049472"/>
    <s v="wilsonobandov@gmail.com"/>
    <s v="8134999"/>
    <s v="63171001"/>
    <s v="2"/>
    <s v="ANA ELVIA RODRIGUEZ MENDEZ"/>
    <s v="BOGOTA DC"/>
    <n v="14000"/>
    <n v="0"/>
    <s v="11"/>
    <x v="1"/>
    <n v="5"/>
    <m/>
    <m/>
    <m/>
    <m/>
    <s v="F"/>
    <s v="1970-04-26"/>
    <m/>
    <m/>
    <m/>
    <m/>
    <m/>
    <s v="12"/>
    <m/>
  </r>
  <r>
    <s v="TeleventasPLAN 1 CUOTA PROTEGIDA"/>
    <n v="36120"/>
    <x v="0"/>
    <s v="JUEVES"/>
    <n v="16"/>
    <n v="126"/>
    <n v="3156667"/>
    <m/>
    <s v="21437319"/>
    <x v="16"/>
    <x v="1182"/>
    <s v="16/07/2026 16:01"/>
    <m/>
    <m/>
    <m/>
    <s v="17"/>
    <s v="ZURICH COLOMBIA SEGUROS S.A"/>
    <s v="106"/>
    <s v="SERVIPROTECCION BPO"/>
    <s v="16"/>
    <x v="0"/>
    <s v="274"/>
    <s v="1111111112"/>
    <s v="SUPERVISOR  TMK 1 "/>
    <s v="4740"/>
    <s v="1042853302"/>
    <x v="12"/>
    <x v="0"/>
    <s v="34"/>
    <x v="0"/>
    <s v="588"/>
    <s v="PLAN 1 CUOTA PROTEGIDA"/>
    <s v="JULIO 2026"/>
    <s v="1000861516"/>
    <s v="MICHAEL  ANDREI  LOPEZ  BECERRA"/>
    <s v="3219743630"/>
    <s v="michaelrap1103@gmail.com"/>
    <s v="8135035"/>
    <s v="64499220"/>
    <s v="2"/>
    <s v="MICHAEL ANDREI LOPEZ BECERRA"/>
    <s v="BOGOTA DC"/>
    <n v="14000"/>
    <n v="0"/>
    <s v="11"/>
    <x v="1"/>
    <n v="5"/>
    <m/>
    <m/>
    <m/>
    <m/>
    <s v="F"/>
    <s v="2003-07-11"/>
    <m/>
    <m/>
    <m/>
    <m/>
    <m/>
    <s v="12"/>
    <m/>
  </r>
  <r>
    <s v="TeleventasPLAN 1 CUOTA PROTEGIDA"/>
    <n v="36120"/>
    <x v="0"/>
    <s v="JUEVES"/>
    <n v="16"/>
    <n v="126"/>
    <n v="3156668"/>
    <m/>
    <s v="21437320"/>
    <x v="16"/>
    <x v="1182"/>
    <s v="16/07/2026 16:01"/>
    <m/>
    <m/>
    <m/>
    <s v="17"/>
    <s v="ZURICH COLOMBIA SEGUROS S.A"/>
    <s v="106"/>
    <s v="SERVIPROTECCION BPO"/>
    <s v="16"/>
    <x v="0"/>
    <s v="274"/>
    <s v="1111111112"/>
    <s v="SUPERVISOR  TMK 1 "/>
    <s v="5181"/>
    <s v="1001944512"/>
    <x v="9"/>
    <x v="0"/>
    <s v="34"/>
    <x v="0"/>
    <s v="588"/>
    <s v="PLAN 1 CUOTA PROTEGIDA"/>
    <s v="JULIO 2026"/>
    <s v="28604376"/>
    <s v="DAISSY _x0009_   MENDOZA PARRA"/>
    <s v="3212901561"/>
    <s v="daisymendoza344@gmail.com"/>
    <s v="6370640"/>
    <s v="60719916"/>
    <s v="2"/>
    <s v="MENDOZA PARRA DAISSY"/>
    <s v="BOGOTA DC"/>
    <n v="14000"/>
    <n v="0"/>
    <s v="11"/>
    <x v="1"/>
    <n v="5"/>
    <m/>
    <m/>
    <m/>
    <m/>
    <s v="F"/>
    <s v="1953-10-17"/>
    <m/>
    <m/>
    <m/>
    <m/>
    <m/>
    <s v="12"/>
    <m/>
  </r>
  <r>
    <s v="TeleventasPLAN 1 CUOTA PROTEGIDA"/>
    <n v="36120"/>
    <x v="0"/>
    <s v="JUEVES"/>
    <n v="16"/>
    <n v="126"/>
    <n v="3156669"/>
    <m/>
    <s v="21437321"/>
    <x v="16"/>
    <x v="1183"/>
    <s v="16/07/2026 16:04"/>
    <m/>
    <m/>
    <m/>
    <s v="17"/>
    <s v="ZURICH COLOMBIA SEGUROS S.A"/>
    <s v="106"/>
    <s v="SERVIPROTECCION BPO"/>
    <s v="16"/>
    <x v="0"/>
    <s v="274"/>
    <s v="1111111112"/>
    <s v="SUPERVISOR  TMK 1 "/>
    <s v="2937"/>
    <s v="1192797148"/>
    <x v="13"/>
    <x v="0"/>
    <s v="34"/>
    <x v="0"/>
    <s v="588"/>
    <s v="PLAN 1 CUOTA PROTEGIDA"/>
    <s v="JULIO 2026"/>
    <s v="28985983"/>
    <s v=" ASTRID  CASTAÑO  OROZCO "/>
    <s v="3164866341"/>
    <s v="ehitangael10@gmail.com"/>
    <s v="8135026"/>
    <s v="64387493"/>
    <s v="2"/>
    <s v="ASTRID  CASTAÑO OROZCO"/>
    <s v="BOGOTA DC"/>
    <n v="14000"/>
    <n v="0"/>
    <s v="11"/>
    <x v="1"/>
    <n v="5"/>
    <m/>
    <m/>
    <m/>
    <m/>
    <s v="F"/>
    <s v="1979-07-07"/>
    <m/>
    <m/>
    <m/>
    <m/>
    <m/>
    <s v="12"/>
    <m/>
  </r>
  <r>
    <s v="TeleventasPLAN 1 CUOTA PROTEGIDA"/>
    <n v="36120"/>
    <x v="0"/>
    <s v="JUEVES"/>
    <n v="16"/>
    <n v="126"/>
    <n v="3156670"/>
    <m/>
    <s v="21437322"/>
    <x v="16"/>
    <x v="1183"/>
    <s v="16/07/2026 16:04"/>
    <m/>
    <m/>
    <m/>
    <s v="17"/>
    <s v="ZURICH COLOMBIA SEGUROS S.A"/>
    <s v="106"/>
    <s v="SERVIPROTECCION BPO"/>
    <s v="16"/>
    <x v="0"/>
    <s v="274"/>
    <s v="1111111112"/>
    <s v="SUPERVISOR  TMK 1 "/>
    <s v="5181"/>
    <s v="1001944512"/>
    <x v="9"/>
    <x v="0"/>
    <s v="34"/>
    <x v="0"/>
    <s v="588"/>
    <s v="PLAN 1 CUOTA PROTEGIDA"/>
    <s v="JULIO 2026"/>
    <s v="39780426"/>
    <s v="ANA  LUCERO  FERNANDEZ  AREVALO"/>
    <s v="3112117930"/>
    <s v="alfa1268@hotmail.com"/>
    <s v="7514745"/>
    <s v="64337476"/>
    <s v="2"/>
    <s v="ANA LUCERO FERNANDEZ AREVALO"/>
    <s v="BOGOTA DC"/>
    <n v="14000"/>
    <n v="0"/>
    <s v="11"/>
    <x v="1"/>
    <n v="5"/>
    <m/>
    <m/>
    <m/>
    <m/>
    <s v="F"/>
    <s v="1968-03-12"/>
    <m/>
    <m/>
    <m/>
    <m/>
    <m/>
    <s v="12"/>
    <m/>
  </r>
  <r>
    <s v="TeleventasPLAN 1 CUOTA PROTEGIDA"/>
    <n v="36120"/>
    <x v="0"/>
    <s v="JUEVES"/>
    <n v="16"/>
    <n v="126"/>
    <n v="3156671"/>
    <m/>
    <s v="21437323"/>
    <x v="16"/>
    <x v="1183"/>
    <s v="16/07/2026 16:04"/>
    <m/>
    <m/>
    <m/>
    <s v="17"/>
    <s v="ZURICH COLOMBIA SEGUROS S.A"/>
    <s v="106"/>
    <s v="SERVIPROTECCION BPO"/>
    <s v="18"/>
    <x v="1"/>
    <s v="274"/>
    <s v="1111111112"/>
    <s v="SUPERVISOR  TMK 1 "/>
    <s v="5344"/>
    <s v="42118864"/>
    <x v="0"/>
    <x v="0"/>
    <s v="34"/>
    <x v="0"/>
    <s v="588"/>
    <s v="PLAN 1 CUOTA PROTEGIDA"/>
    <s v="JULIO 2026"/>
    <s v="1002559673"/>
    <s v="MARIA  FERNANDA  CUSBA  LARA"/>
    <s v="3219112340"/>
    <s v="marifercus39@gmaul.com"/>
    <s v="8134888"/>
    <s v="64132540"/>
    <s v="2"/>
    <s v="MARIA FERNANDA CUSBA LARA"/>
    <s v="CHÍA"/>
    <n v="14000"/>
    <n v="0"/>
    <s v="11"/>
    <x v="1"/>
    <n v="5"/>
    <m/>
    <m/>
    <m/>
    <m/>
    <s v="F"/>
    <s v="2002-12-24"/>
    <m/>
    <m/>
    <m/>
    <m/>
    <m/>
    <s v="12"/>
    <m/>
  </r>
  <r>
    <s v="TeleventasPLAN 1 CUOTA PROTEGIDA"/>
    <n v="36120"/>
    <x v="0"/>
    <s v="JUEVES"/>
    <n v="16"/>
    <n v="126"/>
    <n v="3156672"/>
    <m/>
    <s v="21437324"/>
    <x v="16"/>
    <x v="1184"/>
    <s v="16/07/2026 16:08"/>
    <m/>
    <m/>
    <m/>
    <s v="17"/>
    <s v="ZURICH COLOMBIA SEGUROS S.A"/>
    <s v="106"/>
    <s v="SERVIPROTECCION BPO"/>
    <s v="18"/>
    <x v="1"/>
    <s v="274"/>
    <s v="1111111112"/>
    <s v="SUPERVISOR  TMK 1 "/>
    <s v="5344"/>
    <s v="42118864"/>
    <x v="0"/>
    <x v="0"/>
    <s v="34"/>
    <x v="0"/>
    <s v="588"/>
    <s v="PLAN 1 CUOTA PROTEGIDA"/>
    <s v="JULIO 2026"/>
    <s v="7311874"/>
    <s v="LUIS  HUMBERTO  SAENZ  ORTEGA"/>
    <s v="3160790142"/>
    <s v="luissaenz1515@gmail.com"/>
    <s v="7200392"/>
    <s v="60296754"/>
    <s v="2"/>
    <s v="LUIS HUMBERTO SAENZ ORTEGA"/>
    <s v="CHÍA"/>
    <n v="14000"/>
    <n v="0"/>
    <s v="11"/>
    <x v="1"/>
    <n v="5"/>
    <m/>
    <m/>
    <m/>
    <m/>
    <s v="F"/>
    <s v="1971-10-13"/>
    <m/>
    <m/>
    <m/>
    <m/>
    <m/>
    <s v="12"/>
    <m/>
  </r>
  <r>
    <s v="TeleventasPLAN 1 CUOTA PROTEGIDA"/>
    <n v="36120"/>
    <x v="0"/>
    <s v="JUEVES"/>
    <n v="16"/>
    <n v="126"/>
    <n v="3156687"/>
    <m/>
    <s v="21437339"/>
    <x v="16"/>
    <x v="1185"/>
    <s v="16/07/2026 16:24"/>
    <m/>
    <m/>
    <m/>
    <s v="17"/>
    <s v="ZURICH COLOMBIA SEGUROS S.A"/>
    <s v="106"/>
    <s v="SERVIPROTECCION BPO"/>
    <s v="19"/>
    <x v="2"/>
    <s v="274"/>
    <s v="1111111112"/>
    <s v="SUPERVISOR  TMK 1 "/>
    <s v="3901"/>
    <s v="1042451219"/>
    <x v="14"/>
    <x v="0"/>
    <s v="34"/>
    <x v="0"/>
    <s v="588"/>
    <s v="PLAN 1 CUOTA PROTEGIDA"/>
    <s v="JULIO 2026"/>
    <s v="26766088"/>
    <s v="LAURA  GUISELLE PEREZ  DURAN "/>
    <s v="3114152650"/>
    <s v="lauraguiselleperezduran@gmail.com"/>
    <s v="5628596"/>
    <s v="63198264"/>
    <s v="2"/>
    <s v="PEREZ DURAN LAURA GUISELLE"/>
    <s v="AGUACHICA"/>
    <n v="14000"/>
    <n v="0"/>
    <s v="11"/>
    <x v="1"/>
    <n v="5"/>
    <m/>
    <m/>
    <m/>
    <m/>
    <s v="F"/>
    <s v="1970-06-20"/>
    <m/>
    <m/>
    <m/>
    <m/>
    <m/>
    <s v="12"/>
    <m/>
  </r>
  <r>
    <s v="TeleventasPLAN 1 CUOTA PROTEGIDA"/>
    <n v="36120"/>
    <x v="0"/>
    <s v="JUEVES"/>
    <n v="16"/>
    <n v="126"/>
    <n v="3156689"/>
    <m/>
    <s v="21437341"/>
    <x v="16"/>
    <x v="1186"/>
    <s v="16/07/2026 16:26"/>
    <m/>
    <m/>
    <m/>
    <s v="17"/>
    <s v="ZURICH COLOMBIA SEGUROS S.A"/>
    <s v="106"/>
    <s v="SERVIPROTECCION BPO"/>
    <s v="18"/>
    <x v="1"/>
    <s v="274"/>
    <s v="1111111112"/>
    <s v="SUPERVISOR  TMK 1 "/>
    <s v="5181"/>
    <s v="1001944512"/>
    <x v="9"/>
    <x v="0"/>
    <s v="34"/>
    <x v="0"/>
    <s v="588"/>
    <s v="PLAN 1 CUOTA PROTEGIDA"/>
    <s v="JULIO 2026"/>
    <s v="23550960"/>
    <s v="ANA   ALBARRACIN "/>
    <s v="3133667150"/>
    <s v="ya.net.2006@hotmail.com"/>
    <s v="8134790"/>
    <s v="60058919"/>
    <s v="2"/>
    <s v="ANA  ALBARRACIN"/>
    <s v="CHÍA"/>
    <n v="14000"/>
    <n v="0"/>
    <s v="11"/>
    <x v="1"/>
    <n v="5"/>
    <m/>
    <m/>
    <m/>
    <m/>
    <s v="F"/>
    <s v="1955-10-11"/>
    <m/>
    <m/>
    <m/>
    <m/>
    <m/>
    <s v="12"/>
    <m/>
  </r>
  <r>
    <s v="TeleventasPLAN 1 CUOTA PROTEGIDA"/>
    <n v="36120"/>
    <x v="0"/>
    <s v="JUEVES"/>
    <n v="16"/>
    <n v="126"/>
    <n v="3156692"/>
    <m/>
    <s v="21437344"/>
    <x v="16"/>
    <x v="1187"/>
    <s v="16/07/2026 16:30"/>
    <m/>
    <m/>
    <m/>
    <s v="17"/>
    <s v="ZURICH COLOMBIA SEGUROS S.A"/>
    <s v="106"/>
    <s v="SERVIPROTECCION BPO"/>
    <s v="18"/>
    <x v="1"/>
    <s v="274"/>
    <s v="1111111112"/>
    <s v="SUPERVISOR  TMK 1 "/>
    <s v="5181"/>
    <s v="1001944512"/>
    <x v="9"/>
    <x v="0"/>
    <s v="34"/>
    <x v="0"/>
    <s v="588"/>
    <s v="PLAN 1 CUOTA PROTEGIDA"/>
    <s v="JULIO 2026"/>
    <s v="1003826801"/>
    <s v="INGRID  DAYANA  SALAZAR  GARNICA"/>
    <s v="3144025340"/>
    <s v="ds314402@gmail.com"/>
    <s v="8134892"/>
    <s v="64293573"/>
    <s v="2"/>
    <s v="INGRID DAYANA SALAZAR GARNICA"/>
    <s v="CHÍA"/>
    <n v="14000"/>
    <n v="0"/>
    <s v="11"/>
    <x v="1"/>
    <n v="5"/>
    <m/>
    <m/>
    <m/>
    <m/>
    <s v="F"/>
    <s v="2001-03-21"/>
    <m/>
    <m/>
    <m/>
    <m/>
    <m/>
    <s v="12"/>
    <m/>
  </r>
  <r>
    <s v="TeleventasVIDA ZURICH PLAN 1"/>
    <n v="24150"/>
    <x v="0"/>
    <s v="MIÉRCOLES"/>
    <n v="15"/>
    <n v="126"/>
    <n v="3156693"/>
    <m/>
    <s v="21437345"/>
    <x v="15"/>
    <x v="1188"/>
    <s v="16/07/2026 16:31"/>
    <m/>
    <m/>
    <m/>
    <s v="17"/>
    <s v="ZURICH COLOMBIA SEGUROS S.A"/>
    <s v="106"/>
    <s v="SERVIPROTECCION BPO"/>
    <s v="16"/>
    <x v="0"/>
    <s v="274"/>
    <s v="1111111112"/>
    <s v="SUPERVISOR  TMK 1 "/>
    <s v="4978"/>
    <s v="1042247028"/>
    <x v="2"/>
    <x v="0"/>
    <s v="27"/>
    <x v="1"/>
    <s v="547"/>
    <s v="VIDA ZURICH PLAN 1"/>
    <s v="JULIO 2026"/>
    <s v="1033721671"/>
    <s v="LUIS  ANTONIO  BERMUDEZ  PARDO"/>
    <s v="3134486201"/>
    <s v="sprn3kps1@gmailcom"/>
    <s v="5987869"/>
    <s v="62704798"/>
    <s v="1"/>
    <s v="PARDO GUATIVA ANA BERTA"/>
    <s v="BOGOTA DC"/>
    <n v="12500"/>
    <n v="0"/>
    <s v="11"/>
    <x v="1"/>
    <n v="5"/>
    <m/>
    <m/>
    <m/>
    <m/>
    <s v="F"/>
    <s v="1990-04-29"/>
    <m/>
    <m/>
    <m/>
    <m/>
    <m/>
    <s v="12"/>
    <m/>
  </r>
  <r>
    <s v="TeleventasPLAN 1 CUOTA PROTEGIDA"/>
    <n v="36120"/>
    <x v="0"/>
    <s v="JUEVES"/>
    <n v="16"/>
    <n v="126"/>
    <n v="3156696"/>
    <m/>
    <s v="21437348"/>
    <x v="16"/>
    <x v="1189"/>
    <s v="16/07/2026 16:33"/>
    <m/>
    <m/>
    <m/>
    <s v="17"/>
    <s v="ZURICH COLOMBIA SEGUROS S.A"/>
    <s v="106"/>
    <s v="SERVIPROTECCION BPO"/>
    <s v="18"/>
    <x v="1"/>
    <s v="274"/>
    <s v="1111111112"/>
    <s v="SUPERVISOR  TMK 1 "/>
    <s v="5181"/>
    <s v="1001944512"/>
    <x v="9"/>
    <x v="0"/>
    <s v="34"/>
    <x v="0"/>
    <s v="588"/>
    <s v="PLAN 1 CUOTA PROTEGIDA"/>
    <s v="JULIO 2026"/>
    <s v="1073170104"/>
    <s v="JENNY  MARCELA  SIERRA  SIERRA"/>
    <s v="3222281406"/>
    <s v="juliethgs01@gmail.com"/>
    <s v="8134910"/>
    <s v="64513966"/>
    <s v="2"/>
    <s v="JENNY MARCELA SIERRA SIERRA"/>
    <s v="CHÍA"/>
    <n v="14000"/>
    <n v="0"/>
    <s v="11"/>
    <x v="1"/>
    <n v="5"/>
    <m/>
    <m/>
    <m/>
    <m/>
    <s v="F"/>
    <s v="1995-12-17"/>
    <m/>
    <m/>
    <m/>
    <m/>
    <m/>
    <s v="12"/>
    <m/>
  </r>
  <r>
    <s v="TeleventasPLAN 1 CUOTA PROTEGIDA"/>
    <n v="36120"/>
    <x v="0"/>
    <s v="JUEVES"/>
    <n v="16"/>
    <n v="126"/>
    <n v="3156697"/>
    <m/>
    <s v="21437349"/>
    <x v="16"/>
    <x v="1189"/>
    <s v="16/07/2026 16:33"/>
    <m/>
    <m/>
    <m/>
    <s v="17"/>
    <s v="ZURICH COLOMBIA SEGUROS S.A"/>
    <s v="106"/>
    <s v="SERVIPROTECCION BPO"/>
    <s v="16"/>
    <x v="0"/>
    <s v="274"/>
    <s v="1111111112"/>
    <s v="SUPERVISOR  TMK 1 "/>
    <s v="4740"/>
    <s v="1042853302"/>
    <x v="12"/>
    <x v="0"/>
    <s v="34"/>
    <x v="0"/>
    <s v="588"/>
    <s v="PLAN 1 CUOTA PROTEGIDA"/>
    <s v="JULIO 2026"/>
    <s v="79653018"/>
    <s v="LUIS   CARLOS CASTAÑEDA  YEPES"/>
    <s v="3208316711"/>
    <s v="luchos473@yahoo.com"/>
    <s v="5815427"/>
    <s v="62170291"/>
    <s v="2"/>
    <s v="LUIS CARLOS  CASTA�EDA YEPES"/>
    <s v="BOGOTA DC"/>
    <n v="14000"/>
    <n v="0"/>
    <s v="11"/>
    <x v="1"/>
    <n v="5"/>
    <m/>
    <m/>
    <m/>
    <m/>
    <s v="F"/>
    <s v="1973-04-12"/>
    <m/>
    <m/>
    <m/>
    <m/>
    <m/>
    <s v="12"/>
    <m/>
  </r>
  <r>
    <s v="TeleventasPLAN 1 CUOTA PROTEGIDA"/>
    <n v="36120"/>
    <x v="0"/>
    <s v="JUEVES"/>
    <n v="16"/>
    <n v="126"/>
    <n v="3156698"/>
    <m/>
    <s v="21437350"/>
    <x v="16"/>
    <x v="1190"/>
    <s v="16/07/2026 16:35"/>
    <m/>
    <m/>
    <m/>
    <s v="17"/>
    <s v="ZURICH COLOMBIA SEGUROS S.A"/>
    <s v="106"/>
    <s v="SERVIPROTECCION BPO"/>
    <s v="16"/>
    <x v="0"/>
    <s v="274"/>
    <s v="1111111112"/>
    <s v="SUPERVISOR  TMK 1 "/>
    <s v="4978"/>
    <s v="1042247028"/>
    <x v="2"/>
    <x v="0"/>
    <s v="34"/>
    <x v="0"/>
    <s v="588"/>
    <s v="PLAN 1 CUOTA PROTEGIDA"/>
    <s v="JULIO 2026"/>
    <s v="20685208"/>
    <s v="DORY  NANCY  MONTILLA  MONTILLA"/>
    <s v="3132859308"/>
    <s v="dorymontilla4@gmailcom"/>
    <s v="8132079"/>
    <s v="64379308"/>
    <s v="2"/>
    <s v="DORY NANCY MONTILLA MONTILLA"/>
    <s v="BOGOTA DC"/>
    <n v="14000"/>
    <n v="0"/>
    <s v="11"/>
    <x v="1"/>
    <n v="5"/>
    <m/>
    <m/>
    <m/>
    <m/>
    <s v="F"/>
    <s v="1954-11-16"/>
    <m/>
    <m/>
    <m/>
    <m/>
    <m/>
    <s v="12"/>
    <m/>
  </r>
  <r>
    <s v="TeleventasPLAN 1 CUOTA PROTEGIDA"/>
    <n v="36120"/>
    <x v="0"/>
    <s v="JUEVES"/>
    <n v="16"/>
    <n v="126"/>
    <n v="3156701"/>
    <m/>
    <s v="21437353"/>
    <x v="16"/>
    <x v="1191"/>
    <s v="16/07/2026 16:44"/>
    <m/>
    <m/>
    <m/>
    <s v="17"/>
    <s v="ZURICH COLOMBIA SEGUROS S.A"/>
    <s v="106"/>
    <s v="SERVIPROTECCION BPO"/>
    <s v="17"/>
    <x v="3"/>
    <s v="274"/>
    <s v="1111111112"/>
    <s v="SUPERVISOR  TMK 1 "/>
    <s v="4680"/>
    <s v="1007422997"/>
    <x v="1"/>
    <x v="0"/>
    <s v="34"/>
    <x v="0"/>
    <s v="588"/>
    <s v="PLAN 1 CUOTA PROTEGIDA"/>
    <s v="JULIO 2026"/>
    <s v="1045492456"/>
    <s v="MARTHA  CECILIA  ASPRILLA  MORENO"/>
    <s v="3138191487"/>
    <s v="ceciliaasprillamoreno@gmail.com"/>
    <s v="8008250"/>
    <s v="64423854"/>
    <s v="2"/>
    <s v="MARTHA CECILIA ASPRILLA MORENO"/>
    <s v="GIRÓN"/>
    <n v="14000"/>
    <n v="0"/>
    <s v="11"/>
    <x v="1"/>
    <n v="5"/>
    <m/>
    <m/>
    <m/>
    <m/>
    <s v="F"/>
    <s v="1985-09-26"/>
    <m/>
    <m/>
    <m/>
    <m/>
    <m/>
    <s v="12"/>
    <m/>
  </r>
  <r>
    <s v="TeleventasPLAN 1 CUOTA PROTEGIDA"/>
    <n v="36120"/>
    <x v="0"/>
    <s v="MARTES"/>
    <n v="14"/>
    <n v="126"/>
    <n v="3156703"/>
    <m/>
    <s v="21437355"/>
    <x v="11"/>
    <x v="1192"/>
    <s v="16/07/2026 16:45"/>
    <m/>
    <m/>
    <m/>
    <s v="17"/>
    <s v="ZURICH COLOMBIA SEGUROS S.A"/>
    <s v="106"/>
    <s v="SERVIPROTECCION BPO"/>
    <s v="16"/>
    <x v="0"/>
    <s v="274"/>
    <s v="1111111112"/>
    <s v="SUPERVISOR  TMK 1 "/>
    <s v="3960"/>
    <s v="1193520001"/>
    <x v="17"/>
    <x v="0"/>
    <s v="34"/>
    <x v="0"/>
    <s v="588"/>
    <s v="PLAN 1 CUOTA PROTEGIDA"/>
    <s v="JULIO 2026"/>
    <s v="52303092"/>
    <s v=" LIDA JANETH  MOICA CUMACO "/>
    <s v="3223608477"/>
    <s v="lmoicac08@gmail.com"/>
    <s v="6278357"/>
    <s v="62391961"/>
    <s v="2"/>
    <s v="MOICA CUMACO LIDA JANETH"/>
    <s v="BOGOTA DC"/>
    <n v="14000"/>
    <n v="0"/>
    <s v="89"/>
    <x v="2"/>
    <n v="5"/>
    <m/>
    <m/>
    <m/>
    <m/>
    <s v="F"/>
    <s v="1976-10-26"/>
    <m/>
    <m/>
    <m/>
    <m/>
    <m/>
    <s v="12"/>
    <m/>
  </r>
  <r>
    <s v="TeleventasVIDA ZURICH PLAN 1"/>
    <n v="24150"/>
    <x v="0"/>
    <s v="JUEVES"/>
    <n v="16"/>
    <n v="126"/>
    <n v="3156704"/>
    <m/>
    <s v="21437356"/>
    <x v="16"/>
    <x v="1192"/>
    <s v="16/07/2026 16:45"/>
    <m/>
    <m/>
    <m/>
    <s v="17"/>
    <s v="ZURICH COLOMBIA SEGUROS S.A"/>
    <s v="106"/>
    <s v="SERVIPROTECCION BPO"/>
    <s v="18"/>
    <x v="1"/>
    <s v="274"/>
    <s v="1111111112"/>
    <s v="SUPERVISOR  TMK 1 "/>
    <s v="3029"/>
    <s v="1047050240"/>
    <x v="11"/>
    <x v="0"/>
    <s v="27"/>
    <x v="1"/>
    <s v="547"/>
    <s v="VIDA ZURICH PLAN 1"/>
    <s v="JULIO 2026"/>
    <s v="51804142"/>
    <s v="MARIA  NIEVES  CASTAÑEDA  DIAZ"/>
    <s v="3143719820"/>
    <m/>
    <s v="7048359"/>
    <s v="60431324"/>
    <s v="2"/>
    <s v="MARIA NIEVES CASTA�EDA DIAZ"/>
    <s v="CHÍA"/>
    <n v="12500"/>
    <n v="0"/>
    <s v="14"/>
    <x v="0"/>
    <n v="6"/>
    <s v="DATOS INCONSITENTES "/>
    <m/>
    <m/>
    <m/>
    <s v="F"/>
    <s v="1963-04-06"/>
    <m/>
    <m/>
    <m/>
    <m/>
    <m/>
    <s v="12"/>
    <m/>
  </r>
  <r>
    <s v="TeleventasPLAN 1 CUOTA PROTEGIDA"/>
    <n v="36120"/>
    <x v="0"/>
    <s v="JUEVES"/>
    <n v="16"/>
    <n v="126"/>
    <n v="3156706"/>
    <m/>
    <s v="21437358"/>
    <x v="16"/>
    <x v="1193"/>
    <s v="16/07/2026 16:48"/>
    <m/>
    <m/>
    <m/>
    <s v="17"/>
    <s v="ZURICH COLOMBIA SEGUROS S.A"/>
    <s v="106"/>
    <s v="SERVIPROTECCION BPO"/>
    <s v="18"/>
    <x v="1"/>
    <s v="274"/>
    <s v="1111111112"/>
    <s v="SUPERVISOR  TMK 1 "/>
    <s v="3029"/>
    <s v="1047050240"/>
    <x v="11"/>
    <x v="0"/>
    <s v="34"/>
    <x v="0"/>
    <s v="588"/>
    <s v="PLAN 1 CUOTA PROTEGIDA"/>
    <s v="JULIO 2026"/>
    <s v="13954371"/>
    <s v="LUIS  ALFONSO  PARDO  ARDILA"/>
    <s v="3134542692"/>
    <s v="alfonso.pardo.ardila@gmail.com"/>
    <s v="8134461"/>
    <s v="64356048"/>
    <s v="2"/>
    <s v="LUIS ALFONSO PARDO ARDILA"/>
    <s v="CHÍA"/>
    <n v="14000"/>
    <n v="0"/>
    <s v="11"/>
    <x v="1"/>
    <n v="5"/>
    <m/>
    <m/>
    <m/>
    <m/>
    <s v="F"/>
    <s v="1965-10-29"/>
    <m/>
    <m/>
    <m/>
    <m/>
    <m/>
    <s v="12"/>
    <m/>
  </r>
  <r>
    <s v="TeleventasVIDA ZURICH PLAN 1"/>
    <n v="24150"/>
    <x v="0"/>
    <s v="MARTES"/>
    <n v="14"/>
    <e v="#VALUE!"/>
    <n v="3156707"/>
    <m/>
    <s v="21437359"/>
    <x v="11"/>
    <x v="1194"/>
    <s v="16/07/2026 16:51"/>
    <m/>
    <m/>
    <m/>
    <s v="17"/>
    <s v="ZURICH COLOMBIA SEGUROS S.A"/>
    <s v="106"/>
    <s v="SERVIPROTECCION BPO"/>
    <s v="17"/>
    <x v="3"/>
    <s v="274"/>
    <s v="1111111112"/>
    <s v="SUPERVISOR  TMK 1 "/>
    <s v="3960"/>
    <s v="1193520001"/>
    <x v="17"/>
    <x v="0"/>
    <s v="27"/>
    <x v="1"/>
    <s v="547"/>
    <s v="VIDA ZURICH PLAN 1"/>
    <s v="JULIO 2026"/>
    <s v="49670136"/>
    <s v="LIDA DEL CARMEN   PADILLA MEJIA "/>
    <s v="3161976235"/>
    <s v="lidadelcarmenpadillamejia@gmail,com"/>
    <s v="6070904"/>
    <s v="63174456"/>
    <s v="2"/>
    <s v="PADILLA MEJIA LIDA DEL CARME"/>
    <s v="GIRÓN"/>
    <n v="12500"/>
    <n v="0"/>
    <s v="14"/>
    <x v="0"/>
    <n v="6"/>
    <s v="DATOS INCONSITENTES "/>
    <s v="CALIDAD DE VENTA NO APROBADA"/>
    <n v="1"/>
    <s v="min.5:10 la asesora valida numero de cedula: 46670136; pero en ilio registra: 49670136"/>
    <s v="F"/>
    <s v="1978-06-03"/>
    <m/>
    <m/>
    <m/>
    <m/>
    <m/>
    <s v="12"/>
    <m/>
  </r>
  <r>
    <s v="TeleventasPLAN 1 CUOTA PROTEGIDA"/>
    <n v="36120"/>
    <x v="0"/>
    <s v="JUEVES"/>
    <n v="16"/>
    <n v="126"/>
    <n v="3156708"/>
    <m/>
    <s v="21437360"/>
    <x v="16"/>
    <x v="1195"/>
    <s v="16/07/2026 16:52"/>
    <m/>
    <m/>
    <m/>
    <s v="17"/>
    <s v="ZURICH COLOMBIA SEGUROS S.A"/>
    <s v="106"/>
    <s v="SERVIPROTECCION BPO"/>
    <s v="17"/>
    <x v="3"/>
    <s v="274"/>
    <s v="1111111112"/>
    <s v="SUPERVISOR  TMK 1 "/>
    <s v="4680"/>
    <s v="1007422997"/>
    <x v="1"/>
    <x v="0"/>
    <s v="34"/>
    <x v="0"/>
    <s v="588"/>
    <s v="PLAN 1 CUOTA PROTEGIDA"/>
    <s v="JULIO 2026"/>
    <s v="52850106"/>
    <s v="ASTRID   MURCIA  DELGADO"/>
    <s v="3147865015"/>
    <s v="carolinamurciadelgado@gmail.com"/>
    <s v="7931165"/>
    <s v="64429588"/>
    <s v="2"/>
    <s v="Astrid  Murcia Delgado"/>
    <s v="GIRÓN"/>
    <n v="14000"/>
    <n v="0"/>
    <s v="11"/>
    <x v="1"/>
    <n v="5"/>
    <m/>
    <m/>
    <m/>
    <m/>
    <s v="F"/>
    <s v="1977-12-14"/>
    <m/>
    <m/>
    <m/>
    <m/>
    <m/>
    <s v="12"/>
    <m/>
  </r>
  <r>
    <s v="TeleventasPLAN 1 CUOTA PROTEGIDA"/>
    <n v="36120"/>
    <x v="0"/>
    <s v="MARTES"/>
    <n v="14"/>
    <n v="126"/>
    <n v="3156709"/>
    <m/>
    <s v="21437361"/>
    <x v="11"/>
    <x v="1196"/>
    <s v="16/07/2026 16:53"/>
    <m/>
    <m/>
    <m/>
    <s v="17"/>
    <s v="ZURICH COLOMBIA SEGUROS S.A"/>
    <s v="106"/>
    <s v="SERVIPROTECCION BPO"/>
    <s v="17"/>
    <x v="3"/>
    <s v="274"/>
    <s v="1111111112"/>
    <s v="SUPERVISOR  TMK 1 "/>
    <s v="3960"/>
    <s v="1193520001"/>
    <x v="17"/>
    <x v="0"/>
    <s v="34"/>
    <x v="0"/>
    <s v="588"/>
    <s v="PLAN 1 CUOTA PROTEGIDA"/>
    <s v="JULIO 2026"/>
    <s v="37877314"/>
    <s v="MARIA   ESTRELLA VELANDIA "/>
    <s v="3209255039"/>
    <s v="mariavelandia154@gmail.com"/>
    <s v="6656497"/>
    <s v="63532889"/>
    <s v="2"/>
    <s v="MARIA ESTRELLA VELANDIA"/>
    <s v="GIRÓN"/>
    <n v="14000"/>
    <n v="0"/>
    <s v="89"/>
    <x v="2"/>
    <n v="5"/>
    <m/>
    <m/>
    <m/>
    <m/>
    <s v="F"/>
    <s v="1969-02-19"/>
    <m/>
    <m/>
    <m/>
    <m/>
    <m/>
    <s v="12"/>
    <m/>
  </r>
  <r>
    <s v="TeleventasPLAN 1 CUOTA PROTEGIDA"/>
    <n v="36120"/>
    <x v="0"/>
    <s v="JUEVES"/>
    <n v="16"/>
    <n v="126"/>
    <n v="3156710"/>
    <m/>
    <s v="21437362"/>
    <x v="16"/>
    <x v="1197"/>
    <s v="16/07/2026 16:57"/>
    <m/>
    <m/>
    <m/>
    <s v="17"/>
    <s v="ZURICH COLOMBIA SEGUROS S.A"/>
    <s v="106"/>
    <s v="SERVIPROTECCION BPO"/>
    <s v="18"/>
    <x v="1"/>
    <s v="274"/>
    <s v="1111111112"/>
    <s v="SUPERVISOR  TMK 1 "/>
    <s v="3029"/>
    <s v="1047050240"/>
    <x v="11"/>
    <x v="0"/>
    <s v="34"/>
    <x v="0"/>
    <s v="588"/>
    <s v="PLAN 1 CUOTA PROTEGIDA"/>
    <s v="JULIO 2026"/>
    <s v="39708237"/>
    <s v="FRANCI  MARGARITA  CAÑON  AREVALO"/>
    <s v="3105209569"/>
    <m/>
    <s v="7023754"/>
    <s v="60176882"/>
    <s v="2"/>
    <s v="CAÑON AREVALO FRANCI MARGARITA"/>
    <s v="CHÍA"/>
    <n v="14000"/>
    <n v="0"/>
    <s v="11"/>
    <x v="1"/>
    <n v="5"/>
    <m/>
    <m/>
    <m/>
    <m/>
    <s v="F"/>
    <s v="1975-12-15"/>
    <m/>
    <m/>
    <m/>
    <m/>
    <m/>
    <s v="12"/>
    <m/>
  </r>
  <r>
    <s v="TeleventasPLAN 1 CUOTA PROTEGIDA"/>
    <n v="36120"/>
    <x v="0"/>
    <s v="MARTES"/>
    <n v="14"/>
    <n v="126"/>
    <n v="3156711"/>
    <m/>
    <s v="21437363"/>
    <x v="11"/>
    <x v="1197"/>
    <s v="16/07/2026 16:57"/>
    <m/>
    <m/>
    <m/>
    <s v="17"/>
    <s v="ZURICH COLOMBIA SEGUROS S.A"/>
    <s v="106"/>
    <s v="SERVIPROTECCION BPO"/>
    <s v="17"/>
    <x v="3"/>
    <s v="274"/>
    <s v="1111111112"/>
    <s v="SUPERVISOR  TMK 1 "/>
    <s v="3960"/>
    <s v="1193520001"/>
    <x v="17"/>
    <x v="0"/>
    <s v="34"/>
    <x v="0"/>
    <s v="588"/>
    <s v="PLAN 1 CUOTA PROTEGIDA"/>
    <s v="JULIO 2026"/>
    <s v="63481816"/>
    <s v=" PRISILA ESTHER  RAMIREZ LOPEZ "/>
    <s v="3224335498"/>
    <s v="oteroyuly4@gmail.com"/>
    <s v="6430995"/>
    <s v="63420482"/>
    <s v="3"/>
    <s v="RAMIREZ LOPEZ PRISILA ESTHER"/>
    <s v="GIRÓN"/>
    <n v="14000"/>
    <n v="0"/>
    <s v="89"/>
    <x v="2"/>
    <n v="5"/>
    <m/>
    <m/>
    <m/>
    <m/>
    <s v="F"/>
    <s v="1971-04-17"/>
    <m/>
    <m/>
    <m/>
    <m/>
    <m/>
    <s v="12"/>
    <m/>
  </r>
  <r>
    <s v="TeleventasCUOTA PROTEGIDA SILVER 1"/>
    <n v="38640"/>
    <x v="0"/>
    <s v="JUEVES"/>
    <n v="16"/>
    <n v="126"/>
    <n v="3156712"/>
    <m/>
    <s v="21437364"/>
    <x v="16"/>
    <x v="1198"/>
    <s v="16/07/2026 16:58"/>
    <m/>
    <m/>
    <m/>
    <s v="17"/>
    <s v="ZURICH COLOMBIA SEGUROS S.A"/>
    <s v="106"/>
    <s v="SERVIPROTECCION BPO"/>
    <s v="18"/>
    <x v="1"/>
    <s v="274"/>
    <s v="1111111112"/>
    <s v="SUPERVISOR  TMK 1 "/>
    <s v="3428"/>
    <s v="1234089771"/>
    <x v="5"/>
    <x v="0"/>
    <s v="34"/>
    <x v="0"/>
    <s v="622"/>
    <s v="CUOTA PROTEGIDA SILVER 1"/>
    <s v="JULIO 2026"/>
    <s v="196988"/>
    <s v="CUSTODIO   LAMPREA  CASTILLO"/>
    <s v="3105588096"/>
    <s v="clampreacastillo12@hotmail.com"/>
    <s v="8132592"/>
    <s v="60384923"/>
    <s v="2"/>
    <s v="CUSTODIO  LAMPREA CASTILLO"/>
    <s v="CHÍA"/>
    <n v="20000"/>
    <n v="0"/>
    <s v="11"/>
    <x v="1"/>
    <n v="5"/>
    <m/>
    <m/>
    <m/>
    <m/>
    <s v="F"/>
    <s v="1950-12-20"/>
    <m/>
    <m/>
    <m/>
    <m/>
    <m/>
    <s v="12"/>
    <m/>
  </r>
  <r>
    <s v="TeleventasVIDA ZURICH PLAN 1"/>
    <n v="24150"/>
    <x v="0"/>
    <s v="JUEVES"/>
    <n v="16"/>
    <n v="126"/>
    <n v="3156713"/>
    <m/>
    <s v="21437365"/>
    <x v="16"/>
    <x v="1199"/>
    <s v="16/07/2026 17:00"/>
    <m/>
    <m/>
    <m/>
    <s v="17"/>
    <s v="ZURICH COLOMBIA SEGUROS S.A"/>
    <s v="106"/>
    <s v="SERVIPROTECCION BPO"/>
    <s v="19"/>
    <x v="2"/>
    <s v="274"/>
    <s v="1111111112"/>
    <s v="SUPERVISOR  TMK 1 "/>
    <s v="4580"/>
    <s v="1129518968"/>
    <x v="4"/>
    <x v="0"/>
    <s v="27"/>
    <x v="1"/>
    <s v="547"/>
    <s v="VIDA ZURICH PLAN 1"/>
    <s v="JULIO 2026"/>
    <s v="1003039291"/>
    <s v="MARY YECENIA QUINTERO PEREZ"/>
    <s v="3166340759"/>
    <s v="mariquintero@gmail.com"/>
    <s v="6540181"/>
    <s v="63527353"/>
    <s v="2"/>
    <s v="MARY YECENIA QUINTERO PEREZ"/>
    <s v="AGUACHICA"/>
    <n v="12500"/>
    <n v="0"/>
    <s v="11"/>
    <x v="1"/>
    <n v="5"/>
    <m/>
    <m/>
    <m/>
    <m/>
    <s v="F"/>
    <s v="1970-01-02"/>
    <m/>
    <m/>
    <m/>
    <m/>
    <m/>
    <s v="12"/>
    <m/>
  </r>
  <r>
    <s v="TeleventasVIDA ZURICH PLAN 1"/>
    <n v="24150"/>
    <x v="0"/>
    <s v="MARTES"/>
    <n v="14"/>
    <n v="126"/>
    <n v="3156719"/>
    <m/>
    <s v="21437371"/>
    <x v="11"/>
    <x v="1200"/>
    <s v="16/07/2026 17:01"/>
    <m/>
    <m/>
    <m/>
    <s v="17"/>
    <s v="ZURICH COLOMBIA SEGUROS S.A"/>
    <s v="106"/>
    <s v="SERVIPROTECCION BPO"/>
    <s v="16"/>
    <x v="0"/>
    <s v="274"/>
    <s v="1111111112"/>
    <s v="SUPERVISOR  TMK 1 "/>
    <s v="3960"/>
    <s v="1193520001"/>
    <x v="17"/>
    <x v="0"/>
    <s v="27"/>
    <x v="1"/>
    <s v="547"/>
    <s v="VIDA ZURICH PLAN 1"/>
    <s v="JULIO 2026"/>
    <s v="1007775164"/>
    <s v="LUZ MARY   OJEDA SOGAMOSO "/>
    <s v="3138354969"/>
    <s v="deyviyssmy33@gmail.com"/>
    <s v="6520699"/>
    <s v="63937592"/>
    <s v="2"/>
    <s v="miguel angel garzon pulido"/>
    <s v="BOGOTA DC"/>
    <n v="12500"/>
    <n v="0"/>
    <s v="11"/>
    <x v="1"/>
    <n v="5"/>
    <m/>
    <m/>
    <m/>
    <m/>
    <s v="F"/>
    <s v="2000-06-21"/>
    <m/>
    <m/>
    <m/>
    <m/>
    <m/>
    <s v="12"/>
    <m/>
  </r>
  <r>
    <s v="TeleventasPLAN 1 CUOTA PROTEGIDA"/>
    <n v="36120"/>
    <x v="0"/>
    <s v="JUEVES"/>
    <n v="16"/>
    <n v="126"/>
    <n v="3156720"/>
    <m/>
    <s v="21437372"/>
    <x v="16"/>
    <x v="1201"/>
    <s v="16/07/2026 17:02"/>
    <m/>
    <m/>
    <m/>
    <s v="17"/>
    <s v="ZURICH COLOMBIA SEGUROS S.A"/>
    <s v="106"/>
    <s v="SERVIPROTECCION BPO"/>
    <s v="19"/>
    <x v="2"/>
    <s v="274"/>
    <s v="1111111112"/>
    <s v="SUPERVISOR  TMK 1 "/>
    <s v="3029"/>
    <s v="1047050240"/>
    <x v="11"/>
    <x v="0"/>
    <s v="34"/>
    <x v="0"/>
    <s v="588"/>
    <s v="PLAN 1 CUOTA PROTEGIDA"/>
    <s v="JULIO 2026"/>
    <s v="36456911"/>
    <s v="HELIDA  CASTILLO  CARRERO "/>
    <s v="3186528780"/>
    <s v="joseleobanispalominobermudez@gmail.com"/>
    <s v="8134859"/>
    <s v="62844390"/>
    <s v="2"/>
    <s v="HELIDA  CASTILLO CARRERO"/>
    <s v="AGUACHICA"/>
    <n v="14000"/>
    <n v="0"/>
    <s v="11"/>
    <x v="1"/>
    <n v="5"/>
    <m/>
    <m/>
    <m/>
    <m/>
    <s v="F"/>
    <s v="1969-12-24"/>
    <m/>
    <m/>
    <m/>
    <m/>
    <m/>
    <s v="12"/>
    <m/>
  </r>
  <r>
    <s v="TeleventasVIDA ZURICH PLAN 1"/>
    <n v="24150"/>
    <x v="0"/>
    <s v="JUEVES"/>
    <n v="16"/>
    <n v="126"/>
    <n v="3156728"/>
    <m/>
    <s v="21437380"/>
    <x v="16"/>
    <x v="1202"/>
    <s v="16/07/2026 17:05"/>
    <m/>
    <m/>
    <m/>
    <s v="17"/>
    <s v="ZURICH COLOMBIA SEGUROS S.A"/>
    <s v="106"/>
    <s v="SERVIPROTECCION BPO"/>
    <s v="16"/>
    <x v="0"/>
    <s v="274"/>
    <s v="1111111112"/>
    <s v="SUPERVISOR  TMK 1 "/>
    <s v="3029"/>
    <s v="1047050240"/>
    <x v="11"/>
    <x v="0"/>
    <s v="27"/>
    <x v="1"/>
    <s v="547"/>
    <s v="VIDA ZURICH PLAN 1"/>
    <s v="JULIO 2026"/>
    <s v="1019992337"/>
    <s v="ALISON  DAYANA  FRANCO  BARRAGAN"/>
    <s v="3196259467"/>
    <s v="alisonfranco2605@gmail.com"/>
    <s v="8135001"/>
    <s v="63517930"/>
    <s v="2"/>
    <s v="ALISON DAYANA FRANCO BARRAGAN"/>
    <s v="BOGOTA DC"/>
    <n v="12500"/>
    <n v="0"/>
    <s v="11"/>
    <x v="1"/>
    <n v="5"/>
    <m/>
    <m/>
    <m/>
    <m/>
    <s v="F"/>
    <s v="2007-05-25"/>
    <m/>
    <m/>
    <m/>
    <m/>
    <m/>
    <s v="12"/>
    <m/>
  </r>
  <r>
    <s v="TeleventasPLAN 1 CUOTA PROTEGIDA"/>
    <n v="36120"/>
    <x v="0"/>
    <s v="JUEVES"/>
    <n v="16"/>
    <n v="126"/>
    <n v="3156729"/>
    <m/>
    <s v="21437381"/>
    <x v="16"/>
    <x v="1203"/>
    <s v="16/07/2026 17:06"/>
    <m/>
    <m/>
    <m/>
    <s v="17"/>
    <s v="ZURICH COLOMBIA SEGUROS S.A"/>
    <s v="106"/>
    <s v="SERVIPROTECCION BPO"/>
    <s v="16"/>
    <x v="0"/>
    <s v="274"/>
    <s v="1111111112"/>
    <s v="SUPERVISOR  TMK 1 "/>
    <s v="3959"/>
    <s v="1002134525"/>
    <x v="10"/>
    <x v="0"/>
    <s v="34"/>
    <x v="0"/>
    <s v="588"/>
    <s v="PLAN 1 CUOTA PROTEGIDA"/>
    <s v="JULIO 2026"/>
    <s v="19458982"/>
    <s v="CARLOS  JULIO  FUENTES  PRADA"/>
    <s v="3143174666"/>
    <s v="carlosjfuentes1961@gmail.com"/>
    <s v="7743150"/>
    <s v="64062588"/>
    <s v="2"/>
    <s v="CARLOS JULIO  FUENTES"/>
    <s v="BOGOTA DC"/>
    <n v="14000"/>
    <n v="0"/>
    <s v="11"/>
    <x v="1"/>
    <n v="5"/>
    <m/>
    <m/>
    <m/>
    <m/>
    <s v="F"/>
    <s v="1961-06-12"/>
    <m/>
    <m/>
    <m/>
    <m/>
    <m/>
    <s v="12"/>
    <m/>
  </r>
  <r>
    <s v="TeleventasPLAN 1 CUOTA PROTEGIDA"/>
    <n v="36120"/>
    <x v="0"/>
    <s v="JUEVES"/>
    <n v="16"/>
    <n v="126"/>
    <n v="3156730"/>
    <m/>
    <s v="21437382"/>
    <x v="16"/>
    <x v="1204"/>
    <s v="16/07/2026 17:07"/>
    <m/>
    <m/>
    <m/>
    <s v="17"/>
    <s v="ZURICH COLOMBIA SEGUROS S.A"/>
    <s v="106"/>
    <s v="SERVIPROTECCION BPO"/>
    <s v="17"/>
    <x v="3"/>
    <s v="274"/>
    <s v="1111111112"/>
    <s v="SUPERVISOR  TMK 1 "/>
    <s v="3901"/>
    <s v="1042451219"/>
    <x v="14"/>
    <x v="0"/>
    <s v="34"/>
    <x v="0"/>
    <s v="588"/>
    <s v="PLAN 1 CUOTA PROTEGIDA"/>
    <s v="JULIO 2026"/>
    <s v="23066551"/>
    <s v="ALCIRA  ISABEL PRASCA  SEVERICHE "/>
    <s v="3007214767"/>
    <s v="Davidsanval.22@gmail.com"/>
    <s v="8008258"/>
    <s v="64433956"/>
    <s v="2"/>
    <s v="ALCIRA ISABEL PRASCA SEVERICHE"/>
    <s v="GIRÓN"/>
    <n v="14000"/>
    <n v="0"/>
    <s v="11"/>
    <x v="1"/>
    <n v="5"/>
    <m/>
    <m/>
    <m/>
    <m/>
    <s v="F"/>
    <s v="1957-02-18"/>
    <m/>
    <m/>
    <m/>
    <m/>
    <m/>
    <s v="12"/>
    <m/>
  </r>
  <r>
    <s v="TeleventasPLAN 1 CUOTA PROTEGIDA"/>
    <n v="36120"/>
    <x v="0"/>
    <s v="JUEVES"/>
    <n v="16"/>
    <n v="126"/>
    <n v="3156735"/>
    <m/>
    <s v="21437387"/>
    <x v="16"/>
    <x v="1205"/>
    <s v="16/07/2026 17:08"/>
    <m/>
    <m/>
    <m/>
    <s v="17"/>
    <s v="ZURICH COLOMBIA SEGUROS S.A"/>
    <s v="106"/>
    <s v="SERVIPROTECCION BPO"/>
    <s v="16"/>
    <x v="0"/>
    <s v="274"/>
    <s v="1111111112"/>
    <s v="SUPERVISOR  TMK 1 "/>
    <s v="3959"/>
    <s v="1002134525"/>
    <x v="10"/>
    <x v="0"/>
    <s v="34"/>
    <x v="0"/>
    <s v="588"/>
    <s v="PLAN 1 CUOTA PROTEGIDA"/>
    <s v="JULIO 2026"/>
    <s v="53012550"/>
    <s v="LIDA  XIMENA  TRIANA  RUSINQUE"/>
    <s v="3134298882"/>
    <s v="lida.xime@hotmail.com"/>
    <s v="8133964"/>
    <s v="62108550"/>
    <s v="2"/>
    <s v="LIDA XIMENA TRIANA RUSINQUE"/>
    <s v="BOGOTA DC"/>
    <n v="14000"/>
    <n v="0"/>
    <s v="11"/>
    <x v="1"/>
    <n v="5"/>
    <m/>
    <m/>
    <m/>
    <m/>
    <s v="F"/>
    <s v="1984-06-06"/>
    <m/>
    <m/>
    <m/>
    <m/>
    <m/>
    <s v="12"/>
    <m/>
  </r>
  <r>
    <s v="TeleventasVIDA ZURICH PLAN 1"/>
    <n v="24150"/>
    <x v="0"/>
    <s v="MARTES"/>
    <n v="14"/>
    <n v="126"/>
    <n v="3156736"/>
    <m/>
    <s v="21437388"/>
    <x v="11"/>
    <x v="1206"/>
    <s v="16/07/2026 17:09"/>
    <m/>
    <m/>
    <m/>
    <s v="17"/>
    <s v="ZURICH COLOMBIA SEGUROS S.A"/>
    <s v="106"/>
    <s v="SERVIPROTECCION BPO"/>
    <s v="16"/>
    <x v="0"/>
    <s v="274"/>
    <s v="1111111112"/>
    <s v="SUPERVISOR  TMK 1 "/>
    <s v="3960"/>
    <s v="1193520001"/>
    <x v="17"/>
    <x v="0"/>
    <s v="27"/>
    <x v="1"/>
    <s v="547"/>
    <s v="VIDA ZURICH PLAN 1"/>
    <s v="JULIO 2026"/>
    <s v="1013687153"/>
    <s v="ANA CRISTINA   JIMENEZ MUÑOZ "/>
    <s v="3219077093"/>
    <s v="damian17huertas@gmail.com"/>
    <s v="8134066"/>
    <s v="64212614"/>
    <s v="2"/>
    <s v="ANA CRISTINA JIMENEZ MUÑOZ"/>
    <s v="BOGOTA DC"/>
    <n v="12500"/>
    <n v="0"/>
    <s v="11"/>
    <x v="1"/>
    <n v="5"/>
    <m/>
    <m/>
    <m/>
    <m/>
    <s v="F"/>
    <s v="1999-03-27"/>
    <m/>
    <m/>
    <m/>
    <m/>
    <m/>
    <s v="12"/>
    <m/>
  </r>
  <r>
    <s v="TeleventasPLAN 1 CUOTA PROTEGIDA"/>
    <n v="36120"/>
    <x v="0"/>
    <s v="MARTES"/>
    <n v="14"/>
    <e v="#VALUE!"/>
    <n v="3156746"/>
    <m/>
    <s v="21437394"/>
    <x v="11"/>
    <x v="1207"/>
    <s v="16/07/2026 17:12"/>
    <m/>
    <m/>
    <m/>
    <s v="17"/>
    <s v="ZURICH COLOMBIA SEGUROS S.A"/>
    <s v="106"/>
    <s v="SERVIPROTECCION BPO"/>
    <s v="16"/>
    <x v="0"/>
    <s v="274"/>
    <s v="1111111112"/>
    <s v="SUPERVISOR  TMK 1 "/>
    <s v="3960"/>
    <s v="1193520001"/>
    <x v="17"/>
    <x v="0"/>
    <s v="34"/>
    <x v="0"/>
    <s v="588"/>
    <s v="PLAN 1 CUOTA PROTEGIDA"/>
    <s v="JULIO 2026"/>
    <s v="1020798749"/>
    <s v="JEINCY    CAMARGO TORRES "/>
    <s v="3124407698"/>
    <s v="jeins510@gmail.com"/>
    <s v="8134111"/>
    <s v="64380386"/>
    <s v="2"/>
    <s v="JEINCY  CAMARGO TORRES"/>
    <s v="BOGOTA DC"/>
    <n v="14000"/>
    <n v="0"/>
    <s v="14"/>
    <x v="0"/>
    <n v="6"/>
    <s v="VENTA NO CONCRETADA"/>
    <s v="CALIDAD DE VENTA NO APROBADA"/>
    <n v="0"/>
    <s v="Seg 0:27 la asesora indica: me registra que realizo un credito en la dirección calle 147 N°9-28 T1 Ap407, no siendo esta la registrada en ilio, se le recomienda a la asesora estar mas atenta en la gestion comercial."/>
    <s v="F"/>
    <s v="1994-11-08"/>
    <m/>
    <m/>
    <m/>
    <m/>
    <m/>
    <s v="12"/>
    <m/>
  </r>
  <r>
    <s v="TeleventasCUOTA PROTEGIDA SILVER 1"/>
    <n v="38640"/>
    <x v="0"/>
    <s v="JUEVES"/>
    <n v="16"/>
    <n v="126"/>
    <n v="3156747"/>
    <m/>
    <s v="21437395"/>
    <x v="16"/>
    <x v="1208"/>
    <s v="16/07/2026 17:14"/>
    <m/>
    <m/>
    <m/>
    <s v="17"/>
    <s v="ZURICH COLOMBIA SEGUROS S.A"/>
    <s v="106"/>
    <s v="SERVIPROTECCION BPO"/>
    <s v="19"/>
    <x v="2"/>
    <s v="274"/>
    <s v="1111111112"/>
    <s v="SUPERVISOR  TMK 1 "/>
    <s v="3959"/>
    <s v="1002134525"/>
    <x v="10"/>
    <x v="0"/>
    <s v="34"/>
    <x v="0"/>
    <s v="622"/>
    <s v="CUOTA PROTEGIDA SILVER 1"/>
    <s v="JULIO 2026"/>
    <s v="26732660"/>
    <s v="ELIZABETH   GUTIERREZ  DE PEREZ"/>
    <s v="3122540244"/>
    <s v="guadalupetafache47@gmail.com"/>
    <s v="5779862"/>
    <s v="62968604"/>
    <s v="2"/>
    <s v="ELIZABETH GUTIERREZ DE PEREZ"/>
    <s v="AGUACHICA"/>
    <n v="20000"/>
    <n v="0"/>
    <s v="11"/>
    <x v="1"/>
    <n v="5"/>
    <m/>
    <m/>
    <m/>
    <m/>
    <s v="F"/>
    <s v="1948-04-13"/>
    <m/>
    <m/>
    <m/>
    <m/>
    <m/>
    <s v="12"/>
    <m/>
  </r>
  <r>
    <s v="TeleventasPLAN 1 CUOTA PROTEGIDA"/>
    <n v="36120"/>
    <x v="0"/>
    <s v="MARTES"/>
    <n v="14"/>
    <n v="126"/>
    <n v="3156754"/>
    <m/>
    <s v="21437402"/>
    <x v="11"/>
    <x v="1209"/>
    <s v="16/07/2026 17:16"/>
    <m/>
    <m/>
    <m/>
    <s v="17"/>
    <s v="ZURICH COLOMBIA SEGUROS S.A"/>
    <s v="106"/>
    <s v="SERVIPROTECCION BPO"/>
    <s v="16"/>
    <x v="0"/>
    <s v="274"/>
    <s v="1111111112"/>
    <s v="SUPERVISOR  TMK 1 "/>
    <s v="3960"/>
    <s v="1193520001"/>
    <x v="17"/>
    <x v="0"/>
    <s v="34"/>
    <x v="0"/>
    <s v="588"/>
    <s v="PLAN 1 CUOTA PROTEGIDA"/>
    <s v="JULIO 2026"/>
    <s v="1031144140"/>
    <s v="ANGIE LIZETH   LOPEZ HERNANDEZ "/>
    <s v="3016632840"/>
    <s v="angielopez_12@hotmail.com"/>
    <s v="8134098"/>
    <s v="64337554"/>
    <s v="2"/>
    <s v="ANGIE LIZETH LOPEZ HERNANDEZ"/>
    <s v="BOGOTA DC"/>
    <n v="14000"/>
    <n v="0"/>
    <s v="89"/>
    <x v="2"/>
    <n v="5"/>
    <m/>
    <m/>
    <m/>
    <m/>
    <s v="F"/>
    <s v="1992-10-16"/>
    <m/>
    <m/>
    <m/>
    <m/>
    <m/>
    <s v="12"/>
    <m/>
  </r>
  <r>
    <s v="TeleventasPLAN 1 CUOTA PROTEGIDA"/>
    <n v="36120"/>
    <x v="0"/>
    <s v="JUEVES"/>
    <n v="16"/>
    <n v="126"/>
    <n v="3156755"/>
    <m/>
    <s v="21437403"/>
    <x v="16"/>
    <x v="1209"/>
    <s v="16/07/2026 17:16"/>
    <m/>
    <m/>
    <m/>
    <s v="17"/>
    <s v="ZURICH COLOMBIA SEGUROS S.A"/>
    <s v="106"/>
    <s v="SERVIPROTECCION BPO"/>
    <s v="16"/>
    <x v="0"/>
    <s v="274"/>
    <s v="1111111112"/>
    <s v="SUPERVISOR  TMK 1 "/>
    <s v="3959"/>
    <s v="1002134525"/>
    <x v="10"/>
    <x v="0"/>
    <s v="34"/>
    <x v="0"/>
    <s v="588"/>
    <s v="PLAN 1 CUOTA PROTEGIDA"/>
    <s v="JULIO 2026"/>
    <s v="1030598742"/>
    <s v="KATHERIN  LIZETH  SANCHEZ  BARRERO"/>
    <s v="3142576173"/>
    <s v="klizethro@gmail.com"/>
    <s v="8134187"/>
    <s v="64606610"/>
    <s v="2"/>
    <s v="KATHERIN LIZETH SANCHEZ BARRERO"/>
    <s v="BOGOTA DC"/>
    <n v="14000"/>
    <n v="0"/>
    <s v="11"/>
    <x v="1"/>
    <n v="5"/>
    <m/>
    <m/>
    <m/>
    <m/>
    <s v="F"/>
    <s v="1991-09-16"/>
    <m/>
    <m/>
    <m/>
    <m/>
    <m/>
    <s v="12"/>
    <m/>
  </r>
  <r>
    <s v="TeleventasPLAN 1 CUOTA PROTEGIDA"/>
    <n v="36120"/>
    <x v="0"/>
    <s v="JUEVES"/>
    <n v="16"/>
    <n v="126"/>
    <n v="3156764"/>
    <m/>
    <s v="21437412"/>
    <x v="16"/>
    <x v="1210"/>
    <s v="16/07/2026 17:19"/>
    <m/>
    <m/>
    <m/>
    <s v="17"/>
    <s v="ZURICH COLOMBIA SEGUROS S.A"/>
    <s v="106"/>
    <s v="SERVIPROTECCION BPO"/>
    <s v="16"/>
    <x v="0"/>
    <s v="274"/>
    <s v="1111111112"/>
    <s v="SUPERVISOR  TMK 1 "/>
    <s v="2937"/>
    <s v="1192797148"/>
    <x v="13"/>
    <x v="0"/>
    <s v="34"/>
    <x v="0"/>
    <s v="588"/>
    <s v="PLAN 1 CUOTA PROTEGIDA"/>
    <s v="JULIO 2026"/>
    <s v="93089168"/>
    <s v=" JORGE  WILSON URQUIJO  TRUJILLO "/>
    <s v="3208546038"/>
    <s v="jorge.trujillocc@gmail.com"/>
    <s v="8130673"/>
    <s v="63767755"/>
    <s v="2"/>
    <s v="JORGE WILSON URQUIJO TRUJILLO"/>
    <s v="BOGOTA DC"/>
    <n v="14000"/>
    <n v="0"/>
    <s v="11"/>
    <x v="1"/>
    <n v="5"/>
    <m/>
    <m/>
    <m/>
    <m/>
    <s v="M"/>
    <s v="1981-04-02"/>
    <m/>
    <m/>
    <m/>
    <m/>
    <m/>
    <s v="12"/>
    <m/>
  </r>
  <r>
    <s v="TeleventasVIDA ZURICH PLAN 1"/>
    <n v="24150"/>
    <x v="0"/>
    <s v="JUEVES"/>
    <n v="16"/>
    <n v="126"/>
    <n v="3156765"/>
    <m/>
    <s v="21437413"/>
    <x v="16"/>
    <x v="1211"/>
    <s v="16/07/2026 17:20"/>
    <m/>
    <m/>
    <m/>
    <s v="17"/>
    <s v="ZURICH COLOMBIA SEGUROS S.A"/>
    <s v="106"/>
    <s v="SERVIPROTECCION BPO"/>
    <s v="19"/>
    <x v="2"/>
    <s v="274"/>
    <s v="1111111112"/>
    <s v="SUPERVISOR  TMK 1 "/>
    <s v="2455"/>
    <s v="1042449876"/>
    <x v="3"/>
    <x v="0"/>
    <s v="27"/>
    <x v="1"/>
    <s v="547"/>
    <s v="VIDA ZURICH PLAN 1"/>
    <s v="JULIO 2026"/>
    <s v="77105056"/>
    <s v="JEINER  HERNANDEZ CABALLERO"/>
    <s v="3145309709"/>
    <s v="jaircaballero@gmail.com"/>
    <s v="5869073"/>
    <s v="63696934"/>
    <s v="2"/>
    <s v="JEINER YAIR HERNANDEZ CABALLERO "/>
    <s v="AGUACHICA"/>
    <n v="12500"/>
    <n v="0"/>
    <s v="11"/>
    <x v="1"/>
    <n v="5"/>
    <m/>
    <m/>
    <m/>
    <m/>
    <s v="M"/>
    <s v="1976-05-04"/>
    <m/>
    <m/>
    <m/>
    <m/>
    <m/>
    <s v="12"/>
    <m/>
  </r>
  <r>
    <s v="TeleventasPLAN 1 CUOTA PROTEGIDA"/>
    <n v="36120"/>
    <x v="0"/>
    <s v="MARTES"/>
    <n v="14"/>
    <n v="126"/>
    <n v="3156766"/>
    <m/>
    <s v="21437414"/>
    <x v="11"/>
    <x v="1211"/>
    <s v="16/07/2026 17:20"/>
    <m/>
    <m/>
    <m/>
    <s v="17"/>
    <s v="ZURICH COLOMBIA SEGUROS S.A"/>
    <s v="106"/>
    <s v="SERVIPROTECCION BPO"/>
    <s v="16"/>
    <x v="0"/>
    <s v="274"/>
    <s v="1111111112"/>
    <s v="SUPERVISOR  TMK 1 "/>
    <s v="3960"/>
    <s v="1193520001"/>
    <x v="17"/>
    <x v="0"/>
    <s v="34"/>
    <x v="0"/>
    <s v="588"/>
    <s v="PLAN 1 CUOTA PROTEGIDA"/>
    <s v="JULIO 2026"/>
    <s v="25889854"/>
    <s v="LIZETH PATRICIA   PETRO PINTO "/>
    <s v="3118100245"/>
    <s v="petrolizeth@gmail.com"/>
    <s v="8134175"/>
    <s v="64596779"/>
    <s v="2"/>
    <s v="LIZETH PATRICIA PETRO PINTO"/>
    <s v="BOGOTA DC"/>
    <n v="14000"/>
    <n v="0"/>
    <s v="89"/>
    <x v="2"/>
    <n v="5"/>
    <m/>
    <m/>
    <m/>
    <m/>
    <s v="F"/>
    <s v="1977-06-18"/>
    <m/>
    <m/>
    <m/>
    <m/>
    <m/>
    <s v="12"/>
    <m/>
  </r>
  <r>
    <s v="TeleventasVIDA ZURICH PLAN 1"/>
    <n v="24150"/>
    <x v="0"/>
    <s v="JUEVES"/>
    <n v="16"/>
    <e v="#VALUE!"/>
    <n v="3156774"/>
    <m/>
    <s v="21437422"/>
    <x v="16"/>
    <x v="1211"/>
    <s v="16/07/2026 17:20"/>
    <m/>
    <m/>
    <m/>
    <s v="17"/>
    <s v="ZURICH COLOMBIA SEGUROS S.A"/>
    <s v="106"/>
    <s v="SERVIPROTECCION BPO"/>
    <s v="16"/>
    <x v="0"/>
    <s v="274"/>
    <s v="1111111112"/>
    <s v="SUPERVISOR  TMK 1 "/>
    <s v="3222"/>
    <s v="1048294260"/>
    <x v="15"/>
    <x v="0"/>
    <s v="27"/>
    <x v="1"/>
    <s v="547"/>
    <s v="VIDA ZURICH PLAN 1"/>
    <s v="JULIO 2026"/>
    <s v="79205557"/>
    <s v="CAMPO  ELIAS  DIAZ  TRUJILLO"/>
    <s v="3142485092"/>
    <s v="eliasdiaz6709@gmail.com"/>
    <s v="7564427"/>
    <s v="64333735"/>
    <s v="2"/>
    <s v="CAMPO ELIAS DIAZ TRUJILLO"/>
    <s v="BOGOTA DC"/>
    <n v="12500"/>
    <n v="0"/>
    <s v="14"/>
    <x v="0"/>
    <n v="6"/>
    <s v="DATOS INCONSITENTES "/>
    <s v="CALIDAD DE VENTA NO APROBADA"/>
    <n v="1"/>
    <s v="seg.0:55 la asesora valida direccion: CL 3 9 ESTE 0041 00102, pero en ilio registra: CL 13 9 ESTE 0041 00102"/>
    <s v="F"/>
    <s v="1967-09-09"/>
    <m/>
    <m/>
    <m/>
    <m/>
    <m/>
    <s v="12"/>
    <m/>
  </r>
  <r>
    <s v="TeleventasPLAN 1 CUOTA PROTEGIDA"/>
    <n v="36120"/>
    <x v="0"/>
    <s v="MARTES"/>
    <n v="14"/>
    <n v="126"/>
    <n v="3156784"/>
    <m/>
    <s v="21437432"/>
    <x v="11"/>
    <x v="1212"/>
    <s v="16/07/2026 17:23"/>
    <m/>
    <m/>
    <m/>
    <s v="17"/>
    <s v="ZURICH COLOMBIA SEGUROS S.A"/>
    <s v="106"/>
    <s v="SERVIPROTECCION BPO"/>
    <s v="16"/>
    <x v="0"/>
    <s v="274"/>
    <s v="1111111112"/>
    <s v="SUPERVISOR  TMK 1 "/>
    <s v="3960"/>
    <s v="1193520001"/>
    <x v="17"/>
    <x v="0"/>
    <s v="34"/>
    <x v="0"/>
    <s v="588"/>
    <s v="PLAN 1 CUOTA PROTEGIDA"/>
    <s v="JULIO 2026"/>
    <s v="41722358"/>
    <s v="BLANCA STELLA   USECHE ORDOÑEZ "/>
    <s v="3115075206"/>
    <s v="usecheb35@gmail.com"/>
    <s v="8134138"/>
    <s v="64447970"/>
    <s v="2"/>
    <s v="BLANCA STELLA USECHE ORDOÑEZ"/>
    <s v="BOGOTA DC"/>
    <n v="14000"/>
    <n v="0"/>
    <s v="89"/>
    <x v="2"/>
    <n v="5"/>
    <m/>
    <m/>
    <m/>
    <m/>
    <s v="F"/>
    <s v="1958-10-20"/>
    <m/>
    <m/>
    <m/>
    <m/>
    <m/>
    <s v="12"/>
    <m/>
  </r>
  <r>
    <s v="TeleventasCUOTA PROTEGIDA SILVER 1"/>
    <n v="38640"/>
    <x v="0"/>
    <s v="JUEVES"/>
    <n v="16"/>
    <n v="126"/>
    <n v="3156791"/>
    <m/>
    <s v="21437439"/>
    <x v="16"/>
    <x v="1213"/>
    <s v="16/07/2026 17:26"/>
    <m/>
    <m/>
    <m/>
    <s v="17"/>
    <s v="ZURICH COLOMBIA SEGUROS S.A"/>
    <s v="106"/>
    <s v="SERVIPROTECCION BPO"/>
    <s v="16"/>
    <x v="0"/>
    <s v="274"/>
    <s v="1111111112"/>
    <s v="SUPERVISOR  TMK 1 "/>
    <s v="3959"/>
    <s v="1002134525"/>
    <x v="10"/>
    <x v="0"/>
    <s v="34"/>
    <x v="0"/>
    <s v="622"/>
    <s v="CUOTA PROTEGIDA SILVER 1"/>
    <s v="JULIO 2026"/>
    <s v="41473605"/>
    <s v="MARIELINA   BOHORQUEZ "/>
    <s v="3114506159"/>
    <s v="wilmermarin284@gmail.com"/>
    <s v="7963514"/>
    <s v="62160293"/>
    <s v="2"/>
    <s v="Maria Elena  Bohorquez"/>
    <s v="BOGOTA DC"/>
    <n v="20000"/>
    <n v="0"/>
    <s v="14"/>
    <x v="0"/>
    <n v="6"/>
    <s v="VENTA NO CONCRETADA"/>
    <m/>
    <m/>
    <m/>
    <s v="F"/>
    <s v="1949-10-12"/>
    <m/>
    <m/>
    <m/>
    <m/>
    <m/>
    <s v="12"/>
    <m/>
  </r>
  <r>
    <s v="TeleventasPLAN 1 CUOTA PROTEGIDA"/>
    <n v="36120"/>
    <x v="0"/>
    <s v="MARTES"/>
    <n v="14"/>
    <n v="126"/>
    <n v="3156794"/>
    <m/>
    <s v="21437442"/>
    <x v="11"/>
    <x v="1214"/>
    <s v="16/07/2026 17:27"/>
    <m/>
    <m/>
    <m/>
    <s v="17"/>
    <s v="ZURICH COLOMBIA SEGUROS S.A"/>
    <s v="106"/>
    <s v="SERVIPROTECCION BPO"/>
    <s v="16"/>
    <x v="0"/>
    <s v="274"/>
    <s v="1111111112"/>
    <s v="SUPERVISOR  TMK 1 "/>
    <s v="3960"/>
    <s v="1193520001"/>
    <x v="17"/>
    <x v="0"/>
    <s v="34"/>
    <x v="0"/>
    <s v="588"/>
    <s v="PLAN 1 CUOTA PROTEGIDA"/>
    <s v="JULIO 2026"/>
    <s v="1072447940"/>
    <s v="ANGELICA MARIA   SEGURA MALAGON "/>
    <s v="3118030596"/>
    <s v="ange.segura23@gma.com"/>
    <s v="8134101"/>
    <s v="64359840"/>
    <s v="2"/>
    <s v="ANGELICA MARIA SEGURA MALAGON"/>
    <s v="BOGOTA DC"/>
    <n v="14000"/>
    <n v="0"/>
    <s v="11"/>
    <x v="1"/>
    <n v="5"/>
    <m/>
    <m/>
    <m/>
    <m/>
    <s v="F"/>
    <s v="1998-04-08"/>
    <m/>
    <m/>
    <m/>
    <m/>
    <m/>
    <s v="12"/>
    <m/>
  </r>
  <r>
    <s v="TeleventasPLAN 1 CUOTA PROTEGIDA"/>
    <n v="36120"/>
    <x v="0"/>
    <s v="JUEVES"/>
    <n v="16"/>
    <n v="126"/>
    <n v="3156797"/>
    <m/>
    <s v="21437445"/>
    <x v="16"/>
    <x v="1215"/>
    <s v="16/07/2026 17:28"/>
    <m/>
    <m/>
    <m/>
    <s v="17"/>
    <s v="ZURICH COLOMBIA SEGUROS S.A"/>
    <s v="106"/>
    <s v="SERVIPROTECCION BPO"/>
    <s v="19"/>
    <x v="2"/>
    <s v="274"/>
    <s v="1111111112"/>
    <s v="SUPERVISOR  TMK 1 "/>
    <s v="3959"/>
    <s v="1002134525"/>
    <x v="10"/>
    <x v="0"/>
    <s v="34"/>
    <x v="0"/>
    <s v="588"/>
    <s v="PLAN 1 CUOTA PROTEGIDA"/>
    <s v="JULIO 2026"/>
    <s v="6795282"/>
    <s v="EMIRO   CARRASCAL  CONTRERAS"/>
    <s v="3156493082"/>
    <s v="carrascalandres2007@icloud.com"/>
    <s v="5523259"/>
    <s v="62849949"/>
    <s v="1"/>
    <s v="EMIRO CARRASCAL CONTRERAS"/>
    <s v="PAILITAS"/>
    <n v="14000"/>
    <n v="0"/>
    <s v="11"/>
    <x v="1"/>
    <n v="5"/>
    <m/>
    <m/>
    <m/>
    <m/>
    <s v="F"/>
    <s v="1965-06-27"/>
    <m/>
    <m/>
    <m/>
    <m/>
    <m/>
    <s v="12"/>
    <m/>
  </r>
  <r>
    <s v="TeleventasVIDA ZURICH PLAN 1"/>
    <n v="24150"/>
    <x v="0"/>
    <s v="JUEVES"/>
    <n v="16"/>
    <n v="126"/>
    <n v="3156838"/>
    <m/>
    <s v="21437486"/>
    <x v="16"/>
    <x v="1216"/>
    <s v="16/07/2026 17:39"/>
    <m/>
    <m/>
    <m/>
    <s v="17"/>
    <s v="ZURICH COLOMBIA SEGUROS S.A"/>
    <s v="106"/>
    <s v="SERVIPROTECCION BPO"/>
    <s v="16"/>
    <x v="0"/>
    <s v="274"/>
    <s v="1111111112"/>
    <s v="SUPERVISOR  TMK 1 "/>
    <s v="5550"/>
    <s v="1047052626"/>
    <x v="92"/>
    <x v="0"/>
    <s v="27"/>
    <x v="1"/>
    <s v="547"/>
    <s v="VIDA ZURICH PLAN 1"/>
    <s v="JULIO 2026"/>
    <s v="91109207"/>
    <s v="ORLANDO HERIBERTO GONZALES RUEDA"/>
    <s v="3207045686"/>
    <s v="gro2009reys@hotmail.com"/>
    <s v="8116161"/>
    <s v="62195745"/>
    <s v="2"/>
    <s v="Orlando Heriberto Gonzalez Rueda"/>
    <s v="BOGOTA DC"/>
    <n v="12500"/>
    <n v="0"/>
    <s v="11"/>
    <x v="1"/>
    <n v="5"/>
    <m/>
    <m/>
    <m/>
    <m/>
    <s v="F"/>
    <s v="1997-08-28"/>
    <m/>
    <m/>
    <m/>
    <m/>
    <m/>
    <s v="12"/>
    <m/>
  </r>
  <r>
    <s v="TeleventasPLAN 1 CUOTA PROTEGIDA"/>
    <n v="36120"/>
    <x v="0"/>
    <s v="JUEVES"/>
    <n v="16"/>
    <n v="126"/>
    <n v="3156849"/>
    <m/>
    <s v="21437497"/>
    <x v="16"/>
    <x v="1217"/>
    <s v="17/07/2026 08:33"/>
    <m/>
    <m/>
    <m/>
    <s v="17"/>
    <s v="ZURICH COLOMBIA SEGUROS S.A"/>
    <s v="106"/>
    <s v="SERVIPROTECCION BPO"/>
    <s v="16"/>
    <x v="0"/>
    <s v="274"/>
    <s v="1111111112"/>
    <s v="SUPERVISOR  TMK 1 "/>
    <s v="5180"/>
    <s v="1119937"/>
    <x v="16"/>
    <x v="0"/>
    <s v="34"/>
    <x v="0"/>
    <s v="588"/>
    <s v="PLAN 1 CUOTA PROTEGIDA"/>
    <s v="JULIO 2026"/>
    <s v="52581539"/>
    <s v="HERMELINDA    ARIAS ARIAS"/>
    <s v="3233917508"/>
    <s v="hermelinda1539@gmail.com"/>
    <s v="6965378"/>
    <s v="63328473"/>
    <s v="2"/>
    <s v="HERMELINDA ARIAS"/>
    <s v="BOGOTA DC"/>
    <n v="14000"/>
    <n v="0"/>
    <s v="7"/>
    <x v="3"/>
    <n v="5"/>
    <m/>
    <m/>
    <m/>
    <m/>
    <s v="F"/>
    <s v="1970-10-02"/>
    <m/>
    <m/>
    <m/>
    <m/>
    <m/>
    <s v="12"/>
    <m/>
  </r>
  <r>
    <s v="TeleventasPLAN 1 CUOTA PROTEGIDA"/>
    <n v="36120"/>
    <x v="0"/>
    <s v="JUEVES"/>
    <n v="16"/>
    <n v="126"/>
    <n v="3156884"/>
    <m/>
    <s v="21437532"/>
    <x v="16"/>
    <x v="1218"/>
    <s v="17/07/2026 08:38"/>
    <m/>
    <m/>
    <m/>
    <s v="17"/>
    <s v="ZURICH COLOMBIA SEGUROS S.A"/>
    <s v="106"/>
    <s v="SERVIPROTECCION BPO"/>
    <s v="17"/>
    <x v="3"/>
    <s v="274"/>
    <s v="1111111112"/>
    <s v="SUPERVISOR  TMK 1 "/>
    <s v="5180"/>
    <s v="1119937"/>
    <x v="16"/>
    <x v="0"/>
    <s v="34"/>
    <x v="0"/>
    <s v="588"/>
    <s v="PLAN 1 CUOTA PROTEGIDA"/>
    <s v="JULIO 2026"/>
    <s v="1104135443"/>
    <s v="DANIELA    PERALTA MORALES"/>
    <s v="3204231399"/>
    <s v="peraltadaniela615@gmail.com"/>
    <s v="7561171"/>
    <s v="64312936"/>
    <s v="2"/>
    <s v="DANIELA PERALTA MORALES"/>
    <s v="GIRÓN"/>
    <n v="14000"/>
    <n v="0"/>
    <s v="89"/>
    <x v="2"/>
    <n v="5"/>
    <m/>
    <m/>
    <m/>
    <m/>
    <s v="F"/>
    <s v="1997-08-25"/>
    <m/>
    <m/>
    <m/>
    <m/>
    <m/>
    <s v="12"/>
    <m/>
  </r>
  <r>
    <s v="TeleventasVIDA ZURICH PLAN 1"/>
    <n v="24150"/>
    <x v="0"/>
    <s v="VIERNES"/>
    <n v="17"/>
    <n v="126"/>
    <n v="3156932"/>
    <m/>
    <s v="21437580"/>
    <x v="9"/>
    <x v="1219"/>
    <s v="17/07/2026 08:53"/>
    <m/>
    <m/>
    <m/>
    <s v="17"/>
    <s v="ZURICH COLOMBIA SEGUROS S.A"/>
    <s v="106"/>
    <s v="SERVIPROTECCION BPO"/>
    <s v="16"/>
    <x v="0"/>
    <s v="274"/>
    <s v="1111111112"/>
    <s v="SUPERVISOR  TMK 1 "/>
    <s v="3222"/>
    <s v="1048294260"/>
    <x v="15"/>
    <x v="0"/>
    <s v="27"/>
    <x v="1"/>
    <s v="547"/>
    <s v="VIDA ZURICH PLAN 1"/>
    <s v="JULIO 2026"/>
    <s v="1033809333"/>
    <s v="CRISTIAN   SANCHEZ  "/>
    <s v="3226739183"/>
    <s v="cs39508@gmail.com"/>
    <s v="7786892"/>
    <s v="64428635"/>
    <s v="2"/>
    <s v="EDGAR EDUARDO SANCHEZ GUTIERREZ"/>
    <s v="BOGOTA DC"/>
    <n v="12500"/>
    <n v="0"/>
    <s v="89"/>
    <x v="2"/>
    <n v="5"/>
    <m/>
    <m/>
    <m/>
    <m/>
    <s v="F"/>
    <s v="1998-08-20"/>
    <m/>
    <m/>
    <m/>
    <m/>
    <m/>
    <s v="12"/>
    <m/>
  </r>
  <r>
    <s v="TeleventasVIDA ZURICH PLAN 1"/>
    <n v="24150"/>
    <x v="0"/>
    <s v="VIERNES"/>
    <n v="17"/>
    <n v="126"/>
    <n v="3156933"/>
    <m/>
    <s v="21437581"/>
    <x v="9"/>
    <x v="1220"/>
    <s v="17/07/2026 08:54"/>
    <m/>
    <m/>
    <m/>
    <s v="17"/>
    <s v="ZURICH COLOMBIA SEGUROS S.A"/>
    <s v="106"/>
    <s v="SERVIPROTECCION BPO"/>
    <s v="16"/>
    <x v="0"/>
    <s v="274"/>
    <s v="1111111112"/>
    <s v="SUPERVISOR  TMK 1 "/>
    <s v="3428"/>
    <s v="1234089771"/>
    <x v="5"/>
    <x v="0"/>
    <s v="27"/>
    <x v="1"/>
    <s v="547"/>
    <s v="VIDA ZURICH PLAN 1"/>
    <s v="JULIO 2026"/>
    <s v="1013676056"/>
    <s v="LUIS  GERONIMO  AVILA  MEDRANO"/>
    <s v="3115204743"/>
    <s v="Jeronimo.medrano@hotmail.com"/>
    <s v="8110011"/>
    <s v="64584576"/>
    <s v="2"/>
    <s v="LUIS GERONIMO AVILA MEDRANO"/>
    <s v="BOGOTA DC"/>
    <n v="12500"/>
    <n v="0"/>
    <s v="89"/>
    <x v="2"/>
    <n v="5"/>
    <m/>
    <m/>
    <m/>
    <m/>
    <s v="F"/>
    <s v="1997-09-12"/>
    <m/>
    <m/>
    <m/>
    <m/>
    <m/>
    <s v="12"/>
    <m/>
  </r>
  <r>
    <s v="TeleventasVIDA ZURICH PLAN 1"/>
    <n v="24150"/>
    <x v="0"/>
    <s v="VIERNES"/>
    <n v="17"/>
    <n v="126"/>
    <n v="3156942"/>
    <m/>
    <s v="21437590"/>
    <x v="9"/>
    <x v="1221"/>
    <s v="17/07/2026 08:59"/>
    <m/>
    <m/>
    <m/>
    <s v="17"/>
    <s v="ZURICH COLOMBIA SEGUROS S.A"/>
    <s v="106"/>
    <s v="SERVIPROTECCION BPO"/>
    <s v="18"/>
    <x v="1"/>
    <s v="274"/>
    <s v="1111111112"/>
    <s v="SUPERVISOR  TMK 1 "/>
    <s v="3222"/>
    <s v="1048294260"/>
    <x v="15"/>
    <x v="0"/>
    <s v="27"/>
    <x v="1"/>
    <s v="547"/>
    <s v="VIDA ZURICH PLAN 1"/>
    <s v="JULIO 2026"/>
    <s v="20932234"/>
    <s v="LUZ  MARINA  GUERRERO  RINCON"/>
    <s v="3214360182"/>
    <m/>
    <s v="7129075"/>
    <s v="60336492"/>
    <s v="2"/>
    <s v="LUZ MARINA GUERRERO RINCON"/>
    <s v="CHÍA"/>
    <n v="12500"/>
    <n v="0"/>
    <s v="89"/>
    <x v="2"/>
    <n v="5"/>
    <m/>
    <m/>
    <m/>
    <m/>
    <s v="F"/>
    <s v="1970-09-08"/>
    <m/>
    <m/>
    <m/>
    <m/>
    <m/>
    <s v="12"/>
    <m/>
  </r>
  <r>
    <s v="TeleventasVIDA ZURICH PLAN 1"/>
    <n v="24150"/>
    <x v="0"/>
    <s v="VIERNES"/>
    <n v="17"/>
    <n v="126"/>
    <n v="3157091"/>
    <m/>
    <s v="21437601"/>
    <x v="9"/>
    <x v="1222"/>
    <s v="17/07/2026 09:20"/>
    <m/>
    <m/>
    <m/>
    <s v="17"/>
    <s v="ZURICH COLOMBIA SEGUROS S.A"/>
    <s v="106"/>
    <s v="SERVIPROTECCION BPO"/>
    <s v="16"/>
    <x v="0"/>
    <s v="274"/>
    <s v="1111111112"/>
    <s v="SUPERVISOR  TMK 1 "/>
    <s v="2455"/>
    <s v="1042449876"/>
    <x v="3"/>
    <x v="0"/>
    <s v="27"/>
    <x v="1"/>
    <s v="547"/>
    <s v="VIDA ZURICH PLAN 1"/>
    <s v="JULIO 2026"/>
    <s v="28949268"/>
    <s v="OLGA  LUCIA  RAMIREZ  BOTINA"/>
    <s v="3222657393"/>
    <s v="olrbotina186@gmail.com"/>
    <s v="7674110"/>
    <s v="64392581"/>
    <s v="2"/>
    <s v="OLGA LUCIA RAMIREZ BOTINA"/>
    <s v="BOGOTA DC"/>
    <n v="12500"/>
    <n v="0"/>
    <s v="89"/>
    <x v="2"/>
    <n v="5"/>
    <m/>
    <m/>
    <m/>
    <m/>
    <s v="F"/>
    <s v="1975-12-13"/>
    <m/>
    <m/>
    <m/>
    <m/>
    <m/>
    <s v="12"/>
    <m/>
  </r>
  <r>
    <s v="TeleventasPLAN 1 CUOTA PROTEGIDA"/>
    <n v="36120"/>
    <x v="0"/>
    <s v="JUEVES"/>
    <n v="16"/>
    <n v="126"/>
    <n v="3157092"/>
    <m/>
    <s v="21437602"/>
    <x v="16"/>
    <x v="1223"/>
    <s v="17/07/2026 09:21"/>
    <m/>
    <m/>
    <m/>
    <s v="17"/>
    <s v="ZURICH COLOMBIA SEGUROS S.A"/>
    <s v="106"/>
    <s v="SERVIPROTECCION BPO"/>
    <s v="18"/>
    <x v="1"/>
    <s v="274"/>
    <s v="1111111112"/>
    <s v="SUPERVISOR  TMK 1 "/>
    <s v="5180"/>
    <s v="1119937"/>
    <x v="16"/>
    <x v="0"/>
    <s v="34"/>
    <x v="0"/>
    <s v="588"/>
    <s v="PLAN 1 CUOTA PROTEGIDA"/>
    <s v="JULIO 2026"/>
    <s v="9397045"/>
    <s v=" GERARDO    DIAZ GUTIERREZ"/>
    <s v="3223506390"/>
    <s v="diazgerardo9397@gmail.com"/>
    <s v="8134801"/>
    <s v="60261472"/>
    <s v="2"/>
    <s v="GERARDO  DIAZ GUTIERREZ"/>
    <s v="CHÍA"/>
    <n v="14000"/>
    <n v="0"/>
    <s v="89"/>
    <x v="2"/>
    <n v="5"/>
    <m/>
    <m/>
    <m/>
    <m/>
    <s v="F"/>
    <s v="1972-06-06"/>
    <m/>
    <m/>
    <m/>
    <m/>
    <m/>
    <s v="12"/>
    <m/>
  </r>
  <r>
    <s v="TeleventasVIDA ZURICH PLAN 1"/>
    <n v="24150"/>
    <x v="0"/>
    <s v="VIERNES"/>
    <n v="17"/>
    <n v="126"/>
    <n v="3157094"/>
    <m/>
    <s v="21437604"/>
    <x v="9"/>
    <x v="1224"/>
    <s v="17/07/2026 09:26"/>
    <m/>
    <m/>
    <m/>
    <s v="17"/>
    <s v="ZURICH COLOMBIA SEGUROS S.A"/>
    <s v="106"/>
    <s v="SERVIPROTECCION BPO"/>
    <s v="16"/>
    <x v="0"/>
    <s v="274"/>
    <s v="1111111112"/>
    <s v="SUPERVISOR  TMK 1 "/>
    <s v="3901"/>
    <s v="1042451219"/>
    <x v="14"/>
    <x v="0"/>
    <s v="27"/>
    <x v="1"/>
    <s v="547"/>
    <s v="VIDA ZURICH PLAN 1"/>
    <s v="JULIO 2026"/>
    <s v="51651649"/>
    <s v=" MARIA  DEL ROSARIO BELTRAN MAHECHA "/>
    <s v="3212624971"/>
    <s v="mariaros.beltran62@gmail.com"/>
    <s v="5404521"/>
    <s v="61621604"/>
    <s v="2"/>
    <s v="BELTRAN MARIA DEL ROSARIO"/>
    <s v="BOGOTA DC"/>
    <n v="12500"/>
    <n v="0"/>
    <s v="89"/>
    <x v="2"/>
    <n v="5"/>
    <m/>
    <m/>
    <m/>
    <m/>
    <s v="F"/>
    <s v="1962-02-16"/>
    <m/>
    <m/>
    <m/>
    <m/>
    <m/>
    <s v="12"/>
    <m/>
  </r>
  <r>
    <s v="TeleventasVIDA ZURICH PLAN 1"/>
    <n v="24150"/>
    <x v="0"/>
    <s v="VIERNES"/>
    <n v="17"/>
    <n v="126"/>
    <n v="3157096"/>
    <m/>
    <s v="21437606"/>
    <x v="9"/>
    <x v="1225"/>
    <s v="17/07/2026 09:33"/>
    <m/>
    <m/>
    <m/>
    <s v="17"/>
    <s v="ZURICH COLOMBIA SEGUROS S.A"/>
    <s v="106"/>
    <s v="SERVIPROTECCION BPO"/>
    <s v="19"/>
    <x v="2"/>
    <s v="274"/>
    <s v="1111111112"/>
    <s v="SUPERVISOR  TMK 1 "/>
    <s v="2455"/>
    <s v="1042449876"/>
    <x v="3"/>
    <x v="0"/>
    <s v="27"/>
    <x v="1"/>
    <s v="547"/>
    <s v="VIDA ZURICH PLAN 1"/>
    <s v="JULIO 2026"/>
    <s v="49596063"/>
    <s v="DUBIS  MARIA  NUÑEZ  VASQUEZ"/>
    <s v="3136450022"/>
    <s v="dubisnunez192@gmail.com"/>
    <s v="7062800"/>
    <s v="64176010"/>
    <s v="2"/>
    <s v="DUBIS MARIA NU�EZ VASQUEZ"/>
    <s v="AGUACHICA"/>
    <n v="12500"/>
    <n v="0"/>
    <s v="7"/>
    <x v="3"/>
    <n v="5"/>
    <m/>
    <m/>
    <m/>
    <m/>
    <s v="F"/>
    <s v="1981-07-16"/>
    <m/>
    <m/>
    <m/>
    <m/>
    <m/>
    <s v="12"/>
    <m/>
  </r>
  <r>
    <s v="TeleventasPLAN 1 CUOTA PROTEGIDA"/>
    <n v="36120"/>
    <x v="0"/>
    <s v="VIERNES"/>
    <n v="17"/>
    <n v="126"/>
    <n v="3157097"/>
    <m/>
    <s v="21437607"/>
    <x v="9"/>
    <x v="1226"/>
    <s v="17/07/2026 09:34"/>
    <m/>
    <m/>
    <m/>
    <s v="17"/>
    <s v="ZURICH COLOMBIA SEGUROS S.A"/>
    <s v="106"/>
    <s v="SERVIPROTECCION BPO"/>
    <s v="16"/>
    <x v="0"/>
    <s v="274"/>
    <s v="1111111112"/>
    <s v="SUPERVISOR  TMK 1 "/>
    <s v="4054"/>
    <s v="1042454535"/>
    <x v="8"/>
    <x v="0"/>
    <s v="34"/>
    <x v="0"/>
    <s v="588"/>
    <s v="PLAN 1 CUOTA PROTEGIDA"/>
    <s v="JULIO 2026"/>
    <s v="1000115719"/>
    <s v="JESSIKA  DAYANA  ECHEVERRY  "/>
    <s v="3137524097"/>
    <s v="echeverry50@hotmail.com"/>
    <s v="8122605"/>
    <s v="64260993"/>
    <s v="2"/>
    <s v="JESSIKA DAYANA ECHEVERRY "/>
    <s v="BOGOTA DC"/>
    <n v="14000"/>
    <n v="0"/>
    <s v="89"/>
    <x v="2"/>
    <n v="5"/>
    <m/>
    <m/>
    <m/>
    <m/>
    <s v="F"/>
    <s v="2000-07-04"/>
    <m/>
    <m/>
    <m/>
    <m/>
    <m/>
    <s v="12"/>
    <m/>
  </r>
  <r>
    <s v="TeleventasVIDA ZURICH PLAN 1"/>
    <n v="24150"/>
    <x v="0"/>
    <s v="JUEVES"/>
    <n v="16"/>
    <n v="126"/>
    <n v="3157098"/>
    <m/>
    <s v="21437608"/>
    <x v="16"/>
    <x v="1227"/>
    <s v="17/07/2026 09:35"/>
    <m/>
    <m/>
    <m/>
    <s v="17"/>
    <s v="ZURICH COLOMBIA SEGUROS S.A"/>
    <s v="106"/>
    <s v="SERVIPROTECCION BPO"/>
    <s v="17"/>
    <x v="3"/>
    <s v="274"/>
    <s v="1111111112"/>
    <s v="SUPERVISOR  TMK 1 "/>
    <s v="5550"/>
    <s v="1047052626"/>
    <x v="92"/>
    <x v="0"/>
    <s v="27"/>
    <x v="1"/>
    <s v="547"/>
    <s v="VIDA ZURICH PLAN 1"/>
    <s v="JULIO 2026"/>
    <s v="91424649"/>
    <s v="FRANCISCO  ARDILA TRIANA"/>
    <s v="3132448591"/>
    <s v="franciscoatila334@gmail.com"/>
    <s v="7814781"/>
    <s v="63264813"/>
    <s v="2"/>
    <s v="FRANCISCO  ARDILA TRIANA"/>
    <s v="GIRÓN"/>
    <n v="12500"/>
    <n v="0"/>
    <s v="89"/>
    <x v="2"/>
    <n v="5"/>
    <m/>
    <m/>
    <m/>
    <m/>
    <s v="F"/>
    <s v="1964-07-03"/>
    <m/>
    <m/>
    <m/>
    <m/>
    <m/>
    <s v="12"/>
    <m/>
  </r>
  <r>
    <s v="TeleventasPLAN 1 CUOTA PROTEGIDA"/>
    <n v="36120"/>
    <x v="0"/>
    <s v="JUEVES"/>
    <n v="16"/>
    <n v="126"/>
    <n v="3157099"/>
    <m/>
    <s v="21437609"/>
    <x v="16"/>
    <x v="1228"/>
    <s v="17/07/2026 09:41"/>
    <m/>
    <m/>
    <m/>
    <s v="17"/>
    <s v="ZURICH COLOMBIA SEGUROS S.A"/>
    <s v="106"/>
    <s v="SERVIPROTECCION BPO"/>
    <s v="18"/>
    <x v="1"/>
    <s v="274"/>
    <s v="1111111112"/>
    <s v="SUPERVISOR  TMK 1 "/>
    <s v="5180"/>
    <s v="1119937"/>
    <x v="16"/>
    <x v="0"/>
    <s v="34"/>
    <x v="0"/>
    <s v="588"/>
    <s v="PLAN 1 CUOTA PROTEGIDA"/>
    <s v="JULIO 2026"/>
    <s v="46660724"/>
    <s v=" MARIA LETICIA   DE LAS MERCEDES LOPEZ  DIAZ"/>
    <s v="3234639351"/>
    <m/>
    <s v="7867579"/>
    <s v="64412895"/>
    <s v="2"/>
    <s v="MARIA LETICIA DE LAS MERCEDES LOPEZ DIAZ"/>
    <s v="CHÍA"/>
    <n v="14000"/>
    <n v="0"/>
    <s v="89"/>
    <x v="2"/>
    <n v="5"/>
    <m/>
    <m/>
    <m/>
    <m/>
    <s v="F"/>
    <s v="1965-02-15"/>
    <m/>
    <m/>
    <m/>
    <m/>
    <m/>
    <s v="12"/>
    <m/>
  </r>
  <r>
    <s v="TeleventasPLAN 1 CUOTA PROTEGIDA"/>
    <n v="36120"/>
    <x v="0"/>
    <s v="VIERNES"/>
    <n v="17"/>
    <n v="126"/>
    <n v="3157100"/>
    <m/>
    <s v="21437610"/>
    <x v="9"/>
    <x v="1229"/>
    <s v="17/07/2026 09:44"/>
    <m/>
    <m/>
    <m/>
    <s v="17"/>
    <s v="ZURICH COLOMBIA SEGUROS S.A"/>
    <s v="106"/>
    <s v="SERVIPROTECCION BPO"/>
    <s v="16"/>
    <x v="0"/>
    <s v="274"/>
    <s v="1111111112"/>
    <s v="SUPERVISOR  TMK 1 "/>
    <s v="4680"/>
    <s v="1007422997"/>
    <x v="1"/>
    <x v="0"/>
    <s v="34"/>
    <x v="0"/>
    <s v="588"/>
    <s v="PLAN 1 CUOTA PROTEGIDA"/>
    <s v="JULIO 2026"/>
    <s v="79664236"/>
    <s v="JAVIER  MAURICIO  SERRANO  GUTIERREZ"/>
    <s v="3103021929"/>
    <s v="mauricioserra29@gmail.com"/>
    <s v="8091314"/>
    <s v="64324444"/>
    <s v="2"/>
    <s v="JAVIER MAURICIO SERRANO GUTIERREZ"/>
    <s v="BOGOTA DC"/>
    <n v="14000"/>
    <n v="0"/>
    <s v="89"/>
    <x v="2"/>
    <n v="5"/>
    <m/>
    <m/>
    <m/>
    <m/>
    <s v="F"/>
    <s v="1976-09-14"/>
    <m/>
    <m/>
    <m/>
    <m/>
    <m/>
    <s v="12"/>
    <m/>
  </r>
  <r>
    <s v="TeleventasPLAN 1 CUOTA PROTEGIDA"/>
    <n v="36120"/>
    <x v="0"/>
    <s v="JUEVES"/>
    <n v="16"/>
    <n v="126"/>
    <n v="3157101"/>
    <m/>
    <s v="21437611"/>
    <x v="16"/>
    <x v="1229"/>
    <s v="17/07/2026 09:44"/>
    <m/>
    <m/>
    <m/>
    <s v="17"/>
    <s v="ZURICH COLOMBIA SEGUROS S.A"/>
    <s v="106"/>
    <s v="SERVIPROTECCION BPO"/>
    <s v="16"/>
    <x v="0"/>
    <s v="274"/>
    <s v="1111111112"/>
    <s v="SUPERVISOR  TMK 1 "/>
    <s v="5180"/>
    <s v="1119937"/>
    <x v="16"/>
    <x v="0"/>
    <s v="34"/>
    <x v="0"/>
    <s v="588"/>
    <s v="PLAN 1 CUOTA PROTEGIDA"/>
    <s v="JULIO 2026"/>
    <s v="80158403"/>
    <s v="EDGAR  ALONSO  NIETO  ROJAS"/>
    <s v="3125925479"/>
    <s v="nieto.taxiedgar2015@gmail.com"/>
    <s v="8135004"/>
    <s v="63869561"/>
    <s v="2"/>
    <s v="EDGAR ALONSO NIETO ROJAS"/>
    <s v="BOGOTA DC"/>
    <n v="14000"/>
    <n v="0"/>
    <s v="7"/>
    <x v="3"/>
    <n v="5"/>
    <m/>
    <m/>
    <m/>
    <m/>
    <s v="F"/>
    <s v="1982-01-20"/>
    <m/>
    <m/>
    <m/>
    <m/>
    <m/>
    <s v="12"/>
    <m/>
  </r>
  <r>
    <s v="TeleventasPLAN 1 CUOTA PROTEGIDA"/>
    <n v="36120"/>
    <x v="0"/>
    <s v="JUEVES"/>
    <n v="16"/>
    <n v="126"/>
    <n v="3157102"/>
    <m/>
    <s v="21437612"/>
    <x v="16"/>
    <x v="1230"/>
    <s v="17/07/2026 09:48"/>
    <m/>
    <m/>
    <m/>
    <s v="17"/>
    <s v="ZURICH COLOMBIA SEGUROS S.A"/>
    <s v="106"/>
    <s v="SERVIPROTECCION BPO"/>
    <s v="16"/>
    <x v="0"/>
    <s v="274"/>
    <s v="1111111112"/>
    <s v="SUPERVISOR  TMK 1 "/>
    <s v="5180"/>
    <s v="1119937"/>
    <x v="16"/>
    <x v="0"/>
    <s v="34"/>
    <x v="0"/>
    <s v="588"/>
    <s v="PLAN 1 CUOTA PROTEGIDA"/>
    <s v="JULIO 2026"/>
    <s v="1030649269"/>
    <s v="JEISON YAMIT  ALMANZA   MARQUEZ"/>
    <s v="3058886720"/>
    <s v="jeiko9531@gmail.com"/>
    <s v="8135038"/>
    <s v="64519594"/>
    <s v="2"/>
    <s v="JEISON YAMIT ALMANZA MARQUEZ"/>
    <s v="BOGOTA DC"/>
    <n v="14000"/>
    <n v="0"/>
    <s v="7"/>
    <x v="3"/>
    <n v="5"/>
    <m/>
    <m/>
    <m/>
    <m/>
    <s v="F"/>
    <s v="1995-01-23"/>
    <m/>
    <m/>
    <m/>
    <m/>
    <m/>
    <s v="12"/>
    <m/>
  </r>
  <r>
    <s v="TeleventasPLAN 1 CUOTA PROTEGIDA"/>
    <n v="36120"/>
    <x v="0"/>
    <s v="JUEVES"/>
    <n v="16"/>
    <n v="126"/>
    <n v="3157103"/>
    <m/>
    <s v="21437613"/>
    <x v="16"/>
    <x v="1231"/>
    <s v="17/07/2026 09:56"/>
    <m/>
    <m/>
    <m/>
    <s v="17"/>
    <s v="ZURICH COLOMBIA SEGUROS S.A"/>
    <s v="106"/>
    <s v="SERVIPROTECCION BPO"/>
    <s v="17"/>
    <x v="3"/>
    <s v="274"/>
    <s v="1111111112"/>
    <s v="SUPERVISOR  TMK 1 "/>
    <s v="5344"/>
    <s v="42118864"/>
    <x v="0"/>
    <x v="0"/>
    <s v="34"/>
    <x v="0"/>
    <s v="588"/>
    <s v="PLAN 1 CUOTA PROTEGIDA"/>
    <s v="JULIO 2026"/>
    <s v="1096216707"/>
    <s v="MAIRA  ZULEIMA  TOVAR  FLORIAN"/>
    <s v="3133300379"/>
    <s v="no tiene"/>
    <s v="7762643"/>
    <s v="64377677"/>
    <s v="2"/>
    <s v="MAIRA ZULEIMA TOVAR FLORIAN"/>
    <s v="GIRÓN"/>
    <n v="14000"/>
    <n v="0"/>
    <s v="89"/>
    <x v="2"/>
    <n v="5"/>
    <m/>
    <m/>
    <m/>
    <m/>
    <s v="F"/>
    <s v="1992-02-08"/>
    <m/>
    <m/>
    <m/>
    <m/>
    <m/>
    <s v="12"/>
    <m/>
  </r>
  <r>
    <s v="TeleventasPLAN 1 CUOTA PROTEGIDA"/>
    <n v="36120"/>
    <x v="0"/>
    <s v="JUEVES"/>
    <n v="16"/>
    <n v="126"/>
    <n v="3157104"/>
    <m/>
    <s v="21437614"/>
    <x v="16"/>
    <x v="1232"/>
    <s v="17/07/2026 09:58"/>
    <m/>
    <m/>
    <m/>
    <s v="17"/>
    <s v="ZURICH COLOMBIA SEGUROS S.A"/>
    <s v="106"/>
    <s v="SERVIPROTECCION BPO"/>
    <s v="17"/>
    <x v="3"/>
    <s v="274"/>
    <s v="1111111112"/>
    <s v="SUPERVISOR  TMK 1 "/>
    <s v="5180"/>
    <s v="1119937"/>
    <x v="16"/>
    <x v="0"/>
    <s v="34"/>
    <x v="0"/>
    <s v="588"/>
    <s v="PLAN 1 CUOTA PROTEGIDA"/>
    <s v="JULIO 2026"/>
    <s v="1096237248"/>
    <s v="TATIANA   MENESES  GALVIS"/>
    <s v="3246687115"/>
    <s v="Tatianameneses27@hotmail.com"/>
    <s v="7890532"/>
    <s v="64367611"/>
    <s v="2"/>
    <s v="TATIANA  MENESES GALVIS"/>
    <s v="GIRÓN"/>
    <n v="14000"/>
    <n v="0"/>
    <s v="7"/>
    <x v="3"/>
    <n v="5"/>
    <m/>
    <m/>
    <m/>
    <m/>
    <s v="F"/>
    <s v="1997-12-27"/>
    <m/>
    <m/>
    <m/>
    <m/>
    <m/>
    <s v="12"/>
    <m/>
  </r>
  <r>
    <s v="TeleventasPLAN 1 CUOTA PROTEGIDA"/>
    <n v="36120"/>
    <x v="0"/>
    <s v="VIERNES"/>
    <n v="17"/>
    <n v="126"/>
    <n v="3157105"/>
    <m/>
    <s v="21437615"/>
    <x v="9"/>
    <x v="1233"/>
    <s v="17/07/2026 10:01"/>
    <m/>
    <m/>
    <m/>
    <s v="17"/>
    <s v="ZURICH COLOMBIA SEGUROS S.A"/>
    <s v="106"/>
    <s v="SERVIPROTECCION BPO"/>
    <s v="18"/>
    <x v="1"/>
    <s v="274"/>
    <s v="1111111112"/>
    <s v="SUPERVISOR  TMK 1 "/>
    <s v="4978"/>
    <s v="1042247028"/>
    <x v="2"/>
    <x v="0"/>
    <s v="34"/>
    <x v="0"/>
    <s v="588"/>
    <s v="PLAN 1 CUOTA PROTEGIDA"/>
    <s v="JULIO 2026"/>
    <s v="1000334437"/>
    <s v="JUAN  ESTEBAN  PARRA  AMARILES"/>
    <s v="3204087247"/>
    <s v="jepasale@gmailcom"/>
    <s v="8119705"/>
    <s v="64556544"/>
    <s v="2"/>
    <s v="JUAN ESTEBAN PARRA AMARILES"/>
    <s v="CHÍA"/>
    <n v="14000"/>
    <n v="0"/>
    <s v="7"/>
    <x v="3"/>
    <n v="5"/>
    <m/>
    <m/>
    <m/>
    <m/>
    <s v="F"/>
    <s v="2000-03-14"/>
    <m/>
    <m/>
    <m/>
    <m/>
    <m/>
    <s v="12"/>
    <m/>
  </r>
  <r>
    <s v="TeleventasPLAN 1 CUOTA PROTEGIDA"/>
    <n v="36120"/>
    <x v="0"/>
    <s v="JUEVES"/>
    <n v="16"/>
    <n v="126"/>
    <n v="3157106"/>
    <m/>
    <s v="21437616"/>
    <x v="16"/>
    <x v="1234"/>
    <s v="17/07/2026 10:03"/>
    <m/>
    <m/>
    <m/>
    <s v="17"/>
    <s v="ZURICH COLOMBIA SEGUROS S.A"/>
    <s v="106"/>
    <s v="SERVIPROTECCION BPO"/>
    <s v="16"/>
    <x v="0"/>
    <s v="274"/>
    <s v="1111111112"/>
    <s v="SUPERVISOR  TMK 1 "/>
    <s v="5344"/>
    <s v="42118864"/>
    <x v="0"/>
    <x v="0"/>
    <s v="34"/>
    <x v="0"/>
    <s v="588"/>
    <s v="PLAN 1 CUOTA PROTEGIDA"/>
    <s v="JULIO 2026"/>
    <s v="1015992954"/>
    <s v="MATEO    HERNANDEZ  SANABRIA"/>
    <s v="3160532012"/>
    <s v="SANABRIA"/>
    <s v="5458075"/>
    <s v="61611123"/>
    <s v="3"/>
    <s v="HERNANDEZ DIAZ JOSE RICARDO"/>
    <s v="BOGOTA DC"/>
    <n v="14000"/>
    <n v="0"/>
    <s v="89"/>
    <x v="2"/>
    <n v="5"/>
    <m/>
    <m/>
    <m/>
    <m/>
    <s v="F"/>
    <s v="2004-02-26"/>
    <m/>
    <m/>
    <m/>
    <m/>
    <m/>
    <s v="12"/>
    <m/>
  </r>
  <r>
    <s v="TeleventasVIDA ZURICH PLAN 1"/>
    <n v="24150"/>
    <x v="0"/>
    <s v="VIERNES"/>
    <n v="17"/>
    <n v="126"/>
    <n v="3157107"/>
    <m/>
    <s v="21437617"/>
    <x v="9"/>
    <x v="1235"/>
    <s v="17/07/2026 10:09"/>
    <m/>
    <m/>
    <m/>
    <s v="17"/>
    <s v="ZURICH COLOMBIA SEGUROS S.A"/>
    <s v="106"/>
    <s v="SERVIPROTECCION BPO"/>
    <s v="16"/>
    <x v="0"/>
    <s v="274"/>
    <s v="1111111112"/>
    <s v="SUPERVISOR  TMK 1 "/>
    <s v="5550"/>
    <s v="1047052626"/>
    <x v="92"/>
    <x v="0"/>
    <s v="27"/>
    <x v="1"/>
    <s v="547"/>
    <s v="VIDA ZURICH PLAN 1"/>
    <s v="JULIO 2026"/>
    <s v="79205164"/>
    <s v="MARCO   AURELIO   GOMEZ   DIAZ"/>
    <s v="3229774309"/>
    <s v="marcosgimenez@gmail.com"/>
    <s v="6609145"/>
    <s v="61473647"/>
    <s v="2"/>
    <s v="MARCO AURELIO GOMEZ DIAZ"/>
    <s v="BOGOTA DC"/>
    <n v="12500"/>
    <n v="0"/>
    <s v="14"/>
    <x v="0"/>
    <n v="6"/>
    <s v="VENTA NO CONCRETADA"/>
    <m/>
    <m/>
    <m/>
    <s v="M"/>
    <s v="1967-02-09"/>
    <m/>
    <m/>
    <m/>
    <m/>
    <m/>
    <s v="12"/>
    <m/>
  </r>
  <r>
    <s v="TeleventasPLAN 1 CUOTA PROTEGIDA"/>
    <n v="36120"/>
    <x v="0"/>
    <s v="MIÉRCOLES"/>
    <n v="15"/>
    <n v="126"/>
    <n v="3157108"/>
    <m/>
    <s v="21437618"/>
    <x v="15"/>
    <x v="1236"/>
    <s v="17/07/2026 10:22"/>
    <m/>
    <m/>
    <m/>
    <s v="17"/>
    <s v="ZURICH COLOMBIA SEGUROS S.A"/>
    <s v="106"/>
    <s v="SERVIPROTECCION BPO"/>
    <s v="16"/>
    <x v="0"/>
    <s v="274"/>
    <s v="1111111112"/>
    <s v="SUPERVISOR  TMK 1 "/>
    <s v="3960"/>
    <s v="1193520001"/>
    <x v="17"/>
    <x v="0"/>
    <s v="34"/>
    <x v="0"/>
    <s v="588"/>
    <s v="PLAN 1 CUOTA PROTEGIDA"/>
    <s v="JULIO 2026"/>
    <s v="51905294"/>
    <s v="ROSAURA    MORA BERMEJO "/>
    <s v="3156368202"/>
    <s v="rosauramora1967@gmail.com"/>
    <s v="7371796"/>
    <s v="60801266"/>
    <s v="2"/>
    <s v="ROSAURA  MORA BERMEJO"/>
    <s v="BOGOTA DC"/>
    <n v="14000"/>
    <n v="0"/>
    <s v="89"/>
    <x v="2"/>
    <n v="5"/>
    <m/>
    <m/>
    <m/>
    <m/>
    <s v="F"/>
    <s v="1967-12-22"/>
    <m/>
    <m/>
    <m/>
    <m/>
    <m/>
    <s v="12"/>
    <m/>
  </r>
  <r>
    <s v="TeleventasPLAN 1 CUOTA PROTEGIDA"/>
    <n v="36120"/>
    <x v="0"/>
    <s v="VIERNES"/>
    <n v="17"/>
    <n v="126"/>
    <n v="3157109"/>
    <m/>
    <s v="21437619"/>
    <x v="9"/>
    <x v="1237"/>
    <s v="17/07/2026 10:25"/>
    <m/>
    <m/>
    <m/>
    <s v="17"/>
    <s v="ZURICH COLOMBIA SEGUROS S.A"/>
    <s v="106"/>
    <s v="SERVIPROTECCION BPO"/>
    <s v="19"/>
    <x v="2"/>
    <s v="274"/>
    <s v="1111111112"/>
    <s v="SUPERVISOR  TMK 1 "/>
    <s v="3925"/>
    <s v="1002096641"/>
    <x v="6"/>
    <x v="0"/>
    <s v="34"/>
    <x v="0"/>
    <s v="588"/>
    <s v="PLAN 1 CUOTA PROTEGIDA"/>
    <s v="JULIO 2026"/>
    <s v="49662478"/>
    <s v="LEDIS   BOTELLO  BUSTOS"/>
    <s v="3107227194"/>
    <s v="ever.ardila2018@gmail.com"/>
    <s v="5533456"/>
    <s v="63358317"/>
    <s v="1"/>
    <s v="BOTELLO BUSTOS LEDIS"/>
    <s v="PELAYA"/>
    <n v="14000"/>
    <n v="0"/>
    <s v="7"/>
    <x v="3"/>
    <n v="5"/>
    <m/>
    <m/>
    <m/>
    <m/>
    <s v="F"/>
    <s v="1970-07-05"/>
    <m/>
    <m/>
    <m/>
    <m/>
    <m/>
    <s v="12"/>
    <m/>
  </r>
  <r>
    <s v="TeleventasCUOTA PROTEGIDA SILVER 1"/>
    <n v="38640"/>
    <x v="0"/>
    <s v="VIERNES"/>
    <n v="17"/>
    <n v="126"/>
    <n v="3157110"/>
    <m/>
    <s v="21437620"/>
    <x v="9"/>
    <x v="1237"/>
    <s v="17/07/2026 10:25"/>
    <m/>
    <m/>
    <m/>
    <s v="17"/>
    <s v="ZURICH COLOMBIA SEGUROS S.A"/>
    <s v="106"/>
    <s v="SERVIPROTECCION BPO"/>
    <s v="18"/>
    <x v="1"/>
    <s v="274"/>
    <s v="1111111112"/>
    <s v="SUPERVISOR  TMK 1 "/>
    <s v="2455"/>
    <s v="1042449876"/>
    <x v="3"/>
    <x v="0"/>
    <s v="34"/>
    <x v="0"/>
    <s v="622"/>
    <s v="CUOTA PROTEGIDA SILVER 1"/>
    <s v="JULIO 2026"/>
    <s v="23268819"/>
    <s v="BARBARA   AVENDANO  DE VARGAS"/>
    <s v="3011581013"/>
    <s v="katafresno13@gmail.com"/>
    <s v="5844192"/>
    <s v="60214120"/>
    <s v="2"/>
    <s v="BARBARA AVENDANO DE VARGAS"/>
    <s v="CHÍA"/>
    <n v="20000"/>
    <n v="0"/>
    <s v="89"/>
    <x v="2"/>
    <n v="5"/>
    <m/>
    <m/>
    <m/>
    <m/>
    <s v="F"/>
    <s v="1949-07-29"/>
    <m/>
    <m/>
    <m/>
    <m/>
    <m/>
    <s v="12"/>
    <m/>
  </r>
  <r>
    <s v="TeleventasPLAN 1 CUOTA PROTEGIDA"/>
    <n v="36120"/>
    <x v="0"/>
    <s v="MIÉRCOLES"/>
    <n v="15"/>
    <n v="126"/>
    <n v="3157111"/>
    <m/>
    <s v="21437621"/>
    <x v="15"/>
    <x v="1238"/>
    <s v="17/07/2026 10:28"/>
    <m/>
    <m/>
    <m/>
    <s v="17"/>
    <s v="ZURICH COLOMBIA SEGUROS S.A"/>
    <s v="106"/>
    <s v="SERVIPROTECCION BPO"/>
    <s v="18"/>
    <x v="1"/>
    <s v="274"/>
    <s v="1111111112"/>
    <s v="SUPERVISOR  TMK 1 "/>
    <s v="3960"/>
    <s v="1193520001"/>
    <x v="17"/>
    <x v="0"/>
    <s v="34"/>
    <x v="0"/>
    <s v="588"/>
    <s v="PLAN 1 CUOTA PROTEGIDA"/>
    <s v="JULIO 2026"/>
    <s v="11349161"/>
    <s v="GABRIEL LEONARDO   RINCON CARRILLO "/>
    <s v="3213690212"/>
    <s v="gabrielrincon951@gmail.com"/>
    <s v="7308951"/>
    <s v="60182950"/>
    <s v="2"/>
    <s v="gabriel leonardo rincon carrillo"/>
    <s v="CHÍA"/>
    <n v="14000"/>
    <n v="0"/>
    <s v="89"/>
    <x v="2"/>
    <n v="5"/>
    <m/>
    <m/>
    <m/>
    <m/>
    <s v="F"/>
    <s v="1972-03-16"/>
    <m/>
    <m/>
    <m/>
    <m/>
    <m/>
    <s v="12"/>
    <m/>
  </r>
  <r>
    <s v="TeleventasPLAN 1 CUOTA PROTEGIDA"/>
    <n v="36120"/>
    <x v="0"/>
    <s v="VIERNES"/>
    <n v="17"/>
    <n v="126"/>
    <n v="3157112"/>
    <m/>
    <s v="21437622"/>
    <x v="9"/>
    <x v="1239"/>
    <s v="17/07/2026 10:29"/>
    <m/>
    <m/>
    <m/>
    <s v="17"/>
    <s v="ZURICH COLOMBIA SEGUROS S.A"/>
    <s v="106"/>
    <s v="SERVIPROTECCION BPO"/>
    <s v="19"/>
    <x v="2"/>
    <s v="274"/>
    <s v="1111111112"/>
    <s v="SUPERVISOR  TMK 1 "/>
    <s v="5344"/>
    <s v="42118864"/>
    <x v="0"/>
    <x v="0"/>
    <s v="34"/>
    <x v="0"/>
    <s v="588"/>
    <s v="PLAN 1 CUOTA PROTEGIDA"/>
    <s v="JULIO 2026"/>
    <s v="39014755"/>
    <s v=" LUZ  ELENA  PIÑA  RAMOS"/>
    <s v="3148597167"/>
    <s v="lpiña@gmailcom"/>
    <s v="7393215"/>
    <s v="62774879"/>
    <s v="2"/>
    <s v="isaac felipe llorente ramos"/>
    <s v="AGUACHICA"/>
    <n v="14000"/>
    <n v="0"/>
    <s v="7"/>
    <x v="3"/>
    <n v="5"/>
    <m/>
    <m/>
    <m/>
    <m/>
    <s v="F"/>
    <s v="1969-04-19"/>
    <m/>
    <m/>
    <m/>
    <m/>
    <m/>
    <s v="12"/>
    <m/>
  </r>
  <r>
    <s v="TeleventasVIDA ZURICH PLAN 1"/>
    <n v="24150"/>
    <x v="0"/>
    <s v="MIÉRCOLES"/>
    <n v="15"/>
    <n v="126"/>
    <n v="3157113"/>
    <m/>
    <s v="21437623"/>
    <x v="15"/>
    <x v="1240"/>
    <s v="17/07/2026 10:31"/>
    <m/>
    <m/>
    <m/>
    <s v="17"/>
    <s v="ZURICH COLOMBIA SEGUROS S.A"/>
    <s v="106"/>
    <s v="SERVIPROTECCION BPO"/>
    <s v="16"/>
    <x v="0"/>
    <s v="274"/>
    <s v="1111111112"/>
    <s v="SUPERVISOR  TMK 1 "/>
    <s v="3960"/>
    <s v="1193520001"/>
    <x v="17"/>
    <x v="0"/>
    <s v="27"/>
    <x v="1"/>
    <s v="547"/>
    <s v="VIDA ZURICH PLAN 1"/>
    <s v="JULIO 2026"/>
    <s v="1077456659"/>
    <s v="NILIAN   PALMA BORJA "/>
    <s v="3143768001"/>
    <s v="nilianpalma94@gmail.com"/>
    <s v="8133935"/>
    <s v="61769183"/>
    <s v="2"/>
    <s v="NILIAN  PALMA BORJA"/>
    <s v="BOGOTA DC"/>
    <n v="12500"/>
    <n v="0"/>
    <s v="89"/>
    <x v="2"/>
    <n v="5"/>
    <m/>
    <m/>
    <m/>
    <m/>
    <s v="F"/>
    <s v="1992-09-24"/>
    <m/>
    <m/>
    <m/>
    <m/>
    <m/>
    <s v="12"/>
    <m/>
  </r>
  <r>
    <s v="TeleventasPLAN 1 CUOTA PROTEGIDA"/>
    <n v="36120"/>
    <x v="0"/>
    <s v="VIERNES"/>
    <n v="17"/>
    <n v="126"/>
    <n v="3157114"/>
    <m/>
    <s v="21437624"/>
    <x v="9"/>
    <x v="1241"/>
    <s v="17/07/2026 10:32"/>
    <m/>
    <m/>
    <m/>
    <s v="17"/>
    <s v="ZURICH COLOMBIA SEGUROS S.A"/>
    <s v="106"/>
    <s v="SERVIPROTECCION BPO"/>
    <s v="16"/>
    <x v="0"/>
    <s v="274"/>
    <s v="1111111112"/>
    <s v="SUPERVISOR  TMK 1 "/>
    <s v="4978"/>
    <s v="1042247028"/>
    <x v="2"/>
    <x v="0"/>
    <s v="34"/>
    <x v="0"/>
    <s v="588"/>
    <s v="PLAN 1 CUOTA PROTEGIDA"/>
    <s v="JULIO 2026"/>
    <s v="19315168"/>
    <s v="LUIS  ANTONIO  GUAYACUNDO  SUAREZ"/>
    <s v="3005163199"/>
    <s v="joseluis15rey@gmailcom"/>
    <s v="7799383"/>
    <s v="62412915"/>
    <s v="2"/>
    <s v="LUIS ANTONIO GUAYACUNDO SUAREZ"/>
    <s v="BOGOTA DC"/>
    <n v="14000"/>
    <n v="0"/>
    <s v="89"/>
    <x v="2"/>
    <n v="5"/>
    <m/>
    <m/>
    <m/>
    <m/>
    <s v="F"/>
    <s v="1955-08-29"/>
    <m/>
    <m/>
    <m/>
    <m/>
    <m/>
    <s v="12"/>
    <m/>
  </r>
  <r>
    <s v="TeleventasPLAN 1 CUOTA PROTEGIDA"/>
    <n v="36120"/>
    <x v="0"/>
    <s v="MIÉRCOLES"/>
    <n v="15"/>
    <n v="126"/>
    <n v="3157115"/>
    <m/>
    <s v="21437625"/>
    <x v="15"/>
    <x v="1242"/>
    <s v="17/07/2026 10:34"/>
    <m/>
    <m/>
    <m/>
    <s v="17"/>
    <s v="ZURICH COLOMBIA SEGUROS S.A"/>
    <s v="106"/>
    <s v="SERVIPROTECCION BPO"/>
    <s v="16"/>
    <x v="0"/>
    <s v="274"/>
    <s v="1111111112"/>
    <s v="SUPERVISOR  TMK 1 "/>
    <s v="3960"/>
    <s v="1193520001"/>
    <x v="17"/>
    <x v="0"/>
    <s v="34"/>
    <x v="0"/>
    <s v="588"/>
    <s v="PLAN 1 CUOTA PROTEGIDA"/>
    <s v="JULIO 2026"/>
    <s v="19414373"/>
    <s v="MIGUEL ANTONIO    ARIAS RUIZ "/>
    <s v="3138429170"/>
    <s v="estebanmontero0053@gmail.com"/>
    <s v="8071776"/>
    <s v="61774975"/>
    <s v="2"/>
    <s v="Miguel Antonio  Arias Ruiz"/>
    <s v="BOGOTA DC"/>
    <n v="14000"/>
    <n v="0"/>
    <s v="89"/>
    <x v="2"/>
    <n v="5"/>
    <m/>
    <m/>
    <m/>
    <m/>
    <s v="F"/>
    <s v="1959-06-22"/>
    <m/>
    <m/>
    <m/>
    <m/>
    <m/>
    <s v="12"/>
    <m/>
  </r>
  <r>
    <s v="TeleventasPLAN 1 CUOTA PROTEGIDA"/>
    <n v="36120"/>
    <x v="0"/>
    <s v="VIERNES"/>
    <n v="17"/>
    <n v="126"/>
    <n v="3157116"/>
    <m/>
    <s v="21437626"/>
    <x v="9"/>
    <x v="1243"/>
    <s v="17/07/2026 10:36"/>
    <m/>
    <m/>
    <m/>
    <s v="17"/>
    <s v="ZURICH COLOMBIA SEGUROS S.A"/>
    <s v="106"/>
    <s v="SERVIPROTECCION BPO"/>
    <s v="16"/>
    <x v="0"/>
    <s v="274"/>
    <s v="1111111112"/>
    <s v="SUPERVISOR  TMK 1 "/>
    <s v="5344"/>
    <s v="42118864"/>
    <x v="0"/>
    <x v="0"/>
    <s v="34"/>
    <x v="0"/>
    <s v="588"/>
    <s v="PLAN 1 CUOTA PROTEGIDA"/>
    <s v="JULIO 2026"/>
    <s v="7162999"/>
    <s v="MAURICIO    CARRERO  IBAÑEZ"/>
    <s v="3107862679"/>
    <s v="mauricio7018@hotmail.com"/>
    <s v="7864571"/>
    <s v="62130753"/>
    <s v="2"/>
    <s v="MAURICIO  CARRERO IBA�EZ"/>
    <s v="BOGOTA DC"/>
    <n v="14000"/>
    <n v="0"/>
    <s v="14"/>
    <x v="0"/>
    <n v="6"/>
    <s v="VENTA NO CONCRETADA"/>
    <m/>
    <m/>
    <m/>
    <s v="F"/>
    <s v="1970-05-08"/>
    <m/>
    <m/>
    <m/>
    <m/>
    <m/>
    <s v="12"/>
    <m/>
  </r>
  <r>
    <s v="TeleventasCUOTA PROTEGIDA SILVER 1"/>
    <n v="38640"/>
    <x v="0"/>
    <s v="MIÉRCOLES"/>
    <n v="15"/>
    <n v="126"/>
    <n v="3157117"/>
    <m/>
    <s v="21437627"/>
    <x v="15"/>
    <x v="1244"/>
    <s v="17/07/2026 10:42"/>
    <m/>
    <m/>
    <m/>
    <s v="17"/>
    <s v="ZURICH COLOMBIA SEGUROS S.A"/>
    <s v="106"/>
    <s v="SERVIPROTECCION BPO"/>
    <s v="18"/>
    <x v="1"/>
    <s v="274"/>
    <s v="1111111112"/>
    <s v="SUPERVISOR  TMK 1 "/>
    <s v="3960"/>
    <s v="1193520001"/>
    <x v="17"/>
    <x v="0"/>
    <s v="34"/>
    <x v="0"/>
    <s v="622"/>
    <s v="CUOTA PROTEGIDA SILVER 1"/>
    <s v="JULIO 2026"/>
    <s v="11225033"/>
    <s v="ALVARO   ACOSTA BELTRAN "/>
    <s v="3043400282"/>
    <s v="pacma389@gmail.com"/>
    <s v="7258501"/>
    <s v="60068861"/>
    <s v="2"/>
    <s v="ALVARO ACOSTA BELTRAN"/>
    <s v="CHÍA"/>
    <n v="20000"/>
    <n v="0"/>
    <s v="89"/>
    <x v="2"/>
    <n v="5"/>
    <m/>
    <m/>
    <m/>
    <m/>
    <s v="F"/>
    <s v="1946-03-02"/>
    <m/>
    <m/>
    <m/>
    <m/>
    <m/>
    <s v="12"/>
    <m/>
  </r>
  <r>
    <s v="TeleventasPLAN 1 CUOTA PROTEGIDA"/>
    <n v="36120"/>
    <x v="0"/>
    <s v="VIERNES"/>
    <n v="17"/>
    <n v="126"/>
    <n v="3157118"/>
    <m/>
    <s v="21437628"/>
    <x v="9"/>
    <x v="1245"/>
    <s v="17/07/2026 10:47"/>
    <m/>
    <m/>
    <m/>
    <s v="17"/>
    <s v="ZURICH COLOMBIA SEGUROS S.A"/>
    <s v="106"/>
    <s v="SERVIPROTECCION BPO"/>
    <s v="16"/>
    <x v="0"/>
    <s v="274"/>
    <s v="1111111112"/>
    <s v="SUPERVISOR  TMK 1 "/>
    <s v="3222"/>
    <s v="1048294260"/>
    <x v="15"/>
    <x v="0"/>
    <s v="34"/>
    <x v="0"/>
    <s v="588"/>
    <s v="PLAN 1 CUOTA PROTEGIDA"/>
    <s v="JULIO 2026"/>
    <s v="5997061"/>
    <s v="URIEL   GUIZA "/>
    <s v="3019175267"/>
    <s v="doracardozo972@gmail.com"/>
    <s v="8122707"/>
    <s v="64419571"/>
    <s v="2"/>
    <s v="URIEL  GUIZA"/>
    <s v="BOGOTA DC"/>
    <n v="14000"/>
    <n v="0"/>
    <s v="89"/>
    <x v="2"/>
    <n v="5"/>
    <m/>
    <m/>
    <m/>
    <m/>
    <s v="F"/>
    <s v="1982-09-24"/>
    <m/>
    <m/>
    <m/>
    <m/>
    <m/>
    <s v="12"/>
    <m/>
  </r>
  <r>
    <s v="TeleventasPLAN 1 CUOTA PROTEGIDA"/>
    <n v="36120"/>
    <x v="0"/>
    <s v="MIÉRCOLES"/>
    <n v="15"/>
    <n v="126"/>
    <n v="3157119"/>
    <m/>
    <s v="21437629"/>
    <x v="15"/>
    <x v="1246"/>
    <s v="17/07/2026 10:49"/>
    <m/>
    <m/>
    <m/>
    <s v="17"/>
    <s v="ZURICH COLOMBIA SEGUROS S.A"/>
    <s v="106"/>
    <s v="SERVIPROTECCION BPO"/>
    <s v="19"/>
    <x v="2"/>
    <s v="274"/>
    <s v="1111111112"/>
    <s v="SUPERVISOR  TMK 1 "/>
    <s v="3960"/>
    <s v="1193520001"/>
    <x v="17"/>
    <x v="0"/>
    <s v="34"/>
    <x v="0"/>
    <s v="588"/>
    <s v="PLAN 1 CUOTA PROTEGIDA"/>
    <s v="JULIO 2026"/>
    <s v="26947418"/>
    <s v="JANETH MARIA   MERINO AVILA "/>
    <s v="33113054241"/>
    <s v="miguel2706890306@gmail.com"/>
    <s v="5577633"/>
    <s v="63219484"/>
    <s v="1"/>
    <s v="JANETH MARIA MERINO AVILA"/>
    <s v="AGUSTÍN CODAZZI"/>
    <n v="14000"/>
    <n v="0"/>
    <s v="89"/>
    <x v="2"/>
    <n v="5"/>
    <m/>
    <m/>
    <m/>
    <m/>
    <s v="F"/>
    <s v="1963-07-09"/>
    <m/>
    <m/>
    <m/>
    <m/>
    <m/>
    <s v="12"/>
    <m/>
  </r>
  <r>
    <s v="TeleventasPLAN 1 CUOTA PROTEGIDA"/>
    <n v="36120"/>
    <x v="0"/>
    <s v="VIERNES"/>
    <n v="17"/>
    <n v="126"/>
    <n v="3157120"/>
    <m/>
    <s v="21437630"/>
    <x v="9"/>
    <x v="1247"/>
    <s v="17/07/2026 10:54"/>
    <m/>
    <m/>
    <m/>
    <s v="17"/>
    <s v="ZURICH COLOMBIA SEGUROS S.A"/>
    <s v="106"/>
    <s v="SERVIPROTECCION BPO"/>
    <s v="16"/>
    <x v="0"/>
    <s v="274"/>
    <s v="1111111112"/>
    <s v="SUPERVISOR  TMK 1 "/>
    <s v="3925"/>
    <s v="1002096641"/>
    <x v="6"/>
    <x v="0"/>
    <s v="34"/>
    <x v="0"/>
    <s v="588"/>
    <s v="PLAN 1 CUOTA PROTEGIDA"/>
    <s v="JULIO 2026"/>
    <s v="53891446"/>
    <s v="TATIANA   PARRAGA  USAQUEN "/>
    <s v="3125342736"/>
    <s v="marcelausaquen84@gmail.com"/>
    <s v="6609069"/>
    <s v="60744789"/>
    <s v="2"/>
    <s v="TATIANA  PARRAGA USAQUEN"/>
    <s v="BOGOTA DC"/>
    <n v="14000"/>
    <n v="0"/>
    <s v="89"/>
    <x v="2"/>
    <n v="5"/>
    <m/>
    <m/>
    <m/>
    <m/>
    <s v="F"/>
    <s v="1982-06-11"/>
    <m/>
    <m/>
    <m/>
    <m/>
    <m/>
    <s v="12"/>
    <m/>
  </r>
  <r>
    <s v="TeleventasPLAN 1 CUOTA PROTEGIDA"/>
    <n v="36120"/>
    <x v="0"/>
    <s v="VIERNES"/>
    <n v="17"/>
    <n v="126"/>
    <n v="3157121"/>
    <m/>
    <s v="21437631"/>
    <x v="9"/>
    <x v="1248"/>
    <s v="17/07/2026 10:56"/>
    <m/>
    <m/>
    <m/>
    <s v="17"/>
    <s v="ZURICH COLOMBIA SEGUROS S.A"/>
    <s v="106"/>
    <s v="SERVIPROTECCION BPO"/>
    <s v="16"/>
    <x v="0"/>
    <s v="274"/>
    <s v="1111111112"/>
    <s v="SUPERVISOR  TMK 1 "/>
    <s v="4680"/>
    <s v="1007422997"/>
    <x v="1"/>
    <x v="0"/>
    <s v="34"/>
    <x v="0"/>
    <s v="588"/>
    <s v="PLAN 1 CUOTA PROTEGIDA"/>
    <s v="JULIO 2026"/>
    <s v="20576068"/>
    <s v="LIDA  MARIELA  MALDONADO  ZARATE"/>
    <s v="3044190126"/>
    <s v="lidamaldonado73@gmail.com"/>
    <s v="7844833"/>
    <s v="60897504"/>
    <s v="2"/>
    <s v="LIDA MARIELA MALDONADO ZARATE"/>
    <s v="BOGOTA DC"/>
    <n v="14000"/>
    <n v="0"/>
    <s v="89"/>
    <x v="2"/>
    <n v="5"/>
    <m/>
    <m/>
    <m/>
    <m/>
    <s v="F"/>
    <s v="1952-09-05"/>
    <m/>
    <m/>
    <m/>
    <m/>
    <m/>
    <s v="12"/>
    <m/>
  </r>
  <r>
    <s v="TeleventasPLAN 1 CUOTA PROTEGIDA"/>
    <n v="36120"/>
    <x v="0"/>
    <s v="VIERNES"/>
    <n v="17"/>
    <n v="126"/>
    <n v="3157122"/>
    <m/>
    <s v="21437632"/>
    <x v="9"/>
    <x v="1249"/>
    <s v="17/07/2026 10:57"/>
    <m/>
    <m/>
    <m/>
    <s v="17"/>
    <s v="ZURICH COLOMBIA SEGUROS S.A"/>
    <s v="106"/>
    <s v="SERVIPROTECCION BPO"/>
    <s v="17"/>
    <x v="3"/>
    <s v="274"/>
    <s v="1111111112"/>
    <s v="SUPERVISOR  TMK 1 "/>
    <s v="3925"/>
    <s v="1002096641"/>
    <x v="6"/>
    <x v="0"/>
    <s v="34"/>
    <x v="0"/>
    <s v="588"/>
    <s v="PLAN 1 CUOTA PROTEGIDA"/>
    <s v="JULIO 2026"/>
    <s v="63311350"/>
    <s v="MARIA  JACQUELINE  DELGADO  LATORRE"/>
    <s v="3114690686"/>
    <s v="benitoherrerasaun@gmail.com"/>
    <s v="5392401"/>
    <s v="63067212"/>
    <s v="3"/>
    <s v="MARIA JDELGADO LATORRE"/>
    <s v="GIRÓN"/>
    <n v="14000"/>
    <n v="0"/>
    <s v="89"/>
    <x v="2"/>
    <n v="5"/>
    <m/>
    <m/>
    <m/>
    <m/>
    <s v="F"/>
    <s v="1964-02-09"/>
    <m/>
    <m/>
    <m/>
    <m/>
    <m/>
    <s v="12"/>
    <m/>
  </r>
  <r>
    <s v="TeleventasPLAN 1 CUOTA PROTEGIDA"/>
    <n v="36120"/>
    <x v="0"/>
    <s v="JUEVES"/>
    <n v="16"/>
    <n v="126"/>
    <n v="3157123"/>
    <m/>
    <s v="21437633"/>
    <x v="16"/>
    <x v="1250"/>
    <s v="17/07/2026 11:00"/>
    <m/>
    <m/>
    <m/>
    <s v="17"/>
    <s v="ZURICH COLOMBIA SEGUROS S.A"/>
    <s v="106"/>
    <s v="SERVIPROTECCION BPO"/>
    <s v="19"/>
    <x v="2"/>
    <s v="274"/>
    <s v="1111111112"/>
    <s v="SUPERVISOR  TMK 1 "/>
    <s v="4054"/>
    <s v="1042454535"/>
    <x v="8"/>
    <x v="0"/>
    <s v="34"/>
    <x v="0"/>
    <s v="588"/>
    <s v="PLAN 1 CUOTA PROTEGIDA"/>
    <s v="JULIO 2026"/>
    <s v="26714937"/>
    <s v="MAGALIS  YOLANDA  BORRERO  GRANADOS"/>
    <s v="3208446100"/>
    <s v="magalisborrero09@gmail.com"/>
    <s v="6466054"/>
    <s v="62777851"/>
    <s v="2"/>
    <s v="MAGALIS YOLANDA BORRERO GRANAD"/>
    <s v="AGUACHICA"/>
    <n v="14000"/>
    <n v="0"/>
    <s v="89"/>
    <x v="2"/>
    <n v="5"/>
    <m/>
    <m/>
    <m/>
    <m/>
    <s v="F"/>
    <s v="1951-07-26"/>
    <m/>
    <m/>
    <m/>
    <m/>
    <m/>
    <s v="12"/>
    <m/>
  </r>
  <r>
    <s v="TeleventasPLAN 1 CUOTA PROTEGIDA"/>
    <n v="36120"/>
    <x v="0"/>
    <s v="VIERNES"/>
    <n v="17"/>
    <n v="126"/>
    <n v="3157124"/>
    <m/>
    <s v="21437634"/>
    <x v="9"/>
    <x v="1250"/>
    <s v="17/07/2026 11:00"/>
    <m/>
    <m/>
    <m/>
    <s v="17"/>
    <s v="ZURICH COLOMBIA SEGUROS S.A"/>
    <s v="106"/>
    <s v="SERVIPROTECCION BPO"/>
    <s v="18"/>
    <x v="1"/>
    <s v="274"/>
    <s v="1111111112"/>
    <s v="SUPERVISOR  TMK 1 "/>
    <s v="3925"/>
    <s v="1002096641"/>
    <x v="6"/>
    <x v="0"/>
    <s v="34"/>
    <x v="0"/>
    <s v="588"/>
    <s v="PLAN 1 CUOTA PROTEGIDA"/>
    <s v="JULIO 2026"/>
    <s v="1233901345"/>
    <s v="NICOLE  VALERIA  BETANCOURT  RAMIREZ"/>
    <s v="3209388604"/>
    <s v="betancourtvaleria0914@outlook.com"/>
    <s v="8132817"/>
    <s v="64289401"/>
    <s v="2"/>
    <s v="NICOLE VALERIA BETANCOURT RAMIREZ"/>
    <s v="CHÍA"/>
    <n v="14000"/>
    <n v="0"/>
    <s v="89"/>
    <x v="2"/>
    <n v="5"/>
    <m/>
    <m/>
    <m/>
    <m/>
    <s v="F"/>
    <s v="1998-09-14"/>
    <m/>
    <m/>
    <m/>
    <m/>
    <m/>
    <s v="12"/>
    <m/>
  </r>
  <r>
    <s v="TeleventasPLAN 1 CUOTA PROTEGIDA"/>
    <n v="36120"/>
    <x v="0"/>
    <s v="JUEVES"/>
    <n v="16"/>
    <n v="126"/>
    <n v="3157125"/>
    <m/>
    <s v="21437635"/>
    <x v="16"/>
    <x v="1251"/>
    <s v="17/07/2026 11:01"/>
    <m/>
    <m/>
    <m/>
    <s v="17"/>
    <s v="ZURICH COLOMBIA SEGUROS S.A"/>
    <s v="106"/>
    <s v="SERVIPROTECCION BPO"/>
    <s v="19"/>
    <x v="2"/>
    <s v="274"/>
    <s v="1111111112"/>
    <s v="SUPERVISOR  TMK 1 "/>
    <s v="4740"/>
    <s v="1042853302"/>
    <x v="12"/>
    <x v="0"/>
    <s v="34"/>
    <x v="0"/>
    <s v="588"/>
    <s v="PLAN 1 CUOTA PROTEGIDA"/>
    <s v="JULIO 2026"/>
    <s v="1003336261"/>
    <s v="WENDY NACARI MARMOL GUTIERREZ"/>
    <s v="3113611415"/>
    <s v="joseedonado@gmailcom"/>
    <s v="5869929"/>
    <s v="63804951"/>
    <s v="2"/>
    <s v="WENDY NACARI MARMOL GUTIERREZ"/>
    <s v="AGUACHICA"/>
    <n v="14000"/>
    <n v="0"/>
    <s v="89"/>
    <x v="2"/>
    <n v="5"/>
    <m/>
    <m/>
    <m/>
    <m/>
    <s v="F"/>
    <s v="1999-12-01"/>
    <m/>
    <m/>
    <m/>
    <m/>
    <m/>
    <s v="12"/>
    <m/>
  </r>
  <r>
    <s v="TeleventasPLAN 1 CUOTA PROTEGIDA"/>
    <n v="36120"/>
    <x v="0"/>
    <s v="JUEVES"/>
    <n v="16"/>
    <e v="#VALUE!"/>
    <n v="3157126"/>
    <m/>
    <s v="21437636"/>
    <x v="16"/>
    <x v="1252"/>
    <s v="17/07/2026 11:02"/>
    <m/>
    <m/>
    <m/>
    <s v="17"/>
    <s v="ZURICH COLOMBIA SEGUROS S.A"/>
    <s v="106"/>
    <s v="SERVIPROTECCION BPO"/>
    <s v="16"/>
    <x v="0"/>
    <s v="274"/>
    <s v="1111111112"/>
    <s v="SUPERVISOR  TMK 1 "/>
    <s v="4054"/>
    <s v="1042454535"/>
    <x v="8"/>
    <x v="0"/>
    <s v="34"/>
    <x v="0"/>
    <s v="588"/>
    <s v="PLAN 1 CUOTA PROTEGIDA"/>
    <s v="JULIO 2026"/>
    <s v="1073683245"/>
    <s v="MÓNICA   YANNETH CASTIBLANCO  CURREA"/>
    <s v="3212498869"/>
    <s v="monicacasti89@gmail.com"/>
    <s v="8122740"/>
    <s v="64440956"/>
    <s v="2"/>
    <s v="MONICA YANNETH CASTIBLANCO CURREA"/>
    <s v="BOGOTA DC"/>
    <n v="14000"/>
    <n v="0"/>
    <s v="14"/>
    <x v="0"/>
    <n v="6"/>
    <s v="VENTA NO CONCRETADA"/>
    <s v="CALIDAD DE VENTA NO APROBADA"/>
    <n v="1"/>
    <s v="min.3:50 dentro de la clauusla de cobro se evidencia ruido externo lo que no se permite que se escuche con claridad.... la asesora omite validar direccion del predio"/>
    <s v="F"/>
    <s v="1989-06-06"/>
    <m/>
    <m/>
    <m/>
    <m/>
    <m/>
    <s v="12"/>
    <m/>
  </r>
  <r>
    <s v="TeleventasPLAN 1 CUOTA PROTEGIDA"/>
    <n v="36120"/>
    <x v="0"/>
    <s v="JUEVES"/>
    <n v="16"/>
    <n v="126"/>
    <n v="3157127"/>
    <m/>
    <s v="21437637"/>
    <x v="16"/>
    <x v="1252"/>
    <s v="17/07/2026 11:02"/>
    <m/>
    <m/>
    <m/>
    <s v="17"/>
    <s v="ZURICH COLOMBIA SEGUROS S.A"/>
    <s v="106"/>
    <s v="SERVIPROTECCION BPO"/>
    <s v="18"/>
    <x v="1"/>
    <s v="274"/>
    <s v="1111111112"/>
    <s v="SUPERVISOR  TMK 1 "/>
    <s v="4740"/>
    <s v="1042853302"/>
    <x v="12"/>
    <x v="0"/>
    <s v="34"/>
    <x v="0"/>
    <s v="588"/>
    <s v="PLAN 1 CUOTA PROTEGIDA"/>
    <s v="JULIO 2026"/>
    <s v="37931784"/>
    <s v=" LIGIA  ESTHER  WILCHES  LUNA"/>
    <s v="3219297578"/>
    <s v="ligiawil009@gmail.com"/>
    <s v="6625511"/>
    <s v="60408293"/>
    <s v="2"/>
    <s v="LIGIA ESTHER WILCHES LUNA"/>
    <s v="CHÍA"/>
    <n v="14000"/>
    <n v="0"/>
    <s v="89"/>
    <x v="2"/>
    <n v="5"/>
    <m/>
    <m/>
    <m/>
    <m/>
    <s v="F"/>
    <s v="1964-03-28"/>
    <m/>
    <m/>
    <m/>
    <m/>
    <m/>
    <s v="12"/>
    <m/>
  </r>
  <r>
    <s v="TeleventasPLAN 1 CUOTA PROTEGIDA"/>
    <n v="36120"/>
    <x v="0"/>
    <s v="VIERNES"/>
    <n v="17"/>
    <n v="126"/>
    <n v="3157128"/>
    <m/>
    <s v="21437638"/>
    <x v="9"/>
    <x v="1253"/>
    <s v="17/07/2026 11:04"/>
    <m/>
    <m/>
    <m/>
    <s v="17"/>
    <s v="ZURICH COLOMBIA SEGUROS S.A"/>
    <s v="106"/>
    <s v="SERVIPROTECCION BPO"/>
    <s v="16"/>
    <x v="0"/>
    <s v="274"/>
    <s v="1111111112"/>
    <s v="SUPERVISOR  TMK 1 "/>
    <s v="4740"/>
    <s v="1042853302"/>
    <x v="12"/>
    <x v="0"/>
    <s v="34"/>
    <x v="0"/>
    <s v="588"/>
    <s v="PLAN 1 CUOTA PROTEGIDA"/>
    <s v="JULIO 2026"/>
    <s v="1000723150"/>
    <s v="NICOLAS   ALBERTO NIÑO  URIBE"/>
    <s v="3046264017"/>
    <s v="nialniur@gmail.com"/>
    <s v="7548895"/>
    <s v="63851777"/>
    <s v="2"/>
    <s v="NICOLAS ALBERTO NIÑO URIBE"/>
    <s v="BOGOTA DC"/>
    <n v="14000"/>
    <n v="0"/>
    <s v="89"/>
    <x v="2"/>
    <n v="5"/>
    <m/>
    <m/>
    <m/>
    <m/>
    <s v="F"/>
    <s v="1998-11-11"/>
    <m/>
    <m/>
    <m/>
    <m/>
    <m/>
    <s v="12"/>
    <m/>
  </r>
  <r>
    <s v="TeleventasVIDA ZURICH PLAN 1"/>
    <n v="24150"/>
    <x v="0"/>
    <s v="VIERNES"/>
    <n v="17"/>
    <n v="126"/>
    <n v="3157129"/>
    <m/>
    <s v="21437639"/>
    <x v="9"/>
    <x v="1253"/>
    <s v="17/07/2026 11:04"/>
    <m/>
    <m/>
    <m/>
    <s v="17"/>
    <s v="ZURICH COLOMBIA SEGUROS S.A"/>
    <s v="106"/>
    <s v="SERVIPROTECCION BPO"/>
    <s v="16"/>
    <x v="0"/>
    <s v="274"/>
    <s v="1111111112"/>
    <s v="SUPERVISOR  TMK 1 "/>
    <s v="5550"/>
    <s v="1047052626"/>
    <x v="92"/>
    <x v="0"/>
    <s v="27"/>
    <x v="1"/>
    <s v="547"/>
    <s v="VIDA ZURICH PLAN 1"/>
    <s v="JULIO 2026"/>
    <s v="51810240"/>
    <s v="LUZ MARINA AYALA "/>
    <s v="3239348333"/>
    <s v="luzayala404@gmail.com"/>
    <s v="5881205"/>
    <s v="62611328"/>
    <s v="2"/>
    <s v="LUZ MARINA AYALA"/>
    <s v="BOGOTA DC"/>
    <n v="12500"/>
    <n v="0"/>
    <s v="89"/>
    <x v="2"/>
    <n v="5"/>
    <m/>
    <m/>
    <m/>
    <m/>
    <s v="F"/>
    <s v="1962-09-13"/>
    <m/>
    <m/>
    <m/>
    <m/>
    <m/>
    <s v="12"/>
    <m/>
  </r>
  <r>
    <s v="TeleventasPLAN 1 CUOTA PROTEGIDA"/>
    <n v="36120"/>
    <x v="0"/>
    <s v="VIERNES"/>
    <n v="17"/>
    <n v="126"/>
    <n v="3157130"/>
    <m/>
    <s v="21437640"/>
    <x v="9"/>
    <x v="1254"/>
    <s v="17/07/2026 11:06"/>
    <m/>
    <m/>
    <m/>
    <s v="17"/>
    <s v="ZURICH COLOMBIA SEGUROS S.A"/>
    <s v="106"/>
    <s v="SERVIPROTECCION BPO"/>
    <s v="19"/>
    <x v="2"/>
    <s v="274"/>
    <s v="1111111112"/>
    <s v="SUPERVISOR  TMK 1 "/>
    <s v="4580"/>
    <s v="1129518968"/>
    <x v="4"/>
    <x v="0"/>
    <s v="34"/>
    <x v="0"/>
    <s v="588"/>
    <s v="PLAN 1 CUOTA PROTEGIDA"/>
    <s v="JULIO 2026"/>
    <s v="49666792"/>
    <s v=" JOHANA  YAMILE  VARELA  GUZMAN"/>
    <s v="3128607333"/>
    <s v="varelajohana61@gmail.com"/>
    <s v="5528164"/>
    <s v="63112957"/>
    <s v="1"/>
    <s v="VARELA GUZMAN JOHANA YAMILE"/>
    <s v="AGUACHICA"/>
    <n v="14000"/>
    <n v="0"/>
    <s v="7"/>
    <x v="3"/>
    <n v="5"/>
    <m/>
    <m/>
    <m/>
    <m/>
    <s v="F"/>
    <s v="1978-02-15"/>
    <m/>
    <m/>
    <m/>
    <m/>
    <m/>
    <s v="12"/>
    <m/>
  </r>
  <r>
    <s v="TeleventasVIDA ZURICH PLAN 1"/>
    <n v="24150"/>
    <x v="0"/>
    <s v="VIERNES"/>
    <n v="17"/>
    <n v="126"/>
    <n v="3157131"/>
    <m/>
    <s v="21437641"/>
    <x v="9"/>
    <x v="1254"/>
    <s v="17/07/2026 11:06"/>
    <m/>
    <m/>
    <m/>
    <s v="17"/>
    <s v="ZURICH COLOMBIA SEGUROS S.A"/>
    <s v="106"/>
    <s v="SERVIPROTECCION BPO"/>
    <s v="16"/>
    <x v="0"/>
    <s v="274"/>
    <s v="1111111112"/>
    <s v="SUPERVISOR  TMK 1 "/>
    <s v="4740"/>
    <s v="1042853302"/>
    <x v="12"/>
    <x v="0"/>
    <s v="27"/>
    <x v="1"/>
    <s v="547"/>
    <s v="VIDA ZURICH PLAN 1"/>
    <s v="JULIO 2026"/>
    <s v="1002190517"/>
    <s v="MELLANIE  SOFIA  OSPINO  MONTOYA"/>
    <s v="3502053700"/>
    <s v="melanina8311@gmail.com"/>
    <s v="8108209"/>
    <s v="64576328"/>
    <s v="2"/>
    <s v="MELLANIE SOFIA OSPINO MONTOYA"/>
    <s v="BOGOTA DC"/>
    <n v="12500"/>
    <n v="0"/>
    <s v="89"/>
    <x v="2"/>
    <n v="5"/>
    <m/>
    <m/>
    <m/>
    <m/>
    <s v="F"/>
    <s v="2000-10-09"/>
    <m/>
    <m/>
    <m/>
    <m/>
    <m/>
    <s v="12"/>
    <m/>
  </r>
  <r>
    <s v="TeleventasPLAN 1 CUOTA PROTEGIDA"/>
    <n v="36120"/>
    <x v="0"/>
    <s v="MARTES"/>
    <n v="14"/>
    <n v="126"/>
    <n v="3157132"/>
    <m/>
    <s v="21437642"/>
    <x v="11"/>
    <x v="1255"/>
    <s v="17/07/2026 11:07"/>
    <m/>
    <m/>
    <m/>
    <s v="17"/>
    <s v="ZURICH COLOMBIA SEGUROS S.A"/>
    <s v="106"/>
    <s v="SERVIPROTECCION BPO"/>
    <s v="17"/>
    <x v="3"/>
    <s v="274"/>
    <s v="1111111112"/>
    <s v="SUPERVISOR  TMK 1 "/>
    <s v="3960"/>
    <s v="1193520001"/>
    <x v="17"/>
    <x v="0"/>
    <s v="34"/>
    <x v="0"/>
    <s v="588"/>
    <s v="PLAN 1 CUOTA PROTEGIDA"/>
    <s v="JULIO 2026"/>
    <s v="1104125251"/>
    <s v="INGRID JOHANA   MEJIA LUNA "/>
    <s v="3133924617"/>
    <s v="ingridjohanamejialuna24@gmail.com"/>
    <s v="6968995"/>
    <s v="64021011"/>
    <s v="2"/>
    <s v="INGRID JOHANA MEJIA LUNA"/>
    <s v="GIRÓN"/>
    <n v="14000"/>
    <n v="0"/>
    <s v="14"/>
    <x v="0"/>
    <n v="6"/>
    <s v="VENTA NO CONCRETADA"/>
    <m/>
    <m/>
    <m/>
    <s v="F"/>
    <s v="1983-08-23"/>
    <m/>
    <m/>
    <m/>
    <m/>
    <m/>
    <s v="12"/>
    <m/>
  </r>
  <r>
    <s v="TeleventasVIDA ZURICH PLAN 1"/>
    <n v="24150"/>
    <x v="0"/>
    <s v="VIERNES"/>
    <n v="17"/>
    <n v="126"/>
    <n v="3157133"/>
    <m/>
    <s v="21437643"/>
    <x v="9"/>
    <x v="1256"/>
    <s v="17/07/2026 11:08"/>
    <m/>
    <m/>
    <m/>
    <s v="17"/>
    <s v="ZURICH COLOMBIA SEGUROS S.A"/>
    <s v="106"/>
    <s v="SERVIPROTECCION BPO"/>
    <s v="17"/>
    <x v="3"/>
    <s v="274"/>
    <s v="1111111112"/>
    <s v="SUPERVISOR  TMK 1 "/>
    <s v="4740"/>
    <s v="1042853302"/>
    <x v="12"/>
    <x v="0"/>
    <s v="27"/>
    <x v="1"/>
    <s v="547"/>
    <s v="VIDA ZURICH PLAN 1"/>
    <s v="JULIO 2026"/>
    <s v="1095958656"/>
    <s v="YERSON   REYES  CASTRO"/>
    <s v="3504063685"/>
    <s v="jaherod05@gmail.com"/>
    <s v="8103879"/>
    <s v="64502529"/>
    <s v="2"/>
    <s v="YERSON REYES CASTRO"/>
    <s v="GIRÓN"/>
    <n v="12500"/>
    <n v="0"/>
    <s v="89"/>
    <x v="2"/>
    <n v="5"/>
    <m/>
    <m/>
    <m/>
    <m/>
    <s v="M"/>
    <s v="1999-12-16"/>
    <m/>
    <m/>
    <m/>
    <m/>
    <m/>
    <s v="12"/>
    <m/>
  </r>
  <r>
    <s v="TeleventasVIDA ZURICH PLAN 1"/>
    <n v="24150"/>
    <x v="0"/>
    <s v="VIERNES"/>
    <n v="17"/>
    <n v="126"/>
    <n v="3157134"/>
    <m/>
    <s v="21437644"/>
    <x v="9"/>
    <x v="1257"/>
    <s v="17/07/2026 11:10"/>
    <m/>
    <m/>
    <m/>
    <s v="17"/>
    <s v="ZURICH COLOMBIA SEGUROS S.A"/>
    <s v="106"/>
    <s v="SERVIPROTECCION BPO"/>
    <s v="16"/>
    <x v="0"/>
    <s v="274"/>
    <s v="1111111112"/>
    <s v="SUPERVISOR  TMK 1 "/>
    <s v="5398"/>
    <s v="1007119157"/>
    <x v="7"/>
    <x v="0"/>
    <s v="27"/>
    <x v="1"/>
    <s v="547"/>
    <s v="VIDA ZURICH PLAN 1"/>
    <s v="JULIO 2026"/>
    <s v="51751032"/>
    <s v="MARLEN   RONCANCIO  REYES"/>
    <s v="3113250135"/>
    <s v="marlenroncancior@gmail.com"/>
    <s v="7330659"/>
    <s v="61362198"/>
    <s v="2"/>
    <s v="MARLEN  RONCANCIO REYES"/>
    <s v="BOGOTA DC"/>
    <n v="12500"/>
    <n v="0"/>
    <s v="7"/>
    <x v="3"/>
    <n v="5"/>
    <m/>
    <m/>
    <m/>
    <m/>
    <s v="F"/>
    <s v="1963-12-25"/>
    <m/>
    <m/>
    <m/>
    <m/>
    <m/>
    <s v="12"/>
    <m/>
  </r>
  <r>
    <s v="TeleventasPLAN 1 CUOTA PROTEGIDA"/>
    <n v="36120"/>
    <x v="0"/>
    <s v="VIERNES"/>
    <n v="17"/>
    <n v="126"/>
    <n v="3157135"/>
    <m/>
    <s v="21437645"/>
    <x v="9"/>
    <x v="1258"/>
    <s v="17/07/2026 11:11"/>
    <m/>
    <m/>
    <m/>
    <s v="17"/>
    <s v="ZURICH COLOMBIA SEGUROS S.A"/>
    <s v="106"/>
    <s v="SERVIPROTECCION BPO"/>
    <s v="16"/>
    <x v="0"/>
    <s v="274"/>
    <s v="1111111112"/>
    <s v="SUPERVISOR  TMK 1 "/>
    <s v="4740"/>
    <s v="1042853302"/>
    <x v="12"/>
    <x v="0"/>
    <s v="34"/>
    <x v="0"/>
    <s v="588"/>
    <s v="PLAN 1 CUOTA PROTEGIDA"/>
    <s v="JULIO 2026"/>
    <s v="3002627"/>
    <s v="LUIS  ALBERTO  RODRIGUEZ  MENDEZ"/>
    <s v="3245071167"/>
    <s v="angelicaulloap@hotmail.com"/>
    <s v="7268936"/>
    <s v="61320778"/>
    <s v="2"/>
    <s v="LUIS ALBERTO RODRIGUEZ MENDEZ"/>
    <s v="BOGOTA DC"/>
    <n v="14000"/>
    <n v="0"/>
    <s v="89"/>
    <x v="2"/>
    <n v="5"/>
    <m/>
    <m/>
    <m/>
    <m/>
    <s v="F"/>
    <s v="1954-03-19"/>
    <m/>
    <m/>
    <m/>
    <m/>
    <m/>
    <s v="12"/>
    <m/>
  </r>
  <r>
    <s v="TeleventasPLAN 1 CUOTA PROTEGIDA"/>
    <n v="36120"/>
    <x v="0"/>
    <s v="VIERNES"/>
    <n v="17"/>
    <e v="#VALUE!"/>
    <n v="3157136"/>
    <m/>
    <s v="21437646"/>
    <x v="9"/>
    <x v="1259"/>
    <s v="17/07/2026 11:17"/>
    <m/>
    <m/>
    <m/>
    <s v="17"/>
    <s v="ZURICH COLOMBIA SEGUROS S.A"/>
    <s v="106"/>
    <s v="SERVIPROTECCION BPO"/>
    <s v="17"/>
    <x v="3"/>
    <s v="274"/>
    <s v="1111111112"/>
    <s v="SUPERVISOR  TMK 1 "/>
    <s v="3428"/>
    <s v="1234089771"/>
    <x v="5"/>
    <x v="0"/>
    <s v="34"/>
    <x v="0"/>
    <s v="588"/>
    <s v="PLAN 1 CUOTA PROTEGIDA"/>
    <s v="JULIO 2026"/>
    <s v="8826330"/>
    <s v="CARLOS  JULIO  SERENO  RABELO"/>
    <s v="3185100264"/>
    <s v="cedenojulio972@gmail.com"/>
    <s v="7630969"/>
    <s v="64217359"/>
    <s v="2"/>
    <s v="CARLOS JULIO SERENO RABELO"/>
    <s v="GIRÓN"/>
    <n v="14000"/>
    <n v="0"/>
    <s v="14"/>
    <x v="0"/>
    <n v="6"/>
    <s v="VENTA NO CONCRETADA"/>
    <s v="CALIDAD DE VENTA NO APROBADA"/>
    <n v="1"/>
    <s v="Min 4:00 Se evidencia una fluctuacion en la cobertura de accidente menor afectando la calidad de la llamada."/>
    <s v="F"/>
    <s v="1954-07-08"/>
    <m/>
    <m/>
    <m/>
    <m/>
    <m/>
    <s v="12"/>
    <m/>
  </r>
  <r>
    <s v="TeleventasVIDA ZURICH PLAN 1"/>
    <n v="24150"/>
    <x v="0"/>
    <s v="VIERNES"/>
    <n v="17"/>
    <n v="126"/>
    <n v="3157137"/>
    <m/>
    <s v="21437647"/>
    <x v="9"/>
    <x v="1260"/>
    <s v="17/07/2026 11:18"/>
    <m/>
    <m/>
    <m/>
    <s v="17"/>
    <s v="ZURICH COLOMBIA SEGUROS S.A"/>
    <s v="106"/>
    <s v="SERVIPROTECCION BPO"/>
    <s v="16"/>
    <x v="0"/>
    <s v="274"/>
    <s v="1111111112"/>
    <s v="SUPERVISOR  TMK 1 "/>
    <s v="4680"/>
    <s v="1007422997"/>
    <x v="1"/>
    <x v="0"/>
    <s v="27"/>
    <x v="1"/>
    <s v="547"/>
    <s v="VIDA ZURICH PLAN 1"/>
    <s v="JULIO 2026"/>
    <s v="28640445"/>
    <s v="ROSALBA   ORTIZ "/>
    <s v="3188811388"/>
    <s v="APAOLA548@YAHOO.COM"/>
    <s v="7891665"/>
    <s v="64426301"/>
    <s v="2"/>
    <s v="ROSALBA ORTIZ"/>
    <s v="BOGOTA DC"/>
    <n v="12500"/>
    <n v="0"/>
    <s v="89"/>
    <x v="2"/>
    <n v="5"/>
    <m/>
    <m/>
    <m/>
    <m/>
    <s v="F"/>
    <s v="1966-12-06"/>
    <m/>
    <m/>
    <m/>
    <m/>
    <m/>
    <s v="12"/>
    <m/>
  </r>
  <r>
    <s v="TeleventasPLAN 1 CUOTA PROTEGIDA"/>
    <n v="36120"/>
    <x v="0"/>
    <s v="VIERNES"/>
    <n v="17"/>
    <n v="126"/>
    <n v="3157138"/>
    <m/>
    <s v="21437648"/>
    <x v="9"/>
    <x v="1261"/>
    <s v="17/07/2026 11:19"/>
    <m/>
    <m/>
    <m/>
    <s v="17"/>
    <s v="ZURICH COLOMBIA SEGUROS S.A"/>
    <s v="106"/>
    <s v="SERVIPROTECCION BPO"/>
    <s v="16"/>
    <x v="0"/>
    <s v="274"/>
    <s v="1111111112"/>
    <s v="SUPERVISOR  TMK 1 "/>
    <s v="3222"/>
    <s v="1048294260"/>
    <x v="15"/>
    <x v="0"/>
    <s v="34"/>
    <x v="0"/>
    <s v="588"/>
    <s v="PLAN 1 CUOTA PROTEGIDA"/>
    <s v="JULIO 2026"/>
    <s v="4211264"/>
    <s v="MARCO  JULIO  TALERO  JOYA"/>
    <s v="3209423876"/>
    <m/>
    <s v="5811103"/>
    <s v="61607109"/>
    <s v="2"/>
    <s v="MARCO JULIO TALERO JOYA"/>
    <s v="BOGOTA DC"/>
    <n v="14000"/>
    <n v="0"/>
    <s v="89"/>
    <x v="2"/>
    <n v="5"/>
    <m/>
    <m/>
    <m/>
    <m/>
    <s v="M"/>
    <s v="1963-07-20"/>
    <m/>
    <m/>
    <m/>
    <m/>
    <m/>
    <s v="12"/>
    <m/>
  </r>
  <r>
    <s v="TeleventasPLAN 1 CUOTA PROTEGIDA"/>
    <n v="36120"/>
    <x v="0"/>
    <s v="VIERNES"/>
    <n v="17"/>
    <n v="126"/>
    <n v="3157139"/>
    <m/>
    <s v="21437649"/>
    <x v="9"/>
    <x v="1262"/>
    <s v="17/07/2026 11:21"/>
    <m/>
    <m/>
    <m/>
    <s v="17"/>
    <s v="ZURICH COLOMBIA SEGUROS S.A"/>
    <s v="106"/>
    <s v="SERVIPROTECCION BPO"/>
    <s v="16"/>
    <x v="0"/>
    <s v="274"/>
    <s v="1111111112"/>
    <s v="SUPERVISOR  TMK 1 "/>
    <s v="3428"/>
    <s v="1234089771"/>
    <x v="5"/>
    <x v="0"/>
    <s v="34"/>
    <x v="0"/>
    <s v="588"/>
    <s v="PLAN 1 CUOTA PROTEGIDA"/>
    <s v="JULIO 2026"/>
    <s v="1233501591"/>
    <s v="EVERLYN  ANDREA  GOMEZ  VALERO"/>
    <s v="3133393408"/>
    <s v="andreagom543@gmail.com"/>
    <s v="8133146"/>
    <s v="64372723"/>
    <s v="2"/>
    <s v="EVERLYN ANDREA GOMEZ VALERO"/>
    <s v="BOGOTA DC"/>
    <n v="14000"/>
    <n v="0"/>
    <s v="89"/>
    <x v="2"/>
    <n v="5"/>
    <m/>
    <m/>
    <m/>
    <m/>
    <s v="F"/>
    <s v="1998-10-23"/>
    <m/>
    <m/>
    <m/>
    <m/>
    <m/>
    <s v="12"/>
    <m/>
  </r>
  <r>
    <s v="TeleventasVIDA ZURICH PLAN 1"/>
    <n v="24150"/>
    <x v="0"/>
    <s v="VIERNES"/>
    <n v="17"/>
    <n v="126"/>
    <n v="3157140"/>
    <m/>
    <s v="21437650"/>
    <x v="9"/>
    <x v="1263"/>
    <s v="17/07/2026 11:24"/>
    <m/>
    <m/>
    <m/>
    <s v="17"/>
    <s v="ZURICH COLOMBIA SEGUROS S.A"/>
    <s v="106"/>
    <s v="SERVIPROTECCION BPO"/>
    <s v="16"/>
    <x v="0"/>
    <s v="274"/>
    <s v="1111111112"/>
    <s v="SUPERVISOR  TMK 1 "/>
    <s v="3222"/>
    <s v="1048294260"/>
    <x v="15"/>
    <x v="0"/>
    <s v="27"/>
    <x v="1"/>
    <s v="547"/>
    <s v="VIDA ZURICH PLAN 1"/>
    <s v="JULIO 2026"/>
    <s v="1014249802"/>
    <s v="CRISTIAN  ANDRES  NARANJO  NARANJO"/>
    <s v="3212067450"/>
    <s v="cristiannaranjo67@gmail.com"/>
    <s v="8134982"/>
    <s v="62163605"/>
    <s v="2"/>
    <s v="CRISTIAN ANDRES NARANJO NARANJO"/>
    <s v="BOGOTA DC"/>
    <n v="12500"/>
    <n v="0"/>
    <s v="7"/>
    <x v="3"/>
    <n v="5"/>
    <m/>
    <m/>
    <m/>
    <m/>
    <s v="F"/>
    <s v="1993-12-11"/>
    <m/>
    <m/>
    <m/>
    <m/>
    <m/>
    <s v="12"/>
    <m/>
  </r>
  <r>
    <s v="TeleventasVIDA ZURICH PLAN 1"/>
    <n v="24150"/>
    <x v="0"/>
    <s v="VIERNES"/>
    <n v="17"/>
    <n v="126"/>
    <n v="3157141"/>
    <m/>
    <s v="21437651"/>
    <x v="9"/>
    <x v="1264"/>
    <s v="17/07/2026 11:30"/>
    <m/>
    <m/>
    <m/>
    <s v="17"/>
    <s v="ZURICH COLOMBIA SEGUROS S.A"/>
    <s v="106"/>
    <s v="SERVIPROTECCION BPO"/>
    <s v="18"/>
    <x v="1"/>
    <s v="274"/>
    <s v="1111111112"/>
    <s v="SUPERVISOR  TMK 1 "/>
    <s v="2455"/>
    <s v="1042449876"/>
    <x v="3"/>
    <x v="0"/>
    <s v="27"/>
    <x v="1"/>
    <s v="547"/>
    <s v="VIDA ZURICH PLAN 1"/>
    <s v="JULIO 2026"/>
    <s v="41511430"/>
    <s v="MARINA   CHAVARRO  DE RODRIGUEZ"/>
    <s v="3115703581"/>
    <s v="Fer.jpr13@gmail.com"/>
    <s v="6247667"/>
    <s v="60019626"/>
    <s v="2"/>
    <s v="MARINA CHAVARRO DE RODRIGUEZ"/>
    <s v="CHÍA"/>
    <n v="12500"/>
    <n v="0"/>
    <s v="89"/>
    <x v="2"/>
    <n v="5"/>
    <m/>
    <m/>
    <m/>
    <m/>
    <s v="F"/>
    <s v="1961-02-20"/>
    <m/>
    <m/>
    <m/>
    <m/>
    <m/>
    <s v="12"/>
    <m/>
  </r>
  <r>
    <s v="TeleventasPLAN 1 CUOTA PROTEGIDA"/>
    <n v="36120"/>
    <x v="0"/>
    <s v="VIERNES"/>
    <n v="17"/>
    <n v="126"/>
    <n v="3157142"/>
    <m/>
    <s v="21437652"/>
    <x v="9"/>
    <x v="1265"/>
    <s v="17/07/2026 11:31"/>
    <m/>
    <m/>
    <m/>
    <s v="17"/>
    <s v="ZURICH COLOMBIA SEGUROS S.A"/>
    <s v="106"/>
    <s v="SERVIPROTECCION BPO"/>
    <s v="16"/>
    <x v="0"/>
    <s v="274"/>
    <s v="1111111112"/>
    <s v="SUPERVISOR  TMK 1 "/>
    <s v="3222"/>
    <s v="1048294260"/>
    <x v="15"/>
    <x v="0"/>
    <s v="34"/>
    <x v="0"/>
    <s v="588"/>
    <s v="PLAN 1 CUOTA PROTEGIDA"/>
    <s v="JULIO 2026"/>
    <s v="1049659861"/>
    <s v="ERIKA  TATIANA  MARTINEZ  SILVA"/>
    <s v="3001978333"/>
    <s v="erikithamartinez2829@gmail.com"/>
    <s v="7905224"/>
    <s v="64440790"/>
    <s v="2"/>
    <s v="Erika Tatiana  Martinez Silva"/>
    <s v="BOGOTA DC"/>
    <n v="14000"/>
    <n v="0"/>
    <s v="89"/>
    <x v="2"/>
    <n v="5"/>
    <m/>
    <m/>
    <m/>
    <m/>
    <s v="F"/>
    <s v="1999-10-25"/>
    <m/>
    <m/>
    <m/>
    <m/>
    <m/>
    <s v="12"/>
    <m/>
  </r>
  <r>
    <s v="TeleventasPLAN 1 CUOTA PROTEGIDA"/>
    <n v="36120"/>
    <x v="0"/>
    <s v="JUEVES"/>
    <n v="16"/>
    <n v="126"/>
    <n v="3157143"/>
    <m/>
    <s v="21437653"/>
    <x v="16"/>
    <x v="1266"/>
    <s v="17/07/2026 11:36"/>
    <m/>
    <m/>
    <m/>
    <s v="17"/>
    <s v="ZURICH COLOMBIA SEGUROS S.A"/>
    <s v="106"/>
    <s v="SERVIPROTECCION BPO"/>
    <s v="16"/>
    <x v="0"/>
    <s v="274"/>
    <s v="1111111112"/>
    <s v="SUPERVISOR  TMK 1 "/>
    <s v="4580"/>
    <s v="1129518968"/>
    <x v="4"/>
    <x v="0"/>
    <s v="34"/>
    <x v="0"/>
    <s v="588"/>
    <s v="PLAN 1 CUOTA PROTEGIDA"/>
    <s v="JULIO 2026"/>
    <s v="7250729"/>
    <s v="FABIO OQUENDO CARVAJAL "/>
    <s v="3142275784"/>
    <s v="fabiooquendo6@gmail.com"/>
    <s v="6466272"/>
    <s v="62229228"/>
    <s v="2"/>
    <s v=""/>
    <s v="BOGOTA DC"/>
    <n v="14000"/>
    <n v="0"/>
    <s v="89"/>
    <x v="2"/>
    <n v="5"/>
    <m/>
    <m/>
    <m/>
    <m/>
    <s v="M"/>
    <s v="1966-11-21"/>
    <m/>
    <m/>
    <m/>
    <m/>
    <m/>
    <s v="12"/>
    <m/>
  </r>
  <r>
    <s v="TeleventasPLAN 1 CUOTA PROTEGIDA"/>
    <n v="36120"/>
    <x v="0"/>
    <s v="JUEVES"/>
    <n v="16"/>
    <n v="126"/>
    <n v="3157179"/>
    <m/>
    <s v="21437689"/>
    <x v="16"/>
    <x v="1267"/>
    <s v="17/07/2026 11:42"/>
    <m/>
    <m/>
    <m/>
    <s v="17"/>
    <s v="ZURICH COLOMBIA SEGUROS S.A"/>
    <s v="106"/>
    <s v="SERVIPROTECCION BPO"/>
    <s v="18"/>
    <x v="1"/>
    <s v="274"/>
    <s v="1111111112"/>
    <s v="SUPERVISOR  TMK 1 "/>
    <s v="4580"/>
    <s v="1129518968"/>
    <x v="4"/>
    <x v="0"/>
    <s v="34"/>
    <x v="0"/>
    <s v="588"/>
    <s v="PLAN 1 CUOTA PROTEGIDA"/>
    <s v="JULIO 2026"/>
    <s v="40012351"/>
    <s v="BLANCA FLOR BECERRA BERNAL"/>
    <s v="3214003082"/>
    <s v="blancaflorbecerra@gmail.com"/>
    <s v="6475111"/>
    <s v="60096283"/>
    <s v="2"/>
    <s v="BLANCA FLOR BECERRA BERNAL"/>
    <s v="CHÍA"/>
    <n v="14000"/>
    <n v="0"/>
    <s v="89"/>
    <x v="2"/>
    <n v="5"/>
    <m/>
    <m/>
    <m/>
    <m/>
    <s v="F"/>
    <s v="1957-03-06"/>
    <m/>
    <m/>
    <m/>
    <m/>
    <m/>
    <s v="12"/>
    <m/>
  </r>
  <r>
    <s v="TeleventasPLAN 1 CUOTA PROTEGIDA"/>
    <n v="36120"/>
    <x v="0"/>
    <s v="JUEVES"/>
    <n v="16"/>
    <n v="126"/>
    <n v="3157180"/>
    <m/>
    <s v="21437690"/>
    <x v="16"/>
    <x v="1268"/>
    <s v="17/07/2026 11:45"/>
    <m/>
    <m/>
    <m/>
    <s v="17"/>
    <s v="ZURICH COLOMBIA SEGUROS S.A"/>
    <s v="106"/>
    <s v="SERVIPROTECCION BPO"/>
    <s v="18"/>
    <x v="1"/>
    <s v="274"/>
    <s v="1111111112"/>
    <s v="SUPERVISOR  TMK 1 "/>
    <s v="4580"/>
    <s v="1129518968"/>
    <x v="4"/>
    <x v="0"/>
    <s v="34"/>
    <x v="0"/>
    <s v="588"/>
    <s v="PLAN 1 CUOTA PROTEGIDA"/>
    <s v="JULIO 2026"/>
    <s v="79702660"/>
    <s v="DANIEL NIZO GONZALES "/>
    <s v="3125829103"/>
    <s v="danielnizogonzalez@gmail.com"/>
    <s v="6325777"/>
    <s v="60047166"/>
    <s v="2"/>
    <s v="DANIEL NIZO GONZALES"/>
    <s v="CHÍA"/>
    <n v="14000"/>
    <n v="0"/>
    <s v="89"/>
    <x v="2"/>
    <n v="5"/>
    <m/>
    <m/>
    <m/>
    <m/>
    <s v="M"/>
    <s v="1975-03-24"/>
    <m/>
    <m/>
    <m/>
    <m/>
    <m/>
    <s v="12"/>
    <m/>
  </r>
  <r>
    <s v="TeleventasPLAN 1 CUOTA PROTEGIDA"/>
    <n v="36120"/>
    <x v="0"/>
    <s v="JUEVES"/>
    <n v="16"/>
    <n v="126"/>
    <n v="3157181"/>
    <m/>
    <s v="21437691"/>
    <x v="16"/>
    <x v="1269"/>
    <s v="17/07/2026 11:46"/>
    <m/>
    <m/>
    <m/>
    <s v="17"/>
    <s v="ZURICH COLOMBIA SEGUROS S.A"/>
    <s v="106"/>
    <s v="SERVIPROTECCION BPO"/>
    <s v="17"/>
    <x v="3"/>
    <s v="274"/>
    <s v="1111111112"/>
    <s v="SUPERVISOR  TMK 1 "/>
    <s v="5180"/>
    <s v="1119937"/>
    <x v="16"/>
    <x v="0"/>
    <s v="34"/>
    <x v="0"/>
    <s v="588"/>
    <s v="PLAN 1 CUOTA PROTEGIDA"/>
    <s v="JULIO 2026"/>
    <s v="28322732"/>
    <s v="ZORAIDA   ARENAS  MORALES"/>
    <s v="3153513420"/>
    <s v="jeffmartinez1811@hotmail.com"/>
    <s v="6705537"/>
    <s v="63155875"/>
    <s v="2"/>
    <s v="zoraida arenas morales"/>
    <s v="GIRÓN"/>
    <n v="14000"/>
    <n v="0"/>
    <s v="89"/>
    <x v="2"/>
    <n v="5"/>
    <m/>
    <m/>
    <m/>
    <m/>
    <s v="F"/>
    <s v="1958-04-23"/>
    <m/>
    <m/>
    <m/>
    <m/>
    <m/>
    <s v="12"/>
    <m/>
  </r>
  <r>
    <s v="TeleventasVIDA ZURICH PLAN 1"/>
    <n v="24150"/>
    <x v="0"/>
    <s v="VIERNES"/>
    <n v="17"/>
    <n v="126"/>
    <n v="3157182"/>
    <m/>
    <s v="21437692"/>
    <x v="9"/>
    <x v="1270"/>
    <s v="17/07/2026 11:51"/>
    <m/>
    <m/>
    <m/>
    <s v="17"/>
    <s v="ZURICH COLOMBIA SEGUROS S.A"/>
    <s v="106"/>
    <s v="SERVIPROTECCION BPO"/>
    <s v="17"/>
    <x v="3"/>
    <s v="274"/>
    <s v="1111111112"/>
    <s v="SUPERVISOR  TMK 1 "/>
    <s v="4680"/>
    <s v="1007422997"/>
    <x v="1"/>
    <x v="0"/>
    <s v="27"/>
    <x v="1"/>
    <s v="547"/>
    <s v="VIDA ZURICH PLAN 1"/>
    <s v="JULIO 2026"/>
    <s v="13849701"/>
    <s v="EDGAR   MEDINA  TORRES"/>
    <s v="3164431082"/>
    <s v="edgarmedina1959@gmail.com"/>
    <s v="7399170"/>
    <s v="63220526"/>
    <s v="2"/>
    <s v="nancy martinez"/>
    <s v="GIRÓN"/>
    <n v="12500"/>
    <n v="0"/>
    <s v="89"/>
    <x v="2"/>
    <n v="5"/>
    <m/>
    <m/>
    <m/>
    <m/>
    <s v="F"/>
    <s v="1959-05-09"/>
    <m/>
    <m/>
    <m/>
    <m/>
    <m/>
    <s v="12"/>
    <m/>
  </r>
  <r>
    <s v="TeleventasPLAN 1 CUOTA PROTEGIDA"/>
    <n v="36120"/>
    <x v="0"/>
    <s v="JUEVES"/>
    <n v="9"/>
    <n v="126"/>
    <n v="3157183"/>
    <m/>
    <s v="21437693"/>
    <x v="8"/>
    <x v="1271"/>
    <s v="17/07/2026 11:57"/>
    <m/>
    <m/>
    <m/>
    <s v="17"/>
    <s v="ZURICH COLOMBIA SEGUROS S.A"/>
    <s v="106"/>
    <s v="SERVIPROTECCION BPO"/>
    <s v="19"/>
    <x v="2"/>
    <s v="274"/>
    <s v="1111111112"/>
    <s v="SUPERVISOR  TMK 1 "/>
    <s v="4680"/>
    <s v="1007422997"/>
    <x v="1"/>
    <x v="0"/>
    <s v="34"/>
    <x v="0"/>
    <s v="588"/>
    <s v="PLAN 1 CUOTA PROTEGIDA"/>
    <s v="JULIO 2026"/>
    <s v="18932214"/>
    <s v="JUAN  DE JESUS   GARCIA TORRES"/>
    <s v="3145829724"/>
    <s v="elvis_gar_81@hotmail.com"/>
    <s v="6236058"/>
    <s v="63015889"/>
    <s v="2"/>
    <s v="JUAN DE JEUS GARCIA TORRES"/>
    <s v="AGUACHICA"/>
    <n v="14000"/>
    <n v="0"/>
    <s v="89"/>
    <x v="2"/>
    <n v="5"/>
    <m/>
    <m/>
    <m/>
    <m/>
    <s v="F"/>
    <s v="1952-03-31"/>
    <m/>
    <m/>
    <m/>
    <m/>
    <m/>
    <s v="12"/>
    <m/>
  </r>
  <r>
    <s v="TeleventasPLAN 1 CUOTA PROTEGIDA"/>
    <n v="36120"/>
    <x v="0"/>
    <s v="VIERNES"/>
    <n v="17"/>
    <n v="126"/>
    <n v="3157184"/>
    <m/>
    <s v="21437694"/>
    <x v="9"/>
    <x v="1272"/>
    <s v="17/07/2026 12:02"/>
    <m/>
    <m/>
    <m/>
    <s v="17"/>
    <s v="ZURICH COLOMBIA SEGUROS S.A"/>
    <s v="106"/>
    <s v="SERVIPROTECCION BPO"/>
    <s v="16"/>
    <x v="0"/>
    <s v="274"/>
    <s v="1111111112"/>
    <s v="SUPERVISOR  TMK 1 "/>
    <s v="3960"/>
    <s v="1193520001"/>
    <x v="17"/>
    <x v="0"/>
    <s v="34"/>
    <x v="0"/>
    <s v="588"/>
    <s v="PLAN 1 CUOTA PROTEGIDA"/>
    <s v="JULIO 2026"/>
    <s v="80870876"/>
    <s v="HERNAN DARIO   VASQUEZ BARRAGAN "/>
    <s v="3150027115"/>
    <s v="misangeles.302514@gmail.com"/>
    <s v="6975509"/>
    <s v="61856881"/>
    <s v="2"/>
    <s v="HERNAN DARIO VASQUEZ BARRAGAN"/>
    <s v="BOGOTA DC"/>
    <n v="14000"/>
    <n v="0"/>
    <s v="89"/>
    <x v="2"/>
    <n v="5"/>
    <m/>
    <m/>
    <m/>
    <m/>
    <s v="F"/>
    <s v="1984-05-14"/>
    <m/>
    <m/>
    <m/>
    <m/>
    <m/>
    <s v="12"/>
    <m/>
  </r>
  <r>
    <s v="TeleventasPLAN 1 CUOTA PROTEGIDA"/>
    <n v="36120"/>
    <x v="0"/>
    <s v="VIERNES"/>
    <n v="17"/>
    <n v="126"/>
    <n v="3157185"/>
    <m/>
    <s v="21437695"/>
    <x v="9"/>
    <x v="1273"/>
    <s v="17/07/2026 12:15"/>
    <m/>
    <m/>
    <m/>
    <s v="17"/>
    <s v="ZURICH COLOMBIA SEGUROS S.A"/>
    <s v="106"/>
    <s v="SERVIPROTECCION BPO"/>
    <s v="17"/>
    <x v="3"/>
    <s v="274"/>
    <s v="1111111112"/>
    <s v="SUPERVISOR  TMK 1 "/>
    <s v="5398"/>
    <s v="1007119157"/>
    <x v="7"/>
    <x v="0"/>
    <s v="34"/>
    <x v="0"/>
    <s v="588"/>
    <s v="PLAN 1 CUOTA PROTEGIDA"/>
    <s v="JULIO 2026"/>
    <s v="37918225"/>
    <s v="MYRIAM   FLOREZ "/>
    <s v="3013861321"/>
    <s v="florezmiriam287@gmail.com"/>
    <s v="8121076"/>
    <s v="64468715"/>
    <s v="2"/>
    <s v="MYRIAM  FLOREZ"/>
    <s v="GIRÓN"/>
    <n v="14000"/>
    <n v="0"/>
    <s v="89"/>
    <x v="2"/>
    <n v="5"/>
    <m/>
    <m/>
    <m/>
    <m/>
    <s v="F"/>
    <s v="1954-08-10"/>
    <m/>
    <m/>
    <m/>
    <m/>
    <m/>
    <s v="12"/>
    <m/>
  </r>
  <r>
    <s v="TeleventasVIDA ZURICH PLAN 1"/>
    <n v="24150"/>
    <x v="0"/>
    <s v="VIERNES"/>
    <n v="17"/>
    <n v="126"/>
    <n v="3157188"/>
    <m/>
    <s v="21437698"/>
    <x v="9"/>
    <x v="1274"/>
    <s v="17/07/2026 12:18"/>
    <m/>
    <m/>
    <m/>
    <s v="17"/>
    <s v="ZURICH COLOMBIA SEGUROS S.A"/>
    <s v="106"/>
    <s v="SERVIPROTECCION BPO"/>
    <s v="19"/>
    <x v="2"/>
    <s v="274"/>
    <s v="1111111112"/>
    <s v="SUPERVISOR  TMK 1 "/>
    <s v="5398"/>
    <s v="1007119157"/>
    <x v="7"/>
    <x v="0"/>
    <s v="27"/>
    <x v="1"/>
    <s v="547"/>
    <s v="VIDA ZURICH PLAN 1"/>
    <s v="JULIO 2026"/>
    <s v="12566327"/>
    <s v="JUAN   DE JESUS CAMACHO  LOZADA"/>
    <s v="3186683760"/>
    <s v="juanserpacamacho@gmail.com"/>
    <s v="5780656"/>
    <s v="63471726"/>
    <s v="2"/>
    <s v="JUAN  CAMACHO"/>
    <s v="AGUACHICA"/>
    <n v="12500"/>
    <n v="0"/>
    <s v="7"/>
    <x v="3"/>
    <n v="5"/>
    <m/>
    <m/>
    <m/>
    <m/>
    <s v="M"/>
    <s v="1968-04-18"/>
    <m/>
    <m/>
    <m/>
    <m/>
    <m/>
    <s v="12"/>
    <m/>
  </r>
  <r>
    <s v="TeleventasPLAN 1 CUOTA PROTEGIDA"/>
    <n v="36120"/>
    <x v="0"/>
    <s v="VIERNES"/>
    <n v="17"/>
    <n v="126"/>
    <n v="3157189"/>
    <m/>
    <s v="21437699"/>
    <x v="9"/>
    <x v="1275"/>
    <s v="17/07/2026 12:19"/>
    <m/>
    <m/>
    <m/>
    <s v="17"/>
    <s v="ZURICH COLOMBIA SEGUROS S.A"/>
    <s v="106"/>
    <s v="SERVIPROTECCION BPO"/>
    <s v="16"/>
    <x v="0"/>
    <s v="274"/>
    <s v="1111111112"/>
    <s v="SUPERVISOR  TMK 1 "/>
    <s v="5344"/>
    <s v="42118864"/>
    <x v="0"/>
    <x v="0"/>
    <s v="34"/>
    <x v="0"/>
    <s v="588"/>
    <s v="PLAN 1 CUOTA PROTEGIDA"/>
    <s v="JULIO 2026"/>
    <s v="20691062"/>
    <s v="YOLANDA    QUIROGA  RODRIGUEZ"/>
    <s v="3188142182"/>
    <s v="Yolandarodrigue1961@gmail.com"/>
    <s v="7892055"/>
    <s v="64474034"/>
    <s v="2"/>
    <s v="YOLANDA  QUIROGA RODRIGUEZ"/>
    <s v="BOGOTA DC"/>
    <n v="14000"/>
    <n v="0"/>
    <s v="89"/>
    <x v="2"/>
    <n v="5"/>
    <m/>
    <m/>
    <m/>
    <m/>
    <s v="F"/>
    <s v="1961-07-02"/>
    <m/>
    <m/>
    <m/>
    <m/>
    <m/>
    <s v="12"/>
    <m/>
  </r>
  <r>
    <s v="TeleventasVIDA ZURICH PLAN 1"/>
    <n v="24150"/>
    <x v="0"/>
    <s v="VIERNES"/>
    <n v="17"/>
    <n v="126"/>
    <n v="3157190"/>
    <m/>
    <s v="21437700"/>
    <x v="9"/>
    <x v="1276"/>
    <s v="17/07/2026 12:21"/>
    <m/>
    <m/>
    <m/>
    <s v="17"/>
    <s v="ZURICH COLOMBIA SEGUROS S.A"/>
    <s v="106"/>
    <s v="SERVIPROTECCION BPO"/>
    <s v="18"/>
    <x v="1"/>
    <s v="274"/>
    <s v="1111111112"/>
    <s v="SUPERVISOR  TMK 1 "/>
    <s v="5398"/>
    <s v="1007119157"/>
    <x v="7"/>
    <x v="0"/>
    <s v="27"/>
    <x v="1"/>
    <s v="547"/>
    <s v="VIDA ZURICH PLAN 1"/>
    <s v="JULIO 2026"/>
    <s v="12995523"/>
    <s v="JAVIER  HERNANDO  MATABANCHOY  JOJOA"/>
    <s v="3227464619"/>
    <s v="javier.hernando523@gmail.com"/>
    <s v="8109217"/>
    <s v="60057644"/>
    <s v="2"/>
    <s v="JAVIER HERNANDO MATABANCHOY JOJOA"/>
    <s v="CHÍA"/>
    <n v="12500"/>
    <n v="0"/>
    <s v="89"/>
    <x v="2"/>
    <n v="5"/>
    <m/>
    <m/>
    <m/>
    <m/>
    <s v="M"/>
    <s v="1968-07-24"/>
    <m/>
    <m/>
    <m/>
    <m/>
    <m/>
    <s v="12"/>
    <m/>
  </r>
  <r>
    <s v="TeleventasPLAN 1 CUOTA PROTEGIDA"/>
    <n v="36120"/>
    <x v="0"/>
    <s v="VIERNES"/>
    <n v="17"/>
    <n v="126"/>
    <n v="3157191"/>
    <m/>
    <s v="21437701"/>
    <x v="9"/>
    <x v="1277"/>
    <s v="17/07/2026 12:28"/>
    <m/>
    <m/>
    <m/>
    <s v="17"/>
    <s v="ZURICH COLOMBIA SEGUROS S.A"/>
    <s v="106"/>
    <s v="SERVIPROTECCION BPO"/>
    <s v="18"/>
    <x v="1"/>
    <s v="274"/>
    <s v="1111111112"/>
    <s v="SUPERVISOR  TMK 1 "/>
    <s v="2455"/>
    <s v="1042449876"/>
    <x v="3"/>
    <x v="0"/>
    <s v="34"/>
    <x v="0"/>
    <s v="588"/>
    <s v="PLAN 1 CUOTA PROTEGIDA"/>
    <s v="JULIO 2026"/>
    <s v="1055273035"/>
    <s v="MILEIDY ZAMARA  ALVAREZ  FLECHAS"/>
    <s v="3118651030"/>
    <s v="mileidywilson1991@gmail.com"/>
    <s v="8134914"/>
    <s v="64610400"/>
    <s v="2"/>
    <s v="MILEIDY ZAMARA ALVAREZ FLECHAS"/>
    <s v="CHÍA"/>
    <n v="14000"/>
    <n v="0"/>
    <s v="89"/>
    <x v="2"/>
    <n v="5"/>
    <m/>
    <m/>
    <m/>
    <m/>
    <s v="F"/>
    <s v="1991-05-27"/>
    <m/>
    <m/>
    <m/>
    <m/>
    <m/>
    <s v="12"/>
    <m/>
  </r>
  <r>
    <s v="TeleventasPLAN 1 CUOTA PROTEGIDA"/>
    <n v="36120"/>
    <x v="0"/>
    <s v="JUEVES"/>
    <n v="16"/>
    <n v="126"/>
    <n v="3157192"/>
    <m/>
    <s v="21437702"/>
    <x v="16"/>
    <x v="1278"/>
    <s v="17/07/2026 13:31"/>
    <m/>
    <m/>
    <m/>
    <s v="17"/>
    <s v="ZURICH COLOMBIA SEGUROS S.A"/>
    <s v="106"/>
    <s v="SERVIPROTECCION BPO"/>
    <s v="16"/>
    <x v="0"/>
    <s v="274"/>
    <s v="1111111112"/>
    <s v="SUPERVISOR  TMK 1 "/>
    <s v="5398"/>
    <s v="1007119157"/>
    <x v="7"/>
    <x v="0"/>
    <s v="34"/>
    <x v="0"/>
    <s v="588"/>
    <s v="PLAN 1 CUOTA PROTEGIDA"/>
    <s v="JULIO 2026"/>
    <s v="39625339"/>
    <s v="MARIA  INES  PIÑEROS  TORRES"/>
    <s v="3125648808"/>
    <s v="mariainespineros4@gmail.com"/>
    <s v="7674108"/>
    <s v="64391448"/>
    <s v="2"/>
    <s v="MARIA INES PI�EROS TORRES"/>
    <s v="BOGOTA DC"/>
    <n v="14000"/>
    <n v="0"/>
    <s v="89"/>
    <x v="2"/>
    <n v="5"/>
    <m/>
    <m/>
    <m/>
    <m/>
    <s v="F"/>
    <s v="1975-06-21"/>
    <m/>
    <m/>
    <m/>
    <m/>
    <m/>
    <s v="12"/>
    <m/>
  </r>
  <r>
    <s v="TeleventasPLAN 1 CUOTA PROTEGIDA"/>
    <n v="36120"/>
    <x v="0"/>
    <s v="JUEVES"/>
    <n v="16"/>
    <n v="126"/>
    <n v="3157193"/>
    <m/>
    <s v="21437703"/>
    <x v="16"/>
    <x v="1279"/>
    <s v="17/07/2026 13:37"/>
    <m/>
    <m/>
    <m/>
    <s v="17"/>
    <s v="ZURICH COLOMBIA SEGUROS S.A"/>
    <s v="106"/>
    <s v="SERVIPROTECCION BPO"/>
    <s v="17"/>
    <x v="3"/>
    <s v="274"/>
    <s v="1111111112"/>
    <s v="SUPERVISOR  TMK 1 "/>
    <s v="2937"/>
    <s v="1192797148"/>
    <x v="13"/>
    <x v="0"/>
    <s v="34"/>
    <x v="0"/>
    <s v="588"/>
    <s v="PLAN 1 CUOTA PROTEGIDA"/>
    <s v="JULIO 2026"/>
    <s v="63362616"/>
    <s v="ELVA  DUARTE  VELANDIA "/>
    <s v="3180626179"/>
    <s v="duarteelva85@gmail.com"/>
    <s v="8134933"/>
    <s v="63894762"/>
    <s v="2"/>
    <s v="ELVA  DUARTE VELANDIA"/>
    <s v="GIRÓN"/>
    <n v="14000"/>
    <n v="0"/>
    <s v="89"/>
    <x v="2"/>
    <n v="5"/>
    <m/>
    <m/>
    <m/>
    <m/>
    <s v="F"/>
    <s v="1968-09-24"/>
    <m/>
    <m/>
    <m/>
    <m/>
    <m/>
    <s v="12"/>
    <m/>
  </r>
  <r>
    <s v="TeleventasPLAN 1 CUOTA PROTEGIDA"/>
    <n v="36120"/>
    <x v="0"/>
    <s v="MIÉRCOLES"/>
    <n v="15"/>
    <n v="126"/>
    <n v="3157194"/>
    <m/>
    <s v="21437704"/>
    <x v="15"/>
    <x v="1280"/>
    <s v="17/07/2026 13:49"/>
    <m/>
    <m/>
    <m/>
    <s v="17"/>
    <s v="ZURICH COLOMBIA SEGUROS S.A"/>
    <s v="106"/>
    <s v="SERVIPROTECCION BPO"/>
    <s v="18"/>
    <x v="1"/>
    <s v="274"/>
    <s v="1111111112"/>
    <s v="SUPERVISOR  TMK 1 "/>
    <s v="3960"/>
    <s v="1193520001"/>
    <x v="17"/>
    <x v="0"/>
    <s v="34"/>
    <x v="0"/>
    <s v="588"/>
    <s v="PLAN 1 CUOTA PROTEGIDA"/>
    <s v="JULIO 2026"/>
    <s v="1105463593"/>
    <s v="MARIA JOSE   CASTRO LIZARAZO "/>
    <s v="3226116378"/>
    <s v="majo12personaltrainer@gmail.com"/>
    <s v="8134820"/>
    <s v="64299630"/>
    <s v="2"/>
    <s v="MARIA JOSE CASTRO LIZARAZO"/>
    <s v="CHÍA"/>
    <n v="14000"/>
    <n v="0"/>
    <s v="89"/>
    <x v="2"/>
    <n v="5"/>
    <m/>
    <m/>
    <m/>
    <m/>
    <s v="F"/>
    <s v="2000-06-12"/>
    <m/>
    <m/>
    <m/>
    <m/>
    <m/>
    <s v="12"/>
    <m/>
  </r>
  <r>
    <s v="TeleventasPLAN 1 CUOTA PROTEGIDA"/>
    <n v="36120"/>
    <x v="0"/>
    <s v="MIÉRCOLES"/>
    <n v="15"/>
    <n v="126"/>
    <n v="3157195"/>
    <m/>
    <s v="21437705"/>
    <x v="15"/>
    <x v="1281"/>
    <s v="17/07/2026 13:53"/>
    <m/>
    <m/>
    <m/>
    <s v="17"/>
    <s v="ZURICH COLOMBIA SEGUROS S.A"/>
    <s v="106"/>
    <s v="SERVIPROTECCION BPO"/>
    <s v="16"/>
    <x v="0"/>
    <s v="274"/>
    <s v="1111111112"/>
    <s v="SUPERVISOR  TMK 1 "/>
    <s v="3960"/>
    <s v="1193520001"/>
    <x v="17"/>
    <x v="0"/>
    <s v="34"/>
    <x v="0"/>
    <s v="588"/>
    <s v="PLAN 1 CUOTA PROTEGIDA"/>
    <s v="JULIO 2026"/>
    <s v="1000856727"/>
    <s v="LAURA YIBETH   PACHON RODRIGUEZ "/>
    <s v="3209574534"/>
    <s v="laura.pachon05@hotmail.com"/>
    <s v="8134639"/>
    <s v="64469307"/>
    <s v="2"/>
    <s v="LAURA YIBETH PACHON RODRIGUEZ"/>
    <s v="BOGOTA DC"/>
    <n v="14000"/>
    <n v="0"/>
    <s v="89"/>
    <x v="2"/>
    <n v="5"/>
    <m/>
    <m/>
    <m/>
    <m/>
    <s v="F"/>
    <s v="2001-09-05"/>
    <m/>
    <m/>
    <m/>
    <m/>
    <m/>
    <s v="12"/>
    <m/>
  </r>
  <r>
    <s v="TeleventasPLAN 1 CUOTA PROTEGIDA"/>
    <n v="36120"/>
    <x v="0"/>
    <s v="MIÉRCOLES"/>
    <n v="15"/>
    <n v="126"/>
    <n v="3157196"/>
    <m/>
    <s v="21437706"/>
    <x v="15"/>
    <x v="1282"/>
    <s v="17/07/2026 13:57"/>
    <m/>
    <m/>
    <m/>
    <s v="17"/>
    <s v="ZURICH COLOMBIA SEGUROS S.A"/>
    <s v="106"/>
    <s v="SERVIPROTECCION BPO"/>
    <s v="17"/>
    <x v="3"/>
    <s v="274"/>
    <s v="1111111112"/>
    <s v="SUPERVISOR  TMK 1 "/>
    <s v="3960"/>
    <s v="1193520001"/>
    <x v="17"/>
    <x v="0"/>
    <s v="34"/>
    <x v="0"/>
    <s v="588"/>
    <s v="PLAN 1 CUOTA PROTEGIDA"/>
    <s v="JULIO 2026"/>
    <s v="63304160"/>
    <s v="BETSY GABRIELA   MONTOYA GUEVARA "/>
    <s v="3185838814"/>
    <s v="betsymontoya473@gmail.com"/>
    <s v="6659051"/>
    <s v="63421174"/>
    <s v="2"/>
    <s v="BETSY GABRIELA MONTOYA GUEVARA"/>
    <s v="GIRÓN"/>
    <n v="14000"/>
    <n v="0"/>
    <s v="89"/>
    <x v="2"/>
    <n v="5"/>
    <m/>
    <m/>
    <m/>
    <m/>
    <s v="F"/>
    <s v="1963-01-21"/>
    <m/>
    <m/>
    <m/>
    <m/>
    <m/>
    <s v="12"/>
    <m/>
  </r>
  <r>
    <s v="TeleventasVIDA ZURICH PLAN 1"/>
    <n v="24150"/>
    <x v="0"/>
    <s v="JUEVES"/>
    <n v="16"/>
    <n v="126"/>
    <n v="3157197"/>
    <m/>
    <s v="21437707"/>
    <x v="16"/>
    <x v="1283"/>
    <s v="17/07/2026 14:04"/>
    <m/>
    <m/>
    <m/>
    <s v="17"/>
    <s v="ZURICH COLOMBIA SEGUROS S.A"/>
    <s v="106"/>
    <s v="SERVIPROTECCION BPO"/>
    <s v="16"/>
    <x v="0"/>
    <s v="274"/>
    <s v="1111111112"/>
    <s v="SUPERVISOR  TMK 1 "/>
    <s v="3960"/>
    <s v="1193520001"/>
    <x v="17"/>
    <x v="0"/>
    <s v="27"/>
    <x v="1"/>
    <s v="547"/>
    <s v="VIDA ZURICH PLAN 1"/>
    <s v="JULIO 2026"/>
    <s v="79201191"/>
    <s v="JESUS   MARIA HEREDIA "/>
    <s v="3123070969"/>
    <s v="juanse212818@gmail.com"/>
    <s v="6317979"/>
    <s v="61493473"/>
    <s v="2"/>
    <s v="JES�S MARIA HEREDIA"/>
    <s v="BOGOTA DC"/>
    <n v="12500"/>
    <n v="0"/>
    <s v="89"/>
    <x v="2"/>
    <n v="5"/>
    <m/>
    <m/>
    <m/>
    <m/>
    <s v="F"/>
    <s v="1957-07-30"/>
    <m/>
    <m/>
    <m/>
    <m/>
    <m/>
    <s v="12"/>
    <m/>
  </r>
  <r>
    <s v="TeleventasCUOTA PROTEGIDA SILVER 1"/>
    <n v="38640"/>
    <x v="0"/>
    <s v="VIERNES"/>
    <n v="17"/>
    <n v="126"/>
    <n v="3157198"/>
    <m/>
    <s v="21437708"/>
    <x v="9"/>
    <x v="1283"/>
    <s v="17/07/2026 14:04"/>
    <m/>
    <m/>
    <m/>
    <s v="17"/>
    <s v="ZURICH COLOMBIA SEGUROS S.A"/>
    <s v="106"/>
    <s v="SERVIPROTECCION BPO"/>
    <s v="16"/>
    <x v="0"/>
    <s v="274"/>
    <s v="1111111112"/>
    <s v="SUPERVISOR  TMK 1 "/>
    <s v="4054"/>
    <s v="1042454535"/>
    <x v="8"/>
    <x v="0"/>
    <s v="34"/>
    <x v="0"/>
    <s v="622"/>
    <s v="CUOTA PROTEGIDA SILVER 1"/>
    <s v="JULIO 2026"/>
    <s v="41521765"/>
    <s v="LEONOR   LOPEZ  DIAZ"/>
    <s v="3158743804"/>
    <s v="ctlnflrz@gmail.com"/>
    <s v="7358020"/>
    <s v="61444124"/>
    <s v="2"/>
    <s v="leonor lopez diaz"/>
    <s v="BOGOTA DC"/>
    <n v="20000"/>
    <n v="0"/>
    <s v="89"/>
    <x v="2"/>
    <n v="5"/>
    <m/>
    <m/>
    <m/>
    <m/>
    <s v="F"/>
    <s v="1951-03-10"/>
    <m/>
    <m/>
    <m/>
    <m/>
    <m/>
    <s v="12"/>
    <m/>
  </r>
  <r>
    <s v="TeleventasVIDA ZURICH PLAN 1"/>
    <n v="24150"/>
    <x v="0"/>
    <s v="JUEVES"/>
    <n v="16"/>
    <n v="126"/>
    <n v="3157199"/>
    <m/>
    <s v="21437709"/>
    <x v="16"/>
    <x v="1284"/>
    <s v="17/07/2026 14:08"/>
    <m/>
    <m/>
    <m/>
    <s v="17"/>
    <s v="ZURICH COLOMBIA SEGUROS S.A"/>
    <s v="106"/>
    <s v="SERVIPROTECCION BPO"/>
    <s v="18"/>
    <x v="1"/>
    <s v="274"/>
    <s v="1111111112"/>
    <s v="SUPERVISOR  TMK 1 "/>
    <s v="3960"/>
    <s v="1193520001"/>
    <x v="17"/>
    <x v="0"/>
    <s v="27"/>
    <x v="1"/>
    <s v="547"/>
    <s v="VIDA ZURICH PLAN 1"/>
    <s v="JULIO 2026"/>
    <s v="1049611831"/>
    <s v="CARLOS ADOLFO   BOHORQUEZ MORENO "/>
    <s v="3124542714"/>
    <s v="bohorquezmorenocarlosadolfo20@gmail.com"/>
    <s v="7064329"/>
    <s v="63834628"/>
    <s v="2"/>
    <s v="CARLOS ADOLFO BOHORQUEZ MORENO"/>
    <s v="CHÍA"/>
    <n v="12500"/>
    <n v="0"/>
    <s v="89"/>
    <x v="2"/>
    <n v="5"/>
    <m/>
    <m/>
    <m/>
    <m/>
    <s v="F"/>
    <s v="1988-04-02"/>
    <m/>
    <m/>
    <m/>
    <m/>
    <m/>
    <s v="12"/>
    <m/>
  </r>
  <r>
    <s v="TeleventasPLAN 1 CUOTA PROTEGIDA"/>
    <n v="36120"/>
    <x v="0"/>
    <s v="VIERNES"/>
    <n v="17"/>
    <n v="126"/>
    <n v="3157200"/>
    <m/>
    <s v="21437710"/>
    <x v="9"/>
    <x v="1285"/>
    <s v="17/07/2026 14:12"/>
    <m/>
    <m/>
    <m/>
    <s v="17"/>
    <s v="ZURICH COLOMBIA SEGUROS S.A"/>
    <s v="106"/>
    <s v="SERVIPROTECCION BPO"/>
    <s v="17"/>
    <x v="3"/>
    <s v="274"/>
    <s v="1111111112"/>
    <s v="SUPERVISOR  TMK 1 "/>
    <s v="4978"/>
    <s v="1042247028"/>
    <x v="2"/>
    <x v="0"/>
    <s v="34"/>
    <x v="0"/>
    <s v="588"/>
    <s v="PLAN 1 CUOTA PROTEGIDA"/>
    <s v="JULIO 2026"/>
    <s v="1050545784"/>
    <s v="YEISIÑO   SERENO  JIMENEZ"/>
    <s v="3226542593"/>
    <s v="jeisinho_1010@hotmil.com"/>
    <s v="7813812"/>
    <s v="64393909"/>
    <s v="2"/>
    <s v="YEISI�O SERENO JIMENEZ"/>
    <s v="GIRÓN"/>
    <n v="14000"/>
    <n v="0"/>
    <s v="89"/>
    <x v="2"/>
    <n v="5"/>
    <s v=""/>
    <m/>
    <m/>
    <m/>
    <s v="M"/>
    <s v="1987-09-14"/>
    <m/>
    <m/>
    <m/>
    <m/>
    <m/>
    <s v="12"/>
    <m/>
  </r>
  <r>
    <s v="TeleventasPLAN 1 CUOTA PROTEGIDA"/>
    <n v="36120"/>
    <x v="0"/>
    <s v="JUEVES"/>
    <n v="16"/>
    <n v="126"/>
    <n v="3157201"/>
    <m/>
    <s v="21437711"/>
    <x v="16"/>
    <x v="1286"/>
    <s v="17/07/2026 14:13"/>
    <m/>
    <m/>
    <m/>
    <s v="17"/>
    <s v="ZURICH COLOMBIA SEGUROS S.A"/>
    <s v="106"/>
    <s v="SERVIPROTECCION BPO"/>
    <s v="16"/>
    <x v="0"/>
    <s v="274"/>
    <s v="1111111112"/>
    <s v="SUPERVISOR  TMK 1 "/>
    <s v="3960"/>
    <s v="1193520001"/>
    <x v="17"/>
    <x v="0"/>
    <s v="34"/>
    <x v="0"/>
    <s v="588"/>
    <s v="PLAN 1 CUOTA PROTEGIDA"/>
    <s v="JULIO 2026"/>
    <s v="79288618"/>
    <s v="JAIRO ENRIQUE   CABRA PERAZA "/>
    <s v="3202437294"/>
    <s v="cabralopezdiegoalejandro@gmail.com"/>
    <s v="8133927"/>
    <s v="61725735"/>
    <s v="2"/>
    <s v="JAIRO ENRIQUE CABRA PERAZA"/>
    <s v="BOGOTA DC"/>
    <n v="14000"/>
    <n v="0"/>
    <s v="89"/>
    <x v="2"/>
    <n v="5"/>
    <m/>
    <m/>
    <m/>
    <m/>
    <s v="F"/>
    <s v="1963-03-12"/>
    <m/>
    <m/>
    <m/>
    <m/>
    <m/>
    <s v="12"/>
    <m/>
  </r>
  <r>
    <s v="TeleventasCUOTA PROTEGIDA SILVER 1"/>
    <n v="38640"/>
    <x v="0"/>
    <s v="VIERNES"/>
    <n v="17"/>
    <n v="126"/>
    <n v="3157202"/>
    <m/>
    <s v="21437712"/>
    <x v="9"/>
    <x v="1287"/>
    <s v="17/07/2026 14:21"/>
    <m/>
    <m/>
    <m/>
    <s v="17"/>
    <s v="ZURICH COLOMBIA SEGUROS S.A"/>
    <s v="106"/>
    <s v="SERVIPROTECCION BPO"/>
    <s v="16"/>
    <x v="0"/>
    <s v="274"/>
    <s v="1111111112"/>
    <s v="SUPERVISOR  TMK 1 "/>
    <s v="3925"/>
    <s v="1002096641"/>
    <x v="6"/>
    <x v="0"/>
    <s v="34"/>
    <x v="0"/>
    <s v="622"/>
    <s v="CUOTA PROTEGIDA SILVER 1"/>
    <s v="JULIO 2026"/>
    <s v="19104680"/>
    <s v="JOSE  GERMAN  SARMIENTO  YOPASA"/>
    <s v="3134783159"/>
    <s v="frandeisy.alexandra@gmail.com"/>
    <s v="8133940"/>
    <s v="61824710"/>
    <s v="2"/>
    <s v="JOSE GERMAN SARMIENTO YOPASA"/>
    <s v="BOGOTA DC"/>
    <n v="20000"/>
    <n v="0"/>
    <s v="14"/>
    <x v="0"/>
    <n v="6"/>
    <s v="VENTA NO CONCRETADA"/>
    <m/>
    <m/>
    <m/>
    <s v="F"/>
    <s v="1950-05-25"/>
    <m/>
    <m/>
    <m/>
    <m/>
    <m/>
    <s v="12"/>
    <m/>
  </r>
  <r>
    <s v="TeleventasPLAN 1 CUOTA PROTEGIDA"/>
    <n v="36120"/>
    <x v="0"/>
    <s v="VIERNES"/>
    <n v="17"/>
    <n v="126"/>
    <n v="3157203"/>
    <m/>
    <s v="21437713"/>
    <x v="9"/>
    <x v="1288"/>
    <s v="17/07/2026 14:25"/>
    <m/>
    <m/>
    <m/>
    <s v="17"/>
    <s v="ZURICH COLOMBIA SEGUROS S.A"/>
    <s v="106"/>
    <s v="SERVIPROTECCION BPO"/>
    <s v="18"/>
    <x v="1"/>
    <s v="274"/>
    <s v="1111111112"/>
    <s v="SUPERVISOR  TMK 1 "/>
    <s v="4740"/>
    <s v="1042853302"/>
    <x v="12"/>
    <x v="0"/>
    <s v="34"/>
    <x v="0"/>
    <s v="588"/>
    <s v="PLAN 1 CUOTA PROTEGIDA"/>
    <s v="JULIO 2026"/>
    <s v="2970319"/>
    <s v="JOSE   VICENTE  MARTINEZ CHAVEZ"/>
    <s v="3126438346"/>
    <s v="josevicentemartinezchavez1985@gmail.com"/>
    <s v="8134873"/>
    <s v="60336135"/>
    <s v="2"/>
    <s v="JOSE VICENTE MARTINEZ CHAVEZ"/>
    <s v="CHÍA"/>
    <n v="14000"/>
    <n v="0"/>
    <s v="89"/>
    <x v="2"/>
    <n v="5"/>
    <m/>
    <m/>
    <m/>
    <m/>
    <s v="F"/>
    <s v="1985-12-17"/>
    <m/>
    <m/>
    <m/>
    <m/>
    <m/>
    <s v="12"/>
    <m/>
  </r>
  <r>
    <s v="TeleventasPLAN 1 CUOTA PROTEGIDA"/>
    <n v="36120"/>
    <x v="0"/>
    <s v="JUEVES"/>
    <n v="16"/>
    <n v="126"/>
    <n v="3157204"/>
    <m/>
    <s v="21437714"/>
    <x v="16"/>
    <x v="1289"/>
    <s v="17/07/2026 14:26"/>
    <m/>
    <m/>
    <m/>
    <s v="17"/>
    <s v="ZURICH COLOMBIA SEGUROS S.A"/>
    <s v="106"/>
    <s v="SERVIPROTECCION BPO"/>
    <s v="16"/>
    <x v="0"/>
    <s v="274"/>
    <s v="1111111112"/>
    <s v="SUPERVISOR  TMK 1 "/>
    <s v="3960"/>
    <s v="1193520001"/>
    <x v="17"/>
    <x v="0"/>
    <s v="34"/>
    <x v="0"/>
    <s v="588"/>
    <s v="PLAN 1 CUOTA PROTEGIDA"/>
    <s v="JULIO 2026"/>
    <s v="49654006"/>
    <s v="MARIA  YOLANDA CASTRO  CARTAGENA"/>
    <s v="3112304705"/>
    <s v="yolanda.newb@gmail.com"/>
    <s v="5968562"/>
    <s v="61971197"/>
    <s v="1"/>
    <s v="CASTRO MARIA YOLANDA"/>
    <s v="BOGOTA DC"/>
    <n v="14000"/>
    <n v="0"/>
    <s v="89"/>
    <x v="2"/>
    <n v="5"/>
    <s v=""/>
    <m/>
    <m/>
    <m/>
    <s v="F"/>
    <s v="1965-07-24"/>
    <m/>
    <m/>
    <m/>
    <m/>
    <m/>
    <s v="12"/>
    <m/>
  </r>
  <r>
    <s v="TeleventasVIDA ZURICH PLAN 1"/>
    <n v="24150"/>
    <x v="0"/>
    <s v="VIERNES"/>
    <n v="17"/>
    <n v="126"/>
    <n v="3157205"/>
    <m/>
    <s v="21437715"/>
    <x v="9"/>
    <x v="1290"/>
    <s v="17/07/2026 14:32"/>
    <m/>
    <m/>
    <m/>
    <s v="17"/>
    <s v="ZURICH COLOMBIA SEGUROS S.A"/>
    <s v="106"/>
    <s v="SERVIPROTECCION BPO"/>
    <s v="17"/>
    <x v="3"/>
    <s v="274"/>
    <s v="1111111112"/>
    <s v="SUPERVISOR  TMK 1 "/>
    <s v="4740"/>
    <s v="1042853302"/>
    <x v="12"/>
    <x v="0"/>
    <s v="27"/>
    <x v="1"/>
    <s v="547"/>
    <s v="VIDA ZURICH PLAN 1"/>
    <s v="JULIO 2026"/>
    <s v="1095908031"/>
    <s v="LUZ   STELLA  BARRAGAN SOSA"/>
    <s v="3133159393"/>
    <s v="luzstellabarragansosa16@gmail.com"/>
    <s v="8121120"/>
    <s v="64478019"/>
    <s v="2"/>
    <s v="LUZ STELLA BARRAGAN SOSA"/>
    <s v="GIRÓN"/>
    <n v="12500"/>
    <n v="0"/>
    <s v="89"/>
    <x v="2"/>
    <n v="5"/>
    <m/>
    <m/>
    <m/>
    <m/>
    <s v="F"/>
    <s v="1986-05-17"/>
    <m/>
    <m/>
    <m/>
    <m/>
    <m/>
    <s v="12"/>
    <m/>
  </r>
  <r>
    <s v="TeleventasPLAN 1 CUOTA PROTEGIDA"/>
    <n v="36120"/>
    <x v="0"/>
    <s v="JUEVES"/>
    <n v="16"/>
    <n v="126"/>
    <n v="3157206"/>
    <m/>
    <s v="21437716"/>
    <x v="16"/>
    <x v="1291"/>
    <s v="17/07/2026 14:33"/>
    <m/>
    <m/>
    <m/>
    <s v="17"/>
    <s v="ZURICH COLOMBIA SEGUROS S.A"/>
    <s v="106"/>
    <s v="SERVIPROTECCION BPO"/>
    <s v="16"/>
    <x v="0"/>
    <s v="274"/>
    <s v="1111111112"/>
    <s v="SUPERVISOR  TMK 1 "/>
    <s v="3960"/>
    <s v="1193520001"/>
    <x v="17"/>
    <x v="0"/>
    <s v="34"/>
    <x v="0"/>
    <s v="588"/>
    <s v="PLAN 1 CUOTA PROTEGIDA"/>
    <s v="JULIO 2026"/>
    <s v="41793231"/>
    <s v="LILA    ALVAREZ PARRA "/>
    <s v="3046181298"/>
    <s v="lalialvarez08@gmail.com"/>
    <s v="8133915"/>
    <s v="61646530"/>
    <s v="2"/>
    <s v="LILA  ALVAREZ PARRA"/>
    <s v="BOGOTA DC"/>
    <n v="14000"/>
    <n v="0"/>
    <s v="89"/>
    <x v="2"/>
    <n v="5"/>
    <m/>
    <m/>
    <m/>
    <m/>
    <s v="F"/>
    <s v="1958-08-08"/>
    <m/>
    <m/>
    <m/>
    <m/>
    <m/>
    <s v="12"/>
    <m/>
  </r>
  <r>
    <s v="TeleventasPLAN 1 CUOTA PROTEGIDA"/>
    <n v="36120"/>
    <x v="0"/>
    <s v="VIERNES"/>
    <n v="17"/>
    <n v="126"/>
    <n v="3157207"/>
    <m/>
    <s v="21437717"/>
    <x v="9"/>
    <x v="1292"/>
    <s v="17/07/2026 14:34"/>
    <m/>
    <m/>
    <m/>
    <s v="17"/>
    <s v="ZURICH COLOMBIA SEGUROS S.A"/>
    <s v="106"/>
    <s v="SERVIPROTECCION BPO"/>
    <s v="16"/>
    <x v="0"/>
    <s v="274"/>
    <s v="1111111112"/>
    <s v="SUPERVISOR  TMK 1 "/>
    <s v="3901"/>
    <s v="1042451219"/>
    <x v="14"/>
    <x v="0"/>
    <s v="34"/>
    <x v="0"/>
    <s v="588"/>
    <s v="PLAN 1 CUOTA PROTEGIDA"/>
    <s v="JULIO 2026"/>
    <s v="1018466333"/>
    <s v=" YANEISI  CACAIS  LOAIZA"/>
    <s v="3105668141"/>
    <s v="yaneisiloaiza@gmail.com"/>
    <s v="8133444"/>
    <s v="64356390"/>
    <s v="2"/>
    <s v="YANEISI  CACAIS LOAIZA"/>
    <s v="BOGOTA DC"/>
    <n v="14000"/>
    <n v="0"/>
    <s v="89"/>
    <x v="2"/>
    <n v="5"/>
    <m/>
    <m/>
    <m/>
    <m/>
    <s v="F"/>
    <s v="1994-05-06"/>
    <m/>
    <m/>
    <m/>
    <m/>
    <m/>
    <s v="12"/>
    <m/>
  </r>
  <r>
    <s v="TeleventasPLAN 1 CUOTA PROTEGIDA"/>
    <n v="36120"/>
    <x v="0"/>
    <s v="VIERNES"/>
    <n v="17"/>
    <n v="126"/>
    <n v="3157208"/>
    <m/>
    <s v="21437718"/>
    <x v="9"/>
    <x v="1293"/>
    <s v="17/07/2026 14:38"/>
    <m/>
    <m/>
    <m/>
    <s v="17"/>
    <s v="ZURICH COLOMBIA SEGUROS S.A"/>
    <s v="106"/>
    <s v="SERVIPROTECCION BPO"/>
    <s v="19"/>
    <x v="2"/>
    <s v="274"/>
    <s v="1111111112"/>
    <s v="SUPERVISOR  TMK 1 "/>
    <s v="3901"/>
    <s v="1042451219"/>
    <x v="14"/>
    <x v="0"/>
    <s v="34"/>
    <x v="0"/>
    <s v="588"/>
    <s v="PLAN 1 CUOTA PROTEGIDA"/>
    <s v="JULIO 2026"/>
    <s v="49744604"/>
    <s v="ANA  LUCIA BOLAÑO  RAMOS "/>
    <s v="3115747017"/>
    <s v="bolanoramosmariaalejandra@gmail.com"/>
    <s v="5580538"/>
    <s v="63471493"/>
    <s v="1"/>
    <s v="BOLANO RAMOS ANA LUCIA"/>
    <s v="AGUSTÍN CODAZZI"/>
    <n v="14000"/>
    <n v="0"/>
    <s v="7"/>
    <x v="3"/>
    <n v="5"/>
    <m/>
    <m/>
    <m/>
    <m/>
    <s v="F"/>
    <s v="1968-03-02"/>
    <m/>
    <m/>
    <m/>
    <m/>
    <m/>
    <s v="12"/>
    <m/>
  </r>
  <r>
    <s v="TeleventasVIDA ZURICH PLAN 1"/>
    <n v="24150"/>
    <x v="0"/>
    <s v="JUEVES"/>
    <n v="16"/>
    <n v="126"/>
    <n v="3157209"/>
    <m/>
    <s v="21437719"/>
    <x v="16"/>
    <x v="1294"/>
    <s v="17/07/2026 14:44"/>
    <m/>
    <m/>
    <m/>
    <s v="17"/>
    <s v="ZURICH COLOMBIA SEGUROS S.A"/>
    <s v="106"/>
    <s v="SERVIPROTECCION BPO"/>
    <s v="18"/>
    <x v="1"/>
    <s v="274"/>
    <s v="1111111112"/>
    <s v="SUPERVISOR  TMK 1 "/>
    <s v="3960"/>
    <s v="1193520001"/>
    <x v="17"/>
    <x v="0"/>
    <s v="27"/>
    <x v="1"/>
    <s v="547"/>
    <s v="VIDA ZURICH PLAN 1"/>
    <s v="JULIO 2026"/>
    <s v="37277603"/>
    <s v="BRICEIDA    DURAN DURAN "/>
    <s v="3212299955"/>
    <s v="briceida72@gmail.com"/>
    <s v="8134809"/>
    <s v="60460995"/>
    <s v="2"/>
    <s v="BRICEIDA  DURAN DURAN"/>
    <s v="CHÍA"/>
    <n v="12500"/>
    <n v="0"/>
    <s v="89"/>
    <x v="2"/>
    <n v="5"/>
    <m/>
    <m/>
    <m/>
    <m/>
    <s v="F"/>
    <s v="1976-08-07"/>
    <m/>
    <m/>
    <m/>
    <m/>
    <m/>
    <s v="12"/>
    <m/>
  </r>
  <r>
    <s v="TeleventasPLAN 1 CUOTA PROTEGIDA"/>
    <n v="36120"/>
    <x v="0"/>
    <s v="JUEVES"/>
    <n v="16"/>
    <n v="126"/>
    <n v="3157210"/>
    <m/>
    <s v="21437720"/>
    <x v="16"/>
    <x v="1295"/>
    <s v="17/07/2026 14:48"/>
    <m/>
    <m/>
    <m/>
    <s v="17"/>
    <s v="ZURICH COLOMBIA SEGUROS S.A"/>
    <s v="106"/>
    <s v="SERVIPROTECCION BPO"/>
    <s v="16"/>
    <x v="0"/>
    <s v="274"/>
    <s v="1111111112"/>
    <s v="SUPERVISOR  TMK 1 "/>
    <s v="3960"/>
    <s v="1193520001"/>
    <x v="17"/>
    <x v="0"/>
    <s v="34"/>
    <x v="0"/>
    <s v="588"/>
    <s v="PLAN 1 CUOTA PROTEGIDA"/>
    <s v="JULIO 2026"/>
    <s v="19147662"/>
    <s v="CAMPO ELIAS   MENDOZA CRUZ "/>
    <s v="3102845773"/>
    <s v="campojg@gmail.com"/>
    <s v="7429280"/>
    <s v="62364377"/>
    <s v="2"/>
    <s v="campo elias mendoza cruz"/>
    <s v="BOGOTA DC"/>
    <n v="14000"/>
    <n v="0"/>
    <s v="89"/>
    <x v="2"/>
    <n v="5"/>
    <m/>
    <m/>
    <m/>
    <m/>
    <s v="F"/>
    <s v="1951-10-29"/>
    <m/>
    <m/>
    <m/>
    <m/>
    <m/>
    <s v="12"/>
    <m/>
  </r>
  <r>
    <s v="TeleventasVIDA ZURICH PLAN 1"/>
    <n v="24150"/>
    <x v="0"/>
    <s v="JUEVES"/>
    <n v="9"/>
    <n v="126"/>
    <n v="3157211"/>
    <m/>
    <s v="21437721"/>
    <x v="8"/>
    <x v="1296"/>
    <s v="17/07/2026 14:49"/>
    <m/>
    <m/>
    <m/>
    <s v="17"/>
    <s v="ZURICH COLOMBIA SEGUROS S.A"/>
    <s v="106"/>
    <s v="SERVIPROTECCION BPO"/>
    <s v="16"/>
    <x v="0"/>
    <s v="274"/>
    <s v="1111111112"/>
    <s v="SUPERVISOR  TMK 1 "/>
    <s v="5550"/>
    <s v="1047052626"/>
    <x v="92"/>
    <x v="0"/>
    <s v="27"/>
    <x v="1"/>
    <s v="547"/>
    <s v="VIDA ZURICH PLAN 1"/>
    <s v="JULIO 2026"/>
    <s v="52690826"/>
    <s v="RUT ASANDRA ROBLES MATABANCHOY"/>
    <s v="3123334446"/>
    <s v="ruthrobles221@gmail.com"/>
    <s v="6478090"/>
    <s v="62284108"/>
    <s v="2"/>
    <m/>
    <s v="BOGOTA DC"/>
    <n v="12500"/>
    <n v="0"/>
    <s v="14"/>
    <x v="0"/>
    <n v="6"/>
    <s v="VENTA NO CONCRETADA"/>
    <m/>
    <m/>
    <m/>
    <s v="F"/>
    <s v="1979-05-25"/>
    <m/>
    <m/>
    <m/>
    <m/>
    <m/>
    <s v="12"/>
    <m/>
  </r>
  <r>
    <s v="TeleventasPLAN 1 CUOTA PROTEGIDA"/>
    <n v="36120"/>
    <x v="0"/>
    <s v="JUEVES"/>
    <n v="16"/>
    <n v="126"/>
    <n v="3157212"/>
    <m/>
    <s v="21437722"/>
    <x v="16"/>
    <x v="1297"/>
    <s v="17/07/2026 14:51"/>
    <m/>
    <m/>
    <m/>
    <s v="17"/>
    <s v="ZURICH COLOMBIA SEGUROS S.A"/>
    <s v="106"/>
    <s v="SERVIPROTECCION BPO"/>
    <s v="19"/>
    <x v="2"/>
    <s v="274"/>
    <s v="1111111112"/>
    <s v="SUPERVISOR  TMK 1 "/>
    <s v="3960"/>
    <s v="1193520001"/>
    <x v="17"/>
    <x v="0"/>
    <s v="34"/>
    <x v="0"/>
    <s v="588"/>
    <s v="PLAN 1 CUOTA PROTEGIDA"/>
    <s v="JULIO 2026"/>
    <s v="12520662"/>
    <s v="ISMAEL  ANTONIO  MENDOZA MOLINA"/>
    <s v="3126566754"/>
    <s v="mendozaismaelantonio25@gmail.com"/>
    <s v="6128617"/>
    <s v="62974524"/>
    <s v="2"/>
    <s v="ISMAEL ANTONIO MENDOZA"/>
    <s v="AGUACHICA"/>
    <n v="14000"/>
    <n v="0"/>
    <s v="7"/>
    <x v="3"/>
    <n v="5"/>
    <s v=""/>
    <m/>
    <m/>
    <m/>
    <s v="F"/>
    <s v="1951-09-15"/>
    <m/>
    <m/>
    <m/>
    <m/>
    <m/>
    <s v="12"/>
    <m/>
  </r>
  <r>
    <s v="TeleventasPLAN 1 CUOTA PROTEGIDA"/>
    <n v="36120"/>
    <x v="0"/>
    <s v="JUEVES"/>
    <n v="16"/>
    <n v="126"/>
    <n v="3157213"/>
    <m/>
    <s v="21437723"/>
    <x v="16"/>
    <x v="1298"/>
    <s v="17/07/2026 14:54"/>
    <m/>
    <m/>
    <m/>
    <s v="17"/>
    <s v="ZURICH COLOMBIA SEGUROS S.A"/>
    <s v="106"/>
    <s v="SERVIPROTECCION BPO"/>
    <s v="17"/>
    <x v="3"/>
    <s v="274"/>
    <s v="1111111112"/>
    <s v="SUPERVISOR  TMK 1 "/>
    <s v="3960"/>
    <s v="1193520001"/>
    <x v="17"/>
    <x v="0"/>
    <s v="34"/>
    <x v="0"/>
    <s v="588"/>
    <s v="PLAN 1 CUOTA PROTEGIDA"/>
    <s v="JULIO 2026"/>
    <s v="1065238400"/>
    <s v="JORGE ARCISA  ORTIZ MODERA  "/>
    <s v="3134478092"/>
    <s v="anci1924@gmail.com"/>
    <s v="6071941"/>
    <s v="63305239"/>
    <s v="2"/>
    <s v="ORTIZ MODERA JORGE ARCISA"/>
    <s v="GIRÓN"/>
    <n v="14000"/>
    <n v="0"/>
    <s v="89"/>
    <x v="2"/>
    <n v="5"/>
    <m/>
    <m/>
    <m/>
    <m/>
    <s v="F"/>
    <s v="1990-12-24"/>
    <m/>
    <m/>
    <m/>
    <m/>
    <m/>
    <s v="12"/>
    <m/>
  </r>
  <r>
    <s v="TeleventasPLAN 1 CUOTA PROTEGIDA"/>
    <n v="36120"/>
    <x v="0"/>
    <s v="JUEVES"/>
    <n v="16"/>
    <n v="126"/>
    <n v="3157214"/>
    <m/>
    <s v="21437724"/>
    <x v="16"/>
    <x v="1299"/>
    <s v="17/07/2026 14:58"/>
    <m/>
    <m/>
    <m/>
    <s v="17"/>
    <s v="ZURICH COLOMBIA SEGUROS S.A"/>
    <s v="106"/>
    <s v="SERVIPROTECCION BPO"/>
    <s v="18"/>
    <x v="1"/>
    <s v="274"/>
    <s v="1111111112"/>
    <s v="SUPERVISOR  TMK 1 "/>
    <s v="3960"/>
    <s v="1193520001"/>
    <x v="17"/>
    <x v="0"/>
    <s v="34"/>
    <x v="0"/>
    <s v="588"/>
    <s v="PLAN 1 CUOTA PROTEGIDA"/>
    <s v="JULIO 2026"/>
    <s v="83221504"/>
    <s v="RODRIGO    AVENDAÑO CALDERON "/>
    <s v="3124406970"/>
    <s v="ridrgoavenda@gmail.com"/>
    <s v="8134871"/>
    <s v="60327972"/>
    <s v="2"/>
    <s v="RODRIGO  AVENDAÑO CALDERON"/>
    <s v="CHÍA"/>
    <n v="14000"/>
    <n v="0"/>
    <s v="14"/>
    <x v="0"/>
    <n v="6"/>
    <s v="VENTA NO CONCRETADA"/>
    <m/>
    <m/>
    <m/>
    <s v="F"/>
    <s v="1974-05-19"/>
    <m/>
    <m/>
    <m/>
    <m/>
    <m/>
    <s v="12"/>
    <m/>
  </r>
  <r>
    <s v="TeleventasPLAN 1 CUOTA PROTEGIDA"/>
    <n v="36120"/>
    <x v="0"/>
    <s v="JUEVES"/>
    <n v="16"/>
    <n v="126"/>
    <n v="3157215"/>
    <m/>
    <s v="21437725"/>
    <x v="16"/>
    <x v="1300"/>
    <s v="17/07/2026 15:01"/>
    <m/>
    <m/>
    <m/>
    <s v="17"/>
    <s v="ZURICH COLOMBIA SEGUROS S.A"/>
    <s v="106"/>
    <s v="SERVIPROTECCION BPO"/>
    <s v="16"/>
    <x v="0"/>
    <s v="274"/>
    <s v="1111111112"/>
    <s v="SUPERVISOR  TMK 1 "/>
    <s v="3960"/>
    <s v="1193520001"/>
    <x v="17"/>
    <x v="0"/>
    <s v="34"/>
    <x v="0"/>
    <s v="588"/>
    <s v="PLAN 1 CUOTA PROTEGIDA"/>
    <s v="JULIO 2026"/>
    <s v="6879348"/>
    <s v="SIMON RAFAEL   BRAVO SEVERICHE "/>
    <s v="3108593289"/>
    <s v="simonbravos@hotmail.com"/>
    <s v="8135046"/>
    <s v="64605899"/>
    <s v="2"/>
    <s v="SIMON RAFAEL BRAVO SEVERICHE"/>
    <s v="BOGOTA DC"/>
    <n v="14000"/>
    <n v="0"/>
    <s v="89"/>
    <x v="2"/>
    <n v="5"/>
    <m/>
    <m/>
    <m/>
    <m/>
    <s v="F"/>
    <s v="1959-09-23"/>
    <m/>
    <m/>
    <m/>
    <m/>
    <m/>
    <s v="12"/>
    <m/>
  </r>
  <r>
    <s v="TeleventasVIDA ZURICH PLAN 1"/>
    <n v="24150"/>
    <x v="0"/>
    <s v="VIERNES"/>
    <n v="17"/>
    <n v="126"/>
    <n v="3157216"/>
    <m/>
    <s v="21437726"/>
    <x v="9"/>
    <x v="1300"/>
    <s v="17/07/2026 15:01"/>
    <m/>
    <m/>
    <m/>
    <s v="17"/>
    <s v="ZURICH COLOMBIA SEGUROS S.A"/>
    <s v="106"/>
    <s v="SERVIPROTECCION BPO"/>
    <s v="16"/>
    <x v="0"/>
    <s v="274"/>
    <s v="1111111112"/>
    <s v="SUPERVISOR  TMK 1 "/>
    <s v="2455"/>
    <s v="1042449876"/>
    <x v="3"/>
    <x v="0"/>
    <s v="27"/>
    <x v="1"/>
    <s v="547"/>
    <s v="VIDA ZURICH PLAN 1"/>
    <s v="JULIO 2026"/>
    <s v="5842169"/>
    <s v="LUIS  ALFONSO  LONDOÑO  OSORIO"/>
    <s v="3182991526"/>
    <s v=""/>
    <s v="6284066"/>
    <s v="63124602"/>
    <s v="2"/>
    <s v="LUIS ALFONSO LONDOQO OSORIO"/>
    <s v="BOGOTA DC"/>
    <n v="12500"/>
    <n v="0"/>
    <s v="89"/>
    <x v="2"/>
    <n v="5"/>
    <m/>
    <m/>
    <m/>
    <m/>
    <s v="F"/>
    <s v="1959-11-25"/>
    <m/>
    <m/>
    <m/>
    <m/>
    <m/>
    <s v="12"/>
    <m/>
  </r>
  <r>
    <s v="TeleventasPLAN 1 CUOTA PROTEGIDA"/>
    <n v="36120"/>
    <x v="0"/>
    <s v="VIERNES"/>
    <n v="17"/>
    <n v="126"/>
    <n v="3157217"/>
    <m/>
    <s v="21437727"/>
    <x v="9"/>
    <x v="1301"/>
    <s v="17/07/2026 15:06"/>
    <m/>
    <m/>
    <m/>
    <s v="17"/>
    <s v="ZURICH COLOMBIA SEGUROS S.A"/>
    <s v="106"/>
    <s v="SERVIPROTECCION BPO"/>
    <s v="16"/>
    <x v="0"/>
    <s v="274"/>
    <s v="1111111112"/>
    <s v="SUPERVISOR  TMK 1 "/>
    <s v="3960"/>
    <s v="1193520001"/>
    <x v="17"/>
    <x v="0"/>
    <s v="34"/>
    <x v="0"/>
    <s v="588"/>
    <s v="PLAN 1 CUOTA PROTEGIDA"/>
    <s v="JULIO 2026"/>
    <s v="83230248"/>
    <s v="HAROLD    VARGAS BELTRAN "/>
    <s v="3103288544"/>
    <s v="haroldvargas1@yahoo.com"/>
    <s v="8134942"/>
    <s v="60748077"/>
    <s v="2"/>
    <s v="HAROLD  VARGAS BELTRAN"/>
    <s v="BOGOTA DC"/>
    <n v="14000"/>
    <n v="0"/>
    <s v="89"/>
    <x v="2"/>
    <n v="5"/>
    <m/>
    <m/>
    <m/>
    <m/>
    <s v="F"/>
    <s v="1965-09-22"/>
    <m/>
    <m/>
    <m/>
    <m/>
    <m/>
    <s v="12"/>
    <m/>
  </r>
  <r>
    <s v="TeleventasPLAN 1 CUOTA PROTEGIDA"/>
    <n v="36120"/>
    <x v="0"/>
    <s v="VIERNES"/>
    <n v="17"/>
    <n v="126"/>
    <n v="3157286"/>
    <m/>
    <s v="21437728"/>
    <x v="9"/>
    <x v="1302"/>
    <s v="17/07/2026 15:11"/>
    <m/>
    <m/>
    <m/>
    <s v="17"/>
    <s v="ZURICH COLOMBIA SEGUROS S.A"/>
    <s v="106"/>
    <s v="SERVIPROTECCION BPO"/>
    <s v="17"/>
    <x v="3"/>
    <s v="274"/>
    <s v="1111111112"/>
    <s v="SUPERVISOR  TMK 1 "/>
    <s v="3960"/>
    <s v="1193520001"/>
    <x v="17"/>
    <x v="0"/>
    <s v="34"/>
    <x v="0"/>
    <s v="588"/>
    <s v="PLAN 1 CUOTA PROTEGIDA"/>
    <s v="JULIO 2026"/>
    <s v="63365675"/>
    <s v="ESMERALDA   MARQUEZ ORTIZ "/>
    <s v="3126447969"/>
    <s v="esmeralda241912@gmail.com"/>
    <s v="8121150"/>
    <s v="64484833"/>
    <s v="2"/>
    <s v="ESMERALDA MARQUEZ ORTIZ"/>
    <s v="GIRÓN"/>
    <n v="14000"/>
    <n v="0"/>
    <s v="89"/>
    <x v="2"/>
    <n v="5"/>
    <m/>
    <m/>
    <m/>
    <m/>
    <s v="F"/>
    <s v="1968-03-12"/>
    <m/>
    <m/>
    <m/>
    <m/>
    <m/>
    <s v="12"/>
    <m/>
  </r>
  <r>
    <s v="TeleventasVIDA ZURICH PLAN 1"/>
    <n v="24150"/>
    <x v="0"/>
    <s v="JUEVES"/>
    <n v="9"/>
    <n v="126"/>
    <n v="3157287"/>
    <m/>
    <s v="21437729"/>
    <x v="8"/>
    <x v="1303"/>
    <s v="17/07/2026 15:14"/>
    <m/>
    <m/>
    <m/>
    <s v="17"/>
    <s v="ZURICH COLOMBIA SEGUROS S.A"/>
    <s v="106"/>
    <s v="SERVIPROTECCION BPO"/>
    <s v="16"/>
    <x v="0"/>
    <s v="274"/>
    <s v="1111111112"/>
    <s v="SUPERVISOR  TMK 1 "/>
    <s v="5550"/>
    <s v="1047052626"/>
    <x v="92"/>
    <x v="0"/>
    <s v="27"/>
    <x v="1"/>
    <s v="547"/>
    <s v="VIDA ZURICH PLAN 1"/>
    <s v="JULIO 2026"/>
    <s v="79237093"/>
    <s v="LUIS  FERNANDO  YOPASA  POVEDA"/>
    <s v="3142230519"/>
    <s v="susanhiguera@hotmail.es"/>
    <s v="6367426"/>
    <s v="62364655"/>
    <s v="2"/>
    <s v="LUIS FERNANDO  YOPASA POVEDA"/>
    <s v="BOGOTA DC"/>
    <n v="12500"/>
    <n v="0"/>
    <s v="89"/>
    <x v="2"/>
    <n v="5"/>
    <m/>
    <m/>
    <m/>
    <m/>
    <s v="M"/>
    <s v="1964-07-27"/>
    <m/>
    <m/>
    <m/>
    <m/>
    <m/>
    <s v="12"/>
    <m/>
  </r>
  <r>
    <s v="TeleventasVIDA ZURICH PLAN 1"/>
    <n v="24150"/>
    <x v="0"/>
    <s v="VIERNES"/>
    <n v="17"/>
    <n v="126"/>
    <n v="3157290"/>
    <m/>
    <s v="21437732"/>
    <x v="9"/>
    <x v="1304"/>
    <s v="17/07/2026 15:21"/>
    <m/>
    <m/>
    <m/>
    <s v="17"/>
    <s v="ZURICH COLOMBIA SEGUROS S.A"/>
    <s v="106"/>
    <s v="SERVIPROTECCION BPO"/>
    <s v="17"/>
    <x v="3"/>
    <s v="274"/>
    <s v="1111111112"/>
    <s v="SUPERVISOR  TMK 1 "/>
    <s v="3222"/>
    <s v="1048294260"/>
    <x v="15"/>
    <x v="0"/>
    <s v="27"/>
    <x v="1"/>
    <s v="547"/>
    <s v="VIDA ZURICH PLAN 1"/>
    <s v="JULIO 2026"/>
    <s v="49655086"/>
    <s v="MARIA  LILIANA  MONTOYA "/>
    <s v="3106937637"/>
    <s v="Mamontoya778@gmail.com"/>
    <s v="8121131"/>
    <s v="64481798"/>
    <s v="2"/>
    <s v="JULIETH ANDREA QUINTERO MONTOYA"/>
    <s v="GIRÓN"/>
    <n v="12500"/>
    <n v="0"/>
    <s v="89"/>
    <x v="2"/>
    <n v="5"/>
    <m/>
    <m/>
    <m/>
    <m/>
    <s v="F"/>
    <s v="1967-03-26"/>
    <m/>
    <m/>
    <m/>
    <m/>
    <m/>
    <s v="12"/>
    <m/>
  </r>
  <r>
    <s v="TeleventasPLAN 1 CUOTA PROTEGIDA"/>
    <n v="36120"/>
    <x v="0"/>
    <s v="VIERNES"/>
    <n v="17"/>
    <n v="126"/>
    <n v="3157291"/>
    <m/>
    <s v="21437733"/>
    <x v="9"/>
    <x v="1304"/>
    <s v="17/07/2026 15:21"/>
    <m/>
    <m/>
    <m/>
    <s v="17"/>
    <s v="ZURICH COLOMBIA SEGUROS S.A"/>
    <s v="106"/>
    <s v="SERVIPROTECCION BPO"/>
    <s v="18"/>
    <x v="1"/>
    <s v="274"/>
    <s v="1111111112"/>
    <s v="SUPERVISOR  TMK 1 "/>
    <s v="3428"/>
    <s v="1234089771"/>
    <x v="5"/>
    <x v="0"/>
    <s v="34"/>
    <x v="0"/>
    <s v="588"/>
    <s v="PLAN 1 CUOTA PROTEGIDA"/>
    <s v="JULIO 2026"/>
    <s v="46668458"/>
    <s v="INES   TAVERA  ACERO"/>
    <s v="3134885110"/>
    <s v="angynataliapuertotavera@gmail.com"/>
    <s v="7475616"/>
    <s v="64082515"/>
    <s v="2"/>
    <s v="Ines  Tavera Acero"/>
    <s v="CHÍA"/>
    <n v="14000"/>
    <n v="0"/>
    <s v="7"/>
    <x v="3"/>
    <n v="5"/>
    <m/>
    <m/>
    <m/>
    <m/>
    <s v="F"/>
    <s v="1969-11-25"/>
    <m/>
    <m/>
    <m/>
    <m/>
    <m/>
    <s v="12"/>
    <m/>
  </r>
  <r>
    <s v="TeleventasVIDA ZURICH PLAN 1"/>
    <n v="24150"/>
    <x v="0"/>
    <s v="VIERNES"/>
    <n v="17"/>
    <n v="126"/>
    <n v="3157294"/>
    <m/>
    <s v="21437736"/>
    <x v="9"/>
    <x v="1305"/>
    <s v="17/07/2026 15:23"/>
    <m/>
    <m/>
    <m/>
    <s v="17"/>
    <s v="ZURICH COLOMBIA SEGUROS S.A"/>
    <s v="106"/>
    <s v="SERVIPROTECCION BPO"/>
    <s v="17"/>
    <x v="3"/>
    <s v="274"/>
    <s v="1111111112"/>
    <s v="SUPERVISOR  TMK 1 "/>
    <s v="3222"/>
    <s v="1048294260"/>
    <x v="15"/>
    <x v="0"/>
    <s v="27"/>
    <x v="1"/>
    <s v="547"/>
    <s v="VIDA ZURICH PLAN 1"/>
    <s v="JULIO 2026"/>
    <s v="1002363638"/>
    <s v="BRAYAN  YESID    RIVERA  PARADA"/>
    <s v="3118860617"/>
    <s v="arrietaperezmercedes922@gmail.com"/>
    <s v="7762720"/>
    <s v="64397058"/>
    <s v="2"/>
    <s v="RUTH PARADA BRAM"/>
    <s v="GIRÓN"/>
    <n v="12500"/>
    <n v="0"/>
    <s v="89"/>
    <x v="2"/>
    <n v="5"/>
    <m/>
    <m/>
    <m/>
    <m/>
    <s v="F"/>
    <s v="2003-07-12"/>
    <m/>
    <m/>
    <m/>
    <m/>
    <m/>
    <s v="12"/>
    <m/>
  </r>
  <r>
    <s v="TeleventasCUOTA PROTEGIDA SILVER 1"/>
    <n v="38640"/>
    <x v="0"/>
    <s v="VIERNES"/>
    <n v="17"/>
    <n v="126"/>
    <n v="3157295"/>
    <m/>
    <s v="21437737"/>
    <x v="9"/>
    <x v="1306"/>
    <s v="17/07/2026 15:25"/>
    <m/>
    <m/>
    <m/>
    <s v="17"/>
    <s v="ZURICH COLOMBIA SEGUROS S.A"/>
    <s v="106"/>
    <s v="SERVIPROTECCION BPO"/>
    <s v="16"/>
    <x v="0"/>
    <s v="274"/>
    <s v="1111111112"/>
    <s v="SUPERVISOR  TMK 1 "/>
    <s v="3428"/>
    <s v="1234089771"/>
    <x v="5"/>
    <x v="0"/>
    <s v="34"/>
    <x v="0"/>
    <s v="622"/>
    <s v="CUOTA PROTEGIDA SILVER 1"/>
    <s v="JULIO 2026"/>
    <s v="20420351"/>
    <s v="MARIA  ELISA  CASTRO  VILLARRAGA"/>
    <s v="3204928086"/>
    <s v="marielitavillarraga@gmail.com"/>
    <s v="7786597"/>
    <s v="64409426"/>
    <s v="2"/>
    <s v="MARIA ELISA CASTRO VILLARRAGA"/>
    <s v="BOGOTA DC"/>
    <n v="20000"/>
    <n v="0"/>
    <s v="89"/>
    <x v="2"/>
    <n v="5"/>
    <m/>
    <m/>
    <m/>
    <m/>
    <s v="F"/>
    <s v="1950-03-27"/>
    <m/>
    <m/>
    <m/>
    <m/>
    <m/>
    <s v="12"/>
    <m/>
  </r>
  <r>
    <s v="TeleventasPLAN 1 CUOTA PROTEGIDA"/>
    <n v="36120"/>
    <x v="0"/>
    <s v="VIERNES"/>
    <n v="17"/>
    <n v="126"/>
    <n v="3157297"/>
    <m/>
    <s v="21437739"/>
    <x v="9"/>
    <x v="1307"/>
    <s v="17/07/2026 15:27"/>
    <m/>
    <m/>
    <m/>
    <s v="17"/>
    <s v="ZURICH COLOMBIA SEGUROS S.A"/>
    <s v="106"/>
    <s v="SERVIPROTECCION BPO"/>
    <s v="16"/>
    <x v="0"/>
    <s v="274"/>
    <s v="1111111112"/>
    <s v="SUPERVISOR  TMK 1 "/>
    <s v="3960"/>
    <s v="1193520001"/>
    <x v="17"/>
    <x v="0"/>
    <s v="34"/>
    <x v="0"/>
    <s v="588"/>
    <s v="PLAN 1 CUOTA PROTEGIDA"/>
    <s v="JULIO 2026"/>
    <s v="41576749"/>
    <s v="MARTHA CECILIA   MARTINEZ ABELLA "/>
    <s v="3222182062"/>
    <s v="isabelchabis1206@gmail.com"/>
    <s v="8133954"/>
    <s v="61985299"/>
    <s v="2"/>
    <s v="MARTHA CECILIA MARTINEZ ABELLA"/>
    <s v="BOGOTA DC"/>
    <n v="14000"/>
    <n v="0"/>
    <s v="89"/>
    <x v="2"/>
    <n v="5"/>
    <m/>
    <m/>
    <m/>
    <m/>
    <s v="F"/>
    <s v="1952-11-21"/>
    <m/>
    <m/>
    <m/>
    <m/>
    <m/>
    <s v="12"/>
    <m/>
  </r>
  <r>
    <s v="TeleventasVIDA ZURICH PLAN 1"/>
    <n v="24150"/>
    <x v="0"/>
    <s v="VIERNES"/>
    <n v="17"/>
    <n v="126"/>
    <n v="3157298"/>
    <m/>
    <s v="21437740"/>
    <x v="9"/>
    <x v="1308"/>
    <s v="17/07/2026 15:28"/>
    <m/>
    <m/>
    <m/>
    <s v="17"/>
    <s v="ZURICH COLOMBIA SEGUROS S.A"/>
    <s v="106"/>
    <s v="SERVIPROTECCION BPO"/>
    <s v="17"/>
    <x v="3"/>
    <s v="274"/>
    <s v="1111111112"/>
    <s v="SUPERVISOR  TMK 1 "/>
    <s v="5181"/>
    <s v="1001944512"/>
    <x v="9"/>
    <x v="0"/>
    <s v="27"/>
    <x v="1"/>
    <s v="547"/>
    <s v="VIDA ZURICH PLAN 1"/>
    <s v="JULIO 2026"/>
    <s v="28298864"/>
    <s v="CRISTINA    ISABEL RAMOS HERNANDEZ"/>
    <s v="3162405273"/>
    <m/>
    <s v="7815011"/>
    <s v="64375786"/>
    <s v="2"/>
    <s v="CRISTINA ISABEL RAMOS HERNANDEZ"/>
    <s v="GIRÓN"/>
    <n v="12500"/>
    <n v="0"/>
    <s v="89"/>
    <x v="2"/>
    <n v="5"/>
    <m/>
    <m/>
    <m/>
    <m/>
    <s v="F"/>
    <s v="1981-04-06"/>
    <m/>
    <m/>
    <m/>
    <m/>
    <m/>
    <s v="12"/>
    <m/>
  </r>
  <r>
    <s v="TeleventasPLAN 1 CUOTA PROTEGIDA"/>
    <n v="36120"/>
    <x v="0"/>
    <s v="VIERNES"/>
    <n v="17"/>
    <n v="126"/>
    <n v="3157337"/>
    <m/>
    <s v="21437743"/>
    <x v="9"/>
    <x v="1309"/>
    <s v="17/07/2026 15:31"/>
    <m/>
    <m/>
    <m/>
    <s v="17"/>
    <s v="ZURICH COLOMBIA SEGUROS S.A"/>
    <s v="106"/>
    <s v="SERVIPROTECCION BPO"/>
    <s v="16"/>
    <x v="0"/>
    <s v="274"/>
    <s v="1111111112"/>
    <s v="SUPERVISOR  TMK 1 "/>
    <s v="5181"/>
    <s v="1001944512"/>
    <x v="9"/>
    <x v="0"/>
    <s v="34"/>
    <x v="0"/>
    <s v="588"/>
    <s v="PLAN 1 CUOTA PROTEGIDA"/>
    <s v="JULIO 2026"/>
    <s v="7707226"/>
    <s v="GEOVANNY   LOZANO  MURCIA"/>
    <s v="3214511895"/>
    <s v="lozano_geova08@hotmail.com"/>
    <s v="7517114"/>
    <s v="61968232"/>
    <s v="2"/>
    <s v="GEOVANNY  LOZANO MURCIA"/>
    <s v="BOGOTA DC"/>
    <n v="14000"/>
    <n v="0"/>
    <s v="89"/>
    <x v="2"/>
    <n v="5"/>
    <m/>
    <m/>
    <m/>
    <m/>
    <s v="F"/>
    <s v="1978-02-01"/>
    <m/>
    <m/>
    <m/>
    <m/>
    <m/>
    <s v="12"/>
    <m/>
  </r>
  <r>
    <s v="TeleventasPLAN 1 CUOTA PROTEGIDA"/>
    <n v="36120"/>
    <x v="0"/>
    <s v="VIERNES"/>
    <n v="17"/>
    <n v="126"/>
    <n v="3157338"/>
    <m/>
    <s v="21437744"/>
    <x v="9"/>
    <x v="1310"/>
    <s v="17/07/2026 15:36"/>
    <m/>
    <m/>
    <m/>
    <s v="17"/>
    <s v="ZURICH COLOMBIA SEGUROS S.A"/>
    <s v="106"/>
    <s v="SERVIPROTECCION BPO"/>
    <s v="17"/>
    <x v="3"/>
    <s v="274"/>
    <s v="1111111112"/>
    <s v="SUPERVISOR  TMK 1 "/>
    <s v="5181"/>
    <s v="1001944512"/>
    <x v="9"/>
    <x v="0"/>
    <s v="34"/>
    <x v="0"/>
    <s v="588"/>
    <s v="PLAN 1 CUOTA PROTEGIDA"/>
    <s v="JULIO 2026"/>
    <s v="91240295"/>
    <s v="VICTOR  JULIO  QUINTERO  QUINTERO"/>
    <s v="3173156971"/>
    <s v="victorquintero823@gmail.com"/>
    <s v="7561208"/>
    <s v="64319667"/>
    <s v="2"/>
    <s v="VICTOR JULIO QUINTERO QUINTERO"/>
    <s v="GIRÓN"/>
    <n v="14000"/>
    <n v="0"/>
    <s v="89"/>
    <x v="2"/>
    <n v="5"/>
    <m/>
    <m/>
    <m/>
    <m/>
    <s v="F"/>
    <s v="1965-05-10"/>
    <m/>
    <m/>
    <m/>
    <m/>
    <m/>
    <s v="12"/>
    <m/>
  </r>
  <r>
    <s v="TeleventasVIDA ZURICH PLAN 1"/>
    <n v="24150"/>
    <x v="0"/>
    <s v="VIERNES"/>
    <n v="17"/>
    <n v="126"/>
    <n v="3157339"/>
    <m/>
    <s v="21437745"/>
    <x v="9"/>
    <x v="1311"/>
    <s v="17/07/2026 15:38"/>
    <m/>
    <m/>
    <m/>
    <s v="17"/>
    <s v="ZURICH COLOMBIA SEGUROS S.A"/>
    <s v="106"/>
    <s v="SERVIPROTECCION BPO"/>
    <s v="18"/>
    <x v="1"/>
    <s v="274"/>
    <s v="1111111112"/>
    <s v="SUPERVISOR  TMK 1 "/>
    <s v="3222"/>
    <s v="1048294260"/>
    <x v="15"/>
    <x v="0"/>
    <s v="27"/>
    <x v="1"/>
    <s v="547"/>
    <s v="VIDA ZURICH PLAN 1"/>
    <s v="JULIO 2026"/>
    <s v="28070118"/>
    <s v=" CLARA  INES  AMAYA  CARRILLO"/>
    <s v="3142624361"/>
    <s v="clarainesac81@gmail.com"/>
    <s v="8134812"/>
    <s v="60565491"/>
    <s v="2"/>
    <s v="CLARA INES AMAYA CARRILLO"/>
    <s v="CHÍA"/>
    <n v="12500"/>
    <n v="0"/>
    <s v="7"/>
    <x v="3"/>
    <n v="5"/>
    <m/>
    <m/>
    <m/>
    <m/>
    <s v="F"/>
    <s v="1981-07-18"/>
    <m/>
    <m/>
    <m/>
    <m/>
    <m/>
    <s v="12"/>
    <m/>
  </r>
  <r>
    <s v="TeleventasVIDA ZURICH PLAN 1"/>
    <n v="24150"/>
    <x v="0"/>
    <s v="VIERNES"/>
    <n v="17"/>
    <n v="126"/>
    <n v="3157348"/>
    <m/>
    <s v="21437754"/>
    <x v="9"/>
    <x v="1312"/>
    <s v="17/07/2026 15:51"/>
    <m/>
    <m/>
    <m/>
    <s v="17"/>
    <s v="ZURICH COLOMBIA SEGUROS S.A"/>
    <s v="106"/>
    <s v="SERVIPROTECCION BPO"/>
    <s v="16"/>
    <x v="0"/>
    <s v="274"/>
    <s v="1111111112"/>
    <s v="SUPERVISOR  TMK 1 "/>
    <s v="5398"/>
    <s v="1007119157"/>
    <x v="7"/>
    <x v="0"/>
    <s v="27"/>
    <x v="1"/>
    <s v="547"/>
    <s v="VIDA ZURICH PLAN 1"/>
    <s v="JULIO 2026"/>
    <s v="70286460"/>
    <s v="JUAN  BAUTISTA  GIRALDO  VERGARA"/>
    <s v="3127679779"/>
    <s v="willihernando1000@hotmail.com"/>
    <s v="6739632"/>
    <s v="60956803"/>
    <s v="2"/>
    <s v="JUAN BAUTISTA GIRALDO VERGARA"/>
    <s v="BOGOTA DC"/>
    <n v="12500"/>
    <n v="0"/>
    <s v="14"/>
    <x v="0"/>
    <n v="6"/>
    <s v="VENTA NO CONCRETADA"/>
    <m/>
    <m/>
    <m/>
    <s v="M"/>
    <s v="1962-03-12"/>
    <m/>
    <m/>
    <m/>
    <m/>
    <m/>
    <s v="12"/>
    <m/>
  </r>
  <r>
    <s v="TeleventasPLAN 1 CUOTA PROTEGIDA"/>
    <n v="36120"/>
    <x v="0"/>
    <s v="VIERNES"/>
    <n v="17"/>
    <n v="126"/>
    <n v="3157406"/>
    <m/>
    <s v="21437812"/>
    <x v="9"/>
    <x v="1313"/>
    <s v="17/07/2026 16:19"/>
    <m/>
    <m/>
    <m/>
    <s v="17"/>
    <s v="ZURICH COLOMBIA SEGUROS S.A"/>
    <s v="106"/>
    <s v="SERVIPROTECCION BPO"/>
    <s v="16"/>
    <x v="0"/>
    <s v="274"/>
    <s v="1111111112"/>
    <s v="SUPERVISOR  TMK 1 "/>
    <s v="4740"/>
    <s v="1042853302"/>
    <x v="12"/>
    <x v="0"/>
    <s v="34"/>
    <x v="0"/>
    <s v="588"/>
    <s v="PLAN 1 CUOTA PROTEGIDA"/>
    <s v="JULIO 2026"/>
    <s v="1071164634"/>
    <s v="JULLY   ANDREA  RODRIGUEZ MARTINEZ"/>
    <s v="3203919947"/>
    <s v="rodriguezyuli046@gmail.com"/>
    <s v="5936796"/>
    <s v="63845608"/>
    <s v="2"/>
    <s v="JULLY ANDREA RODRIGUEZ MARTINEZ"/>
    <s v="BOGOTA DC"/>
    <n v="14000"/>
    <n v="0"/>
    <s v="89"/>
    <x v="2"/>
    <n v="5"/>
    <m/>
    <m/>
    <m/>
    <m/>
    <s v="F"/>
    <s v="1989-06-04"/>
    <m/>
    <m/>
    <m/>
    <m/>
    <m/>
    <s v="12"/>
    <m/>
  </r>
  <r>
    <s v="TeleventasPLAN 1 CUOTA PROTEGIDA"/>
    <n v="36120"/>
    <x v="0"/>
    <s v="VIERNES"/>
    <n v="17"/>
    <n v="126"/>
    <n v="3157452"/>
    <m/>
    <s v="21437858"/>
    <x v="9"/>
    <x v="1314"/>
    <s v="17/07/2026 16:26"/>
    <m/>
    <m/>
    <m/>
    <s v="17"/>
    <s v="ZURICH COLOMBIA SEGUROS S.A"/>
    <s v="106"/>
    <s v="SERVIPROTECCION BPO"/>
    <s v="16"/>
    <x v="0"/>
    <s v="274"/>
    <s v="1111111112"/>
    <s v="SUPERVISOR  TMK 1 "/>
    <s v="3029"/>
    <s v="1047050240"/>
    <x v="11"/>
    <x v="0"/>
    <s v="34"/>
    <x v="0"/>
    <s v="588"/>
    <s v="PLAN 1 CUOTA PROTEGIDA"/>
    <s v="JULIO 2026"/>
    <s v="19183225"/>
    <s v=" PEDRO   LOPEZ  CAICEDO"/>
    <s v="3013247096"/>
    <m/>
    <s v="8134528"/>
    <s v="61276889"/>
    <s v="2"/>
    <s v="PEDRO  LOPEZ CAICEDO"/>
    <s v="BOGOTA DC"/>
    <n v="14000"/>
    <n v="0"/>
    <s v="89"/>
    <x v="2"/>
    <n v="5"/>
    <m/>
    <m/>
    <m/>
    <m/>
    <s v="F"/>
    <s v="1952-09-29"/>
    <m/>
    <m/>
    <m/>
    <m/>
    <m/>
    <s v="12"/>
    <m/>
  </r>
  <r>
    <s v="TeleventasPLAN 1 CUOTA PROTEGIDA"/>
    <n v="36120"/>
    <x v="0"/>
    <s v="VIERNES"/>
    <n v="17"/>
    <n v="126"/>
    <n v="3157453"/>
    <m/>
    <s v="21437859"/>
    <x v="9"/>
    <x v="1315"/>
    <s v="17/07/2026 16:27"/>
    <m/>
    <m/>
    <m/>
    <s v="17"/>
    <s v="ZURICH COLOMBIA SEGUROS S.A"/>
    <s v="106"/>
    <s v="SERVIPROTECCION BPO"/>
    <s v="19"/>
    <x v="2"/>
    <s v="274"/>
    <s v="1111111112"/>
    <s v="SUPERVISOR  TMK 1 "/>
    <s v="3029"/>
    <s v="1047050240"/>
    <x v="11"/>
    <x v="0"/>
    <s v="34"/>
    <x v="0"/>
    <s v="588"/>
    <s v="PLAN 1 CUOTA PROTEGIDA"/>
    <s v="JULIO 2026"/>
    <s v="1065892402"/>
    <s v=" WENDY  DAHIANY  CASTILLO  ARIAS"/>
    <s v="3146706349"/>
    <m/>
    <s v="7492929"/>
    <s v="62992390"/>
    <s v="2"/>
    <s v="Wendy Dahiany  Castillo Arias"/>
    <s v="AGUACHICA"/>
    <n v="14000"/>
    <n v="0"/>
    <s v="7"/>
    <x v="3"/>
    <n v="5"/>
    <m/>
    <m/>
    <m/>
    <m/>
    <s v="F"/>
    <s v="1992-09-08"/>
    <m/>
    <m/>
    <m/>
    <m/>
    <m/>
    <s v="12"/>
    <m/>
  </r>
  <r>
    <s v="TeleventasPLAN 1 CUOTA PROTEGIDA"/>
    <n v="36120"/>
    <x v="0"/>
    <s v="VIERNES"/>
    <n v="17"/>
    <n v="126"/>
    <n v="3157454"/>
    <m/>
    <s v="21437860"/>
    <x v="9"/>
    <x v="1316"/>
    <s v="17/07/2026 16:28"/>
    <m/>
    <m/>
    <m/>
    <s v="17"/>
    <s v="ZURICH COLOMBIA SEGUROS S.A"/>
    <s v="106"/>
    <s v="SERVIPROTECCION BPO"/>
    <s v="16"/>
    <x v="0"/>
    <s v="274"/>
    <s v="1111111112"/>
    <s v="SUPERVISOR  TMK 1 "/>
    <s v="4978"/>
    <s v="1042247028"/>
    <x v="2"/>
    <x v="0"/>
    <s v="34"/>
    <x v="0"/>
    <s v="588"/>
    <s v="PLAN 1 CUOTA PROTEGIDA"/>
    <s v="JULIO 2026"/>
    <s v="51742621"/>
    <s v="ELMA  INES  MELO  LOPEZ"/>
    <s v="3135191982"/>
    <s v="elmainesmelo@gmailcom"/>
    <s v="6221707"/>
    <s v="63505739"/>
    <s v="2"/>
    <s v="ELMA INES MELO LOPEZ"/>
    <s v="BOGOTA DC"/>
    <n v="14000"/>
    <n v="0"/>
    <s v="89"/>
    <x v="2"/>
    <n v="5"/>
    <m/>
    <m/>
    <m/>
    <m/>
    <s v="F"/>
    <s v="1963-08-26"/>
    <m/>
    <m/>
    <m/>
    <m/>
    <m/>
    <s v="12"/>
    <m/>
  </r>
  <r>
    <s v="TeleventasPLAN 1 CUOTA PROTEGIDA"/>
    <n v="36120"/>
    <x v="0"/>
    <s v="VIERNES"/>
    <n v="17"/>
    <n v="126"/>
    <n v="3157455"/>
    <m/>
    <s v="21437861"/>
    <x v="9"/>
    <x v="1317"/>
    <s v="17/07/2026 16:29"/>
    <m/>
    <m/>
    <m/>
    <s v="17"/>
    <s v="ZURICH COLOMBIA SEGUROS S.A"/>
    <s v="106"/>
    <s v="SERVIPROTECCION BPO"/>
    <s v="17"/>
    <x v="3"/>
    <s v="274"/>
    <s v="1111111112"/>
    <s v="SUPERVISOR  TMK 1 "/>
    <s v="3428"/>
    <s v="1234089771"/>
    <x v="5"/>
    <x v="0"/>
    <s v="34"/>
    <x v="0"/>
    <s v="588"/>
    <s v="PLAN 1 CUOTA PROTEGIDA"/>
    <s v="JULIO 2026"/>
    <s v="45622249"/>
    <s v="LEIDIS  DEL CARMEN  RODRIGUEZ  SALGADO"/>
    <s v="3152559844"/>
    <s v="leidisrodriguezsalgado@gmail.com"/>
    <s v="8121163"/>
    <s v="64487805"/>
    <s v="2"/>
    <s v="LEIDIS DEL CARMEN RODRIGUEZ SALGADO"/>
    <s v="GIRÓN"/>
    <n v="14000"/>
    <n v="0"/>
    <s v="89"/>
    <x v="2"/>
    <n v="5"/>
    <m/>
    <m/>
    <m/>
    <m/>
    <s v="F"/>
    <s v="1980-11-23"/>
    <m/>
    <m/>
    <m/>
    <m/>
    <m/>
    <s v="12"/>
    <m/>
  </r>
  <r>
    <s v="TeleventasPLAN 1 CUOTA PROTEGIDA"/>
    <n v="36120"/>
    <x v="0"/>
    <s v="VIERNES"/>
    <n v="17"/>
    <n v="126"/>
    <n v="3157456"/>
    <m/>
    <s v="21437862"/>
    <x v="9"/>
    <x v="1317"/>
    <s v="17/07/2026 16:29"/>
    <m/>
    <m/>
    <m/>
    <s v="17"/>
    <s v="ZURICH COLOMBIA SEGUROS S.A"/>
    <s v="106"/>
    <s v="SERVIPROTECCION BPO"/>
    <s v="16"/>
    <x v="0"/>
    <s v="274"/>
    <s v="1111111112"/>
    <s v="SUPERVISOR  TMK 1 "/>
    <s v="3029"/>
    <s v="1047050240"/>
    <x v="11"/>
    <x v="0"/>
    <s v="34"/>
    <x v="0"/>
    <s v="588"/>
    <s v="PLAN 1 CUOTA PROTEGIDA"/>
    <s v="JULIO 2026"/>
    <s v="79298686"/>
    <s v="GERMAN   GONZALEZ  PAEZ"/>
    <s v="3153050019"/>
    <s v="gonpaez1@gmail.com"/>
    <s v="8134005"/>
    <s v="62586083"/>
    <s v="2"/>
    <s v="GERMAN  GONZALEZ PAEZ"/>
    <s v="BOGOTA DC"/>
    <n v="14000"/>
    <n v="0"/>
    <s v="89"/>
    <x v="2"/>
    <n v="5"/>
    <m/>
    <m/>
    <m/>
    <m/>
    <s v="F"/>
    <s v="1964-05-09"/>
    <m/>
    <m/>
    <m/>
    <m/>
    <m/>
    <s v="12"/>
    <m/>
  </r>
  <r>
    <s v="TeleventasCUOTA PROTEGIDA SILVER 1"/>
    <n v="38640"/>
    <x v="0"/>
    <s v="VIERNES"/>
    <n v="17"/>
    <n v="126"/>
    <n v="3157457"/>
    <m/>
    <s v="21437863"/>
    <x v="9"/>
    <x v="1318"/>
    <s v="17/07/2026 16:31"/>
    <m/>
    <m/>
    <m/>
    <s v="17"/>
    <s v="ZURICH COLOMBIA SEGUROS S.A"/>
    <s v="106"/>
    <s v="SERVIPROTECCION BPO"/>
    <s v="18"/>
    <x v="1"/>
    <s v="274"/>
    <s v="1111111112"/>
    <s v="SUPERVISOR  TMK 1 "/>
    <s v="3925"/>
    <s v="1002096641"/>
    <x v="6"/>
    <x v="0"/>
    <s v="34"/>
    <x v="0"/>
    <s v="622"/>
    <s v="CUOTA PROTEGIDA SILVER 1"/>
    <s v="JULIO 2026"/>
    <s v="23272379"/>
    <s v="BLANCA  ILBA BARBOSA   DE ALARCON"/>
    <s v="3114699270"/>
    <s v="salitoamorcamilo@gmail.com"/>
    <s v="6482135"/>
    <s v="60150569"/>
    <s v="2"/>
    <s v="BLANCA ILBA BARBOSA DE ALARCON"/>
    <s v="CHÍA"/>
    <n v="20000"/>
    <n v="0"/>
    <s v="7"/>
    <x v="3"/>
    <n v="5"/>
    <m/>
    <m/>
    <m/>
    <m/>
    <s v="F"/>
    <s v="1949-11-07"/>
    <m/>
    <m/>
    <m/>
    <m/>
    <m/>
    <s v="12"/>
    <m/>
  </r>
  <r>
    <s v="TeleventasVIDA ZURICH PLAN 1"/>
    <n v="24150"/>
    <x v="0"/>
    <s v="VIERNES"/>
    <n v="17"/>
    <n v="126"/>
    <n v="3157458"/>
    <m/>
    <s v="21437864"/>
    <x v="9"/>
    <x v="1318"/>
    <s v="17/07/2026 16:31"/>
    <m/>
    <m/>
    <m/>
    <s v="17"/>
    <s v="ZURICH COLOMBIA SEGUROS S.A"/>
    <s v="106"/>
    <s v="SERVIPROTECCION BPO"/>
    <s v="16"/>
    <x v="0"/>
    <s v="274"/>
    <s v="1111111112"/>
    <s v="SUPERVISOR  TMK 1 "/>
    <s v="3029"/>
    <s v="1047050240"/>
    <x v="11"/>
    <x v="0"/>
    <s v="27"/>
    <x v="1"/>
    <s v="547"/>
    <s v="VIDA ZURICH PLAN 1"/>
    <s v="JULIO 2026"/>
    <s v="41886357"/>
    <s v="GEMA  INES ARIAS  GIRALDO"/>
    <s v="3016223694"/>
    <s v="gema60arias@gmail.com"/>
    <s v="8108482"/>
    <s v="64575222"/>
    <s v="2"/>
    <s v="GEMA INES ARIAS GIRALDO"/>
    <s v="BOGOTA DC"/>
    <n v="12500"/>
    <n v="0"/>
    <s v="89"/>
    <x v="2"/>
    <n v="5"/>
    <m/>
    <m/>
    <m/>
    <m/>
    <s v="F"/>
    <s v="1957-06-01"/>
    <m/>
    <m/>
    <m/>
    <m/>
    <m/>
    <s v="12"/>
    <m/>
  </r>
  <r>
    <s v="TeleventasPLAN 1 CUOTA PROTEGIDA"/>
    <n v="36120"/>
    <x v="0"/>
    <s v="VIERNES"/>
    <n v="17"/>
    <n v="126"/>
    <n v="3157459"/>
    <m/>
    <s v="21437865"/>
    <x v="9"/>
    <x v="1319"/>
    <s v="17/07/2026 16:33"/>
    <m/>
    <m/>
    <m/>
    <s v="17"/>
    <s v="ZURICH COLOMBIA SEGUROS S.A"/>
    <s v="106"/>
    <s v="SERVIPROTECCION BPO"/>
    <s v="16"/>
    <x v="0"/>
    <s v="274"/>
    <s v="1111111112"/>
    <s v="SUPERVISOR  TMK 1 "/>
    <s v="5398"/>
    <s v="1007119157"/>
    <x v="7"/>
    <x v="0"/>
    <s v="34"/>
    <x v="0"/>
    <s v="588"/>
    <s v="PLAN 1 CUOTA PROTEGIDA"/>
    <s v="JULIO 2026"/>
    <s v="52338355"/>
    <s v="MYRIAM  AMPARO  GARZON  BECERRA"/>
    <s v="3223071757"/>
    <s v="garzonbecerramiryan71@gmail.com"/>
    <s v="8134557"/>
    <s v="62264005"/>
    <s v="2"/>
    <s v="MYRIAM AMPARO GARZON BECERRA"/>
    <s v="BOGOTA DC"/>
    <n v="14000"/>
    <n v="0"/>
    <s v="14"/>
    <x v="0"/>
    <n v="6"/>
    <s v="VENTA NO CONCRETADA"/>
    <m/>
    <m/>
    <m/>
    <s v="F"/>
    <s v="1971-06-21"/>
    <m/>
    <m/>
    <m/>
    <m/>
    <m/>
    <s v="12"/>
    <m/>
  </r>
  <r>
    <s v="TeleventasPLAN 1 CUOTA PROTEGIDA"/>
    <n v="36120"/>
    <x v="0"/>
    <s v="VIERNES"/>
    <n v="17"/>
    <n v="126"/>
    <n v="3157460"/>
    <m/>
    <s v="21437866"/>
    <x v="9"/>
    <x v="1320"/>
    <s v="17/07/2026 16:35"/>
    <m/>
    <m/>
    <m/>
    <s v="17"/>
    <s v="ZURICH COLOMBIA SEGUROS S.A"/>
    <s v="106"/>
    <s v="SERVIPROTECCION BPO"/>
    <s v="17"/>
    <x v="3"/>
    <s v="274"/>
    <s v="1111111112"/>
    <s v="SUPERVISOR  TMK 1 "/>
    <s v="4680"/>
    <s v="1007422997"/>
    <x v="1"/>
    <x v="0"/>
    <s v="34"/>
    <x v="0"/>
    <s v="588"/>
    <s v="PLAN 1 CUOTA PROTEGIDA"/>
    <s v="JULIO 2026"/>
    <s v="63511530"/>
    <s v="FRANCY  JANETH  ACOSTA  MARTINEZ"/>
    <s v="3174664734"/>
    <s v="ryenifer126@gmail.com"/>
    <s v="6026681"/>
    <s v="63426456"/>
    <s v="1"/>
    <s v="ACOSTA MARTINEZ FRANCY YANET"/>
    <s v="GIRÓN"/>
    <n v="14000"/>
    <n v="0"/>
    <s v="89"/>
    <x v="2"/>
    <n v="5"/>
    <m/>
    <m/>
    <m/>
    <m/>
    <s v="F"/>
    <s v="1974-06-01"/>
    <m/>
    <m/>
    <m/>
    <m/>
    <m/>
    <s v="12"/>
    <m/>
  </r>
  <r>
    <s v="TeleventasPLAN 1 CUOTA PROTEGIDA"/>
    <n v="36120"/>
    <x v="0"/>
    <s v="VIERNES"/>
    <n v="17"/>
    <n v="126"/>
    <n v="3157461"/>
    <m/>
    <s v="21437867"/>
    <x v="9"/>
    <x v="1320"/>
    <s v="17/07/2026 16:35"/>
    <m/>
    <m/>
    <m/>
    <s v="17"/>
    <s v="ZURICH COLOMBIA SEGUROS S.A"/>
    <s v="106"/>
    <s v="SERVIPROTECCION BPO"/>
    <s v="17"/>
    <x v="3"/>
    <s v="274"/>
    <s v="1111111112"/>
    <s v="SUPERVISOR  TMK 1 "/>
    <s v="4978"/>
    <s v="1042247028"/>
    <x v="2"/>
    <x v="0"/>
    <s v="34"/>
    <x v="0"/>
    <s v="588"/>
    <s v="PLAN 1 CUOTA PROTEGIDA"/>
    <s v="JULIO 2026"/>
    <s v="39009961"/>
    <s v="MIRIAM  ESTHER  RÍOS "/>
    <s v="3185991188"/>
    <s v="miriamestherrios29@gmailcom"/>
    <s v="7842171"/>
    <s v="63449238"/>
    <s v="2"/>
    <s v="MIRIAM ESTHER  RIOS"/>
    <s v="GIRÓN"/>
    <n v="14000"/>
    <n v="0"/>
    <s v="89"/>
    <x v="2"/>
    <n v="5"/>
    <m/>
    <m/>
    <m/>
    <m/>
    <s v="F"/>
    <s v="2000-04-14"/>
    <m/>
    <m/>
    <m/>
    <m/>
    <m/>
    <s v="12"/>
    <m/>
  </r>
  <r>
    <s v="TeleventasPLAN 1 CUOTA PROTEGIDA"/>
    <n v="36120"/>
    <x v="0"/>
    <s v="VIERNES"/>
    <n v="17"/>
    <n v="126"/>
    <n v="3157463"/>
    <m/>
    <s v="21437869"/>
    <x v="9"/>
    <x v="1321"/>
    <s v="17/07/2026 16:36"/>
    <m/>
    <m/>
    <m/>
    <s v="17"/>
    <s v="ZURICH COLOMBIA SEGUROS S.A"/>
    <s v="106"/>
    <s v="SERVIPROTECCION BPO"/>
    <s v="16"/>
    <x v="0"/>
    <s v="274"/>
    <s v="1111111112"/>
    <s v="SUPERVISOR  TMK 1 "/>
    <s v="3925"/>
    <s v="1002096641"/>
    <x v="6"/>
    <x v="0"/>
    <s v="34"/>
    <x v="0"/>
    <s v="588"/>
    <s v="PLAN 1 CUOTA PROTEGIDA"/>
    <s v="JULIO 2026"/>
    <s v="36994909"/>
    <s v="MARIA  TERESA  PEREZ  DE LOS RIOS"/>
    <s v="3008544186"/>
    <s v="lagosf463@gmail.com"/>
    <s v="7547609"/>
    <s v="63037908"/>
    <s v="2"/>
    <s v="Maria Teresa  Perez De Los Rios"/>
    <s v="BOGOTA DC"/>
    <n v="14000"/>
    <n v="0"/>
    <s v="89"/>
    <x v="2"/>
    <n v="5"/>
    <m/>
    <m/>
    <m/>
    <m/>
    <s v="F"/>
    <s v="1959-03-20"/>
    <m/>
    <m/>
    <m/>
    <m/>
    <m/>
    <s v="12"/>
    <m/>
  </r>
  <r>
    <s v="TeleventasPLAN 1 CUOTA PROTEGIDA"/>
    <n v="36120"/>
    <x v="0"/>
    <s v="VIERNES"/>
    <n v="17"/>
    <n v="126"/>
    <n v="3157464"/>
    <m/>
    <s v="21437870"/>
    <x v="9"/>
    <x v="1321"/>
    <s v="17/07/2026 16:36"/>
    <m/>
    <m/>
    <m/>
    <s v="17"/>
    <s v="ZURICH COLOMBIA SEGUROS S.A"/>
    <s v="106"/>
    <s v="SERVIPROTECCION BPO"/>
    <s v="17"/>
    <x v="3"/>
    <s v="274"/>
    <s v="1111111112"/>
    <s v="SUPERVISOR  TMK 1 "/>
    <s v="3222"/>
    <s v="1048294260"/>
    <x v="15"/>
    <x v="0"/>
    <s v="34"/>
    <x v="0"/>
    <s v="588"/>
    <s v="PLAN 1 CUOTA PROTEGIDA"/>
    <s v="JULIO 2026"/>
    <s v="1046427583"/>
    <s v="MARIAN  BRILLYTH  RODELO  NAVARRO"/>
    <s v="3017365341"/>
    <s v="amayatorresandresfelipe1@gmail.com"/>
    <s v="5643188"/>
    <s v="63207434"/>
    <s v="1"/>
    <s v="RODELO NAVARRO MARIAN BRILLY"/>
    <s v="GIRÓN"/>
    <n v="14000"/>
    <n v="0"/>
    <s v="89"/>
    <x v="2"/>
    <n v="5"/>
    <m/>
    <m/>
    <m/>
    <m/>
    <s v="F"/>
    <s v="1989-03-12"/>
    <m/>
    <m/>
    <m/>
    <m/>
    <m/>
    <s v="12"/>
    <m/>
  </r>
  <r>
    <s v="TeleventasPLAN 1 CUOTA PROTEGIDA"/>
    <n v="36120"/>
    <x v="0"/>
    <s v="VIERNES"/>
    <n v="17"/>
    <n v="126"/>
    <n v="3157473"/>
    <m/>
    <s v="21437871"/>
    <x v="9"/>
    <x v="1322"/>
    <s v="17/07/2026 16:37"/>
    <m/>
    <m/>
    <m/>
    <s v="17"/>
    <s v="ZURICH COLOMBIA SEGUROS S.A"/>
    <s v="106"/>
    <s v="SERVIPROTECCION BPO"/>
    <s v="19"/>
    <x v="2"/>
    <s v="274"/>
    <s v="1111111112"/>
    <s v="SUPERVISOR  TMK 1 "/>
    <s v="4054"/>
    <s v="1042454535"/>
    <x v="8"/>
    <x v="0"/>
    <s v="34"/>
    <x v="0"/>
    <s v="588"/>
    <s v="PLAN 1 CUOTA PROTEGIDA"/>
    <s v="JULIO 2026"/>
    <s v="26736696"/>
    <s v=" EDILMA  PRESIGA  QUINTERO"/>
    <s v="3145625093"/>
    <s v="presigaquinteroedilma@gmail.com"/>
    <s v="6034801"/>
    <s v="63263581"/>
    <s v="1"/>
    <s v="PRESIGA QUINTERO EDILMA"/>
    <s v="AGUACHICA"/>
    <n v="14000"/>
    <n v="0"/>
    <s v="7"/>
    <x v="3"/>
    <n v="5"/>
    <m/>
    <m/>
    <m/>
    <m/>
    <s v="F"/>
    <s v="1959-03-04"/>
    <m/>
    <m/>
    <m/>
    <m/>
    <m/>
    <s v="12"/>
    <m/>
  </r>
  <r>
    <s v="TeleventasPLAN 1 CUOTA PROTEGIDA"/>
    <n v="36120"/>
    <x v="0"/>
    <s v="VIERNES"/>
    <n v="17"/>
    <n v="126"/>
    <n v="3157474"/>
    <m/>
    <s v="21437872"/>
    <x v="9"/>
    <x v="1323"/>
    <s v="17/07/2026 16:38"/>
    <m/>
    <m/>
    <m/>
    <s v="17"/>
    <s v="ZURICH COLOMBIA SEGUROS S.A"/>
    <s v="106"/>
    <s v="SERVIPROTECCION BPO"/>
    <s v="16"/>
    <x v="0"/>
    <s v="274"/>
    <s v="1111111112"/>
    <s v="SUPERVISOR  TMK 1 "/>
    <s v="4740"/>
    <s v="1042853302"/>
    <x v="12"/>
    <x v="0"/>
    <s v="34"/>
    <x v="0"/>
    <s v="588"/>
    <s v="PLAN 1 CUOTA PROTEGIDA"/>
    <s v="JULIO 2026"/>
    <s v="1028863597"/>
    <s v="JULIAN  SANTIAGO  PIRAQUIVE  MORALES"/>
    <s v="3052063065"/>
    <s v="piraquive2007@gmail.com"/>
    <s v="7349359"/>
    <s v="60703453"/>
    <s v="2"/>
    <s v="JULIAN SANTIAGO PIRAQUIVE MORALES"/>
    <s v="BOGOTA DC"/>
    <n v="14000"/>
    <n v="0"/>
    <s v="89"/>
    <x v="2"/>
    <n v="5"/>
    <m/>
    <m/>
    <m/>
    <m/>
    <s v="F"/>
    <s v="2007-10-02"/>
    <m/>
    <m/>
    <m/>
    <m/>
    <m/>
    <s v="12"/>
    <m/>
  </r>
  <r>
    <s v="TeleventasPLAN 1 CUOTA PROTEGIDA"/>
    <n v="36120"/>
    <x v="0"/>
    <s v="VIERNES"/>
    <n v="17"/>
    <e v="#VALUE!"/>
    <n v="3157481"/>
    <m/>
    <s v="21437875"/>
    <x v="9"/>
    <x v="1324"/>
    <s v="17/07/2026 16:39"/>
    <m/>
    <m/>
    <m/>
    <s v="17"/>
    <s v="ZURICH COLOMBIA SEGUROS S.A"/>
    <s v="106"/>
    <s v="SERVIPROTECCION BPO"/>
    <s v="16"/>
    <x v="0"/>
    <s v="274"/>
    <s v="1111111112"/>
    <s v="SUPERVISOR  TMK 1 "/>
    <s v="4054"/>
    <s v="1042454535"/>
    <x v="8"/>
    <x v="0"/>
    <s v="34"/>
    <x v="0"/>
    <s v="588"/>
    <s v="PLAN 1 CUOTA PROTEGIDA"/>
    <s v="JULIO 2026"/>
    <s v="63559385"/>
    <s v="GLORIA   FABIOLA  DIAZ GIL"/>
    <s v="3115321088"/>
    <s v="fabis.diaz.1985@gmail.com"/>
    <s v="7967647"/>
    <s v="62421863"/>
    <s v="2"/>
    <s v="Diaz Gil  Gloria Fabiola"/>
    <s v="BOGOTA DC"/>
    <n v="14000"/>
    <n v="0"/>
    <s v="14"/>
    <x v="0"/>
    <n v="6"/>
    <s v="VENTA NO CONCRETADA"/>
    <s v="CALIDAD DE VENTA NO APROBADA"/>
    <n v="1"/>
    <s v="no se evidencia durante la llamada la cobertura de las teleconsultas, se le recuerda a la asesora estar más atenta durante la gestión comercial"/>
    <s v="F"/>
    <s v="1985-03-13"/>
    <m/>
    <m/>
    <m/>
    <m/>
    <m/>
    <s v="12"/>
    <m/>
  </r>
  <r>
    <s v="TeleventasPLAN 1 CUOTA PROTEGIDA"/>
    <n v="36120"/>
    <x v="0"/>
    <s v="VIERNES"/>
    <n v="17"/>
    <n v="126"/>
    <n v="3157487"/>
    <m/>
    <s v="21437881"/>
    <x v="9"/>
    <x v="1325"/>
    <s v="17/07/2026 16:43"/>
    <m/>
    <m/>
    <m/>
    <s v="17"/>
    <s v="ZURICH COLOMBIA SEGUROS S.A"/>
    <s v="106"/>
    <s v="SERVIPROTECCION BPO"/>
    <s v="17"/>
    <x v="3"/>
    <s v="274"/>
    <s v="1111111112"/>
    <s v="SUPERVISOR  TMK 1 "/>
    <s v="4054"/>
    <s v="1042454535"/>
    <x v="8"/>
    <x v="0"/>
    <s v="34"/>
    <x v="0"/>
    <s v="588"/>
    <s v="PLAN 1 CUOTA PROTEGIDA"/>
    <s v="JULIO 2026"/>
    <s v="42447484"/>
    <s v="TORCOROMA   URIBE  CASTILLO"/>
    <s v="3238838541"/>
    <s v="torcoroma17012@gmail.com"/>
    <s v="5934915"/>
    <s v="63846009"/>
    <s v="2"/>
    <s v="TORCOROMA URIBE CASTILLO"/>
    <s v="GIRÓN"/>
    <n v="14000"/>
    <n v="0"/>
    <s v="7"/>
    <x v="3"/>
    <n v="5"/>
    <m/>
    <m/>
    <m/>
    <m/>
    <s v="F"/>
    <s v="1979-02-12"/>
    <m/>
    <m/>
    <m/>
    <m/>
    <m/>
    <s v="12"/>
    <m/>
  </r>
  <r>
    <s v="TeleventasVIDA ZURICH PLAN 1"/>
    <n v="24150"/>
    <x v="0"/>
    <s v="VIERNES"/>
    <n v="17"/>
    <n v="126"/>
    <n v="3157488"/>
    <m/>
    <s v="21437882"/>
    <x v="9"/>
    <x v="1325"/>
    <s v="17/07/2026 16:43"/>
    <m/>
    <m/>
    <m/>
    <s v="17"/>
    <s v="ZURICH COLOMBIA SEGUROS S.A"/>
    <s v="106"/>
    <s v="SERVIPROTECCION BPO"/>
    <s v="16"/>
    <x v="0"/>
    <s v="274"/>
    <s v="1111111112"/>
    <s v="SUPERVISOR  TMK 1 "/>
    <s v="5550"/>
    <s v="1047052626"/>
    <x v="92"/>
    <x v="0"/>
    <s v="27"/>
    <x v="1"/>
    <s v="547"/>
    <s v="VIDA ZURICH PLAN 1"/>
    <s v="JULIO 2026"/>
    <s v="1026278183"/>
    <s v="CRISTIAN ALCIDES VELASQUEZ CONTRERAS"/>
    <s v="3132689824"/>
    <s v="sandramilenacontrerasbonilla7@gmail.com"/>
    <s v="8116425"/>
    <s v="63760027"/>
    <s v="2"/>
    <s v="Cristian Alcides Velasquez Contreras"/>
    <s v="BOGOTA DC"/>
    <n v="12500"/>
    <n v="0"/>
    <s v="89"/>
    <x v="2"/>
    <n v="5"/>
    <m/>
    <m/>
    <m/>
    <m/>
    <s v="M"/>
    <s v="1992-02-28"/>
    <m/>
    <m/>
    <m/>
    <m/>
    <m/>
    <s v="12"/>
    <m/>
  </r>
  <r>
    <s v="TeleventasPLAN 1 CUOTA PROTEGIDA"/>
    <n v="36120"/>
    <x v="0"/>
    <s v="VIERNES"/>
    <n v="17"/>
    <n v="126"/>
    <n v="3157569"/>
    <m/>
    <s v="21437883"/>
    <x v="9"/>
    <x v="1326"/>
    <s v="17/07/2026 16:46"/>
    <m/>
    <m/>
    <m/>
    <s v="17"/>
    <s v="ZURICH COLOMBIA SEGUROS S.A"/>
    <s v="106"/>
    <s v="SERVIPROTECCION BPO"/>
    <s v="16"/>
    <x v="0"/>
    <s v="274"/>
    <s v="1111111112"/>
    <s v="SUPERVISOR  TMK 1 "/>
    <s v="4054"/>
    <s v="1042454535"/>
    <x v="8"/>
    <x v="0"/>
    <s v="34"/>
    <x v="0"/>
    <s v="588"/>
    <s v="PLAN 1 CUOTA PROTEGIDA"/>
    <s v="JULIO 2026"/>
    <s v="80132474"/>
    <s v=" EDGAR  LIBARDO  GRACIA  GARZON"/>
    <s v="3204987320"/>
    <s v="JUANSE45GARZON@GMAIL.COM"/>
    <s v="7905451"/>
    <s v="64473400"/>
    <s v="2"/>
    <s v="Libardo Gracia Garzon"/>
    <s v="BOGOTA DC"/>
    <n v="14000"/>
    <n v="0"/>
    <s v="89"/>
    <x v="2"/>
    <n v="5"/>
    <m/>
    <m/>
    <m/>
    <m/>
    <s v="F"/>
    <s v="1981-09-24"/>
    <m/>
    <m/>
    <m/>
    <m/>
    <m/>
    <s v="12"/>
    <m/>
  </r>
  <r>
    <s v="TeleventasPLAN 1 CUOTA PROTEGIDA"/>
    <n v="36120"/>
    <x v="0"/>
    <s v="VIERNES"/>
    <n v="17"/>
    <n v="126"/>
    <n v="3157570"/>
    <m/>
    <s v="21437884"/>
    <x v="9"/>
    <x v="1327"/>
    <s v="17/07/2026 16:49"/>
    <m/>
    <m/>
    <m/>
    <s v="17"/>
    <s v="ZURICH COLOMBIA SEGUROS S.A"/>
    <s v="106"/>
    <s v="SERVIPROTECCION BPO"/>
    <s v="16"/>
    <x v="0"/>
    <s v="274"/>
    <s v="1111111112"/>
    <s v="SUPERVISOR  TMK 1 "/>
    <s v="4580"/>
    <s v="1129518968"/>
    <x v="4"/>
    <x v="0"/>
    <s v="34"/>
    <x v="0"/>
    <s v="588"/>
    <s v="PLAN 1 CUOTA PROTEGIDA"/>
    <s v="JULIO 2026"/>
    <s v="51568558"/>
    <s v="GLADYS   CASTRELLON  SALGADO"/>
    <s v="3133195048"/>
    <s v="tanis1023@hotmail.com"/>
    <s v="6198492"/>
    <s v="61303368"/>
    <s v="2"/>
    <s v="GLADYS CASTRELLON SALGADO"/>
    <s v="BOGOTA DC"/>
    <n v="14000"/>
    <n v="0"/>
    <s v="89"/>
    <x v="2"/>
    <n v="5"/>
    <m/>
    <m/>
    <m/>
    <m/>
    <s v="F"/>
    <s v="1960-10-23"/>
    <m/>
    <m/>
    <m/>
    <m/>
    <m/>
    <s v="12"/>
    <m/>
  </r>
  <r>
    <s v="TeleventasPLAN 1 CUOTA PROTEGIDA"/>
    <n v="36120"/>
    <x v="0"/>
    <s v="VIERNES"/>
    <n v="17"/>
    <n v="126"/>
    <n v="3157571"/>
    <m/>
    <s v="21437885"/>
    <x v="9"/>
    <x v="1328"/>
    <s v="17/07/2026 16:50"/>
    <m/>
    <m/>
    <m/>
    <s v="17"/>
    <s v="ZURICH COLOMBIA SEGUROS S.A"/>
    <s v="106"/>
    <s v="SERVIPROTECCION BPO"/>
    <s v="18"/>
    <x v="1"/>
    <s v="274"/>
    <s v="1111111112"/>
    <s v="SUPERVISOR  TMK 1 "/>
    <s v="4054"/>
    <s v="1042454535"/>
    <x v="8"/>
    <x v="0"/>
    <s v="34"/>
    <x v="0"/>
    <s v="588"/>
    <s v="PLAN 1 CUOTA PROTEGIDA"/>
    <s v="JULIO 2026"/>
    <s v="51696250"/>
    <s v="YOLANDA   RAMIREZ  LOPEZ"/>
    <s v="3208537471"/>
    <s v="vernale6@gmail.com"/>
    <s v="7207185"/>
    <s v="60444069"/>
    <s v="2"/>
    <s v="YOLANDA  RAMIREZ LOPEZ"/>
    <s v="CHÍA"/>
    <n v="14000"/>
    <n v="0"/>
    <s v="7"/>
    <x v="3"/>
    <n v="5"/>
    <m/>
    <m/>
    <m/>
    <m/>
    <s v="F"/>
    <s v="1962-12-24"/>
    <m/>
    <m/>
    <m/>
    <m/>
    <m/>
    <s v="12"/>
    <m/>
  </r>
  <r>
    <s v="TeleventasPLAN 1 CUOTA PROTEGIDA"/>
    <n v="36120"/>
    <x v="0"/>
    <s v="VIERNES"/>
    <n v="17"/>
    <n v="126"/>
    <n v="3157572"/>
    <m/>
    <s v="21437886"/>
    <x v="9"/>
    <x v="1329"/>
    <s v="17/07/2026 16:51"/>
    <m/>
    <m/>
    <m/>
    <s v="17"/>
    <s v="ZURICH COLOMBIA SEGUROS S.A"/>
    <s v="106"/>
    <s v="SERVIPROTECCION BPO"/>
    <s v="17"/>
    <x v="3"/>
    <s v="274"/>
    <s v="1111111112"/>
    <s v="SUPERVISOR  TMK 1 "/>
    <s v="3925"/>
    <s v="1002096641"/>
    <x v="6"/>
    <x v="0"/>
    <s v="34"/>
    <x v="0"/>
    <s v="588"/>
    <s v="PLAN 1 CUOTA PROTEGIDA"/>
    <s v="JULIO 2026"/>
    <s v="37932124"/>
    <s v="ESPERANZA   RODELO  NEIRA"/>
    <s v="3006582888"/>
    <s v="marcelasanchezrodelo@gmail.com"/>
    <s v="5639568"/>
    <s v="62912754"/>
    <s v="2"/>
    <s v="ESPERANZA RODELO NEIRA"/>
    <s v="GIRÓN"/>
    <n v="14000"/>
    <n v="0"/>
    <s v="89"/>
    <x v="2"/>
    <n v="5"/>
    <m/>
    <m/>
    <m/>
    <m/>
    <s v="F"/>
    <s v="1963-08-17"/>
    <m/>
    <m/>
    <m/>
    <m/>
    <m/>
    <s v="12"/>
    <m/>
  </r>
  <r>
    <s v="TeleventasVIDA ZURICH PLAN 1"/>
    <n v="24150"/>
    <x v="0"/>
    <s v="VIERNES"/>
    <n v="17"/>
    <n v="126"/>
    <n v="3157573"/>
    <m/>
    <s v="21437887"/>
    <x v="9"/>
    <x v="1330"/>
    <s v="17/07/2026 16:52"/>
    <m/>
    <m/>
    <m/>
    <s v="17"/>
    <s v="ZURICH COLOMBIA SEGUROS S.A"/>
    <s v="106"/>
    <s v="SERVIPROTECCION BPO"/>
    <s v="17"/>
    <x v="3"/>
    <s v="274"/>
    <s v="1111111112"/>
    <s v="SUPERVISOR  TMK 1 "/>
    <s v="4580"/>
    <s v="1129518968"/>
    <x v="4"/>
    <x v="0"/>
    <s v="27"/>
    <x v="1"/>
    <s v="547"/>
    <s v="VIDA ZURICH PLAN 1"/>
    <s v="JULIO 2026"/>
    <s v="1096220930"/>
    <s v=" CLAUDIA  PATRICIA  DUARTE  SANABRIA"/>
    <s v="3125579086"/>
    <s v="Claudia2020duarte2020@gmail.com"/>
    <s v="7890654"/>
    <s v="64446976"/>
    <s v="2"/>
    <s v="CLAUDIA PATRICIA DUARTE SANABRIA"/>
    <s v="GIRÓN"/>
    <n v="12500"/>
    <n v="0"/>
    <s v="89"/>
    <x v="2"/>
    <n v="5"/>
    <m/>
    <m/>
    <m/>
    <m/>
    <s v="F"/>
    <s v="1992-11-13"/>
    <m/>
    <m/>
    <m/>
    <m/>
    <m/>
    <s v="12"/>
    <m/>
  </r>
  <r>
    <s v="TeleventasVIDA ZURICH PLAN 1"/>
    <n v="24150"/>
    <x v="0"/>
    <s v="VIERNES"/>
    <n v="17"/>
    <n v="126"/>
    <n v="3157574"/>
    <m/>
    <s v="21437888"/>
    <x v="9"/>
    <x v="1331"/>
    <s v="17/07/2026 16:53"/>
    <m/>
    <m/>
    <m/>
    <s v="17"/>
    <s v="ZURICH COLOMBIA SEGUROS S.A"/>
    <s v="106"/>
    <s v="SERVIPROTECCION BPO"/>
    <s v="16"/>
    <x v="0"/>
    <s v="274"/>
    <s v="1111111112"/>
    <s v="SUPERVISOR  TMK 1 "/>
    <s v="5181"/>
    <s v="1001944512"/>
    <x v="9"/>
    <x v="0"/>
    <s v="27"/>
    <x v="1"/>
    <s v="547"/>
    <s v="VIDA ZURICH PLAN 1"/>
    <s v="JULIO 2026"/>
    <s v="52503498"/>
    <s v="MARTHA  LILIANA  ROMERO  NEISA"/>
    <s v="3112965079"/>
    <s v="nedegardo321@yahoo.es"/>
    <s v="5876269"/>
    <s v="61166027"/>
    <s v="2"/>
    <s v="MARTHA LILIANA ROMERO NEISA"/>
    <s v="BOGOTA DC"/>
    <n v="12500"/>
    <n v="0"/>
    <s v="89"/>
    <x v="2"/>
    <n v="5"/>
    <m/>
    <m/>
    <m/>
    <m/>
    <s v="F"/>
    <s v="1978-06-23"/>
    <m/>
    <m/>
    <m/>
    <m/>
    <m/>
    <s v="12"/>
    <m/>
  </r>
  <r>
    <s v="TeleventasPLAN 1 CUOTA PROTEGIDA"/>
    <n v="36120"/>
    <x v="0"/>
    <s v="VIERNES"/>
    <n v="17"/>
    <n v="126"/>
    <n v="3157575"/>
    <m/>
    <s v="21437889"/>
    <x v="9"/>
    <x v="1332"/>
    <s v="17/07/2026 16:55"/>
    <m/>
    <m/>
    <m/>
    <s v="17"/>
    <s v="ZURICH COLOMBIA SEGUROS S.A"/>
    <s v="106"/>
    <s v="SERVIPROTECCION BPO"/>
    <s v="18"/>
    <x v="1"/>
    <s v="274"/>
    <s v="1111111112"/>
    <s v="SUPERVISOR  TMK 1 "/>
    <s v="5181"/>
    <s v="1001944512"/>
    <x v="9"/>
    <x v="0"/>
    <s v="34"/>
    <x v="0"/>
    <s v="588"/>
    <s v="PLAN 1 CUOTA PROTEGIDA"/>
    <s v="JULIO 2026"/>
    <s v="74371526"/>
    <s v="JAIRO  EDILBERTO  TORRES  TOBO"/>
    <s v="3112163770"/>
    <s v="jairotorrestobo@gmail.com"/>
    <s v="8100885"/>
    <s v="64049243"/>
    <s v="2"/>
    <s v="JAIRO EDILBERTO TORRES TOBO"/>
    <s v="CHÍA"/>
    <n v="14000"/>
    <n v="0"/>
    <s v="7"/>
    <x v="3"/>
    <n v="5"/>
    <m/>
    <m/>
    <m/>
    <m/>
    <s v="F"/>
    <s v="1976-11-23"/>
    <m/>
    <m/>
    <m/>
    <m/>
    <m/>
    <s v="12"/>
    <m/>
  </r>
  <r>
    <s v="TeleventasPLAN 1 CUOTA PROTEGIDA"/>
    <n v="36120"/>
    <x v="0"/>
    <s v="VIERNES"/>
    <n v="17"/>
    <n v="126"/>
    <n v="3157580"/>
    <m/>
    <s v="21437894"/>
    <x v="9"/>
    <x v="1333"/>
    <s v="17/07/2026 16:57"/>
    <m/>
    <m/>
    <m/>
    <s v="17"/>
    <s v="ZURICH COLOMBIA SEGUROS S.A"/>
    <s v="106"/>
    <s v="SERVIPROTECCION BPO"/>
    <s v="18"/>
    <x v="1"/>
    <s v="274"/>
    <s v="1111111112"/>
    <s v="SUPERVISOR  TMK 1 "/>
    <s v="4054"/>
    <s v="1042454535"/>
    <x v="8"/>
    <x v="0"/>
    <s v="34"/>
    <x v="0"/>
    <s v="588"/>
    <s v="PLAN 1 CUOTA PROTEGIDA"/>
    <s v="JULIO 2026"/>
    <s v="34537997"/>
    <s v="OFELIA   VALLEJO  CHANTRE"/>
    <s v="3215071921"/>
    <s v="garzmanuelz@gmail.com"/>
    <s v="5798556"/>
    <s v="60190679"/>
    <s v="2"/>
    <s v="OFELIA VALLEJO CHANTRE"/>
    <s v="CHÍA"/>
    <n v="14000"/>
    <n v="0"/>
    <s v="7"/>
    <x v="3"/>
    <n v="5"/>
    <m/>
    <m/>
    <m/>
    <m/>
    <s v="F"/>
    <s v="1961-05-02"/>
    <m/>
    <m/>
    <m/>
    <m/>
    <m/>
    <s v="12"/>
    <m/>
  </r>
  <r>
    <s v="TeleventasPLAN 1 CUOTA PROTEGIDA"/>
    <n v="36120"/>
    <x v="0"/>
    <s v="VIERNES"/>
    <n v="17"/>
    <n v="126"/>
    <n v="3157581"/>
    <m/>
    <s v="21437895"/>
    <x v="9"/>
    <x v="1334"/>
    <s v="17/07/2026 16:58"/>
    <m/>
    <m/>
    <m/>
    <s v="17"/>
    <s v="ZURICH COLOMBIA SEGUROS S.A"/>
    <s v="106"/>
    <s v="SERVIPROTECCION BPO"/>
    <s v="16"/>
    <x v="0"/>
    <s v="274"/>
    <s v="1111111112"/>
    <s v="SUPERVISOR  TMK 1 "/>
    <s v="5181"/>
    <s v="1001944512"/>
    <x v="9"/>
    <x v="0"/>
    <s v="34"/>
    <x v="0"/>
    <s v="588"/>
    <s v="PLAN 1 CUOTA PROTEGIDA"/>
    <s v="JULIO 2026"/>
    <s v="4137443"/>
    <s v="JOSE  ENRIQUE  DAZA  LOPEZ"/>
    <s v="3202312622"/>
    <s v="enriquedaza1967@gmail.com"/>
    <s v="7938876"/>
    <s v="60856974"/>
    <s v="2"/>
    <s v="Jose Enrique  Daza Lopez"/>
    <s v="BOGOTA DC"/>
    <n v="14000"/>
    <n v="0"/>
    <s v="14"/>
    <x v="0"/>
    <n v="6"/>
    <s v="VENTA NO CONCRETADA"/>
    <m/>
    <m/>
    <m/>
    <s v="M"/>
    <s v="1967-03-15"/>
    <m/>
    <m/>
    <m/>
    <m/>
    <m/>
    <s v="12"/>
    <m/>
  </r>
  <r>
    <s v="TeleventasPLAN 1 CUOTA PROTEGIDA"/>
    <n v="36120"/>
    <x v="0"/>
    <s v="VIERNES"/>
    <n v="17"/>
    <n v="126"/>
    <n v="3157582"/>
    <m/>
    <s v="21437896"/>
    <x v="9"/>
    <x v="1335"/>
    <s v="17/07/2026 16:59"/>
    <m/>
    <m/>
    <m/>
    <s v="17"/>
    <s v="ZURICH COLOMBIA SEGUROS S.A"/>
    <s v="106"/>
    <s v="SERVIPROTECCION BPO"/>
    <s v="17"/>
    <x v="3"/>
    <s v="274"/>
    <s v="1111111112"/>
    <s v="SUPERVISOR  TMK 1 "/>
    <s v="4054"/>
    <s v="1042454535"/>
    <x v="8"/>
    <x v="0"/>
    <s v="34"/>
    <x v="0"/>
    <s v="588"/>
    <s v="PLAN 1 CUOTA PROTEGIDA"/>
    <s v="JULIO 2026"/>
    <s v="13641874"/>
    <s v="AGUSTIN  ROJAS  LIEVANO "/>
    <s v="3168862790"/>
    <s v="angierojas626@gmail.com"/>
    <s v="5683380"/>
    <s v="63239281"/>
    <s v="1"/>
    <s v="AGUSTIN ROJAS LIEVANO"/>
    <s v="GIRÓN"/>
    <n v="14000"/>
    <n v="0"/>
    <s v="89"/>
    <x v="2"/>
    <n v="5"/>
    <m/>
    <m/>
    <m/>
    <m/>
    <s v="M"/>
    <s v="1959-08-18"/>
    <m/>
    <m/>
    <m/>
    <m/>
    <m/>
    <s v="12"/>
    <m/>
  </r>
  <r>
    <s v="TeleventasPLAN 1 CUOTA PROTEGIDA"/>
    <n v="36120"/>
    <x v="0"/>
    <s v="VIERNES"/>
    <n v="17"/>
    <n v="126"/>
    <n v="3157583"/>
    <m/>
    <s v="21437897"/>
    <x v="9"/>
    <x v="1336"/>
    <s v="17/07/2026 17:00"/>
    <m/>
    <m/>
    <m/>
    <s v="17"/>
    <s v="ZURICH COLOMBIA SEGUROS S.A"/>
    <s v="106"/>
    <s v="SERVIPROTECCION BPO"/>
    <s v="17"/>
    <x v="3"/>
    <s v="274"/>
    <s v="1111111112"/>
    <s v="SUPERVISOR  TMK 1 "/>
    <s v="5181"/>
    <s v="1001944512"/>
    <x v="9"/>
    <x v="0"/>
    <s v="34"/>
    <x v="0"/>
    <s v="588"/>
    <s v="PLAN 1 CUOTA PROTEGIDA"/>
    <s v="JULIO 2026"/>
    <s v="30504631"/>
    <s v="MARIA  YANETH  ROPERO  NAVARRO"/>
    <s v="3171335514"/>
    <s v="yanethropero25@gmail.com"/>
    <s v="7402259"/>
    <s v="63774839"/>
    <s v="2"/>
    <s v="maria yanethropero navarro"/>
    <s v="GIRÓN"/>
    <n v="14000"/>
    <n v="0"/>
    <s v="89"/>
    <x v="2"/>
    <n v="5"/>
    <m/>
    <m/>
    <m/>
    <m/>
    <s v="F"/>
    <s v="1972-10-11"/>
    <m/>
    <m/>
    <m/>
    <m/>
    <m/>
    <s v="12"/>
    <m/>
  </r>
  <r>
    <s v="TeleventasPLAN 1 CUOTA PROTEGIDA"/>
    <n v="36120"/>
    <x v="0"/>
    <s v="VIERNES"/>
    <n v="17"/>
    <n v="126"/>
    <n v="3157584"/>
    <m/>
    <s v="21437898"/>
    <x v="9"/>
    <x v="1336"/>
    <s v="17/07/2026 17:00"/>
    <m/>
    <m/>
    <m/>
    <s v="17"/>
    <s v="ZURICH COLOMBIA SEGUROS S.A"/>
    <s v="106"/>
    <s v="SERVIPROTECCION BPO"/>
    <s v="17"/>
    <x v="3"/>
    <s v="274"/>
    <s v="1111111112"/>
    <s v="SUPERVISOR  TMK 1 "/>
    <s v="4054"/>
    <s v="1042454535"/>
    <x v="8"/>
    <x v="0"/>
    <s v="34"/>
    <x v="0"/>
    <s v="588"/>
    <s v="PLAN 1 CUOTA PROTEGIDA"/>
    <s v="JULIO 2026"/>
    <s v="1095907882"/>
    <s v="MARIA  CLEMENCIA  ORTIZ  RODRIGUEZ"/>
    <s v="3165081255"/>
    <s v="mariaclemenciaortiz1986@gmail.com"/>
    <s v="7499996"/>
    <s v="63455208"/>
    <s v="2"/>
    <s v="Maria  Ortiz Rodriguez"/>
    <s v="GIRÓN"/>
    <n v="14000"/>
    <n v="0"/>
    <s v="89"/>
    <x v="2"/>
    <n v="5"/>
    <m/>
    <m/>
    <m/>
    <m/>
    <s v="F"/>
    <s v="1986-06-27"/>
    <m/>
    <m/>
    <m/>
    <m/>
    <m/>
    <s v="12"/>
    <m/>
  </r>
  <r>
    <s v="TeleventasPLAN 1 CUOTA PROTEGIDA"/>
    <n v="36120"/>
    <x v="0"/>
    <s v="VIERNES"/>
    <n v="17"/>
    <n v="126"/>
    <n v="3157585"/>
    <m/>
    <s v="21437899"/>
    <x v="9"/>
    <x v="1337"/>
    <s v="17/07/2026 17:12"/>
    <m/>
    <m/>
    <m/>
    <s v="17"/>
    <s v="ZURICH COLOMBIA SEGUROS S.A"/>
    <s v="106"/>
    <s v="SERVIPROTECCION BPO"/>
    <s v="16"/>
    <x v="0"/>
    <s v="274"/>
    <s v="1111111112"/>
    <s v="SUPERVISOR  TMK 1 "/>
    <s v="3901"/>
    <s v="1042451219"/>
    <x v="14"/>
    <x v="0"/>
    <s v="34"/>
    <x v="0"/>
    <s v="588"/>
    <s v="PLAN 1 CUOTA PROTEGIDA"/>
    <s v="JULIO 2026"/>
    <s v="51752877"/>
    <s v="IVON  DUQUE  GAMBOA "/>
    <s v="3143818915"/>
    <s v="ivoneduquegamboa@gmail.com"/>
    <s v="8054193"/>
    <s v="61745206"/>
    <s v="2"/>
    <s v="IVON  DUQUE GAMBOA"/>
    <s v="BOGOTA DC"/>
    <n v="14000"/>
    <n v="0"/>
    <s v="89"/>
    <x v="2"/>
    <n v="5"/>
    <m/>
    <m/>
    <m/>
    <m/>
    <s v="F"/>
    <s v="1964-09-16"/>
    <m/>
    <m/>
    <m/>
    <m/>
    <m/>
    <s v="12"/>
    <m/>
  </r>
  <r>
    <s v="TeleventasPLAN 1 CUOTA PROTEGIDA"/>
    <n v="36120"/>
    <x v="0"/>
    <s v="VIERNES"/>
    <n v="17"/>
    <n v="126"/>
    <n v="3157651"/>
    <m/>
    <s v="21437965"/>
    <x v="9"/>
    <x v="1338"/>
    <s v="21/07/2026 08:27"/>
    <m/>
    <m/>
    <m/>
    <s v="17"/>
    <s v="ZURICH COLOMBIA SEGUROS S.A"/>
    <s v="106"/>
    <s v="SERVIPROTECCION BPO"/>
    <s v="17"/>
    <x v="3"/>
    <s v="274"/>
    <s v="1111111112"/>
    <s v="SUPERVISOR  TMK 1 "/>
    <s v="3222"/>
    <s v="1048294260"/>
    <x v="15"/>
    <x v="0"/>
    <s v="34"/>
    <x v="0"/>
    <s v="588"/>
    <s v="PLAN 1 CUOTA PROTEGIDA"/>
    <s v="JULIO 2026"/>
    <s v="1095925342"/>
    <s v="ANDRES  MAURICIO  NUÑEZ  CARDOZO"/>
    <s v="3154614882"/>
    <s v="amnucar8@gmail.com"/>
    <s v="5648523"/>
    <s v="63444774"/>
    <s v="2"/>
    <s v="NUNEZ CARDOSO ANDRES MAURICI"/>
    <s v="GIRÓN"/>
    <n v="14000"/>
    <n v="0"/>
    <s v="7"/>
    <x v="3"/>
    <n v="5"/>
    <m/>
    <m/>
    <m/>
    <m/>
    <s v="F"/>
    <s v="1991-05-18"/>
    <m/>
    <m/>
    <m/>
    <m/>
    <m/>
    <s v="12"/>
    <m/>
  </r>
  <r>
    <s v="TeleventasPLAN 1 CUOTA PROTEGIDA"/>
    <n v="36120"/>
    <x v="0"/>
    <s v="VIERNES"/>
    <n v="3"/>
    <n v="126"/>
    <n v="3157654"/>
    <m/>
    <s v="21437968"/>
    <x v="3"/>
    <x v="1339"/>
    <s v="21/07/2026 08:34"/>
    <m/>
    <m/>
    <m/>
    <s v="17"/>
    <s v="ZURICH COLOMBIA SEGUROS S.A"/>
    <s v="106"/>
    <s v="SERVIPROTECCION BPO"/>
    <s v="16"/>
    <x v="0"/>
    <s v="274"/>
    <s v="1111111112"/>
    <s v="SUPERVISOR  TMK 1 "/>
    <s v="4978"/>
    <s v="1042247028"/>
    <x v="2"/>
    <x v="0"/>
    <s v="34"/>
    <x v="0"/>
    <s v="588"/>
    <s v="PLAN 1 CUOTA PROTEGIDA"/>
    <s v="JULIO 2026"/>
    <s v="1012422450"/>
    <s v="DIEGO  DUVAN  ZAMORA  TARAZONA"/>
    <s v="3015603622"/>
    <s v="diegoduvanzamora95@gmailcom"/>
    <s v="8131412"/>
    <s v="64205174"/>
    <s v="2"/>
    <s v="DIEGO DUVAN ZAMORA TARAZONA"/>
    <s v="BOGOTA DC"/>
    <n v="14000"/>
    <n v="0"/>
    <s v="7"/>
    <x v="3"/>
    <n v="5"/>
    <m/>
    <m/>
    <m/>
    <m/>
    <s v="F"/>
    <s v="1995-06-15"/>
    <m/>
    <m/>
    <m/>
    <m/>
    <m/>
    <s v="12"/>
    <m/>
  </r>
  <r>
    <s v="TeleventasCUOTA PROTEGIDA SILVER 1"/>
    <n v="38640"/>
    <x v="0"/>
    <s v="MARTES"/>
    <n v="7"/>
    <n v="126"/>
    <n v="3157676"/>
    <m/>
    <s v="21437990"/>
    <x v="0"/>
    <x v="1340"/>
    <s v="21/07/2026 09:10"/>
    <m/>
    <m/>
    <m/>
    <s v="17"/>
    <s v="ZURICH COLOMBIA SEGUROS S.A"/>
    <s v="106"/>
    <s v="SERVIPROTECCION BPO"/>
    <s v="16"/>
    <x v="0"/>
    <s v="274"/>
    <s v="1111111112"/>
    <s v="SUPERVISOR  TMK 1 "/>
    <s v="5344"/>
    <s v="42118864"/>
    <x v="0"/>
    <x v="0"/>
    <s v="34"/>
    <x v="0"/>
    <s v="622"/>
    <s v="CUOTA PROTEGIDA SILVER 1"/>
    <s v="JULIO 2026"/>
    <s v="26419943"/>
    <s v="ROMELIA    TRUJILLO  CALDERON"/>
    <s v="03113204402"/>
    <s v="maritzanarvaez916@gmail.com"/>
    <s v="5892429"/>
    <s v="61339484"/>
    <s v="2"/>
    <s v="ROMELIA  TRUJILLO CALDERON"/>
    <s v="BOGOTA DC"/>
    <n v="20000"/>
    <n v="0"/>
    <s v="7"/>
    <x v="3"/>
    <n v="5"/>
    <m/>
    <m/>
    <m/>
    <m/>
    <s v="F"/>
    <s v="1947-12-15"/>
    <m/>
    <m/>
    <m/>
    <m/>
    <m/>
    <s v="12"/>
    <m/>
  </r>
  <r>
    <s v="TeleventasVIDA ZURICH PLAN 1"/>
    <n v="24150"/>
    <x v="0"/>
    <s v="VIERNES"/>
    <n v="17"/>
    <n v="126"/>
    <n v="3157677"/>
    <m/>
    <s v="21437991"/>
    <x v="9"/>
    <x v="1341"/>
    <s v="21/07/2026 09:42"/>
    <m/>
    <m/>
    <m/>
    <s v="17"/>
    <s v="ZURICH COLOMBIA SEGUROS S.A"/>
    <s v="106"/>
    <s v="SERVIPROTECCION BPO"/>
    <s v="19"/>
    <x v="2"/>
    <s v="274"/>
    <s v="1111111112"/>
    <s v="SUPERVISOR  TMK 1 "/>
    <s v="2937"/>
    <s v="1192797148"/>
    <x v="13"/>
    <x v="0"/>
    <s v="27"/>
    <x v="1"/>
    <s v="547"/>
    <s v="VIDA ZURICH PLAN 1"/>
    <s v="JULIO 2026"/>
    <s v="42481033"/>
    <s v=" YUDITH  CLAVIJO  CHOGO "/>
    <s v="3107444093"/>
    <s v="saraigelvezclavijo68@gmail.com"/>
    <s v="6034447"/>
    <s v="63206728"/>
    <s v="1"/>
    <s v="YUDITH CLAVIJO CHOGO"/>
    <s v="AGUACHICA"/>
    <n v="12500"/>
    <n v="0"/>
    <s v="7"/>
    <x v="3"/>
    <n v="5"/>
    <m/>
    <m/>
    <m/>
    <m/>
    <s v="F"/>
    <s v="1976-08-25"/>
    <m/>
    <m/>
    <m/>
    <m/>
    <m/>
    <s v="12"/>
    <m/>
  </r>
  <r>
    <s v="TeleventasPLAN 1 CUOTA PROTEGIDA"/>
    <n v="36120"/>
    <x v="0"/>
    <s v="VIERNES"/>
    <n v="17"/>
    <n v="126"/>
    <n v="3157678"/>
    <m/>
    <s v="21437992"/>
    <x v="9"/>
    <x v="1342"/>
    <s v="21/07/2026 09:45"/>
    <m/>
    <m/>
    <m/>
    <s v="17"/>
    <s v="ZURICH COLOMBIA SEGUROS S.A"/>
    <s v="106"/>
    <s v="SERVIPROTECCION BPO"/>
    <s v="19"/>
    <x v="2"/>
    <s v="274"/>
    <s v="1111111112"/>
    <s v="SUPERVISOR  TMK 1 "/>
    <s v="2937"/>
    <s v="1192797148"/>
    <x v="13"/>
    <x v="0"/>
    <s v="34"/>
    <x v="0"/>
    <s v="588"/>
    <s v="PLAN 1 CUOTA PROTEGIDA"/>
    <s v="JULIO 2026"/>
    <s v="27015130"/>
    <s v=" EMINELVA  ROSA NAVAS  GARCIA "/>
    <s v="3143431347"/>
    <s v="eminelvarosan@gmail.com"/>
    <s v="5388694"/>
    <s v="63092064"/>
    <s v="1"/>
    <s v="NAVAS GARCIA EMINELVA ROSA"/>
    <s v="LA JAGUA DE IBIRICO"/>
    <n v="14000"/>
    <n v="0"/>
    <s v="7"/>
    <x v="3"/>
    <n v="5"/>
    <m/>
    <m/>
    <m/>
    <m/>
    <s v="F"/>
    <s v="1959-08-22"/>
    <m/>
    <m/>
    <m/>
    <m/>
    <m/>
    <s v="12"/>
    <m/>
  </r>
  <r>
    <s v="TeleventasCUOTA PROTEGIDA SILVER 1"/>
    <n v="38640"/>
    <x v="0"/>
    <s v="VIERNES"/>
    <n v="17"/>
    <n v="126"/>
    <n v="3157679"/>
    <m/>
    <s v="21437993"/>
    <x v="9"/>
    <x v="1343"/>
    <s v="21/07/2026 09:50"/>
    <m/>
    <m/>
    <m/>
    <s v="17"/>
    <s v="ZURICH COLOMBIA SEGUROS S.A"/>
    <s v="106"/>
    <s v="SERVIPROTECCION BPO"/>
    <s v="16"/>
    <x v="0"/>
    <s v="274"/>
    <s v="1111111112"/>
    <s v="SUPERVISOR  TMK 1 "/>
    <s v="2937"/>
    <s v="1192797148"/>
    <x v="13"/>
    <x v="0"/>
    <s v="34"/>
    <x v="0"/>
    <s v="622"/>
    <s v="CUOTA PROTEGIDA SILVER 1"/>
    <s v="JULIO 2026"/>
    <s v="20468216"/>
    <s v="MARIA  ELVIRA HOLGUIN  RUEDA "/>
    <s v="3105513804"/>
    <s v="maelviraholguinr@yahoo.com"/>
    <s v="8133379"/>
    <s v="61797857"/>
    <s v="2"/>
    <s v="MARIA ELVIRA HOLGUIN RUEDA"/>
    <s v="BOGOTA DC"/>
    <n v="20000"/>
    <n v="0"/>
    <s v="7"/>
    <x v="3"/>
    <n v="5"/>
    <m/>
    <m/>
    <m/>
    <m/>
    <s v="F"/>
    <s v="1946-05-01"/>
    <m/>
    <m/>
    <m/>
    <m/>
    <m/>
    <s v="12"/>
    <m/>
  </r>
  <r>
    <s v="TeleventasVIDA ZURICH PLAN 1"/>
    <n v="24150"/>
    <x v="0"/>
    <s v="MARTES"/>
    <n v="21"/>
    <n v="126"/>
    <n v="3157680"/>
    <m/>
    <s v="21437994"/>
    <x v="17"/>
    <x v="1344"/>
    <s v="21/07/2026 09:51"/>
    <m/>
    <m/>
    <m/>
    <s v="17"/>
    <s v="ZURICH COLOMBIA SEGUROS S.A"/>
    <s v="106"/>
    <s v="SERVIPROTECCION BPO"/>
    <s v="18"/>
    <x v="1"/>
    <s v="274"/>
    <s v="1111111112"/>
    <s v="SUPERVISOR  TMK 1 "/>
    <s v="4978"/>
    <s v="1042247028"/>
    <x v="2"/>
    <x v="0"/>
    <s v="27"/>
    <x v="1"/>
    <s v="547"/>
    <s v="VIDA ZURICH PLAN 1"/>
    <s v="JULIO 2026"/>
    <s v="46663740"/>
    <s v="MARTHA  LUZ  TORRES  PINTO"/>
    <s v="3227806278"/>
    <s v="marluztpinto@gmailcom"/>
    <s v="7812989"/>
    <s v="64378417"/>
    <s v="2"/>
    <s v="MARTHA LUZ TORRES PINTO"/>
    <s v="CHÍA"/>
    <n v="12500"/>
    <n v="0"/>
    <s v="7"/>
    <x v="3"/>
    <n v="5"/>
    <m/>
    <m/>
    <m/>
    <m/>
    <s v="F"/>
    <s v="1967-01-02"/>
    <m/>
    <m/>
    <m/>
    <m/>
    <m/>
    <s v="12"/>
    <m/>
  </r>
  <r>
    <s v="TeleventasPLAN 1 CUOTA PROTEGIDA"/>
    <n v="36120"/>
    <x v="0"/>
    <s v="JUEVES"/>
    <n v="16"/>
    <n v="126"/>
    <n v="3157681"/>
    <m/>
    <s v="21437995"/>
    <x v="16"/>
    <x v="1345"/>
    <s v="21/07/2026 09:53"/>
    <m/>
    <m/>
    <m/>
    <s v="17"/>
    <s v="ZURICH COLOMBIA SEGUROS S.A"/>
    <s v="106"/>
    <s v="SERVIPROTECCION BPO"/>
    <s v="16"/>
    <x v="0"/>
    <s v="274"/>
    <s v="1111111112"/>
    <s v="SUPERVISOR  TMK 1 "/>
    <s v="5180"/>
    <s v="1119937"/>
    <x v="16"/>
    <x v="0"/>
    <s v="34"/>
    <x v="0"/>
    <s v="588"/>
    <s v="PLAN 1 CUOTA PROTEGIDA"/>
    <s v="JULIO 2026"/>
    <s v="51781630"/>
    <s v="FLORALBA    PAEZ CASTAÑEDA"/>
    <s v="3505830093"/>
    <s v="milenaq14807@gmail.com"/>
    <s v="8133884"/>
    <s v="61423033"/>
    <s v="2"/>
    <s v="FLORALBA  PAEZ CASTAÑEDA"/>
    <s v="BOGOTA DC"/>
    <n v="14000"/>
    <n v="0"/>
    <s v="7"/>
    <x v="3"/>
    <n v="5"/>
    <m/>
    <m/>
    <m/>
    <m/>
    <s v="F"/>
    <s v="1964-12-29"/>
    <m/>
    <m/>
    <m/>
    <m/>
    <m/>
    <s v="12"/>
    <m/>
  </r>
  <r>
    <s v="TeleventasPLAN 1 CUOTA PROTEGIDA"/>
    <n v="36120"/>
    <x v="0"/>
    <s v="VIERNES"/>
    <n v="17"/>
    <n v="126"/>
    <n v="3157682"/>
    <m/>
    <s v="21437996"/>
    <x v="9"/>
    <x v="1345"/>
    <s v="21/07/2026 09:53"/>
    <m/>
    <m/>
    <m/>
    <s v="17"/>
    <s v="ZURICH COLOMBIA SEGUROS S.A"/>
    <s v="106"/>
    <s v="SERVIPROTECCION BPO"/>
    <s v="17"/>
    <x v="3"/>
    <s v="274"/>
    <s v="1111111112"/>
    <s v="SUPERVISOR  TMK 1 "/>
    <s v="4740"/>
    <s v="1042853302"/>
    <x v="12"/>
    <x v="0"/>
    <s v="34"/>
    <x v="0"/>
    <s v="588"/>
    <s v="PLAN 1 CUOTA PROTEGIDA"/>
    <s v="JULIO 2026"/>
    <s v="10898164"/>
    <s v="MANUEL  DE JESUS MARTINEZ  CASARRUBIA"/>
    <s v="3103409943"/>
    <s v="yacquegonzalez269@gmail.com"/>
    <s v="6604040"/>
    <s v="63881788"/>
    <s v="2"/>
    <s v="BAR NUEVA JUVENTUD MZ4 CA120"/>
    <s v="GIRÓN"/>
    <n v="14000"/>
    <n v="0"/>
    <s v="7"/>
    <x v="3"/>
    <n v="5"/>
    <m/>
    <m/>
    <m/>
    <m/>
    <s v="M"/>
    <s v="1958-11-01"/>
    <m/>
    <m/>
    <m/>
    <m/>
    <m/>
    <s v="12"/>
    <m/>
  </r>
  <r>
    <s v="TeleventasPLAN 1 CUOTA PROTEGIDA"/>
    <n v="36120"/>
    <x v="0"/>
    <s v="VIERNES"/>
    <n v="17"/>
    <n v="126"/>
    <n v="3157683"/>
    <m/>
    <s v="21437997"/>
    <x v="9"/>
    <x v="1346"/>
    <s v="21/07/2026 09:55"/>
    <m/>
    <m/>
    <m/>
    <s v="17"/>
    <s v="ZURICH COLOMBIA SEGUROS S.A"/>
    <s v="106"/>
    <s v="SERVIPROTECCION BPO"/>
    <s v="17"/>
    <x v="3"/>
    <s v="274"/>
    <s v="1111111112"/>
    <s v="SUPERVISOR  TMK 1 "/>
    <s v="2937"/>
    <s v="1192797148"/>
    <x v="13"/>
    <x v="0"/>
    <s v="34"/>
    <x v="0"/>
    <s v="588"/>
    <s v="PLAN 1 CUOTA PROTEGIDA"/>
    <s v="JULIO 2026"/>
    <s v="37924033"/>
    <s v=" JUDITH  CHACON  FLOREZ "/>
    <s v="573124975886"/>
    <s v="Judithflorez431@gmail.com"/>
    <s v="8121080"/>
    <s v="64469556"/>
    <s v="2"/>
    <s v="JUDITH  CHACON FLOREZ"/>
    <s v="GIRÓN"/>
    <n v="14000"/>
    <n v="0"/>
    <s v="7"/>
    <x v="3"/>
    <n v="5"/>
    <m/>
    <m/>
    <m/>
    <m/>
    <s v="F"/>
    <s v="1954-10-21"/>
    <m/>
    <m/>
    <m/>
    <m/>
    <m/>
    <s v="12"/>
    <m/>
  </r>
  <r>
    <s v="TeleventasPLAN 1 CUOTA PROTEGIDA"/>
    <n v="36120"/>
    <x v="0"/>
    <s v="VIERNES"/>
    <n v="17"/>
    <n v="126"/>
    <n v="3157684"/>
    <m/>
    <s v="21437998"/>
    <x v="9"/>
    <x v="1347"/>
    <s v="21/07/2026 09:58"/>
    <m/>
    <m/>
    <m/>
    <s v="17"/>
    <s v="ZURICH COLOMBIA SEGUROS S.A"/>
    <s v="106"/>
    <s v="SERVIPROTECCION BPO"/>
    <s v="17"/>
    <x v="3"/>
    <s v="274"/>
    <s v="1111111112"/>
    <s v="SUPERVISOR  TMK 1 "/>
    <s v="2937"/>
    <s v="1192797148"/>
    <x v="13"/>
    <x v="0"/>
    <s v="34"/>
    <x v="0"/>
    <s v="588"/>
    <s v="PLAN 1 CUOTA PROTEGIDA"/>
    <s v="JULIO 2026"/>
    <s v="1096222757"/>
    <s v="JEAN  ANDREY LOZANO  NIZ "/>
    <s v="3227871752"/>
    <m/>
    <s v="7762653"/>
    <s v="64378718"/>
    <s v="2"/>
    <s v="JEAN ANDREY LOZANO NIZ"/>
    <s v="GIRÓN"/>
    <n v="14000"/>
    <n v="0"/>
    <s v="7"/>
    <x v="3"/>
    <n v="5"/>
    <m/>
    <m/>
    <m/>
    <m/>
    <s v="M"/>
    <s v="1992-12-21"/>
    <m/>
    <m/>
    <m/>
    <m/>
    <m/>
    <s v="12"/>
    <m/>
  </r>
  <r>
    <s v="TeleventasPLAN 1 CUOTA PROTEGIDA"/>
    <n v="36120"/>
    <x v="0"/>
    <s v="VIERNES"/>
    <n v="17"/>
    <n v="126"/>
    <n v="3157685"/>
    <m/>
    <s v="21437999"/>
    <x v="9"/>
    <x v="1348"/>
    <s v="21/07/2026 10:38"/>
    <m/>
    <m/>
    <m/>
    <s v="17"/>
    <s v="ZURICH COLOMBIA SEGUROS S.A"/>
    <s v="106"/>
    <s v="SERVIPROTECCION BPO"/>
    <s v="16"/>
    <x v="0"/>
    <s v="274"/>
    <s v="1111111112"/>
    <s v="SUPERVISOR  TMK 1 "/>
    <s v="5180"/>
    <s v="1119937"/>
    <x v="16"/>
    <x v="0"/>
    <s v="34"/>
    <x v="0"/>
    <s v="588"/>
    <s v="PLAN 1 CUOTA PROTEGIDA"/>
    <s v="JULIO 2026"/>
    <s v="52386098"/>
    <s v="MARISOL  FLORES   PLAZAS"/>
    <s v="3153071951"/>
    <s v="mary_florez75@hotmail.com"/>
    <s v="7891761"/>
    <s v="64446395"/>
    <s v="2"/>
    <s v="MARISOL  FLORES PLAZAS"/>
    <s v="BOGOTA DC"/>
    <n v="14000"/>
    <n v="0"/>
    <s v="7"/>
    <x v="3"/>
    <n v="5"/>
    <m/>
    <m/>
    <m/>
    <m/>
    <s v="F"/>
    <s v="1975-06-07"/>
    <m/>
    <m/>
    <m/>
    <m/>
    <m/>
    <s v="12"/>
    <m/>
  </r>
  <r>
    <s v="TeleventasVIDA ZURICH PLAN 1"/>
    <n v="24150"/>
    <x v="0"/>
    <s v="MARTES"/>
    <n v="21"/>
    <n v="126"/>
    <n v="3157686"/>
    <m/>
    <s v="21438000"/>
    <x v="17"/>
    <x v="1349"/>
    <s v="21/07/2026 10:39"/>
    <m/>
    <m/>
    <m/>
    <s v="17"/>
    <s v="ZURICH COLOMBIA SEGUROS S.A"/>
    <s v="106"/>
    <s v="SERVIPROTECCION BPO"/>
    <s v="16"/>
    <x v="0"/>
    <s v="274"/>
    <s v="1111111112"/>
    <s v="SUPERVISOR  TMK 1 "/>
    <s v="2455"/>
    <s v="1042449876"/>
    <x v="3"/>
    <x v="0"/>
    <s v="27"/>
    <x v="1"/>
    <s v="547"/>
    <s v="VIDA ZURICH PLAN 1"/>
    <s v="JULIO 2026"/>
    <s v="39653276"/>
    <s v="LUZ  DARY  VASQUEZ  GONZALEZ"/>
    <s v="3108918469"/>
    <m/>
    <s v="8112231"/>
    <s v="61405057"/>
    <s v="2"/>
    <s v="LUZ DARY VASQUEZ GONZALEZ"/>
    <s v="BOGOTA DC"/>
    <n v="12500"/>
    <n v="0"/>
    <s v="7"/>
    <x v="3"/>
    <n v="5"/>
    <m/>
    <m/>
    <m/>
    <m/>
    <s v="F"/>
    <s v="1970-07-01"/>
    <m/>
    <m/>
    <m/>
    <m/>
    <m/>
    <s v="12"/>
    <m/>
  </r>
  <r>
    <s v="TeleventasPLAN 1 CUOTA PROTEGIDA"/>
    <n v="36120"/>
    <x v="0"/>
    <s v="MIÉRCOLES"/>
    <n v="15"/>
    <n v="126"/>
    <n v="3157687"/>
    <m/>
    <s v="21438001"/>
    <x v="15"/>
    <x v="1350"/>
    <s v="21/07/2026 10:48"/>
    <m/>
    <m/>
    <m/>
    <s v="17"/>
    <s v="ZURICH COLOMBIA SEGUROS S.A"/>
    <s v="106"/>
    <s v="SERVIPROTECCION BPO"/>
    <s v="18"/>
    <x v="1"/>
    <s v="274"/>
    <s v="1111111112"/>
    <s v="SUPERVISOR  TMK 1 "/>
    <s v="4054"/>
    <s v="1042454535"/>
    <x v="8"/>
    <x v="0"/>
    <s v="34"/>
    <x v="0"/>
    <s v="588"/>
    <s v="PLAN 1 CUOTA PROTEGIDA"/>
    <s v="JULIO 2026"/>
    <s v="24710961"/>
    <s v="ANA  CECILIA  GARCIA "/>
    <s v="3108095059"/>
    <s v="jhonalexandervelasquezgarcia2@gmail.com"/>
    <s v="7262649"/>
    <s v="60244591"/>
    <s v="2"/>
    <s v="ANA CECILIA GARCIA"/>
    <s v="CHÍA"/>
    <n v="14000"/>
    <n v="0"/>
    <s v="7"/>
    <x v="3"/>
    <n v="5"/>
    <m/>
    <m/>
    <m/>
    <m/>
    <s v="F"/>
    <s v="1959-07-08"/>
    <m/>
    <m/>
    <m/>
    <m/>
    <m/>
    <s v="12"/>
    <m/>
  </r>
  <r>
    <s v="TeleventasPLAN 1 CUOTA PROTEGIDA"/>
    <n v="36120"/>
    <x v="0"/>
    <s v="JUEVES"/>
    <n v="16"/>
    <n v="126"/>
    <n v="3157688"/>
    <m/>
    <s v="21438002"/>
    <x v="16"/>
    <x v="1351"/>
    <s v="21/07/2026 10:50"/>
    <m/>
    <m/>
    <m/>
    <s v="17"/>
    <s v="ZURICH COLOMBIA SEGUROS S.A"/>
    <s v="106"/>
    <s v="SERVIPROTECCION BPO"/>
    <s v="18"/>
    <x v="1"/>
    <s v="274"/>
    <s v="1111111112"/>
    <s v="SUPERVISOR  TMK 1 "/>
    <s v="4054"/>
    <s v="1042454535"/>
    <x v="8"/>
    <x v="0"/>
    <s v="34"/>
    <x v="0"/>
    <s v="588"/>
    <s v="PLAN 1 CUOTA PROTEGIDA"/>
    <s v="JULIO 2026"/>
    <s v="20957670"/>
    <s v="MARTHA  MARIA  MARTINEZ  ACERO"/>
    <s v="3232214417"/>
    <s v="MARTINEZMARTHA1974@GMAIL.COM"/>
    <s v="6609936"/>
    <s v="60164791"/>
    <s v="2"/>
    <s v="MARTHA MARIA MARTINEZ ACERO"/>
    <s v="CHÍA"/>
    <n v="14000"/>
    <n v="0"/>
    <s v="7"/>
    <x v="3"/>
    <n v="5"/>
    <m/>
    <m/>
    <m/>
    <m/>
    <s v="F"/>
    <s v="1974-06-13"/>
    <m/>
    <m/>
    <m/>
    <m/>
    <m/>
    <s v="12"/>
    <m/>
  </r>
  <r>
    <s v="TeleventasPLAN 1 CUOTA PROTEGIDA"/>
    <n v="36120"/>
    <x v="0"/>
    <s v="VIERNES"/>
    <n v="17"/>
    <n v="126"/>
    <n v="3157689"/>
    <m/>
    <s v="21438003"/>
    <x v="9"/>
    <x v="1352"/>
    <s v="21/07/2026 10:53"/>
    <m/>
    <m/>
    <m/>
    <s v="17"/>
    <s v="ZURICH COLOMBIA SEGUROS S.A"/>
    <s v="106"/>
    <s v="SERVIPROTECCION BPO"/>
    <s v="18"/>
    <x v="1"/>
    <s v="274"/>
    <s v="1111111112"/>
    <s v="SUPERVISOR  TMK 1 "/>
    <s v="5180"/>
    <s v="1119937"/>
    <x v="16"/>
    <x v="0"/>
    <s v="34"/>
    <x v="0"/>
    <s v="588"/>
    <s v="PLAN 1 CUOTA PROTEGIDA"/>
    <s v="JULIO 2026"/>
    <s v="24049382"/>
    <s v=" MARIA   ELISA  BAEZ LOPEZ"/>
    <s v="3132865906"/>
    <m/>
    <s v="8007910"/>
    <s v="64392689"/>
    <s v="2"/>
    <s v="MARIA ELISA BAEZ LOPEZ"/>
    <s v="CHÍA"/>
    <n v="14000"/>
    <n v="0"/>
    <s v="7"/>
    <x v="3"/>
    <n v="5"/>
    <m/>
    <m/>
    <m/>
    <m/>
    <s v="F"/>
    <s v="1971-09-25"/>
    <m/>
    <m/>
    <m/>
    <m/>
    <m/>
    <s v="12"/>
    <m/>
  </r>
  <r>
    <s v="TeleventasPLAN 1 CUOTA PROTEGIDA"/>
    <n v="36120"/>
    <x v="0"/>
    <s v="MARTES"/>
    <n v="21"/>
    <n v="126"/>
    <n v="3157774"/>
    <m/>
    <s v="21438088"/>
    <x v="17"/>
    <x v="1353"/>
    <s v="21/07/2026 10:58"/>
    <m/>
    <m/>
    <m/>
    <s v="17"/>
    <s v="ZURICH COLOMBIA SEGUROS S.A"/>
    <s v="106"/>
    <s v="SERVIPROTECCION BPO"/>
    <s v="19"/>
    <x v="2"/>
    <s v="274"/>
    <s v="1111111112"/>
    <s v="SUPERVISOR  TMK 1 "/>
    <s v="2455"/>
    <s v="1042449876"/>
    <x v="3"/>
    <x v="0"/>
    <s v="34"/>
    <x v="0"/>
    <s v="588"/>
    <s v="PLAN 1 CUOTA PROTEGIDA"/>
    <s v="JULIO 2026"/>
    <s v="1064576014"/>
    <s v="LUZORA   DAZA  VILLARREAL"/>
    <s v="3205638473"/>
    <s v="luispayaresdaza295@gmail.com"/>
    <s v="6474029"/>
    <s v="63739261"/>
    <s v="2"/>
    <s v="LUZORA DAZA VILLARREAL"/>
    <s v="AGUACHICA"/>
    <n v="14000"/>
    <n v="0"/>
    <s v="7"/>
    <x v="3"/>
    <n v="5"/>
    <m/>
    <m/>
    <m/>
    <m/>
    <s v="F"/>
    <s v="1983-11-14"/>
    <m/>
    <m/>
    <m/>
    <m/>
    <m/>
    <s v="12"/>
    <m/>
  </r>
  <r>
    <s v="TeleventasPLAN 1 CUOTA PROTEGIDA"/>
    <n v="36120"/>
    <x v="0"/>
    <s v="VIERNES"/>
    <n v="17"/>
    <n v="126"/>
    <n v="3157775"/>
    <m/>
    <s v="21438089"/>
    <x v="9"/>
    <x v="1353"/>
    <s v="21/07/2026 10:58"/>
    <m/>
    <m/>
    <m/>
    <s v="17"/>
    <s v="ZURICH COLOMBIA SEGUROS S.A"/>
    <s v="106"/>
    <s v="SERVIPROTECCION BPO"/>
    <s v="18"/>
    <x v="1"/>
    <s v="274"/>
    <s v="1111111112"/>
    <s v="SUPERVISOR  TMK 1 "/>
    <s v="5180"/>
    <s v="1119937"/>
    <x v="16"/>
    <x v="0"/>
    <s v="34"/>
    <x v="0"/>
    <s v="588"/>
    <s v="PLAN 1 CUOTA PROTEGIDA"/>
    <s v="JULIO 2026"/>
    <s v="4058718"/>
    <s v="JOSE  IGNACIO  MURILLO  SEPULVEDA"/>
    <s v="3204386576"/>
    <m/>
    <s v="5556893"/>
    <s v="60042790"/>
    <s v="2"/>
    <s v="MURILLO SEPULVEDA JOSE IGNAC"/>
    <s v="SOPÓ"/>
    <n v="14000"/>
    <n v="0"/>
    <s v="7"/>
    <x v="3"/>
    <n v="5"/>
    <m/>
    <m/>
    <m/>
    <m/>
    <s v="F"/>
    <s v="1955-10-22"/>
    <m/>
    <m/>
    <m/>
    <m/>
    <m/>
    <s v="12"/>
    <m/>
  </r>
  <r>
    <s v="TeleventasCUOTA PROTEGIDA SILVER 1"/>
    <n v="38640"/>
    <x v="0"/>
    <s v="VIERNES"/>
    <n v="17"/>
    <n v="126"/>
    <n v="3157776"/>
    <m/>
    <s v="21438090"/>
    <x v="9"/>
    <x v="1354"/>
    <s v="21/07/2026 11:01"/>
    <m/>
    <m/>
    <m/>
    <s v="17"/>
    <s v="ZURICH COLOMBIA SEGUROS S.A"/>
    <s v="106"/>
    <s v="SERVIPROTECCION BPO"/>
    <s v="19"/>
    <x v="2"/>
    <s v="274"/>
    <s v="1111111112"/>
    <s v="SUPERVISOR  TMK 1 "/>
    <s v="2455"/>
    <s v="1042449876"/>
    <x v="3"/>
    <x v="0"/>
    <s v="34"/>
    <x v="0"/>
    <s v="622"/>
    <s v="CUOTA PROTEGIDA SILVER 1"/>
    <s v="JULIO 2026"/>
    <s v="18931654"/>
    <s v="FERNANDO  JOSE  ORTIZ  RODRIGUEZ"/>
    <s v="573127142256"/>
    <m/>
    <s v="5779647"/>
    <s v="62829029"/>
    <s v="2"/>
    <s v="FERNANDO JOSE ORTIZ RODRIGUEZ"/>
    <s v="AGUACHICA"/>
    <n v="20000"/>
    <n v="0"/>
    <s v="7"/>
    <x v="3"/>
    <n v="5"/>
    <m/>
    <m/>
    <m/>
    <m/>
    <s v="F"/>
    <s v="1950-02-01"/>
    <m/>
    <m/>
    <m/>
    <m/>
    <m/>
    <s v="12"/>
    <m/>
  </r>
  <r>
    <s v="TeleventasCUOTA PROTEGIDA SILVER 1"/>
    <n v="38640"/>
    <x v="0"/>
    <s v="MARTES"/>
    <n v="21"/>
    <n v="126"/>
    <n v="3157777"/>
    <m/>
    <s v="21438091"/>
    <x v="17"/>
    <x v="1355"/>
    <s v="21/07/2026 11:04"/>
    <m/>
    <m/>
    <m/>
    <s v="17"/>
    <s v="ZURICH COLOMBIA SEGUROS S.A"/>
    <s v="106"/>
    <s v="SERVIPROTECCION BPO"/>
    <s v="16"/>
    <x v="0"/>
    <s v="274"/>
    <s v="1111111112"/>
    <s v="SUPERVISOR  TMK 1 "/>
    <s v="3901"/>
    <s v="1042451219"/>
    <x v="14"/>
    <x v="0"/>
    <s v="34"/>
    <x v="0"/>
    <s v="622"/>
    <s v="CUOTA PROTEGIDA SILVER 1"/>
    <s v="JULIO 2026"/>
    <s v="6748769"/>
    <s v="JAIME  ORTEGA  ROJAS "/>
    <s v="3218971900"/>
    <s v="jormar02@hotmail.com"/>
    <s v="6964144"/>
    <s v="60831711"/>
    <s v="2"/>
    <s v="DAYANNA JAQUELIN PEÑA MOLINA"/>
    <s v="BOGOTA DC"/>
    <n v="20000"/>
    <n v="0"/>
    <s v="7"/>
    <x v="3"/>
    <n v="5"/>
    <m/>
    <m/>
    <m/>
    <m/>
    <s v="M"/>
    <s v="1948-05-17"/>
    <m/>
    <m/>
    <m/>
    <m/>
    <m/>
    <s v="12"/>
    <m/>
  </r>
  <r>
    <s v="TeleventasVIDA ZURICH PLAN 1"/>
    <n v="24150"/>
    <x v="0"/>
    <s v="MARTES"/>
    <n v="21"/>
    <n v="126"/>
    <n v="3157778"/>
    <m/>
    <s v="21438092"/>
    <x v="17"/>
    <x v="1356"/>
    <s v="21/07/2026 11:06"/>
    <m/>
    <m/>
    <m/>
    <s v="17"/>
    <s v="ZURICH COLOMBIA SEGUROS S.A"/>
    <s v="106"/>
    <s v="SERVIPROTECCION BPO"/>
    <s v="16"/>
    <x v="0"/>
    <s v="274"/>
    <s v="1111111112"/>
    <s v="SUPERVISOR  TMK 1 "/>
    <s v="4680"/>
    <s v="1007422997"/>
    <x v="1"/>
    <x v="0"/>
    <s v="27"/>
    <x v="1"/>
    <s v="547"/>
    <s v="VIDA ZURICH PLAN 1"/>
    <s v="JULIO 2026"/>
    <s v="51711373"/>
    <s v="EDITH   VALENCIA  TORRES"/>
    <s v="3138620022"/>
    <s v="carolherrera@gmail.col"/>
    <s v="7658856"/>
    <s v="62420300"/>
    <s v="2"/>
    <s v="EDITH  VALENCIA TORRES"/>
    <s v="BOGOTA DC"/>
    <n v="12500"/>
    <n v="0"/>
    <s v="7"/>
    <x v="3"/>
    <n v="5"/>
    <m/>
    <m/>
    <m/>
    <m/>
    <s v="F"/>
    <s v="1964-01-06"/>
    <m/>
    <m/>
    <m/>
    <m/>
    <m/>
    <s v="12"/>
    <m/>
  </r>
  <r>
    <s v="TeleventasPLAN 1 CUOTA PROTEGIDA"/>
    <n v="36120"/>
    <x v="0"/>
    <s v="JUEVES"/>
    <n v="16"/>
    <n v="126"/>
    <n v="3157779"/>
    <m/>
    <s v="21438093"/>
    <x v="16"/>
    <x v="1356"/>
    <s v="21/07/2026 11:06"/>
    <m/>
    <m/>
    <m/>
    <s v="17"/>
    <s v="ZURICH COLOMBIA SEGUROS S.A"/>
    <s v="106"/>
    <s v="SERVIPROTECCION BPO"/>
    <s v="18"/>
    <x v="1"/>
    <s v="274"/>
    <s v="1111111112"/>
    <s v="SUPERVISOR  TMK 1 "/>
    <s v="5398"/>
    <s v="1007119157"/>
    <x v="7"/>
    <x v="0"/>
    <s v="34"/>
    <x v="0"/>
    <s v="588"/>
    <s v="PLAN 1 CUOTA PROTEGIDA"/>
    <s v="JULIO 2026"/>
    <s v="6761136"/>
    <s v=" JUAN   MANUEL HERNANDEZ  CHISICA"/>
    <s v="3134857920"/>
    <m/>
    <s v="8118942"/>
    <s v="64385218"/>
    <s v="2"/>
    <s v="JUAN MANUEL HERNANDEZ CHISICA"/>
    <s v="CHÍA"/>
    <n v="14000"/>
    <n v="0"/>
    <s v="7"/>
    <x v="3"/>
    <n v="5"/>
    <m/>
    <m/>
    <m/>
    <m/>
    <s v="M"/>
    <s v="1955-05-24"/>
    <m/>
    <m/>
    <m/>
    <m/>
    <m/>
    <s v="12"/>
    <m/>
  </r>
  <r>
    <s v="TeleventasCUOTA PROTEGIDA SILVER 1"/>
    <n v="38640"/>
    <x v="0"/>
    <s v="VIERNES"/>
    <n v="17"/>
    <n v="126"/>
    <n v="3157780"/>
    <m/>
    <s v="21438094"/>
    <x v="9"/>
    <x v="1356"/>
    <s v="21/07/2026 11:06"/>
    <m/>
    <m/>
    <m/>
    <s v="17"/>
    <s v="ZURICH COLOMBIA SEGUROS S.A"/>
    <s v="106"/>
    <s v="SERVIPROTECCION BPO"/>
    <s v="16"/>
    <x v="0"/>
    <s v="274"/>
    <s v="1111111112"/>
    <s v="SUPERVISOR  TMK 1 "/>
    <s v="5180"/>
    <s v="1119937"/>
    <x v="16"/>
    <x v="0"/>
    <s v="34"/>
    <x v="0"/>
    <s v="622"/>
    <s v="CUOTA PROTEGIDA SILVER 1"/>
    <s v="JULIO 2026"/>
    <s v="17177658"/>
    <s v="JOSE JOAQUIN   RODRIGUEZ  CASTRO"/>
    <s v="3227445734"/>
    <s v="JOSERODRI2947@GMAIL.COM"/>
    <s v="8059921"/>
    <s v="61787859"/>
    <s v="2"/>
    <s v="JOSE JOAQUIN RODRIGUEZ CASTRO"/>
    <s v="BOGOTA DC"/>
    <n v="20000"/>
    <n v="0"/>
    <s v="7"/>
    <x v="3"/>
    <n v="5"/>
    <m/>
    <m/>
    <m/>
    <m/>
    <s v="F"/>
    <s v="1947-06-29"/>
    <m/>
    <m/>
    <m/>
    <m/>
    <m/>
    <s v="12"/>
    <m/>
  </r>
  <r>
    <s v="TeleventasPLAN 1 CUOTA PROTEGIDA"/>
    <n v="36120"/>
    <x v="0"/>
    <s v="VIERNES"/>
    <n v="17"/>
    <n v="126"/>
    <n v="3157781"/>
    <m/>
    <s v="21438095"/>
    <x v="9"/>
    <x v="1357"/>
    <s v="21/07/2026 11:12"/>
    <m/>
    <m/>
    <m/>
    <s v="17"/>
    <s v="ZURICH COLOMBIA SEGUROS S.A"/>
    <s v="106"/>
    <s v="SERVIPROTECCION BPO"/>
    <s v="17"/>
    <x v="3"/>
    <s v="274"/>
    <s v="1111111112"/>
    <s v="SUPERVISOR  TMK 1 "/>
    <s v="5180"/>
    <s v="1119937"/>
    <x v="16"/>
    <x v="0"/>
    <s v="34"/>
    <x v="0"/>
    <s v="588"/>
    <s v="PLAN 1 CUOTA PROTEGIDA"/>
    <s v="JULIO 2026"/>
    <s v="91271221"/>
    <s v="WILMAN   ANTONIO VELASQUEZ "/>
    <s v="3157839582"/>
    <s v="velazquezwilman27@gmail.com"/>
    <s v="8120917"/>
    <s v="64308459"/>
    <s v="2"/>
    <s v="WILMAN ANTONIO VELASQUEZ"/>
    <s v="GIRÓN"/>
    <n v="14000"/>
    <n v="0"/>
    <s v="7"/>
    <x v="3"/>
    <n v="5"/>
    <m/>
    <m/>
    <m/>
    <m/>
    <s v="F"/>
    <s v="1970-03-08"/>
    <m/>
    <m/>
    <m/>
    <m/>
    <m/>
    <s v="12"/>
    <m/>
  </r>
  <r>
    <s v="TeleventasPLAN 1 CUOTA PROTEGIDA"/>
    <n v="36120"/>
    <x v="0"/>
    <s v="MARTES"/>
    <n v="21"/>
    <n v="126"/>
    <n v="3157782"/>
    <m/>
    <s v="21438096"/>
    <x v="17"/>
    <x v="1358"/>
    <s v="21/07/2026 11:16"/>
    <m/>
    <m/>
    <m/>
    <s v="17"/>
    <s v="ZURICH COLOMBIA SEGUROS S.A"/>
    <s v="106"/>
    <s v="SERVIPROTECCION BPO"/>
    <s v="16"/>
    <x v="0"/>
    <s v="274"/>
    <s v="1111111112"/>
    <s v="SUPERVISOR  TMK 1 "/>
    <s v="4978"/>
    <s v="1042247028"/>
    <x v="2"/>
    <x v="0"/>
    <s v="34"/>
    <x v="0"/>
    <s v="588"/>
    <s v="PLAN 1 CUOTA PROTEGIDA"/>
    <s v="JULIO 2026"/>
    <s v="27014808"/>
    <s v="LUZ  MARINA  ORCASITA  OROZCO"/>
    <s v="3209150735"/>
    <s v="luzmaorcasita.26@gmailcom"/>
    <s v="6605419"/>
    <s v="64131179"/>
    <s v="2"/>
    <s v="LUZ MARINA ORCASITA OROZCO"/>
    <s v="BOGOTA DC"/>
    <n v="14000"/>
    <n v="0"/>
    <s v="7"/>
    <x v="3"/>
    <n v="5"/>
    <m/>
    <m/>
    <m/>
    <m/>
    <s v="M"/>
    <s v="1954-02-26"/>
    <m/>
    <m/>
    <m/>
    <m/>
    <m/>
    <s v="12"/>
    <m/>
  </r>
  <r>
    <s v="TeleventasVIDA ZURICH PLAN 1"/>
    <n v="24150"/>
    <x v="0"/>
    <s v="MARTES"/>
    <n v="21"/>
    <n v="126"/>
    <n v="3157783"/>
    <m/>
    <s v="21438097"/>
    <x v="17"/>
    <x v="1359"/>
    <s v="21/07/2026 11:21"/>
    <m/>
    <m/>
    <m/>
    <s v="17"/>
    <s v="ZURICH COLOMBIA SEGUROS S.A"/>
    <s v="106"/>
    <s v="SERVIPROTECCION BPO"/>
    <s v="16"/>
    <x v="0"/>
    <s v="274"/>
    <s v="1111111112"/>
    <s v="SUPERVISOR  TMK 1 "/>
    <s v="5550"/>
    <s v="1047052626"/>
    <x v="92"/>
    <x v="0"/>
    <s v="27"/>
    <x v="1"/>
    <s v="547"/>
    <s v="VIDA ZURICH PLAN 1"/>
    <s v="JULIO 2026"/>
    <s v="1233503598"/>
    <s v="NICK ALEJANDRO CASTIBLANCO AREVALO"/>
    <s v="3209074912"/>
    <s v="alejandrocastiblancoarevalo99@gmail.com"/>
    <s v="8062336"/>
    <s v="64514247"/>
    <s v="2"/>
    <s v="NICK ALEJANDRO CASTIBLANCO AREVALO"/>
    <s v="BOGOTA DC"/>
    <n v="12500"/>
    <n v="0"/>
    <s v="7"/>
    <x v="3"/>
    <n v="5"/>
    <m/>
    <m/>
    <m/>
    <m/>
    <s v="M"/>
    <s v="1999-01-21"/>
    <m/>
    <m/>
    <m/>
    <m/>
    <m/>
    <s v="12"/>
    <m/>
  </r>
  <r>
    <s v="TeleventasVIDA ZURICH PLAN 1"/>
    <n v="24150"/>
    <x v="0"/>
    <s v="VIERNES"/>
    <n v="17"/>
    <n v="126"/>
    <n v="3157784"/>
    <m/>
    <s v="21438098"/>
    <x v="9"/>
    <x v="1360"/>
    <s v="21/07/2026 11:24"/>
    <m/>
    <m/>
    <m/>
    <s v="17"/>
    <s v="ZURICH COLOMBIA SEGUROS S.A"/>
    <s v="106"/>
    <s v="SERVIPROTECCION BPO"/>
    <s v="16"/>
    <x v="0"/>
    <s v="274"/>
    <s v="1111111112"/>
    <s v="SUPERVISOR  TMK 1 "/>
    <s v="3222"/>
    <s v="1048294260"/>
    <x v="15"/>
    <x v="0"/>
    <s v="27"/>
    <x v="1"/>
    <s v="547"/>
    <s v="VIDA ZURICH PLAN 1"/>
    <s v="JULIO 2026"/>
    <s v="1023964775"/>
    <s v="YAN  CARLOS   SANCHEZ  TORRES"/>
    <s v="3203366535"/>
    <s v="yancarlos98745@gmail.com"/>
    <s v="7945131"/>
    <s v="61174785"/>
    <s v="2"/>
    <s v="Maria Elsa  Sanchez"/>
    <s v="BOGOTA DC"/>
    <n v="12500"/>
    <n v="0"/>
    <s v="7"/>
    <x v="3"/>
    <n v="5"/>
    <m/>
    <m/>
    <m/>
    <m/>
    <s v="F"/>
    <s v="1998-01-03"/>
    <m/>
    <m/>
    <m/>
    <m/>
    <m/>
    <s v="12"/>
    <m/>
  </r>
  <r>
    <s v="TeleventasVIDA ZURICH PLAN 1"/>
    <n v="24150"/>
    <x v="0"/>
    <s v="MARTES"/>
    <n v="21"/>
    <n v="126"/>
    <n v="3157785"/>
    <m/>
    <s v="21438099"/>
    <x v="17"/>
    <x v="1361"/>
    <s v="21/07/2026 11:27"/>
    <m/>
    <m/>
    <m/>
    <s v="17"/>
    <s v="ZURICH COLOMBIA SEGUROS S.A"/>
    <s v="106"/>
    <s v="SERVIPROTECCION BPO"/>
    <s v="16"/>
    <x v="0"/>
    <s v="274"/>
    <s v="1111111112"/>
    <s v="SUPERVISOR  TMK 1 "/>
    <s v="5550"/>
    <s v="1047052626"/>
    <x v="92"/>
    <x v="0"/>
    <s v="27"/>
    <x v="1"/>
    <s v="547"/>
    <s v="VIDA ZURICH PLAN 1"/>
    <s v="JULIO 2026"/>
    <s v="28822099"/>
    <s v="SANDRA PATRICIA VEGA SANCHEZ"/>
    <s v="3213774005"/>
    <s v="sv619973@gmail.com"/>
    <s v="6078816"/>
    <s v="62860143"/>
    <s v="2"/>
    <s v="SANDRA PATRICIA  VEGA S�NCHEZ"/>
    <s v="BOGOTA DC"/>
    <n v="12500"/>
    <n v="0"/>
    <s v="7"/>
    <x v="3"/>
    <n v="5"/>
    <m/>
    <m/>
    <m/>
    <m/>
    <s v="F"/>
    <s v="1979-10-15"/>
    <m/>
    <m/>
    <m/>
    <m/>
    <m/>
    <s v="12"/>
    <m/>
  </r>
  <r>
    <s v="TeleventasPLAN 1 CUOTA PROTEGIDA"/>
    <n v="36120"/>
    <x v="0"/>
    <s v="MARTES"/>
    <n v="21"/>
    <n v="126"/>
    <n v="3157786"/>
    <m/>
    <s v="21438100"/>
    <x v="17"/>
    <x v="1362"/>
    <s v="21/07/2026 11:33"/>
    <m/>
    <m/>
    <m/>
    <s v="17"/>
    <s v="ZURICH COLOMBIA SEGUROS S.A"/>
    <s v="106"/>
    <s v="SERVIPROTECCION BPO"/>
    <s v="19"/>
    <x v="2"/>
    <s v="274"/>
    <s v="1111111112"/>
    <s v="SUPERVISOR  TMK 1 "/>
    <s v="3222"/>
    <s v="1048294260"/>
    <x v="15"/>
    <x v="0"/>
    <s v="34"/>
    <x v="0"/>
    <s v="588"/>
    <s v="PLAN 1 CUOTA PROTEGIDA"/>
    <s v="JULIO 2026"/>
    <s v="1064716455"/>
    <s v="YULIBETH   HERRERA  OBREGON"/>
    <s v="3117262895"/>
    <s v="yolibethh516@gmail.com"/>
    <s v="6032408"/>
    <s v="62774602"/>
    <s v="1"/>
    <s v="YULIBETH HERRERA OBREGON"/>
    <s v="AGUACHICA"/>
    <n v="14000"/>
    <n v="0"/>
    <s v="7"/>
    <x v="3"/>
    <n v="5"/>
    <m/>
    <m/>
    <m/>
    <m/>
    <s v="F"/>
    <s v="1992-08-03"/>
    <m/>
    <m/>
    <m/>
    <m/>
    <m/>
    <s v="12"/>
    <m/>
  </r>
  <r>
    <s v="TeleventasCUOTA PROTEGIDA SILVER 1"/>
    <n v="38640"/>
    <x v="0"/>
    <s v="MARTES"/>
    <n v="21"/>
    <n v="126"/>
    <n v="3157787"/>
    <m/>
    <s v="21438101"/>
    <x v="17"/>
    <x v="1363"/>
    <s v="21/07/2026 11:36"/>
    <m/>
    <m/>
    <m/>
    <s v="17"/>
    <s v="ZURICH COLOMBIA SEGUROS S.A"/>
    <s v="106"/>
    <s v="SERVIPROTECCION BPO"/>
    <s v="18"/>
    <x v="1"/>
    <s v="274"/>
    <s v="1111111112"/>
    <s v="SUPERVISOR  TMK 1 "/>
    <s v="3222"/>
    <s v="1048294260"/>
    <x v="15"/>
    <x v="0"/>
    <s v="34"/>
    <x v="0"/>
    <s v="622"/>
    <s v="CUOTA PROTEGIDA SILVER 1"/>
    <s v="JULIO 2026"/>
    <s v="3014097"/>
    <s v="PEDRO   PABLO  GARZON"/>
    <s v="3123456414"/>
    <s v="pedropg1049@gmail.com"/>
    <s v="7010630"/>
    <s v="60022353"/>
    <s v="2"/>
    <s v="PEDRO PABLO GARZON"/>
    <s v="CHÍA"/>
    <n v="20000"/>
    <n v="0"/>
    <s v="7"/>
    <x v="3"/>
    <n v="5"/>
    <m/>
    <m/>
    <m/>
    <m/>
    <s v="F"/>
    <s v="1949-01-12"/>
    <m/>
    <m/>
    <m/>
    <m/>
    <m/>
    <s v="12"/>
    <m/>
  </r>
  <r>
    <s v="TeleventasCUOTA PROTEGIDA SILVER 1"/>
    <n v="38640"/>
    <x v="0"/>
    <s v="MARTES"/>
    <n v="21"/>
    <n v="126"/>
    <n v="3157788"/>
    <m/>
    <s v="21438102"/>
    <x v="17"/>
    <x v="1364"/>
    <s v="21/07/2026 11:42"/>
    <m/>
    <m/>
    <m/>
    <s v="17"/>
    <s v="ZURICH COLOMBIA SEGUROS S.A"/>
    <s v="106"/>
    <s v="SERVIPROTECCION BPO"/>
    <s v="18"/>
    <x v="1"/>
    <s v="274"/>
    <s v="1111111112"/>
    <s v="SUPERVISOR  TMK 1 "/>
    <s v="3222"/>
    <s v="1048294260"/>
    <x v="15"/>
    <x v="0"/>
    <s v="34"/>
    <x v="0"/>
    <s v="622"/>
    <s v="CUOTA PROTEGIDA SILVER 1"/>
    <s v="JULIO 2026"/>
    <s v="41517242"/>
    <s v="ROSAURA   SANCHEZ  DIAZ"/>
    <s v="3214067149"/>
    <m/>
    <s v="8093133"/>
    <s v="60203994"/>
    <s v="2"/>
    <s v="ROSAURA  SANCHEZ DIAZ"/>
    <s v="CHÍA"/>
    <n v="20000"/>
    <n v="0"/>
    <s v="7"/>
    <x v="3"/>
    <n v="5"/>
    <m/>
    <m/>
    <m/>
    <m/>
    <s v="F"/>
    <s v="1951-05-06"/>
    <m/>
    <m/>
    <m/>
    <m/>
    <m/>
    <s v="12"/>
    <m/>
  </r>
  <r>
    <s v="TeleventasVIDA ZURICH PLAN 1"/>
    <n v="24150"/>
    <x v="0"/>
    <s v="VIERNES"/>
    <n v="17"/>
    <n v="126"/>
    <n v="3157789"/>
    <m/>
    <s v="21438103"/>
    <x v="9"/>
    <x v="1365"/>
    <s v="21/07/2026 11:50"/>
    <m/>
    <m/>
    <m/>
    <s v="17"/>
    <s v="ZURICH COLOMBIA SEGUROS S.A"/>
    <s v="106"/>
    <s v="SERVIPROTECCION BPO"/>
    <s v="16"/>
    <x v="0"/>
    <s v="274"/>
    <s v="1111111112"/>
    <s v="SUPERVISOR  TMK 1 "/>
    <s v="5550"/>
    <s v="1047052626"/>
    <x v="92"/>
    <x v="0"/>
    <s v="27"/>
    <x v="1"/>
    <s v="547"/>
    <s v="VIDA ZURICH PLAN 1"/>
    <s v="JULIO 2026"/>
    <s v="49695533"/>
    <s v="FREIDYS  CRISTINA  ACOSTA  GUERRA "/>
    <s v="3001908647"/>
    <s v="fashejho.026@gmail.com"/>
    <s v="5496905"/>
    <s v="63095159"/>
    <s v="2"/>
    <s v="ACOSTA GUERRA FREIDYS CRISTI"/>
    <s v="BOGOTA DC"/>
    <n v="12500"/>
    <n v="0"/>
    <s v="7"/>
    <x v="3"/>
    <n v="5"/>
    <m/>
    <m/>
    <m/>
    <m/>
    <s v="F"/>
    <s v="1977-10-20"/>
    <m/>
    <m/>
    <m/>
    <m/>
    <m/>
    <s v="12"/>
    <m/>
  </r>
  <r>
    <s v="TeleventasPLAN 1 CUOTA PROTEGIDA"/>
    <n v="36120"/>
    <x v="0"/>
    <s v="MARTES"/>
    <n v="21"/>
    <n v="126"/>
    <n v="3157790"/>
    <m/>
    <s v="21438104"/>
    <x v="17"/>
    <x v="1366"/>
    <s v="21/07/2026 11:51"/>
    <m/>
    <m/>
    <m/>
    <s v="17"/>
    <s v="ZURICH COLOMBIA SEGUROS S.A"/>
    <s v="106"/>
    <s v="SERVIPROTECCION BPO"/>
    <s v="16"/>
    <x v="0"/>
    <s v="274"/>
    <s v="1111111112"/>
    <s v="SUPERVISOR  TMK 1 "/>
    <s v="5398"/>
    <s v="1007119157"/>
    <x v="7"/>
    <x v="0"/>
    <s v="34"/>
    <x v="0"/>
    <s v="588"/>
    <s v="PLAN 1 CUOTA PROTEGIDA"/>
    <s v="JULIO 2026"/>
    <s v="17495504"/>
    <s v="NORBERTO   ESPINOSA  REYES"/>
    <s v="3114943127"/>
    <s v="paatoluis.18@gmail.com"/>
    <s v="6117775"/>
    <s v="62323904"/>
    <s v="1"/>
    <s v="ESPINOSA REYES NORBERTO"/>
    <s v="BOGOTA DC"/>
    <n v="14000"/>
    <n v="0"/>
    <s v="7"/>
    <x v="3"/>
    <n v="5"/>
    <m/>
    <m/>
    <m/>
    <m/>
    <s v="M"/>
    <s v="1966-04-23"/>
    <m/>
    <m/>
    <m/>
    <m/>
    <m/>
    <s v="12"/>
    <m/>
  </r>
  <r>
    <s v="Punto de VentaPLAN 1 CUOTA PROTEGIDA"/>
    <n v="15120"/>
    <x v="0"/>
    <s v="JUEVES"/>
    <n v="16"/>
    <n v="126"/>
    <n v="3157791"/>
    <m/>
    <s v="21438105"/>
    <x v="16"/>
    <x v="1367"/>
    <s v="21/07/2026 11:53"/>
    <m/>
    <m/>
    <m/>
    <s v="17"/>
    <s v="ZURICH COLOMBIA SEGUROS S.A"/>
    <s v="106"/>
    <s v="SERVIPROTECCION BPO"/>
    <s v="16"/>
    <x v="0"/>
    <s v="245"/>
    <s v="4730124"/>
    <s v="EDISON  RAMOS VELAZCO"/>
    <s v="3822"/>
    <s v="1010225053"/>
    <x v="19"/>
    <x v="1"/>
    <s v="34"/>
    <x v="0"/>
    <s v="588"/>
    <s v="PLAN 1 CUOTA PROTEGIDA"/>
    <s v="ABRIL 2026"/>
    <s v="79537000"/>
    <s v="BERCELY  TIPAZOCA MALAGON"/>
    <s v="3103490901"/>
    <s v="tbercely@gmail.com"/>
    <s v="8135129"/>
    <s v="61225508"/>
    <s v=""/>
    <m/>
    <s v="BOGOTA DC"/>
    <n v="14000"/>
    <n v="0"/>
    <s v="89"/>
    <x v="2"/>
    <n v="5"/>
    <s v="CUOTA PROTEGIDA OTP"/>
    <m/>
    <m/>
    <m/>
    <s v="M"/>
    <s v="1970-10-10"/>
    <m/>
    <m/>
    <m/>
    <m/>
    <m/>
    <s v="12"/>
    <m/>
  </r>
  <r>
    <s v="TeleventasPLAN 1 CUOTA PROTEGIDA"/>
    <n v="36120"/>
    <x v="0"/>
    <s v="MARTES"/>
    <n v="21"/>
    <n v="126"/>
    <n v="3157899"/>
    <m/>
    <s v="21438105"/>
    <x v="17"/>
    <x v="1368"/>
    <s v="21/07/2026 11:56"/>
    <m/>
    <m/>
    <m/>
    <s v="17"/>
    <s v="ZURICH COLOMBIA SEGUROS S.A"/>
    <s v="106"/>
    <s v="SERVIPROTECCION BPO"/>
    <s v="16"/>
    <x v="0"/>
    <s v="274"/>
    <s v="1111111112"/>
    <s v="SUPERVISOR  TMK 1 "/>
    <s v="5398"/>
    <s v="1007119157"/>
    <x v="7"/>
    <x v="0"/>
    <s v="34"/>
    <x v="0"/>
    <s v="588"/>
    <s v="PLAN 1 CUOTA PROTEGIDA"/>
    <s v="JULIO 2026"/>
    <s v="7699588"/>
    <s v="LUIS  ELIECER  RUIZ  CANTE"/>
    <s v="3022490141"/>
    <s v="luiscante2008@hotmail.com"/>
    <s v="6256680"/>
    <s v="61031804"/>
    <s v="2"/>
    <s v="RUIZ LUIS ELIECER"/>
    <s v="BOGOTA DC"/>
    <n v="14000"/>
    <n v="0"/>
    <s v="7"/>
    <x v="3"/>
    <n v="5"/>
    <m/>
    <m/>
    <m/>
    <m/>
    <s v="M"/>
    <s v="1975-06-09"/>
    <m/>
    <m/>
    <m/>
    <m/>
    <m/>
    <s v="12"/>
    <m/>
  </r>
  <r>
    <s v="TeleventasVIDA ZURICH PLAN 1"/>
    <n v="24150"/>
    <x v="0"/>
    <s v="VIERNES"/>
    <n v="17"/>
    <n v="126"/>
    <n v="3157900"/>
    <m/>
    <s v="21438105"/>
    <x v="9"/>
    <x v="1368"/>
    <s v="21/07/2026 11:56"/>
    <m/>
    <m/>
    <m/>
    <s v="17"/>
    <s v="ZURICH COLOMBIA SEGUROS S.A"/>
    <s v="106"/>
    <s v="SERVIPROTECCION BPO"/>
    <s v="19"/>
    <x v="2"/>
    <s v="274"/>
    <s v="1111111112"/>
    <s v="SUPERVISOR  TMK 1 "/>
    <s v="3959"/>
    <s v="1002134525"/>
    <x v="10"/>
    <x v="0"/>
    <s v="27"/>
    <x v="1"/>
    <s v="547"/>
    <s v="VIDA ZURICH PLAN 1"/>
    <s v="JULIO 2026"/>
    <s v="39317634"/>
    <s v="IRIS   TORRES  MEDINA"/>
    <s v="3188079957"/>
    <s v="mafegelvez6@gmail.com"/>
    <s v="8118458"/>
    <s v="64513159"/>
    <s v="2"/>
    <s v="SERGIO YADIR GELVEZ OTALORA"/>
    <s v="AGUACHICA"/>
    <n v="12500"/>
    <n v="0"/>
    <s v="7"/>
    <x v="3"/>
    <n v="5"/>
    <m/>
    <m/>
    <m/>
    <m/>
    <s v="F"/>
    <s v="1982-07-01"/>
    <m/>
    <m/>
    <m/>
    <m/>
    <m/>
    <s v="12"/>
    <m/>
  </r>
  <r>
    <s v="TeleventasPLAN 1 CUOTA PROTEGIDA"/>
    <n v="36120"/>
    <x v="0"/>
    <s v="MARTES"/>
    <n v="21"/>
    <n v="126"/>
    <n v="3157901"/>
    <m/>
    <s v="21438105"/>
    <x v="17"/>
    <x v="1368"/>
    <s v="21/07/2026 11:56"/>
    <m/>
    <m/>
    <m/>
    <s v="17"/>
    <s v="ZURICH COLOMBIA SEGUROS S.A"/>
    <s v="106"/>
    <s v="SERVIPROTECCION BPO"/>
    <s v="16"/>
    <x v="0"/>
    <s v="274"/>
    <s v="1111111112"/>
    <s v="SUPERVISOR  TMK 1 "/>
    <s v="4054"/>
    <s v="1042454535"/>
    <x v="8"/>
    <x v="0"/>
    <s v="34"/>
    <x v="0"/>
    <s v="588"/>
    <s v="PLAN 1 CUOTA PROTEGIDA"/>
    <s v="JULIO 2026"/>
    <s v="37813706"/>
    <s v=" MARIA    TERESA DEL CONSUELO RUEDA DE MAYORGA"/>
    <s v="3208880910"/>
    <s v="conrrueda@gmail.com"/>
    <s v="6553182"/>
    <s v="61039174"/>
    <s v="2"/>
    <s v="RUEDA CONSUELO"/>
    <s v="BOGOTA DC"/>
    <n v="14000"/>
    <n v="0"/>
    <s v="7"/>
    <x v="3"/>
    <n v="5"/>
    <m/>
    <m/>
    <m/>
    <m/>
    <s v="F"/>
    <s v="1952-08-20"/>
    <m/>
    <m/>
    <m/>
    <m/>
    <m/>
    <s v="12"/>
    <m/>
  </r>
  <r>
    <s v="Punto de VentaPLAN 1 CUOTA PROTEGIDA"/>
    <n v="15120"/>
    <x v="0"/>
    <s v="JUEVES"/>
    <n v="16"/>
    <n v="126"/>
    <n v="3157792"/>
    <m/>
    <s v="21438106"/>
    <x v="16"/>
    <x v="1367"/>
    <s v="21/07/2026 11:53"/>
    <m/>
    <m/>
    <m/>
    <s v="17"/>
    <s v="ZURICH COLOMBIA SEGUROS S.A"/>
    <s v="106"/>
    <s v="SERVIPROTECCION BPO"/>
    <s v="16"/>
    <x v="0"/>
    <s v="245"/>
    <s v="4730124"/>
    <s v="EDISON  RAMOS VELAZCO"/>
    <s v="3014"/>
    <s v="1033762950"/>
    <x v="23"/>
    <x v="1"/>
    <s v="34"/>
    <x v="0"/>
    <s v="588"/>
    <s v="PLAN 1 CUOTA PROTEGIDA"/>
    <s v="ABRIL 2026"/>
    <s v="52812361"/>
    <s v="DIANA MARIA MERCHAN FANDI¥O"/>
    <s v="3214164285"/>
    <s v="dianita.fan21@gmail.com"/>
    <s v="7458261"/>
    <s v="62935463"/>
    <s v=""/>
    <m/>
    <s v="BOGOTA DC"/>
    <n v="14000"/>
    <n v="0"/>
    <s v="89"/>
    <x v="2"/>
    <n v="5"/>
    <s v="CUOTA PROTEGIDA OTP"/>
    <m/>
    <m/>
    <m/>
    <s v="M"/>
    <s v="1982-08-21"/>
    <m/>
    <m/>
    <m/>
    <m/>
    <m/>
    <s v="12"/>
    <m/>
  </r>
  <r>
    <s v="TeleventasVIDA ZURICH PLAN 1"/>
    <n v="24150"/>
    <x v="0"/>
    <s v="VIERNES"/>
    <n v="17"/>
    <n v="126"/>
    <n v="3157902"/>
    <m/>
    <s v="21438106"/>
    <x v="9"/>
    <x v="1369"/>
    <s v="21/07/2026 11:57"/>
    <m/>
    <m/>
    <m/>
    <s v="17"/>
    <s v="ZURICH COLOMBIA SEGUROS S.A"/>
    <s v="106"/>
    <s v="SERVIPROTECCION BPO"/>
    <s v="16"/>
    <x v="0"/>
    <s v="274"/>
    <s v="1111111112"/>
    <s v="SUPERVISOR  TMK 1 "/>
    <s v="3959"/>
    <s v="1002134525"/>
    <x v="10"/>
    <x v="0"/>
    <s v="27"/>
    <x v="1"/>
    <s v="547"/>
    <s v="VIDA ZURICH PLAN 1"/>
    <s v="JULIO 2026"/>
    <s v="1052381319"/>
    <s v="JHON  ELBER  SALAZAR  DIAZ"/>
    <s v="3103326756"/>
    <s v="jhon.salazar@enel.com"/>
    <s v="7796799"/>
    <s v="64432783"/>
    <s v="2"/>
    <s v="JHON ELBER SALAZAR DIAZ"/>
    <s v="BOGOTA DC"/>
    <n v="12500"/>
    <n v="0"/>
    <s v="7"/>
    <x v="3"/>
    <n v="5"/>
    <m/>
    <m/>
    <m/>
    <m/>
    <s v="F"/>
    <s v="1987-02-18"/>
    <m/>
    <m/>
    <m/>
    <m/>
    <m/>
    <s v="12"/>
    <m/>
  </r>
  <r>
    <s v="Punto de VentaPLAN 1 CUOTA PROTEGIDA"/>
    <n v="15120"/>
    <x v="0"/>
    <s v="JUEVES"/>
    <n v="16"/>
    <n v="126"/>
    <n v="3157793"/>
    <m/>
    <s v="21438107"/>
    <x v="16"/>
    <x v="1367"/>
    <s v="21/07/2026 11:53"/>
    <m/>
    <m/>
    <m/>
    <s v="17"/>
    <s v="ZURICH COLOMBIA SEGUROS S.A"/>
    <s v="106"/>
    <s v="SERVIPROTECCION BPO"/>
    <s v="16"/>
    <x v="0"/>
    <s v="245"/>
    <s v="4730124"/>
    <s v="EDISON  RAMOS VELAZCO"/>
    <s v="3014"/>
    <s v="1033762950"/>
    <x v="23"/>
    <x v="1"/>
    <s v="34"/>
    <x v="0"/>
    <s v="588"/>
    <s v="PLAN 1 CUOTA PROTEGIDA"/>
    <s v="ABRIL 2026"/>
    <s v="52462464"/>
    <s v="EMILSEN EDHI BEJARANO BENAVIDE"/>
    <s v="3209084736"/>
    <s v="edhibejarano06@gmail.com"/>
    <s v="6359730"/>
    <s v="62253310"/>
    <s v=""/>
    <m/>
    <s v="BOGOTA DC"/>
    <n v="14000"/>
    <n v="0"/>
    <s v="89"/>
    <x v="2"/>
    <n v="5"/>
    <s v="CUOTA PROTEGIDA OTP"/>
    <m/>
    <m/>
    <m/>
    <s v="M"/>
    <s v="1980-10-05"/>
    <m/>
    <m/>
    <m/>
    <m/>
    <m/>
    <s v="12"/>
    <m/>
  </r>
  <r>
    <s v="Punto de VentaPLAN 1 CUOTA PROTEGIDA"/>
    <n v="15120"/>
    <x v="0"/>
    <s v="JUEVES"/>
    <n v="16"/>
    <n v="126"/>
    <n v="3157930"/>
    <m/>
    <s v="21438107"/>
    <x v="16"/>
    <x v="1370"/>
    <s v="21/07/2026 11:58"/>
    <m/>
    <m/>
    <m/>
    <s v="17"/>
    <s v="ZURICH COLOMBIA SEGUROS S.A"/>
    <s v="106"/>
    <s v="SERVIPROTECCION BPO"/>
    <s v="17"/>
    <x v="3"/>
    <s v="245"/>
    <s v="4730124"/>
    <s v="EDISON  RAMOS VELAZCO"/>
    <s v="5504"/>
    <s v="1052384188"/>
    <x v="25"/>
    <x v="1"/>
    <s v="34"/>
    <x v="0"/>
    <s v="588"/>
    <s v="PLAN 1 CUOTA PROTEGIDA"/>
    <s v="ABRIL 2026"/>
    <s v="91228736"/>
    <s v="HERNANDO  FLOREZ ARIZA"/>
    <s v="3162791992"/>
    <s v="h.florez1963@gmail.com"/>
    <s v="6430072"/>
    <s v="63360016"/>
    <s v=""/>
    <s v="HERNANDO FLOREZ"/>
    <s v="GIRÓN"/>
    <n v="14000"/>
    <n v="0"/>
    <s v="89"/>
    <x v="2"/>
    <n v="5"/>
    <s v="CUOTA PROTEGIDA OTP"/>
    <m/>
    <m/>
    <m/>
    <s v="M"/>
    <s v="1963-03-19"/>
    <m/>
    <m/>
    <m/>
    <m/>
    <m/>
    <s v="12"/>
    <m/>
  </r>
  <r>
    <s v="TeleventasCUOTA PROTEGIDA SILVER 1"/>
    <n v="38640"/>
    <x v="0"/>
    <s v="MARTES"/>
    <n v="21"/>
    <n v="126"/>
    <n v="3157941"/>
    <m/>
    <s v="21438107"/>
    <x v="17"/>
    <x v="1370"/>
    <s v="21/07/2026 11:58"/>
    <m/>
    <m/>
    <m/>
    <s v="17"/>
    <s v="ZURICH COLOMBIA SEGUROS S.A"/>
    <s v="106"/>
    <s v="SERVIPROTECCION BPO"/>
    <s v="16"/>
    <x v="0"/>
    <s v="274"/>
    <s v="1111111112"/>
    <s v="SUPERVISOR  TMK 1 "/>
    <s v="4054"/>
    <s v="1042454535"/>
    <x v="8"/>
    <x v="0"/>
    <s v="34"/>
    <x v="0"/>
    <s v="622"/>
    <s v="CUOTA PROTEGIDA SILVER 1"/>
    <s v="JULIO 2026"/>
    <s v="28862715"/>
    <s v="ODILIA   ROMERO  GUARNIZO"/>
    <s v="3202224671"/>
    <s v="wilsonobandov@gmail.com"/>
    <s v="6882926"/>
    <s v="60618864"/>
    <s v="2"/>
    <s v="ODILIA ROMERO"/>
    <s v="BOGOTA DC"/>
    <n v="20000"/>
    <n v="0"/>
    <s v="7"/>
    <x v="3"/>
    <n v="5"/>
    <m/>
    <m/>
    <m/>
    <m/>
    <s v="F"/>
    <s v="1947-12-25"/>
    <m/>
    <m/>
    <m/>
    <m/>
    <m/>
    <s v="12"/>
    <m/>
  </r>
  <r>
    <s v="Punto de VentaPLAN 1 CUOTA PROTEGIDA"/>
    <n v="15120"/>
    <x v="0"/>
    <s v="JUEVES"/>
    <n v="16"/>
    <n v="126"/>
    <n v="3157794"/>
    <m/>
    <s v="21438108"/>
    <x v="16"/>
    <x v="1367"/>
    <s v="21/07/2026 11:53"/>
    <m/>
    <m/>
    <m/>
    <s v="17"/>
    <s v="ZURICH COLOMBIA SEGUROS S.A"/>
    <s v="106"/>
    <s v="SERVIPROTECCION BPO"/>
    <s v="16"/>
    <x v="0"/>
    <s v="245"/>
    <s v="4730124"/>
    <s v="EDISON  RAMOS VELAZCO"/>
    <s v="4334"/>
    <s v="52020354"/>
    <x v="71"/>
    <x v="1"/>
    <s v="34"/>
    <x v="0"/>
    <s v="588"/>
    <s v="PLAN 1 CUOTA PROTEGIDA"/>
    <s v="ABRIL 2026"/>
    <s v="80250696"/>
    <s v="JAVIER ALEJANDRO CRUZ SANCHEZ"/>
    <s v="3214526099"/>
    <s v="alejoxime2409@gmail.com"/>
    <s v="5817688"/>
    <s v="62471394"/>
    <s v=""/>
    <s v="YENIFER CAMILA ROSERO"/>
    <s v="BOGOTA DC"/>
    <n v="14000"/>
    <n v="0"/>
    <s v="89"/>
    <x v="2"/>
    <n v="5"/>
    <s v="CUOTA PROTEGIDA OTP"/>
    <m/>
    <m/>
    <m/>
    <s v="M"/>
    <s v="1984-09-24"/>
    <m/>
    <m/>
    <m/>
    <m/>
    <m/>
    <s v="12"/>
    <m/>
  </r>
  <r>
    <s v="Punto de VentaPLAN 1 CUOTA PROTEGIDA"/>
    <n v="15120"/>
    <x v="0"/>
    <s v="JUEVES"/>
    <n v="16"/>
    <n v="126"/>
    <n v="3157931"/>
    <m/>
    <s v="21438108"/>
    <x v="16"/>
    <x v="1370"/>
    <s v="21/07/2026 11:58"/>
    <m/>
    <m/>
    <m/>
    <s v="17"/>
    <s v="ZURICH COLOMBIA SEGUROS S.A"/>
    <s v="106"/>
    <s v="SERVIPROTECCION BPO"/>
    <s v="17"/>
    <x v="3"/>
    <s v="362"/>
    <s v="1111111111"/>
    <s v="SUPERVISOR  GRANDES SUPERFICIES"/>
    <s v="5111"/>
    <s v="1005185622"/>
    <x v="37"/>
    <x v="1"/>
    <s v="34"/>
    <x v="0"/>
    <s v="588"/>
    <s v="PLAN 1 CUOTA PROTEGIDA"/>
    <s v="ABRIL 2026"/>
    <s v="28484167"/>
    <s v="DIOCELINA  CORREA DIAZ"/>
    <s v="3212732469"/>
    <s v="diocelinacorrea64@gmail.com"/>
    <s v="7403075"/>
    <s v="64087001"/>
    <s v=""/>
    <s v="diocelina correa diaz"/>
    <s v="GIRÓN"/>
    <n v="14000"/>
    <n v="0"/>
    <s v="89"/>
    <x v="2"/>
    <n v="5"/>
    <s v="CUOTA PROTEGIDA OTP"/>
    <m/>
    <m/>
    <m/>
    <s v="M"/>
    <s v="1980-07-26"/>
    <m/>
    <m/>
    <m/>
    <m/>
    <m/>
    <s v="12"/>
    <m/>
  </r>
  <r>
    <s v="Punto de VentaPLAN 1 CUOTA PROTEGIDA"/>
    <n v="15120"/>
    <x v="0"/>
    <s v="JUEVES"/>
    <n v="16"/>
    <n v="126"/>
    <n v="3157795"/>
    <m/>
    <s v="21438109"/>
    <x v="16"/>
    <x v="1367"/>
    <s v="21/07/2026 11:53"/>
    <m/>
    <m/>
    <m/>
    <s v="17"/>
    <s v="ZURICH COLOMBIA SEGUROS S.A"/>
    <s v="106"/>
    <s v="SERVIPROTECCION BPO"/>
    <s v="16"/>
    <x v="0"/>
    <s v="362"/>
    <s v="1111111111"/>
    <s v="SUPERVISOR  GRANDES SUPERFICIES"/>
    <s v="5129"/>
    <s v="1022433985"/>
    <x v="30"/>
    <x v="1"/>
    <s v="34"/>
    <x v="0"/>
    <s v="588"/>
    <s v="PLAN 1 CUOTA PROTEGIDA"/>
    <s v="ABRIL 2026"/>
    <s v="53048915"/>
    <s v="VIVIANA  VARGAS ARAQUE"/>
    <s v="3104850715"/>
    <s v="kevin.1905@hotmail.es"/>
    <s v="7718449"/>
    <s v="61596617"/>
    <s v=""/>
    <s v="VIVIANA  VARGAS ARAQUE"/>
    <s v="BOGOTA DC"/>
    <n v="14000"/>
    <n v="0"/>
    <s v="89"/>
    <x v="2"/>
    <n v="5"/>
    <s v="CUOTA PROTEGIDA OTP"/>
    <m/>
    <m/>
    <m/>
    <s v="M"/>
    <s v="1985-03-09"/>
    <m/>
    <m/>
    <m/>
    <m/>
    <m/>
    <s v="12"/>
    <m/>
  </r>
  <r>
    <s v="Punto de VentaPLAN 1 CUOTA PROTEGIDA"/>
    <n v="15120"/>
    <x v="0"/>
    <s v="JUEVES"/>
    <n v="16"/>
    <n v="126"/>
    <n v="3157796"/>
    <m/>
    <s v="21438110"/>
    <x v="16"/>
    <x v="1367"/>
    <s v="21/07/2026 11:53"/>
    <m/>
    <m/>
    <m/>
    <s v="17"/>
    <s v="ZURICH COLOMBIA SEGUROS S.A"/>
    <s v="106"/>
    <s v="SERVIPROTECCION BPO"/>
    <s v="16"/>
    <x v="0"/>
    <s v="245"/>
    <s v="4730124"/>
    <s v="EDISON  RAMOS VELAZCO"/>
    <s v="4714"/>
    <s v="1033678035"/>
    <x v="40"/>
    <x v="1"/>
    <s v="34"/>
    <x v="0"/>
    <s v="588"/>
    <s v="PLAN 1 CUOTA PROTEGIDA"/>
    <s v="ABRIL 2026"/>
    <s v="19183494"/>
    <s v="LUIS  ALFONSO CORREDOR"/>
    <s v="3215075147"/>
    <s v="luiscorredor1228@hotmail.com"/>
    <s v="7222163"/>
    <s v="60666361"/>
    <s v=""/>
    <s v="ALFONSO CORREDOR LUIS"/>
    <s v="BOGOTA DC"/>
    <n v="14000"/>
    <n v="0"/>
    <s v="89"/>
    <x v="2"/>
    <n v="5"/>
    <s v="CUOTA PROTEGIDA OTP"/>
    <m/>
    <m/>
    <m/>
    <s v="M"/>
    <s v="1951-12-29"/>
    <m/>
    <m/>
    <m/>
    <m/>
    <m/>
    <s v="12"/>
    <m/>
  </r>
  <r>
    <s v="Punto de VentaPLAN 1 CUOTA PROTEGIDA"/>
    <n v="15120"/>
    <x v="0"/>
    <s v="JUEVES"/>
    <n v="16"/>
    <n v="126"/>
    <n v="3157933"/>
    <m/>
    <s v="21438110"/>
    <x v="16"/>
    <x v="1370"/>
    <s v="21/07/2026 11:58"/>
    <m/>
    <m/>
    <m/>
    <s v="17"/>
    <s v="ZURICH COLOMBIA SEGUROS S.A"/>
    <s v="106"/>
    <s v="SERVIPROTECCION BPO"/>
    <s v="17"/>
    <x v="3"/>
    <s v="245"/>
    <s v="4730124"/>
    <s v="EDISON  RAMOS VELAZCO"/>
    <s v="5504"/>
    <s v="1052384188"/>
    <x v="25"/>
    <x v="1"/>
    <s v="34"/>
    <x v="0"/>
    <s v="588"/>
    <s v="PLAN 1 CUOTA PROTEGIDA"/>
    <s v="ABRIL 2026"/>
    <s v="91219694"/>
    <s v="ELIBARDO  SANDOVAL GOMEZ"/>
    <s v="3243472919"/>
    <s v="mairagil2903@gmail.com"/>
    <s v="8135156"/>
    <s v="63334681"/>
    <s v=""/>
    <m/>
    <s v="GIRÓN"/>
    <n v="14000"/>
    <n v="0"/>
    <s v="89"/>
    <x v="2"/>
    <n v="5"/>
    <s v="CUOTA PROTEGIDA OTP"/>
    <m/>
    <m/>
    <m/>
    <s v="M"/>
    <s v="1962-02-23"/>
    <m/>
    <m/>
    <m/>
    <m/>
    <m/>
    <s v="12"/>
    <m/>
  </r>
  <r>
    <s v="Punto de VentaPLAN 1 CUOTA PROTEGIDA"/>
    <n v="15120"/>
    <x v="0"/>
    <s v="JUEVES"/>
    <n v="16"/>
    <n v="126"/>
    <n v="3157797"/>
    <m/>
    <s v="21438111"/>
    <x v="16"/>
    <x v="1367"/>
    <s v="21/07/2026 11:53"/>
    <m/>
    <m/>
    <m/>
    <s v="17"/>
    <s v="ZURICH COLOMBIA SEGUROS S.A"/>
    <s v="106"/>
    <s v="SERVIPROTECCION BPO"/>
    <s v="16"/>
    <x v="0"/>
    <s v="245"/>
    <s v="4730124"/>
    <s v="EDISON  RAMOS VELAZCO"/>
    <s v="4714"/>
    <s v="1033678035"/>
    <x v="40"/>
    <x v="1"/>
    <s v="34"/>
    <x v="0"/>
    <s v="588"/>
    <s v="PLAN 1 CUOTA PROTEGIDA"/>
    <s v="ABRIL 2026"/>
    <s v="52022648"/>
    <s v="ELIZABETH  LIZCANO CABRERA"/>
    <s v="3118479625"/>
    <s v="elizacabrera70@gmail.com"/>
    <s v="7862054"/>
    <s v="61397182"/>
    <s v=""/>
    <s v="ELIZABETH  LIZCANO CABRERA"/>
    <s v="BOGOTA DC"/>
    <n v="14000"/>
    <n v="0"/>
    <s v="89"/>
    <x v="2"/>
    <n v="5"/>
    <s v="CUOTA PROTEGIDA OTP"/>
    <m/>
    <m/>
    <m/>
    <s v="M"/>
    <s v="1970-08-25"/>
    <m/>
    <m/>
    <m/>
    <m/>
    <m/>
    <s v="12"/>
    <m/>
  </r>
  <r>
    <s v="Punto de VentaPLAN 1 CUOTA PROTEGIDA"/>
    <n v="15120"/>
    <x v="0"/>
    <s v="JUEVES"/>
    <n v="16"/>
    <n v="126"/>
    <n v="3157934"/>
    <m/>
    <s v="21438111"/>
    <x v="16"/>
    <x v="1370"/>
    <s v="21/07/2026 11:58"/>
    <m/>
    <m/>
    <m/>
    <s v="17"/>
    <s v="ZURICH COLOMBIA SEGUROS S.A"/>
    <s v="106"/>
    <s v="SERVIPROTECCION BPO"/>
    <s v="17"/>
    <x v="3"/>
    <s v="245"/>
    <s v="4730124"/>
    <s v="EDISON  RAMOS VELAZCO"/>
    <s v="4463"/>
    <s v="37575168"/>
    <x v="32"/>
    <x v="1"/>
    <s v="34"/>
    <x v="0"/>
    <s v="588"/>
    <s v="PLAN 1 CUOTA PROTEGIDA"/>
    <s v="ABRIL 2026"/>
    <s v="91448130"/>
    <s v="RAFAEL ANTONIO GORDILLO SOLANO"/>
    <s v="3102153266"/>
    <s v="gordillorafael27@gmail.com"/>
    <s v="7896000"/>
    <s v="64335831"/>
    <s v=""/>
    <s v="Rafael Antonio  Gordillo Solano"/>
    <s v="GIRÓN"/>
    <n v="14000"/>
    <n v="0"/>
    <s v="89"/>
    <x v="2"/>
    <n v="5"/>
    <s v="CUOTA PROTEGIDA OTP"/>
    <m/>
    <m/>
    <m/>
    <s v="M"/>
    <s v="1977-11-01"/>
    <m/>
    <m/>
    <m/>
    <m/>
    <m/>
    <s v="12"/>
    <m/>
  </r>
  <r>
    <s v="Punto de VentaPLAN 1 CUOTA PROTEGIDA"/>
    <n v="15120"/>
    <x v="0"/>
    <s v="JUEVES"/>
    <n v="16"/>
    <n v="126"/>
    <n v="3157798"/>
    <m/>
    <s v="21438112"/>
    <x v="16"/>
    <x v="1367"/>
    <s v="21/07/2026 11:53"/>
    <m/>
    <m/>
    <m/>
    <s v="17"/>
    <s v="ZURICH COLOMBIA SEGUROS S.A"/>
    <s v="106"/>
    <s v="SERVIPROTECCION BPO"/>
    <s v="16"/>
    <x v="0"/>
    <s v="245"/>
    <s v="4730124"/>
    <s v="EDISON  RAMOS VELAZCO"/>
    <s v="5553"/>
    <s v="1030645180"/>
    <x v="87"/>
    <x v="1"/>
    <s v="34"/>
    <x v="0"/>
    <s v="588"/>
    <s v="PLAN 1 CUOTA PROTEGIDA"/>
    <s v="ABRIL 2026"/>
    <s v="52326603"/>
    <s v="EIDER SURAMA ROMAN ARREDONDO"/>
    <s v="3143084922"/>
    <s v="romanarredondoeidersurama@gmail.com"/>
    <s v="5461997"/>
    <s v="62148229"/>
    <s v=""/>
    <s v="ARREDONDO"/>
    <s v="BOGOTA DC"/>
    <n v="14000"/>
    <n v="0"/>
    <s v="89"/>
    <x v="2"/>
    <n v="5"/>
    <s v="CUOTA PROTEGIDA OTP"/>
    <m/>
    <m/>
    <m/>
    <s v="M"/>
    <s v="1977-12-13"/>
    <m/>
    <m/>
    <m/>
    <m/>
    <m/>
    <s v="12"/>
    <m/>
  </r>
  <r>
    <s v="Punto de VentaPLAN 1 CUOTA PROTEGIDA"/>
    <n v="15120"/>
    <x v="0"/>
    <s v="JUEVES"/>
    <n v="16"/>
    <n v="126"/>
    <n v="3157799"/>
    <m/>
    <s v="21438113"/>
    <x v="16"/>
    <x v="1367"/>
    <s v="21/07/2026 11:53"/>
    <m/>
    <m/>
    <m/>
    <s v="17"/>
    <s v="ZURICH COLOMBIA SEGUROS S.A"/>
    <s v="106"/>
    <s v="SERVIPROTECCION BPO"/>
    <s v="16"/>
    <x v="0"/>
    <s v="245"/>
    <s v="4730124"/>
    <s v="EDISON  RAMOS VELAZCO"/>
    <s v="3014"/>
    <s v="1033762950"/>
    <x v="23"/>
    <x v="1"/>
    <s v="34"/>
    <x v="0"/>
    <s v="588"/>
    <s v="PLAN 1 CUOTA PROTEGIDA"/>
    <s v="ABRIL 2026"/>
    <s v="52730688"/>
    <s v="DIANA PATRICIA CARDOZO MORALE"/>
    <s v="3133271733"/>
    <s v="cardozomoralesdianapatricia@gmail.com"/>
    <s v="6349413"/>
    <s v="61490030"/>
    <s v=""/>
    <s v="DIANA PATRICIA  CARDOZO MORALE"/>
    <s v="BOGOTA DC"/>
    <n v="14000"/>
    <n v="0"/>
    <s v="89"/>
    <x v="2"/>
    <n v="5"/>
    <s v="CUOTA PROTEGIDA OTP"/>
    <m/>
    <m/>
    <m/>
    <s v="M"/>
    <s v="1982-08-05"/>
    <m/>
    <m/>
    <m/>
    <m/>
    <m/>
    <s v="12"/>
    <m/>
  </r>
  <r>
    <s v="Punto de VentaPLAN 1 CUOTA PROTEGIDA"/>
    <n v="15120"/>
    <x v="0"/>
    <s v="MIÉRCOLES"/>
    <n v="15"/>
    <n v="126"/>
    <n v="3157937"/>
    <m/>
    <s v="21438114"/>
    <x v="15"/>
    <x v="1371"/>
    <s v="21/07/2026 11:59"/>
    <m/>
    <m/>
    <m/>
    <s v="17"/>
    <s v="ZURICH COLOMBIA SEGUROS S.A"/>
    <s v="106"/>
    <s v="SERVIPROTECCION BPO"/>
    <s v="17"/>
    <x v="3"/>
    <s v="362"/>
    <s v="1111111111"/>
    <s v="SUPERVISOR  GRANDES SUPERFICIES"/>
    <s v="5200"/>
    <s v="1096182242"/>
    <x v="20"/>
    <x v="1"/>
    <s v="34"/>
    <x v="0"/>
    <s v="588"/>
    <s v="PLAN 1 CUOTA PROTEGIDA"/>
    <s v="ABRIL 2026"/>
    <s v="1104133053"/>
    <s v="ERIKA JANETH LASCARRO RUZ"/>
    <s v="3212416531"/>
    <s v="erikalascarro88@gmail.com"/>
    <s v="5934580"/>
    <s v="63820040"/>
    <s v=""/>
    <s v="ERIKA JANETH LASCARRO RUZ"/>
    <s v="GIRÓN"/>
    <n v="14000"/>
    <n v="0"/>
    <s v="89"/>
    <x v="2"/>
    <n v="5"/>
    <s v="CUOTA PROTEGIDA OTP"/>
    <m/>
    <m/>
    <m/>
    <s v="M"/>
    <s v="1994-05-02"/>
    <m/>
    <m/>
    <m/>
    <m/>
    <m/>
    <s v="12"/>
    <m/>
  </r>
  <r>
    <s v="Punto de VentaPLAN 1 CUOTA PROTEGIDA"/>
    <n v="15120"/>
    <x v="0"/>
    <s v="JUEVES"/>
    <n v="16"/>
    <n v="126"/>
    <n v="3157801"/>
    <m/>
    <s v="21438115"/>
    <x v="16"/>
    <x v="1367"/>
    <s v="21/07/2026 11:53"/>
    <m/>
    <m/>
    <m/>
    <s v="17"/>
    <s v="ZURICH COLOMBIA SEGUROS S.A"/>
    <s v="106"/>
    <s v="SERVIPROTECCION BPO"/>
    <s v="16"/>
    <x v="0"/>
    <s v="245"/>
    <s v="4730124"/>
    <s v="EDISON  RAMOS VELAZCO"/>
    <s v="4419"/>
    <s v="1015449203"/>
    <x v="48"/>
    <x v="1"/>
    <s v="34"/>
    <x v="0"/>
    <s v="588"/>
    <s v="PLAN 1 CUOTA PROTEGIDA"/>
    <s v="ABRIL 2026"/>
    <s v="79567005"/>
    <s v="JAHIR DAGOBERTO SASTOQUE REYES"/>
    <s v="3209011399"/>
    <s v="sastoquek0@gmail.com"/>
    <s v="5878427"/>
    <s v="61844575"/>
    <s v=""/>
    <s v="JAHIR DAGOBERTO SASTOQUE"/>
    <s v="BOGOTA DC"/>
    <n v="14000"/>
    <n v="0"/>
    <s v="89"/>
    <x v="2"/>
    <n v="5"/>
    <s v="CUOTA PROTEGIDA OTP"/>
    <m/>
    <m/>
    <m/>
    <s v="M"/>
    <s v="1972-07-19"/>
    <m/>
    <m/>
    <m/>
    <m/>
    <m/>
    <s v="12"/>
    <m/>
  </r>
  <r>
    <s v="Punto de VentaPLAN 1 CUOTA PROTEGIDA"/>
    <n v="15120"/>
    <x v="0"/>
    <s v="JUEVES"/>
    <n v="16"/>
    <n v="126"/>
    <n v="3157802"/>
    <m/>
    <s v="21438116"/>
    <x v="16"/>
    <x v="1367"/>
    <s v="21/07/2026 11:53"/>
    <m/>
    <m/>
    <m/>
    <s v="17"/>
    <s v="ZURICH COLOMBIA SEGUROS S.A"/>
    <s v="106"/>
    <s v="SERVIPROTECCION BPO"/>
    <s v="16"/>
    <x v="0"/>
    <s v="362"/>
    <s v="1111111111"/>
    <s v="SUPERVISOR  GRANDES SUPERFICIES"/>
    <s v="5116"/>
    <s v="52937599"/>
    <x v="38"/>
    <x v="1"/>
    <s v="34"/>
    <x v="0"/>
    <s v="588"/>
    <s v="PLAN 1 CUOTA PROTEGIDA"/>
    <s v="ABRIL 2026"/>
    <s v="39797014"/>
    <s v="MARIA ELSA ANTURI GUARACA"/>
    <s v="3024733392"/>
    <s v="elsaanturi1@gmail.com"/>
    <s v="8135130"/>
    <s v="61117832"/>
    <s v=""/>
    <m/>
    <s v="BOGOTA DC"/>
    <n v="14000"/>
    <n v="0"/>
    <s v="89"/>
    <x v="2"/>
    <n v="5"/>
    <s v="CUOTA PROTEGIDA OTP"/>
    <m/>
    <m/>
    <m/>
    <s v="M"/>
    <s v="1969-09-16"/>
    <m/>
    <m/>
    <m/>
    <m/>
    <m/>
    <s v="12"/>
    <m/>
  </r>
  <r>
    <s v="Punto de VentaPLAN 1 CUOTA PROTEGIDA"/>
    <n v="15120"/>
    <x v="0"/>
    <s v="MARTES"/>
    <n v="14"/>
    <n v="126"/>
    <n v="3157939"/>
    <m/>
    <s v="21438116"/>
    <x v="11"/>
    <x v="1371"/>
    <s v="21/07/2026 11:59"/>
    <m/>
    <m/>
    <m/>
    <s v="17"/>
    <s v="ZURICH COLOMBIA SEGUROS S.A"/>
    <s v="106"/>
    <s v="SERVIPROTECCION BPO"/>
    <s v="17"/>
    <x v="3"/>
    <s v="245"/>
    <s v="4730124"/>
    <s v="EDISON  RAMOS VELAZCO"/>
    <s v="5504"/>
    <s v="1052384188"/>
    <x v="25"/>
    <x v="1"/>
    <s v="34"/>
    <x v="0"/>
    <s v="588"/>
    <s v="PLAN 1 CUOTA PROTEGIDA"/>
    <s v="ABRIL 2026"/>
    <s v="91292800"/>
    <s v="NELSON ENRIQUE RINCON AMAYA"/>
    <s v="3187531025"/>
    <s v="dianaalejandrarinconpinzon@gmail.com"/>
    <s v="7840487"/>
    <s v="63110269"/>
    <s v=""/>
    <s v="NELSON ENRIQUE  RINCON AMAYA"/>
    <s v="GIRÓN"/>
    <n v="14000"/>
    <n v="0"/>
    <s v="89"/>
    <x v="2"/>
    <n v="5"/>
    <s v="CUOTA PROTEGIDA OTP"/>
    <m/>
    <m/>
    <m/>
    <s v="M"/>
    <s v="1973-03-14"/>
    <m/>
    <m/>
    <m/>
    <m/>
    <m/>
    <s v="12"/>
    <m/>
  </r>
  <r>
    <s v="Punto de VentaPLAN 1 CUOTA PROTEGIDA"/>
    <n v="15120"/>
    <x v="0"/>
    <s v="JUEVES"/>
    <n v="16"/>
    <n v="126"/>
    <n v="3157803"/>
    <m/>
    <s v="21438117"/>
    <x v="16"/>
    <x v="1367"/>
    <s v="21/07/2026 11:53"/>
    <m/>
    <m/>
    <m/>
    <s v="17"/>
    <s v="ZURICH COLOMBIA SEGUROS S.A"/>
    <s v="106"/>
    <s v="SERVIPROTECCION BPO"/>
    <s v="16"/>
    <x v="0"/>
    <s v="245"/>
    <s v="4730124"/>
    <s v="EDISON  RAMOS VELAZCO"/>
    <s v="4334"/>
    <s v="52020354"/>
    <x v="71"/>
    <x v="1"/>
    <s v="34"/>
    <x v="0"/>
    <s v="588"/>
    <s v="PLAN 1 CUOTA PROTEGIDA"/>
    <s v="ABRIL 2026"/>
    <s v="1002700699"/>
    <s v="LEIDY JOHANA MORENO MORENO"/>
    <s v="3114500940"/>
    <s v="johana.leidy.moreno@gmail.com"/>
    <s v="8135131"/>
    <s v="64121622"/>
    <s v=""/>
    <m/>
    <s v="BOGOTA DC"/>
    <n v="14000"/>
    <n v="0"/>
    <s v="89"/>
    <x v="2"/>
    <n v="5"/>
    <s v="CUOTA PROTEGIDA OTP"/>
    <m/>
    <m/>
    <m/>
    <s v="M"/>
    <s v="1990-11-14"/>
    <m/>
    <m/>
    <m/>
    <m/>
    <m/>
    <s v="12"/>
    <m/>
  </r>
  <r>
    <s v="Punto de VentaPLAN 1 CUOTA PROTEGIDA"/>
    <n v="15120"/>
    <x v="0"/>
    <s v="JUEVES"/>
    <n v="16"/>
    <n v="126"/>
    <n v="3157804"/>
    <m/>
    <s v="21438118"/>
    <x v="16"/>
    <x v="1367"/>
    <s v="21/07/2026 11:53"/>
    <m/>
    <m/>
    <m/>
    <s v="17"/>
    <s v="ZURICH COLOMBIA SEGUROS S.A"/>
    <s v="106"/>
    <s v="SERVIPROTECCION BPO"/>
    <s v="16"/>
    <x v="0"/>
    <s v="245"/>
    <s v="4730124"/>
    <s v="EDISON  RAMOS VELAZCO"/>
    <s v="3127"/>
    <s v="52765157"/>
    <x v="61"/>
    <x v="1"/>
    <s v="34"/>
    <x v="0"/>
    <s v="588"/>
    <s v="PLAN 1 CUOTA PROTEGIDA"/>
    <s v="ABRIL 2026"/>
    <s v="52128566"/>
    <s v="LUZ BETHY GIL ESPITIA"/>
    <s v="3004335341"/>
    <s v="be_thy89@hotmail.com"/>
    <s v="8135132"/>
    <s v="62271892"/>
    <s v=""/>
    <m/>
    <s v="BOGOTA DC"/>
    <n v="14000"/>
    <n v="0"/>
    <s v="89"/>
    <x v="2"/>
    <n v="5"/>
    <s v="CUOTA PROTEGIDA OTP"/>
    <m/>
    <m/>
    <m/>
    <s v="M"/>
    <s v="1973-02-06"/>
    <m/>
    <m/>
    <m/>
    <m/>
    <m/>
    <s v="12"/>
    <m/>
  </r>
  <r>
    <s v="Punto de VentaPLAN 1 CUOTA PROTEGIDA"/>
    <n v="15120"/>
    <x v="0"/>
    <s v="JUEVES"/>
    <n v="16"/>
    <n v="126"/>
    <n v="3157805"/>
    <m/>
    <s v="21438119"/>
    <x v="16"/>
    <x v="1367"/>
    <s v="21/07/2026 11:53"/>
    <m/>
    <m/>
    <m/>
    <s v="17"/>
    <s v="ZURICH COLOMBIA SEGUROS S.A"/>
    <s v="106"/>
    <s v="SERVIPROTECCION BPO"/>
    <s v="16"/>
    <x v="0"/>
    <s v="245"/>
    <s v="4730124"/>
    <s v="EDISON  RAMOS VELAZCO"/>
    <s v="5002"/>
    <s v="1023973332"/>
    <x v="41"/>
    <x v="1"/>
    <s v="34"/>
    <x v="0"/>
    <s v="588"/>
    <s v="PLAN 1 CUOTA PROTEGIDA"/>
    <s v="ABRIL 2026"/>
    <s v="1013604395"/>
    <s v="YUBER GENALDO MORA CUESTA"/>
    <s v="3244053016"/>
    <s v="juliethbarragan2707@gmail.com"/>
    <s v="5821343"/>
    <s v="63612510"/>
    <s v=""/>
    <s v="YUBER GENALDO MORA CUESTA"/>
    <s v="BOGOTA DC"/>
    <n v="14000"/>
    <n v="0"/>
    <s v="89"/>
    <x v="2"/>
    <n v="5"/>
    <s v="CUOTA PROTEGIDA OTP"/>
    <m/>
    <m/>
    <m/>
    <s v="M"/>
    <s v="1989-04-12"/>
    <m/>
    <m/>
    <m/>
    <m/>
    <m/>
    <s v="12"/>
    <m/>
  </r>
  <r>
    <s v="Punto de VentaPLAN 1 CUOTA PROTEGIDA"/>
    <n v="15120"/>
    <x v="0"/>
    <s v="JUEVES"/>
    <n v="16"/>
    <n v="126"/>
    <n v="3157806"/>
    <m/>
    <s v="21438120"/>
    <x v="16"/>
    <x v="1367"/>
    <s v="21/07/2026 11:53"/>
    <m/>
    <m/>
    <m/>
    <s v="17"/>
    <s v="ZURICH COLOMBIA SEGUROS S.A"/>
    <s v="106"/>
    <s v="SERVIPROTECCION BPO"/>
    <s v="16"/>
    <x v="0"/>
    <s v="245"/>
    <s v="4730124"/>
    <s v="EDISON  RAMOS VELAZCO"/>
    <s v="5044"/>
    <s v="1024543962"/>
    <x v="55"/>
    <x v="1"/>
    <s v="34"/>
    <x v="0"/>
    <s v="588"/>
    <s v="PLAN 1 CUOTA PROTEGIDA"/>
    <s v="ABRIL 2026"/>
    <s v="20815899"/>
    <s v="PATRICIA DEL PILAR RINCON CLAVIJO"/>
    <s v="3143084925"/>
    <s v="princ352009@gmail.com"/>
    <s v="5880499"/>
    <s v="62396318"/>
    <s v=""/>
    <s v="PATRICIA DEL PILAR RINCON CLAVIJO"/>
    <s v="BOGOTA DC"/>
    <n v="14000"/>
    <n v="0"/>
    <s v="89"/>
    <x v="2"/>
    <n v="5"/>
    <s v="CUOTA PROTEGIDA OTP"/>
    <m/>
    <m/>
    <m/>
    <s v="M"/>
    <s v="1959-09-12"/>
    <m/>
    <m/>
    <m/>
    <m/>
    <m/>
    <s v="12"/>
    <m/>
  </r>
  <r>
    <s v="Punto de VentaPLAN 1 CUOTA PROTEGIDA"/>
    <n v="15120"/>
    <x v="0"/>
    <s v="JUEVES"/>
    <n v="16"/>
    <n v="126"/>
    <n v="3157807"/>
    <m/>
    <s v="21438121"/>
    <x v="16"/>
    <x v="1367"/>
    <s v="21/07/2026 11:53"/>
    <m/>
    <m/>
    <m/>
    <s v="17"/>
    <s v="ZURICH COLOMBIA SEGUROS S.A"/>
    <s v="106"/>
    <s v="SERVIPROTECCION BPO"/>
    <s v="16"/>
    <x v="0"/>
    <s v="245"/>
    <s v="4730124"/>
    <s v="EDISON  RAMOS VELAZCO"/>
    <s v="2909"/>
    <s v="1073717729"/>
    <x v="76"/>
    <x v="1"/>
    <s v="34"/>
    <x v="0"/>
    <s v="588"/>
    <s v="PLAN 1 CUOTA PROTEGIDA"/>
    <s v="ABRIL 2026"/>
    <s v="52126859"/>
    <s v="MARISOL  MORENO PADILLA"/>
    <s v="3209720910"/>
    <s v="villanuevamorenojohancamilo@gmail.com"/>
    <s v="5940385"/>
    <s v="61756055"/>
    <s v=""/>
    <s v="MARISOL  MORENO PADILLA"/>
    <s v="BOGOTA DC"/>
    <n v="14000"/>
    <n v="0"/>
    <s v="89"/>
    <x v="2"/>
    <n v="5"/>
    <s v="CUOTA PROTEGIDA OTP"/>
    <m/>
    <m/>
    <m/>
    <s v="M"/>
    <s v="1972-10-17"/>
    <m/>
    <m/>
    <m/>
    <m/>
    <m/>
    <s v="12"/>
    <m/>
  </r>
  <r>
    <s v="Punto de VentaPLAN 1 CUOTA PROTEGIDA"/>
    <n v="15120"/>
    <x v="0"/>
    <s v="JUEVES"/>
    <n v="16"/>
    <n v="126"/>
    <n v="3157808"/>
    <m/>
    <s v="21438122"/>
    <x v="16"/>
    <x v="1367"/>
    <s v="21/07/2026 11:53"/>
    <m/>
    <m/>
    <m/>
    <s v="17"/>
    <s v="ZURICH COLOMBIA SEGUROS S.A"/>
    <s v="106"/>
    <s v="SERVIPROTECCION BPO"/>
    <s v="16"/>
    <x v="0"/>
    <s v="362"/>
    <s v="1111111111"/>
    <s v="SUPERVISOR  GRANDES SUPERFICIES"/>
    <s v="5120"/>
    <s v="1007660651"/>
    <x v="68"/>
    <x v="1"/>
    <s v="34"/>
    <x v="0"/>
    <s v="588"/>
    <s v="PLAN 1 CUOTA PROTEGIDA"/>
    <s v="ABRIL 2026"/>
    <s v="41545455"/>
    <s v="GEORGINA  GUTIERREZ CALENTURA"/>
    <s v="3202082084"/>
    <s v="georginagutierrez1952@gmail.com"/>
    <s v="5925176"/>
    <s v="61889684"/>
    <s v=""/>
    <s v="GEORGINA GUTIERREZ CALENTURA"/>
    <s v="BOGOTA DC"/>
    <n v="14000"/>
    <n v="0"/>
    <s v="89"/>
    <x v="2"/>
    <n v="5"/>
    <s v="CUOTA PROTEGIDA OTP"/>
    <m/>
    <m/>
    <m/>
    <s v="M"/>
    <s v="1952-02-21"/>
    <m/>
    <m/>
    <m/>
    <m/>
    <m/>
    <s v="12"/>
    <m/>
  </r>
  <r>
    <s v="Punto de VentaPLAN 1 CUOTA PROTEGIDA"/>
    <n v="15120"/>
    <x v="0"/>
    <s v="JUEVES"/>
    <n v="16"/>
    <n v="126"/>
    <n v="3157810"/>
    <m/>
    <s v="21438124"/>
    <x v="16"/>
    <x v="1367"/>
    <s v="21/07/2026 11:53"/>
    <m/>
    <m/>
    <m/>
    <s v="17"/>
    <s v="ZURICH COLOMBIA SEGUROS S.A"/>
    <s v="106"/>
    <s v="SERVIPROTECCION BPO"/>
    <s v="16"/>
    <x v="0"/>
    <s v="245"/>
    <s v="4730124"/>
    <s v="EDISON  RAMOS VELAZCO"/>
    <s v="5063"/>
    <s v="1021513082"/>
    <x v="53"/>
    <x v="1"/>
    <s v="34"/>
    <x v="0"/>
    <s v="588"/>
    <s v="PLAN 1 CUOTA PROTEGIDA"/>
    <s v="ABRIL 2026"/>
    <s v="1083878700"/>
    <s v="ANDRES  NUÑEZ ARTUNDUAGA"/>
    <s v="3118199467"/>
    <s v="andresnu1102@gmail.com"/>
    <s v="6591719"/>
    <s v="64119397"/>
    <s v=""/>
    <m/>
    <s v="BOGOTA DC"/>
    <n v="14000"/>
    <n v="0"/>
    <s v="89"/>
    <x v="2"/>
    <n v="5"/>
    <s v="CUOTA PROTEGIDA OTP"/>
    <m/>
    <m/>
    <m/>
    <s v="M"/>
    <s v="1988-02-10"/>
    <m/>
    <m/>
    <m/>
    <m/>
    <m/>
    <s v="12"/>
    <m/>
  </r>
  <r>
    <s v="Punto de VentaPLAN 1 CUOTA PROTEGIDA"/>
    <n v="15120"/>
    <x v="0"/>
    <s v="JUEVES"/>
    <n v="16"/>
    <n v="126"/>
    <n v="3157811"/>
    <m/>
    <s v="21438125"/>
    <x v="16"/>
    <x v="1367"/>
    <s v="21/07/2026 11:53"/>
    <m/>
    <m/>
    <m/>
    <s v="17"/>
    <s v="ZURICH COLOMBIA SEGUROS S.A"/>
    <s v="106"/>
    <s v="SERVIPROTECCION BPO"/>
    <s v="16"/>
    <x v="0"/>
    <s v="362"/>
    <s v="1111111111"/>
    <s v="SUPERVISOR  GRANDES SUPERFICIES"/>
    <s v="5121"/>
    <s v="1000626391"/>
    <x v="59"/>
    <x v="1"/>
    <s v="34"/>
    <x v="0"/>
    <s v="588"/>
    <s v="PLAN 1 CUOTA PROTEGIDA"/>
    <s v="ABRIL 2026"/>
    <s v="52414621"/>
    <s v="OLGA PATRICIA MEDRANO AVILES"/>
    <s v="3182300494"/>
    <s v="0olgapatricia8@gmail.com"/>
    <s v="8135133"/>
    <s v="64609872"/>
    <s v=""/>
    <m/>
    <s v="BOGOTA DC"/>
    <n v="14000"/>
    <n v="0"/>
    <s v="89"/>
    <x v="2"/>
    <n v="5"/>
    <s v="CUOTA PROTEGIDA OTP"/>
    <m/>
    <m/>
    <m/>
    <s v="M"/>
    <s v="1976-02-18"/>
    <m/>
    <m/>
    <m/>
    <m/>
    <m/>
    <s v="12"/>
    <m/>
  </r>
  <r>
    <s v="Punto de VentaPLAN 1 CUOTA PROTEGIDA"/>
    <n v="15120"/>
    <x v="0"/>
    <s v="JUEVES"/>
    <n v="16"/>
    <n v="126"/>
    <n v="3157812"/>
    <m/>
    <s v="21438126"/>
    <x v="16"/>
    <x v="1367"/>
    <s v="21/07/2026 11:53"/>
    <m/>
    <m/>
    <m/>
    <s v="17"/>
    <s v="ZURICH COLOMBIA SEGUROS S.A"/>
    <s v="106"/>
    <s v="SERVIPROTECCION BPO"/>
    <s v="16"/>
    <x v="0"/>
    <s v="362"/>
    <s v="1111111111"/>
    <s v="SUPERVISOR  GRANDES SUPERFICIES"/>
    <s v="5144"/>
    <s v="1023888733"/>
    <x v="26"/>
    <x v="1"/>
    <s v="34"/>
    <x v="0"/>
    <s v="588"/>
    <s v="PLAN 1 CUOTA PROTEGIDA"/>
    <s v="ABRIL 2026"/>
    <s v="79825156"/>
    <s v="URIEL ANTONIO POLANIA CASTRO"/>
    <s v="3176262568"/>
    <s v="mariadelpilarnovoa.1963@gmail.com"/>
    <s v="6712127"/>
    <s v="62662942"/>
    <s v=""/>
    <s v="polania uriel antonio"/>
    <s v="BOGOTA DC"/>
    <n v="14000"/>
    <n v="0"/>
    <s v="89"/>
    <x v="2"/>
    <n v="5"/>
    <s v="CUOTA PROTEGIDA OTP"/>
    <m/>
    <m/>
    <m/>
    <s v="M"/>
    <s v="1977-10-16"/>
    <m/>
    <m/>
    <m/>
    <m/>
    <m/>
    <s v="12"/>
    <m/>
  </r>
  <r>
    <s v="Punto de VentaPLAN 1 CUOTA PROTEGIDA"/>
    <n v="15120"/>
    <x v="0"/>
    <s v="JUEVES"/>
    <n v="16"/>
    <n v="126"/>
    <n v="3157813"/>
    <m/>
    <s v="21438127"/>
    <x v="16"/>
    <x v="1367"/>
    <s v="21/07/2026 11:53"/>
    <m/>
    <m/>
    <m/>
    <s v="17"/>
    <s v="ZURICH COLOMBIA SEGUROS S.A"/>
    <s v="106"/>
    <s v="SERVIPROTECCION BPO"/>
    <s v="16"/>
    <x v="0"/>
    <s v="245"/>
    <s v="4730124"/>
    <s v="EDISON  RAMOS VELAZCO"/>
    <s v="2654"/>
    <s v="52900967"/>
    <x v="36"/>
    <x v="1"/>
    <s v="34"/>
    <x v="0"/>
    <s v="588"/>
    <s v="PLAN 1 CUOTA PROTEGIDA"/>
    <s v="ABRIL 2026"/>
    <s v="51878660"/>
    <s v="ANA SILVIA PATIÑO MENDEZ"/>
    <s v="3133378407"/>
    <s v="anasilviapatinomendez@gmail.com"/>
    <s v="6618928"/>
    <s v="62555904"/>
    <s v=""/>
    <s v="ANA SILVIA PATI�O MENDEZ"/>
    <s v="BOGOTA DC"/>
    <n v="14000"/>
    <n v="0"/>
    <s v="89"/>
    <x v="2"/>
    <n v="5"/>
    <s v="CUOTA PROTEGIDA OTP"/>
    <m/>
    <m/>
    <m/>
    <s v="M"/>
    <s v="1967-02-07"/>
    <m/>
    <m/>
    <m/>
    <m/>
    <m/>
    <s v="12"/>
    <m/>
  </r>
  <r>
    <s v="Punto de VentaPLAN 1 CUOTA PROTEGIDA"/>
    <n v="15120"/>
    <x v="0"/>
    <s v="JUEVES"/>
    <n v="16"/>
    <n v="126"/>
    <n v="3157814"/>
    <m/>
    <s v="21438128"/>
    <x v="16"/>
    <x v="1367"/>
    <s v="21/07/2026 11:53"/>
    <m/>
    <m/>
    <m/>
    <s v="17"/>
    <s v="ZURICH COLOMBIA SEGUROS S.A"/>
    <s v="106"/>
    <s v="SERVIPROTECCION BPO"/>
    <s v="16"/>
    <x v="0"/>
    <s v="362"/>
    <s v="1111111111"/>
    <s v="SUPERVISOR  GRANDES SUPERFICIES"/>
    <s v="5144"/>
    <s v="1023888733"/>
    <x v="26"/>
    <x v="1"/>
    <s v="34"/>
    <x v="0"/>
    <s v="588"/>
    <s v="PLAN 1 CUOTA PROTEGIDA"/>
    <s v="ABRIL 2026"/>
    <s v="4290981"/>
    <s v="JUAN DE JESUS PEDREROS DIAZ"/>
    <s v="3197622376"/>
    <s v="juandejesuspedreros@gmail.com"/>
    <s v="8135134"/>
    <s v="61040606"/>
    <s v=""/>
    <m/>
    <s v="BOGOTA DC"/>
    <n v="14000"/>
    <n v="0"/>
    <s v="89"/>
    <x v="2"/>
    <n v="5"/>
    <s v="CUOTA PROTEGIDA OTP"/>
    <m/>
    <m/>
    <m/>
    <s v="M"/>
    <s v="1966-06-10"/>
    <m/>
    <m/>
    <m/>
    <m/>
    <m/>
    <s v="12"/>
    <m/>
  </r>
  <r>
    <s v="Punto de VentaPLAN 1 CUOTA PROTEGIDA"/>
    <n v="15120"/>
    <x v="0"/>
    <s v="JUEVES"/>
    <n v="16"/>
    <n v="126"/>
    <n v="3157815"/>
    <m/>
    <s v="21438129"/>
    <x v="16"/>
    <x v="1367"/>
    <s v="21/07/2026 11:53"/>
    <m/>
    <m/>
    <m/>
    <s v="17"/>
    <s v="ZURICH COLOMBIA SEGUROS S.A"/>
    <s v="106"/>
    <s v="SERVIPROTECCION BPO"/>
    <s v="16"/>
    <x v="0"/>
    <s v="362"/>
    <s v="1111111111"/>
    <s v="SUPERVISOR  GRANDES SUPERFICIES"/>
    <s v="5120"/>
    <s v="1007660651"/>
    <x v="68"/>
    <x v="1"/>
    <s v="34"/>
    <x v="0"/>
    <s v="588"/>
    <s v="PLAN 1 CUOTA PROTEGIDA"/>
    <s v="ABRIL 2026"/>
    <s v="1072191640"/>
    <s v="JESSICA MARIA CARVAJAL GUTIERREZ"/>
    <s v="3125071832"/>
    <s v="jessicacarvajal40@gmail.com"/>
    <s v="7457449"/>
    <s v="62274183"/>
    <s v=""/>
    <m/>
    <s v="BOGOTA DC"/>
    <n v="14000"/>
    <n v="0"/>
    <s v="89"/>
    <x v="2"/>
    <n v="5"/>
    <s v="CUOTA PROTEGIDA OTP"/>
    <m/>
    <m/>
    <m/>
    <s v="M"/>
    <s v="1990-10-25"/>
    <m/>
    <m/>
    <m/>
    <m/>
    <m/>
    <s v="12"/>
    <m/>
  </r>
  <r>
    <s v="Punto de VentaPLAN 1 CUOTA PROTEGIDA"/>
    <n v="15120"/>
    <x v="0"/>
    <s v="JUEVES"/>
    <n v="16"/>
    <n v="126"/>
    <n v="3157816"/>
    <m/>
    <s v="21438130"/>
    <x v="16"/>
    <x v="1367"/>
    <s v="21/07/2026 11:53"/>
    <m/>
    <m/>
    <m/>
    <s v="17"/>
    <s v="ZURICH COLOMBIA SEGUROS S.A"/>
    <s v="106"/>
    <s v="SERVIPROTECCION BPO"/>
    <s v="16"/>
    <x v="0"/>
    <s v="245"/>
    <s v="4730124"/>
    <s v="EDISON  RAMOS VELAZCO"/>
    <s v="3950"/>
    <s v="1012335255"/>
    <x v="45"/>
    <x v="1"/>
    <s v="34"/>
    <x v="0"/>
    <s v="588"/>
    <s v="PLAN 1 CUOTA PROTEGIDA"/>
    <s v="ABRIL 2026"/>
    <s v="21109820"/>
    <s v="MARGARITA  BELTRAN TIQUE"/>
    <s v="3222452836"/>
    <s v="dp28021987@gmail.com"/>
    <s v="7720328"/>
    <s v="60655529"/>
    <s v=""/>
    <s v="MARGARITA  BELTRAN TIQUE"/>
    <s v="BOGOTA DC"/>
    <n v="14000"/>
    <n v="0"/>
    <s v="89"/>
    <x v="2"/>
    <n v="5"/>
    <s v="CUOTA PROTEGIDA OTP"/>
    <m/>
    <m/>
    <m/>
    <s v="M"/>
    <s v="1957-03-19"/>
    <m/>
    <m/>
    <m/>
    <m/>
    <m/>
    <s v="12"/>
    <m/>
  </r>
  <r>
    <s v="Punto de VentaPLAN 1 CUOTA PROTEGIDA"/>
    <n v="15120"/>
    <x v="0"/>
    <s v="JUEVES"/>
    <n v="16"/>
    <n v="126"/>
    <n v="3157817"/>
    <m/>
    <s v="21438131"/>
    <x v="16"/>
    <x v="1367"/>
    <s v="21/07/2026 11:53"/>
    <m/>
    <m/>
    <m/>
    <s v="17"/>
    <s v="ZURICH COLOMBIA SEGUROS S.A"/>
    <s v="106"/>
    <s v="SERVIPROTECCION BPO"/>
    <s v="16"/>
    <x v="0"/>
    <s v="362"/>
    <s v="1111111111"/>
    <s v="SUPERVISOR  GRANDES SUPERFICIES"/>
    <s v="5120"/>
    <s v="1007660651"/>
    <x v="68"/>
    <x v="1"/>
    <s v="34"/>
    <x v="0"/>
    <s v="588"/>
    <s v="PLAN 1 CUOTA PROTEGIDA"/>
    <s v="ABRIL 2026"/>
    <s v="52271737"/>
    <s v="LUCILA  SANDOVAL ROMERO"/>
    <s v="3052299580"/>
    <s v="katherinrodiguez41@gmail.com"/>
    <s v="8135135"/>
    <s v="64528298"/>
    <s v=""/>
    <m/>
    <s v="BOGOTA DC"/>
    <n v="14000"/>
    <n v="0"/>
    <s v="89"/>
    <x v="2"/>
    <n v="5"/>
    <s v="CUOTA PROTEGIDA OTP"/>
    <m/>
    <m/>
    <m/>
    <s v="M"/>
    <s v="1975-08-05"/>
    <m/>
    <m/>
    <m/>
    <m/>
    <m/>
    <s v="12"/>
    <m/>
  </r>
  <r>
    <s v="Punto de VentaPLAN 1 CUOTA PROTEGIDA"/>
    <n v="15120"/>
    <x v="0"/>
    <s v="JUEVES"/>
    <n v="16"/>
    <n v="126"/>
    <n v="3157818"/>
    <m/>
    <s v="21438132"/>
    <x v="16"/>
    <x v="1367"/>
    <s v="21/07/2026 11:53"/>
    <m/>
    <m/>
    <m/>
    <s v="17"/>
    <s v="ZURICH COLOMBIA SEGUROS S.A"/>
    <s v="106"/>
    <s v="SERVIPROTECCION BPO"/>
    <s v="16"/>
    <x v="0"/>
    <s v="362"/>
    <s v="1111111111"/>
    <s v="SUPERVISOR  GRANDES SUPERFICIES"/>
    <s v="5316"/>
    <s v="1023872200"/>
    <x v="44"/>
    <x v="1"/>
    <s v="34"/>
    <x v="0"/>
    <s v="588"/>
    <s v="PLAN 1 CUOTA PROTEGIDA"/>
    <s v="ABRIL 2026"/>
    <s v="51714776"/>
    <s v="OLGA  DIMATE RODRIGUEZ"/>
    <s v="3106762110"/>
    <s v="olgadimate05@gmail.com"/>
    <s v="8135136"/>
    <s v="62276332"/>
    <s v=""/>
    <m/>
    <s v="BOGOTA DC"/>
    <n v="14000"/>
    <n v="0"/>
    <s v="89"/>
    <x v="2"/>
    <n v="5"/>
    <s v="CUOTA PROTEGIDA OTP"/>
    <m/>
    <m/>
    <m/>
    <s v="M"/>
    <s v="1963-07-05"/>
    <m/>
    <m/>
    <m/>
    <m/>
    <m/>
    <s v="12"/>
    <m/>
  </r>
  <r>
    <s v="Punto de VentaPLAN 2 CUOTA PROTEGIDA"/>
    <n v="30240"/>
    <x v="0"/>
    <s v="JUEVES"/>
    <n v="16"/>
    <n v="126"/>
    <n v="3157819"/>
    <m/>
    <s v="21438133"/>
    <x v="16"/>
    <x v="1372"/>
    <s v="21/07/2026 11:54"/>
    <m/>
    <m/>
    <m/>
    <s v="17"/>
    <s v="ZURICH COLOMBIA SEGUROS S.A"/>
    <s v="106"/>
    <s v="SERVIPROTECCION BPO"/>
    <s v="16"/>
    <x v="0"/>
    <s v="362"/>
    <s v="1111111111"/>
    <s v="SUPERVISOR  GRANDES SUPERFICIES"/>
    <s v="5291"/>
    <s v="1012455420"/>
    <x v="74"/>
    <x v="1"/>
    <s v="34"/>
    <x v="0"/>
    <s v="587"/>
    <s v="PLAN 2 CUOTA PROTEGIDA"/>
    <s v="ABRIL 2026"/>
    <s v="14275711"/>
    <s v="GONZALO  RUIZ AMEZQUITA"/>
    <s v="3006519476"/>
    <s v="dangonzalez847@gmail.com"/>
    <s v="8135137"/>
    <s v="64578664"/>
    <s v=""/>
    <m/>
    <s v="BOGOTA DC"/>
    <n v="28000"/>
    <n v="0"/>
    <s v="89"/>
    <x v="2"/>
    <n v="5"/>
    <s v="CUOTA PROTEGIDA OTP"/>
    <m/>
    <m/>
    <m/>
    <s v="M"/>
    <s v="1954-06-01"/>
    <m/>
    <m/>
    <m/>
    <m/>
    <m/>
    <s v="12"/>
    <m/>
  </r>
  <r>
    <s v="Punto de VentaPLAN 1 CUOTA PROTEGIDA"/>
    <n v="15120"/>
    <x v="0"/>
    <s v="JUEVES"/>
    <n v="16"/>
    <n v="126"/>
    <n v="3157820"/>
    <m/>
    <s v="21438134"/>
    <x v="16"/>
    <x v="1372"/>
    <s v="21/07/2026 11:54"/>
    <m/>
    <m/>
    <m/>
    <s v="17"/>
    <s v="ZURICH COLOMBIA SEGUROS S.A"/>
    <s v="106"/>
    <s v="SERVIPROTECCION BPO"/>
    <s v="16"/>
    <x v="0"/>
    <s v="245"/>
    <s v="4730124"/>
    <s v="EDISON  RAMOS VELAZCO"/>
    <s v="2909"/>
    <s v="1073717729"/>
    <x v="76"/>
    <x v="1"/>
    <s v="34"/>
    <x v="0"/>
    <s v="588"/>
    <s v="PLAN 1 CUOTA PROTEGIDA"/>
    <s v="ABRIL 2026"/>
    <s v="79344577"/>
    <s v="PEDRO MIGUEL FLOREZ CARRILLO"/>
    <s v="3017073836"/>
    <s v="pflorez35@hotmail.com"/>
    <s v="7959544"/>
    <s v="61932226"/>
    <s v=""/>
    <s v="Pedro Miguel  Florez Carrillo"/>
    <s v="BOGOTA DC"/>
    <n v="14000"/>
    <n v="0"/>
    <s v="89"/>
    <x v="2"/>
    <n v="5"/>
    <s v="CUOTA PROTEGIDA OTP"/>
    <m/>
    <m/>
    <m/>
    <s v="M"/>
    <s v="1963-02-21"/>
    <m/>
    <m/>
    <m/>
    <m/>
    <m/>
    <s v="12"/>
    <m/>
  </r>
  <r>
    <s v="TeleventasPLAN 1 CUOTA PROTEGIDA"/>
    <n v="36120"/>
    <x v="0"/>
    <s v="MARTES"/>
    <n v="21"/>
    <n v="126"/>
    <n v="3157942"/>
    <m/>
    <s v="21438134"/>
    <x v="17"/>
    <x v="1371"/>
    <s v="21/07/2026 11:59"/>
    <m/>
    <m/>
    <m/>
    <s v="17"/>
    <s v="ZURICH COLOMBIA SEGUROS S.A"/>
    <s v="106"/>
    <s v="SERVIPROTECCION BPO"/>
    <s v="18"/>
    <x v="1"/>
    <s v="274"/>
    <s v="1111111112"/>
    <s v="SUPERVISOR  TMK 1 "/>
    <s v="4580"/>
    <s v="1129518968"/>
    <x v="4"/>
    <x v="0"/>
    <s v="34"/>
    <x v="0"/>
    <s v="588"/>
    <s v="PLAN 1 CUOTA PROTEGIDA"/>
    <s v="JULIO 2026"/>
    <s v="74358398"/>
    <s v="LUIS  ALBERTO  ACOSTA  VANEGAS"/>
    <s v="3212103591"/>
    <m/>
    <s v="8132591"/>
    <s v="60344241"/>
    <s v="2"/>
    <s v="LUIS ALBERTO ACOSTA VANEGAS"/>
    <s v="CHÍA"/>
    <n v="14000"/>
    <n v="0"/>
    <s v="7"/>
    <x v="3"/>
    <n v="5"/>
    <m/>
    <m/>
    <m/>
    <m/>
    <s v="F"/>
    <s v="1967-08-17"/>
    <m/>
    <m/>
    <m/>
    <m/>
    <m/>
    <s v="12"/>
    <m/>
  </r>
  <r>
    <s v="Punto de VentaPLAN 1 CUOTA PROTEGIDA"/>
    <n v="15120"/>
    <x v="0"/>
    <s v="JUEVES"/>
    <n v="16"/>
    <n v="126"/>
    <n v="3157821"/>
    <m/>
    <s v="21438135"/>
    <x v="16"/>
    <x v="1372"/>
    <s v="21/07/2026 11:54"/>
    <m/>
    <m/>
    <m/>
    <s v="17"/>
    <s v="ZURICH COLOMBIA SEGUROS S.A"/>
    <s v="106"/>
    <s v="SERVIPROTECCION BPO"/>
    <s v="16"/>
    <x v="0"/>
    <s v="245"/>
    <s v="4730124"/>
    <s v="EDISON  RAMOS VELAZCO"/>
    <s v="4756"/>
    <s v="1024592322"/>
    <x v="29"/>
    <x v="1"/>
    <s v="34"/>
    <x v="0"/>
    <s v="588"/>
    <s v="PLAN 1 CUOTA PROTEGIDA"/>
    <s v="ABRIL 2026"/>
    <s v="39722773"/>
    <s v="LUZ ESPERANZA LEMUS CASTAÑEDA"/>
    <s v="3206795616"/>
    <s v="lemusluzesperanza350@gmail.com"/>
    <s v="6945722"/>
    <s v="63567616"/>
    <s v=""/>
    <s v="LUZ ESPERANZA LEMUS CASTA�EDA"/>
    <s v="BOGOTA DC"/>
    <n v="14000"/>
    <n v="0"/>
    <s v="89"/>
    <x v="2"/>
    <n v="5"/>
    <s v="CUOTA PROTEGIDA OTP"/>
    <m/>
    <m/>
    <m/>
    <s v="M"/>
    <s v="1968-03-05"/>
    <m/>
    <m/>
    <m/>
    <m/>
    <m/>
    <s v="12"/>
    <m/>
  </r>
  <r>
    <s v="Punto de VentaPLAN 1 CUOTA PROTEGIDA"/>
    <n v="15120"/>
    <x v="0"/>
    <s v="JUEVES"/>
    <n v="16"/>
    <n v="126"/>
    <n v="3157943"/>
    <m/>
    <s v="21438135"/>
    <x v="16"/>
    <x v="1373"/>
    <s v="21/07/2026 12:00"/>
    <m/>
    <m/>
    <m/>
    <s v="17"/>
    <s v="ZURICH COLOMBIA SEGUROS S.A"/>
    <s v="106"/>
    <s v="SERVIPROTECCION BPO"/>
    <s v="18"/>
    <x v="1"/>
    <s v="245"/>
    <s v="4730124"/>
    <s v="EDISON  RAMOS VELAZCO"/>
    <s v="4801"/>
    <s v="1079032815"/>
    <x v="46"/>
    <x v="1"/>
    <s v="34"/>
    <x v="0"/>
    <s v="588"/>
    <s v="PLAN 1 CUOTA PROTEGIDA"/>
    <s v="ABRIL 2026"/>
    <s v="1075871913"/>
    <s v="NELLY CAROLINA TORRES CARO"/>
    <s v="3188890491"/>
    <s v="carolina.130789@gmail.com"/>
    <s v="5865598"/>
    <s v="63621926"/>
    <s v=""/>
    <s v="NELLY CAROLINA TORRES CARO "/>
    <s v="CHÍA"/>
    <n v="14000"/>
    <n v="0"/>
    <s v="89"/>
    <x v="2"/>
    <n v="5"/>
    <s v="CUOTA PROTEGIDA OTP"/>
    <m/>
    <m/>
    <m/>
    <s v="M"/>
    <s v="1989-07-13"/>
    <m/>
    <m/>
    <m/>
    <m/>
    <m/>
    <s v="12"/>
    <m/>
  </r>
  <r>
    <s v="TeleventasPLAN 1 CUOTA PROTEGIDA"/>
    <n v="36120"/>
    <x v="0"/>
    <s v="VIERNES"/>
    <n v="17"/>
    <n v="126"/>
    <n v="3157970"/>
    <m/>
    <s v="21438135"/>
    <x v="9"/>
    <x v="1374"/>
    <s v="21/07/2026 12:01"/>
    <m/>
    <m/>
    <m/>
    <s v="17"/>
    <s v="ZURICH COLOMBIA SEGUROS S.A"/>
    <s v="106"/>
    <s v="SERVIPROTECCION BPO"/>
    <s v="16"/>
    <x v="0"/>
    <s v="274"/>
    <s v="1111111112"/>
    <s v="SUPERVISOR  TMK 1 "/>
    <s v="3959"/>
    <s v="1002134525"/>
    <x v="10"/>
    <x v="0"/>
    <s v="34"/>
    <x v="0"/>
    <s v="588"/>
    <s v="PLAN 1 CUOTA PROTEGIDA"/>
    <s v="JULIO 2026"/>
    <s v="1013597912"/>
    <s v="JOSE  ALEJANDRO  MARTINEZ  SILVA"/>
    <s v="3028023919"/>
    <s v="criistiianmoreno017@gmail.com"/>
    <s v="8134014"/>
    <s v="62715435"/>
    <s v="2"/>
    <s v="JOSE ALEJANDRO MARTINEZ SILVA"/>
    <s v="BOGOTA DC"/>
    <n v="14000"/>
    <n v="0"/>
    <s v="7"/>
    <x v="3"/>
    <n v="5"/>
    <m/>
    <m/>
    <m/>
    <m/>
    <s v="F"/>
    <s v="1988-07-18"/>
    <m/>
    <m/>
    <m/>
    <m/>
    <m/>
    <s v="12"/>
    <m/>
  </r>
  <r>
    <s v="Punto de VentaPLAN 1 CUOTA PROTEGIDA"/>
    <n v="15120"/>
    <x v="0"/>
    <s v="JUEVES"/>
    <n v="16"/>
    <n v="126"/>
    <n v="3157822"/>
    <m/>
    <s v="21438136"/>
    <x v="16"/>
    <x v="1372"/>
    <s v="21/07/2026 11:54"/>
    <m/>
    <m/>
    <m/>
    <s v="17"/>
    <s v="ZURICH COLOMBIA SEGUROS S.A"/>
    <s v="106"/>
    <s v="SERVIPROTECCION BPO"/>
    <s v="16"/>
    <x v="0"/>
    <s v="245"/>
    <s v="4730124"/>
    <s v="EDISON  RAMOS VELAZCO"/>
    <s v="5553"/>
    <s v="1030645180"/>
    <x v="87"/>
    <x v="1"/>
    <s v="34"/>
    <x v="0"/>
    <s v="588"/>
    <s v="PLAN 1 CUOTA PROTEGIDA"/>
    <s v="ABRIL 2026"/>
    <s v="52785790"/>
    <s v="ANA MILENA BERNAL SAINEA"/>
    <s v="3133326320"/>
    <s v="milenaberrnal@gmail.com"/>
    <s v="5739946"/>
    <s v="62341265"/>
    <s v=""/>
    <s v="BERNAL SAINEA ANA MILENA"/>
    <s v="BOGOTA DC"/>
    <n v="14000"/>
    <n v="0"/>
    <s v="89"/>
    <x v="2"/>
    <n v="5"/>
    <s v="CUOTA PROTEGIDA OTP"/>
    <m/>
    <m/>
    <m/>
    <s v="M"/>
    <s v="1982-10-15"/>
    <m/>
    <m/>
    <m/>
    <m/>
    <m/>
    <s v="12"/>
    <m/>
  </r>
  <r>
    <s v="Punto de VentaPLAN 1 CUOTA PROTEGIDA"/>
    <n v="15120"/>
    <x v="0"/>
    <s v="JUEVES"/>
    <n v="16"/>
    <n v="126"/>
    <n v="3157944"/>
    <m/>
    <s v="21438136"/>
    <x v="16"/>
    <x v="1373"/>
    <s v="21/07/2026 12:00"/>
    <m/>
    <m/>
    <m/>
    <s v="17"/>
    <s v="ZURICH COLOMBIA SEGUROS S.A"/>
    <s v="106"/>
    <s v="SERVIPROTECCION BPO"/>
    <s v="18"/>
    <x v="1"/>
    <s v="245"/>
    <s v="4730124"/>
    <s v="EDISON  RAMOS VELAZCO"/>
    <s v="5521"/>
    <s v="1010141819"/>
    <x v="77"/>
    <x v="1"/>
    <s v="34"/>
    <x v="0"/>
    <s v="588"/>
    <s v="PLAN 1 CUOTA PROTEGIDA"/>
    <s v="ABRIL 2026"/>
    <s v="1049625537"/>
    <s v="MONICA JULIETH DIAZ VALLEJO"/>
    <s v="3155848075"/>
    <s v="monikitaa15@hotmail.com"/>
    <s v="7476425"/>
    <s v="64308975"/>
    <s v=""/>
    <s v="Monica Julieth  Diaz Vallejo"/>
    <s v="CHÍA"/>
    <n v="14000"/>
    <n v="0"/>
    <s v="89"/>
    <x v="2"/>
    <n v="5"/>
    <s v="CUOTA PROTEGIDA OTP"/>
    <m/>
    <m/>
    <m/>
    <s v="M"/>
    <s v="1991-05-17"/>
    <m/>
    <m/>
    <m/>
    <m/>
    <m/>
    <s v="12"/>
    <m/>
  </r>
  <r>
    <s v="TeleventasPLAN 1 CUOTA PROTEGIDA"/>
    <n v="36120"/>
    <x v="0"/>
    <s v="MARTES"/>
    <n v="21"/>
    <n v="126"/>
    <n v="3157971"/>
    <m/>
    <s v="21438136"/>
    <x v="17"/>
    <x v="1375"/>
    <s v="21/07/2026 12:02"/>
    <m/>
    <m/>
    <m/>
    <s v="17"/>
    <s v="ZURICH COLOMBIA SEGUROS S.A"/>
    <s v="106"/>
    <s v="SERVIPROTECCION BPO"/>
    <s v="18"/>
    <x v="1"/>
    <s v="274"/>
    <s v="1111111112"/>
    <s v="SUPERVISOR  TMK 1 "/>
    <s v="4580"/>
    <s v="1129518968"/>
    <x v="4"/>
    <x v="0"/>
    <s v="34"/>
    <x v="0"/>
    <s v="588"/>
    <s v="PLAN 1 CUOTA PROTEGIDA"/>
    <s v="JULIO 2026"/>
    <s v="46376223"/>
    <s v=" RUBY  ESPERANZA  CELIS  AYALA"/>
    <s v="3223095259"/>
    <s v="esperaruby1978@gamil.com"/>
    <s v="7461475"/>
    <s v="60058153"/>
    <s v="2"/>
    <s v="Rubi Esperanza  Celis Ayala"/>
    <s v="CHÍA"/>
    <n v="14000"/>
    <n v="0"/>
    <s v="7"/>
    <x v="3"/>
    <n v="5"/>
    <m/>
    <m/>
    <m/>
    <m/>
    <s v="F"/>
    <s v="1978-05-28"/>
    <m/>
    <m/>
    <m/>
    <m/>
    <m/>
    <s v="12"/>
    <m/>
  </r>
  <r>
    <s v="Punto de VentaPLAN 1 CUOTA PROTEGIDA"/>
    <n v="15120"/>
    <x v="0"/>
    <s v="JUEVES"/>
    <n v="16"/>
    <n v="126"/>
    <n v="3157823"/>
    <m/>
    <s v="21438137"/>
    <x v="16"/>
    <x v="1372"/>
    <s v="21/07/2026 11:54"/>
    <m/>
    <m/>
    <m/>
    <s v="17"/>
    <s v="ZURICH COLOMBIA SEGUROS S.A"/>
    <s v="106"/>
    <s v="SERVIPROTECCION BPO"/>
    <s v="16"/>
    <x v="0"/>
    <s v="245"/>
    <s v="4730124"/>
    <s v="EDISON  RAMOS VELAZCO"/>
    <s v="5064"/>
    <s v="1033676430"/>
    <x v="94"/>
    <x v="1"/>
    <s v="34"/>
    <x v="0"/>
    <s v="588"/>
    <s v="PLAN 1 CUOTA PROTEGIDA"/>
    <s v="ABRIL 2026"/>
    <s v="52490507"/>
    <s v="MARIA ESPERANZA RINCON LEON"/>
    <s v="3203174571"/>
    <s v="maria.catanico@hotmail.com"/>
    <s v="6943183"/>
    <s v="61252633"/>
    <s v=""/>
    <s v="MARIA ESPERANZA RINCON LEON"/>
    <s v="BOGOTA DC"/>
    <n v="14000"/>
    <n v="0"/>
    <s v="89"/>
    <x v="2"/>
    <n v="5"/>
    <s v="CUOTA PROTEGIDA OTP"/>
    <m/>
    <m/>
    <m/>
    <s v="M"/>
    <s v="1977-12-13"/>
    <m/>
    <m/>
    <m/>
    <m/>
    <m/>
    <s v="12"/>
    <m/>
  </r>
  <r>
    <s v="Punto de VentaPLAN 1 CUOTA PROTEGIDA"/>
    <n v="15120"/>
    <x v="0"/>
    <s v="JUEVES"/>
    <n v="16"/>
    <n v="126"/>
    <n v="3157945"/>
    <m/>
    <s v="21438137"/>
    <x v="16"/>
    <x v="1373"/>
    <s v="21/07/2026 12:00"/>
    <m/>
    <m/>
    <m/>
    <s v="17"/>
    <s v="ZURICH COLOMBIA SEGUROS S.A"/>
    <s v="106"/>
    <s v="SERVIPROTECCION BPO"/>
    <s v="18"/>
    <x v="1"/>
    <s v="245"/>
    <s v="4730124"/>
    <s v="EDISON  RAMOS VELAZCO"/>
    <s v="4801"/>
    <s v="1079032815"/>
    <x v="46"/>
    <x v="1"/>
    <s v="34"/>
    <x v="0"/>
    <s v="588"/>
    <s v="PLAN 1 CUOTA PROTEGIDA"/>
    <s v="ABRIL 2026"/>
    <s v="80296095"/>
    <s v="MAURICIO  FERNANDEZ RODRIGUEZ"/>
    <s v="3112308667"/>
    <s v="mauriciofer75@hotmail.com"/>
    <s v="8135158"/>
    <s v="63608982"/>
    <s v=""/>
    <m/>
    <s v="CHÍA"/>
    <n v="14000"/>
    <n v="0"/>
    <s v="89"/>
    <x v="2"/>
    <n v="5"/>
    <s v="CUOTA PROTEGIDA OTP"/>
    <m/>
    <m/>
    <m/>
    <s v="M"/>
    <s v="1975-08-16"/>
    <m/>
    <m/>
    <m/>
    <m/>
    <m/>
    <s v="12"/>
    <m/>
  </r>
  <r>
    <s v="TeleventasPLAN 1 CUOTA PROTEGIDA"/>
    <n v="36120"/>
    <x v="0"/>
    <s v="VIERNES"/>
    <n v="17"/>
    <n v="126"/>
    <n v="3157972"/>
    <m/>
    <s v="21438137"/>
    <x v="9"/>
    <x v="1376"/>
    <s v="21/07/2026 12:03"/>
    <m/>
    <m/>
    <m/>
    <s v="17"/>
    <s v="ZURICH COLOMBIA SEGUROS S.A"/>
    <s v="106"/>
    <s v="SERVIPROTECCION BPO"/>
    <s v="16"/>
    <x v="0"/>
    <s v="274"/>
    <s v="1111111112"/>
    <s v="SUPERVISOR  TMK 1 "/>
    <s v="3959"/>
    <s v="1002134525"/>
    <x v="10"/>
    <x v="0"/>
    <s v="34"/>
    <x v="0"/>
    <s v="588"/>
    <s v="PLAN 1 CUOTA PROTEGIDA"/>
    <s v="JULIO 2026"/>
    <s v="52167457"/>
    <s v="LUZ  CENAIDA  TORRES  GAMBOA"/>
    <s v="3209544220"/>
    <s v="luzcenaidatorresgamboa@gmail.com"/>
    <s v="8133069"/>
    <s v="61222545"/>
    <s v="2"/>
    <s v="LUZ CENAIDA TORRES GAMBOA"/>
    <s v="BOGOTA DC"/>
    <n v="14000"/>
    <n v="0"/>
    <s v="7"/>
    <x v="3"/>
    <n v="5"/>
    <m/>
    <m/>
    <m/>
    <m/>
    <s v="F"/>
    <s v="1974-09-28"/>
    <m/>
    <m/>
    <m/>
    <m/>
    <m/>
    <s v="12"/>
    <m/>
  </r>
  <r>
    <s v="Punto de VentaPLAN 2 CUOTA PROTEGIDA"/>
    <n v="30240"/>
    <x v="0"/>
    <s v="JUEVES"/>
    <n v="16"/>
    <n v="126"/>
    <n v="3157824"/>
    <m/>
    <s v="21438138"/>
    <x v="16"/>
    <x v="1372"/>
    <s v="21/07/2026 11:54"/>
    <m/>
    <m/>
    <m/>
    <s v="17"/>
    <s v="ZURICH COLOMBIA SEGUROS S.A"/>
    <s v="106"/>
    <s v="SERVIPROTECCION BPO"/>
    <s v="16"/>
    <x v="0"/>
    <s v="362"/>
    <s v="1111111111"/>
    <s v="SUPERVISOR  GRANDES SUPERFICIES"/>
    <s v="5316"/>
    <s v="1023872200"/>
    <x v="44"/>
    <x v="1"/>
    <s v="34"/>
    <x v="0"/>
    <s v="587"/>
    <s v="PLAN 2 CUOTA PROTEGIDA"/>
    <s v="ABRIL 2026"/>
    <s v="1031147312"/>
    <s v="ROSA MIREYA MONTAÑA CERINZA"/>
    <s v="3024243816"/>
    <s v="rosacerinza6@gmail.com"/>
    <s v="8135138"/>
    <s v="63035929"/>
    <s v=""/>
    <m/>
    <s v="BOGOTA DC"/>
    <n v="28000"/>
    <n v="0"/>
    <s v="89"/>
    <x v="2"/>
    <n v="5"/>
    <s v="CUOTA PROTEGIDA OTP"/>
    <m/>
    <m/>
    <m/>
    <s v="M"/>
    <s v="1993-06-10"/>
    <m/>
    <m/>
    <m/>
    <m/>
    <m/>
    <s v="12"/>
    <m/>
  </r>
  <r>
    <s v="Punto de VentaPLAN 1 CUOTA PROTEGIDA"/>
    <n v="15120"/>
    <x v="0"/>
    <s v="JUEVES"/>
    <n v="16"/>
    <n v="126"/>
    <n v="3157946"/>
    <m/>
    <s v="21438138"/>
    <x v="16"/>
    <x v="1373"/>
    <s v="21/07/2026 12:00"/>
    <m/>
    <m/>
    <m/>
    <s v="17"/>
    <s v="ZURICH COLOMBIA SEGUROS S.A"/>
    <s v="106"/>
    <s v="SERVIPROTECCION BPO"/>
    <s v="18"/>
    <x v="1"/>
    <s v="245"/>
    <s v="4730124"/>
    <s v="EDISON  RAMOS VELAZCO"/>
    <s v="5521"/>
    <s v="1010141819"/>
    <x v="77"/>
    <x v="1"/>
    <s v="34"/>
    <x v="0"/>
    <s v="588"/>
    <s v="PLAN 1 CUOTA PROTEGIDA"/>
    <s v="ABRIL 2026"/>
    <s v="1083894068"/>
    <s v="MAYDEE  HOYOS FIGUEROA"/>
    <s v="3118436173"/>
    <s v="maydeehoyosfigueroa@gmail.com"/>
    <s v="8135159"/>
    <s v="60081111"/>
    <s v=""/>
    <m/>
    <s v="CHÍA"/>
    <n v="14000"/>
    <n v="0"/>
    <s v="89"/>
    <x v="2"/>
    <n v="5"/>
    <s v="CUOTA PROTEGIDA OTP"/>
    <m/>
    <m/>
    <m/>
    <s v="M"/>
    <s v="1991-11-04"/>
    <m/>
    <m/>
    <m/>
    <m/>
    <m/>
    <s v="12"/>
    <m/>
  </r>
  <r>
    <s v="TeleventasPLAN 1 CUOTA PROTEGIDA"/>
    <n v="36120"/>
    <x v="0"/>
    <s v="MARTES"/>
    <n v="21"/>
    <n v="126"/>
    <n v="3157973"/>
    <m/>
    <s v="21438138"/>
    <x v="17"/>
    <x v="1377"/>
    <s v="21/07/2026 12:05"/>
    <m/>
    <m/>
    <m/>
    <s v="17"/>
    <s v="ZURICH COLOMBIA SEGUROS S.A"/>
    <s v="106"/>
    <s v="SERVIPROTECCION BPO"/>
    <s v="16"/>
    <x v="0"/>
    <s v="274"/>
    <s v="1111111112"/>
    <s v="SUPERVISOR  TMK 1 "/>
    <s v="4054"/>
    <s v="1042454535"/>
    <x v="8"/>
    <x v="0"/>
    <s v="34"/>
    <x v="0"/>
    <s v="588"/>
    <s v="PLAN 1 CUOTA PROTEGIDA"/>
    <s v="JULIO 2026"/>
    <s v="9043867"/>
    <s v="HERNAN   CASTRO  BERRIO"/>
    <s v="3232829604"/>
    <s v="nancho641@gmail.com"/>
    <s v="8122777"/>
    <s v="64461007"/>
    <s v="2"/>
    <s v="HERNAN  CASTRO BERRIO"/>
    <s v="BOGOTA DC"/>
    <n v="14000"/>
    <n v="0"/>
    <s v="7"/>
    <x v="3"/>
    <n v="5"/>
    <m/>
    <m/>
    <m/>
    <m/>
    <s v="F"/>
    <s v="1971-10-12"/>
    <m/>
    <m/>
    <m/>
    <m/>
    <m/>
    <s v="12"/>
    <m/>
  </r>
  <r>
    <s v="Punto de VentaPLAN 1 CUOTA PROTEGIDA"/>
    <n v="15120"/>
    <x v="0"/>
    <s v="JUEVES"/>
    <n v="16"/>
    <n v="126"/>
    <n v="3157825"/>
    <m/>
    <s v="21438139"/>
    <x v="16"/>
    <x v="1372"/>
    <s v="21/07/2026 11:54"/>
    <m/>
    <m/>
    <m/>
    <s v="17"/>
    <s v="ZURICH COLOMBIA SEGUROS S.A"/>
    <s v="106"/>
    <s v="SERVIPROTECCION BPO"/>
    <s v="16"/>
    <x v="0"/>
    <s v="245"/>
    <s v="4730124"/>
    <s v="EDISON  RAMOS VELAZCO"/>
    <s v="5553"/>
    <s v="1030645180"/>
    <x v="87"/>
    <x v="1"/>
    <s v="34"/>
    <x v="0"/>
    <s v="588"/>
    <s v="PLAN 1 CUOTA PROTEGIDA"/>
    <s v="ABRIL 2026"/>
    <s v="79897345"/>
    <s v="JOHN FREDY SOLORZANO MEDINA"/>
    <s v="3147747992"/>
    <s v="fredymedinamil@gmail.com"/>
    <s v="8135139"/>
    <s v="61956257"/>
    <s v=""/>
    <m/>
    <s v="BOGOTA DC"/>
    <n v="14000"/>
    <n v="0"/>
    <s v="89"/>
    <x v="2"/>
    <n v="5"/>
    <s v="CUOTA PROTEGIDA OTP"/>
    <m/>
    <m/>
    <m/>
    <s v="M"/>
    <s v="1978-08-21"/>
    <m/>
    <m/>
    <m/>
    <m/>
    <m/>
    <s v="12"/>
    <m/>
  </r>
  <r>
    <s v="Punto de VentaPLAN 1 CUOTA PROTEGIDA"/>
    <n v="15120"/>
    <x v="0"/>
    <s v="JUEVES"/>
    <n v="16"/>
    <n v="126"/>
    <n v="3157947"/>
    <m/>
    <s v="21438139"/>
    <x v="16"/>
    <x v="1373"/>
    <s v="21/07/2026 12:00"/>
    <m/>
    <m/>
    <m/>
    <s v="17"/>
    <s v="ZURICH COLOMBIA SEGUROS S.A"/>
    <s v="106"/>
    <s v="SERVIPROTECCION BPO"/>
    <s v="18"/>
    <x v="1"/>
    <s v="245"/>
    <s v="4730124"/>
    <s v="EDISON  RAMOS VELAZCO"/>
    <s v="4837"/>
    <s v="1002309011"/>
    <x v="28"/>
    <x v="1"/>
    <s v="34"/>
    <x v="0"/>
    <s v="588"/>
    <s v="PLAN 1 CUOTA PROTEGIDA"/>
    <s v="ABRIL 2026"/>
    <s v="33366585"/>
    <s v="MARIA CRISTINA GAONA PLAZAS"/>
    <s v="3123622112"/>
    <s v="neiragaona1998@gmail.com"/>
    <s v="8135160"/>
    <s v="63805369"/>
    <s v=""/>
    <m/>
    <s v="CHÍA"/>
    <n v="14000"/>
    <n v="0"/>
    <s v="89"/>
    <x v="2"/>
    <n v="5"/>
    <s v="CUOTA PROTEGIDA OTP"/>
    <m/>
    <m/>
    <m/>
    <s v="M"/>
    <s v="1980-11-26"/>
    <m/>
    <m/>
    <m/>
    <m/>
    <m/>
    <s v="12"/>
    <m/>
  </r>
  <r>
    <s v="TeleventasPLAN 1 CUOTA PROTEGIDA"/>
    <n v="36120"/>
    <x v="0"/>
    <s v="MARTES"/>
    <n v="21"/>
    <n v="126"/>
    <n v="3157974"/>
    <m/>
    <s v="21438139"/>
    <x v="17"/>
    <x v="1378"/>
    <s v="21/07/2026 12:07"/>
    <m/>
    <m/>
    <m/>
    <s v="17"/>
    <s v="ZURICH COLOMBIA SEGUROS S.A"/>
    <s v="106"/>
    <s v="SERVIPROTECCION BPO"/>
    <s v="18"/>
    <x v="1"/>
    <s v="274"/>
    <s v="1111111112"/>
    <s v="SUPERVISOR  TMK 1 "/>
    <s v="4054"/>
    <s v="1042454535"/>
    <x v="8"/>
    <x v="0"/>
    <s v="34"/>
    <x v="0"/>
    <s v="588"/>
    <s v="PLAN 1 CUOTA PROTEGIDA"/>
    <s v="JULIO 2026"/>
    <s v="20526896"/>
    <s v="LUZ  STELLA  GUTIERREZ  FLOREZ"/>
    <s v="3227161068"/>
    <s v="luzstellagutierrez8@gmail.com"/>
    <s v="8130957"/>
    <s v="60172600"/>
    <s v="2"/>
    <s v="LUZ STELLA GUTIERREZ FLOREZ"/>
    <s v="CHÍA"/>
    <n v="14000"/>
    <n v="0"/>
    <s v="7"/>
    <x v="3"/>
    <n v="5"/>
    <m/>
    <m/>
    <m/>
    <m/>
    <s v="F"/>
    <s v="1958-11-25"/>
    <m/>
    <m/>
    <m/>
    <m/>
    <m/>
    <s v="12"/>
    <m/>
  </r>
  <r>
    <s v="Punto de VentaPLAN 1 CUOTA PROTEGIDA"/>
    <n v="15120"/>
    <x v="0"/>
    <s v="JUEVES"/>
    <n v="16"/>
    <n v="126"/>
    <n v="3157826"/>
    <m/>
    <s v="21438140"/>
    <x v="16"/>
    <x v="1372"/>
    <s v="21/07/2026 11:54"/>
    <m/>
    <m/>
    <m/>
    <s v="17"/>
    <s v="ZURICH COLOMBIA SEGUROS S.A"/>
    <s v="106"/>
    <s v="SERVIPROTECCION BPO"/>
    <s v="16"/>
    <x v="0"/>
    <s v="362"/>
    <s v="1111111111"/>
    <s v="SUPERVISOR  GRANDES SUPERFICIES"/>
    <s v="5144"/>
    <s v="1023888733"/>
    <x v="26"/>
    <x v="1"/>
    <s v="34"/>
    <x v="0"/>
    <s v="588"/>
    <s v="PLAN 1 CUOTA PROTEGIDA"/>
    <s v="ABRIL 2026"/>
    <s v="11377738"/>
    <s v="EDILBERTO ISRAEL VELASQUEZ VELASQUEZ"/>
    <s v="3212012409"/>
    <s v="fredy.mpp@gmail.com"/>
    <s v="8135140"/>
    <s v="64001144"/>
    <s v=""/>
    <m/>
    <s v="BOGOTA DC"/>
    <n v="14000"/>
    <n v="0"/>
    <s v="89"/>
    <x v="2"/>
    <n v="5"/>
    <s v="CUOTA PROTEGIDA OTP"/>
    <m/>
    <m/>
    <m/>
    <s v="M"/>
    <s v="1959-01-09"/>
    <m/>
    <m/>
    <m/>
    <m/>
    <m/>
    <s v="12"/>
    <m/>
  </r>
  <r>
    <s v="Punto de VentaPLAN 1 CUOTA PROTEGIDA"/>
    <n v="15120"/>
    <x v="0"/>
    <s v="JUEVES"/>
    <n v="16"/>
    <n v="126"/>
    <n v="3157948"/>
    <m/>
    <s v="21438140"/>
    <x v="16"/>
    <x v="1373"/>
    <s v="21/07/2026 12:00"/>
    <m/>
    <m/>
    <m/>
    <s v="17"/>
    <s v="ZURICH COLOMBIA SEGUROS S.A"/>
    <s v="106"/>
    <s v="SERVIPROTECCION BPO"/>
    <s v="18"/>
    <x v="1"/>
    <s v="245"/>
    <s v="4730124"/>
    <s v="EDISON  RAMOS VELAZCO"/>
    <s v="4837"/>
    <s v="1002309011"/>
    <x v="28"/>
    <x v="1"/>
    <s v="34"/>
    <x v="0"/>
    <s v="588"/>
    <s v="PLAN 1 CUOTA PROTEGIDA"/>
    <s v="ABRIL 2026"/>
    <s v="7163875"/>
    <s v="JOSE MANUEL GONZALEZ JIMENEZ"/>
    <s v="3143916279"/>
    <s v="johannasierra1987@gmail.com"/>
    <s v="8135161"/>
    <s v="60371964"/>
    <s v=""/>
    <m/>
    <s v="CHÍA"/>
    <n v="14000"/>
    <n v="0"/>
    <s v="89"/>
    <x v="2"/>
    <n v="5"/>
    <s v="CUOTA PROTEGIDA OTP"/>
    <m/>
    <m/>
    <m/>
    <s v="M"/>
    <s v="1971-03-19"/>
    <m/>
    <m/>
    <m/>
    <m/>
    <m/>
    <s v="12"/>
    <m/>
  </r>
  <r>
    <s v="TeleventasPLAN 1 CUOTA PROTEGIDA"/>
    <n v="36120"/>
    <x v="0"/>
    <s v="MARTES"/>
    <n v="21"/>
    <n v="126"/>
    <n v="3157975"/>
    <m/>
    <s v="21438140"/>
    <x v="17"/>
    <x v="1379"/>
    <s v="21/07/2026 12:12"/>
    <m/>
    <m/>
    <m/>
    <s v="17"/>
    <s v="ZURICH COLOMBIA SEGUROS S.A"/>
    <s v="106"/>
    <s v="SERVIPROTECCION BPO"/>
    <s v="16"/>
    <x v="0"/>
    <s v="274"/>
    <s v="1111111112"/>
    <s v="SUPERVISOR  TMK 1 "/>
    <s v="3901"/>
    <s v="1042451219"/>
    <x v="14"/>
    <x v="0"/>
    <s v="34"/>
    <x v="0"/>
    <s v="588"/>
    <s v="PLAN 1 CUOTA PROTEGIDA"/>
    <s v="JULIO 2026"/>
    <s v="39672727"/>
    <s v="ANA  LUCIA ROJAS  CASTRO "/>
    <s v="3108552169"/>
    <s v="analuciarojascastro@gmail.com"/>
    <s v="5885426"/>
    <s v="63745558"/>
    <s v="2"/>
    <s v="ANA LUCIA ROJAS CASTRO"/>
    <s v="BOGOTA DC"/>
    <n v="14000"/>
    <n v="0"/>
    <s v="7"/>
    <x v="3"/>
    <n v="5"/>
    <m/>
    <m/>
    <m/>
    <m/>
    <s v="F"/>
    <s v="1976-10-04"/>
    <m/>
    <m/>
    <m/>
    <m/>
    <m/>
    <s v="12"/>
    <m/>
  </r>
  <r>
    <s v="Punto de VentaPLAN 1 CUOTA PROTEGIDA"/>
    <n v="15120"/>
    <x v="0"/>
    <s v="JUEVES"/>
    <n v="16"/>
    <n v="126"/>
    <n v="3157827"/>
    <m/>
    <s v="21438141"/>
    <x v="16"/>
    <x v="1372"/>
    <s v="21/07/2026 11:54"/>
    <m/>
    <m/>
    <m/>
    <s v="17"/>
    <s v="ZURICH COLOMBIA SEGUROS S.A"/>
    <s v="106"/>
    <s v="SERVIPROTECCION BPO"/>
    <s v="16"/>
    <x v="0"/>
    <s v="245"/>
    <s v="4730124"/>
    <s v="EDISON  RAMOS VELAZCO"/>
    <s v="5002"/>
    <s v="1023973332"/>
    <x v="41"/>
    <x v="1"/>
    <s v="34"/>
    <x v="0"/>
    <s v="588"/>
    <s v="PLAN 1 CUOTA PROTEGIDA"/>
    <s v="ABRIL 2026"/>
    <s v="7216051"/>
    <s v="VICTOR MANUEL SALAZAR GALLO"/>
    <s v="3124265306"/>
    <s v="victormanuels046@gmail.com"/>
    <s v="6613533"/>
    <s v="61064929"/>
    <s v=""/>
    <m/>
    <s v="BOGOTA DC"/>
    <n v="14000"/>
    <n v="0"/>
    <s v="89"/>
    <x v="2"/>
    <n v="5"/>
    <s v="CUOTA PROTEGIDA OTP"/>
    <m/>
    <m/>
    <m/>
    <s v="M"/>
    <s v="1958-06-29"/>
    <m/>
    <m/>
    <m/>
    <m/>
    <m/>
    <s v="12"/>
    <m/>
  </r>
  <r>
    <s v="Punto de VentaPLAN 1 CUOTA PROTEGIDA"/>
    <n v="15120"/>
    <x v="0"/>
    <s v="JUEVES"/>
    <n v="16"/>
    <n v="126"/>
    <n v="3157949"/>
    <m/>
    <s v="21438141"/>
    <x v="16"/>
    <x v="1373"/>
    <s v="21/07/2026 12:00"/>
    <m/>
    <m/>
    <m/>
    <s v="17"/>
    <s v="ZURICH COLOMBIA SEGUROS S.A"/>
    <s v="106"/>
    <s v="SERVIPROTECCION BPO"/>
    <s v="18"/>
    <x v="1"/>
    <s v="245"/>
    <s v="4730124"/>
    <s v="EDISON  RAMOS VELAZCO"/>
    <s v="4723"/>
    <s v="1022411500"/>
    <x v="42"/>
    <x v="1"/>
    <s v="34"/>
    <x v="0"/>
    <s v="588"/>
    <s v="PLAN 1 CUOTA PROTEGIDA"/>
    <s v="ABRIL 2026"/>
    <s v="35393808"/>
    <s v="ARELIS JULIETH RIVERA BEJARANO"/>
    <s v="3016906988"/>
    <s v="arelisjuieth@hotmail.com"/>
    <s v="8135162"/>
    <s v="60229957"/>
    <s v=""/>
    <m/>
    <s v="CHÍA"/>
    <n v="14000"/>
    <n v="0"/>
    <s v="89"/>
    <x v="2"/>
    <n v="5"/>
    <s v="CUOTA PROTEGIDA OTP"/>
    <m/>
    <m/>
    <m/>
    <s v="M"/>
    <s v="1981-09-12"/>
    <m/>
    <m/>
    <m/>
    <m/>
    <m/>
    <s v="12"/>
    <m/>
  </r>
  <r>
    <s v="Punto de VentaPLAN 1 CUOTA PROTEGIDA"/>
    <n v="15120"/>
    <x v="0"/>
    <s v="JUEVES"/>
    <n v="16"/>
    <n v="126"/>
    <n v="3157828"/>
    <m/>
    <s v="21438142"/>
    <x v="16"/>
    <x v="1372"/>
    <s v="21/07/2026 11:54"/>
    <m/>
    <m/>
    <m/>
    <s v="17"/>
    <s v="ZURICH COLOMBIA SEGUROS S.A"/>
    <s v="106"/>
    <s v="SERVIPROTECCION BPO"/>
    <s v="16"/>
    <x v="0"/>
    <s v="362"/>
    <s v="1111111111"/>
    <s v="SUPERVISOR  GRANDES SUPERFICIES"/>
    <s v="5144"/>
    <s v="1023888733"/>
    <x v="26"/>
    <x v="1"/>
    <s v="34"/>
    <x v="0"/>
    <s v="588"/>
    <s v="PLAN 1 CUOTA PROTEGIDA"/>
    <s v="ABRIL 2026"/>
    <s v="1023019441"/>
    <s v="VIVIANA  MURILLO TRIANA"/>
    <s v="3103445736"/>
    <s v="trianaviviana252@gmail.com"/>
    <s v="6733924"/>
    <s v="64084190"/>
    <s v=""/>
    <m/>
    <s v="BOGOTA DC"/>
    <n v="14000"/>
    <n v="0"/>
    <s v="89"/>
    <x v="2"/>
    <n v="5"/>
    <s v="CUOTA PROTEGIDA OTP"/>
    <m/>
    <m/>
    <m/>
    <s v="M"/>
    <s v="1997-02-24"/>
    <m/>
    <m/>
    <m/>
    <m/>
    <m/>
    <s v="12"/>
    <m/>
  </r>
  <r>
    <s v="Punto de VentaPLAN 1 CUOTA PROTEGIDA"/>
    <n v="15120"/>
    <x v="0"/>
    <s v="JUEVES"/>
    <n v="16"/>
    <n v="126"/>
    <n v="3157950"/>
    <m/>
    <s v="21438142"/>
    <x v="16"/>
    <x v="1373"/>
    <s v="21/07/2026 12:00"/>
    <m/>
    <m/>
    <m/>
    <s v="17"/>
    <s v="ZURICH COLOMBIA SEGUROS S.A"/>
    <s v="106"/>
    <s v="SERVIPROTECCION BPO"/>
    <s v="18"/>
    <x v="1"/>
    <s v="245"/>
    <s v="4730124"/>
    <s v="EDISON  RAMOS VELAZCO"/>
    <s v="4275"/>
    <s v="1053614167"/>
    <x v="34"/>
    <x v="1"/>
    <s v="34"/>
    <x v="0"/>
    <s v="588"/>
    <s v="PLAN 1 CUOTA PROTEGIDA"/>
    <s v="ABRIL 2026"/>
    <s v="74381680"/>
    <s v="ELVIS SAVINO UMAÑA SIZA"/>
    <s v="3107538345"/>
    <s v="elumsi-0103@hotmail.es"/>
    <s v="8135163"/>
    <s v="64247355"/>
    <s v=""/>
    <m/>
    <s v="CHÍA"/>
    <n v="14000"/>
    <n v="0"/>
    <s v="89"/>
    <x v="2"/>
    <n v="5"/>
    <s v="CUOTA PROTEGIDA OTP"/>
    <m/>
    <m/>
    <m/>
    <s v="M"/>
    <s v="1985-07-25"/>
    <m/>
    <m/>
    <m/>
    <m/>
    <m/>
    <s v="12"/>
    <m/>
  </r>
  <r>
    <s v="TeleventasPLAN 1 CUOTA PROTEGIDA"/>
    <n v="36120"/>
    <x v="0"/>
    <s v="VIERNES"/>
    <n v="17"/>
    <n v="126"/>
    <n v="3157977"/>
    <m/>
    <s v="21438142"/>
    <x v="9"/>
    <x v="1380"/>
    <s v="21/07/2026 12:17"/>
    <m/>
    <m/>
    <m/>
    <s v="17"/>
    <s v="ZURICH COLOMBIA SEGUROS S.A"/>
    <s v="106"/>
    <s v="SERVIPROTECCION BPO"/>
    <s v="16"/>
    <x v="0"/>
    <s v="274"/>
    <s v="1111111112"/>
    <s v="SUPERVISOR  TMK 1 "/>
    <s v="5180"/>
    <s v="1119937"/>
    <x v="16"/>
    <x v="0"/>
    <s v="34"/>
    <x v="0"/>
    <s v="588"/>
    <s v="PLAN 1 CUOTA PROTEGIDA"/>
    <s v="JULIO 2026"/>
    <s v="1004845332"/>
    <s v="YEISON   RAFAEL YANET  SILVA"/>
    <s v="3025733049"/>
    <s v="yeison.lds121@gmail.com"/>
    <s v="8134093"/>
    <s v="64327547"/>
    <s v="2"/>
    <s v="YEISON RAFAEL YANET SILVA"/>
    <s v="BOGOTA DC"/>
    <n v="14000"/>
    <n v="0"/>
    <s v="7"/>
    <x v="3"/>
    <n v="5"/>
    <m/>
    <m/>
    <m/>
    <m/>
    <s v="F"/>
    <s v="2000-12-28"/>
    <m/>
    <m/>
    <m/>
    <m/>
    <m/>
    <s v="12"/>
    <m/>
  </r>
  <r>
    <s v="Punto de VentaPLAN 1 CUOTA PROTEGIDA"/>
    <n v="15120"/>
    <x v="0"/>
    <s v="JUEVES"/>
    <n v="16"/>
    <n v="126"/>
    <n v="3157829"/>
    <m/>
    <s v="21438143"/>
    <x v="16"/>
    <x v="1372"/>
    <s v="21/07/2026 11:54"/>
    <m/>
    <m/>
    <m/>
    <s v="17"/>
    <s v="ZURICH COLOMBIA SEGUROS S.A"/>
    <s v="106"/>
    <s v="SERVIPROTECCION BPO"/>
    <s v="16"/>
    <x v="0"/>
    <s v="245"/>
    <s v="4730124"/>
    <s v="EDISON  RAMOS VELAZCO"/>
    <s v="5553"/>
    <s v="1030645180"/>
    <x v="87"/>
    <x v="1"/>
    <s v="34"/>
    <x v="0"/>
    <s v="588"/>
    <s v="PLAN 1 CUOTA PROTEGIDA"/>
    <s v="ABRIL 2026"/>
    <s v="41655005"/>
    <s v="ALBA INES JARAMILLO LOZANO"/>
    <s v="3202448186"/>
    <s v="albajara2406@gmail.com"/>
    <s v="7562364"/>
    <s v="62516289"/>
    <s v=""/>
    <s v="ANGIE ANDREA CAAMA�O JAIMES"/>
    <s v="BOGOTA DC"/>
    <n v="14000"/>
    <n v="0"/>
    <s v="89"/>
    <x v="2"/>
    <n v="5"/>
    <s v="CUOTA PROTEGIDA OTP"/>
    <m/>
    <m/>
    <m/>
    <s v="M"/>
    <s v="1953-06-24"/>
    <m/>
    <m/>
    <m/>
    <m/>
    <m/>
    <s v="12"/>
    <m/>
  </r>
  <r>
    <s v="Punto de VentaPLAN 1 CUOTA PROTEGIDA"/>
    <n v="15120"/>
    <x v="0"/>
    <s v="JUEVES"/>
    <n v="16"/>
    <n v="126"/>
    <n v="3157951"/>
    <m/>
    <s v="21438143"/>
    <x v="16"/>
    <x v="1373"/>
    <s v="21/07/2026 12:00"/>
    <m/>
    <m/>
    <m/>
    <s v="17"/>
    <s v="ZURICH COLOMBIA SEGUROS S.A"/>
    <s v="106"/>
    <s v="SERVIPROTECCION BPO"/>
    <s v="18"/>
    <x v="1"/>
    <s v="245"/>
    <s v="4730124"/>
    <s v="EDISON  RAMOS VELAZCO"/>
    <s v="4723"/>
    <s v="1022411500"/>
    <x v="42"/>
    <x v="1"/>
    <s v="34"/>
    <x v="0"/>
    <s v="588"/>
    <s v="PLAN 1 CUOTA PROTEGIDA"/>
    <s v="ABRIL 2026"/>
    <s v="4131550"/>
    <s v="ANGEL MARIA RUIZ MORALES"/>
    <s v="3224851040"/>
    <s v="alejoruiz32b@gmail.com"/>
    <s v="8135164"/>
    <s v="64584322"/>
    <s v=""/>
    <m/>
    <s v="CHÍA"/>
    <n v="14000"/>
    <n v="0"/>
    <s v="89"/>
    <x v="2"/>
    <n v="5"/>
    <s v="CUOTA PROTEGIDA OTP"/>
    <m/>
    <m/>
    <m/>
    <s v="M"/>
    <s v="1954-10-15"/>
    <m/>
    <m/>
    <m/>
    <m/>
    <m/>
    <s v="12"/>
    <m/>
  </r>
  <r>
    <s v="Punto de VentaPLAN 1 CUOTA PROTEGIDA"/>
    <n v="15120"/>
    <x v="0"/>
    <s v="MIÉRCOLES"/>
    <n v="15"/>
    <n v="126"/>
    <n v="3157830"/>
    <m/>
    <s v="21438144"/>
    <x v="15"/>
    <x v="1372"/>
    <s v="21/07/2026 11:54"/>
    <m/>
    <m/>
    <m/>
    <s v="17"/>
    <s v="ZURICH COLOMBIA SEGUROS S.A"/>
    <s v="106"/>
    <s v="SERVIPROTECCION BPO"/>
    <s v="16"/>
    <x v="0"/>
    <s v="245"/>
    <s v="4730124"/>
    <s v="EDISON  RAMOS VELAZCO"/>
    <s v="4449"/>
    <s v="1018413746"/>
    <x v="18"/>
    <x v="1"/>
    <s v="34"/>
    <x v="0"/>
    <s v="588"/>
    <s v="PLAN 1 CUOTA PROTEGIDA"/>
    <s v="ABRIL 2026"/>
    <s v="52341912"/>
    <s v="MIRIAN  RAMIREZ BOTIA"/>
    <s v="3204049024"/>
    <s v="giovanniramirez623@gmail.com"/>
    <s v="8135141"/>
    <s v="62185735"/>
    <s v=""/>
    <m/>
    <s v="BOGOTA DC"/>
    <n v="14000"/>
    <n v="0"/>
    <s v="89"/>
    <x v="2"/>
    <n v="5"/>
    <s v="CUOTA PROTEGIDA OTP"/>
    <m/>
    <m/>
    <m/>
    <s v="M"/>
    <s v="1975-10-25"/>
    <m/>
    <m/>
    <m/>
    <m/>
    <m/>
    <s v="12"/>
    <m/>
  </r>
  <r>
    <s v="Punto de VentaPLAN 1 CUOTA PROTEGIDA"/>
    <n v="15120"/>
    <x v="0"/>
    <s v="MIÉRCOLES"/>
    <n v="15"/>
    <n v="126"/>
    <n v="3157952"/>
    <m/>
    <s v="21438144"/>
    <x v="15"/>
    <x v="1373"/>
    <s v="21/07/2026 12:00"/>
    <m/>
    <m/>
    <m/>
    <s v="17"/>
    <s v="ZURICH COLOMBIA SEGUROS S.A"/>
    <s v="106"/>
    <s v="SERVIPROTECCION BPO"/>
    <s v="18"/>
    <x v="1"/>
    <s v="245"/>
    <s v="4730124"/>
    <s v="EDISON  RAMOS VELAZCO"/>
    <s v="4837"/>
    <s v="1002309011"/>
    <x v="28"/>
    <x v="1"/>
    <s v="34"/>
    <x v="0"/>
    <s v="588"/>
    <s v="PLAN 1 CUOTA PROTEGIDA"/>
    <s v="ABRIL 2026"/>
    <s v="1056708573"/>
    <s v="MARCELA  SAMACA YAQUIVE"/>
    <s v="3142697887"/>
    <s v="samacamarcela88@gmail.com"/>
    <s v="6449342"/>
    <s v="63516181"/>
    <s v=""/>
    <s v="MARCELA SAMACA YAQUIVE"/>
    <s v="CHÍA"/>
    <n v="14000"/>
    <n v="0"/>
    <s v="89"/>
    <x v="2"/>
    <n v="5"/>
    <s v="CUOTA PROTEGIDA OTP"/>
    <m/>
    <m/>
    <m/>
    <s v="M"/>
    <s v="1988-11-22"/>
    <m/>
    <m/>
    <m/>
    <m/>
    <m/>
    <s v="12"/>
    <m/>
  </r>
  <r>
    <s v="Punto de VentaPLAN 1 CUOTA PROTEGIDA"/>
    <n v="15120"/>
    <x v="0"/>
    <s v="MIÉRCOLES"/>
    <n v="15"/>
    <n v="126"/>
    <n v="3157831"/>
    <m/>
    <s v="21438145"/>
    <x v="15"/>
    <x v="1372"/>
    <s v="21/07/2026 11:54"/>
    <m/>
    <m/>
    <m/>
    <s v="17"/>
    <s v="ZURICH COLOMBIA SEGUROS S.A"/>
    <s v="106"/>
    <s v="SERVIPROTECCION BPO"/>
    <s v="16"/>
    <x v="0"/>
    <s v="362"/>
    <s v="1111111111"/>
    <s v="SUPERVISOR  GRANDES SUPERFICIES"/>
    <s v="5129"/>
    <s v="1022433985"/>
    <x v="30"/>
    <x v="1"/>
    <s v="34"/>
    <x v="0"/>
    <s v="588"/>
    <s v="PLAN 1 CUOTA PROTEGIDA"/>
    <s v="ABRIL 2026"/>
    <s v="52059556"/>
    <s v="YASMIN  ARRIAGA ESPINOSA"/>
    <s v="3132772041"/>
    <s v="arriagamiguel307@gmail.com"/>
    <s v="5656105"/>
    <s v="60874976"/>
    <s v=""/>
    <s v="ARRIAGA ESPINOZA YASMIN"/>
    <s v="BOGOTA DC"/>
    <n v="14000"/>
    <n v="0"/>
    <s v="89"/>
    <x v="2"/>
    <n v="5"/>
    <s v="CUOTA PROTEGIDA OTP"/>
    <m/>
    <m/>
    <m/>
    <s v="M"/>
    <s v="1971-08-04"/>
    <m/>
    <m/>
    <m/>
    <m/>
    <m/>
    <s v="12"/>
    <m/>
  </r>
  <r>
    <s v="Punto de VentaPLAN 1 CUOTA PROTEGIDA"/>
    <n v="15120"/>
    <x v="0"/>
    <s v="MIÉRCOLES"/>
    <n v="15"/>
    <n v="126"/>
    <n v="3157953"/>
    <m/>
    <s v="21438145"/>
    <x v="15"/>
    <x v="1373"/>
    <s v="21/07/2026 12:00"/>
    <m/>
    <m/>
    <m/>
    <s v="17"/>
    <s v="ZURICH COLOMBIA SEGUROS S.A"/>
    <s v="106"/>
    <s v="SERVIPROTECCION BPO"/>
    <s v="18"/>
    <x v="1"/>
    <s v="245"/>
    <s v="4730124"/>
    <s v="EDISON  RAMOS VELAZCO"/>
    <s v="4837"/>
    <s v="1002309011"/>
    <x v="28"/>
    <x v="1"/>
    <s v="34"/>
    <x v="0"/>
    <s v="588"/>
    <s v="PLAN 1 CUOTA PROTEGIDA"/>
    <s v="ABRIL 2026"/>
    <s v="7176079"/>
    <s v="JAIME ALBERTO GONZALEZ CRUZ"/>
    <s v="3152452242"/>
    <s v="jamesgonzalez757@gmail.com"/>
    <s v="7826379"/>
    <s v="60215095"/>
    <s v=""/>
    <s v="GUILLERMO  GONZALEZ GUERRA"/>
    <s v="CHÍA"/>
    <n v="14000"/>
    <n v="0"/>
    <s v="89"/>
    <x v="2"/>
    <n v="5"/>
    <s v="CUOTA PROTEGIDA OTP"/>
    <m/>
    <m/>
    <m/>
    <s v="M"/>
    <s v="1979-05-20"/>
    <m/>
    <m/>
    <m/>
    <m/>
    <m/>
    <s v="12"/>
    <m/>
  </r>
  <r>
    <s v="Punto de VentaPLAN 1 CUOTA PROTEGIDA"/>
    <n v="15120"/>
    <x v="0"/>
    <s v="MIÉRCOLES"/>
    <n v="15"/>
    <n v="126"/>
    <n v="3157832"/>
    <m/>
    <s v="21438146"/>
    <x v="15"/>
    <x v="1372"/>
    <s v="21/07/2026 11:54"/>
    <m/>
    <m/>
    <m/>
    <s v="17"/>
    <s v="ZURICH COLOMBIA SEGUROS S.A"/>
    <s v="106"/>
    <s v="SERVIPROTECCION BPO"/>
    <s v="16"/>
    <x v="0"/>
    <s v="245"/>
    <s v="4730124"/>
    <s v="EDISON  RAMOS VELAZCO"/>
    <s v="3178"/>
    <s v="37706377"/>
    <x v="66"/>
    <x v="1"/>
    <s v="34"/>
    <x v="0"/>
    <s v="588"/>
    <s v="PLAN 1 CUOTA PROTEGIDA"/>
    <s v="ABRIL 2026"/>
    <s v="1046427440"/>
    <s v="EVELIN  GUZMAN VIDES"/>
    <s v="3215809908"/>
    <s v="evelynguzmanvides@gmail.com"/>
    <s v="8135142"/>
    <s v="64502024"/>
    <s v=""/>
    <m/>
    <s v="BOGOTA DC"/>
    <n v="14000"/>
    <n v="0"/>
    <s v="89"/>
    <x v="2"/>
    <n v="5"/>
    <s v="CUOTA PROTEGIDA OTP"/>
    <m/>
    <m/>
    <m/>
    <s v="M"/>
    <s v="2006-04-25"/>
    <m/>
    <m/>
    <m/>
    <m/>
    <m/>
    <s v="12"/>
    <m/>
  </r>
  <r>
    <s v="Punto de VentaPLAN 1 CUOTA PROTEGIDA"/>
    <n v="15120"/>
    <x v="0"/>
    <s v="MIÉRCOLES"/>
    <n v="15"/>
    <n v="126"/>
    <n v="3157954"/>
    <m/>
    <s v="21438146"/>
    <x v="15"/>
    <x v="1373"/>
    <s v="21/07/2026 12:00"/>
    <m/>
    <m/>
    <m/>
    <s v="17"/>
    <s v="ZURICH COLOMBIA SEGUROS S.A"/>
    <s v="106"/>
    <s v="SERVIPROTECCION BPO"/>
    <s v="18"/>
    <x v="1"/>
    <s v="245"/>
    <s v="4730124"/>
    <s v="EDISON  RAMOS VELAZCO"/>
    <s v="5521"/>
    <s v="1010141819"/>
    <x v="77"/>
    <x v="1"/>
    <s v="34"/>
    <x v="0"/>
    <s v="588"/>
    <s v="PLAN 1 CUOTA PROTEGIDA"/>
    <s v="ABRIL 2026"/>
    <s v="33369959"/>
    <s v="ELIZABETH  PINILLA HERRERA"/>
    <s v="3138512929"/>
    <s v="eliz.pinilla@gmil.com"/>
    <s v="7260134"/>
    <s v="60353990"/>
    <s v=""/>
    <s v="ELIZABETH PINILLA HERRERA"/>
    <s v="CHÍA"/>
    <n v="14000"/>
    <n v="0"/>
    <s v="89"/>
    <x v="2"/>
    <n v="5"/>
    <s v="CUOTA PROTEGIDA OTP"/>
    <m/>
    <m/>
    <m/>
    <s v="M"/>
    <s v="1983-12-12"/>
    <m/>
    <m/>
    <m/>
    <m/>
    <m/>
    <s v="12"/>
    <m/>
  </r>
  <r>
    <s v="Punto de VentaPLAN 1 CUOTA PROTEGIDA"/>
    <n v="15120"/>
    <x v="0"/>
    <s v="MIÉRCOLES"/>
    <n v="15"/>
    <n v="126"/>
    <n v="3157833"/>
    <m/>
    <s v="21438147"/>
    <x v="15"/>
    <x v="1372"/>
    <s v="21/07/2026 11:54"/>
    <m/>
    <m/>
    <m/>
    <s v="17"/>
    <s v="ZURICH COLOMBIA SEGUROS S.A"/>
    <s v="106"/>
    <s v="SERVIPROTECCION BPO"/>
    <s v="16"/>
    <x v="0"/>
    <s v="245"/>
    <s v="4730124"/>
    <s v="EDISON  RAMOS VELAZCO"/>
    <s v="4449"/>
    <s v="1018413746"/>
    <x v="18"/>
    <x v="1"/>
    <s v="34"/>
    <x v="0"/>
    <s v="588"/>
    <s v="PLAN 1 CUOTA PROTEGIDA"/>
    <s v="ABRIL 2026"/>
    <s v="80061031"/>
    <s v="WAKIN  CHICUNQUE LARA"/>
    <s v="3194142891"/>
    <s v="wakinchicunquelara@hotmail.es"/>
    <s v="7680451"/>
    <s v="64304804"/>
    <s v=""/>
    <s v="WAKIN  CHICUNQUE LARA"/>
    <s v="BOGOTA DC"/>
    <n v="14000"/>
    <n v="0"/>
    <s v="89"/>
    <x v="2"/>
    <n v="5"/>
    <s v="CUOTA PROTEGIDA OTP"/>
    <m/>
    <m/>
    <m/>
    <s v="M"/>
    <s v="1978-11-08"/>
    <m/>
    <m/>
    <m/>
    <m/>
    <m/>
    <s v="12"/>
    <m/>
  </r>
  <r>
    <s v="Punto de VentaPLAN 1 CUOTA PROTEGIDA"/>
    <n v="15120"/>
    <x v="0"/>
    <s v="MIÉRCOLES"/>
    <n v="15"/>
    <n v="126"/>
    <n v="3157834"/>
    <m/>
    <s v="21438148"/>
    <x v="15"/>
    <x v="1372"/>
    <s v="21/07/2026 11:54"/>
    <m/>
    <m/>
    <m/>
    <s v="17"/>
    <s v="ZURICH COLOMBIA SEGUROS S.A"/>
    <s v="106"/>
    <s v="SERVIPROTECCION BPO"/>
    <s v="16"/>
    <x v="0"/>
    <s v="245"/>
    <s v="4730124"/>
    <s v="EDISON  RAMOS VELAZCO"/>
    <s v="3217"/>
    <s v="1033704768"/>
    <x v="72"/>
    <x v="1"/>
    <s v="34"/>
    <x v="0"/>
    <s v="588"/>
    <s v="PLAN 1 CUOTA PROTEGIDA"/>
    <s v="ABRIL 2026"/>
    <s v="19171690"/>
    <s v="JUAN DE JESUS ZAMORA CONTRERAS"/>
    <s v="3143223111"/>
    <s v="juandejzam@gmail.com"/>
    <s v="5940468"/>
    <s v="62156213"/>
    <s v=""/>
    <s v="JUAN DE JESUS ZAMORA CONTRERAS"/>
    <s v="BOGOTA DC"/>
    <n v="14000"/>
    <n v="0"/>
    <s v="89"/>
    <x v="2"/>
    <n v="5"/>
    <s v="CUOTA PROTEGIDA OTP"/>
    <m/>
    <m/>
    <m/>
    <s v="M"/>
    <s v="1952-05-05"/>
    <m/>
    <m/>
    <m/>
    <m/>
    <m/>
    <s v="12"/>
    <m/>
  </r>
  <r>
    <s v="Punto de VentaPLAN 1 CUOTA PROTEGIDA"/>
    <n v="15120"/>
    <x v="0"/>
    <s v="MIÉRCOLES"/>
    <n v="15"/>
    <n v="126"/>
    <n v="3157956"/>
    <m/>
    <s v="21438148"/>
    <x v="15"/>
    <x v="1373"/>
    <s v="21/07/2026 12:00"/>
    <m/>
    <m/>
    <m/>
    <s v="17"/>
    <s v="ZURICH COLOMBIA SEGUROS S.A"/>
    <s v="106"/>
    <s v="SERVIPROTECCION BPO"/>
    <s v="18"/>
    <x v="1"/>
    <s v="245"/>
    <s v="4730124"/>
    <s v="EDISON  RAMOS VELAZCO"/>
    <s v="4275"/>
    <s v="1053614167"/>
    <x v="34"/>
    <x v="1"/>
    <s v="34"/>
    <x v="0"/>
    <s v="588"/>
    <s v="PLAN 1 CUOTA PROTEGIDA"/>
    <s v="ABRIL 2026"/>
    <s v="51766129"/>
    <s v="NANCY  LEON LOPEZ"/>
    <s v="3182568273"/>
    <s v="nancleol62@gmail.com"/>
    <s v="7474762"/>
    <s v="63844349"/>
    <s v=""/>
    <s v="Nancy  Leon Lopez"/>
    <s v="CHÍA"/>
    <n v="14000"/>
    <n v="0"/>
    <s v="89"/>
    <x v="2"/>
    <n v="5"/>
    <s v="CUOTA PROTEGIDA OTP"/>
    <m/>
    <m/>
    <m/>
    <s v="M"/>
    <s v="1962-07-23"/>
    <m/>
    <m/>
    <m/>
    <m/>
    <m/>
    <s v="12"/>
    <m/>
  </r>
  <r>
    <s v="Punto de VentaPLAN 1 CUOTA PROTEGIDA"/>
    <n v="15120"/>
    <x v="0"/>
    <s v="MIÉRCOLES"/>
    <n v="15"/>
    <n v="126"/>
    <n v="3157835"/>
    <m/>
    <s v="21438149"/>
    <x v="15"/>
    <x v="1372"/>
    <s v="21/07/2026 11:54"/>
    <m/>
    <m/>
    <m/>
    <s v="17"/>
    <s v="ZURICH COLOMBIA SEGUROS S.A"/>
    <s v="106"/>
    <s v="SERVIPROTECCION BPO"/>
    <s v="16"/>
    <x v="0"/>
    <s v="362"/>
    <s v="1111111111"/>
    <s v="SUPERVISOR  GRANDES SUPERFICIES"/>
    <s v="5129"/>
    <s v="1022433985"/>
    <x v="30"/>
    <x v="1"/>
    <s v="34"/>
    <x v="0"/>
    <s v="588"/>
    <s v="PLAN 1 CUOTA PROTEGIDA"/>
    <s v="ABRIL 2026"/>
    <s v="51916840"/>
    <s v="CONSUELO  DIAZ ORTIZ"/>
    <s v="3103334036"/>
    <s v="cdiazortiz3@uniminuto.edu.co"/>
    <s v="5853414"/>
    <s v="60658298"/>
    <s v=""/>
    <s v="CONSUELO DIAZ ORTIZ"/>
    <s v="BOGOTA DC"/>
    <n v="14000"/>
    <n v="0"/>
    <s v="89"/>
    <x v="2"/>
    <n v="5"/>
    <s v="CUOTA PROTEGIDA OTP"/>
    <m/>
    <m/>
    <m/>
    <s v="M"/>
    <s v="1968-11-10"/>
    <m/>
    <m/>
    <m/>
    <m/>
    <m/>
    <s v="12"/>
    <m/>
  </r>
  <r>
    <s v="Punto de VentaPLAN 1 CUOTA PROTEGIDA"/>
    <n v="15120"/>
    <x v="0"/>
    <s v="MIÉRCOLES"/>
    <n v="15"/>
    <n v="126"/>
    <n v="3157957"/>
    <m/>
    <s v="21438149"/>
    <x v="15"/>
    <x v="1373"/>
    <s v="21/07/2026 12:00"/>
    <m/>
    <m/>
    <m/>
    <s v="17"/>
    <s v="ZURICH COLOMBIA SEGUROS S.A"/>
    <s v="106"/>
    <s v="SERVIPROTECCION BPO"/>
    <s v="18"/>
    <x v="1"/>
    <s v="245"/>
    <s v="4730124"/>
    <s v="EDISON  RAMOS VELAZCO"/>
    <s v="3822"/>
    <s v="1010225053"/>
    <x v="19"/>
    <x v="1"/>
    <s v="34"/>
    <x v="0"/>
    <s v="588"/>
    <s v="PLAN 1 CUOTA PROTEGIDA"/>
    <s v="ABRIL 2026"/>
    <s v="409346"/>
    <s v="SIERVO TULIO MONTAÑO NIETO"/>
    <s v="3155098521"/>
    <s v="olgamariamontanogarnica@gmail.com"/>
    <s v="8135165"/>
    <s v="60077432"/>
    <s v=""/>
    <m/>
    <s v="CHÍA"/>
    <n v="14000"/>
    <n v="0"/>
    <s v="89"/>
    <x v="2"/>
    <n v="5"/>
    <s v="CUOTA PROTEGIDA OTP"/>
    <m/>
    <m/>
    <m/>
    <s v="M"/>
    <s v="1953-11-16"/>
    <m/>
    <m/>
    <m/>
    <m/>
    <m/>
    <s v="12"/>
    <m/>
  </r>
  <r>
    <s v="Punto de VentaPLAN 1 CUOTA PROTEGIDA"/>
    <n v="15120"/>
    <x v="0"/>
    <s v="MIÉRCOLES"/>
    <n v="15"/>
    <n v="126"/>
    <n v="3157836"/>
    <m/>
    <s v="21438150"/>
    <x v="15"/>
    <x v="1372"/>
    <s v="21/07/2026 11:54"/>
    <m/>
    <m/>
    <m/>
    <s v="17"/>
    <s v="ZURICH COLOMBIA SEGUROS S.A"/>
    <s v="106"/>
    <s v="SERVIPROTECCION BPO"/>
    <s v="16"/>
    <x v="0"/>
    <s v="245"/>
    <s v="4730124"/>
    <s v="EDISON  RAMOS VELAZCO"/>
    <s v="3712"/>
    <s v="1006754"/>
    <x v="67"/>
    <x v="1"/>
    <s v="34"/>
    <x v="0"/>
    <s v="588"/>
    <s v="PLAN 1 CUOTA PROTEGIDA"/>
    <s v="ABRIL 2026"/>
    <s v="53890357"/>
    <s v="NUBIA  VELQSQUEZ MORENO"/>
    <s v="3155069162"/>
    <s v="pecasvel@hotmail.com"/>
    <s v="5814413"/>
    <s v="62036316"/>
    <s v=""/>
    <s v="NUBIA  VELQSQUEZ MORENO"/>
    <s v="BOGOTA DC"/>
    <n v="14000"/>
    <n v="0"/>
    <s v="89"/>
    <x v="2"/>
    <n v="5"/>
    <s v="CUOTA PROTEGIDA OTP"/>
    <m/>
    <m/>
    <m/>
    <s v="M"/>
    <s v="1982-05-18"/>
    <m/>
    <m/>
    <m/>
    <m/>
    <m/>
    <s v="12"/>
    <m/>
  </r>
  <r>
    <s v="Punto de VentaPLAN 1 CUOTA PROTEGIDA"/>
    <n v="15120"/>
    <x v="0"/>
    <s v="MARTES"/>
    <n v="14"/>
    <n v="126"/>
    <n v="3157958"/>
    <m/>
    <s v="21438150"/>
    <x v="11"/>
    <x v="1373"/>
    <s v="21/07/2026 12:00"/>
    <m/>
    <m/>
    <m/>
    <s v="17"/>
    <s v="ZURICH COLOMBIA SEGUROS S.A"/>
    <s v="106"/>
    <s v="SERVIPROTECCION BPO"/>
    <s v="18"/>
    <x v="1"/>
    <s v="245"/>
    <s v="4730124"/>
    <s v="EDISON  RAMOS VELAZCO"/>
    <s v="2975"/>
    <s v="1073178265"/>
    <x v="22"/>
    <x v="1"/>
    <s v="34"/>
    <x v="0"/>
    <s v="588"/>
    <s v="PLAN 1 CUOTA PROTEGIDA"/>
    <s v="ABRIL 2026"/>
    <s v="455289"/>
    <s v="ISRAEL  VELARDE CASAS"/>
    <s v="3103222182"/>
    <s v="velardecasas@hotmail.com"/>
    <s v="5778625"/>
    <s v="63622053"/>
    <s v=""/>
    <s v="ISRAEL VELARDE CASAS"/>
    <s v="CHÍA"/>
    <n v="14000"/>
    <n v="0"/>
    <s v="89"/>
    <x v="2"/>
    <n v="5"/>
    <s v="CUOTA PROTEGIDA OTP"/>
    <m/>
    <m/>
    <m/>
    <s v="M"/>
    <s v="1988-12-15"/>
    <m/>
    <m/>
    <m/>
    <m/>
    <m/>
    <s v="12"/>
    <m/>
  </r>
  <r>
    <s v="Punto de VentaPLAN 1 CUOTA PROTEGIDA"/>
    <n v="15120"/>
    <x v="0"/>
    <s v="MIÉRCOLES"/>
    <n v="15"/>
    <n v="126"/>
    <n v="3157837"/>
    <m/>
    <s v="21438151"/>
    <x v="15"/>
    <x v="1372"/>
    <s v="21/07/2026 11:54"/>
    <m/>
    <m/>
    <m/>
    <s v="17"/>
    <s v="ZURICH COLOMBIA SEGUROS S.A"/>
    <s v="106"/>
    <s v="SERVIPROTECCION BPO"/>
    <s v="16"/>
    <x v="0"/>
    <s v="245"/>
    <s v="4730124"/>
    <s v="EDISON  RAMOS VELAZCO"/>
    <s v="3438"/>
    <s v="1023863470"/>
    <x v="70"/>
    <x v="1"/>
    <s v="34"/>
    <x v="0"/>
    <s v="588"/>
    <s v="PLAN 1 CUOTA PROTEGIDA"/>
    <s v="ABRIL 2026"/>
    <s v="19496957"/>
    <s v="RUBEN  FERNANDEZ LADINO"/>
    <s v="3138374372"/>
    <s v="rubenfern1961@gmail.com"/>
    <s v="5811017"/>
    <s v="61595402"/>
    <s v=""/>
    <s v="RUBEN FERNANDEZ LADINO"/>
    <s v="BOGOTA DC"/>
    <n v="14000"/>
    <n v="0"/>
    <s v="89"/>
    <x v="2"/>
    <n v="5"/>
    <s v="CUOTA PROTEGIDA OTP"/>
    <m/>
    <m/>
    <m/>
    <s v="M"/>
    <s v="1961-04-06"/>
    <m/>
    <m/>
    <m/>
    <m/>
    <m/>
    <s v="12"/>
    <m/>
  </r>
  <r>
    <s v="Punto de VentaPLAN 1 CUOTA PROTEGIDA"/>
    <n v="15120"/>
    <x v="0"/>
    <s v="MARTES"/>
    <n v="14"/>
    <n v="126"/>
    <n v="3157959"/>
    <m/>
    <s v="21438151"/>
    <x v="11"/>
    <x v="1373"/>
    <s v="21/07/2026 12:00"/>
    <m/>
    <m/>
    <m/>
    <s v="17"/>
    <s v="ZURICH COLOMBIA SEGUROS S.A"/>
    <s v="106"/>
    <s v="SERVIPROTECCION BPO"/>
    <s v="18"/>
    <x v="1"/>
    <s v="245"/>
    <s v="4730124"/>
    <s v="EDISON  RAMOS VELAZCO"/>
    <s v="3822"/>
    <s v="1010225053"/>
    <x v="19"/>
    <x v="1"/>
    <s v="34"/>
    <x v="0"/>
    <s v="588"/>
    <s v="PLAN 1 CUOTA PROTEGIDA"/>
    <s v="ABRIL 2026"/>
    <s v="79577746"/>
    <s v="EFRAIN  ALVAREZ RODRIGUEZ"/>
    <s v="3213176992"/>
    <s v="efrainalvarezrodriguez9@gmail.com"/>
    <s v="6087111"/>
    <s v="60428569"/>
    <s v=""/>
    <s v="EFRAIN ALVAREZ RODRIGUEZ"/>
    <s v="CHÍA"/>
    <n v="14000"/>
    <n v="0"/>
    <s v="89"/>
    <x v="2"/>
    <n v="5"/>
    <s v="CUOTA PROTEGIDA OTP"/>
    <m/>
    <m/>
    <m/>
    <s v="M"/>
    <s v="1970-10-14"/>
    <m/>
    <m/>
    <m/>
    <m/>
    <m/>
    <s v="12"/>
    <m/>
  </r>
  <r>
    <s v="Punto de VentaPLAN 1 CUOTA PROTEGIDA"/>
    <n v="15120"/>
    <x v="0"/>
    <s v="MIÉRCOLES"/>
    <n v="15"/>
    <n v="126"/>
    <n v="3157838"/>
    <m/>
    <s v="21438152"/>
    <x v="15"/>
    <x v="1372"/>
    <s v="21/07/2026 11:54"/>
    <m/>
    <m/>
    <m/>
    <s v="17"/>
    <s v="ZURICH COLOMBIA SEGUROS S.A"/>
    <s v="106"/>
    <s v="SERVIPROTECCION BPO"/>
    <s v="16"/>
    <x v="0"/>
    <s v="245"/>
    <s v="4730124"/>
    <s v="EDISON  RAMOS VELAZCO"/>
    <s v="4845"/>
    <s v="1023038503"/>
    <x v="69"/>
    <x v="1"/>
    <s v="34"/>
    <x v="0"/>
    <s v="588"/>
    <s v="PLAN 1 CUOTA PROTEGIDA"/>
    <s v="ABRIL 2026"/>
    <s v="51978769"/>
    <s v="MARIA EUGENIA FORERO GOMEZ"/>
    <s v="3006166182"/>
    <s v="maria.forero@ugc.edu.co"/>
    <s v="8135143"/>
    <s v="61604673"/>
    <s v=""/>
    <m/>
    <s v="BOGOTA DC"/>
    <n v="14000"/>
    <n v="0"/>
    <s v="89"/>
    <x v="2"/>
    <n v="5"/>
    <s v="CUOTA PROTEGIDA OTP"/>
    <m/>
    <m/>
    <m/>
    <s v="M"/>
    <s v="1969-12-17"/>
    <m/>
    <m/>
    <m/>
    <m/>
    <m/>
    <s v="12"/>
    <m/>
  </r>
  <r>
    <s v="Punto de VentaPLAN 1 CUOTA PROTEGIDA"/>
    <n v="15120"/>
    <x v="0"/>
    <s v="MARTES"/>
    <n v="14"/>
    <n v="126"/>
    <n v="3157960"/>
    <m/>
    <s v="21438152"/>
    <x v="11"/>
    <x v="1374"/>
    <s v="21/07/2026 12:01"/>
    <m/>
    <m/>
    <m/>
    <s v="17"/>
    <s v="ZURICH COLOMBIA SEGUROS S.A"/>
    <s v="106"/>
    <s v="SERVIPROTECCION BPO"/>
    <s v="18"/>
    <x v="1"/>
    <s v="245"/>
    <s v="4730124"/>
    <s v="EDISON  RAMOS VELAZCO"/>
    <s v="4837"/>
    <s v="1002309011"/>
    <x v="28"/>
    <x v="1"/>
    <s v="34"/>
    <x v="0"/>
    <s v="588"/>
    <s v="PLAN 1 CUOTA PROTEGIDA"/>
    <s v="ABRIL 2026"/>
    <s v="7178419"/>
    <s v="RONALD FERNANDO GUERRERO MARTINEZ"/>
    <s v="3163353780"/>
    <s v="guerreroronald80@gmail.com"/>
    <s v="5566086"/>
    <s v="60370732"/>
    <s v=""/>
    <s v="RONALD FERNANDO GUERRERO MAR"/>
    <s v="TENJO"/>
    <n v="14000"/>
    <n v="0"/>
    <s v="89"/>
    <x v="2"/>
    <n v="5"/>
    <s v="CUOTA PROTEGIDA OTP"/>
    <m/>
    <m/>
    <m/>
    <s v="M"/>
    <s v="1980-10-16"/>
    <m/>
    <m/>
    <m/>
    <m/>
    <m/>
    <s v="12"/>
    <m/>
  </r>
  <r>
    <s v="TeleventasVIDA ZURICH PLAN 1"/>
    <n v="24150"/>
    <x v="0"/>
    <s v="MARTES"/>
    <n v="21"/>
    <n v="126"/>
    <n v="3157987"/>
    <m/>
    <s v="21438152"/>
    <x v="17"/>
    <x v="1381"/>
    <s v="21/07/2026 12:24"/>
    <m/>
    <m/>
    <m/>
    <s v="17"/>
    <s v="ZURICH COLOMBIA SEGUROS S.A"/>
    <s v="106"/>
    <s v="SERVIPROTECCION BPO"/>
    <s v="16"/>
    <x v="0"/>
    <s v="274"/>
    <s v="1111111112"/>
    <s v="SUPERVISOR  TMK 1 "/>
    <s v="5550"/>
    <s v="1047052626"/>
    <x v="92"/>
    <x v="0"/>
    <s v="27"/>
    <x v="1"/>
    <s v="547"/>
    <s v="VIDA ZURICH PLAN 1"/>
    <s v="JULIO 2026"/>
    <s v="53011807"/>
    <s v="MYRIAM    RODRIGUEZ TORRES"/>
    <s v="3225849084"/>
    <s v="rodriguezmyriam788@gmail.com"/>
    <s v="7300654"/>
    <s v="61966623"/>
    <s v="2"/>
    <s v="MYRIAM  RODRIGUEZ TORRES"/>
    <s v="BOGOTA DC"/>
    <n v="12500"/>
    <n v="0"/>
    <s v="7"/>
    <x v="3"/>
    <n v="5"/>
    <m/>
    <m/>
    <m/>
    <m/>
    <s v="F"/>
    <s v="1984-03-20"/>
    <m/>
    <m/>
    <m/>
    <m/>
    <m/>
    <s v="12"/>
    <m/>
  </r>
  <r>
    <s v="Punto de VentaPLAN 1 CUOTA PROTEGIDA"/>
    <n v="15120"/>
    <x v="0"/>
    <s v="MIÉRCOLES"/>
    <n v="15"/>
    <n v="126"/>
    <n v="3157839"/>
    <m/>
    <s v="21438153"/>
    <x v="15"/>
    <x v="1372"/>
    <s v="21/07/2026 11:54"/>
    <m/>
    <m/>
    <m/>
    <s v="17"/>
    <s v="ZURICH COLOMBIA SEGUROS S.A"/>
    <s v="106"/>
    <s v="SERVIPROTECCION BPO"/>
    <s v="16"/>
    <x v="0"/>
    <s v="245"/>
    <s v="4730124"/>
    <s v="EDISON  RAMOS VELAZCO"/>
    <s v="5063"/>
    <s v="1021513082"/>
    <x v="53"/>
    <x v="1"/>
    <s v="34"/>
    <x v="0"/>
    <s v="588"/>
    <s v="PLAN 1 CUOTA PROTEGIDA"/>
    <s v="ABRIL 2026"/>
    <s v="93289898"/>
    <s v="ORLANDO  PORRAS VANEGAS"/>
    <s v="3108231185"/>
    <s v="porrasorlando155@gmail.com"/>
    <s v="6861565"/>
    <s v="61710177"/>
    <s v=""/>
    <m/>
    <s v="BOGOTA DC"/>
    <n v="14000"/>
    <n v="0"/>
    <s v="89"/>
    <x v="2"/>
    <n v="5"/>
    <s v="CUOTA PROTEGIDA OTP"/>
    <m/>
    <m/>
    <m/>
    <s v="M"/>
    <s v="1966-06-22"/>
    <m/>
    <m/>
    <m/>
    <m/>
    <m/>
    <s v="12"/>
    <m/>
  </r>
  <r>
    <s v="Punto de VentaPLAN 1 CUOTA PROTEGIDA"/>
    <n v="15120"/>
    <x v="0"/>
    <s v="MARTES"/>
    <n v="14"/>
    <n v="126"/>
    <n v="3157961"/>
    <m/>
    <s v="21438153"/>
    <x v="11"/>
    <x v="1374"/>
    <s v="21/07/2026 12:01"/>
    <m/>
    <m/>
    <m/>
    <s v="17"/>
    <s v="ZURICH COLOMBIA SEGUROS S.A"/>
    <s v="106"/>
    <s v="SERVIPROTECCION BPO"/>
    <s v="18"/>
    <x v="1"/>
    <s v="245"/>
    <s v="4730124"/>
    <s v="EDISON  RAMOS VELAZCO"/>
    <s v="4275"/>
    <s v="1053614167"/>
    <x v="34"/>
    <x v="1"/>
    <s v="34"/>
    <x v="0"/>
    <s v="588"/>
    <s v="PLAN 1 CUOTA PROTEGIDA"/>
    <s v="ABRIL 2026"/>
    <s v="74323301"/>
    <s v="HECTOR HERNAN MEJIA GOMEZ"/>
    <s v="3227530287"/>
    <s v="kame0996@gmail.com"/>
    <s v="7066376"/>
    <s v="64137217"/>
    <s v=""/>
    <s v="HECTOR HERNAN MEJIA GOMEZ"/>
    <s v="CHÍA"/>
    <n v="14000"/>
    <n v="0"/>
    <s v="89"/>
    <x v="2"/>
    <n v="5"/>
    <s v="CUOTA PROTEGIDA OTP"/>
    <m/>
    <m/>
    <m/>
    <s v="M"/>
    <s v="1967-12-04"/>
    <m/>
    <m/>
    <m/>
    <m/>
    <m/>
    <s v="12"/>
    <m/>
  </r>
  <r>
    <s v="TeleventasPLAN 1 CUOTA PROTEGIDA"/>
    <n v="36120"/>
    <x v="0"/>
    <s v="VIERNES"/>
    <n v="17"/>
    <n v="126"/>
    <n v="3157988"/>
    <m/>
    <s v="21438153"/>
    <x v="9"/>
    <x v="1381"/>
    <s v="21/07/2026 12:24"/>
    <m/>
    <m/>
    <m/>
    <s v="17"/>
    <s v="ZURICH COLOMBIA SEGUROS S.A"/>
    <s v="106"/>
    <s v="SERVIPROTECCION BPO"/>
    <s v="16"/>
    <x v="0"/>
    <s v="274"/>
    <s v="1111111112"/>
    <s v="SUPERVISOR  TMK 1 "/>
    <s v="5180"/>
    <s v="1119937"/>
    <x v="16"/>
    <x v="0"/>
    <s v="34"/>
    <x v="0"/>
    <s v="588"/>
    <s v="PLAN 1 CUOTA PROTEGIDA"/>
    <s v="JULIO 2026"/>
    <s v="1120562041"/>
    <s v="HECTOR   DANILO  ALVARADO BARRERA"/>
    <s v="3143429888"/>
    <m/>
    <s v="7891883"/>
    <s v="64461113"/>
    <s v="2"/>
    <s v="HECTOR DANILO ALVARADO BARRERA"/>
    <s v="BOGOTA DC"/>
    <n v="14000"/>
    <n v="0"/>
    <s v="7"/>
    <x v="3"/>
    <n v="5"/>
    <m/>
    <m/>
    <m/>
    <m/>
    <s v="F"/>
    <s v="1984-05-21"/>
    <m/>
    <m/>
    <m/>
    <m/>
    <m/>
    <s v="12"/>
    <m/>
  </r>
  <r>
    <s v="Punto de VentaPLAN 1 CUOTA PROTEGIDA"/>
    <n v="15120"/>
    <x v="0"/>
    <s v="MIÉRCOLES"/>
    <n v="15"/>
    <n v="126"/>
    <n v="3157840"/>
    <m/>
    <s v="21438154"/>
    <x v="15"/>
    <x v="1372"/>
    <s v="21/07/2026 11:54"/>
    <m/>
    <m/>
    <m/>
    <s v="17"/>
    <s v="ZURICH COLOMBIA SEGUROS S.A"/>
    <s v="106"/>
    <s v="SERVIPROTECCION BPO"/>
    <s v="16"/>
    <x v="0"/>
    <s v="245"/>
    <s v="4730124"/>
    <s v="EDISON  RAMOS VELAZCO"/>
    <s v="3822"/>
    <s v="1010225053"/>
    <x v="19"/>
    <x v="1"/>
    <s v="34"/>
    <x v="0"/>
    <s v="588"/>
    <s v="PLAN 1 CUOTA PROTEGIDA"/>
    <s v="ABRIL 2026"/>
    <s v="80214232"/>
    <s v="LUIS  TRUJILLO "/>
    <s v="3222895726"/>
    <s v="leduar.gomez@gmail.com"/>
    <s v="5767148"/>
    <s v="62735933"/>
    <s v=""/>
    <s v="LUIS TRUJILLO"/>
    <s v="BOGOTA DC"/>
    <n v="14000"/>
    <n v="0"/>
    <s v="89"/>
    <x v="2"/>
    <n v="5"/>
    <s v="CUOTA PROTEGIDA OTP"/>
    <m/>
    <m/>
    <m/>
    <s v="M"/>
    <s v="1982-07-12"/>
    <m/>
    <m/>
    <m/>
    <m/>
    <m/>
    <s v="12"/>
    <m/>
  </r>
  <r>
    <s v="Punto de VentaPLAN 1 CUOTA PROTEGIDA"/>
    <n v="15120"/>
    <x v="0"/>
    <s v="MARTES"/>
    <n v="14"/>
    <n v="126"/>
    <n v="3157962"/>
    <m/>
    <s v="21438154"/>
    <x v="11"/>
    <x v="1374"/>
    <s v="21/07/2026 12:01"/>
    <m/>
    <m/>
    <m/>
    <s v="17"/>
    <s v="ZURICH COLOMBIA SEGUROS S.A"/>
    <s v="106"/>
    <s v="SERVIPROTECCION BPO"/>
    <s v="18"/>
    <x v="1"/>
    <s v="245"/>
    <s v="4730124"/>
    <s v="EDISON  RAMOS VELAZCO"/>
    <s v="4801"/>
    <s v="1079032815"/>
    <x v="46"/>
    <x v="1"/>
    <s v="34"/>
    <x v="0"/>
    <s v="588"/>
    <s v="PLAN 1 CUOTA PROTEGIDA"/>
    <s v="ABRIL 2026"/>
    <s v="79186976"/>
    <s v="WILSON  LEON GALVIZ"/>
    <s v="3166093862"/>
    <s v="leónW0421@gmail.com"/>
    <s v="6539987"/>
    <s v="60171204"/>
    <s v=""/>
    <s v="WILSON  LEON GALVIZ"/>
    <s v="CHÍA"/>
    <n v="14000"/>
    <n v="0"/>
    <s v="89"/>
    <x v="2"/>
    <n v="5"/>
    <s v="CUOTA PROTEGIDA OTP"/>
    <m/>
    <m/>
    <m/>
    <s v="M"/>
    <s v="1969-10-27"/>
    <m/>
    <m/>
    <m/>
    <m/>
    <m/>
    <s v="12"/>
    <m/>
  </r>
  <r>
    <s v="Punto de VentaPLAN 1 CUOTA PROTEGIDA"/>
    <n v="15120"/>
    <x v="0"/>
    <s v="MARTES"/>
    <n v="14"/>
    <n v="126"/>
    <n v="3157963"/>
    <m/>
    <s v="21438155"/>
    <x v="11"/>
    <x v="1374"/>
    <s v="21/07/2026 12:01"/>
    <m/>
    <m/>
    <m/>
    <s v="17"/>
    <s v="ZURICH COLOMBIA SEGUROS S.A"/>
    <s v="106"/>
    <s v="SERVIPROTECCION BPO"/>
    <s v="18"/>
    <x v="1"/>
    <s v="362"/>
    <s v="1111111111"/>
    <s v="SUPERVISOR  GRANDES SUPERFICIES"/>
    <s v="5258"/>
    <s v="1061046426"/>
    <x v="35"/>
    <x v="1"/>
    <s v="34"/>
    <x v="0"/>
    <s v="588"/>
    <s v="PLAN 1 CUOTA PROTEGIDA"/>
    <s v="ABRIL 2026"/>
    <s v="39745315"/>
    <s v="LUZ MARIA LAVERDE VEGA"/>
    <s v="3133122599"/>
    <s v="chatica9510@hotmail.com"/>
    <s v="8134838"/>
    <s v="64611259"/>
    <s v=""/>
    <s v="LUZ MARIA LAVERDE VEGA"/>
    <s v="CHÍA"/>
    <n v="14000"/>
    <n v="0"/>
    <s v="89"/>
    <x v="2"/>
    <n v="5"/>
    <s v="CUOTA PROTEGIDA OTP"/>
    <m/>
    <m/>
    <m/>
    <s v="M"/>
    <s v="1963-11-02"/>
    <m/>
    <m/>
    <m/>
    <m/>
    <m/>
    <s v="12"/>
    <m/>
  </r>
  <r>
    <s v="Punto de VentaPLAN 1 CUOTA PROTEGIDA"/>
    <n v="15120"/>
    <x v="0"/>
    <s v="MIÉRCOLES"/>
    <n v="15"/>
    <n v="126"/>
    <n v="3157842"/>
    <m/>
    <s v="21438156"/>
    <x v="15"/>
    <x v="1372"/>
    <s v="21/07/2026 11:54"/>
    <m/>
    <m/>
    <m/>
    <s v="17"/>
    <s v="ZURICH COLOMBIA SEGUROS S.A"/>
    <s v="106"/>
    <s v="SERVIPROTECCION BPO"/>
    <s v="16"/>
    <x v="0"/>
    <s v="245"/>
    <s v="4730124"/>
    <s v="EDISON  RAMOS VELAZCO"/>
    <s v="4845"/>
    <s v="1023038503"/>
    <x v="69"/>
    <x v="1"/>
    <s v="34"/>
    <x v="0"/>
    <s v="588"/>
    <s v="PLAN 1 CUOTA PROTEGIDA"/>
    <s v="ABRIL 2026"/>
    <s v="79584002"/>
    <s v="LAUREANO  CORTES GOMEZ"/>
    <s v="3017043618"/>
    <s v="laureanocg1972@gmail.com"/>
    <s v="8135144"/>
    <s v="62340755"/>
    <s v=""/>
    <m/>
    <s v="BOGOTA DC"/>
    <n v="14000"/>
    <n v="0"/>
    <s v="89"/>
    <x v="2"/>
    <n v="5"/>
    <s v="CUOTA PROTEGIDA OTP"/>
    <m/>
    <m/>
    <m/>
    <s v="M"/>
    <s v="1972-09-09"/>
    <m/>
    <m/>
    <m/>
    <m/>
    <m/>
    <s v="12"/>
    <m/>
  </r>
  <r>
    <s v="Punto de VentaPLAN 1 CUOTA PROTEGIDA"/>
    <n v="15120"/>
    <x v="0"/>
    <s v="MARTES"/>
    <n v="14"/>
    <n v="126"/>
    <n v="3157964"/>
    <m/>
    <s v="21438156"/>
    <x v="11"/>
    <x v="1374"/>
    <s v="21/07/2026 12:01"/>
    <m/>
    <m/>
    <m/>
    <s v="17"/>
    <s v="ZURICH COLOMBIA SEGUROS S.A"/>
    <s v="106"/>
    <s v="SERVIPROTECCION BPO"/>
    <s v="18"/>
    <x v="1"/>
    <s v="245"/>
    <s v="4730124"/>
    <s v="EDISON  RAMOS VELAZCO"/>
    <s v="2975"/>
    <s v="1073178265"/>
    <x v="22"/>
    <x v="1"/>
    <s v="34"/>
    <x v="0"/>
    <s v="588"/>
    <s v="PLAN 1 CUOTA PROTEGIDA"/>
    <s v="ABRIL 2026"/>
    <s v="19241302"/>
    <s v="JAIME ALONSO DEL RIO"/>
    <s v="3116409894"/>
    <s v="alonsomolinaf20@gmail.com"/>
    <s v="5778048"/>
    <s v="60202878"/>
    <s v=""/>
    <s v="JAIME ALONSO RIO"/>
    <s v="CHÍA"/>
    <n v="14000"/>
    <n v="0"/>
    <s v="89"/>
    <x v="2"/>
    <n v="5"/>
    <s v="CUOTA PROTEGIDA OTP"/>
    <m/>
    <m/>
    <m/>
    <s v="M"/>
    <s v="1954-01-31"/>
    <m/>
    <m/>
    <m/>
    <m/>
    <m/>
    <s v="12"/>
    <m/>
  </r>
  <r>
    <s v="Punto de VentaPLAN 1 CUOTA PROTEGIDA"/>
    <n v="15120"/>
    <x v="0"/>
    <s v="MIÉRCOLES"/>
    <n v="15"/>
    <n v="126"/>
    <n v="3157843"/>
    <m/>
    <s v="21438157"/>
    <x v="15"/>
    <x v="1372"/>
    <s v="21/07/2026 11:54"/>
    <m/>
    <m/>
    <m/>
    <s v="17"/>
    <s v="ZURICH COLOMBIA SEGUROS S.A"/>
    <s v="106"/>
    <s v="SERVIPROTECCION BPO"/>
    <s v="16"/>
    <x v="0"/>
    <s v="245"/>
    <s v="4730124"/>
    <s v="EDISON  RAMOS VELAZCO"/>
    <s v="3014"/>
    <s v="1033762950"/>
    <x v="23"/>
    <x v="1"/>
    <s v="34"/>
    <x v="0"/>
    <s v="588"/>
    <s v="PLAN 1 CUOTA PROTEGIDA"/>
    <s v="ABRIL 2026"/>
    <s v="79858533"/>
    <s v="JESUS ANTONIO QUIROGA ROMERO"/>
    <s v="3103222764"/>
    <s v="jaq103@yahoo.es"/>
    <s v="7154934"/>
    <s v="61896801"/>
    <s v=""/>
    <s v="JESUS ANTONIO QUIROGA ROMERO"/>
    <s v="BOGOTA DC"/>
    <n v="14000"/>
    <n v="0"/>
    <s v="89"/>
    <x v="2"/>
    <n v="5"/>
    <s v="CUOTA PROTEGIDA OTP"/>
    <m/>
    <m/>
    <m/>
    <s v="M"/>
    <s v="1974-05-10"/>
    <m/>
    <m/>
    <m/>
    <m/>
    <m/>
    <s v="12"/>
    <m/>
  </r>
  <r>
    <s v="Punto de VentaPLAN 1 CUOTA PROTEGIDA"/>
    <n v="15120"/>
    <x v="0"/>
    <s v="MARTES"/>
    <n v="14"/>
    <n v="126"/>
    <n v="3157965"/>
    <m/>
    <s v="21438157"/>
    <x v="11"/>
    <x v="1374"/>
    <s v="21/07/2026 12:01"/>
    <m/>
    <m/>
    <m/>
    <s v="17"/>
    <s v="ZURICH COLOMBIA SEGUROS S.A"/>
    <s v="106"/>
    <s v="SERVIPROTECCION BPO"/>
    <s v="18"/>
    <x v="1"/>
    <s v="362"/>
    <s v="1111111111"/>
    <s v="SUPERVISOR  GRANDES SUPERFICIES"/>
    <s v="5258"/>
    <s v="1061046426"/>
    <x v="35"/>
    <x v="1"/>
    <s v="34"/>
    <x v="0"/>
    <s v="588"/>
    <s v="PLAN 1 CUOTA PROTEGIDA"/>
    <s v="ABRIL 2026"/>
    <s v="80741114"/>
    <s v="ALEXANDER  TIBATA TORRES"/>
    <s v="3174240506"/>
    <s v="alexpromo14@gmail.com"/>
    <s v="8101393"/>
    <s v="64490939"/>
    <s v=""/>
    <s v="ALEXANDER  TIBATA TORRES"/>
    <s v="CHÍA"/>
    <n v="14000"/>
    <n v="0"/>
    <s v="89"/>
    <x v="2"/>
    <n v="5"/>
    <s v="CUOTA PROTEGIDA OTP"/>
    <m/>
    <m/>
    <m/>
    <s v="M"/>
    <s v="1982-07-13"/>
    <m/>
    <m/>
    <m/>
    <m/>
    <m/>
    <s v="12"/>
    <m/>
  </r>
  <r>
    <s v="Punto de VentaPLAN 1 CUOTA PROTEGIDA"/>
    <n v="15120"/>
    <x v="0"/>
    <s v="MIÉRCOLES"/>
    <n v="15"/>
    <n v="126"/>
    <n v="3157844"/>
    <m/>
    <s v="21438158"/>
    <x v="15"/>
    <x v="1372"/>
    <s v="21/07/2026 11:54"/>
    <m/>
    <m/>
    <m/>
    <s v="17"/>
    <s v="ZURICH COLOMBIA SEGUROS S.A"/>
    <s v="106"/>
    <s v="SERVIPROTECCION BPO"/>
    <s v="16"/>
    <x v="0"/>
    <s v="245"/>
    <s v="4730124"/>
    <s v="EDISON  RAMOS VELAZCO"/>
    <s v="4756"/>
    <s v="1024592322"/>
    <x v="29"/>
    <x v="1"/>
    <s v="34"/>
    <x v="0"/>
    <s v="588"/>
    <s v="PLAN 1 CUOTA PROTEGIDA"/>
    <s v="ABRIL 2026"/>
    <s v="11375302"/>
    <s v="DESIDERIO  ROMERO PARRA"/>
    <s v="3224348190"/>
    <s v="romerodesiderio0177@gmail.com"/>
    <s v="8135145"/>
    <s v="63496571"/>
    <s v=""/>
    <m/>
    <s v="BOGOTA DC"/>
    <n v="14000"/>
    <n v="0"/>
    <s v="89"/>
    <x v="2"/>
    <n v="5"/>
    <s v="CUOTA PROTEGIDA OTP"/>
    <m/>
    <m/>
    <m/>
    <s v="M"/>
    <s v="1956-02-03"/>
    <m/>
    <m/>
    <m/>
    <m/>
    <m/>
    <s v="12"/>
    <m/>
  </r>
  <r>
    <s v="Punto de VentaPLAN 1 CUOTA PROTEGIDA"/>
    <n v="15120"/>
    <x v="0"/>
    <s v="MARTES"/>
    <n v="14"/>
    <n v="126"/>
    <n v="3157966"/>
    <m/>
    <s v="21438158"/>
    <x v="11"/>
    <x v="1374"/>
    <s v="21/07/2026 12:01"/>
    <m/>
    <m/>
    <m/>
    <s v="17"/>
    <s v="ZURICH COLOMBIA SEGUROS S.A"/>
    <s v="106"/>
    <s v="SERVIPROTECCION BPO"/>
    <s v="18"/>
    <x v="1"/>
    <s v="245"/>
    <s v="4730124"/>
    <s v="EDISON  RAMOS VELAZCO"/>
    <s v="2975"/>
    <s v="1073178265"/>
    <x v="22"/>
    <x v="1"/>
    <s v="34"/>
    <x v="0"/>
    <s v="588"/>
    <s v="PLAN 1 CUOTA PROTEGIDA"/>
    <s v="ABRIL 2026"/>
    <s v="35522654"/>
    <s v="SANDRA PATRICIA GUERRERO CASTAÑEDA"/>
    <s v="3219051397"/>
    <s v="sandraguerrero2305@gmail.com"/>
    <s v="8134798"/>
    <s v="60227473"/>
    <s v=""/>
    <s v="SANDRA PATRICIA GUERRERO CASTAÑEDA"/>
    <s v="CHÍA"/>
    <n v="14000"/>
    <n v="0"/>
    <s v="89"/>
    <x v="2"/>
    <n v="5"/>
    <s v="CUOTA PROTEGIDA OTP"/>
    <m/>
    <m/>
    <m/>
    <s v="M"/>
    <s v="1969-05-23"/>
    <m/>
    <m/>
    <m/>
    <m/>
    <m/>
    <s v="12"/>
    <m/>
  </r>
  <r>
    <s v="Punto de VentaPLAN 1 CUOTA PROTEGIDA"/>
    <n v="15120"/>
    <x v="0"/>
    <s v="MIÉRCOLES"/>
    <n v="15"/>
    <n v="126"/>
    <n v="3157845"/>
    <m/>
    <s v="21438159"/>
    <x v="15"/>
    <x v="1382"/>
    <s v="21/07/2026 11:55"/>
    <m/>
    <m/>
    <m/>
    <s v="17"/>
    <s v="ZURICH COLOMBIA SEGUROS S.A"/>
    <s v="106"/>
    <s v="SERVIPROTECCION BPO"/>
    <s v="16"/>
    <x v="0"/>
    <s v="245"/>
    <s v="4730124"/>
    <s v="EDISON  RAMOS VELAZCO"/>
    <s v="3299"/>
    <s v="1024505328"/>
    <x v="60"/>
    <x v="1"/>
    <s v="34"/>
    <x v="0"/>
    <s v="588"/>
    <s v="PLAN 1 CUOTA PROTEGIDA"/>
    <s v="ABRIL 2026"/>
    <s v="79827134"/>
    <s v="LEONARDO  BUITRAGO LARA"/>
    <s v="3053427564"/>
    <s v="buitragoangel006@gmail.com"/>
    <s v="7535586"/>
    <s v="61810197"/>
    <s v=""/>
    <s v="Leonardo  Buitrago"/>
    <s v="BOGOTA DC"/>
    <n v="14000"/>
    <n v="0"/>
    <s v="89"/>
    <x v="2"/>
    <n v="5"/>
    <s v="CUOTA PROTEGIDA OTP"/>
    <m/>
    <m/>
    <m/>
    <s v="M"/>
    <s v="1975-02-28"/>
    <m/>
    <m/>
    <m/>
    <m/>
    <m/>
    <s v="12"/>
    <m/>
  </r>
  <r>
    <s v="Punto de VentaPLAN 1 CUOTA PROTEGIDA"/>
    <n v="15120"/>
    <x v="0"/>
    <s v="MARTES"/>
    <n v="14"/>
    <n v="126"/>
    <n v="3157967"/>
    <m/>
    <s v="21438159"/>
    <x v="11"/>
    <x v="1374"/>
    <s v="21/07/2026 12:01"/>
    <m/>
    <m/>
    <m/>
    <s v="17"/>
    <s v="ZURICH COLOMBIA SEGUROS S.A"/>
    <s v="106"/>
    <s v="SERVIPROTECCION BPO"/>
    <s v="18"/>
    <x v="1"/>
    <s v="245"/>
    <s v="4730124"/>
    <s v="EDISON  RAMOS VELAZCO"/>
    <s v="4801"/>
    <s v="1079032815"/>
    <x v="46"/>
    <x v="1"/>
    <s v="34"/>
    <x v="0"/>
    <s v="588"/>
    <s v="PLAN 1 CUOTA PROTEGIDA"/>
    <s v="ABRIL 2026"/>
    <s v="1072644090"/>
    <s v="JUAN DAVID REYES RINCON"/>
    <s v="3008663552"/>
    <s v="juandavidreyesr@hotmail.com"/>
    <s v="8134802"/>
    <s v="60283741"/>
    <s v=""/>
    <s v="JUAN DAVID REYES RINCON"/>
    <s v="CHÍA"/>
    <n v="14000"/>
    <n v="0"/>
    <s v="89"/>
    <x v="2"/>
    <n v="5"/>
    <s v="CUOTA PROTEGIDA OTP"/>
    <m/>
    <m/>
    <m/>
    <s v="M"/>
    <s v="2005-06-23"/>
    <m/>
    <m/>
    <m/>
    <m/>
    <m/>
    <s v="12"/>
    <m/>
  </r>
  <r>
    <s v="Punto de VentaPLAN 2 CUOTA PROTEGIDA"/>
    <n v="30240"/>
    <x v="0"/>
    <s v="MIÉRCOLES"/>
    <n v="15"/>
    <n v="126"/>
    <n v="3157846"/>
    <m/>
    <s v="21438160"/>
    <x v="15"/>
    <x v="1382"/>
    <s v="21/07/2026 11:55"/>
    <m/>
    <m/>
    <m/>
    <s v="17"/>
    <s v="ZURICH COLOMBIA SEGUROS S.A"/>
    <s v="106"/>
    <s v="SERVIPROTECCION BPO"/>
    <s v="16"/>
    <x v="0"/>
    <s v="245"/>
    <s v="4730124"/>
    <s v="EDISON  RAMOS VELAZCO"/>
    <s v="4378"/>
    <s v="1073672884"/>
    <x v="73"/>
    <x v="1"/>
    <s v="34"/>
    <x v="0"/>
    <s v="587"/>
    <s v="PLAN 2 CUOTA PROTEGIDA"/>
    <s v="ABRIL 2026"/>
    <s v="41582380"/>
    <s v="HELDA  SANABRIA CAMELO"/>
    <s v="3118178088"/>
    <s v="eldasanabria925@gmail.com"/>
    <s v="8135146"/>
    <s v="64607972"/>
    <s v=""/>
    <m/>
    <s v="BOGOTA DC"/>
    <n v="28000"/>
    <n v="0"/>
    <s v="89"/>
    <x v="2"/>
    <n v="5"/>
    <s v="CUOTA PROTEGIDA OTP"/>
    <m/>
    <m/>
    <m/>
    <s v="M"/>
    <s v="1952-12-28"/>
    <m/>
    <m/>
    <m/>
    <m/>
    <m/>
    <s v="12"/>
    <m/>
  </r>
  <r>
    <s v="Punto de VentaPLAN 1 CUOTA PROTEGIDA"/>
    <n v="15120"/>
    <x v="0"/>
    <s v="MIÉRCOLES"/>
    <n v="15"/>
    <n v="126"/>
    <n v="3157847"/>
    <m/>
    <s v="21438161"/>
    <x v="15"/>
    <x v="1382"/>
    <s v="21/07/2026 11:55"/>
    <m/>
    <m/>
    <m/>
    <s v="17"/>
    <s v="ZURICH COLOMBIA SEGUROS S.A"/>
    <s v="106"/>
    <s v="SERVIPROTECCION BPO"/>
    <s v="16"/>
    <x v="0"/>
    <s v="245"/>
    <s v="4730124"/>
    <s v="EDISON  RAMOS VELAZCO"/>
    <s v="3014"/>
    <s v="1033762950"/>
    <x v="23"/>
    <x v="1"/>
    <s v="34"/>
    <x v="0"/>
    <s v="588"/>
    <s v="PLAN 1 CUOTA PROTEGIDA"/>
    <s v="ABRIL 2026"/>
    <s v="80128580"/>
    <s v="JOHNNY BREINSKI GONZALEZ SANCHEZ"/>
    <s v="3115169487"/>
    <s v="jrodsni10@gmail.com"/>
    <s v="8135147"/>
    <s v="64611055"/>
    <s v=""/>
    <m/>
    <s v="BOGOTA DC"/>
    <n v="14000"/>
    <n v="0"/>
    <s v="89"/>
    <x v="2"/>
    <n v="5"/>
    <s v="CUOTA PROTEGIDA OTP"/>
    <m/>
    <m/>
    <m/>
    <s v="M"/>
    <s v="1980-11-06"/>
    <m/>
    <m/>
    <m/>
    <m/>
    <m/>
    <s v="12"/>
    <m/>
  </r>
  <r>
    <s v="Punto de VentaPLAN 1 CUOTA PROTEGIDA"/>
    <n v="15120"/>
    <x v="0"/>
    <s v="MARTES"/>
    <n v="14"/>
    <n v="126"/>
    <n v="3157969"/>
    <m/>
    <s v="21438161"/>
    <x v="11"/>
    <x v="1374"/>
    <s v="21/07/2026 12:01"/>
    <m/>
    <m/>
    <m/>
    <s v="17"/>
    <s v="ZURICH COLOMBIA SEGUROS S.A"/>
    <s v="106"/>
    <s v="SERVIPROTECCION BPO"/>
    <s v="18"/>
    <x v="1"/>
    <s v="245"/>
    <s v="4730124"/>
    <s v="EDISON  RAMOS VELAZCO"/>
    <s v="4723"/>
    <s v="1022411500"/>
    <x v="42"/>
    <x v="1"/>
    <s v="34"/>
    <x v="0"/>
    <s v="588"/>
    <s v="PLAN 1 CUOTA PROTEGIDA"/>
    <s v="ABRIL 2026"/>
    <s v="20957176"/>
    <s v="NANCY  QUINTIN PENAGOS"/>
    <s v="3115400235"/>
    <s v="nancyquintin9@gmail.com"/>
    <s v="5570174"/>
    <s v="60450141"/>
    <s v=""/>
    <s v="NANCY QUINTIN"/>
    <s v="FUNZA"/>
    <n v="14000"/>
    <n v="0"/>
    <s v="89"/>
    <x v="2"/>
    <n v="5"/>
    <s v="CUOTA PROTEGIDA OTP"/>
    <m/>
    <m/>
    <m/>
    <s v="M"/>
    <s v="1973-03-26"/>
    <m/>
    <m/>
    <m/>
    <m/>
    <m/>
    <s v="12"/>
    <m/>
  </r>
  <r>
    <s v="Punto de VentaPLAN 1 CUOTA PROTEGIDA"/>
    <n v="15120"/>
    <x v="0"/>
    <s v="MIÉRCOLES"/>
    <n v="15"/>
    <n v="126"/>
    <n v="3157848"/>
    <m/>
    <s v="21438162"/>
    <x v="15"/>
    <x v="1382"/>
    <s v="21/07/2026 11:55"/>
    <m/>
    <m/>
    <m/>
    <s v="17"/>
    <s v="ZURICH COLOMBIA SEGUROS S.A"/>
    <s v="106"/>
    <s v="SERVIPROTECCION BPO"/>
    <s v="16"/>
    <x v="0"/>
    <s v="245"/>
    <s v="4730124"/>
    <s v="EDISON  RAMOS VELAZCO"/>
    <s v="3014"/>
    <s v="1033762950"/>
    <x v="23"/>
    <x v="1"/>
    <s v="34"/>
    <x v="0"/>
    <s v="588"/>
    <s v="PLAN 1 CUOTA PROTEGIDA"/>
    <s v="ABRIL 2026"/>
    <s v="52129989"/>
    <s v="LUCERO  VILLALOBOS TORO"/>
    <s v="3142526638"/>
    <s v="lucerovillalobostoro@gmail.com"/>
    <s v="6540274"/>
    <s v="61362740"/>
    <s v=""/>
    <s v="LUCERO  VILLALOBOS TORO"/>
    <s v="BOGOTA DC"/>
    <n v="14000"/>
    <n v="0"/>
    <s v="89"/>
    <x v="2"/>
    <n v="5"/>
    <s v="CUOTA PROTEGIDA OTP"/>
    <m/>
    <m/>
    <m/>
    <s v="M"/>
    <s v="1971-11-13"/>
    <m/>
    <m/>
    <m/>
    <m/>
    <m/>
    <s v="12"/>
    <m/>
  </r>
  <r>
    <s v="Punto de VentaPLAN 2 CUOTA PROTEGIDA"/>
    <n v="30240"/>
    <x v="0"/>
    <s v="MIÉRCOLES"/>
    <n v="15"/>
    <n v="126"/>
    <n v="3157849"/>
    <m/>
    <s v="21438163"/>
    <x v="15"/>
    <x v="1382"/>
    <s v="21/07/2026 11:55"/>
    <m/>
    <m/>
    <m/>
    <s v="17"/>
    <s v="ZURICH COLOMBIA SEGUROS S.A"/>
    <s v="106"/>
    <s v="SERVIPROTECCION BPO"/>
    <s v="16"/>
    <x v="0"/>
    <s v="245"/>
    <s v="4730124"/>
    <s v="EDISON  RAMOS VELAZCO"/>
    <s v="5553"/>
    <s v="1030645180"/>
    <x v="87"/>
    <x v="1"/>
    <s v="34"/>
    <x v="0"/>
    <s v="587"/>
    <s v="PLAN 2 CUOTA PROTEGIDA"/>
    <s v="ABRIL 2026"/>
    <s v="35322908"/>
    <s v="BLANCA CECILIA OSORIO GODOY"/>
    <s v="3115132515"/>
    <s v="pontonjuliana32@gmail.com"/>
    <s v="6208335"/>
    <s v="61564015"/>
    <s v=""/>
    <s v="OSORIO GODOY BLANCA CECILIA"/>
    <s v="BOGOTA DC"/>
    <n v="28000"/>
    <n v="0"/>
    <s v="89"/>
    <x v="2"/>
    <n v="5"/>
    <s v="CUOTA PROTEGIDA OTP"/>
    <m/>
    <m/>
    <m/>
    <s v="M"/>
    <s v="1957-04-12"/>
    <m/>
    <m/>
    <m/>
    <m/>
    <m/>
    <s v="12"/>
    <m/>
  </r>
  <r>
    <s v="Punto de VentaPLAN 1 CUOTA PROTEGIDA"/>
    <n v="15120"/>
    <x v="0"/>
    <s v="MIÉRCOLES"/>
    <n v="15"/>
    <n v="126"/>
    <n v="3157851"/>
    <m/>
    <s v="21438165"/>
    <x v="15"/>
    <x v="1382"/>
    <s v="21/07/2026 11:55"/>
    <m/>
    <m/>
    <m/>
    <s v="17"/>
    <s v="ZURICH COLOMBIA SEGUROS S.A"/>
    <s v="106"/>
    <s v="SERVIPROTECCION BPO"/>
    <s v="16"/>
    <x v="0"/>
    <s v="245"/>
    <s v="4730124"/>
    <s v="EDISON  RAMOS VELAZCO"/>
    <s v="5555"/>
    <s v="1072431674"/>
    <x v="89"/>
    <x v="1"/>
    <s v="34"/>
    <x v="0"/>
    <s v="588"/>
    <s v="PLAN 1 CUOTA PROTEGIDA"/>
    <s v="ABRIL 2026"/>
    <s v="1073692048"/>
    <s v="JOSE DAVID MARENTES RAMIREZ"/>
    <s v="3162427904"/>
    <s v="j3yayi@gmail.com"/>
    <s v="8135149"/>
    <s v="64608299"/>
    <s v=""/>
    <m/>
    <s v="BOGOTA DC"/>
    <n v="14000"/>
    <n v="0"/>
    <s v="89"/>
    <x v="2"/>
    <n v="5"/>
    <s v="CUOTA PROTEGIDA OTP"/>
    <m/>
    <m/>
    <m/>
    <s v="M"/>
    <s v="1991-11-18"/>
    <m/>
    <m/>
    <m/>
    <m/>
    <m/>
    <s v="12"/>
    <m/>
  </r>
  <r>
    <s v="Punto de VentaPLAN 1 CUOTA PROTEGIDA"/>
    <n v="15120"/>
    <x v="0"/>
    <s v="MIÉRCOLES"/>
    <n v="15"/>
    <n v="126"/>
    <n v="3157852"/>
    <m/>
    <s v="21438166"/>
    <x v="15"/>
    <x v="1382"/>
    <s v="21/07/2026 11:55"/>
    <m/>
    <m/>
    <m/>
    <s v="17"/>
    <s v="ZURICH COLOMBIA SEGUROS S.A"/>
    <s v="106"/>
    <s v="SERVIPROTECCION BPO"/>
    <s v="16"/>
    <x v="0"/>
    <s v="362"/>
    <s v="1111111111"/>
    <s v="SUPERVISOR  GRANDES SUPERFICIES"/>
    <s v="5144"/>
    <s v="1023888733"/>
    <x v="26"/>
    <x v="1"/>
    <s v="34"/>
    <x v="0"/>
    <s v="588"/>
    <s v="PLAN 1 CUOTA PROTEGIDA"/>
    <s v="ABRIL 2026"/>
    <s v="20794225"/>
    <s v="STELLA  AGUILLON ROJAS"/>
    <s v="3173728685"/>
    <s v="daianamarcelabustos@gmail.com"/>
    <s v="5943850"/>
    <s v="61534409"/>
    <s v=""/>
    <s v="STELLA AGUILLON ROJAS"/>
    <s v="BOGOTA DC"/>
    <n v="14000"/>
    <n v="0"/>
    <s v="89"/>
    <x v="2"/>
    <n v="5"/>
    <s v="CUOTA PROTEGIDA OTP"/>
    <m/>
    <m/>
    <m/>
    <s v="M"/>
    <s v="1961-07-21"/>
    <m/>
    <m/>
    <m/>
    <m/>
    <m/>
    <s v="12"/>
    <m/>
  </r>
  <r>
    <s v="Punto de VentaPLAN 1 CUOTA PROTEGIDA"/>
    <n v="15120"/>
    <x v="0"/>
    <s v="MIÉRCOLES"/>
    <n v="15"/>
    <n v="126"/>
    <n v="3157853"/>
    <m/>
    <s v="21438167"/>
    <x v="15"/>
    <x v="1382"/>
    <s v="21/07/2026 11:55"/>
    <m/>
    <m/>
    <m/>
    <s v="17"/>
    <s v="ZURICH COLOMBIA SEGUROS S.A"/>
    <s v="106"/>
    <s v="SERVIPROTECCION BPO"/>
    <s v="16"/>
    <x v="0"/>
    <s v="245"/>
    <s v="4730124"/>
    <s v="EDISON  RAMOS VELAZCO"/>
    <s v="4378"/>
    <s v="1073672884"/>
    <x v="73"/>
    <x v="1"/>
    <s v="34"/>
    <x v="0"/>
    <s v="588"/>
    <s v="PLAN 1 CUOTA PROTEGIDA"/>
    <s v="ABRIL 2026"/>
    <s v="52232310"/>
    <s v="GEORGINA  GONZALEZ GUTIERREZ"/>
    <s v="3022863426"/>
    <s v="ginagonzalezgutierrez1@gmail.com"/>
    <s v="7562293"/>
    <s v="62319362"/>
    <s v=""/>
    <s v="GEORGINA GONZALEZ GUTIERREZ"/>
    <s v="BOGOTA DC"/>
    <n v="14000"/>
    <n v="0"/>
    <s v="89"/>
    <x v="2"/>
    <n v="5"/>
    <s v="CUOTA PROTEGIDA OTP"/>
    <m/>
    <m/>
    <m/>
    <s v="M"/>
    <s v="1977-04-05"/>
    <m/>
    <m/>
    <m/>
    <m/>
    <m/>
    <s v="12"/>
    <m/>
  </r>
  <r>
    <s v="Punto de VentaPLAN 1 CUOTA PROTEGIDA"/>
    <n v="15120"/>
    <x v="0"/>
    <s v="MIÉRCOLES"/>
    <n v="15"/>
    <n v="126"/>
    <n v="3157854"/>
    <m/>
    <s v="21438168"/>
    <x v="15"/>
    <x v="1382"/>
    <s v="21/07/2026 11:55"/>
    <m/>
    <m/>
    <m/>
    <s v="17"/>
    <s v="ZURICH COLOMBIA SEGUROS S.A"/>
    <s v="106"/>
    <s v="SERVIPROTECCION BPO"/>
    <s v="16"/>
    <x v="0"/>
    <s v="245"/>
    <s v="4730124"/>
    <s v="EDISON  RAMOS VELAZCO"/>
    <s v="3438"/>
    <s v="1023863470"/>
    <x v="70"/>
    <x v="1"/>
    <s v="34"/>
    <x v="0"/>
    <s v="588"/>
    <s v="PLAN 1 CUOTA PROTEGIDA"/>
    <s v="ABRIL 2026"/>
    <s v="52739072"/>
    <s v="ZORANGEL EDITH BELTRAN FONSECA"/>
    <s v="3224522899"/>
    <s v="fonsecacamila907@gmail.com"/>
    <s v="6360049"/>
    <s v="62719016"/>
    <s v=""/>
    <s v="ZORANGEL EDITH BELTRAN FONSECA"/>
    <s v="BOGOTA DC"/>
    <n v="14000"/>
    <n v="0"/>
    <s v="89"/>
    <x v="2"/>
    <n v="5"/>
    <s v="CUOTA PROTEGIDA OTP"/>
    <m/>
    <m/>
    <m/>
    <s v="M"/>
    <s v="1982-04-06"/>
    <m/>
    <m/>
    <m/>
    <m/>
    <m/>
    <s v="12"/>
    <m/>
  </r>
  <r>
    <s v="Punto de VentaPLAN 2 CUOTA PROTEGIDA"/>
    <n v="30240"/>
    <x v="0"/>
    <s v="MIÉRCOLES"/>
    <n v="15"/>
    <n v="126"/>
    <n v="3157855"/>
    <m/>
    <s v="21438169"/>
    <x v="15"/>
    <x v="1382"/>
    <s v="21/07/2026 11:55"/>
    <m/>
    <m/>
    <m/>
    <s v="17"/>
    <s v="ZURICH COLOMBIA SEGUROS S.A"/>
    <s v="106"/>
    <s v="SERVIPROTECCION BPO"/>
    <s v="16"/>
    <x v="0"/>
    <s v="245"/>
    <s v="4730124"/>
    <s v="EDISON  RAMOS VELAZCO"/>
    <s v="4378"/>
    <s v="1073672884"/>
    <x v="73"/>
    <x v="1"/>
    <s v="34"/>
    <x v="0"/>
    <s v="587"/>
    <s v="PLAN 2 CUOTA PROTEGIDA"/>
    <s v="ABRIL 2026"/>
    <s v="51897060"/>
    <s v="YOLIMA  HENAO GONZALEZ"/>
    <s v="3114407057"/>
    <s v="yhgonzalea967@gmail.com"/>
    <s v="8135150"/>
    <s v="60878205"/>
    <s v=""/>
    <m/>
    <s v="BOGOTA DC"/>
    <n v="28000"/>
    <n v="0"/>
    <s v="89"/>
    <x v="2"/>
    <n v="5"/>
    <s v="CUOTA PROTEGIDA OTP"/>
    <m/>
    <m/>
    <m/>
    <s v="M"/>
    <s v="1967-11-22"/>
    <m/>
    <m/>
    <m/>
    <m/>
    <m/>
    <s v="12"/>
    <m/>
  </r>
  <r>
    <s v="Punto de VentaPLAN 1 CUOTA PROTEGIDA"/>
    <n v="15120"/>
    <x v="0"/>
    <s v="MIÉRCOLES"/>
    <n v="15"/>
    <n v="126"/>
    <n v="3157856"/>
    <m/>
    <s v="21438170"/>
    <x v="15"/>
    <x v="1382"/>
    <s v="21/07/2026 11:55"/>
    <m/>
    <m/>
    <m/>
    <s v="17"/>
    <s v="ZURICH COLOMBIA SEGUROS S.A"/>
    <s v="106"/>
    <s v="SERVIPROTECCION BPO"/>
    <s v="16"/>
    <x v="0"/>
    <s v="245"/>
    <s v="4730124"/>
    <s v="EDISON  RAMOS VELAZCO"/>
    <s v="3438"/>
    <s v="1023863470"/>
    <x v="70"/>
    <x v="1"/>
    <s v="34"/>
    <x v="0"/>
    <s v="588"/>
    <s v="PLAN 1 CUOTA PROTEGIDA"/>
    <s v="ABRIL 2026"/>
    <s v="35505314"/>
    <s v="FRANCELINA DEL CARMEN CARO ALVAREZ"/>
    <s v="3212469474"/>
    <s v="yulijhoana987@gmail.com"/>
    <s v="6568367"/>
    <s v="63263375"/>
    <s v=""/>
    <s v="FRANCELINA DEL CARMEN CARO A"/>
    <s v="BOGOTA DC"/>
    <n v="14000"/>
    <n v="0"/>
    <s v="89"/>
    <x v="2"/>
    <n v="5"/>
    <s v="CUOTA PROTEGIDA OTP"/>
    <m/>
    <m/>
    <m/>
    <s v="M"/>
    <s v="1956-12-06"/>
    <m/>
    <m/>
    <m/>
    <m/>
    <m/>
    <s v="12"/>
    <m/>
  </r>
  <r>
    <s v="Punto de VentaPLAN 1 CUOTA PROTEGIDA"/>
    <n v="15120"/>
    <x v="0"/>
    <s v="MIÉRCOLES"/>
    <n v="15"/>
    <n v="126"/>
    <n v="3157857"/>
    <m/>
    <s v="21438171"/>
    <x v="15"/>
    <x v="1382"/>
    <s v="21/07/2026 11:55"/>
    <m/>
    <m/>
    <m/>
    <s v="17"/>
    <s v="ZURICH COLOMBIA SEGUROS S.A"/>
    <s v="106"/>
    <s v="SERVIPROTECCION BPO"/>
    <s v="16"/>
    <x v="0"/>
    <s v="245"/>
    <s v="4730124"/>
    <s v="EDISON  RAMOS VELAZCO"/>
    <s v="3822"/>
    <s v="1010225053"/>
    <x v="19"/>
    <x v="1"/>
    <s v="34"/>
    <x v="0"/>
    <s v="588"/>
    <s v="PLAN 1 CUOTA PROTEGIDA"/>
    <s v="ABRIL 2026"/>
    <s v="5853817"/>
    <s v="JESUS ADOLFO VARGAS ORTIZ"/>
    <s v="3224021763"/>
    <s v="jesusadolfovargasortiz7@gmail.com"/>
    <s v="8135151"/>
    <s v="62210495"/>
    <s v=""/>
    <m/>
    <s v="BOGOTA DC"/>
    <n v="14000"/>
    <n v="0"/>
    <s v="89"/>
    <x v="2"/>
    <n v="5"/>
    <s v="CUOTA PROTEGIDA OTP"/>
    <m/>
    <m/>
    <m/>
    <s v="M"/>
    <s v="1971-06-06"/>
    <m/>
    <m/>
    <m/>
    <m/>
    <m/>
    <s v="12"/>
    <m/>
  </r>
  <r>
    <s v="Punto de VentaPLAN 1 CUOTA PROTEGIDA"/>
    <n v="15120"/>
    <x v="0"/>
    <s v="MIÉRCOLES"/>
    <n v="15"/>
    <n v="126"/>
    <n v="3157858"/>
    <m/>
    <s v="21438172"/>
    <x v="15"/>
    <x v="1382"/>
    <s v="21/07/2026 11:55"/>
    <m/>
    <m/>
    <m/>
    <s v="17"/>
    <s v="ZURICH COLOMBIA SEGUROS S.A"/>
    <s v="106"/>
    <s v="SERVIPROTECCION BPO"/>
    <s v="16"/>
    <x v="0"/>
    <s v="245"/>
    <s v="4730124"/>
    <s v="EDISON  RAMOS VELAZCO"/>
    <s v="3014"/>
    <s v="1033762950"/>
    <x v="23"/>
    <x v="1"/>
    <s v="34"/>
    <x v="0"/>
    <s v="588"/>
    <s v="PLAN 1 CUOTA PROTEGIDA"/>
    <s v="ABRIL 2026"/>
    <s v="79292022"/>
    <s v="JORGE EDUARDO RODRIGUEZ SOLORZ"/>
    <s v="3124345834"/>
    <s v="jers98@live.com"/>
    <s v="6632245"/>
    <s v="64076857"/>
    <s v=""/>
    <m/>
    <s v="BOGOTA DC"/>
    <n v="14000"/>
    <n v="0"/>
    <s v="89"/>
    <x v="2"/>
    <n v="5"/>
    <s v="CUOTA PROTEGIDA OTP"/>
    <m/>
    <m/>
    <m/>
    <s v="M"/>
    <s v="1963-07-11"/>
    <m/>
    <m/>
    <m/>
    <m/>
    <m/>
    <s v="12"/>
    <m/>
  </r>
  <r>
    <s v="Punto de VentaPLAN 1 CUOTA PROTEGIDA"/>
    <n v="15120"/>
    <x v="0"/>
    <s v="MIÉRCOLES"/>
    <n v="15"/>
    <n v="126"/>
    <n v="3157859"/>
    <m/>
    <s v="21438173"/>
    <x v="15"/>
    <x v="1382"/>
    <s v="21/07/2026 11:55"/>
    <m/>
    <m/>
    <m/>
    <s v="17"/>
    <s v="ZURICH COLOMBIA SEGUROS S.A"/>
    <s v="106"/>
    <s v="SERVIPROTECCION BPO"/>
    <s v="16"/>
    <x v="0"/>
    <s v="245"/>
    <s v="4730124"/>
    <s v="EDISON  RAMOS VELAZCO"/>
    <s v="5002"/>
    <s v="1023973332"/>
    <x v="41"/>
    <x v="1"/>
    <s v="34"/>
    <x v="0"/>
    <s v="588"/>
    <s v="PLAN 1 CUOTA PROTEGIDA"/>
    <s v="ABRIL 2026"/>
    <s v="51850693"/>
    <s v="PAULA  CONSUELO SUAREZ"/>
    <s v="3114985875"/>
    <s v="paulaconsuelosuarez@gmail.com"/>
    <s v="5817613"/>
    <s v="62459611"/>
    <s v=""/>
    <s v="PAULA CONSUELO SUAREZ"/>
    <s v="BOGOTA DC"/>
    <n v="14000"/>
    <n v="0"/>
    <s v="89"/>
    <x v="2"/>
    <n v="5"/>
    <s v="CUOTA PROTEGIDA OTP"/>
    <m/>
    <m/>
    <m/>
    <s v="M"/>
    <s v="1967-02-05"/>
    <m/>
    <m/>
    <m/>
    <m/>
    <m/>
    <s v="12"/>
    <m/>
  </r>
  <r>
    <s v="Punto de VentaPLAN 1 CUOTA PROTEGIDA"/>
    <n v="15120"/>
    <x v="0"/>
    <s v="MIÉRCOLES"/>
    <n v="15"/>
    <n v="126"/>
    <n v="3157860"/>
    <m/>
    <s v="21438174"/>
    <x v="15"/>
    <x v="1382"/>
    <s v="21/07/2026 11:55"/>
    <m/>
    <m/>
    <m/>
    <s v="17"/>
    <s v="ZURICH COLOMBIA SEGUROS S.A"/>
    <s v="106"/>
    <s v="SERVIPROTECCION BPO"/>
    <s v="16"/>
    <x v="0"/>
    <s v="245"/>
    <s v="4730124"/>
    <s v="EDISON  RAMOS VELAZCO"/>
    <s v="5002"/>
    <s v="1023973332"/>
    <x v="41"/>
    <x v="1"/>
    <s v="34"/>
    <x v="0"/>
    <s v="588"/>
    <s v="PLAN 1 CUOTA PROTEGIDA"/>
    <s v="ABRIL 2026"/>
    <s v="52077926"/>
    <s v="MARIA ISABEL BIUCHI BELTRAN"/>
    <s v="3022303888"/>
    <s v="katherinbiuchi@gmail.com"/>
    <s v="7200855"/>
    <s v="62204065"/>
    <s v=""/>
    <s v="MARIA ISABEL BIUCHI BELTRAN"/>
    <s v="BOGOTA DC"/>
    <n v="14000"/>
    <n v="0"/>
    <s v="89"/>
    <x v="2"/>
    <n v="5"/>
    <s v="CUOTA PROTEGIDA OTP"/>
    <m/>
    <m/>
    <m/>
    <s v="M"/>
    <s v="1969-08-31"/>
    <m/>
    <m/>
    <m/>
    <m/>
    <m/>
    <s v="12"/>
    <m/>
  </r>
  <r>
    <s v="Punto de VentaPLAN 1 CUOTA PROTEGIDA"/>
    <n v="15120"/>
    <x v="0"/>
    <s v="MIÉRCOLES"/>
    <n v="15"/>
    <n v="126"/>
    <n v="3157861"/>
    <m/>
    <s v="21438175"/>
    <x v="15"/>
    <x v="1382"/>
    <s v="21/07/2026 11:55"/>
    <m/>
    <m/>
    <m/>
    <s v="17"/>
    <s v="ZURICH COLOMBIA SEGUROS S.A"/>
    <s v="106"/>
    <s v="SERVIPROTECCION BPO"/>
    <s v="16"/>
    <x v="0"/>
    <s v="245"/>
    <s v="4730124"/>
    <s v="EDISON  RAMOS VELAZCO"/>
    <s v="5002"/>
    <s v="1023973332"/>
    <x v="41"/>
    <x v="1"/>
    <s v="34"/>
    <x v="0"/>
    <s v="588"/>
    <s v="PLAN 1 CUOTA PROTEGIDA"/>
    <s v="ABRIL 2026"/>
    <s v="80211062"/>
    <s v="Miguel  cobo "/>
    <s v="3213985011"/>
    <s v="cobo977@gmail.com"/>
    <s v="6699008"/>
    <s v="61079537"/>
    <s v=""/>
    <m/>
    <s v="BOGOTA DC"/>
    <n v="14000"/>
    <n v="0"/>
    <s v="89"/>
    <x v="2"/>
    <n v="5"/>
    <s v="CUOTA PROTEGIDA OTP"/>
    <m/>
    <m/>
    <m/>
    <s v="M"/>
    <s v="1983-04-16"/>
    <m/>
    <m/>
    <m/>
    <m/>
    <m/>
    <s v="12"/>
    <m/>
  </r>
  <r>
    <s v="Punto de VentaPLAN 1 CUOTA PROTEGIDA"/>
    <n v="15120"/>
    <x v="0"/>
    <s v="MIÉRCOLES"/>
    <n v="15"/>
    <n v="126"/>
    <n v="3157862"/>
    <m/>
    <s v="21438176"/>
    <x v="15"/>
    <x v="1382"/>
    <s v="21/07/2026 11:55"/>
    <m/>
    <m/>
    <m/>
    <s v="17"/>
    <s v="ZURICH COLOMBIA SEGUROS S.A"/>
    <s v="106"/>
    <s v="SERVIPROTECCION BPO"/>
    <s v="16"/>
    <x v="0"/>
    <s v="245"/>
    <s v="4730124"/>
    <s v="EDISON  RAMOS VELAZCO"/>
    <s v="3712"/>
    <s v="1006754"/>
    <x v="67"/>
    <x v="1"/>
    <s v="34"/>
    <x v="0"/>
    <s v="588"/>
    <s v="PLAN 1 CUOTA PROTEGIDA"/>
    <s v="ABRIL 2026"/>
    <s v="28690425"/>
    <s v="BERTA  CECILIA SANTA"/>
    <s v="3153859171"/>
    <s v="bertasanta22@gmail.com"/>
    <s v="8135152"/>
    <s v="64184262"/>
    <s v=""/>
    <m/>
    <s v="BOGOTA DC"/>
    <n v="14000"/>
    <n v="0"/>
    <s v="89"/>
    <x v="2"/>
    <n v="5"/>
    <s v="CUOTA PROTEGIDA OTP"/>
    <m/>
    <m/>
    <m/>
    <s v="M"/>
    <s v="1965-05-20"/>
    <m/>
    <m/>
    <m/>
    <m/>
    <m/>
    <s v="12"/>
    <m/>
  </r>
  <r>
    <s v="Punto de VentaPLAN 1 CUOTA PROTEGIDA"/>
    <n v="15120"/>
    <x v="0"/>
    <s v="MIÉRCOLES"/>
    <n v="15"/>
    <n v="126"/>
    <n v="3157863"/>
    <m/>
    <s v="21438177"/>
    <x v="15"/>
    <x v="1382"/>
    <s v="21/07/2026 11:55"/>
    <m/>
    <m/>
    <m/>
    <s v="17"/>
    <s v="ZURICH COLOMBIA SEGUROS S.A"/>
    <s v="106"/>
    <s v="SERVIPROTECCION BPO"/>
    <s v="16"/>
    <x v="0"/>
    <s v="362"/>
    <s v="1111111111"/>
    <s v="SUPERVISOR  GRANDES SUPERFICIES"/>
    <s v="5116"/>
    <s v="52937599"/>
    <x v="38"/>
    <x v="1"/>
    <s v="34"/>
    <x v="0"/>
    <s v="588"/>
    <s v="PLAN 1 CUOTA PROTEGIDA"/>
    <s v="ABRIL 2026"/>
    <s v="21036658"/>
    <s v="MARIA DE JESUS MENDEZ"/>
    <s v="3209514738"/>
    <s v="mariamendez6658@gimail.com"/>
    <s v="8135153"/>
    <s v="61267171"/>
    <s v=""/>
    <m/>
    <s v="BOGOTA DC"/>
    <n v="14000"/>
    <n v="0"/>
    <s v="89"/>
    <x v="2"/>
    <n v="5"/>
    <s v="CUOTA PROTEGIDA OTP"/>
    <m/>
    <m/>
    <m/>
    <s v="M"/>
    <s v="1951-11-17"/>
    <m/>
    <m/>
    <m/>
    <m/>
    <m/>
    <s v="12"/>
    <m/>
  </r>
  <r>
    <s v="Punto de VentaPLAN 1 CUOTA PROTEGIDA"/>
    <n v="15120"/>
    <x v="0"/>
    <s v="MIÉRCOLES"/>
    <n v="15"/>
    <n v="126"/>
    <n v="3157864"/>
    <m/>
    <s v="21438178"/>
    <x v="15"/>
    <x v="1382"/>
    <s v="21/07/2026 11:55"/>
    <m/>
    <m/>
    <m/>
    <s v="17"/>
    <s v="ZURICH COLOMBIA SEGUROS S.A"/>
    <s v="106"/>
    <s v="SERVIPROTECCION BPO"/>
    <s v="16"/>
    <x v="0"/>
    <s v="245"/>
    <s v="4730124"/>
    <s v="EDISON  RAMOS VELAZCO"/>
    <s v="5554"/>
    <s v="53066248"/>
    <x v="88"/>
    <x v="1"/>
    <s v="34"/>
    <x v="0"/>
    <s v="588"/>
    <s v="PLAN 1 CUOTA PROTEGIDA"/>
    <s v="ABRIL 2026"/>
    <s v="2472875"/>
    <s v="OSCAR MAURICIO BEDOYA AGUIRRE"/>
    <s v="3228196492"/>
    <s v="oscar.aguirre1004@gmail.com"/>
    <s v="8135154"/>
    <s v="62200396"/>
    <s v=""/>
    <m/>
    <s v="BOGOTA DC"/>
    <n v="14000"/>
    <n v="0"/>
    <s v="89"/>
    <x v="2"/>
    <n v="5"/>
    <s v="CUOTA PROTEGIDA OTP"/>
    <m/>
    <m/>
    <m/>
    <s v="M"/>
    <s v="1972-06-12"/>
    <m/>
    <m/>
    <m/>
    <m/>
    <m/>
    <s v="12"/>
    <m/>
  </r>
  <r>
    <s v="Punto de VentaPLAN 1 CUOTA PROTEGIDA"/>
    <n v="15120"/>
    <x v="0"/>
    <s v="MIÉRCOLES"/>
    <n v="15"/>
    <n v="126"/>
    <n v="3157865"/>
    <m/>
    <s v="21438179"/>
    <x v="15"/>
    <x v="1382"/>
    <s v="21/07/2026 11:55"/>
    <m/>
    <m/>
    <m/>
    <s v="17"/>
    <s v="ZURICH COLOMBIA SEGUROS S.A"/>
    <s v="106"/>
    <s v="SERVIPROTECCION BPO"/>
    <s v="16"/>
    <x v="0"/>
    <s v="245"/>
    <s v="4730124"/>
    <s v="EDISON  RAMOS VELAZCO"/>
    <s v="5554"/>
    <s v="53066248"/>
    <x v="88"/>
    <x v="1"/>
    <s v="34"/>
    <x v="0"/>
    <s v="588"/>
    <s v="PLAN 1 CUOTA PROTEGIDA"/>
    <s v="ABRIL 2026"/>
    <s v="1127609915"/>
    <s v="BELKIS JULIANA GRAJALES PARRA"/>
    <s v="3153220493"/>
    <s v="belkisj.grajales@gmail.com"/>
    <s v="6938120"/>
    <s v="64007114"/>
    <s v=""/>
    <m/>
    <s v="BOGOTA DC"/>
    <n v="14000"/>
    <n v="0"/>
    <s v="89"/>
    <x v="2"/>
    <n v="5"/>
    <s v="CUOTA PROTEGIDA OTP"/>
    <m/>
    <m/>
    <m/>
    <s v="M"/>
    <s v="1991-03-18"/>
    <m/>
    <m/>
    <m/>
    <m/>
    <m/>
    <s v="12"/>
    <m/>
  </r>
  <r>
    <s v="Punto de VentaPLAN 1 CUOTA PROTEGIDA"/>
    <n v="15120"/>
    <x v="0"/>
    <s v="MARTES"/>
    <n v="14"/>
    <n v="126"/>
    <n v="3157866"/>
    <m/>
    <s v="21438180"/>
    <x v="11"/>
    <x v="1382"/>
    <s v="21/07/2026 11:55"/>
    <m/>
    <m/>
    <m/>
    <s v="17"/>
    <s v="ZURICH COLOMBIA SEGUROS S.A"/>
    <s v="106"/>
    <s v="SERVIPROTECCION BPO"/>
    <s v="16"/>
    <x v="0"/>
    <s v="245"/>
    <s v="4730124"/>
    <s v="EDISON  RAMOS VELAZCO"/>
    <s v="4449"/>
    <s v="1018413746"/>
    <x v="18"/>
    <x v="1"/>
    <s v="34"/>
    <x v="0"/>
    <s v="588"/>
    <s v="PLAN 1 CUOTA PROTEGIDA"/>
    <s v="ABRIL 2026"/>
    <s v="20429936"/>
    <s v="MARIA CONCEPCION HERNÁNDEZ CAM"/>
    <s v="3236755489"/>
    <s v="rangelosorid@gmail.com"/>
    <s v="5956514"/>
    <s v="62869989"/>
    <s v=""/>
    <m/>
    <s v="BOGOTA DC"/>
    <n v="14000"/>
    <n v="0"/>
    <s v="89"/>
    <x v="2"/>
    <n v="5"/>
    <s v="CUOTA PROTEGIDA OTP"/>
    <m/>
    <m/>
    <m/>
    <s v="M"/>
    <s v="1979-05-26"/>
    <m/>
    <m/>
    <m/>
    <m/>
    <m/>
    <s v="12"/>
    <m/>
  </r>
  <r>
    <s v="Punto de VentaPLAN 1 CUOTA PROTEGIDA"/>
    <n v="15120"/>
    <x v="0"/>
    <s v="MARTES"/>
    <n v="14"/>
    <n v="126"/>
    <n v="3157867"/>
    <m/>
    <s v="21438181"/>
    <x v="11"/>
    <x v="1382"/>
    <s v="21/07/2026 11:55"/>
    <m/>
    <m/>
    <m/>
    <s v="17"/>
    <s v="ZURICH COLOMBIA SEGUROS S.A"/>
    <s v="106"/>
    <s v="SERVIPROTECCION BPO"/>
    <s v="16"/>
    <x v="0"/>
    <s v="245"/>
    <s v="4730124"/>
    <s v="EDISON  RAMOS VELAZCO"/>
    <s v="3127"/>
    <s v="52765157"/>
    <x v="61"/>
    <x v="1"/>
    <s v="34"/>
    <x v="0"/>
    <s v="588"/>
    <s v="PLAN 1 CUOTA PROTEGIDA"/>
    <s v="ABRIL 2026"/>
    <s v="20871640"/>
    <s v="RUTH  PATIÑO ORJUELA"/>
    <s v="3163383298"/>
    <s v="p22102007castillo@gmail.com"/>
    <s v="8134182"/>
    <s v="64602907"/>
    <s v=""/>
    <s v="RUTH  PATIÑO ORJUELA"/>
    <s v="BOGOTA DC"/>
    <n v="14000"/>
    <n v="0"/>
    <s v="89"/>
    <x v="2"/>
    <n v="5"/>
    <s v="CUOTA PROTEGIDA OTP"/>
    <m/>
    <m/>
    <m/>
    <s v="M"/>
    <s v="1969-03-25"/>
    <m/>
    <m/>
    <m/>
    <m/>
    <m/>
    <s v="12"/>
    <m/>
  </r>
  <r>
    <s v="Punto de VentaPLAN 1 CUOTA PROTEGIDA"/>
    <n v="15120"/>
    <x v="0"/>
    <s v="MARTES"/>
    <n v="14"/>
    <n v="126"/>
    <n v="3157868"/>
    <m/>
    <s v="21438182"/>
    <x v="11"/>
    <x v="1382"/>
    <s v="21/07/2026 11:55"/>
    <m/>
    <m/>
    <m/>
    <s v="17"/>
    <s v="ZURICH COLOMBIA SEGUROS S.A"/>
    <s v="106"/>
    <s v="SERVIPROTECCION BPO"/>
    <s v="16"/>
    <x v="0"/>
    <s v="362"/>
    <s v="1111111111"/>
    <s v="SUPERVISOR  GRANDES SUPERFICIES"/>
    <s v="5120"/>
    <s v="1007660651"/>
    <x v="68"/>
    <x v="1"/>
    <s v="34"/>
    <x v="0"/>
    <s v="588"/>
    <s v="PLAN 1 CUOTA PROTEGIDA"/>
    <s v="ABRIL 2026"/>
    <s v="52069426"/>
    <s v="OTILIA  DIAZ RINCON"/>
    <s v="3236525052"/>
    <s v="otioti854@gmail.com"/>
    <s v="5968571"/>
    <s v="61971650"/>
    <s v=""/>
    <s v="DIAZ RINCON OTILIA"/>
    <s v="BOGOTA DC"/>
    <n v="14000"/>
    <n v="0"/>
    <s v="89"/>
    <x v="2"/>
    <n v="5"/>
    <s v="CUOTA PROTEGIDA OTP"/>
    <m/>
    <m/>
    <m/>
    <s v="M"/>
    <s v="1971-11-02"/>
    <m/>
    <m/>
    <m/>
    <m/>
    <m/>
    <s v="12"/>
    <m/>
  </r>
  <r>
    <s v="Punto de VentaPLAN 1 CUOTA PROTEGIDA"/>
    <n v="15120"/>
    <x v="0"/>
    <s v="MARTES"/>
    <n v="14"/>
    <n v="126"/>
    <n v="3157869"/>
    <m/>
    <s v="21438183"/>
    <x v="11"/>
    <x v="1382"/>
    <s v="21/07/2026 11:55"/>
    <m/>
    <m/>
    <m/>
    <s v="17"/>
    <s v="ZURICH COLOMBIA SEGUROS S.A"/>
    <s v="106"/>
    <s v="SERVIPROTECCION BPO"/>
    <s v="16"/>
    <x v="0"/>
    <s v="362"/>
    <s v="1111111111"/>
    <s v="SUPERVISOR  GRANDES SUPERFICIES"/>
    <s v="5120"/>
    <s v="1007660651"/>
    <x v="68"/>
    <x v="1"/>
    <s v="34"/>
    <x v="0"/>
    <s v="588"/>
    <s v="PLAN 1 CUOTA PROTEGIDA"/>
    <s v="ABRIL 2026"/>
    <s v="53134426"/>
    <s v="LILIANA MARGARITA MONTERO ISEDA"/>
    <s v="3124199664"/>
    <s v="lijazneyu@hotmail.com"/>
    <s v="6707971"/>
    <s v="62179010"/>
    <s v=""/>
    <s v="liliana margarita montero iseda"/>
    <s v="BOGOTA DC"/>
    <n v="14000"/>
    <n v="0"/>
    <s v="89"/>
    <x v="2"/>
    <n v="5"/>
    <s v="CUOTA PROTEGIDA OTP"/>
    <m/>
    <m/>
    <m/>
    <s v="M"/>
    <s v="1984-10-30"/>
    <m/>
    <m/>
    <m/>
    <m/>
    <m/>
    <s v="12"/>
    <m/>
  </r>
  <r>
    <s v="Punto de VentaPLAN 1 CUOTA PROTEGIDA"/>
    <n v="15120"/>
    <x v="0"/>
    <s v="MARTES"/>
    <n v="14"/>
    <n v="126"/>
    <n v="3157870"/>
    <m/>
    <s v="21438184"/>
    <x v="11"/>
    <x v="1382"/>
    <s v="21/07/2026 11:55"/>
    <m/>
    <m/>
    <m/>
    <s v="17"/>
    <s v="ZURICH COLOMBIA SEGUROS S.A"/>
    <s v="106"/>
    <s v="SERVIPROTECCION BPO"/>
    <s v="16"/>
    <x v="0"/>
    <s v="362"/>
    <s v="1111111111"/>
    <s v="SUPERVISOR  GRANDES SUPERFICIES"/>
    <s v="5154"/>
    <s v="1018429683"/>
    <x v="24"/>
    <x v="1"/>
    <s v="34"/>
    <x v="0"/>
    <s v="588"/>
    <s v="PLAN 1 CUOTA PROTEGIDA"/>
    <s v="ABRIL 2026"/>
    <s v="1026260833"/>
    <s v="LUISA MARYURI RODRIGUEZ GARCIA"/>
    <s v="3204098912"/>
    <s v="mayorodrigez88@gmail.com"/>
    <s v="5985349"/>
    <s v="62729015"/>
    <s v=""/>
    <s v="LUISA MARYURI RODR�GUEZ GARCIA"/>
    <s v="BOGOTA DC"/>
    <n v="14000"/>
    <n v="0"/>
    <s v="89"/>
    <x v="2"/>
    <n v="5"/>
    <s v="CUOTA PROTEGIDA OTP"/>
    <m/>
    <m/>
    <m/>
    <s v="M"/>
    <s v="1988-02-04"/>
    <m/>
    <m/>
    <m/>
    <m/>
    <m/>
    <s v="12"/>
    <m/>
  </r>
  <r>
    <s v="Punto de VentaPLAN 1 CUOTA PROTEGIDA"/>
    <n v="15120"/>
    <x v="0"/>
    <s v="MARTES"/>
    <n v="14"/>
    <n v="126"/>
    <n v="3157871"/>
    <m/>
    <s v="21438185"/>
    <x v="11"/>
    <x v="1382"/>
    <s v="21/07/2026 11:55"/>
    <m/>
    <m/>
    <m/>
    <s v="17"/>
    <s v="ZURICH COLOMBIA SEGUROS S.A"/>
    <s v="106"/>
    <s v="SERVIPROTECCION BPO"/>
    <s v="16"/>
    <x v="0"/>
    <s v="245"/>
    <s v="4730124"/>
    <s v="EDISON  RAMOS VELAZCO"/>
    <s v="5017"/>
    <s v="1031174516"/>
    <x v="65"/>
    <x v="1"/>
    <s v="34"/>
    <x v="0"/>
    <s v="588"/>
    <s v="PLAN 1 CUOTA PROTEGIDA"/>
    <s v="ABRIL 2026"/>
    <s v="35494565"/>
    <s v="LUISA  FONSECA "/>
    <s v="3196636124"/>
    <s v="luisafonseca737@gmail.com"/>
    <s v="8134568"/>
    <s v="62594059"/>
    <s v=""/>
    <s v="LUISA  FONSECA"/>
    <s v="BOGOTA DC"/>
    <n v="14000"/>
    <n v="0"/>
    <s v="89"/>
    <x v="2"/>
    <n v="5"/>
    <s v="CUOTA PROTEGIDA OTP"/>
    <m/>
    <m/>
    <m/>
    <s v="M"/>
    <s v="1965-06-25"/>
    <m/>
    <m/>
    <m/>
    <m/>
    <m/>
    <s v="12"/>
    <m/>
  </r>
  <r>
    <s v="Punto de VentaPLAN 1 CUOTA PROTEGIDA"/>
    <n v="15120"/>
    <x v="0"/>
    <s v="MARTES"/>
    <n v="14"/>
    <n v="126"/>
    <n v="3157872"/>
    <m/>
    <s v="21438186"/>
    <x v="11"/>
    <x v="1382"/>
    <s v="21/07/2026 11:55"/>
    <m/>
    <m/>
    <m/>
    <s v="17"/>
    <s v="ZURICH COLOMBIA SEGUROS S.A"/>
    <s v="106"/>
    <s v="SERVIPROTECCION BPO"/>
    <s v="16"/>
    <x v="0"/>
    <s v="245"/>
    <s v="4730124"/>
    <s v="EDISON  RAMOS VELAZCO"/>
    <s v="3127"/>
    <s v="52765157"/>
    <x v="61"/>
    <x v="1"/>
    <s v="34"/>
    <x v="0"/>
    <s v="588"/>
    <s v="PLAN 1 CUOTA PROTEGIDA"/>
    <s v="ABRIL 2026"/>
    <s v="80158672"/>
    <s v="DANIEL HUMBERTO ZAPATA AGREDO"/>
    <s v="3125043655"/>
    <s v="danielhumberto0982@gmail.com"/>
    <s v="7690179"/>
    <s v="64392513"/>
    <s v=""/>
    <s v="DANIEL HUMBERTO ZAPATA AGREDO"/>
    <s v="BOGOTA DC"/>
    <n v="14000"/>
    <n v="0"/>
    <s v="89"/>
    <x v="2"/>
    <n v="5"/>
    <s v="CUOTA PROTEGIDA OTP"/>
    <m/>
    <m/>
    <m/>
    <s v="M"/>
    <s v="1982-02-09"/>
    <m/>
    <m/>
    <m/>
    <m/>
    <m/>
    <s v="12"/>
    <m/>
  </r>
  <r>
    <s v="Punto de VentaPLAN 1 CUOTA PROTEGIDA"/>
    <n v="15120"/>
    <x v="0"/>
    <s v="MARTES"/>
    <n v="14"/>
    <n v="126"/>
    <n v="3157873"/>
    <m/>
    <s v="21438187"/>
    <x v="11"/>
    <x v="1382"/>
    <s v="21/07/2026 11:55"/>
    <m/>
    <m/>
    <m/>
    <s v="17"/>
    <s v="ZURICH COLOMBIA SEGUROS S.A"/>
    <s v="106"/>
    <s v="SERVIPROTECCION BPO"/>
    <s v="16"/>
    <x v="0"/>
    <s v="245"/>
    <s v="4730124"/>
    <s v="EDISON  RAMOS VELAZCO"/>
    <s v="2975"/>
    <s v="1073178265"/>
    <x v="22"/>
    <x v="1"/>
    <s v="34"/>
    <x v="0"/>
    <s v="588"/>
    <s v="PLAN 1 CUOTA PROTEGIDA"/>
    <s v="ABRIL 2026"/>
    <s v="35522550"/>
    <s v="LUZ  HELENA PINEROS"/>
    <s v="3124956026"/>
    <s v="luzhzambrano@gmail.com"/>
    <s v="5817649"/>
    <s v="62465392"/>
    <s v=""/>
    <s v="LUZ HELENA   PINEROS"/>
    <s v="BOGOTA DC"/>
    <n v="14000"/>
    <n v="0"/>
    <s v="89"/>
    <x v="2"/>
    <n v="5"/>
    <s v="CUOTA PROTEGIDA OTP"/>
    <m/>
    <m/>
    <m/>
    <s v="M"/>
    <s v="1969-01-31"/>
    <m/>
    <m/>
    <m/>
    <m/>
    <m/>
    <s v="12"/>
    <m/>
  </r>
  <r>
    <s v="Punto de VentaPLAN 2 CUOTA PROTEGIDA"/>
    <n v="30240"/>
    <x v="0"/>
    <s v="MARTES"/>
    <n v="14"/>
    <n v="126"/>
    <n v="3157874"/>
    <m/>
    <s v="21438188"/>
    <x v="11"/>
    <x v="1368"/>
    <s v="21/07/2026 11:56"/>
    <m/>
    <m/>
    <m/>
    <s v="17"/>
    <s v="ZURICH COLOMBIA SEGUROS S.A"/>
    <s v="106"/>
    <s v="SERVIPROTECCION BPO"/>
    <s v="16"/>
    <x v="0"/>
    <s v="245"/>
    <s v="4730124"/>
    <s v="EDISON  RAMOS VELAZCO"/>
    <s v="4378"/>
    <s v="1073672884"/>
    <x v="73"/>
    <x v="1"/>
    <s v="34"/>
    <x v="0"/>
    <s v="587"/>
    <s v="PLAN 2 CUOTA PROTEGIDA"/>
    <s v="ABRIL 2026"/>
    <s v="52014017"/>
    <s v="ANA JUDITH QUINTERO SANCHEZ"/>
    <s v="3125074608"/>
    <s v="d.22quintero@gmail.com"/>
    <s v="8134519"/>
    <s v="60610600"/>
    <s v=""/>
    <s v="ANA JUDITH QUINTERO SANCHEZ"/>
    <s v="BOGOTA DC"/>
    <n v="28000"/>
    <n v="0"/>
    <s v="89"/>
    <x v="2"/>
    <n v="5"/>
    <s v="CUOTA PROTEGIDA OTP"/>
    <m/>
    <m/>
    <m/>
    <s v="M"/>
    <s v="1970-05-18"/>
    <m/>
    <m/>
    <m/>
    <m/>
    <m/>
    <s v="12"/>
    <m/>
  </r>
  <r>
    <s v="Punto de VentaPLAN 1 CUOTA PROTEGIDA"/>
    <n v="15120"/>
    <x v="0"/>
    <s v="MARTES"/>
    <n v="14"/>
    <n v="126"/>
    <n v="3157875"/>
    <m/>
    <s v="21438189"/>
    <x v="11"/>
    <x v="1368"/>
    <s v="21/07/2026 11:56"/>
    <m/>
    <m/>
    <m/>
    <s v="17"/>
    <s v="ZURICH COLOMBIA SEGUROS S.A"/>
    <s v="106"/>
    <s v="SERVIPROTECCION BPO"/>
    <s v="16"/>
    <x v="0"/>
    <s v="245"/>
    <s v="4730124"/>
    <s v="EDISON  RAMOS VELAZCO"/>
    <s v="5002"/>
    <s v="1023973332"/>
    <x v="41"/>
    <x v="1"/>
    <s v="34"/>
    <x v="0"/>
    <s v="588"/>
    <s v="PLAN 1 CUOTA PROTEGIDA"/>
    <s v="ABRIL 2026"/>
    <s v="39644453"/>
    <s v="LUZ  JANNETH VARGAS"/>
    <s v="3184032489"/>
    <s v="vargasluzjaneth23@gmail.com"/>
    <s v="5760326"/>
    <s v="60694959"/>
    <s v=""/>
    <s v="LUZ JANNETH VARGAS"/>
    <s v="BOGOTA DC"/>
    <n v="14000"/>
    <n v="0"/>
    <s v="89"/>
    <x v="2"/>
    <n v="5"/>
    <s v="CUOTA PROTEGIDA OTP"/>
    <m/>
    <m/>
    <m/>
    <s v="M"/>
    <s v="1966-03-17"/>
    <m/>
    <m/>
    <m/>
    <m/>
    <m/>
    <s v="12"/>
    <m/>
  </r>
  <r>
    <s v="Punto de VentaPLAN 1 CUOTA PROTEGIDA"/>
    <n v="15120"/>
    <x v="0"/>
    <s v="MARTES"/>
    <n v="14"/>
    <n v="126"/>
    <n v="3157876"/>
    <m/>
    <s v="21438190"/>
    <x v="11"/>
    <x v="1368"/>
    <s v="21/07/2026 11:56"/>
    <m/>
    <m/>
    <m/>
    <s v="17"/>
    <s v="ZURICH COLOMBIA SEGUROS S.A"/>
    <s v="106"/>
    <s v="SERVIPROTECCION BPO"/>
    <s v="16"/>
    <x v="0"/>
    <s v="245"/>
    <s v="4730124"/>
    <s v="EDISON  RAMOS VELAZCO"/>
    <s v="5002"/>
    <s v="1023973332"/>
    <x v="41"/>
    <x v="1"/>
    <s v="34"/>
    <x v="0"/>
    <s v="588"/>
    <s v="PLAN 1 CUOTA PROTEGIDA"/>
    <s v="ABRIL 2026"/>
    <s v="24823638"/>
    <s v="MELIDA  VALENCIA SALGADO"/>
    <s v="3212325993"/>
    <s v="jl6669763@gmail.com"/>
    <s v="6369523"/>
    <s v="63996053"/>
    <s v=""/>
    <m/>
    <s v="BOGOTA DC"/>
    <n v="14000"/>
    <n v="0"/>
    <s v="89"/>
    <x v="2"/>
    <n v="5"/>
    <s v="CUOTA PROTEGIDA OTP"/>
    <m/>
    <m/>
    <m/>
    <s v="M"/>
    <s v="1962-07-27"/>
    <m/>
    <m/>
    <m/>
    <m/>
    <m/>
    <s v="12"/>
    <m/>
  </r>
  <r>
    <s v="Punto de VentaPLAN 1 CUOTA PROTEGIDA"/>
    <n v="15120"/>
    <x v="0"/>
    <s v="MARTES"/>
    <n v="14"/>
    <n v="126"/>
    <n v="3157877"/>
    <m/>
    <s v="21438191"/>
    <x v="11"/>
    <x v="1368"/>
    <s v="21/07/2026 11:56"/>
    <m/>
    <m/>
    <m/>
    <s v="17"/>
    <s v="ZURICH COLOMBIA SEGUROS S.A"/>
    <s v="106"/>
    <s v="SERVIPROTECCION BPO"/>
    <s v="16"/>
    <x v="0"/>
    <s v="245"/>
    <s v="4730124"/>
    <s v="EDISON  RAMOS VELAZCO"/>
    <s v="3142"/>
    <s v="59835263"/>
    <x v="50"/>
    <x v="1"/>
    <s v="34"/>
    <x v="0"/>
    <s v="588"/>
    <s v="PLAN 1 CUOTA PROTEGIDA"/>
    <s v="ABRIL 2026"/>
    <s v="28718866"/>
    <s v="GERTRUDES  OSPINA AMADO"/>
    <s v="3193124006"/>
    <s v="saoospina@gmail.com"/>
    <s v="8134530"/>
    <s v="61367525"/>
    <s v=""/>
    <s v="GERTRUDES  OSPINA AMADO"/>
    <s v="BOGOTA DC"/>
    <n v="14000"/>
    <n v="0"/>
    <s v="89"/>
    <x v="2"/>
    <n v="5"/>
    <s v="CUOTA PROTEGIDA OTP"/>
    <m/>
    <m/>
    <m/>
    <s v="M"/>
    <s v="1958-11-12"/>
    <m/>
    <m/>
    <m/>
    <m/>
    <m/>
    <s v="12"/>
    <m/>
  </r>
  <r>
    <s v="Punto de VentaPLAN 2 CUOTA PROTEGIDA"/>
    <n v="30240"/>
    <x v="0"/>
    <s v="MARTES"/>
    <n v="14"/>
    <n v="126"/>
    <n v="3157878"/>
    <m/>
    <s v="21438192"/>
    <x v="11"/>
    <x v="1368"/>
    <s v="21/07/2026 11:56"/>
    <m/>
    <m/>
    <m/>
    <s v="17"/>
    <s v="ZURICH COLOMBIA SEGUROS S.A"/>
    <s v="106"/>
    <s v="SERVIPROTECCION BPO"/>
    <s v="16"/>
    <x v="0"/>
    <s v="245"/>
    <s v="4730124"/>
    <s v="EDISON  RAMOS VELAZCO"/>
    <s v="3822"/>
    <s v="1010225053"/>
    <x v="19"/>
    <x v="1"/>
    <s v="34"/>
    <x v="0"/>
    <s v="587"/>
    <s v="PLAN 2 CUOTA PROTEGIDA"/>
    <s v="ABRIL 2026"/>
    <s v="80425433"/>
    <s v="LUIS CARLOS ACOSTA PULIDO"/>
    <s v="3204143365"/>
    <s v="lcacostapulido@hotmail.com"/>
    <s v="8134532"/>
    <s v="61550999"/>
    <s v=""/>
    <s v="LUIS CARLOS ACOSTA PULIDO"/>
    <s v="BOGOTA DC"/>
    <n v="28000"/>
    <n v="0"/>
    <s v="89"/>
    <x v="2"/>
    <n v="5"/>
    <s v="CUOTA PROTEGIDA OTP"/>
    <m/>
    <m/>
    <m/>
    <s v="M"/>
    <s v="1972-07-31"/>
    <m/>
    <m/>
    <m/>
    <m/>
    <m/>
    <s v="12"/>
    <m/>
  </r>
  <r>
    <s v="Punto de VentaPLAN 1 CUOTA PROTEGIDA"/>
    <n v="15120"/>
    <x v="0"/>
    <s v="MARTES"/>
    <n v="14"/>
    <n v="126"/>
    <n v="3157879"/>
    <m/>
    <s v="21438193"/>
    <x v="11"/>
    <x v="1368"/>
    <s v="21/07/2026 11:56"/>
    <m/>
    <m/>
    <m/>
    <s v="17"/>
    <s v="ZURICH COLOMBIA SEGUROS S.A"/>
    <s v="106"/>
    <s v="SERVIPROTECCION BPO"/>
    <s v="16"/>
    <x v="0"/>
    <s v="245"/>
    <s v="4730124"/>
    <s v="EDISON  RAMOS VELAZCO"/>
    <s v="3014"/>
    <s v="1033762950"/>
    <x v="23"/>
    <x v="1"/>
    <s v="34"/>
    <x v="0"/>
    <s v="588"/>
    <s v="PLAN 1 CUOTA PROTEGIDA"/>
    <s v="ABRIL 2026"/>
    <s v="39799035"/>
    <s v="ANA MARIA GALINDO GUTIERREZ"/>
    <s v="3125510278"/>
    <s v="juanmagaita7@gmail.com"/>
    <s v="6514757"/>
    <s v="61311144"/>
    <s v=""/>
    <s v="ALIXON EMILCE GIL RUEDA"/>
    <s v="BOGOTA DC"/>
    <n v="14000"/>
    <n v="0"/>
    <s v="89"/>
    <x v="2"/>
    <n v="5"/>
    <s v="CUOTA PROTEGIDA OTP"/>
    <m/>
    <m/>
    <m/>
    <s v="M"/>
    <s v="1971-09-14"/>
    <m/>
    <m/>
    <m/>
    <m/>
    <m/>
    <s v="12"/>
    <m/>
  </r>
  <r>
    <s v="Punto de VentaPLAN 1 CUOTA PROTEGIDA"/>
    <n v="15120"/>
    <x v="0"/>
    <s v="MARTES"/>
    <n v="14"/>
    <n v="126"/>
    <n v="3157880"/>
    <m/>
    <s v="21438194"/>
    <x v="11"/>
    <x v="1368"/>
    <s v="21/07/2026 11:56"/>
    <m/>
    <m/>
    <m/>
    <s v="17"/>
    <s v="ZURICH COLOMBIA SEGUROS S.A"/>
    <s v="106"/>
    <s v="SERVIPROTECCION BPO"/>
    <s v="16"/>
    <x v="0"/>
    <s v="245"/>
    <s v="4730124"/>
    <s v="EDISON  RAMOS VELAZCO"/>
    <s v="3950"/>
    <s v="1012335255"/>
    <x v="45"/>
    <x v="1"/>
    <s v="34"/>
    <x v="0"/>
    <s v="588"/>
    <s v="PLAN 1 CUOTA PROTEGIDA"/>
    <s v="ABRIL 2026"/>
    <s v="39796322"/>
    <s v="ESLID  RODRIGUEZ RODRIGUEZ"/>
    <s v="3052941959"/>
    <s v="dp28021987@gmail.com"/>
    <s v="5809752"/>
    <s v="61414015"/>
    <s v=""/>
    <s v="ESLID  RODRIGUEZ RODRIGUEZ"/>
    <s v="BOGOTA DC"/>
    <n v="14000"/>
    <n v="0"/>
    <s v="89"/>
    <x v="2"/>
    <n v="5"/>
    <s v="CUOTA PROTEGIDA OTP"/>
    <m/>
    <m/>
    <m/>
    <s v="M"/>
    <s v="1968-08-14"/>
    <m/>
    <m/>
    <m/>
    <m/>
    <m/>
    <s v="12"/>
    <m/>
  </r>
  <r>
    <s v="Punto de VentaPLAN 1 CUOTA PROTEGIDA"/>
    <n v="15120"/>
    <x v="0"/>
    <s v="MARTES"/>
    <n v="14"/>
    <n v="126"/>
    <n v="3157881"/>
    <m/>
    <s v="21438195"/>
    <x v="11"/>
    <x v="1368"/>
    <s v="21/07/2026 11:56"/>
    <m/>
    <m/>
    <m/>
    <s v="17"/>
    <s v="ZURICH COLOMBIA SEGUROS S.A"/>
    <s v="106"/>
    <s v="SERVIPROTECCION BPO"/>
    <s v="16"/>
    <x v="0"/>
    <s v="245"/>
    <s v="4730124"/>
    <s v="EDISON  RAMOS VELAZCO"/>
    <s v="4449"/>
    <s v="1018413746"/>
    <x v="18"/>
    <x v="1"/>
    <s v="34"/>
    <x v="0"/>
    <s v="588"/>
    <s v="PLAN 1 CUOTA PROTEGIDA"/>
    <s v="ABRIL 2026"/>
    <s v="28224963"/>
    <s v="HELDA  RODRIGUEZ VALBUENA"/>
    <s v="3224357208"/>
    <s v="elda98rodriguez@gmail.com"/>
    <s v="8134665"/>
    <s v="64609805"/>
    <s v=""/>
    <s v="HELDA  RODRIGUEZ VALBUENA"/>
    <s v="BOGOTA DC"/>
    <n v="14000"/>
    <n v="0"/>
    <s v="89"/>
    <x v="2"/>
    <n v="5"/>
    <s v="CUOTA PROTEGIDA OTP"/>
    <m/>
    <m/>
    <m/>
    <s v="M"/>
    <s v="1971-11-23"/>
    <m/>
    <m/>
    <m/>
    <m/>
    <m/>
    <s v="12"/>
    <m/>
  </r>
  <r>
    <s v="Punto de VentaPLAN 1 CUOTA PROTEGIDA"/>
    <n v="15120"/>
    <x v="0"/>
    <s v="MARTES"/>
    <n v="14"/>
    <n v="126"/>
    <n v="3157882"/>
    <m/>
    <s v="21438196"/>
    <x v="11"/>
    <x v="1368"/>
    <s v="21/07/2026 11:56"/>
    <m/>
    <m/>
    <m/>
    <s v="17"/>
    <s v="ZURICH COLOMBIA SEGUROS S.A"/>
    <s v="106"/>
    <s v="SERVIPROTECCION BPO"/>
    <s v="16"/>
    <x v="0"/>
    <s v="245"/>
    <s v="4730124"/>
    <s v="EDISON  RAMOS VELAZCO"/>
    <s v="2654"/>
    <s v="52900967"/>
    <x v="36"/>
    <x v="1"/>
    <s v="34"/>
    <x v="0"/>
    <s v="588"/>
    <s v="PLAN 1 CUOTA PROTEGIDA"/>
    <s v="ABRIL 2026"/>
    <s v="31474713"/>
    <s v="CARMEN ROSA DAGUA RODRIGUEZ"/>
    <s v="3213280814"/>
    <s v="ruizdaguaalberto@gmail.com"/>
    <s v="6207336"/>
    <s v="61450855"/>
    <s v=""/>
    <s v="DAGUA RODRIGUEZ CARMEN ROSA"/>
    <s v="BOGOTA DC"/>
    <n v="14000"/>
    <n v="0"/>
    <s v="89"/>
    <x v="2"/>
    <n v="5"/>
    <s v="CUOTA PROTEGIDA OTP"/>
    <m/>
    <m/>
    <m/>
    <s v="M"/>
    <s v="1969-06-01"/>
    <m/>
    <m/>
    <m/>
    <m/>
    <m/>
    <s v="12"/>
    <m/>
  </r>
  <r>
    <s v="Punto de VentaPLAN 1 CUOTA PROTEGIDA"/>
    <n v="15120"/>
    <x v="0"/>
    <s v="MARTES"/>
    <n v="14"/>
    <n v="126"/>
    <n v="3157883"/>
    <m/>
    <s v="21438197"/>
    <x v="11"/>
    <x v="1368"/>
    <s v="21/07/2026 11:56"/>
    <m/>
    <m/>
    <m/>
    <s v="17"/>
    <s v="ZURICH COLOMBIA SEGUROS S.A"/>
    <s v="106"/>
    <s v="SERVIPROTECCION BPO"/>
    <s v="16"/>
    <x v="0"/>
    <s v="245"/>
    <s v="4730124"/>
    <s v="EDISON  RAMOS VELAZCO"/>
    <s v="4449"/>
    <s v="1018413746"/>
    <x v="18"/>
    <x v="1"/>
    <s v="34"/>
    <x v="0"/>
    <s v="588"/>
    <s v="PLAN 1 CUOTA PROTEGIDA"/>
    <s v="ABRIL 2026"/>
    <s v="52714289"/>
    <s v="CLAUDIA PATRICIA CASALLAS VIZCAYA"/>
    <s v="3125754822"/>
    <s v="claudiavizcaya843@gmail.com"/>
    <s v="8134575"/>
    <s v="63712798"/>
    <s v=""/>
    <s v="CLAUDIA PATRICIA CASALLAS VIZCAYA"/>
    <s v="BOGOTA DC"/>
    <n v="14000"/>
    <n v="0"/>
    <s v="89"/>
    <x v="2"/>
    <n v="5"/>
    <s v="CUOTA PROTEGIDA OTP"/>
    <m/>
    <m/>
    <m/>
    <s v="M"/>
    <s v="1978-02-16"/>
    <m/>
    <m/>
    <m/>
    <m/>
    <m/>
    <s v="12"/>
    <m/>
  </r>
  <r>
    <s v="Punto de VentaPLAN 1 CUOTA PROTEGIDA"/>
    <n v="15120"/>
    <x v="0"/>
    <s v="MARTES"/>
    <n v="14"/>
    <n v="126"/>
    <n v="3157884"/>
    <m/>
    <s v="21438198"/>
    <x v="11"/>
    <x v="1368"/>
    <s v="21/07/2026 11:56"/>
    <m/>
    <m/>
    <m/>
    <s v="17"/>
    <s v="ZURICH COLOMBIA SEGUROS S.A"/>
    <s v="106"/>
    <s v="SERVIPROTECCION BPO"/>
    <s v="16"/>
    <x v="0"/>
    <s v="245"/>
    <s v="4730124"/>
    <s v="EDISON  RAMOS VELAZCO"/>
    <s v="3014"/>
    <s v="1033762950"/>
    <x v="23"/>
    <x v="1"/>
    <s v="34"/>
    <x v="0"/>
    <s v="588"/>
    <s v="PLAN 1 CUOTA PROTEGIDA"/>
    <s v="ABRIL 2026"/>
    <s v="35486830"/>
    <s v="CONSUELO  VANEGAS CUBIDES"/>
    <s v="3204126518"/>
    <s v="lspv1203@gmail.com"/>
    <s v="5607288"/>
    <s v="61431290"/>
    <s v=""/>
    <s v="VANEGAS CUBIDES CONSUELO"/>
    <s v="BOGOTA DC"/>
    <n v="14000"/>
    <n v="0"/>
    <s v="89"/>
    <x v="2"/>
    <n v="5"/>
    <s v="CUOTA PROTEGIDA OTP"/>
    <m/>
    <m/>
    <m/>
    <s v="M"/>
    <s v="1958-08-06"/>
    <m/>
    <m/>
    <m/>
    <m/>
    <m/>
    <s v="12"/>
    <m/>
  </r>
  <r>
    <s v="Punto de VentaPLAN 1 CUOTA PROTEGIDA"/>
    <n v="15120"/>
    <x v="0"/>
    <s v="MARTES"/>
    <n v="14"/>
    <n v="126"/>
    <n v="3157885"/>
    <m/>
    <s v="21438199"/>
    <x v="11"/>
    <x v="1368"/>
    <s v="21/07/2026 11:56"/>
    <m/>
    <m/>
    <m/>
    <s v="17"/>
    <s v="ZURICH COLOMBIA SEGUROS S.A"/>
    <s v="106"/>
    <s v="SERVIPROTECCION BPO"/>
    <s v="16"/>
    <x v="0"/>
    <s v="245"/>
    <s v="4730124"/>
    <s v="EDISON  RAMOS VELAZCO"/>
    <s v="4714"/>
    <s v="1033678035"/>
    <x v="40"/>
    <x v="1"/>
    <s v="34"/>
    <x v="0"/>
    <s v="588"/>
    <s v="PLAN 1 CUOTA PROTEGIDA"/>
    <s v="ABRIL 2026"/>
    <s v="1006410878"/>
    <s v="KERLY VANESA NIETO MORA"/>
    <s v="3236709946"/>
    <s v="kerlynieto5@gmail.com"/>
    <s v="6966456"/>
    <s v="64049262"/>
    <s v=""/>
    <s v="KERLY VANESA NIETO MORA"/>
    <s v="BOGOTA DC"/>
    <n v="14000"/>
    <n v="0"/>
    <s v="89"/>
    <x v="2"/>
    <n v="5"/>
    <s v="CUOTA PROTEGIDA OTP"/>
    <m/>
    <m/>
    <m/>
    <s v="M"/>
    <s v="2000-08-28"/>
    <m/>
    <m/>
    <m/>
    <m/>
    <m/>
    <s v="12"/>
    <m/>
  </r>
  <r>
    <s v="Punto de VentaPLAN 1 CUOTA PROTEGIDA"/>
    <n v="15120"/>
    <x v="0"/>
    <s v="MARTES"/>
    <n v="14"/>
    <n v="126"/>
    <n v="3157886"/>
    <m/>
    <s v="21438200"/>
    <x v="11"/>
    <x v="1368"/>
    <s v="21/07/2026 11:56"/>
    <m/>
    <m/>
    <m/>
    <s v="17"/>
    <s v="ZURICH COLOMBIA SEGUROS S.A"/>
    <s v="106"/>
    <s v="SERVIPROTECCION BPO"/>
    <s v="16"/>
    <x v="0"/>
    <s v="245"/>
    <s v="4730124"/>
    <s v="EDISON  RAMOS VELAZCO"/>
    <s v="3950"/>
    <s v="1012335255"/>
    <x v="45"/>
    <x v="1"/>
    <s v="34"/>
    <x v="0"/>
    <s v="588"/>
    <s v="PLAN 1 CUOTA PROTEGIDA"/>
    <s v="ABRIL 2026"/>
    <s v="51789489"/>
    <s v="OLGA DORIS GUERRERO RUIZ"/>
    <s v="3046164743"/>
    <s v="sierraguerrerojhonjairo27@gmail.com"/>
    <s v="7755600"/>
    <s v="64153921"/>
    <s v=""/>
    <s v="OLGA DORIS GUERRERO RUIZ"/>
    <s v="BOGOTA DC"/>
    <n v="14000"/>
    <n v="0"/>
    <s v="89"/>
    <x v="2"/>
    <n v="5"/>
    <s v="CUOTA PROTEGIDA OTP"/>
    <m/>
    <m/>
    <m/>
    <s v="M"/>
    <s v="1965-04-17"/>
    <m/>
    <m/>
    <m/>
    <m/>
    <m/>
    <s v="12"/>
    <m/>
  </r>
  <r>
    <s v="Punto de VentaPLAN 1 CUOTA PROTEGIDA"/>
    <n v="15120"/>
    <x v="0"/>
    <s v="MARTES"/>
    <n v="14"/>
    <n v="126"/>
    <n v="3157887"/>
    <m/>
    <s v="21438201"/>
    <x v="11"/>
    <x v="1368"/>
    <s v="21/07/2026 11:56"/>
    <m/>
    <m/>
    <m/>
    <s v="17"/>
    <s v="ZURICH COLOMBIA SEGUROS S.A"/>
    <s v="106"/>
    <s v="SERVIPROTECCION BPO"/>
    <s v="16"/>
    <x v="0"/>
    <s v="245"/>
    <s v="4730124"/>
    <s v="EDISON  RAMOS VELAZCO"/>
    <s v="4837"/>
    <s v="1002309011"/>
    <x v="28"/>
    <x v="1"/>
    <s v="34"/>
    <x v="0"/>
    <s v="588"/>
    <s v="PLAN 1 CUOTA PROTEGIDA"/>
    <s v="ABRIL 2026"/>
    <s v="52840962"/>
    <s v="MARY JOHANNA CUBILLOS ROJAS"/>
    <s v="3103138852"/>
    <s v="jocubillos1109@gmail.com"/>
    <s v="6530790"/>
    <s v="64121697"/>
    <s v=""/>
    <s v="JOSE VICENTE CUBILLOS FANDI�O"/>
    <s v="BOGOTA DC"/>
    <n v="14000"/>
    <n v="0"/>
    <s v="89"/>
    <x v="2"/>
    <n v="5"/>
    <s v="CUOTA PROTEGIDA OTP"/>
    <m/>
    <m/>
    <m/>
    <s v="M"/>
    <s v="1981-08-18"/>
    <m/>
    <m/>
    <m/>
    <m/>
    <m/>
    <s v="12"/>
    <m/>
  </r>
  <r>
    <s v="Punto de VentaPLAN 1 CUOTA PROTEGIDA"/>
    <n v="15120"/>
    <x v="0"/>
    <s v="MARTES"/>
    <n v="14"/>
    <n v="126"/>
    <n v="3157888"/>
    <m/>
    <s v="21438202"/>
    <x v="11"/>
    <x v="1368"/>
    <s v="21/07/2026 11:56"/>
    <m/>
    <m/>
    <m/>
    <s v="17"/>
    <s v="ZURICH COLOMBIA SEGUROS S.A"/>
    <s v="106"/>
    <s v="SERVIPROTECCION BPO"/>
    <s v="16"/>
    <x v="0"/>
    <s v="245"/>
    <s v="4730124"/>
    <s v="EDISON  RAMOS VELAZCO"/>
    <s v="3822"/>
    <s v="1010225053"/>
    <x v="19"/>
    <x v="1"/>
    <s v="34"/>
    <x v="0"/>
    <s v="588"/>
    <s v="PLAN 1 CUOTA PROTEGIDA"/>
    <s v="ABRIL 2026"/>
    <s v="1272478"/>
    <s v="NOEL  PINZON CACERES"/>
    <s v="3123432425"/>
    <s v="neocantantante1952@gmail.com"/>
    <s v="7720504"/>
    <s v="60680897"/>
    <s v=""/>
    <s v="NOEL  PINZON CACERES"/>
    <s v="BOGOTA DC"/>
    <n v="14000"/>
    <n v="0"/>
    <s v="89"/>
    <x v="2"/>
    <n v="5"/>
    <s v="CUOTA PROTEGIDA OTP"/>
    <m/>
    <m/>
    <m/>
    <s v="M"/>
    <s v="1954-12-26"/>
    <m/>
    <m/>
    <m/>
    <m/>
    <m/>
    <s v="12"/>
    <m/>
  </r>
  <r>
    <s v="Punto de VentaPLAN 1 CUOTA PROTEGIDA"/>
    <n v="15120"/>
    <x v="0"/>
    <s v="MARTES"/>
    <n v="14"/>
    <n v="126"/>
    <n v="3157889"/>
    <m/>
    <s v="21438203"/>
    <x v="11"/>
    <x v="1368"/>
    <s v="21/07/2026 11:56"/>
    <m/>
    <m/>
    <m/>
    <s v="17"/>
    <s v="ZURICH COLOMBIA SEGUROS S.A"/>
    <s v="106"/>
    <s v="SERVIPROTECCION BPO"/>
    <s v="16"/>
    <x v="0"/>
    <s v="362"/>
    <s v="1111111111"/>
    <s v="SUPERVISOR  GRANDES SUPERFICIES"/>
    <s v="5120"/>
    <s v="1007660651"/>
    <x v="68"/>
    <x v="1"/>
    <s v="34"/>
    <x v="0"/>
    <s v="588"/>
    <s v="PLAN 1 CUOTA PROTEGIDA"/>
    <s v="ABRIL 2026"/>
    <s v="55061283"/>
    <s v="NERY  TRUJILLO YUNDA"/>
    <s v="3133317856"/>
    <s v="nerytrujillo1970@gmail.com"/>
    <s v="7815543"/>
    <s v="61646736"/>
    <s v=""/>
    <s v="NERY   TRUJILLO YUNDA"/>
    <s v="BOGOTA DC"/>
    <n v="14000"/>
    <n v="0"/>
    <s v="89"/>
    <x v="2"/>
    <n v="5"/>
    <s v="CUOTA PROTEGIDA OTP"/>
    <m/>
    <m/>
    <m/>
    <s v="M"/>
    <s v="1970-04-25"/>
    <m/>
    <m/>
    <m/>
    <m/>
    <m/>
    <s v="12"/>
    <m/>
  </r>
  <r>
    <s v="Punto de VentaPLAN 1 CUOTA PROTEGIDA"/>
    <n v="15120"/>
    <x v="0"/>
    <s v="MARTES"/>
    <n v="14"/>
    <n v="126"/>
    <n v="3157890"/>
    <m/>
    <s v="21438204"/>
    <x v="11"/>
    <x v="1368"/>
    <s v="21/07/2026 11:56"/>
    <m/>
    <m/>
    <m/>
    <s v="17"/>
    <s v="ZURICH COLOMBIA SEGUROS S.A"/>
    <s v="106"/>
    <s v="SERVIPROTECCION BPO"/>
    <s v="16"/>
    <x v="0"/>
    <s v="245"/>
    <s v="4730124"/>
    <s v="EDISON  RAMOS VELAZCO"/>
    <s v="2909"/>
    <s v="1073717729"/>
    <x v="76"/>
    <x v="1"/>
    <s v="34"/>
    <x v="0"/>
    <s v="588"/>
    <s v="PLAN 1 CUOTA PROTEGIDA"/>
    <s v="ABRIL 2026"/>
    <s v="79889732"/>
    <s v="DANIEL  ALFONSO BUITRAGO"/>
    <s v="3144934638"/>
    <s v="danielbuitrago0508@gmail.com"/>
    <s v="8134657"/>
    <s v="64576165"/>
    <s v=""/>
    <s v="DANIEL ALFONSO BUITRAGO"/>
    <s v="BOGOTA DC"/>
    <n v="14000"/>
    <n v="0"/>
    <s v="89"/>
    <x v="2"/>
    <n v="5"/>
    <s v="CUOTA PROTEGIDA OTP"/>
    <m/>
    <m/>
    <m/>
    <s v="M"/>
    <s v="1977-08-05"/>
    <m/>
    <m/>
    <m/>
    <m/>
    <m/>
    <s v="12"/>
    <m/>
  </r>
  <r>
    <s v="Punto de VentaPLAN 1 CUOTA PROTEGIDA"/>
    <n v="15120"/>
    <x v="0"/>
    <s v="MARTES"/>
    <n v="14"/>
    <n v="126"/>
    <n v="3157891"/>
    <m/>
    <s v="21438205"/>
    <x v="11"/>
    <x v="1368"/>
    <s v="21/07/2026 11:56"/>
    <m/>
    <m/>
    <m/>
    <s v="17"/>
    <s v="ZURICH COLOMBIA SEGUROS S.A"/>
    <s v="106"/>
    <s v="SERVIPROTECCION BPO"/>
    <s v="16"/>
    <x v="0"/>
    <s v="245"/>
    <s v="4730124"/>
    <s v="EDISON  RAMOS VELAZCO"/>
    <s v="5002"/>
    <s v="1023973332"/>
    <x v="41"/>
    <x v="1"/>
    <s v="34"/>
    <x v="0"/>
    <s v="588"/>
    <s v="PLAN 1 CUOTA PROTEGIDA"/>
    <s v="ABRIL 2026"/>
    <s v="39630883"/>
    <s v="LUZ MARINA NIÑO ARCINIEGAS"/>
    <s v="3217039570"/>
    <s v="lmarinanino79@gmail.com"/>
    <s v="6547995"/>
    <s v="60796794"/>
    <s v=""/>
    <s v="NINO ARZINIEGAS MARINA"/>
    <s v="BOGOTA DC"/>
    <n v="14000"/>
    <n v="0"/>
    <s v="89"/>
    <x v="2"/>
    <n v="5"/>
    <s v="CUOTA PROTEGIDA OTP"/>
    <m/>
    <m/>
    <m/>
    <s v="M"/>
    <s v="1960-08-06"/>
    <m/>
    <m/>
    <m/>
    <m/>
    <m/>
    <s v="12"/>
    <m/>
  </r>
  <r>
    <s v="Punto de VentaPLAN 1 CUOTA PROTEGIDA"/>
    <n v="15120"/>
    <x v="0"/>
    <s v="MARTES"/>
    <n v="14"/>
    <n v="126"/>
    <n v="3157892"/>
    <m/>
    <s v="21438206"/>
    <x v="11"/>
    <x v="1368"/>
    <s v="21/07/2026 11:56"/>
    <m/>
    <m/>
    <m/>
    <s v="17"/>
    <s v="ZURICH COLOMBIA SEGUROS S.A"/>
    <s v="106"/>
    <s v="SERVIPROTECCION BPO"/>
    <s v="16"/>
    <x v="0"/>
    <s v="245"/>
    <s v="4730124"/>
    <s v="EDISON  RAMOS VELAZCO"/>
    <s v="3712"/>
    <s v="1006754"/>
    <x v="67"/>
    <x v="1"/>
    <s v="34"/>
    <x v="0"/>
    <s v="588"/>
    <s v="PLAN 1 CUOTA PROTEGIDA"/>
    <s v="ABRIL 2026"/>
    <s v="53038583"/>
    <s v="JOHANA  KATHERINE BAUTISTA"/>
    <s v="3123328582"/>
    <s v="jhoannabautista650@gmail.com"/>
    <s v="8134662"/>
    <s v="64607150"/>
    <s v=""/>
    <s v="JOHANA KATHERINE BAUTISTA"/>
    <s v="BOGOTA DC"/>
    <n v="14000"/>
    <n v="0"/>
    <s v="89"/>
    <x v="2"/>
    <n v="5"/>
    <s v="CUOTA PROTEGIDA OTP"/>
    <m/>
    <m/>
    <m/>
    <s v="M"/>
    <s v="1984-06-21"/>
    <m/>
    <m/>
    <m/>
    <m/>
    <m/>
    <s v="12"/>
    <m/>
  </r>
  <r>
    <s v="Punto de VentaPLAN 1 CUOTA PROTEGIDA"/>
    <n v="15120"/>
    <x v="0"/>
    <s v="MARTES"/>
    <n v="14"/>
    <n v="126"/>
    <n v="3157893"/>
    <m/>
    <s v="21438207"/>
    <x v="11"/>
    <x v="1368"/>
    <s v="21/07/2026 11:56"/>
    <m/>
    <m/>
    <m/>
    <s v="17"/>
    <s v="ZURICH COLOMBIA SEGUROS S.A"/>
    <s v="106"/>
    <s v="SERVIPROTECCION BPO"/>
    <s v="16"/>
    <x v="0"/>
    <s v="362"/>
    <s v="1111111111"/>
    <s v="SUPERVISOR  GRANDES SUPERFICIES"/>
    <s v="5116"/>
    <s v="52937599"/>
    <x v="38"/>
    <x v="1"/>
    <s v="34"/>
    <x v="0"/>
    <s v="588"/>
    <s v="PLAN 1 CUOTA PROTEGIDA"/>
    <s v="ABRIL 2026"/>
    <s v="20905409"/>
    <s v="LILIA CONSUELO VARGAS ROMERO"/>
    <s v="3126128024"/>
    <s v="cesardav9@hotmail.com"/>
    <s v="8134643"/>
    <s v="64525371"/>
    <s v=""/>
    <s v="LILIA CONSUELO VARGAS ROMERO"/>
    <s v="BOGOTA DC"/>
    <n v="14000"/>
    <n v="0"/>
    <s v="89"/>
    <x v="2"/>
    <n v="5"/>
    <s v="CUOTA PROTEGIDA OTP"/>
    <m/>
    <m/>
    <m/>
    <s v="M"/>
    <s v="1973-11-24"/>
    <m/>
    <m/>
    <m/>
    <m/>
    <m/>
    <s v="12"/>
    <m/>
  </r>
  <r>
    <s v="Punto de VentaPLAN 1 CUOTA PROTEGIDA"/>
    <n v="15120"/>
    <x v="0"/>
    <s v="MARTES"/>
    <n v="14"/>
    <n v="126"/>
    <n v="3157894"/>
    <m/>
    <s v="21438208"/>
    <x v="11"/>
    <x v="1368"/>
    <s v="21/07/2026 11:56"/>
    <m/>
    <m/>
    <m/>
    <s v="17"/>
    <s v="ZURICH COLOMBIA SEGUROS S.A"/>
    <s v="106"/>
    <s v="SERVIPROTECCION BPO"/>
    <s v="16"/>
    <x v="0"/>
    <s v="245"/>
    <s v="4730124"/>
    <s v="EDISON  RAMOS VELAZCO"/>
    <s v="2902"/>
    <s v="1048933600"/>
    <x v="47"/>
    <x v="1"/>
    <s v="34"/>
    <x v="0"/>
    <s v="588"/>
    <s v="PLAN 1 CUOTA PROTEGIDA"/>
    <s v="ABRIL 2026"/>
    <s v="59661041"/>
    <s v="EUGENIA  INES GUEVARA"/>
    <s v="3124169374"/>
    <s v="guevaraeugia86@gmail.com"/>
    <s v="8134561"/>
    <s v="62366926"/>
    <s v=""/>
    <s v="EUGENIA INES GUEVARA"/>
    <s v="BOGOTA DC"/>
    <n v="14000"/>
    <n v="0"/>
    <s v="89"/>
    <x v="2"/>
    <n v="5"/>
    <s v="CUOTA PROTEGIDA OTP"/>
    <m/>
    <m/>
    <m/>
    <s v="M"/>
    <s v="1959-11-15"/>
    <m/>
    <m/>
    <m/>
    <m/>
    <m/>
    <s v="12"/>
    <m/>
  </r>
  <r>
    <s v="Punto de VentaPLAN 1 CUOTA PROTEGIDA"/>
    <n v="15120"/>
    <x v="0"/>
    <s v="MARTES"/>
    <n v="14"/>
    <n v="126"/>
    <n v="3157895"/>
    <m/>
    <s v="21438209"/>
    <x v="11"/>
    <x v="1368"/>
    <s v="21/07/2026 11:56"/>
    <m/>
    <m/>
    <m/>
    <s v="17"/>
    <s v="ZURICH COLOMBIA SEGUROS S.A"/>
    <s v="106"/>
    <s v="SERVIPROTECCION BPO"/>
    <s v="16"/>
    <x v="0"/>
    <s v="245"/>
    <s v="4730124"/>
    <s v="EDISON  RAMOS VELAZCO"/>
    <s v="3302"/>
    <s v="63548767"/>
    <x v="62"/>
    <x v="1"/>
    <s v="34"/>
    <x v="0"/>
    <s v="588"/>
    <s v="PLAN 1 CUOTA PROTEGIDA"/>
    <s v="ABRIL 2026"/>
    <s v="52301385"/>
    <s v="MARIA YOLANDA CAPADOR CRIOLLO"/>
    <s v="3103861378"/>
    <s v="ferforero1402@gmail.com"/>
    <s v="7979454"/>
    <s v="64431433"/>
    <s v=""/>
    <s v="Maria Yolanda  Capador Criollo"/>
    <s v="BOGOTA DC"/>
    <n v="14000"/>
    <n v="0"/>
    <s v="89"/>
    <x v="2"/>
    <n v="5"/>
    <s v="CUOTA PROTEGIDA OTP"/>
    <m/>
    <m/>
    <m/>
    <s v="M"/>
    <s v="1975-09-20"/>
    <m/>
    <m/>
    <m/>
    <m/>
    <m/>
    <s v="12"/>
    <m/>
  </r>
  <r>
    <s v="Punto de VentaPLAN 1 CUOTA PROTEGIDA"/>
    <n v="15120"/>
    <x v="0"/>
    <s v="MARTES"/>
    <n v="14"/>
    <n v="126"/>
    <n v="3157896"/>
    <m/>
    <s v="21438210"/>
    <x v="11"/>
    <x v="1369"/>
    <s v="21/07/2026 11:57"/>
    <m/>
    <m/>
    <m/>
    <s v="17"/>
    <s v="ZURICH COLOMBIA SEGUROS S.A"/>
    <s v="106"/>
    <s v="SERVIPROTECCION BPO"/>
    <s v="16"/>
    <x v="0"/>
    <s v="362"/>
    <s v="1111111111"/>
    <s v="SUPERVISOR  GRANDES SUPERFICIES"/>
    <s v="5316"/>
    <s v="1023872200"/>
    <x v="44"/>
    <x v="1"/>
    <s v="34"/>
    <x v="0"/>
    <s v="588"/>
    <s v="PLAN 1 CUOTA PROTEGIDA"/>
    <s v="ABRIL 2026"/>
    <s v="52030131"/>
    <s v="LUZ DARY GUERRERO PULIDO"/>
    <s v="3227010245"/>
    <s v="luyzdary.guerrero1@hotmail.com"/>
    <s v="8134525"/>
    <s v="60873848"/>
    <s v=""/>
    <s v="LUZ DARY GUERRERO PULIDO"/>
    <s v="BOGOTA DC"/>
    <n v="14000"/>
    <n v="0"/>
    <s v="89"/>
    <x v="2"/>
    <n v="5"/>
    <s v="CUOTA PROTEGIDA OTP"/>
    <m/>
    <m/>
    <m/>
    <s v="M"/>
    <s v="1971-10-09"/>
    <m/>
    <m/>
    <m/>
    <m/>
    <m/>
    <s v="12"/>
    <m/>
  </r>
  <r>
    <s v="Punto de VentaPLAN 1 CUOTA PROTEGIDA"/>
    <n v="15120"/>
    <x v="0"/>
    <s v="MARTES"/>
    <n v="14"/>
    <n v="126"/>
    <n v="3157897"/>
    <m/>
    <s v="21438211"/>
    <x v="11"/>
    <x v="1369"/>
    <s v="21/07/2026 11:57"/>
    <m/>
    <m/>
    <m/>
    <s v="17"/>
    <s v="ZURICH COLOMBIA SEGUROS S.A"/>
    <s v="106"/>
    <s v="SERVIPROTECCION BPO"/>
    <s v="16"/>
    <x v="0"/>
    <s v="245"/>
    <s v="4730124"/>
    <s v="EDISON  RAMOS VELAZCO"/>
    <s v="2654"/>
    <s v="52900967"/>
    <x v="36"/>
    <x v="1"/>
    <s v="34"/>
    <x v="0"/>
    <s v="588"/>
    <s v="PLAN 1 CUOTA PROTEGIDA"/>
    <s v="ABRIL 2026"/>
    <s v="51586682"/>
    <s v="LIGIA INES LOPEZ SANABRIA"/>
    <s v="3009535873"/>
    <s v="lzg2608@gmail.com"/>
    <s v="6204386"/>
    <s v="60972305"/>
    <s v=""/>
    <s v="LIGIA INES LOPEZ SANABRIA"/>
    <s v="BOGOTA DC"/>
    <n v="14000"/>
    <n v="0"/>
    <s v="89"/>
    <x v="2"/>
    <n v="5"/>
    <s v="CUOTA PROTEGIDA OTP"/>
    <m/>
    <m/>
    <m/>
    <s v="M"/>
    <s v="1959-05-18"/>
    <m/>
    <m/>
    <m/>
    <m/>
    <m/>
    <s v="12"/>
    <m/>
  </r>
  <r>
    <s v="Punto de VentaPLAN 1 CUOTA PROTEGIDA"/>
    <n v="15120"/>
    <x v="0"/>
    <s v="MARTES"/>
    <n v="14"/>
    <n v="126"/>
    <n v="3157898"/>
    <m/>
    <s v="21438212"/>
    <x v="11"/>
    <x v="1369"/>
    <s v="21/07/2026 11:57"/>
    <m/>
    <m/>
    <m/>
    <s v="17"/>
    <s v="ZURICH COLOMBIA SEGUROS S.A"/>
    <s v="106"/>
    <s v="SERVIPROTECCION BPO"/>
    <s v="16"/>
    <x v="0"/>
    <s v="245"/>
    <s v="4730124"/>
    <s v="EDISON  RAMOS VELAZCO"/>
    <s v="3712"/>
    <s v="1006754"/>
    <x v="67"/>
    <x v="1"/>
    <s v="34"/>
    <x v="0"/>
    <s v="588"/>
    <s v="PLAN 1 CUOTA PROTEGIDA"/>
    <s v="ABRIL 2026"/>
    <s v="1073678608"/>
    <s v="CAMILO ANDRES TABARES GARCIA"/>
    <s v="3133883658"/>
    <s v="elcamilotabares@gmail.com"/>
    <s v="7412221"/>
    <s v="61120677"/>
    <s v=""/>
    <s v="camilo andres tabares garcia"/>
    <s v="BOGOTA DC"/>
    <n v="14000"/>
    <n v="0"/>
    <s v="89"/>
    <x v="2"/>
    <n v="5"/>
    <s v="CUOTA PROTEGIDA OTP"/>
    <m/>
    <m/>
    <m/>
    <s v="M"/>
    <s v="1988-08-14"/>
    <m/>
    <m/>
    <m/>
    <m/>
    <m/>
    <s v="12"/>
    <m/>
  </r>
  <r>
    <s v="TeleventasPLAN 1 CUOTA PROTEGIDA"/>
    <n v="36120"/>
    <x v="0"/>
    <s v="VIERNES"/>
    <n v="17"/>
    <n v="126"/>
    <n v="3158342"/>
    <m/>
    <s v="21438331"/>
    <x v="9"/>
    <x v="1383"/>
    <s v="21/07/2026 13:46"/>
    <m/>
    <m/>
    <m/>
    <s v="17"/>
    <s v="ZURICH COLOMBIA SEGUROS S.A"/>
    <s v="106"/>
    <s v="SERVIPROTECCION BPO"/>
    <s v="16"/>
    <x v="0"/>
    <s v="274"/>
    <s v="1111111112"/>
    <s v="SUPERVISOR  TMK 1 "/>
    <s v="3428"/>
    <s v="1234089771"/>
    <x v="5"/>
    <x v="0"/>
    <s v="34"/>
    <x v="0"/>
    <s v="588"/>
    <s v="PLAN 1 CUOTA PROTEGIDA"/>
    <s v="JULIO 2026"/>
    <s v="1005418067"/>
    <s v="GISELLE  ANDREA  SANTOS  VILLADIEGO"/>
    <s v="3224103919"/>
    <s v="giselleandreasantos2000@gmail.com"/>
    <s v="8122928"/>
    <s v="64489405"/>
    <s v="2"/>
    <s v="GISELLE ANDREA SANTOS VILLADIEGO"/>
    <s v="BOGOTA DC"/>
    <n v="14000"/>
    <n v="0"/>
    <s v="7"/>
    <x v="3"/>
    <n v="5"/>
    <m/>
    <m/>
    <m/>
    <m/>
    <s v="F"/>
    <s v="2000-11-09"/>
    <m/>
    <m/>
    <m/>
    <m/>
    <m/>
    <s v="12"/>
    <m/>
  </r>
  <r>
    <s v="TeleventasPLAN 1 CUOTA PROTEGIDA"/>
    <n v="36120"/>
    <x v="0"/>
    <s v="JUEVES"/>
    <n v="16"/>
    <n v="126"/>
    <n v="3158343"/>
    <m/>
    <s v="21438332"/>
    <x v="16"/>
    <x v="1384"/>
    <s v="21/07/2026 13:52"/>
    <m/>
    <m/>
    <m/>
    <s v="17"/>
    <s v="ZURICH COLOMBIA SEGUROS S.A"/>
    <s v="106"/>
    <s v="SERVIPROTECCION BPO"/>
    <s v="16"/>
    <x v="0"/>
    <s v="274"/>
    <s v="1111111112"/>
    <s v="SUPERVISOR  TMK 1 "/>
    <s v="3959"/>
    <s v="1002134525"/>
    <x v="10"/>
    <x v="0"/>
    <s v="34"/>
    <x v="0"/>
    <s v="588"/>
    <s v="PLAN 1 CUOTA PROTEGIDA"/>
    <s v="JULIO 2026"/>
    <s v="81717270"/>
    <s v="ALEJANDRO   MANCERA  FUQUEN"/>
    <s v="3012550834"/>
    <s v="amancerafuquen@gmail.com"/>
    <s v="5765352"/>
    <s v="62260213"/>
    <s v="2"/>
    <s v="ALEJANDRO MANCERA FUQUEN"/>
    <s v="BOGOTA DC"/>
    <n v="14000"/>
    <n v="0"/>
    <s v="7"/>
    <x v="3"/>
    <n v="5"/>
    <m/>
    <m/>
    <m/>
    <m/>
    <s v="F"/>
    <s v="1984-09-12"/>
    <m/>
    <m/>
    <m/>
    <m/>
    <m/>
    <s v="12"/>
    <m/>
  </r>
  <r>
    <s v="TeleventasPLAN 1 CUOTA PROTEGIDA"/>
    <n v="36120"/>
    <x v="0"/>
    <s v="VIERNES"/>
    <n v="17"/>
    <n v="126"/>
    <n v="3158344"/>
    <m/>
    <s v="21438333"/>
    <x v="9"/>
    <x v="1384"/>
    <s v="21/07/2026 13:52"/>
    <m/>
    <m/>
    <m/>
    <s v="17"/>
    <s v="ZURICH COLOMBIA SEGUROS S.A"/>
    <s v="106"/>
    <s v="SERVIPROTECCION BPO"/>
    <s v="17"/>
    <x v="3"/>
    <s v="274"/>
    <s v="1111111112"/>
    <s v="SUPERVISOR  TMK 1 "/>
    <s v="5180"/>
    <s v="1119937"/>
    <x v="16"/>
    <x v="0"/>
    <s v="34"/>
    <x v="0"/>
    <s v="588"/>
    <s v="PLAN 1 CUOTA PROTEGIDA"/>
    <s v="JULIO 2026"/>
    <s v="28149613"/>
    <s v="SOCORRO    CELIS RODRIGUEZ"/>
    <s v="3144628283"/>
    <s v="socorrocelis19@gmail.com"/>
    <s v="7890624"/>
    <s v="64428689"/>
    <s v="2"/>
    <s v="SOCORRO  CELIS RODRIGUEZ"/>
    <s v="GIRÓN"/>
    <n v="14000"/>
    <n v="0"/>
    <s v="7"/>
    <x v="3"/>
    <n v="5"/>
    <m/>
    <m/>
    <m/>
    <m/>
    <s v="F"/>
    <s v="1956-10-19"/>
    <m/>
    <m/>
    <m/>
    <m/>
    <m/>
    <s v="12"/>
    <m/>
  </r>
  <r>
    <s v="TeleventasPLAN 1 CUOTA PROTEGIDA"/>
    <n v="36120"/>
    <x v="0"/>
    <s v="MARTES"/>
    <n v="21"/>
    <n v="126"/>
    <n v="3158345"/>
    <m/>
    <s v="21438334"/>
    <x v="17"/>
    <x v="1385"/>
    <s v="21/07/2026 13:54"/>
    <m/>
    <m/>
    <m/>
    <s v="17"/>
    <s v="ZURICH COLOMBIA SEGUROS S.A"/>
    <s v="106"/>
    <s v="SERVIPROTECCION BPO"/>
    <s v="16"/>
    <x v="0"/>
    <s v="274"/>
    <s v="1111111112"/>
    <s v="SUPERVISOR  TMK 1 "/>
    <s v="3428"/>
    <s v="1234089771"/>
    <x v="5"/>
    <x v="0"/>
    <s v="34"/>
    <x v="0"/>
    <s v="588"/>
    <s v="PLAN 1 CUOTA PROTEGIDA"/>
    <s v="JULIO 2026"/>
    <s v="19277234"/>
    <s v="CARLOS  HERNANDO  SANCHEZ  MACIAS"/>
    <s v="3202757537"/>
    <s v="csanchezmacias@gmail.com"/>
    <s v="6567365"/>
    <s v="63164803"/>
    <s v="2"/>
    <s v="CARLOS HERNANDO SANCHEZ MACI"/>
    <s v="BOGOTA DC"/>
    <n v="14000"/>
    <n v="0"/>
    <s v="7"/>
    <x v="3"/>
    <n v="5"/>
    <m/>
    <m/>
    <m/>
    <m/>
    <s v="F"/>
    <s v="1956-09-11"/>
    <m/>
    <m/>
    <m/>
    <m/>
    <m/>
    <s v="12"/>
    <m/>
  </r>
  <r>
    <s v="TeleventasVIDA ZURICH PLAN 1"/>
    <n v="24150"/>
    <x v="0"/>
    <s v="MARTES"/>
    <n v="21"/>
    <n v="126"/>
    <n v="3158346"/>
    <m/>
    <s v="21438335"/>
    <x v="17"/>
    <x v="1386"/>
    <s v="21/07/2026 14:00"/>
    <m/>
    <m/>
    <m/>
    <s v="17"/>
    <s v="ZURICH COLOMBIA SEGUROS S.A"/>
    <s v="106"/>
    <s v="SERVIPROTECCION BPO"/>
    <s v="16"/>
    <x v="0"/>
    <s v="274"/>
    <s v="1111111112"/>
    <s v="SUPERVISOR  TMK 1 "/>
    <s v="5550"/>
    <s v="1047052626"/>
    <x v="92"/>
    <x v="0"/>
    <s v="27"/>
    <x v="1"/>
    <s v="547"/>
    <s v="VIDA ZURICH PLAN 1"/>
    <s v="JULIO 2026"/>
    <s v="52434094"/>
    <s v="LILIANA   ROJAS  CASTILLO"/>
    <s v="3232319622"/>
    <s v="lilianarojasc2021@gmail.com"/>
    <s v="6320520"/>
    <s v="62669367"/>
    <s v="2"/>
    <s v="LILIANA  ROJAS CASTILLO"/>
    <s v="BOGOTA DC"/>
    <n v="12500"/>
    <n v="0"/>
    <s v="7"/>
    <x v="3"/>
    <n v="5"/>
    <m/>
    <m/>
    <m/>
    <m/>
    <s v="F"/>
    <s v="1976-09-23"/>
    <m/>
    <m/>
    <m/>
    <m/>
    <m/>
    <s v="12"/>
    <m/>
  </r>
  <r>
    <s v="TeleventasPLAN 1 CUOTA PROTEGIDA"/>
    <n v="36120"/>
    <x v="0"/>
    <s v="VIERNES"/>
    <n v="17"/>
    <n v="126"/>
    <n v="3158347"/>
    <m/>
    <s v="21438336"/>
    <x v="9"/>
    <x v="1386"/>
    <s v="21/07/2026 14:00"/>
    <m/>
    <m/>
    <m/>
    <s v="17"/>
    <s v="ZURICH COLOMBIA SEGUROS S.A"/>
    <s v="106"/>
    <s v="SERVIPROTECCION BPO"/>
    <s v="19"/>
    <x v="2"/>
    <s v="274"/>
    <s v="1111111112"/>
    <s v="SUPERVISOR  TMK 1 "/>
    <s v="3925"/>
    <s v="1002096641"/>
    <x v="6"/>
    <x v="0"/>
    <s v="34"/>
    <x v="0"/>
    <s v="588"/>
    <s v="PLAN 1 CUOTA PROTEGIDA"/>
    <s v="JULIO 2026"/>
    <s v="36571594"/>
    <s v="LUCY    ESTHER HOYOS VEGA"/>
    <s v="3107425445"/>
    <s v="ucyhoyos65@gmail.com"/>
    <s v="5780140"/>
    <s v="63131091"/>
    <s v="2"/>
    <s v="LUCY ESTHER  HOYOS VEGA"/>
    <s v="AGUACHICA"/>
    <n v="14000"/>
    <n v="0"/>
    <s v="7"/>
    <x v="3"/>
    <n v="5"/>
    <m/>
    <m/>
    <m/>
    <m/>
    <s v="F"/>
    <s v="1972-06-27"/>
    <m/>
    <m/>
    <m/>
    <m/>
    <m/>
    <s v="12"/>
    <m/>
  </r>
  <r>
    <s v="TeleventasVIDA ZURICH PLAN 1"/>
    <n v="24150"/>
    <x v="0"/>
    <s v="MARTES"/>
    <n v="21"/>
    <n v="126"/>
    <n v="3158348"/>
    <m/>
    <s v="21438337"/>
    <x v="17"/>
    <x v="1387"/>
    <s v="21/07/2026 14:01"/>
    <m/>
    <m/>
    <m/>
    <s v="17"/>
    <s v="ZURICH COLOMBIA SEGUROS S.A"/>
    <s v="106"/>
    <s v="SERVIPROTECCION BPO"/>
    <s v="18"/>
    <x v="1"/>
    <s v="274"/>
    <s v="1111111112"/>
    <s v="SUPERVISOR  TMK 1 "/>
    <s v="4740"/>
    <s v="1042853302"/>
    <x v="12"/>
    <x v="0"/>
    <s v="27"/>
    <x v="1"/>
    <s v="547"/>
    <s v="VIDA ZURICH PLAN 1"/>
    <s v="JULIO 2026"/>
    <s v="210874"/>
    <s v="PEDRO  IGNACIO  ALONSO "/>
    <s v="3217372606"/>
    <s v="pedritoalonso50@gmail.com"/>
    <s v="6900144"/>
    <s v="60063020"/>
    <s v="2"/>
    <s v="ALVARADO ROMERO EGUILSE"/>
    <s v="CHÍA"/>
    <n v="12500"/>
    <n v="0"/>
    <s v="7"/>
    <x v="3"/>
    <n v="5"/>
    <m/>
    <m/>
    <m/>
    <m/>
    <s v="F"/>
    <s v="1964-12-30"/>
    <m/>
    <m/>
    <m/>
    <m/>
    <m/>
    <s v="12"/>
    <m/>
  </r>
  <r>
    <s v="TeleventasPLAN 1 CUOTA PROTEGIDA"/>
    <n v="36120"/>
    <x v="0"/>
    <s v="MARTES"/>
    <n v="21"/>
    <n v="126"/>
    <n v="3158349"/>
    <m/>
    <s v="21438338"/>
    <x v="17"/>
    <x v="1387"/>
    <s v="21/07/2026 14:01"/>
    <m/>
    <m/>
    <m/>
    <s v="17"/>
    <s v="ZURICH COLOMBIA SEGUROS S.A"/>
    <s v="106"/>
    <s v="SERVIPROTECCION BPO"/>
    <s v="18"/>
    <x v="1"/>
    <s v="274"/>
    <s v="1111111112"/>
    <s v="SUPERVISOR  TMK 1 "/>
    <s v="4580"/>
    <s v="1129518968"/>
    <x v="4"/>
    <x v="0"/>
    <s v="34"/>
    <x v="0"/>
    <s v="588"/>
    <s v="PLAN 1 CUOTA PROTEGIDA"/>
    <s v="JULIO 2026"/>
    <s v="1056483507"/>
    <s v="CARMEN  CECILIA  CASTELLANOS  JEREZ"/>
    <s v="3214326510"/>
    <s v="carmen97castellanos@gmail.com"/>
    <s v="5559806"/>
    <s v="60432159"/>
    <s v="2"/>
    <s v="CARMEN CECILIA CASTELLANOS J"/>
    <s v="SOPÓ"/>
    <n v="14000"/>
    <n v="0"/>
    <s v="7"/>
    <x v="3"/>
    <n v="5"/>
    <m/>
    <m/>
    <m/>
    <m/>
    <s v="F"/>
    <s v="1997-12-02"/>
    <m/>
    <m/>
    <m/>
    <m/>
    <m/>
    <s v="12"/>
    <m/>
  </r>
  <r>
    <s v="TeleventasPLAN 1 CUOTA PROTEGIDA"/>
    <n v="36120"/>
    <x v="0"/>
    <s v="VIERNES"/>
    <n v="17"/>
    <n v="126"/>
    <n v="3158388"/>
    <m/>
    <s v="21438377"/>
    <x v="9"/>
    <x v="1388"/>
    <s v="21/07/2026 14:09"/>
    <m/>
    <m/>
    <m/>
    <s v="17"/>
    <s v="ZURICH COLOMBIA SEGUROS S.A"/>
    <s v="106"/>
    <s v="SERVIPROTECCION BPO"/>
    <s v="18"/>
    <x v="1"/>
    <s v="274"/>
    <s v="1111111112"/>
    <s v="SUPERVISOR  TMK 1 "/>
    <s v="4580"/>
    <s v="1129518968"/>
    <x v="4"/>
    <x v="0"/>
    <s v="34"/>
    <x v="0"/>
    <s v="588"/>
    <s v="PLAN 1 CUOTA PROTEGIDA"/>
    <s v="JULIO 2026"/>
    <s v="1075870247"/>
    <s v="DAYANNA  JAQUELIN  PEÑA  MOLINA"/>
    <s v="3125547123"/>
    <s v="dayiiispe@gmail.com"/>
    <s v="6111350"/>
    <s v="60258057"/>
    <s v="2"/>
    <s v="DAYANNA JAQUELIN PEÑA MOLINA"/>
    <s v="CHÍA"/>
    <n v="14000"/>
    <n v="0"/>
    <s v="7"/>
    <x v="3"/>
    <n v="5"/>
    <m/>
    <m/>
    <m/>
    <m/>
    <s v="F"/>
    <s v="2004-05-24"/>
    <m/>
    <m/>
    <m/>
    <m/>
    <m/>
    <s v="12"/>
    <m/>
  </r>
  <r>
    <s v="TeleventasPLAN 1 CUOTA PROTEGIDA"/>
    <n v="36120"/>
    <x v="0"/>
    <s v="MARTES"/>
    <n v="21"/>
    <n v="126"/>
    <n v="3158389"/>
    <m/>
    <s v="21438378"/>
    <x v="17"/>
    <x v="1388"/>
    <s v="21/07/2026 14:09"/>
    <m/>
    <m/>
    <m/>
    <s v="17"/>
    <s v="ZURICH COLOMBIA SEGUROS S.A"/>
    <s v="106"/>
    <s v="SERVIPROTECCION BPO"/>
    <s v="18"/>
    <x v="1"/>
    <s v="274"/>
    <s v="1111111112"/>
    <s v="SUPERVISOR  TMK 1 "/>
    <s v="4740"/>
    <s v="1042853302"/>
    <x v="12"/>
    <x v="0"/>
    <s v="34"/>
    <x v="0"/>
    <s v="588"/>
    <s v="PLAN 1 CUOTA PROTEGIDA"/>
    <s v="JULIO 2026"/>
    <s v="79328665"/>
    <s v="WILSON   PINTO  ESCOBAR"/>
    <s v="3105704447"/>
    <s v="wilpines@yahoo.com"/>
    <s v="8118864"/>
    <s v="64127700"/>
    <s v="2"/>
    <s v="WILSON  PINTO ESCOBAR"/>
    <s v="CHÍA"/>
    <n v="14000"/>
    <n v="0"/>
    <s v="7"/>
    <x v="3"/>
    <n v="5"/>
    <m/>
    <m/>
    <m/>
    <m/>
    <s v="F"/>
    <s v="1964-11-04"/>
    <m/>
    <m/>
    <m/>
    <m/>
    <m/>
    <s v="12"/>
    <m/>
  </r>
  <r>
    <s v="TeleventasPLAN 1 CUOTA PROTEGIDA"/>
    <n v="36120"/>
    <x v="0"/>
    <s v="VIERNES"/>
    <n v="17"/>
    <n v="126"/>
    <n v="3158390"/>
    <m/>
    <s v="21438379"/>
    <x v="9"/>
    <x v="1389"/>
    <s v="21/07/2026 14:18"/>
    <m/>
    <m/>
    <m/>
    <s v="17"/>
    <s v="ZURICH COLOMBIA SEGUROS S.A"/>
    <s v="106"/>
    <s v="SERVIPROTECCION BPO"/>
    <s v="18"/>
    <x v="1"/>
    <s v="274"/>
    <s v="1111111112"/>
    <s v="SUPERVISOR  TMK 1 "/>
    <s v="4580"/>
    <s v="1129518968"/>
    <x v="4"/>
    <x v="0"/>
    <s v="34"/>
    <x v="0"/>
    <s v="588"/>
    <s v="PLAN 1 CUOTA PROTEGIDA"/>
    <s v="JULIO 2026"/>
    <s v="80419428"/>
    <s v=" JUAN  FERNANDO  LEYVA  JIMENEZ"/>
    <s v="3102119836"/>
    <s v="leyvaj0209@gmail.com"/>
    <s v="7024271"/>
    <s v="60275018"/>
    <s v="2"/>
    <s v="JUAN FERNANDO LEYVA JIMÉNEZ"/>
    <s v="CHÍA"/>
    <n v="14000"/>
    <n v="0"/>
    <s v="7"/>
    <x v="3"/>
    <n v="5"/>
    <m/>
    <m/>
    <m/>
    <m/>
    <s v="M"/>
    <s v="1970-06-17"/>
    <m/>
    <m/>
    <m/>
    <m/>
    <m/>
    <s v="12"/>
    <m/>
  </r>
  <r>
    <s v="TeleventasPLAN 1 CUOTA PROTEGIDA"/>
    <n v="36120"/>
    <x v="0"/>
    <s v="MARTES"/>
    <n v="21"/>
    <n v="126"/>
    <n v="3158391"/>
    <m/>
    <s v="21438380"/>
    <x v="17"/>
    <x v="1390"/>
    <s v="21/07/2026 14:19"/>
    <m/>
    <m/>
    <m/>
    <s v="17"/>
    <s v="ZURICH COLOMBIA SEGUROS S.A"/>
    <s v="106"/>
    <s v="SERVIPROTECCION BPO"/>
    <s v="17"/>
    <x v="3"/>
    <s v="274"/>
    <s v="1111111112"/>
    <s v="SUPERVISOR  TMK 1 "/>
    <s v="4740"/>
    <s v="1042853302"/>
    <x v="12"/>
    <x v="0"/>
    <s v="34"/>
    <x v="0"/>
    <s v="588"/>
    <s v="PLAN 1 CUOTA PROTEGIDA"/>
    <s v="JULIO 2026"/>
    <s v="8687874"/>
    <s v="MARCO   ANTONIO MEJIA  MEDINA"/>
    <s v="3158576922"/>
    <s v="marcoantonio123427hj@gmail.com"/>
    <s v="8134777"/>
    <s v="63153986"/>
    <s v="2"/>
    <s v="MARCO ANTONIO MEJIA MEDINA"/>
    <s v="GIRÓN"/>
    <n v="14000"/>
    <n v="0"/>
    <s v="7"/>
    <x v="3"/>
    <n v="5"/>
    <m/>
    <m/>
    <m/>
    <m/>
    <s v="F"/>
    <s v="1959-04-14"/>
    <m/>
    <m/>
    <m/>
    <m/>
    <m/>
    <s v="12"/>
    <m/>
  </r>
  <r>
    <s v="TeleventasPLAN 1 CUOTA PROTEGIDA"/>
    <n v="36120"/>
    <x v="0"/>
    <s v="MARTES"/>
    <n v="21"/>
    <n v="126"/>
    <n v="3158392"/>
    <m/>
    <s v="21438381"/>
    <x v="17"/>
    <x v="1391"/>
    <s v="21/07/2026 14:23"/>
    <m/>
    <m/>
    <m/>
    <s v="17"/>
    <s v="ZURICH COLOMBIA SEGUROS S.A"/>
    <s v="106"/>
    <s v="SERVIPROTECCION BPO"/>
    <s v="19"/>
    <x v="2"/>
    <s v="274"/>
    <s v="1111111112"/>
    <s v="SUPERVISOR  TMK 1 "/>
    <s v="4740"/>
    <s v="1042853302"/>
    <x v="12"/>
    <x v="0"/>
    <s v="34"/>
    <x v="0"/>
    <s v="588"/>
    <s v="PLAN 1 CUOTA PROTEGIDA"/>
    <s v="JULIO 2026"/>
    <s v="49606062"/>
    <s v="YINA  PAOLA  BOTERO  CAMPILLO"/>
    <s v="3134485168"/>
    <s v="rositadaza314@gmail.com"/>
    <s v="5577230"/>
    <s v="63195213"/>
    <s v="1"/>
    <s v="YINA PAOLA BOTERO CAMPILLO"/>
    <s v="AGUSTÍN CODAZZI"/>
    <n v="14000"/>
    <n v="0"/>
    <s v="7"/>
    <x v="3"/>
    <n v="5"/>
    <m/>
    <m/>
    <m/>
    <m/>
    <s v="F"/>
    <s v="1980-03-19"/>
    <m/>
    <m/>
    <m/>
    <m/>
    <m/>
    <s v="12"/>
    <m/>
  </r>
  <r>
    <s v="TeleventasPLAN 1 CUOTA PROTEGIDA"/>
    <n v="36120"/>
    <x v="0"/>
    <s v="MARTES"/>
    <n v="21"/>
    <n v="126"/>
    <n v="3158448"/>
    <m/>
    <s v="21438382"/>
    <x v="17"/>
    <x v="1392"/>
    <s v="21/07/2026 14:26"/>
    <m/>
    <m/>
    <m/>
    <s v="17"/>
    <s v="ZURICH COLOMBIA SEGUROS S.A"/>
    <s v="106"/>
    <s v="SERVIPROTECCION BPO"/>
    <s v="17"/>
    <x v="3"/>
    <s v="274"/>
    <s v="1111111112"/>
    <s v="SUPERVISOR  TMK 1 "/>
    <s v="4580"/>
    <s v="1129518968"/>
    <x v="4"/>
    <x v="0"/>
    <s v="34"/>
    <x v="0"/>
    <s v="588"/>
    <s v="PLAN 1 CUOTA PROTEGIDA"/>
    <s v="JULIO 2026"/>
    <s v="63471488"/>
    <s v="YELITZA   ROJAS  MARTINEZ"/>
    <s v="3147216224"/>
    <s v="tyesid537@gmail.com"/>
    <s v="6591627"/>
    <s v="64027408"/>
    <s v="2"/>
    <s v="CL 49A 71 0073 T47  00102"/>
    <s v="GIRÓN"/>
    <n v="14000"/>
    <n v="0"/>
    <s v="7"/>
    <x v="3"/>
    <n v="5"/>
    <m/>
    <m/>
    <m/>
    <m/>
    <s v="F"/>
    <s v="1977-07-24"/>
    <m/>
    <m/>
    <m/>
    <m/>
    <m/>
    <s v="12"/>
    <m/>
  </r>
  <r>
    <s v="TeleventasPLAN 1 CUOTA PROTEGIDA"/>
    <n v="36120"/>
    <x v="0"/>
    <s v="MARTES"/>
    <n v="21"/>
    <n v="126"/>
    <n v="3158452"/>
    <m/>
    <s v="21438386"/>
    <x v="17"/>
    <x v="1393"/>
    <s v="21/07/2026 14:32"/>
    <m/>
    <m/>
    <m/>
    <s v="17"/>
    <s v="ZURICH COLOMBIA SEGUROS S.A"/>
    <s v="106"/>
    <s v="SERVIPROTECCION BPO"/>
    <s v="18"/>
    <x v="1"/>
    <s v="274"/>
    <s v="1111111112"/>
    <s v="SUPERVISOR  TMK 1 "/>
    <s v="4580"/>
    <s v="1129518968"/>
    <x v="4"/>
    <x v="0"/>
    <s v="34"/>
    <x v="0"/>
    <s v="588"/>
    <s v="PLAN 1 CUOTA PROTEGIDA"/>
    <s v="JULIO 2026"/>
    <s v="1070304773"/>
    <s v="JUAN  DIEGO  RODRIGUEZ  ACHURY"/>
    <s v="3207959953"/>
    <s v="juandiegorodriguezachury890@gmail.com"/>
    <s v="7470179"/>
    <s v="60369741"/>
    <s v="2"/>
    <s v="Juan Diego  Rodriguez Achury"/>
    <s v="CHÍA"/>
    <n v="14000"/>
    <n v="0"/>
    <s v="7"/>
    <x v="3"/>
    <n v="5"/>
    <m/>
    <m/>
    <m/>
    <m/>
    <s v="F"/>
    <s v="1988-05-27"/>
    <m/>
    <m/>
    <m/>
    <m/>
    <m/>
    <s v="12"/>
    <m/>
  </r>
  <r>
    <s v="TeleventasPLAN 1 CUOTA PROTEGIDA"/>
    <n v="36120"/>
    <x v="0"/>
    <s v="MARTES"/>
    <n v="21"/>
    <n v="126"/>
    <n v="3158453"/>
    <m/>
    <s v="21438387"/>
    <x v="17"/>
    <x v="1394"/>
    <s v="21/07/2026 14:36"/>
    <m/>
    <m/>
    <m/>
    <s v="17"/>
    <s v="ZURICH COLOMBIA SEGUROS S.A"/>
    <s v="106"/>
    <s v="SERVIPROTECCION BPO"/>
    <s v="16"/>
    <x v="0"/>
    <s v="274"/>
    <s v="1111111112"/>
    <s v="SUPERVISOR  TMK 1 "/>
    <s v="3222"/>
    <s v="1048294260"/>
    <x v="15"/>
    <x v="0"/>
    <s v="34"/>
    <x v="0"/>
    <s v="588"/>
    <s v="PLAN 1 CUOTA PROTEGIDA"/>
    <s v="JULIO 2026"/>
    <s v="39664218"/>
    <s v="MARIA  FRANCIS  LOPEZ  ARIAS"/>
    <s v="3118709397"/>
    <s v="francislopezar@gmail.com"/>
    <s v="7664538"/>
    <s v="62198259"/>
    <s v="2"/>
    <s v="MARIA FRANCIS LOPEZ ARIAS"/>
    <s v="BOGOTA DC"/>
    <n v="14000"/>
    <n v="0"/>
    <s v="7"/>
    <x v="3"/>
    <n v="5"/>
    <m/>
    <m/>
    <m/>
    <m/>
    <s v="F"/>
    <s v="1965-10-18"/>
    <m/>
    <m/>
    <m/>
    <m/>
    <m/>
    <s v="12"/>
    <m/>
  </r>
  <r>
    <s v="TeleventasVIDA ZURICH PLAN 1"/>
    <n v="24150"/>
    <x v="0"/>
    <s v="MARTES"/>
    <n v="21"/>
    <n v="126"/>
    <n v="3158454"/>
    <m/>
    <s v="21438388"/>
    <x v="17"/>
    <x v="1394"/>
    <s v="21/07/2026 14:36"/>
    <m/>
    <m/>
    <m/>
    <s v="17"/>
    <s v="ZURICH COLOMBIA SEGUROS S.A"/>
    <s v="106"/>
    <s v="SERVIPROTECCION BPO"/>
    <s v="18"/>
    <x v="1"/>
    <s v="274"/>
    <s v="1111111112"/>
    <s v="SUPERVISOR  TMK 1 "/>
    <s v="5550"/>
    <s v="1047052626"/>
    <x v="92"/>
    <x v="0"/>
    <s v="27"/>
    <x v="1"/>
    <s v="547"/>
    <s v="VIDA ZURICH PLAN 1"/>
    <s v="JULIO 2026"/>
    <s v="80927222"/>
    <s v="ANDRES MAURICIO ROJAS VARGAS"/>
    <s v="3155363359"/>
    <s v="andresmauricio228@hotmail.com"/>
    <s v="8028316"/>
    <s v="60333354"/>
    <s v="2"/>
    <m/>
    <s v="CHÍA"/>
    <n v="12500"/>
    <n v="0"/>
    <s v="7"/>
    <x v="3"/>
    <n v="5"/>
    <m/>
    <m/>
    <m/>
    <m/>
    <s v="M"/>
    <s v="1985-09-20"/>
    <m/>
    <m/>
    <m/>
    <m/>
    <m/>
    <s v="12"/>
    <m/>
  </r>
  <r>
    <s v="TeleventasVIDA ZURICH PLAN 1"/>
    <n v="24150"/>
    <x v="0"/>
    <s v="DOMINGO"/>
    <n v="19"/>
    <n v="126"/>
    <n v="3158456"/>
    <m/>
    <s v="21438390"/>
    <x v="18"/>
    <x v="1395"/>
    <s v="21/07/2026 14:47"/>
    <m/>
    <m/>
    <m/>
    <s v="17"/>
    <s v="ZURICH COLOMBIA SEGUROS S.A"/>
    <s v="106"/>
    <s v="SERVIPROTECCION BPO"/>
    <s v="19"/>
    <x v="2"/>
    <s v="274"/>
    <s v="1111111112"/>
    <s v="SUPERVISOR  TMK 1 "/>
    <s v="5550"/>
    <s v="1047052626"/>
    <x v="92"/>
    <x v="0"/>
    <s v="27"/>
    <x v="1"/>
    <s v="547"/>
    <s v="VIDA ZURICH PLAN 1"/>
    <s v="JULIO 2026"/>
    <s v="49555461"/>
    <s v="RIBON   BONET AURISMIL "/>
    <s v="3208561143"/>
    <s v="tinarobles12345@gmail.com"/>
    <s v="6776290"/>
    <s v="63352978"/>
    <s v="2"/>
    <s v="RIBON BONET AURISMIL"/>
    <s v="AGUACHICA"/>
    <n v="12500"/>
    <n v="0"/>
    <s v="7"/>
    <x v="3"/>
    <n v="5"/>
    <m/>
    <m/>
    <m/>
    <m/>
    <s v="F"/>
    <s v="1965-09-19"/>
    <m/>
    <m/>
    <m/>
    <m/>
    <m/>
    <s v="12"/>
    <m/>
  </r>
  <r>
    <s v="TeleventasPLAN 1 CUOTA PROTEGIDA"/>
    <n v="36120"/>
    <x v="0"/>
    <s v="MARTES"/>
    <n v="21"/>
    <n v="126"/>
    <n v="3158457"/>
    <m/>
    <s v="21438391"/>
    <x v="17"/>
    <x v="1396"/>
    <s v="21/07/2026 14:48"/>
    <m/>
    <m/>
    <m/>
    <s v="17"/>
    <s v="ZURICH COLOMBIA SEGUROS S.A"/>
    <s v="106"/>
    <s v="SERVIPROTECCION BPO"/>
    <s v="16"/>
    <x v="0"/>
    <s v="274"/>
    <s v="1111111112"/>
    <s v="SUPERVISOR  TMK 1 "/>
    <s v="4580"/>
    <s v="1129518968"/>
    <x v="4"/>
    <x v="0"/>
    <s v="34"/>
    <x v="0"/>
    <s v="588"/>
    <s v="PLAN 1 CUOTA PROTEGIDA"/>
    <s v="JULIO 2026"/>
    <s v="1031120127"/>
    <s v="EMILI  JOHANA  MORALES  ACUÑA"/>
    <s v="3138660707"/>
    <s v="emilimorales220@gmail.com"/>
    <s v="8135459"/>
    <s v="64534403"/>
    <s v="2"/>
    <s v="EMILI JOHANA MORALES ACUÑA"/>
    <s v="BOGOTA DC"/>
    <n v="14000"/>
    <n v="0"/>
    <s v="7"/>
    <x v="3"/>
    <n v="5"/>
    <m/>
    <m/>
    <m/>
    <m/>
    <s v="F"/>
    <s v="2003-12-10"/>
    <m/>
    <m/>
    <m/>
    <m/>
    <m/>
    <s v="12"/>
    <m/>
  </r>
  <r>
    <s v="TeleventasPLAN 1 CUOTA PROTEGIDA"/>
    <n v="36120"/>
    <x v="0"/>
    <s v="MARTES"/>
    <n v="21"/>
    <n v="126"/>
    <n v="3158466"/>
    <m/>
    <s v="21438400"/>
    <x v="17"/>
    <x v="1397"/>
    <s v="21/07/2026 14:50"/>
    <m/>
    <m/>
    <m/>
    <s v="17"/>
    <s v="ZURICH COLOMBIA SEGUROS S.A"/>
    <s v="106"/>
    <s v="SERVIPROTECCION BPO"/>
    <s v="18"/>
    <x v="1"/>
    <s v="274"/>
    <s v="1111111112"/>
    <s v="SUPERVISOR  TMK 1 "/>
    <s v="5344"/>
    <s v="42118864"/>
    <x v="0"/>
    <x v="0"/>
    <s v="34"/>
    <x v="0"/>
    <s v="588"/>
    <s v="PLAN 1 CUOTA PROTEGIDA"/>
    <s v="JULIO 2026"/>
    <s v="1232593014"/>
    <s v="YOANDRY  ALEJANDRA  DURAN   PRIETO"/>
    <s v="3192874431"/>
    <s v="yoaleduran@gmail.com"/>
    <s v="8131761"/>
    <s v="64171583"/>
    <s v="2"/>
    <s v="YOANDRY ALEJANDRA DURAN PRIETO"/>
    <s v="CHÍA"/>
    <n v="14000"/>
    <n v="0"/>
    <s v="7"/>
    <x v="3"/>
    <n v="5"/>
    <m/>
    <m/>
    <m/>
    <m/>
    <s v="F"/>
    <s v="2004-01-10"/>
    <m/>
    <m/>
    <m/>
    <m/>
    <m/>
    <s v="12"/>
    <m/>
  </r>
  <r>
    <s v="TeleventasPLAN 1 CUOTA PROTEGIDA"/>
    <n v="36120"/>
    <x v="0"/>
    <s v="VIERNES"/>
    <n v="17"/>
    <n v="126"/>
    <n v="3158477"/>
    <m/>
    <s v="21438411"/>
    <x v="9"/>
    <x v="1398"/>
    <s v="21/07/2026 14:52"/>
    <m/>
    <m/>
    <m/>
    <s v="17"/>
    <s v="ZURICH COLOMBIA SEGUROS S.A"/>
    <s v="106"/>
    <s v="SERVIPROTECCION BPO"/>
    <s v="16"/>
    <x v="0"/>
    <s v="274"/>
    <s v="1111111112"/>
    <s v="SUPERVISOR  TMK 1 "/>
    <s v="4680"/>
    <s v="1007422997"/>
    <x v="1"/>
    <x v="0"/>
    <s v="34"/>
    <x v="0"/>
    <s v="588"/>
    <s v="PLAN 1 CUOTA PROTEGIDA"/>
    <s v="JULIO 2026"/>
    <s v="1013681916"/>
    <s v="KAREN DANIELA TARAZONA "/>
    <s v="3133558754"/>
    <s v="ztgaviria123@hotmail.com"/>
    <s v="6475260"/>
    <s v="62935230"/>
    <s v="2"/>
    <m/>
    <s v="BOGOTA DC"/>
    <n v="14000"/>
    <n v="0"/>
    <s v="7"/>
    <x v="3"/>
    <n v="5"/>
    <m/>
    <m/>
    <m/>
    <m/>
    <s v="M"/>
    <s v="1998-06-04"/>
    <m/>
    <m/>
    <m/>
    <m/>
    <m/>
    <s v="12"/>
    <m/>
  </r>
  <r>
    <s v="TeleventasPLAN 1 CUOTA PROTEGIDA"/>
    <n v="36120"/>
    <x v="0"/>
    <s v="VIERNES"/>
    <n v="17"/>
    <n v="126"/>
    <n v="3158478"/>
    <m/>
    <s v="21438412"/>
    <x v="9"/>
    <x v="1399"/>
    <s v="21/07/2026 14:54"/>
    <m/>
    <m/>
    <m/>
    <s v="17"/>
    <s v="ZURICH COLOMBIA SEGUROS S.A"/>
    <s v="106"/>
    <s v="SERVIPROTECCION BPO"/>
    <s v="16"/>
    <x v="0"/>
    <s v="274"/>
    <s v="1111111112"/>
    <s v="SUPERVISOR  TMK 1 "/>
    <s v="3222"/>
    <s v="1048294260"/>
    <x v="15"/>
    <x v="0"/>
    <s v="34"/>
    <x v="0"/>
    <s v="588"/>
    <s v="PLAN 1 CUOTA PROTEGIDA"/>
    <s v="JULIO 2026"/>
    <s v="35529171"/>
    <s v="MARIA   ROSA  CUERVO"/>
    <s v="3204787906"/>
    <s v="mariacuervo7701@gmail.com"/>
    <s v="6733377"/>
    <s v="64006427"/>
    <s v="2"/>
    <s v="MARIA ROSA CUERVO"/>
    <s v="BOGOTA DC"/>
    <n v="14000"/>
    <n v="0"/>
    <s v="7"/>
    <x v="3"/>
    <n v="5"/>
    <m/>
    <m/>
    <m/>
    <m/>
    <s v="F"/>
    <s v="1977-06-01"/>
    <m/>
    <m/>
    <m/>
    <m/>
    <m/>
    <s v="12"/>
    <m/>
  </r>
  <r>
    <s v="TeleventasPLAN 1 CUOTA PROTEGIDA"/>
    <n v="36120"/>
    <x v="0"/>
    <s v="MARTES"/>
    <n v="21"/>
    <n v="126"/>
    <n v="3158479"/>
    <m/>
    <s v="21438413"/>
    <x v="17"/>
    <x v="1399"/>
    <s v="21/07/2026 14:54"/>
    <m/>
    <m/>
    <m/>
    <s v="17"/>
    <s v="ZURICH COLOMBIA SEGUROS S.A"/>
    <s v="106"/>
    <s v="SERVIPROTECCION BPO"/>
    <s v="18"/>
    <x v="1"/>
    <s v="274"/>
    <s v="1111111112"/>
    <s v="SUPERVISOR  TMK 1 "/>
    <s v="4054"/>
    <s v="1042454535"/>
    <x v="8"/>
    <x v="0"/>
    <s v="34"/>
    <x v="0"/>
    <s v="588"/>
    <s v="PLAN 1 CUOTA PROTEGIDA"/>
    <s v="JULIO 2026"/>
    <s v="39542360"/>
    <s v="FANNY  ANTONIA  FLOREZ  ANGARITA "/>
    <s v="3123801400"/>
    <s v="afrancoflorez058@gmail.com"/>
    <s v="7438493"/>
    <s v="60272701"/>
    <s v="2"/>
    <s v="FANNY ANTONIA FLOREZ ANGARITA"/>
    <s v="CHÍA"/>
    <n v="14000"/>
    <n v="0"/>
    <s v="7"/>
    <x v="3"/>
    <n v="5"/>
    <m/>
    <m/>
    <m/>
    <m/>
    <s v="F"/>
    <s v="1965-06-13"/>
    <m/>
    <m/>
    <m/>
    <m/>
    <m/>
    <s v="12"/>
    <m/>
  </r>
  <r>
    <s v="TeleventasPLAN 1 CUOTA PROTEGIDA"/>
    <n v="36120"/>
    <x v="0"/>
    <s v="MARTES"/>
    <n v="21"/>
    <n v="126"/>
    <n v="3158548"/>
    <m/>
    <s v="21438414"/>
    <x v="17"/>
    <x v="1400"/>
    <s v="21/07/2026 14:57"/>
    <m/>
    <m/>
    <m/>
    <s v="17"/>
    <s v="ZURICH COLOMBIA SEGUROS S.A"/>
    <s v="106"/>
    <s v="SERVIPROTECCION BPO"/>
    <s v="19"/>
    <x v="2"/>
    <s v="274"/>
    <s v="1111111112"/>
    <s v="SUPERVISOR  TMK 1 "/>
    <s v="4054"/>
    <s v="1042454535"/>
    <x v="8"/>
    <x v="0"/>
    <s v="34"/>
    <x v="0"/>
    <s v="588"/>
    <s v="PLAN 1 CUOTA PROTEGIDA"/>
    <s v="JULIO 2026"/>
    <s v="26918045"/>
    <s v="MADER   MARTINEZ  VANEGAS"/>
    <s v="3217629988"/>
    <s v="mariaeugeniatovarmartinez9@gmail.com"/>
    <s v="7062401"/>
    <s v="64141404"/>
    <s v="2"/>
    <s v="MADER MARTINEZ VANEGAS"/>
    <s v="AGUACHICA"/>
    <n v="14000"/>
    <n v="0"/>
    <s v="7"/>
    <x v="3"/>
    <n v="5"/>
    <m/>
    <m/>
    <m/>
    <m/>
    <s v="F"/>
    <s v="1972-04-10"/>
    <m/>
    <m/>
    <m/>
    <m/>
    <m/>
    <s v="12"/>
    <m/>
  </r>
  <r>
    <s v="TeleventasPLAN 1 CUOTA PROTEGIDA"/>
    <n v="36120"/>
    <x v="0"/>
    <s v="MARTES"/>
    <n v="21"/>
    <n v="126"/>
    <n v="3158549"/>
    <m/>
    <s v="21438415"/>
    <x v="17"/>
    <x v="1401"/>
    <s v="21/07/2026 14:59"/>
    <m/>
    <m/>
    <m/>
    <s v="17"/>
    <s v="ZURICH COLOMBIA SEGUROS S.A"/>
    <s v="106"/>
    <s v="SERVIPROTECCION BPO"/>
    <s v="16"/>
    <x v="0"/>
    <s v="274"/>
    <s v="1111111112"/>
    <s v="SUPERVISOR  TMK 1 "/>
    <s v="4054"/>
    <s v="1042454535"/>
    <x v="8"/>
    <x v="0"/>
    <s v="34"/>
    <x v="0"/>
    <s v="588"/>
    <s v="PLAN 1 CUOTA PROTEGIDA"/>
    <s v="JULIO 2026"/>
    <s v="39673326"/>
    <s v=" OLGA  LUCIA  MUÑOZ  SANCHEZ"/>
    <s v="3246150468"/>
    <s v="zamoratatiana94@gmail.com"/>
    <s v="5767908"/>
    <s v="63103434"/>
    <s v="2"/>
    <s v="OLGA LUCIA MU�OZ SANCHEZ"/>
    <s v="BOGOTA DC"/>
    <n v="14000"/>
    <n v="0"/>
    <s v="7"/>
    <x v="3"/>
    <n v="5"/>
    <m/>
    <m/>
    <m/>
    <m/>
    <s v="F"/>
    <s v="1977-04-04"/>
    <m/>
    <m/>
    <m/>
    <m/>
    <m/>
    <s v="12"/>
    <m/>
  </r>
  <r>
    <s v="TeleventasPLAN 1 CUOTA PROTEGIDA"/>
    <n v="36120"/>
    <x v="0"/>
    <s v="MARTES"/>
    <n v="21"/>
    <n v="126"/>
    <n v="3158550"/>
    <m/>
    <s v="21438416"/>
    <x v="17"/>
    <x v="1402"/>
    <s v="21/07/2026 15:01"/>
    <m/>
    <m/>
    <m/>
    <s v="17"/>
    <s v="ZURICH COLOMBIA SEGUROS S.A"/>
    <s v="106"/>
    <s v="SERVIPROTECCION BPO"/>
    <s v="16"/>
    <x v="0"/>
    <s v="274"/>
    <s v="1111111112"/>
    <s v="SUPERVISOR  TMK 1 "/>
    <s v="4054"/>
    <s v="1042454535"/>
    <x v="8"/>
    <x v="0"/>
    <s v="34"/>
    <x v="0"/>
    <s v="588"/>
    <s v="PLAN 1 CUOTA PROTEGIDA"/>
    <s v="JULIO 2026"/>
    <s v="53101000"/>
    <s v="SANDRA  PATRICIA  DAZA "/>
    <s v="3223132152"/>
    <s v="sandradaza2211@gmail.con"/>
    <s v="8135441"/>
    <s v="64393851"/>
    <s v="2"/>
    <s v="SANDRA PATRICIA DAZA"/>
    <s v="BOGOTA DC"/>
    <n v="14000"/>
    <n v="0"/>
    <s v="7"/>
    <x v="3"/>
    <n v="5"/>
    <m/>
    <m/>
    <m/>
    <m/>
    <s v="F"/>
    <s v="1985-05-15"/>
    <m/>
    <m/>
    <m/>
    <m/>
    <m/>
    <s v="12"/>
    <m/>
  </r>
  <r>
    <s v="TeleventasVIDA ZURICH PLAN 1"/>
    <n v="24150"/>
    <x v="0"/>
    <s v="VIERNES"/>
    <n v="17"/>
    <n v="126"/>
    <n v="3158551"/>
    <m/>
    <s v="21438417"/>
    <x v="9"/>
    <x v="1403"/>
    <s v="21/07/2026 15:14"/>
    <m/>
    <m/>
    <m/>
    <s v="17"/>
    <s v="ZURICH COLOMBIA SEGUROS S.A"/>
    <s v="106"/>
    <s v="SERVIPROTECCION BPO"/>
    <s v="19"/>
    <x v="2"/>
    <s v="274"/>
    <s v="1111111112"/>
    <s v="SUPERVISOR  TMK 1 "/>
    <s v="5550"/>
    <s v="1047052626"/>
    <x v="92"/>
    <x v="0"/>
    <s v="27"/>
    <x v="1"/>
    <s v="547"/>
    <s v="VIDA ZURICH PLAN 1"/>
    <s v="JULIO 2026"/>
    <s v="1129516788"/>
    <s v=" CLAUDIBETH  REYES MERCADO"/>
    <s v="3216238364"/>
    <s v="claudibeth.reyez@hotmail.com"/>
    <s v="5994149"/>
    <s v="63024225"/>
    <s v="1"/>
    <s v="CLAUDIBETH REYES MERCADO"/>
    <s v="AGUACHICA"/>
    <n v="12500"/>
    <n v="0"/>
    <s v="7"/>
    <x v="3"/>
    <n v="5"/>
    <m/>
    <m/>
    <m/>
    <m/>
    <s v="F"/>
    <s v="1986-07-05"/>
    <m/>
    <m/>
    <m/>
    <m/>
    <m/>
    <s v="12"/>
    <m/>
  </r>
  <r>
    <s v="TeleventasPLAN 1 CUOTA PROTEGIDA"/>
    <n v="36120"/>
    <x v="0"/>
    <s v="MARTES"/>
    <n v="21"/>
    <n v="126"/>
    <n v="3158552"/>
    <m/>
    <s v="21438418"/>
    <x v="17"/>
    <x v="1404"/>
    <s v="21/07/2026 15:16"/>
    <m/>
    <m/>
    <m/>
    <s v="17"/>
    <s v="ZURICH COLOMBIA SEGUROS S.A"/>
    <s v="106"/>
    <s v="SERVIPROTECCION BPO"/>
    <s v="17"/>
    <x v="3"/>
    <s v="274"/>
    <s v="1111111112"/>
    <s v="SUPERVISOR  TMK 1 "/>
    <s v="4978"/>
    <s v="1042247028"/>
    <x v="2"/>
    <x v="0"/>
    <s v="34"/>
    <x v="0"/>
    <s v="588"/>
    <s v="PLAN 1 CUOTA PROTEGIDA"/>
    <s v="JULIO 2026"/>
    <s v="26863399"/>
    <s v="SARA  ELISA  SANTANA "/>
    <s v="3112941121"/>
    <s v="saraelisa2910@gmailcom"/>
    <s v="5550237"/>
    <s v="63437862"/>
    <s v="1"/>
    <s v="SANTANA SARA ELISA"/>
    <s v="GIRÓN"/>
    <n v="14000"/>
    <n v="0"/>
    <s v="7"/>
    <x v="3"/>
    <n v="5"/>
    <m/>
    <m/>
    <m/>
    <m/>
    <s v="F"/>
    <s v="1970-08-10"/>
    <m/>
    <m/>
    <m/>
    <m/>
    <m/>
    <s v="12"/>
    <m/>
  </r>
  <r>
    <s v="TeleventasPLAN 1 CUOTA PROTEGIDA"/>
    <n v="36120"/>
    <x v="0"/>
    <s v="MARTES"/>
    <n v="21"/>
    <n v="126"/>
    <n v="3158553"/>
    <m/>
    <s v="21438419"/>
    <x v="17"/>
    <x v="1405"/>
    <s v="21/07/2026 15:17"/>
    <m/>
    <m/>
    <m/>
    <s v="17"/>
    <s v="ZURICH COLOMBIA SEGUROS S.A"/>
    <s v="106"/>
    <s v="SERVIPROTECCION BPO"/>
    <s v="16"/>
    <x v="0"/>
    <s v="274"/>
    <s v="1111111112"/>
    <s v="SUPERVISOR  TMK 1 "/>
    <s v="4054"/>
    <s v="1042454535"/>
    <x v="8"/>
    <x v="0"/>
    <s v="34"/>
    <x v="0"/>
    <s v="588"/>
    <s v="PLAN 1 CUOTA PROTEGIDA"/>
    <s v="JULIO 2026"/>
    <s v="4285688"/>
    <s v="SAUL   MUÑOZ  CRUZ"/>
    <s v="3142027258"/>
    <s v="saulmunozcrux@gmail.com"/>
    <s v="8135308"/>
    <s v="61507009"/>
    <s v="2"/>
    <s v="SAUL  MUÑOZ CRUZ"/>
    <s v="BOGOTA DC"/>
    <n v="14000"/>
    <n v="0"/>
    <s v="7"/>
    <x v="3"/>
    <n v="5"/>
    <m/>
    <m/>
    <m/>
    <m/>
    <s v="F"/>
    <s v="1955-06-04"/>
    <m/>
    <m/>
    <m/>
    <m/>
    <m/>
    <s v="12"/>
    <m/>
  </r>
  <r>
    <s v="TeleventasPLAN 1 CUOTA PROTEGIDA"/>
    <n v="36120"/>
    <x v="0"/>
    <s v="MARTES"/>
    <n v="21"/>
    <n v="126"/>
    <n v="3158554"/>
    <m/>
    <s v="21438420"/>
    <x v="17"/>
    <x v="1406"/>
    <s v="21/07/2026 15:22"/>
    <m/>
    <m/>
    <m/>
    <s v="17"/>
    <s v="ZURICH COLOMBIA SEGUROS S.A"/>
    <s v="106"/>
    <s v="SERVIPROTECCION BPO"/>
    <s v="16"/>
    <x v="0"/>
    <s v="274"/>
    <s v="1111111112"/>
    <s v="SUPERVISOR  TMK 1 "/>
    <s v="3222"/>
    <s v="1048294260"/>
    <x v="15"/>
    <x v="0"/>
    <s v="34"/>
    <x v="0"/>
    <s v="588"/>
    <s v="PLAN 1 CUOTA PROTEGIDA"/>
    <s v="JULIO 2026"/>
    <s v="28864189"/>
    <s v="MARIA  DE LA TRINIDAD  OSORIO  GARCIA"/>
    <s v="3118608786"/>
    <s v="aosoriogarcia10@gmail.com"/>
    <s v="7799355"/>
    <s v="61588227"/>
    <s v="2"/>
    <s v="MARIA DE LA TRINIDAD OSORIO GARCIA"/>
    <s v="BOGOTA DC"/>
    <n v="14000"/>
    <n v="0"/>
    <s v="7"/>
    <x v="3"/>
    <n v="5"/>
    <m/>
    <m/>
    <m/>
    <m/>
    <s v="F"/>
    <s v="1957-10-27"/>
    <m/>
    <m/>
    <m/>
    <m/>
    <m/>
    <s v="12"/>
    <m/>
  </r>
  <r>
    <s v="TeleventasPLAN 1 CUOTA PROTEGIDA"/>
    <n v="36120"/>
    <x v="0"/>
    <s v="MARTES"/>
    <n v="21"/>
    <n v="126"/>
    <n v="3158555"/>
    <m/>
    <s v="21438421"/>
    <x v="17"/>
    <x v="1407"/>
    <s v="21/07/2026 15:24"/>
    <m/>
    <m/>
    <m/>
    <s v="17"/>
    <s v="ZURICH COLOMBIA SEGUROS S.A"/>
    <s v="106"/>
    <s v="SERVIPROTECCION BPO"/>
    <s v="16"/>
    <x v="0"/>
    <s v="274"/>
    <s v="1111111112"/>
    <s v="SUPERVISOR  TMK 1 "/>
    <s v="3901"/>
    <s v="1042451219"/>
    <x v="14"/>
    <x v="0"/>
    <s v="34"/>
    <x v="0"/>
    <s v="588"/>
    <s v="PLAN 1 CUOTA PROTEGIDA"/>
    <s v="JULIO 2026"/>
    <s v="12115478"/>
    <s v="JOSE  DAVID AROCA  VERA "/>
    <s v="3118991520"/>
    <s v="josedavidaroca@hotmail.com"/>
    <s v="8134968"/>
    <s v="61882355"/>
    <s v="2"/>
    <s v="JOSE DAVID AROCA VERA"/>
    <s v="BOGOTA DC"/>
    <n v="14000"/>
    <n v="0"/>
    <s v="7"/>
    <x v="3"/>
    <n v="5"/>
    <m/>
    <m/>
    <m/>
    <m/>
    <s v="M"/>
    <s v="1959-01-03"/>
    <m/>
    <m/>
    <m/>
    <m/>
    <m/>
    <s v="12"/>
    <m/>
  </r>
  <r>
    <s v="TeleventasVIDA ZURICH PLAN 1"/>
    <n v="24150"/>
    <x v="0"/>
    <s v="VIERNES"/>
    <n v="17"/>
    <n v="126"/>
    <n v="3158581"/>
    <m/>
    <s v="21438447"/>
    <x v="9"/>
    <x v="1408"/>
    <s v="21/07/2026 15:28"/>
    <m/>
    <m/>
    <m/>
    <s v="17"/>
    <s v="ZURICH COLOMBIA SEGUROS S.A"/>
    <s v="106"/>
    <s v="SERVIPROTECCION BPO"/>
    <s v="16"/>
    <x v="0"/>
    <s v="274"/>
    <s v="1111111112"/>
    <s v="SUPERVISOR  TMK 1 "/>
    <s v="5344"/>
    <s v="42118864"/>
    <x v="0"/>
    <x v="0"/>
    <s v="27"/>
    <x v="1"/>
    <s v="547"/>
    <s v="VIDA ZURICH PLAN 1"/>
    <s v="JULIO 2026"/>
    <s v="80492887"/>
    <s v="MAURICIO    ESPINOSA  RODRIGUEZ"/>
    <s v="3143758047"/>
    <s v="mauesprod@hotmail.com"/>
    <s v="5807840"/>
    <s v="61031549"/>
    <s v="2"/>
    <s v="MAURICIO  ESPINOSA RODRIGUEZ"/>
    <s v="BOGOTA DC"/>
    <n v="12500"/>
    <n v="0"/>
    <s v="7"/>
    <x v="3"/>
    <n v="5"/>
    <m/>
    <m/>
    <m/>
    <m/>
    <s v="F"/>
    <s v="1971-08-21"/>
    <m/>
    <m/>
    <m/>
    <m/>
    <m/>
    <s v="12"/>
    <m/>
  </r>
  <r>
    <s v="TeleventasPLAN 1 CUOTA PROTEGIDA"/>
    <n v="36120"/>
    <x v="0"/>
    <s v="MARTES"/>
    <n v="21"/>
    <n v="126"/>
    <n v="3158605"/>
    <m/>
    <s v="21438471"/>
    <x v="17"/>
    <x v="1409"/>
    <s v="21/07/2026 15:33"/>
    <m/>
    <m/>
    <m/>
    <s v="17"/>
    <s v="ZURICH COLOMBIA SEGUROS S.A"/>
    <s v="106"/>
    <s v="SERVIPROTECCION BPO"/>
    <s v="16"/>
    <x v="0"/>
    <s v="274"/>
    <s v="1111111112"/>
    <s v="SUPERVISOR  TMK 1 "/>
    <s v="4978"/>
    <s v="1042247028"/>
    <x v="2"/>
    <x v="0"/>
    <s v="34"/>
    <x v="0"/>
    <s v="588"/>
    <s v="PLAN 1 CUOTA PROTEGIDA"/>
    <s v="JULIO 2026"/>
    <s v="1000031179"/>
    <s v="VALENTINA   SANCHEZ  OJEDA"/>
    <s v="3002844552"/>
    <s v="valen4418@gmailcom"/>
    <s v="8135432"/>
    <s v="64319530"/>
    <s v="2"/>
    <s v="VALENTINA  SANCHEZ OJEDA"/>
    <s v="BOGOTA DC"/>
    <n v="14000"/>
    <n v="0"/>
    <s v="7"/>
    <x v="3"/>
    <n v="5"/>
    <m/>
    <m/>
    <m/>
    <m/>
    <s v="F"/>
    <s v="2000-03-26"/>
    <m/>
    <m/>
    <m/>
    <m/>
    <m/>
    <s v="12"/>
    <m/>
  </r>
  <r>
    <s v="TeleventasCUOTA PROTEGIDA SILVER 1"/>
    <n v="38640"/>
    <x v="0"/>
    <s v="MARTES"/>
    <n v="21"/>
    <n v="126"/>
    <n v="3158635"/>
    <m/>
    <s v="21438501"/>
    <x v="17"/>
    <x v="1410"/>
    <s v="21/07/2026 15:47"/>
    <m/>
    <m/>
    <m/>
    <s v="17"/>
    <s v="ZURICH COLOMBIA SEGUROS S.A"/>
    <s v="106"/>
    <s v="SERVIPROTECCION BPO"/>
    <s v="18"/>
    <x v="1"/>
    <s v="274"/>
    <s v="1111111112"/>
    <s v="SUPERVISOR  TMK 1 "/>
    <s v="5344"/>
    <s v="42118864"/>
    <x v="0"/>
    <x v="0"/>
    <s v="34"/>
    <x v="0"/>
    <s v="622"/>
    <s v="CUOTA PROTEGIDA SILVER 1"/>
    <s v="JULIO 2026"/>
    <s v="19140697"/>
    <s v="JORGE  ALIPIO  BELTRAN  SILVA"/>
    <s v="3125529256"/>
    <s v="beltranhombrepensador@gmail.com"/>
    <s v="8092278"/>
    <s v="60270966"/>
    <s v="2"/>
    <s v="JORGE ALIPIO BELTRAN SILVA"/>
    <s v="CHÍA"/>
    <n v="20000"/>
    <n v="0"/>
    <s v="7"/>
    <x v="3"/>
    <n v="5"/>
    <m/>
    <m/>
    <m/>
    <m/>
    <s v="F"/>
    <s v="1950-06-04"/>
    <m/>
    <m/>
    <m/>
    <m/>
    <m/>
    <s v="12"/>
    <m/>
  </r>
  <r>
    <s v="TeleventasPLAN 1 CUOTA PROTEGIDA"/>
    <n v="36120"/>
    <x v="0"/>
    <s v="MARTES"/>
    <n v="21"/>
    <n v="126"/>
    <n v="3158636"/>
    <m/>
    <s v="21438502"/>
    <x v="17"/>
    <x v="1411"/>
    <s v="21/07/2026 15:48"/>
    <m/>
    <m/>
    <m/>
    <s v="17"/>
    <s v="ZURICH COLOMBIA SEGUROS S.A"/>
    <s v="106"/>
    <s v="SERVIPROTECCION BPO"/>
    <s v="16"/>
    <x v="0"/>
    <s v="274"/>
    <s v="1111111112"/>
    <s v="SUPERVISOR  TMK 1 "/>
    <s v="5181"/>
    <s v="1001944512"/>
    <x v="9"/>
    <x v="0"/>
    <s v="34"/>
    <x v="0"/>
    <s v="588"/>
    <s v="PLAN 1 CUOTA PROTEGIDA"/>
    <s v="JULIO 2026"/>
    <s v="52413141"/>
    <s v="ROSA  YANNETH  GARZON  RODRIGUEZ"/>
    <s v="3125262450"/>
    <s v="erickfg458@gmail.com"/>
    <s v="7972754"/>
    <s v="62761922"/>
    <s v="2"/>
    <s v="Rosa Yanneth  Garzon Rodriguez"/>
    <s v="BOGOTA DC"/>
    <n v="14000"/>
    <n v="0"/>
    <s v="7"/>
    <x v="3"/>
    <n v="5"/>
    <m/>
    <m/>
    <m/>
    <m/>
    <s v="F"/>
    <s v="1976-03-29"/>
    <m/>
    <m/>
    <m/>
    <m/>
    <m/>
    <s v="12"/>
    <m/>
  </r>
  <r>
    <s v="TeleventasCUOTA PROTEGIDA SILVER 1"/>
    <n v="38640"/>
    <x v="0"/>
    <s v="MARTES"/>
    <n v="21"/>
    <n v="126"/>
    <n v="3158637"/>
    <m/>
    <s v="21438503"/>
    <x v="17"/>
    <x v="1411"/>
    <s v="21/07/2026 15:48"/>
    <m/>
    <m/>
    <m/>
    <s v="17"/>
    <s v="ZURICH COLOMBIA SEGUROS S.A"/>
    <s v="106"/>
    <s v="SERVIPROTECCION BPO"/>
    <s v="16"/>
    <x v="0"/>
    <s v="274"/>
    <s v="1111111112"/>
    <s v="SUPERVISOR  TMK 1 "/>
    <s v="2455"/>
    <s v="1042449876"/>
    <x v="3"/>
    <x v="0"/>
    <s v="34"/>
    <x v="0"/>
    <s v="622"/>
    <s v="CUOTA PROTEGIDA SILVER 1"/>
    <s v="JULIO 2026"/>
    <s v="21066322"/>
    <s v="MARIA  DOLORES  CETINA  DE FANDIÑO"/>
    <s v="3018006501"/>
    <s v="cetinalolita38@gmail.com"/>
    <s v="6394701"/>
    <s v="61634006"/>
    <s v="2"/>
    <s v="CETINA MARIA DOLORES"/>
    <s v="BOGOTA DC"/>
    <n v="20000"/>
    <n v="0"/>
    <s v="7"/>
    <x v="3"/>
    <n v="5"/>
    <m/>
    <m/>
    <m/>
    <m/>
    <s v="F"/>
    <s v="1950-08-17"/>
    <m/>
    <m/>
    <m/>
    <m/>
    <m/>
    <s v="12"/>
    <m/>
  </r>
  <r>
    <s v="TeleventasPLAN 1 CUOTA PROTEGIDA"/>
    <n v="36120"/>
    <x v="0"/>
    <s v="MARTES"/>
    <n v="21"/>
    <n v="126"/>
    <n v="3158638"/>
    <m/>
    <s v="21438504"/>
    <x v="17"/>
    <x v="1412"/>
    <s v="21/07/2026 15:49"/>
    <m/>
    <m/>
    <m/>
    <s v="17"/>
    <s v="ZURICH COLOMBIA SEGUROS S.A"/>
    <s v="106"/>
    <s v="SERVIPROTECCION BPO"/>
    <s v="19"/>
    <x v="2"/>
    <s v="274"/>
    <s v="1111111112"/>
    <s v="SUPERVISOR  TMK 1 "/>
    <s v="5398"/>
    <s v="1007119157"/>
    <x v="7"/>
    <x v="0"/>
    <s v="34"/>
    <x v="0"/>
    <s v="588"/>
    <s v="PLAN 1 CUOTA PROTEGIDA"/>
    <s v="JULIO 2026"/>
    <s v="49753466"/>
    <s v="LUZMILA   RANGEL  PERALES"/>
    <s v="3106269747"/>
    <s v="katuskarangeloliveros1996@gmail.com"/>
    <s v="6035816"/>
    <s v="63391930"/>
    <s v="1"/>
    <s v="LUZMILA RANGEL PERALES"/>
    <s v="AGUACHICA"/>
    <n v="14000"/>
    <n v="0"/>
    <s v="7"/>
    <x v="3"/>
    <n v="5"/>
    <m/>
    <m/>
    <m/>
    <m/>
    <s v="F"/>
    <s v="1971-03-19"/>
    <m/>
    <m/>
    <m/>
    <m/>
    <m/>
    <s v="12"/>
    <m/>
  </r>
  <r>
    <s v="TeleventasPLAN 1 CUOTA PROTEGIDA"/>
    <n v="36120"/>
    <x v="0"/>
    <s v="MARTES"/>
    <n v="21"/>
    <n v="126"/>
    <n v="3158639"/>
    <m/>
    <s v="21438505"/>
    <x v="17"/>
    <x v="1412"/>
    <s v="21/07/2026 15:49"/>
    <m/>
    <m/>
    <m/>
    <s v="17"/>
    <s v="ZURICH COLOMBIA SEGUROS S.A"/>
    <s v="106"/>
    <s v="SERVIPROTECCION BPO"/>
    <s v="16"/>
    <x v="0"/>
    <s v="274"/>
    <s v="1111111112"/>
    <s v="SUPERVISOR  TMK 1 "/>
    <s v="4740"/>
    <s v="1042853302"/>
    <x v="12"/>
    <x v="0"/>
    <s v="34"/>
    <x v="0"/>
    <s v="588"/>
    <s v="PLAN 1 CUOTA PROTEGIDA"/>
    <s v="JULIO 2026"/>
    <s v="91131622"/>
    <s v="JOSE   DEL CARMEN FONTECHA  FORERO"/>
    <s v="3135400818"/>
    <s v="josefontecha1965@hotmail.com"/>
    <s v="5819910"/>
    <s v="62811347"/>
    <s v="2"/>
    <s v="JOSE DEL CARMEN  FONTECHA FORE"/>
    <s v="BOGOTA DC"/>
    <n v="14000"/>
    <n v="0"/>
    <s v="7"/>
    <x v="3"/>
    <n v="5"/>
    <m/>
    <m/>
    <m/>
    <m/>
    <s v="F"/>
    <s v="1965-07-28"/>
    <m/>
    <m/>
    <m/>
    <m/>
    <m/>
    <s v="12"/>
    <m/>
  </r>
  <r>
    <s v="TeleventasPLAN 1 CUOTA PROTEGIDA"/>
    <n v="36120"/>
    <x v="0"/>
    <s v="MARTES"/>
    <n v="21"/>
    <n v="126"/>
    <n v="3158640"/>
    <m/>
    <s v="21438506"/>
    <x v="17"/>
    <x v="1413"/>
    <s v="21/07/2026 15:50"/>
    <m/>
    <m/>
    <m/>
    <s v="17"/>
    <s v="ZURICH COLOMBIA SEGUROS S.A"/>
    <s v="106"/>
    <s v="SERVIPROTECCION BPO"/>
    <s v="18"/>
    <x v="1"/>
    <s v="274"/>
    <s v="1111111112"/>
    <s v="SUPERVISOR  TMK 1 "/>
    <s v="2455"/>
    <s v="1042449876"/>
    <x v="3"/>
    <x v="0"/>
    <s v="34"/>
    <x v="0"/>
    <s v="588"/>
    <s v="PLAN 1 CUOTA PROTEGIDA"/>
    <s v="JULIO 2026"/>
    <s v="1077083452"/>
    <s v=" WILFREDO   PIRATOVA  VARGAS"/>
    <s v="3125515945"/>
    <s v="pirawilfre@hotmail.com"/>
    <s v="8135230"/>
    <s v="64355063"/>
    <s v="2"/>
    <s v="WILFREDO  PIRATOVA VARGAS"/>
    <s v="CHÍA"/>
    <n v="14000"/>
    <n v="0"/>
    <s v="7"/>
    <x v="3"/>
    <n v="5"/>
    <m/>
    <m/>
    <m/>
    <m/>
    <s v="F"/>
    <s v="1988-06-08"/>
    <m/>
    <m/>
    <m/>
    <m/>
    <m/>
    <s v="12"/>
    <m/>
  </r>
  <r>
    <s v="TeleventasPLAN 1 CUOTA PROTEGIDA"/>
    <n v="36120"/>
    <x v="0"/>
    <s v="MARTES"/>
    <n v="21"/>
    <n v="126"/>
    <n v="3158641"/>
    <m/>
    <s v="21438507"/>
    <x v="17"/>
    <x v="1414"/>
    <s v="21/07/2026 15:52"/>
    <m/>
    <m/>
    <m/>
    <s v="17"/>
    <s v="ZURICH COLOMBIA SEGUROS S.A"/>
    <s v="106"/>
    <s v="SERVIPROTECCION BPO"/>
    <s v="17"/>
    <x v="3"/>
    <s v="274"/>
    <s v="1111111112"/>
    <s v="SUPERVISOR  TMK 1 "/>
    <s v="4740"/>
    <s v="1042853302"/>
    <x v="12"/>
    <x v="0"/>
    <s v="34"/>
    <x v="0"/>
    <s v="588"/>
    <s v="PLAN 1 CUOTA PROTEGIDA"/>
    <s v="JULIO 2026"/>
    <s v="37932200"/>
    <s v="OMAIRA  MARIA  SANCHEZ "/>
    <s v="3112662224"/>
    <s v="omairas854@gmail.com"/>
    <s v="5683185"/>
    <s v="63178466"/>
    <s v="1"/>
    <s v="SANCHEZ OMAIRA MARIA"/>
    <s v="GIRÓN"/>
    <n v="14000"/>
    <n v="0"/>
    <s v="7"/>
    <x v="3"/>
    <n v="5"/>
    <m/>
    <m/>
    <m/>
    <m/>
    <s v="F"/>
    <s v="1964-10-15"/>
    <m/>
    <m/>
    <m/>
    <m/>
    <m/>
    <s v="12"/>
    <m/>
  </r>
  <r>
    <s v="TeleventasPLAN 1 CUOTA PROTEGIDA"/>
    <n v="36120"/>
    <x v="0"/>
    <s v="MARTES"/>
    <n v="21"/>
    <n v="126"/>
    <n v="3158642"/>
    <m/>
    <s v="21438508"/>
    <x v="17"/>
    <x v="1414"/>
    <s v="21/07/2026 15:52"/>
    <m/>
    <m/>
    <m/>
    <s v="17"/>
    <s v="ZURICH COLOMBIA SEGUROS S.A"/>
    <s v="106"/>
    <s v="SERVIPROTECCION BPO"/>
    <s v="16"/>
    <x v="0"/>
    <s v="274"/>
    <s v="1111111112"/>
    <s v="SUPERVISOR  TMK 1 "/>
    <s v="5398"/>
    <s v="1007119157"/>
    <x v="7"/>
    <x v="0"/>
    <s v="34"/>
    <x v="0"/>
    <s v="588"/>
    <s v="PLAN 1 CUOTA PROTEGIDA"/>
    <s v="JULIO 2026"/>
    <s v="51875587"/>
    <s v="ROSA  CARMIÑA  MONTOYA  FONSECA"/>
    <s v="3133962797"/>
    <s v="montoyarisa16@gmail.com"/>
    <s v="7053442"/>
    <s v="60859620"/>
    <s v="2"/>
    <s v="ROSA CARMI�A MONTOYA FONSECA"/>
    <s v="BOGOTA DC"/>
    <n v="14000"/>
    <n v="0"/>
    <s v="7"/>
    <x v="3"/>
    <n v="5"/>
    <m/>
    <m/>
    <m/>
    <m/>
    <s v="F"/>
    <s v="1958-06-29"/>
    <m/>
    <m/>
    <m/>
    <m/>
    <m/>
    <s v="12"/>
    <m/>
  </r>
  <r>
    <s v="TeleventasVIDA ZURICH PLAN 1"/>
    <n v="24150"/>
    <x v="0"/>
    <s v="MARTES"/>
    <n v="21"/>
    <n v="126"/>
    <n v="3158643"/>
    <m/>
    <s v="21438509"/>
    <x v="17"/>
    <x v="1415"/>
    <s v="21/07/2026 15:53"/>
    <m/>
    <m/>
    <m/>
    <s v="17"/>
    <s v="ZURICH COLOMBIA SEGUROS S.A"/>
    <s v="106"/>
    <s v="SERVIPROTECCION BPO"/>
    <s v="19"/>
    <x v="2"/>
    <s v="274"/>
    <s v="1111111112"/>
    <s v="SUPERVISOR  TMK 1 "/>
    <s v="4676"/>
    <s v="1143167768"/>
    <x v="95"/>
    <x v="0"/>
    <s v="27"/>
    <x v="1"/>
    <s v="547"/>
    <s v="VIDA ZURICH PLAN 1"/>
    <s v="JULIO 2026"/>
    <s v="52105870"/>
    <s v="LIDIS  YOHANA  RICO  GARAY"/>
    <s v="3507941824"/>
    <s v="ricogaraylidisyohana@gmail.com"/>
    <s v="5522251"/>
    <s v="62790997"/>
    <s v="1"/>
    <s v="LIDIS YOHANA RICO GARAY"/>
    <s v="EL BANCO"/>
    <n v="12500"/>
    <n v="0"/>
    <s v="7"/>
    <x v="3"/>
    <n v="5"/>
    <m/>
    <m/>
    <m/>
    <m/>
    <s v="F"/>
    <s v="1973-04-07"/>
    <m/>
    <m/>
    <m/>
    <m/>
    <m/>
    <s v="12"/>
    <m/>
  </r>
  <r>
    <s v="TeleventasPLAN 1 CUOTA PROTEGIDA"/>
    <n v="36120"/>
    <x v="0"/>
    <s v="MARTES"/>
    <n v="21"/>
    <n v="126"/>
    <n v="3158651"/>
    <m/>
    <s v="21438517"/>
    <x v="17"/>
    <x v="1416"/>
    <s v="21/07/2026 15:54"/>
    <m/>
    <m/>
    <m/>
    <s v="17"/>
    <s v="ZURICH COLOMBIA SEGUROS S.A"/>
    <s v="106"/>
    <s v="SERVIPROTECCION BPO"/>
    <s v="16"/>
    <x v="0"/>
    <s v="274"/>
    <s v="1111111112"/>
    <s v="SUPERVISOR  TMK 1 "/>
    <s v="5181"/>
    <s v="1001944512"/>
    <x v="9"/>
    <x v="0"/>
    <s v="34"/>
    <x v="0"/>
    <s v="588"/>
    <s v="PLAN 1 CUOTA PROTEGIDA"/>
    <s v="JULIO 2026"/>
    <s v="19224889"/>
    <s v="JAIME   RAMIREZ  ROJAS"/>
    <s v="3506317745"/>
    <s v="cristmtt2001@gmail.com"/>
    <s v="8135301"/>
    <s v="61349386"/>
    <s v="2"/>
    <s v="JAIME  RAMIREZ ROJAS"/>
    <s v="BOGOTA DC"/>
    <n v="14000"/>
    <n v="0"/>
    <s v="7"/>
    <x v="3"/>
    <n v="5"/>
    <m/>
    <m/>
    <m/>
    <m/>
    <s v="F"/>
    <s v="1953-08-24"/>
    <m/>
    <m/>
    <m/>
    <m/>
    <m/>
    <s v="12"/>
    <m/>
  </r>
  <r>
    <s v="TeleventasPLAN 1 CUOTA PROTEGIDA"/>
    <n v="36120"/>
    <x v="0"/>
    <s v="MARTES"/>
    <n v="21"/>
    <n v="126"/>
    <n v="3158652"/>
    <m/>
    <s v="21438518"/>
    <x v="17"/>
    <x v="1417"/>
    <s v="21/07/2026 15:55"/>
    <m/>
    <m/>
    <m/>
    <s v="17"/>
    <s v="ZURICH COLOMBIA SEGUROS S.A"/>
    <s v="106"/>
    <s v="SERVIPROTECCION BPO"/>
    <s v="17"/>
    <x v="3"/>
    <s v="274"/>
    <s v="1111111112"/>
    <s v="SUPERVISOR  TMK 1 "/>
    <s v="3960"/>
    <s v="1193520001"/>
    <x v="17"/>
    <x v="0"/>
    <s v="34"/>
    <x v="0"/>
    <s v="588"/>
    <s v="PLAN 1 CUOTA PROTEGIDA"/>
    <s v="JULIO 2026"/>
    <s v="28075110"/>
    <s v="BERTHA CECILIA    RIOS PLATA "/>
    <s v="3156487580"/>
    <s v="cecilia-rios28@hotmail.com"/>
    <s v="7592438"/>
    <s v="63020226"/>
    <s v="2"/>
    <s v="Bertha Cecilia  Rios Plata"/>
    <s v="GIRÓN"/>
    <n v="14000"/>
    <n v="0"/>
    <s v="7"/>
    <x v="3"/>
    <n v="5"/>
    <m/>
    <m/>
    <m/>
    <m/>
    <s v="F"/>
    <s v="1955-05-28"/>
    <m/>
    <m/>
    <m/>
    <m/>
    <m/>
    <s v="12"/>
    <m/>
  </r>
  <r>
    <s v="TeleventasPLAN 1 CUOTA PROTEGIDA"/>
    <n v="36120"/>
    <x v="0"/>
    <s v="MARTES"/>
    <n v="21"/>
    <n v="126"/>
    <n v="3158653"/>
    <m/>
    <s v="21438519"/>
    <x v="17"/>
    <x v="1418"/>
    <s v="21/07/2026 15:56"/>
    <m/>
    <m/>
    <m/>
    <s v="17"/>
    <s v="ZURICH COLOMBIA SEGUROS S.A"/>
    <s v="106"/>
    <s v="SERVIPROTECCION BPO"/>
    <s v="16"/>
    <x v="0"/>
    <s v="274"/>
    <s v="1111111112"/>
    <s v="SUPERVISOR  TMK 1 "/>
    <s v="3901"/>
    <s v="1042451219"/>
    <x v="14"/>
    <x v="0"/>
    <s v="34"/>
    <x v="0"/>
    <s v="588"/>
    <s v="PLAN 1 CUOTA PROTEGIDA"/>
    <s v="JULIO 2026"/>
    <s v="1030683619"/>
    <s v="  HEIDY  JULIETH RODRIGUEZ SAAVEDRA"/>
    <s v="3203243424"/>
    <s v="hjuliethrodriguez@sanmateo.edu.co"/>
    <s v="8135465"/>
    <s v="64554296"/>
    <s v="2"/>
    <s v="HEIDY JULIETH RODRIGUEZ SAAVEDRA"/>
    <s v="BOGOTA DC"/>
    <n v="14000"/>
    <n v="0"/>
    <s v="7"/>
    <x v="3"/>
    <n v="5"/>
    <m/>
    <m/>
    <m/>
    <m/>
    <s v="F"/>
    <s v="1997-12-31"/>
    <m/>
    <m/>
    <m/>
    <m/>
    <m/>
    <s v="12"/>
    <m/>
  </r>
  <r>
    <s v="TeleventasPLAN 1 CUOTA PROTEGIDA"/>
    <n v="36120"/>
    <x v="0"/>
    <s v="MARTES"/>
    <n v="21"/>
    <n v="126"/>
    <n v="3158654"/>
    <m/>
    <s v="21438520"/>
    <x v="17"/>
    <x v="1418"/>
    <s v="21/07/2026 15:56"/>
    <m/>
    <m/>
    <m/>
    <s v="17"/>
    <s v="ZURICH COLOMBIA SEGUROS S.A"/>
    <s v="106"/>
    <s v="SERVIPROTECCION BPO"/>
    <s v="17"/>
    <x v="3"/>
    <s v="274"/>
    <s v="1111111112"/>
    <s v="SUPERVISOR  TMK 1 "/>
    <s v="5181"/>
    <s v="1001944512"/>
    <x v="9"/>
    <x v="0"/>
    <s v="34"/>
    <x v="0"/>
    <s v="588"/>
    <s v="PLAN 1 CUOTA PROTEGIDA"/>
    <s v="JULIO 2026"/>
    <s v="63352157"/>
    <s v="JAKELINE   GONZALEZ  PEREZ"/>
    <s v="3184127978"/>
    <s v="tobys292010@hotmail.com"/>
    <s v="6844164"/>
    <s v="63708292"/>
    <s v="2"/>
    <s v="JAKELINE GONZALEZ PEREZ"/>
    <s v="GIRÓN"/>
    <n v="14000"/>
    <n v="0"/>
    <s v="7"/>
    <x v="3"/>
    <n v="5"/>
    <m/>
    <m/>
    <m/>
    <m/>
    <s v="F"/>
    <s v="1969-12-03"/>
    <m/>
    <m/>
    <m/>
    <m/>
    <m/>
    <s v="12"/>
    <m/>
  </r>
  <r>
    <s v="TeleventasPLAN 1 CUOTA PROTEGIDA"/>
    <n v="36120"/>
    <x v="0"/>
    <s v="MARTES"/>
    <n v="21"/>
    <n v="126"/>
    <n v="3158655"/>
    <m/>
    <s v="21438521"/>
    <x v="17"/>
    <x v="1418"/>
    <s v="21/07/2026 15:56"/>
    <m/>
    <m/>
    <m/>
    <s v="17"/>
    <s v="ZURICH COLOMBIA SEGUROS S.A"/>
    <s v="106"/>
    <s v="SERVIPROTECCION BPO"/>
    <s v="19"/>
    <x v="2"/>
    <s v="274"/>
    <s v="1111111112"/>
    <s v="SUPERVISOR  TMK 1 "/>
    <s v="5344"/>
    <s v="42118864"/>
    <x v="0"/>
    <x v="0"/>
    <s v="34"/>
    <x v="0"/>
    <s v="588"/>
    <s v="PLAN 1 CUOTA PROTEGIDA"/>
    <s v="JULIO 2026"/>
    <s v="1064113068"/>
    <s v="LEYDYS  ROCIO  GUEVARA  RIOS"/>
    <s v="3145279982"/>
    <s v="leidysguevara10@gmail.com"/>
    <s v="5994468"/>
    <s v="63165412"/>
    <s v="1"/>
    <s v="LEYDYS ROCIO GUEVARA RIOS"/>
    <s v="AGUACHICA"/>
    <n v="14000"/>
    <n v="0"/>
    <s v="7"/>
    <x v="3"/>
    <n v="5"/>
    <m/>
    <m/>
    <m/>
    <m/>
    <s v="F"/>
    <s v="1992-10-05"/>
    <m/>
    <m/>
    <m/>
    <m/>
    <m/>
    <s v="12"/>
    <m/>
  </r>
  <r>
    <s v="TeleventasPLAN 1 CUOTA PROTEGIDA"/>
    <n v="36120"/>
    <x v="0"/>
    <s v="MARTES"/>
    <n v="21"/>
    <n v="126"/>
    <n v="3158656"/>
    <m/>
    <s v="21438522"/>
    <x v="17"/>
    <x v="1419"/>
    <s v="21/07/2026 15:58"/>
    <m/>
    <m/>
    <m/>
    <s v="17"/>
    <s v="ZURICH COLOMBIA SEGUROS S.A"/>
    <s v="106"/>
    <s v="SERVIPROTECCION BPO"/>
    <s v="16"/>
    <x v="0"/>
    <s v="274"/>
    <s v="1111111112"/>
    <s v="SUPERVISOR  TMK 1 "/>
    <s v="2455"/>
    <s v="1042449876"/>
    <x v="3"/>
    <x v="0"/>
    <s v="34"/>
    <x v="0"/>
    <s v="588"/>
    <s v="PLAN 1 CUOTA PROTEGIDA"/>
    <s v="JULIO 2026"/>
    <s v="51983020"/>
    <s v="MARTHA  CECILIA  MARTINEZ  SARMIENTO"/>
    <s v="3246870274"/>
    <s v="katherinsanchezmartinez@gmail.com"/>
    <s v="8135284"/>
    <s v="60812889"/>
    <s v="2"/>
    <s v="MARTHA CECILIA MARTINEZ SARMIENTO"/>
    <s v="BOGOTA DC"/>
    <n v="14000"/>
    <n v="0"/>
    <s v="7"/>
    <x v="3"/>
    <n v="5"/>
    <m/>
    <m/>
    <m/>
    <m/>
    <s v="F"/>
    <s v="1967-02-03"/>
    <m/>
    <m/>
    <m/>
    <m/>
    <m/>
    <s v="12"/>
    <m/>
  </r>
  <r>
    <s v="TeleventasPLAN 1 CUOTA PROTEGIDA"/>
    <n v="36120"/>
    <x v="0"/>
    <s v="MARTES"/>
    <n v="21"/>
    <n v="126"/>
    <n v="3158657"/>
    <m/>
    <s v="21438523"/>
    <x v="17"/>
    <x v="1419"/>
    <s v="21/07/2026 15:58"/>
    <m/>
    <m/>
    <m/>
    <s v="17"/>
    <s v="ZURICH COLOMBIA SEGUROS S.A"/>
    <s v="106"/>
    <s v="SERVIPROTECCION BPO"/>
    <s v="16"/>
    <x v="0"/>
    <s v="274"/>
    <s v="1111111112"/>
    <s v="SUPERVISOR  TMK 1 "/>
    <s v="3960"/>
    <s v="1193520001"/>
    <x v="17"/>
    <x v="0"/>
    <s v="34"/>
    <x v="0"/>
    <s v="588"/>
    <s v="PLAN 1 CUOTA PROTEGIDA"/>
    <s v="JULIO 2026"/>
    <s v="17626268"/>
    <s v="JAIME   JIMENEZ "/>
    <s v="3214273856"/>
    <s v="jimenez.sanchez@hotmail.com"/>
    <s v="8090215"/>
    <s v="61335772"/>
    <s v="2"/>
    <s v="JAIME  JIMENEZ"/>
    <s v="BOGOTA DC"/>
    <n v="14000"/>
    <n v="0"/>
    <s v="7"/>
    <x v="3"/>
    <n v="5"/>
    <m/>
    <m/>
    <m/>
    <m/>
    <s v="F"/>
    <s v="1952-06-20"/>
    <m/>
    <m/>
    <m/>
    <m/>
    <m/>
    <s v="12"/>
    <m/>
  </r>
  <r>
    <s v="TeleventasPLAN 1 CUOTA PROTEGIDA"/>
    <n v="36120"/>
    <x v="0"/>
    <s v="MARTES"/>
    <n v="21"/>
    <n v="126"/>
    <n v="3158658"/>
    <m/>
    <s v="21438524"/>
    <x v="17"/>
    <x v="1420"/>
    <s v="21/07/2026 16:00"/>
    <m/>
    <m/>
    <m/>
    <s v="17"/>
    <s v="ZURICH COLOMBIA SEGUROS S.A"/>
    <s v="106"/>
    <s v="SERVIPROTECCION BPO"/>
    <s v="16"/>
    <x v="0"/>
    <s v="274"/>
    <s v="1111111112"/>
    <s v="SUPERVISOR  TMK 1 "/>
    <s v="2455"/>
    <s v="1042449876"/>
    <x v="3"/>
    <x v="0"/>
    <s v="34"/>
    <x v="0"/>
    <s v="588"/>
    <s v="PLAN 1 CUOTA PROTEGIDA"/>
    <s v="JULIO 2026"/>
    <s v="52026218"/>
    <s v="PATRICIA   ROJAS  BELTRAN"/>
    <s v="3202226547"/>
    <s v="patriciarojas1970@hotmail.com"/>
    <s v="8135401"/>
    <s v="63640910"/>
    <s v="2"/>
    <s v="PATRICIA  ROJAS BELTRAN"/>
    <s v="BOGOTA DC"/>
    <n v="14000"/>
    <n v="0"/>
    <s v="7"/>
    <x v="3"/>
    <n v="5"/>
    <m/>
    <m/>
    <m/>
    <m/>
    <s v="F"/>
    <s v="1970-05-21"/>
    <m/>
    <m/>
    <m/>
    <m/>
    <m/>
    <s v="12"/>
    <m/>
  </r>
  <r>
    <s v="TeleventasPLAN 1 CUOTA PROTEGIDA"/>
    <n v="36120"/>
    <x v="0"/>
    <s v="MARTES"/>
    <n v="21"/>
    <n v="126"/>
    <n v="3158659"/>
    <m/>
    <s v="21438525"/>
    <x v="17"/>
    <x v="1420"/>
    <s v="21/07/2026 16:00"/>
    <m/>
    <m/>
    <m/>
    <s v="17"/>
    <s v="ZURICH COLOMBIA SEGUROS S.A"/>
    <s v="106"/>
    <s v="SERVIPROTECCION BPO"/>
    <s v="17"/>
    <x v="3"/>
    <s v="274"/>
    <s v="1111111112"/>
    <s v="SUPERVISOR  TMK 1 "/>
    <s v="3960"/>
    <s v="1193520001"/>
    <x v="17"/>
    <x v="0"/>
    <s v="34"/>
    <x v="0"/>
    <s v="588"/>
    <s v="PLAN 1 CUOTA PROTEGIDA"/>
    <s v="JULIO 2026"/>
    <s v="1098656748"/>
    <s v="CAROL YARINA   CUADROS JAIMES "/>
    <s v="3218226255"/>
    <s v="carolcuadros387@gmail.com"/>
    <s v="5803280"/>
    <s v="63789915"/>
    <s v="2"/>
    <s v="CAROL YARINA CUADROS JAIMES"/>
    <s v="GIRÓN"/>
    <n v="14000"/>
    <n v="0"/>
    <s v="7"/>
    <x v="3"/>
    <n v="5"/>
    <m/>
    <m/>
    <m/>
    <m/>
    <s v="F"/>
    <s v="1987-02-28"/>
    <m/>
    <m/>
    <m/>
    <m/>
    <m/>
    <s v="12"/>
    <m/>
  </r>
  <r>
    <s v="TeleventasPLAN 1 CUOTA PROTEGIDA"/>
    <n v="36120"/>
    <x v="0"/>
    <s v="MARTES"/>
    <n v="21"/>
    <n v="126"/>
    <n v="3158660"/>
    <m/>
    <s v="21438526"/>
    <x v="17"/>
    <x v="1421"/>
    <s v="21/07/2026 16:01"/>
    <m/>
    <m/>
    <m/>
    <s v="17"/>
    <s v="ZURICH COLOMBIA SEGUROS S.A"/>
    <s v="106"/>
    <s v="SERVIPROTECCION BPO"/>
    <s v="16"/>
    <x v="0"/>
    <s v="274"/>
    <s v="1111111112"/>
    <s v="SUPERVISOR  TMK 1 "/>
    <s v="5344"/>
    <s v="42118864"/>
    <x v="0"/>
    <x v="0"/>
    <s v="34"/>
    <x v="0"/>
    <s v="588"/>
    <s v="PLAN 1 CUOTA PROTEGIDA"/>
    <s v="JULIO 2026"/>
    <s v="51767275"/>
    <s v="GLORIA  CECILIA  PORRAS  JIMENEZ"/>
    <s v="3162229345"/>
    <s v="ceciljimenez.53@hotmail.com"/>
    <s v="5927064"/>
    <s v="62712214"/>
    <s v="2"/>
    <s v="GLORIA CECILIA PORRAS JIMENEZ"/>
    <s v="BOGOTA DC"/>
    <n v="14000"/>
    <n v="0"/>
    <s v="7"/>
    <x v="3"/>
    <n v="5"/>
    <m/>
    <m/>
    <m/>
    <m/>
    <s v="F"/>
    <s v="1965-02-16"/>
    <m/>
    <m/>
    <m/>
    <m/>
    <m/>
    <s v="12"/>
    <m/>
  </r>
  <r>
    <s v="TeleventasPLAN 1 CUOTA PROTEGIDA"/>
    <n v="36120"/>
    <x v="0"/>
    <s v="MARTES"/>
    <n v="21"/>
    <n v="126"/>
    <n v="3158661"/>
    <m/>
    <s v="21438527"/>
    <x v="17"/>
    <x v="1421"/>
    <s v="21/07/2026 16:01"/>
    <m/>
    <m/>
    <m/>
    <s v="17"/>
    <s v="ZURICH COLOMBIA SEGUROS S.A"/>
    <s v="106"/>
    <s v="SERVIPROTECCION BPO"/>
    <s v="16"/>
    <x v="0"/>
    <s v="274"/>
    <s v="1111111112"/>
    <s v="SUPERVISOR  TMK 1 "/>
    <s v="4676"/>
    <s v="1143167768"/>
    <x v="95"/>
    <x v="0"/>
    <s v="34"/>
    <x v="0"/>
    <s v="588"/>
    <s v="PLAN 1 CUOTA PROTEGIDA"/>
    <s v="JULIO 2026"/>
    <s v="1072189368"/>
    <s v="JEIMMY   PAOLA OTALORA  AYALA"/>
    <s v="3222363134"/>
    <s v="jeimmyotalora2020@gmail.com"/>
    <s v="8135376"/>
    <s v="62497974"/>
    <s v="2"/>
    <s v="JEIMMY PAOLA OTALORA AYALA"/>
    <s v="BOGOTA DC"/>
    <n v="14000"/>
    <n v="0"/>
    <s v="7"/>
    <x v="3"/>
    <n v="5"/>
    <m/>
    <m/>
    <m/>
    <m/>
    <s v="F"/>
    <s v="1987-12-01"/>
    <m/>
    <m/>
    <m/>
    <m/>
    <m/>
    <s v="12"/>
    <m/>
  </r>
  <r>
    <s v="TeleventasPLAN 1 CUOTA PROTEGIDA"/>
    <n v="36120"/>
    <x v="0"/>
    <s v="MARTES"/>
    <n v="21"/>
    <n v="126"/>
    <n v="3158662"/>
    <m/>
    <s v="21438528"/>
    <x v="17"/>
    <x v="1422"/>
    <s v="21/07/2026 16:05"/>
    <m/>
    <m/>
    <m/>
    <s v="17"/>
    <s v="ZURICH COLOMBIA SEGUROS S.A"/>
    <s v="106"/>
    <s v="SERVIPROTECCION BPO"/>
    <s v="18"/>
    <x v="1"/>
    <s v="274"/>
    <s v="1111111112"/>
    <s v="SUPERVISOR  TMK 1 "/>
    <s v="5344"/>
    <s v="42118864"/>
    <x v="0"/>
    <x v="0"/>
    <s v="34"/>
    <x v="0"/>
    <s v="588"/>
    <s v="PLAN 1 CUOTA PROTEGIDA"/>
    <s v="JULIO 2026"/>
    <s v="35427522"/>
    <s v="ALBA  PATRICIA  GOMEZ  ROJAS"/>
    <s v="3024608142"/>
    <s v="patto.2002@gmail.com"/>
    <s v="7760557"/>
    <s v="64262852"/>
    <s v="2"/>
    <s v="alba Gomez"/>
    <s v="CHÍA"/>
    <n v="14000"/>
    <n v="0"/>
    <s v="7"/>
    <x v="3"/>
    <n v="5"/>
    <m/>
    <m/>
    <m/>
    <m/>
    <s v="F"/>
    <s v="1983-12-26"/>
    <m/>
    <m/>
    <m/>
    <m/>
    <m/>
    <s v="12"/>
    <m/>
  </r>
  <r>
    <s v="TeleventasPLAN 1 CUOTA PROTEGIDA"/>
    <n v="36120"/>
    <x v="0"/>
    <s v="MARTES"/>
    <n v="21"/>
    <n v="126"/>
    <n v="3158663"/>
    <m/>
    <s v="21438529"/>
    <x v="17"/>
    <x v="1422"/>
    <s v="21/07/2026 16:05"/>
    <m/>
    <m/>
    <m/>
    <s v="17"/>
    <s v="ZURICH COLOMBIA SEGUROS S.A"/>
    <s v="106"/>
    <s v="SERVIPROTECCION BPO"/>
    <s v="19"/>
    <x v="2"/>
    <s v="274"/>
    <s v="1111111112"/>
    <s v="SUPERVISOR  TMK 1 "/>
    <s v="5398"/>
    <s v="1007119157"/>
    <x v="7"/>
    <x v="0"/>
    <s v="34"/>
    <x v="0"/>
    <s v="588"/>
    <s v="PLAN 1 CUOTA PROTEGIDA"/>
    <s v="JULIO 2026"/>
    <s v="5007923"/>
    <s v="ANIANO   CERVANTES ORTIZ"/>
    <s v="3217611813"/>
    <s v="jn613402@gmail.com"/>
    <s v="6381193"/>
    <s v="62951002"/>
    <s v="2"/>
    <s v="5007923 CERVANTES ORTIZ"/>
    <s v="AGUACHICA"/>
    <n v="14000"/>
    <n v="0"/>
    <s v="7"/>
    <x v="3"/>
    <n v="5"/>
    <m/>
    <m/>
    <m/>
    <m/>
    <s v="M"/>
    <s v="1953-08-11"/>
    <m/>
    <m/>
    <m/>
    <m/>
    <m/>
    <s v="12"/>
    <m/>
  </r>
  <r>
    <s v="TeleventasVIDA ZURICH PLAN 1"/>
    <n v="24150"/>
    <x v="0"/>
    <s v="MARTES"/>
    <n v="21"/>
    <n v="126"/>
    <n v="3158664"/>
    <m/>
    <s v="21438530"/>
    <x v="17"/>
    <x v="1423"/>
    <s v="21/07/2026 16:19"/>
    <m/>
    <m/>
    <m/>
    <s v="17"/>
    <s v="ZURICH COLOMBIA SEGUROS S.A"/>
    <s v="106"/>
    <s v="SERVIPROTECCION BPO"/>
    <s v="19"/>
    <x v="2"/>
    <s v="274"/>
    <s v="1111111112"/>
    <s v="SUPERVISOR  TMK 1 "/>
    <s v="3960"/>
    <s v="1193520001"/>
    <x v="17"/>
    <x v="0"/>
    <s v="27"/>
    <x v="1"/>
    <s v="547"/>
    <s v="VIDA ZURICH PLAN 1"/>
    <s v="JULIO 2026"/>
    <s v="49688908"/>
    <s v="MARELVIS DEL SOCORRO   MENDOZA RAMOS "/>
    <s v="3205123389"/>
    <m/>
    <s v="8135537"/>
    <s v="63373386"/>
    <s v="2"/>
    <s v="MARELVIS DEL SOCORRO MENDOZA RAMOS"/>
    <s v="AGUACHICA"/>
    <n v="12500"/>
    <n v="0"/>
    <s v="7"/>
    <x v="3"/>
    <n v="5"/>
    <m/>
    <m/>
    <m/>
    <m/>
    <s v="F"/>
    <s v="1965-12-09"/>
    <m/>
    <m/>
    <m/>
    <m/>
    <m/>
    <s v="12"/>
    <m/>
  </r>
  <r>
    <s v="TeleventasPLAN 1 CUOTA PROTEGIDA"/>
    <n v="36120"/>
    <x v="0"/>
    <s v="MARTES"/>
    <n v="21"/>
    <n v="126"/>
    <n v="3158665"/>
    <m/>
    <s v="21438531"/>
    <x v="17"/>
    <x v="1424"/>
    <s v="21/07/2026 16:20"/>
    <m/>
    <m/>
    <m/>
    <s v="17"/>
    <s v="ZURICH COLOMBIA SEGUROS S.A"/>
    <s v="106"/>
    <s v="SERVIPROTECCION BPO"/>
    <s v="16"/>
    <x v="0"/>
    <s v="274"/>
    <s v="1111111112"/>
    <s v="SUPERVISOR  TMK 1 "/>
    <s v="3901"/>
    <s v="1042451219"/>
    <x v="14"/>
    <x v="0"/>
    <s v="34"/>
    <x v="0"/>
    <s v="588"/>
    <s v="PLAN 1 CUOTA PROTEGIDA"/>
    <s v="JULIO 2026"/>
    <s v="1030572421"/>
    <s v="JHON  ALEXANDER GONZALEZ  MENDEZ "/>
    <s v="3046588430"/>
    <s v="jhon.gm2590@gmail.com"/>
    <s v="8135362"/>
    <s v="62271200"/>
    <s v="2"/>
    <s v="JHON ALEXANDER GONZALEZ MENDEZ"/>
    <s v="BOGOTA DC"/>
    <n v="14000"/>
    <n v="0"/>
    <s v="7"/>
    <x v="3"/>
    <n v="5"/>
    <m/>
    <m/>
    <m/>
    <m/>
    <s v="M"/>
    <s v="1990-04-25"/>
    <m/>
    <m/>
    <m/>
    <m/>
    <m/>
    <s v="12"/>
    <m/>
  </r>
  <r>
    <s v="TeleventasPLAN 1 CUOTA PROTEGIDA"/>
    <n v="36120"/>
    <x v="0"/>
    <s v="MARTES"/>
    <n v="21"/>
    <n v="126"/>
    <n v="3158666"/>
    <m/>
    <s v="21438532"/>
    <x v="17"/>
    <x v="1425"/>
    <s v="21/07/2026 16:21"/>
    <m/>
    <m/>
    <m/>
    <s v="17"/>
    <s v="ZURICH COLOMBIA SEGUROS S.A"/>
    <s v="106"/>
    <s v="SERVIPROTECCION BPO"/>
    <s v="16"/>
    <x v="0"/>
    <s v="274"/>
    <s v="1111111112"/>
    <s v="SUPERVISOR  TMK 1 "/>
    <s v="4580"/>
    <s v="1129518968"/>
    <x v="4"/>
    <x v="0"/>
    <s v="34"/>
    <x v="0"/>
    <s v="588"/>
    <s v="PLAN 1 CUOTA PROTEGIDA"/>
    <s v="JULIO 2026"/>
    <s v="51645795"/>
    <s v="LIGIA  LUCIA  MESA  LORZA"/>
    <s v="3228524025"/>
    <s v="lilumesa@hotmail.com"/>
    <s v="7378731"/>
    <s v="61358189"/>
    <s v="2"/>
    <s v="LIGIA LUCIA MESA LORZA"/>
    <s v="BOGOTA DC"/>
    <n v="14000"/>
    <n v="0"/>
    <s v="7"/>
    <x v="3"/>
    <n v="5"/>
    <m/>
    <m/>
    <m/>
    <m/>
    <s v="F"/>
    <s v="1961-11-18"/>
    <m/>
    <m/>
    <m/>
    <m/>
    <m/>
    <s v="12"/>
    <m/>
  </r>
  <r>
    <s v="TeleventasPLAN 1 CUOTA PROTEGIDA"/>
    <n v="36120"/>
    <x v="0"/>
    <s v="MARTES"/>
    <n v="21"/>
    <n v="126"/>
    <n v="3158667"/>
    <m/>
    <s v="21438533"/>
    <x v="17"/>
    <x v="1425"/>
    <s v="21/07/2026 16:21"/>
    <m/>
    <m/>
    <m/>
    <s v="17"/>
    <s v="ZURICH COLOMBIA SEGUROS S.A"/>
    <s v="106"/>
    <s v="SERVIPROTECCION BPO"/>
    <s v="18"/>
    <x v="1"/>
    <s v="274"/>
    <s v="1111111112"/>
    <s v="SUPERVISOR  TMK 1 "/>
    <s v="3959"/>
    <s v="1002134525"/>
    <x v="10"/>
    <x v="0"/>
    <s v="34"/>
    <x v="0"/>
    <s v="588"/>
    <s v="PLAN 1 CUOTA PROTEGIDA"/>
    <s v="JULIO 2026"/>
    <s v="11434125"/>
    <s v="JOSE  SALVADOR  ARIAS  JUNCO"/>
    <s v="3123116238"/>
    <s v="jsarias@sena.edu.co"/>
    <s v="8135566"/>
    <s v="64189389"/>
    <s v="2"/>
    <s v="JOSE SALVADOR ARIAS JUNCO"/>
    <s v="CHÍA"/>
    <n v="14000"/>
    <n v="0"/>
    <s v="7"/>
    <x v="3"/>
    <n v="5"/>
    <m/>
    <m/>
    <m/>
    <m/>
    <s v="F"/>
    <s v="1967-02-08"/>
    <m/>
    <m/>
    <m/>
    <m/>
    <m/>
    <s v="12"/>
    <m/>
  </r>
  <r>
    <s v="TeleventasPLAN 1 CUOTA PROTEGIDA"/>
    <n v="36120"/>
    <x v="0"/>
    <s v="MARTES"/>
    <n v="21"/>
    <n v="126"/>
    <n v="3158668"/>
    <m/>
    <s v="21438534"/>
    <x v="17"/>
    <x v="1426"/>
    <s v="21/07/2026 16:23"/>
    <m/>
    <m/>
    <m/>
    <s v="17"/>
    <s v="ZURICH COLOMBIA SEGUROS S.A"/>
    <s v="106"/>
    <s v="SERVIPROTECCION BPO"/>
    <s v="16"/>
    <x v="0"/>
    <s v="274"/>
    <s v="1111111112"/>
    <s v="SUPERVISOR  TMK 1 "/>
    <s v="3925"/>
    <s v="1002096641"/>
    <x v="6"/>
    <x v="0"/>
    <s v="34"/>
    <x v="0"/>
    <s v="588"/>
    <s v="PLAN 1 CUOTA PROTEGIDA"/>
    <s v="JULIO 2026"/>
    <s v="39766047"/>
    <s v="OLGA   MUÑOZ  MARTINEZ"/>
    <s v="3225630637"/>
    <s v="olgamunoz939@gmail.com"/>
    <s v="7245520"/>
    <s v="62866072"/>
    <s v="2"/>
    <s v="OLGA MUNOZ MARTINEZ"/>
    <s v="BOGOTA DC"/>
    <n v="14000"/>
    <n v="0"/>
    <s v="7"/>
    <x v="3"/>
    <n v="5"/>
    <m/>
    <m/>
    <m/>
    <m/>
    <s v="F"/>
    <s v="1966-11-21"/>
    <m/>
    <m/>
    <m/>
    <m/>
    <m/>
    <s v="12"/>
    <m/>
  </r>
  <r>
    <s v="TeleventasCUOTA PROTEGIDA SILVER 1"/>
    <n v="38640"/>
    <x v="0"/>
    <s v="MARTES"/>
    <n v="21"/>
    <n v="126"/>
    <n v="3158669"/>
    <m/>
    <s v="21438535"/>
    <x v="17"/>
    <x v="1426"/>
    <s v="21/07/2026 16:23"/>
    <m/>
    <m/>
    <m/>
    <s v="17"/>
    <s v="ZURICH COLOMBIA SEGUROS S.A"/>
    <s v="106"/>
    <s v="SERVIPROTECCION BPO"/>
    <s v="16"/>
    <x v="0"/>
    <s v="274"/>
    <s v="1111111112"/>
    <s v="SUPERVISOR  TMK 1 "/>
    <s v="3960"/>
    <s v="1193520001"/>
    <x v="17"/>
    <x v="0"/>
    <s v="34"/>
    <x v="0"/>
    <s v="622"/>
    <s v="CUOTA PROTEGIDA SILVER 1"/>
    <s v="JULIO 2026"/>
    <s v="41522579"/>
    <s v="ALBA CECILIA   ROMERO URREGO "/>
    <s v="3105583532"/>
    <s v="ceciromerou@gmail.com"/>
    <s v="7221819"/>
    <s v="60634849"/>
    <s v="2"/>
    <s v="ALBA CECILIA ROMERO URREGO"/>
    <s v="BOGOTA DC"/>
    <n v="20000"/>
    <n v="0"/>
    <s v="7"/>
    <x v="3"/>
    <n v="5"/>
    <m/>
    <m/>
    <m/>
    <m/>
    <s v="F"/>
    <s v="1951-07-07"/>
    <m/>
    <m/>
    <m/>
    <m/>
    <m/>
    <s v="12"/>
    <m/>
  </r>
  <r>
    <s v="TeleventasPLAN 1 CUOTA PROTEGIDA"/>
    <n v="36120"/>
    <x v="0"/>
    <s v="MARTES"/>
    <n v="21"/>
    <n v="126"/>
    <n v="3158670"/>
    <m/>
    <s v="21438536"/>
    <x v="17"/>
    <x v="1426"/>
    <s v="21/07/2026 16:23"/>
    <m/>
    <m/>
    <m/>
    <s v="17"/>
    <s v="ZURICH COLOMBIA SEGUROS S.A"/>
    <s v="106"/>
    <s v="SERVIPROTECCION BPO"/>
    <s v="16"/>
    <x v="0"/>
    <s v="274"/>
    <s v="1111111112"/>
    <s v="SUPERVISOR  TMK 1 "/>
    <s v="3901"/>
    <s v="1042451219"/>
    <x v="14"/>
    <x v="0"/>
    <s v="34"/>
    <x v="0"/>
    <s v="588"/>
    <s v="PLAN 1 CUOTA PROTEGIDA"/>
    <s v="JULIO 2026"/>
    <s v="41721105"/>
    <s v="MARIA  CRISTINA SOTO  OSPINA "/>
    <s v="3178072905"/>
    <s v="sotospinam@gmail.com"/>
    <s v="5811892"/>
    <s v="61711611"/>
    <s v="2"/>
    <s v="MARIA CRISTINA SOTO OSPINA"/>
    <s v="BOGOTA DC"/>
    <n v="14000"/>
    <n v="0"/>
    <s v="7"/>
    <x v="3"/>
    <n v="5"/>
    <m/>
    <m/>
    <m/>
    <m/>
    <s v="F"/>
    <s v="1956-01-24"/>
    <m/>
    <m/>
    <m/>
    <m/>
    <m/>
    <s v="12"/>
    <m/>
  </r>
  <r>
    <s v="TeleventasPLAN 1 CUOTA PROTEGIDA"/>
    <n v="36120"/>
    <x v="0"/>
    <s v="MARTES"/>
    <n v="21"/>
    <n v="126"/>
    <n v="3158671"/>
    <m/>
    <s v="21438537"/>
    <x v="17"/>
    <x v="1426"/>
    <s v="21/07/2026 16:23"/>
    <m/>
    <m/>
    <m/>
    <s v="17"/>
    <s v="ZURICH COLOMBIA SEGUROS S.A"/>
    <s v="106"/>
    <s v="SERVIPROTECCION BPO"/>
    <s v="16"/>
    <x v="0"/>
    <s v="274"/>
    <s v="1111111112"/>
    <s v="SUPERVISOR  TMK 1 "/>
    <s v="4740"/>
    <s v="1042853302"/>
    <x v="12"/>
    <x v="0"/>
    <s v="34"/>
    <x v="0"/>
    <s v="588"/>
    <s v="PLAN 1 CUOTA PROTEGIDA"/>
    <s v="JULIO 2026"/>
    <s v="76216220"/>
    <s v="EDISON   ANGULO "/>
    <s v="3213085627"/>
    <s v="edisonangulo250@gmail.com"/>
    <s v="8135742"/>
    <s v="64433627"/>
    <s v="2"/>
    <s v="EDISON  ANGULO"/>
    <s v="BOGOTA DC"/>
    <n v="14000"/>
    <n v="0"/>
    <s v="7"/>
    <x v="3"/>
    <n v="5"/>
    <m/>
    <m/>
    <m/>
    <m/>
    <s v="F"/>
    <s v="1962-05-12"/>
    <m/>
    <m/>
    <m/>
    <m/>
    <m/>
    <s v="12"/>
    <m/>
  </r>
  <r>
    <s v="TeleventasPLAN 1 CUOTA PROTEGIDA"/>
    <n v="36120"/>
    <x v="0"/>
    <s v="MARTES"/>
    <n v="21"/>
    <n v="126"/>
    <n v="3158672"/>
    <m/>
    <s v="21438538"/>
    <x v="17"/>
    <x v="1427"/>
    <s v="21/07/2026 16:24"/>
    <m/>
    <m/>
    <m/>
    <s v="17"/>
    <s v="ZURICH COLOMBIA SEGUROS S.A"/>
    <s v="106"/>
    <s v="SERVIPROTECCION BPO"/>
    <s v="18"/>
    <x v="1"/>
    <s v="274"/>
    <s v="1111111112"/>
    <s v="SUPERVISOR  TMK 1 "/>
    <s v="3959"/>
    <s v="1002134525"/>
    <x v="10"/>
    <x v="0"/>
    <s v="34"/>
    <x v="0"/>
    <s v="588"/>
    <s v="PLAN 1 CUOTA PROTEGIDA"/>
    <s v="JULIO 2026"/>
    <s v="74326623"/>
    <s v="NELSON  ALEJANDRO  CRISTANCHO  FERNANDEZ"/>
    <s v="3114694202"/>
    <s v="CRISNELSON4@GMAIL.COM"/>
    <s v="8118912"/>
    <s v="64332655"/>
    <s v="2"/>
    <s v="NELSON ALEJANDRO CRISTANCHO FERNANDEZ"/>
    <s v="CHÍA"/>
    <n v="14000"/>
    <n v="0"/>
    <s v="7"/>
    <x v="3"/>
    <n v="5"/>
    <m/>
    <m/>
    <m/>
    <m/>
    <s v="F"/>
    <s v="1973-05-15"/>
    <m/>
    <m/>
    <m/>
    <m/>
    <m/>
    <s v="12"/>
    <m/>
  </r>
  <r>
    <s v="TeleventasPLAN 1 CUOTA PROTEGIDA"/>
    <n v="36120"/>
    <x v="0"/>
    <s v="MARTES"/>
    <n v="21"/>
    <n v="126"/>
    <n v="3158673"/>
    <m/>
    <s v="21438539"/>
    <x v="17"/>
    <x v="1427"/>
    <s v="21/07/2026 16:24"/>
    <m/>
    <m/>
    <m/>
    <s v="17"/>
    <s v="ZURICH COLOMBIA SEGUROS S.A"/>
    <s v="106"/>
    <s v="SERVIPROTECCION BPO"/>
    <s v="16"/>
    <x v="0"/>
    <s v="274"/>
    <s v="1111111112"/>
    <s v="SUPERVISOR  TMK 1 "/>
    <s v="3222"/>
    <s v="1048294260"/>
    <x v="15"/>
    <x v="0"/>
    <s v="34"/>
    <x v="0"/>
    <s v="588"/>
    <s v="PLAN 1 CUOTA PROTEGIDA"/>
    <s v="JULIO 2026"/>
    <s v="51843131"/>
    <s v="LUISA  FERNANDA  PEÑA  MEJIA"/>
    <s v="3147593777"/>
    <s v="mejiaelvia1966@gmail.com"/>
    <s v="7506562"/>
    <s v="61567748"/>
    <s v="2"/>
    <s v="Luisa Fernanda  Pena Mejia"/>
    <s v="BOGOTA DC"/>
    <n v="14000"/>
    <n v="0"/>
    <s v="7"/>
    <x v="3"/>
    <n v="5"/>
    <m/>
    <m/>
    <m/>
    <m/>
    <s v="F"/>
    <s v="1966-07-06"/>
    <m/>
    <m/>
    <m/>
    <m/>
    <m/>
    <s v="12"/>
    <m/>
  </r>
  <r>
    <s v="TeleventasVIDA ZURICH PLAN 1"/>
    <n v="24150"/>
    <x v="0"/>
    <s v="MARTES"/>
    <n v="21"/>
    <n v="126"/>
    <n v="3158674"/>
    <m/>
    <s v="21438540"/>
    <x v="17"/>
    <x v="1428"/>
    <s v="21/07/2026 16:25"/>
    <m/>
    <m/>
    <m/>
    <s v="17"/>
    <s v="ZURICH COLOMBIA SEGUROS S.A"/>
    <s v="106"/>
    <s v="SERVIPROTECCION BPO"/>
    <s v="16"/>
    <x v="0"/>
    <s v="274"/>
    <s v="1111111112"/>
    <s v="SUPERVISOR  TMK 1 "/>
    <s v="4740"/>
    <s v="1042853302"/>
    <x v="12"/>
    <x v="0"/>
    <s v="27"/>
    <x v="1"/>
    <s v="547"/>
    <s v="VIDA ZURICH PLAN 1"/>
    <s v="JULIO 2026"/>
    <s v="1148708997"/>
    <s v="ANDREA   ELIANA  ARIAS MARTINEZ"/>
    <s v="3212367750"/>
    <s v="elianamartinez0427@gmail.com"/>
    <s v="7155155"/>
    <s v="62102259"/>
    <s v="2"/>
    <s v="Andrea Eliana Arias Martinez"/>
    <s v="BOGOTA DC"/>
    <n v="12500"/>
    <n v="0"/>
    <s v="7"/>
    <x v="3"/>
    <n v="5"/>
    <m/>
    <m/>
    <m/>
    <m/>
    <s v="F"/>
    <s v="1988-04-27"/>
    <m/>
    <m/>
    <m/>
    <m/>
    <m/>
    <s v="12"/>
    <m/>
  </r>
  <r>
    <s v="TeleventasPLAN 1 CUOTA PROTEGIDA"/>
    <n v="36120"/>
    <x v="0"/>
    <s v="MARTES"/>
    <n v="21"/>
    <n v="126"/>
    <n v="3158675"/>
    <m/>
    <s v="21438541"/>
    <x v="17"/>
    <x v="1428"/>
    <s v="21/07/2026 16:25"/>
    <m/>
    <m/>
    <m/>
    <s v="17"/>
    <s v="ZURICH COLOMBIA SEGUROS S.A"/>
    <s v="106"/>
    <s v="SERVIPROTECCION BPO"/>
    <s v="18"/>
    <x v="1"/>
    <s v="274"/>
    <s v="1111111112"/>
    <s v="SUPERVISOR  TMK 1 "/>
    <s v="3960"/>
    <s v="1193520001"/>
    <x v="17"/>
    <x v="0"/>
    <s v="34"/>
    <x v="0"/>
    <s v="588"/>
    <s v="PLAN 1 CUOTA PROTEGIDA"/>
    <s v="JULIO 2026"/>
    <s v="51573697"/>
    <s v="RITA    LAVERDE ZAMORA "/>
    <s v="3222169284"/>
    <s v="ritalavezamo@gmail.com"/>
    <s v="8134808"/>
    <s v="60446436"/>
    <s v="2"/>
    <s v="RITA  LAVERDE ZAMORA"/>
    <s v="CHÍA"/>
    <n v="14000"/>
    <n v="0"/>
    <s v="7"/>
    <x v="3"/>
    <n v="5"/>
    <m/>
    <m/>
    <m/>
    <m/>
    <s v="F"/>
    <s v="1957-03-05"/>
    <m/>
    <m/>
    <m/>
    <m/>
    <m/>
    <s v="12"/>
    <m/>
  </r>
  <r>
    <s v="TeleventasVIDA ZURICH PLAN 1"/>
    <n v="24150"/>
    <x v="0"/>
    <s v="MARTES"/>
    <n v="21"/>
    <n v="126"/>
    <n v="3158676"/>
    <m/>
    <s v="21438542"/>
    <x v="17"/>
    <x v="1429"/>
    <s v="21/07/2026 16:27"/>
    <m/>
    <m/>
    <m/>
    <s v="17"/>
    <s v="ZURICH COLOMBIA SEGUROS S.A"/>
    <s v="106"/>
    <s v="SERVIPROTECCION BPO"/>
    <s v="16"/>
    <x v="0"/>
    <s v="274"/>
    <s v="1111111112"/>
    <s v="SUPERVISOR  TMK 1 "/>
    <s v="3960"/>
    <s v="1193520001"/>
    <x v="17"/>
    <x v="0"/>
    <s v="27"/>
    <x v="1"/>
    <s v="547"/>
    <s v="VIDA ZURICH PLAN 1"/>
    <s v="JULIO 2026"/>
    <s v="41699519"/>
    <s v="MARIA UBALDINA   MAHECHA HERNANDEZ  "/>
    <s v="3152971014"/>
    <s v="ivancho1128@hotmail.com"/>
    <s v="7387005"/>
    <s v="60616286"/>
    <s v="2"/>
    <s v="ISRAEL VICENTE TORRES MELO"/>
    <s v="BOGOTA DC"/>
    <n v="12500"/>
    <n v="0"/>
    <s v="7"/>
    <x v="3"/>
    <n v="5"/>
    <m/>
    <m/>
    <m/>
    <m/>
    <s v="F"/>
    <s v="1958-02-15"/>
    <m/>
    <m/>
    <m/>
    <m/>
    <m/>
    <s v="12"/>
    <m/>
  </r>
  <r>
    <s v="TeleventasVIDA ZURICH PLAN 1"/>
    <n v="24150"/>
    <x v="0"/>
    <s v="MARTES"/>
    <n v="21"/>
    <n v="126"/>
    <n v="3158677"/>
    <m/>
    <s v="21438543"/>
    <x v="17"/>
    <x v="1430"/>
    <s v="21/07/2026 16:28"/>
    <m/>
    <m/>
    <m/>
    <s v="17"/>
    <s v="ZURICH COLOMBIA SEGUROS S.A"/>
    <s v="106"/>
    <s v="SERVIPROTECCION BPO"/>
    <s v="18"/>
    <x v="1"/>
    <s v="274"/>
    <s v="1111111112"/>
    <s v="SUPERVISOR  TMK 1 "/>
    <s v="3959"/>
    <s v="1002134525"/>
    <x v="10"/>
    <x v="0"/>
    <s v="27"/>
    <x v="1"/>
    <s v="547"/>
    <s v="VIDA ZURICH PLAN 1"/>
    <s v="JULIO 2026"/>
    <s v="3210176"/>
    <s v="RENE   CRUZ  ARAGON"/>
    <s v="3133999190"/>
    <s v="cartagenarene377@gmail.com"/>
    <s v="8093956"/>
    <s v="60277784"/>
    <s v="2"/>
    <s v="RENE  CRUZ ARAGON"/>
    <s v="CHÍA"/>
    <n v="12500"/>
    <n v="0"/>
    <s v="7"/>
    <x v="3"/>
    <n v="5"/>
    <m/>
    <m/>
    <m/>
    <m/>
    <s v="F"/>
    <s v="1968-10-26"/>
    <m/>
    <m/>
    <m/>
    <m/>
    <m/>
    <s v="12"/>
    <m/>
  </r>
  <r>
    <s v="TeleventasPLAN 1 CUOTA PROTEGIDA"/>
    <n v="36120"/>
    <x v="0"/>
    <s v="MARTES"/>
    <n v="21"/>
    <n v="126"/>
    <n v="3158678"/>
    <m/>
    <s v="21438544"/>
    <x v="17"/>
    <x v="1430"/>
    <s v="21/07/2026 16:28"/>
    <m/>
    <m/>
    <m/>
    <s v="17"/>
    <s v="ZURICH COLOMBIA SEGUROS S.A"/>
    <s v="106"/>
    <s v="SERVIPROTECCION BPO"/>
    <s v="16"/>
    <x v="0"/>
    <s v="274"/>
    <s v="1111111112"/>
    <s v="SUPERVISOR  TMK 1 "/>
    <s v="3222"/>
    <s v="1048294260"/>
    <x v="15"/>
    <x v="0"/>
    <s v="34"/>
    <x v="0"/>
    <s v="588"/>
    <s v="PLAN 1 CUOTA PROTEGIDA"/>
    <s v="JULIO 2026"/>
    <s v="41619370"/>
    <s v="MARIA  ELVIRA  RIPE  ALARCON"/>
    <s v="3212793245"/>
    <s v="isidro2022salazar@gmail.com"/>
    <s v="8135392"/>
    <s v="62966141"/>
    <s v="2"/>
    <s v="MARIA ELVIRA RIPE ALARCON"/>
    <s v="BOGOTA DC"/>
    <n v="14000"/>
    <n v="0"/>
    <s v="7"/>
    <x v="3"/>
    <n v="5"/>
    <m/>
    <m/>
    <m/>
    <m/>
    <s v="F"/>
    <s v="1954-05-07"/>
    <m/>
    <m/>
    <m/>
    <m/>
    <m/>
    <s v="12"/>
    <m/>
  </r>
  <r>
    <s v="TeleventasPLAN 1 CUOTA PROTEGIDA"/>
    <n v="36120"/>
    <x v="0"/>
    <s v="MARTES"/>
    <n v="21"/>
    <n v="126"/>
    <n v="3158679"/>
    <m/>
    <s v="21438545"/>
    <x v="17"/>
    <x v="1430"/>
    <s v="21/07/2026 16:28"/>
    <m/>
    <m/>
    <m/>
    <s v="17"/>
    <s v="ZURICH COLOMBIA SEGUROS S.A"/>
    <s v="106"/>
    <s v="SERVIPROTECCION BPO"/>
    <s v="16"/>
    <x v="0"/>
    <s v="274"/>
    <s v="1111111112"/>
    <s v="SUPERVISOR  TMK 1 "/>
    <s v="3925"/>
    <s v="1002096641"/>
    <x v="6"/>
    <x v="0"/>
    <s v="34"/>
    <x v="0"/>
    <s v="588"/>
    <s v="PLAN 1 CUOTA PROTEGIDA"/>
    <s v="JULIO 2026"/>
    <s v="1012421428"/>
    <s v=" ANGIE  GINETH  PARDO  SALAZAR"/>
    <s v="3222338902"/>
    <s v="ap814982@gmail.com"/>
    <s v="8135449"/>
    <s v="64433194"/>
    <s v="2"/>
    <s v="ANGIE GINETH PARDO SALAZAR"/>
    <s v="BOGOTA DC"/>
    <n v="14000"/>
    <n v="0"/>
    <s v="7"/>
    <x v="3"/>
    <n v="5"/>
    <m/>
    <m/>
    <m/>
    <m/>
    <s v="F"/>
    <s v="1995-03-27"/>
    <m/>
    <m/>
    <m/>
    <m/>
    <m/>
    <s v="12"/>
    <m/>
  </r>
  <r>
    <s v="TeleventasPLAN 1 CUOTA PROTEGIDA"/>
    <n v="36120"/>
    <x v="0"/>
    <s v="VIERNES"/>
    <n v="17"/>
    <n v="126"/>
    <n v="3158680"/>
    <m/>
    <s v="21438546"/>
    <x v="9"/>
    <x v="1430"/>
    <s v="21/07/2026 16:28"/>
    <m/>
    <m/>
    <m/>
    <s v="17"/>
    <s v="ZURICH COLOMBIA SEGUROS S.A"/>
    <s v="106"/>
    <s v="SERVIPROTECCION BPO"/>
    <s v="16"/>
    <x v="0"/>
    <s v="274"/>
    <s v="1111111112"/>
    <s v="SUPERVISOR  TMK 1 "/>
    <s v="3901"/>
    <s v="1042451219"/>
    <x v="14"/>
    <x v="0"/>
    <s v="34"/>
    <x v="0"/>
    <s v="588"/>
    <s v="PLAN 1 CUOTA PROTEGIDA"/>
    <s v="JULIO 2026"/>
    <s v="1030650344"/>
    <s v="FREDY  ALEXANDER ROJAS  BALLESTEROS "/>
    <s v="3102112474"/>
    <s v="fredya.14@hotmail.com"/>
    <s v="8135741"/>
    <s v="64433618"/>
    <s v="2"/>
    <s v="FREDY ALEXANDER ROJAS BALLESTEROS"/>
    <s v="BOGOTA DC"/>
    <n v="14000"/>
    <n v="0"/>
    <s v="7"/>
    <x v="3"/>
    <n v="5"/>
    <m/>
    <m/>
    <m/>
    <m/>
    <s v="M"/>
    <s v="1995-02-02"/>
    <m/>
    <m/>
    <m/>
    <m/>
    <m/>
    <s v="12"/>
    <m/>
  </r>
  <r>
    <s v="TeleventasPLAN 1 CUOTA PROTEGIDA"/>
    <n v="36120"/>
    <x v="0"/>
    <s v="MARTES"/>
    <n v="21"/>
    <n v="126"/>
    <n v="3158681"/>
    <m/>
    <s v="21438547"/>
    <x v="17"/>
    <x v="1431"/>
    <s v="21/07/2026 16:29"/>
    <m/>
    <m/>
    <m/>
    <s v="17"/>
    <s v="ZURICH COLOMBIA SEGUROS S.A"/>
    <s v="106"/>
    <s v="SERVIPROTECCION BPO"/>
    <s v="16"/>
    <x v="0"/>
    <s v="274"/>
    <s v="1111111112"/>
    <s v="SUPERVISOR  TMK 1 "/>
    <s v="3960"/>
    <s v="1193520001"/>
    <x v="17"/>
    <x v="0"/>
    <s v="34"/>
    <x v="0"/>
    <s v="588"/>
    <s v="PLAN 1 CUOTA PROTEGIDA"/>
    <s v="JULIO 2026"/>
    <s v="33213013"/>
    <s v="SILSA ISABEL   HERRERA HERRERA "/>
    <s v="3208893672"/>
    <s v="syndysanchez@outlook.com"/>
    <s v="5810509"/>
    <s v="61523989"/>
    <s v="2"/>
    <s v="SILSA ISABEL HERRERA HERRERA"/>
    <s v="BOGOTA DC"/>
    <n v="14000"/>
    <n v="0"/>
    <s v="7"/>
    <x v="3"/>
    <n v="5"/>
    <m/>
    <m/>
    <m/>
    <m/>
    <s v="F"/>
    <s v="1962-07-19"/>
    <m/>
    <m/>
    <m/>
    <m/>
    <m/>
    <s v="12"/>
    <m/>
  </r>
  <r>
    <s v="TeleventasPLAN 1 CUOTA PROTEGIDA"/>
    <n v="36120"/>
    <x v="0"/>
    <s v="MARTES"/>
    <n v="21"/>
    <n v="126"/>
    <n v="3158682"/>
    <m/>
    <s v="21438548"/>
    <x v="17"/>
    <x v="1432"/>
    <s v="21/07/2026 16:31"/>
    <m/>
    <m/>
    <m/>
    <s v="17"/>
    <s v="ZURICH COLOMBIA SEGUROS S.A"/>
    <s v="106"/>
    <s v="SERVIPROTECCION BPO"/>
    <s v="17"/>
    <x v="3"/>
    <s v="274"/>
    <s v="1111111112"/>
    <s v="SUPERVISOR  TMK 1 "/>
    <s v="3959"/>
    <s v="1002134525"/>
    <x v="10"/>
    <x v="0"/>
    <s v="34"/>
    <x v="0"/>
    <s v="588"/>
    <s v="PLAN 1 CUOTA PROTEGIDA"/>
    <s v="JULIO 2026"/>
    <s v="13886366"/>
    <s v="ALVARO   BLANCO "/>
    <s v="3157191585"/>
    <s v="paulaamaya276@gmail.com"/>
    <s v="5645390"/>
    <s v="63337374"/>
    <s v="1"/>
    <s v="ALVARO BLANCO"/>
    <s v="GIRÓN"/>
    <n v="14000"/>
    <n v="0"/>
    <s v="7"/>
    <x v="3"/>
    <n v="5"/>
    <m/>
    <m/>
    <m/>
    <m/>
    <s v="F"/>
    <s v="1953-01-25"/>
    <m/>
    <m/>
    <m/>
    <m/>
    <m/>
    <s v="12"/>
    <m/>
  </r>
  <r>
    <s v="TeleventasCUOTA PROTEGIDA SILVER 1"/>
    <n v="38640"/>
    <x v="0"/>
    <s v="MARTES"/>
    <n v="21"/>
    <n v="126"/>
    <n v="3158683"/>
    <m/>
    <s v="21438549"/>
    <x v="17"/>
    <x v="1433"/>
    <s v="21/07/2026 16:32"/>
    <m/>
    <m/>
    <m/>
    <s v="17"/>
    <s v="ZURICH COLOMBIA SEGUROS S.A"/>
    <s v="106"/>
    <s v="SERVIPROTECCION BPO"/>
    <s v="16"/>
    <x v="0"/>
    <s v="274"/>
    <s v="1111111112"/>
    <s v="SUPERVISOR  TMK 1 "/>
    <s v="3960"/>
    <s v="1193520001"/>
    <x v="17"/>
    <x v="0"/>
    <s v="34"/>
    <x v="0"/>
    <s v="622"/>
    <s v="CUOTA PROTEGIDA SILVER 1"/>
    <s v="JULIO 2026"/>
    <s v="41522027"/>
    <s v="ISAURA   MARQUEZ  "/>
    <s v="3108655871"/>
    <s v="omaicol412@gmail.com"/>
    <s v="8135404"/>
    <s v="63660123"/>
    <s v="2"/>
    <s v="ISAURA  MARQUEZ"/>
    <s v="BOGOTA DC"/>
    <n v="20000"/>
    <n v="0"/>
    <s v="7"/>
    <x v="3"/>
    <n v="5"/>
    <m/>
    <m/>
    <m/>
    <m/>
    <s v="F"/>
    <s v="1950-08-19"/>
    <m/>
    <m/>
    <m/>
    <m/>
    <m/>
    <s v="12"/>
    <m/>
  </r>
  <r>
    <s v="TeleventasPLAN 1 CUOTA PROTEGIDA"/>
    <n v="36120"/>
    <x v="0"/>
    <s v="MARTES"/>
    <n v="21"/>
    <n v="126"/>
    <n v="3158684"/>
    <m/>
    <s v="21438550"/>
    <x v="17"/>
    <x v="1434"/>
    <s v="21/07/2026 16:34"/>
    <m/>
    <m/>
    <m/>
    <s v="17"/>
    <s v="ZURICH COLOMBIA SEGUROS S.A"/>
    <s v="106"/>
    <s v="SERVIPROTECCION BPO"/>
    <s v="16"/>
    <x v="0"/>
    <s v="274"/>
    <s v="1111111112"/>
    <s v="SUPERVISOR  TMK 1 "/>
    <s v="5344"/>
    <s v="42118864"/>
    <x v="0"/>
    <x v="0"/>
    <s v="34"/>
    <x v="0"/>
    <s v="588"/>
    <s v="PLAN 1 CUOTA PROTEGIDA"/>
    <s v="JULIO 2026"/>
    <s v="52146249"/>
    <s v="GLADYS  STELLA  SANCHEZ  SANCHEZ"/>
    <s v="3112841614"/>
    <s v="gladyssanchezs@gmail.com"/>
    <s v="8135355"/>
    <s v="62130892"/>
    <s v="2"/>
    <s v="GLADYS STELLA SANCHEZ SANCHEZ"/>
    <s v="BOGOTA DC"/>
    <n v="14000"/>
    <n v="0"/>
    <s v="7"/>
    <x v="3"/>
    <n v="5"/>
    <m/>
    <m/>
    <m/>
    <m/>
    <s v="F"/>
    <s v="1973-12-27"/>
    <m/>
    <m/>
    <m/>
    <m/>
    <m/>
    <s v="12"/>
    <m/>
  </r>
  <r>
    <s v="TeleventasPLAN 1 CUOTA PROTEGIDA"/>
    <n v="36120"/>
    <x v="0"/>
    <s v="MARTES"/>
    <n v="21"/>
    <n v="126"/>
    <n v="3158685"/>
    <m/>
    <s v="21438551"/>
    <x v="17"/>
    <x v="1434"/>
    <s v="21/07/2026 16:34"/>
    <m/>
    <m/>
    <m/>
    <s v="17"/>
    <s v="ZURICH COLOMBIA SEGUROS S.A"/>
    <s v="106"/>
    <s v="SERVIPROTECCION BPO"/>
    <s v="16"/>
    <x v="0"/>
    <s v="274"/>
    <s v="1111111112"/>
    <s v="SUPERVISOR  TMK 1 "/>
    <s v="3925"/>
    <s v="1002096641"/>
    <x v="6"/>
    <x v="0"/>
    <s v="34"/>
    <x v="0"/>
    <s v="588"/>
    <s v="PLAN 1 CUOTA PROTEGIDA"/>
    <s v="JULIO 2026"/>
    <s v="20584967"/>
    <s v="ROSA  MARINA  BELTRAN  RODRIGUEZ"/>
    <s v="3229095917"/>
    <s v="davidpalacios817@gmail.com"/>
    <s v="8135407"/>
    <s v="63694792"/>
    <s v="2"/>
    <s v="ROSA MARINA BELTRAN RODRIGUEZ"/>
    <s v="BOGOTA DC"/>
    <n v="14000"/>
    <n v="0"/>
    <s v="7"/>
    <x v="3"/>
    <n v="5"/>
    <m/>
    <m/>
    <m/>
    <m/>
    <s v="F"/>
    <s v="1960-10-15"/>
    <m/>
    <m/>
    <m/>
    <m/>
    <m/>
    <s v="12"/>
    <m/>
  </r>
  <r>
    <s v="TeleventasPLAN 1 CUOTA PROTEGIDA"/>
    <n v="36120"/>
    <x v="0"/>
    <s v="VIERNES"/>
    <n v="17"/>
    <n v="126"/>
    <n v="3158686"/>
    <m/>
    <s v="21438552"/>
    <x v="9"/>
    <x v="1435"/>
    <s v="21/07/2026 16:36"/>
    <m/>
    <m/>
    <m/>
    <s v="17"/>
    <s v="ZURICH COLOMBIA SEGUROS S.A"/>
    <s v="106"/>
    <s v="SERVIPROTECCION BPO"/>
    <s v="17"/>
    <x v="3"/>
    <s v="274"/>
    <s v="1111111112"/>
    <s v="SUPERVISOR  TMK 1 "/>
    <s v="5398"/>
    <s v="1007119157"/>
    <x v="7"/>
    <x v="0"/>
    <s v="34"/>
    <x v="0"/>
    <s v="588"/>
    <s v="PLAN 1 CUOTA PROTEGIDA"/>
    <s v="JULIO 2026"/>
    <s v="37832799"/>
    <s v="EMILSEN   SAENZ  MURCIA"/>
    <s v="3189084710"/>
    <s v="sebastiang5455@gmail.com"/>
    <s v="8135620"/>
    <s v="63186724"/>
    <s v="2"/>
    <s v="EMILSEN  SAENZ MURCIA"/>
    <s v="GIRÓN"/>
    <n v="14000"/>
    <n v="0"/>
    <s v="7"/>
    <x v="3"/>
    <n v="5"/>
    <m/>
    <m/>
    <m/>
    <m/>
    <s v="F"/>
    <s v="1958-01-08"/>
    <m/>
    <m/>
    <m/>
    <m/>
    <m/>
    <s v="12"/>
    <m/>
  </r>
  <r>
    <s v="TeleventasPLAN 1 CUOTA PROTEGIDA"/>
    <n v="36120"/>
    <x v="0"/>
    <s v="VIERNES"/>
    <n v="17"/>
    <n v="126"/>
    <n v="3158687"/>
    <m/>
    <s v="21438553"/>
    <x v="9"/>
    <x v="1435"/>
    <s v="21/07/2026 16:36"/>
    <m/>
    <m/>
    <m/>
    <s v="17"/>
    <s v="ZURICH COLOMBIA SEGUROS S.A"/>
    <s v="106"/>
    <s v="SERVIPROTECCION BPO"/>
    <s v="16"/>
    <x v="0"/>
    <s v="274"/>
    <s v="1111111112"/>
    <s v="SUPERVISOR  TMK 1 "/>
    <s v="3222"/>
    <s v="1048294260"/>
    <x v="15"/>
    <x v="0"/>
    <s v="34"/>
    <x v="0"/>
    <s v="588"/>
    <s v="PLAN 1 CUOTA PROTEGIDA"/>
    <s v="JULIO 2026"/>
    <s v="1049347131"/>
    <s v="GEOVANNYS  ALFONSO  PADILLA  ALVAREZ"/>
    <s v="3143008049"/>
    <s v="jowwery@hotmail.com"/>
    <s v="8135765"/>
    <s v="64607763"/>
    <s v="2"/>
    <s v="GEOVANNYS ALFONSO PADILLA ALVAREZ"/>
    <s v="BOGOTA DC"/>
    <n v="14000"/>
    <n v="0"/>
    <s v="7"/>
    <x v="3"/>
    <n v="5"/>
    <m/>
    <m/>
    <m/>
    <m/>
    <s v="F"/>
    <s v="1989-05-19"/>
    <m/>
    <m/>
    <m/>
    <m/>
    <m/>
    <s v="12"/>
    <m/>
  </r>
  <r>
    <s v="TeleventasPLAN 1 CUOTA PROTEGIDA"/>
    <n v="36120"/>
    <x v="0"/>
    <s v="MARTES"/>
    <n v="21"/>
    <n v="126"/>
    <n v="3158688"/>
    <m/>
    <s v="21438554"/>
    <x v="17"/>
    <x v="1435"/>
    <s v="21/07/2026 16:36"/>
    <m/>
    <m/>
    <m/>
    <s v="17"/>
    <s v="ZURICH COLOMBIA SEGUROS S.A"/>
    <s v="106"/>
    <s v="SERVIPROTECCION BPO"/>
    <s v="17"/>
    <x v="3"/>
    <s v="274"/>
    <s v="1111111112"/>
    <s v="SUPERVISOR  TMK 1 "/>
    <s v="3925"/>
    <s v="1002096641"/>
    <x v="6"/>
    <x v="0"/>
    <s v="34"/>
    <x v="0"/>
    <s v="588"/>
    <s v="PLAN 1 CUOTA PROTEGIDA"/>
    <s v="JULIO 2026"/>
    <s v="1101200952"/>
    <s v="LUCIA   NIÑO  MANTILLA"/>
    <s v="3185614690"/>
    <s v="ninomantillalucia@gmail.com"/>
    <s v="6352195"/>
    <s v="63423712"/>
    <s v="1"/>
    <s v="LUCIA NIQO MANTILLA"/>
    <s v="GIRÓN"/>
    <n v="14000"/>
    <n v="0"/>
    <s v="7"/>
    <x v="3"/>
    <n v="5"/>
    <m/>
    <m/>
    <m/>
    <m/>
    <s v="F"/>
    <s v="1986-11-01"/>
    <m/>
    <m/>
    <m/>
    <m/>
    <m/>
    <s v="12"/>
    <m/>
  </r>
  <r>
    <s v="TeleventasPLAN 1 CUOTA PROTEGIDA"/>
    <n v="36120"/>
    <x v="0"/>
    <s v="MARTES"/>
    <n v="21"/>
    <n v="126"/>
    <n v="3158689"/>
    <m/>
    <s v="21438555"/>
    <x v="17"/>
    <x v="1436"/>
    <s v="21/07/2026 16:38"/>
    <m/>
    <m/>
    <m/>
    <s v="17"/>
    <s v="ZURICH COLOMBIA SEGUROS S.A"/>
    <s v="106"/>
    <s v="SERVIPROTECCION BPO"/>
    <s v="16"/>
    <x v="0"/>
    <s v="274"/>
    <s v="1111111112"/>
    <s v="SUPERVISOR  TMK 1 "/>
    <s v="5344"/>
    <s v="42118864"/>
    <x v="0"/>
    <x v="0"/>
    <s v="34"/>
    <x v="0"/>
    <s v="588"/>
    <s v="PLAN 1 CUOTA PROTEGIDA"/>
    <s v="JULIO 2026"/>
    <s v="51921626"/>
    <s v="INGRID  GUIOMAR  RENDON  GALVIS"/>
    <s v="3202547105"/>
    <s v="ingridrendon1304@gmail.com"/>
    <s v="6264176"/>
    <s v="61547832"/>
    <s v="3"/>
    <s v="RENDON GALVIS INGRID GUIOMAR"/>
    <s v="BOGOTA DC"/>
    <n v="14000"/>
    <n v="0"/>
    <s v="7"/>
    <x v="3"/>
    <n v="5"/>
    <m/>
    <m/>
    <m/>
    <m/>
    <s v="F"/>
    <s v="1968-11-07"/>
    <m/>
    <m/>
    <m/>
    <m/>
    <m/>
    <s v="12"/>
    <m/>
  </r>
  <r>
    <s v="TeleventasPLAN 1 CUOTA PROTEGIDA"/>
    <n v="36120"/>
    <x v="0"/>
    <s v="MARTES"/>
    <n v="21"/>
    <n v="126"/>
    <n v="3158690"/>
    <m/>
    <s v="21438556"/>
    <x v="17"/>
    <x v="1436"/>
    <s v="21/07/2026 16:38"/>
    <m/>
    <m/>
    <m/>
    <s v="17"/>
    <s v="ZURICH COLOMBIA SEGUROS S.A"/>
    <s v="106"/>
    <s v="SERVIPROTECCION BPO"/>
    <s v="16"/>
    <x v="0"/>
    <s v="274"/>
    <s v="1111111112"/>
    <s v="SUPERVISOR  TMK 1 "/>
    <s v="4580"/>
    <s v="1129518968"/>
    <x v="4"/>
    <x v="0"/>
    <s v="34"/>
    <x v="0"/>
    <s v="588"/>
    <s v="PLAN 1 CUOTA PROTEGIDA"/>
    <s v="JULIO 2026"/>
    <s v="28696740"/>
    <s v="FLOR  EDILSA  CARDENAS  DE MOTTA"/>
    <s v="3214643933"/>
    <s v="Henryalberto_915@hotmail.com"/>
    <s v="8135684"/>
    <s v="62564215"/>
    <s v="2"/>
    <s v="FLOR EDILSA CARDENAS DE MOTTA"/>
    <s v="BOGOTA DC"/>
    <n v="14000"/>
    <n v="0"/>
    <s v="7"/>
    <x v="3"/>
    <n v="5"/>
    <m/>
    <m/>
    <m/>
    <m/>
    <s v="F"/>
    <s v="1956-01-13"/>
    <m/>
    <m/>
    <m/>
    <m/>
    <m/>
    <s v="12"/>
    <m/>
  </r>
  <r>
    <s v="TeleventasPLAN 1 CUOTA PROTEGIDA"/>
    <n v="36120"/>
    <x v="0"/>
    <s v="MARTES"/>
    <n v="21"/>
    <n v="126"/>
    <n v="3158691"/>
    <m/>
    <s v="21438557"/>
    <x v="17"/>
    <x v="1437"/>
    <s v="21/07/2026 16:39"/>
    <m/>
    <m/>
    <m/>
    <s v="17"/>
    <s v="ZURICH COLOMBIA SEGUROS S.A"/>
    <s v="106"/>
    <s v="SERVIPROTECCION BPO"/>
    <s v="16"/>
    <x v="0"/>
    <s v="274"/>
    <s v="1111111112"/>
    <s v="SUPERVISOR  TMK 1 "/>
    <s v="3925"/>
    <s v="1002096641"/>
    <x v="6"/>
    <x v="0"/>
    <s v="34"/>
    <x v="0"/>
    <s v="588"/>
    <s v="PLAN 1 CUOTA PROTEGIDA"/>
    <s v="JULIO 2026"/>
    <s v="17495933"/>
    <s v="LUIS   HERNANDO CELIS  MENDEZ"/>
    <s v="3208046589"/>
    <s v="luiscelis756@gmail.com"/>
    <s v="8135336"/>
    <s v="61840990"/>
    <s v="2"/>
    <s v="LUIS HERNANDO CELIS MENDEZ"/>
    <s v="BOGOTA DC"/>
    <n v="14000"/>
    <n v="0"/>
    <s v="7"/>
    <x v="3"/>
    <n v="5"/>
    <m/>
    <m/>
    <m/>
    <m/>
    <s v="F"/>
    <s v="1968-10-20"/>
    <m/>
    <m/>
    <m/>
    <m/>
    <m/>
    <s v="12"/>
    <m/>
  </r>
  <r>
    <s v="TeleventasPLAN 1 CUOTA PROTEGIDA"/>
    <n v="36120"/>
    <x v="0"/>
    <s v="MARTES"/>
    <n v="21"/>
    <n v="126"/>
    <n v="3158692"/>
    <m/>
    <s v="21438558"/>
    <x v="17"/>
    <x v="1438"/>
    <s v="21/07/2026 16:40"/>
    <m/>
    <m/>
    <m/>
    <s v="17"/>
    <s v="ZURICH COLOMBIA SEGUROS S.A"/>
    <s v="106"/>
    <s v="SERVIPROTECCION BPO"/>
    <s v="16"/>
    <x v="0"/>
    <s v="274"/>
    <s v="1111111112"/>
    <s v="SUPERVISOR  TMK 1 "/>
    <s v="3222"/>
    <s v="1048294260"/>
    <x v="15"/>
    <x v="0"/>
    <s v="34"/>
    <x v="0"/>
    <s v="588"/>
    <s v="PLAN 1 CUOTA PROTEGIDA"/>
    <s v="JULIO 2026"/>
    <s v="1033738526"/>
    <s v=" RONALD  ADRIAN  ACEVEDO  ATARA"/>
    <s v="3228890502"/>
    <s v="ronaldadrianacevedo@hotmail.com"/>
    <s v="8135709"/>
    <s v="64319441"/>
    <s v="2"/>
    <s v="RONALD ADRIAN ACEVEDO ATARA"/>
    <s v="BOGOTA DC"/>
    <n v="14000"/>
    <n v="0"/>
    <s v="7"/>
    <x v="3"/>
    <n v="5"/>
    <m/>
    <m/>
    <m/>
    <m/>
    <s v="F"/>
    <s v="1991-09-28"/>
    <m/>
    <m/>
    <m/>
    <m/>
    <m/>
    <s v="12"/>
    <m/>
  </r>
  <r>
    <s v="TeleventasCUOTA PROTEGIDA SILVER 1"/>
    <n v="38640"/>
    <x v="0"/>
    <s v="VIERNES"/>
    <n v="17"/>
    <n v="126"/>
    <n v="3158693"/>
    <m/>
    <s v="21438559"/>
    <x v="9"/>
    <x v="1439"/>
    <s v="21/07/2026 16:42"/>
    <m/>
    <m/>
    <m/>
    <s v="17"/>
    <s v="ZURICH COLOMBIA SEGUROS S.A"/>
    <s v="106"/>
    <s v="SERVIPROTECCION BPO"/>
    <s v="16"/>
    <x v="0"/>
    <s v="274"/>
    <s v="1111111112"/>
    <s v="SUPERVISOR  TMK 1 "/>
    <s v="4580"/>
    <s v="1129518968"/>
    <x v="4"/>
    <x v="0"/>
    <s v="34"/>
    <x v="0"/>
    <s v="622"/>
    <s v="CUOTA PROTEGIDA SILVER 1"/>
    <s v="JULIO 2026"/>
    <s v="19122278"/>
    <s v=" JUAN  ANSELMO  MANRIQUE  DALLOS"/>
    <s v="3114620220"/>
    <s v="juanmanrique876@gmail.com"/>
    <s v="8135692"/>
    <s v="63554841"/>
    <s v="2"/>
    <s v="JUAN ANSELMO MANRIQUE DALLOS"/>
    <s v="BOGOTA DC"/>
    <n v="20000"/>
    <n v="0"/>
    <s v="7"/>
    <x v="3"/>
    <n v="5"/>
    <m/>
    <m/>
    <m/>
    <m/>
    <s v="F"/>
    <s v="1949-10-21"/>
    <m/>
    <m/>
    <m/>
    <m/>
    <m/>
    <s v="12"/>
    <m/>
  </r>
  <r>
    <s v="TeleventasPLAN 1 CUOTA PROTEGIDA"/>
    <n v="36120"/>
    <x v="0"/>
    <s v="MARTES"/>
    <n v="21"/>
    <n v="126"/>
    <n v="3158694"/>
    <m/>
    <s v="21438560"/>
    <x v="17"/>
    <x v="1439"/>
    <s v="21/07/2026 16:42"/>
    <m/>
    <m/>
    <m/>
    <s v="17"/>
    <s v="ZURICH COLOMBIA SEGUROS S.A"/>
    <s v="106"/>
    <s v="SERVIPROTECCION BPO"/>
    <s v="16"/>
    <x v="0"/>
    <s v="274"/>
    <s v="1111111112"/>
    <s v="SUPERVISOR  TMK 1 "/>
    <s v="3925"/>
    <s v="1002096641"/>
    <x v="6"/>
    <x v="0"/>
    <s v="34"/>
    <x v="0"/>
    <s v="588"/>
    <s v="PLAN 1 CUOTA PROTEGIDA"/>
    <s v="JULIO 2026"/>
    <s v="42494948"/>
    <s v="ADALGIZA   ROSA PINEDA  MORALES"/>
    <s v="3006451539"/>
    <s v="pinedaada58@gmail.com"/>
    <s v="6516586"/>
    <s v="62974167"/>
    <s v="2"/>
    <s v="ADALGIZA ROSA PINEDA MORALES"/>
    <s v="BOGOTA DC"/>
    <n v="14000"/>
    <n v="0"/>
    <s v="7"/>
    <x v="3"/>
    <n v="5"/>
    <m/>
    <m/>
    <m/>
    <m/>
    <s v="F"/>
    <s v="1958-01-23"/>
    <m/>
    <m/>
    <m/>
    <m/>
    <m/>
    <s v="12"/>
    <m/>
  </r>
  <r>
    <s v="TeleventasPLAN 1 CUOTA PROTEGIDA"/>
    <n v="36120"/>
    <x v="0"/>
    <s v="VIERNES"/>
    <n v="17"/>
    <n v="126"/>
    <n v="3158695"/>
    <m/>
    <s v="21438561"/>
    <x v="9"/>
    <x v="1440"/>
    <s v="21/07/2026 16:43"/>
    <m/>
    <m/>
    <m/>
    <s v="17"/>
    <s v="ZURICH COLOMBIA SEGUROS S.A"/>
    <s v="106"/>
    <s v="SERVIPROTECCION BPO"/>
    <s v="16"/>
    <x v="0"/>
    <s v="274"/>
    <s v="1111111112"/>
    <s v="SUPERVISOR  TMK 1 "/>
    <s v="5181"/>
    <s v="1001944512"/>
    <x v="9"/>
    <x v="0"/>
    <s v="34"/>
    <x v="0"/>
    <s v="588"/>
    <s v="PLAN 1 CUOTA PROTEGIDA"/>
    <s v="JULIO 2026"/>
    <s v="41714534"/>
    <s v="MARIA  CANDELARIA  GARCIA "/>
    <s v="3132148162"/>
    <s v="dianagaitan575@gmail.com"/>
    <s v="8135666"/>
    <s v="61797970"/>
    <s v="2"/>
    <s v="MARIA CANDELARIA GARCIA"/>
    <s v="BOGOTA DC"/>
    <n v="14000"/>
    <n v="0"/>
    <s v="7"/>
    <x v="3"/>
    <n v="5"/>
    <m/>
    <m/>
    <m/>
    <m/>
    <s v="F"/>
    <s v="1954-02-02"/>
    <m/>
    <m/>
    <m/>
    <m/>
    <m/>
    <s v="12"/>
    <m/>
  </r>
  <r>
    <s v="TeleventasPLAN 1 CUOTA PROTEGIDA"/>
    <n v="36120"/>
    <x v="0"/>
    <s v="MARTES"/>
    <n v="21"/>
    <n v="126"/>
    <n v="3158696"/>
    <m/>
    <s v="21438562"/>
    <x v="17"/>
    <x v="1440"/>
    <s v="21/07/2026 16:43"/>
    <m/>
    <m/>
    <m/>
    <s v="17"/>
    <s v="ZURICH COLOMBIA SEGUROS S.A"/>
    <s v="106"/>
    <s v="SERVIPROTECCION BPO"/>
    <s v="18"/>
    <x v="1"/>
    <s v="274"/>
    <s v="1111111112"/>
    <s v="SUPERVISOR  TMK 1 "/>
    <s v="3222"/>
    <s v="1048294260"/>
    <x v="15"/>
    <x v="0"/>
    <s v="34"/>
    <x v="0"/>
    <s v="588"/>
    <s v="PLAN 1 CUOTA PROTEGIDA"/>
    <s v="JULIO 2026"/>
    <s v="1127577145"/>
    <s v="YOLIMA  PAOLA  DORIA  MENDOZA"/>
    <s v="3217159495"/>
    <s v="yolimadoria20@gmail.com"/>
    <s v="8135557"/>
    <s v="60244366"/>
    <s v="2"/>
    <s v="YOLIMA PAOLA DORIA MENDOZA"/>
    <s v="CHÍA"/>
    <n v="14000"/>
    <n v="0"/>
    <s v="7"/>
    <x v="3"/>
    <n v="5"/>
    <m/>
    <m/>
    <m/>
    <m/>
    <s v="F"/>
    <s v="1987-07-26"/>
    <m/>
    <m/>
    <m/>
    <m/>
    <m/>
    <s v="12"/>
    <m/>
  </r>
  <r>
    <s v="TeleventasVIDA ZURICH PLAN 1"/>
    <n v="24150"/>
    <x v="0"/>
    <s v="VIERNES"/>
    <n v="17"/>
    <n v="126"/>
    <n v="3158697"/>
    <m/>
    <s v="21438563"/>
    <x v="9"/>
    <x v="1441"/>
    <s v="21/07/2026 16:45"/>
    <m/>
    <m/>
    <m/>
    <s v="17"/>
    <s v="ZURICH COLOMBIA SEGUROS S.A"/>
    <s v="106"/>
    <s v="SERVIPROTECCION BPO"/>
    <s v="16"/>
    <x v="0"/>
    <s v="274"/>
    <s v="1111111112"/>
    <s v="SUPERVISOR  TMK 1 "/>
    <s v="5181"/>
    <s v="1001944512"/>
    <x v="9"/>
    <x v="0"/>
    <s v="27"/>
    <x v="1"/>
    <s v="547"/>
    <s v="VIDA ZURICH PLAN 1"/>
    <s v="JULIO 2026"/>
    <s v="1032489570"/>
    <s v="LINA  MARIA  BARRETO  FORERO"/>
    <s v="3213837602"/>
    <s v="linamaria1402@hotmail.com"/>
    <s v="8135730"/>
    <s v="64382434"/>
    <s v="2"/>
    <s v="LINA MARIA BARRETO FORERO"/>
    <s v="BOGOTA DC"/>
    <n v="12500"/>
    <n v="0"/>
    <s v="7"/>
    <x v="3"/>
    <n v="5"/>
    <m/>
    <m/>
    <m/>
    <m/>
    <s v="F"/>
    <s v="1997-02-14"/>
    <m/>
    <m/>
    <m/>
    <m/>
    <m/>
    <s v="12"/>
    <m/>
  </r>
  <r>
    <s v="TeleventasPLAN 1 CUOTA PROTEGIDA"/>
    <n v="36120"/>
    <x v="0"/>
    <s v="MARTES"/>
    <n v="21"/>
    <n v="126"/>
    <n v="3158698"/>
    <m/>
    <s v="21438564"/>
    <x v="17"/>
    <x v="1442"/>
    <s v="21/07/2026 16:46"/>
    <m/>
    <m/>
    <m/>
    <s v="17"/>
    <s v="ZURICH COLOMBIA SEGUROS S.A"/>
    <s v="106"/>
    <s v="SERVIPROTECCION BPO"/>
    <s v="17"/>
    <x v="3"/>
    <s v="274"/>
    <s v="1111111112"/>
    <s v="SUPERVISOR  TMK 1 "/>
    <s v="4580"/>
    <s v="1129518968"/>
    <x v="4"/>
    <x v="0"/>
    <s v="34"/>
    <x v="0"/>
    <s v="588"/>
    <s v="PLAN 1 CUOTA PROTEGIDA"/>
    <s v="JULIO 2026"/>
    <s v="13893894"/>
    <s v="JORGE  ANTONIO   GUERRA SALAS"/>
    <s v="3115327466"/>
    <s v="karenzherrera601@gmail.com"/>
    <s v="8135623"/>
    <s v="63349669"/>
    <s v="2"/>
    <s v="JORGE ANTONIO GUERRA SALAS"/>
    <s v="GIRÓN"/>
    <n v="14000"/>
    <n v="0"/>
    <s v="7"/>
    <x v="3"/>
    <n v="5"/>
    <m/>
    <m/>
    <m/>
    <m/>
    <s v="F"/>
    <s v="1960-07-30"/>
    <m/>
    <m/>
    <m/>
    <m/>
    <m/>
    <s v="12"/>
    <m/>
  </r>
  <r>
    <s v="TeleventasVIDA ZURICH PLAN 1"/>
    <n v="24150"/>
    <x v="0"/>
    <s v="MARTES"/>
    <n v="21"/>
    <n v="126"/>
    <n v="3158699"/>
    <m/>
    <s v="21438565"/>
    <x v="17"/>
    <x v="1443"/>
    <s v="21/07/2026 16:47"/>
    <m/>
    <m/>
    <m/>
    <s v="17"/>
    <s v="ZURICH COLOMBIA SEGUROS S.A"/>
    <s v="106"/>
    <s v="SERVIPROTECCION BPO"/>
    <s v="16"/>
    <x v="0"/>
    <s v="274"/>
    <s v="1111111112"/>
    <s v="SUPERVISOR  TMK 1 "/>
    <s v="3222"/>
    <s v="1048294260"/>
    <x v="15"/>
    <x v="0"/>
    <s v="27"/>
    <x v="1"/>
    <s v="547"/>
    <s v="VIDA ZURICH PLAN 1"/>
    <s v="JULIO 2026"/>
    <s v="1100623741"/>
    <s v="IVAN  DARIO  RUIZ  CONTRERAS"/>
    <s v="3213118603"/>
    <s v="ivadarui@gmail.com"/>
    <s v="8135682"/>
    <s v="62504027"/>
    <s v="2"/>
    <s v="MIRIAM DEL CARMEN RAMOS DE FONSECA"/>
    <s v="BOGOTA DC"/>
    <n v="12500"/>
    <n v="0"/>
    <s v="7"/>
    <x v="3"/>
    <n v="5"/>
    <m/>
    <m/>
    <m/>
    <m/>
    <s v="F"/>
    <s v="1988-04-17"/>
    <m/>
    <m/>
    <m/>
    <m/>
    <m/>
    <s v="12"/>
    <m/>
  </r>
  <r>
    <s v="TeleventasPLAN 1 CUOTA PROTEGIDA"/>
    <n v="36120"/>
    <x v="0"/>
    <s v="MARTES"/>
    <n v="21"/>
    <n v="126"/>
    <n v="3158700"/>
    <m/>
    <s v="21438566"/>
    <x v="17"/>
    <x v="1443"/>
    <s v="21/07/2026 16:47"/>
    <m/>
    <m/>
    <m/>
    <s v="17"/>
    <s v="ZURICH COLOMBIA SEGUROS S.A"/>
    <s v="106"/>
    <s v="SERVIPROTECCION BPO"/>
    <s v="16"/>
    <x v="0"/>
    <s v="274"/>
    <s v="1111111112"/>
    <s v="SUPERVISOR  TMK 1 "/>
    <s v="3925"/>
    <s v="1002096641"/>
    <x v="6"/>
    <x v="0"/>
    <s v="34"/>
    <x v="0"/>
    <s v="588"/>
    <s v="PLAN 1 CUOTA PROTEGIDA"/>
    <s v="JULIO 2026"/>
    <s v="60404843"/>
    <s v="ANA  EDUVINA  PEREZ  PARRA"/>
    <s v="3138424083"/>
    <s v="jesusgomez190193@gmail.com"/>
    <s v="8135484"/>
    <s v="64613213"/>
    <s v="2"/>
    <s v="ANA EDUVINA PEREZ PARRA"/>
    <s v="BOGOTA DC"/>
    <n v="14000"/>
    <n v="0"/>
    <s v="7"/>
    <x v="3"/>
    <n v="5"/>
    <m/>
    <m/>
    <m/>
    <m/>
    <s v="F"/>
    <s v="1958-11-26"/>
    <m/>
    <m/>
    <m/>
    <m/>
    <m/>
    <s v="12"/>
    <m/>
  </r>
  <r>
    <s v="TeleventasPLAN 1 CUOTA PROTEGIDA"/>
    <n v="36120"/>
    <x v="0"/>
    <s v="MARTES"/>
    <n v="21"/>
    <n v="126"/>
    <n v="3158701"/>
    <m/>
    <s v="21438567"/>
    <x v="17"/>
    <x v="1444"/>
    <s v="21/07/2026 16:48"/>
    <m/>
    <m/>
    <m/>
    <s v="17"/>
    <s v="ZURICH COLOMBIA SEGUROS S.A"/>
    <s v="106"/>
    <s v="SERVIPROTECCION BPO"/>
    <s v="16"/>
    <x v="0"/>
    <s v="274"/>
    <s v="1111111112"/>
    <s v="SUPERVISOR  TMK 1 "/>
    <s v="5398"/>
    <s v="1007119157"/>
    <x v="7"/>
    <x v="0"/>
    <s v="34"/>
    <x v="0"/>
    <s v="588"/>
    <s v="PLAN 1 CUOTA PROTEGIDA"/>
    <s v="JULIO 2026"/>
    <s v="41661830"/>
    <s v="LUZ   MARINA  FIQUE  DE  CARDENAS"/>
    <s v="3132022310"/>
    <s v="ximenapatricia88@hotmail.com"/>
    <s v="7334028"/>
    <s v="61464978"/>
    <s v="2"/>
    <s v="LUZ MARINA FIQUE DE CARDENAS"/>
    <s v="BOGOTA DC"/>
    <n v="14000"/>
    <n v="0"/>
    <s v="7"/>
    <x v="3"/>
    <n v="5"/>
    <m/>
    <m/>
    <m/>
    <m/>
    <s v="F"/>
    <s v="1957-03-18"/>
    <m/>
    <m/>
    <m/>
    <m/>
    <m/>
    <s v="12"/>
    <m/>
  </r>
  <r>
    <s v="TeleventasPLAN 1 CUOTA PROTEGIDA"/>
    <n v="36120"/>
    <x v="0"/>
    <s v="MARTES"/>
    <n v="21"/>
    <n v="126"/>
    <n v="3158702"/>
    <m/>
    <s v="21438568"/>
    <x v="17"/>
    <x v="1445"/>
    <s v="21/07/2026 16:49"/>
    <m/>
    <m/>
    <m/>
    <s v="17"/>
    <s v="ZURICH COLOMBIA SEGUROS S.A"/>
    <s v="106"/>
    <s v="SERVIPROTECCION BPO"/>
    <s v="16"/>
    <x v="0"/>
    <s v="274"/>
    <s v="1111111112"/>
    <s v="SUPERVISOR  TMK 1 "/>
    <s v="5344"/>
    <s v="42118864"/>
    <x v="0"/>
    <x v="0"/>
    <s v="34"/>
    <x v="0"/>
    <s v="588"/>
    <s v="PLAN 1 CUOTA PROTEGIDA"/>
    <s v="JULIO 2026"/>
    <s v="41356154"/>
    <s v="AIDA  ZORAYA  VALDES  LOPEZ"/>
    <s v="3102624629"/>
    <s v="sorayavalop@gmail.com"/>
    <s v="8135350"/>
    <s v="62011490"/>
    <s v="2"/>
    <s v="AIDA ZORAYA VALDES LOPEZ"/>
    <s v="BOGOTA DC"/>
    <n v="14000"/>
    <n v="0"/>
    <s v="7"/>
    <x v="3"/>
    <n v="5"/>
    <m/>
    <m/>
    <m/>
    <m/>
    <s v="F"/>
    <s v="1946-06-05"/>
    <m/>
    <m/>
    <m/>
    <m/>
    <m/>
    <s v="12"/>
    <m/>
  </r>
  <r>
    <s v="TeleventasPLAN 1 CUOTA PROTEGIDA"/>
    <n v="36120"/>
    <x v="0"/>
    <s v="MARTES"/>
    <n v="21"/>
    <n v="126"/>
    <n v="3158703"/>
    <m/>
    <s v="21438569"/>
    <x v="17"/>
    <x v="1445"/>
    <s v="21/07/2026 16:49"/>
    <m/>
    <m/>
    <m/>
    <s v="17"/>
    <s v="ZURICH COLOMBIA SEGUROS S.A"/>
    <s v="106"/>
    <s v="SERVIPROTECCION BPO"/>
    <s v="19"/>
    <x v="2"/>
    <s v="274"/>
    <s v="1111111112"/>
    <s v="SUPERVISOR  TMK 1 "/>
    <s v="3428"/>
    <s v="1234089771"/>
    <x v="5"/>
    <x v="0"/>
    <s v="34"/>
    <x v="0"/>
    <s v="588"/>
    <s v="PLAN 1 CUOTA PROTEGIDA"/>
    <s v="JULIO 2026"/>
    <s v="49744129"/>
    <s v="CELIA  ROSA  MEDINA  AVENDAÑO"/>
    <s v="3122148251"/>
    <s v="luciakcmx@gmail.com"/>
    <s v="6949708"/>
    <s v="63471750"/>
    <s v="2"/>
    <s v="MEDINA AVENDANO CELIA ROSA"/>
    <s v="AGUACHICA"/>
    <n v="14000"/>
    <n v="0"/>
    <s v="7"/>
    <x v="3"/>
    <n v="5"/>
    <m/>
    <m/>
    <m/>
    <m/>
    <s v="F"/>
    <s v="1961-09-03"/>
    <m/>
    <m/>
    <m/>
    <m/>
    <m/>
    <s v="12"/>
    <m/>
  </r>
  <r>
    <s v="TeleventasPLAN 1 CUOTA PROTEGIDA"/>
    <n v="36120"/>
    <x v="0"/>
    <s v="MARTES"/>
    <n v="21"/>
    <n v="126"/>
    <n v="3158704"/>
    <m/>
    <s v="21438570"/>
    <x v="17"/>
    <x v="1446"/>
    <s v="21/07/2026 16:51"/>
    <m/>
    <m/>
    <m/>
    <s v="17"/>
    <s v="ZURICH COLOMBIA SEGUROS S.A"/>
    <s v="106"/>
    <s v="SERVIPROTECCION BPO"/>
    <s v="19"/>
    <x v="2"/>
    <s v="274"/>
    <s v="1111111112"/>
    <s v="SUPERVISOR  TMK 1 "/>
    <s v="4676"/>
    <s v="1143167768"/>
    <x v="95"/>
    <x v="0"/>
    <s v="34"/>
    <x v="0"/>
    <s v="588"/>
    <s v="PLAN 1 CUOTA PROTEGIDA"/>
    <s v="JULIO 2026"/>
    <s v="77167456"/>
    <s v="JAIDER  JESUS  FERNANDEZ  NORIEGA"/>
    <s v="3216096862"/>
    <s v="yunarysmaestrecontreras@gmail.com"/>
    <s v="5524943"/>
    <s v="62952286"/>
    <s v="1"/>
    <s v="JAIDER JESUS FERNANDEZ NORIE"/>
    <s v="PAILITAS"/>
    <n v="14000"/>
    <n v="0"/>
    <s v="7"/>
    <x v="3"/>
    <n v="5"/>
    <m/>
    <m/>
    <m/>
    <m/>
    <s v="M"/>
    <s v="1978-03-22"/>
    <m/>
    <m/>
    <m/>
    <m/>
    <m/>
    <s v="12"/>
    <m/>
  </r>
  <r>
    <s v="TeleventasPLAN 1 CUOTA PROTEGIDA"/>
    <n v="36120"/>
    <x v="0"/>
    <s v="MARTES"/>
    <n v="21"/>
    <n v="126"/>
    <n v="3158705"/>
    <m/>
    <s v="21438571"/>
    <x v="17"/>
    <x v="1447"/>
    <s v="21/07/2026 16:52"/>
    <m/>
    <m/>
    <m/>
    <s v="17"/>
    <s v="ZURICH COLOMBIA SEGUROS S.A"/>
    <s v="106"/>
    <s v="SERVIPROTECCION BPO"/>
    <s v="17"/>
    <x v="3"/>
    <s v="274"/>
    <s v="1111111112"/>
    <s v="SUPERVISOR  TMK 1 "/>
    <s v="3428"/>
    <s v="1234089771"/>
    <x v="5"/>
    <x v="0"/>
    <s v="34"/>
    <x v="0"/>
    <s v="588"/>
    <s v="PLAN 1 CUOTA PROTEGIDA"/>
    <s v="JULIO 2026"/>
    <s v="19370786"/>
    <s v="FERNANDO   BRICEÑO  GONZALEZ"/>
    <s v="3202347296"/>
    <s v="etymarriaga41@gmail.com"/>
    <s v="8135267"/>
    <s v="63195159"/>
    <s v="2"/>
    <s v="FERNANDO  BRICEÑO GONZALEZ"/>
    <s v="GIRÓN"/>
    <n v="14000"/>
    <n v="0"/>
    <s v="7"/>
    <x v="3"/>
    <n v="5"/>
    <m/>
    <m/>
    <m/>
    <m/>
    <s v="F"/>
    <s v="1959-08-01"/>
    <m/>
    <m/>
    <m/>
    <m/>
    <m/>
    <s v="12"/>
    <m/>
  </r>
  <r>
    <s v="TeleventasPLAN 1 CUOTA PROTEGIDA"/>
    <n v="36120"/>
    <x v="0"/>
    <s v="MARTES"/>
    <n v="21"/>
    <n v="126"/>
    <n v="3158706"/>
    <m/>
    <s v="21438572"/>
    <x v="17"/>
    <x v="1447"/>
    <s v="21/07/2026 16:52"/>
    <m/>
    <m/>
    <m/>
    <s v="17"/>
    <s v="ZURICH COLOMBIA SEGUROS S.A"/>
    <s v="106"/>
    <s v="SERVIPROTECCION BPO"/>
    <s v="16"/>
    <x v="0"/>
    <s v="274"/>
    <s v="1111111112"/>
    <s v="SUPERVISOR  TMK 1 "/>
    <s v="3925"/>
    <s v="1002096641"/>
    <x v="6"/>
    <x v="0"/>
    <s v="34"/>
    <x v="0"/>
    <s v="588"/>
    <s v="PLAN 1 CUOTA PROTEGIDA"/>
    <s v="JULIO 2026"/>
    <s v="52784915"/>
    <s v=" EMILSE   BARRERA  MORENO"/>
    <s v="3222505839"/>
    <s v="emilsebarreramoreno@gmail.com"/>
    <s v="8135435"/>
    <s v="64335860"/>
    <s v="2"/>
    <s v="EMILSE  BARRERA MORENO"/>
    <s v="BOGOTA DC"/>
    <n v="14000"/>
    <n v="0"/>
    <s v="7"/>
    <x v="3"/>
    <n v="5"/>
    <m/>
    <m/>
    <m/>
    <m/>
    <s v="F"/>
    <s v="1980-12-06"/>
    <m/>
    <m/>
    <m/>
    <m/>
    <m/>
    <s v="12"/>
    <m/>
  </r>
  <r>
    <s v="TeleventasPLAN 1 CUOTA PROTEGIDA"/>
    <n v="36120"/>
    <x v="0"/>
    <s v="MARTES"/>
    <n v="21"/>
    <n v="126"/>
    <n v="3158707"/>
    <m/>
    <s v="21438573"/>
    <x v="17"/>
    <x v="1448"/>
    <s v="21/07/2026 16:53"/>
    <m/>
    <m/>
    <m/>
    <s v="17"/>
    <s v="ZURICH COLOMBIA SEGUROS S.A"/>
    <s v="106"/>
    <s v="SERVIPROTECCION BPO"/>
    <s v="16"/>
    <x v="0"/>
    <s v="274"/>
    <s v="1111111112"/>
    <s v="SUPERVISOR  TMK 1 "/>
    <s v="5181"/>
    <s v="1001944512"/>
    <x v="9"/>
    <x v="0"/>
    <s v="34"/>
    <x v="0"/>
    <s v="588"/>
    <s v="PLAN 1 CUOTA PROTEGIDA"/>
    <s v="JULIO 2026"/>
    <s v="1001176410"/>
    <s v="JOHAN  DANIEL  TORRES  RAMOS"/>
    <s v="3042488216"/>
    <s v="torresramosjohandaniel@gmail.com"/>
    <s v="8135743"/>
    <s v="64454460"/>
    <s v="2"/>
    <s v="JOHAN DANIEL TORRES RAMOS"/>
    <s v="BOGOTA DC"/>
    <n v="14000"/>
    <n v="0"/>
    <s v="7"/>
    <x v="3"/>
    <n v="5"/>
    <m/>
    <m/>
    <m/>
    <m/>
    <s v="M"/>
    <s v="2001-10-11"/>
    <m/>
    <m/>
    <m/>
    <m/>
    <m/>
    <s v="12"/>
    <m/>
  </r>
  <r>
    <s v="TeleventasVIDA ZURICH PLAN 1"/>
    <n v="24150"/>
    <x v="0"/>
    <s v="MARTES"/>
    <n v="21"/>
    <n v="126"/>
    <n v="3158708"/>
    <m/>
    <s v="21438574"/>
    <x v="17"/>
    <x v="1449"/>
    <s v="21/07/2026 16:54"/>
    <m/>
    <m/>
    <m/>
    <s v="17"/>
    <s v="ZURICH COLOMBIA SEGUROS S.A"/>
    <s v="106"/>
    <s v="SERVIPROTECCION BPO"/>
    <s v="16"/>
    <x v="0"/>
    <s v="274"/>
    <s v="1111111112"/>
    <s v="SUPERVISOR  TMK 1 "/>
    <s v="3428"/>
    <s v="1234089771"/>
    <x v="5"/>
    <x v="0"/>
    <s v="27"/>
    <x v="1"/>
    <s v="547"/>
    <s v="VIDA ZURICH PLAN 1"/>
    <s v="JULIO 2026"/>
    <s v="4192771"/>
    <s v="JULIO  ALBERTO  CAMARGO  RUIZ"/>
    <s v="3124312691"/>
    <s v="julioalber357@gmail.com"/>
    <s v="8135436"/>
    <s v="64336808"/>
    <s v="2"/>
    <s v="JULIO ALBERTO CAMARGO RUIZ"/>
    <s v="BOGOTA DC"/>
    <n v="12500"/>
    <n v="0"/>
    <s v="7"/>
    <x v="3"/>
    <n v="5"/>
    <m/>
    <m/>
    <m/>
    <m/>
    <s v="F"/>
    <s v="1985-09-09"/>
    <m/>
    <m/>
    <m/>
    <m/>
    <m/>
    <s v="12"/>
    <m/>
  </r>
  <r>
    <s v="TeleventasPLAN 1 CUOTA PROTEGIDA"/>
    <n v="36120"/>
    <x v="0"/>
    <s v="MARTES"/>
    <n v="21"/>
    <n v="126"/>
    <n v="3158709"/>
    <m/>
    <s v="21438575"/>
    <x v="17"/>
    <x v="1449"/>
    <s v="21/07/2026 16:54"/>
    <m/>
    <m/>
    <m/>
    <s v="17"/>
    <s v="ZURICH COLOMBIA SEGUROS S.A"/>
    <s v="106"/>
    <s v="SERVIPROTECCION BPO"/>
    <s v="16"/>
    <x v="0"/>
    <s v="274"/>
    <s v="1111111112"/>
    <s v="SUPERVISOR  TMK 1 "/>
    <s v="5181"/>
    <s v="1001944512"/>
    <x v="9"/>
    <x v="0"/>
    <s v="34"/>
    <x v="0"/>
    <s v="588"/>
    <s v="PLAN 1 CUOTA PROTEGIDA"/>
    <s v="JULIO 2026"/>
    <s v="23296779"/>
    <s v="HILDA  MARIA  GONZALEZ  RODRIGUEZ"/>
    <s v="3118901012"/>
    <s v="hilda.m23779@gmail.com"/>
    <s v="8135756"/>
    <s v="64537038"/>
    <s v="2"/>
    <s v="HILDA MARIA GONZALEZ RODRIGUEZ"/>
    <s v="BOGOTA DC"/>
    <n v="14000"/>
    <n v="0"/>
    <s v="7"/>
    <x v="3"/>
    <n v="5"/>
    <m/>
    <m/>
    <m/>
    <m/>
    <s v="F"/>
    <s v="1966-06-25"/>
    <m/>
    <m/>
    <m/>
    <m/>
    <m/>
    <s v="12"/>
    <m/>
  </r>
  <r>
    <s v="TeleventasPLAN 1 CUOTA PROTEGIDA"/>
    <n v="36120"/>
    <x v="0"/>
    <s v="MARTES"/>
    <n v="21"/>
    <n v="126"/>
    <n v="3158710"/>
    <m/>
    <s v="21438576"/>
    <x v="17"/>
    <x v="1450"/>
    <s v="21/07/2026 16:55"/>
    <m/>
    <m/>
    <m/>
    <s v="17"/>
    <s v="ZURICH COLOMBIA SEGUROS S.A"/>
    <s v="106"/>
    <s v="SERVIPROTECCION BPO"/>
    <s v="16"/>
    <x v="0"/>
    <s v="274"/>
    <s v="1111111112"/>
    <s v="SUPERVISOR  TMK 1 "/>
    <s v="5398"/>
    <s v="1007119157"/>
    <x v="7"/>
    <x v="0"/>
    <s v="34"/>
    <x v="0"/>
    <s v="588"/>
    <s v="PLAN 1 CUOTA PROTEGIDA"/>
    <s v="JULIO 2026"/>
    <s v="52300493"/>
    <s v="MARTHA  PATRICIA  ROBAYO  CRIOLLO"/>
    <s v="3224809702"/>
    <s v="stiguarleon2@gmail.com"/>
    <s v="6131898"/>
    <s v="62245290"/>
    <s v="2"/>
    <s v="ROBAYO CRIOLLO MARTHA PATRIC"/>
    <s v="BOGOTA DC"/>
    <n v="14000"/>
    <n v="0"/>
    <s v="7"/>
    <x v="3"/>
    <n v="5"/>
    <m/>
    <m/>
    <m/>
    <m/>
    <s v="F"/>
    <s v="1971-12-15"/>
    <m/>
    <m/>
    <m/>
    <m/>
    <m/>
    <s v="12"/>
    <m/>
  </r>
  <r>
    <s v="TeleventasPLAN 1 CUOTA PROTEGIDA"/>
    <n v="36120"/>
    <x v="0"/>
    <s v="VIERNES"/>
    <n v="17"/>
    <n v="126"/>
    <n v="3158711"/>
    <m/>
    <s v="21438577"/>
    <x v="9"/>
    <x v="1451"/>
    <s v="21/07/2026 16:56"/>
    <m/>
    <m/>
    <m/>
    <s v="17"/>
    <s v="ZURICH COLOMBIA SEGUROS S.A"/>
    <s v="106"/>
    <s v="SERVIPROTECCION BPO"/>
    <s v="16"/>
    <x v="0"/>
    <s v="274"/>
    <s v="1111111112"/>
    <s v="SUPERVISOR  TMK 1 "/>
    <s v="3925"/>
    <s v="1002096641"/>
    <x v="6"/>
    <x v="0"/>
    <s v="34"/>
    <x v="0"/>
    <s v="588"/>
    <s v="PLAN 1 CUOTA PROTEGIDA"/>
    <s v="JULIO 2026"/>
    <s v="1001278204"/>
    <s v=" LEIDY  KATHERINE  HERNANDEZ  BURGOS"/>
    <s v="3162129986"/>
    <s v="1712.leidy@gmail.com"/>
    <s v="8135745"/>
    <s v="64458214"/>
    <s v="2"/>
    <s v="LEIDY KATHERINE HERNANDEZ BURGOS"/>
    <s v="BOGOTA DC"/>
    <n v="14000"/>
    <n v="0"/>
    <s v="7"/>
    <x v="3"/>
    <n v="5"/>
    <m/>
    <m/>
    <m/>
    <m/>
    <s v="F"/>
    <s v="1999-12-17"/>
    <m/>
    <m/>
    <m/>
    <m/>
    <m/>
    <s v="12"/>
    <m/>
  </r>
  <r>
    <s v="TeleventasPLAN 1 CUOTA PROTEGIDA"/>
    <n v="36120"/>
    <x v="0"/>
    <s v="MARTES"/>
    <n v="21"/>
    <n v="126"/>
    <n v="3158712"/>
    <m/>
    <s v="21438578"/>
    <x v="17"/>
    <x v="1452"/>
    <s v="21/07/2026 16:58"/>
    <m/>
    <m/>
    <m/>
    <s v="17"/>
    <s v="ZURICH COLOMBIA SEGUROS S.A"/>
    <s v="106"/>
    <s v="SERVIPROTECCION BPO"/>
    <s v="16"/>
    <x v="0"/>
    <s v="274"/>
    <s v="1111111112"/>
    <s v="SUPERVISOR  TMK 1 "/>
    <s v="3959"/>
    <s v="1002134525"/>
    <x v="10"/>
    <x v="0"/>
    <s v="34"/>
    <x v="0"/>
    <s v="588"/>
    <s v="PLAN 1 CUOTA PROTEGIDA"/>
    <s v="JULIO 2026"/>
    <s v="41681464"/>
    <s v="MARIA   FIDELIA  NONSOQUE"/>
    <s v="3132135370"/>
    <s v="jeffersoncastillo2511@gmail.com"/>
    <s v="7134477"/>
    <s v="62571933"/>
    <s v="2"/>
    <s v="MARIA FIDELIA NONSOQUE"/>
    <s v="BOGOTA DC"/>
    <n v="14000"/>
    <n v="0"/>
    <s v="7"/>
    <x v="3"/>
    <n v="5"/>
    <m/>
    <m/>
    <m/>
    <m/>
    <s v="F"/>
    <s v="1954-10-21"/>
    <m/>
    <m/>
    <m/>
    <m/>
    <m/>
    <s v="12"/>
    <m/>
  </r>
  <r>
    <s v="TeleventasVIDA ZURICH PLAN 1"/>
    <n v="24150"/>
    <x v="0"/>
    <s v="VIERNES"/>
    <n v="17"/>
    <n v="126"/>
    <n v="3158713"/>
    <m/>
    <s v="21438579"/>
    <x v="9"/>
    <x v="1453"/>
    <s v="21/07/2026 17:00"/>
    <m/>
    <m/>
    <m/>
    <s v="17"/>
    <s v="ZURICH COLOMBIA SEGUROS S.A"/>
    <s v="106"/>
    <s v="SERVIPROTECCION BPO"/>
    <s v="17"/>
    <x v="3"/>
    <s v="274"/>
    <s v="1111111112"/>
    <s v="SUPERVISOR  TMK 1 "/>
    <s v="3029"/>
    <s v="1047050240"/>
    <x v="11"/>
    <x v="0"/>
    <s v="27"/>
    <x v="1"/>
    <s v="547"/>
    <s v="VIDA ZURICH PLAN 1"/>
    <s v="JULIO 2026"/>
    <s v="37581564"/>
    <s v="MARYORIS    BOHORQUEZ MENESES"/>
    <s v="3208901960"/>
    <s v="bohorquezmaryoris28@gmail.com"/>
    <s v="7886176"/>
    <s v="64146068"/>
    <s v="2"/>
    <s v="MARYORIS BOHORQUEZ MENESES "/>
    <s v="GIRÓN"/>
    <n v="12500"/>
    <n v="0"/>
    <s v="7"/>
    <x v="3"/>
    <n v="5"/>
    <m/>
    <m/>
    <m/>
    <m/>
    <s v="F"/>
    <s v="1985-04-20"/>
    <m/>
    <m/>
    <m/>
    <m/>
    <m/>
    <s v="12"/>
    <m/>
  </r>
  <r>
    <s v="TeleventasCUOTA PROTEGIDA SILVER 1"/>
    <n v="38640"/>
    <x v="0"/>
    <s v="MARTES"/>
    <n v="21"/>
    <n v="126"/>
    <n v="3158714"/>
    <m/>
    <s v="21438580"/>
    <x v="17"/>
    <x v="1453"/>
    <s v="21/07/2026 17:00"/>
    <m/>
    <m/>
    <m/>
    <s v="17"/>
    <s v="ZURICH COLOMBIA SEGUROS S.A"/>
    <s v="106"/>
    <s v="SERVIPROTECCION BPO"/>
    <s v="18"/>
    <x v="1"/>
    <s v="274"/>
    <s v="1111111112"/>
    <s v="SUPERVISOR  TMK 1 "/>
    <s v="3959"/>
    <s v="1002134525"/>
    <x v="10"/>
    <x v="0"/>
    <s v="34"/>
    <x v="0"/>
    <s v="622"/>
    <s v="CUOTA PROTEGIDA SILVER 1"/>
    <s v="JULIO 2026"/>
    <s v="41367683"/>
    <s v="BLANCA  JULIA  RODRIGUEZ  ROJAS"/>
    <s v="3125201174"/>
    <s v="jcsr-78@hotmail.com"/>
    <s v="6340489"/>
    <s v="60039072"/>
    <s v="2"/>
    <s v="BLANCA JULIA RODRIGUEZ ROJAS"/>
    <s v="CHÍA"/>
    <n v="20000"/>
    <n v="0"/>
    <s v="7"/>
    <x v="3"/>
    <n v="5"/>
    <m/>
    <m/>
    <m/>
    <m/>
    <s v="F"/>
    <s v="1945-10-30"/>
    <m/>
    <m/>
    <m/>
    <m/>
    <m/>
    <s v="12"/>
    <m/>
  </r>
  <r>
    <s v="TeleventasPLAN 1 CUOTA PROTEGIDA"/>
    <n v="36120"/>
    <x v="0"/>
    <s v="MARTES"/>
    <n v="21"/>
    <n v="126"/>
    <n v="3158715"/>
    <m/>
    <s v="21438581"/>
    <x v="17"/>
    <x v="1453"/>
    <s v="21/07/2026 17:00"/>
    <m/>
    <m/>
    <m/>
    <s v="17"/>
    <s v="ZURICH COLOMBIA SEGUROS S.A"/>
    <s v="106"/>
    <s v="SERVIPROTECCION BPO"/>
    <s v="16"/>
    <x v="0"/>
    <s v="274"/>
    <s v="1111111112"/>
    <s v="SUPERVISOR  TMK 1 "/>
    <s v="5398"/>
    <s v="1007119157"/>
    <x v="7"/>
    <x v="0"/>
    <s v="34"/>
    <x v="0"/>
    <s v="588"/>
    <s v="PLAN 1 CUOTA PROTEGIDA"/>
    <s v="JULIO 2026"/>
    <s v="39013990"/>
    <s v="NULVIS  PEREZ  VANEGAS "/>
    <s v="3115522000"/>
    <s v="nulvis04@gmail.com"/>
    <s v="6983250"/>
    <s v="62687250"/>
    <s v="2"/>
    <s v="NULVIS  PEREZ VANEGAS"/>
    <s v="BOGOTA DC"/>
    <n v="14000"/>
    <n v="0"/>
    <s v="7"/>
    <x v="3"/>
    <n v="5"/>
    <m/>
    <m/>
    <m/>
    <m/>
    <s v="F"/>
    <s v="1970-04-06"/>
    <m/>
    <m/>
    <m/>
    <m/>
    <m/>
    <s v="12"/>
    <m/>
  </r>
  <r>
    <s v="TeleventasPLAN 1 CUOTA PROTEGIDA"/>
    <n v="36120"/>
    <x v="0"/>
    <s v="MARTES"/>
    <n v="21"/>
    <n v="126"/>
    <n v="3158716"/>
    <m/>
    <s v="21438582"/>
    <x v="17"/>
    <x v="1453"/>
    <s v="21/07/2026 17:00"/>
    <m/>
    <m/>
    <m/>
    <s v="17"/>
    <s v="ZURICH COLOMBIA SEGUROS S.A"/>
    <s v="106"/>
    <s v="SERVIPROTECCION BPO"/>
    <s v="16"/>
    <x v="0"/>
    <s v="274"/>
    <s v="1111111112"/>
    <s v="SUPERVISOR  TMK 1 "/>
    <s v="4676"/>
    <s v="1143167768"/>
    <x v="95"/>
    <x v="0"/>
    <s v="34"/>
    <x v="0"/>
    <s v="588"/>
    <s v="PLAN 1 CUOTA PROTEGIDA"/>
    <s v="JULIO 2026"/>
    <s v="28428300"/>
    <s v="LUZ  MILA  CAMARGO  CARDENAS"/>
    <s v="3142141330"/>
    <s v="natica021998@gmail.com"/>
    <s v="6957896"/>
    <s v="62215311"/>
    <s v="2"/>
    <s v="MILLAN BLANCO ELIZABETH"/>
    <s v="BOGOTA DC"/>
    <n v="14000"/>
    <n v="0"/>
    <s v="7"/>
    <x v="3"/>
    <n v="5"/>
    <m/>
    <m/>
    <m/>
    <m/>
    <s v="F"/>
    <s v="1958-03-16"/>
    <m/>
    <m/>
    <m/>
    <m/>
    <m/>
    <s v="12"/>
    <m/>
  </r>
  <r>
    <s v="TeleventasVIDA ZURICH PLAN 1"/>
    <n v="24150"/>
    <x v="0"/>
    <s v="JUEVES"/>
    <n v="9"/>
    <n v="126"/>
    <n v="3158717"/>
    <m/>
    <s v="21438583"/>
    <x v="8"/>
    <x v="1454"/>
    <s v="21/07/2026 17:09"/>
    <m/>
    <m/>
    <m/>
    <s v="17"/>
    <s v="ZURICH COLOMBIA SEGUROS S.A"/>
    <s v="106"/>
    <s v="SERVIPROTECCION BPO"/>
    <s v="16"/>
    <x v="0"/>
    <s v="274"/>
    <s v="1111111112"/>
    <s v="SUPERVISOR  TMK 1 "/>
    <s v="5550"/>
    <s v="1047052626"/>
    <x v="92"/>
    <x v="0"/>
    <s v="27"/>
    <x v="1"/>
    <s v="547"/>
    <s v="VIDA ZURICH PLAN 1"/>
    <s v="JULIO 2026"/>
    <s v="1023871779"/>
    <s v="LAURA   CARDENAS  GALINDO"/>
    <s v="3046023710"/>
    <s v="lauracgbasto@gmail.com"/>
    <s v="7219188"/>
    <s v="60944989"/>
    <s v="2"/>
    <s v="LAURA  CARDENAS GALINDO"/>
    <s v="BOGOTA DC"/>
    <n v="12500"/>
    <n v="0"/>
    <s v="7"/>
    <x v="3"/>
    <n v="5"/>
    <m/>
    <m/>
    <m/>
    <m/>
    <s v="F"/>
    <s v="1987-06-17"/>
    <m/>
    <m/>
    <m/>
    <m/>
    <m/>
    <s v="12"/>
    <m/>
  </r>
  <r>
    <s v="TeleventasPLAN 1 CUOTA PROTEGIDA"/>
    <n v="36120"/>
    <x v="0"/>
    <s v="MARTES"/>
    <n v="21"/>
    <n v="126"/>
    <n v="3158718"/>
    <m/>
    <s v="21438584"/>
    <x v="17"/>
    <x v="1455"/>
    <s v="21/07/2026 17:12"/>
    <m/>
    <m/>
    <m/>
    <s v="17"/>
    <s v="ZURICH COLOMBIA SEGUROS S.A"/>
    <s v="106"/>
    <s v="SERVIPROTECCION BPO"/>
    <s v="16"/>
    <x v="0"/>
    <s v="274"/>
    <s v="1111111112"/>
    <s v="SUPERVISOR  TMK 1 "/>
    <s v="3029"/>
    <s v="1047050240"/>
    <x v="11"/>
    <x v="0"/>
    <s v="34"/>
    <x v="0"/>
    <s v="588"/>
    <s v="PLAN 1 CUOTA PROTEGIDA"/>
    <s v="JULIO 2026"/>
    <s v="1084577051"/>
    <s v="MAGDY  NAYIBE  BONILLA  CHANTRE"/>
    <s v="3013174512"/>
    <s v="nayibebonilla4822@gmail.com"/>
    <s v="5888675"/>
    <s v="63888725"/>
    <s v="2"/>
    <s v="MAGDY NAYIBE BONILLA CHANTRE"/>
    <s v="BOGOTA DC"/>
    <n v="14000"/>
    <n v="0"/>
    <s v="7"/>
    <x v="3"/>
    <n v="5"/>
    <m/>
    <m/>
    <m/>
    <m/>
    <s v="F"/>
    <s v="1989-04-08"/>
    <m/>
    <m/>
    <m/>
    <m/>
    <m/>
    <s v="12"/>
    <m/>
  </r>
  <r>
    <s v="TeleventasVIDA ZURICH PLAN 1"/>
    <n v="24150"/>
    <x v="0"/>
    <s v="MARTES"/>
    <n v="21"/>
    <n v="126"/>
    <n v="3158719"/>
    <m/>
    <s v="21438585"/>
    <x v="17"/>
    <x v="1456"/>
    <s v="21/07/2026 17:16"/>
    <m/>
    <m/>
    <m/>
    <s v="17"/>
    <s v="ZURICH COLOMBIA SEGUROS S.A"/>
    <s v="106"/>
    <s v="SERVIPROTECCION BPO"/>
    <s v="17"/>
    <x v="3"/>
    <s v="274"/>
    <s v="1111111112"/>
    <s v="SUPERVISOR  TMK 1 "/>
    <s v="4680"/>
    <s v="1007422997"/>
    <x v="1"/>
    <x v="0"/>
    <s v="27"/>
    <x v="1"/>
    <s v="547"/>
    <s v="VIDA ZURICH PLAN 1"/>
    <s v="JULIO 2026"/>
    <s v="18922023"/>
    <s v=" MANUEL   LASCARRO  ARIAS"/>
    <s v="3155366012"/>
    <s v="marlenemurcia01@gmail.com"/>
    <s v="5802615"/>
    <s v="63329204"/>
    <s v="2"/>
    <s v="MANUEL LASCARRO ARIAS"/>
    <s v="GIRÓN"/>
    <n v="12500"/>
    <n v="0"/>
    <s v="7"/>
    <x v="3"/>
    <n v="5"/>
    <m/>
    <m/>
    <m/>
    <m/>
    <s v="M"/>
    <s v="1967-07-11"/>
    <m/>
    <m/>
    <m/>
    <m/>
    <m/>
    <s v="12"/>
    <m/>
  </r>
  <r>
    <s v="TeleventasPLAN 1 CUOTA PROTEGIDA"/>
    <n v="36120"/>
    <x v="0"/>
    <s v="MARTES"/>
    <n v="21"/>
    <n v="126"/>
    <n v="3158720"/>
    <m/>
    <s v="21438586"/>
    <x v="17"/>
    <x v="1457"/>
    <s v="21/07/2026 17:18"/>
    <m/>
    <m/>
    <m/>
    <s v="17"/>
    <s v="ZURICH COLOMBIA SEGUROS S.A"/>
    <s v="106"/>
    <s v="SERVIPROTECCION BPO"/>
    <s v="16"/>
    <x v="0"/>
    <s v="274"/>
    <s v="1111111112"/>
    <s v="SUPERVISOR  TMK 1 "/>
    <s v="3901"/>
    <s v="1042451219"/>
    <x v="14"/>
    <x v="0"/>
    <s v="34"/>
    <x v="0"/>
    <s v="588"/>
    <s v="PLAN 1 CUOTA PROTEGIDA"/>
    <s v="JULIO 2026"/>
    <s v="3154321"/>
    <s v=" JOSE  MIGUEL MONROY  RODRIGUEZ"/>
    <s v="3142962803"/>
    <s v="josemiguelmonroy1965@gmail.com"/>
    <s v="7718723"/>
    <s v="63596715"/>
    <s v="2"/>
    <s v="JOSE MIGUEL MONROY RODRIGUEZ"/>
    <s v="BOGOTA DC"/>
    <n v="14000"/>
    <n v="0"/>
    <s v="7"/>
    <x v="3"/>
    <n v="5"/>
    <m/>
    <m/>
    <m/>
    <m/>
    <s v="M"/>
    <s v="1965-02-10"/>
    <m/>
    <m/>
    <m/>
    <m/>
    <m/>
    <s v="12"/>
    <m/>
  </r>
  <r>
    <s v="TeleventasPLAN 1 CUOTA PROTEGIDA"/>
    <n v="36120"/>
    <x v="0"/>
    <s v="MARTES"/>
    <n v="21"/>
    <n v="126"/>
    <n v="3158721"/>
    <m/>
    <s v="21438587"/>
    <x v="17"/>
    <x v="1458"/>
    <s v="21/07/2026 17:19"/>
    <m/>
    <m/>
    <m/>
    <s v="17"/>
    <s v="ZURICH COLOMBIA SEGUROS S.A"/>
    <s v="106"/>
    <s v="SERVIPROTECCION BPO"/>
    <s v="16"/>
    <x v="0"/>
    <s v="274"/>
    <s v="1111111112"/>
    <s v="SUPERVISOR  TMK 1 "/>
    <s v="4680"/>
    <s v="1007422997"/>
    <x v="1"/>
    <x v="0"/>
    <s v="34"/>
    <x v="0"/>
    <s v="588"/>
    <s v="PLAN 1 CUOTA PROTEGIDA"/>
    <s v="JULIO 2026"/>
    <s v="39781149"/>
    <s v="GLADYS   CARRILLO  CAMACHO"/>
    <s v="3150515795"/>
    <s v="gladitas22@hotmail.com"/>
    <s v="8135343"/>
    <s v="61900446"/>
    <s v="2"/>
    <s v="GLADYS  CARRILLO CAMACHO"/>
    <s v="BOGOTA DC"/>
    <n v="14000"/>
    <n v="0"/>
    <s v="7"/>
    <x v="3"/>
    <n v="5"/>
    <m/>
    <m/>
    <m/>
    <m/>
    <s v="F"/>
    <s v="1968-05-22"/>
    <m/>
    <m/>
    <m/>
    <m/>
    <m/>
    <s v="12"/>
    <m/>
  </r>
  <r>
    <s v="Punto de VentaPLAN 1 CUOTA PROTEGIDA"/>
    <n v="15120"/>
    <x v="0"/>
    <s v="LUNES"/>
    <n v="20"/>
    <n v="126"/>
    <n v="3158722"/>
    <m/>
    <s v="21438588"/>
    <x v="19"/>
    <x v="1458"/>
    <s v="21/07/2026 17:19"/>
    <m/>
    <m/>
    <m/>
    <s v="17"/>
    <s v="ZURICH COLOMBIA SEGUROS S.A"/>
    <s v="106"/>
    <s v="SERVIPROTECCION BPO"/>
    <s v="17"/>
    <x v="3"/>
    <s v="245"/>
    <s v="4730124"/>
    <s v="EDISON  RAMOS VELAZCO"/>
    <s v="4463"/>
    <s v="37575168"/>
    <x v="32"/>
    <x v="1"/>
    <s v="34"/>
    <x v="0"/>
    <s v="588"/>
    <s v="PLAN 1 CUOTA PROTEGIDA"/>
    <s v="ABRIL 2026"/>
    <s v="37580518"/>
    <s v="ERIKA TATIANA RAMOS VIDES"/>
    <s v="3185009710"/>
    <s v="carlosduartecd891@gmail.com"/>
    <s v="8135771"/>
    <s v="63314082"/>
    <s v=""/>
    <m/>
    <s v="GIRÓN"/>
    <n v="14000"/>
    <n v="0"/>
    <s v="89"/>
    <x v="2"/>
    <n v="5"/>
    <s v="CUOTA PROTEGIDA OTP"/>
    <m/>
    <m/>
    <m/>
    <s v="M"/>
    <s v="1985-02-14"/>
    <m/>
    <m/>
    <m/>
    <m/>
    <m/>
    <s v="12"/>
    <m/>
  </r>
  <r>
    <s v="Punto de VentaPLAN 1 CUOTA PROTEGIDA"/>
    <n v="15120"/>
    <x v="0"/>
    <s v="LUNES"/>
    <n v="20"/>
    <n v="126"/>
    <n v="3158723"/>
    <m/>
    <s v="21438589"/>
    <x v="19"/>
    <x v="1458"/>
    <s v="21/07/2026 17:19"/>
    <m/>
    <m/>
    <m/>
    <s v="17"/>
    <s v="ZURICH COLOMBIA SEGUROS S.A"/>
    <s v="106"/>
    <s v="SERVIPROTECCION BPO"/>
    <s v="17"/>
    <x v="3"/>
    <s v="245"/>
    <s v="4730124"/>
    <s v="EDISON  RAMOS VELAZCO"/>
    <s v="5374"/>
    <s v="1028781287"/>
    <x v="31"/>
    <x v="1"/>
    <s v="34"/>
    <x v="0"/>
    <s v="588"/>
    <s v="PLAN 1 CUOTA PROTEGIDA"/>
    <s v="ABRIL 2026"/>
    <s v="63367186"/>
    <s v="LUZ  HELENA BLANCO"/>
    <s v="3174856343"/>
    <s v="luz.helena26@hotmail.es"/>
    <s v="6198793"/>
    <s v="63415731"/>
    <s v=""/>
    <s v="LUZ HELENA  BLANCO"/>
    <s v="GIRÓN"/>
    <n v="14000"/>
    <n v="0"/>
    <s v="89"/>
    <x v="2"/>
    <n v="5"/>
    <s v="CUOTA PROTEGIDA OTP"/>
    <m/>
    <m/>
    <m/>
    <s v="M"/>
    <s v="1971-11-25"/>
    <m/>
    <m/>
    <m/>
    <m/>
    <m/>
    <s v="12"/>
    <m/>
  </r>
  <r>
    <s v="Punto de VentaPLAN 1 CUOTA PROTEGIDA"/>
    <n v="15120"/>
    <x v="0"/>
    <s v="LUNES"/>
    <n v="20"/>
    <n v="126"/>
    <n v="3158724"/>
    <m/>
    <s v="21438590"/>
    <x v="19"/>
    <x v="1458"/>
    <s v="21/07/2026 17:19"/>
    <m/>
    <m/>
    <m/>
    <s v="17"/>
    <s v="ZURICH COLOMBIA SEGUROS S.A"/>
    <s v="106"/>
    <s v="SERVIPROTECCION BPO"/>
    <s v="17"/>
    <x v="3"/>
    <s v="245"/>
    <s v="4730124"/>
    <s v="EDISON  RAMOS VELAZCO"/>
    <s v="5504"/>
    <s v="1052384188"/>
    <x v="25"/>
    <x v="1"/>
    <s v="34"/>
    <x v="0"/>
    <s v="588"/>
    <s v="PLAN 1 CUOTA PROTEGIDA"/>
    <s v="ABRIL 2026"/>
    <s v="13928989"/>
    <s v="WILSON ALBERTO SALAZAR HERNANDEZ"/>
    <s v="3503628073"/>
    <s v="wilson.salazar989@casur.gov.co"/>
    <s v="8135772"/>
    <s v="64075071"/>
    <s v=""/>
    <m/>
    <s v="GIRÓN"/>
    <n v="14000"/>
    <n v="0"/>
    <s v="89"/>
    <x v="2"/>
    <n v="5"/>
    <s v="CUOTA PROTEGIDA OTP"/>
    <m/>
    <m/>
    <m/>
    <s v="M"/>
    <s v="1980-09-15"/>
    <m/>
    <m/>
    <m/>
    <m/>
    <m/>
    <s v="12"/>
    <m/>
  </r>
  <r>
    <s v="Punto de VentaPLAN 1 CUOTA PROTEGIDA"/>
    <n v="15120"/>
    <x v="0"/>
    <s v="LUNES"/>
    <n v="20"/>
    <n v="126"/>
    <n v="3158725"/>
    <m/>
    <s v="21438591"/>
    <x v="19"/>
    <x v="1458"/>
    <s v="21/07/2026 17:19"/>
    <m/>
    <m/>
    <m/>
    <s v="17"/>
    <s v="ZURICH COLOMBIA SEGUROS S.A"/>
    <s v="106"/>
    <s v="SERVIPROTECCION BPO"/>
    <s v="17"/>
    <x v="3"/>
    <s v="245"/>
    <s v="4730124"/>
    <s v="EDISON  RAMOS VELAZCO"/>
    <s v="4463"/>
    <s v="37575168"/>
    <x v="32"/>
    <x v="1"/>
    <s v="34"/>
    <x v="0"/>
    <s v="588"/>
    <s v="PLAN 1 CUOTA PROTEGIDA"/>
    <s v="ABRIL 2026"/>
    <s v="37726702"/>
    <s v="LINDSAY  NUÑEZ VELASQUEZ"/>
    <s v="3015562623"/>
    <s v="linsy2009.lv@gmail.com"/>
    <s v="5646032"/>
    <s v="63366999"/>
    <s v=""/>
    <s v="NUNEZ VELASQUEZ LINSAY"/>
    <s v="GIRÓN"/>
    <n v="14000"/>
    <n v="0"/>
    <s v="89"/>
    <x v="2"/>
    <n v="5"/>
    <s v="CUOTA PROTEGIDA OTP"/>
    <m/>
    <m/>
    <m/>
    <s v="M"/>
    <s v="1979-05-26"/>
    <m/>
    <m/>
    <m/>
    <m/>
    <m/>
    <s v="12"/>
    <m/>
  </r>
  <r>
    <s v="Punto de VentaPLAN 1 CUOTA PROTEGIDA"/>
    <n v="15120"/>
    <x v="0"/>
    <s v="DOMINGO"/>
    <n v="19"/>
    <n v="126"/>
    <n v="3158726"/>
    <m/>
    <s v="21438592"/>
    <x v="18"/>
    <x v="1458"/>
    <s v="21/07/2026 17:19"/>
    <m/>
    <m/>
    <m/>
    <s v="17"/>
    <s v="ZURICH COLOMBIA SEGUROS S.A"/>
    <s v="106"/>
    <s v="SERVIPROTECCION BPO"/>
    <s v="17"/>
    <x v="3"/>
    <s v="245"/>
    <s v="4730124"/>
    <s v="EDISON  RAMOS VELAZCO"/>
    <s v="5504"/>
    <s v="1052384188"/>
    <x v="25"/>
    <x v="1"/>
    <s v="34"/>
    <x v="0"/>
    <s v="588"/>
    <s v="PLAN 1 CUOTA PROTEGIDA"/>
    <s v="ABRIL 2026"/>
    <s v="91352435"/>
    <s v="SAMUEL  RAMIREZ URREA"/>
    <s v="3015359685"/>
    <s v="sr3551349@gmail.com"/>
    <s v="7443945"/>
    <s v="63310345"/>
    <s v=""/>
    <s v="SAMUEL  RAMIREZ URREA"/>
    <s v="GIRÓN"/>
    <n v="14000"/>
    <n v="0"/>
    <s v="89"/>
    <x v="2"/>
    <n v="5"/>
    <s v="CUOTA PROTEGIDA OTP"/>
    <m/>
    <m/>
    <m/>
    <s v="M"/>
    <s v="1980-10-17"/>
    <m/>
    <m/>
    <m/>
    <m/>
    <m/>
    <s v="12"/>
    <m/>
  </r>
  <r>
    <s v="Punto de VentaPLAN 1 CUOTA PROTEGIDA"/>
    <n v="15120"/>
    <x v="0"/>
    <s v="DOMINGO"/>
    <n v="19"/>
    <n v="126"/>
    <n v="3158727"/>
    <m/>
    <s v="21438593"/>
    <x v="18"/>
    <x v="1458"/>
    <s v="21/07/2026 17:19"/>
    <m/>
    <m/>
    <m/>
    <s v="17"/>
    <s v="ZURICH COLOMBIA SEGUROS S.A"/>
    <s v="106"/>
    <s v="SERVIPROTECCION BPO"/>
    <s v="17"/>
    <x v="3"/>
    <s v="362"/>
    <s v="1111111111"/>
    <s v="SUPERVISOR  GRANDES SUPERFICIES"/>
    <s v="5200"/>
    <s v="1096182242"/>
    <x v="20"/>
    <x v="1"/>
    <s v="34"/>
    <x v="0"/>
    <s v="588"/>
    <s v="PLAN 1 CUOTA PROTEGIDA"/>
    <s v="ABRIL 2026"/>
    <s v="63527195"/>
    <s v="MAYRA  ALEJANDRA ZARATE"/>
    <s v="3052354258"/>
    <s v="mayrazarate15@gmail.com"/>
    <s v="5777236"/>
    <s v="63790373"/>
    <s v=""/>
    <s v="MAYRA ALEJANDRA  ZARATE"/>
    <s v="GIRÓN"/>
    <n v="14000"/>
    <n v="0"/>
    <s v="89"/>
    <x v="2"/>
    <n v="5"/>
    <s v="CUOTA PROTEGIDA OTP"/>
    <m/>
    <m/>
    <m/>
    <s v="M"/>
    <s v="1978-07-05"/>
    <m/>
    <m/>
    <m/>
    <m/>
    <m/>
    <s v="12"/>
    <m/>
  </r>
  <r>
    <s v="Punto de VentaPLAN 2 CUOTA PROTEGIDA"/>
    <n v="30240"/>
    <x v="0"/>
    <s v="SÁBADO"/>
    <n v="18"/>
    <n v="126"/>
    <n v="3158728"/>
    <m/>
    <s v="21438594"/>
    <x v="20"/>
    <x v="1458"/>
    <s v="21/07/2026 17:19"/>
    <m/>
    <m/>
    <m/>
    <s v="17"/>
    <s v="ZURICH COLOMBIA SEGUROS S.A"/>
    <s v="106"/>
    <s v="SERVIPROTECCION BPO"/>
    <s v="17"/>
    <x v="3"/>
    <s v="245"/>
    <s v="4730124"/>
    <s v="EDISON  RAMOS VELAZCO"/>
    <s v="3822"/>
    <s v="1010225053"/>
    <x v="19"/>
    <x v="1"/>
    <s v="34"/>
    <x v="0"/>
    <s v="587"/>
    <s v="PLAN 2 CUOTA PROTEGIDA"/>
    <s v="ABRIL 2026"/>
    <s v="1090466736"/>
    <s v="NANCY ELENA MORENO SERRANO"/>
    <s v="3108613095"/>
    <s v="nancy_moreno93@hotmail.com"/>
    <s v="6318427"/>
    <s v="63897087"/>
    <s v=""/>
    <s v="NANCY ELENA  MORENO SERRANO"/>
    <s v="GIRÓN"/>
    <n v="28000"/>
    <n v="0"/>
    <s v="89"/>
    <x v="2"/>
    <n v="5"/>
    <s v="CUOTA PROTEGIDA OTP"/>
    <m/>
    <m/>
    <m/>
    <s v="M"/>
    <s v="1993-07-28"/>
    <m/>
    <m/>
    <m/>
    <m/>
    <m/>
    <s v="12"/>
    <m/>
  </r>
  <r>
    <s v="Punto de VentaPLAN 1 CUOTA PROTEGIDA"/>
    <n v="15120"/>
    <x v="0"/>
    <s v="SÁBADO"/>
    <n v="18"/>
    <n v="126"/>
    <n v="3158729"/>
    <m/>
    <s v="21438595"/>
    <x v="20"/>
    <x v="1458"/>
    <s v="21/07/2026 17:19"/>
    <m/>
    <m/>
    <m/>
    <s v="17"/>
    <s v="ZURICH COLOMBIA SEGUROS S.A"/>
    <s v="106"/>
    <s v="SERVIPROTECCION BPO"/>
    <s v="17"/>
    <x v="3"/>
    <s v="362"/>
    <s v="1111111111"/>
    <s v="SUPERVISOR  GRANDES SUPERFICIES"/>
    <s v="5111"/>
    <s v="1005185622"/>
    <x v="37"/>
    <x v="1"/>
    <s v="34"/>
    <x v="0"/>
    <s v="588"/>
    <s v="PLAN 1 CUOTA PROTEGIDA"/>
    <s v="ABRIL 2026"/>
    <s v="13852166"/>
    <s v="LUIS FERNANDO ALVEAR CASTELLARES"/>
    <s v="3112060236"/>
    <s v="fernandoalvear450@gmail.com"/>
    <s v="7325685"/>
    <s v="63336618"/>
    <s v=""/>
    <s v="luis fernando alvear castellares"/>
    <s v="GIRÓN"/>
    <n v="14000"/>
    <n v="0"/>
    <s v="89"/>
    <x v="2"/>
    <n v="5"/>
    <s v="CUOTA PROTEGIDA OTP"/>
    <m/>
    <m/>
    <m/>
    <s v="M"/>
    <s v="1980-03-28"/>
    <m/>
    <m/>
    <m/>
    <m/>
    <m/>
    <s v="12"/>
    <m/>
  </r>
  <r>
    <s v="Punto de VentaPLAN 1 CUOTA PROTEGIDA"/>
    <n v="15120"/>
    <x v="0"/>
    <s v="SÁBADO"/>
    <n v="18"/>
    <n v="126"/>
    <n v="3158731"/>
    <m/>
    <s v="21438597"/>
    <x v="20"/>
    <x v="1458"/>
    <s v="21/07/2026 17:19"/>
    <m/>
    <m/>
    <m/>
    <s v="17"/>
    <s v="ZURICH COLOMBIA SEGUROS S.A"/>
    <s v="106"/>
    <s v="SERVIPROTECCION BPO"/>
    <s v="17"/>
    <x v="3"/>
    <s v="245"/>
    <s v="4730124"/>
    <s v="EDISON  RAMOS VELAZCO"/>
    <s v="4463"/>
    <s v="37575168"/>
    <x v="32"/>
    <x v="1"/>
    <s v="34"/>
    <x v="0"/>
    <s v="588"/>
    <s v="PLAN 1 CUOTA PROTEGIDA"/>
    <s v="ABRIL 2026"/>
    <s v="63469398"/>
    <s v="ISNELDA  MARTINEZ IBARRA"/>
    <s v="3008838741"/>
    <s v="leididi7710@gmail.com"/>
    <s v="7814933"/>
    <s v="64252419"/>
    <s v=""/>
    <s v="ISNELDA MARTINEZ IBARRA"/>
    <s v="GIRÓN"/>
    <n v="14000"/>
    <n v="0"/>
    <s v="89"/>
    <x v="2"/>
    <n v="5"/>
    <s v="CUOTA PROTEGIDA OTP"/>
    <m/>
    <m/>
    <m/>
    <s v="M"/>
    <s v="1977-02-23"/>
    <m/>
    <m/>
    <m/>
    <m/>
    <m/>
    <s v="12"/>
    <m/>
  </r>
  <r>
    <s v="Punto de VentaPLAN 1 CUOTA PROTEGIDA"/>
    <n v="15120"/>
    <x v="0"/>
    <s v="SÁBADO"/>
    <n v="18"/>
    <n v="126"/>
    <n v="3158732"/>
    <m/>
    <s v="21438598"/>
    <x v="20"/>
    <x v="1458"/>
    <s v="21/07/2026 17:19"/>
    <m/>
    <m/>
    <m/>
    <s v="17"/>
    <s v="ZURICH COLOMBIA SEGUROS S.A"/>
    <s v="106"/>
    <s v="SERVIPROTECCION BPO"/>
    <s v="17"/>
    <x v="3"/>
    <s v="245"/>
    <s v="4730124"/>
    <s v="EDISON  RAMOS VELAZCO"/>
    <s v="5504"/>
    <s v="1052384188"/>
    <x v="25"/>
    <x v="1"/>
    <s v="34"/>
    <x v="0"/>
    <s v="588"/>
    <s v="PLAN 1 CUOTA PROTEGIDA"/>
    <s v="ABRIL 2026"/>
    <s v="37619265"/>
    <s v="ALBA YASMIN PEREZ OJEDA"/>
    <s v="3138840290"/>
    <s v="evangelynsarmiento32@gmail.com"/>
    <s v="6579275"/>
    <s v="63397228"/>
    <s v=""/>
    <s v="PEREZ OJEDA ALBA YASMIN"/>
    <s v="GIRÓN"/>
    <n v="14000"/>
    <n v="0"/>
    <s v="89"/>
    <x v="2"/>
    <n v="5"/>
    <s v="CUOTA PROTEGIDA OTP"/>
    <m/>
    <m/>
    <m/>
    <s v="M"/>
    <s v="1984-01-11"/>
    <m/>
    <m/>
    <m/>
    <m/>
    <m/>
    <s v="12"/>
    <m/>
  </r>
  <r>
    <s v="Punto de VentaPLAN 1 CUOTA PROTEGIDA"/>
    <n v="15120"/>
    <x v="0"/>
    <s v="VIERNES"/>
    <n v="17"/>
    <n v="126"/>
    <n v="3158734"/>
    <m/>
    <s v="21438600"/>
    <x v="9"/>
    <x v="1458"/>
    <s v="21/07/2026 17:19"/>
    <m/>
    <m/>
    <m/>
    <s v="17"/>
    <s v="ZURICH COLOMBIA SEGUROS S.A"/>
    <s v="106"/>
    <s v="SERVIPROTECCION BPO"/>
    <s v="17"/>
    <x v="3"/>
    <s v="245"/>
    <s v="4730124"/>
    <s v="EDISON  RAMOS VELAZCO"/>
    <s v="5504"/>
    <s v="1052384188"/>
    <x v="25"/>
    <x v="1"/>
    <s v="34"/>
    <x v="0"/>
    <s v="588"/>
    <s v="PLAN 1 CUOTA PROTEGIDA"/>
    <s v="ABRIL 2026"/>
    <s v="1000212846"/>
    <s v="JOSEPH YAMID GARCIA BALLESTEROS"/>
    <s v="3108637132"/>
    <s v="canutogrim307@gmail.com"/>
    <s v="8135773"/>
    <s v="64612719"/>
    <s v=""/>
    <m/>
    <s v="GIRÓN"/>
    <n v="14000"/>
    <n v="0"/>
    <s v="89"/>
    <x v="2"/>
    <n v="5"/>
    <s v="CUOTA PROTEGIDA OTP"/>
    <m/>
    <m/>
    <m/>
    <s v="M"/>
    <s v="2000-06-02"/>
    <m/>
    <m/>
    <m/>
    <m/>
    <m/>
    <s v="12"/>
    <m/>
  </r>
  <r>
    <s v="Punto de VentaPLAN 1 CUOTA PROTEGIDA"/>
    <n v="15120"/>
    <x v="0"/>
    <s v="VIERNES"/>
    <n v="17"/>
    <n v="126"/>
    <n v="3158735"/>
    <m/>
    <s v="21438601"/>
    <x v="9"/>
    <x v="1459"/>
    <s v="21/07/2026 17:20"/>
    <m/>
    <m/>
    <m/>
    <s v="17"/>
    <s v="ZURICH COLOMBIA SEGUROS S.A"/>
    <s v="106"/>
    <s v="SERVIPROTECCION BPO"/>
    <s v="17"/>
    <x v="3"/>
    <s v="245"/>
    <s v="4730124"/>
    <s v="EDISON  RAMOS VELAZCO"/>
    <s v="4463"/>
    <s v="37575168"/>
    <x v="32"/>
    <x v="1"/>
    <s v="34"/>
    <x v="0"/>
    <s v="588"/>
    <s v="PLAN 1 CUOTA PROTEGIDA"/>
    <s v="ABRIL 2026"/>
    <s v="1096185527"/>
    <s v="ADRIANA MILENA PANTOJA CRUZ"/>
    <s v="3202747148"/>
    <s v="adrianamilenapantojacruz@gmail.com"/>
    <s v="6530834"/>
    <s v="64112952"/>
    <s v=""/>
    <s v="ADRIANA MILENA PANTOJA CRUZ"/>
    <s v="GIRÓN"/>
    <n v="14000"/>
    <n v="0"/>
    <s v="89"/>
    <x v="2"/>
    <n v="5"/>
    <s v="CUOTA PROTEGIDA OTP"/>
    <m/>
    <m/>
    <m/>
    <s v="M"/>
    <s v="1986-10-13"/>
    <m/>
    <m/>
    <m/>
    <m/>
    <m/>
    <s v="12"/>
    <m/>
  </r>
  <r>
    <s v="Punto de VentaPLAN 1 CUOTA PROTEGIDA"/>
    <n v="15120"/>
    <x v="0"/>
    <s v="VIERNES"/>
    <n v="17"/>
    <n v="126"/>
    <n v="3158736"/>
    <m/>
    <s v="21438602"/>
    <x v="9"/>
    <x v="1459"/>
    <s v="21/07/2026 17:20"/>
    <m/>
    <m/>
    <m/>
    <s v="17"/>
    <s v="ZURICH COLOMBIA SEGUROS S.A"/>
    <s v="106"/>
    <s v="SERVIPROTECCION BPO"/>
    <s v="17"/>
    <x v="3"/>
    <s v="245"/>
    <s v="4730124"/>
    <s v="EDISON  RAMOS VELAZCO"/>
    <s v="5504"/>
    <s v="1052384188"/>
    <x v="25"/>
    <x v="1"/>
    <s v="34"/>
    <x v="0"/>
    <s v="588"/>
    <s v="PLAN 1 CUOTA PROTEGIDA"/>
    <s v="ABRIL 2026"/>
    <s v="37724959"/>
    <s v="NANCY  NIÑO FONTECHA"/>
    <s v="3138805469"/>
    <s v="nancy3103@live.com.mx"/>
    <s v="8135774"/>
    <s v="64609358"/>
    <s v=""/>
    <m/>
    <s v="GIRÓN"/>
    <n v="14000"/>
    <n v="0"/>
    <s v="89"/>
    <x v="2"/>
    <n v="5"/>
    <s v="CUOTA PROTEGIDA OTP"/>
    <m/>
    <m/>
    <m/>
    <s v="M"/>
    <s v="1979-03-31"/>
    <m/>
    <m/>
    <m/>
    <m/>
    <m/>
    <s v="12"/>
    <m/>
  </r>
  <r>
    <s v="Punto de VentaPLAN 1 CUOTA PROTEGIDA"/>
    <n v="15120"/>
    <x v="0"/>
    <s v="VIERNES"/>
    <n v="17"/>
    <n v="126"/>
    <n v="3158737"/>
    <m/>
    <s v="21438603"/>
    <x v="9"/>
    <x v="1459"/>
    <s v="21/07/2026 17:20"/>
    <m/>
    <m/>
    <m/>
    <s v="17"/>
    <s v="ZURICH COLOMBIA SEGUROS S.A"/>
    <s v="106"/>
    <s v="SERVIPROTECCION BPO"/>
    <s v="17"/>
    <x v="3"/>
    <s v="245"/>
    <s v="4730124"/>
    <s v="EDISON  RAMOS VELAZCO"/>
    <s v="4463"/>
    <s v="37575168"/>
    <x v="32"/>
    <x v="1"/>
    <s v="34"/>
    <x v="0"/>
    <s v="588"/>
    <s v="PLAN 1 CUOTA PROTEGIDA"/>
    <s v="ABRIL 2026"/>
    <s v="13884002"/>
    <s v="RUBEN DARIO FORONDA ARBELAEZ"/>
    <s v="3002095921"/>
    <s v="soniaoliva7@gmail.com"/>
    <s v="8135775"/>
    <s v="63428775"/>
    <s v=""/>
    <m/>
    <s v="GIRÓN"/>
    <n v="14000"/>
    <n v="0"/>
    <s v="89"/>
    <x v="2"/>
    <n v="5"/>
    <s v="CUOTA PROTEGIDA OTP"/>
    <m/>
    <m/>
    <m/>
    <s v="M"/>
    <s v="1956-06-01"/>
    <m/>
    <m/>
    <m/>
    <m/>
    <m/>
    <s v="12"/>
    <m/>
  </r>
  <r>
    <s v="Punto de VentaPLAN 1 CUOTA PROTEGIDA"/>
    <n v="15120"/>
    <x v="0"/>
    <s v="VIERNES"/>
    <n v="17"/>
    <n v="126"/>
    <n v="3158738"/>
    <m/>
    <s v="21438604"/>
    <x v="9"/>
    <x v="1459"/>
    <s v="21/07/2026 17:20"/>
    <m/>
    <m/>
    <m/>
    <s v="17"/>
    <s v="ZURICH COLOMBIA SEGUROS S.A"/>
    <s v="106"/>
    <s v="SERVIPROTECCION BPO"/>
    <s v="17"/>
    <x v="3"/>
    <s v="362"/>
    <s v="1111111111"/>
    <s v="SUPERVISOR  GRANDES SUPERFICIES"/>
    <s v="5111"/>
    <s v="1005185622"/>
    <x v="37"/>
    <x v="1"/>
    <s v="34"/>
    <x v="0"/>
    <s v="588"/>
    <s v="PLAN 1 CUOTA PROTEGIDA"/>
    <s v="ABRIL 2026"/>
    <s v="37556330"/>
    <s v="SANDRA MILENA PEREZ RUEDA"/>
    <s v="3009976099"/>
    <s v="alejadtv@hotmail.com"/>
    <s v="6462194"/>
    <s v="63893232"/>
    <s v=""/>
    <m/>
    <s v="GIRÓN"/>
    <n v="14000"/>
    <n v="0"/>
    <s v="89"/>
    <x v="2"/>
    <n v="5"/>
    <s v="CUOTA PROTEGIDA OTP"/>
    <m/>
    <m/>
    <m/>
    <s v="M"/>
    <s v="1978-03-05"/>
    <m/>
    <m/>
    <m/>
    <m/>
    <m/>
    <s v="12"/>
    <m/>
  </r>
  <r>
    <s v="Punto de VentaPLAN 1 CUOTA PROTEGIDA"/>
    <n v="15120"/>
    <x v="0"/>
    <s v="VIERNES"/>
    <n v="17"/>
    <n v="126"/>
    <n v="3158739"/>
    <m/>
    <s v="21438605"/>
    <x v="9"/>
    <x v="1459"/>
    <s v="21/07/2026 17:20"/>
    <m/>
    <m/>
    <m/>
    <s v="17"/>
    <s v="ZURICH COLOMBIA SEGUROS S.A"/>
    <s v="106"/>
    <s v="SERVIPROTECCION BPO"/>
    <s v="17"/>
    <x v="3"/>
    <s v="362"/>
    <s v="1111111111"/>
    <s v="SUPERVISOR  GRANDES SUPERFICIES"/>
    <s v="5111"/>
    <s v="1005185622"/>
    <x v="37"/>
    <x v="1"/>
    <s v="34"/>
    <x v="0"/>
    <s v="588"/>
    <s v="PLAN 1 CUOTA PROTEGIDA"/>
    <s v="ABRIL 2026"/>
    <s v="63463603"/>
    <s v="YANET  CADENA HERNACHE"/>
    <s v="3156376323"/>
    <s v="yanetcadena_7227@hotmail.com"/>
    <s v="6482546"/>
    <s v="63447210"/>
    <s v=""/>
    <m/>
    <s v="GIRÓN"/>
    <n v="14000"/>
    <n v="0"/>
    <s v="89"/>
    <x v="2"/>
    <n v="5"/>
    <s v="CUOTA PROTEGIDA OTP"/>
    <m/>
    <m/>
    <m/>
    <s v="M"/>
    <s v="1972-07-17"/>
    <m/>
    <m/>
    <m/>
    <m/>
    <m/>
    <s v="12"/>
    <m/>
  </r>
  <r>
    <s v="Punto de VentaPLAN 1 CUOTA PROTEGIDA"/>
    <n v="15120"/>
    <x v="0"/>
    <s v="VIERNES"/>
    <n v="17"/>
    <n v="126"/>
    <n v="3158740"/>
    <m/>
    <s v="21438606"/>
    <x v="9"/>
    <x v="1459"/>
    <s v="21/07/2026 17:20"/>
    <m/>
    <m/>
    <m/>
    <s v="17"/>
    <s v="ZURICH COLOMBIA SEGUROS S.A"/>
    <s v="106"/>
    <s v="SERVIPROTECCION BPO"/>
    <s v="17"/>
    <x v="3"/>
    <s v="362"/>
    <s v="1111111111"/>
    <s v="SUPERVISOR  GRANDES SUPERFICIES"/>
    <s v="5251"/>
    <s v="1102634131"/>
    <x v="81"/>
    <x v="1"/>
    <s v="34"/>
    <x v="0"/>
    <s v="588"/>
    <s v="PLAN 1 CUOTA PROTEGIDA"/>
    <s v="ABRIL 2026"/>
    <s v="13847124"/>
    <s v="GABRIEL  JEREZ FERRER"/>
    <s v="3150013500"/>
    <s v="marielitaflores58@hotmail.com"/>
    <s v="5539934"/>
    <s v="62945196"/>
    <s v=""/>
    <s v="GABRIEL FERRER"/>
    <s v="GIRÓN"/>
    <n v="14000"/>
    <n v="0"/>
    <s v="89"/>
    <x v="2"/>
    <n v="5"/>
    <s v="CUOTA PROTEGIDA OTP"/>
    <m/>
    <m/>
    <m/>
    <s v="M"/>
    <s v="1956-02-26"/>
    <m/>
    <m/>
    <m/>
    <m/>
    <m/>
    <s v="12"/>
    <m/>
  </r>
  <r>
    <s v="TeleventasPLAN 1 CUOTA PROTEGIDA"/>
    <n v="36120"/>
    <x v="0"/>
    <s v="MARTES"/>
    <n v="21"/>
    <n v="126"/>
    <n v="3158742"/>
    <m/>
    <s v="21438608"/>
    <x v="17"/>
    <x v="1459"/>
    <s v="21/07/2026 17:20"/>
    <m/>
    <m/>
    <m/>
    <s v="17"/>
    <s v="ZURICH COLOMBIA SEGUROS S.A"/>
    <s v="106"/>
    <s v="SERVIPROTECCION BPO"/>
    <s v="17"/>
    <x v="3"/>
    <s v="274"/>
    <s v="1111111112"/>
    <s v="SUPERVISOR  TMK 1 "/>
    <s v="3029"/>
    <s v="1047050240"/>
    <x v="11"/>
    <x v="0"/>
    <s v="34"/>
    <x v="0"/>
    <s v="588"/>
    <s v="PLAN 1 CUOTA PROTEGIDA"/>
    <s v="JULIO 2026"/>
    <s v="1104128656"/>
    <s v="JHON  JAIRO  AYALA  CARCAMO"/>
    <s v="3244044712"/>
    <s v="yenistrillossalvarino06@gmail.com"/>
    <s v="5647906"/>
    <s v="63430626"/>
    <s v="1"/>
    <s v="JHON JAIRO AYALA CARCAMO"/>
    <s v="GIRÓN"/>
    <n v="14000"/>
    <n v="0"/>
    <s v="7"/>
    <x v="3"/>
    <n v="5"/>
    <m/>
    <m/>
    <m/>
    <m/>
    <s v="F"/>
    <s v="1985-07-31"/>
    <m/>
    <m/>
    <m/>
    <m/>
    <m/>
    <s v="12"/>
    <m/>
  </r>
  <r>
    <s v="TeleventasPLAN 1 CUOTA PROTEGIDA"/>
    <n v="36120"/>
    <x v="0"/>
    <s v="MARTES"/>
    <n v="21"/>
    <n v="126"/>
    <n v="3158743"/>
    <m/>
    <s v="21438609"/>
    <x v="17"/>
    <x v="1460"/>
    <s v="21/07/2026 17:21"/>
    <m/>
    <m/>
    <m/>
    <s v="17"/>
    <s v="ZURICH COLOMBIA SEGUROS S.A"/>
    <s v="106"/>
    <s v="SERVIPROTECCION BPO"/>
    <s v="16"/>
    <x v="0"/>
    <s v="274"/>
    <s v="1111111112"/>
    <s v="SUPERVISOR  TMK 1 "/>
    <s v="4680"/>
    <s v="1007422997"/>
    <x v="1"/>
    <x v="0"/>
    <s v="34"/>
    <x v="0"/>
    <s v="588"/>
    <s v="PLAN 1 CUOTA PROTEGIDA"/>
    <s v="JULIO 2026"/>
    <s v="39643791"/>
    <s v="RUTH  MYRIAM  SUAREZ  FERNANDEZ"/>
    <s v="3108082406"/>
    <s v="ruthnsf06@gmail.com"/>
    <s v="7599626"/>
    <s v="61277272"/>
    <s v="2"/>
    <s v="RUTH MYRIAM  SUAREZ FERNANDEZ"/>
    <s v="BOGOTA DC"/>
    <n v="14000"/>
    <n v="0"/>
    <s v="7"/>
    <x v="3"/>
    <n v="5"/>
    <m/>
    <m/>
    <m/>
    <m/>
    <s v="F"/>
    <s v="1964-06-27"/>
    <m/>
    <m/>
    <m/>
    <m/>
    <m/>
    <s v="12"/>
    <m/>
  </r>
  <r>
    <s v="TeleventasPLAN 1 CUOTA PROTEGIDA"/>
    <n v="36120"/>
    <x v="0"/>
    <s v="MARTES"/>
    <n v="21"/>
    <n v="126"/>
    <n v="3158744"/>
    <m/>
    <s v="21438610"/>
    <x v="17"/>
    <x v="1460"/>
    <s v="21/07/2026 17:21"/>
    <m/>
    <m/>
    <m/>
    <s v="17"/>
    <s v="ZURICH COLOMBIA SEGUROS S.A"/>
    <s v="106"/>
    <s v="SERVIPROTECCION BPO"/>
    <s v="19"/>
    <x v="2"/>
    <s v="274"/>
    <s v="1111111112"/>
    <s v="SUPERVISOR  TMK 1 "/>
    <s v="4978"/>
    <s v="1042247028"/>
    <x v="2"/>
    <x v="0"/>
    <s v="34"/>
    <x v="0"/>
    <s v="588"/>
    <s v="PLAN 1 CUOTA PROTEGIDA"/>
    <s v="JULIO 2026"/>
    <s v="36503755"/>
    <s v="LEDIS   CASTILLO  NIETO"/>
    <s v="3142211208"/>
    <s v="castillonietoledis@gmailcom"/>
    <s v="7395518"/>
    <s v="64142089"/>
    <s v="2"/>
    <s v="ledis castillo nieto"/>
    <s v="AGUACHICA"/>
    <n v="14000"/>
    <n v="0"/>
    <s v="7"/>
    <x v="3"/>
    <n v="5"/>
    <m/>
    <m/>
    <m/>
    <m/>
    <s v="F"/>
    <s v="1982-05-07"/>
    <m/>
    <m/>
    <m/>
    <m/>
    <m/>
    <s v="12"/>
    <m/>
  </r>
  <r>
    <s v="Punto de VentaPLAN 2 CUOTA PROTEGIDA"/>
    <n v="30240"/>
    <x v="0"/>
    <s v="LUNES"/>
    <n v="20"/>
    <n v="126"/>
    <n v="3158745"/>
    <m/>
    <s v="21438611"/>
    <x v="19"/>
    <x v="1460"/>
    <s v="21/07/2026 17:21"/>
    <m/>
    <m/>
    <m/>
    <s v="17"/>
    <s v="ZURICH COLOMBIA SEGUROS S.A"/>
    <s v="106"/>
    <s v="SERVIPROTECCION BPO"/>
    <s v="18"/>
    <x v="1"/>
    <s v="245"/>
    <s v="4730124"/>
    <s v="EDISON  RAMOS VELAZCO"/>
    <s v="4723"/>
    <s v="1022411500"/>
    <x v="42"/>
    <x v="1"/>
    <s v="34"/>
    <x v="0"/>
    <s v="587"/>
    <s v="PLAN 2 CUOTA PROTEGIDA"/>
    <s v="ABRIL 2026"/>
    <s v="74339124"/>
    <s v="LORENZO  MENDOZA FANDIÑO"/>
    <s v="3104815944"/>
    <s v="lorenzomendoza324@gmail.com"/>
    <s v="8135777"/>
    <s v="60173423"/>
    <s v=""/>
    <m/>
    <s v="CHÍA"/>
    <n v="28000"/>
    <n v="0"/>
    <s v="89"/>
    <x v="2"/>
    <n v="5"/>
    <s v="CUOTA PROTEGIDA OTP"/>
    <m/>
    <m/>
    <m/>
    <s v="M"/>
    <s v="1976-03-22"/>
    <m/>
    <m/>
    <m/>
    <m/>
    <m/>
    <s v="12"/>
    <m/>
  </r>
  <r>
    <s v="TeleventasPLAN 1 CUOTA PROTEGIDA"/>
    <n v="36120"/>
    <x v="0"/>
    <s v="MARTES"/>
    <n v="21"/>
    <n v="126"/>
    <n v="3158795"/>
    <m/>
    <s v="21438611"/>
    <x v="17"/>
    <x v="1461"/>
    <s v="21/07/2026 17:22"/>
    <m/>
    <m/>
    <m/>
    <s v="17"/>
    <s v="ZURICH COLOMBIA SEGUROS S.A"/>
    <s v="106"/>
    <s v="SERVIPROTECCION BPO"/>
    <s v="16"/>
    <x v="0"/>
    <s v="274"/>
    <s v="1111111112"/>
    <s v="SUPERVISOR  TMK 1 "/>
    <s v="3029"/>
    <s v="1047050240"/>
    <x v="11"/>
    <x v="0"/>
    <s v="34"/>
    <x v="0"/>
    <s v="588"/>
    <s v="PLAN 1 CUOTA PROTEGIDA"/>
    <s v="JULIO 2026"/>
    <s v="3246600"/>
    <s v="LUIS  ALVARO  CHIMBI  VARGAS"/>
    <s v="3125223254"/>
    <s v="abedoyach21@gmail.com"/>
    <s v="8135339"/>
    <s v="61871374"/>
    <s v="2"/>
    <s v="LUIS ALVARO CHIMBI VARGAS"/>
    <s v="BOGOTA DC"/>
    <n v="14000"/>
    <n v="0"/>
    <s v="7"/>
    <x v="3"/>
    <n v="5"/>
    <m/>
    <m/>
    <m/>
    <m/>
    <s v="F"/>
    <s v="1958-08-18"/>
    <m/>
    <m/>
    <m/>
    <m/>
    <m/>
    <s v="12"/>
    <m/>
  </r>
  <r>
    <s v="TeleventasPLAN 1 CUOTA PROTEGIDA"/>
    <n v="36120"/>
    <x v="0"/>
    <s v="MARTES"/>
    <n v="21"/>
    <n v="126"/>
    <n v="3158796"/>
    <m/>
    <s v="21438611"/>
    <x v="17"/>
    <x v="1461"/>
    <s v="21/07/2026 17:22"/>
    <m/>
    <m/>
    <m/>
    <s v="17"/>
    <s v="ZURICH COLOMBIA SEGUROS S.A"/>
    <s v="106"/>
    <s v="SERVIPROTECCION BPO"/>
    <s v="16"/>
    <x v="0"/>
    <s v="274"/>
    <s v="1111111112"/>
    <s v="SUPERVISOR  TMK 1 "/>
    <s v="4679"/>
    <s v="1000461735"/>
    <x v="96"/>
    <x v="0"/>
    <s v="34"/>
    <x v="0"/>
    <s v="588"/>
    <s v="PLAN 1 CUOTA PROTEGIDA"/>
    <s v="JULIO 2026"/>
    <s v="1067714586"/>
    <s v="DEIMER   NAVARRO  CORRALES"/>
    <s v="3183227928"/>
    <s v="katenavarrocorrales@gmail.com"/>
    <s v="8134603"/>
    <s v="64286989"/>
    <s v="2"/>
    <s v="DEIMER  NAVARRO CORRALES"/>
    <s v="BOGOTA DC"/>
    <n v="14000"/>
    <n v="0"/>
    <s v="7"/>
    <x v="3"/>
    <n v="5"/>
    <m/>
    <m/>
    <m/>
    <m/>
    <s v="M"/>
    <s v="1988-02-28"/>
    <m/>
    <m/>
    <m/>
    <m/>
    <m/>
    <s v="12"/>
    <m/>
  </r>
  <r>
    <s v="Punto de VentaPLAN 1 CUOTA PROTEGIDA"/>
    <n v="15120"/>
    <x v="0"/>
    <s v="LUNES"/>
    <n v="20"/>
    <n v="126"/>
    <n v="3158746"/>
    <m/>
    <s v="21438612"/>
    <x v="19"/>
    <x v="1460"/>
    <s v="21/07/2026 17:21"/>
    <m/>
    <m/>
    <m/>
    <s v="17"/>
    <s v="ZURICH COLOMBIA SEGUROS S.A"/>
    <s v="106"/>
    <s v="SERVIPROTECCION BPO"/>
    <s v="18"/>
    <x v="1"/>
    <s v="245"/>
    <s v="4730124"/>
    <s v="EDISON  RAMOS VELAZCO"/>
    <s v="4837"/>
    <s v="1002309011"/>
    <x v="28"/>
    <x v="1"/>
    <s v="34"/>
    <x v="0"/>
    <s v="588"/>
    <s v="PLAN 1 CUOTA PROTEGIDA"/>
    <s v="ABRIL 2026"/>
    <s v="40033608"/>
    <s v="MARIA TERESA DEL PILAR UMAÑA DIAZ"/>
    <s v="3115767482"/>
    <s v="mateuma1608@gmail.com"/>
    <s v="7306446"/>
    <s v="60063951"/>
    <s v=""/>
    <s v="teresa del carmen diaz de umana"/>
    <s v="CHÍA"/>
    <n v="14000"/>
    <n v="0"/>
    <s v="89"/>
    <x v="2"/>
    <n v="5"/>
    <s v="CUOTA PROTEGIDA OTP"/>
    <m/>
    <m/>
    <m/>
    <s v="M"/>
    <s v="1972-09-09"/>
    <m/>
    <m/>
    <m/>
    <m/>
    <m/>
    <s v="12"/>
    <m/>
  </r>
  <r>
    <s v="TeleventasPLAN 1 CUOTA PROTEGIDA"/>
    <n v="36120"/>
    <x v="0"/>
    <s v="MARTES"/>
    <n v="21"/>
    <n v="126"/>
    <n v="3158797"/>
    <m/>
    <s v="21438612"/>
    <x v="17"/>
    <x v="1462"/>
    <s v="21/07/2026 17:23"/>
    <m/>
    <m/>
    <m/>
    <s v="17"/>
    <s v="ZURICH COLOMBIA SEGUROS S.A"/>
    <s v="106"/>
    <s v="SERVIPROTECCION BPO"/>
    <s v="17"/>
    <x v="3"/>
    <s v="274"/>
    <s v="1111111112"/>
    <s v="SUPERVISOR  TMK 1 "/>
    <s v="3959"/>
    <s v="1002134525"/>
    <x v="10"/>
    <x v="0"/>
    <s v="34"/>
    <x v="0"/>
    <s v="588"/>
    <s v="PLAN 1 CUOTA PROTEGIDA"/>
    <s v="JULIO 2026"/>
    <s v="37749478"/>
    <s v="CLAUDIA  ISABEL  RUEDA  MENDOZA"/>
    <s v="3125416140"/>
    <s v="claurumen@hotmail.com"/>
    <s v="7493796"/>
    <s v="62812256"/>
    <s v="2"/>
    <s v="Claudia Isabel  Rueda"/>
    <s v="GIRÓN"/>
    <n v="14000"/>
    <n v="0"/>
    <s v="7"/>
    <x v="3"/>
    <n v="5"/>
    <m/>
    <m/>
    <m/>
    <m/>
    <s v="F"/>
    <s v="1980-03-01"/>
    <m/>
    <m/>
    <m/>
    <m/>
    <m/>
    <s v="12"/>
    <m/>
  </r>
  <r>
    <s v="Punto de VentaPLAN 2 CUOTA PROTEGIDA"/>
    <n v="30240"/>
    <x v="0"/>
    <s v="LUNES"/>
    <n v="20"/>
    <n v="126"/>
    <n v="3158747"/>
    <m/>
    <s v="21438613"/>
    <x v="19"/>
    <x v="1460"/>
    <s v="21/07/2026 17:21"/>
    <m/>
    <m/>
    <m/>
    <s v="17"/>
    <s v="ZURICH COLOMBIA SEGUROS S.A"/>
    <s v="106"/>
    <s v="SERVIPROTECCION BPO"/>
    <s v="18"/>
    <x v="1"/>
    <s v="245"/>
    <s v="4730124"/>
    <s v="EDISON  RAMOS VELAZCO"/>
    <s v="2975"/>
    <s v="1073178265"/>
    <x v="22"/>
    <x v="1"/>
    <s v="34"/>
    <x v="0"/>
    <s v="587"/>
    <s v="PLAN 2 CUOTA PROTEGIDA"/>
    <s v="ABRIL 2026"/>
    <s v="51820431"/>
    <s v="ELSA VICTORIA LEON RODRÍGUEZ"/>
    <s v="3502942969"/>
    <s v="leonvicky244@gmail.com"/>
    <s v="5798511"/>
    <s v="60180189"/>
    <s v=""/>
    <s v="ELSA VICTORIA  LEON RODR�GUEZ"/>
    <s v="CHÍA"/>
    <n v="28000"/>
    <n v="0"/>
    <s v="89"/>
    <x v="2"/>
    <n v="5"/>
    <s v="CUOTA PROTEGIDA OTP"/>
    <m/>
    <m/>
    <m/>
    <s v="M"/>
    <s v="1964-09-17"/>
    <m/>
    <m/>
    <m/>
    <m/>
    <m/>
    <s v="12"/>
    <m/>
  </r>
  <r>
    <s v="Punto de VentaPLAN 2 CUOTA PROTEGIDA"/>
    <n v="30240"/>
    <x v="0"/>
    <s v="MARTES"/>
    <n v="21"/>
    <n v="126"/>
    <n v="3158798"/>
    <m/>
    <s v="21438613"/>
    <x v="17"/>
    <x v="1462"/>
    <s v="21/07/2026 17:23"/>
    <m/>
    <m/>
    <m/>
    <s v="17"/>
    <s v="ZURICH COLOMBIA SEGUROS S.A"/>
    <s v="106"/>
    <s v="SERVIPROTECCION BPO"/>
    <s v="16"/>
    <x v="0"/>
    <s v="245"/>
    <s v="4730124"/>
    <s v="EDISON  RAMOS VELAZCO"/>
    <s v="4378"/>
    <s v="1073672884"/>
    <x v="73"/>
    <x v="1"/>
    <s v="34"/>
    <x v="0"/>
    <s v="587"/>
    <s v="PLAN 2 CUOTA PROTEGIDA"/>
    <s v="ABRIL 2026"/>
    <s v="74344917"/>
    <s v="FABIO  MEDINA RINCÓN"/>
    <s v="3134100508"/>
    <s v="medinarincon917@gmail.com"/>
    <s v="6032175"/>
    <s v="63548286"/>
    <s v=""/>
    <s v="FABIO MEDINA RINC�N"/>
    <s v="BOGOTA DC"/>
    <n v="28000"/>
    <n v="0"/>
    <s v="89"/>
    <x v="2"/>
    <n v="5"/>
    <s v="CUOTA PROTEGIDA OTP"/>
    <m/>
    <m/>
    <m/>
    <s v="M"/>
    <s v="1981-05-16"/>
    <m/>
    <m/>
    <m/>
    <m/>
    <m/>
    <s v="12"/>
    <m/>
  </r>
  <r>
    <s v="TeleventasVIDA ZURICH PLAN 1"/>
    <n v="24150"/>
    <x v="0"/>
    <s v="JUEVES"/>
    <n v="9"/>
    <n v="126"/>
    <n v="3159111"/>
    <m/>
    <s v="21438613"/>
    <x v="8"/>
    <x v="1463"/>
    <s v="21/07/2026 17:32"/>
    <m/>
    <m/>
    <m/>
    <s v="17"/>
    <s v="ZURICH COLOMBIA SEGUROS S.A"/>
    <s v="106"/>
    <s v="SERVIPROTECCION BPO"/>
    <s v="16"/>
    <x v="0"/>
    <s v="274"/>
    <s v="1111111112"/>
    <s v="SUPERVISOR  TMK 1 "/>
    <s v="5550"/>
    <s v="1047052626"/>
    <x v="92"/>
    <x v="0"/>
    <s v="27"/>
    <x v="1"/>
    <s v="547"/>
    <s v="VIDA ZURICH PLAN 1"/>
    <s v="JULIO 2026"/>
    <s v="1023920017"/>
    <s v="JEIMY ALEJANDRA TURRIAGO AVILA"/>
    <s v="3214143243"/>
    <s v="avilaalejandra770@gmail.com"/>
    <s v="6118247"/>
    <s v="62428980"/>
    <s v="1"/>
    <s v="TURRIAGO AVILA JEIMY ALEJAND"/>
    <s v="BOGOTA DC"/>
    <n v="12500"/>
    <n v="0"/>
    <s v="7"/>
    <x v="3"/>
    <n v="5"/>
    <m/>
    <m/>
    <m/>
    <m/>
    <s v="F"/>
    <s v="1992-10-01"/>
    <m/>
    <m/>
    <m/>
    <m/>
    <m/>
    <s v="12"/>
    <m/>
  </r>
  <r>
    <s v="Punto de VentaPLAN 1 CUOTA PROTEGIDA"/>
    <n v="15120"/>
    <x v="0"/>
    <s v="LUNES"/>
    <n v="20"/>
    <n v="126"/>
    <n v="3158748"/>
    <m/>
    <s v="21438614"/>
    <x v="19"/>
    <x v="1460"/>
    <s v="21/07/2026 17:21"/>
    <m/>
    <m/>
    <m/>
    <s v="17"/>
    <s v="ZURICH COLOMBIA SEGUROS S.A"/>
    <s v="106"/>
    <s v="SERVIPROTECCION BPO"/>
    <s v="18"/>
    <x v="1"/>
    <s v="362"/>
    <s v="1111111111"/>
    <s v="SUPERVISOR  GRANDES SUPERFICIES"/>
    <s v="5126"/>
    <s v="1016088160"/>
    <x v="49"/>
    <x v="1"/>
    <s v="34"/>
    <x v="0"/>
    <s v="588"/>
    <s v="PLAN 1 CUOTA PROTEGIDA"/>
    <s v="ABRIL 2026"/>
    <s v="1073320689"/>
    <s v="JOHNATHAN JAVIER GOMEZ TORRADO"/>
    <s v="3169907378"/>
    <s v="Jongo3775@gmail.com"/>
    <s v="7317112"/>
    <s v="63542914"/>
    <s v=""/>
    <s v="yenifer andreaburitica parra"/>
    <s v="CHÍA"/>
    <n v="14000"/>
    <n v="0"/>
    <s v="89"/>
    <x v="2"/>
    <n v="5"/>
    <s v="CUOTA PROTEGIDA OTP"/>
    <m/>
    <m/>
    <m/>
    <s v="M"/>
    <s v="2005-02-04"/>
    <m/>
    <m/>
    <m/>
    <m/>
    <m/>
    <s v="12"/>
    <m/>
  </r>
  <r>
    <s v="Punto de VentaPLAN 1 CUOTA PROTEGIDA"/>
    <n v="15120"/>
    <x v="0"/>
    <s v="LUNES"/>
    <n v="20"/>
    <n v="126"/>
    <n v="3158799"/>
    <m/>
    <s v="21438614"/>
    <x v="19"/>
    <x v="1462"/>
    <s v="21/07/2026 17:23"/>
    <m/>
    <m/>
    <m/>
    <s v="17"/>
    <s v="ZURICH COLOMBIA SEGUROS S.A"/>
    <s v="106"/>
    <s v="SERVIPROTECCION BPO"/>
    <s v="16"/>
    <x v="0"/>
    <s v="245"/>
    <s v="4730124"/>
    <s v="EDISON  RAMOS VELAZCO"/>
    <s v="3302"/>
    <s v="63548767"/>
    <x v="62"/>
    <x v="1"/>
    <s v="34"/>
    <x v="0"/>
    <s v="588"/>
    <s v="PLAN 1 CUOTA PROTEGIDA"/>
    <s v="ABRIL 2026"/>
    <s v="80424951"/>
    <s v="CARLOS ARTURO ARIAS GUTIERREZ"/>
    <s v="3116548768"/>
    <s v="mistesoritos1234@hotmail.com"/>
    <s v="6110809"/>
    <s v="61331928"/>
    <s v=""/>
    <s v="CARLOS ARTURO ARIAS GUTIERREZ"/>
    <s v="BOGOTA DC"/>
    <n v="14000"/>
    <n v="0"/>
    <s v="89"/>
    <x v="2"/>
    <n v="5"/>
    <s v="CUOTA PROTEGIDA OTP"/>
    <m/>
    <m/>
    <m/>
    <s v="M"/>
    <s v="1972-09-28"/>
    <m/>
    <m/>
    <m/>
    <m/>
    <m/>
    <s v="12"/>
    <m/>
  </r>
  <r>
    <s v="TeleventasPLAN 1 CUOTA PROTEGIDA"/>
    <n v="36120"/>
    <x v="0"/>
    <s v="MARTES"/>
    <n v="21"/>
    <n v="126"/>
    <n v="3159112"/>
    <m/>
    <s v="21438614"/>
    <x v="17"/>
    <x v="1464"/>
    <s v="21/07/2026 17:34"/>
    <m/>
    <m/>
    <m/>
    <s v="17"/>
    <s v="ZURICH COLOMBIA SEGUROS S.A"/>
    <s v="106"/>
    <s v="SERVIPROTECCION BPO"/>
    <s v="16"/>
    <x v="0"/>
    <s v="274"/>
    <s v="1111111112"/>
    <s v="SUPERVISOR  TMK 1 "/>
    <s v="2937"/>
    <s v="1192797148"/>
    <x v="13"/>
    <x v="0"/>
    <s v="34"/>
    <x v="0"/>
    <s v="588"/>
    <s v="PLAN 1 CUOTA PROTEGIDA"/>
    <s v="JULIO 2026"/>
    <s v="5852768"/>
    <s v="JOSE  DAVID LAGUNA "/>
    <s v="3125087702"/>
    <s v="josedavidlaguna19@gmail.com"/>
    <s v="7616200"/>
    <s v="63779127"/>
    <s v="2"/>
    <s v="JOSE DAVID  LAGUNA"/>
    <s v="BOGOTA DC"/>
    <n v="14000"/>
    <n v="0"/>
    <s v="7"/>
    <x v="3"/>
    <n v="5"/>
    <m/>
    <m/>
    <m/>
    <m/>
    <s v="M"/>
    <s v="1964-03-18"/>
    <m/>
    <m/>
    <m/>
    <m/>
    <m/>
    <s v="12"/>
    <m/>
  </r>
  <r>
    <s v="Punto de VentaPLAN 1 CUOTA PROTEGIDA"/>
    <n v="15120"/>
    <x v="0"/>
    <s v="LUNES"/>
    <n v="20"/>
    <n v="126"/>
    <n v="3158749"/>
    <m/>
    <s v="21438615"/>
    <x v="19"/>
    <x v="1460"/>
    <s v="21/07/2026 17:21"/>
    <m/>
    <m/>
    <m/>
    <s v="17"/>
    <s v="ZURICH COLOMBIA SEGUROS S.A"/>
    <s v="106"/>
    <s v="SERVIPROTECCION BPO"/>
    <s v="18"/>
    <x v="1"/>
    <s v="245"/>
    <s v="4730124"/>
    <s v="EDISON  RAMOS VELAZCO"/>
    <s v="4801"/>
    <s v="1079032815"/>
    <x v="46"/>
    <x v="1"/>
    <s v="34"/>
    <x v="0"/>
    <s v="588"/>
    <s v="PLAN 1 CUOTA PROTEGIDA"/>
    <s v="ABRIL 2026"/>
    <s v="80431426"/>
    <s v="JAIME  CASAS CHUNZA"/>
    <s v="3125361151"/>
    <s v="Jaimecasas1128@hotmail.com"/>
    <s v="7312204"/>
    <s v="60327419"/>
    <s v=""/>
    <s v="jaime casas chunza"/>
    <s v="CHÍA"/>
    <n v="14000"/>
    <n v="0"/>
    <s v="89"/>
    <x v="2"/>
    <n v="5"/>
    <s v="CUOTA PROTEGIDA OTP"/>
    <m/>
    <m/>
    <m/>
    <s v="M"/>
    <s v="1970-11-28"/>
    <m/>
    <m/>
    <m/>
    <m/>
    <m/>
    <s v="12"/>
    <m/>
  </r>
  <r>
    <s v="Punto de VentaPLAN 1 CUOTA PROTEGIDA"/>
    <n v="15120"/>
    <x v="0"/>
    <s v="LUNES"/>
    <n v="20"/>
    <n v="126"/>
    <n v="3158800"/>
    <m/>
    <s v="21438615"/>
    <x v="19"/>
    <x v="1462"/>
    <s v="21/07/2026 17:23"/>
    <m/>
    <m/>
    <m/>
    <s v="17"/>
    <s v="ZURICH COLOMBIA SEGUROS S.A"/>
    <s v="106"/>
    <s v="SERVIPROTECCION BPO"/>
    <s v="16"/>
    <x v="0"/>
    <s v="245"/>
    <s v="4730124"/>
    <s v="EDISON  RAMOS VELAZCO"/>
    <s v="4544"/>
    <s v="1000353830"/>
    <x v="21"/>
    <x v="1"/>
    <s v="34"/>
    <x v="0"/>
    <s v="588"/>
    <s v="PLAN 1 CUOTA PROTEGIDA"/>
    <s v="ABRIL 2026"/>
    <s v="52584085"/>
    <s v="LUZ  MARINA GALEANO"/>
    <s v="3157871871"/>
    <s v="michelequitiang@gmail.com"/>
    <s v="8135791"/>
    <s v="64535092"/>
    <s v=""/>
    <m/>
    <s v="BOGOTA DC"/>
    <n v="14000"/>
    <n v="0"/>
    <s v="89"/>
    <x v="2"/>
    <n v="5"/>
    <s v="CUOTA PROTEGIDA OTP"/>
    <m/>
    <m/>
    <m/>
    <s v="M"/>
    <s v="1968-04-23"/>
    <m/>
    <m/>
    <m/>
    <m/>
    <m/>
    <s v="12"/>
    <m/>
  </r>
  <r>
    <s v="TeleventasCUOTA PROTEGIDA SILVER 1"/>
    <n v="38640"/>
    <x v="0"/>
    <s v="MARTES"/>
    <n v="21"/>
    <n v="126"/>
    <n v="3159113"/>
    <m/>
    <s v="21438615"/>
    <x v="17"/>
    <x v="1465"/>
    <s v="21/07/2026 17:35"/>
    <m/>
    <m/>
    <m/>
    <s v="17"/>
    <s v="ZURICH COLOMBIA SEGUROS S.A"/>
    <s v="106"/>
    <s v="SERVIPROTECCION BPO"/>
    <s v="16"/>
    <x v="0"/>
    <s v="274"/>
    <s v="1111111112"/>
    <s v="SUPERVISOR  TMK 1 "/>
    <s v="3901"/>
    <s v="1042451219"/>
    <x v="14"/>
    <x v="0"/>
    <s v="34"/>
    <x v="0"/>
    <s v="622"/>
    <s v="CUOTA PROTEGIDA SILVER 1"/>
    <s v="JULIO 2026"/>
    <s v="19064907"/>
    <s v="ABEL  ANTONIO BUITRAGO  CIFUENTES "/>
    <s v="3134138945"/>
    <s v="buitragomari52@gmail.com"/>
    <s v="8135334"/>
    <s v="61799660"/>
    <s v="2"/>
    <s v="ABEL ANTONIO BUITRAGO CIFUENTES"/>
    <s v="BOGOTA DC"/>
    <n v="20000"/>
    <n v="0"/>
    <s v="7"/>
    <x v="3"/>
    <n v="5"/>
    <m/>
    <m/>
    <m/>
    <m/>
    <s v="M"/>
    <s v="1948-08-08"/>
    <m/>
    <m/>
    <m/>
    <m/>
    <m/>
    <s v="12"/>
    <m/>
  </r>
  <r>
    <s v="Punto de VentaPLAN 1 CUOTA PROTEGIDA"/>
    <n v="15120"/>
    <x v="0"/>
    <s v="LUNES"/>
    <n v="20"/>
    <n v="126"/>
    <n v="3158750"/>
    <m/>
    <s v="21438616"/>
    <x v="19"/>
    <x v="1460"/>
    <s v="21/07/2026 17:21"/>
    <m/>
    <m/>
    <m/>
    <s v="17"/>
    <s v="ZURICH COLOMBIA SEGUROS S.A"/>
    <s v="106"/>
    <s v="SERVIPROTECCION BPO"/>
    <s v="18"/>
    <x v="1"/>
    <s v="245"/>
    <s v="4730124"/>
    <s v="EDISON  RAMOS VELAZCO"/>
    <s v="3302"/>
    <s v="63548767"/>
    <x v="62"/>
    <x v="1"/>
    <s v="34"/>
    <x v="0"/>
    <s v="588"/>
    <s v="PLAN 1 CUOTA PROTEGIDA"/>
    <s v="ABRIL 2026"/>
    <s v="80871197"/>
    <s v="OSCAR MAURICIO MORERA CAMACHO"/>
    <s v="3022542747"/>
    <s v="kathegarcia1519@gmail.com"/>
    <s v="6944793"/>
    <s v="63533568"/>
    <s v=""/>
    <s v="OSCAR MAURICIO MORERA CAMACHO"/>
    <s v="CHÍA"/>
    <n v="14000"/>
    <n v="0"/>
    <s v="89"/>
    <x v="2"/>
    <n v="5"/>
    <s v="CUOTA PROTEGIDA OTP"/>
    <m/>
    <m/>
    <m/>
    <s v="M"/>
    <s v="1984-09-21"/>
    <m/>
    <m/>
    <m/>
    <m/>
    <m/>
    <s v="12"/>
    <m/>
  </r>
  <r>
    <s v="Punto de VentaPLAN 1 CUOTA PROTEGIDA"/>
    <n v="15120"/>
    <x v="0"/>
    <s v="LUNES"/>
    <n v="20"/>
    <n v="126"/>
    <n v="3158801"/>
    <m/>
    <s v="21438616"/>
    <x v="19"/>
    <x v="1462"/>
    <s v="21/07/2026 17:23"/>
    <m/>
    <m/>
    <m/>
    <s v="17"/>
    <s v="ZURICH COLOMBIA SEGUROS S.A"/>
    <s v="106"/>
    <s v="SERVIPROTECCION BPO"/>
    <s v="16"/>
    <x v="0"/>
    <s v="245"/>
    <s v="4730124"/>
    <s v="EDISON  RAMOS VELAZCO"/>
    <s v="3950"/>
    <s v="1012335255"/>
    <x v="45"/>
    <x v="1"/>
    <s v="34"/>
    <x v="0"/>
    <s v="588"/>
    <s v="PLAN 1 CUOTA PROTEGIDA"/>
    <s v="ABRIL 2026"/>
    <s v="1012352958"/>
    <s v="CARLOS ALBERTO PUENTES HERNANDEZ"/>
    <s v="3133103946"/>
    <s v="lorejuli22@gmail.com"/>
    <s v="8135792"/>
    <s v="64608485"/>
    <s v=""/>
    <m/>
    <s v="BOGOTA DC"/>
    <n v="14000"/>
    <n v="0"/>
    <s v="89"/>
    <x v="2"/>
    <n v="5"/>
    <s v="CUOTA PROTEGIDA OTP"/>
    <m/>
    <m/>
    <m/>
    <s v="M"/>
    <s v="1989-05-30"/>
    <m/>
    <m/>
    <m/>
    <m/>
    <m/>
    <s v="12"/>
    <m/>
  </r>
  <r>
    <s v="TeleventasPLAN 1 CUOTA PROTEGIDA"/>
    <n v="36120"/>
    <x v="0"/>
    <s v="MARTES"/>
    <n v="21"/>
    <n v="126"/>
    <n v="3159114"/>
    <m/>
    <s v="21438616"/>
    <x v="17"/>
    <x v="1466"/>
    <s v="21/07/2026 17:37"/>
    <m/>
    <m/>
    <m/>
    <s v="17"/>
    <s v="ZURICH COLOMBIA SEGUROS S.A"/>
    <s v="106"/>
    <s v="SERVIPROTECCION BPO"/>
    <s v="16"/>
    <x v="0"/>
    <s v="274"/>
    <s v="1111111112"/>
    <s v="SUPERVISOR  TMK 1 "/>
    <s v="2937"/>
    <s v="1192797148"/>
    <x v="13"/>
    <x v="0"/>
    <s v="34"/>
    <x v="0"/>
    <s v="588"/>
    <s v="PLAN 1 CUOTA PROTEGIDA"/>
    <s v="JULIO 2026"/>
    <s v="2995582"/>
    <s v=" LUIS  AUGUSTO MORA  BOGOTA "/>
    <s v="3052891937"/>
    <s v="esmeralda.0398@hotmail.es"/>
    <s v="8135413"/>
    <s v="63970068"/>
    <s v="2"/>
    <s v="LUIS AUGUSTO MORA BOGOTA"/>
    <s v="BOGOTA DC"/>
    <n v="14000"/>
    <n v="0"/>
    <s v="7"/>
    <x v="3"/>
    <n v="5"/>
    <m/>
    <m/>
    <m/>
    <m/>
    <s v="M"/>
    <s v="1961-10-06"/>
    <m/>
    <m/>
    <m/>
    <m/>
    <m/>
    <s v="12"/>
    <m/>
  </r>
  <r>
    <s v="Punto de VentaPLAN 1 CUOTA PROTEGIDA"/>
    <n v="15120"/>
    <x v="0"/>
    <s v="LUNES"/>
    <n v="20"/>
    <n v="126"/>
    <n v="3158751"/>
    <m/>
    <s v="21438617"/>
    <x v="19"/>
    <x v="1460"/>
    <s v="21/07/2026 17:21"/>
    <m/>
    <m/>
    <m/>
    <s v="17"/>
    <s v="ZURICH COLOMBIA SEGUROS S.A"/>
    <s v="106"/>
    <s v="SERVIPROTECCION BPO"/>
    <s v="18"/>
    <x v="1"/>
    <s v="245"/>
    <s v="4730124"/>
    <s v="EDISON  RAMOS VELAZCO"/>
    <s v="4801"/>
    <s v="1079032815"/>
    <x v="46"/>
    <x v="1"/>
    <s v="34"/>
    <x v="0"/>
    <s v="588"/>
    <s v="PLAN 1 CUOTA PROTEGIDA"/>
    <s v="ABRIL 2026"/>
    <s v="1072639999"/>
    <s v="MARIA JOSE GARCIA MUÑOZ"/>
    <s v="3015243894"/>
    <s v="mariajosegarciamu2304@gmail.com"/>
    <s v="8135778"/>
    <s v="64061866"/>
    <s v=""/>
    <m/>
    <s v="CHÍA"/>
    <n v="14000"/>
    <n v="0"/>
    <s v="89"/>
    <x v="2"/>
    <n v="5"/>
    <s v="CUOTA PROTEGIDA OTP"/>
    <m/>
    <m/>
    <m/>
    <s v="M"/>
    <s v="2004-04-23"/>
    <m/>
    <m/>
    <m/>
    <m/>
    <m/>
    <s v="12"/>
    <m/>
  </r>
  <r>
    <s v="Punto de VentaPLAN 2 CUOTA PROTEGIDA"/>
    <n v="30240"/>
    <x v="0"/>
    <s v="LUNES"/>
    <n v="20"/>
    <n v="126"/>
    <n v="3158802"/>
    <m/>
    <s v="21438617"/>
    <x v="19"/>
    <x v="1462"/>
    <s v="21/07/2026 17:23"/>
    <m/>
    <m/>
    <m/>
    <s v="17"/>
    <s v="ZURICH COLOMBIA SEGUROS S.A"/>
    <s v="106"/>
    <s v="SERVIPROTECCION BPO"/>
    <s v="16"/>
    <x v="0"/>
    <s v="245"/>
    <s v="4730124"/>
    <s v="EDISON  RAMOS VELAZCO"/>
    <s v="5063"/>
    <s v="1021513082"/>
    <x v="53"/>
    <x v="1"/>
    <s v="34"/>
    <x v="0"/>
    <s v="587"/>
    <s v="PLAN 2 CUOTA PROTEGIDA"/>
    <s v="ABRIL 2026"/>
    <s v="23652173"/>
    <s v="FLORDELINA  RODRIGUEZ IBAÑEZ"/>
    <s v="3023155898"/>
    <s v="florrodriguezib@gmail.com"/>
    <s v="7934533"/>
    <s v="60608304"/>
    <s v=""/>
    <s v="Flor  Rodriguez Jose"/>
    <s v="BOGOTA DC"/>
    <n v="28000"/>
    <n v="0"/>
    <s v="89"/>
    <x v="2"/>
    <n v="5"/>
    <s v="CUOTA PROTEGIDA OTP"/>
    <m/>
    <m/>
    <m/>
    <s v="M"/>
    <s v="1961-08-12"/>
    <m/>
    <m/>
    <m/>
    <m/>
    <m/>
    <s v="12"/>
    <m/>
  </r>
  <r>
    <s v="TeleventasPLAN 1 CUOTA PROTEGIDA"/>
    <n v="36120"/>
    <x v="0"/>
    <s v="MARTES"/>
    <n v="21"/>
    <n v="126"/>
    <n v="3159115"/>
    <m/>
    <s v="21438617"/>
    <x v="17"/>
    <x v="1467"/>
    <s v="21/07/2026 17:40"/>
    <m/>
    <m/>
    <m/>
    <s v="17"/>
    <s v="ZURICH COLOMBIA SEGUROS S.A"/>
    <s v="106"/>
    <s v="SERVIPROTECCION BPO"/>
    <s v="16"/>
    <x v="0"/>
    <s v="274"/>
    <s v="1111111112"/>
    <s v="SUPERVISOR  TMK 1 "/>
    <s v="2937"/>
    <s v="1192797148"/>
    <x v="13"/>
    <x v="0"/>
    <s v="34"/>
    <x v="0"/>
    <s v="588"/>
    <s v="PLAN 1 CUOTA PROTEGIDA"/>
    <s v="JULIO 2026"/>
    <s v="79208091"/>
    <s v=" ANGELMIRO  PARRAGA  RAMIREZ "/>
    <s v="3214397724"/>
    <s v="olgayepes1015@gamil.com"/>
    <s v="5940443"/>
    <s v="62035226"/>
    <s v="2"/>
    <s v="ANGELMIRO PARRAGA RAMIREZ"/>
    <s v="BOGOTA DC"/>
    <n v="14000"/>
    <n v="0"/>
    <s v="7"/>
    <x v="3"/>
    <n v="5"/>
    <m/>
    <m/>
    <m/>
    <m/>
    <s v="M"/>
    <s v="1970-01-03"/>
    <m/>
    <m/>
    <m/>
    <m/>
    <m/>
    <s v="12"/>
    <m/>
  </r>
  <r>
    <s v="Punto de VentaPLAN 1 CUOTA PROTEGIDA"/>
    <n v="15120"/>
    <x v="0"/>
    <s v="LUNES"/>
    <n v="20"/>
    <n v="126"/>
    <n v="3158752"/>
    <m/>
    <s v="21438618"/>
    <x v="19"/>
    <x v="1460"/>
    <s v="21/07/2026 17:21"/>
    <m/>
    <m/>
    <m/>
    <s v="17"/>
    <s v="ZURICH COLOMBIA SEGUROS S.A"/>
    <s v="106"/>
    <s v="SERVIPROTECCION BPO"/>
    <s v="18"/>
    <x v="1"/>
    <s v="245"/>
    <s v="4730124"/>
    <s v="EDISON  RAMOS VELAZCO"/>
    <s v="2975"/>
    <s v="1073178265"/>
    <x v="22"/>
    <x v="1"/>
    <s v="34"/>
    <x v="0"/>
    <s v="588"/>
    <s v="PLAN 1 CUOTA PROTEGIDA"/>
    <s v="ABRIL 2026"/>
    <s v="20491046"/>
    <s v="CELIA CASTIBLANCO DE GOMEZ"/>
    <s v="3145790528"/>
    <s v="juandamafe07@gmail.com"/>
    <s v="8135779"/>
    <s v="60074422"/>
    <s v=""/>
    <m/>
    <s v="CHÍA"/>
    <n v="14000"/>
    <n v="0"/>
    <s v="89"/>
    <x v="2"/>
    <n v="5"/>
    <s v="CUOTA PROTEGIDA OTP"/>
    <m/>
    <m/>
    <m/>
    <s v="M"/>
    <s v="1956-04-21"/>
    <m/>
    <m/>
    <m/>
    <m/>
    <m/>
    <s v="12"/>
    <m/>
  </r>
  <r>
    <s v="Punto de VentaPLAN 1 CUOTA PROTEGIDA"/>
    <n v="15120"/>
    <x v="0"/>
    <s v="LUNES"/>
    <n v="20"/>
    <n v="126"/>
    <n v="3158803"/>
    <m/>
    <s v="21438618"/>
    <x v="19"/>
    <x v="1462"/>
    <s v="21/07/2026 17:23"/>
    <m/>
    <m/>
    <m/>
    <s v="17"/>
    <s v="ZURICH COLOMBIA SEGUROS S.A"/>
    <s v="106"/>
    <s v="SERVIPROTECCION BPO"/>
    <s v="16"/>
    <x v="0"/>
    <s v="245"/>
    <s v="4730124"/>
    <s v="EDISON  RAMOS VELAZCO"/>
    <s v="4544"/>
    <s v="1000353830"/>
    <x v="21"/>
    <x v="1"/>
    <s v="34"/>
    <x v="0"/>
    <s v="588"/>
    <s v="PLAN 1 CUOTA PROTEGIDA"/>
    <s v="ABRIL 2026"/>
    <s v="52790887"/>
    <s v="SANDRA MILENA PINZON PRADA"/>
    <s v="3143926714"/>
    <s v="sandrampinzonp@gmail.com"/>
    <s v="6905733"/>
    <s v="61559563"/>
    <s v=""/>
    <s v="SANDRA MILENA PINZON PRADA"/>
    <s v="BOGOTA DC"/>
    <n v="14000"/>
    <n v="0"/>
    <s v="89"/>
    <x v="2"/>
    <n v="5"/>
    <s v="CUOTA PROTEGIDA OTP"/>
    <m/>
    <m/>
    <m/>
    <s v="M"/>
    <s v="1980-06-13"/>
    <m/>
    <m/>
    <m/>
    <m/>
    <m/>
    <s v="12"/>
    <m/>
  </r>
  <r>
    <s v="TeleventasPLAN 1 CUOTA PROTEGIDA"/>
    <n v="36120"/>
    <x v="0"/>
    <s v="MARTES"/>
    <n v="21"/>
    <n v="126"/>
    <n v="3159116"/>
    <m/>
    <s v="21438618"/>
    <x v="17"/>
    <x v="1468"/>
    <s v="21/07/2026 17:46"/>
    <m/>
    <m/>
    <m/>
    <s v="17"/>
    <s v="ZURICH COLOMBIA SEGUROS S.A"/>
    <s v="106"/>
    <s v="SERVIPROTECCION BPO"/>
    <s v="18"/>
    <x v="1"/>
    <s v="274"/>
    <s v="1111111112"/>
    <s v="SUPERVISOR  TMK 1 "/>
    <s v="2937"/>
    <s v="1192797148"/>
    <x v="13"/>
    <x v="0"/>
    <s v="34"/>
    <x v="0"/>
    <s v="588"/>
    <s v="PLAN 1 CUOTA PROTEGIDA"/>
    <s v="JULIO 2026"/>
    <s v="1052416358"/>
    <s v=" LEYDY  ALEXANDRA BAUTISTA  BAEZ "/>
    <s v="3106132899"/>
    <s v="bautistaleydy@gmail.com"/>
    <s v="8135579"/>
    <s v="64460439"/>
    <s v="2"/>
    <s v="LEYDY ALEXANDRA BAUTISTA BAEZ"/>
    <s v="CHÍA"/>
    <n v="14000"/>
    <n v="0"/>
    <s v="7"/>
    <x v="3"/>
    <n v="5"/>
    <m/>
    <m/>
    <m/>
    <m/>
    <s v="F"/>
    <s v="1999-08-24"/>
    <m/>
    <m/>
    <m/>
    <m/>
    <m/>
    <s v="12"/>
    <m/>
  </r>
  <r>
    <s v="Punto de VentaPLAN 1 CUOTA PROTEGIDA"/>
    <n v="15120"/>
    <x v="0"/>
    <s v="LUNES"/>
    <n v="20"/>
    <n v="126"/>
    <n v="3158753"/>
    <m/>
    <s v="21438619"/>
    <x v="19"/>
    <x v="1460"/>
    <s v="21/07/2026 17:21"/>
    <m/>
    <m/>
    <m/>
    <s v="17"/>
    <s v="ZURICH COLOMBIA SEGUROS S.A"/>
    <s v="106"/>
    <s v="SERVIPROTECCION BPO"/>
    <s v="18"/>
    <x v="1"/>
    <s v="245"/>
    <s v="4730124"/>
    <s v="EDISON  RAMOS VELAZCO"/>
    <s v="2975"/>
    <s v="1073178265"/>
    <x v="22"/>
    <x v="1"/>
    <s v="34"/>
    <x v="0"/>
    <s v="588"/>
    <s v="PLAN 1 CUOTA PROTEGIDA"/>
    <s v="ABRIL 2026"/>
    <s v="46640784"/>
    <s v="ANA ISABEL ARDILA ROJAS"/>
    <s v="3228341946"/>
    <s v="jdjenny1981@gmail.com"/>
    <s v="5777642"/>
    <s v="60068421"/>
    <s v=""/>
    <s v="ANA ISABEL ARDILA ROJAS"/>
    <s v="CHÍA"/>
    <n v="14000"/>
    <n v="0"/>
    <s v="89"/>
    <x v="2"/>
    <n v="5"/>
    <s v="CUOTA PROTEGIDA OTP"/>
    <m/>
    <m/>
    <m/>
    <s v="M"/>
    <s v="1956-08-22"/>
    <m/>
    <m/>
    <m/>
    <m/>
    <m/>
    <s v="12"/>
    <m/>
  </r>
  <r>
    <s v="Punto de VentaPLAN 1 CUOTA PROTEGIDA"/>
    <n v="15120"/>
    <x v="0"/>
    <s v="LUNES"/>
    <n v="20"/>
    <n v="126"/>
    <n v="3158804"/>
    <m/>
    <s v="21438619"/>
    <x v="19"/>
    <x v="1462"/>
    <s v="21/07/2026 17:23"/>
    <m/>
    <m/>
    <m/>
    <s v="17"/>
    <s v="ZURICH COLOMBIA SEGUROS S.A"/>
    <s v="106"/>
    <s v="SERVIPROTECCION BPO"/>
    <s v="16"/>
    <x v="0"/>
    <s v="245"/>
    <s v="4730124"/>
    <s v="EDISON  RAMOS VELAZCO"/>
    <s v="3950"/>
    <s v="1012335255"/>
    <x v="45"/>
    <x v="1"/>
    <s v="34"/>
    <x v="0"/>
    <s v="588"/>
    <s v="PLAN 1 CUOTA PROTEGIDA"/>
    <s v="ABRIL 2026"/>
    <s v="1013625428"/>
    <s v="DIANA MARIBEL NIÑO MARQUEZ"/>
    <s v="3144181686"/>
    <s v="ladiye90@hotmail.com"/>
    <s v="7844579"/>
    <s v="64454232"/>
    <s v=""/>
    <s v="DIANA MARIBEL NI�O MARQUEZ"/>
    <s v="BOGOTA DC"/>
    <n v="14000"/>
    <n v="0"/>
    <s v="89"/>
    <x v="2"/>
    <n v="5"/>
    <s v="CUOTA PROTEGIDA OTP"/>
    <m/>
    <m/>
    <m/>
    <s v="M"/>
    <s v="1990-10-08"/>
    <m/>
    <m/>
    <m/>
    <m/>
    <m/>
    <s v="12"/>
    <m/>
  </r>
  <r>
    <s v="TeleventasPLAN 1 CUOTA PROTEGIDA"/>
    <n v="36120"/>
    <x v="0"/>
    <s v="MARTES"/>
    <n v="21"/>
    <n v="126"/>
    <n v="3159117"/>
    <m/>
    <s v="21438619"/>
    <x v="17"/>
    <x v="1469"/>
    <s v="21/07/2026 17:51"/>
    <m/>
    <m/>
    <m/>
    <s v="17"/>
    <s v="ZURICH COLOMBIA SEGUROS S.A"/>
    <s v="106"/>
    <s v="SERVIPROTECCION BPO"/>
    <s v="16"/>
    <x v="0"/>
    <s v="274"/>
    <s v="1111111112"/>
    <s v="SUPERVISOR  TMK 1 "/>
    <s v="2937"/>
    <s v="1192797148"/>
    <x v="13"/>
    <x v="0"/>
    <s v="34"/>
    <x v="0"/>
    <s v="588"/>
    <s v="PLAN 1 CUOTA PROTEGIDA"/>
    <s v="JULIO 2026"/>
    <s v="75051041"/>
    <s v=" WILSON  GIRALDO  ESCOBAR"/>
    <s v="3134475490"/>
    <s v="giraldoescobarwilson@gmail.com"/>
    <s v="8134989"/>
    <s v="62361268"/>
    <s v="2"/>
    <s v="WILSON  GIRALDO ESCOBAR"/>
    <s v="BOGOTA DC"/>
    <n v="14000"/>
    <n v="0"/>
    <s v="7"/>
    <x v="3"/>
    <n v="5"/>
    <m/>
    <m/>
    <m/>
    <m/>
    <s v="M"/>
    <s v="1981-06-28"/>
    <m/>
    <m/>
    <m/>
    <m/>
    <m/>
    <s v="12"/>
    <m/>
  </r>
  <r>
    <s v="Punto de VentaPLAN 1 CUOTA PROTEGIDA"/>
    <n v="15120"/>
    <x v="0"/>
    <s v="LUNES"/>
    <n v="20"/>
    <n v="126"/>
    <n v="3158754"/>
    <m/>
    <s v="21438620"/>
    <x v="19"/>
    <x v="1460"/>
    <s v="21/07/2026 17:21"/>
    <m/>
    <m/>
    <m/>
    <s v="17"/>
    <s v="ZURICH COLOMBIA SEGUROS S.A"/>
    <s v="106"/>
    <s v="SERVIPROTECCION BPO"/>
    <s v="18"/>
    <x v="1"/>
    <s v="245"/>
    <s v="4730124"/>
    <s v="EDISON  RAMOS VELAZCO"/>
    <s v="4723"/>
    <s v="1022411500"/>
    <x v="42"/>
    <x v="1"/>
    <s v="34"/>
    <x v="0"/>
    <s v="588"/>
    <s v="PLAN 1 CUOTA PROTEGIDA"/>
    <s v="ABRIL 2026"/>
    <s v="19213166"/>
    <s v="JAIME  ROMERO FONSECA"/>
    <s v="3123366640"/>
    <s v="romerojaime2552@gmail.com"/>
    <s v="6381222"/>
    <s v="60131659"/>
    <s v=""/>
    <s v="JAIME  ROMERO FONSECA"/>
    <s v="CHÍA"/>
    <n v="14000"/>
    <n v="0"/>
    <s v="89"/>
    <x v="2"/>
    <n v="5"/>
    <s v="CUOTA PROTEGIDA OTP"/>
    <m/>
    <m/>
    <m/>
    <s v="M"/>
    <s v="1952-01-25"/>
    <m/>
    <m/>
    <m/>
    <m/>
    <m/>
    <s v="12"/>
    <m/>
  </r>
  <r>
    <s v="Punto de VentaPLAN 1 CUOTA PROTEGIDA"/>
    <n v="15120"/>
    <x v="0"/>
    <s v="LUNES"/>
    <n v="20"/>
    <n v="126"/>
    <n v="3158805"/>
    <m/>
    <s v="21438620"/>
    <x v="19"/>
    <x v="1462"/>
    <s v="21/07/2026 17:23"/>
    <m/>
    <m/>
    <m/>
    <s v="17"/>
    <s v="ZURICH COLOMBIA SEGUROS S.A"/>
    <s v="106"/>
    <s v="SERVIPROTECCION BPO"/>
    <s v="16"/>
    <x v="0"/>
    <s v="245"/>
    <s v="4730124"/>
    <s v="EDISON  RAMOS VELAZCO"/>
    <s v="3950"/>
    <s v="1012335255"/>
    <x v="45"/>
    <x v="1"/>
    <s v="34"/>
    <x v="0"/>
    <s v="588"/>
    <s v="PLAN 1 CUOTA PROTEGIDA"/>
    <s v="ABRIL 2026"/>
    <s v="1032401395"/>
    <s v="JUAN CARLOS ZAMBRANO VINCHERY"/>
    <s v="3132399382"/>
    <s v="juancarl747@gmail.com"/>
    <s v="8135793"/>
    <s v="63255066"/>
    <s v=""/>
    <m/>
    <s v="BOGOTA DC"/>
    <n v="14000"/>
    <n v="0"/>
    <s v="89"/>
    <x v="2"/>
    <n v="5"/>
    <s v="CUOTA PROTEGIDA OTP"/>
    <m/>
    <m/>
    <m/>
    <s v="M"/>
    <s v="1987-12-06"/>
    <m/>
    <m/>
    <m/>
    <m/>
    <m/>
    <s v="12"/>
    <m/>
  </r>
  <r>
    <s v="Punto de VentaPLAN 1 CUOTA PROTEGIDA"/>
    <n v="15120"/>
    <x v="0"/>
    <s v="LUNES"/>
    <n v="20"/>
    <n v="126"/>
    <n v="3159118"/>
    <m/>
    <s v="21438620"/>
    <x v="19"/>
    <x v="1470"/>
    <s v="22/07/2026 08:21"/>
    <m/>
    <m/>
    <m/>
    <s v="17"/>
    <s v="ZURICH COLOMBIA SEGUROS S.A"/>
    <s v="106"/>
    <s v="SERVIPROTECCION BPO"/>
    <s v="16"/>
    <x v="0"/>
    <s v="245"/>
    <s v="4730124"/>
    <s v="EDISON  RAMOS VELAZCO"/>
    <s v="4714"/>
    <s v="1033678035"/>
    <x v="40"/>
    <x v="1"/>
    <s v="34"/>
    <x v="0"/>
    <s v="588"/>
    <s v="PLAN 1 CUOTA PROTEGIDA"/>
    <s v="ABRIL 2026"/>
    <s v="79456416"/>
    <s v="HENRY  SUAREZ "/>
    <s v="3008760661"/>
    <s v="henrysuarez3009@gmail.com"/>
    <s v="5864314"/>
    <s v="62059294"/>
    <s v=""/>
    <s v="HENRY SUAREZ"/>
    <s v="BOGOTA DC"/>
    <n v="14000"/>
    <n v="0"/>
    <s v="89"/>
    <x v="2"/>
    <n v="5"/>
    <s v="CUOTA PROTEGIDA OTP"/>
    <m/>
    <m/>
    <m/>
    <s v="M"/>
    <s v="1968-06-24"/>
    <m/>
    <m/>
    <m/>
    <m/>
    <m/>
    <s v="12"/>
    <m/>
  </r>
  <r>
    <s v="Punto de VentaPLAN 1 CUOTA PROTEGIDA"/>
    <n v="15120"/>
    <x v="0"/>
    <s v="LUNES"/>
    <n v="20"/>
    <n v="126"/>
    <n v="3158755"/>
    <m/>
    <s v="21438621"/>
    <x v="19"/>
    <x v="1460"/>
    <s v="21/07/2026 17:21"/>
    <m/>
    <m/>
    <m/>
    <s v="17"/>
    <s v="ZURICH COLOMBIA SEGUROS S.A"/>
    <s v="106"/>
    <s v="SERVIPROTECCION BPO"/>
    <s v="18"/>
    <x v="1"/>
    <s v="245"/>
    <s v="4730124"/>
    <s v="EDISON  RAMOS VELAZCO"/>
    <s v="3822"/>
    <s v="1010225053"/>
    <x v="19"/>
    <x v="1"/>
    <s v="34"/>
    <x v="0"/>
    <s v="588"/>
    <s v="PLAN 1 CUOTA PROTEGIDA"/>
    <s v="ABRIL 2026"/>
    <s v="9397142"/>
    <s v="JOSE NORBERTO RAMOS RAMOS"/>
    <s v="3123904017"/>
    <s v="clau.89rico@gmail.com"/>
    <s v="5561934"/>
    <s v="60098917"/>
    <s v=""/>
    <s v="RAMOS RAMOS JOSE NORBERTO"/>
    <s v="SOGAMOSO"/>
    <n v="14000"/>
    <n v="0"/>
    <s v="89"/>
    <x v="2"/>
    <n v="5"/>
    <s v="CUOTA PROTEGIDA OTP"/>
    <m/>
    <m/>
    <m/>
    <s v="M"/>
    <s v="1970-07-18"/>
    <m/>
    <m/>
    <m/>
    <m/>
    <m/>
    <s v="12"/>
    <m/>
  </r>
  <r>
    <s v="Punto de VentaPLAN 2 CUOTA PROTEGIDA"/>
    <n v="30240"/>
    <x v="0"/>
    <s v="LUNES"/>
    <n v="20"/>
    <n v="126"/>
    <n v="3158806"/>
    <m/>
    <s v="21438621"/>
    <x v="19"/>
    <x v="1462"/>
    <s v="21/07/2026 17:23"/>
    <m/>
    <m/>
    <m/>
    <s v="17"/>
    <s v="ZURICH COLOMBIA SEGUROS S.A"/>
    <s v="106"/>
    <s v="SERVIPROTECCION BPO"/>
    <s v="16"/>
    <x v="0"/>
    <s v="245"/>
    <s v="4730124"/>
    <s v="EDISON  RAMOS VELAZCO"/>
    <s v="5002"/>
    <s v="1023973332"/>
    <x v="41"/>
    <x v="1"/>
    <s v="34"/>
    <x v="0"/>
    <s v="587"/>
    <s v="PLAN 2 CUOTA PROTEGIDA"/>
    <s v="ABRIL 2026"/>
    <s v="52359539"/>
    <s v="SANDRA PATRICIA ALVAREZ CUELLAR"/>
    <s v="3212169650"/>
    <s v="1978cuellarpatricia@gmail.com"/>
    <s v="7546592"/>
    <s v="62772642"/>
    <s v=""/>
    <s v="Sandra Patricia  Alvarez Cuellar"/>
    <s v="BOGOTA DC"/>
    <n v="28000"/>
    <n v="0"/>
    <s v="89"/>
    <x v="2"/>
    <n v="5"/>
    <s v="CUOTA PROTEGIDA OTP"/>
    <m/>
    <m/>
    <m/>
    <s v="M"/>
    <s v="1978-03-05"/>
    <m/>
    <m/>
    <m/>
    <m/>
    <m/>
    <s v="12"/>
    <m/>
  </r>
  <r>
    <s v="Punto de VentaPLAN 1 CUOTA PROTEGIDA"/>
    <n v="15120"/>
    <x v="0"/>
    <s v="DOMINGO"/>
    <n v="19"/>
    <n v="126"/>
    <n v="3159119"/>
    <m/>
    <s v="21438621"/>
    <x v="18"/>
    <x v="1470"/>
    <s v="22/07/2026 08:21"/>
    <m/>
    <m/>
    <m/>
    <s v="17"/>
    <s v="ZURICH COLOMBIA SEGUROS S.A"/>
    <s v="106"/>
    <s v="SERVIPROTECCION BPO"/>
    <s v="16"/>
    <x v="0"/>
    <s v="245"/>
    <s v="4730124"/>
    <s v="EDISON  RAMOS VELAZCO"/>
    <s v="4449"/>
    <s v="1018413746"/>
    <x v="18"/>
    <x v="1"/>
    <s v="34"/>
    <x v="0"/>
    <s v="588"/>
    <s v="PLAN 1 CUOTA PROTEGIDA"/>
    <s v="ABRIL 2026"/>
    <s v="35485942"/>
    <s v="CLEMENTINA  OSPINA SANCHEZ"/>
    <s v="3108084440"/>
    <s v="sebitasyuan2@gmail.com"/>
    <s v="8111962"/>
    <s v="62036580"/>
    <s v=""/>
    <m/>
    <s v="BOGOTA DC"/>
    <n v="14000"/>
    <n v="0"/>
    <s v="89"/>
    <x v="2"/>
    <n v="5"/>
    <s v="CUOTA PROTEGIDA OTP"/>
    <m/>
    <m/>
    <m/>
    <s v="M"/>
    <s v="1952-12-19"/>
    <m/>
    <m/>
    <m/>
    <m/>
    <m/>
    <s v="12"/>
    <m/>
  </r>
  <r>
    <s v="Punto de VentaPLAN 1 CUOTA PROTEGIDA"/>
    <n v="15120"/>
    <x v="0"/>
    <s v="LUNES"/>
    <n v="20"/>
    <n v="126"/>
    <n v="3158756"/>
    <m/>
    <s v="21438622"/>
    <x v="19"/>
    <x v="1460"/>
    <s v="21/07/2026 17:21"/>
    <m/>
    <m/>
    <m/>
    <s v="17"/>
    <s v="ZURICH COLOMBIA SEGUROS S.A"/>
    <s v="106"/>
    <s v="SERVIPROTECCION BPO"/>
    <s v="18"/>
    <x v="1"/>
    <s v="362"/>
    <s v="1111111111"/>
    <s v="SUPERVISOR  GRANDES SUPERFICIES"/>
    <s v="5121"/>
    <s v="1000626391"/>
    <x v="59"/>
    <x v="1"/>
    <s v="34"/>
    <x v="0"/>
    <s v="588"/>
    <s v="PLAN 1 CUOTA PROTEGIDA"/>
    <s v="ABRIL 2026"/>
    <s v="20424171"/>
    <s v="MARTHA MARLENY MALAVER SIERRA"/>
    <s v="3150298956"/>
    <s v="malavermartha17@gmail.com"/>
    <s v="7667629"/>
    <s v="60364434"/>
    <s v=""/>
    <s v="MARTHA MARLENY MALAVER SIERRA"/>
    <s v="CHÍA"/>
    <n v="14000"/>
    <n v="0"/>
    <s v="89"/>
    <x v="2"/>
    <n v="5"/>
    <s v="CUOTA PROTEGIDA OTP"/>
    <m/>
    <m/>
    <m/>
    <s v="M"/>
    <s v="1970-09-17"/>
    <m/>
    <m/>
    <m/>
    <m/>
    <m/>
    <s v="12"/>
    <m/>
  </r>
  <r>
    <s v="Punto de VentaPLAN 2 CUOTA PROTEGIDA"/>
    <n v="30240"/>
    <x v="0"/>
    <s v="LUNES"/>
    <n v="20"/>
    <n v="126"/>
    <n v="3158807"/>
    <m/>
    <s v="21438622"/>
    <x v="19"/>
    <x v="1462"/>
    <s v="21/07/2026 17:23"/>
    <m/>
    <m/>
    <m/>
    <s v="17"/>
    <s v="ZURICH COLOMBIA SEGUROS S.A"/>
    <s v="106"/>
    <s v="SERVIPROTECCION BPO"/>
    <s v="16"/>
    <x v="0"/>
    <s v="245"/>
    <s v="4730124"/>
    <s v="EDISON  RAMOS VELAZCO"/>
    <s v="5063"/>
    <s v="1021513082"/>
    <x v="53"/>
    <x v="1"/>
    <s v="34"/>
    <x v="0"/>
    <s v="587"/>
    <s v="PLAN 2 CUOTA PROTEGIDA"/>
    <s v="ABRIL 2026"/>
    <s v="52788923"/>
    <s v="GLENDA  MARTINEZ BELTRAN"/>
    <s v="3008956507"/>
    <s v="glendmart80@gmail.com"/>
    <s v="6349216"/>
    <s v="61984388"/>
    <s v=""/>
    <m/>
    <s v="BOGOTA DC"/>
    <n v="28000"/>
    <n v="0"/>
    <s v="89"/>
    <x v="2"/>
    <n v="5"/>
    <s v="CUOTA PROTEGIDA OTP"/>
    <m/>
    <m/>
    <m/>
    <s v="M"/>
    <s v="1980-07-15"/>
    <m/>
    <m/>
    <m/>
    <m/>
    <m/>
    <s v="12"/>
    <m/>
  </r>
  <r>
    <s v="Punto de VentaPLAN 2 CUOTA PROTEGIDA"/>
    <n v="30240"/>
    <x v="0"/>
    <s v="DOMINGO"/>
    <n v="19"/>
    <n v="126"/>
    <n v="3159120"/>
    <m/>
    <s v="21438622"/>
    <x v="18"/>
    <x v="1470"/>
    <s v="22/07/2026 08:21"/>
    <m/>
    <m/>
    <m/>
    <s v="17"/>
    <s v="ZURICH COLOMBIA SEGUROS S.A"/>
    <s v="106"/>
    <s v="SERVIPROTECCION BPO"/>
    <s v="16"/>
    <x v="0"/>
    <s v="245"/>
    <s v="4730124"/>
    <s v="EDISON  RAMOS VELAZCO"/>
    <s v="5063"/>
    <s v="1021513082"/>
    <x v="53"/>
    <x v="1"/>
    <s v="34"/>
    <x v="0"/>
    <s v="587"/>
    <s v="PLAN 2 CUOTA PROTEGIDA"/>
    <s v="ABRIL 2026"/>
    <s v="41709807"/>
    <s v="BLANCA LEONOR VANEGAS NOVOA"/>
    <s v="3042068599"/>
    <s v="blancaleonorvanegas@gmail.com"/>
    <s v="8110399"/>
    <s v="60944721"/>
    <s v=""/>
    <m/>
    <s v="BOGOTA DC"/>
    <n v="28000"/>
    <n v="0"/>
    <s v="89"/>
    <x v="2"/>
    <n v="5"/>
    <s v="CUOTA PROTEGIDA OTP"/>
    <m/>
    <m/>
    <m/>
    <s v="M"/>
    <s v="1958-10-17"/>
    <m/>
    <m/>
    <m/>
    <m/>
    <m/>
    <s v="12"/>
    <m/>
  </r>
  <r>
    <s v="Punto de VentaPLAN 1 CUOTA PROTEGIDA"/>
    <n v="15120"/>
    <x v="0"/>
    <s v="DOMINGO"/>
    <n v="19"/>
    <n v="126"/>
    <n v="3158757"/>
    <m/>
    <s v="21438623"/>
    <x v="18"/>
    <x v="1460"/>
    <s v="21/07/2026 17:21"/>
    <m/>
    <m/>
    <m/>
    <s v="17"/>
    <s v="ZURICH COLOMBIA SEGUROS S.A"/>
    <s v="106"/>
    <s v="SERVIPROTECCION BPO"/>
    <s v="18"/>
    <x v="1"/>
    <s v="362"/>
    <s v="1111111111"/>
    <s v="SUPERVISOR  GRANDES SUPERFICIES"/>
    <s v="5258"/>
    <s v="1061046426"/>
    <x v="35"/>
    <x v="1"/>
    <s v="34"/>
    <x v="0"/>
    <s v="588"/>
    <s v="PLAN 1 CUOTA PROTEGIDA"/>
    <s v="ABRIL 2026"/>
    <s v="20739425"/>
    <s v="LUZ YANETH BELTRAN VARGAS"/>
    <s v="3204079704"/>
    <s v="luzbeltran2600@gmail.com"/>
    <s v="6704188"/>
    <s v="63940099"/>
    <s v=""/>
    <s v="luz yaneth beltran vargas"/>
    <s v="CHÍA"/>
    <n v="14000"/>
    <n v="0"/>
    <s v="89"/>
    <x v="2"/>
    <n v="5"/>
    <s v="CUOTA PROTEGIDA OTP"/>
    <m/>
    <m/>
    <m/>
    <s v="M"/>
    <s v="1978-10-10"/>
    <m/>
    <m/>
    <m/>
    <m/>
    <m/>
    <s v="12"/>
    <m/>
  </r>
  <r>
    <s v="Punto de VentaPLAN 1 CUOTA PROTEGIDA"/>
    <n v="15120"/>
    <x v="0"/>
    <s v="LUNES"/>
    <n v="20"/>
    <n v="126"/>
    <n v="3158808"/>
    <m/>
    <s v="21438623"/>
    <x v="19"/>
    <x v="1462"/>
    <s v="21/07/2026 17:23"/>
    <m/>
    <m/>
    <m/>
    <s v="17"/>
    <s v="ZURICH COLOMBIA SEGUROS S.A"/>
    <s v="106"/>
    <s v="SERVIPROTECCION BPO"/>
    <s v="16"/>
    <x v="0"/>
    <s v="245"/>
    <s v="4730124"/>
    <s v="EDISON  RAMOS VELAZCO"/>
    <s v="5002"/>
    <s v="1023973332"/>
    <x v="41"/>
    <x v="1"/>
    <s v="34"/>
    <x v="0"/>
    <s v="588"/>
    <s v="PLAN 1 CUOTA PROTEGIDA"/>
    <s v="ABRIL 2026"/>
    <s v="41722659"/>
    <s v="MARIA DEL CARMEN SANTIESTEBAN SANDOVAL"/>
    <s v="3222460693"/>
    <s v="emmily1002@hotmail.com"/>
    <s v="7277055"/>
    <s v="61565518"/>
    <s v=""/>
    <s v="MARIA DEL CARMEN SANTIESTEBAN SANDOVAL"/>
    <s v="BOGOTA DC"/>
    <n v="14000"/>
    <n v="0"/>
    <s v="89"/>
    <x v="2"/>
    <n v="5"/>
    <s v="CUOTA PROTEGIDA OTP"/>
    <m/>
    <m/>
    <m/>
    <s v="M"/>
    <s v="1956-06-18"/>
    <m/>
    <m/>
    <m/>
    <m/>
    <m/>
    <s v="12"/>
    <m/>
  </r>
  <r>
    <s v="TeleventasPLAN 1 CUOTA PROTEGIDA"/>
    <n v="36120"/>
    <x v="0"/>
    <s v="VIERNES"/>
    <n v="17"/>
    <n v="126"/>
    <n v="3159121"/>
    <m/>
    <s v="21438623"/>
    <x v="9"/>
    <x v="1471"/>
    <s v="22/07/2026 08:24"/>
    <m/>
    <m/>
    <m/>
    <s v="17"/>
    <s v="ZURICH COLOMBIA SEGUROS S.A"/>
    <s v="106"/>
    <s v="SERVIPROTECCION BPO"/>
    <s v="16"/>
    <x v="0"/>
    <s v="274"/>
    <s v="1111111112"/>
    <s v="SUPERVISOR  TMK 1 "/>
    <s v="4680"/>
    <s v="1007422997"/>
    <x v="1"/>
    <x v="0"/>
    <s v="34"/>
    <x v="0"/>
    <s v="588"/>
    <s v="PLAN 1 CUOTA PROTEGIDA"/>
    <s v="JULIO 2026"/>
    <s v="1013663304"/>
    <s v="RONALD  FERNEY  ALVARADO  MORA"/>
    <s v="3002271583"/>
    <s v="ronfer-95@hotmail.com"/>
    <s v="8135708"/>
    <s v="64314631"/>
    <s v="2"/>
    <s v="RONALD FERNEY ALVARADO MORA"/>
    <s v="BOGOTA DC"/>
    <n v="14000"/>
    <n v="0"/>
    <s v="7"/>
    <x v="3"/>
    <n v="5"/>
    <m/>
    <m/>
    <m/>
    <m/>
    <s v="F"/>
    <s v="1995-11-09"/>
    <m/>
    <m/>
    <m/>
    <m/>
    <m/>
    <s v="12"/>
    <m/>
  </r>
  <r>
    <s v="Punto de VentaPLAN 1 CUOTA PROTEGIDA"/>
    <n v="15120"/>
    <x v="0"/>
    <s v="DOMINGO"/>
    <n v="19"/>
    <n v="126"/>
    <n v="3158758"/>
    <m/>
    <s v="21438624"/>
    <x v="18"/>
    <x v="1460"/>
    <s v="21/07/2026 17:21"/>
    <m/>
    <m/>
    <m/>
    <s v="17"/>
    <s v="ZURICH COLOMBIA SEGUROS S.A"/>
    <s v="106"/>
    <s v="SERVIPROTECCION BPO"/>
    <s v="18"/>
    <x v="1"/>
    <s v="245"/>
    <s v="4730124"/>
    <s v="EDISON  RAMOS VELAZCO"/>
    <s v="5044"/>
    <s v="1024543962"/>
    <x v="55"/>
    <x v="1"/>
    <s v="34"/>
    <x v="0"/>
    <s v="588"/>
    <s v="PLAN 1 CUOTA PROTEGIDA"/>
    <s v="ABRIL 2026"/>
    <s v="79754196"/>
    <s v="LUIS JAVIER CARDOZO ROJAS"/>
    <s v="3229130255"/>
    <s v="ljavicaro_74@hotmail.com"/>
    <s v="8135780"/>
    <s v="63603444"/>
    <s v=""/>
    <m/>
    <s v="CHÍA"/>
    <n v="14000"/>
    <n v="0"/>
    <s v="89"/>
    <x v="2"/>
    <n v="5"/>
    <s v="CUOTA PROTEGIDA OTP"/>
    <m/>
    <m/>
    <m/>
    <s v="M"/>
    <s v="1974-02-19"/>
    <m/>
    <m/>
    <m/>
    <m/>
    <m/>
    <s v="12"/>
    <m/>
  </r>
  <r>
    <s v="Punto de VentaPLAN 1 CUOTA PROTEGIDA"/>
    <n v="15120"/>
    <x v="0"/>
    <s v="LUNES"/>
    <n v="20"/>
    <n v="126"/>
    <n v="3158809"/>
    <m/>
    <s v="21438624"/>
    <x v="19"/>
    <x v="1462"/>
    <s v="21/07/2026 17:23"/>
    <m/>
    <m/>
    <m/>
    <s v="17"/>
    <s v="ZURICH COLOMBIA SEGUROS S.A"/>
    <s v="106"/>
    <s v="SERVIPROTECCION BPO"/>
    <s v="16"/>
    <x v="0"/>
    <s v="245"/>
    <s v="4730124"/>
    <s v="EDISON  RAMOS VELAZCO"/>
    <s v="4334"/>
    <s v="52020354"/>
    <x v="71"/>
    <x v="1"/>
    <s v="34"/>
    <x v="0"/>
    <s v="588"/>
    <s v="PLAN 1 CUOTA PROTEGIDA"/>
    <s v="ABRIL 2026"/>
    <s v="52809942"/>
    <s v="NIDIA ROSIO MOLINA VARGAS"/>
    <s v="3204422709"/>
    <s v="nidiarosio1981@gmail.com"/>
    <s v="8135794"/>
    <s v="64509968"/>
    <s v=""/>
    <m/>
    <s v="BOGOTA DC"/>
    <n v="14000"/>
    <n v="0"/>
    <s v="89"/>
    <x v="2"/>
    <n v="5"/>
    <s v="CUOTA PROTEGIDA OTP"/>
    <m/>
    <m/>
    <m/>
    <s v="M"/>
    <s v="1981-08-23"/>
    <m/>
    <m/>
    <m/>
    <m/>
    <m/>
    <s v="12"/>
    <m/>
  </r>
  <r>
    <s v="TeleventasPLAN 1 CUOTA PROTEGIDA"/>
    <n v="36120"/>
    <x v="0"/>
    <s v="VIERNES"/>
    <n v="17"/>
    <n v="126"/>
    <n v="3159122"/>
    <m/>
    <s v="21438624"/>
    <x v="9"/>
    <x v="1472"/>
    <s v="22/07/2026 08:41"/>
    <m/>
    <m/>
    <m/>
    <s v="17"/>
    <s v="ZURICH COLOMBIA SEGUROS S.A"/>
    <s v="106"/>
    <s v="SERVIPROTECCION BPO"/>
    <s v="17"/>
    <x v="3"/>
    <s v="274"/>
    <s v="1111111112"/>
    <s v="SUPERVISOR  TMK 1 "/>
    <s v="5180"/>
    <s v="1119937"/>
    <x v="16"/>
    <x v="0"/>
    <s v="34"/>
    <x v="0"/>
    <s v="588"/>
    <s v="PLAN 1 CUOTA PROTEGIDA"/>
    <s v="JULIO 2026"/>
    <s v="1098734623"/>
    <s v="MARIA  YAILCA  PINTO  MONSALVE"/>
    <s v="3134616858"/>
    <s v="jaimesbautistacarlabriggit@gmail.com"/>
    <s v="8135626"/>
    <s v="64071573"/>
    <s v="2"/>
    <s v="MARIA YAILCA PINTO MONSALVE"/>
    <s v="GIRÓN"/>
    <n v="14000"/>
    <n v="0"/>
    <s v="7"/>
    <x v="3"/>
    <n v="5"/>
    <m/>
    <m/>
    <m/>
    <m/>
    <s v="F"/>
    <s v="1993-02-15"/>
    <m/>
    <m/>
    <m/>
    <m/>
    <m/>
    <s v="12"/>
    <m/>
  </r>
  <r>
    <s v="Punto de VentaPLAN 1 CUOTA PROTEGIDA"/>
    <n v="15120"/>
    <x v="0"/>
    <s v="DOMINGO"/>
    <n v="19"/>
    <n v="126"/>
    <n v="3158759"/>
    <m/>
    <s v="21438625"/>
    <x v="18"/>
    <x v="1460"/>
    <s v="21/07/2026 17:21"/>
    <m/>
    <m/>
    <m/>
    <s v="17"/>
    <s v="ZURICH COLOMBIA SEGUROS S.A"/>
    <s v="106"/>
    <s v="SERVIPROTECCION BPO"/>
    <s v="18"/>
    <x v="1"/>
    <s v="245"/>
    <s v="4730124"/>
    <s v="EDISON  RAMOS VELAZCO"/>
    <s v="2975"/>
    <s v="1073178265"/>
    <x v="22"/>
    <x v="1"/>
    <s v="34"/>
    <x v="0"/>
    <s v="588"/>
    <s v="PLAN 1 CUOTA PROTEGIDA"/>
    <s v="ABRIL 2026"/>
    <s v="1016020711"/>
    <s v="DIANA KATHERINE RAMIREZ VELASCO"/>
    <s v="3102431851"/>
    <s v="dianakatherineramirezvelasco@gmail.com"/>
    <s v="7588981"/>
    <s v="60263804"/>
    <s v=""/>
    <s v="Nelson Javier  Grimaldos Fonseca"/>
    <s v="CHÍA"/>
    <n v="14000"/>
    <n v="0"/>
    <s v="89"/>
    <x v="2"/>
    <n v="5"/>
    <s v="CUOTA PROTEGIDA OTP"/>
    <m/>
    <m/>
    <m/>
    <s v="M"/>
    <s v="1989-08-27"/>
    <m/>
    <m/>
    <m/>
    <m/>
    <m/>
    <s v="12"/>
    <m/>
  </r>
  <r>
    <s v="Punto de VentaPLAN 1 CUOTA PROTEGIDA"/>
    <n v="15120"/>
    <x v="0"/>
    <s v="LUNES"/>
    <n v="20"/>
    <n v="126"/>
    <n v="3158810"/>
    <m/>
    <s v="21438625"/>
    <x v="19"/>
    <x v="1462"/>
    <s v="21/07/2026 17:23"/>
    <m/>
    <m/>
    <m/>
    <s v="17"/>
    <s v="ZURICH COLOMBIA SEGUROS S.A"/>
    <s v="106"/>
    <s v="SERVIPROTECCION BPO"/>
    <s v="16"/>
    <x v="0"/>
    <s v="245"/>
    <s v="4730124"/>
    <s v="EDISON  RAMOS VELAZCO"/>
    <s v="5002"/>
    <s v="1023973332"/>
    <x v="41"/>
    <x v="1"/>
    <s v="34"/>
    <x v="0"/>
    <s v="588"/>
    <s v="PLAN 1 CUOTA PROTEGIDA"/>
    <s v="ABRIL 2026"/>
    <s v="79734919"/>
    <s v="JOSE FERNANDO VILLAMIL CANTOR"/>
    <s v="3234950320"/>
    <s v="jose.fernando33@hotmail.es"/>
    <s v="6155541"/>
    <s v="60655406"/>
    <s v=""/>
    <s v="JOS� FERNANDO  VILLAMIL CANTOR"/>
    <s v="BOGOTA DC"/>
    <n v="14000"/>
    <n v="0"/>
    <s v="89"/>
    <x v="2"/>
    <n v="5"/>
    <s v="CUOTA PROTEGIDA OTP"/>
    <m/>
    <m/>
    <m/>
    <s v="M"/>
    <s v="1974-10-12"/>
    <m/>
    <m/>
    <m/>
    <m/>
    <m/>
    <s v="12"/>
    <m/>
  </r>
  <r>
    <s v="TeleventasPLAN 1 CUOTA PROTEGIDA"/>
    <n v="36120"/>
    <x v="0"/>
    <s v="MARTES"/>
    <n v="21"/>
    <n v="126"/>
    <n v="3159123"/>
    <m/>
    <s v="21438625"/>
    <x v="17"/>
    <x v="1473"/>
    <s v="22/07/2026 08:48"/>
    <m/>
    <m/>
    <m/>
    <s v="17"/>
    <s v="ZURICH COLOMBIA SEGUROS S.A"/>
    <s v="106"/>
    <s v="SERVIPROTECCION BPO"/>
    <s v="18"/>
    <x v="1"/>
    <s v="274"/>
    <s v="1111111112"/>
    <s v="SUPERVISOR  TMK 1 "/>
    <s v="5180"/>
    <s v="1119937"/>
    <x v="16"/>
    <x v="0"/>
    <s v="34"/>
    <x v="0"/>
    <s v="588"/>
    <s v="PLAN 1 CUOTA PROTEGIDA"/>
    <s v="JULIO 2026"/>
    <s v="24202437"/>
    <s v="FILOMENA  BARON   RODRIGUEZ"/>
    <s v="3204070014"/>
    <s v="filomenabaron213@gmail.com"/>
    <s v="7465535"/>
    <s v="60206733"/>
    <s v="2"/>
    <s v="Filomena  Baron Rodriguez"/>
    <s v="CHÍA"/>
    <n v="14000"/>
    <n v="0"/>
    <s v="7"/>
    <x v="3"/>
    <n v="5"/>
    <m/>
    <m/>
    <m/>
    <m/>
    <s v="F"/>
    <s v="1974-12-30"/>
    <m/>
    <m/>
    <m/>
    <m/>
    <m/>
    <s v="12"/>
    <m/>
  </r>
  <r>
    <s v="Punto de VentaPLAN 1 CUOTA PROTEGIDA"/>
    <n v="15120"/>
    <x v="0"/>
    <s v="DOMINGO"/>
    <n v="19"/>
    <n v="126"/>
    <n v="3158760"/>
    <m/>
    <s v="21438626"/>
    <x v="18"/>
    <x v="1460"/>
    <s v="21/07/2026 17:21"/>
    <m/>
    <m/>
    <m/>
    <s v="17"/>
    <s v="ZURICH COLOMBIA SEGUROS S.A"/>
    <s v="106"/>
    <s v="SERVIPROTECCION BPO"/>
    <s v="18"/>
    <x v="1"/>
    <s v="245"/>
    <s v="4730124"/>
    <s v="EDISON  RAMOS VELAZCO"/>
    <s v="2975"/>
    <s v="1073178265"/>
    <x v="22"/>
    <x v="1"/>
    <s v="34"/>
    <x v="0"/>
    <s v="588"/>
    <s v="PLAN 1 CUOTA PROTEGIDA"/>
    <s v="ABRIL 2026"/>
    <s v="2948557"/>
    <s v="JOSE BERNARDO GARZON RUIZ"/>
    <s v="3212041900"/>
    <s v="jgarzonruiz1983@gmail.com"/>
    <s v="5617302"/>
    <s v="60219171"/>
    <s v=""/>
    <s v="GARZON RUIZ JOSE BERNARDO"/>
    <s v="CHÍA"/>
    <n v="14000"/>
    <n v="0"/>
    <s v="89"/>
    <x v="2"/>
    <n v="5"/>
    <s v="CUOTA PROTEGIDA OTP"/>
    <m/>
    <m/>
    <m/>
    <s v="M"/>
    <s v="1983-08-20"/>
    <m/>
    <m/>
    <m/>
    <m/>
    <m/>
    <s v="12"/>
    <m/>
  </r>
  <r>
    <s v="TeleventasPLAN 1 CUOTA PROTEGIDA"/>
    <n v="36120"/>
    <x v="0"/>
    <s v="MARTES"/>
    <n v="21"/>
    <n v="126"/>
    <n v="3159124"/>
    <m/>
    <s v="21438626"/>
    <x v="17"/>
    <x v="1473"/>
    <s v="22/07/2026 08:48"/>
    <m/>
    <m/>
    <m/>
    <s v="17"/>
    <s v="ZURICH COLOMBIA SEGUROS S.A"/>
    <s v="106"/>
    <s v="SERVIPROTECCION BPO"/>
    <s v="18"/>
    <x v="1"/>
    <s v="274"/>
    <s v="1111111112"/>
    <s v="SUPERVISOR  TMK 1 "/>
    <s v="5181"/>
    <s v="1001944512"/>
    <x v="9"/>
    <x v="0"/>
    <s v="34"/>
    <x v="0"/>
    <s v="588"/>
    <s v="PLAN 1 CUOTA PROTEGIDA"/>
    <s v="JULIO 2026"/>
    <s v="3250751"/>
    <s v="ALVARO   ROJAS  MANCILLA"/>
    <s v="3144173478"/>
    <s v="yinatkm05@gmail.com"/>
    <s v="6980588"/>
    <s v="60263289"/>
    <s v="2"/>
    <s v="ALVARO  ROJAS MANCILLA"/>
    <s v="CHÍA"/>
    <n v="14000"/>
    <n v="0"/>
    <s v="7"/>
    <x v="3"/>
    <n v="5"/>
    <m/>
    <m/>
    <m/>
    <m/>
    <s v="M"/>
    <s v="1962-08-17"/>
    <m/>
    <m/>
    <m/>
    <m/>
    <m/>
    <s v="12"/>
    <m/>
  </r>
  <r>
    <s v="Punto de VentaPLAN 1 CUOTA PROTEGIDA"/>
    <n v="15120"/>
    <x v="0"/>
    <s v="DOMINGO"/>
    <n v="19"/>
    <n v="126"/>
    <n v="3158761"/>
    <m/>
    <s v="21438627"/>
    <x v="18"/>
    <x v="1460"/>
    <s v="21/07/2026 17:21"/>
    <m/>
    <m/>
    <m/>
    <s v="17"/>
    <s v="ZURICH COLOMBIA SEGUROS S.A"/>
    <s v="106"/>
    <s v="SERVIPROTECCION BPO"/>
    <s v="18"/>
    <x v="1"/>
    <s v="362"/>
    <s v="1111111111"/>
    <s v="SUPERVISOR  GRANDES SUPERFICIES"/>
    <s v="5258"/>
    <s v="1061046426"/>
    <x v="35"/>
    <x v="1"/>
    <s v="34"/>
    <x v="0"/>
    <s v="588"/>
    <s v="PLAN 1 CUOTA PROTEGIDA"/>
    <s v="ABRIL 2026"/>
    <s v="403891"/>
    <s v="LUIS  DAVID TECANO"/>
    <s v="3134283002"/>
    <s v="alexlugo1976.am@gmail.com"/>
    <s v="8135781"/>
    <s v="60090900"/>
    <s v=""/>
    <m/>
    <s v="CHÍA"/>
    <n v="14000"/>
    <n v="0"/>
    <s v="89"/>
    <x v="2"/>
    <n v="5"/>
    <s v="CUOTA PROTEGIDA OTP"/>
    <m/>
    <m/>
    <m/>
    <s v="M"/>
    <s v="1956-01-24"/>
    <m/>
    <m/>
    <m/>
    <m/>
    <m/>
    <s v="12"/>
    <m/>
  </r>
  <r>
    <s v="Punto de VentaPLAN 1 CUOTA PROTEGIDA"/>
    <n v="15120"/>
    <x v="0"/>
    <s v="LUNES"/>
    <n v="20"/>
    <n v="126"/>
    <n v="3158812"/>
    <m/>
    <s v="21438627"/>
    <x v="19"/>
    <x v="1474"/>
    <s v="21/07/2026 17:24"/>
    <m/>
    <m/>
    <m/>
    <s v="17"/>
    <s v="ZURICH COLOMBIA SEGUROS S.A"/>
    <s v="106"/>
    <s v="SERVIPROTECCION BPO"/>
    <s v="16"/>
    <x v="0"/>
    <s v="245"/>
    <s v="4730124"/>
    <s v="EDISON  RAMOS VELAZCO"/>
    <s v="5388"/>
    <s v="1082989632"/>
    <x v="57"/>
    <x v="1"/>
    <s v="34"/>
    <x v="0"/>
    <s v="588"/>
    <s v="PLAN 1 CUOTA PROTEGIDA"/>
    <s v="ABRIL 2026"/>
    <s v="52291141"/>
    <s v="BLANCA  RUTH RODRIGUEZ"/>
    <s v="3143227270"/>
    <s v="bruthrodri1974@gmail.com"/>
    <s v="5839234"/>
    <s v="62595302"/>
    <s v=""/>
    <s v="BLANCA RUTH  RODRIGUEZ"/>
    <s v="BOGOTA DC"/>
    <n v="14000"/>
    <n v="0"/>
    <s v="89"/>
    <x v="2"/>
    <n v="5"/>
    <s v="CUOTA PROTEGIDA OTP"/>
    <m/>
    <m/>
    <m/>
    <s v="M"/>
    <s v="1974-06-04"/>
    <m/>
    <m/>
    <m/>
    <m/>
    <m/>
    <s v="12"/>
    <m/>
  </r>
  <r>
    <s v="TeleventasPLAN 1 CUOTA PROTEGIDA"/>
    <n v="36120"/>
    <x v="0"/>
    <s v="MARTES"/>
    <n v="21"/>
    <n v="126"/>
    <n v="3159125"/>
    <m/>
    <s v="21438627"/>
    <x v="17"/>
    <x v="1475"/>
    <s v="22/07/2026 08:49"/>
    <m/>
    <m/>
    <m/>
    <s v="17"/>
    <s v="ZURICH COLOMBIA SEGUROS S.A"/>
    <s v="106"/>
    <s v="SERVIPROTECCION BPO"/>
    <s v="19"/>
    <x v="2"/>
    <s v="274"/>
    <s v="1111111112"/>
    <s v="SUPERVISOR  TMK 1 "/>
    <s v="5398"/>
    <s v="1007119157"/>
    <x v="7"/>
    <x v="0"/>
    <s v="34"/>
    <x v="0"/>
    <s v="588"/>
    <s v="PLAN 1 CUOTA PROTEGIDA"/>
    <s v="JULIO 2026"/>
    <s v="49693310"/>
    <s v="BERTHA   CECILIA  MONTERROSA ARRO"/>
    <s v="3107169312"/>
    <s v="monterrosabertha8@gmail.com"/>
    <s v="5780359"/>
    <s v="63253988"/>
    <s v="2"/>
    <s v="BERTHA CECILIA MONTERROSA ARRO"/>
    <s v="AGUACHICA"/>
    <n v="14000"/>
    <n v="0"/>
    <s v="7"/>
    <x v="3"/>
    <n v="5"/>
    <m/>
    <m/>
    <m/>
    <m/>
    <s v="F"/>
    <s v="1973-08-08"/>
    <m/>
    <m/>
    <m/>
    <m/>
    <m/>
    <s v="12"/>
    <m/>
  </r>
  <r>
    <s v="Punto de VentaPLAN 1 CUOTA PROTEGIDA"/>
    <n v="15120"/>
    <x v="0"/>
    <s v="DOMINGO"/>
    <n v="19"/>
    <n v="126"/>
    <n v="3158762"/>
    <m/>
    <s v="21438628"/>
    <x v="18"/>
    <x v="1460"/>
    <s v="21/07/2026 17:21"/>
    <m/>
    <m/>
    <m/>
    <s v="17"/>
    <s v="ZURICH COLOMBIA SEGUROS S.A"/>
    <s v="106"/>
    <s v="SERVIPROTECCION BPO"/>
    <s v="18"/>
    <x v="1"/>
    <s v="245"/>
    <s v="4730124"/>
    <s v="EDISON  RAMOS VELAZCO"/>
    <s v="3822"/>
    <s v="1010225053"/>
    <x v="19"/>
    <x v="1"/>
    <s v="34"/>
    <x v="0"/>
    <s v="588"/>
    <s v="PLAN 1 CUOTA PROTEGIDA"/>
    <s v="ABRIL 2026"/>
    <s v="15879179"/>
    <s v="IVAN  HARVEY AHUANARI"/>
    <s v="3024075436"/>
    <s v="ivanahuanar@gmail.com"/>
    <s v="6461696"/>
    <s v="60427566"/>
    <s v=""/>
    <s v="IVAN HARVEY AHUANARI"/>
    <s v="CHÍA"/>
    <n v="14000"/>
    <n v="0"/>
    <s v="89"/>
    <x v="2"/>
    <n v="5"/>
    <s v="CUOTA PROTEGIDA OTP"/>
    <m/>
    <m/>
    <m/>
    <s v="M"/>
    <s v="1984-03-29"/>
    <m/>
    <m/>
    <m/>
    <m/>
    <m/>
    <s v="12"/>
    <m/>
  </r>
  <r>
    <s v="Punto de VentaPLAN 1 CUOTA PROTEGIDA"/>
    <n v="15120"/>
    <x v="0"/>
    <s v="LUNES"/>
    <n v="20"/>
    <n v="126"/>
    <n v="3158813"/>
    <m/>
    <s v="21438628"/>
    <x v="19"/>
    <x v="1474"/>
    <s v="21/07/2026 17:24"/>
    <m/>
    <m/>
    <m/>
    <s v="17"/>
    <s v="ZURICH COLOMBIA SEGUROS S.A"/>
    <s v="106"/>
    <s v="SERVIPROTECCION BPO"/>
    <s v="16"/>
    <x v="0"/>
    <s v="245"/>
    <s v="4730124"/>
    <s v="EDISON  RAMOS VELAZCO"/>
    <s v="4674"/>
    <s v="1004319884"/>
    <x v="63"/>
    <x v="1"/>
    <s v="34"/>
    <x v="0"/>
    <s v="588"/>
    <s v="PLAN 1 CUOTA PROTEGIDA"/>
    <s v="ABRIL 2026"/>
    <s v="39577863"/>
    <s v="AYDEE  TIQUE CHICO"/>
    <s v="3226122145"/>
    <s v="tiqueaide28@gmail.com"/>
    <s v="6281632"/>
    <s v="62618277"/>
    <s v=""/>
    <s v="TIQUE CHICO AYDEE"/>
    <s v="BOGOTA DC"/>
    <n v="14000"/>
    <n v="0"/>
    <s v="89"/>
    <x v="2"/>
    <n v="5"/>
    <s v="CUOTA PROTEGIDA OTP"/>
    <m/>
    <m/>
    <m/>
    <s v="M"/>
    <s v="1976-06-01"/>
    <m/>
    <m/>
    <m/>
    <m/>
    <m/>
    <s v="12"/>
    <m/>
  </r>
  <r>
    <s v="TeleventasPLAN 1 CUOTA PROTEGIDA"/>
    <n v="36120"/>
    <x v="0"/>
    <s v="MARTES"/>
    <n v="21"/>
    <n v="126"/>
    <n v="3159126"/>
    <m/>
    <s v="21438628"/>
    <x v="17"/>
    <x v="1476"/>
    <s v="22/07/2026 08:51"/>
    <m/>
    <m/>
    <m/>
    <s v="17"/>
    <s v="ZURICH COLOMBIA SEGUROS S.A"/>
    <s v="106"/>
    <s v="SERVIPROTECCION BPO"/>
    <s v="16"/>
    <x v="0"/>
    <s v="274"/>
    <s v="1111111112"/>
    <s v="SUPERVISOR  TMK 1 "/>
    <s v="5181"/>
    <s v="1001944512"/>
    <x v="9"/>
    <x v="0"/>
    <s v="34"/>
    <x v="0"/>
    <s v="588"/>
    <s v="PLAN 1 CUOTA PROTEGIDA"/>
    <s v="JULIO 2026"/>
    <s v="1016063930"/>
    <s v="YON JAIRO GOMEZ SANTANA"/>
    <s v="3228178764"/>
    <s v="jhonsant10@hotmail.com"/>
    <s v="6243705"/>
    <s v="63151297"/>
    <s v="2"/>
    <s v="YON JAIRO  GOMEZ SANTANA"/>
    <s v="BOGOTA DC"/>
    <n v="14000"/>
    <n v="0"/>
    <s v="7"/>
    <x v="3"/>
    <n v="5"/>
    <m/>
    <m/>
    <m/>
    <m/>
    <s v="M"/>
    <s v="1994-02-10"/>
    <m/>
    <m/>
    <m/>
    <m/>
    <m/>
    <s v="12"/>
    <m/>
  </r>
  <r>
    <s v="Punto de VentaPLAN 1 CUOTA PROTEGIDA"/>
    <n v="15120"/>
    <x v="0"/>
    <s v="DOMINGO"/>
    <n v="19"/>
    <n v="126"/>
    <n v="3158763"/>
    <m/>
    <s v="21438629"/>
    <x v="18"/>
    <x v="1460"/>
    <s v="21/07/2026 17:21"/>
    <m/>
    <m/>
    <m/>
    <s v="17"/>
    <s v="ZURICH COLOMBIA SEGUROS S.A"/>
    <s v="106"/>
    <s v="SERVIPROTECCION BPO"/>
    <s v="18"/>
    <x v="1"/>
    <s v="245"/>
    <s v="4730124"/>
    <s v="EDISON  RAMOS VELAZCO"/>
    <s v="3822"/>
    <s v="1010225053"/>
    <x v="19"/>
    <x v="1"/>
    <s v="34"/>
    <x v="0"/>
    <s v="588"/>
    <s v="PLAN 1 CUOTA PROTEGIDA"/>
    <s v="ABRIL 2026"/>
    <s v="9525031"/>
    <s v="HUMBERTO  TIBADUIZA TIBADUIZA"/>
    <s v="3115351575"/>
    <s v="humbertotibaduiza28@gmail.com"/>
    <s v="8135782"/>
    <s v="60108563"/>
    <s v=""/>
    <m/>
    <s v="CHÍA"/>
    <n v="14000"/>
    <n v="0"/>
    <s v="89"/>
    <x v="2"/>
    <n v="5"/>
    <s v="CUOTA PROTEGIDA OTP"/>
    <m/>
    <m/>
    <m/>
    <s v="M"/>
    <s v="1962-01-28"/>
    <m/>
    <m/>
    <m/>
    <m/>
    <m/>
    <s v="12"/>
    <m/>
  </r>
  <r>
    <s v="Punto de VentaPLAN 1 CUOTA PROTEGIDA"/>
    <n v="15120"/>
    <x v="0"/>
    <s v="LUNES"/>
    <n v="20"/>
    <n v="126"/>
    <n v="3158814"/>
    <m/>
    <s v="21438629"/>
    <x v="19"/>
    <x v="1474"/>
    <s v="21/07/2026 17:24"/>
    <m/>
    <m/>
    <m/>
    <s v="17"/>
    <s v="ZURICH COLOMBIA SEGUROS S.A"/>
    <s v="106"/>
    <s v="SERVIPROTECCION BPO"/>
    <s v="16"/>
    <x v="0"/>
    <s v="245"/>
    <s v="4730124"/>
    <s v="EDISON  RAMOS VELAZCO"/>
    <s v="4449"/>
    <s v="1018413746"/>
    <x v="18"/>
    <x v="1"/>
    <s v="34"/>
    <x v="0"/>
    <s v="588"/>
    <s v="PLAN 1 CUOTA PROTEGIDA"/>
    <s v="ABRIL 2026"/>
    <s v="79898764"/>
    <s v="JIMMY ALEXANDER CASTRO MUÑOZ"/>
    <s v="3106974114"/>
    <s v="dilandcastro714@gmail.com"/>
    <s v="6749117"/>
    <s v="62340186"/>
    <s v=""/>
    <s v="CASTRO MUNOZ JIMMY ALEXANDER"/>
    <s v="BOGOTA DC"/>
    <n v="14000"/>
    <n v="0"/>
    <s v="89"/>
    <x v="2"/>
    <n v="5"/>
    <s v="CUOTA PROTEGIDA OTP"/>
    <m/>
    <m/>
    <m/>
    <s v="M"/>
    <s v="1979-01-07"/>
    <m/>
    <m/>
    <m/>
    <m/>
    <m/>
    <s v="12"/>
    <m/>
  </r>
  <r>
    <s v="TeleventasVIDA ZURICH PLAN 1"/>
    <n v="24150"/>
    <x v="0"/>
    <s v="MIÉRCOLES"/>
    <n v="22"/>
    <n v="126"/>
    <n v="3159127"/>
    <m/>
    <s v="21438629"/>
    <x v="21"/>
    <x v="1477"/>
    <s v="22/07/2026 08:53"/>
    <m/>
    <m/>
    <m/>
    <s v="17"/>
    <s v="ZURICH COLOMBIA SEGUROS S.A"/>
    <s v="106"/>
    <s v="SERVIPROTECCION BPO"/>
    <s v="16"/>
    <x v="0"/>
    <s v="274"/>
    <s v="1111111112"/>
    <s v="SUPERVISOR  TMK 1 "/>
    <s v="5550"/>
    <s v="1047052626"/>
    <x v="92"/>
    <x v="0"/>
    <s v="27"/>
    <x v="1"/>
    <s v="547"/>
    <s v="VIDA ZURICH PLAN 1"/>
    <s v="JULIO 2026"/>
    <s v="39652089"/>
    <s v="OLGA ROCIO CUBILLOS GUTIERREZ"/>
    <s v="3144862763"/>
    <s v="rociocubilos@gmail.com"/>
    <s v="6858031"/>
    <s v="63790292"/>
    <s v="2"/>
    <m/>
    <s v="BOGOTA DC"/>
    <n v="12500"/>
    <n v="0"/>
    <s v="7"/>
    <x v="3"/>
    <n v="5"/>
    <m/>
    <m/>
    <m/>
    <m/>
    <s v="M"/>
    <s v="1969-11-25"/>
    <m/>
    <m/>
    <m/>
    <m/>
    <m/>
    <s v="12"/>
    <m/>
  </r>
  <r>
    <s v="Punto de VentaPLAN 1 CUOTA PROTEGIDA"/>
    <n v="15120"/>
    <x v="0"/>
    <s v="DOMINGO"/>
    <n v="19"/>
    <n v="126"/>
    <n v="3158764"/>
    <m/>
    <s v="21438630"/>
    <x v="18"/>
    <x v="1461"/>
    <s v="21/07/2026 17:22"/>
    <m/>
    <m/>
    <m/>
    <s v="17"/>
    <s v="ZURICH COLOMBIA SEGUROS S.A"/>
    <s v="106"/>
    <s v="SERVIPROTECCION BPO"/>
    <s v="18"/>
    <x v="1"/>
    <s v="362"/>
    <s v="1111111111"/>
    <s v="SUPERVISOR  GRANDES SUPERFICIES"/>
    <s v="5258"/>
    <s v="1061046426"/>
    <x v="35"/>
    <x v="1"/>
    <s v="34"/>
    <x v="0"/>
    <s v="588"/>
    <s v="PLAN 1 CUOTA PROTEGIDA"/>
    <s v="ABRIL 2026"/>
    <s v="1032365307"/>
    <s v="PAULA ANDREA TORRES CUITIVA"/>
    <s v="3186965008"/>
    <s v="paula19torres@gmail.com"/>
    <s v="8135783"/>
    <s v="64404560"/>
    <s v=""/>
    <m/>
    <s v="CHÍA"/>
    <n v="14000"/>
    <n v="0"/>
    <s v="89"/>
    <x v="2"/>
    <n v="5"/>
    <s v="CUOTA PROTEGIDA OTP"/>
    <m/>
    <m/>
    <m/>
    <s v="M"/>
    <s v="1986-07-03"/>
    <m/>
    <m/>
    <m/>
    <m/>
    <m/>
    <s v="12"/>
    <m/>
  </r>
  <r>
    <s v="Punto de VentaPLAN 1 CUOTA PROTEGIDA"/>
    <n v="15120"/>
    <x v="0"/>
    <s v="LUNES"/>
    <n v="20"/>
    <n v="126"/>
    <n v="3158815"/>
    <m/>
    <s v="21438630"/>
    <x v="19"/>
    <x v="1474"/>
    <s v="21/07/2026 17:24"/>
    <m/>
    <m/>
    <m/>
    <s v="17"/>
    <s v="ZURICH COLOMBIA SEGUROS S.A"/>
    <s v="106"/>
    <s v="SERVIPROTECCION BPO"/>
    <s v="16"/>
    <x v="0"/>
    <s v="245"/>
    <s v="4730124"/>
    <s v="EDISON  RAMOS VELAZCO"/>
    <s v="3178"/>
    <s v="37706377"/>
    <x v="66"/>
    <x v="1"/>
    <s v="34"/>
    <x v="0"/>
    <s v="588"/>
    <s v="PLAN 1 CUOTA PROTEGIDA"/>
    <s v="ABRIL 2026"/>
    <s v="42008201"/>
    <s v="GLORIA AMPARO JIMENEZ MARIN"/>
    <s v="3233948201"/>
    <s v="gloriajimenez-03@hotmail.com"/>
    <s v="8135795"/>
    <s v="61665217"/>
    <s v=""/>
    <m/>
    <s v="BOGOTA DC"/>
    <n v="14000"/>
    <n v="0"/>
    <s v="89"/>
    <x v="2"/>
    <n v="5"/>
    <s v="CUOTA PROTEGIDA OTP"/>
    <m/>
    <m/>
    <m/>
    <s v="M"/>
    <s v="1969-03-22"/>
    <m/>
    <m/>
    <m/>
    <m/>
    <m/>
    <s v="12"/>
    <m/>
  </r>
  <r>
    <s v="TeleventasPLAN 1 CUOTA PROTEGIDA"/>
    <n v="36120"/>
    <x v="0"/>
    <s v="MARTES"/>
    <n v="21"/>
    <n v="126"/>
    <n v="3159128"/>
    <m/>
    <s v="21438630"/>
    <x v="17"/>
    <x v="1477"/>
    <s v="22/07/2026 08:53"/>
    <m/>
    <m/>
    <m/>
    <s v="17"/>
    <s v="ZURICH COLOMBIA SEGUROS S.A"/>
    <s v="106"/>
    <s v="SERVIPROTECCION BPO"/>
    <s v="19"/>
    <x v="2"/>
    <s v="274"/>
    <s v="1111111112"/>
    <s v="SUPERVISOR  TMK 1 "/>
    <s v="5180"/>
    <s v="1119937"/>
    <x v="16"/>
    <x v="0"/>
    <s v="34"/>
    <x v="0"/>
    <s v="588"/>
    <s v="PLAN 1 CUOTA PROTEGIDA"/>
    <s v="JULIO 2026"/>
    <s v="36495341"/>
    <s v="NELIA  MARIA  CARREÑO  RAMIREZ"/>
    <s v="3159582800"/>
    <s v="julioariasdaniela@gmail.com"/>
    <s v="5529433"/>
    <s v="63172316"/>
    <s v="1"/>
    <s v="NELIA MARIA CARREQO RAMIREZ"/>
    <s v="PAILITAS"/>
    <n v="14000"/>
    <n v="0"/>
    <s v="7"/>
    <x v="3"/>
    <n v="5"/>
    <m/>
    <m/>
    <m/>
    <m/>
    <s v="F"/>
    <s v="1969-02-28"/>
    <m/>
    <m/>
    <m/>
    <m/>
    <m/>
    <s v="12"/>
    <m/>
  </r>
  <r>
    <s v="Punto de VentaPLAN 1 CUOTA PROTEGIDA"/>
    <n v="15120"/>
    <x v="0"/>
    <s v="DOMINGO"/>
    <n v="19"/>
    <n v="126"/>
    <n v="3158765"/>
    <m/>
    <s v="21438631"/>
    <x v="18"/>
    <x v="1461"/>
    <s v="21/07/2026 17:22"/>
    <m/>
    <m/>
    <m/>
    <s v="17"/>
    <s v="ZURICH COLOMBIA SEGUROS S.A"/>
    <s v="106"/>
    <s v="SERVIPROTECCION BPO"/>
    <s v="18"/>
    <x v="1"/>
    <s v="245"/>
    <s v="4730124"/>
    <s v="EDISON  RAMOS VELAZCO"/>
    <s v="4837"/>
    <s v="1002309011"/>
    <x v="28"/>
    <x v="1"/>
    <s v="34"/>
    <x v="0"/>
    <s v="588"/>
    <s v="PLAN 1 CUOTA PROTEGIDA"/>
    <s v="ABRIL 2026"/>
    <s v="1049645636"/>
    <s v="Cristian  Prieto Ramos"/>
    <s v="3213193472"/>
    <s v="cristian.prieto.ramos@gmail.com"/>
    <s v="7305435"/>
    <s v="60007493"/>
    <s v=""/>
    <s v="blanca eugenia ramos londono"/>
    <s v="CHÍA"/>
    <n v="14000"/>
    <n v="0"/>
    <s v="89"/>
    <x v="2"/>
    <n v="5"/>
    <s v="CUOTA PROTEGIDA OTP"/>
    <m/>
    <m/>
    <m/>
    <s v="M"/>
    <s v="1996-03-15"/>
    <m/>
    <m/>
    <m/>
    <m/>
    <m/>
    <s v="12"/>
    <m/>
  </r>
  <r>
    <s v="Punto de VentaPLAN 1 CUOTA PROTEGIDA"/>
    <n v="15120"/>
    <x v="0"/>
    <s v="LUNES"/>
    <n v="20"/>
    <n v="126"/>
    <n v="3158816"/>
    <m/>
    <s v="21438631"/>
    <x v="19"/>
    <x v="1474"/>
    <s v="21/07/2026 17:24"/>
    <m/>
    <m/>
    <m/>
    <s v="17"/>
    <s v="ZURICH COLOMBIA SEGUROS S.A"/>
    <s v="106"/>
    <s v="SERVIPROTECCION BPO"/>
    <s v="16"/>
    <x v="0"/>
    <s v="245"/>
    <s v="4730124"/>
    <s v="EDISON  RAMOS VELAZCO"/>
    <s v="3438"/>
    <s v="1023863470"/>
    <x v="70"/>
    <x v="1"/>
    <s v="34"/>
    <x v="0"/>
    <s v="588"/>
    <s v="PLAN 1 CUOTA PROTEGIDA"/>
    <s v="ABRIL 2026"/>
    <s v="1001287915"/>
    <s v="SHELSIN XIOMARA FALLA MORENO"/>
    <s v="3243540975"/>
    <s v="shelsinfalla6@gmail.com"/>
    <s v="8135796"/>
    <s v="62506670"/>
    <s v=""/>
    <m/>
    <s v="BOGOTA DC"/>
    <n v="14000"/>
    <n v="0"/>
    <s v="89"/>
    <x v="2"/>
    <n v="5"/>
    <s v="CUOTA PROTEGIDA OTP"/>
    <m/>
    <m/>
    <m/>
    <s v="M"/>
    <s v="2001-03-09"/>
    <m/>
    <m/>
    <m/>
    <m/>
    <m/>
    <s v="12"/>
    <m/>
  </r>
  <r>
    <s v="TeleventasPLAN 1 CUOTA PROTEGIDA"/>
    <n v="36120"/>
    <x v="0"/>
    <s v="MARTES"/>
    <n v="21"/>
    <n v="126"/>
    <n v="3159129"/>
    <m/>
    <s v="21438631"/>
    <x v="17"/>
    <x v="1478"/>
    <s v="22/07/2026 08:58"/>
    <m/>
    <m/>
    <m/>
    <s v="17"/>
    <s v="ZURICH COLOMBIA SEGUROS S.A"/>
    <s v="106"/>
    <s v="SERVIPROTECCION BPO"/>
    <s v="16"/>
    <x v="0"/>
    <s v="274"/>
    <s v="1111111112"/>
    <s v="SUPERVISOR  TMK 1 "/>
    <s v="5180"/>
    <s v="1119937"/>
    <x v="16"/>
    <x v="0"/>
    <s v="34"/>
    <x v="0"/>
    <s v="588"/>
    <s v="PLAN 1 CUOTA PROTEGIDA"/>
    <s v="JULIO 2026"/>
    <s v="41726065"/>
    <s v="MARIA  LUZ AURORA BOHORQUEZ   BERNAL"/>
    <s v="3118701055"/>
    <s v="luzbohoquez1956@gmail.com"/>
    <s v="8093413"/>
    <s v="61267423"/>
    <s v="2"/>
    <s v="MARIA LUZ AURORA BOHORQUEZ BERNAL"/>
    <s v="BOGOTA DC"/>
    <n v="14000"/>
    <n v="0"/>
    <s v="7"/>
    <x v="3"/>
    <n v="5"/>
    <m/>
    <m/>
    <m/>
    <m/>
    <s v="F"/>
    <s v="1956-06-08"/>
    <m/>
    <m/>
    <m/>
    <m/>
    <m/>
    <s v="12"/>
    <m/>
  </r>
  <r>
    <s v="Punto de VentaPLAN 1 CUOTA PROTEGIDA"/>
    <n v="15120"/>
    <x v="0"/>
    <s v="DOMINGO"/>
    <n v="19"/>
    <n v="126"/>
    <n v="3158766"/>
    <m/>
    <s v="21438632"/>
    <x v="18"/>
    <x v="1461"/>
    <s v="21/07/2026 17:22"/>
    <m/>
    <m/>
    <m/>
    <s v="17"/>
    <s v="ZURICH COLOMBIA SEGUROS S.A"/>
    <s v="106"/>
    <s v="SERVIPROTECCION BPO"/>
    <s v="18"/>
    <x v="1"/>
    <s v="245"/>
    <s v="4730124"/>
    <s v="EDISON  RAMOS VELAZCO"/>
    <s v="2975"/>
    <s v="1073178265"/>
    <x v="22"/>
    <x v="1"/>
    <s v="34"/>
    <x v="0"/>
    <s v="588"/>
    <s v="PLAN 1 CUOTA PROTEGIDA"/>
    <s v="ABRIL 2026"/>
    <s v="80382870"/>
    <s v="LUIS CARLOS MEDINA GALVIS"/>
    <s v="3243787777"/>
    <s v="santy23.medina@gmail.com"/>
    <s v="8135784"/>
    <s v="60188827"/>
    <s v=""/>
    <m/>
    <s v="CHÍA"/>
    <n v="14000"/>
    <n v="0"/>
    <s v="89"/>
    <x v="2"/>
    <n v="5"/>
    <s v="CUOTA PROTEGIDA OTP"/>
    <m/>
    <m/>
    <m/>
    <s v="M"/>
    <s v="1965-01-17"/>
    <m/>
    <m/>
    <m/>
    <m/>
    <m/>
    <s v="12"/>
    <m/>
  </r>
  <r>
    <s v="Punto de VentaPLAN 1 CUOTA PROTEGIDA"/>
    <n v="15120"/>
    <x v="0"/>
    <s v="LUNES"/>
    <n v="20"/>
    <n v="126"/>
    <n v="3158817"/>
    <m/>
    <s v="21438632"/>
    <x v="19"/>
    <x v="1474"/>
    <s v="21/07/2026 17:24"/>
    <m/>
    <m/>
    <m/>
    <s v="17"/>
    <s v="ZURICH COLOMBIA SEGUROS S.A"/>
    <s v="106"/>
    <s v="SERVIPROTECCION BPO"/>
    <s v="16"/>
    <x v="0"/>
    <s v="245"/>
    <s v="4730124"/>
    <s v="EDISON  RAMOS VELAZCO"/>
    <s v="4674"/>
    <s v="1004319884"/>
    <x v="63"/>
    <x v="1"/>
    <s v="34"/>
    <x v="0"/>
    <s v="588"/>
    <s v="PLAN 1 CUOTA PROTEGIDA"/>
    <s v="ABRIL 2026"/>
    <s v="53931417"/>
    <s v="LEYDY LORENA SANCHEZ BUSTOS"/>
    <s v="3208084138"/>
    <s v="lorelaysb@gmail.com"/>
    <s v="8135797"/>
    <s v="64607217"/>
    <s v=""/>
    <m/>
    <s v="BOGOTA DC"/>
    <n v="14000"/>
    <n v="0"/>
    <s v="89"/>
    <x v="2"/>
    <n v="5"/>
    <s v="CUOTA PROTEGIDA OTP"/>
    <m/>
    <m/>
    <m/>
    <s v="M"/>
    <s v="1984-11-22"/>
    <m/>
    <m/>
    <m/>
    <m/>
    <m/>
    <s v="12"/>
    <m/>
  </r>
  <r>
    <s v="TeleventasPLAN 1 CUOTA PROTEGIDA"/>
    <n v="36120"/>
    <x v="0"/>
    <s v="VIERNES"/>
    <n v="17"/>
    <n v="126"/>
    <n v="3159130"/>
    <m/>
    <s v="21438632"/>
    <x v="9"/>
    <x v="1479"/>
    <s v="22/07/2026 08:59"/>
    <m/>
    <m/>
    <m/>
    <s v="17"/>
    <s v="ZURICH COLOMBIA SEGUROS S.A"/>
    <s v="106"/>
    <s v="SERVIPROTECCION BPO"/>
    <s v="17"/>
    <x v="3"/>
    <s v="274"/>
    <s v="1111111112"/>
    <s v="SUPERVISOR  TMK 1 "/>
    <s v="3428"/>
    <s v="1234089771"/>
    <x v="5"/>
    <x v="0"/>
    <s v="34"/>
    <x v="0"/>
    <s v="588"/>
    <s v="PLAN 1 CUOTA PROTEGIDA"/>
    <s v="JULIO 2026"/>
    <s v="37875308"/>
    <s v="ESTER   GONZALEZ "/>
    <s v="3163758772"/>
    <s v="esterrgon954@gmail.com"/>
    <s v="6316999"/>
    <s v="63406336"/>
    <s v="2"/>
    <s v="ESTER GONZALEZ"/>
    <s v="SABANA DE TORRES"/>
    <n v="14000"/>
    <n v="0"/>
    <s v="7"/>
    <x v="3"/>
    <n v="5"/>
    <m/>
    <m/>
    <m/>
    <m/>
    <s v="F"/>
    <s v="1964-01-01"/>
    <m/>
    <m/>
    <m/>
    <m/>
    <m/>
    <s v="12"/>
    <m/>
  </r>
  <r>
    <s v="Punto de VentaPLAN 1 CUOTA PROTEGIDA"/>
    <n v="15120"/>
    <x v="0"/>
    <s v="DOMINGO"/>
    <n v="19"/>
    <n v="126"/>
    <n v="3158767"/>
    <m/>
    <s v="21438633"/>
    <x v="18"/>
    <x v="1461"/>
    <s v="21/07/2026 17:22"/>
    <m/>
    <m/>
    <m/>
    <s v="17"/>
    <s v="ZURICH COLOMBIA SEGUROS S.A"/>
    <s v="106"/>
    <s v="SERVIPROTECCION BPO"/>
    <s v="18"/>
    <x v="1"/>
    <s v="245"/>
    <s v="4730124"/>
    <s v="EDISON  RAMOS VELAZCO"/>
    <s v="3822"/>
    <s v="1010225053"/>
    <x v="19"/>
    <x v="1"/>
    <s v="34"/>
    <x v="0"/>
    <s v="588"/>
    <s v="PLAN 1 CUOTA PROTEGIDA"/>
    <s v="ABRIL 2026"/>
    <s v="50916069"/>
    <s v="JOHANA ANGELA MOYA ACOSTA"/>
    <s v="3106799863"/>
    <s v="valentinaaltamiranda2015@gmail.com"/>
    <s v="8135785"/>
    <s v="64617001"/>
    <s v=""/>
    <m/>
    <s v="CHÍA"/>
    <n v="14000"/>
    <n v="0"/>
    <s v="89"/>
    <x v="2"/>
    <n v="5"/>
    <s v="CUOTA PROTEGIDA OTP"/>
    <m/>
    <m/>
    <m/>
    <s v="M"/>
    <s v="1976-08-07"/>
    <m/>
    <m/>
    <m/>
    <m/>
    <m/>
    <s v="12"/>
    <m/>
  </r>
  <r>
    <s v="Punto de VentaPLAN 1 CUOTA PROTEGIDA"/>
    <n v="15120"/>
    <x v="0"/>
    <s v="LUNES"/>
    <n v="20"/>
    <n v="126"/>
    <n v="3158818"/>
    <m/>
    <s v="21438633"/>
    <x v="19"/>
    <x v="1474"/>
    <s v="21/07/2026 17:24"/>
    <m/>
    <m/>
    <m/>
    <s v="17"/>
    <s v="ZURICH COLOMBIA SEGUROS S.A"/>
    <s v="106"/>
    <s v="SERVIPROTECCION BPO"/>
    <s v="16"/>
    <x v="0"/>
    <s v="245"/>
    <s v="4730124"/>
    <s v="EDISON  RAMOS VELAZCO"/>
    <s v="5044"/>
    <s v="1024543962"/>
    <x v="55"/>
    <x v="1"/>
    <s v="34"/>
    <x v="0"/>
    <s v="588"/>
    <s v="PLAN 1 CUOTA PROTEGIDA"/>
    <s v="ABRIL 2026"/>
    <s v="52529018"/>
    <s v="LILIANA ROCIO MURCIA RAMOS"/>
    <s v="3046640050"/>
    <s v="lilianamurcia2708@gmail.com"/>
    <s v="7806815"/>
    <s v="64400370"/>
    <s v=""/>
    <s v="RAFAEL  MURCIA DURAN"/>
    <s v="BOGOTA DC"/>
    <n v="14000"/>
    <n v="0"/>
    <s v="89"/>
    <x v="2"/>
    <n v="5"/>
    <s v="CUOTA PROTEGIDA OTP"/>
    <m/>
    <m/>
    <m/>
    <s v="M"/>
    <s v="1979-11-09"/>
    <m/>
    <m/>
    <m/>
    <m/>
    <m/>
    <s v="12"/>
    <m/>
  </r>
  <r>
    <s v="TeleventasPLAN 1 CUOTA PROTEGIDA"/>
    <n v="36120"/>
    <x v="0"/>
    <s v="MARTES"/>
    <n v="21"/>
    <n v="126"/>
    <n v="3159131"/>
    <m/>
    <s v="21438633"/>
    <x v="17"/>
    <x v="1480"/>
    <s v="22/07/2026 09:01"/>
    <m/>
    <m/>
    <m/>
    <s v="17"/>
    <s v="ZURICH COLOMBIA SEGUROS S.A"/>
    <s v="106"/>
    <s v="SERVIPROTECCION BPO"/>
    <s v="16"/>
    <x v="0"/>
    <s v="274"/>
    <s v="1111111112"/>
    <s v="SUPERVISOR  TMK 1 "/>
    <s v="4676"/>
    <s v="1143167768"/>
    <x v="95"/>
    <x v="0"/>
    <s v="34"/>
    <x v="0"/>
    <s v="588"/>
    <s v="PLAN 1 CUOTA PROTEGIDA"/>
    <s v="JULIO 2026"/>
    <s v="52239155"/>
    <s v="OLGA LUCIA MORENO PEDRAZA"/>
    <s v="3222511481"/>
    <s v="olgamopedraza@gmail.com"/>
    <s v="5822011"/>
    <s v="63723070"/>
    <s v="2"/>
    <s v="OLGA LUCIA MORENO PEDRAZA"/>
    <s v="BOGOTA DC"/>
    <n v="14000"/>
    <n v="0"/>
    <s v="7"/>
    <x v="3"/>
    <n v="5"/>
    <m/>
    <m/>
    <m/>
    <m/>
    <s v="F"/>
    <s v="1976-10-08"/>
    <m/>
    <m/>
    <m/>
    <m/>
    <m/>
    <s v="12"/>
    <m/>
  </r>
  <r>
    <s v="Punto de VentaPLAN 1 CUOTA PROTEGIDA"/>
    <n v="15120"/>
    <x v="0"/>
    <s v="DOMINGO"/>
    <n v="19"/>
    <n v="126"/>
    <n v="3158768"/>
    <m/>
    <s v="21438634"/>
    <x v="18"/>
    <x v="1461"/>
    <s v="21/07/2026 17:22"/>
    <m/>
    <m/>
    <m/>
    <s v="17"/>
    <s v="ZURICH COLOMBIA SEGUROS S.A"/>
    <s v="106"/>
    <s v="SERVIPROTECCION BPO"/>
    <s v="18"/>
    <x v="1"/>
    <s v="245"/>
    <s v="4730124"/>
    <s v="EDISON  RAMOS VELAZCO"/>
    <s v="3822"/>
    <s v="1010225053"/>
    <x v="19"/>
    <x v="1"/>
    <s v="34"/>
    <x v="0"/>
    <s v="588"/>
    <s v="PLAN 1 CUOTA PROTEGIDA"/>
    <s v="ABRIL 2026"/>
    <s v="7188261"/>
    <s v="EDWIN JOSE AVENDAÑO AVILA"/>
    <s v="3102986533"/>
    <s v="yorjuela463@gmail.com"/>
    <s v="5714383"/>
    <s v="60387760"/>
    <s v=""/>
    <s v="AVENDA�O AVILA EDWIN JOSE"/>
    <s v="CHÍA"/>
    <n v="14000"/>
    <n v="0"/>
    <s v="89"/>
    <x v="2"/>
    <n v="5"/>
    <s v="CUOTA PROTEGIDA OTP"/>
    <m/>
    <m/>
    <m/>
    <s v="M"/>
    <s v="1985-05-20"/>
    <m/>
    <m/>
    <m/>
    <m/>
    <m/>
    <s v="12"/>
    <m/>
  </r>
  <r>
    <s v="Punto de VentaPLAN 1 CUOTA PROTEGIDA"/>
    <n v="15120"/>
    <x v="0"/>
    <s v="LUNES"/>
    <n v="20"/>
    <n v="126"/>
    <n v="3158819"/>
    <m/>
    <s v="21438634"/>
    <x v="19"/>
    <x v="1474"/>
    <s v="21/07/2026 17:24"/>
    <m/>
    <m/>
    <m/>
    <s v="17"/>
    <s v="ZURICH COLOMBIA SEGUROS S.A"/>
    <s v="106"/>
    <s v="SERVIPROTECCION BPO"/>
    <s v="16"/>
    <x v="0"/>
    <s v="245"/>
    <s v="4730124"/>
    <s v="EDISON  RAMOS VELAZCO"/>
    <s v="3178"/>
    <s v="37706377"/>
    <x v="66"/>
    <x v="1"/>
    <s v="34"/>
    <x v="0"/>
    <s v="588"/>
    <s v="PLAN 1 CUOTA PROTEGIDA"/>
    <s v="ABRIL 2026"/>
    <s v="30392639"/>
    <s v="CLEMENCIA  FAJARDO CARDONA"/>
    <s v="3212338688"/>
    <s v="clemenciafajardo20@gmail.com"/>
    <s v="7294705"/>
    <s v="62328104"/>
    <s v=""/>
    <s v="CLEMENCIA  FAJARDO CARDONA"/>
    <s v="BOGOTA DC"/>
    <n v="14000"/>
    <n v="0"/>
    <s v="89"/>
    <x v="2"/>
    <n v="5"/>
    <s v="CUOTA PROTEGIDA OTP"/>
    <m/>
    <m/>
    <m/>
    <s v="M"/>
    <s v="1977-01-26"/>
    <m/>
    <m/>
    <m/>
    <m/>
    <m/>
    <s v="12"/>
    <m/>
  </r>
  <r>
    <s v="TeleventasPLAN 1 CUOTA PROTEGIDA"/>
    <n v="36120"/>
    <x v="0"/>
    <s v="MIÉRCOLES"/>
    <n v="22"/>
    <n v="126"/>
    <n v="3159132"/>
    <m/>
    <s v="21438634"/>
    <x v="21"/>
    <x v="1481"/>
    <s v="22/07/2026 09:02"/>
    <m/>
    <m/>
    <m/>
    <s v="17"/>
    <s v="ZURICH COLOMBIA SEGUROS S.A"/>
    <s v="106"/>
    <s v="SERVIPROTECCION BPO"/>
    <s v="18"/>
    <x v="1"/>
    <s v="274"/>
    <s v="1111111112"/>
    <s v="SUPERVISOR  TMK 1 "/>
    <s v="4978"/>
    <s v="1042247028"/>
    <x v="2"/>
    <x v="0"/>
    <s v="34"/>
    <x v="0"/>
    <s v="588"/>
    <s v="PLAN 1 CUOTA PROTEGIDA"/>
    <s v="JULIO 2026"/>
    <s v="40013237"/>
    <s v="LUZ  ESPERANZA AMPARO  MONTAÑA  PERAZA"/>
    <s v="3102355532"/>
    <s v="esperanzaamparo16@gmailcom"/>
    <s v="8119385"/>
    <s v="64519793"/>
    <s v="2"/>
    <s v="LUZ ESPERANZA AMPARO MONTAÑA PERAZA"/>
    <s v="CHÍA"/>
    <n v="14000"/>
    <n v="0"/>
    <s v="7"/>
    <x v="3"/>
    <n v="5"/>
    <m/>
    <m/>
    <m/>
    <m/>
    <s v="F"/>
    <s v="1958-05-11"/>
    <m/>
    <m/>
    <m/>
    <m/>
    <m/>
    <s v="12"/>
    <m/>
  </r>
  <r>
    <s v="Punto de VentaPLAN 1 CUOTA PROTEGIDA"/>
    <n v="15120"/>
    <x v="0"/>
    <s v="DOMINGO"/>
    <n v="19"/>
    <n v="126"/>
    <n v="3158769"/>
    <m/>
    <s v="21438635"/>
    <x v="18"/>
    <x v="1461"/>
    <s v="21/07/2026 17:22"/>
    <m/>
    <m/>
    <m/>
    <s v="17"/>
    <s v="ZURICH COLOMBIA SEGUROS S.A"/>
    <s v="106"/>
    <s v="SERVIPROTECCION BPO"/>
    <s v="18"/>
    <x v="1"/>
    <s v="245"/>
    <s v="4730124"/>
    <s v="EDISON  RAMOS VELAZCO"/>
    <s v="4723"/>
    <s v="1022411500"/>
    <x v="42"/>
    <x v="1"/>
    <s v="34"/>
    <x v="0"/>
    <s v="588"/>
    <s v="PLAN 1 CUOTA PROTEGIDA"/>
    <s v="ABRIL 2026"/>
    <s v="35517579"/>
    <s v="MARIA TERESA CHACON TRIVIÑO"/>
    <s v="3157644189"/>
    <s v="coordinador.copei8@gmail.com"/>
    <s v="8108825"/>
    <s v="60105483"/>
    <s v=""/>
    <s v="MARIA TERESA CHACON TRIVI�O"/>
    <s v="CHÍA"/>
    <n v="14000"/>
    <n v="0"/>
    <s v="89"/>
    <x v="2"/>
    <n v="5"/>
    <s v="CUOTA PROTEGIDA OTP"/>
    <m/>
    <m/>
    <m/>
    <s v="M"/>
    <s v="1961-02-08"/>
    <m/>
    <m/>
    <m/>
    <m/>
    <m/>
    <s v="12"/>
    <m/>
  </r>
  <r>
    <s v="Punto de VentaPLAN 1 CUOTA PROTEGIDA"/>
    <n v="15120"/>
    <x v="0"/>
    <s v="LUNES"/>
    <n v="20"/>
    <n v="126"/>
    <n v="3158820"/>
    <m/>
    <s v="21438635"/>
    <x v="19"/>
    <x v="1474"/>
    <s v="21/07/2026 17:24"/>
    <m/>
    <m/>
    <m/>
    <s v="17"/>
    <s v="ZURICH COLOMBIA SEGUROS S.A"/>
    <s v="106"/>
    <s v="SERVIPROTECCION BPO"/>
    <s v="16"/>
    <x v="0"/>
    <s v="245"/>
    <s v="4730124"/>
    <s v="EDISON  RAMOS VELAZCO"/>
    <s v="4449"/>
    <s v="1018413746"/>
    <x v="18"/>
    <x v="1"/>
    <s v="34"/>
    <x v="0"/>
    <s v="588"/>
    <s v="PLAN 1 CUOTA PROTEGIDA"/>
    <s v="ABRIL 2026"/>
    <s v="52938503"/>
    <s v="SANDRA YOLIMA JIMENEZ MARTINEZ"/>
    <s v="3188946070"/>
    <s v="sandrayolimajimenezmartinez17@gmail.com"/>
    <s v="8135798"/>
    <s v="64468820"/>
    <s v=""/>
    <m/>
    <s v="BOGOTA DC"/>
    <n v="14000"/>
    <n v="0"/>
    <s v="89"/>
    <x v="2"/>
    <n v="5"/>
    <s v="CUOTA PROTEGIDA OTP"/>
    <m/>
    <m/>
    <m/>
    <s v="M"/>
    <s v="1985-12-17"/>
    <m/>
    <m/>
    <m/>
    <m/>
    <m/>
    <s v="12"/>
    <m/>
  </r>
  <r>
    <s v="TeleventasPLAN 1 CUOTA PROTEGIDA"/>
    <n v="36120"/>
    <x v="0"/>
    <s v="MARTES"/>
    <n v="21"/>
    <n v="126"/>
    <n v="3159133"/>
    <m/>
    <s v="21438635"/>
    <x v="17"/>
    <x v="1482"/>
    <s v="22/07/2026 09:04"/>
    <m/>
    <m/>
    <m/>
    <s v="17"/>
    <s v="ZURICH COLOMBIA SEGUROS S.A"/>
    <s v="106"/>
    <s v="SERVIPROTECCION BPO"/>
    <s v="16"/>
    <x v="0"/>
    <s v="274"/>
    <s v="1111111112"/>
    <s v="SUPERVISOR  TMK 1 "/>
    <s v="5180"/>
    <s v="1119937"/>
    <x v="16"/>
    <x v="0"/>
    <s v="34"/>
    <x v="0"/>
    <s v="588"/>
    <s v="PLAN 1 CUOTA PROTEGIDA"/>
    <s v="JULIO 2026"/>
    <s v="1032376047"/>
    <s v="YULI  CATHERIN  NAVA  BARRERA"/>
    <s v="3205671645"/>
    <s v="cdayana1234@gmail.com"/>
    <s v="7796432"/>
    <s v="62014732"/>
    <s v="2"/>
    <s v="YULI CATHERIN NAVA BARRERA"/>
    <s v="BOGOTA DC"/>
    <n v="14000"/>
    <n v="0"/>
    <s v="7"/>
    <x v="3"/>
    <n v="5"/>
    <m/>
    <m/>
    <m/>
    <m/>
    <s v="F"/>
    <s v="1986-11-23"/>
    <m/>
    <m/>
    <m/>
    <m/>
    <m/>
    <s v="12"/>
    <m/>
  </r>
  <r>
    <s v="Punto de VentaPLAN 1 CUOTA PROTEGIDA"/>
    <n v="15120"/>
    <x v="0"/>
    <s v="DOMINGO"/>
    <n v="19"/>
    <n v="126"/>
    <n v="3158770"/>
    <m/>
    <s v="21438636"/>
    <x v="18"/>
    <x v="1461"/>
    <s v="21/07/2026 17:22"/>
    <m/>
    <m/>
    <m/>
    <s v="17"/>
    <s v="ZURICH COLOMBIA SEGUROS S.A"/>
    <s v="106"/>
    <s v="SERVIPROTECCION BPO"/>
    <s v="18"/>
    <x v="1"/>
    <s v="362"/>
    <s v="1111111111"/>
    <s v="SUPERVISOR  GRANDES SUPERFICIES"/>
    <s v="5258"/>
    <s v="1061046426"/>
    <x v="35"/>
    <x v="1"/>
    <s v="34"/>
    <x v="0"/>
    <s v="588"/>
    <s v="PLAN 1 CUOTA PROTEGIDA"/>
    <s v="ABRIL 2026"/>
    <s v="77187836"/>
    <s v="JOSE LUIS GUTIERREZ BUSTAMANTE"/>
    <s v="3108691553"/>
    <s v="gujo05@hotmail.com"/>
    <s v="7590247"/>
    <s v="64369178"/>
    <s v=""/>
    <s v="Jose Luis  Gutierrez Bustamante"/>
    <s v="CHÍA"/>
    <n v="14000"/>
    <n v="0"/>
    <s v="89"/>
    <x v="2"/>
    <n v="5"/>
    <s v="CUOTA PROTEGIDA OTP"/>
    <m/>
    <m/>
    <m/>
    <s v="M"/>
    <s v="1976-08-11"/>
    <m/>
    <m/>
    <m/>
    <m/>
    <m/>
    <s v="12"/>
    <m/>
  </r>
  <r>
    <s v="Punto de VentaPLAN 1 CUOTA PROTEGIDA"/>
    <n v="15120"/>
    <x v="0"/>
    <s v="LUNES"/>
    <n v="20"/>
    <n v="126"/>
    <n v="3158821"/>
    <m/>
    <s v="21438636"/>
    <x v="19"/>
    <x v="1474"/>
    <s v="21/07/2026 17:24"/>
    <m/>
    <m/>
    <m/>
    <s v="17"/>
    <s v="ZURICH COLOMBIA SEGUROS S.A"/>
    <s v="106"/>
    <s v="SERVIPROTECCION BPO"/>
    <s v="16"/>
    <x v="0"/>
    <s v="245"/>
    <s v="4730124"/>
    <s v="EDISON  RAMOS VELAZCO"/>
    <s v="5063"/>
    <s v="1021513082"/>
    <x v="53"/>
    <x v="1"/>
    <s v="34"/>
    <x v="0"/>
    <s v="588"/>
    <s v="PLAN 1 CUOTA PROTEGIDA"/>
    <s v="ABRIL 2026"/>
    <s v="1022373912"/>
    <s v="JUAN DIEGO ALVARADO PAEZ"/>
    <s v="3232218217"/>
    <s v="juandiegoa057@gmail.com"/>
    <s v="6250021"/>
    <s v="63512285"/>
    <s v=""/>
    <s v="JUAN DIEGO ALVARADO PAEZ"/>
    <s v="BOGOTA DC"/>
    <n v="14000"/>
    <n v="0"/>
    <s v="89"/>
    <x v="2"/>
    <n v="5"/>
    <s v="CUOTA PROTEGIDA OTP"/>
    <m/>
    <m/>
    <m/>
    <s v="M"/>
    <s v="1992-02-04"/>
    <m/>
    <m/>
    <m/>
    <m/>
    <m/>
    <s v="12"/>
    <m/>
  </r>
  <r>
    <s v="TeleventasPLAN 1 CUOTA PROTEGIDA"/>
    <n v="36120"/>
    <x v="0"/>
    <s v="MARTES"/>
    <n v="21"/>
    <n v="126"/>
    <n v="3159134"/>
    <m/>
    <s v="21438636"/>
    <x v="17"/>
    <x v="1483"/>
    <s v="22/07/2026 09:12"/>
    <m/>
    <m/>
    <m/>
    <s v="17"/>
    <s v="ZURICH COLOMBIA SEGUROS S.A"/>
    <s v="106"/>
    <s v="SERVIPROTECCION BPO"/>
    <s v="16"/>
    <x v="0"/>
    <s v="274"/>
    <s v="1111111112"/>
    <s v="SUPERVISOR  TMK 1 "/>
    <s v="5180"/>
    <s v="1119937"/>
    <x v="16"/>
    <x v="0"/>
    <s v="34"/>
    <x v="0"/>
    <s v="588"/>
    <s v="PLAN 1 CUOTA PROTEGIDA"/>
    <s v="JULIO 2026"/>
    <s v="23582744"/>
    <s v="LUZ  YANIRA  SANABRIA "/>
    <s v="3143904892"/>
    <s v="angelcontreras1180@gmail.com"/>
    <s v="6401392"/>
    <s v="62527164"/>
    <s v="2"/>
    <s v="LUZ YANIRA SANABRIA"/>
    <s v="BOGOTA DC"/>
    <n v="14000"/>
    <n v="0"/>
    <s v="7"/>
    <x v="3"/>
    <n v="5"/>
    <m/>
    <m/>
    <m/>
    <m/>
    <s v="F"/>
    <s v="1977-03-24"/>
    <m/>
    <m/>
    <m/>
    <m/>
    <m/>
    <s v="12"/>
    <m/>
  </r>
  <r>
    <s v="Punto de VentaPLAN 1 CUOTA PROTEGIDA"/>
    <n v="15120"/>
    <x v="0"/>
    <s v="DOMINGO"/>
    <n v="19"/>
    <n v="126"/>
    <n v="3158771"/>
    <m/>
    <s v="21438637"/>
    <x v="18"/>
    <x v="1461"/>
    <s v="21/07/2026 17:22"/>
    <m/>
    <m/>
    <m/>
    <s v="17"/>
    <s v="ZURICH COLOMBIA SEGUROS S.A"/>
    <s v="106"/>
    <s v="SERVIPROTECCION BPO"/>
    <s v="18"/>
    <x v="1"/>
    <s v="245"/>
    <s v="4730124"/>
    <s v="EDISON  RAMOS VELAZCO"/>
    <s v="4723"/>
    <s v="1022411500"/>
    <x v="42"/>
    <x v="1"/>
    <s v="34"/>
    <x v="0"/>
    <s v="588"/>
    <s v="PLAN 1 CUOTA PROTEGIDA"/>
    <s v="ABRIL 2026"/>
    <s v="1014178050"/>
    <s v="JAIR LEANDRO MUÑOZ ZAPATA"/>
    <s v="3112617745"/>
    <s v="jair_.benji@hotmail.com"/>
    <s v="6373521"/>
    <s v="64006405"/>
    <s v=""/>
    <s v="JAIR LEANDRO MU�OZ ZAPATA"/>
    <s v="CHÍA"/>
    <n v="14000"/>
    <n v="0"/>
    <s v="89"/>
    <x v="2"/>
    <n v="5"/>
    <s v="CUOTA PROTEGIDA OTP"/>
    <m/>
    <m/>
    <m/>
    <s v="M"/>
    <s v="1986-06-24"/>
    <m/>
    <m/>
    <m/>
    <m/>
    <m/>
    <s v="12"/>
    <m/>
  </r>
  <r>
    <s v="Punto de VentaPLAN 1 CUOTA PROTEGIDA"/>
    <n v="15120"/>
    <x v="0"/>
    <s v="LUNES"/>
    <n v="20"/>
    <n v="126"/>
    <n v="3158822"/>
    <m/>
    <s v="21438637"/>
    <x v="19"/>
    <x v="1474"/>
    <s v="21/07/2026 17:24"/>
    <m/>
    <m/>
    <m/>
    <s v="17"/>
    <s v="ZURICH COLOMBIA SEGUROS S.A"/>
    <s v="106"/>
    <s v="SERVIPROTECCION BPO"/>
    <s v="16"/>
    <x v="0"/>
    <s v="245"/>
    <s v="4730124"/>
    <s v="EDISON  RAMOS VELAZCO"/>
    <s v="3438"/>
    <s v="1023863470"/>
    <x v="70"/>
    <x v="1"/>
    <s v="34"/>
    <x v="0"/>
    <s v="588"/>
    <s v="PLAN 1 CUOTA PROTEGIDA"/>
    <s v="ABRIL 2026"/>
    <s v="52339852"/>
    <s v="LUZ AYDE SANTAMARIA MORA"/>
    <s v="3028015581"/>
    <s v="52339852luz@gmail.com"/>
    <s v="6110858"/>
    <s v="61742492"/>
    <s v=""/>
    <s v="LUZ AYDE SANTAMARIA MORA"/>
    <s v="BOGOTA DC"/>
    <n v="14000"/>
    <n v="0"/>
    <s v="89"/>
    <x v="2"/>
    <n v="5"/>
    <s v="CUOTA PROTEGIDA OTP"/>
    <m/>
    <m/>
    <m/>
    <s v="M"/>
    <s v="1975-03-07"/>
    <m/>
    <m/>
    <m/>
    <m/>
    <m/>
    <s v="12"/>
    <m/>
  </r>
  <r>
    <s v="TeleventasVIDA ZURICH PLAN 1"/>
    <n v="24150"/>
    <x v="0"/>
    <s v="MIÉRCOLES"/>
    <n v="22"/>
    <n v="126"/>
    <n v="3159135"/>
    <m/>
    <s v="21438637"/>
    <x v="21"/>
    <x v="1484"/>
    <s v="22/07/2026 09:17"/>
    <m/>
    <m/>
    <m/>
    <s v="17"/>
    <s v="ZURICH COLOMBIA SEGUROS S.A"/>
    <s v="106"/>
    <s v="SERVIPROTECCION BPO"/>
    <s v="19"/>
    <x v="2"/>
    <s v="274"/>
    <s v="1111111112"/>
    <s v="SUPERVISOR  TMK 1 "/>
    <s v="4680"/>
    <s v="1007422997"/>
    <x v="1"/>
    <x v="0"/>
    <s v="27"/>
    <x v="1"/>
    <s v="547"/>
    <s v="VIDA ZURICH PLAN 1"/>
    <s v="JULIO 2026"/>
    <s v="1062807904"/>
    <s v="YULIBET  MARCELA  DAZA  LUNA"/>
    <s v="3207175273"/>
    <m/>
    <s v="5629006"/>
    <s v="63224966"/>
    <s v="2"/>
    <s v="DAZA LUNA YULIBETH MARCELA"/>
    <s v="AGUACHICA"/>
    <n v="12500"/>
    <n v="0"/>
    <s v="7"/>
    <x v="3"/>
    <n v="5"/>
    <m/>
    <m/>
    <m/>
    <m/>
    <s v="F"/>
    <s v="1989-05-19"/>
    <m/>
    <m/>
    <m/>
    <m/>
    <m/>
    <s v="12"/>
    <m/>
  </r>
  <r>
    <s v="Punto de VentaPLAN 2 CUOTA PROTEGIDA"/>
    <n v="30240"/>
    <x v="0"/>
    <s v="DOMINGO"/>
    <n v="19"/>
    <n v="126"/>
    <n v="3158772"/>
    <m/>
    <s v="21438638"/>
    <x v="18"/>
    <x v="1461"/>
    <s v="21/07/2026 17:22"/>
    <m/>
    <m/>
    <m/>
    <s v="17"/>
    <s v="ZURICH COLOMBIA SEGUROS S.A"/>
    <s v="106"/>
    <s v="SERVIPROTECCION BPO"/>
    <s v="18"/>
    <x v="1"/>
    <s v="362"/>
    <s v="1111111111"/>
    <s v="SUPERVISOR  GRANDES SUPERFICIES"/>
    <s v="5316"/>
    <s v="1023872200"/>
    <x v="44"/>
    <x v="1"/>
    <s v="34"/>
    <x v="0"/>
    <s v="587"/>
    <s v="PLAN 2 CUOTA PROTEGIDA"/>
    <s v="ABRIL 2026"/>
    <s v="51626290"/>
    <s v="MARIA DEL CARMEN CRUZ HUERTAS"/>
    <s v="3204910042"/>
    <s v="carmencruzhuertas2418@gmail.com"/>
    <s v="8135786"/>
    <s v="64610577"/>
    <s v=""/>
    <m/>
    <s v="CHÍA"/>
    <n v="28000"/>
    <n v="0"/>
    <s v="89"/>
    <x v="2"/>
    <n v="5"/>
    <s v="CUOTA PROTEGIDA OTP"/>
    <m/>
    <m/>
    <m/>
    <s v="M"/>
    <s v="1961-03-30"/>
    <m/>
    <m/>
    <m/>
    <m/>
    <m/>
    <s v="12"/>
    <m/>
  </r>
  <r>
    <s v="Punto de VentaPLAN 1 CUOTA PROTEGIDA"/>
    <n v="15120"/>
    <x v="0"/>
    <s v="LUNES"/>
    <n v="20"/>
    <n v="126"/>
    <n v="3158823"/>
    <m/>
    <s v="21438638"/>
    <x v="19"/>
    <x v="1474"/>
    <s v="21/07/2026 17:24"/>
    <m/>
    <m/>
    <m/>
    <s v="17"/>
    <s v="ZURICH COLOMBIA SEGUROS S.A"/>
    <s v="106"/>
    <s v="SERVIPROTECCION BPO"/>
    <s v="16"/>
    <x v="0"/>
    <s v="245"/>
    <s v="4730124"/>
    <s v="EDISON  RAMOS VELAZCO"/>
    <s v="5002"/>
    <s v="1023973332"/>
    <x v="41"/>
    <x v="1"/>
    <s v="34"/>
    <x v="0"/>
    <s v="588"/>
    <s v="PLAN 1 CUOTA PROTEGIDA"/>
    <s v="ABRIL 2026"/>
    <s v="80739044"/>
    <s v="JAIME HERNANDO PEÑA AREVALO"/>
    <s v="3125944289"/>
    <s v="jaimepenap3890@gmail.com"/>
    <s v="7451211"/>
    <s v="64035283"/>
    <s v=""/>
    <s v="JAIME HERNANDO PE�A AREVALO"/>
    <s v="BOGOTA DC"/>
    <n v="14000"/>
    <n v="0"/>
    <s v="89"/>
    <x v="2"/>
    <n v="5"/>
    <s v="CUOTA PROTEGIDA OTP"/>
    <m/>
    <m/>
    <m/>
    <s v="M"/>
    <s v="1983-09-09"/>
    <m/>
    <m/>
    <m/>
    <m/>
    <m/>
    <s v="12"/>
    <m/>
  </r>
  <r>
    <s v="TeleventasPLAN 1 CUOTA PROTEGIDA"/>
    <n v="36120"/>
    <x v="0"/>
    <s v="MIÉRCOLES"/>
    <n v="22"/>
    <n v="126"/>
    <n v="3159136"/>
    <m/>
    <s v="21438638"/>
    <x v="21"/>
    <x v="1485"/>
    <s v="22/07/2026 09:21"/>
    <m/>
    <m/>
    <m/>
    <s v="17"/>
    <s v="ZURICH COLOMBIA SEGUROS S.A"/>
    <s v="106"/>
    <s v="SERVIPROTECCION BPO"/>
    <s v="18"/>
    <x v="1"/>
    <s v="274"/>
    <s v="1111111112"/>
    <s v="SUPERVISOR  TMK 1 "/>
    <s v="4054"/>
    <s v="1042454535"/>
    <x v="8"/>
    <x v="0"/>
    <s v="34"/>
    <x v="0"/>
    <s v="588"/>
    <s v="PLAN 1 CUOTA PROTEGIDA"/>
    <s v="JULIO 2026"/>
    <s v="46367657"/>
    <s v="MARIA   ISABEL  PEREZ OROZCO"/>
    <s v="3215991489"/>
    <s v="iza.perez0801@gmail.com"/>
    <s v="6439801"/>
    <s v="63873388"/>
    <s v="2"/>
    <s v="MARIA ISABEL PEREZ OROZCO"/>
    <s v="CHÍA"/>
    <n v="14000"/>
    <n v="0"/>
    <s v="7"/>
    <x v="3"/>
    <n v="5"/>
    <m/>
    <m/>
    <m/>
    <m/>
    <s v="F"/>
    <s v="1970-08-01"/>
    <m/>
    <m/>
    <m/>
    <m/>
    <m/>
    <s v="12"/>
    <m/>
  </r>
  <r>
    <s v="Punto de VentaPLAN 1 CUOTA PROTEGIDA"/>
    <n v="15120"/>
    <x v="0"/>
    <s v="SÁBADO"/>
    <n v="18"/>
    <n v="126"/>
    <n v="3158773"/>
    <m/>
    <s v="21438639"/>
    <x v="20"/>
    <x v="1461"/>
    <s v="21/07/2026 17:22"/>
    <m/>
    <m/>
    <m/>
    <s v="17"/>
    <s v="ZURICH COLOMBIA SEGUROS S.A"/>
    <s v="106"/>
    <s v="SERVIPROTECCION BPO"/>
    <s v="18"/>
    <x v="1"/>
    <s v="245"/>
    <s v="4730124"/>
    <s v="EDISON  RAMOS VELAZCO"/>
    <s v="2975"/>
    <s v="1073178265"/>
    <x v="22"/>
    <x v="1"/>
    <s v="34"/>
    <x v="0"/>
    <s v="588"/>
    <s v="PLAN 1 CUOTA PROTEGIDA"/>
    <s v="ABRIL 2026"/>
    <s v="1073241709"/>
    <s v="KATHERINE  PALACIO GUZMAN"/>
    <s v="3164049614"/>
    <s v="ksfa0331@gmail.com"/>
    <s v="6936480"/>
    <s v="60273366"/>
    <s v=""/>
    <m/>
    <s v="CHÍA"/>
    <n v="14000"/>
    <n v="0"/>
    <s v="89"/>
    <x v="2"/>
    <n v="5"/>
    <s v="CUOTA PROTEGIDA OTP"/>
    <m/>
    <m/>
    <m/>
    <s v="M"/>
    <s v="1994-03-16"/>
    <m/>
    <m/>
    <m/>
    <m/>
    <m/>
    <s v="12"/>
    <m/>
  </r>
  <r>
    <s v="Punto de VentaPLAN 1 CUOTA PROTEGIDA"/>
    <n v="15120"/>
    <x v="0"/>
    <s v="LUNES"/>
    <n v="20"/>
    <n v="126"/>
    <n v="3158824"/>
    <m/>
    <s v="21438639"/>
    <x v="19"/>
    <x v="1474"/>
    <s v="21/07/2026 17:24"/>
    <m/>
    <m/>
    <m/>
    <s v="17"/>
    <s v="ZURICH COLOMBIA SEGUROS S.A"/>
    <s v="106"/>
    <s v="SERVIPROTECCION BPO"/>
    <s v="16"/>
    <x v="0"/>
    <s v="245"/>
    <s v="4730124"/>
    <s v="EDISON  RAMOS VELAZCO"/>
    <s v="4544"/>
    <s v="1000353830"/>
    <x v="21"/>
    <x v="1"/>
    <s v="34"/>
    <x v="0"/>
    <s v="588"/>
    <s v="PLAN 1 CUOTA PROTEGIDA"/>
    <s v="ABRIL 2026"/>
    <s v="79126154"/>
    <s v="MIGUEL  ANTONIO RODRIGUEZ"/>
    <s v="3223905387"/>
    <s v="katerinrodriguez704@gmail.com"/>
    <s v="7299942"/>
    <s v="61229736"/>
    <s v=""/>
    <m/>
    <s v="BOGOTA DC"/>
    <n v="14000"/>
    <n v="0"/>
    <s v="89"/>
    <x v="2"/>
    <n v="5"/>
    <s v="CUOTA PROTEGIDA OTP"/>
    <m/>
    <m/>
    <m/>
    <s v="M"/>
    <s v="1964-09-20"/>
    <m/>
    <m/>
    <m/>
    <m/>
    <m/>
    <s v="12"/>
    <m/>
  </r>
  <r>
    <s v="TeleventasPLAN 1 CUOTA PROTEGIDA"/>
    <n v="36120"/>
    <x v="0"/>
    <s v="MIÉRCOLES"/>
    <n v="22"/>
    <n v="126"/>
    <n v="3159137"/>
    <m/>
    <s v="21438639"/>
    <x v="21"/>
    <x v="1486"/>
    <s v="22/07/2026 09:24"/>
    <m/>
    <m/>
    <m/>
    <s v="17"/>
    <s v="ZURICH COLOMBIA SEGUROS S.A"/>
    <s v="106"/>
    <s v="SERVIPROTECCION BPO"/>
    <s v="19"/>
    <x v="2"/>
    <s v="274"/>
    <s v="1111111112"/>
    <s v="SUPERVISOR  TMK 1 "/>
    <s v="4054"/>
    <s v="1042454535"/>
    <x v="8"/>
    <x v="0"/>
    <s v="34"/>
    <x v="0"/>
    <s v="588"/>
    <s v="PLAN 1 CUOTA PROTEGIDA"/>
    <s v="JULIO 2026"/>
    <s v="1064112432"/>
    <s v="YEINIS   CECILIA  RAMOS PRADO"/>
    <s v="3127417128"/>
    <s v="ceciliaramozyeini@gmail.com"/>
    <s v="5994615"/>
    <s v="63276945"/>
    <s v="1"/>
    <s v="YEINIS CECILIA RAMOS PRADO"/>
    <s v="AGUACHICA"/>
    <n v="14000"/>
    <n v="0"/>
    <s v="7"/>
    <x v="3"/>
    <n v="5"/>
    <m/>
    <m/>
    <m/>
    <m/>
    <s v="F"/>
    <s v="1992-02-14"/>
    <m/>
    <m/>
    <m/>
    <m/>
    <m/>
    <s v="12"/>
    <m/>
  </r>
  <r>
    <s v="Punto de VentaPLAN 1 CUOTA PROTEGIDA"/>
    <n v="15120"/>
    <x v="0"/>
    <s v="SÁBADO"/>
    <n v="18"/>
    <n v="126"/>
    <n v="3158774"/>
    <m/>
    <s v="21438640"/>
    <x v="20"/>
    <x v="1461"/>
    <s v="21/07/2026 17:22"/>
    <m/>
    <m/>
    <m/>
    <s v="17"/>
    <s v="ZURICH COLOMBIA SEGUROS S.A"/>
    <s v="106"/>
    <s v="SERVIPROTECCION BPO"/>
    <s v="18"/>
    <x v="1"/>
    <s v="245"/>
    <s v="4730124"/>
    <s v="EDISON  RAMOS VELAZCO"/>
    <s v="2975"/>
    <s v="1073178265"/>
    <x v="22"/>
    <x v="1"/>
    <s v="34"/>
    <x v="0"/>
    <s v="588"/>
    <s v="PLAN 1 CUOTA PROTEGIDA"/>
    <s v="ABRIL 2026"/>
    <s v="1073230973"/>
    <s v="JOSE BERNARDO MELO CASTRO"/>
    <s v="3204705568"/>
    <s v="josemelo1803@hotmail.com"/>
    <s v="7049169"/>
    <s v="64228472"/>
    <s v=""/>
    <m/>
    <s v="CHÍA"/>
    <n v="14000"/>
    <n v="0"/>
    <s v="89"/>
    <x v="2"/>
    <n v="5"/>
    <s v="CUOTA PROTEGIDA OTP"/>
    <m/>
    <m/>
    <m/>
    <s v="M"/>
    <s v="1987-02-03"/>
    <m/>
    <m/>
    <m/>
    <m/>
    <m/>
    <s v="12"/>
    <m/>
  </r>
  <r>
    <s v="Punto de VentaPLAN 1 CUOTA PROTEGIDA"/>
    <n v="15120"/>
    <x v="0"/>
    <s v="LUNES"/>
    <n v="20"/>
    <n v="126"/>
    <n v="3158825"/>
    <m/>
    <s v="21438640"/>
    <x v="19"/>
    <x v="1474"/>
    <s v="21/07/2026 17:24"/>
    <m/>
    <m/>
    <m/>
    <s v="17"/>
    <s v="ZURICH COLOMBIA SEGUROS S.A"/>
    <s v="106"/>
    <s v="SERVIPROTECCION BPO"/>
    <s v="16"/>
    <x v="0"/>
    <s v="245"/>
    <s v="4730124"/>
    <s v="EDISON  RAMOS VELAZCO"/>
    <s v="3127"/>
    <s v="52765157"/>
    <x v="61"/>
    <x v="1"/>
    <s v="34"/>
    <x v="0"/>
    <s v="588"/>
    <s v="PLAN 1 CUOTA PROTEGIDA"/>
    <s v="ABRIL 2026"/>
    <s v="43595324"/>
    <s v="CLAUDIA MARIA MONROY ALVAREZ"/>
    <s v="3118801315"/>
    <s v="setecoco70@gmail.com"/>
    <s v="8135799"/>
    <s v="62247823"/>
    <s v=""/>
    <m/>
    <s v="BOGOTA DC"/>
    <n v="14000"/>
    <n v="0"/>
    <s v="89"/>
    <x v="2"/>
    <n v="5"/>
    <s v="CUOTA PROTEGIDA OTP"/>
    <m/>
    <m/>
    <m/>
    <s v="M"/>
    <s v="1974-08-08"/>
    <m/>
    <m/>
    <m/>
    <m/>
    <m/>
    <s v="12"/>
    <m/>
  </r>
  <r>
    <s v="TeleventasPLAN 1 CUOTA PROTEGIDA"/>
    <n v="36120"/>
    <x v="0"/>
    <s v="MARTES"/>
    <n v="21"/>
    <n v="126"/>
    <n v="3159138"/>
    <m/>
    <s v="21438640"/>
    <x v="17"/>
    <x v="1487"/>
    <s v="22/07/2026 09:29"/>
    <m/>
    <m/>
    <m/>
    <s v="17"/>
    <s v="ZURICH COLOMBIA SEGUROS S.A"/>
    <s v="106"/>
    <s v="SERVIPROTECCION BPO"/>
    <s v="16"/>
    <x v="0"/>
    <s v="274"/>
    <s v="1111111112"/>
    <s v="SUPERVISOR  TMK 1 "/>
    <s v="5180"/>
    <s v="1119937"/>
    <x v="16"/>
    <x v="0"/>
    <s v="34"/>
    <x v="0"/>
    <s v="588"/>
    <s v="PLAN 1 CUOTA PROTEGIDA"/>
    <s v="JULIO 2026"/>
    <s v="41627911"/>
    <s v="LUCILA    VELASQUEZ AVILA"/>
    <s v="3186657846"/>
    <s v="ospinapinedasaravalentina@gmail.com"/>
    <s v="7557126"/>
    <s v="61769373"/>
    <s v="2"/>
    <s v="LUCILA  VELASQUEZ AVILA"/>
    <s v="BOGOTA DC"/>
    <n v="14000"/>
    <n v="0"/>
    <s v="7"/>
    <x v="3"/>
    <n v="5"/>
    <m/>
    <m/>
    <m/>
    <m/>
    <s v="F"/>
    <s v="1953-09-02"/>
    <m/>
    <m/>
    <m/>
    <m/>
    <m/>
    <s v="12"/>
    <m/>
  </r>
  <r>
    <s v="Punto de VentaPLAN 1 CUOTA PROTEGIDA"/>
    <n v="15120"/>
    <x v="0"/>
    <s v="SÁBADO"/>
    <n v="18"/>
    <n v="126"/>
    <n v="3158775"/>
    <m/>
    <s v="21438641"/>
    <x v="20"/>
    <x v="1461"/>
    <s v="21/07/2026 17:22"/>
    <m/>
    <m/>
    <m/>
    <s v="17"/>
    <s v="ZURICH COLOMBIA SEGUROS S.A"/>
    <s v="106"/>
    <s v="SERVIPROTECCION BPO"/>
    <s v="18"/>
    <x v="1"/>
    <s v="245"/>
    <s v="4730124"/>
    <s v="EDISON  RAMOS VELAZCO"/>
    <s v="2975"/>
    <s v="1073178265"/>
    <x v="22"/>
    <x v="1"/>
    <s v="34"/>
    <x v="0"/>
    <s v="588"/>
    <s v="PLAN 1 CUOTA PROTEGIDA"/>
    <s v="ABRIL 2026"/>
    <s v="24198097"/>
    <s v="MIREYA  YAYA RODRIGUEZ"/>
    <s v="3208646656"/>
    <s v="chevroletrojo49@gmail.com"/>
    <s v="7463120"/>
    <s v="60120165"/>
    <s v=""/>
    <s v="Mireya  Yaya Rodriguez"/>
    <s v="CHÍA"/>
    <n v="14000"/>
    <n v="0"/>
    <s v="89"/>
    <x v="2"/>
    <n v="5"/>
    <s v="CUOTA PROTEGIDA OTP"/>
    <m/>
    <m/>
    <m/>
    <s v="M"/>
    <s v="1975-03-22"/>
    <m/>
    <m/>
    <m/>
    <m/>
    <m/>
    <s v="12"/>
    <m/>
  </r>
  <r>
    <s v="Punto de VentaPLAN 1 CUOTA PROTEGIDA"/>
    <n v="15120"/>
    <x v="0"/>
    <s v="LUNES"/>
    <n v="20"/>
    <n v="126"/>
    <n v="3158826"/>
    <m/>
    <s v="21438641"/>
    <x v="19"/>
    <x v="1474"/>
    <s v="21/07/2026 17:24"/>
    <m/>
    <m/>
    <m/>
    <s v="17"/>
    <s v="ZURICH COLOMBIA SEGUROS S.A"/>
    <s v="106"/>
    <s v="SERVIPROTECCION BPO"/>
    <s v="16"/>
    <x v="0"/>
    <s v="245"/>
    <s v="4730124"/>
    <s v="EDISON  RAMOS VELAZCO"/>
    <s v="4714"/>
    <s v="1033678035"/>
    <x v="40"/>
    <x v="1"/>
    <s v="34"/>
    <x v="0"/>
    <s v="588"/>
    <s v="PLAN 1 CUOTA PROTEGIDA"/>
    <s v="ABRIL 2026"/>
    <s v="6002576"/>
    <s v="FLORO HELI MURILLO BLANCO"/>
    <s v="3117717371"/>
    <s v="fredypaez1980@gmail.com"/>
    <s v="8135800"/>
    <s v="61917293"/>
    <s v=""/>
    <m/>
    <s v="BOGOTA DC"/>
    <n v="14000"/>
    <n v="0"/>
    <s v="89"/>
    <x v="2"/>
    <n v="5"/>
    <s v="CUOTA PROTEGIDA OTP"/>
    <m/>
    <m/>
    <m/>
    <s v="M"/>
    <s v="1959-11-12"/>
    <m/>
    <m/>
    <m/>
    <m/>
    <m/>
    <s v="12"/>
    <m/>
  </r>
  <r>
    <s v="TeleventasPLAN 1 CUOTA PROTEGIDA"/>
    <n v="36120"/>
    <x v="0"/>
    <s v="VIERNES"/>
    <n v="17"/>
    <n v="126"/>
    <n v="3159139"/>
    <m/>
    <s v="21438641"/>
    <x v="9"/>
    <x v="1488"/>
    <s v="22/07/2026 09:37"/>
    <m/>
    <m/>
    <m/>
    <s v="17"/>
    <s v="ZURICH COLOMBIA SEGUROS S.A"/>
    <s v="106"/>
    <s v="SERVIPROTECCION BPO"/>
    <s v="18"/>
    <x v="1"/>
    <s v="274"/>
    <s v="1111111112"/>
    <s v="SUPERVISOR  TMK 1 "/>
    <s v="2455"/>
    <s v="1042449876"/>
    <x v="3"/>
    <x v="0"/>
    <s v="34"/>
    <x v="0"/>
    <s v="588"/>
    <s v="PLAN 1 CUOTA PROTEGIDA"/>
    <s v="JULIO 2026"/>
    <s v="23274573"/>
    <s v="MARTHA  CECILIA  GONZALEZ  LOPEZ "/>
    <s v="3105703475"/>
    <s v="invagarcia2808@gmail.com"/>
    <s v="6777511"/>
    <s v="60172612"/>
    <s v="2"/>
    <s v="MARTHA CECILIA GONZALEZ LOPEZ"/>
    <s v="CHÍA"/>
    <n v="14000"/>
    <n v="0"/>
    <s v="7"/>
    <x v="3"/>
    <n v="5"/>
    <m/>
    <m/>
    <m/>
    <m/>
    <s v="F"/>
    <s v="1952-08-21"/>
    <m/>
    <m/>
    <m/>
    <m/>
    <m/>
    <s v="12"/>
    <m/>
  </r>
  <r>
    <s v="Punto de VentaPLAN 1 CUOTA PROTEGIDA"/>
    <n v="15120"/>
    <x v="0"/>
    <s v="SÁBADO"/>
    <n v="18"/>
    <n v="126"/>
    <n v="3158776"/>
    <m/>
    <s v="21438642"/>
    <x v="20"/>
    <x v="1461"/>
    <s v="21/07/2026 17:22"/>
    <m/>
    <m/>
    <m/>
    <s v="17"/>
    <s v="ZURICH COLOMBIA SEGUROS S.A"/>
    <s v="106"/>
    <s v="SERVIPROTECCION BPO"/>
    <s v="18"/>
    <x v="1"/>
    <s v="362"/>
    <s v="1111111111"/>
    <s v="SUPERVISOR  GRANDES SUPERFICIES"/>
    <s v="5258"/>
    <s v="1061046426"/>
    <x v="35"/>
    <x v="1"/>
    <s v="34"/>
    <x v="0"/>
    <s v="588"/>
    <s v="PLAN 1 CUOTA PROTEGIDA"/>
    <s v="ABRIL 2026"/>
    <s v="39544635"/>
    <s v="LUZ  ELENA RAMIREZ"/>
    <s v="3222180371"/>
    <s v="luzhelena1106@hotmail.com"/>
    <s v="5777508"/>
    <s v="60009252"/>
    <s v=""/>
    <s v="LUZ ELENA RAMIREZ"/>
    <s v="CHÍA"/>
    <n v="14000"/>
    <n v="0"/>
    <s v="89"/>
    <x v="2"/>
    <n v="5"/>
    <s v="CUOTA PROTEGIDA OTP"/>
    <m/>
    <m/>
    <m/>
    <s v="M"/>
    <s v="1968-01-17"/>
    <m/>
    <m/>
    <m/>
    <m/>
    <m/>
    <s v="12"/>
    <m/>
  </r>
  <r>
    <s v="Punto de VentaPLAN 1 CUOTA PROTEGIDA"/>
    <n v="15120"/>
    <x v="0"/>
    <s v="LUNES"/>
    <n v="20"/>
    <n v="126"/>
    <n v="3158827"/>
    <m/>
    <s v="21438642"/>
    <x v="19"/>
    <x v="1474"/>
    <s v="21/07/2026 17:24"/>
    <m/>
    <m/>
    <m/>
    <s v="17"/>
    <s v="ZURICH COLOMBIA SEGUROS S.A"/>
    <s v="106"/>
    <s v="SERVIPROTECCION BPO"/>
    <s v="16"/>
    <x v="0"/>
    <s v="245"/>
    <s v="4730124"/>
    <s v="EDISON  RAMOS VELAZCO"/>
    <s v="3127"/>
    <s v="52765157"/>
    <x v="61"/>
    <x v="1"/>
    <s v="34"/>
    <x v="0"/>
    <s v="588"/>
    <s v="PLAN 1 CUOTA PROTEGIDA"/>
    <s v="ABRIL 2026"/>
    <s v="1091972064"/>
    <s v="CAROL MICHELL VARELA BAUTISTA"/>
    <s v="3204505373"/>
    <s v="carolvarela032@gmail.com"/>
    <s v="8135801"/>
    <s v="63196804"/>
    <s v=""/>
    <m/>
    <s v="BOGOTA DC"/>
    <n v="14000"/>
    <n v="0"/>
    <s v="89"/>
    <x v="2"/>
    <n v="5"/>
    <s v="CUOTA PROTEGIDA OTP"/>
    <m/>
    <m/>
    <m/>
    <s v="M"/>
    <s v="2006-12-31"/>
    <m/>
    <m/>
    <m/>
    <m/>
    <m/>
    <s v="12"/>
    <m/>
  </r>
  <r>
    <s v="TeleventasVIDA ZURICH PLAN 1"/>
    <n v="24150"/>
    <x v="0"/>
    <s v="MIÉRCOLES"/>
    <n v="22"/>
    <n v="126"/>
    <n v="3159140"/>
    <m/>
    <s v="21438642"/>
    <x v="21"/>
    <x v="1489"/>
    <s v="22/07/2026 09:38"/>
    <m/>
    <m/>
    <m/>
    <s v="17"/>
    <s v="ZURICH COLOMBIA SEGUROS S.A"/>
    <s v="106"/>
    <s v="SERVIPROTECCION BPO"/>
    <s v="19"/>
    <x v="2"/>
    <s v="274"/>
    <s v="1111111112"/>
    <s v="SUPERVISOR  TMK 1 "/>
    <s v="4978"/>
    <s v="1042247028"/>
    <x v="2"/>
    <x v="0"/>
    <s v="27"/>
    <x v="1"/>
    <s v="547"/>
    <s v="VIDA ZURICH PLAN 1"/>
    <s v="JULIO 2026"/>
    <s v="11064017"/>
    <s v="ERLINO  MANUEL  MURILLO  DE LA CRUZ"/>
    <s v="3122388679"/>
    <s v="manmurillo2022@gmailcom"/>
    <s v="7331938"/>
    <s v="64286052"/>
    <s v="2"/>
    <s v="ERLINO MANUEL MURILLO DE LA CRUZ"/>
    <s v="AGUACHICA"/>
    <n v="12500"/>
    <n v="0"/>
    <s v="7"/>
    <x v="3"/>
    <n v="5"/>
    <m/>
    <m/>
    <m/>
    <m/>
    <s v="F"/>
    <s v="1977-09-18"/>
    <m/>
    <m/>
    <m/>
    <m/>
    <m/>
    <s v="12"/>
    <m/>
  </r>
  <r>
    <s v="Punto de VentaPLAN 1 CUOTA PROTEGIDA"/>
    <n v="15120"/>
    <x v="0"/>
    <s v="SÁBADO"/>
    <n v="18"/>
    <n v="126"/>
    <n v="3158777"/>
    <m/>
    <s v="21438643"/>
    <x v="20"/>
    <x v="1461"/>
    <s v="21/07/2026 17:22"/>
    <m/>
    <m/>
    <m/>
    <s v="17"/>
    <s v="ZURICH COLOMBIA SEGUROS S.A"/>
    <s v="106"/>
    <s v="SERVIPROTECCION BPO"/>
    <s v="18"/>
    <x v="1"/>
    <s v="245"/>
    <s v="4730124"/>
    <s v="EDISON  RAMOS VELAZCO"/>
    <s v="4837"/>
    <s v="1002309011"/>
    <x v="28"/>
    <x v="1"/>
    <s v="34"/>
    <x v="0"/>
    <s v="588"/>
    <s v="PLAN 1 CUOTA PROTEGIDA"/>
    <s v="ABRIL 2026"/>
    <s v="24049895"/>
    <s v="ANGELA CONSUELO MEJIA WALTEROS"/>
    <s v="3202175450"/>
    <s v="angelitabogada@gmail.com"/>
    <s v="5617014"/>
    <s v="60198719"/>
    <s v=""/>
    <s v="MEJIA WALTEROS ANGELA CONSUE"/>
    <s v="CHÍA"/>
    <n v="14000"/>
    <n v="0"/>
    <s v="89"/>
    <x v="2"/>
    <n v="5"/>
    <s v="CUOTA PROTEGIDA OTP"/>
    <m/>
    <m/>
    <m/>
    <s v="M"/>
    <s v="1979-01-06"/>
    <m/>
    <m/>
    <m/>
    <m/>
    <m/>
    <s v="12"/>
    <m/>
  </r>
  <r>
    <s v="Punto de VentaPLAN 1 CUOTA PROTEGIDA"/>
    <n v="15120"/>
    <x v="0"/>
    <s v="LUNES"/>
    <n v="20"/>
    <n v="126"/>
    <n v="3158828"/>
    <m/>
    <s v="21438643"/>
    <x v="19"/>
    <x v="1474"/>
    <s v="21/07/2026 17:24"/>
    <m/>
    <m/>
    <m/>
    <s v="17"/>
    <s v="ZURICH COLOMBIA SEGUROS S.A"/>
    <s v="106"/>
    <s v="SERVIPROTECCION BPO"/>
    <s v="16"/>
    <x v="0"/>
    <s v="245"/>
    <s v="4730124"/>
    <s v="EDISON  RAMOS VELAZCO"/>
    <s v="4674"/>
    <s v="1004319884"/>
    <x v="63"/>
    <x v="1"/>
    <s v="34"/>
    <x v="0"/>
    <s v="588"/>
    <s v="PLAN 1 CUOTA PROTEGIDA"/>
    <s v="ABRIL 2026"/>
    <s v="51769774"/>
    <s v="LUCRECIA  REDONDO "/>
    <s v="3204378822"/>
    <s v="lucreciaredondo@gmail.com"/>
    <s v="8135802"/>
    <s v="63798775"/>
    <s v=""/>
    <m/>
    <s v="BOGOTA DC"/>
    <n v="14000"/>
    <n v="0"/>
    <s v="89"/>
    <x v="2"/>
    <n v="5"/>
    <s v="CUOTA PROTEGIDA OTP"/>
    <m/>
    <m/>
    <m/>
    <s v="M"/>
    <s v="1964-10-22"/>
    <m/>
    <m/>
    <m/>
    <m/>
    <m/>
    <s v="12"/>
    <m/>
  </r>
  <r>
    <s v="TeleventasPLAN 1 CUOTA PROTEGIDA"/>
    <n v="36120"/>
    <x v="0"/>
    <s v="MARTES"/>
    <n v="21"/>
    <n v="126"/>
    <n v="3159141"/>
    <m/>
    <s v="21438643"/>
    <x v="17"/>
    <x v="1490"/>
    <s v="22/07/2026 09:39"/>
    <m/>
    <m/>
    <m/>
    <s v="17"/>
    <s v="ZURICH COLOMBIA SEGUROS S.A"/>
    <s v="106"/>
    <s v="SERVIPROTECCION BPO"/>
    <s v="18"/>
    <x v="1"/>
    <s v="274"/>
    <s v="1111111112"/>
    <s v="SUPERVISOR  TMK 1 "/>
    <s v="2455"/>
    <s v="1042449876"/>
    <x v="3"/>
    <x v="0"/>
    <s v="34"/>
    <x v="0"/>
    <s v="588"/>
    <s v="PLAN 1 CUOTA PROTEGIDA"/>
    <s v="JULIO 2026"/>
    <s v="46371260"/>
    <s v="MARIA  VICTORIA  CARDENAS   MONTA?A"/>
    <s v="3144209756"/>
    <s v="mariavictoriacardenas365@gmail.com"/>
    <s v="6624335"/>
    <s v="64090006"/>
    <s v="2"/>
    <s v="MARIA VICTORIA CARDENAS MONTA�A"/>
    <s v="CHÍA"/>
    <n v="14000"/>
    <n v="0"/>
    <s v="7"/>
    <x v="3"/>
    <n v="5"/>
    <m/>
    <m/>
    <m/>
    <m/>
    <s v="F"/>
    <s v="1975-05-12"/>
    <m/>
    <m/>
    <m/>
    <m/>
    <m/>
    <s v="12"/>
    <m/>
  </r>
  <r>
    <s v="Punto de VentaPLAN 1 CUOTA PROTEGIDA"/>
    <n v="15120"/>
    <x v="0"/>
    <s v="SÁBADO"/>
    <n v="18"/>
    <n v="126"/>
    <n v="3158778"/>
    <m/>
    <s v="21438644"/>
    <x v="20"/>
    <x v="1461"/>
    <s v="21/07/2026 17:22"/>
    <m/>
    <m/>
    <m/>
    <s v="17"/>
    <s v="ZURICH COLOMBIA SEGUROS S.A"/>
    <s v="106"/>
    <s v="SERVIPROTECCION BPO"/>
    <s v="18"/>
    <x v="1"/>
    <s v="245"/>
    <s v="4730124"/>
    <s v="EDISON  RAMOS VELAZCO"/>
    <s v="4837"/>
    <s v="1002309011"/>
    <x v="28"/>
    <x v="1"/>
    <s v="34"/>
    <x v="0"/>
    <s v="588"/>
    <s v="PLAN 1 CUOTA PROTEGIDA"/>
    <s v="ABRIL 2026"/>
    <s v="40015753"/>
    <s v="CLARA INES BECERRA MOLANO"/>
    <s v="3115857951"/>
    <s v="claibem57@gmail.com"/>
    <s v="5982952"/>
    <s v="60077287"/>
    <s v=""/>
    <s v="CLARA INES BECERRA MOLANO"/>
    <s v="CHÍA"/>
    <n v="14000"/>
    <n v="0"/>
    <s v="89"/>
    <x v="2"/>
    <n v="5"/>
    <s v="CUOTA PROTEGIDA OTP"/>
    <m/>
    <m/>
    <m/>
    <s v="M"/>
    <s v="1957-12-22"/>
    <m/>
    <m/>
    <m/>
    <m/>
    <m/>
    <s v="12"/>
    <m/>
  </r>
  <r>
    <s v="Punto de VentaPLAN 1 CUOTA PROTEGIDA"/>
    <n v="15120"/>
    <x v="0"/>
    <s v="LUNES"/>
    <n v="20"/>
    <n v="126"/>
    <n v="3158829"/>
    <m/>
    <s v="21438644"/>
    <x v="19"/>
    <x v="1474"/>
    <s v="21/07/2026 17:24"/>
    <m/>
    <m/>
    <m/>
    <s v="17"/>
    <s v="ZURICH COLOMBIA SEGUROS S.A"/>
    <s v="106"/>
    <s v="SERVIPROTECCION BPO"/>
    <s v="16"/>
    <x v="0"/>
    <s v="245"/>
    <s v="4730124"/>
    <s v="EDISON  RAMOS VELAZCO"/>
    <s v="3950"/>
    <s v="1012335255"/>
    <x v="45"/>
    <x v="1"/>
    <s v="34"/>
    <x v="0"/>
    <s v="588"/>
    <s v="PLAN 1 CUOTA PROTEGIDA"/>
    <s v="ABRIL 2026"/>
    <s v="52037873"/>
    <s v="LUZ MERY PARRA RODRIGUEZ"/>
    <s v="3147913106"/>
    <s v="parraluz220@gmail.com"/>
    <s v="7158540"/>
    <s v="64133565"/>
    <s v=""/>
    <s v="LUZ MERY PARRA RODRIGUEZ"/>
    <s v="BOGOTA DC"/>
    <n v="14000"/>
    <n v="0"/>
    <s v="89"/>
    <x v="2"/>
    <n v="5"/>
    <s v="CUOTA PROTEGIDA OTP"/>
    <m/>
    <m/>
    <m/>
    <s v="M"/>
    <s v="1971-05-02"/>
    <m/>
    <m/>
    <m/>
    <m/>
    <m/>
    <s v="12"/>
    <m/>
  </r>
  <r>
    <s v="TeleventasVIDA ZURICH PLAN 1"/>
    <n v="24150"/>
    <x v="0"/>
    <s v="VIERNES"/>
    <n v="10"/>
    <n v="126"/>
    <n v="3159142"/>
    <m/>
    <s v="21438644"/>
    <x v="10"/>
    <x v="1491"/>
    <s v="22/07/2026 09:40"/>
    <m/>
    <m/>
    <m/>
    <s v="17"/>
    <s v="ZURICH COLOMBIA SEGUROS S.A"/>
    <s v="106"/>
    <s v="SERVIPROTECCION BPO"/>
    <s v="16"/>
    <x v="0"/>
    <s v="274"/>
    <s v="1111111112"/>
    <s v="SUPERVISOR  TMK 1 "/>
    <s v="5550"/>
    <s v="1047052626"/>
    <x v="92"/>
    <x v="0"/>
    <s v="27"/>
    <x v="1"/>
    <s v="547"/>
    <s v="VIDA ZURICH PLAN 1"/>
    <s v="JULIO 2026"/>
    <s v="80311202"/>
    <s v="LUIS ALBERTO VARGAS BONILLA"/>
    <s v="3126806622"/>
    <s v="infanteaide@gmail.com"/>
    <s v="5766641"/>
    <s v="62605235"/>
    <s v="2"/>
    <s v="LUIS ALBERTO VARGAS BONILLA"/>
    <s v="BOGOTA DC"/>
    <n v="12500"/>
    <n v="0"/>
    <s v="7"/>
    <x v="3"/>
    <n v="5"/>
    <m/>
    <m/>
    <m/>
    <m/>
    <s v="M"/>
    <s v="1971-07-15"/>
    <m/>
    <m/>
    <m/>
    <m/>
    <m/>
    <s v="12"/>
    <m/>
  </r>
  <r>
    <s v="Punto de VentaPLAN 1 CUOTA PROTEGIDA"/>
    <n v="15120"/>
    <x v="0"/>
    <s v="SÁBADO"/>
    <n v="18"/>
    <n v="126"/>
    <n v="3158779"/>
    <m/>
    <s v="21438645"/>
    <x v="20"/>
    <x v="1461"/>
    <s v="21/07/2026 17:22"/>
    <m/>
    <m/>
    <m/>
    <s v="17"/>
    <s v="ZURICH COLOMBIA SEGUROS S.A"/>
    <s v="106"/>
    <s v="SERVIPROTECCION BPO"/>
    <s v="18"/>
    <x v="1"/>
    <s v="245"/>
    <s v="4730124"/>
    <s v="EDISON  RAMOS VELAZCO"/>
    <s v="4723"/>
    <s v="1022411500"/>
    <x v="42"/>
    <x v="1"/>
    <s v="34"/>
    <x v="0"/>
    <s v="588"/>
    <s v="PLAN 1 CUOTA PROTEGIDA"/>
    <s v="ABRIL 2026"/>
    <s v="88155982"/>
    <s v="CARLOS  HIGUERA GARCIA"/>
    <s v="3212411961"/>
    <s v="ladyhiguera_2000@hotmail.com"/>
    <s v="8135787"/>
    <s v="60018754"/>
    <s v=""/>
    <m/>
    <s v="CHÍA"/>
    <n v="14000"/>
    <n v="0"/>
    <s v="89"/>
    <x v="2"/>
    <n v="5"/>
    <s v="CUOTA PROTEGIDA OTP"/>
    <m/>
    <m/>
    <m/>
    <s v="M"/>
    <s v="1968-09-16"/>
    <m/>
    <m/>
    <m/>
    <m/>
    <m/>
    <s v="12"/>
    <m/>
  </r>
  <r>
    <s v="Punto de VentaPLAN 2 CUOTA PROTEGIDA"/>
    <n v="30240"/>
    <x v="0"/>
    <s v="LUNES"/>
    <n v="20"/>
    <n v="126"/>
    <n v="3158830"/>
    <m/>
    <s v="21438645"/>
    <x v="19"/>
    <x v="1474"/>
    <s v="21/07/2026 17:24"/>
    <m/>
    <m/>
    <m/>
    <s v="17"/>
    <s v="ZURICH COLOMBIA SEGUROS S.A"/>
    <s v="106"/>
    <s v="SERVIPROTECCION BPO"/>
    <s v="16"/>
    <x v="0"/>
    <s v="362"/>
    <s v="1111111111"/>
    <s v="SUPERVISOR  GRANDES SUPERFICIES"/>
    <s v="5129"/>
    <s v="1022433985"/>
    <x v="30"/>
    <x v="1"/>
    <s v="34"/>
    <x v="0"/>
    <s v="587"/>
    <s v="PLAN 2 CUOTA PROTEGIDA"/>
    <s v="ABRIL 2026"/>
    <s v="41547433"/>
    <s v="TERESA BUSTOS DE OCAMPO"/>
    <s v="3003997045"/>
    <s v="bustosteresa407@gmail.com"/>
    <s v="6735804"/>
    <s v="60643096"/>
    <s v=""/>
    <s v="BUSTOS DE OCAMPO TERESA"/>
    <s v="BOGOTA DC"/>
    <n v="28000"/>
    <n v="0"/>
    <s v="89"/>
    <x v="2"/>
    <n v="5"/>
    <s v="CUOTA PROTEGIDA OTP"/>
    <m/>
    <m/>
    <m/>
    <s v="M"/>
    <s v="1952-06-05"/>
    <m/>
    <m/>
    <m/>
    <m/>
    <m/>
    <s v="12"/>
    <m/>
  </r>
  <r>
    <s v="TeleventasCUOTA PROTEGIDA SILVER 1"/>
    <n v="38640"/>
    <x v="0"/>
    <s v="MIÉRCOLES"/>
    <n v="22"/>
    <n v="126"/>
    <n v="3159143"/>
    <m/>
    <s v="21438645"/>
    <x v="21"/>
    <x v="1492"/>
    <s v="22/07/2026 09:41"/>
    <m/>
    <m/>
    <m/>
    <s v="17"/>
    <s v="ZURICH COLOMBIA SEGUROS S.A"/>
    <s v="106"/>
    <s v="SERVIPROTECCION BPO"/>
    <s v="16"/>
    <x v="0"/>
    <s v="274"/>
    <s v="1111111112"/>
    <s v="SUPERVISOR  TMK 1 "/>
    <s v="4978"/>
    <s v="1042247028"/>
    <x v="2"/>
    <x v="0"/>
    <s v="34"/>
    <x v="0"/>
    <s v="622"/>
    <s v="CUOTA PROTEGIDA SILVER 1"/>
    <s v="JULIO 2026"/>
    <s v="19120116"/>
    <s v="FABIO   BARRERO  HERRERA"/>
    <s v="3152352547"/>
    <s v="fabio.barrero.17@gmailcom"/>
    <s v="7698207"/>
    <s v="60894532"/>
    <s v="2"/>
    <s v="FABIO  BARRERO HERRERA"/>
    <s v="BOGOTA DC"/>
    <n v="20000"/>
    <n v="0"/>
    <s v="7"/>
    <x v="3"/>
    <n v="5"/>
    <m/>
    <m/>
    <m/>
    <m/>
    <s v="M"/>
    <s v="1950-10-13"/>
    <m/>
    <m/>
    <m/>
    <m/>
    <m/>
    <s v="12"/>
    <m/>
  </r>
  <r>
    <s v="Punto de VentaPLAN 1 CUOTA PROTEGIDA"/>
    <n v="15120"/>
    <x v="0"/>
    <s v="SÁBADO"/>
    <n v="18"/>
    <n v="126"/>
    <n v="3158780"/>
    <m/>
    <s v="21438646"/>
    <x v="20"/>
    <x v="1461"/>
    <s v="21/07/2026 17:22"/>
    <m/>
    <m/>
    <m/>
    <s v="17"/>
    <s v="ZURICH COLOMBIA SEGUROS S.A"/>
    <s v="106"/>
    <s v="SERVIPROTECCION BPO"/>
    <s v="18"/>
    <x v="1"/>
    <s v="362"/>
    <s v="1111111111"/>
    <s v="SUPERVISOR  GRANDES SUPERFICIES"/>
    <s v="5121"/>
    <s v="1000626391"/>
    <x v="59"/>
    <x v="1"/>
    <s v="34"/>
    <x v="0"/>
    <s v="588"/>
    <s v="PLAN 1 CUOTA PROTEGIDA"/>
    <s v="ABRIL 2026"/>
    <s v="80405755"/>
    <s v="ARNULFO  RAMIREZ VALENCIA"/>
    <s v="3213063320"/>
    <s v="marthajanethramirez@hotmail.com"/>
    <s v="7025388"/>
    <s v="60420404"/>
    <s v=""/>
    <s v="ARNULFO RAMIREZ VALENCIA"/>
    <s v="CHÍA"/>
    <n v="14000"/>
    <n v="0"/>
    <s v="89"/>
    <x v="2"/>
    <n v="5"/>
    <s v="CUOTA PROTEGIDA OTP"/>
    <m/>
    <m/>
    <m/>
    <s v="M"/>
    <s v="1956-01-06"/>
    <m/>
    <m/>
    <m/>
    <m/>
    <m/>
    <s v="12"/>
    <m/>
  </r>
  <r>
    <s v="Punto de VentaPLAN 2 CUOTA PROTEGIDA"/>
    <n v="30240"/>
    <x v="0"/>
    <s v="LUNES"/>
    <n v="20"/>
    <n v="126"/>
    <n v="3158831"/>
    <m/>
    <s v="21438646"/>
    <x v="19"/>
    <x v="1474"/>
    <s v="21/07/2026 17:24"/>
    <m/>
    <m/>
    <m/>
    <s v="17"/>
    <s v="ZURICH COLOMBIA SEGUROS S.A"/>
    <s v="106"/>
    <s v="SERVIPROTECCION BPO"/>
    <s v="16"/>
    <x v="0"/>
    <s v="245"/>
    <s v="4730124"/>
    <s v="EDISON  RAMOS VELAZCO"/>
    <s v="5002"/>
    <s v="1023973332"/>
    <x v="41"/>
    <x v="1"/>
    <s v="34"/>
    <x v="0"/>
    <s v="587"/>
    <s v="PLAN 2 CUOTA PROTEGIDA"/>
    <s v="ABRIL 2026"/>
    <s v="88210607"/>
    <s v="JOSE AURELIANO LOPEZ ESQUIVEL"/>
    <s v="3025220817"/>
    <s v="joseaurelianopisolopez74@gmail.com"/>
    <s v="6715620"/>
    <s v="64152456"/>
    <s v=""/>
    <s v="jose aureliano lopez esquivel "/>
    <s v="BOGOTA DC"/>
    <n v="28000"/>
    <n v="0"/>
    <s v="89"/>
    <x v="2"/>
    <n v="5"/>
    <s v="CUOTA PROTEGIDA OTP"/>
    <m/>
    <m/>
    <m/>
    <s v="M"/>
    <s v="1974-08-02"/>
    <m/>
    <m/>
    <m/>
    <m/>
    <m/>
    <s v="12"/>
    <m/>
  </r>
  <r>
    <s v="TeleventasPLAN 1 CUOTA PROTEGIDA"/>
    <n v="36120"/>
    <x v="0"/>
    <s v="MIÉRCOLES"/>
    <n v="22"/>
    <n v="126"/>
    <n v="3159144"/>
    <m/>
    <s v="21438646"/>
    <x v="21"/>
    <x v="1492"/>
    <s v="22/07/2026 09:41"/>
    <m/>
    <m/>
    <m/>
    <s v="17"/>
    <s v="ZURICH COLOMBIA SEGUROS S.A"/>
    <s v="106"/>
    <s v="SERVIPROTECCION BPO"/>
    <s v="16"/>
    <x v="0"/>
    <s v="274"/>
    <s v="1111111112"/>
    <s v="SUPERVISOR  TMK 1 "/>
    <s v="3901"/>
    <s v="1042451219"/>
    <x v="14"/>
    <x v="0"/>
    <s v="34"/>
    <x v="0"/>
    <s v="588"/>
    <s v="PLAN 1 CUOTA PROTEGIDA"/>
    <s v="JULIO 2026"/>
    <s v="51767760"/>
    <s v="ANA  SILVIA MONTENEGRO  MONTEJO "/>
    <s v="3175867772"/>
    <s v="bethoven70@hotmail.com"/>
    <s v="8135352"/>
    <s v="62104681"/>
    <s v="2"/>
    <s v="ANA SILVIA MONTENEGRO MONTEJO"/>
    <s v="BOGOTA DC"/>
    <n v="14000"/>
    <n v="0"/>
    <s v="7"/>
    <x v="3"/>
    <n v="5"/>
    <m/>
    <m/>
    <m/>
    <m/>
    <s v="F"/>
    <s v="1964-02-01"/>
    <m/>
    <m/>
    <m/>
    <m/>
    <m/>
    <s v="12"/>
    <m/>
  </r>
  <r>
    <s v="Punto de VentaPLAN 1 CUOTA PROTEGIDA"/>
    <n v="15120"/>
    <x v="0"/>
    <s v="SÁBADO"/>
    <n v="18"/>
    <n v="126"/>
    <n v="3158781"/>
    <m/>
    <s v="21438647"/>
    <x v="20"/>
    <x v="1461"/>
    <s v="21/07/2026 17:22"/>
    <m/>
    <m/>
    <m/>
    <s v="17"/>
    <s v="ZURICH COLOMBIA SEGUROS S.A"/>
    <s v="106"/>
    <s v="SERVIPROTECCION BPO"/>
    <s v="18"/>
    <x v="1"/>
    <s v="245"/>
    <s v="4730124"/>
    <s v="EDISON  RAMOS VELAZCO"/>
    <s v="2975"/>
    <s v="1073178265"/>
    <x v="22"/>
    <x v="1"/>
    <s v="34"/>
    <x v="0"/>
    <s v="588"/>
    <s v="PLAN 1 CUOTA PROTEGIDA"/>
    <s v="ABRIL 2026"/>
    <s v="1049629664"/>
    <s v="MAGDA LORENA ORJUELA QUIROZ"/>
    <s v="3213088465"/>
    <s v="lore300311@gmail.com"/>
    <s v="8134428"/>
    <s v="64092540"/>
    <s v=""/>
    <s v="MAGDA LORENA ORJUELA QUIROZ"/>
    <s v="CHÍA"/>
    <n v="14000"/>
    <n v="0"/>
    <s v="89"/>
    <x v="2"/>
    <n v="5"/>
    <s v="CUOTA PROTEGIDA OTP"/>
    <m/>
    <m/>
    <m/>
    <s v="M"/>
    <s v="1992-03-30"/>
    <m/>
    <m/>
    <m/>
    <m/>
    <m/>
    <s v="12"/>
    <m/>
  </r>
  <r>
    <s v="Punto de VentaPLAN 1 CUOTA PROTEGIDA"/>
    <n v="15120"/>
    <x v="0"/>
    <s v="LUNES"/>
    <n v="20"/>
    <n v="126"/>
    <n v="3158832"/>
    <m/>
    <s v="21438647"/>
    <x v="19"/>
    <x v="1474"/>
    <s v="21/07/2026 17:24"/>
    <m/>
    <m/>
    <m/>
    <s v="17"/>
    <s v="ZURICH COLOMBIA SEGUROS S.A"/>
    <s v="106"/>
    <s v="SERVIPROTECCION BPO"/>
    <s v="16"/>
    <x v="0"/>
    <s v="245"/>
    <s v="4730124"/>
    <s v="EDISON  RAMOS VELAZCO"/>
    <s v="3950"/>
    <s v="1012335255"/>
    <x v="45"/>
    <x v="1"/>
    <s v="34"/>
    <x v="0"/>
    <s v="588"/>
    <s v="PLAN 1 CUOTA PROTEGIDA"/>
    <s v="ABRIL 2026"/>
    <s v="52372399"/>
    <s v="YARLEY  CUTIVA CAPIZ"/>
    <s v="3143700897"/>
    <s v="yarleyzamara@gmail.com"/>
    <s v="5607478"/>
    <s v="61764147"/>
    <s v=""/>
    <s v="CUTIVA CAPIZ YARLEY"/>
    <s v="BOGOTA DC"/>
    <n v="14000"/>
    <n v="0"/>
    <s v="89"/>
    <x v="2"/>
    <n v="5"/>
    <s v="CUOTA PROTEGIDA OTP"/>
    <m/>
    <m/>
    <m/>
    <s v="M"/>
    <s v="1977-11-29"/>
    <m/>
    <m/>
    <m/>
    <m/>
    <m/>
    <s v="12"/>
    <m/>
  </r>
  <r>
    <s v="TeleventasPLAN 1 CUOTA PROTEGIDA"/>
    <n v="36120"/>
    <x v="0"/>
    <s v="MARTES"/>
    <n v="21"/>
    <n v="126"/>
    <n v="3159145"/>
    <m/>
    <s v="21438647"/>
    <x v="17"/>
    <x v="1493"/>
    <s v="22/07/2026 09:42"/>
    <m/>
    <m/>
    <m/>
    <s v="17"/>
    <s v="ZURICH COLOMBIA SEGUROS S.A"/>
    <s v="106"/>
    <s v="SERVIPROTECCION BPO"/>
    <s v="16"/>
    <x v="0"/>
    <s v="274"/>
    <s v="1111111112"/>
    <s v="SUPERVISOR  TMK 1 "/>
    <s v="2455"/>
    <s v="1042449876"/>
    <x v="3"/>
    <x v="0"/>
    <s v="34"/>
    <x v="0"/>
    <s v="588"/>
    <s v="PLAN 1 CUOTA PROTEGIDA"/>
    <s v="JULIO 2026"/>
    <s v="30515543"/>
    <s v=" MARIA ROMELIA  RODRIGUEZ   DE RUIZ"/>
    <s v="3103397439"/>
    <s v="Losadavargaslau2108@gmail.com"/>
    <s v="8135764"/>
    <s v="64581152"/>
    <s v="2"/>
    <s v="MARIA ROMELIA RODRIGUEZ DE RUIZ"/>
    <s v="BOGOTA DC"/>
    <n v="14000"/>
    <n v="0"/>
    <s v="7"/>
    <x v="3"/>
    <n v="5"/>
    <m/>
    <m/>
    <m/>
    <m/>
    <s v="F"/>
    <s v="1958-11-08"/>
    <m/>
    <m/>
    <m/>
    <m/>
    <m/>
    <s v="12"/>
    <m/>
  </r>
  <r>
    <s v="Punto de VentaPLAN 1 CUOTA PROTEGIDA"/>
    <n v="15120"/>
    <x v="0"/>
    <s v="SÁBADO"/>
    <n v="18"/>
    <n v="126"/>
    <n v="3158782"/>
    <m/>
    <s v="21438648"/>
    <x v="20"/>
    <x v="1461"/>
    <s v="21/07/2026 17:22"/>
    <m/>
    <m/>
    <m/>
    <s v="17"/>
    <s v="ZURICH COLOMBIA SEGUROS S.A"/>
    <s v="106"/>
    <s v="SERVIPROTECCION BPO"/>
    <s v="18"/>
    <x v="1"/>
    <s v="245"/>
    <s v="4730124"/>
    <s v="EDISON  RAMOS VELAZCO"/>
    <s v="2975"/>
    <s v="1073178265"/>
    <x v="22"/>
    <x v="1"/>
    <s v="34"/>
    <x v="0"/>
    <s v="588"/>
    <s v="PLAN 1 CUOTA PROTEGIDA"/>
    <s v="ABRIL 2026"/>
    <s v="3023559"/>
    <s v="JOSE MIGUEL FLOREZ FORERO"/>
    <s v="3114431931"/>
    <s v="josemiguelff52@gmail.com"/>
    <s v="7688074"/>
    <s v="60022517"/>
    <s v=""/>
    <s v="JOSE MIGUEL FLOREZ FORERO"/>
    <s v="CHÍA"/>
    <n v="14000"/>
    <n v="0"/>
    <s v="89"/>
    <x v="2"/>
    <n v="5"/>
    <s v="CUOTA PROTEGIDA OTP"/>
    <m/>
    <m/>
    <m/>
    <s v="M"/>
    <s v="1952-02-29"/>
    <m/>
    <m/>
    <m/>
    <m/>
    <m/>
    <s v="12"/>
    <m/>
  </r>
  <r>
    <s v="Punto de VentaPLAN 2 CUOTA PROTEGIDA"/>
    <n v="30240"/>
    <x v="0"/>
    <s v="LUNES"/>
    <n v="20"/>
    <n v="126"/>
    <n v="3158833"/>
    <m/>
    <s v="21438648"/>
    <x v="19"/>
    <x v="1474"/>
    <s v="21/07/2026 17:24"/>
    <m/>
    <m/>
    <m/>
    <s v="17"/>
    <s v="ZURICH COLOMBIA SEGUROS S.A"/>
    <s v="106"/>
    <s v="SERVIPROTECCION BPO"/>
    <s v="16"/>
    <x v="0"/>
    <s v="245"/>
    <s v="4730124"/>
    <s v="EDISON  RAMOS VELAZCO"/>
    <s v="3822"/>
    <s v="1010225053"/>
    <x v="19"/>
    <x v="1"/>
    <s v="34"/>
    <x v="0"/>
    <s v="587"/>
    <s v="PLAN 2 CUOTA PROTEGIDA"/>
    <s v="ABRIL 2026"/>
    <s v="51905232"/>
    <s v="MARIELA  HURTADO REYES"/>
    <s v="3134019153"/>
    <s v="hup_31@hotmail.com"/>
    <s v="6976099"/>
    <s v="61951435"/>
    <s v=""/>
    <m/>
    <s v="BOGOTA DC"/>
    <n v="28000"/>
    <n v="0"/>
    <s v="89"/>
    <x v="2"/>
    <n v="5"/>
    <s v="CUOTA PROTEGIDA OTP"/>
    <m/>
    <m/>
    <m/>
    <s v="M"/>
    <s v="1968-01-11"/>
    <m/>
    <m/>
    <m/>
    <m/>
    <m/>
    <s v="12"/>
    <m/>
  </r>
  <r>
    <s v="TeleventasPLAN 1 CUOTA PROTEGIDA"/>
    <n v="36120"/>
    <x v="0"/>
    <s v="MARTES"/>
    <n v="21"/>
    <n v="126"/>
    <n v="3159146"/>
    <m/>
    <s v="21438648"/>
    <x v="17"/>
    <x v="1494"/>
    <s v="22/07/2026 09:44"/>
    <m/>
    <m/>
    <m/>
    <s v="17"/>
    <s v="ZURICH COLOMBIA SEGUROS S.A"/>
    <s v="106"/>
    <s v="SERVIPROTECCION BPO"/>
    <s v="16"/>
    <x v="0"/>
    <s v="274"/>
    <s v="1111111112"/>
    <s v="SUPERVISOR  TMK 1 "/>
    <s v="2455"/>
    <s v="1042449876"/>
    <x v="3"/>
    <x v="0"/>
    <s v="34"/>
    <x v="0"/>
    <s v="588"/>
    <s v="PLAN 1 CUOTA PROTEGIDA"/>
    <s v="JULIO 2026"/>
    <s v="80443770"/>
    <s v=" JOHAM  FREDY  VERA "/>
    <s v="3228377879"/>
    <s v="danielr050829@gmail.com"/>
    <s v="8135652"/>
    <s v="61193084"/>
    <s v="2"/>
    <s v="JOHAM FREDY VERA"/>
    <s v="BOGOTA DC"/>
    <n v="14000"/>
    <n v="0"/>
    <s v="7"/>
    <x v="3"/>
    <n v="5"/>
    <m/>
    <m/>
    <m/>
    <m/>
    <s v="F"/>
    <s v="1974-05-08"/>
    <m/>
    <m/>
    <m/>
    <m/>
    <m/>
    <s v="12"/>
    <m/>
  </r>
  <r>
    <s v="Punto de VentaPLAN 1 CUOTA PROTEGIDA"/>
    <n v="15120"/>
    <x v="0"/>
    <s v="SÁBADO"/>
    <n v="18"/>
    <n v="126"/>
    <n v="3158783"/>
    <m/>
    <s v="21438649"/>
    <x v="20"/>
    <x v="1461"/>
    <s v="21/07/2026 17:22"/>
    <m/>
    <m/>
    <m/>
    <s v="17"/>
    <s v="ZURICH COLOMBIA SEGUROS S.A"/>
    <s v="106"/>
    <s v="SERVIPROTECCION BPO"/>
    <s v="18"/>
    <x v="1"/>
    <s v="245"/>
    <s v="4730124"/>
    <s v="EDISON  RAMOS VELAZCO"/>
    <s v="3822"/>
    <s v="1010225053"/>
    <x v="19"/>
    <x v="1"/>
    <s v="34"/>
    <x v="0"/>
    <s v="588"/>
    <s v="PLAN 1 CUOTA PROTEGIDA"/>
    <s v="ABRIL 2026"/>
    <s v="79272205"/>
    <s v="URIEL  ARANGURE MARTINEZ"/>
    <s v="3103433099"/>
    <s v="urielaranguremartinez@gmail.com"/>
    <s v="6999262"/>
    <s v="60151759"/>
    <s v=""/>
    <m/>
    <s v="CHÍA"/>
    <n v="14000"/>
    <n v="0"/>
    <s v="89"/>
    <x v="2"/>
    <n v="5"/>
    <s v="CUOTA PROTEGIDA OTP"/>
    <m/>
    <m/>
    <m/>
    <s v="M"/>
    <s v="1963-02-23"/>
    <m/>
    <m/>
    <m/>
    <m/>
    <m/>
    <s v="12"/>
    <m/>
  </r>
  <r>
    <s v="Punto de VentaPLAN 1 CUOTA PROTEGIDA"/>
    <n v="15120"/>
    <x v="0"/>
    <s v="LUNES"/>
    <n v="20"/>
    <n v="126"/>
    <n v="3158834"/>
    <m/>
    <s v="21438649"/>
    <x v="19"/>
    <x v="1474"/>
    <s v="21/07/2026 17:24"/>
    <m/>
    <m/>
    <m/>
    <s v="17"/>
    <s v="ZURICH COLOMBIA SEGUROS S.A"/>
    <s v="106"/>
    <s v="SERVIPROTECCION BPO"/>
    <s v="16"/>
    <x v="0"/>
    <s v="245"/>
    <s v="4730124"/>
    <s v="EDISON  RAMOS VELAZCO"/>
    <s v="5002"/>
    <s v="1023973332"/>
    <x v="41"/>
    <x v="1"/>
    <s v="34"/>
    <x v="0"/>
    <s v="588"/>
    <s v="PLAN 1 CUOTA PROTEGIDA"/>
    <s v="ABRIL 2026"/>
    <s v="1024512945"/>
    <s v="LAURA CATALINA JIMENEZ JIMENEZ"/>
    <s v="3155281559"/>
    <s v="lalita90127850@gmail.com"/>
    <s v="7863784"/>
    <s v="63463193"/>
    <s v=""/>
    <s v="LAURA CATALINA JIMENEZ JIMENEZ"/>
    <s v="BOGOTA DC"/>
    <n v="14000"/>
    <n v="0"/>
    <s v="89"/>
    <x v="2"/>
    <n v="5"/>
    <s v="CUOTA PROTEGIDA OTP"/>
    <m/>
    <m/>
    <m/>
    <s v="M"/>
    <s v="1990-12-15"/>
    <m/>
    <m/>
    <m/>
    <m/>
    <m/>
    <s v="12"/>
    <m/>
  </r>
  <r>
    <s v="TeleventasCUOTA PROTEGIDA SILVER 1"/>
    <n v="38640"/>
    <x v="0"/>
    <s v="MIÉRCOLES"/>
    <n v="22"/>
    <n v="126"/>
    <n v="3159147"/>
    <m/>
    <s v="21438649"/>
    <x v="21"/>
    <x v="1495"/>
    <s v="22/07/2026 09:46"/>
    <m/>
    <m/>
    <m/>
    <s v="17"/>
    <s v="ZURICH COLOMBIA SEGUROS S.A"/>
    <s v="106"/>
    <s v="SERVIPROTECCION BPO"/>
    <s v="18"/>
    <x v="1"/>
    <s v="274"/>
    <s v="1111111112"/>
    <s v="SUPERVISOR  TMK 1 "/>
    <s v="4680"/>
    <s v="1007422997"/>
    <x v="1"/>
    <x v="0"/>
    <s v="34"/>
    <x v="0"/>
    <s v="622"/>
    <s v="CUOTA PROTEGIDA SILVER 1"/>
    <s v="JULIO 2026"/>
    <s v="6750121"/>
    <s v="CARLOS  ABEL  CALDERON "/>
    <s v="3202360522"/>
    <s v="alejo.91pro@gmail.com"/>
    <s v="6476571"/>
    <s v="60019498"/>
    <s v="2"/>
    <s v="CARLOS ABEL CALDERON"/>
    <s v="CHÍA"/>
    <n v="20000"/>
    <n v="0"/>
    <s v="7"/>
    <x v="3"/>
    <n v="5"/>
    <m/>
    <m/>
    <m/>
    <m/>
    <s v="F"/>
    <s v="1949-11-20"/>
    <m/>
    <m/>
    <m/>
    <m/>
    <m/>
    <s v="12"/>
    <m/>
  </r>
  <r>
    <s v="Punto de VentaPLAN 1 CUOTA PROTEGIDA"/>
    <n v="15120"/>
    <x v="0"/>
    <s v="SÁBADO"/>
    <n v="18"/>
    <n v="126"/>
    <n v="3158784"/>
    <m/>
    <s v="21438650"/>
    <x v="20"/>
    <x v="1461"/>
    <s v="21/07/2026 17:22"/>
    <m/>
    <m/>
    <m/>
    <s v="17"/>
    <s v="ZURICH COLOMBIA SEGUROS S.A"/>
    <s v="106"/>
    <s v="SERVIPROTECCION BPO"/>
    <s v="18"/>
    <x v="1"/>
    <s v="245"/>
    <s v="4730124"/>
    <s v="EDISON  RAMOS VELAZCO"/>
    <s v="2975"/>
    <s v="1073178265"/>
    <x v="22"/>
    <x v="1"/>
    <s v="34"/>
    <x v="0"/>
    <s v="588"/>
    <s v="PLAN 1 CUOTA PROTEGIDA"/>
    <s v="ABRIL 2026"/>
    <s v="35478701"/>
    <s v="MARIA LILIA ABRIL GRANADOS"/>
    <s v="3142674090"/>
    <s v="2liliaabril3@gmail.com"/>
    <s v="8135788"/>
    <s v="64036010"/>
    <s v=""/>
    <m/>
    <s v="CHÍA"/>
    <n v="14000"/>
    <n v="0"/>
    <s v="89"/>
    <x v="2"/>
    <n v="5"/>
    <s v="CUOTA PROTEGIDA OTP"/>
    <m/>
    <m/>
    <m/>
    <s v="M"/>
    <s v="1977-01-03"/>
    <m/>
    <m/>
    <m/>
    <m/>
    <m/>
    <s v="12"/>
    <m/>
  </r>
  <r>
    <s v="Punto de VentaPLAN 2 CUOTA PROTEGIDA"/>
    <n v="30240"/>
    <x v="0"/>
    <s v="LUNES"/>
    <n v="20"/>
    <n v="126"/>
    <n v="3158835"/>
    <m/>
    <s v="21438650"/>
    <x v="19"/>
    <x v="1474"/>
    <s v="21/07/2026 17:24"/>
    <m/>
    <m/>
    <m/>
    <s v="17"/>
    <s v="ZURICH COLOMBIA SEGUROS S.A"/>
    <s v="106"/>
    <s v="SERVIPROTECCION BPO"/>
    <s v="16"/>
    <x v="0"/>
    <s v="245"/>
    <s v="4730124"/>
    <s v="EDISON  RAMOS VELAZCO"/>
    <s v="5388"/>
    <s v="1082989632"/>
    <x v="57"/>
    <x v="1"/>
    <s v="34"/>
    <x v="0"/>
    <s v="587"/>
    <s v="PLAN 2 CUOTA PROTEGIDA"/>
    <s v="ABRIL 2026"/>
    <s v="79731966"/>
    <s v="ADRIAN ORLANDO SALINAS VASQUEZ"/>
    <s v="3057497653"/>
    <s v="aosvmono@gmail.com"/>
    <s v="5815022"/>
    <s v="62118163"/>
    <s v=""/>
    <s v="ADRIAN ORLANDO SALINAS VASQUEZ"/>
    <s v="BOGOTA DC"/>
    <n v="28000"/>
    <n v="0"/>
    <s v="89"/>
    <x v="2"/>
    <n v="5"/>
    <s v="CUOTA PROTEGIDA OTP"/>
    <m/>
    <m/>
    <m/>
    <s v="M"/>
    <s v="1979-03-01"/>
    <m/>
    <m/>
    <m/>
    <m/>
    <m/>
    <s v="12"/>
    <m/>
  </r>
  <r>
    <s v="TeleventasPLAN 1 CUOTA PROTEGIDA"/>
    <n v="36120"/>
    <x v="0"/>
    <s v="MARTES"/>
    <n v="21"/>
    <n v="126"/>
    <n v="3159148"/>
    <m/>
    <s v="21438650"/>
    <x v="17"/>
    <x v="1495"/>
    <s v="22/07/2026 09:46"/>
    <m/>
    <m/>
    <m/>
    <s v="17"/>
    <s v="ZURICH COLOMBIA SEGUROS S.A"/>
    <s v="106"/>
    <s v="SERVIPROTECCION BPO"/>
    <s v="19"/>
    <x v="2"/>
    <s v="274"/>
    <s v="1111111112"/>
    <s v="SUPERVISOR  TMK 1 "/>
    <s v="2455"/>
    <s v="1042449876"/>
    <x v="3"/>
    <x v="0"/>
    <s v="34"/>
    <x v="0"/>
    <s v="588"/>
    <s v="PLAN 1 CUOTA PROTEGIDA"/>
    <s v="JULIO 2026"/>
    <s v="36488158"/>
    <s v="FÉNIX   DELFINA  RIBON  RAMIREZ"/>
    <s v="3162742850"/>
    <s v="LAURI.DELFIO.04@gmail.com"/>
    <s v="5626328"/>
    <s v="63030958"/>
    <s v="2"/>
    <s v="RIBON RAMIREZ FENIX DELFINA"/>
    <s v="AGUACHICA"/>
    <n v="14000"/>
    <n v="0"/>
    <s v="7"/>
    <x v="3"/>
    <n v="5"/>
    <m/>
    <m/>
    <m/>
    <m/>
    <s v="F"/>
    <s v="1954-10-16"/>
    <m/>
    <m/>
    <m/>
    <m/>
    <m/>
    <s v="12"/>
    <m/>
  </r>
  <r>
    <s v="Punto de VentaPLAN 1 CUOTA PROTEGIDA"/>
    <n v="15120"/>
    <x v="0"/>
    <s v="SÁBADO"/>
    <n v="18"/>
    <n v="126"/>
    <n v="3158785"/>
    <m/>
    <s v="21438651"/>
    <x v="20"/>
    <x v="1461"/>
    <s v="21/07/2026 17:22"/>
    <m/>
    <m/>
    <m/>
    <s v="17"/>
    <s v="ZURICH COLOMBIA SEGUROS S.A"/>
    <s v="106"/>
    <s v="SERVIPROTECCION BPO"/>
    <s v="18"/>
    <x v="1"/>
    <s v="362"/>
    <s v="1111111111"/>
    <s v="SUPERVISOR  GRANDES SUPERFICIES"/>
    <s v="5258"/>
    <s v="1061046426"/>
    <x v="35"/>
    <x v="1"/>
    <s v="34"/>
    <x v="0"/>
    <s v="588"/>
    <s v="PLAN 1 CUOTA PROTEGIDA"/>
    <s v="ABRIL 2026"/>
    <s v="33376303"/>
    <s v="JULIETH MARCELA PAEZ PUENTES"/>
    <s v="3006069668"/>
    <s v="jumap_87@hotmail.com"/>
    <s v="6353671"/>
    <s v="60258672"/>
    <s v=""/>
    <s v="JULIETH PAEZ"/>
    <s v="CHÍA"/>
    <n v="14000"/>
    <n v="0"/>
    <s v="89"/>
    <x v="2"/>
    <n v="5"/>
    <s v="CUOTA PROTEGIDA OTP"/>
    <m/>
    <m/>
    <m/>
    <s v="M"/>
    <s v="1983-10-06"/>
    <m/>
    <m/>
    <m/>
    <m/>
    <m/>
    <s v="12"/>
    <m/>
  </r>
  <r>
    <s v="Punto de VentaPLAN 1 CUOTA PROTEGIDA"/>
    <n v="15120"/>
    <x v="0"/>
    <s v="LUNES"/>
    <n v="20"/>
    <n v="126"/>
    <n v="3158836"/>
    <m/>
    <s v="21438651"/>
    <x v="19"/>
    <x v="1474"/>
    <s v="21/07/2026 17:24"/>
    <m/>
    <m/>
    <m/>
    <s v="17"/>
    <s v="ZURICH COLOMBIA SEGUROS S.A"/>
    <s v="106"/>
    <s v="SERVIPROTECCION BPO"/>
    <s v="16"/>
    <x v="0"/>
    <s v="245"/>
    <s v="4730124"/>
    <s v="EDISON  RAMOS VELAZCO"/>
    <s v="4887"/>
    <s v="1000227243"/>
    <x v="64"/>
    <x v="1"/>
    <s v="34"/>
    <x v="0"/>
    <s v="588"/>
    <s v="PLAN 1 CUOTA PROTEGIDA"/>
    <s v="ABRIL 2026"/>
    <s v="80369156"/>
    <s v="CESAR AUGUSTO GONZALEZ GARCIA"/>
    <s v="3227963514"/>
    <s v="sheilapatico_18@hotmail.com"/>
    <s v="5885825"/>
    <s v="63760690"/>
    <s v=""/>
    <s v="CESAR AUGUSTO GONZALEZ GARCIA"/>
    <s v="BOGOTA DC"/>
    <n v="14000"/>
    <n v="0"/>
    <s v="89"/>
    <x v="2"/>
    <n v="5"/>
    <s v="CUOTA PROTEGIDA OTP"/>
    <m/>
    <m/>
    <m/>
    <s v="M"/>
    <s v="1969-03-30"/>
    <m/>
    <m/>
    <m/>
    <m/>
    <m/>
    <s v="12"/>
    <m/>
  </r>
  <r>
    <s v="TeleventasPLAN 1 CUOTA PROTEGIDA"/>
    <n v="36120"/>
    <x v="0"/>
    <s v="MARTES"/>
    <n v="21"/>
    <n v="126"/>
    <n v="3159149"/>
    <m/>
    <s v="21438651"/>
    <x v="17"/>
    <x v="1496"/>
    <s v="22/07/2026 09:49"/>
    <m/>
    <m/>
    <m/>
    <s v="17"/>
    <s v="ZURICH COLOMBIA SEGUROS S.A"/>
    <s v="106"/>
    <s v="SERVIPROTECCION BPO"/>
    <s v="19"/>
    <x v="2"/>
    <s v="274"/>
    <s v="1111111112"/>
    <s v="SUPERVISOR  TMK 1 "/>
    <s v="3901"/>
    <s v="1042451219"/>
    <x v="14"/>
    <x v="0"/>
    <s v="34"/>
    <x v="0"/>
    <s v="588"/>
    <s v="PLAN 1 CUOTA PROTEGIDA"/>
    <s v="JULIO 2026"/>
    <s v="77034001"/>
    <s v="JESUS  MANUEL VILORIA  NISPERUZA "/>
    <s v="3205643547"/>
    <s v="jesma40@hotmail.com"/>
    <s v="5523503"/>
    <s v="62864779"/>
    <s v="1"/>
    <s v="JESUS MANUEL VILORIA NISPERU"/>
    <s v="LA JAGUA DE IBIRICO"/>
    <n v="14000"/>
    <n v="0"/>
    <s v="7"/>
    <x v="3"/>
    <n v="5"/>
    <m/>
    <m/>
    <m/>
    <m/>
    <s v="M"/>
    <s v="1970-01-18"/>
    <m/>
    <m/>
    <m/>
    <m/>
    <m/>
    <s v="12"/>
    <m/>
  </r>
  <r>
    <s v="Punto de VentaPLAN 1 CUOTA PROTEGIDA"/>
    <n v="15120"/>
    <x v="0"/>
    <s v="SÁBADO"/>
    <n v="18"/>
    <n v="126"/>
    <n v="3158786"/>
    <m/>
    <s v="21438652"/>
    <x v="20"/>
    <x v="1461"/>
    <s v="21/07/2026 17:22"/>
    <m/>
    <m/>
    <m/>
    <s v="17"/>
    <s v="ZURICH COLOMBIA SEGUROS S.A"/>
    <s v="106"/>
    <s v="SERVIPROTECCION BPO"/>
    <s v="18"/>
    <x v="1"/>
    <s v="362"/>
    <s v="1111111111"/>
    <s v="SUPERVISOR  GRANDES SUPERFICIES"/>
    <s v="5258"/>
    <s v="1061046426"/>
    <x v="35"/>
    <x v="1"/>
    <s v="34"/>
    <x v="0"/>
    <s v="588"/>
    <s v="PLAN 1 CUOTA PROTEGIDA"/>
    <s v="ABRIL 2026"/>
    <s v="28191633"/>
    <s v="MARIA EUGENIA SALAZAR HERNAND"/>
    <s v="3223748546"/>
    <s v="msalazarhernandez73@gmail.com"/>
    <s v="6339043"/>
    <s v="60136586"/>
    <s v=""/>
    <s v="MARIA EUGENIA SALAZAR HERNANDEZ"/>
    <s v="CHÍA"/>
    <n v="14000"/>
    <n v="0"/>
    <s v="89"/>
    <x v="2"/>
    <n v="5"/>
    <s v="CUOTA PROTEGIDA OTP"/>
    <m/>
    <m/>
    <m/>
    <s v="M"/>
    <s v="1967-11-27"/>
    <m/>
    <m/>
    <m/>
    <m/>
    <m/>
    <s v="12"/>
    <m/>
  </r>
  <r>
    <s v="Punto de VentaPLAN 1 CUOTA PROTEGIDA"/>
    <n v="15120"/>
    <x v="0"/>
    <s v="LUNES"/>
    <n v="20"/>
    <n v="126"/>
    <n v="3158837"/>
    <m/>
    <s v="21438652"/>
    <x v="19"/>
    <x v="1474"/>
    <s v="21/07/2026 17:24"/>
    <m/>
    <m/>
    <m/>
    <s v="17"/>
    <s v="ZURICH COLOMBIA SEGUROS S.A"/>
    <s v="106"/>
    <s v="SERVIPROTECCION BPO"/>
    <s v="16"/>
    <x v="0"/>
    <s v="245"/>
    <s v="4730124"/>
    <s v="EDISON  RAMOS VELAZCO"/>
    <s v="5002"/>
    <s v="1023973332"/>
    <x v="41"/>
    <x v="1"/>
    <s v="34"/>
    <x v="0"/>
    <s v="588"/>
    <s v="PLAN 1 CUOTA PROTEGIDA"/>
    <s v="ABRIL 2026"/>
    <s v="51983163"/>
    <s v="ALBA MERY MORALES GONZALEZ"/>
    <s v="3115530139"/>
    <s v="edacamachom@gmail.com"/>
    <s v="5808627"/>
    <s v="61215343"/>
    <s v=""/>
    <s v="ERIKA DANIELA CAMACHO MORALES"/>
    <s v="BOGOTA DC"/>
    <n v="14000"/>
    <n v="0"/>
    <s v="89"/>
    <x v="2"/>
    <n v="5"/>
    <s v="CUOTA PROTEGIDA OTP"/>
    <m/>
    <m/>
    <m/>
    <s v="M"/>
    <s v="1969-03-07"/>
    <m/>
    <m/>
    <m/>
    <m/>
    <m/>
    <s v="12"/>
    <m/>
  </r>
  <r>
    <s v="TeleventasPLAN 1 CUOTA PROTEGIDA"/>
    <n v="36120"/>
    <x v="0"/>
    <s v="MARTES"/>
    <n v="21"/>
    <n v="126"/>
    <n v="3159150"/>
    <m/>
    <s v="21438652"/>
    <x v="17"/>
    <x v="1497"/>
    <s v="22/07/2026 09:58"/>
    <m/>
    <m/>
    <m/>
    <s v="17"/>
    <s v="ZURICH COLOMBIA SEGUROS S.A"/>
    <s v="106"/>
    <s v="SERVIPROTECCION BPO"/>
    <s v="16"/>
    <x v="0"/>
    <s v="274"/>
    <s v="1111111112"/>
    <s v="SUPERVISOR  TMK 1 "/>
    <s v="5180"/>
    <s v="1119937"/>
    <x v="16"/>
    <x v="0"/>
    <s v="34"/>
    <x v="0"/>
    <s v="588"/>
    <s v="PLAN 1 CUOTA PROTEGIDA"/>
    <s v="JULIO 2026"/>
    <s v="176504"/>
    <s v="PEDRO ALEJO AMAYA    ESPITIA"/>
    <s v="3124339409"/>
    <s v="multimetales.fenix@gmail.com"/>
    <s v="5807210"/>
    <s v="60869642"/>
    <s v="2"/>
    <s v="PEDRO ALEJO AMAYA ESPITIA"/>
    <s v="BOGOTA DC"/>
    <n v="14000"/>
    <n v="0"/>
    <s v="7"/>
    <x v="3"/>
    <n v="5"/>
    <m/>
    <m/>
    <m/>
    <m/>
    <s v="F"/>
    <s v="1955-04-03"/>
    <m/>
    <m/>
    <m/>
    <m/>
    <m/>
    <s v="12"/>
    <m/>
  </r>
  <r>
    <s v="Punto de VentaPLAN 1 CUOTA PROTEGIDA"/>
    <n v="15120"/>
    <x v="0"/>
    <s v="SÁBADO"/>
    <n v="18"/>
    <n v="126"/>
    <n v="3158787"/>
    <m/>
    <s v="21438653"/>
    <x v="20"/>
    <x v="1461"/>
    <s v="21/07/2026 17:22"/>
    <m/>
    <m/>
    <m/>
    <s v="17"/>
    <s v="ZURICH COLOMBIA SEGUROS S.A"/>
    <s v="106"/>
    <s v="SERVIPROTECCION BPO"/>
    <s v="18"/>
    <x v="1"/>
    <s v="245"/>
    <s v="4730124"/>
    <s v="EDISON  RAMOS VELAZCO"/>
    <s v="4723"/>
    <s v="1022411500"/>
    <x v="42"/>
    <x v="1"/>
    <s v="34"/>
    <x v="0"/>
    <s v="588"/>
    <s v="PLAN 1 CUOTA PROTEGIDA"/>
    <s v="ABRIL 2026"/>
    <s v="39735604"/>
    <s v="FLOR ESTELLA RUIZ GONZALEZ"/>
    <s v="3232243526"/>
    <s v="marcelasanabria576@gmail.com"/>
    <s v="5562510"/>
    <s v="60138151"/>
    <s v=""/>
    <s v="RUIZ GONZALEZ FLOR ESTELA"/>
    <s v="FUNZA"/>
    <n v="14000"/>
    <n v="0"/>
    <s v="89"/>
    <x v="2"/>
    <n v="5"/>
    <s v="CUOTA PROTEGIDA OTP"/>
    <m/>
    <m/>
    <m/>
    <s v="M"/>
    <s v="1964-08-31"/>
    <m/>
    <m/>
    <m/>
    <m/>
    <m/>
    <s v="12"/>
    <m/>
  </r>
  <r>
    <s v="Punto de VentaPLAN 1 CUOTA PROTEGIDA"/>
    <n v="15120"/>
    <x v="0"/>
    <s v="LUNES"/>
    <n v="20"/>
    <n v="126"/>
    <n v="3158838"/>
    <m/>
    <s v="21438653"/>
    <x v="19"/>
    <x v="1474"/>
    <s v="21/07/2026 17:24"/>
    <m/>
    <m/>
    <m/>
    <s v="17"/>
    <s v="ZURICH COLOMBIA SEGUROS S.A"/>
    <s v="106"/>
    <s v="SERVIPROTECCION BPO"/>
    <s v="16"/>
    <x v="0"/>
    <s v="245"/>
    <s v="4730124"/>
    <s v="EDISON  RAMOS VELAZCO"/>
    <s v="3712"/>
    <s v="1006754"/>
    <x v="67"/>
    <x v="1"/>
    <s v="34"/>
    <x v="0"/>
    <s v="588"/>
    <s v="PLAN 1 CUOTA PROTEGIDA"/>
    <s v="ABRIL 2026"/>
    <s v="413564"/>
    <s v="JORGE ALBEIRO GRANADOS VILLARR"/>
    <s v="3177290781"/>
    <s v="albeirog2020@hotmail.com"/>
    <s v="6615176"/>
    <s v="62416131"/>
    <s v=""/>
    <m/>
    <s v="BOGOTA DC"/>
    <n v="14000"/>
    <n v="0"/>
    <s v="89"/>
    <x v="2"/>
    <n v="5"/>
    <s v="CUOTA PROTEGIDA OTP"/>
    <m/>
    <m/>
    <m/>
    <s v="M"/>
    <s v="1980-07-11"/>
    <m/>
    <m/>
    <m/>
    <m/>
    <m/>
    <s v="12"/>
    <m/>
  </r>
  <r>
    <s v="TeleventasPLAN 1 CUOTA PROTEGIDA"/>
    <n v="36120"/>
    <x v="0"/>
    <s v="MIÉRCOLES"/>
    <n v="22"/>
    <n v="126"/>
    <n v="3159151"/>
    <m/>
    <s v="21438653"/>
    <x v="21"/>
    <x v="1498"/>
    <s v="22/07/2026 10:02"/>
    <m/>
    <m/>
    <m/>
    <s v="17"/>
    <s v="ZURICH COLOMBIA SEGUROS S.A"/>
    <s v="106"/>
    <s v="SERVIPROTECCION BPO"/>
    <s v="18"/>
    <x v="1"/>
    <s v="274"/>
    <s v="1111111112"/>
    <s v="SUPERVISOR  TMK 1 "/>
    <s v="4580"/>
    <s v="1129518968"/>
    <x v="4"/>
    <x v="0"/>
    <s v="34"/>
    <x v="0"/>
    <s v="588"/>
    <s v="PLAN 1 CUOTA PROTEGIDA"/>
    <s v="JULIO 2026"/>
    <s v="11344295"/>
    <s v="WILLIAM   TORRES  SIERRA"/>
    <s v="3115930783"/>
    <s v="jennyfertorrestapia@gmail.com"/>
    <s v="7633355"/>
    <s v="60416426"/>
    <s v="2"/>
    <s v="WILLIAM  TORRES SIERRA"/>
    <s v="CHÍA"/>
    <n v="14000"/>
    <n v="0"/>
    <s v="7"/>
    <x v="3"/>
    <n v="5"/>
    <m/>
    <m/>
    <m/>
    <m/>
    <s v="F"/>
    <s v="1967-02-08"/>
    <m/>
    <m/>
    <m/>
    <m/>
    <m/>
    <s v="12"/>
    <m/>
  </r>
  <r>
    <s v="Punto de VentaPLAN 1 CUOTA PROTEGIDA"/>
    <n v="15120"/>
    <x v="0"/>
    <s v="SÁBADO"/>
    <n v="18"/>
    <n v="126"/>
    <n v="3158788"/>
    <m/>
    <s v="21438654"/>
    <x v="20"/>
    <x v="1461"/>
    <s v="21/07/2026 17:22"/>
    <m/>
    <m/>
    <m/>
    <s v="17"/>
    <s v="ZURICH COLOMBIA SEGUROS S.A"/>
    <s v="106"/>
    <s v="SERVIPROTECCION BPO"/>
    <s v="18"/>
    <x v="1"/>
    <s v="245"/>
    <s v="4730124"/>
    <s v="EDISON  RAMOS VELAZCO"/>
    <s v="4723"/>
    <s v="1022411500"/>
    <x v="42"/>
    <x v="1"/>
    <s v="34"/>
    <x v="0"/>
    <s v="588"/>
    <s v="PLAN 1 CUOTA PROTEGIDA"/>
    <s v="ABRIL 2026"/>
    <s v="35524171"/>
    <s v="LUCERO  FRADE ROJAS"/>
    <s v="3102175658"/>
    <s v="lucerofrade@hotmail.com"/>
    <s v="5923187"/>
    <s v="60469164"/>
    <s v=""/>
    <s v="LUCERO FRADE ROJAS"/>
    <s v="CHÍA"/>
    <n v="14000"/>
    <n v="0"/>
    <s v="89"/>
    <x v="2"/>
    <n v="5"/>
    <s v="CUOTA PROTEGIDA OTP"/>
    <m/>
    <m/>
    <m/>
    <s v="M"/>
    <s v="1971-11-21"/>
    <m/>
    <m/>
    <m/>
    <m/>
    <m/>
    <s v="12"/>
    <m/>
  </r>
  <r>
    <s v="Punto de VentaPLAN 1 CUOTA PROTEGIDA"/>
    <n v="15120"/>
    <x v="0"/>
    <s v="LUNES"/>
    <n v="20"/>
    <n v="126"/>
    <n v="3158839"/>
    <m/>
    <s v="21438654"/>
    <x v="19"/>
    <x v="1474"/>
    <s v="21/07/2026 17:24"/>
    <m/>
    <m/>
    <m/>
    <s v="17"/>
    <s v="ZURICH COLOMBIA SEGUROS S.A"/>
    <s v="106"/>
    <s v="SERVIPROTECCION BPO"/>
    <s v="16"/>
    <x v="0"/>
    <s v="245"/>
    <s v="4730124"/>
    <s v="EDISON  RAMOS VELAZCO"/>
    <s v="4845"/>
    <s v="1023038503"/>
    <x v="69"/>
    <x v="1"/>
    <s v="34"/>
    <x v="0"/>
    <s v="588"/>
    <s v="PLAN 1 CUOTA PROTEGIDA"/>
    <s v="ABRIL 2026"/>
    <s v="52448256"/>
    <s v="LEIDY JOHANNA MUÑOZ RAMIREZ"/>
    <s v="3156083261"/>
    <s v="johanna52munoz@gmail.com"/>
    <s v="8135803"/>
    <s v="62595187"/>
    <s v=""/>
    <m/>
    <s v="BOGOTA DC"/>
    <n v="14000"/>
    <n v="0"/>
    <s v="89"/>
    <x v="2"/>
    <n v="5"/>
    <s v="CUOTA PROTEGIDA OTP"/>
    <m/>
    <m/>
    <m/>
    <s v="M"/>
    <s v="1980-05-27"/>
    <m/>
    <m/>
    <m/>
    <m/>
    <m/>
    <s v="12"/>
    <m/>
  </r>
  <r>
    <s v="Punto de VentaPLAN 1 CUOTA PROTEGIDA"/>
    <n v="15120"/>
    <x v="0"/>
    <s v="LUNES"/>
    <n v="20"/>
    <n v="126"/>
    <n v="3158840"/>
    <m/>
    <s v="21438655"/>
    <x v="19"/>
    <x v="1474"/>
    <s v="21/07/2026 17:24"/>
    <m/>
    <m/>
    <m/>
    <s v="17"/>
    <s v="ZURICH COLOMBIA SEGUROS S.A"/>
    <s v="106"/>
    <s v="SERVIPROTECCION BPO"/>
    <s v="16"/>
    <x v="0"/>
    <s v="245"/>
    <s v="4730124"/>
    <s v="EDISON  RAMOS VELAZCO"/>
    <s v="5002"/>
    <s v="1023973332"/>
    <x v="41"/>
    <x v="1"/>
    <s v="34"/>
    <x v="0"/>
    <s v="588"/>
    <s v="PLAN 1 CUOTA PROTEGIDA"/>
    <s v="ABRIL 2026"/>
    <s v="51854054"/>
    <s v="GLADIS MARINA GARCIA GARCIA"/>
    <s v="3103398774"/>
    <s v="gladys24garcia11@gmail.com"/>
    <s v="5459398"/>
    <s v="61800879"/>
    <s v=""/>
    <s v="GARCIA GARCIA PAULINA"/>
    <s v="BOGOTA DC"/>
    <n v="14000"/>
    <n v="0"/>
    <s v="89"/>
    <x v="2"/>
    <n v="5"/>
    <s v="CUOTA PROTEGIDA OTP"/>
    <m/>
    <m/>
    <m/>
    <s v="M"/>
    <s v="1967-02-14"/>
    <m/>
    <m/>
    <m/>
    <m/>
    <m/>
    <s v="12"/>
    <m/>
  </r>
  <r>
    <s v="Punto de VentaPLAN 1 CUOTA PROTEGIDA"/>
    <n v="15120"/>
    <x v="0"/>
    <s v="VIERNES"/>
    <n v="17"/>
    <n v="126"/>
    <n v="3158790"/>
    <m/>
    <s v="21438656"/>
    <x v="9"/>
    <x v="1462"/>
    <s v="21/07/2026 17:23"/>
    <m/>
    <m/>
    <m/>
    <s v="17"/>
    <s v="ZURICH COLOMBIA SEGUROS S.A"/>
    <s v="106"/>
    <s v="SERVIPROTECCION BPO"/>
    <s v="18"/>
    <x v="1"/>
    <s v="245"/>
    <s v="4730124"/>
    <s v="EDISON  RAMOS VELAZCO"/>
    <s v="4837"/>
    <s v="1002309011"/>
    <x v="28"/>
    <x v="1"/>
    <s v="34"/>
    <x v="0"/>
    <s v="588"/>
    <s v="PLAN 1 CUOTA PROTEGIDA"/>
    <s v="ABRIL 2026"/>
    <s v="40026965"/>
    <s v="ALCIRA  MOLINA VARGAS"/>
    <s v="3142372877"/>
    <s v="camilo1421.r@gmail.com"/>
    <s v="7137189"/>
    <s v="64035397"/>
    <s v=""/>
    <s v="ALCIRA  MOLINA VARGAS"/>
    <s v="CHÍA"/>
    <n v="14000"/>
    <n v="0"/>
    <s v="89"/>
    <x v="2"/>
    <n v="5"/>
    <s v="CUOTA PROTEGIDA OTP"/>
    <m/>
    <m/>
    <m/>
    <s v="M"/>
    <s v="1967-01-18"/>
    <m/>
    <m/>
    <m/>
    <m/>
    <m/>
    <s v="12"/>
    <m/>
  </r>
  <r>
    <s v="Punto de VentaPLAN 1 CUOTA PROTEGIDA"/>
    <n v="15120"/>
    <x v="0"/>
    <s v="LUNES"/>
    <n v="20"/>
    <n v="126"/>
    <n v="3158841"/>
    <m/>
    <s v="21438656"/>
    <x v="19"/>
    <x v="1499"/>
    <s v="21/07/2026 17:25"/>
    <m/>
    <m/>
    <m/>
    <s v="17"/>
    <s v="ZURICH COLOMBIA SEGUROS S.A"/>
    <s v="106"/>
    <s v="SERVIPROTECCION BPO"/>
    <s v="16"/>
    <x v="0"/>
    <s v="362"/>
    <s v="1111111111"/>
    <s v="SUPERVISOR  GRANDES SUPERFICIES"/>
    <s v="5121"/>
    <s v="1000626391"/>
    <x v="59"/>
    <x v="1"/>
    <s v="34"/>
    <x v="0"/>
    <s v="588"/>
    <s v="PLAN 1 CUOTA PROTEGIDA"/>
    <s v="ABRIL 2026"/>
    <s v="39692317"/>
    <s v="MARIA HILDA CUERVO CUERVO"/>
    <s v="3209562371"/>
    <s v="mairaleyton846@gmail.com"/>
    <s v="8135804"/>
    <s v="63161755"/>
    <s v=""/>
    <m/>
    <s v="BOGOTA DC"/>
    <n v="14000"/>
    <n v="0"/>
    <s v="89"/>
    <x v="2"/>
    <n v="5"/>
    <s v="CUOTA PROTEGIDA OTP"/>
    <m/>
    <m/>
    <m/>
    <s v="M"/>
    <s v="1965-09-06"/>
    <m/>
    <m/>
    <m/>
    <m/>
    <m/>
    <s v="12"/>
    <m/>
  </r>
  <r>
    <s v="TeleventasPLAN 1 CUOTA PROTEGIDA"/>
    <n v="36120"/>
    <x v="0"/>
    <s v="MIÉRCOLES"/>
    <n v="22"/>
    <n v="126"/>
    <n v="3159154"/>
    <m/>
    <s v="21438656"/>
    <x v="21"/>
    <x v="1500"/>
    <s v="22/07/2026 10:28"/>
    <m/>
    <m/>
    <m/>
    <s v="17"/>
    <s v="ZURICH COLOMBIA SEGUROS S.A"/>
    <s v="106"/>
    <s v="SERVIPROTECCION BPO"/>
    <s v="18"/>
    <x v="1"/>
    <s v="274"/>
    <s v="1111111112"/>
    <s v="SUPERVISOR  TMK 1 "/>
    <s v="3925"/>
    <s v="1002096641"/>
    <x v="6"/>
    <x v="0"/>
    <s v="34"/>
    <x v="0"/>
    <s v="588"/>
    <s v="PLAN 1 CUOTA PROTEGIDA"/>
    <s v="JULIO 2026"/>
    <s v="39536178"/>
    <s v="MARLENY   RIVEROS  CARDOZO"/>
    <s v="3203683401"/>
    <s v="riverosjuliandavid@gmail.com"/>
    <s v="5563252"/>
    <s v="60190112"/>
    <s v="2"/>
    <s v="RIVEROS CARDOZO MARLENY"/>
    <s v="SOGAMOSO"/>
    <n v="14000"/>
    <n v="0"/>
    <s v="7"/>
    <x v="3"/>
    <n v="5"/>
    <m/>
    <m/>
    <m/>
    <m/>
    <s v="F"/>
    <s v="1965-05-21"/>
    <m/>
    <m/>
    <m/>
    <m/>
    <m/>
    <s v="12"/>
    <m/>
  </r>
  <r>
    <s v="Punto de VentaPLAN 1 CUOTA PROTEGIDA"/>
    <n v="15120"/>
    <x v="0"/>
    <s v="LUNES"/>
    <n v="20"/>
    <n v="126"/>
    <n v="3158842"/>
    <m/>
    <s v="21438657"/>
    <x v="19"/>
    <x v="1499"/>
    <s v="21/07/2026 17:25"/>
    <m/>
    <m/>
    <m/>
    <s v="17"/>
    <s v="ZURICH COLOMBIA SEGUROS S.A"/>
    <s v="106"/>
    <s v="SERVIPROTECCION BPO"/>
    <s v="16"/>
    <x v="0"/>
    <s v="245"/>
    <s v="4730124"/>
    <s v="EDISON  RAMOS VELAZCO"/>
    <s v="4845"/>
    <s v="1023038503"/>
    <x v="69"/>
    <x v="1"/>
    <s v="34"/>
    <x v="0"/>
    <s v="588"/>
    <s v="PLAN 1 CUOTA PROTEGIDA"/>
    <s v="ABRIL 2026"/>
    <s v="39533368"/>
    <s v="LUZ FANNY BARRERA MENESES"/>
    <s v="3114426958"/>
    <s v="fannysolbarrera@gmail.com"/>
    <s v="8135805"/>
    <s v="62245597"/>
    <s v=""/>
    <m/>
    <s v="BOGOTA DC"/>
    <n v="14000"/>
    <n v="0"/>
    <s v="89"/>
    <x v="2"/>
    <n v="5"/>
    <s v="CUOTA PROTEGIDA OTP"/>
    <m/>
    <m/>
    <m/>
    <s v="M"/>
    <s v="1961-02-07"/>
    <m/>
    <m/>
    <m/>
    <m/>
    <m/>
    <s v="12"/>
    <m/>
  </r>
  <r>
    <s v="TeleventasPLAN 1 CUOTA PROTEGIDA"/>
    <n v="36120"/>
    <x v="0"/>
    <s v="MIÉRCOLES"/>
    <n v="22"/>
    <n v="126"/>
    <n v="3159155"/>
    <m/>
    <s v="21438657"/>
    <x v="21"/>
    <x v="1501"/>
    <s v="22/07/2026 10:31"/>
    <m/>
    <m/>
    <m/>
    <s v="17"/>
    <s v="ZURICH COLOMBIA SEGUROS S.A"/>
    <s v="106"/>
    <s v="SERVIPROTECCION BPO"/>
    <s v="16"/>
    <x v="0"/>
    <s v="274"/>
    <s v="1111111112"/>
    <s v="SUPERVISOR  TMK 1 "/>
    <s v="3925"/>
    <s v="1002096641"/>
    <x v="6"/>
    <x v="0"/>
    <s v="34"/>
    <x v="0"/>
    <s v="588"/>
    <s v="PLAN 1 CUOTA PROTEGIDA"/>
    <s v="JULIO 2026"/>
    <s v="79164725"/>
    <s v="GILBERTO   NEUSA  PACHON"/>
    <s v="3114940801"/>
    <s v="fabricavitrinasgnp@gmail.com"/>
    <s v="8135387"/>
    <s v="62740691"/>
    <s v="2"/>
    <s v="GILBERTO  NEUSA PACHON"/>
    <s v="BOGOTA DC"/>
    <n v="14000"/>
    <n v="0"/>
    <s v="7"/>
    <x v="3"/>
    <n v="5"/>
    <m/>
    <m/>
    <m/>
    <m/>
    <s v="F"/>
    <s v="1969-05-09"/>
    <m/>
    <m/>
    <m/>
    <m/>
    <m/>
    <s v="12"/>
    <m/>
  </r>
  <r>
    <s v="Punto de VentaPLAN 1 CUOTA PROTEGIDA"/>
    <n v="15120"/>
    <x v="0"/>
    <s v="VIERNES"/>
    <n v="17"/>
    <n v="126"/>
    <n v="3158792"/>
    <m/>
    <s v="21438658"/>
    <x v="9"/>
    <x v="1462"/>
    <s v="21/07/2026 17:23"/>
    <m/>
    <m/>
    <m/>
    <s v="17"/>
    <s v="ZURICH COLOMBIA SEGUROS S.A"/>
    <s v="106"/>
    <s v="SERVIPROTECCION BPO"/>
    <s v="18"/>
    <x v="1"/>
    <s v="362"/>
    <s v="1111111111"/>
    <s v="SUPERVISOR  GRANDES SUPERFICIES"/>
    <s v="5154"/>
    <s v="1018429683"/>
    <x v="24"/>
    <x v="1"/>
    <s v="34"/>
    <x v="0"/>
    <s v="588"/>
    <s v="PLAN 1 CUOTA PROTEGIDA"/>
    <s v="ABRIL 2026"/>
    <s v="39686058"/>
    <s v="JOSEFINA  PEREZ GONZALEZ"/>
    <s v="3138601281"/>
    <s v="josefinaperezgonzalez62@gmail.com"/>
    <s v="8135790"/>
    <s v="64507293"/>
    <s v=""/>
    <m/>
    <s v="CHÍA"/>
    <n v="14000"/>
    <n v="0"/>
    <s v="89"/>
    <x v="2"/>
    <n v="5"/>
    <s v="CUOTA PROTEGIDA OTP"/>
    <m/>
    <m/>
    <m/>
    <s v="M"/>
    <s v="1962-12-17"/>
    <m/>
    <m/>
    <m/>
    <m/>
    <m/>
    <s v="12"/>
    <m/>
  </r>
  <r>
    <s v="Punto de VentaPLAN 1 CUOTA PROTEGIDA"/>
    <n v="15120"/>
    <x v="0"/>
    <s v="LUNES"/>
    <n v="20"/>
    <n v="126"/>
    <n v="3158843"/>
    <m/>
    <s v="21438658"/>
    <x v="19"/>
    <x v="1499"/>
    <s v="21/07/2026 17:25"/>
    <m/>
    <m/>
    <m/>
    <s v="17"/>
    <s v="ZURICH COLOMBIA SEGUROS S.A"/>
    <s v="106"/>
    <s v="SERVIPROTECCION BPO"/>
    <s v="16"/>
    <x v="0"/>
    <s v="245"/>
    <s v="4730124"/>
    <s v="EDISON  RAMOS VELAZCO"/>
    <s v="3299"/>
    <s v="1024505328"/>
    <x v="60"/>
    <x v="1"/>
    <s v="34"/>
    <x v="0"/>
    <s v="588"/>
    <s v="PLAN 1 CUOTA PROTEGIDA"/>
    <s v="ABRIL 2026"/>
    <s v="53020892"/>
    <s v="MERCY  LILIANA REINA"/>
    <s v="3188888575"/>
    <s v="mercyliliana85@hotmail.com"/>
    <s v="7334672"/>
    <s v="62716132"/>
    <s v=""/>
    <s v="MERCY LILIANA REINA"/>
    <s v="BOGOTA DC"/>
    <n v="14000"/>
    <n v="0"/>
    <s v="89"/>
    <x v="2"/>
    <n v="5"/>
    <s v="CUOTA PROTEGIDA OTP"/>
    <m/>
    <m/>
    <m/>
    <s v="M"/>
    <s v="1985-10-11"/>
    <m/>
    <m/>
    <m/>
    <m/>
    <m/>
    <s v="12"/>
    <m/>
  </r>
  <r>
    <s v="Punto de VentaPLAN 1 CUOTA PROTEGIDA"/>
    <n v="15120"/>
    <x v="0"/>
    <s v="VIERNES"/>
    <n v="17"/>
    <n v="126"/>
    <n v="3158793"/>
    <m/>
    <s v="21438659"/>
    <x v="9"/>
    <x v="1462"/>
    <s v="21/07/2026 17:23"/>
    <m/>
    <m/>
    <m/>
    <s v="17"/>
    <s v="ZURICH COLOMBIA SEGUROS S.A"/>
    <s v="106"/>
    <s v="SERVIPROTECCION BPO"/>
    <s v="18"/>
    <x v="1"/>
    <s v="245"/>
    <s v="4730124"/>
    <s v="EDISON  RAMOS VELAZCO"/>
    <s v="4837"/>
    <s v="1002309011"/>
    <x v="28"/>
    <x v="1"/>
    <s v="34"/>
    <x v="0"/>
    <s v="588"/>
    <s v="PLAN 1 CUOTA PROTEGIDA"/>
    <s v="ABRIL 2026"/>
    <s v="4134450"/>
    <s v="HECTOR JAVIER CORREA BLANCO"/>
    <s v="3143320727"/>
    <s v="javiercorrea601@gmail.com"/>
    <s v="6319112"/>
    <s v="60136450"/>
    <s v=""/>
    <s v="HECTOR JAVIER CORREA BLANCO"/>
    <s v="CHÍA"/>
    <n v="14000"/>
    <n v="0"/>
    <s v="89"/>
    <x v="2"/>
    <n v="5"/>
    <s v="CUOTA PROTEGIDA OTP"/>
    <m/>
    <m/>
    <m/>
    <s v="M"/>
    <s v="1981-02-08"/>
    <m/>
    <m/>
    <m/>
    <m/>
    <m/>
    <s v="12"/>
    <m/>
  </r>
  <r>
    <s v="Punto de VentaPLAN 1 CUOTA PROTEGIDA"/>
    <n v="15120"/>
    <x v="0"/>
    <s v="LUNES"/>
    <n v="20"/>
    <n v="126"/>
    <n v="3158844"/>
    <m/>
    <s v="21438659"/>
    <x v="19"/>
    <x v="1499"/>
    <s v="21/07/2026 17:25"/>
    <m/>
    <m/>
    <m/>
    <s v="17"/>
    <s v="ZURICH COLOMBIA SEGUROS S.A"/>
    <s v="106"/>
    <s v="SERVIPROTECCION BPO"/>
    <s v="16"/>
    <x v="0"/>
    <s v="245"/>
    <s v="4730124"/>
    <s v="EDISON  RAMOS VELAZCO"/>
    <s v="3127"/>
    <s v="52765157"/>
    <x v="61"/>
    <x v="1"/>
    <s v="34"/>
    <x v="0"/>
    <s v="588"/>
    <s v="PLAN 1 CUOTA PROTEGIDA"/>
    <s v="ABRIL 2026"/>
    <s v="52027589"/>
    <s v="YURY  ANDREA MAYORGA"/>
    <s v="3123697496"/>
    <s v="yuryandrea91@hotmail.com"/>
    <s v="6711702"/>
    <s v="62616731"/>
    <s v=""/>
    <s v="yuri andrea mayorga "/>
    <s v="BOGOTA DC"/>
    <n v="14000"/>
    <n v="0"/>
    <s v="89"/>
    <x v="2"/>
    <n v="5"/>
    <s v="CUOTA PROTEGIDA OTP"/>
    <m/>
    <m/>
    <m/>
    <s v="M"/>
    <s v="1971-04-16"/>
    <m/>
    <m/>
    <m/>
    <m/>
    <m/>
    <s v="12"/>
    <m/>
  </r>
  <r>
    <s v="Punto de VentaPLAN 1 CUOTA PROTEGIDA"/>
    <n v="15120"/>
    <x v="0"/>
    <s v="VIERNES"/>
    <n v="17"/>
    <n v="126"/>
    <n v="3158794"/>
    <m/>
    <s v="21438660"/>
    <x v="9"/>
    <x v="1462"/>
    <s v="21/07/2026 17:23"/>
    <m/>
    <m/>
    <m/>
    <s v="17"/>
    <s v="ZURICH COLOMBIA SEGUROS S.A"/>
    <s v="106"/>
    <s v="SERVIPROTECCION BPO"/>
    <s v="18"/>
    <x v="1"/>
    <s v="245"/>
    <s v="4730124"/>
    <s v="EDISON  RAMOS VELAZCO"/>
    <s v="4837"/>
    <s v="1002309011"/>
    <x v="28"/>
    <x v="1"/>
    <s v="34"/>
    <x v="0"/>
    <s v="588"/>
    <s v="PLAN 1 CUOTA PROTEGIDA"/>
    <s v="ABRIL 2026"/>
    <s v="24202500"/>
    <s v="MIREYA  VANEGAS "/>
    <s v="3112353415"/>
    <s v="mirey1707@gmail.com"/>
    <s v="5703688"/>
    <s v="60342563"/>
    <s v=""/>
    <s v="MIREYA VANEGAS"/>
    <s v="CHÍA"/>
    <n v="14000"/>
    <n v="0"/>
    <s v="89"/>
    <x v="2"/>
    <n v="5"/>
    <s v="CUOTA PROTEGIDA OTP"/>
    <m/>
    <m/>
    <m/>
    <s v="M"/>
    <s v="1977-08-11"/>
    <m/>
    <m/>
    <m/>
    <m/>
    <m/>
    <s v="12"/>
    <m/>
  </r>
  <r>
    <s v="Punto de VentaPLAN 1 CUOTA PROTEGIDA"/>
    <n v="15120"/>
    <x v="0"/>
    <s v="LUNES"/>
    <n v="20"/>
    <n v="126"/>
    <n v="3158845"/>
    <m/>
    <s v="21438660"/>
    <x v="19"/>
    <x v="1499"/>
    <s v="21/07/2026 17:25"/>
    <m/>
    <m/>
    <m/>
    <s v="17"/>
    <s v="ZURICH COLOMBIA SEGUROS S.A"/>
    <s v="106"/>
    <s v="SERVIPROTECCION BPO"/>
    <s v="16"/>
    <x v="0"/>
    <s v="245"/>
    <s v="4730124"/>
    <s v="EDISON  RAMOS VELAZCO"/>
    <s v="3822"/>
    <s v="1010225053"/>
    <x v="19"/>
    <x v="1"/>
    <s v="34"/>
    <x v="0"/>
    <s v="588"/>
    <s v="PLAN 1 CUOTA PROTEGIDA"/>
    <s v="ABRIL 2026"/>
    <s v="79233325"/>
    <s v="LUIS  ENRIQUE REDONDO"/>
    <s v="3167254865"/>
    <s v="mubyler1984@gmail.com"/>
    <s v="7298378"/>
    <s v="61309957"/>
    <s v=""/>
    <s v="LUIS ENRIQUE REDONDO"/>
    <s v="BOGOTA DC"/>
    <n v="14000"/>
    <n v="0"/>
    <s v="89"/>
    <x v="2"/>
    <n v="5"/>
    <s v="CUOTA PROTEGIDA OTP"/>
    <m/>
    <m/>
    <m/>
    <s v="M"/>
    <s v="1961-09-17"/>
    <m/>
    <m/>
    <m/>
    <m/>
    <m/>
    <s v="12"/>
    <m/>
  </r>
  <r>
    <s v="Punto de VentaPLAN 1 CUOTA PROTEGIDA"/>
    <n v="15120"/>
    <x v="0"/>
    <s v="LUNES"/>
    <n v="20"/>
    <n v="126"/>
    <n v="3158846"/>
    <m/>
    <s v="21438661"/>
    <x v="19"/>
    <x v="1499"/>
    <s v="21/07/2026 17:25"/>
    <m/>
    <m/>
    <m/>
    <s v="17"/>
    <s v="ZURICH COLOMBIA SEGUROS S.A"/>
    <s v="106"/>
    <s v="SERVIPROTECCION BPO"/>
    <s v="16"/>
    <x v="0"/>
    <s v="362"/>
    <s v="1111111111"/>
    <s v="SUPERVISOR  GRANDES SUPERFICIES"/>
    <s v="5120"/>
    <s v="1007660651"/>
    <x v="68"/>
    <x v="1"/>
    <s v="34"/>
    <x v="0"/>
    <s v="588"/>
    <s v="PLAN 1 CUOTA PROTEGIDA"/>
    <s v="ABRIL 2026"/>
    <s v="12634115"/>
    <s v="ALEX ALBERTO JIMENEZ GONZALEZ"/>
    <s v="3209638297"/>
    <s v="alejimenez72@hotmail.com"/>
    <s v="8135806"/>
    <s v="64305994"/>
    <s v=""/>
    <m/>
    <s v="BOGOTA DC"/>
    <n v="14000"/>
    <n v="0"/>
    <s v="89"/>
    <x v="2"/>
    <n v="5"/>
    <s v="CUOTA PROTEGIDA OTP"/>
    <m/>
    <m/>
    <m/>
    <s v="M"/>
    <s v="1977-06-11"/>
    <m/>
    <m/>
    <m/>
    <m/>
    <m/>
    <s v="12"/>
    <m/>
  </r>
  <r>
    <s v="Punto de VentaPLAN 1 CUOTA PROTEGIDA"/>
    <n v="15120"/>
    <x v="0"/>
    <s v="LUNES"/>
    <n v="20"/>
    <n v="126"/>
    <n v="3158847"/>
    <m/>
    <s v="21438662"/>
    <x v="19"/>
    <x v="1499"/>
    <s v="21/07/2026 17:25"/>
    <m/>
    <m/>
    <m/>
    <s v="17"/>
    <s v="ZURICH COLOMBIA SEGUROS S.A"/>
    <s v="106"/>
    <s v="SERVIPROTECCION BPO"/>
    <s v="16"/>
    <x v="0"/>
    <s v="245"/>
    <s v="4730124"/>
    <s v="EDISON  RAMOS VELAZCO"/>
    <s v="3950"/>
    <s v="1012335255"/>
    <x v="45"/>
    <x v="1"/>
    <s v="34"/>
    <x v="0"/>
    <s v="588"/>
    <s v="PLAN 1 CUOTA PROTEGIDA"/>
    <s v="ABRIL 2026"/>
    <s v="79991506"/>
    <s v="JAVIER EDUARDO FONSECA HUERTAS"/>
    <s v="3132179502"/>
    <s v="javiereduardofonsecahuertas@gmail.com"/>
    <s v="5840741"/>
    <s v="62393316"/>
    <s v=""/>
    <s v="JAVIER EDUARDO  FONSECA HUERTA"/>
    <s v="BOGOTA DC"/>
    <n v="14000"/>
    <n v="0"/>
    <s v="89"/>
    <x v="2"/>
    <n v="5"/>
    <s v="CUOTA PROTEGIDA OTP"/>
    <m/>
    <m/>
    <m/>
    <s v="M"/>
    <s v="1979-06-07"/>
    <m/>
    <m/>
    <m/>
    <m/>
    <m/>
    <s v="12"/>
    <m/>
  </r>
  <r>
    <s v="Punto de VentaPLAN 1 CUOTA PROTEGIDA"/>
    <n v="15120"/>
    <x v="0"/>
    <s v="LUNES"/>
    <n v="20"/>
    <n v="126"/>
    <n v="3158848"/>
    <m/>
    <s v="21438663"/>
    <x v="19"/>
    <x v="1499"/>
    <s v="21/07/2026 17:25"/>
    <m/>
    <m/>
    <m/>
    <s v="17"/>
    <s v="ZURICH COLOMBIA SEGUROS S.A"/>
    <s v="106"/>
    <s v="SERVIPROTECCION BPO"/>
    <s v="16"/>
    <x v="0"/>
    <s v="245"/>
    <s v="4730124"/>
    <s v="EDISON  RAMOS VELAZCO"/>
    <s v="5002"/>
    <s v="1023973332"/>
    <x v="41"/>
    <x v="1"/>
    <s v="34"/>
    <x v="0"/>
    <s v="588"/>
    <s v="PLAN 1 CUOTA PROTEGIDA"/>
    <s v="ABRIL 2026"/>
    <s v="51892749"/>
    <s v="PRISCILA STELLA AGUDELO QUEVED"/>
    <s v="3108757300"/>
    <s v="valeriamartinez_0426@hotmail.com"/>
    <s v="8135807"/>
    <s v="64157404"/>
    <s v=""/>
    <m/>
    <s v="BOGOTA DC"/>
    <n v="14000"/>
    <n v="0"/>
    <s v="89"/>
    <x v="2"/>
    <n v="5"/>
    <s v="CUOTA PROTEGIDA OTP"/>
    <m/>
    <m/>
    <m/>
    <s v="M"/>
    <s v="1962-01-10"/>
    <m/>
    <m/>
    <m/>
    <m/>
    <m/>
    <s v="12"/>
    <m/>
  </r>
  <r>
    <s v="TeleventasPLAN 1 CUOTA PROTEGIDA"/>
    <n v="36120"/>
    <x v="0"/>
    <s v="MIÉRCOLES"/>
    <n v="22"/>
    <n v="126"/>
    <n v="3159161"/>
    <m/>
    <s v="21438663"/>
    <x v="21"/>
    <x v="1502"/>
    <s v="22/07/2026 10:35"/>
    <m/>
    <m/>
    <m/>
    <s v="17"/>
    <s v="ZURICH COLOMBIA SEGUROS S.A"/>
    <s v="106"/>
    <s v="SERVIPROTECCION BPO"/>
    <s v="19"/>
    <x v="2"/>
    <s v="274"/>
    <s v="1111111112"/>
    <s v="SUPERVISOR  TMK 1 "/>
    <s v="3925"/>
    <s v="1002096641"/>
    <x v="6"/>
    <x v="0"/>
    <s v="34"/>
    <x v="0"/>
    <s v="588"/>
    <s v="PLAN 1 CUOTA PROTEGIDA"/>
    <s v="JULIO 2026"/>
    <s v="26765392"/>
    <s v="LUISA  MARIA  PURIN  QUINTERO"/>
    <s v="3016264186"/>
    <s v="pintopurin21@gmail.com"/>
    <s v="8135542"/>
    <s v="64597553"/>
    <s v="2"/>
    <s v="LUISA MARIA PURIN QUINTERO"/>
    <s v="AGUACHICA"/>
    <n v="14000"/>
    <n v="0"/>
    <s v="7"/>
    <x v="3"/>
    <n v="5"/>
    <m/>
    <m/>
    <m/>
    <m/>
    <s v="F"/>
    <s v="1961-11-13"/>
    <m/>
    <m/>
    <m/>
    <m/>
    <m/>
    <s v="12"/>
    <m/>
  </r>
  <r>
    <s v="Punto de VentaPLAN 1 CUOTA PROTEGIDA"/>
    <n v="15120"/>
    <x v="0"/>
    <s v="LUNES"/>
    <n v="20"/>
    <n v="126"/>
    <n v="3158849"/>
    <m/>
    <s v="21438664"/>
    <x v="19"/>
    <x v="1499"/>
    <s v="21/07/2026 17:25"/>
    <m/>
    <m/>
    <m/>
    <s v="17"/>
    <s v="ZURICH COLOMBIA SEGUROS S.A"/>
    <s v="106"/>
    <s v="SERVIPROTECCION BPO"/>
    <s v="16"/>
    <x v="0"/>
    <s v="245"/>
    <s v="4730124"/>
    <s v="EDISON  RAMOS VELAZCO"/>
    <s v="5017"/>
    <s v="1031174516"/>
    <x v="65"/>
    <x v="1"/>
    <s v="34"/>
    <x v="0"/>
    <s v="588"/>
    <s v="PLAN 1 CUOTA PROTEGIDA"/>
    <s v="ABRIL 2026"/>
    <s v="35495217"/>
    <s v="MARIA  OTILIA BULLA"/>
    <s v="3124501003"/>
    <s v="xiomy28.23moreno@gmail.com"/>
    <s v="8135808"/>
    <s v="61544526"/>
    <s v=""/>
    <m/>
    <s v="BOGOTA DC"/>
    <n v="14000"/>
    <n v="0"/>
    <s v="89"/>
    <x v="2"/>
    <n v="5"/>
    <s v="CUOTA PROTEGIDA OTP"/>
    <m/>
    <m/>
    <m/>
    <s v="M"/>
    <s v="1958-07-12"/>
    <m/>
    <m/>
    <m/>
    <m/>
    <m/>
    <s v="12"/>
    <m/>
  </r>
  <r>
    <s v="TeleventasPLAN 1 CUOTA PROTEGIDA"/>
    <n v="36120"/>
    <x v="0"/>
    <s v="MIÉRCOLES"/>
    <n v="22"/>
    <n v="126"/>
    <n v="3159162"/>
    <m/>
    <s v="21438664"/>
    <x v="21"/>
    <x v="1503"/>
    <s v="22/07/2026 10:37"/>
    <m/>
    <m/>
    <m/>
    <s v="17"/>
    <s v="ZURICH COLOMBIA SEGUROS S.A"/>
    <s v="106"/>
    <s v="SERVIPROTECCION BPO"/>
    <s v="16"/>
    <x v="0"/>
    <s v="274"/>
    <s v="1111111112"/>
    <s v="SUPERVISOR  TMK 1 "/>
    <s v="4580"/>
    <s v="1129518968"/>
    <x v="4"/>
    <x v="0"/>
    <s v="34"/>
    <x v="0"/>
    <s v="588"/>
    <s v="PLAN 1 CUOTA PROTEGIDA"/>
    <s v="JULIO 2026"/>
    <s v="3015997"/>
    <s v="CRISPINIANO   GONZALEZ  ORTIZ"/>
    <s v="3115790299"/>
    <s v="gonzalezortiz0308@gnail.com"/>
    <s v="8135645"/>
    <s v="60723590"/>
    <s v="2"/>
    <s v="CRISPINIANO  GONZALEZ ORTIZ"/>
    <s v="BOGOTA DC"/>
    <n v="14000"/>
    <n v="0"/>
    <s v="7"/>
    <x v="3"/>
    <n v="5"/>
    <m/>
    <m/>
    <m/>
    <m/>
    <s v="F"/>
    <s v="1958-08-19"/>
    <m/>
    <m/>
    <m/>
    <m/>
    <m/>
    <s v="12"/>
    <m/>
  </r>
  <r>
    <s v="Punto de VentaPLAN 1 CUOTA PROTEGIDA"/>
    <n v="15120"/>
    <x v="0"/>
    <s v="LUNES"/>
    <n v="20"/>
    <n v="126"/>
    <n v="3158850"/>
    <m/>
    <s v="21438665"/>
    <x v="19"/>
    <x v="1499"/>
    <s v="21/07/2026 17:25"/>
    <m/>
    <m/>
    <m/>
    <s v="17"/>
    <s v="ZURICH COLOMBIA SEGUROS S.A"/>
    <s v="106"/>
    <s v="SERVIPROTECCION BPO"/>
    <s v="16"/>
    <x v="0"/>
    <s v="245"/>
    <s v="4730124"/>
    <s v="EDISON  RAMOS VELAZCO"/>
    <s v="3302"/>
    <s v="63548767"/>
    <x v="62"/>
    <x v="1"/>
    <s v="34"/>
    <x v="0"/>
    <s v="588"/>
    <s v="PLAN 1 CUOTA PROTEGIDA"/>
    <s v="ABRIL 2026"/>
    <s v="36180284"/>
    <s v="MIGDONIA  MONTERO PEREZ"/>
    <s v="3176430661"/>
    <s v="micky333111@gmail.com"/>
    <s v="8135809"/>
    <s v="62076879"/>
    <s v=""/>
    <m/>
    <s v="BOGOTA DC"/>
    <n v="14000"/>
    <n v="0"/>
    <s v="89"/>
    <x v="2"/>
    <n v="5"/>
    <s v="CUOTA PROTEGIDA OTP"/>
    <m/>
    <m/>
    <m/>
    <s v="M"/>
    <s v="1966-05-16"/>
    <m/>
    <m/>
    <m/>
    <m/>
    <m/>
    <s v="12"/>
    <m/>
  </r>
  <r>
    <s v="TeleventasPLAN 1 CUOTA PROTEGIDA"/>
    <n v="36120"/>
    <x v="0"/>
    <s v="MIÉRCOLES"/>
    <n v="22"/>
    <n v="126"/>
    <n v="3159163"/>
    <m/>
    <s v="21438665"/>
    <x v="21"/>
    <x v="1504"/>
    <s v="22/07/2026 10:40"/>
    <m/>
    <m/>
    <m/>
    <s v="17"/>
    <s v="ZURICH COLOMBIA SEGUROS S.A"/>
    <s v="106"/>
    <s v="SERVIPROTECCION BPO"/>
    <s v="17"/>
    <x v="3"/>
    <s v="274"/>
    <s v="1111111112"/>
    <s v="SUPERVISOR  TMK 1 "/>
    <s v="3925"/>
    <s v="1002096641"/>
    <x v="6"/>
    <x v="0"/>
    <s v="34"/>
    <x v="0"/>
    <s v="588"/>
    <s v="PLAN 1 CUOTA PROTEGIDA"/>
    <s v="JULIO 2026"/>
    <s v="19141720"/>
    <s v=" DIEGO  DANILO  PARRA  VARGAS"/>
    <s v="3206926996"/>
    <s v="yolanyp@hotmail.com"/>
    <s v="7207073"/>
    <s v="63340792"/>
    <s v="2"/>
    <s v="DIEGO DANILO PARRA VARGAS"/>
    <s v="GIRÓN"/>
    <n v="14000"/>
    <n v="0"/>
    <s v="7"/>
    <x v="3"/>
    <n v="5"/>
    <m/>
    <m/>
    <m/>
    <m/>
    <s v="F"/>
    <s v="1952-03-16"/>
    <m/>
    <m/>
    <m/>
    <m/>
    <m/>
    <s v="12"/>
    <m/>
  </r>
  <r>
    <s v="Punto de VentaPLAN 1 CUOTA PROTEGIDA"/>
    <n v="15120"/>
    <x v="0"/>
    <s v="LUNES"/>
    <n v="20"/>
    <n v="126"/>
    <n v="3158851"/>
    <m/>
    <s v="21438666"/>
    <x v="19"/>
    <x v="1499"/>
    <s v="21/07/2026 17:25"/>
    <m/>
    <m/>
    <m/>
    <s v="17"/>
    <s v="ZURICH COLOMBIA SEGUROS S.A"/>
    <s v="106"/>
    <s v="SERVIPROTECCION BPO"/>
    <s v="16"/>
    <x v="0"/>
    <s v="245"/>
    <s v="4730124"/>
    <s v="EDISON  RAMOS VELAZCO"/>
    <s v="3950"/>
    <s v="1012335255"/>
    <x v="45"/>
    <x v="1"/>
    <s v="34"/>
    <x v="0"/>
    <s v="588"/>
    <s v="PLAN 1 CUOTA PROTEGIDA"/>
    <s v="ABRIL 2026"/>
    <s v="80371950"/>
    <s v="JOSE MIGUEL MOQUE PORRAS"/>
    <s v="3123177906"/>
    <s v="oscardiaz1991@outlook.es"/>
    <s v="5814153"/>
    <s v="62004182"/>
    <s v=""/>
    <s v="JOSE MIGUEL MOQUE PORRAS"/>
    <s v="BOGOTA DC"/>
    <n v="14000"/>
    <n v="0"/>
    <s v="89"/>
    <x v="2"/>
    <n v="5"/>
    <s v="CUOTA PROTEGIDA OTP"/>
    <m/>
    <m/>
    <m/>
    <s v="M"/>
    <s v="1970-02-28"/>
    <m/>
    <m/>
    <m/>
    <m/>
    <m/>
    <s v="12"/>
    <m/>
  </r>
  <r>
    <s v="TeleventasPLAN 1 CUOTA PROTEGIDA"/>
    <n v="36120"/>
    <x v="0"/>
    <s v="MIÉRCOLES"/>
    <n v="22"/>
    <n v="126"/>
    <n v="3159164"/>
    <m/>
    <s v="21438666"/>
    <x v="21"/>
    <x v="1505"/>
    <s v="22/07/2026 10:42"/>
    <m/>
    <m/>
    <m/>
    <s v="17"/>
    <s v="ZURICH COLOMBIA SEGUROS S.A"/>
    <s v="106"/>
    <s v="SERVIPROTECCION BPO"/>
    <s v="18"/>
    <x v="1"/>
    <s v="274"/>
    <s v="1111111112"/>
    <s v="SUPERVISOR  TMK 1 "/>
    <s v="4580"/>
    <s v="1129518968"/>
    <x v="4"/>
    <x v="0"/>
    <s v="34"/>
    <x v="0"/>
    <s v="588"/>
    <s v="PLAN 1 CUOTA PROTEGIDA"/>
    <s v="JULIO 2026"/>
    <s v="46356474"/>
    <s v="GLADYS  CECILIA  GOMEZ  DE PINEDA"/>
    <s v="3012171491"/>
    <s v="anamilenapineda241230@gmail.com"/>
    <s v="6084183"/>
    <s v="60176648"/>
    <s v="2"/>
    <s v="GOMEZ DE PINEDA GLADYS CECIL"/>
    <s v="CHÍA"/>
    <n v="14000"/>
    <n v="0"/>
    <s v="7"/>
    <x v="3"/>
    <n v="5"/>
    <m/>
    <m/>
    <m/>
    <m/>
    <s v="F"/>
    <s v="1961-04-23"/>
    <m/>
    <m/>
    <m/>
    <m/>
    <m/>
    <s v="12"/>
    <m/>
  </r>
  <r>
    <s v="Punto de VentaPLAN 1 CUOTA PROTEGIDA"/>
    <n v="15120"/>
    <x v="0"/>
    <s v="LUNES"/>
    <n v="20"/>
    <n v="126"/>
    <n v="3158852"/>
    <m/>
    <s v="21438667"/>
    <x v="19"/>
    <x v="1499"/>
    <s v="21/07/2026 17:25"/>
    <m/>
    <m/>
    <m/>
    <s v="17"/>
    <s v="ZURICH COLOMBIA SEGUROS S.A"/>
    <s v="106"/>
    <s v="SERVIPROTECCION BPO"/>
    <s v="16"/>
    <x v="0"/>
    <s v="245"/>
    <s v="4730124"/>
    <s v="EDISON  RAMOS VELAZCO"/>
    <s v="2654"/>
    <s v="52900967"/>
    <x v="36"/>
    <x v="1"/>
    <s v="34"/>
    <x v="0"/>
    <s v="588"/>
    <s v="PLAN 1 CUOTA PROTEGIDA"/>
    <s v="ABRIL 2026"/>
    <s v="53120538"/>
    <s v="NATALIE  SALAMANCA CASTILLO"/>
    <s v="3213549035"/>
    <s v="natalisalamancacastillo@gmail.com"/>
    <s v="8135810"/>
    <s v="64610266"/>
    <s v=""/>
    <m/>
    <s v="BOGOTA DC"/>
    <n v="14000"/>
    <n v="0"/>
    <s v="89"/>
    <x v="2"/>
    <n v="5"/>
    <s v="CUOTA PROTEGIDA OTP"/>
    <m/>
    <m/>
    <m/>
    <s v="M"/>
    <s v="1984-09-13"/>
    <m/>
    <m/>
    <m/>
    <m/>
    <m/>
    <s v="12"/>
    <m/>
  </r>
  <r>
    <s v="TeleventasPLAN 1 CUOTA PROTEGIDA"/>
    <n v="36120"/>
    <x v="0"/>
    <s v="MIÉRCOLES"/>
    <n v="22"/>
    <n v="126"/>
    <n v="3159165"/>
    <m/>
    <s v="21438667"/>
    <x v="21"/>
    <x v="1506"/>
    <s v="22/07/2026 10:44"/>
    <m/>
    <m/>
    <m/>
    <s v="17"/>
    <s v="ZURICH COLOMBIA SEGUROS S.A"/>
    <s v="106"/>
    <s v="SERVIPROTECCION BPO"/>
    <s v="18"/>
    <x v="1"/>
    <s v="274"/>
    <s v="1111111112"/>
    <s v="SUPERVISOR  TMK 1 "/>
    <s v="3222"/>
    <s v="1048294260"/>
    <x v="15"/>
    <x v="0"/>
    <s v="34"/>
    <x v="0"/>
    <s v="588"/>
    <s v="PLAN 1 CUOTA PROTEGIDA"/>
    <s v="JULIO 2026"/>
    <s v="7171525"/>
    <s v="LUIS  ALFREDO  BECERRA  ROBERTO"/>
    <s v="3195842141"/>
    <s v="luisyalfre@gmail.com"/>
    <s v="8119364"/>
    <s v="64514157"/>
    <s v="2"/>
    <s v="LUIS ALFREDO BECERRA ROBERTO"/>
    <s v="CHÍA"/>
    <n v="14000"/>
    <n v="0"/>
    <s v="7"/>
    <x v="3"/>
    <n v="5"/>
    <m/>
    <m/>
    <m/>
    <m/>
    <s v="F"/>
    <s v="1976-05-01"/>
    <m/>
    <m/>
    <m/>
    <m/>
    <m/>
    <s v="12"/>
    <m/>
  </r>
  <r>
    <s v="Punto de VentaPLAN 1 CUOTA PROTEGIDA"/>
    <n v="15120"/>
    <x v="0"/>
    <s v="LUNES"/>
    <n v="20"/>
    <n v="126"/>
    <n v="3158853"/>
    <m/>
    <s v="21438668"/>
    <x v="19"/>
    <x v="1499"/>
    <s v="21/07/2026 17:25"/>
    <m/>
    <m/>
    <m/>
    <s v="17"/>
    <s v="ZURICH COLOMBIA SEGUROS S.A"/>
    <s v="106"/>
    <s v="SERVIPROTECCION BPO"/>
    <s v="16"/>
    <x v="0"/>
    <s v="245"/>
    <s v="4730124"/>
    <s v="EDISON  RAMOS VELAZCO"/>
    <s v="3438"/>
    <s v="1023863470"/>
    <x v="70"/>
    <x v="1"/>
    <s v="34"/>
    <x v="0"/>
    <s v="588"/>
    <s v="PLAN 1 CUOTA PROTEGIDA"/>
    <s v="ABRIL 2026"/>
    <s v="19324004"/>
    <s v="JOSE FRANCISCO OVALLE JIMENEZ"/>
    <s v="3241679352"/>
    <s v="jose.francisco.ovalle.1955@gmail.com"/>
    <s v="8135811"/>
    <s v="61892386"/>
    <s v=""/>
    <m/>
    <s v="BOGOTA DC"/>
    <n v="14000"/>
    <n v="0"/>
    <s v="89"/>
    <x v="2"/>
    <n v="5"/>
    <s v="CUOTA PROTEGIDA OTP"/>
    <m/>
    <m/>
    <m/>
    <s v="M"/>
    <s v="1955-11-08"/>
    <m/>
    <m/>
    <m/>
    <m/>
    <m/>
    <s v="12"/>
    <m/>
  </r>
  <r>
    <s v="TeleventasPLAN 1 CUOTA PROTEGIDA"/>
    <n v="36120"/>
    <x v="0"/>
    <s v="MIÉRCOLES"/>
    <n v="22"/>
    <n v="126"/>
    <n v="3159166"/>
    <m/>
    <s v="21438668"/>
    <x v="21"/>
    <x v="1507"/>
    <s v="22/07/2026 10:46"/>
    <m/>
    <m/>
    <m/>
    <s v="17"/>
    <s v="ZURICH COLOMBIA SEGUROS S.A"/>
    <s v="106"/>
    <s v="SERVIPROTECCION BPO"/>
    <s v="16"/>
    <x v="0"/>
    <s v="274"/>
    <s v="1111111112"/>
    <s v="SUPERVISOR  TMK 1 "/>
    <s v="4679"/>
    <s v="1000461735"/>
    <x v="96"/>
    <x v="0"/>
    <s v="34"/>
    <x v="0"/>
    <s v="588"/>
    <s v="PLAN 1 CUOTA PROTEGIDA"/>
    <s v="JULIO 2026"/>
    <s v="79546082"/>
    <s v="GERARDINO   BELTRAN  BELTRAN"/>
    <s v="3016954473"/>
    <s v="daorsa1971@homail.com"/>
    <s v="5764694"/>
    <s v="62111617"/>
    <s v="2"/>
    <s v="GERARDINO BELTRAN BELTRAN"/>
    <s v="BOGOTA DC"/>
    <n v="14000"/>
    <n v="0"/>
    <s v="7"/>
    <x v="3"/>
    <n v="5"/>
    <m/>
    <m/>
    <m/>
    <m/>
    <s v="F"/>
    <s v="1967-01-16"/>
    <m/>
    <m/>
    <m/>
    <m/>
    <m/>
    <s v="12"/>
    <m/>
  </r>
  <r>
    <s v="Punto de VentaPLAN 1 CUOTA PROTEGIDA"/>
    <n v="15120"/>
    <x v="0"/>
    <s v="LUNES"/>
    <n v="20"/>
    <n v="126"/>
    <n v="3158854"/>
    <m/>
    <s v="21438669"/>
    <x v="19"/>
    <x v="1499"/>
    <s v="21/07/2026 17:25"/>
    <m/>
    <m/>
    <m/>
    <s v="17"/>
    <s v="ZURICH COLOMBIA SEGUROS S.A"/>
    <s v="106"/>
    <s v="SERVIPROTECCION BPO"/>
    <s v="16"/>
    <x v="0"/>
    <s v="362"/>
    <s v="1111111111"/>
    <s v="SUPERVISOR  GRANDES SUPERFICIES"/>
    <s v="5120"/>
    <s v="1007660651"/>
    <x v="68"/>
    <x v="1"/>
    <s v="34"/>
    <x v="0"/>
    <s v="588"/>
    <s v="PLAN 1 CUOTA PROTEGIDA"/>
    <s v="ABRIL 2026"/>
    <s v="4116910"/>
    <s v="CELSO JAVIER LEAL PUENTES"/>
    <s v="3132853970"/>
    <s v="celsojavipuentes@gmail.com"/>
    <s v="7200229"/>
    <s v="62317506"/>
    <s v=""/>
    <s v="CELSO JAVIER LEAL PUENTES"/>
    <s v="BOGOTA DC"/>
    <n v="14000"/>
    <n v="0"/>
    <s v="89"/>
    <x v="2"/>
    <n v="5"/>
    <s v="CUOTA PROTEGIDA OTP"/>
    <m/>
    <m/>
    <m/>
    <s v="M"/>
    <s v="1974-08-29"/>
    <m/>
    <m/>
    <m/>
    <m/>
    <m/>
    <s v="12"/>
    <m/>
  </r>
  <r>
    <s v="TeleventasPLAN 1 CUOTA PROTEGIDA"/>
    <n v="36120"/>
    <x v="0"/>
    <s v="MIÉRCOLES"/>
    <n v="22"/>
    <n v="126"/>
    <n v="3159167"/>
    <m/>
    <s v="21438669"/>
    <x v="21"/>
    <x v="1508"/>
    <s v="22/07/2026 10:47"/>
    <m/>
    <m/>
    <m/>
    <s v="17"/>
    <s v="ZURICH COLOMBIA SEGUROS S.A"/>
    <s v="106"/>
    <s v="SERVIPROTECCION BPO"/>
    <s v="19"/>
    <x v="2"/>
    <s v="274"/>
    <s v="1111111112"/>
    <s v="SUPERVISOR  TMK 1 "/>
    <s v="3901"/>
    <s v="1042451219"/>
    <x v="14"/>
    <x v="0"/>
    <s v="34"/>
    <x v="0"/>
    <s v="588"/>
    <s v="PLAN 1 CUOTA PROTEGIDA"/>
    <s v="JULIO 2026"/>
    <s v="39012647"/>
    <s v="ECTILVIA  ISABEL  SALINAS  TRUYO"/>
    <s v="3180782520"/>
    <s v="segoviajocsan69@gmailcom"/>
    <s v="7571779"/>
    <s v="62793817"/>
    <s v="2"/>
    <s v="ECTILVIA ISABEL SALINAS TRUYO"/>
    <s v="AGUACHICA"/>
    <n v="14000"/>
    <n v="0"/>
    <s v="7"/>
    <x v="3"/>
    <n v="5"/>
    <m/>
    <m/>
    <m/>
    <m/>
    <s v="F"/>
    <s v="1964-01-11"/>
    <m/>
    <m/>
    <m/>
    <m/>
    <m/>
    <s v="12"/>
    <m/>
  </r>
  <r>
    <s v="Punto de VentaPLAN 1 CUOTA PROTEGIDA"/>
    <n v="15120"/>
    <x v="0"/>
    <s v="LUNES"/>
    <n v="20"/>
    <n v="126"/>
    <n v="3158855"/>
    <m/>
    <s v="21438670"/>
    <x v="19"/>
    <x v="1499"/>
    <s v="21/07/2026 17:25"/>
    <m/>
    <m/>
    <m/>
    <s v="17"/>
    <s v="ZURICH COLOMBIA SEGUROS S.A"/>
    <s v="106"/>
    <s v="SERVIPROTECCION BPO"/>
    <s v="16"/>
    <x v="0"/>
    <s v="245"/>
    <s v="4730124"/>
    <s v="EDISON  RAMOS VELAZCO"/>
    <s v="2902"/>
    <s v="1048933600"/>
    <x v="47"/>
    <x v="1"/>
    <s v="34"/>
    <x v="0"/>
    <s v="588"/>
    <s v="PLAN 1 CUOTA PROTEGIDA"/>
    <s v="ABRIL 2026"/>
    <s v="35501838"/>
    <s v="CARMEN ELISA SUAREZ PINEDA"/>
    <s v="3125776908"/>
    <s v="carmenelisa2050@gmail.com"/>
    <s v="7371802"/>
    <s v="60910791"/>
    <s v=""/>
    <s v="CARMEN ELISA SUAREZ PINEDA"/>
    <s v="BOGOTA DC"/>
    <n v="14000"/>
    <n v="0"/>
    <s v="89"/>
    <x v="2"/>
    <n v="5"/>
    <s v="CUOTA PROTEGIDA OTP"/>
    <m/>
    <m/>
    <m/>
    <s v="M"/>
    <s v="1956-08-25"/>
    <m/>
    <m/>
    <m/>
    <m/>
    <m/>
    <s v="12"/>
    <m/>
  </r>
  <r>
    <s v="TeleventasPLAN 1 CUOTA PROTEGIDA"/>
    <n v="36120"/>
    <x v="0"/>
    <s v="MIÉRCOLES"/>
    <n v="22"/>
    <n v="126"/>
    <n v="3159168"/>
    <m/>
    <s v="21438670"/>
    <x v="21"/>
    <x v="1509"/>
    <s v="22/07/2026 10:50"/>
    <m/>
    <m/>
    <m/>
    <s v="17"/>
    <s v="ZURICH COLOMBIA SEGUROS S.A"/>
    <s v="106"/>
    <s v="SERVIPROTECCION BPO"/>
    <s v="18"/>
    <x v="1"/>
    <s v="274"/>
    <s v="1111111112"/>
    <s v="SUPERVISOR  TMK 1 "/>
    <s v="3222"/>
    <s v="1048294260"/>
    <x v="15"/>
    <x v="0"/>
    <s v="34"/>
    <x v="0"/>
    <s v="588"/>
    <s v="PLAN 1 CUOTA PROTEGIDA"/>
    <s v="JULIO 2026"/>
    <s v="52617711"/>
    <s v="CLARA  JANNETH  MARTINEZ  PEREZ"/>
    <s v="3204585293"/>
    <s v="jannethmartinezp@gmail.com"/>
    <s v="8134795"/>
    <s v="60169573"/>
    <s v="2"/>
    <s v="CLARA JANNETH MARTINEZ PEREZ"/>
    <s v="CHÍA"/>
    <n v="14000"/>
    <n v="0"/>
    <s v="7"/>
    <x v="3"/>
    <n v="5"/>
    <m/>
    <m/>
    <m/>
    <m/>
    <s v="F"/>
    <s v="1973-10-09"/>
    <m/>
    <m/>
    <m/>
    <m/>
    <m/>
    <s v="12"/>
    <m/>
  </r>
  <r>
    <s v="Punto de VentaPLAN 1 CUOTA PROTEGIDA"/>
    <n v="15120"/>
    <x v="0"/>
    <s v="LUNES"/>
    <n v="20"/>
    <n v="126"/>
    <n v="3158856"/>
    <m/>
    <s v="21438671"/>
    <x v="19"/>
    <x v="1499"/>
    <s v="21/07/2026 17:25"/>
    <m/>
    <m/>
    <m/>
    <s v="17"/>
    <s v="ZURICH COLOMBIA SEGUROS S.A"/>
    <s v="106"/>
    <s v="SERVIPROTECCION BPO"/>
    <s v="16"/>
    <x v="0"/>
    <s v="245"/>
    <s v="4730124"/>
    <s v="EDISON  RAMOS VELAZCO"/>
    <s v="4334"/>
    <s v="52020354"/>
    <x v="71"/>
    <x v="1"/>
    <s v="34"/>
    <x v="0"/>
    <s v="588"/>
    <s v="PLAN 1 CUOTA PROTEGIDA"/>
    <s v="ABRIL 2026"/>
    <s v="94351795"/>
    <s v="VICTOR ALFONSO PEREZ GALVIS"/>
    <s v="3229518859"/>
    <s v="victoralfonsoperezgalvis@gmail.com"/>
    <s v="6983242"/>
    <s v="62632084"/>
    <s v=""/>
    <s v="VICTOR ALFONSO PEREZ GALVIS"/>
    <s v="BOGOTA DC"/>
    <n v="14000"/>
    <n v="0"/>
    <s v="89"/>
    <x v="2"/>
    <n v="5"/>
    <s v="CUOTA PROTEGIDA OTP"/>
    <m/>
    <m/>
    <m/>
    <s v="M"/>
    <s v="1985-10-20"/>
    <m/>
    <m/>
    <m/>
    <m/>
    <m/>
    <s v="12"/>
    <m/>
  </r>
  <r>
    <s v="TeleventasPLAN 1 CUOTA PROTEGIDA"/>
    <n v="36120"/>
    <x v="0"/>
    <s v="MIÉRCOLES"/>
    <n v="22"/>
    <n v="126"/>
    <n v="3159169"/>
    <m/>
    <s v="21438671"/>
    <x v="21"/>
    <x v="1510"/>
    <s v="22/07/2026 10:54"/>
    <m/>
    <m/>
    <m/>
    <s v="17"/>
    <s v="ZURICH COLOMBIA SEGUROS S.A"/>
    <s v="106"/>
    <s v="SERVIPROTECCION BPO"/>
    <s v="16"/>
    <x v="0"/>
    <s v="274"/>
    <s v="1111111112"/>
    <s v="SUPERVISOR  TMK 1 "/>
    <s v="2937"/>
    <s v="1192797148"/>
    <x v="13"/>
    <x v="0"/>
    <s v="34"/>
    <x v="0"/>
    <s v="588"/>
    <s v="PLAN 1 CUOTA PROTEGIDA"/>
    <s v="JULIO 2026"/>
    <s v="49783506"/>
    <s v=" YULIS  ALEXANDRA BLANCHAR  FLOREZ "/>
    <s v="3112860523"/>
    <s v="yulisblanchar1@gmail.com"/>
    <s v="5760906"/>
    <s v="60996975"/>
    <s v="2"/>
    <s v="YULIS ALEXANDRA BLANCHAR FLORE"/>
    <s v="BOGOTA DC"/>
    <n v="14000"/>
    <n v="0"/>
    <s v="7"/>
    <x v="3"/>
    <n v="5"/>
    <m/>
    <m/>
    <m/>
    <m/>
    <s v="F"/>
    <s v="1975-11-05"/>
    <m/>
    <m/>
    <m/>
    <m/>
    <m/>
    <s v="12"/>
    <m/>
  </r>
  <r>
    <s v="Punto de VentaPLAN 1 CUOTA PROTEGIDA"/>
    <n v="15120"/>
    <x v="0"/>
    <s v="LUNES"/>
    <n v="20"/>
    <n v="126"/>
    <n v="3158857"/>
    <m/>
    <s v="21438672"/>
    <x v="19"/>
    <x v="1499"/>
    <s v="21/07/2026 17:25"/>
    <m/>
    <m/>
    <m/>
    <s v="17"/>
    <s v="ZURICH COLOMBIA SEGUROS S.A"/>
    <s v="106"/>
    <s v="SERVIPROTECCION BPO"/>
    <s v="16"/>
    <x v="0"/>
    <s v="245"/>
    <s v="4730124"/>
    <s v="EDISON  RAMOS VELAZCO"/>
    <s v="5002"/>
    <s v="1023973332"/>
    <x v="41"/>
    <x v="1"/>
    <s v="34"/>
    <x v="0"/>
    <s v="588"/>
    <s v="PLAN 1 CUOTA PROTEGIDA"/>
    <s v="ABRIL 2026"/>
    <s v="51961074"/>
    <s v="BLANCA LILIA GUZMAN PEÑA"/>
    <s v="3204245700"/>
    <s v="blancaliliaguzmanpena@gmail.com"/>
    <s v="6733701"/>
    <s v="61447523"/>
    <s v=""/>
    <m/>
    <s v="BOGOTA DC"/>
    <n v="14000"/>
    <n v="0"/>
    <s v="89"/>
    <x v="2"/>
    <n v="5"/>
    <s v="CUOTA PROTEGIDA OTP"/>
    <m/>
    <m/>
    <m/>
    <s v="M"/>
    <s v="1969-08-04"/>
    <m/>
    <m/>
    <m/>
    <m/>
    <m/>
    <s v="12"/>
    <m/>
  </r>
  <r>
    <s v="TeleventasVIDA ZURICH PLAN 1"/>
    <n v="24150"/>
    <x v="0"/>
    <s v="MIÉRCOLES"/>
    <n v="22"/>
    <n v="126"/>
    <n v="3159170"/>
    <m/>
    <s v="21438672"/>
    <x v="21"/>
    <x v="1511"/>
    <s v="22/07/2026 10:57"/>
    <m/>
    <m/>
    <m/>
    <s v="17"/>
    <s v="ZURICH COLOMBIA SEGUROS S.A"/>
    <s v="106"/>
    <s v="SERVIPROTECCION BPO"/>
    <s v="19"/>
    <x v="2"/>
    <s v="274"/>
    <s v="1111111112"/>
    <s v="SUPERVISOR  TMK 1 "/>
    <s v="2937"/>
    <s v="1192797148"/>
    <x v="13"/>
    <x v="0"/>
    <s v="27"/>
    <x v="1"/>
    <s v="547"/>
    <s v="VIDA ZURICH PLAN 1"/>
    <s v="JULIO 2026"/>
    <s v="26732587"/>
    <s v=" ANA  VICENTA ORTEGA  DE AMARIS"/>
    <s v="3215592338"/>
    <s v="anyemoreortiz@gmail.com"/>
    <s v="5388927"/>
    <s v="63138907"/>
    <s v="1"/>
    <s v="ANA VICENTA ORTEGA DE AMARIZ"/>
    <s v="CHIRIGUANÁ"/>
    <n v="12500"/>
    <n v="0"/>
    <s v="7"/>
    <x v="3"/>
    <n v="5"/>
    <m/>
    <m/>
    <m/>
    <m/>
    <s v="F"/>
    <s v="1956-12-28"/>
    <m/>
    <m/>
    <m/>
    <m/>
    <m/>
    <s v="12"/>
    <m/>
  </r>
  <r>
    <s v="Punto de VentaPLAN 1 CUOTA PROTEGIDA"/>
    <n v="15120"/>
    <x v="0"/>
    <s v="LUNES"/>
    <n v="20"/>
    <n v="126"/>
    <n v="3158858"/>
    <m/>
    <s v="21438673"/>
    <x v="19"/>
    <x v="1499"/>
    <s v="21/07/2026 17:25"/>
    <m/>
    <m/>
    <m/>
    <s v="17"/>
    <s v="ZURICH COLOMBIA SEGUROS S.A"/>
    <s v="106"/>
    <s v="SERVIPROTECCION BPO"/>
    <s v="16"/>
    <x v="0"/>
    <s v="245"/>
    <s v="4730124"/>
    <s v="EDISON  RAMOS VELAZCO"/>
    <s v="3438"/>
    <s v="1023863470"/>
    <x v="70"/>
    <x v="1"/>
    <s v="34"/>
    <x v="0"/>
    <s v="588"/>
    <s v="PLAN 1 CUOTA PROTEGIDA"/>
    <s v="ABRIL 2026"/>
    <s v="51962110"/>
    <s v="MARIA  EMMA MELO"/>
    <s v="3223584700"/>
    <s v="angelicamayerlypalmamelo@gmail.com"/>
    <s v="5762003"/>
    <s v="61426207"/>
    <s v=""/>
    <s v="MARIA EMMA MELO"/>
    <s v="BOGOTA DC"/>
    <n v="14000"/>
    <n v="0"/>
    <s v="89"/>
    <x v="2"/>
    <n v="5"/>
    <s v="CUOTA PROTEGIDA OTP"/>
    <m/>
    <m/>
    <m/>
    <s v="M"/>
    <s v="2000-04-14"/>
    <m/>
    <m/>
    <m/>
    <m/>
    <m/>
    <s v="12"/>
    <m/>
  </r>
  <r>
    <s v="TeleventasPLAN 1 CUOTA PROTEGIDA"/>
    <n v="36120"/>
    <x v="0"/>
    <s v="VIERNES"/>
    <n v="17"/>
    <n v="126"/>
    <n v="3159171"/>
    <m/>
    <s v="21438673"/>
    <x v="9"/>
    <x v="1512"/>
    <s v="22/07/2026 10:58"/>
    <m/>
    <m/>
    <m/>
    <s v="17"/>
    <s v="ZURICH COLOMBIA SEGUROS S.A"/>
    <s v="106"/>
    <s v="SERVIPROTECCION BPO"/>
    <s v="18"/>
    <x v="1"/>
    <s v="274"/>
    <s v="1111111112"/>
    <s v="SUPERVISOR  TMK 1 "/>
    <s v="3029"/>
    <s v="1047050240"/>
    <x v="11"/>
    <x v="0"/>
    <s v="34"/>
    <x v="0"/>
    <s v="588"/>
    <s v="PLAN 1 CUOTA PROTEGIDA"/>
    <s v="JULIO 2026"/>
    <s v="326731"/>
    <s v=" CARLOS  ALIRIO  AGUACIA  ABRIL"/>
    <s v="3112901720"/>
    <s v="aguaciaedisson@gmail.com"/>
    <s v="6447390"/>
    <s v="60232122"/>
    <s v="2"/>
    <s v="CARLOS ALIRIO AGUACIA ABRIL"/>
    <s v="CHÍA"/>
    <n v="14000"/>
    <n v="0"/>
    <s v="7"/>
    <x v="3"/>
    <n v="5"/>
    <m/>
    <m/>
    <m/>
    <m/>
    <s v="F"/>
    <s v="1953-05-11"/>
    <m/>
    <m/>
    <m/>
    <m/>
    <m/>
    <s v="12"/>
    <m/>
  </r>
  <r>
    <s v="Punto de VentaPLAN 1 CUOTA PROTEGIDA"/>
    <n v="15120"/>
    <x v="0"/>
    <s v="LUNES"/>
    <n v="20"/>
    <n v="126"/>
    <n v="3158859"/>
    <m/>
    <s v="21438674"/>
    <x v="19"/>
    <x v="1499"/>
    <s v="21/07/2026 17:25"/>
    <m/>
    <m/>
    <m/>
    <s v="17"/>
    <s v="ZURICH COLOMBIA SEGUROS S.A"/>
    <s v="106"/>
    <s v="SERVIPROTECCION BPO"/>
    <s v="16"/>
    <x v="0"/>
    <s v="245"/>
    <s v="4730124"/>
    <s v="EDISON  RAMOS VELAZCO"/>
    <s v="3712"/>
    <s v="1006754"/>
    <x v="67"/>
    <x v="1"/>
    <s v="34"/>
    <x v="0"/>
    <s v="588"/>
    <s v="PLAN 1 CUOTA PROTEGIDA"/>
    <s v="ABRIL 2026"/>
    <s v="1030676536"/>
    <s v="DAVID GUILLERMO ALARCON ORTIZ"/>
    <s v="3212353870"/>
    <s v="davidalarconortiz317@gmail.com"/>
    <s v="7887575"/>
    <s v="61920650"/>
    <s v=""/>
    <s v="NESTOR ALEJANDRO HERNANDEZ RINCON"/>
    <s v="BOGOTA DC"/>
    <n v="14000"/>
    <n v="0"/>
    <s v="89"/>
    <x v="2"/>
    <n v="5"/>
    <s v="CUOTA PROTEGIDA OTP"/>
    <m/>
    <m/>
    <m/>
    <s v="M"/>
    <s v="1997-03-17"/>
    <m/>
    <m/>
    <m/>
    <m/>
    <m/>
    <s v="12"/>
    <m/>
  </r>
  <r>
    <s v="TeleventasPLAN 1 CUOTA PROTEGIDA"/>
    <n v="36120"/>
    <x v="0"/>
    <s v="MARTES"/>
    <n v="21"/>
    <n v="126"/>
    <n v="3159172"/>
    <m/>
    <s v="21438674"/>
    <x v="17"/>
    <x v="1513"/>
    <s v="22/07/2026 11:00"/>
    <m/>
    <m/>
    <m/>
    <s v="17"/>
    <s v="ZURICH COLOMBIA SEGUROS S.A"/>
    <s v="106"/>
    <s v="SERVIPROTECCION BPO"/>
    <s v="16"/>
    <x v="0"/>
    <s v="274"/>
    <s v="1111111112"/>
    <s v="SUPERVISOR  TMK 1 "/>
    <s v="3029"/>
    <s v="1047050240"/>
    <x v="11"/>
    <x v="0"/>
    <s v="34"/>
    <x v="0"/>
    <s v="588"/>
    <s v="PLAN 1 CUOTA PROTEGIDA"/>
    <s v="JULIO 2026"/>
    <s v="51736450"/>
    <s v="CARMEN  HERRERA FERNANDEZ"/>
    <s v="3123404537"/>
    <s v="caherrera@ut.edu.co"/>
    <s v="5763931"/>
    <s v="61925703"/>
    <s v="2"/>
    <s v="CARMEN HERRERA FERNANDEZ"/>
    <s v="BOGOTA DC"/>
    <n v="14000"/>
    <n v="0"/>
    <s v="7"/>
    <x v="3"/>
    <n v="5"/>
    <m/>
    <m/>
    <m/>
    <m/>
    <s v="M"/>
    <s v="1958-04-04"/>
    <m/>
    <m/>
    <m/>
    <m/>
    <m/>
    <s v="12"/>
    <m/>
  </r>
  <r>
    <s v="Punto de VentaPLAN 1 CUOTA PROTEGIDA"/>
    <n v="15120"/>
    <x v="0"/>
    <s v="LUNES"/>
    <n v="20"/>
    <n v="126"/>
    <n v="3158860"/>
    <m/>
    <s v="21438675"/>
    <x v="19"/>
    <x v="1499"/>
    <s v="21/07/2026 17:25"/>
    <m/>
    <m/>
    <m/>
    <s v="17"/>
    <s v="ZURICH COLOMBIA SEGUROS S.A"/>
    <s v="106"/>
    <s v="SERVIPROTECCION BPO"/>
    <s v="16"/>
    <x v="0"/>
    <s v="245"/>
    <s v="4730124"/>
    <s v="EDISON  RAMOS VELAZCO"/>
    <s v="3127"/>
    <s v="52765157"/>
    <x v="61"/>
    <x v="1"/>
    <s v="34"/>
    <x v="0"/>
    <s v="588"/>
    <s v="PLAN 1 CUOTA PROTEGIDA"/>
    <s v="ABRIL 2026"/>
    <s v="82393063"/>
    <s v="JOSE LEONEL LEON BUITRAGO"/>
    <s v="3125703302"/>
    <s v="leones.8293@hotmail.com"/>
    <s v="7293511"/>
    <s v="62057094"/>
    <s v=""/>
    <s v="JOSE LEONEL LEON BUITRAGO"/>
    <s v="BOGOTA DC"/>
    <n v="14000"/>
    <n v="0"/>
    <s v="89"/>
    <x v="2"/>
    <n v="5"/>
    <s v="CUOTA PROTEGIDA OTP"/>
    <m/>
    <m/>
    <m/>
    <s v="M"/>
    <s v="1978-04-06"/>
    <m/>
    <m/>
    <m/>
    <m/>
    <m/>
    <s v="12"/>
    <m/>
  </r>
  <r>
    <s v="TeleventasCUOTA PROTEGIDA SILVER 1"/>
    <n v="38640"/>
    <x v="0"/>
    <s v="MIÉRCOLES"/>
    <n v="22"/>
    <n v="126"/>
    <n v="3159173"/>
    <m/>
    <s v="21438675"/>
    <x v="21"/>
    <x v="1514"/>
    <s v="22/07/2026 11:10"/>
    <m/>
    <m/>
    <m/>
    <s v="17"/>
    <s v="ZURICH COLOMBIA SEGUROS S.A"/>
    <s v="106"/>
    <s v="SERVIPROTECCION BPO"/>
    <s v="16"/>
    <x v="0"/>
    <s v="274"/>
    <s v="1111111112"/>
    <s v="SUPERVISOR  TMK 1 "/>
    <s v="4676"/>
    <s v="1143167768"/>
    <x v="95"/>
    <x v="0"/>
    <s v="34"/>
    <x v="0"/>
    <s v="622"/>
    <s v="CUOTA PROTEGIDA SILVER 1"/>
    <s v="JULIO 2026"/>
    <s v="24705818"/>
    <s v=" LUZ   EDITH SANTAMARIA  ALVAREZ "/>
    <s v="3008479208"/>
    <s v="eluz8063@gmail.com"/>
    <s v="6171980"/>
    <s v="62774949"/>
    <s v="1"/>
    <s v="SANTAMARIA ALVAREZ LUZ EDITH"/>
    <s v="BOGOTA DC"/>
    <n v="20000"/>
    <n v="0"/>
    <s v="7"/>
    <x v="3"/>
    <n v="5"/>
    <m/>
    <m/>
    <m/>
    <m/>
    <s v="F"/>
    <s v="1950-06-24"/>
    <m/>
    <m/>
    <m/>
    <m/>
    <m/>
    <s v="12"/>
    <m/>
  </r>
  <r>
    <s v="Punto de VentaPLAN 1 CUOTA PROTEGIDA"/>
    <n v="15120"/>
    <x v="0"/>
    <s v="LUNES"/>
    <n v="20"/>
    <n v="126"/>
    <n v="3158861"/>
    <m/>
    <s v="21438676"/>
    <x v="19"/>
    <x v="1499"/>
    <s v="21/07/2026 17:25"/>
    <m/>
    <m/>
    <m/>
    <s v="17"/>
    <s v="ZURICH COLOMBIA SEGUROS S.A"/>
    <s v="106"/>
    <s v="SERVIPROTECCION BPO"/>
    <s v="16"/>
    <x v="0"/>
    <s v="245"/>
    <s v="4730124"/>
    <s v="EDISON  RAMOS VELAZCO"/>
    <s v="3712"/>
    <s v="1006754"/>
    <x v="67"/>
    <x v="1"/>
    <s v="34"/>
    <x v="0"/>
    <s v="588"/>
    <s v="PLAN 1 CUOTA PROTEGIDA"/>
    <s v="ABRIL 2026"/>
    <s v="79002484"/>
    <s v="MARTIN  VERA ARIZA"/>
    <s v="3028656842"/>
    <s v="juandiegoverasilva27@gmail.com"/>
    <s v="8135812"/>
    <s v="61358423"/>
    <s v=""/>
    <m/>
    <s v="BOGOTA DC"/>
    <n v="14000"/>
    <n v="0"/>
    <s v="89"/>
    <x v="2"/>
    <n v="5"/>
    <s v="CUOTA PROTEGIDA OTP"/>
    <m/>
    <m/>
    <m/>
    <s v="M"/>
    <s v="1964-12-15"/>
    <m/>
    <m/>
    <m/>
    <m/>
    <m/>
    <s v="12"/>
    <m/>
  </r>
  <r>
    <s v="TeleventasVIDA ZURICH PLAN 1"/>
    <n v="24150"/>
    <x v="0"/>
    <s v="MIÉRCOLES"/>
    <n v="22"/>
    <n v="126"/>
    <n v="3159174"/>
    <m/>
    <s v="21438676"/>
    <x v="21"/>
    <x v="1515"/>
    <s v="22/07/2026 11:30"/>
    <m/>
    <m/>
    <m/>
    <s v="17"/>
    <s v="ZURICH COLOMBIA SEGUROS S.A"/>
    <s v="106"/>
    <s v="SERVIPROTECCION BPO"/>
    <s v="16"/>
    <x v="0"/>
    <s v="274"/>
    <s v="1111111112"/>
    <s v="SUPERVISOR  TMK 1 "/>
    <s v="4580"/>
    <s v="1129518968"/>
    <x v="4"/>
    <x v="0"/>
    <s v="27"/>
    <x v="1"/>
    <s v="547"/>
    <s v="VIDA ZURICH PLAN 1"/>
    <s v="JULIO 2026"/>
    <s v="63524183"/>
    <s v="DIANA CAROLINA HERNANDEZ GOMEZ"/>
    <s v="3044196116"/>
    <s v="diancarolhg23@hotmail.com"/>
    <s v="6377310"/>
    <s v="62798660"/>
    <s v="2"/>
    <s v="DIANA CAROLINA HERNANDEZ GOMEZ"/>
    <s v="BOGOTA DC"/>
    <n v="12500"/>
    <n v="0"/>
    <s v="7"/>
    <x v="3"/>
    <n v="5"/>
    <m/>
    <m/>
    <m/>
    <m/>
    <s v="M"/>
    <s v="1981-12-07"/>
    <m/>
    <m/>
    <m/>
    <m/>
    <m/>
    <s v="12"/>
    <m/>
  </r>
  <r>
    <s v="Punto de VentaPLAN 1 CUOTA PROTEGIDA"/>
    <n v="15120"/>
    <x v="0"/>
    <s v="LUNES"/>
    <n v="20"/>
    <n v="126"/>
    <n v="3158862"/>
    <m/>
    <s v="21438677"/>
    <x v="19"/>
    <x v="1499"/>
    <s v="21/07/2026 17:25"/>
    <m/>
    <m/>
    <m/>
    <s v="17"/>
    <s v="ZURICH COLOMBIA SEGUROS S.A"/>
    <s v="106"/>
    <s v="SERVIPROTECCION BPO"/>
    <s v="16"/>
    <x v="0"/>
    <s v="245"/>
    <s v="4730124"/>
    <s v="EDISON  RAMOS VELAZCO"/>
    <s v="3302"/>
    <s v="63548767"/>
    <x v="62"/>
    <x v="1"/>
    <s v="34"/>
    <x v="0"/>
    <s v="588"/>
    <s v="PLAN 1 CUOTA PROTEGIDA"/>
    <s v="ABRIL 2026"/>
    <s v="79567109"/>
    <s v="JOHN JAVIER GONZALEZ MUÑOZ"/>
    <s v="3022077014"/>
    <s v="jyjgonzalez1809@gmail.com"/>
    <s v="8135813"/>
    <s v="62935558"/>
    <s v=""/>
    <m/>
    <s v="BOGOTA DC"/>
    <n v="14000"/>
    <n v="0"/>
    <s v="89"/>
    <x v="2"/>
    <n v="5"/>
    <s v="CUOTA PROTEGIDA OTP"/>
    <m/>
    <m/>
    <m/>
    <s v="M"/>
    <s v="1972-06-02"/>
    <m/>
    <m/>
    <m/>
    <m/>
    <m/>
    <s v="12"/>
    <m/>
  </r>
  <r>
    <s v="TeleventasCUOTA PROTEGIDA SILVER 1"/>
    <n v="38640"/>
    <x v="0"/>
    <s v="MIÉRCOLES"/>
    <n v="22"/>
    <n v="126"/>
    <n v="3159175"/>
    <m/>
    <s v="21438677"/>
    <x v="21"/>
    <x v="1516"/>
    <s v="22/07/2026 11:40"/>
    <m/>
    <m/>
    <m/>
    <s v="17"/>
    <s v="ZURICH COLOMBIA SEGUROS S.A"/>
    <s v="106"/>
    <s v="SERVIPROTECCION BPO"/>
    <s v="16"/>
    <x v="0"/>
    <s v="274"/>
    <s v="1111111112"/>
    <s v="SUPERVISOR  TMK 1 "/>
    <s v="3901"/>
    <s v="1042451219"/>
    <x v="14"/>
    <x v="0"/>
    <s v="34"/>
    <x v="0"/>
    <s v="622"/>
    <s v="CUOTA PROTEGIDA SILVER 1"/>
    <s v="JULIO 2026"/>
    <s v="41397674"/>
    <s v=" GLORIA  MARINA MARTINEZ  DE GOMEZ"/>
    <s v="3123080692"/>
    <s v="diamar_1303@hotmail.com"/>
    <s v="5807241"/>
    <s v="60877967"/>
    <s v="2"/>
    <s v="GLORIA MARINA MARTINEZ MANCIPE"/>
    <s v="BOGOTA DC"/>
    <n v="20000"/>
    <n v="0"/>
    <s v="7"/>
    <x v="3"/>
    <n v="5"/>
    <m/>
    <m/>
    <m/>
    <m/>
    <s v="F"/>
    <s v="1947-12-05"/>
    <m/>
    <m/>
    <m/>
    <m/>
    <m/>
    <s v="12"/>
    <m/>
  </r>
  <r>
    <s v="Punto de VentaPLAN 1 CUOTA PROTEGIDA"/>
    <n v="15120"/>
    <x v="0"/>
    <s v="LUNES"/>
    <n v="20"/>
    <n v="126"/>
    <n v="3158863"/>
    <m/>
    <s v="21438678"/>
    <x v="19"/>
    <x v="1499"/>
    <s v="21/07/2026 17:25"/>
    <m/>
    <m/>
    <m/>
    <s v="17"/>
    <s v="ZURICH COLOMBIA SEGUROS S.A"/>
    <s v="106"/>
    <s v="SERVIPROTECCION BPO"/>
    <s v="16"/>
    <x v="0"/>
    <s v="245"/>
    <s v="4730124"/>
    <s v="EDISON  RAMOS VELAZCO"/>
    <s v="3127"/>
    <s v="52765157"/>
    <x v="61"/>
    <x v="1"/>
    <s v="34"/>
    <x v="0"/>
    <s v="588"/>
    <s v="PLAN 1 CUOTA PROTEGIDA"/>
    <s v="ABRIL 2026"/>
    <s v="19452336"/>
    <s v="ARMANDO  OLAYA RAMOS"/>
    <s v="3125219475"/>
    <s v="armandoolayaramos@gmail.com"/>
    <s v="8135814"/>
    <s v="61753470"/>
    <s v=""/>
    <m/>
    <s v="BOGOTA DC"/>
    <n v="14000"/>
    <n v="0"/>
    <s v="89"/>
    <x v="2"/>
    <n v="5"/>
    <s v="CUOTA PROTEGIDA OTP"/>
    <m/>
    <m/>
    <m/>
    <s v="M"/>
    <s v="1961-10-10"/>
    <m/>
    <m/>
    <m/>
    <m/>
    <m/>
    <s v="12"/>
    <m/>
  </r>
  <r>
    <s v="TeleventasPLAN 1 CUOTA PROTEGIDA"/>
    <n v="36120"/>
    <x v="0"/>
    <s v="MIÉRCOLES"/>
    <n v="22"/>
    <n v="126"/>
    <n v="3159176"/>
    <m/>
    <s v="21438678"/>
    <x v="21"/>
    <x v="1517"/>
    <s v="22/07/2026 11:43"/>
    <m/>
    <m/>
    <m/>
    <s v="17"/>
    <s v="ZURICH COLOMBIA SEGUROS S.A"/>
    <s v="106"/>
    <s v="SERVIPROTECCION BPO"/>
    <s v="18"/>
    <x v="1"/>
    <s v="274"/>
    <s v="1111111112"/>
    <s v="SUPERVISOR  TMK 1 "/>
    <s v="4054"/>
    <s v="1042454535"/>
    <x v="8"/>
    <x v="0"/>
    <s v="34"/>
    <x v="0"/>
    <s v="588"/>
    <s v="PLAN 1 CUOTA PROTEGIDA"/>
    <s v="JULIO 2026"/>
    <s v="23488757"/>
    <s v="MARIA   DEL CARMEN BUITRAGO  LOPEZ"/>
    <s v="3124341885"/>
    <s v="saulbergara30@gmail.com"/>
    <s v="8130961"/>
    <s v="60417523"/>
    <s v="2"/>
    <s v="MARIA DEL CARMEN BUITRAGO LOPEZ"/>
    <s v="CHÍA"/>
    <n v="14000"/>
    <n v="0"/>
    <s v="7"/>
    <x v="3"/>
    <n v="5"/>
    <m/>
    <m/>
    <m/>
    <m/>
    <s v="F"/>
    <s v="1955-07-18"/>
    <m/>
    <m/>
    <m/>
    <m/>
    <m/>
    <s v="12"/>
    <m/>
  </r>
  <r>
    <s v="Punto de VentaPLAN 2 CUOTA PROTEGIDA"/>
    <n v="30240"/>
    <x v="0"/>
    <s v="LUNES"/>
    <n v="20"/>
    <n v="126"/>
    <n v="3158864"/>
    <m/>
    <s v="21438679"/>
    <x v="19"/>
    <x v="1499"/>
    <s v="21/07/2026 17:25"/>
    <m/>
    <m/>
    <m/>
    <s v="17"/>
    <s v="ZURICH COLOMBIA SEGUROS S.A"/>
    <s v="106"/>
    <s v="SERVIPROTECCION BPO"/>
    <s v="16"/>
    <x v="0"/>
    <s v="245"/>
    <s v="4730124"/>
    <s v="EDISON  RAMOS VELAZCO"/>
    <s v="3822"/>
    <s v="1010225053"/>
    <x v="19"/>
    <x v="1"/>
    <s v="34"/>
    <x v="0"/>
    <s v="587"/>
    <s v="PLAN 2 CUOTA PROTEGIDA"/>
    <s v="ABRIL 2026"/>
    <s v="3213665"/>
    <s v="JOSE ROBERTO CRUZ MORERA"/>
    <s v="3112960655"/>
    <s v="sonijin22@gmail.com"/>
    <s v="8135815"/>
    <s v="61998585"/>
    <s v=""/>
    <m/>
    <s v="BOGOTA DC"/>
    <n v="28000"/>
    <n v="0"/>
    <s v="89"/>
    <x v="2"/>
    <n v="5"/>
    <s v="CUOTA PROTEGIDA OTP"/>
    <m/>
    <m/>
    <m/>
    <s v="M"/>
    <s v="1960-01-24"/>
    <m/>
    <m/>
    <m/>
    <m/>
    <m/>
    <s v="12"/>
    <m/>
  </r>
  <r>
    <s v="TeleventasPLAN 1 CUOTA PROTEGIDA"/>
    <n v="36120"/>
    <x v="0"/>
    <s v="MIÉRCOLES"/>
    <n v="22"/>
    <n v="126"/>
    <n v="3159177"/>
    <m/>
    <s v="21438679"/>
    <x v="21"/>
    <x v="1518"/>
    <s v="22/07/2026 11:46"/>
    <m/>
    <m/>
    <m/>
    <s v="17"/>
    <s v="ZURICH COLOMBIA SEGUROS S.A"/>
    <s v="106"/>
    <s v="SERVIPROTECCION BPO"/>
    <s v="16"/>
    <x v="0"/>
    <s v="274"/>
    <s v="1111111112"/>
    <s v="SUPERVISOR  TMK 1 "/>
    <s v="4054"/>
    <s v="1042454535"/>
    <x v="8"/>
    <x v="0"/>
    <s v="34"/>
    <x v="0"/>
    <s v="588"/>
    <s v="PLAN 1 CUOTA PROTEGIDA"/>
    <s v="JULIO 2026"/>
    <s v="63370502"/>
    <s v="ALIX  CECILIA  GONZALEZ "/>
    <s v="3115284336"/>
    <s v="SANCHEZGONZALEZANGY@GMAIL.COM"/>
    <s v="8135314"/>
    <s v="61577389"/>
    <s v="2"/>
    <s v="ALIX CECILIA GONZALEZ"/>
    <s v="BOGOTA DC"/>
    <n v="14000"/>
    <n v="0"/>
    <s v="7"/>
    <x v="3"/>
    <n v="5"/>
    <m/>
    <m/>
    <m/>
    <m/>
    <s v="F"/>
    <s v="1970-09-05"/>
    <m/>
    <m/>
    <m/>
    <m/>
    <m/>
    <s v="12"/>
    <m/>
  </r>
  <r>
    <s v="Punto de VentaPLAN 1 CUOTA PROTEGIDA"/>
    <n v="15120"/>
    <x v="0"/>
    <s v="LUNES"/>
    <n v="20"/>
    <n v="126"/>
    <n v="3158865"/>
    <m/>
    <s v="21438680"/>
    <x v="19"/>
    <x v="1499"/>
    <s v="21/07/2026 17:25"/>
    <m/>
    <m/>
    <m/>
    <s v="17"/>
    <s v="ZURICH COLOMBIA SEGUROS S.A"/>
    <s v="106"/>
    <s v="SERVIPROTECCION BPO"/>
    <s v="16"/>
    <x v="0"/>
    <s v="245"/>
    <s v="4730124"/>
    <s v="EDISON  RAMOS VELAZCO"/>
    <s v="4544"/>
    <s v="1000353830"/>
    <x v="21"/>
    <x v="1"/>
    <s v="34"/>
    <x v="0"/>
    <s v="588"/>
    <s v="PLAN 1 CUOTA PROTEGIDA"/>
    <s v="ABRIL 2026"/>
    <s v="35375312"/>
    <s v="MARIA LUISA ROBAYO MARTINEZ"/>
    <s v="3105391377"/>
    <s v="mg2719910@gmail.com"/>
    <s v="5813832"/>
    <s v="61964457"/>
    <s v=""/>
    <s v="MARIA LUISA ROBAYO MARTINEZ"/>
    <s v="BOGOTA DC"/>
    <n v="14000"/>
    <n v="0"/>
    <s v="89"/>
    <x v="2"/>
    <n v="5"/>
    <s v="CUOTA PROTEGIDA OTP"/>
    <m/>
    <m/>
    <m/>
    <s v="M"/>
    <s v="1952-02-26"/>
    <m/>
    <m/>
    <m/>
    <m/>
    <m/>
    <s v="12"/>
    <m/>
  </r>
  <r>
    <s v="TeleventasCUOTA PROTEGIDA SILVER 1"/>
    <n v="38640"/>
    <x v="0"/>
    <s v="MIÉRCOLES"/>
    <n v="22"/>
    <n v="126"/>
    <n v="3159178"/>
    <m/>
    <s v="21438680"/>
    <x v="21"/>
    <x v="1519"/>
    <s v="22/07/2026 11:47"/>
    <m/>
    <m/>
    <m/>
    <s v="17"/>
    <s v="ZURICH COLOMBIA SEGUROS S.A"/>
    <s v="106"/>
    <s v="SERVIPROTECCION BPO"/>
    <s v="18"/>
    <x v="1"/>
    <s v="274"/>
    <s v="1111111112"/>
    <s v="SUPERVISOR  TMK 1 "/>
    <s v="4054"/>
    <s v="1042454535"/>
    <x v="8"/>
    <x v="0"/>
    <s v="34"/>
    <x v="0"/>
    <s v="622"/>
    <s v="CUOTA PROTEGIDA SILVER 1"/>
    <s v="JULIO 2026"/>
    <s v="11333562"/>
    <s v="MARCO  TULIO  RODRIGUEZ  PRADA"/>
    <s v="3134697058"/>
    <s v="yennycarolinarodriguez4@gmail.com"/>
    <s v="8135212"/>
    <s v="60314174"/>
    <s v="2"/>
    <s v="MARCO TULIO RODRIGUEZ PRADA"/>
    <s v="CHÍA"/>
    <n v="20000"/>
    <n v="0"/>
    <s v="7"/>
    <x v="3"/>
    <n v="5"/>
    <m/>
    <m/>
    <m/>
    <m/>
    <s v="F"/>
    <s v="1950-10-04"/>
    <m/>
    <m/>
    <m/>
    <m/>
    <m/>
    <s v="12"/>
    <m/>
  </r>
  <r>
    <s v="Punto de VentaPLAN 1 CUOTA PROTEGIDA"/>
    <n v="15120"/>
    <x v="0"/>
    <s v="LUNES"/>
    <n v="20"/>
    <n v="126"/>
    <n v="3158866"/>
    <m/>
    <s v="21438681"/>
    <x v="19"/>
    <x v="1499"/>
    <s v="21/07/2026 17:25"/>
    <m/>
    <m/>
    <m/>
    <s v="17"/>
    <s v="ZURICH COLOMBIA SEGUROS S.A"/>
    <s v="106"/>
    <s v="SERVIPROTECCION BPO"/>
    <s v="16"/>
    <x v="0"/>
    <s v="245"/>
    <s v="4730124"/>
    <s v="EDISON  RAMOS VELAZCO"/>
    <s v="3822"/>
    <s v="1010225053"/>
    <x v="19"/>
    <x v="1"/>
    <s v="34"/>
    <x v="0"/>
    <s v="588"/>
    <s v="PLAN 1 CUOTA PROTEGIDA"/>
    <s v="ABRIL 2026"/>
    <s v="79724879"/>
    <s v="ISAIAS  BECERRA BECERRA"/>
    <s v="3208657005"/>
    <s v="dayanaarevalog@hotmail.com"/>
    <s v="6019698"/>
    <s v="62066505"/>
    <s v=""/>
    <s v="ISAIAS BECERRA BECERRA"/>
    <s v="BOGOTA DC"/>
    <n v="14000"/>
    <n v="0"/>
    <s v="89"/>
    <x v="2"/>
    <n v="5"/>
    <s v="CUOTA PROTEGIDA OTP"/>
    <m/>
    <m/>
    <m/>
    <s v="M"/>
    <s v="1978-04-30"/>
    <m/>
    <m/>
    <m/>
    <m/>
    <m/>
    <s v="12"/>
    <m/>
  </r>
  <r>
    <s v="TeleventasVIDA ZURICH PLAN 1"/>
    <n v="24150"/>
    <x v="0"/>
    <s v="MIÉRCOLES"/>
    <n v="22"/>
    <n v="126"/>
    <n v="3159179"/>
    <m/>
    <s v="21438681"/>
    <x v="21"/>
    <x v="1520"/>
    <s v="22/07/2026 11:51"/>
    <m/>
    <m/>
    <m/>
    <s v="17"/>
    <s v="ZURICH COLOMBIA SEGUROS S.A"/>
    <s v="106"/>
    <s v="SERVIPROTECCION BPO"/>
    <s v="16"/>
    <x v="0"/>
    <s v="274"/>
    <s v="1111111112"/>
    <s v="SUPERVISOR  TMK 1 "/>
    <s v="4054"/>
    <s v="1042454535"/>
    <x v="8"/>
    <x v="0"/>
    <s v="27"/>
    <x v="1"/>
    <s v="547"/>
    <s v="VIDA ZURICH PLAN 1"/>
    <s v="JULIO 2026"/>
    <s v="1028783658"/>
    <s v="MARIA   FERNANDA TOVAR  PEÑA"/>
    <s v="3104822275"/>
    <s v="mafe092101@gmail.com"/>
    <s v="8135295"/>
    <s v="61073776"/>
    <s v="2"/>
    <s v="ANA GLORIA CAPERA"/>
    <s v="BOGOTA DC"/>
    <n v="12500"/>
    <n v="0"/>
    <s v="7"/>
    <x v="3"/>
    <n v="5"/>
    <m/>
    <m/>
    <m/>
    <m/>
    <s v="F"/>
    <s v="2006-07-23"/>
    <m/>
    <m/>
    <m/>
    <m/>
    <m/>
    <s v="12"/>
    <m/>
  </r>
  <r>
    <s v="Punto de VentaPLAN 1 CUOTA PROTEGIDA"/>
    <n v="15120"/>
    <x v="0"/>
    <s v="LUNES"/>
    <n v="20"/>
    <n v="126"/>
    <n v="3158867"/>
    <m/>
    <s v="21438682"/>
    <x v="19"/>
    <x v="1499"/>
    <s v="21/07/2026 17:25"/>
    <m/>
    <m/>
    <m/>
    <s v="17"/>
    <s v="ZURICH COLOMBIA SEGUROS S.A"/>
    <s v="106"/>
    <s v="SERVIPROTECCION BPO"/>
    <s v="16"/>
    <x v="0"/>
    <s v="245"/>
    <s v="4730124"/>
    <s v="EDISON  RAMOS VELAZCO"/>
    <s v="3178"/>
    <s v="37706377"/>
    <x v="66"/>
    <x v="1"/>
    <s v="34"/>
    <x v="0"/>
    <s v="588"/>
    <s v="PLAN 1 CUOTA PROTEGIDA"/>
    <s v="ABRIL 2026"/>
    <s v="51721832"/>
    <s v="NANCY ELENA ANGULO FONSECA"/>
    <s v="3113404705"/>
    <s v="elenafonseca1234@gmail.com"/>
    <s v="7072511"/>
    <s v="63992365"/>
    <s v=""/>
    <s v="NANACY ELENA ANGULO FONSECA"/>
    <s v="BOGOTA DC"/>
    <n v="14000"/>
    <n v="0"/>
    <s v="89"/>
    <x v="2"/>
    <n v="5"/>
    <s v="CUOTA PROTEGIDA OTP"/>
    <m/>
    <m/>
    <m/>
    <s v="M"/>
    <s v="1964-04-11"/>
    <m/>
    <m/>
    <m/>
    <m/>
    <m/>
    <s v="12"/>
    <m/>
  </r>
  <r>
    <s v="TeleventasPLAN 1 CUOTA PROTEGIDA"/>
    <n v="36120"/>
    <x v="0"/>
    <s v="MIÉRCOLES"/>
    <n v="22"/>
    <n v="126"/>
    <n v="3159180"/>
    <m/>
    <s v="21438682"/>
    <x v="21"/>
    <x v="1521"/>
    <s v="22/07/2026 11:56"/>
    <m/>
    <m/>
    <m/>
    <s v="17"/>
    <s v="ZURICH COLOMBIA SEGUROS S.A"/>
    <s v="106"/>
    <s v="SERVIPROTECCION BPO"/>
    <s v="18"/>
    <x v="1"/>
    <s v="274"/>
    <s v="1111111112"/>
    <s v="SUPERVISOR  TMK 1 "/>
    <s v="2455"/>
    <s v="1042449876"/>
    <x v="3"/>
    <x v="0"/>
    <s v="34"/>
    <x v="0"/>
    <s v="588"/>
    <s v="PLAN 1 CUOTA PROTEGIDA"/>
    <s v="JULIO 2026"/>
    <s v="35530236"/>
    <s v=" CLAUDIA  MILENA  BENAVIDES  CARRILLO"/>
    <s v="3115585561"/>
    <s v="yalejandramendoza.443@gmail.com"/>
    <s v="8135555"/>
    <s v="60207801"/>
    <s v="2"/>
    <s v="CLAUDIA MILENA BENAVIDES CARRILLO"/>
    <s v="CHÍA"/>
    <n v="14000"/>
    <n v="0"/>
    <s v="7"/>
    <x v="3"/>
    <n v="5"/>
    <m/>
    <m/>
    <m/>
    <m/>
    <s v="F"/>
    <s v="1978-08-31"/>
    <m/>
    <m/>
    <m/>
    <m/>
    <m/>
    <s v="12"/>
    <m/>
  </r>
  <r>
    <s v="Punto de VentaPLAN 2 CUOTA PROTEGIDA"/>
    <n v="30240"/>
    <x v="0"/>
    <s v="LUNES"/>
    <n v="20"/>
    <n v="126"/>
    <n v="3158868"/>
    <m/>
    <s v="21438683"/>
    <x v="19"/>
    <x v="1499"/>
    <s v="21/07/2026 17:25"/>
    <m/>
    <m/>
    <m/>
    <s v="17"/>
    <s v="ZURICH COLOMBIA SEGUROS S.A"/>
    <s v="106"/>
    <s v="SERVIPROTECCION BPO"/>
    <s v="16"/>
    <x v="0"/>
    <s v="245"/>
    <s v="4730124"/>
    <s v="EDISON  RAMOS VELAZCO"/>
    <s v="5388"/>
    <s v="1082989632"/>
    <x v="57"/>
    <x v="1"/>
    <s v="34"/>
    <x v="0"/>
    <s v="587"/>
    <s v="PLAN 2 CUOTA PROTEGIDA"/>
    <s v="ABRIL 2026"/>
    <s v="51642900"/>
    <s v="BLANCA EDI MUNEVAR CORTES"/>
    <s v="3124545352"/>
    <s v="samic0962@gmail.com"/>
    <s v="7430394"/>
    <s v="62469833"/>
    <s v=""/>
    <s v="blanca munevar espinosa"/>
    <s v="BOGOTA DC"/>
    <n v="28000"/>
    <n v="0"/>
    <s v="89"/>
    <x v="2"/>
    <n v="5"/>
    <s v="CUOTA PROTEGIDA OTP"/>
    <m/>
    <m/>
    <m/>
    <s v="M"/>
    <s v="1961-03-01"/>
    <m/>
    <m/>
    <m/>
    <m/>
    <m/>
    <s v="12"/>
    <m/>
  </r>
  <r>
    <s v="TeleventasPLAN 1 CUOTA PROTEGIDA"/>
    <n v="36120"/>
    <x v="0"/>
    <s v="MIÉRCOLES"/>
    <n v="22"/>
    <n v="126"/>
    <n v="3159181"/>
    <m/>
    <s v="21438683"/>
    <x v="21"/>
    <x v="1522"/>
    <s v="22/07/2026 11:57"/>
    <m/>
    <m/>
    <m/>
    <s v="17"/>
    <s v="ZURICH COLOMBIA SEGUROS S.A"/>
    <s v="106"/>
    <s v="SERVIPROTECCION BPO"/>
    <s v="16"/>
    <x v="0"/>
    <s v="274"/>
    <s v="1111111112"/>
    <s v="SUPERVISOR  TMK 1 "/>
    <s v="4740"/>
    <s v="1042853302"/>
    <x v="12"/>
    <x v="0"/>
    <s v="34"/>
    <x v="0"/>
    <s v="588"/>
    <s v="PLAN 1 CUOTA PROTEGIDA"/>
    <s v="JULIO 2026"/>
    <s v="1013612365"/>
    <s v="JUAN  SEBASTIAN  MORENO  CHACON"/>
    <s v="3134115042"/>
    <s v="jusemo@hotmail.com"/>
    <s v="8134090"/>
    <s v="64314096"/>
    <s v="2"/>
    <s v="JUAN SEBASTIAN MORENO CHACON"/>
    <s v="BOGOTA DC"/>
    <n v="14000"/>
    <n v="0"/>
    <s v="7"/>
    <x v="3"/>
    <n v="5"/>
    <m/>
    <m/>
    <m/>
    <m/>
    <s v="F"/>
    <s v="1990-05-29"/>
    <m/>
    <m/>
    <m/>
    <m/>
    <m/>
    <s v="12"/>
    <m/>
  </r>
  <r>
    <s v="Punto de VentaPLAN 1 CUOTA PROTEGIDA"/>
    <n v="15120"/>
    <x v="0"/>
    <s v="LUNES"/>
    <n v="20"/>
    <n v="126"/>
    <n v="3158869"/>
    <m/>
    <s v="21438684"/>
    <x v="19"/>
    <x v="1499"/>
    <s v="21/07/2026 17:25"/>
    <m/>
    <m/>
    <m/>
    <s v="17"/>
    <s v="ZURICH COLOMBIA SEGUROS S.A"/>
    <s v="106"/>
    <s v="SERVIPROTECCION BPO"/>
    <s v="16"/>
    <x v="0"/>
    <s v="362"/>
    <s v="1111111111"/>
    <s v="SUPERVISOR  GRANDES SUPERFICIES"/>
    <s v="5121"/>
    <s v="1000626391"/>
    <x v="59"/>
    <x v="1"/>
    <s v="34"/>
    <x v="0"/>
    <s v="588"/>
    <s v="PLAN 1 CUOTA PROTEGIDA"/>
    <s v="ABRIL 2026"/>
    <s v="24217099"/>
    <s v="MARIA ALICIA GORDO RABON"/>
    <s v="3114449162"/>
    <s v="aliciarabon1955@gmail.com"/>
    <s v="5811157"/>
    <s v="61613710"/>
    <s v=""/>
    <s v="MARIA ALICIA  GORDO RABON"/>
    <s v="BOGOTA DC"/>
    <n v="14000"/>
    <n v="0"/>
    <s v="89"/>
    <x v="2"/>
    <n v="5"/>
    <s v="CUOTA PROTEGIDA OTP"/>
    <m/>
    <m/>
    <m/>
    <s v="M"/>
    <s v="1955-11-01"/>
    <m/>
    <m/>
    <m/>
    <m/>
    <m/>
    <s v="12"/>
    <m/>
  </r>
  <r>
    <s v="TeleventasVIDA ZURICH PLAN 1"/>
    <n v="24150"/>
    <x v="0"/>
    <s v="MIÉRCOLES"/>
    <n v="22"/>
    <n v="126"/>
    <n v="3159182"/>
    <m/>
    <s v="21438684"/>
    <x v="21"/>
    <x v="1523"/>
    <s v="22/07/2026 11:58"/>
    <m/>
    <m/>
    <m/>
    <s v="17"/>
    <s v="ZURICH COLOMBIA SEGUROS S.A"/>
    <s v="106"/>
    <s v="SERVIPROTECCION BPO"/>
    <s v="19"/>
    <x v="2"/>
    <s v="274"/>
    <s v="1111111112"/>
    <s v="SUPERVISOR  TMK 1 "/>
    <s v="4680"/>
    <s v="1007422997"/>
    <x v="1"/>
    <x v="0"/>
    <s v="27"/>
    <x v="1"/>
    <s v="547"/>
    <s v="VIDA ZURICH PLAN 1"/>
    <s v="JULIO 2026"/>
    <s v="1081758952"/>
    <s v="NELSON  JOSE  BELLIO  RIOS"/>
    <s v="3215433394"/>
    <s v="bellioriosn@gmail.com"/>
    <s v="6888900"/>
    <s v="64030648"/>
    <s v="2"/>
    <s v="NELSON BELLIO"/>
    <s v="AGUACHICA"/>
    <n v="12500"/>
    <n v="0"/>
    <s v="7"/>
    <x v="3"/>
    <n v="5"/>
    <m/>
    <m/>
    <m/>
    <m/>
    <s v="F"/>
    <s v="2000-02-09"/>
    <m/>
    <m/>
    <m/>
    <m/>
    <m/>
    <s v="12"/>
    <m/>
  </r>
  <r>
    <s v="Punto de VentaPLAN 1 CUOTA PROTEGIDA"/>
    <n v="15120"/>
    <x v="0"/>
    <s v="LUNES"/>
    <n v="20"/>
    <n v="126"/>
    <n v="3158870"/>
    <m/>
    <s v="21438685"/>
    <x v="19"/>
    <x v="1524"/>
    <s v="21/07/2026 17:26"/>
    <m/>
    <m/>
    <m/>
    <s v="17"/>
    <s v="ZURICH COLOMBIA SEGUROS S.A"/>
    <s v="106"/>
    <s v="SERVIPROTECCION BPO"/>
    <s v="16"/>
    <x v="0"/>
    <s v="245"/>
    <s v="4730124"/>
    <s v="EDISON  RAMOS VELAZCO"/>
    <s v="4449"/>
    <s v="1018413746"/>
    <x v="18"/>
    <x v="1"/>
    <s v="34"/>
    <x v="0"/>
    <s v="588"/>
    <s v="PLAN 1 CUOTA PROTEGIDA"/>
    <s v="ABRIL 2026"/>
    <s v="39632395"/>
    <s v="LUZ ELENA LONDOÑO GUIZAO"/>
    <s v="3163432205"/>
    <s v="raul09martinez19@gmail.com"/>
    <s v="6376384"/>
    <s v="61699782"/>
    <s v=""/>
    <s v="LUZ ELENA LONDO�O"/>
    <s v="BOGOTA DC"/>
    <n v="14000"/>
    <n v="0"/>
    <s v="89"/>
    <x v="2"/>
    <n v="5"/>
    <s v="CUOTA PROTEGIDA OTP"/>
    <m/>
    <m/>
    <m/>
    <s v="M"/>
    <s v="1957-06-25"/>
    <m/>
    <m/>
    <m/>
    <m/>
    <m/>
    <s v="12"/>
    <m/>
  </r>
  <r>
    <s v="TeleventasVIDA ZURICH PLAN 1"/>
    <n v="24150"/>
    <x v="0"/>
    <s v="MIÉRCOLES"/>
    <n v="22"/>
    <n v="126"/>
    <n v="3159183"/>
    <m/>
    <s v="21438685"/>
    <x v="21"/>
    <x v="1525"/>
    <s v="22/07/2026 12:00"/>
    <m/>
    <m/>
    <m/>
    <s v="17"/>
    <s v="ZURICH COLOMBIA SEGUROS S.A"/>
    <s v="106"/>
    <s v="SERVIPROTECCION BPO"/>
    <s v="19"/>
    <x v="2"/>
    <s v="274"/>
    <s v="1111111112"/>
    <s v="SUPERVISOR  TMK 1 "/>
    <s v="4680"/>
    <s v="1007422997"/>
    <x v="1"/>
    <x v="0"/>
    <s v="27"/>
    <x v="1"/>
    <s v="547"/>
    <s v="VIDA ZURICH PLAN 1"/>
    <s v="JULIO 2026"/>
    <s v="30504055"/>
    <s v="GREGORIA  ISABEL  MARTINEZ  ROCHA"/>
    <s v="3156217228"/>
    <s v="martinezrocha1963@gmail.com"/>
    <s v="8090569"/>
    <s v="62888200"/>
    <s v="2"/>
    <s v="GREGORIA ISABEL MARTINEZ ROCHA"/>
    <s v="AGUACHICA"/>
    <n v="12500"/>
    <n v="0"/>
    <s v="7"/>
    <x v="3"/>
    <n v="5"/>
    <m/>
    <m/>
    <m/>
    <m/>
    <s v="F"/>
    <s v="1963-03-12"/>
    <m/>
    <m/>
    <m/>
    <m/>
    <m/>
    <s v="12"/>
    <m/>
  </r>
  <r>
    <s v="Punto de VentaPLAN 1 CUOTA PROTEGIDA"/>
    <n v="15120"/>
    <x v="0"/>
    <s v="LUNES"/>
    <n v="20"/>
    <n v="126"/>
    <n v="3158871"/>
    <m/>
    <s v="21438686"/>
    <x v="19"/>
    <x v="1524"/>
    <s v="21/07/2026 17:26"/>
    <m/>
    <m/>
    <m/>
    <s v="17"/>
    <s v="ZURICH COLOMBIA SEGUROS S.A"/>
    <s v="106"/>
    <s v="SERVIPROTECCION BPO"/>
    <s v="16"/>
    <x v="0"/>
    <s v="245"/>
    <s v="4730124"/>
    <s v="EDISON  RAMOS VELAZCO"/>
    <s v="4714"/>
    <s v="1033678035"/>
    <x v="40"/>
    <x v="1"/>
    <s v="34"/>
    <x v="0"/>
    <s v="588"/>
    <s v="PLAN 1 CUOTA PROTEGIDA"/>
    <s v="ABRIL 2026"/>
    <s v="20953909"/>
    <s v="MARIA ROSALBA RODRÍGUEZ MORAL"/>
    <s v="3115233097"/>
    <s v="rosiscel30@gmail.com"/>
    <s v="5983067"/>
    <s v="60921188"/>
    <s v=""/>
    <s v="MARIA ROSALBA  RODR�GUEZ MORAL"/>
    <s v="BOGOTA DC"/>
    <n v="14000"/>
    <n v="0"/>
    <s v="89"/>
    <x v="2"/>
    <n v="5"/>
    <s v="CUOTA PROTEGIDA OTP"/>
    <m/>
    <m/>
    <m/>
    <s v="M"/>
    <s v="1958-11-21"/>
    <m/>
    <m/>
    <m/>
    <m/>
    <m/>
    <s v="12"/>
    <m/>
  </r>
  <r>
    <s v="TeleventasPLAN 1 CUOTA PROTEGIDA"/>
    <n v="36120"/>
    <x v="0"/>
    <s v="MIÉRCOLES"/>
    <n v="22"/>
    <n v="126"/>
    <n v="3159184"/>
    <m/>
    <s v="21438686"/>
    <x v="21"/>
    <x v="1526"/>
    <s v="22/07/2026 12:08"/>
    <m/>
    <m/>
    <m/>
    <s v="17"/>
    <s v="ZURICH COLOMBIA SEGUROS S.A"/>
    <s v="106"/>
    <s v="SERVIPROTECCION BPO"/>
    <s v="16"/>
    <x v="0"/>
    <s v="274"/>
    <s v="1111111112"/>
    <s v="SUPERVISOR  TMK 1 "/>
    <s v="4679"/>
    <s v="1000461735"/>
    <x v="96"/>
    <x v="0"/>
    <s v="34"/>
    <x v="0"/>
    <s v="588"/>
    <s v="PLAN 1 CUOTA PROTEGIDA"/>
    <s v="JULIO 2026"/>
    <s v="52364669"/>
    <s v="MARIA  VICTORIA  MUÑOZ  ESCOBAR"/>
    <s v="3105751333"/>
    <s v="mumaria448@gmail.com"/>
    <s v="7877060"/>
    <s v="62136564"/>
    <s v="2"/>
    <s v="MARIA VICTORIA MU�OZ ESCOBAR"/>
    <s v="BOGOTA DC"/>
    <n v="14000"/>
    <n v="0"/>
    <s v="7"/>
    <x v="3"/>
    <n v="5"/>
    <m/>
    <m/>
    <m/>
    <m/>
    <s v="F"/>
    <s v="1976-06-21"/>
    <m/>
    <m/>
    <m/>
    <m/>
    <m/>
    <s v="12"/>
    <m/>
  </r>
  <r>
    <s v="Punto de VentaPLAN 1 CUOTA PROTEGIDA"/>
    <n v="15120"/>
    <x v="0"/>
    <s v="LUNES"/>
    <n v="20"/>
    <n v="126"/>
    <n v="3158872"/>
    <m/>
    <s v="21438687"/>
    <x v="19"/>
    <x v="1524"/>
    <s v="21/07/2026 17:26"/>
    <m/>
    <m/>
    <m/>
    <s v="17"/>
    <s v="ZURICH COLOMBIA SEGUROS S.A"/>
    <s v="106"/>
    <s v="SERVIPROTECCION BPO"/>
    <s v="16"/>
    <x v="0"/>
    <s v="245"/>
    <s v="4730124"/>
    <s v="EDISON  RAMOS VELAZCO"/>
    <s v="3127"/>
    <s v="52765157"/>
    <x v="61"/>
    <x v="1"/>
    <s v="34"/>
    <x v="0"/>
    <s v="588"/>
    <s v="PLAN 1 CUOTA PROTEGIDA"/>
    <s v="ABRIL 2026"/>
    <s v="28788151"/>
    <s v="LUZ MERY COBOS RODRIGUEZ"/>
    <s v="3202281567"/>
    <s v="luzmerycobos@gmail.com"/>
    <s v="5407394"/>
    <s v="62380041"/>
    <s v=""/>
    <s v="COBOS RODRIGUEZ LUZ MERY"/>
    <s v="BOGOTA DC"/>
    <n v="14000"/>
    <n v="0"/>
    <s v="89"/>
    <x v="2"/>
    <n v="5"/>
    <s v="CUOTA PROTEGIDA OTP"/>
    <m/>
    <m/>
    <m/>
    <s v="M"/>
    <s v="1970-09-30"/>
    <m/>
    <m/>
    <m/>
    <m/>
    <m/>
    <s v="12"/>
    <m/>
  </r>
  <r>
    <s v="TeleventasVIDA ZURICH PLAN 1"/>
    <n v="24150"/>
    <x v="0"/>
    <s v="MIÉRCOLES"/>
    <n v="22"/>
    <n v="126"/>
    <n v="3159185"/>
    <m/>
    <s v="21438687"/>
    <x v="21"/>
    <x v="1527"/>
    <s v="22/07/2026 12:15"/>
    <m/>
    <m/>
    <m/>
    <s v="17"/>
    <s v="ZURICH COLOMBIA SEGUROS S.A"/>
    <s v="106"/>
    <s v="SERVIPROTECCION BPO"/>
    <s v="16"/>
    <x v="0"/>
    <s v="274"/>
    <s v="1111111112"/>
    <s v="SUPERVISOR  TMK 1 "/>
    <s v="5550"/>
    <s v="1047052626"/>
    <x v="92"/>
    <x v="0"/>
    <s v="27"/>
    <x v="1"/>
    <s v="547"/>
    <s v="VIDA ZURICH PLAN 1"/>
    <s v="JULIO 2026"/>
    <s v="39636129"/>
    <s v="LUZ MARINA HERRERA BOBATIVA"/>
    <s v="3126479078"/>
    <s v="luzmaherrera05@gmail.com"/>
    <s v="8111971"/>
    <s v="62012954"/>
    <s v=""/>
    <m/>
    <s v="BOGOTA DC"/>
    <n v="12500"/>
    <n v="0"/>
    <s v="7"/>
    <x v="3"/>
    <n v="5"/>
    <m/>
    <m/>
    <m/>
    <m/>
    <s v="F"/>
    <s v="1963-03-10"/>
    <m/>
    <m/>
    <m/>
    <m/>
    <m/>
    <s v="12"/>
    <m/>
  </r>
  <r>
    <s v="Punto de VentaPLAN 1 CUOTA PROTEGIDA"/>
    <n v="15120"/>
    <x v="0"/>
    <s v="LUNES"/>
    <n v="20"/>
    <n v="126"/>
    <n v="3158873"/>
    <m/>
    <s v="21438688"/>
    <x v="19"/>
    <x v="1524"/>
    <s v="21/07/2026 17:26"/>
    <m/>
    <m/>
    <m/>
    <s v="17"/>
    <s v="ZURICH COLOMBIA SEGUROS S.A"/>
    <s v="106"/>
    <s v="SERVIPROTECCION BPO"/>
    <s v="16"/>
    <x v="0"/>
    <s v="245"/>
    <s v="4730124"/>
    <s v="EDISON  RAMOS VELAZCO"/>
    <s v="2654"/>
    <s v="52900967"/>
    <x v="36"/>
    <x v="1"/>
    <s v="34"/>
    <x v="0"/>
    <s v="588"/>
    <s v="PLAN 1 CUOTA PROTEGIDA"/>
    <s v="ABRIL 2026"/>
    <s v="51800859"/>
    <s v="MARGARITA  AMORTEGUI GRIMAL"/>
    <s v="3245008932"/>
    <s v="amortegui770@gmail.com"/>
    <s v="8135816"/>
    <s v="61173547"/>
    <s v=""/>
    <m/>
    <s v="BOGOTA DC"/>
    <n v="14000"/>
    <n v="0"/>
    <s v="89"/>
    <x v="2"/>
    <n v="5"/>
    <s v="CUOTA PROTEGIDA OTP"/>
    <m/>
    <m/>
    <m/>
    <s v="M"/>
    <s v="1965-05-17"/>
    <m/>
    <m/>
    <m/>
    <m/>
    <m/>
    <s v="12"/>
    <m/>
  </r>
  <r>
    <s v="TeleventasPLAN 1 CUOTA PROTEGIDA"/>
    <n v="36120"/>
    <x v="0"/>
    <s v="MIÉRCOLES"/>
    <n v="22"/>
    <n v="126"/>
    <n v="3159186"/>
    <m/>
    <s v="21438688"/>
    <x v="21"/>
    <x v="1528"/>
    <s v="22/07/2026 12:17"/>
    <m/>
    <m/>
    <m/>
    <s v="17"/>
    <s v="ZURICH COLOMBIA SEGUROS S.A"/>
    <s v="106"/>
    <s v="SERVIPROTECCION BPO"/>
    <s v="18"/>
    <x v="1"/>
    <s v="274"/>
    <s v="1111111112"/>
    <s v="SUPERVISOR  TMK 1 "/>
    <s v="5180"/>
    <s v="1119937"/>
    <x v="16"/>
    <x v="0"/>
    <s v="34"/>
    <x v="0"/>
    <s v="588"/>
    <s v="PLAN 1 CUOTA PROTEGIDA"/>
    <s v="JULIO 2026"/>
    <s v="79168781"/>
    <s v="RICARDO   CHACON  LOPEZ"/>
    <s v="3115172866"/>
    <s v="richarchacon14@gmail.com"/>
    <s v="6510410"/>
    <s v="63793998"/>
    <s v="2"/>
    <s v="RICARDO CHACON LOPEZ"/>
    <s v="CHÍA"/>
    <n v="14000"/>
    <n v="0"/>
    <s v="7"/>
    <x v="3"/>
    <n v="5"/>
    <m/>
    <m/>
    <m/>
    <m/>
    <s v="F"/>
    <s v="1977-11-30"/>
    <m/>
    <m/>
    <m/>
    <m/>
    <m/>
    <s v="12"/>
    <m/>
  </r>
  <r>
    <s v="Punto de VentaPLAN 2 CUOTA PROTEGIDA"/>
    <n v="30240"/>
    <x v="0"/>
    <s v="LUNES"/>
    <n v="20"/>
    <n v="126"/>
    <n v="3158874"/>
    <m/>
    <s v="21438689"/>
    <x v="19"/>
    <x v="1524"/>
    <s v="21/07/2026 17:26"/>
    <m/>
    <m/>
    <m/>
    <s v="17"/>
    <s v="ZURICH COLOMBIA SEGUROS S.A"/>
    <s v="106"/>
    <s v="SERVIPROTECCION BPO"/>
    <s v="16"/>
    <x v="0"/>
    <s v="245"/>
    <s v="4730124"/>
    <s v="EDISON  RAMOS VELAZCO"/>
    <s v="4378"/>
    <s v="1073672884"/>
    <x v="73"/>
    <x v="1"/>
    <s v="34"/>
    <x v="0"/>
    <s v="587"/>
    <s v="PLAN 2 CUOTA PROTEGIDA"/>
    <s v="ABRIL 2026"/>
    <s v="39721542"/>
    <s v="BLANCA AZUCENA RONCANCIO CAST"/>
    <s v="3204510848"/>
    <s v="blanron1967@hotmail.com"/>
    <s v="6155708"/>
    <s v="61987360"/>
    <s v=""/>
    <s v="BLANCA AZUCENA  RONCANCIO CAST"/>
    <s v="BOGOTA DC"/>
    <n v="28000"/>
    <n v="0"/>
    <s v="89"/>
    <x v="2"/>
    <n v="5"/>
    <s v="CUOTA PROTEGIDA OTP"/>
    <m/>
    <m/>
    <m/>
    <s v="M"/>
    <s v="1967-01-08"/>
    <m/>
    <m/>
    <m/>
    <m/>
    <m/>
    <s v="12"/>
    <m/>
  </r>
  <r>
    <s v="TeleventasCUOTA PROTEGIDA SILVER 1"/>
    <n v="38640"/>
    <x v="0"/>
    <s v="MIÉRCOLES"/>
    <n v="22"/>
    <n v="126"/>
    <n v="3159187"/>
    <m/>
    <s v="21438689"/>
    <x v="21"/>
    <x v="1529"/>
    <s v="22/07/2026 12:20"/>
    <m/>
    <m/>
    <m/>
    <s v="17"/>
    <s v="ZURICH COLOMBIA SEGUROS S.A"/>
    <s v="106"/>
    <s v="SERVIPROTECCION BPO"/>
    <s v="17"/>
    <x v="3"/>
    <s v="274"/>
    <s v="1111111112"/>
    <s v="SUPERVISOR  TMK 1 "/>
    <s v="4676"/>
    <s v="1143167768"/>
    <x v="95"/>
    <x v="0"/>
    <s v="34"/>
    <x v="0"/>
    <s v="622"/>
    <s v="CUOTA PROTEGIDA SILVER 1"/>
    <s v="JULIO 2026"/>
    <s v="19119186"/>
    <s v=" ALEJO   GUTIERREZ  GELVEZ "/>
    <s v="3208942060"/>
    <s v="edgugaelectro@gmail.com"/>
    <s v="5392892"/>
    <s v="63132707"/>
    <s v="2"/>
    <s v="GUTIERREZ ALEJO"/>
    <s v="GIRÓN"/>
    <n v="20000"/>
    <n v="0"/>
    <s v="7"/>
    <x v="3"/>
    <n v="5"/>
    <m/>
    <m/>
    <m/>
    <m/>
    <s v="M"/>
    <s v="1947-07-17"/>
    <m/>
    <m/>
    <m/>
    <m/>
    <m/>
    <s v="12"/>
    <m/>
  </r>
  <r>
    <s v="Punto de VentaPLAN 1 CUOTA PROTEGIDA"/>
    <n v="15120"/>
    <x v="0"/>
    <s v="LUNES"/>
    <n v="20"/>
    <n v="126"/>
    <n v="3158875"/>
    <m/>
    <s v="21438690"/>
    <x v="19"/>
    <x v="1524"/>
    <s v="21/07/2026 17:26"/>
    <m/>
    <m/>
    <m/>
    <s v="17"/>
    <s v="ZURICH COLOMBIA SEGUROS S.A"/>
    <s v="106"/>
    <s v="SERVIPROTECCION BPO"/>
    <s v="16"/>
    <x v="0"/>
    <s v="245"/>
    <s v="4730124"/>
    <s v="EDISON  RAMOS VELAZCO"/>
    <s v="5017"/>
    <s v="1031174516"/>
    <x v="65"/>
    <x v="1"/>
    <s v="34"/>
    <x v="0"/>
    <s v="588"/>
    <s v="PLAN 1 CUOTA PROTEGIDA"/>
    <s v="ABRIL 2026"/>
    <s v="35333325"/>
    <s v="ALBA LUZ GOMEZ ROJAS"/>
    <s v="3214199899"/>
    <s v="hugopulido@gmail.com"/>
    <s v="6254060"/>
    <s v="60824989"/>
    <s v=""/>
    <s v="GOMEZ ROJAS ALBA LUZ"/>
    <s v="BOGOTA DC"/>
    <n v="14000"/>
    <n v="0"/>
    <s v="89"/>
    <x v="2"/>
    <n v="5"/>
    <s v="CUOTA PROTEGIDA OTP"/>
    <m/>
    <m/>
    <m/>
    <s v="M"/>
    <s v="1955-07-04"/>
    <m/>
    <m/>
    <m/>
    <m/>
    <m/>
    <s v="12"/>
    <m/>
  </r>
  <r>
    <s v="TeleventasVIDA ZURICH PLAN 1"/>
    <n v="24150"/>
    <x v="0"/>
    <s v="MIÉRCOLES"/>
    <n v="22"/>
    <n v="126"/>
    <n v="3159188"/>
    <m/>
    <s v="21438690"/>
    <x v="21"/>
    <x v="1530"/>
    <s v="22/07/2026 12:22"/>
    <m/>
    <m/>
    <m/>
    <s v="17"/>
    <s v="ZURICH COLOMBIA SEGUROS S.A"/>
    <s v="106"/>
    <s v="SERVIPROTECCION BPO"/>
    <s v="16"/>
    <x v="0"/>
    <s v="274"/>
    <s v="1111111112"/>
    <s v="SUPERVISOR  TMK 1 "/>
    <s v="4676"/>
    <s v="1143167768"/>
    <x v="95"/>
    <x v="0"/>
    <s v="27"/>
    <x v="1"/>
    <s v="547"/>
    <s v="VIDA ZURICH PLAN 1"/>
    <s v="JULIO 2026"/>
    <s v="72127214"/>
    <s v="JOSE  GREGORIO  VANEGAS  COTES"/>
    <s v="3183969533"/>
    <s v="joseg_vanegas@hotmail.com"/>
    <s v="8062826"/>
    <s v="62112175"/>
    <s v="2"/>
    <s v="JOSE GREGORIO VANEGAS COTES"/>
    <s v="BOGOTA DC"/>
    <n v="12500"/>
    <n v="0"/>
    <s v="7"/>
    <x v="3"/>
    <n v="5"/>
    <m/>
    <m/>
    <m/>
    <m/>
    <s v="M"/>
    <s v="1965-07-01"/>
    <m/>
    <m/>
    <m/>
    <m/>
    <m/>
    <s v="12"/>
    <m/>
  </r>
  <r>
    <s v="Punto de VentaPLAN 1 CUOTA PROTEGIDA"/>
    <n v="15120"/>
    <x v="0"/>
    <s v="DOMINGO"/>
    <n v="19"/>
    <n v="126"/>
    <n v="3158876"/>
    <m/>
    <s v="21438691"/>
    <x v="18"/>
    <x v="1524"/>
    <s v="21/07/2026 17:26"/>
    <m/>
    <m/>
    <m/>
    <s v="17"/>
    <s v="ZURICH COLOMBIA SEGUROS S.A"/>
    <s v="106"/>
    <s v="SERVIPROTECCION BPO"/>
    <s v="16"/>
    <x v="0"/>
    <s v="245"/>
    <s v="4730124"/>
    <s v="EDISON  RAMOS VELAZCO"/>
    <s v="4449"/>
    <s v="1018413746"/>
    <x v="18"/>
    <x v="1"/>
    <s v="34"/>
    <x v="0"/>
    <s v="588"/>
    <s v="PLAN 1 CUOTA PROTEGIDA"/>
    <s v="ABRIL 2026"/>
    <s v="1023006355"/>
    <s v="YENNY CAROLINA SASTOQUE DIAZ"/>
    <s v="3192944145"/>
    <s v="diegoandres12345@outlook.es"/>
    <s v="7635046"/>
    <s v="64341546"/>
    <s v=""/>
    <s v="YENNY CAROLINA SASTOQUE DIAZ"/>
    <s v="BOGOTA DC"/>
    <n v="14000"/>
    <n v="0"/>
    <s v="89"/>
    <x v="2"/>
    <n v="5"/>
    <s v="CUOTA PROTEGIDA OTP"/>
    <m/>
    <m/>
    <m/>
    <s v="M"/>
    <s v="1995-07-29"/>
    <m/>
    <m/>
    <m/>
    <m/>
    <m/>
    <s v="12"/>
    <m/>
  </r>
  <r>
    <s v="TeleventasPLAN 1 CUOTA PROTEGIDA"/>
    <n v="36120"/>
    <x v="0"/>
    <s v="MIÉRCOLES"/>
    <n v="22"/>
    <n v="126"/>
    <n v="3159189"/>
    <m/>
    <s v="21438691"/>
    <x v="21"/>
    <x v="1530"/>
    <s v="22/07/2026 12:22"/>
    <m/>
    <m/>
    <m/>
    <s v="17"/>
    <s v="ZURICH COLOMBIA SEGUROS S.A"/>
    <s v="106"/>
    <s v="SERVIPROTECCION BPO"/>
    <s v="19"/>
    <x v="2"/>
    <s v="274"/>
    <s v="1111111112"/>
    <s v="SUPERVISOR  TMK 1 "/>
    <s v="2455"/>
    <s v="1042449876"/>
    <x v="3"/>
    <x v="0"/>
    <s v="34"/>
    <x v="0"/>
    <s v="588"/>
    <s v="PLAN 1 CUOTA PROTEGIDA"/>
    <s v="JULIO 2026"/>
    <s v="18969749"/>
    <s v="WILMER   PEDROZO  ROJAS "/>
    <s v="3213149958"/>
    <s v="mercedesvillarial1970@gmail.com"/>
    <s v="7331755"/>
    <s v="64205776"/>
    <s v="2"/>
    <s v="WILMER PEDROZO ROJAS"/>
    <s v="AGUACHICA"/>
    <n v="14000"/>
    <n v="0"/>
    <s v="7"/>
    <x v="3"/>
    <n v="5"/>
    <m/>
    <m/>
    <m/>
    <m/>
    <s v="F"/>
    <s v="1969-02-01"/>
    <m/>
    <m/>
    <m/>
    <m/>
    <m/>
    <s v="12"/>
    <m/>
  </r>
  <r>
    <s v="Punto de VentaPLAN 1 CUOTA PROTEGIDA"/>
    <n v="15120"/>
    <x v="0"/>
    <s v="DOMINGO"/>
    <n v="19"/>
    <n v="126"/>
    <n v="3158877"/>
    <m/>
    <s v="21438692"/>
    <x v="18"/>
    <x v="1524"/>
    <s v="21/07/2026 17:26"/>
    <m/>
    <m/>
    <m/>
    <s v="17"/>
    <s v="ZURICH COLOMBIA SEGUROS S.A"/>
    <s v="106"/>
    <s v="SERVIPROTECCION BPO"/>
    <s v="16"/>
    <x v="0"/>
    <s v="245"/>
    <s v="4730124"/>
    <s v="EDISON  RAMOS VELAZCO"/>
    <s v="4449"/>
    <s v="1018413746"/>
    <x v="18"/>
    <x v="1"/>
    <s v="34"/>
    <x v="0"/>
    <s v="588"/>
    <s v="PLAN 1 CUOTA PROTEGIDA"/>
    <s v="ABRIL 2026"/>
    <s v="1023871209"/>
    <s v="KAROL LILIANA TORRES PACHON"/>
    <s v="3145661983"/>
    <s v="lilo2603@hotmail.es"/>
    <s v="8135817"/>
    <s v="60825107"/>
    <s v=""/>
    <m/>
    <s v="BOGOTA DC"/>
    <n v="14000"/>
    <n v="0"/>
    <s v="89"/>
    <x v="2"/>
    <n v="5"/>
    <s v="CUOTA PROTEGIDA OTP"/>
    <m/>
    <m/>
    <m/>
    <s v="M"/>
    <s v="1986-10-31"/>
    <m/>
    <m/>
    <m/>
    <m/>
    <m/>
    <s v="12"/>
    <m/>
  </r>
  <r>
    <s v="Punto de VentaPLAN 1 CUOTA PROTEGIDA"/>
    <n v="15120"/>
    <x v="0"/>
    <s v="DOMINGO"/>
    <n v="19"/>
    <n v="126"/>
    <n v="3158878"/>
    <m/>
    <s v="21438693"/>
    <x v="18"/>
    <x v="1524"/>
    <s v="21/07/2026 17:26"/>
    <m/>
    <m/>
    <m/>
    <s v="17"/>
    <s v="ZURICH COLOMBIA SEGUROS S.A"/>
    <s v="106"/>
    <s v="SERVIPROTECCION BPO"/>
    <s v="16"/>
    <x v="0"/>
    <s v="245"/>
    <s v="4730124"/>
    <s v="EDISON  RAMOS VELAZCO"/>
    <s v="4449"/>
    <s v="1018413746"/>
    <x v="18"/>
    <x v="1"/>
    <s v="34"/>
    <x v="0"/>
    <s v="588"/>
    <s v="PLAN 1 CUOTA PROTEGIDA"/>
    <s v="ABRIL 2026"/>
    <s v="51577790"/>
    <s v="BLANCA DORA HERNANDEZ PARRADO"/>
    <s v="3138516874"/>
    <s v="dijas8523@gmail.com"/>
    <s v="6466195"/>
    <s v="64103294"/>
    <s v=""/>
    <m/>
    <s v="BOGOTA DC"/>
    <n v="14000"/>
    <n v="0"/>
    <s v="89"/>
    <x v="2"/>
    <n v="5"/>
    <s v="CUOTA PROTEGIDA OTP"/>
    <m/>
    <m/>
    <m/>
    <s v="M"/>
    <s v="1960-09-02"/>
    <m/>
    <m/>
    <m/>
    <m/>
    <m/>
    <s v="12"/>
    <m/>
  </r>
  <r>
    <s v="TeleventasPLAN 1 CUOTA PROTEGIDA"/>
    <n v="36120"/>
    <x v="0"/>
    <s v="MIÉRCOLES"/>
    <n v="22"/>
    <n v="126"/>
    <n v="3159191"/>
    <m/>
    <s v="21438693"/>
    <x v="21"/>
    <x v="1531"/>
    <s v="22/07/2026 12:25"/>
    <m/>
    <m/>
    <m/>
    <s v="17"/>
    <s v="ZURICH COLOMBIA SEGUROS S.A"/>
    <s v="106"/>
    <s v="SERVIPROTECCION BPO"/>
    <s v="18"/>
    <x v="1"/>
    <s v="274"/>
    <s v="1111111112"/>
    <s v="SUPERVISOR  TMK 1 "/>
    <s v="2455"/>
    <s v="1042449876"/>
    <x v="3"/>
    <x v="0"/>
    <s v="34"/>
    <x v="0"/>
    <s v="588"/>
    <s v="PLAN 1 CUOTA PROTEGIDA"/>
    <s v="JULIO 2026"/>
    <s v="245489"/>
    <s v="JORGE  ELIECER  RODRIGUEZ  CAÑON"/>
    <s v="3228726935"/>
    <s v="jerc245489@gmail.com"/>
    <s v="8129957"/>
    <s v="63794676"/>
    <s v="2"/>
    <s v="JORGE ELIECER RODRIGUEZ CAÑON"/>
    <s v="CHÍA"/>
    <n v="14000"/>
    <n v="0"/>
    <s v="7"/>
    <x v="3"/>
    <n v="5"/>
    <m/>
    <m/>
    <m/>
    <m/>
    <s v="F"/>
    <s v="1973-07-20"/>
    <m/>
    <m/>
    <m/>
    <m/>
    <m/>
    <s v="12"/>
    <m/>
  </r>
  <r>
    <s v="Punto de VentaPLAN 1 CUOTA PROTEGIDA"/>
    <n v="15120"/>
    <x v="0"/>
    <s v="DOMINGO"/>
    <n v="19"/>
    <n v="126"/>
    <n v="3158879"/>
    <m/>
    <s v="21438694"/>
    <x v="18"/>
    <x v="1524"/>
    <s v="21/07/2026 17:26"/>
    <m/>
    <m/>
    <m/>
    <s v="17"/>
    <s v="ZURICH COLOMBIA SEGUROS S.A"/>
    <s v="106"/>
    <s v="SERVIPROTECCION BPO"/>
    <s v="16"/>
    <x v="0"/>
    <s v="245"/>
    <s v="4730124"/>
    <s v="EDISON  RAMOS VELAZCO"/>
    <s v="4449"/>
    <s v="1018413746"/>
    <x v="18"/>
    <x v="1"/>
    <s v="34"/>
    <x v="0"/>
    <s v="588"/>
    <s v="PLAN 1 CUOTA PROTEGIDA"/>
    <s v="ABRIL 2026"/>
    <s v="52370594"/>
    <s v="ANA  JOHANA QUINTERO"/>
    <s v="3125514962"/>
    <s v="pttruiz122@gmail.com"/>
    <s v="5809288"/>
    <s v="61342778"/>
    <s v=""/>
    <s v="ANA JOHANA QUINTERO"/>
    <s v="BOGOTA DC"/>
    <n v="14000"/>
    <n v="0"/>
    <s v="89"/>
    <x v="2"/>
    <n v="5"/>
    <s v="CUOTA PROTEGIDA OTP"/>
    <m/>
    <m/>
    <m/>
    <s v="M"/>
    <s v="1977-07-31"/>
    <m/>
    <m/>
    <m/>
    <m/>
    <m/>
    <s v="12"/>
    <m/>
  </r>
  <r>
    <s v="TeleventasPLAN 1 CUOTA PROTEGIDA"/>
    <n v="36120"/>
    <x v="0"/>
    <s v="MIÉRCOLES"/>
    <n v="22"/>
    <n v="126"/>
    <n v="3159192"/>
    <m/>
    <s v="21438694"/>
    <x v="21"/>
    <x v="1531"/>
    <s v="22/07/2026 12:25"/>
    <m/>
    <m/>
    <m/>
    <s v="17"/>
    <s v="ZURICH COLOMBIA SEGUROS S.A"/>
    <s v="106"/>
    <s v="SERVIPROTECCION BPO"/>
    <s v="16"/>
    <x v="0"/>
    <s v="274"/>
    <s v="1111111112"/>
    <s v="SUPERVISOR  TMK 1 "/>
    <s v="4676"/>
    <s v="1143167768"/>
    <x v="95"/>
    <x v="0"/>
    <s v="34"/>
    <x v="0"/>
    <s v="588"/>
    <s v="PLAN 1 CUOTA PROTEGIDA"/>
    <s v="JULIO 2026"/>
    <s v="1068972834"/>
    <s v="HILDA  LUZ  CLAVIJO  BELTRAN"/>
    <s v="3143766052"/>
    <s v="hildaclavijo2018@hotmail.com"/>
    <s v="8134172"/>
    <s v="64584091"/>
    <s v="2"/>
    <s v="HILDA LUZ CLAVIJO BELTRAN"/>
    <s v="BOGOTA DC"/>
    <n v="14000"/>
    <n v="0"/>
    <s v="7"/>
    <x v="3"/>
    <n v="5"/>
    <m/>
    <m/>
    <m/>
    <m/>
    <s v="F"/>
    <s v="1987-08-28"/>
    <m/>
    <m/>
    <m/>
    <m/>
    <m/>
    <s v="12"/>
    <m/>
  </r>
  <r>
    <s v="Punto de VentaPLAN 1 CUOTA PROTEGIDA"/>
    <n v="15120"/>
    <x v="0"/>
    <s v="DOMINGO"/>
    <n v="19"/>
    <n v="126"/>
    <n v="3158880"/>
    <m/>
    <s v="21438695"/>
    <x v="18"/>
    <x v="1524"/>
    <s v="21/07/2026 17:26"/>
    <m/>
    <m/>
    <m/>
    <s v="17"/>
    <s v="ZURICH COLOMBIA SEGUROS S.A"/>
    <s v="106"/>
    <s v="SERVIPROTECCION BPO"/>
    <s v="16"/>
    <x v="0"/>
    <s v="362"/>
    <s v="1111111111"/>
    <s v="SUPERVISOR  GRANDES SUPERFICIES"/>
    <s v="5121"/>
    <s v="1000626391"/>
    <x v="59"/>
    <x v="1"/>
    <s v="34"/>
    <x v="0"/>
    <s v="588"/>
    <s v="PLAN 1 CUOTA PROTEGIDA"/>
    <s v="ABRIL 2026"/>
    <s v="51988620"/>
    <s v="GLADYS  SIERRA PARADA"/>
    <s v="3107596916"/>
    <s v="gladys_sierra@hotmail.com"/>
    <s v="8135818"/>
    <s v="64545838"/>
    <s v=""/>
    <m/>
    <s v="BOGOTA DC"/>
    <n v="14000"/>
    <n v="0"/>
    <s v="89"/>
    <x v="2"/>
    <n v="5"/>
    <s v="CUOTA PROTEGIDA OTP"/>
    <m/>
    <m/>
    <m/>
    <s v="M"/>
    <s v="1969-01-03"/>
    <m/>
    <m/>
    <m/>
    <m/>
    <m/>
    <s v="12"/>
    <m/>
  </r>
  <r>
    <s v="TeleventasCUOTA PROTEGIDA SILVER 1"/>
    <n v="38640"/>
    <x v="0"/>
    <s v="MIÉRCOLES"/>
    <n v="22"/>
    <n v="126"/>
    <n v="3159193"/>
    <m/>
    <s v="21438695"/>
    <x v="21"/>
    <x v="1532"/>
    <s v="22/07/2026 12:26"/>
    <m/>
    <m/>
    <m/>
    <s v="17"/>
    <s v="ZURICH COLOMBIA SEGUROS S.A"/>
    <s v="106"/>
    <s v="SERVIPROTECCION BPO"/>
    <s v="16"/>
    <x v="0"/>
    <s v="274"/>
    <s v="1111111112"/>
    <s v="SUPERVISOR  TMK 1 "/>
    <s v="3925"/>
    <s v="1002096641"/>
    <x v="6"/>
    <x v="0"/>
    <s v="34"/>
    <x v="0"/>
    <s v="622"/>
    <s v="CUOTA PROTEGIDA SILVER 1"/>
    <s v="JULIO 2026"/>
    <s v="24569917"/>
    <s v="ANA  DELIA  BERNAL "/>
    <s v="3115503208"/>
    <s v="anam8706@hotmail.com"/>
    <s v="8135279"/>
    <s v="60691333"/>
    <s v="2"/>
    <s v="ANA DELIA BERNAL"/>
    <s v="BOGOTA DC"/>
    <n v="20000"/>
    <n v="0"/>
    <s v="7"/>
    <x v="3"/>
    <n v="5"/>
    <m/>
    <m/>
    <m/>
    <m/>
    <s v="F"/>
    <s v="1951-03-24"/>
    <m/>
    <m/>
    <m/>
    <m/>
    <m/>
    <s v="12"/>
    <m/>
  </r>
  <r>
    <s v="Punto de VentaPLAN 1 CUOTA PROTEGIDA"/>
    <n v="15120"/>
    <x v="0"/>
    <s v="DOMINGO"/>
    <n v="19"/>
    <n v="126"/>
    <n v="3158881"/>
    <m/>
    <s v="21438696"/>
    <x v="18"/>
    <x v="1524"/>
    <s v="21/07/2026 17:26"/>
    <m/>
    <m/>
    <m/>
    <s v="17"/>
    <s v="ZURICH COLOMBIA SEGUROS S.A"/>
    <s v="106"/>
    <s v="SERVIPROTECCION BPO"/>
    <s v="16"/>
    <x v="0"/>
    <s v="245"/>
    <s v="4730124"/>
    <s v="EDISON  RAMOS VELAZCO"/>
    <s v="3217"/>
    <s v="1033704768"/>
    <x v="72"/>
    <x v="1"/>
    <s v="34"/>
    <x v="0"/>
    <s v="588"/>
    <s v="PLAN 1 CUOTA PROTEGIDA"/>
    <s v="ABRIL 2026"/>
    <s v="39549747"/>
    <s v="CARMEN OLIMPIA BELTRAN SEPULVEDA"/>
    <s v="3143892849"/>
    <s v="kan1039@hotmail.com"/>
    <s v="8135819"/>
    <s v="61098455"/>
    <s v=""/>
    <m/>
    <s v="BOGOTA DC"/>
    <n v="14000"/>
    <n v="0"/>
    <s v="89"/>
    <x v="2"/>
    <n v="5"/>
    <s v="CUOTA PROTEGIDA OTP"/>
    <m/>
    <m/>
    <m/>
    <s v="M"/>
    <s v="1970-04-27"/>
    <m/>
    <m/>
    <m/>
    <m/>
    <m/>
    <s v="12"/>
    <m/>
  </r>
  <r>
    <s v="Punto de VentaPLAN 1 CUOTA PROTEGIDA"/>
    <n v="15120"/>
    <x v="0"/>
    <s v="DOMINGO"/>
    <n v="19"/>
    <n v="126"/>
    <n v="3158882"/>
    <m/>
    <s v="21438697"/>
    <x v="18"/>
    <x v="1524"/>
    <s v="21/07/2026 17:26"/>
    <m/>
    <m/>
    <m/>
    <s v="17"/>
    <s v="ZURICH COLOMBIA SEGUROS S.A"/>
    <s v="106"/>
    <s v="SERVIPROTECCION BPO"/>
    <s v="16"/>
    <x v="0"/>
    <s v="245"/>
    <s v="4730124"/>
    <s v="EDISON  RAMOS VELAZCO"/>
    <s v="4449"/>
    <s v="1018413746"/>
    <x v="18"/>
    <x v="1"/>
    <s v="34"/>
    <x v="0"/>
    <s v="588"/>
    <s v="PLAN 1 CUOTA PROTEGIDA"/>
    <s v="ABRIL 2026"/>
    <s v="80141265"/>
    <s v="CHARLES  VASQUEZ CRUZ"/>
    <s v="3212781154"/>
    <s v="charlesvasquez301@gmail.com"/>
    <s v="6678393"/>
    <s v="63669615"/>
    <s v=""/>
    <s v="CHARLES  VASQUEZ CRUZ"/>
    <s v="BOGOTA DC"/>
    <n v="14000"/>
    <n v="0"/>
    <s v="89"/>
    <x v="2"/>
    <n v="5"/>
    <s v="CUOTA PROTEGIDA OTP"/>
    <m/>
    <m/>
    <m/>
    <s v="M"/>
    <s v="1983-06-04"/>
    <m/>
    <m/>
    <m/>
    <m/>
    <m/>
    <s v="12"/>
    <m/>
  </r>
  <r>
    <s v="Punto de VentaPLAN 1 CUOTA PROTEGIDA"/>
    <n v="15120"/>
    <x v="0"/>
    <s v="DOMINGO"/>
    <n v="19"/>
    <n v="126"/>
    <n v="3158883"/>
    <m/>
    <s v="21438698"/>
    <x v="18"/>
    <x v="1524"/>
    <s v="21/07/2026 17:26"/>
    <m/>
    <m/>
    <m/>
    <s v="17"/>
    <s v="ZURICH COLOMBIA SEGUROS S.A"/>
    <s v="106"/>
    <s v="SERVIPROTECCION BPO"/>
    <s v="16"/>
    <x v="0"/>
    <s v="245"/>
    <s v="4730124"/>
    <s v="EDISON  RAMOS VELAZCO"/>
    <s v="4837"/>
    <s v="1002309011"/>
    <x v="28"/>
    <x v="1"/>
    <s v="34"/>
    <x v="0"/>
    <s v="588"/>
    <s v="PLAN 1 CUOTA PROTEGIDA"/>
    <s v="ABRIL 2026"/>
    <s v="20946381"/>
    <s v="FLOR MARIA ROMERO MARTINEZ"/>
    <s v="3222308405"/>
    <s v="andresace.2086@hotmail.com"/>
    <s v="7049155"/>
    <s v="61792907"/>
    <s v=""/>
    <m/>
    <s v="BOGOTA DC"/>
    <n v="14000"/>
    <n v="0"/>
    <s v="89"/>
    <x v="2"/>
    <n v="5"/>
    <s v="CUOTA PROTEGIDA OTP"/>
    <m/>
    <m/>
    <m/>
    <s v="M"/>
    <s v="1963-12-11"/>
    <m/>
    <m/>
    <m/>
    <m/>
    <m/>
    <s v="12"/>
    <m/>
  </r>
  <r>
    <s v="Punto de VentaPLAN 2 CUOTA PROTEGIDA"/>
    <n v="30240"/>
    <x v="0"/>
    <s v="DOMINGO"/>
    <n v="19"/>
    <n v="126"/>
    <n v="3158884"/>
    <m/>
    <s v="21438699"/>
    <x v="18"/>
    <x v="1524"/>
    <s v="21/07/2026 17:26"/>
    <m/>
    <m/>
    <m/>
    <s v="17"/>
    <s v="ZURICH COLOMBIA SEGUROS S.A"/>
    <s v="106"/>
    <s v="SERVIPROTECCION BPO"/>
    <s v="16"/>
    <x v="0"/>
    <s v="245"/>
    <s v="4730124"/>
    <s v="EDISON  RAMOS VELAZCO"/>
    <s v="3822"/>
    <s v="1010225053"/>
    <x v="19"/>
    <x v="1"/>
    <s v="34"/>
    <x v="0"/>
    <s v="587"/>
    <s v="PLAN 2 CUOTA PROTEGIDA"/>
    <s v="ABRIL 2026"/>
    <s v="40034962"/>
    <s v="TANIA MARCELA PALACIOS CESPEDES"/>
    <s v="3014229945"/>
    <s v="tap88888888@hotmail.com"/>
    <s v="7039094"/>
    <s v="61648123"/>
    <s v=""/>
    <s v="PALACIOS CESPEDES TANIA MARCELA"/>
    <s v="BOGOTA DC"/>
    <n v="28000"/>
    <n v="0"/>
    <s v="89"/>
    <x v="2"/>
    <n v="5"/>
    <s v="CUOTA PROTEGIDA OTP"/>
    <m/>
    <m/>
    <m/>
    <s v="M"/>
    <s v="1972-10-08"/>
    <m/>
    <m/>
    <m/>
    <m/>
    <m/>
    <s v="12"/>
    <m/>
  </r>
  <r>
    <s v="Punto de VentaPLAN 1 CUOTA PROTEGIDA"/>
    <n v="15120"/>
    <x v="0"/>
    <s v="DOMINGO"/>
    <n v="19"/>
    <n v="126"/>
    <n v="3158885"/>
    <m/>
    <s v="21438700"/>
    <x v="18"/>
    <x v="1524"/>
    <s v="21/07/2026 17:26"/>
    <m/>
    <m/>
    <m/>
    <s v="17"/>
    <s v="ZURICH COLOMBIA SEGUROS S.A"/>
    <s v="106"/>
    <s v="SERVIPROTECCION BPO"/>
    <s v="16"/>
    <x v="0"/>
    <s v="362"/>
    <s v="1111111111"/>
    <s v="SUPERVISOR  GRANDES SUPERFICIES"/>
    <s v="5120"/>
    <s v="1007660651"/>
    <x v="68"/>
    <x v="1"/>
    <s v="34"/>
    <x v="0"/>
    <s v="588"/>
    <s v="PLAN 1 CUOTA PROTEGIDA"/>
    <s v="ABRIL 2026"/>
    <s v="1010161660"/>
    <s v="JEIDY NICOL RUIZ REYES"/>
    <s v="3126752695"/>
    <s v="jeidyruiz80@gmail.com"/>
    <s v="6452965"/>
    <s v="62609738"/>
    <s v=""/>
    <s v="LAIDY DIANA REYES PARRA"/>
    <s v="BOGOTA DC"/>
    <n v="14000"/>
    <n v="0"/>
    <s v="89"/>
    <x v="2"/>
    <n v="5"/>
    <s v="CUOTA PROTEGIDA OTP"/>
    <m/>
    <m/>
    <m/>
    <s v="M"/>
    <s v="2003-11-24"/>
    <m/>
    <m/>
    <m/>
    <m/>
    <m/>
    <s v="12"/>
    <m/>
  </r>
  <r>
    <s v="TeleventasPLAN 1 CUOTA PROTEGIDA"/>
    <n v="36120"/>
    <x v="0"/>
    <s v="MIÉRCOLES"/>
    <n v="22"/>
    <n v="126"/>
    <n v="3159198"/>
    <m/>
    <s v="21438700"/>
    <x v="21"/>
    <x v="1533"/>
    <s v="22/07/2026 12:31"/>
    <m/>
    <m/>
    <m/>
    <s v="17"/>
    <s v="ZURICH COLOMBIA SEGUROS S.A"/>
    <s v="106"/>
    <s v="SERVIPROTECCION BPO"/>
    <s v="16"/>
    <x v="0"/>
    <s v="274"/>
    <s v="1111111112"/>
    <s v="SUPERVISOR  TMK 1 "/>
    <s v="2937"/>
    <s v="1192797148"/>
    <x v="13"/>
    <x v="0"/>
    <s v="34"/>
    <x v="0"/>
    <s v="588"/>
    <s v="PLAN 1 CUOTA PROTEGIDA"/>
    <s v="JULIO 2026"/>
    <s v="1019083643"/>
    <s v=" CRISTIAN  CAMILO MEDINA  CUENCA "/>
    <s v="3232513342"/>
    <s v="cristiancamilocuenca17@gmail.com"/>
    <s v="8132130"/>
    <s v="64603491"/>
    <s v="2"/>
    <s v="CRISTIAN CAMILO MEDINA CUENCA"/>
    <s v="BOGOTA DC"/>
    <n v="14000"/>
    <n v="0"/>
    <s v="7"/>
    <x v="3"/>
    <n v="5"/>
    <m/>
    <m/>
    <m/>
    <m/>
    <s v="M"/>
    <s v="1992-10-14"/>
    <m/>
    <m/>
    <m/>
    <m/>
    <m/>
    <s v="12"/>
    <m/>
  </r>
  <r>
    <s v="Punto de VentaPLAN 1 CUOTA PROTEGIDA"/>
    <n v="15120"/>
    <x v="0"/>
    <s v="DOMINGO"/>
    <n v="19"/>
    <n v="126"/>
    <n v="3158886"/>
    <m/>
    <s v="21438701"/>
    <x v="18"/>
    <x v="1524"/>
    <s v="21/07/2026 17:26"/>
    <m/>
    <m/>
    <m/>
    <s v="17"/>
    <s v="ZURICH COLOMBIA SEGUROS S.A"/>
    <s v="106"/>
    <s v="SERVIPROTECCION BPO"/>
    <s v="16"/>
    <x v="0"/>
    <s v="245"/>
    <s v="4730124"/>
    <s v="EDISON  RAMOS VELAZCO"/>
    <s v="3127"/>
    <s v="52765157"/>
    <x v="61"/>
    <x v="1"/>
    <s v="34"/>
    <x v="0"/>
    <s v="588"/>
    <s v="PLAN 1 CUOTA PROTEGIDA"/>
    <s v="ABRIL 2026"/>
    <s v="79768693"/>
    <s v="JOSE RODRIGO TANGARIFE ALZATE"/>
    <s v="3003794506"/>
    <s v="rodritangarife101718@gmail.com"/>
    <s v="6170330"/>
    <s v="62143277"/>
    <s v=""/>
    <s v="JOSE RODRIGO TANGARIFE ALZAT"/>
    <s v="BOGOTA DC"/>
    <n v="14000"/>
    <n v="0"/>
    <s v="89"/>
    <x v="2"/>
    <n v="5"/>
    <s v="CUOTA PROTEGIDA OTP"/>
    <m/>
    <m/>
    <m/>
    <s v="M"/>
    <s v="1977-05-28"/>
    <m/>
    <m/>
    <m/>
    <m/>
    <m/>
    <s v="12"/>
    <m/>
  </r>
  <r>
    <s v="TeleventasPLAN 1 CUOTA PROTEGIDA"/>
    <n v="36120"/>
    <x v="0"/>
    <s v="MIÉRCOLES"/>
    <n v="22"/>
    <n v="126"/>
    <n v="3159199"/>
    <m/>
    <s v="21438701"/>
    <x v="21"/>
    <x v="1533"/>
    <s v="22/07/2026 12:31"/>
    <m/>
    <m/>
    <m/>
    <s v="17"/>
    <s v="ZURICH COLOMBIA SEGUROS S.A"/>
    <s v="106"/>
    <s v="SERVIPROTECCION BPO"/>
    <s v="17"/>
    <x v="3"/>
    <s v="274"/>
    <s v="1111111112"/>
    <s v="SUPERVISOR  TMK 1 "/>
    <s v="4054"/>
    <s v="1042454535"/>
    <x v="8"/>
    <x v="0"/>
    <s v="34"/>
    <x v="0"/>
    <s v="588"/>
    <s v="PLAN 1 CUOTA PROTEGIDA"/>
    <s v="JULIO 2026"/>
    <s v="13488651"/>
    <s v="HERNANDO   CASELLES  RINCON"/>
    <s v="3173926770"/>
    <s v="nandocaselles@hotmail.com"/>
    <s v="7254807"/>
    <s v="63179577"/>
    <s v="2"/>
    <s v="HERNANDO CASELLES RINCON"/>
    <s v="GIRÓN"/>
    <n v="14000"/>
    <n v="0"/>
    <s v="7"/>
    <x v="3"/>
    <n v="5"/>
    <m/>
    <m/>
    <m/>
    <m/>
    <s v="F"/>
    <s v="1967-10-01"/>
    <m/>
    <m/>
    <m/>
    <m/>
    <m/>
    <s v="12"/>
    <m/>
  </r>
  <r>
    <s v="Punto de VentaPLAN 2 CUOTA PROTEGIDA"/>
    <n v="30240"/>
    <x v="0"/>
    <s v="DOMINGO"/>
    <n v="19"/>
    <n v="126"/>
    <n v="3158887"/>
    <m/>
    <s v="21438702"/>
    <x v="18"/>
    <x v="1524"/>
    <s v="21/07/2026 17:26"/>
    <m/>
    <m/>
    <m/>
    <s v="17"/>
    <s v="ZURICH COLOMBIA SEGUROS S.A"/>
    <s v="106"/>
    <s v="SERVIPROTECCION BPO"/>
    <s v="16"/>
    <x v="0"/>
    <s v="245"/>
    <s v="4730124"/>
    <s v="EDISON  RAMOS VELAZCO"/>
    <s v="4378"/>
    <s v="1073672884"/>
    <x v="73"/>
    <x v="1"/>
    <s v="34"/>
    <x v="0"/>
    <s v="587"/>
    <s v="PLAN 2 CUOTA PROTEGIDA"/>
    <s v="ABRIL 2026"/>
    <s v="52206335"/>
    <s v="SORAYA ANDREA GUZMAN DELGADILLO"/>
    <s v="3223117912"/>
    <s v="andreaguzman0611@gmail.com"/>
    <s v="6451660"/>
    <s v="60902245"/>
    <s v=""/>
    <s v="SORAYA ANDREA GUZMAN DELGADILL"/>
    <s v="BOGOTA DC"/>
    <n v="28000"/>
    <n v="0"/>
    <s v="89"/>
    <x v="2"/>
    <n v="5"/>
    <s v="CUOTA PROTEGIDA OTP"/>
    <m/>
    <m/>
    <m/>
    <s v="M"/>
    <s v="1973-11-06"/>
    <m/>
    <m/>
    <m/>
    <m/>
    <m/>
    <s v="12"/>
    <m/>
  </r>
  <r>
    <s v="Punto de VentaPLAN 1 CUOTA PROTEGIDA"/>
    <n v="15120"/>
    <x v="0"/>
    <s v="DOMINGO"/>
    <n v="19"/>
    <n v="126"/>
    <n v="3158888"/>
    <m/>
    <s v="21438703"/>
    <x v="18"/>
    <x v="1524"/>
    <s v="21/07/2026 17:26"/>
    <m/>
    <m/>
    <m/>
    <s v="17"/>
    <s v="ZURICH COLOMBIA SEGUROS S.A"/>
    <s v="106"/>
    <s v="SERVIPROTECCION BPO"/>
    <s v="16"/>
    <x v="0"/>
    <s v="245"/>
    <s v="4730124"/>
    <s v="EDISON  RAMOS VELAZCO"/>
    <s v="3438"/>
    <s v="1023863470"/>
    <x v="70"/>
    <x v="1"/>
    <s v="34"/>
    <x v="0"/>
    <s v="588"/>
    <s v="PLAN 1 CUOTA PROTEGIDA"/>
    <s v="ABRIL 2026"/>
    <s v="19347395"/>
    <s v="ABERLAC  GUTIERREZ ORTIZ"/>
    <s v="3144081435"/>
    <s v="gutierrezaberlac@gmail.com"/>
    <s v="6980330"/>
    <s v="62774424"/>
    <s v=""/>
    <m/>
    <s v="BOGOTA DC"/>
    <n v="14000"/>
    <n v="0"/>
    <s v="89"/>
    <x v="2"/>
    <n v="5"/>
    <s v="CUOTA PROTEGIDA OTP"/>
    <m/>
    <m/>
    <m/>
    <s v="M"/>
    <s v="1957-07-19"/>
    <m/>
    <m/>
    <m/>
    <m/>
    <m/>
    <s v="12"/>
    <m/>
  </r>
  <r>
    <s v="Punto de VentaPLAN 1 CUOTA PROTEGIDA"/>
    <n v="15120"/>
    <x v="0"/>
    <s v="DOMINGO"/>
    <n v="19"/>
    <n v="126"/>
    <n v="3158889"/>
    <m/>
    <s v="21438704"/>
    <x v="18"/>
    <x v="1524"/>
    <s v="21/07/2026 17:26"/>
    <m/>
    <m/>
    <m/>
    <s v="17"/>
    <s v="ZURICH COLOMBIA SEGUROS S.A"/>
    <s v="106"/>
    <s v="SERVIPROTECCION BPO"/>
    <s v="16"/>
    <x v="0"/>
    <s v="245"/>
    <s v="4730124"/>
    <s v="EDISON  RAMOS VELAZCO"/>
    <s v="3475"/>
    <s v="1033759995"/>
    <x v="75"/>
    <x v="1"/>
    <s v="34"/>
    <x v="0"/>
    <s v="588"/>
    <s v="PLAN 1 CUOTA PROTEGIDA"/>
    <s v="ABRIL 2026"/>
    <s v="19404965"/>
    <s v="JORGE URIEL OROZCO PELAEZ"/>
    <s v="3115083282"/>
    <s v="jorgeorozcoleouri@gmail.com"/>
    <s v="5766176"/>
    <s v="62474528"/>
    <s v=""/>
    <s v="JORGE URIEL   OROZCO PELAEZ"/>
    <s v="BOGOTA DC"/>
    <n v="14000"/>
    <n v="0"/>
    <s v="89"/>
    <x v="2"/>
    <n v="5"/>
    <s v="CUOTA PROTEGIDA OTP"/>
    <m/>
    <m/>
    <m/>
    <s v="M"/>
    <s v="1960-07-16"/>
    <m/>
    <m/>
    <m/>
    <m/>
    <m/>
    <s v="12"/>
    <m/>
  </r>
  <r>
    <s v="Punto de VentaPLAN 1 CUOTA PROTEGIDA"/>
    <n v="15120"/>
    <x v="0"/>
    <s v="DOMINGO"/>
    <n v="19"/>
    <n v="126"/>
    <n v="3158890"/>
    <m/>
    <s v="21438705"/>
    <x v="18"/>
    <x v="1524"/>
    <s v="21/07/2026 17:26"/>
    <m/>
    <m/>
    <m/>
    <s v="17"/>
    <s v="ZURICH COLOMBIA SEGUROS S.A"/>
    <s v="106"/>
    <s v="SERVIPROTECCION BPO"/>
    <s v="16"/>
    <x v="0"/>
    <s v="245"/>
    <s v="4730124"/>
    <s v="EDISON  RAMOS VELAZCO"/>
    <s v="3475"/>
    <s v="1033759995"/>
    <x v="75"/>
    <x v="1"/>
    <s v="34"/>
    <x v="0"/>
    <s v="588"/>
    <s v="PLAN 1 CUOTA PROTEGIDA"/>
    <s v="ABRIL 2026"/>
    <s v="1031141967"/>
    <s v="GISELLE ANDREA FONSECA SANDOVAL"/>
    <s v="3002806637"/>
    <s v="giselleandrea7@gmail.com"/>
    <s v="6944200"/>
    <s v="60731362"/>
    <s v=""/>
    <s v="GISELLE ANDREA FONSECA SANDOVA"/>
    <s v="BOGOTA DC"/>
    <n v="14000"/>
    <n v="0"/>
    <s v="89"/>
    <x v="2"/>
    <n v="5"/>
    <s v="CUOTA PROTEGIDA OTP"/>
    <m/>
    <m/>
    <m/>
    <s v="M"/>
    <s v="1992-10-30"/>
    <m/>
    <m/>
    <m/>
    <m/>
    <m/>
    <s v="12"/>
    <m/>
  </r>
  <r>
    <s v="Punto de VentaPLAN 1 CUOTA PROTEGIDA"/>
    <n v="15120"/>
    <x v="0"/>
    <s v="DOMINGO"/>
    <n v="19"/>
    <n v="126"/>
    <n v="3158891"/>
    <m/>
    <s v="21438706"/>
    <x v="18"/>
    <x v="1524"/>
    <s v="21/07/2026 17:26"/>
    <m/>
    <m/>
    <m/>
    <s v="17"/>
    <s v="ZURICH COLOMBIA SEGUROS S.A"/>
    <s v="106"/>
    <s v="SERVIPROTECCION BPO"/>
    <s v="16"/>
    <x v="0"/>
    <s v="245"/>
    <s v="4730124"/>
    <s v="EDISON  RAMOS VELAZCO"/>
    <s v="4449"/>
    <s v="1018413746"/>
    <x v="18"/>
    <x v="1"/>
    <s v="34"/>
    <x v="0"/>
    <s v="588"/>
    <s v="PLAN 1 CUOTA PROTEGIDA"/>
    <s v="ABRIL 2026"/>
    <s v="51729962"/>
    <s v="FLOR MARINA ESLAVA TUNAROSA"/>
    <s v="3043288714"/>
    <s v="carloszamoraeslava@gmail.com"/>
    <s v="8135820"/>
    <s v="61824496"/>
    <s v=""/>
    <m/>
    <s v="BOGOTA DC"/>
    <n v="14000"/>
    <n v="0"/>
    <s v="89"/>
    <x v="2"/>
    <n v="5"/>
    <s v="CUOTA PROTEGIDA OTP"/>
    <m/>
    <m/>
    <m/>
    <s v="M"/>
    <s v="1964-08-05"/>
    <m/>
    <m/>
    <m/>
    <m/>
    <m/>
    <s v="12"/>
    <m/>
  </r>
  <r>
    <s v="Punto de VentaPLAN 1 CUOTA PROTEGIDA"/>
    <n v="15120"/>
    <x v="0"/>
    <s v="DOMINGO"/>
    <n v="19"/>
    <n v="126"/>
    <n v="3158892"/>
    <m/>
    <s v="21438707"/>
    <x v="18"/>
    <x v="1524"/>
    <s v="21/07/2026 17:26"/>
    <m/>
    <m/>
    <m/>
    <s v="17"/>
    <s v="ZURICH COLOMBIA SEGUROS S.A"/>
    <s v="106"/>
    <s v="SERVIPROTECCION BPO"/>
    <s v="16"/>
    <x v="0"/>
    <s v="245"/>
    <s v="4730124"/>
    <s v="EDISON  RAMOS VELAZCO"/>
    <s v="3438"/>
    <s v="1023863470"/>
    <x v="70"/>
    <x v="1"/>
    <s v="34"/>
    <x v="0"/>
    <s v="588"/>
    <s v="PLAN 1 CUOTA PROTEGIDA"/>
    <s v="ABRIL 2026"/>
    <s v="32739136"/>
    <s v="AIDA BEATRIZ ROMERO ORTIZ"/>
    <s v="3127500766"/>
    <s v="nathalibedoya63@gmail.com"/>
    <s v="7331152"/>
    <s v="62281962"/>
    <s v=""/>
    <s v="AIDA BEATRIZ ROMERO ORTIZ"/>
    <s v="BOGOTA DC"/>
    <n v="14000"/>
    <n v="0"/>
    <s v="89"/>
    <x v="2"/>
    <n v="5"/>
    <s v="CUOTA PROTEGIDA OTP"/>
    <m/>
    <m/>
    <m/>
    <s v="M"/>
    <s v="1963-09-30"/>
    <m/>
    <m/>
    <m/>
    <m/>
    <m/>
    <s v="12"/>
    <m/>
  </r>
  <r>
    <s v="Punto de VentaPLAN 1 CUOTA PROTEGIDA"/>
    <n v="15120"/>
    <x v="0"/>
    <s v="DOMINGO"/>
    <n v="19"/>
    <n v="126"/>
    <n v="3158893"/>
    <m/>
    <s v="21438708"/>
    <x v="18"/>
    <x v="1524"/>
    <s v="21/07/2026 17:26"/>
    <m/>
    <m/>
    <m/>
    <s v="17"/>
    <s v="ZURICH COLOMBIA SEGUROS S.A"/>
    <s v="106"/>
    <s v="SERVIPROTECCION BPO"/>
    <s v="16"/>
    <x v="0"/>
    <s v="245"/>
    <s v="4730124"/>
    <s v="EDISON  RAMOS VELAZCO"/>
    <s v="3475"/>
    <s v="1033759995"/>
    <x v="75"/>
    <x v="1"/>
    <s v="34"/>
    <x v="0"/>
    <s v="588"/>
    <s v="PLAN 1 CUOTA PROTEGIDA"/>
    <s v="ABRIL 2026"/>
    <s v="52731171"/>
    <s v="MARIA DEL PILAR MORENO TÉLLEZ"/>
    <s v="3212253212"/>
    <s v="mariapmote@gmail.com"/>
    <s v="7263643"/>
    <s v="64068557"/>
    <s v=""/>
    <s v="MARIA DEL PILAR MORENO T�LLEZ"/>
    <s v="BOGOTA DC"/>
    <n v="14000"/>
    <n v="0"/>
    <s v="89"/>
    <x v="2"/>
    <n v="5"/>
    <s v="CUOTA PROTEGIDA OTP"/>
    <m/>
    <m/>
    <m/>
    <s v="M"/>
    <s v="1982-09-03"/>
    <m/>
    <m/>
    <m/>
    <m/>
    <m/>
    <s v="12"/>
    <m/>
  </r>
  <r>
    <s v="Punto de VentaPLAN 1 CUOTA PROTEGIDA"/>
    <n v="15120"/>
    <x v="0"/>
    <s v="DOMINGO"/>
    <n v="19"/>
    <n v="126"/>
    <n v="3158894"/>
    <m/>
    <s v="21438709"/>
    <x v="18"/>
    <x v="1524"/>
    <s v="21/07/2026 17:26"/>
    <m/>
    <m/>
    <m/>
    <s v="17"/>
    <s v="ZURICH COLOMBIA SEGUROS S.A"/>
    <s v="106"/>
    <s v="SERVIPROTECCION BPO"/>
    <s v="16"/>
    <x v="0"/>
    <s v="362"/>
    <s v="1111111111"/>
    <s v="SUPERVISOR  GRANDES SUPERFICIES"/>
    <s v="5120"/>
    <s v="1007660651"/>
    <x v="68"/>
    <x v="1"/>
    <s v="34"/>
    <x v="0"/>
    <s v="588"/>
    <s v="PLAN 1 CUOTA PROTEGIDA"/>
    <s v="ABRIL 2026"/>
    <s v="1030576753"/>
    <s v="JOHN FREDY SUAREZ MORENO"/>
    <s v="3143472018"/>
    <s v="johnsuarez3611@gmail.com"/>
    <s v="7450192"/>
    <s v="64306335"/>
    <s v=""/>
    <s v="JOHN FREDY SUAREZ MORENO"/>
    <s v="BOGOTA DC"/>
    <n v="14000"/>
    <n v="0"/>
    <s v="89"/>
    <x v="2"/>
    <n v="5"/>
    <s v="CUOTA PROTEGIDA OTP"/>
    <m/>
    <m/>
    <m/>
    <s v="M"/>
    <s v="1990-07-20"/>
    <m/>
    <m/>
    <m/>
    <m/>
    <m/>
    <s v="12"/>
    <m/>
  </r>
  <r>
    <s v="Punto de VentaPLAN 1 CUOTA PROTEGIDA"/>
    <n v="15120"/>
    <x v="0"/>
    <s v="DOMINGO"/>
    <n v="19"/>
    <n v="126"/>
    <n v="3158895"/>
    <m/>
    <s v="21438710"/>
    <x v="18"/>
    <x v="1524"/>
    <s v="21/07/2026 17:26"/>
    <m/>
    <m/>
    <m/>
    <s v="17"/>
    <s v="ZURICH COLOMBIA SEGUROS S.A"/>
    <s v="106"/>
    <s v="SERVIPROTECCION BPO"/>
    <s v="16"/>
    <x v="0"/>
    <s v="245"/>
    <s v="4730124"/>
    <s v="EDISON  RAMOS VELAZCO"/>
    <s v="4449"/>
    <s v="1018413746"/>
    <x v="18"/>
    <x v="1"/>
    <s v="34"/>
    <x v="0"/>
    <s v="588"/>
    <s v="PLAN 1 CUOTA PROTEGIDA"/>
    <s v="ABRIL 2026"/>
    <s v="1033683161"/>
    <s v="JOHN FREDY GRAJALES PAVA"/>
    <s v="3145692071"/>
    <s v="juandavidgrajalesrodriguez19@gmail.com"/>
    <s v="5885717"/>
    <s v="63754256"/>
    <s v=""/>
    <s v="JOHN FREDY GRAJALES PAVA"/>
    <s v="BOGOTA DC"/>
    <n v="14000"/>
    <n v="0"/>
    <s v="89"/>
    <x v="2"/>
    <n v="5"/>
    <s v="CUOTA PROTEGIDA OTP"/>
    <m/>
    <m/>
    <m/>
    <s v="M"/>
    <s v="1986-12-05"/>
    <m/>
    <m/>
    <m/>
    <m/>
    <m/>
    <s v="12"/>
    <m/>
  </r>
  <r>
    <s v="Punto de VentaPLAN 1 CUOTA PROTEGIDA"/>
    <n v="15120"/>
    <x v="0"/>
    <s v="DOMINGO"/>
    <n v="19"/>
    <n v="126"/>
    <n v="3158896"/>
    <m/>
    <s v="21438711"/>
    <x v="18"/>
    <x v="1524"/>
    <s v="21/07/2026 17:26"/>
    <m/>
    <m/>
    <m/>
    <s v="17"/>
    <s v="ZURICH COLOMBIA SEGUROS S.A"/>
    <s v="106"/>
    <s v="SERVIPROTECCION BPO"/>
    <s v="16"/>
    <x v="0"/>
    <s v="362"/>
    <s v="1111111111"/>
    <s v="SUPERVISOR  GRANDES SUPERFICIES"/>
    <s v="5129"/>
    <s v="1022433985"/>
    <x v="30"/>
    <x v="1"/>
    <s v="34"/>
    <x v="0"/>
    <s v="588"/>
    <s v="PLAN 1 CUOTA PROTEGIDA"/>
    <s v="ABRIL 2026"/>
    <s v="52201745"/>
    <s v="LILIANA  CORTES CIFUENTES"/>
    <s v="3058310445"/>
    <s v="spovedacortes@gmail.com"/>
    <s v="7529053"/>
    <s v="61315239"/>
    <s v=""/>
    <s v="Liliana  Cortes Cifuentes"/>
    <s v="BOGOTA DC"/>
    <n v="14000"/>
    <n v="0"/>
    <s v="89"/>
    <x v="2"/>
    <n v="5"/>
    <s v="CUOTA PROTEGIDA OTP"/>
    <m/>
    <m/>
    <m/>
    <s v="M"/>
    <s v="1973-08-01"/>
    <m/>
    <m/>
    <m/>
    <m/>
    <m/>
    <s v="12"/>
    <m/>
  </r>
  <r>
    <s v="Punto de VentaPLAN 1 CUOTA PROTEGIDA"/>
    <n v="15120"/>
    <x v="0"/>
    <s v="DOMINGO"/>
    <n v="19"/>
    <n v="126"/>
    <n v="3158897"/>
    <m/>
    <s v="21438712"/>
    <x v="18"/>
    <x v="1524"/>
    <s v="21/07/2026 17:26"/>
    <m/>
    <m/>
    <m/>
    <s v="17"/>
    <s v="ZURICH COLOMBIA SEGUROS S.A"/>
    <s v="106"/>
    <s v="SERVIPROTECCION BPO"/>
    <s v="16"/>
    <x v="0"/>
    <s v="245"/>
    <s v="4730124"/>
    <s v="EDISON  RAMOS VELAZCO"/>
    <s v="4449"/>
    <s v="1018413746"/>
    <x v="18"/>
    <x v="1"/>
    <s v="34"/>
    <x v="0"/>
    <s v="588"/>
    <s v="PLAN 1 CUOTA PROTEGIDA"/>
    <s v="ABRIL 2026"/>
    <s v="93202902"/>
    <s v="LUIS  GALINDO VALDES"/>
    <s v="3142725351"/>
    <s v="nelsonca529250@gmail.com"/>
    <s v="7913695"/>
    <s v="61418362"/>
    <s v=""/>
    <s v="LUIS  GALINDO VALDES"/>
    <s v="BOGOTA DC"/>
    <n v="14000"/>
    <n v="0"/>
    <s v="89"/>
    <x v="2"/>
    <n v="5"/>
    <s v="CUOTA PROTEGIDA OTP"/>
    <m/>
    <m/>
    <m/>
    <s v="M"/>
    <s v="1967-05-25"/>
    <m/>
    <m/>
    <m/>
    <m/>
    <m/>
    <s v="12"/>
    <m/>
  </r>
  <r>
    <s v="Punto de VentaPLAN 1 CUOTA PROTEGIDA"/>
    <n v="15120"/>
    <x v="0"/>
    <s v="DOMINGO"/>
    <n v="19"/>
    <n v="126"/>
    <n v="3158898"/>
    <m/>
    <s v="21438713"/>
    <x v="18"/>
    <x v="1534"/>
    <s v="21/07/2026 17:27"/>
    <m/>
    <m/>
    <m/>
    <s v="17"/>
    <s v="ZURICH COLOMBIA SEGUROS S.A"/>
    <s v="106"/>
    <s v="SERVIPROTECCION BPO"/>
    <s v="16"/>
    <x v="0"/>
    <s v="245"/>
    <s v="4730124"/>
    <s v="EDISON  RAMOS VELAZCO"/>
    <s v="5002"/>
    <s v="1023973332"/>
    <x v="41"/>
    <x v="1"/>
    <s v="34"/>
    <x v="0"/>
    <s v="588"/>
    <s v="PLAN 1 CUOTA PROTEGIDA"/>
    <s v="ABRIL 2026"/>
    <s v="39708769"/>
    <s v="BENILDA  BARRETO NAVARRETE"/>
    <s v="3132699336"/>
    <s v="benildabarreto05@gmail.com"/>
    <s v="7269661"/>
    <s v="62069475"/>
    <s v=""/>
    <s v="BENILDA  BARRETO NAVARRETE"/>
    <s v="BOGOTA DC"/>
    <n v="14000"/>
    <n v="0"/>
    <s v="89"/>
    <x v="2"/>
    <n v="5"/>
    <s v="CUOTA PROTEGIDA OTP"/>
    <m/>
    <m/>
    <m/>
    <s v="M"/>
    <s v="1961-08-01"/>
    <m/>
    <m/>
    <m/>
    <m/>
    <m/>
    <s v="12"/>
    <m/>
  </r>
  <r>
    <s v="Punto de VentaPLAN 1 CUOTA PROTEGIDA"/>
    <n v="15120"/>
    <x v="0"/>
    <s v="DOMINGO"/>
    <n v="19"/>
    <n v="126"/>
    <n v="3158899"/>
    <m/>
    <s v="21438714"/>
    <x v="18"/>
    <x v="1534"/>
    <s v="21/07/2026 17:27"/>
    <m/>
    <m/>
    <m/>
    <s v="17"/>
    <s v="ZURICH COLOMBIA SEGUROS S.A"/>
    <s v="106"/>
    <s v="SERVIPROTECCION BPO"/>
    <s v="16"/>
    <x v="0"/>
    <s v="362"/>
    <s v="1111111111"/>
    <s v="SUPERVISOR  GRANDES SUPERFICIES"/>
    <s v="5120"/>
    <s v="1007660651"/>
    <x v="68"/>
    <x v="1"/>
    <s v="34"/>
    <x v="0"/>
    <s v="588"/>
    <s v="PLAN 1 CUOTA PROTEGIDA"/>
    <s v="ABRIL 2026"/>
    <s v="39663786"/>
    <s v="LEONOR  USUGA RAMIREZ"/>
    <s v="3163692467"/>
    <s v="samuleo65@gmail.com"/>
    <s v="6032023"/>
    <s v="61954572"/>
    <s v=""/>
    <m/>
    <s v="BOGOTA DC"/>
    <n v="14000"/>
    <n v="0"/>
    <s v="89"/>
    <x v="2"/>
    <n v="5"/>
    <s v="CUOTA PROTEGIDA OTP"/>
    <m/>
    <m/>
    <m/>
    <s v="M"/>
    <s v="1965-10-05"/>
    <m/>
    <m/>
    <m/>
    <m/>
    <m/>
    <s v="12"/>
    <m/>
  </r>
  <r>
    <s v="Punto de VentaPLAN 1 CUOTA PROTEGIDA"/>
    <n v="15120"/>
    <x v="0"/>
    <s v="DOMINGO"/>
    <n v="19"/>
    <n v="126"/>
    <n v="3158900"/>
    <m/>
    <s v="21438715"/>
    <x v="18"/>
    <x v="1534"/>
    <s v="21/07/2026 17:27"/>
    <m/>
    <m/>
    <m/>
    <s v="17"/>
    <s v="ZURICH COLOMBIA SEGUROS S.A"/>
    <s v="106"/>
    <s v="SERVIPROTECCION BPO"/>
    <s v="16"/>
    <x v="0"/>
    <s v="245"/>
    <s v="4730124"/>
    <s v="EDISON  RAMOS VELAZCO"/>
    <s v="3127"/>
    <s v="52765157"/>
    <x v="61"/>
    <x v="1"/>
    <s v="34"/>
    <x v="0"/>
    <s v="588"/>
    <s v="PLAN 1 CUOTA PROTEGIDA"/>
    <s v="ABRIL 2026"/>
    <s v="41742391"/>
    <s v="ANA LUCIA SANCHEZ GARCIA"/>
    <s v="3241349235"/>
    <s v="sanchezgarciaa237@gmail.com"/>
    <s v="5864267"/>
    <s v="61443997"/>
    <s v=""/>
    <s v="ANA LUCIA SANCHEZ GARCIA"/>
    <s v="BOGOTA DC"/>
    <n v="14000"/>
    <n v="0"/>
    <s v="89"/>
    <x v="2"/>
    <n v="5"/>
    <s v="CUOTA PROTEGIDA OTP"/>
    <m/>
    <m/>
    <m/>
    <s v="M"/>
    <s v="1959-03-14"/>
    <m/>
    <m/>
    <m/>
    <m/>
    <m/>
    <s v="12"/>
    <m/>
  </r>
  <r>
    <s v="Punto de VentaPLAN 1 CUOTA PROTEGIDA"/>
    <n v="15120"/>
    <x v="0"/>
    <s v="DOMINGO"/>
    <n v="19"/>
    <n v="126"/>
    <n v="3158901"/>
    <m/>
    <s v="21438716"/>
    <x v="18"/>
    <x v="1534"/>
    <s v="21/07/2026 17:27"/>
    <m/>
    <m/>
    <m/>
    <s v="17"/>
    <s v="ZURICH COLOMBIA SEGUROS S.A"/>
    <s v="106"/>
    <s v="SERVIPROTECCION BPO"/>
    <s v="16"/>
    <x v="0"/>
    <s v="245"/>
    <s v="4730124"/>
    <s v="EDISON  RAMOS VELAZCO"/>
    <s v="3438"/>
    <s v="1023863470"/>
    <x v="70"/>
    <x v="1"/>
    <s v="34"/>
    <x v="0"/>
    <s v="588"/>
    <s v="PLAN 1 CUOTA PROTEGIDA"/>
    <s v="ABRIL 2026"/>
    <s v="80911627"/>
    <s v="JHON FREDY MANCERA CASTRO"/>
    <s v="3195428587"/>
    <s v="fredymanceracastro@gmail.com"/>
    <s v="6119539"/>
    <s v="62723484"/>
    <s v=""/>
    <s v="JHON FREDY MANCERA CASTRO"/>
    <s v="BOGOTA DC"/>
    <n v="14000"/>
    <n v="0"/>
    <s v="89"/>
    <x v="2"/>
    <n v="5"/>
    <s v="CUOTA PROTEGIDA OTP"/>
    <m/>
    <m/>
    <m/>
    <s v="M"/>
    <s v="1984-12-29"/>
    <m/>
    <m/>
    <m/>
    <m/>
    <m/>
    <s v="12"/>
    <m/>
  </r>
  <r>
    <s v="Punto de VentaPLAN 1 CUOTA PROTEGIDA"/>
    <n v="15120"/>
    <x v="0"/>
    <s v="DOMINGO"/>
    <n v="19"/>
    <n v="126"/>
    <n v="3158902"/>
    <m/>
    <s v="21438717"/>
    <x v="18"/>
    <x v="1534"/>
    <s v="21/07/2026 17:27"/>
    <m/>
    <m/>
    <m/>
    <s v="17"/>
    <s v="ZURICH COLOMBIA SEGUROS S.A"/>
    <s v="106"/>
    <s v="SERVIPROTECCION BPO"/>
    <s v="16"/>
    <x v="0"/>
    <s v="245"/>
    <s v="4730124"/>
    <s v="EDISON  RAMOS VELAZCO"/>
    <s v="2975"/>
    <s v="1073178265"/>
    <x v="22"/>
    <x v="1"/>
    <s v="34"/>
    <x v="0"/>
    <s v="588"/>
    <s v="PLAN 1 CUOTA PROTEGIDA"/>
    <s v="ABRIL 2026"/>
    <s v="3214437"/>
    <s v="JOSÉ DAVID HIDALGO AMAYA"/>
    <s v="3204030820"/>
    <s v="josehidalgoamaya243@gmail.com"/>
    <s v="5742684"/>
    <s v="62982315"/>
    <s v=""/>
    <s v="HIDALGO AMAYA JOSE DAVID"/>
    <s v="BOGOTA DC"/>
    <n v="14000"/>
    <n v="0"/>
    <s v="89"/>
    <x v="2"/>
    <n v="5"/>
    <s v="CUOTA PROTEGIDA OTP"/>
    <m/>
    <m/>
    <m/>
    <s v="M"/>
    <s v="1967-06-01"/>
    <m/>
    <m/>
    <m/>
    <m/>
    <m/>
    <s v="12"/>
    <m/>
  </r>
  <r>
    <s v="Punto de VentaPLAN 1 CUOTA PROTEGIDA"/>
    <n v="15120"/>
    <x v="0"/>
    <s v="DOMINGO"/>
    <n v="19"/>
    <n v="126"/>
    <n v="3158903"/>
    <m/>
    <s v="21438718"/>
    <x v="18"/>
    <x v="1534"/>
    <s v="21/07/2026 17:27"/>
    <m/>
    <m/>
    <m/>
    <s v="17"/>
    <s v="ZURICH COLOMBIA SEGUROS S.A"/>
    <s v="106"/>
    <s v="SERVIPROTECCION BPO"/>
    <s v="16"/>
    <x v="0"/>
    <s v="245"/>
    <s v="4730124"/>
    <s v="EDISON  RAMOS VELAZCO"/>
    <s v="3831"/>
    <s v="1022933251"/>
    <x v="51"/>
    <x v="1"/>
    <s v="34"/>
    <x v="0"/>
    <s v="588"/>
    <s v="PLAN 1 CUOTA PROTEGIDA"/>
    <s v="ABRIL 2026"/>
    <s v="39659793"/>
    <s v="MARISOL  CARREÑO PAEZ"/>
    <s v="3204819916"/>
    <s v="marymarcc68@gmail.com"/>
    <s v="5852690"/>
    <s v="60586899"/>
    <s v=""/>
    <s v="MARISOL CARRE�O PAEZ"/>
    <s v="BOGOTA DC"/>
    <n v="14000"/>
    <n v="0"/>
    <s v="89"/>
    <x v="2"/>
    <n v="5"/>
    <s v="CUOTA PROTEGIDA OTP"/>
    <m/>
    <m/>
    <m/>
    <s v="M"/>
    <s v="1968-07-06"/>
    <m/>
    <m/>
    <m/>
    <m/>
    <m/>
    <s v="12"/>
    <m/>
  </r>
  <r>
    <s v="Punto de VentaPLAN 1 CUOTA PROTEGIDA"/>
    <n v="15120"/>
    <x v="0"/>
    <s v="DOMINGO"/>
    <n v="19"/>
    <n v="126"/>
    <n v="3158904"/>
    <m/>
    <s v="21438719"/>
    <x v="18"/>
    <x v="1534"/>
    <s v="21/07/2026 17:27"/>
    <m/>
    <m/>
    <m/>
    <s v="17"/>
    <s v="ZURICH COLOMBIA SEGUROS S.A"/>
    <s v="106"/>
    <s v="SERVIPROTECCION BPO"/>
    <s v="16"/>
    <x v="0"/>
    <s v="245"/>
    <s v="4730124"/>
    <s v="EDISON  RAMOS VELAZCO"/>
    <s v="3127"/>
    <s v="52765157"/>
    <x v="61"/>
    <x v="1"/>
    <s v="34"/>
    <x v="0"/>
    <s v="588"/>
    <s v="PLAN 1 CUOTA PROTEGIDA"/>
    <s v="ABRIL 2026"/>
    <s v="79434156"/>
    <s v="RENE  MARIN ARIZA"/>
    <s v="3145232082"/>
    <s v="renemarinariza52@gmail.com"/>
    <s v="6976368"/>
    <s v="60825166"/>
    <s v=""/>
    <s v="RENE  MARIN ARIZA"/>
    <s v="BOGOTA DC"/>
    <n v="14000"/>
    <n v="0"/>
    <s v="89"/>
    <x v="2"/>
    <n v="5"/>
    <s v="CUOTA PROTEGIDA OTP"/>
    <m/>
    <m/>
    <m/>
    <s v="M"/>
    <s v="1964-03-12"/>
    <m/>
    <m/>
    <m/>
    <m/>
    <m/>
    <s v="12"/>
    <m/>
  </r>
  <r>
    <s v="Punto de VentaPLAN 2 CUOTA PROTEGIDA"/>
    <n v="30240"/>
    <x v="0"/>
    <s v="DOMINGO"/>
    <n v="19"/>
    <n v="126"/>
    <n v="3158905"/>
    <m/>
    <s v="21438720"/>
    <x v="18"/>
    <x v="1534"/>
    <s v="21/07/2026 17:27"/>
    <m/>
    <m/>
    <m/>
    <s v="17"/>
    <s v="ZURICH COLOMBIA SEGUROS S.A"/>
    <s v="106"/>
    <s v="SERVIPROTECCION BPO"/>
    <s v="16"/>
    <x v="0"/>
    <s v="245"/>
    <s v="4730124"/>
    <s v="EDISON  RAMOS VELAZCO"/>
    <s v="5388"/>
    <s v="1082989632"/>
    <x v="57"/>
    <x v="1"/>
    <s v="34"/>
    <x v="0"/>
    <s v="587"/>
    <s v="PLAN 2 CUOTA PROTEGIDA"/>
    <s v="ABRIL 2026"/>
    <s v="49700446"/>
    <s v="YURANIS KATHERINE TAPIA FLOREZ"/>
    <s v="3180663399"/>
    <s v="villamilduque19@gmail.com"/>
    <s v="6470851"/>
    <s v="63954050"/>
    <s v=""/>
    <s v="YURANIS KATHERINE"/>
    <s v="BOGOTA DC"/>
    <n v="28000"/>
    <n v="0"/>
    <s v="89"/>
    <x v="2"/>
    <n v="5"/>
    <s v="CUOTA PROTEGIDA OTP"/>
    <m/>
    <m/>
    <m/>
    <s v="M"/>
    <s v="1983-07-05"/>
    <m/>
    <m/>
    <m/>
    <m/>
    <m/>
    <s v="12"/>
    <m/>
  </r>
  <r>
    <s v="Punto de VentaPLAN 1 CUOTA PROTEGIDA"/>
    <n v="15120"/>
    <x v="0"/>
    <s v="DOMINGO"/>
    <n v="19"/>
    <n v="126"/>
    <n v="3158906"/>
    <m/>
    <s v="21438721"/>
    <x v="18"/>
    <x v="1534"/>
    <s v="21/07/2026 17:27"/>
    <m/>
    <m/>
    <m/>
    <s v="17"/>
    <s v="ZURICH COLOMBIA SEGUROS S.A"/>
    <s v="106"/>
    <s v="SERVIPROTECCION BPO"/>
    <s v="16"/>
    <x v="0"/>
    <s v="245"/>
    <s v="4730124"/>
    <s v="EDISON  RAMOS VELAZCO"/>
    <s v="3712"/>
    <s v="1006754"/>
    <x v="67"/>
    <x v="1"/>
    <s v="34"/>
    <x v="0"/>
    <s v="588"/>
    <s v="PLAN 1 CUOTA PROTEGIDA"/>
    <s v="ABRIL 2026"/>
    <s v="1013601797"/>
    <s v="LUZ ANGELA SANDOVAL FERREIRA"/>
    <s v="3163304420"/>
    <s v="sandovalangela348@gmail.com"/>
    <s v="8135821"/>
    <s v="64606615"/>
    <s v=""/>
    <m/>
    <s v="BOGOTA DC"/>
    <n v="14000"/>
    <n v="0"/>
    <s v="89"/>
    <x v="2"/>
    <n v="5"/>
    <s v="CUOTA PROTEGIDA OTP"/>
    <m/>
    <m/>
    <m/>
    <s v="M"/>
    <s v="1988-11-10"/>
    <m/>
    <m/>
    <m/>
    <m/>
    <m/>
    <s v="12"/>
    <m/>
  </r>
  <r>
    <s v="Punto de VentaPLAN 1 CUOTA PROTEGIDA"/>
    <n v="15120"/>
    <x v="0"/>
    <s v="DOMINGO"/>
    <n v="19"/>
    <n v="126"/>
    <n v="3158907"/>
    <m/>
    <s v="21438722"/>
    <x v="18"/>
    <x v="1534"/>
    <s v="21/07/2026 17:27"/>
    <m/>
    <m/>
    <m/>
    <s v="17"/>
    <s v="ZURICH COLOMBIA SEGUROS S.A"/>
    <s v="106"/>
    <s v="SERVIPROTECCION BPO"/>
    <s v="16"/>
    <x v="0"/>
    <s v="362"/>
    <s v="1111111111"/>
    <s v="SUPERVISOR  GRANDES SUPERFICIES"/>
    <s v="5120"/>
    <s v="1007660651"/>
    <x v="68"/>
    <x v="1"/>
    <s v="34"/>
    <x v="0"/>
    <s v="588"/>
    <s v="PLAN 1 CUOTA PROTEGIDA"/>
    <s v="ABRIL 2026"/>
    <s v="23730252"/>
    <s v="MARIA ESTELA CAÑON SANCHEZ"/>
    <s v="3196979057"/>
    <s v="jupadica55@gmail.com"/>
    <s v="5733902"/>
    <s v="60625360"/>
    <s v=""/>
    <s v="CANON MARIA ESTELA"/>
    <s v="BOGOTA DC"/>
    <n v="14000"/>
    <n v="0"/>
    <s v="89"/>
    <x v="2"/>
    <n v="5"/>
    <s v="CUOTA PROTEGIDA OTP"/>
    <m/>
    <m/>
    <m/>
    <s v="M"/>
    <s v="1963-11-28"/>
    <m/>
    <m/>
    <m/>
    <m/>
    <m/>
    <s v="12"/>
    <m/>
  </r>
  <r>
    <s v="Punto de VentaPLAN 1 CUOTA PROTEGIDA"/>
    <n v="15120"/>
    <x v="0"/>
    <s v="DOMINGO"/>
    <n v="19"/>
    <n v="126"/>
    <n v="3158908"/>
    <m/>
    <s v="21438723"/>
    <x v="18"/>
    <x v="1534"/>
    <s v="21/07/2026 17:27"/>
    <m/>
    <m/>
    <m/>
    <s v="17"/>
    <s v="ZURICH COLOMBIA SEGUROS S.A"/>
    <s v="106"/>
    <s v="SERVIPROTECCION BPO"/>
    <s v="16"/>
    <x v="0"/>
    <s v="245"/>
    <s v="4730124"/>
    <s v="EDISON  RAMOS VELAZCO"/>
    <s v="3304"/>
    <s v="1012460486"/>
    <x v="52"/>
    <x v="1"/>
    <s v="34"/>
    <x v="0"/>
    <s v="588"/>
    <s v="PLAN 1 CUOTA PROTEGIDA"/>
    <s v="ABRIL 2026"/>
    <s v="19399972"/>
    <s v="WILSON ANTONIO VALLEJO BERMUDE"/>
    <s v="3028528883"/>
    <s v="salamasalazargloriaesperanza@gmail.com"/>
    <s v="6539863"/>
    <s v="62651291"/>
    <s v=""/>
    <s v="WILSON ANTONIO VALLEJO BERMUDE"/>
    <s v="BOGOTA DC"/>
    <n v="14000"/>
    <n v="0"/>
    <s v="89"/>
    <x v="2"/>
    <n v="5"/>
    <s v="CUOTA PROTEGIDA OTP"/>
    <m/>
    <m/>
    <m/>
    <s v="M"/>
    <s v="1960-01-11"/>
    <m/>
    <m/>
    <m/>
    <m/>
    <m/>
    <s v="12"/>
    <m/>
  </r>
  <r>
    <s v="Punto de VentaPLAN 1 CUOTA PROTEGIDA"/>
    <n v="15120"/>
    <x v="0"/>
    <s v="DOMINGO"/>
    <n v="19"/>
    <n v="126"/>
    <n v="3158909"/>
    <m/>
    <s v="21438724"/>
    <x v="18"/>
    <x v="1534"/>
    <s v="21/07/2026 17:27"/>
    <m/>
    <m/>
    <m/>
    <s v="17"/>
    <s v="ZURICH COLOMBIA SEGUROS S.A"/>
    <s v="106"/>
    <s v="SERVIPROTECCION BPO"/>
    <s v="16"/>
    <x v="0"/>
    <s v="362"/>
    <s v="1111111111"/>
    <s v="SUPERVISOR  GRANDES SUPERFICIES"/>
    <s v="5129"/>
    <s v="1022433985"/>
    <x v="30"/>
    <x v="1"/>
    <s v="34"/>
    <x v="0"/>
    <s v="588"/>
    <s v="PLAN 1 CUOTA PROTEGIDA"/>
    <s v="ABRIL 2026"/>
    <s v="79462626"/>
    <s v="YILMAR  MARIN DIAZ"/>
    <s v="3134365229"/>
    <s v="maravi1968@hotmail.com"/>
    <s v="8135822"/>
    <s v="61782040"/>
    <s v=""/>
    <m/>
    <s v="BOGOTA DC"/>
    <n v="14000"/>
    <n v="0"/>
    <s v="89"/>
    <x v="2"/>
    <n v="5"/>
    <s v="CUOTA PROTEGIDA OTP"/>
    <m/>
    <m/>
    <m/>
    <s v="M"/>
    <s v="1968-10-08"/>
    <m/>
    <m/>
    <m/>
    <m/>
    <m/>
    <s v="12"/>
    <m/>
  </r>
  <r>
    <s v="Punto de VentaPLAN 1 CUOTA PROTEGIDA"/>
    <n v="15120"/>
    <x v="0"/>
    <s v="DOMINGO"/>
    <n v="19"/>
    <n v="126"/>
    <n v="3158910"/>
    <m/>
    <s v="21438725"/>
    <x v="18"/>
    <x v="1534"/>
    <s v="21/07/2026 17:27"/>
    <m/>
    <m/>
    <m/>
    <s v="17"/>
    <s v="ZURICH COLOMBIA SEGUROS S.A"/>
    <s v="106"/>
    <s v="SERVIPROTECCION BPO"/>
    <s v="16"/>
    <x v="0"/>
    <s v="245"/>
    <s v="4730124"/>
    <s v="EDISON  RAMOS VELAZCO"/>
    <s v="3217"/>
    <s v="1033704768"/>
    <x v="72"/>
    <x v="1"/>
    <s v="34"/>
    <x v="0"/>
    <s v="588"/>
    <s v="PLAN 1 CUOTA PROTEGIDA"/>
    <s v="ABRIL 2026"/>
    <s v="1099203392"/>
    <s v="ERIKA  CAMACHO GALEANO"/>
    <s v="3114834309"/>
    <s v="ercgjoju@hotmail.com"/>
    <s v="6730713"/>
    <s v="62444915"/>
    <s v=""/>
    <m/>
    <s v="BOGOTA DC"/>
    <n v="14000"/>
    <n v="0"/>
    <s v="89"/>
    <x v="2"/>
    <n v="5"/>
    <s v="CUOTA PROTEGIDA OTP"/>
    <m/>
    <m/>
    <m/>
    <s v="M"/>
    <s v="1986-11-16"/>
    <m/>
    <m/>
    <m/>
    <m/>
    <m/>
    <s v="12"/>
    <m/>
  </r>
  <r>
    <s v="Punto de VentaPLAN 1 CUOTA PROTEGIDA"/>
    <n v="15120"/>
    <x v="0"/>
    <s v="DOMINGO"/>
    <n v="19"/>
    <n v="126"/>
    <n v="3158911"/>
    <m/>
    <s v="21438726"/>
    <x v="18"/>
    <x v="1534"/>
    <s v="21/07/2026 17:27"/>
    <m/>
    <m/>
    <m/>
    <s v="17"/>
    <s v="ZURICH COLOMBIA SEGUROS S.A"/>
    <s v="106"/>
    <s v="SERVIPROTECCION BPO"/>
    <s v="16"/>
    <x v="0"/>
    <s v="245"/>
    <s v="4730124"/>
    <s v="EDISON  RAMOS VELAZCO"/>
    <s v="5002"/>
    <s v="1023973332"/>
    <x v="41"/>
    <x v="1"/>
    <s v="34"/>
    <x v="0"/>
    <s v="588"/>
    <s v="PLAN 1 CUOTA PROTEGIDA"/>
    <s v="ABRIL 2026"/>
    <s v="1010217222"/>
    <s v="DIANA MILENA USME MALAVER"/>
    <s v="3227665595"/>
    <s v="dianithaus@gmail.com"/>
    <s v="7388710"/>
    <s v="64296501"/>
    <s v=""/>
    <s v="DIANA MILENA USME MALAVER"/>
    <s v="BOGOTA DC"/>
    <n v="14000"/>
    <n v="0"/>
    <s v="89"/>
    <x v="2"/>
    <n v="5"/>
    <s v="CUOTA PROTEGIDA OTP"/>
    <m/>
    <m/>
    <m/>
    <s v="M"/>
    <s v="1994-08-31"/>
    <m/>
    <m/>
    <m/>
    <m/>
    <m/>
    <s v="12"/>
    <m/>
  </r>
  <r>
    <s v="Punto de VentaPLAN 1 CUOTA PROTEGIDA"/>
    <n v="15120"/>
    <x v="0"/>
    <s v="DOMINGO"/>
    <n v="19"/>
    <n v="126"/>
    <n v="3158912"/>
    <m/>
    <s v="21438727"/>
    <x v="18"/>
    <x v="1534"/>
    <s v="21/07/2026 17:27"/>
    <m/>
    <m/>
    <m/>
    <s v="17"/>
    <s v="ZURICH COLOMBIA SEGUROS S.A"/>
    <s v="106"/>
    <s v="SERVIPROTECCION BPO"/>
    <s v="16"/>
    <x v="0"/>
    <s v="245"/>
    <s v="4730124"/>
    <s v="EDISON  RAMOS VELAZCO"/>
    <s v="5064"/>
    <s v="1033676430"/>
    <x v="94"/>
    <x v="1"/>
    <s v="34"/>
    <x v="0"/>
    <s v="588"/>
    <s v="PLAN 1 CUOTA PROTEGIDA"/>
    <s v="ABRIL 2026"/>
    <s v="52583919"/>
    <s v="DIANA MERCEDES TORRES HIGUERA"/>
    <s v="3143682472"/>
    <s v="dianahiguera661@gmail.com"/>
    <s v="7599741"/>
    <s v="61287924"/>
    <s v=""/>
    <s v="DIANA MERCEDES  TORRES HIGUERA"/>
    <s v="BOGOTA DC"/>
    <n v="14000"/>
    <n v="0"/>
    <s v="89"/>
    <x v="2"/>
    <n v="5"/>
    <s v="CUOTA PROTEGIDA OTP"/>
    <m/>
    <m/>
    <m/>
    <s v="M"/>
    <s v="1971-09-09"/>
    <m/>
    <m/>
    <m/>
    <m/>
    <m/>
    <s v="12"/>
    <m/>
  </r>
  <r>
    <s v="Punto de VentaPLAN 1 CUOTA PROTEGIDA"/>
    <n v="15120"/>
    <x v="0"/>
    <s v="DOMINGO"/>
    <n v="19"/>
    <n v="126"/>
    <n v="3158913"/>
    <m/>
    <s v="21438728"/>
    <x v="18"/>
    <x v="1534"/>
    <s v="21/07/2026 17:27"/>
    <m/>
    <m/>
    <m/>
    <s v="17"/>
    <s v="ZURICH COLOMBIA SEGUROS S.A"/>
    <s v="106"/>
    <s v="SERVIPROTECCION BPO"/>
    <s v="16"/>
    <x v="0"/>
    <s v="362"/>
    <s v="1111111111"/>
    <s v="SUPERVISOR  GRANDES SUPERFICIES"/>
    <s v="5121"/>
    <s v="1000626391"/>
    <x v="59"/>
    <x v="1"/>
    <s v="34"/>
    <x v="0"/>
    <s v="588"/>
    <s v="PLAN 1 CUOTA PROTEGIDA"/>
    <s v="ABRIL 2026"/>
    <s v="39790197"/>
    <s v="ELIZABETH  SANCHEZ CIFUENTES"/>
    <s v="3124066380"/>
    <s v="luz840118@gmail.com"/>
    <s v="8135823"/>
    <s v="63011387"/>
    <s v=""/>
    <m/>
    <s v="BOGOTA DC"/>
    <n v="14000"/>
    <n v="0"/>
    <s v="89"/>
    <x v="2"/>
    <n v="5"/>
    <s v="CUOTA PROTEGIDA OTP"/>
    <m/>
    <m/>
    <m/>
    <s v="M"/>
    <s v="1971-09-22"/>
    <m/>
    <m/>
    <m/>
    <m/>
    <m/>
    <s v="12"/>
    <m/>
  </r>
  <r>
    <s v="Punto de VentaPLAN 1 CUOTA PROTEGIDA"/>
    <n v="15120"/>
    <x v="0"/>
    <s v="DOMINGO"/>
    <n v="19"/>
    <n v="126"/>
    <n v="3158914"/>
    <m/>
    <s v="21438729"/>
    <x v="18"/>
    <x v="1534"/>
    <s v="21/07/2026 17:27"/>
    <m/>
    <m/>
    <m/>
    <s v="17"/>
    <s v="ZURICH COLOMBIA SEGUROS S.A"/>
    <s v="106"/>
    <s v="SERVIPROTECCION BPO"/>
    <s v="16"/>
    <x v="0"/>
    <s v="245"/>
    <s v="4730124"/>
    <s v="EDISON  RAMOS VELAZCO"/>
    <s v="3712"/>
    <s v="1006754"/>
    <x v="67"/>
    <x v="1"/>
    <s v="34"/>
    <x v="0"/>
    <s v="588"/>
    <s v="PLAN 1 CUOTA PROTEGIDA"/>
    <s v="ABRIL 2026"/>
    <s v="51686459"/>
    <s v="MARIA DEL ROSARIO AGUIRRE"/>
    <s v="3222584483"/>
    <s v="alexzarate10001@gmail.com"/>
    <s v="6131299"/>
    <s v="61722948"/>
    <s v=""/>
    <s v="AGUIRRE MARIA DEL ROSARIO"/>
    <s v="BOGOTA DC"/>
    <n v="14000"/>
    <n v="0"/>
    <s v="89"/>
    <x v="2"/>
    <n v="5"/>
    <s v="CUOTA PROTEGIDA OTP"/>
    <m/>
    <m/>
    <m/>
    <s v="M"/>
    <s v="1963-03-02"/>
    <m/>
    <m/>
    <m/>
    <m/>
    <m/>
    <s v="12"/>
    <m/>
  </r>
  <r>
    <s v="Punto de VentaPLAN 1 CUOTA PROTEGIDA"/>
    <n v="15120"/>
    <x v="0"/>
    <s v="DOMINGO"/>
    <n v="19"/>
    <n v="126"/>
    <n v="3158915"/>
    <m/>
    <s v="21438730"/>
    <x v="18"/>
    <x v="1534"/>
    <s v="21/07/2026 17:27"/>
    <m/>
    <m/>
    <m/>
    <s v="17"/>
    <s v="ZURICH COLOMBIA SEGUROS S.A"/>
    <s v="106"/>
    <s v="SERVIPROTECCION BPO"/>
    <s v="16"/>
    <x v="0"/>
    <s v="245"/>
    <s v="4730124"/>
    <s v="EDISON  RAMOS VELAZCO"/>
    <s v="3127"/>
    <s v="52765157"/>
    <x v="61"/>
    <x v="1"/>
    <s v="34"/>
    <x v="0"/>
    <s v="588"/>
    <s v="PLAN 1 CUOTA PROTEGIDA"/>
    <s v="ABRIL 2026"/>
    <s v="38015908"/>
    <s v="YULY ESPERANZA MORALES FLOREZ"/>
    <s v="3174019418"/>
    <s v="yulyemf@hotmail.com"/>
    <s v="7613589"/>
    <s v="62756363"/>
    <s v=""/>
    <s v="YULY ESPERANZZA  MORALES FLORES"/>
    <s v="BOGOTA DC"/>
    <n v="14000"/>
    <n v="0"/>
    <s v="89"/>
    <x v="2"/>
    <n v="5"/>
    <s v="CUOTA PROTEGIDA OTP"/>
    <m/>
    <m/>
    <m/>
    <s v="M"/>
    <s v="1985-09-24"/>
    <m/>
    <m/>
    <m/>
    <m/>
    <m/>
    <s v="12"/>
    <m/>
  </r>
  <r>
    <s v="Punto de VentaPLAN 1 CUOTA PROTEGIDA"/>
    <n v="15120"/>
    <x v="0"/>
    <s v="DOMINGO"/>
    <n v="19"/>
    <n v="126"/>
    <n v="3158916"/>
    <m/>
    <s v="21438731"/>
    <x v="18"/>
    <x v="1534"/>
    <s v="21/07/2026 17:27"/>
    <m/>
    <m/>
    <m/>
    <s v="17"/>
    <s v="ZURICH COLOMBIA SEGUROS S.A"/>
    <s v="106"/>
    <s v="SERVIPROTECCION BPO"/>
    <s v="16"/>
    <x v="0"/>
    <s v="245"/>
    <s v="4730124"/>
    <s v="EDISON  RAMOS VELAZCO"/>
    <s v="4723"/>
    <s v="1022411500"/>
    <x v="42"/>
    <x v="1"/>
    <s v="34"/>
    <x v="0"/>
    <s v="588"/>
    <s v="PLAN 1 CUOTA PROTEGIDA"/>
    <s v="ABRIL 2026"/>
    <s v="2948317"/>
    <s v="ALEXIS PARMENIO DIAZ AYALA"/>
    <s v="3212376113"/>
    <s v="alexisdias29@hotmail.com"/>
    <s v="8135824"/>
    <s v="62580223"/>
    <s v=""/>
    <m/>
    <s v="BOGOTA DC"/>
    <n v="14000"/>
    <n v="0"/>
    <s v="89"/>
    <x v="2"/>
    <n v="5"/>
    <s v="CUOTA PROTEGIDA OTP"/>
    <m/>
    <m/>
    <m/>
    <s v="M"/>
    <s v="1980-04-22"/>
    <m/>
    <m/>
    <m/>
    <m/>
    <m/>
    <s v="12"/>
    <m/>
  </r>
  <r>
    <s v="Punto de VentaPLAN 1 CUOTA PROTEGIDA"/>
    <n v="15120"/>
    <x v="0"/>
    <s v="DOMINGO"/>
    <n v="19"/>
    <n v="126"/>
    <n v="3158917"/>
    <m/>
    <s v="21438732"/>
    <x v="18"/>
    <x v="1534"/>
    <s v="21/07/2026 17:27"/>
    <m/>
    <m/>
    <m/>
    <s v="17"/>
    <s v="ZURICH COLOMBIA SEGUROS S.A"/>
    <s v="106"/>
    <s v="SERVIPROTECCION BPO"/>
    <s v="16"/>
    <x v="0"/>
    <s v="245"/>
    <s v="4730124"/>
    <s v="EDISON  RAMOS VELAZCO"/>
    <s v="2654"/>
    <s v="52900967"/>
    <x v="36"/>
    <x v="1"/>
    <s v="34"/>
    <x v="0"/>
    <s v="588"/>
    <s v="PLAN 1 CUOTA PROTEGIDA"/>
    <s v="ABRIL 2026"/>
    <s v="79969623"/>
    <s v="ÓSCAR  MAURICIO FAJARDO"/>
    <s v="3204167042"/>
    <s v="oscarfajardo213@gmail.com"/>
    <s v="6336666"/>
    <s v="62439684"/>
    <s v=""/>
    <s v="�SCAR MAURICIO FAJARDO"/>
    <s v="BOGOTA DC"/>
    <n v="14000"/>
    <n v="0"/>
    <s v="89"/>
    <x v="2"/>
    <n v="5"/>
    <s v="CUOTA PROTEGIDA OTP"/>
    <m/>
    <m/>
    <m/>
    <s v="M"/>
    <s v="1978-11-14"/>
    <m/>
    <m/>
    <m/>
    <m/>
    <m/>
    <s v="12"/>
    <m/>
  </r>
  <r>
    <s v="Punto de VentaPLAN 1 CUOTA PROTEGIDA"/>
    <n v="15120"/>
    <x v="0"/>
    <s v="DOMINGO"/>
    <n v="19"/>
    <n v="126"/>
    <n v="3158918"/>
    <m/>
    <s v="21438733"/>
    <x v="18"/>
    <x v="1534"/>
    <s v="21/07/2026 17:27"/>
    <m/>
    <m/>
    <m/>
    <s v="17"/>
    <s v="ZURICH COLOMBIA SEGUROS S.A"/>
    <s v="106"/>
    <s v="SERVIPROTECCION BPO"/>
    <s v="16"/>
    <x v="0"/>
    <s v="362"/>
    <s v="1111111111"/>
    <s v="SUPERVISOR  GRANDES SUPERFICIES"/>
    <s v="5129"/>
    <s v="1022433985"/>
    <x v="30"/>
    <x v="1"/>
    <s v="34"/>
    <x v="0"/>
    <s v="588"/>
    <s v="PLAN 1 CUOTA PROTEGIDA"/>
    <s v="ABRIL 2026"/>
    <s v="52161872"/>
    <s v="MARIA EUGENIA PEÑUELOS BERMÚDE"/>
    <s v="3136616324"/>
    <s v="camila.cuellar7777@gmail.com"/>
    <s v="6129370"/>
    <s v="60741043"/>
    <s v=""/>
    <s v="MARIA EUGENIA PE�UELOS BERM�DE"/>
    <s v="BOGOTA DC"/>
    <n v="14000"/>
    <n v="0"/>
    <s v="89"/>
    <x v="2"/>
    <n v="5"/>
    <s v="CUOTA PROTEGIDA OTP"/>
    <m/>
    <m/>
    <m/>
    <s v="M"/>
    <s v="1973-02-13"/>
    <s v="SOLTERO(A)"/>
    <m/>
    <m/>
    <m/>
    <m/>
    <s v="12"/>
    <m/>
  </r>
  <r>
    <s v="Punto de VentaPLAN 1 CUOTA PROTEGIDA"/>
    <n v="15120"/>
    <x v="0"/>
    <s v="DOMINGO"/>
    <n v="19"/>
    <n v="126"/>
    <n v="3158919"/>
    <m/>
    <s v="21438734"/>
    <x v="18"/>
    <x v="1534"/>
    <s v="21/07/2026 17:27"/>
    <m/>
    <m/>
    <m/>
    <s v="17"/>
    <s v="ZURICH COLOMBIA SEGUROS S.A"/>
    <s v="106"/>
    <s v="SERVIPROTECCION BPO"/>
    <s v="16"/>
    <x v="0"/>
    <s v="245"/>
    <s v="4730124"/>
    <s v="EDISON  RAMOS VELAZCO"/>
    <s v="3127"/>
    <s v="52765157"/>
    <x v="61"/>
    <x v="1"/>
    <s v="34"/>
    <x v="0"/>
    <s v="588"/>
    <s v="PLAN 1 CUOTA PROTEGIDA"/>
    <s v="ABRIL 2026"/>
    <s v="36562175"/>
    <s v="MABEL ASTRID LOPEZ GAMEZ"/>
    <s v="3209679852"/>
    <s v="carlos.g.nc@hotmail.com"/>
    <s v="6729910"/>
    <s v="62922643"/>
    <s v=""/>
    <s v="MABEL ASTRID LOPEZ GAMEZ"/>
    <s v="BOGOTA DC"/>
    <n v="14000"/>
    <n v="0"/>
    <s v="89"/>
    <x v="2"/>
    <n v="5"/>
    <s v="CUOTA PROTEGIDA OTP"/>
    <m/>
    <m/>
    <m/>
    <s v="M"/>
    <s v="1966-11-20"/>
    <m/>
    <m/>
    <m/>
    <m/>
    <m/>
    <s v="12"/>
    <m/>
  </r>
  <r>
    <s v="Punto de VentaPLAN 1 CUOTA PROTEGIDA"/>
    <n v="15120"/>
    <x v="0"/>
    <s v="DOMINGO"/>
    <n v="19"/>
    <n v="126"/>
    <n v="3158920"/>
    <m/>
    <s v="21438735"/>
    <x v="18"/>
    <x v="1534"/>
    <s v="21/07/2026 17:27"/>
    <m/>
    <m/>
    <m/>
    <s v="17"/>
    <s v="ZURICH COLOMBIA SEGUROS S.A"/>
    <s v="106"/>
    <s v="SERVIPROTECCION BPO"/>
    <s v="16"/>
    <x v="0"/>
    <s v="245"/>
    <s v="4730124"/>
    <s v="EDISON  RAMOS VELAZCO"/>
    <s v="4845"/>
    <s v="1023038503"/>
    <x v="69"/>
    <x v="1"/>
    <s v="34"/>
    <x v="0"/>
    <s v="588"/>
    <s v="PLAN 1 CUOTA PROTEGIDA"/>
    <s v="ABRIL 2026"/>
    <s v="51955765"/>
    <s v="ROSA ELVIA VILLA ROJAS"/>
    <s v="3502443125"/>
    <s v="lorenacomercial27@gmail.com"/>
    <s v="7785605"/>
    <s v="64145514"/>
    <s v=""/>
    <s v="ROSA ELVIA VILLA ROJAS"/>
    <s v="BOGOTA DC"/>
    <n v="14000"/>
    <n v="0"/>
    <s v="89"/>
    <x v="2"/>
    <n v="5"/>
    <s v="CUOTA PROTEGIDA OTP"/>
    <m/>
    <m/>
    <m/>
    <s v="M"/>
    <s v="1966-02-09"/>
    <m/>
    <m/>
    <m/>
    <m/>
    <m/>
    <s v="12"/>
    <m/>
  </r>
  <r>
    <s v="Punto de VentaPLAN 1 CUOTA PROTEGIDA"/>
    <n v="15120"/>
    <x v="0"/>
    <s v="DOMINGO"/>
    <n v="19"/>
    <n v="126"/>
    <n v="3158921"/>
    <m/>
    <s v="21438736"/>
    <x v="18"/>
    <x v="1534"/>
    <s v="21/07/2026 17:27"/>
    <m/>
    <m/>
    <m/>
    <s v="17"/>
    <s v="ZURICH COLOMBIA SEGUROS S.A"/>
    <s v="106"/>
    <s v="SERVIPROTECCION BPO"/>
    <s v="16"/>
    <x v="0"/>
    <s v="245"/>
    <s v="4730124"/>
    <s v="EDISON  RAMOS VELAZCO"/>
    <s v="4714"/>
    <s v="1033678035"/>
    <x v="40"/>
    <x v="1"/>
    <s v="34"/>
    <x v="0"/>
    <s v="588"/>
    <s v="PLAN 1 CUOTA PROTEGIDA"/>
    <s v="ABRIL 2026"/>
    <s v="52795102"/>
    <s v="MARTHA EDITH PACHÓN RODRÍGUEZ"/>
    <s v="3194311195"/>
    <s v="mepachon2025@gmail.com"/>
    <s v="6093674"/>
    <s v="61672977"/>
    <s v=""/>
    <s v="MARTHA EDITH  PACH�N RODR�GUEZ"/>
    <s v="BOGOTA DC"/>
    <n v="14000"/>
    <n v="0"/>
    <s v="89"/>
    <x v="2"/>
    <n v="5"/>
    <s v="CUOTA PROTEGIDA OTP"/>
    <m/>
    <m/>
    <m/>
    <s v="M"/>
    <s v="1981-11-06"/>
    <m/>
    <m/>
    <m/>
    <m/>
    <m/>
    <s v="12"/>
    <m/>
  </r>
  <r>
    <s v="Punto de VentaPLAN 1 CUOTA PROTEGIDA"/>
    <n v="15120"/>
    <x v="0"/>
    <s v="DOMINGO"/>
    <n v="19"/>
    <n v="126"/>
    <n v="3158922"/>
    <m/>
    <s v="21438737"/>
    <x v="18"/>
    <x v="1534"/>
    <s v="21/07/2026 17:27"/>
    <m/>
    <m/>
    <m/>
    <s v="17"/>
    <s v="ZURICH COLOMBIA SEGUROS S.A"/>
    <s v="106"/>
    <s v="SERVIPROTECCION BPO"/>
    <s v="16"/>
    <x v="0"/>
    <s v="245"/>
    <s v="4730124"/>
    <s v="EDISON  RAMOS VELAZCO"/>
    <s v="3127"/>
    <s v="52765157"/>
    <x v="61"/>
    <x v="1"/>
    <s v="34"/>
    <x v="0"/>
    <s v="588"/>
    <s v="PLAN 1 CUOTA PROTEGIDA"/>
    <s v="ABRIL 2026"/>
    <s v="51972745"/>
    <s v="DORALVA  ALARCON GRISALES"/>
    <s v="3202668498"/>
    <s v="doralva_70@hotmail.com"/>
    <s v="7263039"/>
    <s v="60617604"/>
    <s v=""/>
    <s v="DORALVA ALARCON GRISALES"/>
    <s v="BOGOTA DC"/>
    <n v="14000"/>
    <n v="0"/>
    <s v="89"/>
    <x v="2"/>
    <n v="5"/>
    <s v="CUOTA PROTEGIDA OTP"/>
    <m/>
    <m/>
    <m/>
    <s v="M"/>
    <s v="1970-03-14"/>
    <m/>
    <m/>
    <m/>
    <m/>
    <m/>
    <s v="12"/>
    <m/>
  </r>
  <r>
    <s v="Punto de VentaPLAN 1 CUOTA PROTEGIDA"/>
    <n v="15120"/>
    <x v="0"/>
    <s v="DOMINGO"/>
    <n v="19"/>
    <n v="126"/>
    <n v="3158923"/>
    <m/>
    <s v="21438738"/>
    <x v="18"/>
    <x v="1534"/>
    <s v="21/07/2026 17:27"/>
    <m/>
    <m/>
    <m/>
    <s v="17"/>
    <s v="ZURICH COLOMBIA SEGUROS S.A"/>
    <s v="106"/>
    <s v="SERVIPROTECCION BPO"/>
    <s v="16"/>
    <x v="0"/>
    <s v="245"/>
    <s v="4730124"/>
    <s v="EDISON  RAMOS VELAZCO"/>
    <s v="5063"/>
    <s v="1021513082"/>
    <x v="53"/>
    <x v="1"/>
    <s v="34"/>
    <x v="0"/>
    <s v="588"/>
    <s v="PLAN 1 CUOTA PROTEGIDA"/>
    <s v="ABRIL 2026"/>
    <s v="3128509"/>
    <s v="JOSE ERASMO PORRAS PALACIOS"/>
    <s v="3118828133"/>
    <s v="porraspalaciosjoseerasmo71@gmail.com"/>
    <s v="7524413"/>
    <s v="60643423"/>
    <s v=""/>
    <s v="Jose Erasmo  Porras Palacios"/>
    <s v="BOGOTA DC"/>
    <n v="14000"/>
    <n v="0"/>
    <s v="89"/>
    <x v="2"/>
    <n v="5"/>
    <s v="CUOTA PROTEGIDA OTP"/>
    <m/>
    <m/>
    <m/>
    <s v="M"/>
    <s v="1962-04-16"/>
    <m/>
    <m/>
    <m/>
    <m/>
    <m/>
    <s v="12"/>
    <m/>
  </r>
  <r>
    <s v="Punto de VentaPLAN 1 CUOTA PROTEGIDA"/>
    <n v="15120"/>
    <x v="0"/>
    <s v="DOMINGO"/>
    <n v="19"/>
    <n v="126"/>
    <n v="3158924"/>
    <m/>
    <s v="21438739"/>
    <x v="18"/>
    <x v="1534"/>
    <s v="21/07/2026 17:27"/>
    <m/>
    <m/>
    <m/>
    <s v="17"/>
    <s v="ZURICH COLOMBIA SEGUROS S.A"/>
    <s v="106"/>
    <s v="SERVIPROTECCION BPO"/>
    <s v="16"/>
    <x v="0"/>
    <s v="245"/>
    <s v="4730124"/>
    <s v="EDISON  RAMOS VELAZCO"/>
    <s v="3950"/>
    <s v="1012335255"/>
    <x v="45"/>
    <x v="1"/>
    <s v="34"/>
    <x v="0"/>
    <s v="588"/>
    <s v="PLAN 1 CUOTA PROTEGIDA"/>
    <s v="ABRIL 2026"/>
    <s v="16768131"/>
    <s v="EUCARIO  BRAVO AREYANO"/>
    <s v="3208937036"/>
    <s v="ebravoaye@gmail.com"/>
    <s v="6682440"/>
    <s v="64160334"/>
    <s v=""/>
    <s v="EUCARIO  BRAVO AREYANO"/>
    <s v="BOGOTA DC"/>
    <n v="14000"/>
    <n v="0"/>
    <s v="89"/>
    <x v="2"/>
    <n v="5"/>
    <s v="CUOTA PROTEGIDA OTP"/>
    <m/>
    <m/>
    <m/>
    <s v="M"/>
    <s v="1969-06-28"/>
    <m/>
    <m/>
    <m/>
    <m/>
    <m/>
    <s v="12"/>
    <m/>
  </r>
  <r>
    <s v="Punto de VentaPLAN 1 CUOTA PROTEGIDA"/>
    <n v="15120"/>
    <x v="0"/>
    <s v="DOMINGO"/>
    <n v="19"/>
    <n v="126"/>
    <n v="3158925"/>
    <m/>
    <s v="21438740"/>
    <x v="18"/>
    <x v="1534"/>
    <s v="21/07/2026 17:27"/>
    <m/>
    <m/>
    <m/>
    <s v="17"/>
    <s v="ZURICH COLOMBIA SEGUROS S.A"/>
    <s v="106"/>
    <s v="SERVIPROTECCION BPO"/>
    <s v="16"/>
    <x v="0"/>
    <s v="362"/>
    <s v="1111111111"/>
    <s v="SUPERVISOR  GRANDES SUPERFICIES"/>
    <s v="5120"/>
    <s v="1007660651"/>
    <x v="68"/>
    <x v="1"/>
    <s v="34"/>
    <x v="0"/>
    <s v="588"/>
    <s v="PLAN 1 CUOTA PROTEGIDA"/>
    <s v="ABRIL 2026"/>
    <s v="91130848"/>
    <s v="GERMAN  HORACIO SAAVEDRA"/>
    <s v="3142044122"/>
    <s v="gersa63@hotmail.com"/>
    <s v="8135825"/>
    <s v="64610320"/>
    <s v=""/>
    <m/>
    <s v="BOGOTA DC"/>
    <n v="14000"/>
    <n v="0"/>
    <s v="89"/>
    <x v="2"/>
    <n v="5"/>
    <s v="CUOTA PROTEGIDA OTP"/>
    <m/>
    <m/>
    <m/>
    <s v="M"/>
    <s v="1963-07-03"/>
    <m/>
    <m/>
    <m/>
    <m/>
    <m/>
    <s v="12"/>
    <m/>
  </r>
  <r>
    <s v="Punto de VentaPLAN 1 CUOTA PROTEGIDA"/>
    <n v="15120"/>
    <x v="0"/>
    <s v="DOMINGO"/>
    <n v="19"/>
    <n v="126"/>
    <n v="3158926"/>
    <m/>
    <s v="21438741"/>
    <x v="18"/>
    <x v="1535"/>
    <s v="21/07/2026 17:28"/>
    <m/>
    <m/>
    <m/>
    <s v="17"/>
    <s v="ZURICH COLOMBIA SEGUROS S.A"/>
    <s v="106"/>
    <s v="SERVIPROTECCION BPO"/>
    <s v="16"/>
    <x v="0"/>
    <s v="245"/>
    <s v="4730124"/>
    <s v="EDISON  RAMOS VELAZCO"/>
    <s v="5002"/>
    <s v="1023973332"/>
    <x v="41"/>
    <x v="1"/>
    <s v="34"/>
    <x v="0"/>
    <s v="588"/>
    <s v="PLAN 1 CUOTA PROTEGIDA"/>
    <s v="ABRIL 2026"/>
    <s v="28723144"/>
    <s v="LIGIA  RODRIGUEZ TOVAR"/>
    <s v="3124201886"/>
    <s v="liyyyi@yahoo.es"/>
    <s v="8135826"/>
    <s v="61527445"/>
    <s v=""/>
    <m/>
    <s v="BOGOTA DC"/>
    <n v="14000"/>
    <n v="0"/>
    <s v="89"/>
    <x v="2"/>
    <n v="5"/>
    <s v="CUOTA PROTEGIDA OTP"/>
    <m/>
    <m/>
    <m/>
    <s v="M"/>
    <s v="1975-06-08"/>
    <m/>
    <m/>
    <m/>
    <m/>
    <m/>
    <s v="12"/>
    <m/>
  </r>
  <r>
    <s v="Punto de VentaPLAN 1 CUOTA PROTEGIDA"/>
    <n v="15120"/>
    <x v="0"/>
    <s v="DOMINGO"/>
    <n v="19"/>
    <n v="126"/>
    <n v="3158927"/>
    <m/>
    <s v="21438742"/>
    <x v="18"/>
    <x v="1535"/>
    <s v="21/07/2026 17:28"/>
    <m/>
    <m/>
    <m/>
    <s v="17"/>
    <s v="ZURICH COLOMBIA SEGUROS S.A"/>
    <s v="106"/>
    <s v="SERVIPROTECCION BPO"/>
    <s v="16"/>
    <x v="0"/>
    <s v="362"/>
    <s v="1111111111"/>
    <s v="SUPERVISOR  GRANDES SUPERFICIES"/>
    <s v="5120"/>
    <s v="1007660651"/>
    <x v="68"/>
    <x v="1"/>
    <s v="34"/>
    <x v="0"/>
    <s v="588"/>
    <s v="PLAN 1 CUOTA PROTEGIDA"/>
    <s v="ABRIL 2026"/>
    <s v="80123769"/>
    <s v="JORGE ELIECER ROMERO MORALES"/>
    <s v="3169028127"/>
    <s v="georger08@hotmail.com"/>
    <s v="8135827"/>
    <s v="64592765"/>
    <s v=""/>
    <m/>
    <s v="BOGOTA DC"/>
    <n v="14000"/>
    <n v="0"/>
    <s v="89"/>
    <x v="2"/>
    <n v="5"/>
    <s v="CUOTA PROTEGIDA OTP"/>
    <m/>
    <m/>
    <m/>
    <s v="M"/>
    <s v="1981-09-16"/>
    <m/>
    <m/>
    <m/>
    <m/>
    <m/>
    <s v="12"/>
    <m/>
  </r>
  <r>
    <s v="Punto de VentaPLAN 1 CUOTA PROTEGIDA"/>
    <n v="15120"/>
    <x v="0"/>
    <s v="DOMINGO"/>
    <n v="19"/>
    <n v="126"/>
    <n v="3158928"/>
    <m/>
    <s v="21438743"/>
    <x v="18"/>
    <x v="1535"/>
    <s v="21/07/2026 17:28"/>
    <m/>
    <m/>
    <m/>
    <s v="17"/>
    <s v="ZURICH COLOMBIA SEGUROS S.A"/>
    <s v="106"/>
    <s v="SERVIPROTECCION BPO"/>
    <s v="16"/>
    <x v="0"/>
    <s v="245"/>
    <s v="4730124"/>
    <s v="EDISON  RAMOS VELAZCO"/>
    <s v="5044"/>
    <s v="1024543962"/>
    <x v="55"/>
    <x v="1"/>
    <s v="34"/>
    <x v="0"/>
    <s v="588"/>
    <s v="PLAN 1 CUOTA PROTEGIDA"/>
    <s v="ABRIL 2026"/>
    <s v="79554170"/>
    <s v="MANUEL ANTONIO ROJAS ANTONIO"/>
    <s v="3157634561"/>
    <s v="manuroh1970@gmail.com"/>
    <s v="5765614"/>
    <s v="62332254"/>
    <s v=""/>
    <s v="MANUEL ANTONIO  ROJAS ANTONIO"/>
    <s v="BOGOTA DC"/>
    <n v="14000"/>
    <n v="0"/>
    <s v="89"/>
    <x v="2"/>
    <n v="5"/>
    <s v="CUOTA PROTEGIDA OTP"/>
    <m/>
    <m/>
    <m/>
    <s v="M"/>
    <s v="1970-12-06"/>
    <m/>
    <m/>
    <m/>
    <m/>
    <m/>
    <s v="12"/>
    <m/>
  </r>
  <r>
    <s v="Punto de VentaPLAN 2 CUOTA PROTEGIDA"/>
    <n v="30240"/>
    <x v="0"/>
    <s v="DOMINGO"/>
    <n v="19"/>
    <n v="126"/>
    <n v="3158929"/>
    <m/>
    <s v="21438744"/>
    <x v="18"/>
    <x v="1535"/>
    <s v="21/07/2026 17:28"/>
    <m/>
    <m/>
    <m/>
    <s v="17"/>
    <s v="ZURICH COLOMBIA SEGUROS S.A"/>
    <s v="106"/>
    <s v="SERVIPROTECCION BPO"/>
    <s v="16"/>
    <x v="0"/>
    <s v="245"/>
    <s v="4730124"/>
    <s v="EDISON  RAMOS VELAZCO"/>
    <s v="4378"/>
    <s v="1073672884"/>
    <x v="73"/>
    <x v="1"/>
    <s v="34"/>
    <x v="0"/>
    <s v="587"/>
    <s v="PLAN 2 CUOTA PROTEGIDA"/>
    <s v="ABRIL 2026"/>
    <s v="22837381"/>
    <s v="MARITZA DEL CARMEN ESTRADA GAIBAO"/>
    <s v="3142603521"/>
    <s v="maesga.1978@hotmail.com"/>
    <s v="6710242"/>
    <s v="62439188"/>
    <s v=""/>
    <s v="maritza del carmen estrada gaibao"/>
    <s v="BOGOTA DC"/>
    <n v="28000"/>
    <n v="0"/>
    <s v="89"/>
    <x v="2"/>
    <n v="5"/>
    <s v="CUOTA PROTEGIDA OTP"/>
    <m/>
    <m/>
    <m/>
    <s v="M"/>
    <s v="1978-11-26"/>
    <m/>
    <m/>
    <m/>
    <m/>
    <m/>
    <s v="12"/>
    <m/>
  </r>
  <r>
    <s v="Punto de VentaPLAN 1 CUOTA PROTEGIDA"/>
    <n v="15120"/>
    <x v="0"/>
    <s v="DOMINGO"/>
    <n v="19"/>
    <n v="126"/>
    <n v="3158930"/>
    <m/>
    <s v="21438745"/>
    <x v="18"/>
    <x v="1535"/>
    <s v="21/07/2026 17:28"/>
    <m/>
    <m/>
    <m/>
    <s v="17"/>
    <s v="ZURICH COLOMBIA SEGUROS S.A"/>
    <s v="106"/>
    <s v="SERVIPROTECCION BPO"/>
    <s v="16"/>
    <x v="0"/>
    <s v="245"/>
    <s v="4730124"/>
    <s v="EDISON  RAMOS VELAZCO"/>
    <s v="3950"/>
    <s v="1012335255"/>
    <x v="45"/>
    <x v="1"/>
    <s v="34"/>
    <x v="0"/>
    <s v="588"/>
    <s v="PLAN 1 CUOTA PROTEGIDA"/>
    <s v="ABRIL 2026"/>
    <s v="52877570"/>
    <s v="DIANA CAROLINA SILVA RAMIREZ"/>
    <s v="3214062889"/>
    <s v="lchauxramirez@gmail.com"/>
    <s v="8135828"/>
    <s v="61981905"/>
    <s v=""/>
    <m/>
    <s v="BOGOTA DC"/>
    <n v="14000"/>
    <n v="0"/>
    <s v="89"/>
    <x v="2"/>
    <n v="5"/>
    <s v="CUOTA PROTEGIDA OTP"/>
    <m/>
    <m/>
    <m/>
    <s v="M"/>
    <s v="1983-04-13"/>
    <m/>
    <m/>
    <m/>
    <m/>
    <m/>
    <s v="12"/>
    <m/>
  </r>
  <r>
    <s v="Punto de VentaPLAN 2 CUOTA PROTEGIDA"/>
    <n v="30240"/>
    <x v="0"/>
    <s v="DOMINGO"/>
    <n v="19"/>
    <n v="126"/>
    <n v="3158931"/>
    <m/>
    <s v="21438746"/>
    <x v="18"/>
    <x v="1535"/>
    <s v="21/07/2026 17:28"/>
    <m/>
    <m/>
    <m/>
    <s v="17"/>
    <s v="ZURICH COLOMBIA SEGUROS S.A"/>
    <s v="106"/>
    <s v="SERVIPROTECCION BPO"/>
    <s v="16"/>
    <x v="0"/>
    <s v="362"/>
    <s v="1111111111"/>
    <s v="SUPERVISOR  GRANDES SUPERFICIES"/>
    <s v="5129"/>
    <s v="1022433985"/>
    <x v="30"/>
    <x v="1"/>
    <s v="34"/>
    <x v="0"/>
    <s v="587"/>
    <s v="PLAN 2 CUOTA PROTEGIDA"/>
    <s v="ABRIL 2026"/>
    <s v="14993105"/>
    <s v="HUMBERTO  AYALA PUIN"/>
    <s v="3118896083"/>
    <s v="wilsoncelisgaytan@gmail.com"/>
    <s v="8135829"/>
    <s v="60684684"/>
    <s v=""/>
    <m/>
    <s v="BOGOTA DC"/>
    <n v="28000"/>
    <n v="0"/>
    <s v="89"/>
    <x v="2"/>
    <n v="5"/>
    <s v="CUOTA PROTEGIDA OTP"/>
    <m/>
    <m/>
    <m/>
    <s v="M"/>
    <s v="1952-12-02"/>
    <m/>
    <m/>
    <m/>
    <m/>
    <m/>
    <s v="12"/>
    <m/>
  </r>
  <r>
    <s v="Punto de VentaPLAN 2 CUOTA PROTEGIDA"/>
    <n v="30240"/>
    <x v="0"/>
    <s v="DOMINGO"/>
    <n v="19"/>
    <n v="126"/>
    <n v="3158932"/>
    <m/>
    <s v="21438747"/>
    <x v="18"/>
    <x v="1535"/>
    <s v="21/07/2026 17:28"/>
    <m/>
    <m/>
    <m/>
    <s v="17"/>
    <s v="ZURICH COLOMBIA SEGUROS S.A"/>
    <s v="106"/>
    <s v="SERVIPROTECCION BPO"/>
    <s v="16"/>
    <x v="0"/>
    <s v="245"/>
    <s v="4730124"/>
    <s v="EDISON  RAMOS VELAZCO"/>
    <s v="5044"/>
    <s v="1024543962"/>
    <x v="55"/>
    <x v="1"/>
    <s v="34"/>
    <x v="0"/>
    <s v="587"/>
    <s v="PLAN 2 CUOTA PROTEGIDA"/>
    <s v="ABRIL 2026"/>
    <s v="79554603"/>
    <s v="PEDRO MANUEL VELANDIA OLIVARES"/>
    <s v="3182809690"/>
    <s v="velanpedro@gmail.com"/>
    <s v="5810288"/>
    <s v="61492850"/>
    <s v=""/>
    <s v="PEDRO MANUEL  VELANDIA OLIVARE"/>
    <s v="BOGOTA DC"/>
    <n v="28000"/>
    <n v="0"/>
    <s v="89"/>
    <x v="2"/>
    <n v="5"/>
    <s v="CUOTA PROTEGIDA OTP"/>
    <m/>
    <m/>
    <m/>
    <s v="M"/>
    <s v="1971-04-27"/>
    <m/>
    <m/>
    <m/>
    <m/>
    <m/>
    <s v="12"/>
    <m/>
  </r>
  <r>
    <s v="Punto de VentaPLAN 1 CUOTA PROTEGIDA"/>
    <n v="15120"/>
    <x v="0"/>
    <s v="DOMINGO"/>
    <n v="19"/>
    <n v="126"/>
    <n v="3158933"/>
    <m/>
    <s v="21438748"/>
    <x v="18"/>
    <x v="1535"/>
    <s v="21/07/2026 17:28"/>
    <m/>
    <m/>
    <m/>
    <s v="17"/>
    <s v="ZURICH COLOMBIA SEGUROS S.A"/>
    <s v="106"/>
    <s v="SERVIPROTECCION BPO"/>
    <s v="16"/>
    <x v="0"/>
    <s v="245"/>
    <s v="4730124"/>
    <s v="EDISON  RAMOS VELAZCO"/>
    <s v="3302"/>
    <s v="63548767"/>
    <x v="62"/>
    <x v="1"/>
    <s v="34"/>
    <x v="0"/>
    <s v="588"/>
    <s v="PLAN 1 CUOTA PROTEGIDA"/>
    <s v="ABRIL 2026"/>
    <s v="79845122"/>
    <s v="EDWARD ARMANDO POVEDA MOLINA"/>
    <s v="3104836643"/>
    <s v="eapovedam@gmail.com"/>
    <s v="6399525"/>
    <s v="62258570"/>
    <s v=""/>
    <s v="POVEDA MOLINA EDWARD ARMANDO"/>
    <s v="BOGOTA DC"/>
    <n v="14000"/>
    <n v="0"/>
    <s v="89"/>
    <x v="2"/>
    <n v="5"/>
    <s v="CUOTA PROTEGIDA OTP"/>
    <m/>
    <m/>
    <m/>
    <s v="M"/>
    <s v="1977-01-13"/>
    <m/>
    <m/>
    <m/>
    <m/>
    <m/>
    <s v="12"/>
    <m/>
  </r>
  <r>
    <s v="Punto de VentaPLAN 1 CUOTA PROTEGIDA"/>
    <n v="15120"/>
    <x v="0"/>
    <s v="DOMINGO"/>
    <n v="19"/>
    <n v="126"/>
    <n v="3158934"/>
    <m/>
    <s v="21438749"/>
    <x v="18"/>
    <x v="1535"/>
    <s v="21/07/2026 17:28"/>
    <m/>
    <m/>
    <m/>
    <s v="17"/>
    <s v="ZURICH COLOMBIA SEGUROS S.A"/>
    <s v="106"/>
    <s v="SERVIPROTECCION BPO"/>
    <s v="16"/>
    <x v="0"/>
    <s v="245"/>
    <s v="4730124"/>
    <s v="EDISON  RAMOS VELAZCO"/>
    <s v="5063"/>
    <s v="1021513082"/>
    <x v="53"/>
    <x v="1"/>
    <s v="34"/>
    <x v="0"/>
    <s v="588"/>
    <s v="PLAN 1 CUOTA PROTEGIDA"/>
    <s v="ABRIL 2026"/>
    <s v="1033802980"/>
    <s v="LEIDY MAYERLY BUITRAGO ROJAS"/>
    <s v="3173494634"/>
    <s v="mayerlyr698@gmail.com"/>
    <s v="7978955"/>
    <s v="64342282"/>
    <s v=""/>
    <s v="Leidy Mayerly  Buitrago Rojas"/>
    <s v="BOGOTA DC"/>
    <n v="14000"/>
    <n v="0"/>
    <s v="89"/>
    <x v="2"/>
    <n v="5"/>
    <s v="CUOTA PROTEGIDA OTP"/>
    <m/>
    <m/>
    <m/>
    <s v="M"/>
    <s v="1997-11-25"/>
    <m/>
    <m/>
    <m/>
    <m/>
    <m/>
    <s v="12"/>
    <m/>
  </r>
  <r>
    <s v="Punto de VentaPLAN 1 CUOTA PROTEGIDA"/>
    <n v="15120"/>
    <x v="0"/>
    <s v="DOMINGO"/>
    <n v="19"/>
    <n v="126"/>
    <n v="3158935"/>
    <m/>
    <s v="21438750"/>
    <x v="18"/>
    <x v="1535"/>
    <s v="21/07/2026 17:28"/>
    <m/>
    <m/>
    <m/>
    <s v="17"/>
    <s v="ZURICH COLOMBIA SEGUROS S.A"/>
    <s v="106"/>
    <s v="SERVIPROTECCION BPO"/>
    <s v="16"/>
    <x v="0"/>
    <s v="245"/>
    <s v="4730124"/>
    <s v="EDISON  RAMOS VELAZCO"/>
    <s v="4887"/>
    <s v="1000227243"/>
    <x v="64"/>
    <x v="1"/>
    <s v="34"/>
    <x v="0"/>
    <s v="588"/>
    <s v="PLAN 1 CUOTA PROTEGIDA"/>
    <s v="ABRIL 2026"/>
    <s v="52095809"/>
    <s v="MARIA ISABEL RUEDA GONZALEZ"/>
    <s v="3208388759"/>
    <s v="mariaisa2105@hotmail.com"/>
    <s v="8135830"/>
    <s v="61214799"/>
    <s v=""/>
    <m/>
    <s v="BOGOTA DC"/>
    <n v="14000"/>
    <n v="0"/>
    <s v="89"/>
    <x v="2"/>
    <n v="5"/>
    <s v="CUOTA PROTEGIDA OTP"/>
    <m/>
    <m/>
    <m/>
    <s v="M"/>
    <s v="1971-03-03"/>
    <m/>
    <m/>
    <m/>
    <m/>
    <m/>
    <s v="12"/>
    <m/>
  </r>
  <r>
    <s v="Punto de VentaPLAN 1 CUOTA PROTEGIDA"/>
    <n v="15120"/>
    <x v="0"/>
    <s v="DOMINGO"/>
    <n v="19"/>
    <n v="126"/>
    <n v="3158936"/>
    <m/>
    <s v="21438751"/>
    <x v="18"/>
    <x v="1535"/>
    <s v="21/07/2026 17:28"/>
    <m/>
    <m/>
    <m/>
    <s v="17"/>
    <s v="ZURICH COLOMBIA SEGUROS S.A"/>
    <s v="106"/>
    <s v="SERVIPROTECCION BPO"/>
    <s v="16"/>
    <x v="0"/>
    <s v="245"/>
    <s v="4730124"/>
    <s v="EDISON  RAMOS VELAZCO"/>
    <s v="3438"/>
    <s v="1023863470"/>
    <x v="70"/>
    <x v="1"/>
    <s v="34"/>
    <x v="0"/>
    <s v="588"/>
    <s v="PLAN 1 CUOTA PROTEGIDA"/>
    <s v="ABRIL 2026"/>
    <s v="51671214"/>
    <s v="RUBY MARGOTH RIVERO GUERRA"/>
    <s v="3115343327"/>
    <s v="rubypipa1959@gmail.com"/>
    <s v="6539438"/>
    <s v="61021697"/>
    <s v=""/>
    <m/>
    <s v="BOGOTA DC"/>
    <n v="14000"/>
    <n v="0"/>
    <s v="89"/>
    <x v="2"/>
    <n v="5"/>
    <s v="CUOTA PROTEGIDA OTP"/>
    <m/>
    <m/>
    <m/>
    <s v="M"/>
    <s v="1959-05-18"/>
    <m/>
    <m/>
    <m/>
    <m/>
    <m/>
    <s v="12"/>
    <m/>
  </r>
  <r>
    <s v="Punto de VentaPLAN 2 CUOTA PROTEGIDA"/>
    <n v="30240"/>
    <x v="0"/>
    <s v="DOMINGO"/>
    <n v="19"/>
    <n v="126"/>
    <n v="3158937"/>
    <m/>
    <s v="21438752"/>
    <x v="18"/>
    <x v="1535"/>
    <s v="21/07/2026 17:28"/>
    <m/>
    <m/>
    <m/>
    <s v="17"/>
    <s v="ZURICH COLOMBIA SEGUROS S.A"/>
    <s v="106"/>
    <s v="SERVIPROTECCION BPO"/>
    <s v="16"/>
    <x v="0"/>
    <s v="245"/>
    <s v="4730124"/>
    <s v="EDISON  RAMOS VELAZCO"/>
    <s v="5063"/>
    <s v="1021513082"/>
    <x v="53"/>
    <x v="1"/>
    <s v="34"/>
    <x v="0"/>
    <s v="587"/>
    <s v="PLAN 2 CUOTA PROTEGIDA"/>
    <s v="ABRIL 2026"/>
    <s v="8540199"/>
    <s v="DEIVY VANER GUETTE SARABIA"/>
    <s v="3173140715"/>
    <s v="deivi1981guette@gmail.com"/>
    <s v="5883972"/>
    <s v="63681603"/>
    <s v=""/>
    <s v="DEIVY VANER GUETTE SARABIA"/>
    <s v="BOGOTA DC"/>
    <n v="28000"/>
    <n v="0"/>
    <s v="89"/>
    <x v="2"/>
    <n v="5"/>
    <s v="CUOTA PROTEGIDA OTP"/>
    <m/>
    <m/>
    <m/>
    <s v="M"/>
    <s v="1981-01-13"/>
    <m/>
    <m/>
    <m/>
    <m/>
    <m/>
    <s v="12"/>
    <m/>
  </r>
  <r>
    <s v="Punto de VentaPLAN 1 CUOTA PROTEGIDA"/>
    <n v="15120"/>
    <x v="0"/>
    <s v="DOMINGO"/>
    <n v="19"/>
    <n v="126"/>
    <n v="3158938"/>
    <m/>
    <s v="21438753"/>
    <x v="18"/>
    <x v="1535"/>
    <s v="21/07/2026 17:28"/>
    <m/>
    <m/>
    <m/>
    <s v="17"/>
    <s v="ZURICH COLOMBIA SEGUROS S.A"/>
    <s v="106"/>
    <s v="SERVIPROTECCION BPO"/>
    <s v="16"/>
    <x v="0"/>
    <s v="245"/>
    <s v="4730124"/>
    <s v="EDISON  RAMOS VELAZCO"/>
    <s v="5002"/>
    <s v="1023973332"/>
    <x v="41"/>
    <x v="1"/>
    <s v="34"/>
    <x v="0"/>
    <s v="588"/>
    <s v="PLAN 1 CUOTA PROTEGIDA"/>
    <s v="ABRIL 2026"/>
    <s v="18224905"/>
    <s v="RICARDO  GARCIA QUITIAN"/>
    <s v="3025294068"/>
    <s v="miguelangelrealmadrtid@gmail.com"/>
    <s v="5815487"/>
    <s v="62177298"/>
    <s v=""/>
    <s v="RICARDO  GARCIA QUITIAN"/>
    <s v="BOGOTA DC"/>
    <n v="14000"/>
    <n v="0"/>
    <s v="89"/>
    <x v="2"/>
    <n v="5"/>
    <s v="CUOTA PROTEGIDA OTP"/>
    <m/>
    <m/>
    <m/>
    <s v="M"/>
    <s v="1976-04-13"/>
    <m/>
    <m/>
    <m/>
    <m/>
    <m/>
    <s v="12"/>
    <m/>
  </r>
  <r>
    <s v="Punto de VentaPLAN 1 CUOTA PROTEGIDA"/>
    <n v="15120"/>
    <x v="0"/>
    <s v="DOMINGO"/>
    <n v="19"/>
    <n v="126"/>
    <n v="3158939"/>
    <m/>
    <s v="21438754"/>
    <x v="18"/>
    <x v="1535"/>
    <s v="21/07/2026 17:28"/>
    <m/>
    <m/>
    <m/>
    <s v="17"/>
    <s v="ZURICH COLOMBIA SEGUROS S.A"/>
    <s v="106"/>
    <s v="SERVIPROTECCION BPO"/>
    <s v="16"/>
    <x v="0"/>
    <s v="245"/>
    <s v="4730124"/>
    <s v="EDISON  RAMOS VELAZCO"/>
    <s v="3127"/>
    <s v="52765157"/>
    <x v="61"/>
    <x v="1"/>
    <s v="34"/>
    <x v="0"/>
    <s v="588"/>
    <s v="PLAN 1 CUOTA PROTEGIDA"/>
    <s v="ABRIL 2026"/>
    <s v="79515989"/>
    <s v="HECTOR YESID GUTIERREZ RICO"/>
    <s v="3123622808"/>
    <s v="hyesidgutierrezrico@gmail.com"/>
    <s v="8135831"/>
    <s v="60825299"/>
    <s v=""/>
    <m/>
    <s v="BOGOTA DC"/>
    <n v="14000"/>
    <n v="0"/>
    <s v="89"/>
    <x v="2"/>
    <n v="5"/>
    <s v="CUOTA PROTEGIDA OTP"/>
    <m/>
    <m/>
    <m/>
    <s v="M"/>
    <s v="1969-04-24"/>
    <m/>
    <m/>
    <m/>
    <m/>
    <m/>
    <s v="12"/>
    <m/>
  </r>
  <r>
    <s v="Punto de VentaPLAN 1 CUOTA PROTEGIDA"/>
    <n v="15120"/>
    <x v="0"/>
    <s v="DOMINGO"/>
    <n v="19"/>
    <n v="126"/>
    <n v="3158940"/>
    <m/>
    <s v="21438755"/>
    <x v="18"/>
    <x v="1535"/>
    <s v="21/07/2026 17:28"/>
    <m/>
    <m/>
    <m/>
    <s v="17"/>
    <s v="ZURICH COLOMBIA SEGUROS S.A"/>
    <s v="106"/>
    <s v="SERVIPROTECCION BPO"/>
    <s v="16"/>
    <x v="0"/>
    <s v="245"/>
    <s v="4730124"/>
    <s v="EDISON  RAMOS VELAZCO"/>
    <s v="5002"/>
    <s v="1023973332"/>
    <x v="41"/>
    <x v="1"/>
    <s v="34"/>
    <x v="0"/>
    <s v="588"/>
    <s v="PLAN 1 CUOTA PROTEGIDA"/>
    <s v="ABRIL 2026"/>
    <s v="52870377"/>
    <s v="DIANA CONSTANZA MARTINEZ PAEZ"/>
    <s v="3017842859"/>
    <s v="dcmartinez1230@gmail.com"/>
    <s v="8135832"/>
    <s v="62070456"/>
    <s v=""/>
    <m/>
    <s v="BOGOTA DC"/>
    <n v="14000"/>
    <n v="0"/>
    <s v="89"/>
    <x v="2"/>
    <n v="5"/>
    <s v="CUOTA PROTEGIDA OTP"/>
    <m/>
    <m/>
    <m/>
    <s v="M"/>
    <s v="1980-12-30"/>
    <m/>
    <m/>
    <m/>
    <m/>
    <m/>
    <s v="12"/>
    <m/>
  </r>
  <r>
    <s v="Punto de VentaPLAN 1 CUOTA PROTEGIDA"/>
    <n v="15120"/>
    <x v="0"/>
    <s v="DOMINGO"/>
    <n v="19"/>
    <n v="126"/>
    <n v="3158941"/>
    <m/>
    <s v="21438756"/>
    <x v="18"/>
    <x v="1535"/>
    <s v="21/07/2026 17:28"/>
    <m/>
    <m/>
    <m/>
    <s v="17"/>
    <s v="ZURICH COLOMBIA SEGUROS S.A"/>
    <s v="106"/>
    <s v="SERVIPROTECCION BPO"/>
    <s v="16"/>
    <x v="0"/>
    <s v="245"/>
    <s v="4730124"/>
    <s v="EDISON  RAMOS VELAZCO"/>
    <s v="3438"/>
    <s v="1023863470"/>
    <x v="70"/>
    <x v="1"/>
    <s v="34"/>
    <x v="0"/>
    <s v="588"/>
    <s v="PLAN 1 CUOTA PROTEGIDA"/>
    <s v="ABRIL 2026"/>
    <s v="52324881"/>
    <s v="ANAY  OROZCO ORTIZ"/>
    <s v="3188531461"/>
    <s v="anaisorozcoortiz@gmail.com"/>
    <s v="8135833"/>
    <s v="64158929"/>
    <s v=""/>
    <m/>
    <s v="BOGOTA DC"/>
    <n v="14000"/>
    <n v="0"/>
    <s v="89"/>
    <x v="2"/>
    <n v="5"/>
    <s v="CUOTA PROTEGIDA OTP"/>
    <m/>
    <m/>
    <m/>
    <s v="M"/>
    <s v="1974-08-14"/>
    <m/>
    <m/>
    <m/>
    <m/>
    <m/>
    <s v="12"/>
    <m/>
  </r>
  <r>
    <s v="Punto de VentaPLAN 1 CUOTA PROTEGIDA"/>
    <n v="15120"/>
    <x v="0"/>
    <s v="DOMINGO"/>
    <n v="19"/>
    <n v="126"/>
    <n v="3158942"/>
    <m/>
    <s v="21438757"/>
    <x v="18"/>
    <x v="1535"/>
    <s v="21/07/2026 17:28"/>
    <m/>
    <m/>
    <m/>
    <s v="17"/>
    <s v="ZURICH COLOMBIA SEGUROS S.A"/>
    <s v="106"/>
    <s v="SERVIPROTECCION BPO"/>
    <s v="16"/>
    <x v="0"/>
    <s v="245"/>
    <s v="4730124"/>
    <s v="EDISON  RAMOS VELAZCO"/>
    <s v="5002"/>
    <s v="1023973332"/>
    <x v="41"/>
    <x v="1"/>
    <s v="34"/>
    <x v="0"/>
    <s v="588"/>
    <s v="PLAN 1 CUOTA PROTEGIDA"/>
    <s v="ABRIL 2026"/>
    <s v="25219974"/>
    <s v="ROSA ISABEL GUTIERREZ DE BLANDON"/>
    <s v="3208941803"/>
    <s v="joseblangu@gmail.com"/>
    <s v="6113994"/>
    <s v="61537562"/>
    <s v=""/>
    <s v="GUTIERREZ DE BLANDOR ROSA IS"/>
    <s v="BOGOTA DC"/>
    <n v="14000"/>
    <n v="0"/>
    <s v="89"/>
    <x v="2"/>
    <n v="5"/>
    <s v="CUOTA PROTEGIDA OTP"/>
    <m/>
    <m/>
    <m/>
    <s v="M"/>
    <s v="1955-03-22"/>
    <m/>
    <m/>
    <m/>
    <m/>
    <m/>
    <s v="12"/>
    <m/>
  </r>
  <r>
    <s v="Punto de VentaPLAN 1 CUOTA PROTEGIDA"/>
    <n v="15120"/>
    <x v="0"/>
    <s v="DOMINGO"/>
    <n v="19"/>
    <n v="126"/>
    <n v="3158943"/>
    <m/>
    <s v="21438758"/>
    <x v="18"/>
    <x v="1535"/>
    <s v="21/07/2026 17:28"/>
    <m/>
    <m/>
    <m/>
    <s v="17"/>
    <s v="ZURICH COLOMBIA SEGUROS S.A"/>
    <s v="106"/>
    <s v="SERVIPROTECCION BPO"/>
    <s v="16"/>
    <x v="0"/>
    <s v="245"/>
    <s v="4730124"/>
    <s v="EDISON  RAMOS VELAZCO"/>
    <s v="5002"/>
    <s v="1023973332"/>
    <x v="41"/>
    <x v="1"/>
    <s v="34"/>
    <x v="0"/>
    <s v="588"/>
    <s v="PLAN 1 CUOTA PROTEGIDA"/>
    <s v="ABRIL 2026"/>
    <s v="28788797"/>
    <s v="LUZ HERMINDA SANABRIA MENDEZ"/>
    <s v="3028327105"/>
    <s v="luz.h0523@gmail.com"/>
    <s v="5818756"/>
    <s v="62618518"/>
    <s v=""/>
    <s v="LUZ HERMINDA  SANABRIA MENDEZ"/>
    <s v="BOGOTA DC"/>
    <n v="14000"/>
    <n v="0"/>
    <s v="89"/>
    <x v="2"/>
    <n v="5"/>
    <s v="CUOTA PROTEGIDA OTP"/>
    <m/>
    <m/>
    <m/>
    <s v="M"/>
    <s v="1974-09-05"/>
    <m/>
    <m/>
    <m/>
    <m/>
    <m/>
    <s v="12"/>
    <m/>
  </r>
  <r>
    <s v="Punto de VentaPLAN 1 CUOTA PROTEGIDA"/>
    <n v="15120"/>
    <x v="0"/>
    <s v="DOMINGO"/>
    <n v="19"/>
    <n v="126"/>
    <n v="3158944"/>
    <m/>
    <s v="21438759"/>
    <x v="18"/>
    <x v="1535"/>
    <s v="21/07/2026 17:28"/>
    <m/>
    <m/>
    <m/>
    <s v="17"/>
    <s v="ZURICH COLOMBIA SEGUROS S.A"/>
    <s v="106"/>
    <s v="SERVIPROTECCION BPO"/>
    <s v="16"/>
    <x v="0"/>
    <s v="245"/>
    <s v="4730124"/>
    <s v="EDISON  RAMOS VELAZCO"/>
    <s v="5064"/>
    <s v="1033676430"/>
    <x v="94"/>
    <x v="1"/>
    <s v="34"/>
    <x v="0"/>
    <s v="588"/>
    <s v="PLAN 1 CUOTA PROTEGIDA"/>
    <s v="ABRIL 2026"/>
    <s v="19457152"/>
    <s v="LUIS EDUARDO DUQUE DURAN"/>
    <s v="3115848583"/>
    <s v="lueduque@gmail.com"/>
    <s v="8135834"/>
    <s v="61914966"/>
    <s v=""/>
    <m/>
    <s v="BOGOTA DC"/>
    <n v="14000"/>
    <n v="0"/>
    <s v="89"/>
    <x v="2"/>
    <n v="5"/>
    <s v="CUOTA PROTEGIDA OTP"/>
    <m/>
    <m/>
    <m/>
    <s v="M"/>
    <s v="1961-10-26"/>
    <m/>
    <m/>
    <m/>
    <m/>
    <m/>
    <s v="12"/>
    <m/>
  </r>
  <r>
    <s v="Punto de VentaPLAN 1 CUOTA PROTEGIDA"/>
    <n v="15120"/>
    <x v="0"/>
    <s v="DOMINGO"/>
    <n v="19"/>
    <n v="126"/>
    <n v="3158945"/>
    <m/>
    <s v="21438760"/>
    <x v="18"/>
    <x v="1535"/>
    <s v="21/07/2026 17:28"/>
    <m/>
    <m/>
    <m/>
    <s v="17"/>
    <s v="ZURICH COLOMBIA SEGUROS S.A"/>
    <s v="106"/>
    <s v="SERVIPROTECCION BPO"/>
    <s v="16"/>
    <x v="0"/>
    <s v="245"/>
    <s v="4730124"/>
    <s v="EDISON  RAMOS VELAZCO"/>
    <s v="3712"/>
    <s v="1006754"/>
    <x v="67"/>
    <x v="1"/>
    <s v="34"/>
    <x v="0"/>
    <s v="588"/>
    <s v="PLAN 1 CUOTA PROTEGIDA"/>
    <s v="ABRIL 2026"/>
    <s v="20794165"/>
    <s v="MARIA OLGA USECHE MESA"/>
    <s v="3115898978"/>
    <s v="camila18-18@hotmail.com"/>
    <s v="5761151"/>
    <s v="61122645"/>
    <s v=""/>
    <s v="MARIA OLGA USECHE MESA"/>
    <s v="BOGOTA DC"/>
    <n v="14000"/>
    <n v="0"/>
    <s v="89"/>
    <x v="2"/>
    <n v="5"/>
    <s v="CUOTA PROTEGIDA OTP"/>
    <m/>
    <m/>
    <m/>
    <s v="M"/>
    <s v="1961-04-01"/>
    <m/>
    <m/>
    <m/>
    <m/>
    <m/>
    <s v="12"/>
    <m/>
  </r>
  <r>
    <s v="Punto de VentaPLAN 1 CUOTA PROTEGIDA"/>
    <n v="15120"/>
    <x v="0"/>
    <s v="DOMINGO"/>
    <n v="19"/>
    <n v="126"/>
    <n v="3158946"/>
    <m/>
    <s v="21438761"/>
    <x v="18"/>
    <x v="1535"/>
    <s v="21/07/2026 17:28"/>
    <m/>
    <m/>
    <m/>
    <s v="17"/>
    <s v="ZURICH COLOMBIA SEGUROS S.A"/>
    <s v="106"/>
    <s v="SERVIPROTECCION BPO"/>
    <s v="16"/>
    <x v="0"/>
    <s v="245"/>
    <s v="4730124"/>
    <s v="EDISON  RAMOS VELAZCO"/>
    <s v="3475"/>
    <s v="1033759995"/>
    <x v="75"/>
    <x v="1"/>
    <s v="34"/>
    <x v="0"/>
    <s v="588"/>
    <s v="PLAN 1 CUOTA PROTEGIDA"/>
    <s v="ABRIL 2026"/>
    <s v="79362981"/>
    <s v="LUIS FELIPE RODRIGUEZ LATORRE"/>
    <s v="3134215853"/>
    <s v="latorre1965@gmail.com"/>
    <s v="6253658"/>
    <s v="60792519"/>
    <s v=""/>
    <s v="LUIS FELIPE RODRIGUEZ LATORR"/>
    <s v="BOGOTA DC"/>
    <n v="14000"/>
    <n v="0"/>
    <s v="89"/>
    <x v="2"/>
    <n v="5"/>
    <s v="CUOTA PROTEGIDA OTP"/>
    <m/>
    <m/>
    <m/>
    <s v="M"/>
    <s v="1965-10-23"/>
    <m/>
    <m/>
    <m/>
    <m/>
    <m/>
    <s v="12"/>
    <m/>
  </r>
  <r>
    <s v="Punto de VentaPLAN 2 CUOTA PROTEGIDA"/>
    <n v="30240"/>
    <x v="0"/>
    <s v="DOMINGO"/>
    <n v="19"/>
    <n v="126"/>
    <n v="3158947"/>
    <m/>
    <s v="21438762"/>
    <x v="18"/>
    <x v="1535"/>
    <s v="21/07/2026 17:28"/>
    <m/>
    <m/>
    <m/>
    <s v="17"/>
    <s v="ZURICH COLOMBIA SEGUROS S.A"/>
    <s v="106"/>
    <s v="SERVIPROTECCION BPO"/>
    <s v="16"/>
    <x v="0"/>
    <s v="245"/>
    <s v="4730124"/>
    <s v="EDISON  RAMOS VELAZCO"/>
    <s v="5063"/>
    <s v="1021513082"/>
    <x v="53"/>
    <x v="1"/>
    <s v="34"/>
    <x v="0"/>
    <s v="587"/>
    <s v="PLAN 2 CUOTA PROTEGIDA"/>
    <s v="ABRIL 2026"/>
    <s v="39654165"/>
    <s v="MARGARITA  ESPERANZA CASTAÑO"/>
    <s v="3004394404"/>
    <s v="margaritacoltaxis@gmail.com"/>
    <s v="5812944"/>
    <s v="61847593"/>
    <s v=""/>
    <s v="MARGARITA ESPERANZA  CASTA�O"/>
    <s v="BOGOTA DC"/>
    <n v="28000"/>
    <n v="0"/>
    <s v="89"/>
    <x v="2"/>
    <n v="5"/>
    <s v="CUOTA PROTEGIDA OTP"/>
    <m/>
    <m/>
    <m/>
    <s v="M"/>
    <s v="1970-10-25"/>
    <m/>
    <m/>
    <m/>
    <m/>
    <m/>
    <s v="12"/>
    <m/>
  </r>
  <r>
    <s v="Punto de VentaPLAN 1 CUOTA PROTEGIDA"/>
    <n v="15120"/>
    <x v="0"/>
    <s v="DOMINGO"/>
    <n v="19"/>
    <n v="126"/>
    <n v="3158949"/>
    <m/>
    <s v="21438764"/>
    <x v="18"/>
    <x v="1535"/>
    <s v="21/07/2026 17:28"/>
    <m/>
    <m/>
    <m/>
    <s v="17"/>
    <s v="ZURICH COLOMBIA SEGUROS S.A"/>
    <s v="106"/>
    <s v="SERVIPROTECCION BPO"/>
    <s v="16"/>
    <x v="0"/>
    <s v="245"/>
    <s v="4730124"/>
    <s v="EDISON  RAMOS VELAZCO"/>
    <s v="4714"/>
    <s v="1033678035"/>
    <x v="40"/>
    <x v="1"/>
    <s v="34"/>
    <x v="0"/>
    <s v="588"/>
    <s v="PLAN 1 CUOTA PROTEGIDA"/>
    <s v="ABRIL 2026"/>
    <s v="83226257"/>
    <s v="ROQUE  JOVEL GOMEZ"/>
    <s v="3219373844"/>
    <s v="valeryalejandrajovelolaya@gmail.com"/>
    <s v="8135835"/>
    <s v="62483024"/>
    <s v=""/>
    <m/>
    <s v="BOGOTA DC"/>
    <n v="14000"/>
    <n v="0"/>
    <s v="89"/>
    <x v="2"/>
    <n v="5"/>
    <s v="CUOTA PROTEGIDA OTP"/>
    <m/>
    <m/>
    <m/>
    <s v="M"/>
    <s v="1973-08-15"/>
    <m/>
    <m/>
    <m/>
    <m/>
    <m/>
    <s v="12"/>
    <m/>
  </r>
  <r>
    <s v="Punto de VentaPLAN 1 CUOTA PROTEGIDA"/>
    <n v="15120"/>
    <x v="0"/>
    <s v="DOMINGO"/>
    <n v="19"/>
    <n v="126"/>
    <n v="3158950"/>
    <m/>
    <s v="21438765"/>
    <x v="18"/>
    <x v="1535"/>
    <s v="21/07/2026 17:28"/>
    <m/>
    <m/>
    <m/>
    <s v="17"/>
    <s v="ZURICH COLOMBIA SEGUROS S.A"/>
    <s v="106"/>
    <s v="SERVIPROTECCION BPO"/>
    <s v="16"/>
    <x v="0"/>
    <s v="245"/>
    <s v="4730124"/>
    <s v="EDISON  RAMOS VELAZCO"/>
    <s v="4714"/>
    <s v="1033678035"/>
    <x v="40"/>
    <x v="1"/>
    <s v="34"/>
    <x v="0"/>
    <s v="588"/>
    <s v="PLAN 1 CUOTA PROTEGIDA"/>
    <s v="ABRIL 2026"/>
    <s v="53051038"/>
    <s v="ZULMA VIVIANA ANGEL SANTAMARIA"/>
    <s v="3212811369"/>
    <s v="juanaction01@outlook.com"/>
    <s v="8135836"/>
    <s v="62237598"/>
    <s v=""/>
    <m/>
    <s v="BOGOTA DC"/>
    <n v="14000"/>
    <n v="0"/>
    <s v="89"/>
    <x v="2"/>
    <n v="5"/>
    <s v="CUOTA PROTEGIDA OTP"/>
    <m/>
    <m/>
    <m/>
    <s v="M"/>
    <s v="1983-12-06"/>
    <m/>
    <m/>
    <m/>
    <m/>
    <m/>
    <s v="12"/>
    <m/>
  </r>
  <r>
    <s v="Punto de VentaPLAN 1 CUOTA PROTEGIDA"/>
    <n v="15120"/>
    <x v="0"/>
    <s v="DOMINGO"/>
    <n v="19"/>
    <n v="126"/>
    <n v="3158951"/>
    <m/>
    <s v="21438766"/>
    <x v="18"/>
    <x v="1535"/>
    <s v="21/07/2026 17:28"/>
    <m/>
    <m/>
    <m/>
    <s v="17"/>
    <s v="ZURICH COLOMBIA SEGUROS S.A"/>
    <s v="106"/>
    <s v="SERVIPROTECCION BPO"/>
    <s v="16"/>
    <x v="0"/>
    <s v="245"/>
    <s v="4730124"/>
    <s v="EDISON  RAMOS VELAZCO"/>
    <s v="3299"/>
    <s v="1024505328"/>
    <x v="60"/>
    <x v="1"/>
    <s v="34"/>
    <x v="0"/>
    <s v="588"/>
    <s v="PLAN 1 CUOTA PROTEGIDA"/>
    <s v="ABRIL 2026"/>
    <s v="52726989"/>
    <s v="CAROLINA  GARCIA AVILA"/>
    <s v="3053120331"/>
    <s v="caritogarcia0725@gmail.com"/>
    <s v="5816690"/>
    <s v="62331230"/>
    <s v=""/>
    <s v="CAROLINA  GARCIA AVILA"/>
    <s v="BOGOTA DC"/>
    <n v="14000"/>
    <n v="0"/>
    <s v="89"/>
    <x v="2"/>
    <n v="5"/>
    <s v="CUOTA PROTEGIDA OTP"/>
    <m/>
    <m/>
    <m/>
    <s v="M"/>
    <s v="1981-07-24"/>
    <m/>
    <m/>
    <m/>
    <m/>
    <m/>
    <s v="12"/>
    <m/>
  </r>
  <r>
    <s v="Punto de VentaPLAN 1 CUOTA PROTEGIDA"/>
    <n v="15120"/>
    <x v="0"/>
    <s v="DOMINGO"/>
    <n v="19"/>
    <n v="126"/>
    <n v="3158952"/>
    <m/>
    <s v="21438767"/>
    <x v="18"/>
    <x v="1535"/>
    <s v="21/07/2026 17:28"/>
    <m/>
    <m/>
    <m/>
    <s v="17"/>
    <s v="ZURICH COLOMBIA SEGUROS S.A"/>
    <s v="106"/>
    <s v="SERVIPROTECCION BPO"/>
    <s v="16"/>
    <x v="0"/>
    <s v="245"/>
    <s v="4730124"/>
    <s v="EDISON  RAMOS VELAZCO"/>
    <s v="5002"/>
    <s v="1023973332"/>
    <x v="41"/>
    <x v="1"/>
    <s v="34"/>
    <x v="0"/>
    <s v="588"/>
    <s v="PLAN 1 CUOTA PROTEGIDA"/>
    <s v="ABRIL 2026"/>
    <s v="51952920"/>
    <s v="OLGA LUCIA FRANCO ARENAS"/>
    <s v="3208953668"/>
    <s v="andresalejolop25@gmail.com"/>
    <s v="7601708"/>
    <s v="61510485"/>
    <s v=""/>
    <s v="OLGA LUCIA  FRANCO ARENAS"/>
    <s v="BOGOTA DC"/>
    <n v="14000"/>
    <n v="0"/>
    <s v="89"/>
    <x v="2"/>
    <n v="5"/>
    <s v="CUOTA PROTEGIDA OTP"/>
    <m/>
    <m/>
    <m/>
    <s v="M"/>
    <s v="1969-03-08"/>
    <m/>
    <m/>
    <m/>
    <m/>
    <m/>
    <s v="12"/>
    <m/>
  </r>
  <r>
    <s v="Punto de VentaPLAN 1 CUOTA PROTEGIDA"/>
    <n v="15120"/>
    <x v="0"/>
    <s v="DOMINGO"/>
    <n v="19"/>
    <n v="126"/>
    <n v="3158953"/>
    <m/>
    <s v="21438768"/>
    <x v="18"/>
    <x v="1535"/>
    <s v="21/07/2026 17:28"/>
    <m/>
    <m/>
    <m/>
    <s v="17"/>
    <s v="ZURICH COLOMBIA SEGUROS S.A"/>
    <s v="106"/>
    <s v="SERVIPROTECCION BPO"/>
    <s v="16"/>
    <x v="0"/>
    <s v="245"/>
    <s v="4730124"/>
    <s v="EDISON  RAMOS VELAZCO"/>
    <s v="4845"/>
    <s v="1023038503"/>
    <x v="69"/>
    <x v="1"/>
    <s v="34"/>
    <x v="0"/>
    <s v="588"/>
    <s v="PLAN 1 CUOTA PROTEGIDA"/>
    <s v="ABRIL 2026"/>
    <s v="52781506"/>
    <s v="LAURA DURLEY TOBON CRUZ"/>
    <s v="3174991724"/>
    <s v="lauradurtobcru@gmail.com"/>
    <s v="8135837"/>
    <s v="61520416"/>
    <s v=""/>
    <m/>
    <s v="BOGOTA DC"/>
    <n v="14000"/>
    <n v="0"/>
    <s v="89"/>
    <x v="2"/>
    <n v="5"/>
    <s v="CUOTA PROTEGIDA OTP"/>
    <m/>
    <m/>
    <m/>
    <s v="M"/>
    <s v="1981-04-03"/>
    <m/>
    <m/>
    <m/>
    <m/>
    <m/>
    <s v="12"/>
    <m/>
  </r>
  <r>
    <s v="Punto de VentaPLAN 1 CUOTA PROTEGIDA"/>
    <n v="15120"/>
    <x v="0"/>
    <s v="DOMINGO"/>
    <n v="19"/>
    <n v="126"/>
    <n v="3158954"/>
    <m/>
    <s v="21438769"/>
    <x v="18"/>
    <x v="1535"/>
    <s v="21/07/2026 17:28"/>
    <m/>
    <m/>
    <m/>
    <s v="17"/>
    <s v="ZURICH COLOMBIA SEGUROS S.A"/>
    <s v="106"/>
    <s v="SERVIPROTECCION BPO"/>
    <s v="16"/>
    <x v="0"/>
    <s v="245"/>
    <s v="4730124"/>
    <s v="EDISON  RAMOS VELAZCO"/>
    <s v="3950"/>
    <s v="1012335255"/>
    <x v="45"/>
    <x v="1"/>
    <s v="34"/>
    <x v="0"/>
    <s v="588"/>
    <s v="PLAN 1 CUOTA PROTEGIDA"/>
    <s v="ABRIL 2026"/>
    <s v="3069597"/>
    <s v="JOSE  EDGAR OLAYA"/>
    <s v="3143065227"/>
    <s v="edgarolaya2025@gmail.com"/>
    <s v="5822127"/>
    <s v="63738600"/>
    <s v=""/>
    <s v="JOSE EDGAR OLAYA"/>
    <s v="BOGOTA DC"/>
    <n v="14000"/>
    <n v="0"/>
    <s v="89"/>
    <x v="2"/>
    <n v="5"/>
    <s v="CUOTA PROTEGIDA OTP"/>
    <m/>
    <m/>
    <m/>
    <s v="M"/>
    <s v="1959-04-01"/>
    <m/>
    <m/>
    <m/>
    <m/>
    <m/>
    <s v="12"/>
    <m/>
  </r>
  <r>
    <s v="Punto de VentaPLAN 1 CUOTA PROTEGIDA"/>
    <n v="15120"/>
    <x v="0"/>
    <s v="DOMINGO"/>
    <n v="19"/>
    <n v="126"/>
    <n v="3158955"/>
    <m/>
    <s v="21438770"/>
    <x v="18"/>
    <x v="1536"/>
    <s v="21/07/2026 17:29"/>
    <m/>
    <m/>
    <m/>
    <s v="17"/>
    <s v="ZURICH COLOMBIA SEGUROS S.A"/>
    <s v="106"/>
    <s v="SERVIPROTECCION BPO"/>
    <s v="16"/>
    <x v="0"/>
    <s v="245"/>
    <s v="4730124"/>
    <s v="EDISON  RAMOS VELAZCO"/>
    <s v="3950"/>
    <s v="1012335255"/>
    <x v="45"/>
    <x v="1"/>
    <s v="34"/>
    <x v="0"/>
    <s v="588"/>
    <s v="PLAN 1 CUOTA PROTEGIDA"/>
    <s v="ABRIL 2026"/>
    <s v="79898988"/>
    <s v="WILMAR  PEÑA PACHECO"/>
    <s v="3004882271"/>
    <s v="wyllipachecousa@gmail.com"/>
    <s v="8002506"/>
    <s v="60617211"/>
    <s v=""/>
    <s v="WILMAR  PE�A PACHECO"/>
    <s v="BOGOTA DC"/>
    <n v="14000"/>
    <n v="0"/>
    <s v="89"/>
    <x v="2"/>
    <n v="5"/>
    <s v="CUOTA PROTEGIDA OTP"/>
    <m/>
    <m/>
    <m/>
    <s v="M"/>
    <s v="1978-11-27"/>
    <m/>
    <m/>
    <m/>
    <m/>
    <m/>
    <s v="12"/>
    <m/>
  </r>
  <r>
    <s v="Punto de VentaPLAN 1 CUOTA PROTEGIDA"/>
    <n v="15120"/>
    <x v="0"/>
    <s v="DOMINGO"/>
    <n v="19"/>
    <n v="126"/>
    <n v="3158956"/>
    <m/>
    <s v="21438771"/>
    <x v="18"/>
    <x v="1536"/>
    <s v="21/07/2026 17:29"/>
    <m/>
    <m/>
    <m/>
    <s v="17"/>
    <s v="ZURICH COLOMBIA SEGUROS S.A"/>
    <s v="106"/>
    <s v="SERVIPROTECCION BPO"/>
    <s v="16"/>
    <x v="0"/>
    <s v="245"/>
    <s v="4730124"/>
    <s v="EDISON  RAMOS VELAZCO"/>
    <s v="4845"/>
    <s v="1023038503"/>
    <x v="69"/>
    <x v="1"/>
    <s v="34"/>
    <x v="0"/>
    <s v="588"/>
    <s v="PLAN 1 CUOTA PROTEGIDA"/>
    <s v="ABRIL 2026"/>
    <s v="79361467"/>
    <s v="GONZALO  LEGUIZAMON MUÑOZ"/>
    <s v="3103347181"/>
    <s v="galolegui@gmail.com"/>
    <s v="7244785"/>
    <s v="62727632"/>
    <s v=""/>
    <s v="GONZALO LEGUIZAMON MUQOZ "/>
    <s v="BOGOTA DC"/>
    <n v="14000"/>
    <n v="0"/>
    <s v="89"/>
    <x v="2"/>
    <n v="5"/>
    <s v="CUOTA PROTEGIDA OTP"/>
    <m/>
    <m/>
    <m/>
    <s v="M"/>
    <s v="1965-07-30"/>
    <m/>
    <m/>
    <m/>
    <m/>
    <m/>
    <s v="12"/>
    <m/>
  </r>
  <r>
    <s v="Punto de VentaPLAN 1 CUOTA PROTEGIDA"/>
    <n v="15120"/>
    <x v="0"/>
    <s v="DOMINGO"/>
    <n v="19"/>
    <n v="126"/>
    <n v="3158957"/>
    <m/>
    <s v="21438772"/>
    <x v="18"/>
    <x v="1536"/>
    <s v="21/07/2026 17:29"/>
    <m/>
    <m/>
    <m/>
    <s v="17"/>
    <s v="ZURICH COLOMBIA SEGUROS S.A"/>
    <s v="106"/>
    <s v="SERVIPROTECCION BPO"/>
    <s v="16"/>
    <x v="0"/>
    <s v="245"/>
    <s v="4730124"/>
    <s v="EDISON  RAMOS VELAZCO"/>
    <s v="3950"/>
    <s v="1012335255"/>
    <x v="45"/>
    <x v="1"/>
    <s v="34"/>
    <x v="0"/>
    <s v="588"/>
    <s v="PLAN 1 CUOTA PROTEGIDA"/>
    <s v="ABRIL 2026"/>
    <s v="79923866"/>
    <s v="ANDRES  SOACHE DIAZ"/>
    <s v="3157914487"/>
    <s v="andressoache78@gmail.com"/>
    <s v="6445465"/>
    <s v="63772949"/>
    <s v=""/>
    <s v="ANDRES SOACHE DIAZ"/>
    <s v="BOGOTA DC"/>
    <n v="14000"/>
    <n v="0"/>
    <s v="89"/>
    <x v="2"/>
    <n v="5"/>
    <s v="CUOTA PROTEGIDA OTP"/>
    <m/>
    <m/>
    <m/>
    <s v="M"/>
    <s v="1976-07-12"/>
    <m/>
    <m/>
    <m/>
    <m/>
    <m/>
    <s v="12"/>
    <m/>
  </r>
  <r>
    <s v="Punto de VentaPLAN 1 CUOTA PROTEGIDA"/>
    <n v="15120"/>
    <x v="0"/>
    <s v="DOMINGO"/>
    <n v="19"/>
    <n v="126"/>
    <n v="3158958"/>
    <m/>
    <s v="21438773"/>
    <x v="18"/>
    <x v="1536"/>
    <s v="21/07/2026 17:29"/>
    <m/>
    <m/>
    <m/>
    <s v="17"/>
    <s v="ZURICH COLOMBIA SEGUROS S.A"/>
    <s v="106"/>
    <s v="SERVIPROTECCION BPO"/>
    <s v="16"/>
    <x v="0"/>
    <s v="245"/>
    <s v="4730124"/>
    <s v="EDISON  RAMOS VELAZCO"/>
    <s v="5002"/>
    <s v="1023973332"/>
    <x v="41"/>
    <x v="1"/>
    <s v="34"/>
    <x v="0"/>
    <s v="588"/>
    <s v="PLAN 1 CUOTA PROTEGIDA"/>
    <s v="ABRIL 2026"/>
    <s v="1022946423"/>
    <s v="MARTHA LILIANA PAEZ ROJAS"/>
    <s v="3212517618"/>
    <s v="carlosantonio.19870121@gmail.com"/>
    <s v="5768342"/>
    <s v="63771306"/>
    <s v=""/>
    <s v="MARTHA LILIANA PAEZ ROJAS"/>
    <s v="BOGOTA DC"/>
    <n v="14000"/>
    <n v="0"/>
    <s v="89"/>
    <x v="2"/>
    <n v="5"/>
    <s v="CUOTA PROTEGIDA OTP"/>
    <m/>
    <m/>
    <m/>
    <s v="M"/>
    <s v="1988-10-27"/>
    <m/>
    <m/>
    <m/>
    <m/>
    <m/>
    <s v="12"/>
    <m/>
  </r>
  <r>
    <s v="Punto de VentaPLAN 1 CUOTA PROTEGIDA"/>
    <n v="15120"/>
    <x v="0"/>
    <s v="DOMINGO"/>
    <n v="19"/>
    <n v="126"/>
    <n v="3158959"/>
    <m/>
    <s v="21438774"/>
    <x v="18"/>
    <x v="1536"/>
    <s v="21/07/2026 17:29"/>
    <m/>
    <m/>
    <m/>
    <s v="17"/>
    <s v="ZURICH COLOMBIA SEGUROS S.A"/>
    <s v="106"/>
    <s v="SERVIPROTECCION BPO"/>
    <s v="16"/>
    <x v="0"/>
    <s v="245"/>
    <s v="4730124"/>
    <s v="EDISON  RAMOS VELAZCO"/>
    <s v="3950"/>
    <s v="1012335255"/>
    <x v="45"/>
    <x v="1"/>
    <s v="34"/>
    <x v="0"/>
    <s v="588"/>
    <s v="PLAN 1 CUOTA PROTEGIDA"/>
    <s v="ABRIL 2026"/>
    <s v="65791058"/>
    <s v="YURI  OYOLA RODRIGUEZ"/>
    <s v="3107334324"/>
    <s v="oyolita1982@gmail.com"/>
    <s v="6218018"/>
    <s v="62620738"/>
    <s v=""/>
    <s v="OYOLA RODRIGUEZ YURI"/>
    <s v="BOGOTA DC"/>
    <n v="14000"/>
    <n v="0"/>
    <s v="89"/>
    <x v="2"/>
    <n v="5"/>
    <s v="CUOTA PROTEGIDA OTP"/>
    <m/>
    <m/>
    <m/>
    <s v="M"/>
    <s v="1982-11-22"/>
    <m/>
    <m/>
    <m/>
    <m/>
    <m/>
    <s v="12"/>
    <m/>
  </r>
  <r>
    <s v="Punto de VentaPLAN 1 CUOTA PROTEGIDA"/>
    <n v="15120"/>
    <x v="0"/>
    <s v="DOMINGO"/>
    <n v="19"/>
    <n v="126"/>
    <n v="3158960"/>
    <m/>
    <s v="21438775"/>
    <x v="18"/>
    <x v="1536"/>
    <s v="21/07/2026 17:29"/>
    <m/>
    <m/>
    <m/>
    <s v="17"/>
    <s v="ZURICH COLOMBIA SEGUROS S.A"/>
    <s v="106"/>
    <s v="SERVIPROTECCION BPO"/>
    <s v="16"/>
    <x v="0"/>
    <s v="245"/>
    <s v="4730124"/>
    <s v="EDISON  RAMOS VELAZCO"/>
    <s v="5002"/>
    <s v="1023973332"/>
    <x v="41"/>
    <x v="1"/>
    <s v="34"/>
    <x v="0"/>
    <s v="588"/>
    <s v="PLAN 1 CUOTA PROTEGIDA"/>
    <s v="ABRIL 2026"/>
    <s v="39674286"/>
    <s v="JUDY  CEPEDA ENCISO"/>
    <s v="3202123680"/>
    <s v="judycepeda1977@gmail.com"/>
    <s v="8135838"/>
    <s v="62392796"/>
    <s v=""/>
    <m/>
    <s v="BOGOTA DC"/>
    <n v="14000"/>
    <n v="0"/>
    <s v="89"/>
    <x v="2"/>
    <n v="5"/>
    <s v="CUOTA PROTEGIDA OTP"/>
    <m/>
    <m/>
    <m/>
    <s v="M"/>
    <s v="1977-08-28"/>
    <m/>
    <m/>
    <m/>
    <m/>
    <m/>
    <s v="12"/>
    <m/>
  </r>
  <r>
    <s v="Punto de VentaPLAN 1 CUOTA PROTEGIDA"/>
    <n v="15120"/>
    <x v="0"/>
    <s v="DOMINGO"/>
    <n v="19"/>
    <n v="126"/>
    <n v="3158961"/>
    <m/>
    <s v="21438776"/>
    <x v="18"/>
    <x v="1536"/>
    <s v="21/07/2026 17:29"/>
    <m/>
    <m/>
    <m/>
    <s v="17"/>
    <s v="ZURICH COLOMBIA SEGUROS S.A"/>
    <s v="106"/>
    <s v="SERVIPROTECCION BPO"/>
    <s v="16"/>
    <x v="0"/>
    <s v="245"/>
    <s v="4730124"/>
    <s v="EDISON  RAMOS VELAZCO"/>
    <s v="5002"/>
    <s v="1023973332"/>
    <x v="41"/>
    <x v="1"/>
    <s v="34"/>
    <x v="0"/>
    <s v="588"/>
    <s v="PLAN 1 CUOTA PROTEGIDA"/>
    <s v="ABRIL 2026"/>
    <s v="39633062"/>
    <s v="LUZ MARINA PARRA DE CASTIBLANCO"/>
    <s v="3203171938"/>
    <s v="aimysalomebarreto@gmail.com"/>
    <s v="7688760"/>
    <s v="64167027"/>
    <s v=""/>
    <s v="LUZ MARINA PARRA DE CASTIBLANCO"/>
    <s v="BOGOTA DC"/>
    <n v="14000"/>
    <n v="0"/>
    <s v="89"/>
    <x v="2"/>
    <n v="5"/>
    <s v="CUOTA PROTEGIDA OTP"/>
    <m/>
    <m/>
    <m/>
    <s v="M"/>
    <s v="1962-02-16"/>
    <m/>
    <m/>
    <m/>
    <m/>
    <m/>
    <s v="12"/>
    <m/>
  </r>
  <r>
    <s v="Punto de VentaPLAN 1 CUOTA PROTEGIDA"/>
    <n v="15120"/>
    <x v="0"/>
    <s v="DOMINGO"/>
    <n v="19"/>
    <n v="126"/>
    <n v="3158962"/>
    <m/>
    <s v="21438777"/>
    <x v="18"/>
    <x v="1536"/>
    <s v="21/07/2026 17:29"/>
    <m/>
    <m/>
    <m/>
    <s v="17"/>
    <s v="ZURICH COLOMBIA SEGUROS S.A"/>
    <s v="106"/>
    <s v="SERVIPROTECCION BPO"/>
    <s v="16"/>
    <x v="0"/>
    <s v="245"/>
    <s v="4730124"/>
    <s v="EDISON  RAMOS VELAZCO"/>
    <s v="3822"/>
    <s v="1010225053"/>
    <x v="19"/>
    <x v="1"/>
    <s v="34"/>
    <x v="0"/>
    <s v="588"/>
    <s v="PLAN 1 CUOTA PROTEGIDA"/>
    <s v="ABRIL 2026"/>
    <s v="1098643411"/>
    <s v="JUAN GUILLERMO PARRA JAIMES"/>
    <s v="3026383509"/>
    <s v="guillermoparra234@gmail.com"/>
    <s v="6979152"/>
    <s v="64228053"/>
    <s v=""/>
    <s v="JUAN GUILLERMO PARRA JAIMES"/>
    <s v="BOGOTA DC"/>
    <n v="14000"/>
    <n v="0"/>
    <s v="89"/>
    <x v="2"/>
    <n v="5"/>
    <s v="CUOTA PROTEGIDA OTP"/>
    <m/>
    <m/>
    <m/>
    <s v="M"/>
    <s v="1987-10-14"/>
    <m/>
    <m/>
    <m/>
    <m/>
    <m/>
    <s v="12"/>
    <m/>
  </r>
  <r>
    <s v="Punto de VentaPLAN 1 CUOTA PROTEGIDA"/>
    <n v="15120"/>
    <x v="0"/>
    <s v="DOMINGO"/>
    <n v="19"/>
    <n v="126"/>
    <n v="3158963"/>
    <m/>
    <s v="21438778"/>
    <x v="18"/>
    <x v="1536"/>
    <s v="21/07/2026 17:29"/>
    <m/>
    <m/>
    <m/>
    <s v="17"/>
    <s v="ZURICH COLOMBIA SEGUROS S.A"/>
    <s v="106"/>
    <s v="SERVIPROTECCION BPO"/>
    <s v="16"/>
    <x v="0"/>
    <s v="245"/>
    <s v="4730124"/>
    <s v="EDISON  RAMOS VELAZCO"/>
    <s v="3950"/>
    <s v="1012335255"/>
    <x v="45"/>
    <x v="1"/>
    <s v="34"/>
    <x v="0"/>
    <s v="588"/>
    <s v="PLAN 1 CUOTA PROTEGIDA"/>
    <s v="ABRIL 2026"/>
    <s v="52536787"/>
    <s v="LUZ ANGELICA LAGUNA AREVALO"/>
    <s v="3193290404"/>
    <s v="angelicalaguna64@gmail.com"/>
    <s v="6038903"/>
    <s v="61742174"/>
    <s v=""/>
    <m/>
    <s v="BOGOTA DC"/>
    <n v="14000"/>
    <n v="0"/>
    <s v="89"/>
    <x v="2"/>
    <n v="5"/>
    <s v="CUOTA PROTEGIDA OTP"/>
    <m/>
    <m/>
    <m/>
    <s v="M"/>
    <s v="1979-06-23"/>
    <m/>
    <m/>
    <m/>
    <m/>
    <m/>
    <s v="12"/>
    <m/>
  </r>
  <r>
    <s v="Punto de VentaPLAN 1 CUOTA PROTEGIDA"/>
    <n v="15120"/>
    <x v="0"/>
    <s v="DOMINGO"/>
    <n v="19"/>
    <n v="126"/>
    <n v="3158964"/>
    <m/>
    <s v="21438779"/>
    <x v="18"/>
    <x v="1536"/>
    <s v="21/07/2026 17:29"/>
    <m/>
    <m/>
    <m/>
    <s v="17"/>
    <s v="ZURICH COLOMBIA SEGUROS S.A"/>
    <s v="106"/>
    <s v="SERVIPROTECCION BPO"/>
    <s v="16"/>
    <x v="0"/>
    <s v="245"/>
    <s v="4730124"/>
    <s v="EDISON  RAMOS VELAZCO"/>
    <s v="5063"/>
    <s v="1021513082"/>
    <x v="53"/>
    <x v="1"/>
    <s v="34"/>
    <x v="0"/>
    <s v="588"/>
    <s v="PLAN 1 CUOTA PROTEGIDA"/>
    <s v="ABRIL 2026"/>
    <s v="38901913"/>
    <s v="MARIA IDALI BUSTAMANTE SANCHEZ"/>
    <s v="3223761813"/>
    <s v="jorge.andres.hb1998@gmail.com"/>
    <s v="6733978"/>
    <s v="64115524"/>
    <s v=""/>
    <m/>
    <s v="BOGOTA DC"/>
    <n v="14000"/>
    <n v="0"/>
    <s v="89"/>
    <x v="2"/>
    <n v="5"/>
    <s v="CUOTA PROTEGIDA OTP"/>
    <m/>
    <m/>
    <m/>
    <s v="M"/>
    <s v="1970-05-18"/>
    <m/>
    <m/>
    <m/>
    <m/>
    <m/>
    <s v="12"/>
    <m/>
  </r>
  <r>
    <s v="Punto de VentaPLAN 1 CUOTA PROTEGIDA"/>
    <n v="15120"/>
    <x v="0"/>
    <s v="DOMINGO"/>
    <n v="19"/>
    <n v="126"/>
    <n v="3158965"/>
    <m/>
    <s v="21438780"/>
    <x v="18"/>
    <x v="1536"/>
    <s v="21/07/2026 17:29"/>
    <m/>
    <m/>
    <m/>
    <s v="17"/>
    <s v="ZURICH COLOMBIA SEGUROS S.A"/>
    <s v="106"/>
    <s v="SERVIPROTECCION BPO"/>
    <s v="16"/>
    <x v="0"/>
    <s v="245"/>
    <s v="4730124"/>
    <s v="EDISON  RAMOS VELAZCO"/>
    <s v="5002"/>
    <s v="1023973332"/>
    <x v="41"/>
    <x v="1"/>
    <s v="34"/>
    <x v="0"/>
    <s v="588"/>
    <s v="PLAN 1 CUOTA PROTEGIDA"/>
    <s v="ABRIL 2026"/>
    <s v="79214914"/>
    <s v="JUAN CARLOS SALCEDO CORTES"/>
    <s v="3166644840"/>
    <s v="juancas2011@gmail.com"/>
    <s v="6461334"/>
    <s v="61697579"/>
    <s v=""/>
    <m/>
    <s v="BOGOTA DC"/>
    <n v="14000"/>
    <n v="0"/>
    <s v="89"/>
    <x v="2"/>
    <n v="5"/>
    <s v="CUOTA PROTEGIDA OTP"/>
    <m/>
    <m/>
    <m/>
    <s v="M"/>
    <s v="1979-04-22"/>
    <m/>
    <m/>
    <m/>
    <m/>
    <m/>
    <s v="12"/>
    <m/>
  </r>
  <r>
    <s v="Punto de VentaPLAN 1 CUOTA PROTEGIDA"/>
    <n v="15120"/>
    <x v="0"/>
    <s v="SÁBADO"/>
    <n v="18"/>
    <n v="126"/>
    <n v="3158966"/>
    <m/>
    <s v="21438781"/>
    <x v="20"/>
    <x v="1536"/>
    <s v="21/07/2026 17:29"/>
    <m/>
    <m/>
    <m/>
    <s v="17"/>
    <s v="ZURICH COLOMBIA SEGUROS S.A"/>
    <s v="106"/>
    <s v="SERVIPROTECCION BPO"/>
    <s v="16"/>
    <x v="0"/>
    <s v="245"/>
    <s v="4730124"/>
    <s v="EDISON  RAMOS VELAZCO"/>
    <s v="3217"/>
    <s v="1033704768"/>
    <x v="72"/>
    <x v="1"/>
    <s v="34"/>
    <x v="0"/>
    <s v="588"/>
    <s v="PLAN 1 CUOTA PROTEGIDA"/>
    <s v="ABRIL 2026"/>
    <s v="52482306"/>
    <s v="ADRIANA DEL ROCIO MALAGON GOMEZ"/>
    <s v="3177918059"/>
    <s v="adroma1417@yahoo.es"/>
    <s v="6258141"/>
    <s v="61133692"/>
    <s v=""/>
    <s v="MALAGON GOMEZ ADRIANA DEL RO"/>
    <s v="BOGOTA DC"/>
    <n v="14000"/>
    <n v="0"/>
    <s v="89"/>
    <x v="2"/>
    <n v="5"/>
    <s v="CUOTA PROTEGIDA OTP"/>
    <m/>
    <m/>
    <m/>
    <s v="M"/>
    <s v="1979-03-08"/>
    <m/>
    <m/>
    <m/>
    <m/>
    <m/>
    <s v="12"/>
    <m/>
  </r>
  <r>
    <s v="Punto de VentaPLAN 1 CUOTA PROTEGIDA"/>
    <n v="15120"/>
    <x v="0"/>
    <s v="SÁBADO"/>
    <n v="18"/>
    <n v="126"/>
    <n v="3158967"/>
    <m/>
    <s v="21438782"/>
    <x v="20"/>
    <x v="1536"/>
    <s v="21/07/2026 17:29"/>
    <m/>
    <m/>
    <m/>
    <s v="17"/>
    <s v="ZURICH COLOMBIA SEGUROS S.A"/>
    <s v="106"/>
    <s v="SERVIPROTECCION BPO"/>
    <s v="16"/>
    <x v="0"/>
    <s v="245"/>
    <s v="4730124"/>
    <s v="EDISON  RAMOS VELAZCO"/>
    <s v="4334"/>
    <s v="52020354"/>
    <x v="71"/>
    <x v="1"/>
    <s v="34"/>
    <x v="0"/>
    <s v="588"/>
    <s v="PLAN 1 CUOTA PROTEGIDA"/>
    <s v="ABRIL 2026"/>
    <s v="52050238"/>
    <s v="MARIA ENSUEÑO FRANCO PESCADOR"/>
    <s v="3178053559"/>
    <s v="mariafrancopescador@hotmail.com"/>
    <s v="8135839"/>
    <s v="64473693"/>
    <s v=""/>
    <m/>
    <s v="BOGOTA DC"/>
    <n v="14000"/>
    <n v="0"/>
    <s v="89"/>
    <x v="2"/>
    <n v="5"/>
    <s v="CUOTA PROTEGIDA OTP"/>
    <m/>
    <m/>
    <m/>
    <s v="M"/>
    <s v="1972-01-27"/>
    <m/>
    <m/>
    <m/>
    <m/>
    <m/>
    <s v="12"/>
    <m/>
  </r>
  <r>
    <s v="Punto de VentaPLAN 1 CUOTA PROTEGIDA"/>
    <n v="15120"/>
    <x v="0"/>
    <s v="SÁBADO"/>
    <n v="18"/>
    <n v="126"/>
    <n v="3158968"/>
    <m/>
    <s v="21438783"/>
    <x v="20"/>
    <x v="1536"/>
    <s v="21/07/2026 17:29"/>
    <m/>
    <m/>
    <m/>
    <s v="17"/>
    <s v="ZURICH COLOMBIA SEGUROS S.A"/>
    <s v="106"/>
    <s v="SERVIPROTECCION BPO"/>
    <s v="16"/>
    <x v="0"/>
    <s v="245"/>
    <s v="4730124"/>
    <s v="EDISON  RAMOS VELAZCO"/>
    <s v="3217"/>
    <s v="1033704768"/>
    <x v="72"/>
    <x v="1"/>
    <s v="34"/>
    <x v="0"/>
    <s v="588"/>
    <s v="PLAN 1 CUOTA PROTEGIDA"/>
    <s v="ABRIL 2026"/>
    <s v="51972641"/>
    <s v="GLORIA  EMILCE MURILLO"/>
    <s v="3214063009"/>
    <s v="gloria1970923@gmail.com"/>
    <s v="8135840"/>
    <s v="62439646"/>
    <s v=""/>
    <m/>
    <s v="BOGOTA DC"/>
    <n v="14000"/>
    <n v="0"/>
    <s v="89"/>
    <x v="2"/>
    <n v="5"/>
    <s v="CUOTA PROTEGIDA OTP"/>
    <m/>
    <m/>
    <m/>
    <s v="M"/>
    <s v="1969-07-30"/>
    <m/>
    <m/>
    <m/>
    <m/>
    <m/>
    <s v="12"/>
    <m/>
  </r>
  <r>
    <s v="Punto de VentaPLAN 1 CUOTA PROTEGIDA"/>
    <n v="15120"/>
    <x v="0"/>
    <s v="SÁBADO"/>
    <n v="18"/>
    <n v="126"/>
    <n v="3158969"/>
    <m/>
    <s v="21438784"/>
    <x v="20"/>
    <x v="1536"/>
    <s v="21/07/2026 17:29"/>
    <m/>
    <m/>
    <m/>
    <s v="17"/>
    <s v="ZURICH COLOMBIA SEGUROS S.A"/>
    <s v="106"/>
    <s v="SERVIPROTECCION BPO"/>
    <s v="16"/>
    <x v="0"/>
    <s v="245"/>
    <s v="4730124"/>
    <s v="EDISON  RAMOS VELAZCO"/>
    <s v="5044"/>
    <s v="1024543962"/>
    <x v="55"/>
    <x v="1"/>
    <s v="34"/>
    <x v="0"/>
    <s v="588"/>
    <s v="PLAN 1 CUOTA PROTEGIDA"/>
    <s v="ABRIL 2026"/>
    <s v="52902699"/>
    <s v="CAROL ANDREA CANO SANTANA"/>
    <s v="3132901977"/>
    <s v="mkdcarol@gmail.com"/>
    <s v="5760828"/>
    <s v="60956171"/>
    <s v=""/>
    <s v="JOSE ALFONSO JOSE ALFANSO"/>
    <s v="BOGOTA DC"/>
    <n v="14000"/>
    <n v="0"/>
    <s v="89"/>
    <x v="2"/>
    <n v="5"/>
    <s v="CUOTA PROTEGIDA OTP"/>
    <m/>
    <m/>
    <m/>
    <s v="M"/>
    <s v="1981-03-09"/>
    <m/>
    <m/>
    <m/>
    <m/>
    <m/>
    <s v="12"/>
    <m/>
  </r>
  <r>
    <s v="Punto de VentaPLAN 1 CUOTA PROTEGIDA"/>
    <n v="15120"/>
    <x v="0"/>
    <s v="SÁBADO"/>
    <n v="18"/>
    <n v="126"/>
    <n v="3158970"/>
    <m/>
    <s v="21438785"/>
    <x v="20"/>
    <x v="1536"/>
    <s v="21/07/2026 17:29"/>
    <m/>
    <m/>
    <m/>
    <s v="17"/>
    <s v="ZURICH COLOMBIA SEGUROS S.A"/>
    <s v="106"/>
    <s v="SERVIPROTECCION BPO"/>
    <s v="16"/>
    <x v="0"/>
    <s v="245"/>
    <s v="4730124"/>
    <s v="EDISON  RAMOS VELAZCO"/>
    <s v="4449"/>
    <s v="1018413746"/>
    <x v="18"/>
    <x v="1"/>
    <s v="34"/>
    <x v="0"/>
    <s v="588"/>
    <s v="PLAN 1 CUOTA PROTEGIDA"/>
    <s v="ABRIL 2026"/>
    <s v="41585939"/>
    <s v="AYDE  GONZALEZ GONZALEZ"/>
    <s v="3203170265"/>
    <s v="jeanbmedina2003@gmail.com"/>
    <s v="8135841"/>
    <s v="61005386"/>
    <s v=""/>
    <m/>
    <s v="BOGOTA DC"/>
    <n v="14000"/>
    <n v="0"/>
    <s v="89"/>
    <x v="2"/>
    <n v="5"/>
    <s v="CUOTA PROTEGIDA OTP"/>
    <m/>
    <m/>
    <m/>
    <s v="M"/>
    <s v="1952-04-25"/>
    <m/>
    <m/>
    <m/>
    <m/>
    <m/>
    <s v="12"/>
    <m/>
  </r>
  <r>
    <s v="Punto de VentaPLAN 1 CUOTA PROTEGIDA"/>
    <n v="15120"/>
    <x v="0"/>
    <s v="SÁBADO"/>
    <n v="18"/>
    <n v="126"/>
    <n v="3158971"/>
    <m/>
    <s v="21438786"/>
    <x v="20"/>
    <x v="1536"/>
    <s v="21/07/2026 17:29"/>
    <m/>
    <m/>
    <m/>
    <s v="17"/>
    <s v="ZURICH COLOMBIA SEGUROS S.A"/>
    <s v="106"/>
    <s v="SERVIPROTECCION BPO"/>
    <s v="16"/>
    <x v="0"/>
    <s v="245"/>
    <s v="4730124"/>
    <s v="EDISON  RAMOS VELAZCO"/>
    <s v="3217"/>
    <s v="1033704768"/>
    <x v="72"/>
    <x v="1"/>
    <s v="34"/>
    <x v="0"/>
    <s v="588"/>
    <s v="PLAN 1 CUOTA PROTEGIDA"/>
    <s v="ABRIL 2026"/>
    <s v="39786467"/>
    <s v="DIANA  MARIA CARREÑO"/>
    <s v="3144107194"/>
    <s v="dianadavinci2@gmail.com"/>
    <s v="6158569"/>
    <s v="61497653"/>
    <s v=""/>
    <s v="DIANA MARIA CARRE�O"/>
    <s v="BOGOTA DC"/>
    <n v="14000"/>
    <n v="0"/>
    <s v="89"/>
    <x v="2"/>
    <n v="5"/>
    <s v="CUOTA PROTEGIDA OTP"/>
    <m/>
    <m/>
    <m/>
    <s v="M"/>
    <s v="1970-04-08"/>
    <m/>
    <m/>
    <m/>
    <m/>
    <m/>
    <s v="12"/>
    <m/>
  </r>
  <r>
    <s v="Punto de VentaPLAN 1 CUOTA PROTEGIDA"/>
    <n v="15120"/>
    <x v="0"/>
    <s v="SÁBADO"/>
    <n v="18"/>
    <n v="126"/>
    <n v="3158972"/>
    <m/>
    <s v="21438787"/>
    <x v="20"/>
    <x v="1536"/>
    <s v="21/07/2026 17:29"/>
    <m/>
    <m/>
    <m/>
    <s v="17"/>
    <s v="ZURICH COLOMBIA SEGUROS S.A"/>
    <s v="106"/>
    <s v="SERVIPROTECCION BPO"/>
    <s v="16"/>
    <x v="0"/>
    <s v="245"/>
    <s v="4730124"/>
    <s v="EDISON  RAMOS VELAZCO"/>
    <s v="4887"/>
    <s v="1000227243"/>
    <x v="64"/>
    <x v="1"/>
    <s v="34"/>
    <x v="0"/>
    <s v="588"/>
    <s v="PLAN 1 CUOTA PROTEGIDA"/>
    <s v="ABRIL 2026"/>
    <s v="1125411414"/>
    <s v="JHON EDIWIN RAMOS BUESAQUILLO"/>
    <s v="3151828638"/>
    <s v="jhonramosseguridad2016@outlook.com"/>
    <s v="8135842"/>
    <s v="62235263"/>
    <s v=""/>
    <m/>
    <s v="BOGOTA DC"/>
    <n v="14000"/>
    <n v="0"/>
    <s v="89"/>
    <x v="2"/>
    <n v="5"/>
    <s v="CUOTA PROTEGIDA OTP"/>
    <m/>
    <m/>
    <m/>
    <s v="M"/>
    <s v="1994-04-03"/>
    <m/>
    <m/>
    <m/>
    <m/>
    <m/>
    <s v="12"/>
    <m/>
  </r>
  <r>
    <s v="Punto de VentaPLAN 2 CUOTA PROTEGIDA"/>
    <n v="30240"/>
    <x v="0"/>
    <s v="SÁBADO"/>
    <n v="18"/>
    <n v="126"/>
    <n v="3158973"/>
    <m/>
    <s v="21438788"/>
    <x v="20"/>
    <x v="1536"/>
    <s v="21/07/2026 17:29"/>
    <m/>
    <m/>
    <m/>
    <s v="17"/>
    <s v="ZURICH COLOMBIA SEGUROS S.A"/>
    <s v="106"/>
    <s v="SERVIPROTECCION BPO"/>
    <s v="16"/>
    <x v="0"/>
    <s v="245"/>
    <s v="4730124"/>
    <s v="EDISON  RAMOS VELAZCO"/>
    <s v="4378"/>
    <s v="1073672884"/>
    <x v="73"/>
    <x v="1"/>
    <s v="34"/>
    <x v="0"/>
    <s v="587"/>
    <s v="PLAN 2 CUOTA PROTEGIDA"/>
    <s v="ABRIL 2026"/>
    <s v="51811022"/>
    <s v="ROSA  ELENA ZAQUE"/>
    <s v="3132692097"/>
    <s v="rosazaque959@gmail.com"/>
    <s v="6121189"/>
    <s v="63235856"/>
    <s v=""/>
    <s v="ROSA ELENA ZAQUE"/>
    <s v="BOGOTA DC"/>
    <n v="28000"/>
    <n v="0"/>
    <s v="89"/>
    <x v="2"/>
    <n v="5"/>
    <s v="CUOTA PROTEGIDA OTP"/>
    <m/>
    <m/>
    <m/>
    <s v="M"/>
    <s v="1965-05-06"/>
    <m/>
    <m/>
    <m/>
    <m/>
    <m/>
    <s v="12"/>
    <m/>
  </r>
  <r>
    <s v="Punto de VentaPLAN 1 CUOTA PROTEGIDA"/>
    <n v="15120"/>
    <x v="0"/>
    <s v="SÁBADO"/>
    <n v="18"/>
    <n v="126"/>
    <n v="3158974"/>
    <m/>
    <s v="21438789"/>
    <x v="20"/>
    <x v="1536"/>
    <s v="21/07/2026 17:29"/>
    <m/>
    <m/>
    <m/>
    <s v="17"/>
    <s v="ZURICH COLOMBIA SEGUROS S.A"/>
    <s v="106"/>
    <s v="SERVIPROTECCION BPO"/>
    <s v="16"/>
    <x v="0"/>
    <s v="362"/>
    <s v="1111111111"/>
    <s v="SUPERVISOR  GRANDES SUPERFICIES"/>
    <s v="5121"/>
    <s v="1000626391"/>
    <x v="59"/>
    <x v="1"/>
    <s v="34"/>
    <x v="0"/>
    <s v="588"/>
    <s v="PLAN 1 CUOTA PROTEGIDA"/>
    <s v="ABRIL 2026"/>
    <s v="40009792"/>
    <s v="LUZ MARINA ROJAS CAMARGO"/>
    <s v="3134008742"/>
    <s v="luz-marina-58@hotmail.com"/>
    <s v="8135843"/>
    <s v="61919408"/>
    <s v=""/>
    <m/>
    <s v="BOGOTA DC"/>
    <n v="14000"/>
    <n v="0"/>
    <s v="89"/>
    <x v="2"/>
    <n v="5"/>
    <s v="CUOTA PROTEGIDA OTP"/>
    <m/>
    <m/>
    <m/>
    <s v="M"/>
    <s v="1958-04-09"/>
    <m/>
    <m/>
    <m/>
    <m/>
    <m/>
    <s v="12"/>
    <m/>
  </r>
  <r>
    <s v="Punto de VentaPLAN 1 CUOTA PROTEGIDA"/>
    <n v="15120"/>
    <x v="0"/>
    <s v="SÁBADO"/>
    <n v="18"/>
    <n v="126"/>
    <n v="3158975"/>
    <m/>
    <s v="21438790"/>
    <x v="20"/>
    <x v="1536"/>
    <s v="21/07/2026 17:29"/>
    <m/>
    <m/>
    <m/>
    <s v="17"/>
    <s v="ZURICH COLOMBIA SEGUROS S.A"/>
    <s v="106"/>
    <s v="SERVIPROTECCION BPO"/>
    <s v="16"/>
    <x v="0"/>
    <s v="245"/>
    <s v="4730124"/>
    <s v="EDISON  RAMOS VELAZCO"/>
    <s v="5044"/>
    <s v="1024543962"/>
    <x v="55"/>
    <x v="1"/>
    <s v="34"/>
    <x v="0"/>
    <s v="588"/>
    <s v="PLAN 1 CUOTA PROTEGIDA"/>
    <s v="ABRIL 2026"/>
    <s v="52383208"/>
    <s v="JOHANNA ANDREA ECHAVARRIA VERA"/>
    <s v="3104890446"/>
    <s v="johannandrea1506@gmail.com"/>
    <s v="5761714"/>
    <s v="61349145"/>
    <s v=""/>
    <s v="JOHANNA ANDREA ECHAVARR�A VERA"/>
    <s v="BOGOTA DC"/>
    <n v="14000"/>
    <n v="0"/>
    <s v="89"/>
    <x v="2"/>
    <n v="5"/>
    <s v="CUOTA PROTEGIDA OTP"/>
    <m/>
    <m/>
    <m/>
    <s v="M"/>
    <s v="1978-06-14"/>
    <m/>
    <m/>
    <m/>
    <m/>
    <m/>
    <s v="12"/>
    <m/>
  </r>
  <r>
    <s v="Punto de VentaPLAN 1 CUOTA PROTEGIDA"/>
    <n v="15120"/>
    <x v="0"/>
    <s v="SÁBADO"/>
    <n v="18"/>
    <n v="126"/>
    <n v="3158976"/>
    <m/>
    <s v="21438791"/>
    <x v="20"/>
    <x v="1536"/>
    <s v="21/07/2026 17:29"/>
    <m/>
    <m/>
    <m/>
    <s v="17"/>
    <s v="ZURICH COLOMBIA SEGUROS S.A"/>
    <s v="106"/>
    <s v="SERVIPROTECCION BPO"/>
    <s v="16"/>
    <x v="0"/>
    <s v="245"/>
    <s v="4730124"/>
    <s v="EDISON  RAMOS VELAZCO"/>
    <s v="3142"/>
    <s v="59835263"/>
    <x v="50"/>
    <x v="1"/>
    <s v="34"/>
    <x v="0"/>
    <s v="588"/>
    <s v="PLAN 1 CUOTA PROTEGIDA"/>
    <s v="ABRIL 2026"/>
    <s v="53089786"/>
    <s v="LUCY CAROLINA CALDERON GONZALEZ"/>
    <s v="3143981206"/>
    <s v="caro9307@hotmail.com"/>
    <s v="6776974"/>
    <s v="64170408"/>
    <s v=""/>
    <m/>
    <s v="BOGOTA DC"/>
    <n v="14000"/>
    <n v="0"/>
    <s v="89"/>
    <x v="2"/>
    <n v="5"/>
    <s v="CUOTA PROTEGIDA OTP"/>
    <m/>
    <m/>
    <m/>
    <s v="M"/>
    <s v="1984-07-20"/>
    <m/>
    <m/>
    <m/>
    <m/>
    <m/>
    <s v="12"/>
    <m/>
  </r>
  <r>
    <s v="Punto de VentaPLAN 1 CUOTA PROTEGIDA"/>
    <n v="15120"/>
    <x v="0"/>
    <s v="SÁBADO"/>
    <n v="18"/>
    <n v="126"/>
    <n v="3158977"/>
    <m/>
    <s v="21438792"/>
    <x v="20"/>
    <x v="1536"/>
    <s v="21/07/2026 17:29"/>
    <m/>
    <m/>
    <m/>
    <s v="17"/>
    <s v="ZURICH COLOMBIA SEGUROS S.A"/>
    <s v="106"/>
    <s v="SERVIPROTECCION BPO"/>
    <s v="16"/>
    <x v="0"/>
    <s v="245"/>
    <s v="4730124"/>
    <s v="EDISON  RAMOS VELAZCO"/>
    <s v="5064"/>
    <s v="1033676430"/>
    <x v="94"/>
    <x v="1"/>
    <s v="34"/>
    <x v="0"/>
    <s v="588"/>
    <s v="PLAN 1 CUOTA PROTEGIDA"/>
    <s v="ABRIL 2026"/>
    <s v="52535271"/>
    <s v="YOHANA  BAQUERO GARNICA"/>
    <s v="3203374390"/>
    <s v="yohisbg@gmail.com"/>
    <s v="7742870"/>
    <s v="63778084"/>
    <s v=""/>
    <s v="YOHANA  BAQUERO GARNICA"/>
    <s v="BOGOTA DC"/>
    <n v="14000"/>
    <n v="0"/>
    <s v="89"/>
    <x v="2"/>
    <n v="5"/>
    <s v="CUOTA PROTEGIDA OTP"/>
    <m/>
    <m/>
    <m/>
    <s v="M"/>
    <s v="1979-01-26"/>
    <m/>
    <m/>
    <m/>
    <m/>
    <m/>
    <s v="12"/>
    <m/>
  </r>
  <r>
    <s v="TeleventasPLAN 1 CUOTA PROTEGIDA"/>
    <n v="36120"/>
    <x v="0"/>
    <s v="MIÉRCOLES"/>
    <n v="22"/>
    <n v="126"/>
    <n v="3159290"/>
    <m/>
    <s v="21438792"/>
    <x v="21"/>
    <x v="1537"/>
    <s v="22/07/2026 13:43"/>
    <m/>
    <m/>
    <m/>
    <s v="17"/>
    <s v="ZURICH COLOMBIA SEGUROS S.A"/>
    <s v="106"/>
    <s v="SERVIPROTECCION BPO"/>
    <s v="16"/>
    <x v="0"/>
    <s v="274"/>
    <s v="1111111112"/>
    <s v="SUPERVISOR  TMK 1 "/>
    <s v="2937"/>
    <s v="1192797148"/>
    <x v="13"/>
    <x v="0"/>
    <s v="34"/>
    <x v="0"/>
    <s v="588"/>
    <s v="PLAN 1 CUOTA PROTEGIDA"/>
    <s v="JULIO 2026"/>
    <s v="79421309"/>
    <s v="WILLIAM  RICARDO BEJARANO  CONTRERAS "/>
    <s v="3102520096"/>
    <s v="bejapinto04@gmail.com"/>
    <s v="8130196"/>
    <s v="62853503"/>
    <s v="2"/>
    <s v="WILLIAM RICARDO BEJARANO CONTRERAS"/>
    <s v="BOGOTA DC"/>
    <n v="14000"/>
    <n v="0"/>
    <s v="7"/>
    <x v="3"/>
    <n v="5"/>
    <m/>
    <m/>
    <m/>
    <m/>
    <s v="M"/>
    <s v="1967-06-17"/>
    <m/>
    <m/>
    <m/>
    <m/>
    <m/>
    <s v="12"/>
    <m/>
  </r>
  <r>
    <s v="Punto de VentaPLAN 1 CUOTA PROTEGIDA"/>
    <n v="15120"/>
    <x v="0"/>
    <s v="SÁBADO"/>
    <n v="18"/>
    <n v="126"/>
    <n v="3158978"/>
    <m/>
    <s v="21438793"/>
    <x v="20"/>
    <x v="1536"/>
    <s v="21/07/2026 17:29"/>
    <m/>
    <m/>
    <m/>
    <s v="17"/>
    <s v="ZURICH COLOMBIA SEGUROS S.A"/>
    <s v="106"/>
    <s v="SERVIPROTECCION BPO"/>
    <s v="16"/>
    <x v="0"/>
    <s v="245"/>
    <s v="4730124"/>
    <s v="EDISON  RAMOS VELAZCO"/>
    <s v="5063"/>
    <s v="1021513082"/>
    <x v="53"/>
    <x v="1"/>
    <s v="34"/>
    <x v="0"/>
    <s v="588"/>
    <s v="PLAN 1 CUOTA PROTEGIDA"/>
    <s v="ABRIL 2026"/>
    <s v="52233082"/>
    <s v="ANGELA MARIA CRISTANCHO VANEG"/>
    <s v="3112051495"/>
    <s v="nicolasmoren835@gmail.com"/>
    <s v="7719835"/>
    <s v="60583704"/>
    <s v=""/>
    <s v="DANIELA  CRISTANCHO HINCAPIE"/>
    <s v="BOGOTA DC"/>
    <n v="14000"/>
    <n v="0"/>
    <s v="89"/>
    <x v="2"/>
    <n v="5"/>
    <s v="CUOTA PROTEGIDA OTP"/>
    <m/>
    <m/>
    <m/>
    <s v="M"/>
    <s v="1978-01-31"/>
    <m/>
    <m/>
    <m/>
    <m/>
    <m/>
    <s v="12"/>
    <m/>
  </r>
  <r>
    <s v="TeleventasPLAN 1 CUOTA PROTEGIDA"/>
    <n v="36120"/>
    <x v="0"/>
    <s v="MIÉRCOLES"/>
    <n v="22"/>
    <n v="126"/>
    <n v="3159291"/>
    <m/>
    <s v="21438793"/>
    <x v="21"/>
    <x v="1538"/>
    <s v="22/07/2026 13:51"/>
    <m/>
    <m/>
    <m/>
    <s v="17"/>
    <s v="ZURICH COLOMBIA SEGUROS S.A"/>
    <s v="106"/>
    <s v="SERVIPROTECCION BPO"/>
    <s v="16"/>
    <x v="0"/>
    <s v="274"/>
    <s v="1111111112"/>
    <s v="SUPERVISOR  TMK 1 "/>
    <s v="2455"/>
    <s v="1042449876"/>
    <x v="3"/>
    <x v="0"/>
    <s v="34"/>
    <x v="0"/>
    <s v="588"/>
    <s v="PLAN 1 CUOTA PROTEGIDA"/>
    <s v="JULIO 2026"/>
    <s v="79565869"/>
    <s v="JUAN   ANDRES MONTAÑEZ  TREBOL"/>
    <s v="3212551603"/>
    <s v="jamtchome@hotmail.com"/>
    <s v="8135286"/>
    <s v="60848453"/>
    <s v="2"/>
    <s v="JUAN ANDRES MONTAÑEZ TREBOL"/>
    <s v="BOGOTA DC"/>
    <n v="14000"/>
    <n v="0"/>
    <s v="7"/>
    <x v="3"/>
    <n v="5"/>
    <m/>
    <m/>
    <m/>
    <m/>
    <s v="F"/>
    <s v="1971-12-06"/>
    <m/>
    <m/>
    <m/>
    <m/>
    <m/>
    <s v="12"/>
    <m/>
  </r>
  <r>
    <s v="Punto de VentaPLAN 1 CUOTA PROTEGIDA"/>
    <n v="15120"/>
    <x v="0"/>
    <s v="SÁBADO"/>
    <n v="18"/>
    <n v="126"/>
    <n v="3158979"/>
    <m/>
    <s v="21438794"/>
    <x v="20"/>
    <x v="1536"/>
    <s v="21/07/2026 17:29"/>
    <m/>
    <m/>
    <m/>
    <s v="17"/>
    <s v="ZURICH COLOMBIA SEGUROS S.A"/>
    <s v="106"/>
    <s v="SERVIPROTECCION BPO"/>
    <s v="16"/>
    <x v="0"/>
    <s v="245"/>
    <s v="4730124"/>
    <s v="EDISON  RAMOS VELAZCO"/>
    <s v="3178"/>
    <s v="37706377"/>
    <x v="66"/>
    <x v="1"/>
    <s v="34"/>
    <x v="0"/>
    <s v="588"/>
    <s v="PLAN 1 CUOTA PROTEGIDA"/>
    <s v="ABRIL 2026"/>
    <s v="41664846"/>
    <s v="MARIA DEL CARMEN PRADO GONZALEZ"/>
    <s v="3014519836"/>
    <s v="yodycruz2017@gmail.com"/>
    <s v="7971632"/>
    <s v="62676680"/>
    <s v=""/>
    <s v="Maria Del Carmen  Prado Gonzalez"/>
    <s v="BOGOTA DC"/>
    <n v="14000"/>
    <n v="0"/>
    <s v="89"/>
    <x v="2"/>
    <n v="5"/>
    <s v="CUOTA PROTEGIDA OTP"/>
    <m/>
    <m/>
    <m/>
    <s v="M"/>
    <s v="1952-05-10"/>
    <m/>
    <m/>
    <m/>
    <m/>
    <m/>
    <s v="12"/>
    <m/>
  </r>
  <r>
    <s v="TeleventasVIDA ZURICH PLAN 1"/>
    <n v="24150"/>
    <x v="0"/>
    <s v="MIÉRCOLES"/>
    <n v="22"/>
    <n v="126"/>
    <n v="3159292"/>
    <m/>
    <s v="21438794"/>
    <x v="21"/>
    <x v="1539"/>
    <s v="22/07/2026 13:54"/>
    <m/>
    <m/>
    <m/>
    <s v="17"/>
    <s v="ZURICH COLOMBIA SEGUROS S.A"/>
    <s v="106"/>
    <s v="SERVIPROTECCION BPO"/>
    <s v="16"/>
    <x v="0"/>
    <s v="274"/>
    <s v="1111111112"/>
    <s v="SUPERVISOR  TMK 1 "/>
    <s v="5180"/>
    <s v="1119937"/>
    <x v="16"/>
    <x v="0"/>
    <s v="27"/>
    <x v="1"/>
    <s v="547"/>
    <s v="VIDA ZURICH PLAN 1"/>
    <s v="JULIO 2026"/>
    <s v="1023965399"/>
    <s v="ANGELA  VIVIANA   FIGUEROA RUIZ"/>
    <s v="3202462339"/>
    <s v="angelayfelipe17@gmail.com"/>
    <s v="8008760"/>
    <s v="62281370"/>
    <s v="2"/>
    <s v="NIDIA ROSALBA  BULLA PI�EROS"/>
    <s v="BOGOTA DC"/>
    <n v="12500"/>
    <n v="0"/>
    <s v="7"/>
    <x v="3"/>
    <n v="5"/>
    <m/>
    <m/>
    <m/>
    <m/>
    <s v="F"/>
    <s v="1997-12-18"/>
    <m/>
    <m/>
    <m/>
    <m/>
    <m/>
    <s v="12"/>
    <m/>
  </r>
  <r>
    <s v="Punto de VentaPLAN 1 CUOTA PROTEGIDA"/>
    <n v="15120"/>
    <x v="0"/>
    <s v="SÁBADO"/>
    <n v="18"/>
    <n v="126"/>
    <n v="3158980"/>
    <m/>
    <s v="21438795"/>
    <x v="20"/>
    <x v="1536"/>
    <s v="21/07/2026 17:29"/>
    <m/>
    <m/>
    <m/>
    <s v="17"/>
    <s v="ZURICH COLOMBIA SEGUROS S.A"/>
    <s v="106"/>
    <s v="SERVIPROTECCION BPO"/>
    <s v="16"/>
    <x v="0"/>
    <s v="245"/>
    <s v="4730124"/>
    <s v="EDISON  RAMOS VELAZCO"/>
    <s v="3438"/>
    <s v="1023863470"/>
    <x v="70"/>
    <x v="1"/>
    <s v="34"/>
    <x v="0"/>
    <s v="588"/>
    <s v="PLAN 1 CUOTA PROTEGIDA"/>
    <s v="ABRIL 2026"/>
    <s v="80064990"/>
    <s v="MARIO ANDRES PINILLA GIL"/>
    <s v="3138608385"/>
    <s v="gpam1979@hotmail.com"/>
    <s v="5768402"/>
    <s v="63798414"/>
    <s v=""/>
    <s v="MARIO ANDRES  PINILLA GIL"/>
    <s v="BOGOTA DC"/>
    <n v="14000"/>
    <n v="0"/>
    <s v="89"/>
    <x v="2"/>
    <n v="5"/>
    <s v="CUOTA PROTEGIDA OTP"/>
    <m/>
    <m/>
    <m/>
    <s v="M"/>
    <s v="1979-07-27"/>
    <m/>
    <m/>
    <m/>
    <m/>
    <m/>
    <s v="12"/>
    <m/>
  </r>
  <r>
    <s v="TeleventasPLAN 1 CUOTA PROTEGIDA"/>
    <n v="36120"/>
    <x v="0"/>
    <s v="MIÉRCOLES"/>
    <n v="22"/>
    <n v="126"/>
    <n v="3159293"/>
    <m/>
    <s v="21438795"/>
    <x v="21"/>
    <x v="1540"/>
    <s v="22/07/2026 13:55"/>
    <m/>
    <m/>
    <m/>
    <s v="17"/>
    <s v="ZURICH COLOMBIA SEGUROS S.A"/>
    <s v="106"/>
    <s v="SERVIPROTECCION BPO"/>
    <s v="16"/>
    <x v="0"/>
    <s v="274"/>
    <s v="1111111112"/>
    <s v="SUPERVISOR  TMK 1 "/>
    <s v="5344"/>
    <s v="42118864"/>
    <x v="0"/>
    <x v="0"/>
    <s v="34"/>
    <x v="0"/>
    <s v="588"/>
    <s v="PLAN 1 CUOTA PROTEGIDA"/>
    <s v="JULIO 2026"/>
    <s v="52619235"/>
    <s v="SOLEDAD    ESPINOSA  REYES"/>
    <s v="3102193020"/>
    <s v="soledadespinosa@gmail.com"/>
    <s v="8135411"/>
    <s v="63941001"/>
    <s v="2"/>
    <s v="SOLEDAD  ESPINOSA REYES"/>
    <s v="BOGOTA DC"/>
    <n v="14000"/>
    <n v="0"/>
    <s v="7"/>
    <x v="3"/>
    <n v="5"/>
    <m/>
    <m/>
    <m/>
    <m/>
    <s v="F"/>
    <s v="1971-05-29"/>
    <m/>
    <m/>
    <m/>
    <m/>
    <m/>
    <s v="12"/>
    <m/>
  </r>
  <r>
    <s v="Punto de VentaPLAN 1 CUOTA PROTEGIDA"/>
    <n v="15120"/>
    <x v="0"/>
    <s v="SÁBADO"/>
    <n v="18"/>
    <n v="126"/>
    <n v="3158981"/>
    <m/>
    <s v="21438796"/>
    <x v="20"/>
    <x v="1536"/>
    <s v="21/07/2026 17:29"/>
    <m/>
    <m/>
    <m/>
    <s v="17"/>
    <s v="ZURICH COLOMBIA SEGUROS S.A"/>
    <s v="106"/>
    <s v="SERVIPROTECCION BPO"/>
    <s v="16"/>
    <x v="0"/>
    <s v="362"/>
    <s v="1111111111"/>
    <s v="SUPERVISOR  GRANDES SUPERFICIES"/>
    <s v="5120"/>
    <s v="1007660651"/>
    <x v="68"/>
    <x v="1"/>
    <s v="34"/>
    <x v="0"/>
    <s v="588"/>
    <s v="PLAN 1 CUOTA PROTEGIDA"/>
    <s v="ABRIL 2026"/>
    <s v="39725146"/>
    <s v="CUSTODIA  ARIAS GOMEZ"/>
    <s v="3134532558"/>
    <s v="ariasgomezcustodia@gmail.com"/>
    <s v="7054187"/>
    <s v="62722992"/>
    <s v=""/>
    <s v="CUSTODIA  ARIAS GOMEZ"/>
    <s v="BOGOTA DC"/>
    <n v="14000"/>
    <n v="0"/>
    <s v="89"/>
    <x v="2"/>
    <n v="5"/>
    <s v="CUOTA PROTEGIDA OTP"/>
    <m/>
    <m/>
    <m/>
    <s v="M"/>
    <s v="1975-11-28"/>
    <m/>
    <m/>
    <m/>
    <m/>
    <m/>
    <s v="12"/>
    <m/>
  </r>
  <r>
    <s v="TeleventasVIDA ZURICH PLAN 1"/>
    <n v="24150"/>
    <x v="0"/>
    <s v="MIÉRCOLES"/>
    <n v="22"/>
    <n v="126"/>
    <n v="3159294"/>
    <m/>
    <s v="21438796"/>
    <x v="21"/>
    <x v="1541"/>
    <s v="22/07/2026 13:57"/>
    <m/>
    <m/>
    <m/>
    <s v="17"/>
    <s v="ZURICH COLOMBIA SEGUROS S.A"/>
    <s v="106"/>
    <s v="SERVIPROTECCION BPO"/>
    <s v="16"/>
    <x v="0"/>
    <s v="274"/>
    <s v="1111111112"/>
    <s v="SUPERVISOR  TMK 1 "/>
    <s v="4978"/>
    <s v="1042247028"/>
    <x v="2"/>
    <x v="0"/>
    <s v="27"/>
    <x v="1"/>
    <s v="547"/>
    <s v="VIDA ZURICH PLAN 1"/>
    <s v="JULIO 2026"/>
    <s v="35394559"/>
    <s v="JEYMI  JOHANA  DIAZ  DELGADO"/>
    <s v="3115400729"/>
    <s v="jeimyjdiazd@gmailcom"/>
    <s v="5817904"/>
    <s v="62501857"/>
    <s v="2"/>
    <s v="JEIMY JOHANA DIAZ DELGADO"/>
    <s v="BOGOTA DC"/>
    <n v="12500"/>
    <n v="0"/>
    <s v="7"/>
    <x v="3"/>
    <n v="5"/>
    <m/>
    <m/>
    <m/>
    <m/>
    <s v="F"/>
    <s v="1984-09-29"/>
    <m/>
    <m/>
    <m/>
    <m/>
    <m/>
    <s v="12"/>
    <m/>
  </r>
  <r>
    <s v="Punto de VentaPLAN 2 CUOTA PROTEGIDA"/>
    <n v="30240"/>
    <x v="0"/>
    <s v="SÁBADO"/>
    <n v="18"/>
    <n v="126"/>
    <n v="3158982"/>
    <m/>
    <s v="21438797"/>
    <x v="20"/>
    <x v="1536"/>
    <s v="21/07/2026 17:29"/>
    <m/>
    <m/>
    <m/>
    <s v="17"/>
    <s v="ZURICH COLOMBIA SEGUROS S.A"/>
    <s v="106"/>
    <s v="SERVIPROTECCION BPO"/>
    <s v="16"/>
    <x v="0"/>
    <s v="245"/>
    <s v="4730124"/>
    <s v="EDISON  RAMOS VELAZCO"/>
    <s v="5388"/>
    <s v="1082989632"/>
    <x v="57"/>
    <x v="1"/>
    <s v="34"/>
    <x v="0"/>
    <s v="587"/>
    <s v="PLAN 2 CUOTA PROTEGIDA"/>
    <s v="ABRIL 2026"/>
    <s v="52284393"/>
    <s v="LUZ AMANDA PARRA SILVA"/>
    <s v="3204417531"/>
    <s v="luzamanda1977@gmail.com"/>
    <s v="7054826"/>
    <s v="61628932"/>
    <s v=""/>
    <s v="LUZ AMANDA PARRA SILVA"/>
    <s v="BOGOTA DC"/>
    <n v="28000"/>
    <n v="0"/>
    <s v="89"/>
    <x v="2"/>
    <n v="5"/>
    <s v="CUOTA PROTEGIDA OTP"/>
    <m/>
    <m/>
    <m/>
    <s v="M"/>
    <s v="1977-05-26"/>
    <m/>
    <m/>
    <m/>
    <m/>
    <m/>
    <s v="12"/>
    <m/>
  </r>
  <r>
    <s v="TeleventasPLAN 1 CUOTA PROTEGIDA"/>
    <n v="36120"/>
    <x v="0"/>
    <s v="MARTES"/>
    <n v="21"/>
    <n v="126"/>
    <n v="3159295"/>
    <m/>
    <s v="21438797"/>
    <x v="17"/>
    <x v="1542"/>
    <s v="22/07/2026 14:05"/>
    <m/>
    <m/>
    <m/>
    <s v="17"/>
    <s v="ZURICH COLOMBIA SEGUROS S.A"/>
    <s v="106"/>
    <s v="SERVIPROTECCION BPO"/>
    <s v="16"/>
    <x v="0"/>
    <s v="274"/>
    <s v="1111111112"/>
    <s v="SUPERVISOR  TMK 1 "/>
    <s v="5180"/>
    <s v="1119937"/>
    <x v="16"/>
    <x v="0"/>
    <s v="34"/>
    <x v="0"/>
    <s v="588"/>
    <s v="PLAN 1 CUOTA PROTEGIDA"/>
    <s v="JULIO 2026"/>
    <s v="3161949"/>
    <s v="JOSE MARIA  RAMIREZ   CAJICA"/>
    <s v="3173182010"/>
    <s v="jmrc77968@gamil.com"/>
    <s v="7698275"/>
    <s v="62358410"/>
    <s v="2"/>
    <s v="JOSE MARIA RAMIREZ CAJICA"/>
    <s v="BOGOTA DC"/>
    <n v="14000"/>
    <n v="0"/>
    <s v="7"/>
    <x v="3"/>
    <n v="5"/>
    <m/>
    <m/>
    <m/>
    <m/>
    <s v="F"/>
    <s v="1952-11-02"/>
    <m/>
    <m/>
    <m/>
    <m/>
    <m/>
    <s v="12"/>
    <m/>
  </r>
  <r>
    <s v="Punto de VentaPLAN 1 CUOTA PROTEGIDA"/>
    <n v="15120"/>
    <x v="0"/>
    <s v="SÁBADO"/>
    <n v="18"/>
    <n v="126"/>
    <n v="3158983"/>
    <m/>
    <s v="21438798"/>
    <x v="20"/>
    <x v="1536"/>
    <s v="21/07/2026 17:29"/>
    <m/>
    <m/>
    <m/>
    <s v="17"/>
    <s v="ZURICH COLOMBIA SEGUROS S.A"/>
    <s v="106"/>
    <s v="SERVIPROTECCION BPO"/>
    <s v="16"/>
    <x v="0"/>
    <s v="245"/>
    <s v="4730124"/>
    <s v="EDISON  RAMOS VELAZCO"/>
    <s v="3217"/>
    <s v="1033704768"/>
    <x v="72"/>
    <x v="1"/>
    <s v="34"/>
    <x v="0"/>
    <s v="588"/>
    <s v="PLAN 1 CUOTA PROTEGIDA"/>
    <s v="ABRIL 2026"/>
    <s v="28177929"/>
    <s v="ANA IDALBA PARRA NIEVES"/>
    <s v="3125397171"/>
    <s v="anaparranieves25@gmail.com"/>
    <s v="7423026"/>
    <s v="61856659"/>
    <s v=""/>
    <s v="ana idalba parra nieves"/>
    <s v="BOGOTA DC"/>
    <n v="14000"/>
    <n v="0"/>
    <s v="89"/>
    <x v="2"/>
    <n v="5"/>
    <s v="CUOTA PROTEGIDA OTP"/>
    <m/>
    <m/>
    <m/>
    <s v="M"/>
    <s v="1974-06-25"/>
    <m/>
    <m/>
    <m/>
    <m/>
    <m/>
    <s v="12"/>
    <m/>
  </r>
  <r>
    <s v="Punto de VentaPLAN 1 CUOTA PROTEGIDA"/>
    <n v="15120"/>
    <x v="0"/>
    <s v="SÁBADO"/>
    <n v="18"/>
    <n v="126"/>
    <n v="3158984"/>
    <m/>
    <s v="21438799"/>
    <x v="20"/>
    <x v="1543"/>
    <s v="21/07/2026 17:30"/>
    <m/>
    <m/>
    <m/>
    <s v="17"/>
    <s v="ZURICH COLOMBIA SEGUROS S.A"/>
    <s v="106"/>
    <s v="SERVIPROTECCION BPO"/>
    <s v="16"/>
    <x v="0"/>
    <s v="362"/>
    <s v="1111111111"/>
    <s v="SUPERVISOR  GRANDES SUPERFICIES"/>
    <s v="5129"/>
    <s v="1022433985"/>
    <x v="30"/>
    <x v="1"/>
    <s v="34"/>
    <x v="0"/>
    <s v="588"/>
    <s v="PLAN 1 CUOTA PROTEGIDA"/>
    <s v="ABRIL 2026"/>
    <s v="1026564274"/>
    <s v="YEIMY LUCIA GALLEGO ROJAS"/>
    <s v="3015203728"/>
    <s v="nata288_1@hotmail.com"/>
    <s v="6560860"/>
    <s v="62682800"/>
    <s v=""/>
    <s v="YEIMY LUCIA GALLEGO ROJAS"/>
    <s v="BOGOTA DC"/>
    <n v="14000"/>
    <n v="0"/>
    <s v="89"/>
    <x v="2"/>
    <n v="5"/>
    <s v="CUOTA PROTEGIDA OTP"/>
    <m/>
    <m/>
    <m/>
    <s v="M"/>
    <s v="1990-06-24"/>
    <m/>
    <m/>
    <m/>
    <m/>
    <m/>
    <s v="12"/>
    <m/>
  </r>
  <r>
    <s v="TeleventasCUOTA PROTEGIDA SILVER 1"/>
    <n v="38640"/>
    <x v="0"/>
    <s v="MIÉRCOLES"/>
    <n v="22"/>
    <n v="126"/>
    <n v="3159297"/>
    <m/>
    <s v="21438799"/>
    <x v="21"/>
    <x v="1544"/>
    <s v="22/07/2026 14:10"/>
    <m/>
    <m/>
    <m/>
    <s v="17"/>
    <s v="ZURICH COLOMBIA SEGUROS S.A"/>
    <s v="106"/>
    <s v="SERVIPROTECCION BPO"/>
    <s v="16"/>
    <x v="0"/>
    <s v="274"/>
    <s v="1111111112"/>
    <s v="SUPERVISOR  TMK 1 "/>
    <s v="4676"/>
    <s v="1143167768"/>
    <x v="95"/>
    <x v="0"/>
    <s v="34"/>
    <x v="0"/>
    <s v="622"/>
    <s v="CUOTA PROTEGIDA SILVER 1"/>
    <s v="JULIO 2026"/>
    <s v="41508242"/>
    <s v="BLANCA  MARIANA  BENAVIDES  DE GUTIERREZ"/>
    <s v="3143397229"/>
    <s v="luzgio15@hotmail.com"/>
    <s v="7295408"/>
    <s v="61745565"/>
    <s v="2"/>
    <s v="BLANCA MARIANA BENAVIDES DE GUTIERREZ"/>
    <s v="BOGOTA DC"/>
    <n v="20000"/>
    <n v="0"/>
    <s v="7"/>
    <x v="3"/>
    <n v="5"/>
    <m/>
    <m/>
    <m/>
    <m/>
    <s v="F"/>
    <s v="1951-01-28"/>
    <m/>
    <m/>
    <m/>
    <m/>
    <m/>
    <s v="12"/>
    <m/>
  </r>
  <r>
    <s v="Punto de VentaPLAN 1 CUOTA PROTEGIDA"/>
    <n v="15120"/>
    <x v="0"/>
    <s v="SÁBADO"/>
    <n v="18"/>
    <n v="126"/>
    <n v="3158985"/>
    <m/>
    <s v="21438800"/>
    <x v="20"/>
    <x v="1543"/>
    <s v="21/07/2026 17:30"/>
    <m/>
    <m/>
    <m/>
    <s v="17"/>
    <s v="ZURICH COLOMBIA SEGUROS S.A"/>
    <s v="106"/>
    <s v="SERVIPROTECCION BPO"/>
    <s v="16"/>
    <x v="0"/>
    <s v="245"/>
    <s v="4730124"/>
    <s v="EDISON  RAMOS VELAZCO"/>
    <s v="5063"/>
    <s v="1021513082"/>
    <x v="53"/>
    <x v="1"/>
    <s v="34"/>
    <x v="0"/>
    <s v="588"/>
    <s v="PLAN 1 CUOTA PROTEGIDA"/>
    <s v="ABRIL 2026"/>
    <s v="79671547"/>
    <s v="JOHN JAMES ARIAS MARMOLEJO"/>
    <s v="3043640904"/>
    <s v="sbevolucion@gmail.com"/>
    <s v="7296691"/>
    <s v="61994317"/>
    <s v=""/>
    <s v="JHON JAMES ARIAS"/>
    <s v="BOGOTA DC"/>
    <n v="14000"/>
    <n v="0"/>
    <s v="89"/>
    <x v="2"/>
    <n v="5"/>
    <s v="CUOTA PROTEGIDA OTP"/>
    <m/>
    <m/>
    <m/>
    <s v="M"/>
    <s v="1974-01-04"/>
    <m/>
    <m/>
    <m/>
    <m/>
    <m/>
    <s v="12"/>
    <m/>
  </r>
  <r>
    <s v="Punto de VentaPLAN 1 CUOTA PROTEGIDA"/>
    <n v="15120"/>
    <x v="0"/>
    <s v="SÁBADO"/>
    <n v="18"/>
    <n v="126"/>
    <n v="3158986"/>
    <m/>
    <s v="21438801"/>
    <x v="20"/>
    <x v="1543"/>
    <s v="21/07/2026 17:30"/>
    <m/>
    <m/>
    <m/>
    <s v="17"/>
    <s v="ZURICH COLOMBIA SEGUROS S.A"/>
    <s v="106"/>
    <s v="SERVIPROTECCION BPO"/>
    <s v="16"/>
    <x v="0"/>
    <s v="245"/>
    <s v="4730124"/>
    <s v="EDISON  RAMOS VELAZCO"/>
    <s v="5002"/>
    <s v="1023973332"/>
    <x v="41"/>
    <x v="1"/>
    <s v="34"/>
    <x v="0"/>
    <s v="588"/>
    <s v="PLAN 1 CUOTA PROTEGIDA"/>
    <s v="ABRIL 2026"/>
    <s v="52434857"/>
    <s v="ANA ROCIO ALMANZA LOPEZ"/>
    <s v="3012213387"/>
    <s v="rocioalmanza78@hotmail.com"/>
    <s v="8135844"/>
    <s v="61425161"/>
    <s v=""/>
    <m/>
    <s v="BOGOTA DC"/>
    <n v="14000"/>
    <n v="0"/>
    <s v="89"/>
    <x v="2"/>
    <n v="5"/>
    <s v="CUOTA PROTEGIDA OTP"/>
    <m/>
    <m/>
    <m/>
    <s v="M"/>
    <s v="1977-10-03"/>
    <m/>
    <m/>
    <m/>
    <m/>
    <m/>
    <s v="12"/>
    <m/>
  </r>
  <r>
    <s v="Punto de VentaPLAN 1 CUOTA PROTEGIDA"/>
    <n v="15120"/>
    <x v="0"/>
    <s v="SÁBADO"/>
    <n v="18"/>
    <n v="126"/>
    <n v="3158987"/>
    <m/>
    <s v="21438802"/>
    <x v="20"/>
    <x v="1543"/>
    <s v="21/07/2026 17:30"/>
    <m/>
    <m/>
    <m/>
    <s v="17"/>
    <s v="ZURICH COLOMBIA SEGUROS S.A"/>
    <s v="106"/>
    <s v="SERVIPROTECCION BPO"/>
    <s v="16"/>
    <x v="0"/>
    <s v="362"/>
    <s v="1111111111"/>
    <s v="SUPERVISOR  GRANDES SUPERFICIES"/>
    <s v="5154"/>
    <s v="1018429683"/>
    <x v="24"/>
    <x v="1"/>
    <s v="34"/>
    <x v="0"/>
    <s v="588"/>
    <s v="PLAN 1 CUOTA PROTEGIDA"/>
    <s v="ABRIL 2026"/>
    <s v="52361248"/>
    <s v="JUDITH  CASELLA SOACHA"/>
    <s v="3143681936"/>
    <s v="esteban1_martin@hotmail.com"/>
    <s v="7382549"/>
    <s v="61322532"/>
    <s v=""/>
    <m/>
    <s v="BOGOTA DC"/>
    <n v="14000"/>
    <n v="0"/>
    <s v="89"/>
    <x v="2"/>
    <n v="5"/>
    <s v="CUOTA PROTEGIDA OTP"/>
    <m/>
    <m/>
    <m/>
    <s v="M"/>
    <s v="1977-05-30"/>
    <m/>
    <m/>
    <m/>
    <m/>
    <m/>
    <s v="12"/>
    <m/>
  </r>
  <r>
    <s v="Punto de VentaPLAN 1 CUOTA PROTEGIDA"/>
    <n v="15120"/>
    <x v="0"/>
    <s v="SÁBADO"/>
    <n v="18"/>
    <n v="126"/>
    <n v="3158988"/>
    <m/>
    <s v="21438803"/>
    <x v="20"/>
    <x v="1543"/>
    <s v="21/07/2026 17:30"/>
    <m/>
    <m/>
    <m/>
    <s v="17"/>
    <s v="ZURICH COLOMBIA SEGUROS S.A"/>
    <s v="106"/>
    <s v="SERVIPROTECCION BPO"/>
    <s v="16"/>
    <x v="0"/>
    <s v="362"/>
    <s v="1111111111"/>
    <s v="SUPERVISOR  GRANDES SUPERFICIES"/>
    <s v="5129"/>
    <s v="1022433985"/>
    <x v="30"/>
    <x v="1"/>
    <s v="34"/>
    <x v="0"/>
    <s v="588"/>
    <s v="PLAN 1 CUOTA PROTEGIDA"/>
    <s v="ABRIL 2026"/>
    <s v="63321108"/>
    <s v="MARTHA EUGENIA TOLOZA HERNÁNDE"/>
    <s v="3112111765"/>
    <s v="marthatoloza23@hotmail.com"/>
    <s v="6078039"/>
    <s v="60624651"/>
    <s v=""/>
    <s v="MARTHA EUGENIA TOLOZA HERN�NDE"/>
    <s v="BOGOTA DC"/>
    <n v="14000"/>
    <n v="0"/>
    <s v="89"/>
    <x v="2"/>
    <n v="5"/>
    <s v="CUOTA PROTEGIDA OTP"/>
    <m/>
    <m/>
    <m/>
    <s v="M"/>
    <s v="1965-01-22"/>
    <m/>
    <m/>
    <m/>
    <m/>
    <m/>
    <s v="12"/>
    <m/>
  </r>
  <r>
    <s v="Punto de VentaPLAN 1 CUOTA PROTEGIDA"/>
    <n v="15120"/>
    <x v="0"/>
    <s v="SÁBADO"/>
    <n v="18"/>
    <n v="126"/>
    <n v="3158989"/>
    <m/>
    <s v="21438804"/>
    <x v="20"/>
    <x v="1543"/>
    <s v="21/07/2026 17:30"/>
    <m/>
    <m/>
    <m/>
    <s v="17"/>
    <s v="ZURICH COLOMBIA SEGUROS S.A"/>
    <s v="106"/>
    <s v="SERVIPROTECCION BPO"/>
    <s v="16"/>
    <x v="0"/>
    <s v="245"/>
    <s v="4730124"/>
    <s v="EDISON  RAMOS VELAZCO"/>
    <s v="5063"/>
    <s v="1021513082"/>
    <x v="53"/>
    <x v="1"/>
    <s v="34"/>
    <x v="0"/>
    <s v="588"/>
    <s v="PLAN 1 CUOTA PROTEGIDA"/>
    <s v="ABRIL 2026"/>
    <s v="1016099957"/>
    <s v="CRISTOPHER  RAMIREZ MONTOYA"/>
    <s v="3204699105"/>
    <s v="cristopherramirez1303@gmail.com"/>
    <s v="7277763"/>
    <s v="64288598"/>
    <s v=""/>
    <s v="CRISTOPHER  RAMIREZ MONTOYA"/>
    <s v="BOGOTA DC"/>
    <n v="14000"/>
    <n v="0"/>
    <s v="89"/>
    <x v="2"/>
    <n v="5"/>
    <s v="CUOTA PROTEGIDA OTP"/>
    <m/>
    <m/>
    <m/>
    <s v="M"/>
    <s v="1998-02-07"/>
    <m/>
    <m/>
    <m/>
    <m/>
    <m/>
    <s v="12"/>
    <m/>
  </r>
  <r>
    <s v="Punto de VentaPLAN 1 CUOTA PROTEGIDA"/>
    <n v="15120"/>
    <x v="0"/>
    <s v="SÁBADO"/>
    <n v="18"/>
    <n v="126"/>
    <n v="3158990"/>
    <m/>
    <s v="21438805"/>
    <x v="20"/>
    <x v="1543"/>
    <s v="21/07/2026 17:30"/>
    <m/>
    <m/>
    <m/>
    <s v="17"/>
    <s v="ZURICH COLOMBIA SEGUROS S.A"/>
    <s v="106"/>
    <s v="SERVIPROTECCION BPO"/>
    <s v="16"/>
    <x v="0"/>
    <s v="245"/>
    <s v="4730124"/>
    <s v="EDISON  RAMOS VELAZCO"/>
    <s v="3475"/>
    <s v="1033759995"/>
    <x v="75"/>
    <x v="1"/>
    <s v="34"/>
    <x v="0"/>
    <s v="588"/>
    <s v="PLAN 1 CUOTA PROTEGIDA"/>
    <s v="ABRIL 2026"/>
    <s v="52170667"/>
    <s v="SANDRA PATRICIA GOMEZ VEGA"/>
    <s v="3134858629"/>
    <s v="pgomez04@hotmail.com"/>
    <s v="6975988"/>
    <s v="61085081"/>
    <s v=""/>
    <m/>
    <s v="BOGOTA DC"/>
    <n v="14000"/>
    <n v="0"/>
    <s v="89"/>
    <x v="2"/>
    <n v="5"/>
    <s v="CUOTA PROTEGIDA OTP"/>
    <m/>
    <m/>
    <m/>
    <s v="M"/>
    <s v="1973-04-08"/>
    <m/>
    <m/>
    <m/>
    <m/>
    <m/>
    <s v="12"/>
    <m/>
  </r>
  <r>
    <s v="Punto de VentaPLAN 1 CUOTA PROTEGIDA"/>
    <n v="15120"/>
    <x v="0"/>
    <s v="SÁBADO"/>
    <n v="18"/>
    <n v="126"/>
    <n v="3158991"/>
    <m/>
    <s v="21438806"/>
    <x v="20"/>
    <x v="1543"/>
    <s v="21/07/2026 17:30"/>
    <m/>
    <m/>
    <m/>
    <s v="17"/>
    <s v="ZURICH COLOMBIA SEGUROS S.A"/>
    <s v="106"/>
    <s v="SERVIPROTECCION BPO"/>
    <s v="16"/>
    <x v="0"/>
    <s v="245"/>
    <s v="4730124"/>
    <s v="EDISON  RAMOS VELAZCO"/>
    <s v="3475"/>
    <s v="1033759995"/>
    <x v="75"/>
    <x v="1"/>
    <s v="34"/>
    <x v="0"/>
    <s v="588"/>
    <s v="PLAN 1 CUOTA PROTEGIDA"/>
    <s v="ABRIL 2026"/>
    <s v="52543207"/>
    <s v="PAOLA  ANDREA QUINTERO"/>
    <s v="3165858125"/>
    <s v="astreaqui@hotmail.com"/>
    <s v="5767014"/>
    <s v="62699278"/>
    <s v=""/>
    <s v="PAOLA ANDREA QUINTERO"/>
    <s v="BOGOTA DC"/>
    <n v="14000"/>
    <n v="0"/>
    <s v="89"/>
    <x v="2"/>
    <n v="5"/>
    <s v="CUOTA PROTEGIDA OTP"/>
    <m/>
    <m/>
    <m/>
    <s v="M"/>
    <s v="1980-10-22"/>
    <m/>
    <m/>
    <m/>
    <m/>
    <m/>
    <s v="12"/>
    <m/>
  </r>
  <r>
    <s v="Punto de VentaPLAN 1 CUOTA PROTEGIDA"/>
    <n v="15120"/>
    <x v="0"/>
    <s v="SÁBADO"/>
    <n v="18"/>
    <n v="126"/>
    <n v="3158992"/>
    <m/>
    <s v="21438807"/>
    <x v="20"/>
    <x v="1543"/>
    <s v="21/07/2026 17:30"/>
    <m/>
    <m/>
    <m/>
    <s v="17"/>
    <s v="ZURICH COLOMBIA SEGUROS S.A"/>
    <s v="106"/>
    <s v="SERVIPROTECCION BPO"/>
    <s v="16"/>
    <x v="0"/>
    <s v="245"/>
    <s v="4730124"/>
    <s v="EDISON  RAMOS VELAZCO"/>
    <s v="5063"/>
    <s v="1021513082"/>
    <x v="53"/>
    <x v="1"/>
    <s v="34"/>
    <x v="0"/>
    <s v="588"/>
    <s v="PLAN 1 CUOTA PROTEGIDA"/>
    <s v="ABRIL 2026"/>
    <s v="80743513"/>
    <s v="JOSE DANIEL CABEZAS GUZMAN"/>
    <s v="3027709389"/>
    <s v="dani198304cabezas@gmail.com"/>
    <s v="8135845"/>
    <s v="62643570"/>
    <s v=""/>
    <m/>
    <s v="BOGOTA DC"/>
    <n v="14000"/>
    <n v="0"/>
    <s v="89"/>
    <x v="2"/>
    <n v="5"/>
    <s v="CUOTA PROTEGIDA OTP"/>
    <m/>
    <m/>
    <m/>
    <s v="M"/>
    <s v="1983-04-23"/>
    <m/>
    <m/>
    <m/>
    <m/>
    <m/>
    <s v="12"/>
    <m/>
  </r>
  <r>
    <s v="Punto de VentaPLAN 2 CUOTA PROTEGIDA"/>
    <n v="30240"/>
    <x v="0"/>
    <s v="SÁBADO"/>
    <n v="18"/>
    <n v="126"/>
    <n v="3158993"/>
    <m/>
    <s v="21438808"/>
    <x v="20"/>
    <x v="1543"/>
    <s v="21/07/2026 17:30"/>
    <m/>
    <m/>
    <m/>
    <s v="17"/>
    <s v="ZURICH COLOMBIA SEGUROS S.A"/>
    <s v="106"/>
    <s v="SERVIPROTECCION BPO"/>
    <s v="16"/>
    <x v="0"/>
    <s v="362"/>
    <s v="1111111111"/>
    <s v="SUPERVISOR  GRANDES SUPERFICIES"/>
    <s v="5129"/>
    <s v="1022433985"/>
    <x v="30"/>
    <x v="1"/>
    <s v="34"/>
    <x v="0"/>
    <s v="587"/>
    <s v="PLAN 2 CUOTA PROTEGIDA"/>
    <s v="ABRIL 2026"/>
    <s v="1022344282"/>
    <s v="MARTHA  JULIETH RAMIREZ"/>
    <s v="3128980623"/>
    <s v="juliethramirez1988@outlook.com"/>
    <s v="5462352"/>
    <s v="62181181"/>
    <s v=""/>
    <s v="RAMIREZ MARTHA YULIEN"/>
    <s v="BOGOTA DC"/>
    <n v="28000"/>
    <n v="0"/>
    <s v="89"/>
    <x v="2"/>
    <n v="5"/>
    <s v="CUOTA PROTEGIDA OTP"/>
    <m/>
    <m/>
    <m/>
    <s v="M"/>
    <s v="1988-02-07"/>
    <m/>
    <m/>
    <m/>
    <m/>
    <m/>
    <s v="12"/>
    <m/>
  </r>
  <r>
    <s v="Punto de VentaPLAN 1 CUOTA PROTEGIDA"/>
    <n v="15120"/>
    <x v="0"/>
    <s v="SÁBADO"/>
    <n v="18"/>
    <n v="126"/>
    <n v="3158994"/>
    <m/>
    <s v="21438809"/>
    <x v="20"/>
    <x v="1543"/>
    <s v="21/07/2026 17:30"/>
    <m/>
    <m/>
    <m/>
    <s v="17"/>
    <s v="ZURICH COLOMBIA SEGUROS S.A"/>
    <s v="106"/>
    <s v="SERVIPROTECCION BPO"/>
    <s v="16"/>
    <x v="0"/>
    <s v="245"/>
    <s v="4730124"/>
    <s v="EDISON  RAMOS VELAZCO"/>
    <s v="3712"/>
    <s v="1006754"/>
    <x v="67"/>
    <x v="1"/>
    <s v="34"/>
    <x v="0"/>
    <s v="588"/>
    <s v="PLAN 1 CUOTA PROTEGIDA"/>
    <s v="ABRIL 2026"/>
    <s v="1051184235"/>
    <s v="ESAU  FANDIÑO PINILLA"/>
    <s v="3134634420"/>
    <s v="esaufandino@gmail.com"/>
    <s v="6714295"/>
    <s v="62919905"/>
    <s v=""/>
    <s v="esau fandino pinilla"/>
    <s v="BOGOTA DC"/>
    <n v="14000"/>
    <n v="0"/>
    <s v="89"/>
    <x v="2"/>
    <n v="5"/>
    <s v="CUOTA PROTEGIDA OTP"/>
    <m/>
    <m/>
    <m/>
    <s v="M"/>
    <s v="1987-01-06"/>
    <m/>
    <m/>
    <m/>
    <m/>
    <m/>
    <s v="12"/>
    <m/>
  </r>
  <r>
    <s v="Punto de VentaPLAN 1 CUOTA PROTEGIDA"/>
    <n v="15120"/>
    <x v="0"/>
    <s v="SÁBADO"/>
    <n v="18"/>
    <n v="126"/>
    <n v="3158995"/>
    <m/>
    <s v="21438810"/>
    <x v="20"/>
    <x v="1543"/>
    <s v="21/07/2026 17:30"/>
    <m/>
    <m/>
    <m/>
    <s v="17"/>
    <s v="ZURICH COLOMBIA SEGUROS S.A"/>
    <s v="106"/>
    <s v="SERVIPROTECCION BPO"/>
    <s v="16"/>
    <x v="0"/>
    <s v="245"/>
    <s v="4730124"/>
    <s v="EDISON  RAMOS VELAZCO"/>
    <s v="3822"/>
    <s v="1010225053"/>
    <x v="19"/>
    <x v="1"/>
    <s v="34"/>
    <x v="0"/>
    <s v="588"/>
    <s v="PLAN 1 CUOTA PROTEGIDA"/>
    <s v="ABRIL 2026"/>
    <s v="53123721"/>
    <s v="KELLY JOHANNA VARGAS GARAVITO"/>
    <s v="3204428786"/>
    <s v="kelly-ta1985@hotmail.com"/>
    <s v="7978809"/>
    <s v="64321718"/>
    <s v=""/>
    <s v="Kelly Johanna  Vargas Garavito"/>
    <s v="BOGOTA DC"/>
    <n v="14000"/>
    <n v="0"/>
    <s v="89"/>
    <x v="2"/>
    <n v="5"/>
    <s v="CUOTA PROTEGIDA OTP"/>
    <m/>
    <m/>
    <m/>
    <s v="M"/>
    <s v="1985-07-08"/>
    <m/>
    <m/>
    <m/>
    <m/>
    <m/>
    <s v="12"/>
    <m/>
  </r>
  <r>
    <s v="Punto de VentaPLAN 1 CUOTA PROTEGIDA"/>
    <n v="15120"/>
    <x v="0"/>
    <s v="SÁBADO"/>
    <n v="18"/>
    <n v="126"/>
    <n v="3158996"/>
    <m/>
    <s v="21438811"/>
    <x v="20"/>
    <x v="1543"/>
    <s v="21/07/2026 17:30"/>
    <m/>
    <m/>
    <m/>
    <s v="17"/>
    <s v="ZURICH COLOMBIA SEGUROS S.A"/>
    <s v="106"/>
    <s v="SERVIPROTECCION BPO"/>
    <s v="16"/>
    <x v="0"/>
    <s v="245"/>
    <s v="4730124"/>
    <s v="EDISON  RAMOS VELAZCO"/>
    <s v="4449"/>
    <s v="1018413746"/>
    <x v="18"/>
    <x v="1"/>
    <s v="34"/>
    <x v="0"/>
    <s v="588"/>
    <s v="PLAN 1 CUOTA PROTEGIDA"/>
    <s v="ABRIL 2026"/>
    <s v="2739892"/>
    <s v="ALBEIRO JOSE GARCIA PEREZ"/>
    <s v="3145965414"/>
    <s v="leidybrinez747@gmail.com"/>
    <s v="7429636"/>
    <s v="62396668"/>
    <s v=""/>
    <s v="albeiro jose garcia perez"/>
    <s v="BOGOTA DC"/>
    <n v="14000"/>
    <n v="0"/>
    <s v="89"/>
    <x v="2"/>
    <n v="5"/>
    <s v="CUOTA PROTEGIDA OTP"/>
    <m/>
    <m/>
    <m/>
    <s v="M"/>
    <s v="1979-01-11"/>
    <m/>
    <m/>
    <m/>
    <m/>
    <m/>
    <s v="12"/>
    <m/>
  </r>
  <r>
    <s v="TeleventasVIDA ZURICH PLAN 1"/>
    <n v="24150"/>
    <x v="0"/>
    <s v="MIÉRCOLES"/>
    <n v="22"/>
    <n v="126"/>
    <n v="3159309"/>
    <m/>
    <s v="21438811"/>
    <x v="21"/>
    <x v="1545"/>
    <s v="22/07/2026 14:18"/>
    <m/>
    <m/>
    <m/>
    <s v="17"/>
    <s v="ZURICH COLOMBIA SEGUROS S.A"/>
    <s v="106"/>
    <s v="SERVIPROTECCION BPO"/>
    <s v="18"/>
    <x v="1"/>
    <s v="274"/>
    <s v="1111111112"/>
    <s v="SUPERVISOR  TMK 1 "/>
    <s v="5550"/>
    <s v="1047052626"/>
    <x v="92"/>
    <x v="0"/>
    <s v="27"/>
    <x v="1"/>
    <s v="547"/>
    <s v="VIDA ZURICH PLAN 1"/>
    <s v="JULIO 2026"/>
    <s v="11342413"/>
    <s v="JESUS ANTONIO GOMEZ PENA"/>
    <s v="3132735036"/>
    <s v="gomezpenajesusantonio@gmail.com"/>
    <s v="5618509"/>
    <s v="60322716"/>
    <s v="1"/>
    <s v="JESUS ANTONIO GOMEZ PE�A"/>
    <s v="CHÍA"/>
    <n v="12500"/>
    <n v="0"/>
    <s v="7"/>
    <x v="3"/>
    <n v="5"/>
    <m/>
    <m/>
    <m/>
    <m/>
    <s v="M"/>
    <s v="1963-07-20"/>
    <m/>
    <m/>
    <m/>
    <m/>
    <m/>
    <s v="12"/>
    <m/>
  </r>
  <r>
    <s v="Punto de VentaPLAN 1 CUOTA PROTEGIDA"/>
    <n v="15120"/>
    <x v="0"/>
    <s v="SÁBADO"/>
    <n v="18"/>
    <n v="126"/>
    <n v="3158997"/>
    <m/>
    <s v="21438812"/>
    <x v="20"/>
    <x v="1543"/>
    <s v="21/07/2026 17:30"/>
    <m/>
    <m/>
    <m/>
    <s v="17"/>
    <s v="ZURICH COLOMBIA SEGUROS S.A"/>
    <s v="106"/>
    <s v="SERVIPROTECCION BPO"/>
    <s v="16"/>
    <x v="0"/>
    <s v="245"/>
    <s v="4730124"/>
    <s v="EDISON  RAMOS VELAZCO"/>
    <s v="5002"/>
    <s v="1023973332"/>
    <x v="41"/>
    <x v="1"/>
    <s v="34"/>
    <x v="0"/>
    <s v="588"/>
    <s v="PLAN 1 CUOTA PROTEGIDA"/>
    <s v="ABRIL 2026"/>
    <s v="19428552"/>
    <s v="CARLOS ARTURO VELASQUEZ RINCON"/>
    <s v="3168218538"/>
    <s v="carlosvery60@hotmail.com"/>
    <s v="8135846"/>
    <s v="61704959"/>
    <s v=""/>
    <m/>
    <s v="BOGOTA DC"/>
    <n v="14000"/>
    <n v="0"/>
    <s v="89"/>
    <x v="2"/>
    <n v="5"/>
    <s v="CUOTA PROTEGIDA OTP"/>
    <m/>
    <m/>
    <m/>
    <s v="M"/>
    <s v="1960-12-06"/>
    <m/>
    <m/>
    <m/>
    <m/>
    <m/>
    <s v="12"/>
    <m/>
  </r>
  <r>
    <s v="Punto de VentaPLAN 1 CUOTA PROTEGIDA"/>
    <n v="15120"/>
    <x v="0"/>
    <s v="SÁBADO"/>
    <n v="18"/>
    <n v="126"/>
    <n v="3158998"/>
    <m/>
    <s v="21438813"/>
    <x v="20"/>
    <x v="1543"/>
    <s v="21/07/2026 17:30"/>
    <m/>
    <m/>
    <m/>
    <s v="17"/>
    <s v="ZURICH COLOMBIA SEGUROS S.A"/>
    <s v="106"/>
    <s v="SERVIPROTECCION BPO"/>
    <s v="16"/>
    <x v="0"/>
    <s v="245"/>
    <s v="4730124"/>
    <s v="EDISON  RAMOS VELAZCO"/>
    <s v="3211"/>
    <s v="1018504516"/>
    <x v="43"/>
    <x v="1"/>
    <s v="34"/>
    <x v="0"/>
    <s v="588"/>
    <s v="PLAN 1 CUOTA PROTEGIDA"/>
    <s v="ABRIL 2026"/>
    <s v="74301865"/>
    <s v="MANUEL  GOMEZ SOLANO"/>
    <s v="3112377326"/>
    <s v="mg1801583@gmail.com"/>
    <s v="8135847"/>
    <s v="62315811"/>
    <s v=""/>
    <m/>
    <s v="BOGOTA DC"/>
    <n v="14000"/>
    <n v="0"/>
    <s v="89"/>
    <x v="2"/>
    <n v="5"/>
    <s v="CUOTA PROTEGIDA OTP"/>
    <m/>
    <m/>
    <m/>
    <s v="M"/>
    <s v="1973-07-19"/>
    <m/>
    <m/>
    <m/>
    <m/>
    <m/>
    <s v="12"/>
    <m/>
  </r>
  <r>
    <s v="Punto de VentaPLAN 1 CUOTA PROTEGIDA"/>
    <n v="15120"/>
    <x v="0"/>
    <s v="SÁBADO"/>
    <n v="18"/>
    <n v="126"/>
    <n v="3158999"/>
    <m/>
    <s v="21438814"/>
    <x v="20"/>
    <x v="1543"/>
    <s v="21/07/2026 17:30"/>
    <m/>
    <m/>
    <m/>
    <s v="17"/>
    <s v="ZURICH COLOMBIA SEGUROS S.A"/>
    <s v="106"/>
    <s v="SERVIPROTECCION BPO"/>
    <s v="16"/>
    <x v="0"/>
    <s v="245"/>
    <s v="4730124"/>
    <s v="EDISON  RAMOS VELAZCO"/>
    <s v="3127"/>
    <s v="52765157"/>
    <x v="61"/>
    <x v="1"/>
    <s v="34"/>
    <x v="0"/>
    <s v="588"/>
    <s v="PLAN 1 CUOTA PROTEGIDA"/>
    <s v="ABRIL 2026"/>
    <s v="52847266"/>
    <s v="OMAIRA  CALDERON CUELLAR"/>
    <s v="3124683622"/>
    <s v="omairacalderon04@gmail.com"/>
    <s v="5767924"/>
    <s v="63115854"/>
    <s v=""/>
    <s v="OMAIRA CALDERON CUELLAR"/>
    <s v="BOGOTA DC"/>
    <n v="14000"/>
    <n v="0"/>
    <s v="89"/>
    <x v="2"/>
    <n v="5"/>
    <s v="CUOTA PROTEGIDA OTP"/>
    <m/>
    <m/>
    <m/>
    <s v="M"/>
    <s v="1979-01-21"/>
    <m/>
    <m/>
    <m/>
    <m/>
    <m/>
    <s v="12"/>
    <m/>
  </r>
  <r>
    <s v="Punto de VentaPLAN 1 CUOTA PROTEGIDA"/>
    <n v="15120"/>
    <x v="0"/>
    <s v="SÁBADO"/>
    <n v="18"/>
    <n v="126"/>
    <n v="3159000"/>
    <m/>
    <s v="21438815"/>
    <x v="20"/>
    <x v="1543"/>
    <s v="21/07/2026 17:30"/>
    <m/>
    <m/>
    <m/>
    <s v="17"/>
    <s v="ZURICH COLOMBIA SEGUROS S.A"/>
    <s v="106"/>
    <s v="SERVIPROTECCION BPO"/>
    <s v="16"/>
    <x v="0"/>
    <s v="245"/>
    <s v="4730124"/>
    <s v="EDISON  RAMOS VELAZCO"/>
    <s v="4234"/>
    <s v="1032423776"/>
    <x v="84"/>
    <x v="1"/>
    <s v="34"/>
    <x v="0"/>
    <s v="588"/>
    <s v="PLAN 1 CUOTA PROTEGIDA"/>
    <s v="ABRIL 2026"/>
    <s v="22010523"/>
    <s v="MARIA ESTHER MARTINEZ ESPINOSA"/>
    <s v="3143737754"/>
    <s v="marthaflorez170@gmail.com"/>
    <s v="8135848"/>
    <s v="62294066"/>
    <s v=""/>
    <m/>
    <s v="BOGOTA DC"/>
    <n v="14000"/>
    <n v="0"/>
    <s v="89"/>
    <x v="2"/>
    <n v="5"/>
    <s v="CUOTA PROTEGIDA OTP"/>
    <m/>
    <m/>
    <m/>
    <s v="M"/>
    <s v="1963-02-09"/>
    <m/>
    <m/>
    <m/>
    <m/>
    <m/>
    <s v="12"/>
    <m/>
  </r>
  <r>
    <s v="Punto de VentaPLAN 1 CUOTA PROTEGIDA"/>
    <n v="15120"/>
    <x v="0"/>
    <s v="SÁBADO"/>
    <n v="18"/>
    <n v="126"/>
    <n v="3159001"/>
    <m/>
    <s v="21438816"/>
    <x v="20"/>
    <x v="1543"/>
    <s v="21/07/2026 17:30"/>
    <m/>
    <m/>
    <m/>
    <s v="17"/>
    <s v="ZURICH COLOMBIA SEGUROS S.A"/>
    <s v="106"/>
    <s v="SERVIPROTECCION BPO"/>
    <s v="16"/>
    <x v="0"/>
    <s v="245"/>
    <s v="4730124"/>
    <s v="EDISON  RAMOS VELAZCO"/>
    <s v="4887"/>
    <s v="1000227243"/>
    <x v="64"/>
    <x v="1"/>
    <s v="34"/>
    <x v="0"/>
    <s v="588"/>
    <s v="PLAN 1 CUOTA PROTEGIDA"/>
    <s v="ABRIL 2026"/>
    <s v="52159515"/>
    <s v="RUD MIRIAM URREGO PARRA"/>
    <s v="3107781146"/>
    <s v="miriam.hidro99@gmail.com"/>
    <s v="8135849"/>
    <s v="61325453"/>
    <s v=""/>
    <m/>
    <s v="BOGOTA DC"/>
    <n v="14000"/>
    <n v="0"/>
    <s v="89"/>
    <x v="2"/>
    <n v="5"/>
    <s v="CUOTA PROTEGIDA OTP"/>
    <m/>
    <m/>
    <m/>
    <s v="M"/>
    <s v="1974-04-22"/>
    <m/>
    <m/>
    <m/>
    <m/>
    <m/>
    <s v="12"/>
    <m/>
  </r>
  <r>
    <s v="Punto de VentaPLAN 2 CUOTA PROTEGIDA"/>
    <n v="30240"/>
    <x v="0"/>
    <s v="SÁBADO"/>
    <n v="18"/>
    <n v="126"/>
    <n v="3159002"/>
    <m/>
    <s v="21438817"/>
    <x v="20"/>
    <x v="1543"/>
    <s v="21/07/2026 17:30"/>
    <m/>
    <m/>
    <m/>
    <s v="17"/>
    <s v="ZURICH COLOMBIA SEGUROS S.A"/>
    <s v="106"/>
    <s v="SERVIPROTECCION BPO"/>
    <s v="16"/>
    <x v="0"/>
    <s v="362"/>
    <s v="1111111111"/>
    <s v="SUPERVISOR  GRANDES SUPERFICIES"/>
    <s v="5296"/>
    <s v="1106333018"/>
    <x v="97"/>
    <x v="1"/>
    <s v="34"/>
    <x v="0"/>
    <s v="587"/>
    <s v="PLAN 2 CUOTA PROTEGIDA"/>
    <s v="ABRIL 2026"/>
    <s v="79828549"/>
    <s v="RITHER HUGO PEREZ RODRIGUEZ"/>
    <s v="3134031067"/>
    <s v="rither41@gmail.com"/>
    <s v="7710701"/>
    <s v="62537111"/>
    <s v=""/>
    <s v="MARTHA PATRICIA MANRIQUE HERRERA"/>
    <s v="BOGOTA DC"/>
    <n v="28000"/>
    <n v="0"/>
    <s v="89"/>
    <x v="2"/>
    <n v="5"/>
    <s v="CUOTA PROTEGIDA OTP"/>
    <m/>
    <m/>
    <m/>
    <s v="M"/>
    <s v="1975-09-18"/>
    <m/>
    <m/>
    <m/>
    <m/>
    <m/>
    <s v="12"/>
    <m/>
  </r>
  <r>
    <s v="Punto de VentaPLAN 1 CUOTA PROTEGIDA"/>
    <n v="15120"/>
    <x v="0"/>
    <s v="SÁBADO"/>
    <n v="18"/>
    <n v="126"/>
    <n v="3159003"/>
    <m/>
    <s v="21438818"/>
    <x v="20"/>
    <x v="1543"/>
    <s v="21/07/2026 17:30"/>
    <m/>
    <m/>
    <m/>
    <s v="17"/>
    <s v="ZURICH COLOMBIA SEGUROS S.A"/>
    <s v="106"/>
    <s v="SERVIPROTECCION BPO"/>
    <s v="16"/>
    <x v="0"/>
    <s v="245"/>
    <s v="4730124"/>
    <s v="EDISON  RAMOS VELAZCO"/>
    <s v="3299"/>
    <s v="1024505328"/>
    <x v="60"/>
    <x v="1"/>
    <s v="34"/>
    <x v="0"/>
    <s v="588"/>
    <s v="PLAN 1 CUOTA PROTEGIDA"/>
    <s v="ABRIL 2026"/>
    <s v="51680541"/>
    <s v="MARIA  HERMINIA SANCHEZ"/>
    <s v="3118644079"/>
    <s v="ma20111961sa@gmail.com"/>
    <s v="5968659"/>
    <s v="61988784"/>
    <s v=""/>
    <s v="SANCHEZ MARIA ERMINIA"/>
    <s v="BOGOTA DC"/>
    <n v="14000"/>
    <n v="0"/>
    <s v="89"/>
    <x v="2"/>
    <n v="5"/>
    <s v="CUOTA PROTEGIDA OTP"/>
    <m/>
    <m/>
    <m/>
    <s v="M"/>
    <s v="1961-11-20"/>
    <m/>
    <m/>
    <m/>
    <m/>
    <m/>
    <s v="12"/>
    <m/>
  </r>
  <r>
    <s v="TeleventasPLAN 1 CUOTA PROTEGIDA"/>
    <n v="36120"/>
    <x v="0"/>
    <s v="MIÉRCOLES"/>
    <n v="22"/>
    <n v="126"/>
    <n v="3159316"/>
    <m/>
    <s v="21438818"/>
    <x v="21"/>
    <x v="1546"/>
    <s v="22/07/2026 14:21"/>
    <m/>
    <m/>
    <m/>
    <s v="17"/>
    <s v="ZURICH COLOMBIA SEGUROS S.A"/>
    <s v="106"/>
    <s v="SERVIPROTECCION BPO"/>
    <s v="19"/>
    <x v="2"/>
    <s v="274"/>
    <s v="1111111112"/>
    <s v="SUPERVISOR  TMK 1 "/>
    <s v="4679"/>
    <s v="1000461735"/>
    <x v="96"/>
    <x v="0"/>
    <s v="34"/>
    <x v="0"/>
    <s v="588"/>
    <s v="PLAN 1 CUOTA PROTEGIDA"/>
    <s v="JULIO 2026"/>
    <s v="36572303"/>
    <s v=" CLARA  ESTHER  CORONEL  CRESPO"/>
    <s v="3147007455"/>
    <s v="robertogordon315@gmail.com"/>
    <s v="5527133"/>
    <s v="63062307"/>
    <s v="1"/>
    <s v="CORONEL CRESPO CLARA ESTHER"/>
    <s v="LA JAGUA DE IBIRICO"/>
    <n v="14000"/>
    <n v="0"/>
    <s v="7"/>
    <x v="3"/>
    <n v="5"/>
    <m/>
    <m/>
    <m/>
    <m/>
    <s v="F"/>
    <s v="1961-05-20"/>
    <m/>
    <m/>
    <m/>
    <m/>
    <m/>
    <s v="12"/>
    <m/>
  </r>
  <r>
    <s v="Punto de VentaPLAN 1 CUOTA PROTEGIDA"/>
    <n v="15120"/>
    <x v="0"/>
    <s v="SÁBADO"/>
    <n v="18"/>
    <n v="126"/>
    <n v="3159004"/>
    <m/>
    <s v="21438819"/>
    <x v="20"/>
    <x v="1543"/>
    <s v="21/07/2026 17:30"/>
    <m/>
    <m/>
    <m/>
    <s v="17"/>
    <s v="ZURICH COLOMBIA SEGUROS S.A"/>
    <s v="106"/>
    <s v="SERVIPROTECCION BPO"/>
    <s v="16"/>
    <x v="0"/>
    <s v="245"/>
    <s v="4730124"/>
    <s v="EDISON  RAMOS VELAZCO"/>
    <s v="3217"/>
    <s v="1033704768"/>
    <x v="72"/>
    <x v="1"/>
    <s v="34"/>
    <x v="0"/>
    <s v="588"/>
    <s v="PLAN 1 CUOTA PROTEGIDA"/>
    <s v="ABRIL 2026"/>
    <s v="79112020"/>
    <s v="ALIRIO  GUERRERO RAMIREZ"/>
    <s v="3174744591"/>
    <s v="ruthconstanzaguerrero@gmail.com"/>
    <s v="8135850"/>
    <s v="62499486"/>
    <s v=""/>
    <m/>
    <s v="BOGOTA DC"/>
    <n v="14000"/>
    <n v="0"/>
    <s v="89"/>
    <x v="2"/>
    <n v="5"/>
    <s v="CUOTA PROTEGIDA OTP"/>
    <m/>
    <m/>
    <m/>
    <s v="M"/>
    <s v="1956-10-10"/>
    <m/>
    <m/>
    <m/>
    <m/>
    <m/>
    <s v="12"/>
    <m/>
  </r>
  <r>
    <s v="Punto de VentaPLAN 1 CUOTA PROTEGIDA"/>
    <n v="15120"/>
    <x v="0"/>
    <s v="SÁBADO"/>
    <n v="18"/>
    <n v="126"/>
    <n v="3159005"/>
    <m/>
    <s v="21438820"/>
    <x v="20"/>
    <x v="1543"/>
    <s v="21/07/2026 17:30"/>
    <m/>
    <m/>
    <m/>
    <s v="17"/>
    <s v="ZURICH COLOMBIA SEGUROS S.A"/>
    <s v="106"/>
    <s v="SERVIPROTECCION BPO"/>
    <s v="16"/>
    <x v="0"/>
    <s v="245"/>
    <s v="4730124"/>
    <s v="EDISON  RAMOS VELAZCO"/>
    <s v="4674"/>
    <s v="1004319884"/>
    <x v="63"/>
    <x v="1"/>
    <s v="34"/>
    <x v="0"/>
    <s v="588"/>
    <s v="PLAN 1 CUOTA PROTEGIDA"/>
    <s v="ABRIL 2026"/>
    <s v="51878356"/>
    <s v="MARCIA  CARRILLO OYUELA"/>
    <s v="3115191802"/>
    <s v="marciacarrillo1811@gmail.com"/>
    <s v="7539718"/>
    <s v="62137602"/>
    <s v=""/>
    <s v="Marcia  Carrillo Oyuela"/>
    <s v="BOGOTA DC"/>
    <n v="14000"/>
    <n v="0"/>
    <s v="89"/>
    <x v="2"/>
    <n v="5"/>
    <s v="CUOTA PROTEGIDA OTP"/>
    <m/>
    <m/>
    <m/>
    <s v="M"/>
    <s v="1967-11-18"/>
    <m/>
    <m/>
    <m/>
    <m/>
    <m/>
    <s v="12"/>
    <m/>
  </r>
  <r>
    <s v="TeleventasPLAN 1 CUOTA PROTEGIDA"/>
    <n v="36120"/>
    <x v="0"/>
    <s v="MIÉRCOLES"/>
    <n v="22"/>
    <n v="126"/>
    <n v="3159318"/>
    <m/>
    <s v="21438820"/>
    <x v="21"/>
    <x v="1546"/>
    <s v="22/07/2026 14:21"/>
    <m/>
    <m/>
    <m/>
    <s v="17"/>
    <s v="ZURICH COLOMBIA SEGUROS S.A"/>
    <s v="106"/>
    <s v="SERVIPROTECCION BPO"/>
    <s v="16"/>
    <x v="0"/>
    <s v="274"/>
    <s v="1111111112"/>
    <s v="SUPERVISOR  TMK 1 "/>
    <s v="4978"/>
    <s v="1042247028"/>
    <x v="2"/>
    <x v="0"/>
    <s v="34"/>
    <x v="0"/>
    <s v="588"/>
    <s v="PLAN 1 CUOTA PROTEGIDA"/>
    <s v="JULIO 2026"/>
    <s v="52291104"/>
    <s v="ADRIANA   BELTRAN "/>
    <s v="3133993900"/>
    <s v="ruthb2033@gmailcom"/>
    <s v="6032137"/>
    <s v="61738449"/>
    <s v="2"/>
    <s v="ADRIANA  BELTRAN"/>
    <s v="BOGOTA DC"/>
    <n v="14000"/>
    <n v="0"/>
    <s v="7"/>
    <x v="3"/>
    <n v="5"/>
    <m/>
    <m/>
    <m/>
    <m/>
    <s v="F"/>
    <s v="1972-08-09"/>
    <m/>
    <m/>
    <m/>
    <m/>
    <m/>
    <s v="12"/>
    <m/>
  </r>
  <r>
    <s v="Punto de VentaPLAN 1 CUOTA PROTEGIDA"/>
    <n v="15120"/>
    <x v="0"/>
    <s v="SÁBADO"/>
    <n v="18"/>
    <n v="126"/>
    <n v="3159006"/>
    <m/>
    <s v="21438821"/>
    <x v="20"/>
    <x v="1543"/>
    <s v="21/07/2026 17:30"/>
    <m/>
    <m/>
    <m/>
    <s v="17"/>
    <s v="ZURICH COLOMBIA SEGUROS S.A"/>
    <s v="106"/>
    <s v="SERVIPROTECCION BPO"/>
    <s v="16"/>
    <x v="0"/>
    <s v="245"/>
    <s v="4730124"/>
    <s v="EDISON  RAMOS VELAZCO"/>
    <s v="3475"/>
    <s v="1033759995"/>
    <x v="75"/>
    <x v="1"/>
    <s v="34"/>
    <x v="0"/>
    <s v="588"/>
    <s v="PLAN 1 CUOTA PROTEGIDA"/>
    <s v="ABRIL 2026"/>
    <s v="52242985"/>
    <s v="GLORIA ESPERANZA GRISALES MUÑOZ"/>
    <s v="3138865758"/>
    <s v="gloriagrisales05@gmail.com"/>
    <s v="7138493"/>
    <s v="62123789"/>
    <s v=""/>
    <m/>
    <s v="BOGOTA DC"/>
    <n v="14000"/>
    <n v="0"/>
    <s v="89"/>
    <x v="2"/>
    <n v="5"/>
    <s v="CUOTA PROTEGIDA OTP"/>
    <m/>
    <m/>
    <m/>
    <s v="M"/>
    <s v="1978-10-18"/>
    <m/>
    <m/>
    <m/>
    <m/>
    <m/>
    <s v="12"/>
    <m/>
  </r>
  <r>
    <s v="TeleventasCUOTA PROTEGIDA SILVER 1"/>
    <n v="38640"/>
    <x v="0"/>
    <s v="MIÉRCOLES"/>
    <n v="22"/>
    <n v="126"/>
    <n v="3159319"/>
    <m/>
    <s v="21438821"/>
    <x v="21"/>
    <x v="1547"/>
    <s v="22/07/2026 14:23"/>
    <m/>
    <m/>
    <m/>
    <s v="17"/>
    <s v="ZURICH COLOMBIA SEGUROS S.A"/>
    <s v="106"/>
    <s v="SERVIPROTECCION BPO"/>
    <s v="18"/>
    <x v="1"/>
    <s v="274"/>
    <s v="1111111112"/>
    <s v="SUPERVISOR  TMK 1 "/>
    <s v="3925"/>
    <s v="1002096641"/>
    <x v="6"/>
    <x v="0"/>
    <s v="34"/>
    <x v="0"/>
    <s v="622"/>
    <s v="CUOTA PROTEGIDA SILVER 1"/>
    <s v="JULIO 2026"/>
    <s v="13807191"/>
    <s v="GUSTAVO   SILVA "/>
    <s v="3142295974"/>
    <s v="gustavo.zipa.2018@gmail.com"/>
    <s v="8135894"/>
    <s v="60147034"/>
    <s v="2"/>
    <s v="GUSTAVO  SILVA"/>
    <s v="CHÍA"/>
    <n v="20000"/>
    <n v="0"/>
    <s v="7"/>
    <x v="3"/>
    <n v="5"/>
    <m/>
    <m/>
    <m/>
    <m/>
    <s v="F"/>
    <s v="1946-04-12"/>
    <m/>
    <m/>
    <m/>
    <m/>
    <m/>
    <s v="12"/>
    <m/>
  </r>
  <r>
    <s v="Punto de VentaPLAN 1 CUOTA PROTEGIDA"/>
    <n v="15120"/>
    <x v="0"/>
    <s v="SÁBADO"/>
    <n v="18"/>
    <n v="126"/>
    <n v="3159007"/>
    <m/>
    <s v="21438822"/>
    <x v="20"/>
    <x v="1543"/>
    <s v="21/07/2026 17:30"/>
    <m/>
    <m/>
    <m/>
    <s v="17"/>
    <s v="ZURICH COLOMBIA SEGUROS S.A"/>
    <s v="106"/>
    <s v="SERVIPROTECCION BPO"/>
    <s v="16"/>
    <x v="0"/>
    <s v="245"/>
    <s v="4730124"/>
    <s v="EDISON  RAMOS VELAZCO"/>
    <s v="4887"/>
    <s v="1000227243"/>
    <x v="64"/>
    <x v="1"/>
    <s v="34"/>
    <x v="0"/>
    <s v="588"/>
    <s v="PLAN 1 CUOTA PROTEGIDA"/>
    <s v="ABRIL 2026"/>
    <s v="51687891"/>
    <s v="ALBA LUZ MURCIA RONCANCIO"/>
    <s v="3138518189"/>
    <s v="albamurcia36@gmail.com"/>
    <s v="5601882"/>
    <s v="61267518"/>
    <s v=""/>
    <s v="MURCIA ALBA LUZ"/>
    <s v="BOGOTA DC"/>
    <n v="14000"/>
    <n v="0"/>
    <s v="89"/>
    <x v="2"/>
    <n v="5"/>
    <s v="CUOTA PROTEGIDA OTP"/>
    <m/>
    <m/>
    <m/>
    <s v="M"/>
    <s v="1962-07-25"/>
    <m/>
    <m/>
    <m/>
    <m/>
    <m/>
    <s v="12"/>
    <m/>
  </r>
  <r>
    <s v="TeleventasPLAN 1 CUOTA PROTEGIDA"/>
    <n v="36120"/>
    <x v="0"/>
    <s v="MIÉRCOLES"/>
    <n v="22"/>
    <n v="126"/>
    <n v="3159320"/>
    <m/>
    <s v="21438822"/>
    <x v="21"/>
    <x v="1548"/>
    <s v="22/07/2026 14:29"/>
    <m/>
    <m/>
    <m/>
    <s v="17"/>
    <s v="ZURICH COLOMBIA SEGUROS S.A"/>
    <s v="106"/>
    <s v="SERVIPROTECCION BPO"/>
    <s v="16"/>
    <x v="0"/>
    <s v="274"/>
    <s v="1111111112"/>
    <s v="SUPERVISOR  TMK 1 "/>
    <s v="3925"/>
    <s v="1002096641"/>
    <x v="6"/>
    <x v="0"/>
    <s v="34"/>
    <x v="0"/>
    <s v="588"/>
    <s v="PLAN 1 CUOTA PROTEGIDA"/>
    <s v="JULIO 2026"/>
    <s v="51893412"/>
    <s v=" PIEDAD   SANCHEZ  ASCENCIO"/>
    <s v="3242605754"/>
    <s v="arizavictoralfonso323@gmail.com"/>
    <s v="5661551"/>
    <s v="62253326"/>
    <s v="1"/>
    <s v="SANCHEZ ACENCIO PIEDAD"/>
    <s v="BOGOTA DC"/>
    <n v="14000"/>
    <n v="0"/>
    <s v="7"/>
    <x v="3"/>
    <n v="5"/>
    <m/>
    <m/>
    <m/>
    <m/>
    <s v="F"/>
    <s v="1962-08-04"/>
    <m/>
    <m/>
    <m/>
    <m/>
    <m/>
    <s v="12"/>
    <m/>
  </r>
  <r>
    <s v="Punto de VentaPLAN 1 CUOTA PROTEGIDA"/>
    <n v="15120"/>
    <x v="0"/>
    <s v="SÁBADO"/>
    <n v="18"/>
    <n v="126"/>
    <n v="3159008"/>
    <m/>
    <s v="21438823"/>
    <x v="20"/>
    <x v="1543"/>
    <s v="21/07/2026 17:30"/>
    <m/>
    <m/>
    <m/>
    <s v="17"/>
    <s v="ZURICH COLOMBIA SEGUROS S.A"/>
    <s v="106"/>
    <s v="SERVIPROTECCION BPO"/>
    <s v="16"/>
    <x v="0"/>
    <s v="245"/>
    <s v="4730124"/>
    <s v="EDISON  RAMOS VELAZCO"/>
    <s v="3127"/>
    <s v="52765157"/>
    <x v="61"/>
    <x v="1"/>
    <s v="34"/>
    <x v="0"/>
    <s v="588"/>
    <s v="PLAN 1 CUOTA PROTEGIDA"/>
    <s v="ABRIL 2026"/>
    <s v="39630326"/>
    <s v="CRUCEIDA MARTINEZ DE ORTIZ"/>
    <s v="3138097184"/>
    <s v="nancycmartinezr@gmail.com"/>
    <s v="6091550"/>
    <s v="61739630"/>
    <s v=""/>
    <s v="CRUCEIDA MARTINEZ DE ORTIZ"/>
    <s v="BOGOTA DC"/>
    <n v="14000"/>
    <n v="0"/>
    <s v="89"/>
    <x v="2"/>
    <n v="5"/>
    <s v="CUOTA PROTEGIDA OTP"/>
    <m/>
    <m/>
    <m/>
    <s v="M"/>
    <s v="1959-07-16"/>
    <m/>
    <m/>
    <m/>
    <m/>
    <m/>
    <s v="12"/>
    <m/>
  </r>
  <r>
    <s v="Punto de VentaPLAN 1 CUOTA PROTEGIDA"/>
    <n v="15120"/>
    <x v="0"/>
    <s v="SÁBADO"/>
    <n v="18"/>
    <n v="126"/>
    <n v="3159009"/>
    <m/>
    <s v="21438824"/>
    <x v="20"/>
    <x v="1543"/>
    <s v="21/07/2026 17:30"/>
    <m/>
    <m/>
    <m/>
    <s v="17"/>
    <s v="ZURICH COLOMBIA SEGUROS S.A"/>
    <s v="106"/>
    <s v="SERVIPROTECCION BPO"/>
    <s v="16"/>
    <x v="0"/>
    <s v="245"/>
    <s v="4730124"/>
    <s v="EDISON  RAMOS VELAZCO"/>
    <s v="3299"/>
    <s v="1024505328"/>
    <x v="60"/>
    <x v="1"/>
    <s v="34"/>
    <x v="0"/>
    <s v="588"/>
    <s v="PLAN 1 CUOTA PROTEGIDA"/>
    <s v="ABRIL 2026"/>
    <s v="1022945698"/>
    <s v="JULY PAOLA PARRA LAITON"/>
    <s v="3196546603"/>
    <s v="julypaolaparralaiton@gmail.com"/>
    <s v="8135851"/>
    <s v="61012783"/>
    <s v=""/>
    <m/>
    <s v="BOGOTA DC"/>
    <n v="14000"/>
    <n v="0"/>
    <s v="89"/>
    <x v="2"/>
    <n v="5"/>
    <s v="CUOTA PROTEGIDA OTP"/>
    <m/>
    <m/>
    <m/>
    <s v="M"/>
    <s v="1988-09-18"/>
    <m/>
    <m/>
    <m/>
    <m/>
    <m/>
    <s v="12"/>
    <m/>
  </r>
  <r>
    <s v="Punto de VentaPLAN 1 CUOTA PROTEGIDA"/>
    <n v="15120"/>
    <x v="0"/>
    <s v="SÁBADO"/>
    <n v="18"/>
    <n v="126"/>
    <n v="3159010"/>
    <m/>
    <s v="21438825"/>
    <x v="20"/>
    <x v="1543"/>
    <s v="21/07/2026 17:30"/>
    <m/>
    <m/>
    <m/>
    <s v="17"/>
    <s v="ZURICH COLOMBIA SEGUROS S.A"/>
    <s v="106"/>
    <s v="SERVIPROTECCION BPO"/>
    <s v="16"/>
    <x v="0"/>
    <s v="245"/>
    <s v="4730124"/>
    <s v="EDISON  RAMOS VELAZCO"/>
    <s v="4845"/>
    <s v="1023038503"/>
    <x v="69"/>
    <x v="1"/>
    <s v="34"/>
    <x v="0"/>
    <s v="588"/>
    <s v="PLAN 1 CUOTA PROTEGIDA"/>
    <s v="ABRIL 2026"/>
    <s v="79700827"/>
    <s v="WILSON FERNANDO OLAVE MESA"/>
    <s v="3015635764"/>
    <s v="wilsonolavemesa@gmail.com"/>
    <s v="8135852"/>
    <s v="63739266"/>
    <s v=""/>
    <m/>
    <s v="BOGOTA DC"/>
    <n v="14000"/>
    <n v="0"/>
    <s v="89"/>
    <x v="2"/>
    <n v="5"/>
    <s v="CUOTA PROTEGIDA OTP"/>
    <m/>
    <m/>
    <m/>
    <s v="M"/>
    <s v="1974-06-30"/>
    <m/>
    <m/>
    <m/>
    <m/>
    <m/>
    <s v="12"/>
    <m/>
  </r>
  <r>
    <s v="Punto de VentaPLAN 1 CUOTA PROTEGIDA"/>
    <n v="15120"/>
    <x v="0"/>
    <s v="SÁBADO"/>
    <n v="18"/>
    <n v="126"/>
    <n v="3159011"/>
    <m/>
    <s v="21438826"/>
    <x v="20"/>
    <x v="1549"/>
    <s v="21/07/2026 17:31"/>
    <m/>
    <m/>
    <m/>
    <s v="17"/>
    <s v="ZURICH COLOMBIA SEGUROS S.A"/>
    <s v="106"/>
    <s v="SERVIPROTECCION BPO"/>
    <s v="16"/>
    <x v="0"/>
    <s v="245"/>
    <s v="4730124"/>
    <s v="EDISON  RAMOS VELAZCO"/>
    <s v="3475"/>
    <s v="1033759995"/>
    <x v="75"/>
    <x v="1"/>
    <s v="34"/>
    <x v="0"/>
    <s v="588"/>
    <s v="PLAN 1 CUOTA PROTEGIDA"/>
    <s v="ABRIL 2026"/>
    <s v="1033773871"/>
    <s v="JENIFER LORENA BAZURTO CASTELL"/>
    <s v="3206852020"/>
    <s v="jlorenabazurtocas@hotmail.com"/>
    <s v="6484300"/>
    <s v="63922751"/>
    <s v=""/>
    <s v="JENIFER LORENA BAZURTO CASTELL"/>
    <s v="BOGOTA DC"/>
    <n v="14000"/>
    <n v="0"/>
    <s v="89"/>
    <x v="2"/>
    <n v="5"/>
    <s v="CUOTA PROTEGIDA OTP"/>
    <m/>
    <m/>
    <m/>
    <s v="M"/>
    <s v="1995-03-12"/>
    <m/>
    <m/>
    <m/>
    <m/>
    <m/>
    <s v="12"/>
    <m/>
  </r>
  <r>
    <s v="Punto de VentaPLAN 1 CUOTA PROTEGIDA"/>
    <n v="15120"/>
    <x v="0"/>
    <s v="SÁBADO"/>
    <n v="18"/>
    <n v="126"/>
    <n v="3159012"/>
    <m/>
    <s v="21438827"/>
    <x v="20"/>
    <x v="1549"/>
    <s v="21/07/2026 17:31"/>
    <m/>
    <m/>
    <m/>
    <s v="17"/>
    <s v="ZURICH COLOMBIA SEGUROS S.A"/>
    <s v="106"/>
    <s v="SERVIPROTECCION BPO"/>
    <s v="16"/>
    <x v="0"/>
    <s v="362"/>
    <s v="1111111111"/>
    <s v="SUPERVISOR  GRANDES SUPERFICIES"/>
    <s v="5116"/>
    <s v="52937599"/>
    <x v="38"/>
    <x v="1"/>
    <s v="34"/>
    <x v="0"/>
    <s v="588"/>
    <s v="PLAN 1 CUOTA PROTEGIDA"/>
    <s v="ABRIL 2026"/>
    <s v="52655231"/>
    <s v="JOHANNA  GAMBOA UBAQUE"/>
    <s v="3115924572"/>
    <s v="johannagamboa07@gmail.com"/>
    <s v="6734692"/>
    <s v="61917428"/>
    <s v=""/>
    <s v="JOHANNA  GAMBOA UBAQUE"/>
    <s v="BOGOTA DC"/>
    <n v="14000"/>
    <n v="0"/>
    <s v="89"/>
    <x v="2"/>
    <n v="5"/>
    <s v="CUOTA PROTEGIDA OTP"/>
    <m/>
    <m/>
    <m/>
    <s v="M"/>
    <s v="1977-11-01"/>
    <m/>
    <m/>
    <m/>
    <m/>
    <m/>
    <s v="12"/>
    <m/>
  </r>
  <r>
    <s v="Punto de VentaPLAN 1 CUOTA PROTEGIDA"/>
    <n v="15120"/>
    <x v="0"/>
    <s v="SÁBADO"/>
    <n v="18"/>
    <n v="126"/>
    <n v="3159013"/>
    <m/>
    <s v="21438828"/>
    <x v="20"/>
    <x v="1549"/>
    <s v="21/07/2026 17:31"/>
    <m/>
    <m/>
    <m/>
    <s v="17"/>
    <s v="ZURICH COLOMBIA SEGUROS S.A"/>
    <s v="106"/>
    <s v="SERVIPROTECCION BPO"/>
    <s v="16"/>
    <x v="0"/>
    <s v="245"/>
    <s v="4730124"/>
    <s v="EDISON  RAMOS VELAZCO"/>
    <s v="5554"/>
    <s v="53066248"/>
    <x v="88"/>
    <x v="1"/>
    <s v="34"/>
    <x v="0"/>
    <s v="588"/>
    <s v="PLAN 1 CUOTA PROTEGIDA"/>
    <s v="ABRIL 2026"/>
    <s v="19172183"/>
    <s v="JESUS ANTONIO CASTRO BARRERA"/>
    <s v="3012483348"/>
    <s v="jadercastro2006@gmail.com"/>
    <s v="6367366"/>
    <s v="61723795"/>
    <s v=""/>
    <s v="JES�S ANTONIO CASTRO BARRERA"/>
    <s v="BOGOTA DC"/>
    <n v="14000"/>
    <n v="0"/>
    <s v="89"/>
    <x v="2"/>
    <n v="5"/>
    <s v="CUOTA PROTEGIDA OTP"/>
    <m/>
    <m/>
    <m/>
    <s v="M"/>
    <s v="1952-08-01"/>
    <m/>
    <m/>
    <m/>
    <m/>
    <m/>
    <s v="12"/>
    <m/>
  </r>
  <r>
    <s v="Punto de VentaPLAN 1 CUOTA PROTEGIDA"/>
    <n v="15120"/>
    <x v="0"/>
    <s v="SÁBADO"/>
    <n v="18"/>
    <n v="126"/>
    <n v="3159014"/>
    <m/>
    <s v="21438829"/>
    <x v="20"/>
    <x v="1549"/>
    <s v="21/07/2026 17:31"/>
    <m/>
    <m/>
    <m/>
    <s v="17"/>
    <s v="ZURICH COLOMBIA SEGUROS S.A"/>
    <s v="106"/>
    <s v="SERVIPROTECCION BPO"/>
    <s v="16"/>
    <x v="0"/>
    <s v="245"/>
    <s v="4730124"/>
    <s v="EDISON  RAMOS VELAZCO"/>
    <s v="3950"/>
    <s v="1012335255"/>
    <x v="45"/>
    <x v="1"/>
    <s v="34"/>
    <x v="0"/>
    <s v="588"/>
    <s v="PLAN 1 CUOTA PROTEGIDA"/>
    <s v="ABRIL 2026"/>
    <s v="80436783"/>
    <s v="ALEJANDRO  GARZON CASTAÑEDA"/>
    <s v="3114695467"/>
    <s v="wall.e9212@gmail.com"/>
    <s v="6539605"/>
    <s v="62456255"/>
    <s v=""/>
    <m/>
    <s v="BOGOTA DC"/>
    <n v="14000"/>
    <n v="0"/>
    <s v="89"/>
    <x v="2"/>
    <n v="5"/>
    <s v="CUOTA PROTEGIDA OTP"/>
    <m/>
    <m/>
    <m/>
    <s v="M"/>
    <s v="1970-03-15"/>
    <m/>
    <m/>
    <m/>
    <m/>
    <m/>
    <s v="12"/>
    <m/>
  </r>
  <r>
    <s v="Punto de VentaPLAN 1 CUOTA PROTEGIDA"/>
    <n v="15120"/>
    <x v="0"/>
    <s v="SÁBADO"/>
    <n v="18"/>
    <n v="126"/>
    <n v="3159015"/>
    <m/>
    <s v="21438830"/>
    <x v="20"/>
    <x v="1549"/>
    <s v="21/07/2026 17:31"/>
    <m/>
    <m/>
    <m/>
    <s v="17"/>
    <s v="ZURICH COLOMBIA SEGUROS S.A"/>
    <s v="106"/>
    <s v="SERVIPROTECCION BPO"/>
    <s v="16"/>
    <x v="0"/>
    <s v="362"/>
    <s v="1111111111"/>
    <s v="SUPERVISOR  GRANDES SUPERFICIES"/>
    <s v="5120"/>
    <s v="1007660651"/>
    <x v="68"/>
    <x v="1"/>
    <s v="34"/>
    <x v="0"/>
    <s v="588"/>
    <s v="PLAN 1 CUOTA PROTEGIDA"/>
    <s v="ABRIL 2026"/>
    <s v="39724208"/>
    <s v="SANDRA PATRICIA MONCADA TORRES"/>
    <s v="3124563425"/>
    <s v="sandristorres0512@gmail.com"/>
    <s v="8135853"/>
    <s v="61745432"/>
    <s v=""/>
    <m/>
    <s v="BOGOTA DC"/>
    <n v="14000"/>
    <n v="0"/>
    <s v="89"/>
    <x v="2"/>
    <n v="5"/>
    <s v="CUOTA PROTEGIDA OTP"/>
    <m/>
    <m/>
    <m/>
    <s v="M"/>
    <s v="1970-04-12"/>
    <m/>
    <m/>
    <m/>
    <m/>
    <m/>
    <s v="12"/>
    <m/>
  </r>
  <r>
    <s v="Punto de VentaPLAN 1 CUOTA PROTEGIDA"/>
    <n v="15120"/>
    <x v="0"/>
    <s v="SÁBADO"/>
    <n v="18"/>
    <n v="126"/>
    <n v="3159016"/>
    <m/>
    <s v="21438831"/>
    <x v="20"/>
    <x v="1549"/>
    <s v="21/07/2026 17:31"/>
    <m/>
    <m/>
    <m/>
    <s v="17"/>
    <s v="ZURICH COLOMBIA SEGUROS S.A"/>
    <s v="106"/>
    <s v="SERVIPROTECCION BPO"/>
    <s v="16"/>
    <x v="0"/>
    <s v="245"/>
    <s v="4730124"/>
    <s v="EDISON  RAMOS VELAZCO"/>
    <s v="3950"/>
    <s v="1012335255"/>
    <x v="45"/>
    <x v="1"/>
    <s v="34"/>
    <x v="0"/>
    <s v="588"/>
    <s v="PLAN 1 CUOTA PROTEGIDA"/>
    <s v="ABRIL 2026"/>
    <s v="34672570"/>
    <s v="MARLENI  BERMUDEZ "/>
    <s v="3135500232"/>
    <s v="bmarlenibermudez@gmail.com"/>
    <s v="5961643"/>
    <s v="62138338"/>
    <s v=""/>
    <m/>
    <s v="BOGOTA DC"/>
    <n v="14000"/>
    <n v="0"/>
    <s v="89"/>
    <x v="2"/>
    <n v="5"/>
    <s v="CUOTA PROTEGIDA OTP"/>
    <m/>
    <m/>
    <m/>
    <s v="M"/>
    <s v="1973-04-06"/>
    <m/>
    <m/>
    <m/>
    <m/>
    <m/>
    <s v="12"/>
    <m/>
  </r>
  <r>
    <s v="Punto de VentaPLAN 1 CUOTA PROTEGIDA"/>
    <n v="15120"/>
    <x v="0"/>
    <s v="SÁBADO"/>
    <n v="18"/>
    <n v="126"/>
    <n v="3159017"/>
    <m/>
    <s v="21438832"/>
    <x v="20"/>
    <x v="1549"/>
    <s v="21/07/2026 17:31"/>
    <m/>
    <m/>
    <m/>
    <s v="17"/>
    <s v="ZURICH COLOMBIA SEGUROS S.A"/>
    <s v="106"/>
    <s v="SERVIPROTECCION BPO"/>
    <s v="16"/>
    <x v="0"/>
    <s v="245"/>
    <s v="4730124"/>
    <s v="EDISON  RAMOS VELAZCO"/>
    <s v="3822"/>
    <s v="1010225053"/>
    <x v="19"/>
    <x v="1"/>
    <s v="34"/>
    <x v="0"/>
    <s v="588"/>
    <s v="PLAN 1 CUOTA PROTEGIDA"/>
    <s v="ABRIL 2026"/>
    <s v="52327000"/>
    <s v="DORIS MAGALI RAMOS MUNAR"/>
    <s v="3046516035"/>
    <s v="magaliramosmunar@gmail.com"/>
    <s v="5812227"/>
    <s v="61758260"/>
    <s v=""/>
    <s v="DORIS MAGALI RAMOS MUNAR"/>
    <s v="BOGOTA DC"/>
    <n v="14000"/>
    <n v="0"/>
    <s v="89"/>
    <x v="2"/>
    <n v="5"/>
    <s v="CUOTA PROTEGIDA OTP"/>
    <m/>
    <m/>
    <m/>
    <s v="M"/>
    <s v="1978-02-24"/>
    <m/>
    <m/>
    <m/>
    <m/>
    <m/>
    <s v="12"/>
    <m/>
  </r>
  <r>
    <s v="Punto de VentaPLAN 1 CUOTA PROTEGIDA"/>
    <n v="15120"/>
    <x v="0"/>
    <s v="SÁBADO"/>
    <n v="18"/>
    <n v="126"/>
    <n v="3159018"/>
    <m/>
    <s v="21438833"/>
    <x v="20"/>
    <x v="1549"/>
    <s v="21/07/2026 17:31"/>
    <m/>
    <m/>
    <m/>
    <s v="17"/>
    <s v="ZURICH COLOMBIA SEGUROS S.A"/>
    <s v="106"/>
    <s v="SERVIPROTECCION BPO"/>
    <s v="16"/>
    <x v="0"/>
    <s v="245"/>
    <s v="4730124"/>
    <s v="EDISON  RAMOS VELAZCO"/>
    <s v="5554"/>
    <s v="53066248"/>
    <x v="88"/>
    <x v="1"/>
    <s v="34"/>
    <x v="0"/>
    <s v="588"/>
    <s v="PLAN 1 CUOTA PROTEGIDA"/>
    <s v="ABRIL 2026"/>
    <s v="51690652"/>
    <s v="MARIA CLAUDIA HERNANDEZ CAMACHO"/>
    <s v="3107140133"/>
    <s v="jairo031167@gmail.com"/>
    <s v="8135854"/>
    <s v="61980845"/>
    <s v=""/>
    <m/>
    <s v="BOGOTA DC"/>
    <n v="14000"/>
    <n v="0"/>
    <s v="89"/>
    <x v="2"/>
    <n v="5"/>
    <s v="CUOTA PROTEGIDA OTP"/>
    <m/>
    <m/>
    <m/>
    <s v="M"/>
    <s v="1962-01-03"/>
    <m/>
    <m/>
    <m/>
    <m/>
    <m/>
    <s v="12"/>
    <m/>
  </r>
  <r>
    <s v="Punto de VentaPLAN 1 CUOTA PROTEGIDA"/>
    <n v="15120"/>
    <x v="0"/>
    <s v="SÁBADO"/>
    <n v="18"/>
    <n v="126"/>
    <n v="3159019"/>
    <m/>
    <s v="21438834"/>
    <x v="20"/>
    <x v="1549"/>
    <s v="21/07/2026 17:31"/>
    <m/>
    <m/>
    <m/>
    <s v="17"/>
    <s v="ZURICH COLOMBIA SEGUROS S.A"/>
    <s v="106"/>
    <s v="SERVIPROTECCION BPO"/>
    <s v="16"/>
    <x v="0"/>
    <s v="245"/>
    <s v="4730124"/>
    <s v="EDISON  RAMOS VELAZCO"/>
    <s v="5044"/>
    <s v="1024543962"/>
    <x v="55"/>
    <x v="1"/>
    <s v="34"/>
    <x v="0"/>
    <s v="588"/>
    <s v="PLAN 1 CUOTA PROTEGIDA"/>
    <s v="ABRIL 2026"/>
    <s v="80001252"/>
    <s v="DAIRO ANDRES BRAVO ROZO"/>
    <s v="3232836248"/>
    <s v="logistica3.maquitec@gmail.com"/>
    <s v="7920355"/>
    <s v="61970943"/>
    <s v=""/>
    <s v="MARIA ELSA ROZO MENDEZ"/>
    <s v="BOGOTA DC"/>
    <n v="14000"/>
    <n v="0"/>
    <s v="89"/>
    <x v="2"/>
    <n v="5"/>
    <s v="CUOTA PROTEGIDA OTP"/>
    <m/>
    <m/>
    <m/>
    <s v="M"/>
    <s v="1978-12-16"/>
    <m/>
    <m/>
    <m/>
    <m/>
    <m/>
    <s v="12"/>
    <m/>
  </r>
  <r>
    <s v="Punto de VentaPLAN 1 CUOTA PROTEGIDA"/>
    <n v="15120"/>
    <x v="0"/>
    <s v="SÁBADO"/>
    <n v="18"/>
    <n v="126"/>
    <n v="3159020"/>
    <m/>
    <s v="21438835"/>
    <x v="20"/>
    <x v="1549"/>
    <s v="21/07/2026 17:31"/>
    <m/>
    <m/>
    <m/>
    <s v="17"/>
    <s v="ZURICH COLOMBIA SEGUROS S.A"/>
    <s v="106"/>
    <s v="SERVIPROTECCION BPO"/>
    <s v="16"/>
    <x v="0"/>
    <s v="245"/>
    <s v="4730124"/>
    <s v="EDISON  RAMOS VELAZCO"/>
    <s v="3299"/>
    <s v="1024505328"/>
    <x v="60"/>
    <x v="1"/>
    <s v="34"/>
    <x v="0"/>
    <s v="588"/>
    <s v="PLAN 1 CUOTA PROTEGIDA"/>
    <s v="ABRIL 2026"/>
    <s v="1024464454"/>
    <s v="CARLOS ANDRES MENDOZA MORENO"/>
    <s v="3125269848"/>
    <s v="anddres.1986@hotmail.com"/>
    <s v="8135855"/>
    <s v="64612828"/>
    <s v=""/>
    <m/>
    <s v="BOGOTA DC"/>
    <n v="14000"/>
    <n v="0"/>
    <s v="89"/>
    <x v="2"/>
    <n v="5"/>
    <s v="CUOTA PROTEGIDA OTP"/>
    <m/>
    <m/>
    <m/>
    <s v="M"/>
    <s v="1986-06-20"/>
    <m/>
    <m/>
    <m/>
    <m/>
    <m/>
    <s v="12"/>
    <m/>
  </r>
  <r>
    <s v="Punto de VentaPLAN 1 CUOTA PROTEGIDA"/>
    <n v="15120"/>
    <x v="0"/>
    <s v="SÁBADO"/>
    <n v="18"/>
    <n v="126"/>
    <n v="3159021"/>
    <m/>
    <s v="21438836"/>
    <x v="20"/>
    <x v="1549"/>
    <s v="21/07/2026 17:31"/>
    <m/>
    <m/>
    <m/>
    <s v="17"/>
    <s v="ZURICH COLOMBIA SEGUROS S.A"/>
    <s v="106"/>
    <s v="SERVIPROTECCION BPO"/>
    <s v="16"/>
    <x v="0"/>
    <s v="245"/>
    <s v="4730124"/>
    <s v="EDISON  RAMOS VELAZCO"/>
    <s v="3302"/>
    <s v="63548767"/>
    <x v="62"/>
    <x v="1"/>
    <s v="34"/>
    <x v="0"/>
    <s v="588"/>
    <s v="PLAN 1 CUOTA PROTEGIDA"/>
    <s v="ABRIL 2026"/>
    <s v="1073686895"/>
    <s v="ANA MILENA AISLANT CORREDOR"/>
    <s v="3209403719"/>
    <s v="anneaislant@gmail.com"/>
    <s v="8127638"/>
    <s v="63906468"/>
    <s v=""/>
    <s v="ANA MILENA AISLANT CORREDOR"/>
    <s v="BOGOTA DC"/>
    <n v="14000"/>
    <n v="0"/>
    <s v="89"/>
    <x v="2"/>
    <n v="5"/>
    <s v="CUOTA PROTEGIDA OTP"/>
    <m/>
    <m/>
    <m/>
    <s v="M"/>
    <s v="1990-07-18"/>
    <m/>
    <m/>
    <m/>
    <m/>
    <m/>
    <s v="12"/>
    <m/>
  </r>
  <r>
    <s v="Punto de VentaPLAN 1 CUOTA PROTEGIDA"/>
    <n v="15120"/>
    <x v="0"/>
    <s v="SÁBADO"/>
    <n v="18"/>
    <n v="126"/>
    <n v="3159022"/>
    <m/>
    <s v="21438837"/>
    <x v="20"/>
    <x v="1549"/>
    <s v="21/07/2026 17:31"/>
    <m/>
    <m/>
    <m/>
    <s v="17"/>
    <s v="ZURICH COLOMBIA SEGUROS S.A"/>
    <s v="106"/>
    <s v="SERVIPROTECCION BPO"/>
    <s v="16"/>
    <x v="0"/>
    <s v="245"/>
    <s v="4730124"/>
    <s v="EDISON  RAMOS VELAZCO"/>
    <s v="5554"/>
    <s v="53066248"/>
    <x v="88"/>
    <x v="1"/>
    <s v="34"/>
    <x v="0"/>
    <s v="588"/>
    <s v="PLAN 1 CUOTA PROTEGIDA"/>
    <s v="ABRIL 2026"/>
    <s v="80142284"/>
    <s v="JORGE IVAN MARTINEZ ACOSTA"/>
    <s v="3044800763"/>
    <s v="martinezac.jorge@gmail.com"/>
    <s v="6519359"/>
    <s v="63883221"/>
    <s v=""/>
    <s v="JORGE IVAN MARTINEZ"/>
    <s v="BOGOTA DC"/>
    <n v="14000"/>
    <n v="0"/>
    <s v="89"/>
    <x v="2"/>
    <n v="5"/>
    <s v="CUOTA PROTEGIDA OTP"/>
    <m/>
    <m/>
    <m/>
    <s v="M"/>
    <s v="1983-06-18"/>
    <m/>
    <m/>
    <m/>
    <m/>
    <m/>
    <s v="12"/>
    <m/>
  </r>
  <r>
    <s v="Punto de VentaPLAN 1 CUOTA PROTEGIDA"/>
    <n v="15120"/>
    <x v="0"/>
    <s v="SÁBADO"/>
    <n v="18"/>
    <n v="126"/>
    <n v="3159023"/>
    <m/>
    <s v="21438838"/>
    <x v="20"/>
    <x v="1549"/>
    <s v="21/07/2026 17:31"/>
    <m/>
    <m/>
    <m/>
    <s v="17"/>
    <s v="ZURICH COLOMBIA SEGUROS S.A"/>
    <s v="106"/>
    <s v="SERVIPROTECCION BPO"/>
    <s v="16"/>
    <x v="0"/>
    <s v="245"/>
    <s v="4730124"/>
    <s v="EDISON  RAMOS VELAZCO"/>
    <s v="5002"/>
    <s v="1023973332"/>
    <x v="41"/>
    <x v="1"/>
    <s v="34"/>
    <x v="0"/>
    <s v="588"/>
    <s v="PLAN 1 CUOTA PROTEGIDA"/>
    <s v="ABRIL 2026"/>
    <s v="51822311"/>
    <s v="MARIA  EUGENIA MONCAYO"/>
    <s v="3223536844"/>
    <s v="ivanmoncayo188@gmail.com"/>
    <s v="8135856"/>
    <s v="61151967"/>
    <s v=""/>
    <m/>
    <s v="BOGOTA DC"/>
    <n v="14000"/>
    <n v="0"/>
    <s v="89"/>
    <x v="2"/>
    <n v="5"/>
    <s v="CUOTA PROTEGIDA OTP"/>
    <m/>
    <m/>
    <m/>
    <s v="M"/>
    <s v="1963-04-07"/>
    <m/>
    <m/>
    <m/>
    <m/>
    <m/>
    <s v="12"/>
    <m/>
  </r>
  <r>
    <s v="Punto de VentaPLAN 1 CUOTA PROTEGIDA"/>
    <n v="15120"/>
    <x v="0"/>
    <s v="SÁBADO"/>
    <n v="18"/>
    <n v="126"/>
    <n v="3159024"/>
    <m/>
    <s v="21438839"/>
    <x v="20"/>
    <x v="1549"/>
    <s v="21/07/2026 17:31"/>
    <m/>
    <m/>
    <m/>
    <s v="17"/>
    <s v="ZURICH COLOMBIA SEGUROS S.A"/>
    <s v="106"/>
    <s v="SERVIPROTECCION BPO"/>
    <s v="16"/>
    <x v="0"/>
    <s v="245"/>
    <s v="4730124"/>
    <s v="EDISON  RAMOS VELAZCO"/>
    <s v="5063"/>
    <s v="1021513082"/>
    <x v="53"/>
    <x v="1"/>
    <s v="34"/>
    <x v="0"/>
    <s v="588"/>
    <s v="PLAN 1 CUOTA PROTEGIDA"/>
    <s v="ABRIL 2026"/>
    <s v="79150404"/>
    <s v="BERNARDO  OBREGON LLANOS"/>
    <s v="3138606296"/>
    <s v="natha.nat.000@gmail.com"/>
    <s v="8135857"/>
    <s v="64608618"/>
    <s v=""/>
    <m/>
    <s v="BOGOTA DC"/>
    <n v="14000"/>
    <n v="0"/>
    <s v="89"/>
    <x v="2"/>
    <n v="5"/>
    <s v="CUOTA PROTEGIDA OTP"/>
    <m/>
    <m/>
    <m/>
    <s v="M"/>
    <s v="1956-10-22"/>
    <m/>
    <m/>
    <m/>
    <m/>
    <m/>
    <s v="12"/>
    <m/>
  </r>
  <r>
    <s v="Punto de VentaPLAN 1 CUOTA PROTEGIDA"/>
    <n v="15120"/>
    <x v="0"/>
    <s v="SÁBADO"/>
    <n v="18"/>
    <n v="126"/>
    <n v="3159026"/>
    <m/>
    <s v="21438841"/>
    <x v="20"/>
    <x v="1549"/>
    <s v="21/07/2026 17:31"/>
    <m/>
    <m/>
    <m/>
    <s v="17"/>
    <s v="ZURICH COLOMBIA SEGUROS S.A"/>
    <s v="106"/>
    <s v="SERVIPROTECCION BPO"/>
    <s v="16"/>
    <x v="0"/>
    <s v="245"/>
    <s v="4730124"/>
    <s v="EDISON  RAMOS VELAZCO"/>
    <s v="5554"/>
    <s v="53066248"/>
    <x v="88"/>
    <x v="1"/>
    <s v="34"/>
    <x v="0"/>
    <s v="588"/>
    <s v="PLAN 1 CUOTA PROTEGIDA"/>
    <s v="ABRIL 2026"/>
    <s v="79697915"/>
    <s v="JULIO  ALDEMAR GRANDE"/>
    <s v="3246875268"/>
    <s v="jgrande7418@gmail.com"/>
    <s v="8135858"/>
    <s v="62391712"/>
    <s v=""/>
    <m/>
    <s v="BOGOTA DC"/>
    <n v="14000"/>
    <n v="0"/>
    <s v="89"/>
    <x v="2"/>
    <n v="5"/>
    <s v="CUOTA PROTEGIDA OTP"/>
    <m/>
    <m/>
    <m/>
    <s v="M"/>
    <s v="1974-04-18"/>
    <m/>
    <m/>
    <m/>
    <m/>
    <m/>
    <s v="12"/>
    <m/>
  </r>
  <r>
    <s v="Punto de VentaPLAN 1 CUOTA PROTEGIDA"/>
    <n v="15120"/>
    <x v="0"/>
    <s v="SÁBADO"/>
    <n v="18"/>
    <n v="126"/>
    <n v="3159027"/>
    <m/>
    <s v="21438842"/>
    <x v="20"/>
    <x v="1549"/>
    <s v="21/07/2026 17:31"/>
    <m/>
    <m/>
    <m/>
    <s v="17"/>
    <s v="ZURICH COLOMBIA SEGUROS S.A"/>
    <s v="106"/>
    <s v="SERVIPROTECCION BPO"/>
    <s v="16"/>
    <x v="0"/>
    <s v="245"/>
    <s v="4730124"/>
    <s v="EDISON  RAMOS VELAZCO"/>
    <s v="3302"/>
    <s v="63548767"/>
    <x v="62"/>
    <x v="1"/>
    <s v="34"/>
    <x v="0"/>
    <s v="588"/>
    <s v="PLAN 1 CUOTA PROTEGIDA"/>
    <s v="ABRIL 2026"/>
    <s v="35465246"/>
    <s v="LIGIA RAMIREZ DE JOYA"/>
    <s v="3025602834"/>
    <s v="cristiancastrojoya5@gmail.com"/>
    <s v="8135859"/>
    <s v="61857932"/>
    <s v=""/>
    <m/>
    <s v="BOGOTA DC"/>
    <n v="14000"/>
    <n v="0"/>
    <s v="89"/>
    <x v="2"/>
    <n v="5"/>
    <s v="CUOTA PROTEGIDA OTP"/>
    <m/>
    <m/>
    <m/>
    <s v="M"/>
    <s v="1953-03-24"/>
    <m/>
    <m/>
    <m/>
    <m/>
    <m/>
    <s v="12"/>
    <m/>
  </r>
  <r>
    <s v="Punto de VentaPLAN 2 CUOTA PROTEGIDA"/>
    <n v="30240"/>
    <x v="0"/>
    <s v="SÁBADO"/>
    <n v="18"/>
    <n v="126"/>
    <n v="3159028"/>
    <m/>
    <s v="21438843"/>
    <x v="20"/>
    <x v="1549"/>
    <s v="21/07/2026 17:31"/>
    <m/>
    <m/>
    <m/>
    <s v="17"/>
    <s v="ZURICH COLOMBIA SEGUROS S.A"/>
    <s v="106"/>
    <s v="SERVIPROTECCION BPO"/>
    <s v="16"/>
    <x v="0"/>
    <s v="245"/>
    <s v="4730124"/>
    <s v="EDISON  RAMOS VELAZCO"/>
    <s v="3822"/>
    <s v="1010225053"/>
    <x v="19"/>
    <x v="1"/>
    <s v="34"/>
    <x v="0"/>
    <s v="587"/>
    <s v="PLAN 2 CUOTA PROTEGIDA"/>
    <s v="ABRIL 2026"/>
    <s v="79851495"/>
    <s v="ANGEL MARIA BUSTACARA LARGO"/>
    <s v="3205177907"/>
    <s v="bustacaraangel2016@gmail.com"/>
    <s v="6339336"/>
    <s v="62402777"/>
    <s v=""/>
    <s v="ANGEL MARIA BUSTACARA LARGO"/>
    <s v="BOGOTA DC"/>
    <n v="28000"/>
    <n v="0"/>
    <s v="89"/>
    <x v="2"/>
    <n v="5"/>
    <s v="CUOTA PROTEGIDA OTP"/>
    <m/>
    <m/>
    <m/>
    <s v="M"/>
    <s v="1976-12-11"/>
    <m/>
    <m/>
    <m/>
    <m/>
    <m/>
    <s v="12"/>
    <m/>
  </r>
  <r>
    <s v="Punto de VentaPLAN 1 CUOTA PROTEGIDA"/>
    <n v="15120"/>
    <x v="0"/>
    <s v="SÁBADO"/>
    <n v="18"/>
    <n v="126"/>
    <n v="3159029"/>
    <m/>
    <s v="21438844"/>
    <x v="20"/>
    <x v="1549"/>
    <s v="21/07/2026 17:31"/>
    <m/>
    <m/>
    <m/>
    <s v="17"/>
    <s v="ZURICH COLOMBIA SEGUROS S.A"/>
    <s v="106"/>
    <s v="SERVIPROTECCION BPO"/>
    <s v="16"/>
    <x v="0"/>
    <s v="245"/>
    <s v="4730124"/>
    <s v="EDISON  RAMOS VELAZCO"/>
    <s v="3302"/>
    <s v="63548767"/>
    <x v="62"/>
    <x v="1"/>
    <s v="34"/>
    <x v="0"/>
    <s v="588"/>
    <s v="PLAN 1 CUOTA PROTEGIDA"/>
    <s v="ABRIL 2026"/>
    <s v="52054048"/>
    <s v="SANDRA PATRICIA CHACON RUIZ"/>
    <s v="3003300016"/>
    <s v="patriciachaconr@yahoo.com"/>
    <s v="7187062"/>
    <s v="62154289"/>
    <s v=""/>
    <s v="PATRICIA CHACON RUIZ"/>
    <s v="BOGOTA DC"/>
    <n v="14000"/>
    <n v="0"/>
    <s v="89"/>
    <x v="2"/>
    <n v="5"/>
    <s v="CUOTA PROTEGIDA OTP"/>
    <m/>
    <m/>
    <m/>
    <s v="M"/>
    <s v="1972-02-09"/>
    <m/>
    <m/>
    <m/>
    <m/>
    <m/>
    <s v="12"/>
    <m/>
  </r>
  <r>
    <s v="TeleventasCUOTA PROTEGIDA SILVER 1"/>
    <n v="38640"/>
    <x v="0"/>
    <s v="MIÉRCOLES"/>
    <n v="22"/>
    <n v="126"/>
    <n v="3159342"/>
    <m/>
    <s v="21438844"/>
    <x v="21"/>
    <x v="1550"/>
    <s v="22/07/2026 14:40"/>
    <m/>
    <m/>
    <m/>
    <s v="17"/>
    <s v="ZURICH COLOMBIA SEGUROS S.A"/>
    <s v="106"/>
    <s v="SERVIPROTECCION BPO"/>
    <s v="17"/>
    <x v="3"/>
    <s v="274"/>
    <s v="1111111112"/>
    <s v="SUPERVISOR  TMK 1 "/>
    <s v="4740"/>
    <s v="1042853302"/>
    <x v="12"/>
    <x v="0"/>
    <s v="34"/>
    <x v="0"/>
    <s v="622"/>
    <s v="CUOTA PROTEGIDA SILVER 1"/>
    <s v="JULIO 2026"/>
    <s v="28311633"/>
    <s v="MARIA  ILUMINADA SOTO   QUIÑONEZ"/>
    <s v="3232400226"/>
    <s v="soniasalcedo189@gmail.com"/>
    <s v="5802948"/>
    <s v="63542040"/>
    <s v="2"/>
    <s v="MARIA ILUMINADA SOTO QUI?ONEZ"/>
    <s v="GIRÓN"/>
    <n v="20000"/>
    <n v="0"/>
    <s v="7"/>
    <x v="3"/>
    <n v="5"/>
    <m/>
    <m/>
    <m/>
    <m/>
    <s v="F"/>
    <s v="1950-11-15"/>
    <m/>
    <m/>
    <m/>
    <m/>
    <m/>
    <s v="12"/>
    <m/>
  </r>
  <r>
    <s v="Punto de VentaPLAN 1 CUOTA PROTEGIDA"/>
    <n v="15120"/>
    <x v="0"/>
    <s v="SÁBADO"/>
    <n v="18"/>
    <n v="126"/>
    <n v="3159030"/>
    <m/>
    <s v="21438845"/>
    <x v="20"/>
    <x v="1549"/>
    <s v="21/07/2026 17:31"/>
    <m/>
    <m/>
    <m/>
    <s v="17"/>
    <s v="ZURICH COLOMBIA SEGUROS S.A"/>
    <s v="106"/>
    <s v="SERVIPROTECCION BPO"/>
    <s v="16"/>
    <x v="0"/>
    <s v="245"/>
    <s v="4730124"/>
    <s v="EDISON  RAMOS VELAZCO"/>
    <s v="5063"/>
    <s v="1021513082"/>
    <x v="53"/>
    <x v="1"/>
    <s v="34"/>
    <x v="0"/>
    <s v="588"/>
    <s v="PLAN 1 CUOTA PROTEGIDA"/>
    <s v="ABRIL 2026"/>
    <s v="52284663"/>
    <s v="LUZ STELA CAMPOS CRUZ"/>
    <s v="3118418917"/>
    <s v="luzcampos1009@gmail.com"/>
    <s v="5807378"/>
    <s v="60919075"/>
    <s v=""/>
    <s v="LUZ STELA CAMPOS CRUZ"/>
    <s v="BOGOTA DC"/>
    <n v="14000"/>
    <n v="0"/>
    <s v="89"/>
    <x v="2"/>
    <n v="5"/>
    <s v="CUOTA PROTEGIDA OTP"/>
    <m/>
    <m/>
    <m/>
    <s v="M"/>
    <s v="1977-09-10"/>
    <m/>
    <m/>
    <m/>
    <m/>
    <m/>
    <s v="12"/>
    <m/>
  </r>
  <r>
    <s v="Punto de VentaPLAN 1 CUOTA PROTEGIDA"/>
    <n v="15120"/>
    <x v="0"/>
    <s v="SÁBADO"/>
    <n v="18"/>
    <n v="126"/>
    <n v="3159031"/>
    <m/>
    <s v="21438846"/>
    <x v="20"/>
    <x v="1549"/>
    <s v="21/07/2026 17:31"/>
    <m/>
    <m/>
    <m/>
    <s v="17"/>
    <s v="ZURICH COLOMBIA SEGUROS S.A"/>
    <s v="106"/>
    <s v="SERVIPROTECCION BPO"/>
    <s v="16"/>
    <x v="0"/>
    <s v="245"/>
    <s v="4730124"/>
    <s v="EDISON  RAMOS VELAZCO"/>
    <s v="5044"/>
    <s v="1024543962"/>
    <x v="55"/>
    <x v="1"/>
    <s v="34"/>
    <x v="0"/>
    <s v="588"/>
    <s v="PLAN 1 CUOTA PROTEGIDA"/>
    <s v="ABRIL 2026"/>
    <s v="1007782503"/>
    <s v="LAURA NATALI MORA MOLINA"/>
    <s v="3028353345"/>
    <s v="lnmora305@gmail.com"/>
    <s v="8135860"/>
    <s v="62445046"/>
    <s v=""/>
    <m/>
    <s v="BOGOTA DC"/>
    <n v="14000"/>
    <n v="0"/>
    <s v="89"/>
    <x v="2"/>
    <n v="5"/>
    <s v="CUOTA PROTEGIDA OTP"/>
    <m/>
    <m/>
    <m/>
    <s v="M"/>
    <s v="2000-11-16"/>
    <m/>
    <m/>
    <m/>
    <m/>
    <m/>
    <s v="12"/>
    <m/>
  </r>
  <r>
    <s v="Punto de VentaPLAN 1 CUOTA PROTEGIDA"/>
    <n v="15120"/>
    <x v="0"/>
    <s v="SÁBADO"/>
    <n v="18"/>
    <n v="126"/>
    <n v="3159032"/>
    <m/>
    <s v="21438847"/>
    <x v="20"/>
    <x v="1549"/>
    <s v="21/07/2026 17:31"/>
    <m/>
    <m/>
    <m/>
    <s v="17"/>
    <s v="ZURICH COLOMBIA SEGUROS S.A"/>
    <s v="106"/>
    <s v="SERVIPROTECCION BPO"/>
    <s v="16"/>
    <x v="0"/>
    <s v="245"/>
    <s v="4730124"/>
    <s v="EDISON  RAMOS VELAZCO"/>
    <s v="3950"/>
    <s v="1012335255"/>
    <x v="45"/>
    <x v="1"/>
    <s v="34"/>
    <x v="0"/>
    <s v="588"/>
    <s v="PLAN 1 CUOTA PROTEGIDA"/>
    <s v="ABRIL 2026"/>
    <s v="79920559"/>
    <s v="OMAR ALFONSO MURCIA RODRIGUEZ"/>
    <s v="3008387328"/>
    <s v="michellcarrero83@gmail.com"/>
    <s v="6090653"/>
    <s v="62887783"/>
    <s v=""/>
    <s v="OMAR ALFONSO  MURCIA RODR�GUEZ"/>
    <s v="BOGOTA DC"/>
    <n v="14000"/>
    <n v="0"/>
    <s v="89"/>
    <x v="2"/>
    <n v="5"/>
    <s v="CUOTA PROTEGIDA OTP"/>
    <m/>
    <m/>
    <m/>
    <s v="M"/>
    <s v="1980-06-25"/>
    <m/>
    <m/>
    <m/>
    <m/>
    <m/>
    <s v="12"/>
    <m/>
  </r>
  <r>
    <s v="Punto de VentaPLAN 1 CUOTA PROTEGIDA"/>
    <n v="15120"/>
    <x v="0"/>
    <s v="SÁBADO"/>
    <n v="18"/>
    <n v="126"/>
    <n v="3159033"/>
    <m/>
    <s v="21438848"/>
    <x v="20"/>
    <x v="1549"/>
    <s v="21/07/2026 17:31"/>
    <m/>
    <m/>
    <m/>
    <s v="17"/>
    <s v="ZURICH COLOMBIA SEGUROS S.A"/>
    <s v="106"/>
    <s v="SERVIPROTECCION BPO"/>
    <s v="16"/>
    <x v="0"/>
    <s v="245"/>
    <s v="4730124"/>
    <s v="EDISON  RAMOS VELAZCO"/>
    <s v="5002"/>
    <s v="1023973332"/>
    <x v="41"/>
    <x v="1"/>
    <s v="34"/>
    <x v="0"/>
    <s v="588"/>
    <s v="PLAN 1 CUOTA PROTEGIDA"/>
    <s v="ABRIL 2026"/>
    <s v="19274843"/>
    <s v="CARLOS ARTURO CASTILLO VANEGAS"/>
    <s v="3115049904"/>
    <s v="dianamaria1903@hotmail.com"/>
    <s v="6508643"/>
    <s v="61277008"/>
    <s v=""/>
    <s v="CARLOS ARTURO CASTILLO VANEGAS"/>
    <s v="BOGOTA DC"/>
    <n v="14000"/>
    <n v="0"/>
    <s v="89"/>
    <x v="2"/>
    <n v="5"/>
    <s v="CUOTA PROTEGIDA OTP"/>
    <m/>
    <m/>
    <m/>
    <s v="M"/>
    <s v="1956-05-06"/>
    <m/>
    <m/>
    <m/>
    <m/>
    <m/>
    <s v="12"/>
    <m/>
  </r>
  <r>
    <s v="Punto de VentaPLAN 1 CUOTA PROTEGIDA"/>
    <n v="15120"/>
    <x v="0"/>
    <s v="SÁBADO"/>
    <n v="18"/>
    <n v="126"/>
    <n v="3159034"/>
    <m/>
    <s v="21438849"/>
    <x v="20"/>
    <x v="1549"/>
    <s v="21/07/2026 17:31"/>
    <m/>
    <m/>
    <m/>
    <s v="17"/>
    <s v="ZURICH COLOMBIA SEGUROS S.A"/>
    <s v="106"/>
    <s v="SERVIPROTECCION BPO"/>
    <s v="16"/>
    <x v="0"/>
    <s v="245"/>
    <s v="4730124"/>
    <s v="EDISON  RAMOS VELAZCO"/>
    <s v="2654"/>
    <s v="52900967"/>
    <x v="36"/>
    <x v="1"/>
    <s v="34"/>
    <x v="0"/>
    <s v="588"/>
    <s v="PLAN 1 CUOTA PROTEGIDA"/>
    <s v="ABRIL 2026"/>
    <s v="51924554"/>
    <s v="IMELDA  VELASQUEZ ROJAS"/>
    <s v="3107665710"/>
    <s v="imeldave0406@gmail.com"/>
    <s v="8135861"/>
    <s v="60582070"/>
    <s v=""/>
    <m/>
    <s v="BOGOTA DC"/>
    <n v="14000"/>
    <n v="0"/>
    <s v="89"/>
    <x v="2"/>
    <n v="5"/>
    <s v="CUOTA PROTEGIDA OTP"/>
    <m/>
    <m/>
    <m/>
    <s v="M"/>
    <s v="1967-06-04"/>
    <m/>
    <m/>
    <m/>
    <m/>
    <m/>
    <s v="12"/>
    <m/>
  </r>
  <r>
    <s v="Punto de VentaPLAN 1 CUOTA PROTEGIDA"/>
    <n v="15120"/>
    <x v="0"/>
    <s v="SÁBADO"/>
    <n v="18"/>
    <n v="126"/>
    <n v="3159035"/>
    <m/>
    <s v="21438850"/>
    <x v="20"/>
    <x v="1549"/>
    <s v="21/07/2026 17:31"/>
    <m/>
    <m/>
    <m/>
    <s v="17"/>
    <s v="ZURICH COLOMBIA SEGUROS S.A"/>
    <s v="106"/>
    <s v="SERVIPROTECCION BPO"/>
    <s v="16"/>
    <x v="0"/>
    <s v="245"/>
    <s v="4730124"/>
    <s v="EDISON  RAMOS VELAZCO"/>
    <s v="4334"/>
    <s v="52020354"/>
    <x v="71"/>
    <x v="1"/>
    <s v="34"/>
    <x v="0"/>
    <s v="588"/>
    <s v="PLAN 1 CUOTA PROTEGIDA"/>
    <s v="ABRIL 2026"/>
    <s v="19213632"/>
    <s v="JUSTO PASTOR GARZON MARTINEZ"/>
    <s v="3184166769"/>
    <s v="garzonjustop@gmail.com"/>
    <s v="6320632"/>
    <s v="60750671"/>
    <s v=""/>
    <s v="JUSTO PASTOR GARZON MARTINEZ"/>
    <s v="BOGOTA DC"/>
    <n v="14000"/>
    <n v="0"/>
    <s v="89"/>
    <x v="2"/>
    <n v="5"/>
    <s v="CUOTA PROTEGIDA OTP"/>
    <m/>
    <m/>
    <m/>
    <s v="M"/>
    <s v="1953-08-25"/>
    <m/>
    <m/>
    <m/>
    <m/>
    <m/>
    <s v="12"/>
    <m/>
  </r>
  <r>
    <s v="Punto de VentaPLAN 1 CUOTA PROTEGIDA"/>
    <n v="15120"/>
    <x v="0"/>
    <s v="SÁBADO"/>
    <n v="18"/>
    <n v="126"/>
    <n v="3159036"/>
    <m/>
    <s v="21438851"/>
    <x v="20"/>
    <x v="1549"/>
    <s v="21/07/2026 17:31"/>
    <m/>
    <m/>
    <m/>
    <s v="17"/>
    <s v="ZURICH COLOMBIA SEGUROS S.A"/>
    <s v="106"/>
    <s v="SERVIPROTECCION BPO"/>
    <s v="16"/>
    <x v="0"/>
    <s v="245"/>
    <s v="4730124"/>
    <s v="EDISON  RAMOS VELAZCO"/>
    <s v="5002"/>
    <s v="1023973332"/>
    <x v="41"/>
    <x v="1"/>
    <s v="34"/>
    <x v="0"/>
    <s v="588"/>
    <s v="PLAN 1 CUOTA PROTEGIDA"/>
    <s v="ABRIL 2026"/>
    <s v="39724468"/>
    <s v="MARIA DEL AMPARO GUERRERO GUERRERO"/>
    <s v="3214718887"/>
    <s v="mariadelamparoguerrero@gmail.com"/>
    <s v="8135862"/>
    <s v="62019130"/>
    <s v=""/>
    <m/>
    <s v="BOGOTA DC"/>
    <n v="14000"/>
    <n v="0"/>
    <s v="89"/>
    <x v="2"/>
    <n v="5"/>
    <s v="CUOTA PROTEGIDA OTP"/>
    <m/>
    <m/>
    <m/>
    <s v="M"/>
    <s v="1969-05-07"/>
    <m/>
    <m/>
    <m/>
    <m/>
    <m/>
    <s v="12"/>
    <m/>
  </r>
  <r>
    <s v="Punto de VentaPLAN 1 CUOTA PROTEGIDA"/>
    <n v="15120"/>
    <x v="0"/>
    <s v="SÁBADO"/>
    <n v="18"/>
    <n v="126"/>
    <n v="3159037"/>
    <m/>
    <s v="21438852"/>
    <x v="20"/>
    <x v="1549"/>
    <s v="21/07/2026 17:31"/>
    <m/>
    <m/>
    <m/>
    <s v="17"/>
    <s v="ZURICH COLOMBIA SEGUROS S.A"/>
    <s v="106"/>
    <s v="SERVIPROTECCION BPO"/>
    <s v="16"/>
    <x v="0"/>
    <s v="362"/>
    <s v="1111111111"/>
    <s v="SUPERVISOR  GRANDES SUPERFICIES"/>
    <s v="5120"/>
    <s v="1007660651"/>
    <x v="68"/>
    <x v="1"/>
    <s v="34"/>
    <x v="0"/>
    <s v="588"/>
    <s v="PLAN 1 CUOTA PROTEGIDA"/>
    <s v="ABRIL 2026"/>
    <s v="79309545"/>
    <s v="JOSE FRANCISCO LUGO MARTINEZ"/>
    <s v="3164637326"/>
    <s v="lmary1201@gmail.com"/>
    <s v="6728211"/>
    <s v="60776531"/>
    <s v=""/>
    <s v="JOSE FRANCISCO LUGO MARTINEZ"/>
    <s v="BOGOTA DC"/>
    <n v="14000"/>
    <n v="0"/>
    <s v="89"/>
    <x v="2"/>
    <n v="5"/>
    <s v="CUOTA PROTEGIDA OTP"/>
    <m/>
    <m/>
    <m/>
    <s v="M"/>
    <s v="1964-09-23"/>
    <m/>
    <m/>
    <m/>
    <m/>
    <m/>
    <s v="12"/>
    <m/>
  </r>
  <r>
    <s v="Punto de VentaPLAN 1 CUOTA PROTEGIDA"/>
    <n v="15120"/>
    <x v="0"/>
    <s v="SÁBADO"/>
    <n v="18"/>
    <n v="126"/>
    <n v="3159038"/>
    <m/>
    <s v="21438853"/>
    <x v="20"/>
    <x v="1549"/>
    <s v="21/07/2026 17:31"/>
    <m/>
    <m/>
    <m/>
    <s v="17"/>
    <s v="ZURICH COLOMBIA SEGUROS S.A"/>
    <s v="106"/>
    <s v="SERVIPROTECCION BPO"/>
    <s v="16"/>
    <x v="0"/>
    <s v="245"/>
    <s v="4730124"/>
    <s v="EDISON  RAMOS VELAZCO"/>
    <s v="5002"/>
    <s v="1023973332"/>
    <x v="41"/>
    <x v="1"/>
    <s v="34"/>
    <x v="0"/>
    <s v="588"/>
    <s v="PLAN 1 CUOTA PROTEGIDA"/>
    <s v="ABRIL 2026"/>
    <s v="41724001"/>
    <s v="MARIA  TERESA ZABALETA"/>
    <s v="3213658169"/>
    <s v="mariateresazabaleta64@gmail.com"/>
    <s v="6701095"/>
    <s v="61760275"/>
    <s v=""/>
    <m/>
    <s v="BOGOTA DC"/>
    <n v="14000"/>
    <n v="0"/>
    <s v="89"/>
    <x v="2"/>
    <n v="5"/>
    <s v="CUOTA PROTEGIDA OTP"/>
    <m/>
    <m/>
    <m/>
    <s v="M"/>
    <s v="1957-07-29"/>
    <m/>
    <m/>
    <m/>
    <m/>
    <m/>
    <s v="12"/>
    <m/>
  </r>
  <r>
    <s v="Punto de VentaPLAN 1 CUOTA PROTEGIDA"/>
    <n v="15120"/>
    <x v="0"/>
    <s v="SÁBADO"/>
    <n v="18"/>
    <n v="126"/>
    <n v="3159039"/>
    <m/>
    <s v="21438854"/>
    <x v="20"/>
    <x v="1549"/>
    <s v="21/07/2026 17:31"/>
    <m/>
    <m/>
    <m/>
    <s v="17"/>
    <s v="ZURICH COLOMBIA SEGUROS S.A"/>
    <s v="106"/>
    <s v="SERVIPROTECCION BPO"/>
    <s v="16"/>
    <x v="0"/>
    <s v="362"/>
    <s v="1111111111"/>
    <s v="SUPERVISOR  GRANDES SUPERFICIES"/>
    <s v="5154"/>
    <s v="1018429683"/>
    <x v="24"/>
    <x v="1"/>
    <s v="34"/>
    <x v="0"/>
    <s v="588"/>
    <s v="PLAN 1 CUOTA PROTEGIDA"/>
    <s v="ABRIL 2026"/>
    <s v="52243063"/>
    <s v="MARISOL  PALOMINO MURCIA"/>
    <s v="3123928881"/>
    <s v="marylupa01@yahoo.com"/>
    <s v="6385269"/>
    <s v="64074942"/>
    <s v=""/>
    <m/>
    <s v="BOGOTA DC"/>
    <n v="14000"/>
    <n v="0"/>
    <s v="89"/>
    <x v="2"/>
    <n v="5"/>
    <s v="CUOTA PROTEGIDA OTP"/>
    <m/>
    <m/>
    <m/>
    <s v="M"/>
    <s v="1979-01-14"/>
    <m/>
    <m/>
    <m/>
    <m/>
    <m/>
    <s v="12"/>
    <m/>
  </r>
  <r>
    <s v="Punto de VentaPLAN 1 CUOTA PROTEGIDA"/>
    <n v="15120"/>
    <x v="0"/>
    <s v="SÁBADO"/>
    <n v="18"/>
    <n v="126"/>
    <n v="3159040"/>
    <m/>
    <s v="21438855"/>
    <x v="20"/>
    <x v="1463"/>
    <s v="21/07/2026 17:32"/>
    <m/>
    <m/>
    <m/>
    <s v="17"/>
    <s v="ZURICH COLOMBIA SEGUROS S.A"/>
    <s v="106"/>
    <s v="SERVIPROTECCION BPO"/>
    <s v="16"/>
    <x v="0"/>
    <s v="362"/>
    <s v="1111111111"/>
    <s v="SUPERVISOR  GRANDES SUPERFICIES"/>
    <s v="5316"/>
    <s v="1023872200"/>
    <x v="44"/>
    <x v="1"/>
    <s v="34"/>
    <x v="0"/>
    <s v="588"/>
    <s v="PLAN 1 CUOTA PROTEGIDA"/>
    <s v="ABRIL 2026"/>
    <s v="19370745"/>
    <s v="NESTOR OBLISES BERMUDEZ GOMEZ"/>
    <s v="3144221437"/>
    <s v="lucy1043.b@hotmail.com"/>
    <s v="8122783"/>
    <s v="64465523"/>
    <s v=""/>
    <s v="NESTOR OBLISES BERMUDEZ GOMEZ"/>
    <s v="BOGOTA DC"/>
    <n v="14000"/>
    <n v="0"/>
    <s v="89"/>
    <x v="2"/>
    <n v="5"/>
    <s v="CUOTA PROTEGIDA OTP"/>
    <m/>
    <m/>
    <m/>
    <s v="M"/>
    <s v="1959-07-30"/>
    <m/>
    <m/>
    <m/>
    <m/>
    <m/>
    <s v="12"/>
    <m/>
  </r>
  <r>
    <s v="Punto de VentaPLAN 1 CUOTA PROTEGIDA"/>
    <n v="15120"/>
    <x v="0"/>
    <s v="SÁBADO"/>
    <n v="18"/>
    <n v="126"/>
    <n v="3159041"/>
    <m/>
    <s v="21438856"/>
    <x v="20"/>
    <x v="1463"/>
    <s v="21/07/2026 17:32"/>
    <m/>
    <m/>
    <m/>
    <s v="17"/>
    <s v="ZURICH COLOMBIA SEGUROS S.A"/>
    <s v="106"/>
    <s v="SERVIPROTECCION BPO"/>
    <s v="16"/>
    <x v="0"/>
    <s v="362"/>
    <s v="1111111111"/>
    <s v="SUPERVISOR  GRANDES SUPERFICIES"/>
    <s v="5154"/>
    <s v="1018429683"/>
    <x v="24"/>
    <x v="1"/>
    <s v="34"/>
    <x v="0"/>
    <s v="588"/>
    <s v="PLAN 1 CUOTA PROTEGIDA"/>
    <s v="ABRIL 2026"/>
    <s v="4173183"/>
    <s v="ERNESTO  GARCIA HURTADO"/>
    <s v="3043316392"/>
    <s v="leonmireya982@gmail.com"/>
    <s v="7634613"/>
    <s v="62604651"/>
    <s v=""/>
    <m/>
    <s v="BOGOTA DC"/>
    <n v="14000"/>
    <n v="0"/>
    <s v="89"/>
    <x v="2"/>
    <n v="5"/>
    <s v="CUOTA PROTEGIDA OTP"/>
    <m/>
    <m/>
    <m/>
    <s v="M"/>
    <s v="1960-09-26"/>
    <m/>
    <m/>
    <m/>
    <m/>
    <m/>
    <s v="12"/>
    <m/>
  </r>
  <r>
    <s v="Punto de VentaPLAN 1 CUOTA PROTEGIDA"/>
    <n v="15120"/>
    <x v="0"/>
    <s v="SÁBADO"/>
    <n v="18"/>
    <n v="126"/>
    <n v="3159042"/>
    <m/>
    <s v="21438857"/>
    <x v="20"/>
    <x v="1463"/>
    <s v="21/07/2026 17:32"/>
    <m/>
    <m/>
    <m/>
    <s v="17"/>
    <s v="ZURICH COLOMBIA SEGUROS S.A"/>
    <s v="106"/>
    <s v="SERVIPROTECCION BPO"/>
    <s v="16"/>
    <x v="0"/>
    <s v="245"/>
    <s v="4730124"/>
    <s v="EDISON  RAMOS VELAZCO"/>
    <s v="5063"/>
    <s v="1021513082"/>
    <x v="53"/>
    <x v="1"/>
    <s v="34"/>
    <x v="0"/>
    <s v="588"/>
    <s v="PLAN 1 CUOTA PROTEGIDA"/>
    <s v="ABRIL 2026"/>
    <s v="41585329"/>
    <s v="MARIA EMMA DIAZ PARRA"/>
    <s v="3157719918"/>
    <s v="emma.rangel.14@gmail.com"/>
    <s v="6632367"/>
    <s v="60712425"/>
    <s v=""/>
    <s v="MARIA EMMA DIAZ PARRA"/>
    <s v="BOGOTA DC"/>
    <n v="14000"/>
    <n v="0"/>
    <s v="89"/>
    <x v="2"/>
    <n v="5"/>
    <s v="CUOTA PROTEGIDA OTP"/>
    <m/>
    <m/>
    <m/>
    <s v="M"/>
    <s v="1952-08-13"/>
    <m/>
    <m/>
    <m/>
    <m/>
    <m/>
    <s v="12"/>
    <m/>
  </r>
  <r>
    <s v="Punto de VentaPLAN 1 CUOTA PROTEGIDA"/>
    <n v="15120"/>
    <x v="0"/>
    <s v="SÁBADO"/>
    <n v="18"/>
    <n v="126"/>
    <n v="3159043"/>
    <m/>
    <s v="21438858"/>
    <x v="20"/>
    <x v="1463"/>
    <s v="21/07/2026 17:32"/>
    <m/>
    <m/>
    <m/>
    <s v="17"/>
    <s v="ZURICH COLOMBIA SEGUROS S.A"/>
    <s v="106"/>
    <s v="SERVIPROTECCION BPO"/>
    <s v="16"/>
    <x v="0"/>
    <s v="362"/>
    <s v="1111111111"/>
    <s v="SUPERVISOR  GRANDES SUPERFICIES"/>
    <s v="5129"/>
    <s v="1022433985"/>
    <x v="30"/>
    <x v="1"/>
    <s v="34"/>
    <x v="0"/>
    <s v="588"/>
    <s v="PLAN 1 CUOTA PROTEGIDA"/>
    <s v="ABRIL 2026"/>
    <s v="80851745"/>
    <s v="JOSE CAMPO ELIAS BRICEÑO SANDINO"/>
    <s v="3002196110"/>
    <s v="josebriceno595@gmail.com"/>
    <s v="7818573"/>
    <s v="64394902"/>
    <s v=""/>
    <s v="JOSE CAMPO ELIAS BRICE�O SANDINO"/>
    <s v="BOGOTA DC"/>
    <n v="14000"/>
    <n v="0"/>
    <s v="89"/>
    <x v="2"/>
    <n v="5"/>
    <s v="CUOTA PROTEGIDA OTP"/>
    <m/>
    <m/>
    <m/>
    <s v="M"/>
    <s v="1984-04-11"/>
    <m/>
    <m/>
    <m/>
    <m/>
    <m/>
    <s v="12"/>
    <m/>
  </r>
  <r>
    <s v="Punto de VentaPLAN 1 CUOTA PROTEGIDA"/>
    <n v="15120"/>
    <x v="0"/>
    <s v="SÁBADO"/>
    <n v="18"/>
    <n v="126"/>
    <n v="3159044"/>
    <m/>
    <s v="21438859"/>
    <x v="20"/>
    <x v="1463"/>
    <s v="21/07/2026 17:32"/>
    <m/>
    <m/>
    <m/>
    <s v="17"/>
    <s v="ZURICH COLOMBIA SEGUROS S.A"/>
    <s v="106"/>
    <s v="SERVIPROTECCION BPO"/>
    <s v="16"/>
    <x v="0"/>
    <s v="362"/>
    <s v="1111111111"/>
    <s v="SUPERVISOR  GRANDES SUPERFICIES"/>
    <s v="5116"/>
    <s v="52937599"/>
    <x v="38"/>
    <x v="1"/>
    <s v="34"/>
    <x v="0"/>
    <s v="588"/>
    <s v="PLAN 1 CUOTA PROTEGIDA"/>
    <s v="ABRIL 2026"/>
    <s v="44206139"/>
    <s v="ARACELLYS DEL SOCORRO ROMERO P"/>
    <s v="3222620217"/>
    <s v="matiaspachecor19@gmail.com"/>
    <s v="6466983"/>
    <s v="63907065"/>
    <s v=""/>
    <s v="ARACELLYS DEL SOCORRO ROMERO P"/>
    <s v="BOGOTA DC"/>
    <n v="14000"/>
    <n v="0"/>
    <s v="89"/>
    <x v="2"/>
    <n v="5"/>
    <s v="CUOTA PROTEGIDA OTP"/>
    <m/>
    <m/>
    <m/>
    <s v="M"/>
    <s v="1985-04-01"/>
    <m/>
    <m/>
    <m/>
    <m/>
    <m/>
    <s v="12"/>
    <m/>
  </r>
  <r>
    <s v="Punto de VentaPLAN 1 CUOTA PROTEGIDA"/>
    <n v="15120"/>
    <x v="0"/>
    <s v="SÁBADO"/>
    <n v="18"/>
    <n v="126"/>
    <n v="3159045"/>
    <m/>
    <s v="21438860"/>
    <x v="20"/>
    <x v="1463"/>
    <s v="21/07/2026 17:32"/>
    <m/>
    <m/>
    <m/>
    <s v="17"/>
    <s v="ZURICH COLOMBIA SEGUROS S.A"/>
    <s v="106"/>
    <s v="SERVIPROTECCION BPO"/>
    <s v="16"/>
    <x v="0"/>
    <s v="245"/>
    <s v="4730124"/>
    <s v="EDISON  RAMOS VELAZCO"/>
    <s v="4234"/>
    <s v="1032423776"/>
    <x v="84"/>
    <x v="1"/>
    <s v="34"/>
    <x v="0"/>
    <s v="588"/>
    <s v="PLAN 1 CUOTA PROTEGIDA"/>
    <s v="ABRIL 2026"/>
    <s v="39765304"/>
    <s v="DEYANIRA  VASQUEZ ARENAS"/>
    <s v="3135951279"/>
    <s v="maritza.131207@gmail.com"/>
    <s v="8135863"/>
    <s v="61810588"/>
    <s v=""/>
    <m/>
    <s v="BOGOTA DC"/>
    <n v="14000"/>
    <n v="0"/>
    <s v="89"/>
    <x v="2"/>
    <n v="5"/>
    <s v="CUOTA PROTEGIDA OTP"/>
    <m/>
    <m/>
    <m/>
    <s v="M"/>
    <s v="1966-07-01"/>
    <m/>
    <m/>
    <m/>
    <m/>
    <m/>
    <s v="12"/>
    <m/>
  </r>
  <r>
    <s v="Punto de VentaPLAN 1 CUOTA PROTEGIDA"/>
    <n v="15120"/>
    <x v="0"/>
    <s v="SÁBADO"/>
    <n v="18"/>
    <n v="126"/>
    <n v="3159046"/>
    <m/>
    <s v="21438861"/>
    <x v="20"/>
    <x v="1463"/>
    <s v="21/07/2026 17:32"/>
    <m/>
    <m/>
    <m/>
    <s v="17"/>
    <s v="ZURICH COLOMBIA SEGUROS S.A"/>
    <s v="106"/>
    <s v="SERVIPROTECCION BPO"/>
    <s v="16"/>
    <x v="0"/>
    <s v="245"/>
    <s v="4730124"/>
    <s v="EDISON  RAMOS VELAZCO"/>
    <s v="3950"/>
    <s v="1012335255"/>
    <x v="45"/>
    <x v="1"/>
    <s v="34"/>
    <x v="0"/>
    <s v="588"/>
    <s v="PLAN 1 CUOTA PROTEGIDA"/>
    <s v="ABRIL 2026"/>
    <s v="1024486098"/>
    <s v="LEIDY ANGELICA LEAL BAYONA"/>
    <s v="3108792206"/>
    <s v="princelady79@hotmail.com"/>
    <s v="7516161"/>
    <s v="62489379"/>
    <s v=""/>
    <m/>
    <s v="BOGOTA DC"/>
    <n v="14000"/>
    <n v="0"/>
    <s v="89"/>
    <x v="2"/>
    <n v="5"/>
    <s v="CUOTA PROTEGIDA OTP"/>
    <m/>
    <m/>
    <m/>
    <s v="M"/>
    <s v="1988-11-09"/>
    <m/>
    <m/>
    <m/>
    <m/>
    <m/>
    <s v="12"/>
    <m/>
  </r>
  <r>
    <s v="Punto de VentaPLAN 1 CUOTA PROTEGIDA"/>
    <n v="15120"/>
    <x v="0"/>
    <s v="SÁBADO"/>
    <n v="18"/>
    <n v="126"/>
    <n v="3159047"/>
    <m/>
    <s v="21438862"/>
    <x v="20"/>
    <x v="1463"/>
    <s v="21/07/2026 17:32"/>
    <m/>
    <m/>
    <m/>
    <s v="17"/>
    <s v="ZURICH COLOMBIA SEGUROS S.A"/>
    <s v="106"/>
    <s v="SERVIPROTECCION BPO"/>
    <s v="16"/>
    <x v="0"/>
    <s v="362"/>
    <s v="1111111111"/>
    <s v="SUPERVISOR  GRANDES SUPERFICIES"/>
    <s v="5116"/>
    <s v="52937599"/>
    <x v="38"/>
    <x v="1"/>
    <s v="34"/>
    <x v="0"/>
    <s v="588"/>
    <s v="PLAN 1 CUOTA PROTEGIDA"/>
    <s v="ABRIL 2026"/>
    <s v="57429766"/>
    <s v="LILIANA CONCEPCION ZARATE PAJA"/>
    <s v="3125568573"/>
    <s v="lilianazaratep1970@gmail.com"/>
    <s v="5763001"/>
    <s v="61699721"/>
    <s v=""/>
    <s v="LILIANA CONCEPCION ZARATE PAJA"/>
    <s v="BOGOTA DC"/>
    <n v="14000"/>
    <n v="0"/>
    <s v="89"/>
    <x v="2"/>
    <n v="5"/>
    <s v="CUOTA PROTEGIDA OTP"/>
    <m/>
    <m/>
    <m/>
    <s v="M"/>
    <s v="1970-10-15"/>
    <m/>
    <m/>
    <m/>
    <m/>
    <m/>
    <s v="12"/>
    <m/>
  </r>
  <r>
    <s v="Punto de VentaPLAN 1 CUOTA PROTEGIDA"/>
    <n v="15120"/>
    <x v="0"/>
    <s v="SÁBADO"/>
    <n v="18"/>
    <n v="126"/>
    <n v="3159048"/>
    <m/>
    <s v="21438863"/>
    <x v="20"/>
    <x v="1463"/>
    <s v="21/07/2026 17:32"/>
    <m/>
    <m/>
    <m/>
    <s v="17"/>
    <s v="ZURICH COLOMBIA SEGUROS S.A"/>
    <s v="106"/>
    <s v="SERVIPROTECCION BPO"/>
    <s v="16"/>
    <x v="0"/>
    <s v="245"/>
    <s v="4730124"/>
    <s v="EDISON  RAMOS VELAZCO"/>
    <s v="5002"/>
    <s v="1023973332"/>
    <x v="41"/>
    <x v="1"/>
    <s v="34"/>
    <x v="0"/>
    <s v="588"/>
    <s v="PLAN 1 CUOTA PROTEGIDA"/>
    <s v="ABRIL 2026"/>
    <s v="46663580"/>
    <s v="FLOR NELSY TRISTANCHO LOPEZ"/>
    <s v="3222854250"/>
    <s v="flornelsytl.24@gmail.com"/>
    <s v="6411425"/>
    <s v="63776060"/>
    <s v=""/>
    <s v="FLOR NELSY TRISTANCHO LOPEZ"/>
    <s v="BOGOTA DC"/>
    <n v="14000"/>
    <n v="0"/>
    <s v="89"/>
    <x v="2"/>
    <n v="5"/>
    <s v="CUOTA PROTEGIDA OTP"/>
    <m/>
    <m/>
    <m/>
    <s v="M"/>
    <s v="1964-11-24"/>
    <m/>
    <m/>
    <m/>
    <m/>
    <m/>
    <s v="12"/>
    <m/>
  </r>
  <r>
    <s v="Punto de VentaPLAN 1 CUOTA PROTEGIDA"/>
    <n v="15120"/>
    <x v="0"/>
    <s v="SÁBADO"/>
    <n v="18"/>
    <n v="126"/>
    <n v="3159049"/>
    <m/>
    <s v="21438864"/>
    <x v="20"/>
    <x v="1463"/>
    <s v="21/07/2026 17:32"/>
    <m/>
    <m/>
    <m/>
    <s v="17"/>
    <s v="ZURICH COLOMBIA SEGUROS S.A"/>
    <s v="106"/>
    <s v="SERVIPROTECCION BPO"/>
    <s v="16"/>
    <x v="0"/>
    <s v="245"/>
    <s v="4730124"/>
    <s v="EDISON  RAMOS VELAZCO"/>
    <s v="3950"/>
    <s v="1012335255"/>
    <x v="45"/>
    <x v="1"/>
    <s v="34"/>
    <x v="0"/>
    <s v="588"/>
    <s v="PLAN 1 CUOTA PROTEGIDA"/>
    <s v="ABRIL 2026"/>
    <s v="79576935"/>
    <s v="TOMAS  VELANDIA BLANCO"/>
    <s v="3202123210"/>
    <s v="tomvelblanco@gmail.com"/>
    <s v="8135864"/>
    <s v="64424502"/>
    <s v=""/>
    <m/>
    <s v="BOGOTA DC"/>
    <n v="14000"/>
    <n v="0"/>
    <s v="89"/>
    <x v="2"/>
    <n v="5"/>
    <s v="CUOTA PROTEGIDA OTP"/>
    <m/>
    <m/>
    <m/>
    <s v="M"/>
    <s v="1970-04-14"/>
    <m/>
    <m/>
    <m/>
    <m/>
    <m/>
    <s v="12"/>
    <m/>
  </r>
  <r>
    <s v="Punto de VentaPLAN 1 CUOTA PROTEGIDA"/>
    <n v="15120"/>
    <x v="0"/>
    <s v="SÁBADO"/>
    <n v="18"/>
    <n v="126"/>
    <n v="3159050"/>
    <m/>
    <s v="21438865"/>
    <x v="20"/>
    <x v="1463"/>
    <s v="21/07/2026 17:32"/>
    <m/>
    <m/>
    <m/>
    <s v="17"/>
    <s v="ZURICH COLOMBIA SEGUROS S.A"/>
    <s v="106"/>
    <s v="SERVIPROTECCION BPO"/>
    <s v="16"/>
    <x v="0"/>
    <s v="245"/>
    <s v="4730124"/>
    <s v="EDISON  RAMOS VELAZCO"/>
    <s v="5002"/>
    <s v="1023973332"/>
    <x v="41"/>
    <x v="1"/>
    <s v="34"/>
    <x v="0"/>
    <s v="588"/>
    <s v="PLAN 1 CUOTA PROTEGIDA"/>
    <s v="ABRIL 2026"/>
    <s v="35491531"/>
    <s v="MARIA INES MONCADA SANCHES"/>
    <s v="3157762736"/>
    <s v="moncadamariaines1959@gmail.com"/>
    <s v="5761789"/>
    <s v="61372375"/>
    <s v=""/>
    <s v="MARIA INES  MONCADA SANCHES"/>
    <s v="BOGOTA DC"/>
    <n v="14000"/>
    <n v="0"/>
    <s v="89"/>
    <x v="2"/>
    <n v="5"/>
    <s v="CUOTA PROTEGIDA OTP"/>
    <m/>
    <m/>
    <m/>
    <s v="M"/>
    <s v="1959-10-09"/>
    <m/>
    <m/>
    <m/>
    <m/>
    <m/>
    <s v="12"/>
    <m/>
  </r>
  <r>
    <s v="Punto de VentaPLAN 1 CUOTA PROTEGIDA"/>
    <n v="15120"/>
    <x v="0"/>
    <s v="SÁBADO"/>
    <n v="18"/>
    <n v="126"/>
    <n v="3159051"/>
    <m/>
    <s v="21438866"/>
    <x v="20"/>
    <x v="1463"/>
    <s v="21/07/2026 17:32"/>
    <m/>
    <m/>
    <m/>
    <s v="17"/>
    <s v="ZURICH COLOMBIA SEGUROS S.A"/>
    <s v="106"/>
    <s v="SERVIPROTECCION BPO"/>
    <s v="16"/>
    <x v="0"/>
    <s v="362"/>
    <s v="1111111111"/>
    <s v="SUPERVISOR  GRANDES SUPERFICIES"/>
    <s v="5116"/>
    <s v="52937599"/>
    <x v="38"/>
    <x v="1"/>
    <s v="34"/>
    <x v="0"/>
    <s v="588"/>
    <s v="PLAN 1 CUOTA PROTEGIDA"/>
    <s v="ABRIL 2026"/>
    <s v="79447133"/>
    <s v="DARIO ALBERTO RODRIGUEZ GIL"/>
    <s v="3150460406"/>
    <s v="dairoacarreos1967@gmail.com"/>
    <s v="6530617"/>
    <s v="61376104"/>
    <s v=""/>
    <m/>
    <s v="BOGOTA DC"/>
    <n v="14000"/>
    <n v="0"/>
    <s v="89"/>
    <x v="2"/>
    <n v="5"/>
    <s v="CUOTA PROTEGIDA OTP"/>
    <m/>
    <m/>
    <m/>
    <s v="M"/>
    <s v="1967-06-10"/>
    <m/>
    <m/>
    <m/>
    <m/>
    <m/>
    <s v="12"/>
    <m/>
  </r>
  <r>
    <s v="Punto de VentaPLAN 1 CUOTA PROTEGIDA"/>
    <n v="15120"/>
    <x v="0"/>
    <s v="SÁBADO"/>
    <n v="18"/>
    <n v="126"/>
    <n v="3159052"/>
    <m/>
    <s v="21438867"/>
    <x v="20"/>
    <x v="1463"/>
    <s v="21/07/2026 17:32"/>
    <m/>
    <m/>
    <m/>
    <s v="17"/>
    <s v="ZURICH COLOMBIA SEGUROS S.A"/>
    <s v="106"/>
    <s v="SERVIPROTECCION BPO"/>
    <s v="16"/>
    <x v="0"/>
    <s v="245"/>
    <s v="4730124"/>
    <s v="EDISON  RAMOS VELAZCO"/>
    <s v="3302"/>
    <s v="63548767"/>
    <x v="62"/>
    <x v="1"/>
    <s v="34"/>
    <x v="0"/>
    <s v="588"/>
    <s v="PLAN 1 CUOTA PROTEGIDA"/>
    <s v="ABRIL 2026"/>
    <s v="23458593"/>
    <s v="NUBIA RUTH FONSECA VARGAS"/>
    <s v="3044396235"/>
    <s v="jalejandromedina2020@gmail.com"/>
    <s v="6462490"/>
    <s v="62040212"/>
    <s v=""/>
    <m/>
    <s v="BOGOTA DC"/>
    <n v="14000"/>
    <n v="0"/>
    <s v="89"/>
    <x v="2"/>
    <n v="5"/>
    <s v="CUOTA PROTEGIDA OTP"/>
    <m/>
    <m/>
    <m/>
    <s v="M"/>
    <s v="1961-01-17"/>
    <m/>
    <m/>
    <m/>
    <m/>
    <m/>
    <s v="12"/>
    <m/>
  </r>
  <r>
    <s v="Punto de VentaPLAN 1 CUOTA PROTEGIDA"/>
    <n v="15120"/>
    <x v="0"/>
    <s v="SÁBADO"/>
    <n v="18"/>
    <n v="126"/>
    <n v="3159053"/>
    <m/>
    <s v="21438868"/>
    <x v="20"/>
    <x v="1463"/>
    <s v="21/07/2026 17:32"/>
    <m/>
    <m/>
    <m/>
    <s v="17"/>
    <s v="ZURICH COLOMBIA SEGUROS S.A"/>
    <s v="106"/>
    <s v="SERVIPROTECCION BPO"/>
    <s v="16"/>
    <x v="0"/>
    <s v="362"/>
    <s v="1111111111"/>
    <s v="SUPERVISOR  GRANDES SUPERFICIES"/>
    <s v="5116"/>
    <s v="52937599"/>
    <x v="38"/>
    <x v="1"/>
    <s v="34"/>
    <x v="0"/>
    <s v="588"/>
    <s v="PLAN 1 CUOTA PROTEGIDA"/>
    <s v="ABRIL 2026"/>
    <s v="51903086"/>
    <s v="ELSA CRISTINA REINA VELA"/>
    <s v="3118066502"/>
    <s v="elsareina27@gmail.com"/>
    <s v="8135865"/>
    <s v="61943690"/>
    <s v=""/>
    <m/>
    <s v="BOGOTA DC"/>
    <n v="14000"/>
    <n v="0"/>
    <s v="89"/>
    <x v="2"/>
    <n v="5"/>
    <s v="CUOTA PROTEGIDA OTP"/>
    <m/>
    <m/>
    <m/>
    <s v="M"/>
    <s v="1967-07-30"/>
    <m/>
    <m/>
    <m/>
    <m/>
    <m/>
    <s v="12"/>
    <m/>
  </r>
  <r>
    <s v="Punto de VentaPLAN 1 CUOTA PROTEGIDA"/>
    <n v="15120"/>
    <x v="0"/>
    <s v="VIERNES"/>
    <n v="17"/>
    <n v="126"/>
    <n v="3159054"/>
    <m/>
    <s v="21438869"/>
    <x v="9"/>
    <x v="1463"/>
    <s v="21/07/2026 17:32"/>
    <m/>
    <m/>
    <m/>
    <s v="17"/>
    <s v="ZURICH COLOMBIA SEGUROS S.A"/>
    <s v="106"/>
    <s v="SERVIPROTECCION BPO"/>
    <s v="16"/>
    <x v="0"/>
    <s v="245"/>
    <s v="4730124"/>
    <s v="EDISON  RAMOS VELAZCO"/>
    <s v="4714"/>
    <s v="1033678035"/>
    <x v="40"/>
    <x v="1"/>
    <s v="34"/>
    <x v="0"/>
    <s v="588"/>
    <s v="PLAN 1 CUOTA PROTEGIDA"/>
    <s v="ABRIL 2026"/>
    <s v="52851527"/>
    <s v="YEIMMY CAROLINA HERNANDEZ REYES"/>
    <s v="3012542532"/>
    <s v="yeimmyhernandezreyes@gmail.com"/>
    <s v="8135866"/>
    <s v="64115526"/>
    <s v=""/>
    <m/>
    <s v="BOGOTA DC"/>
    <n v="14000"/>
    <n v="0"/>
    <s v="89"/>
    <x v="2"/>
    <n v="5"/>
    <s v="CUOTA PROTEGIDA OTP"/>
    <m/>
    <m/>
    <m/>
    <s v="M"/>
    <s v="1980-05-30"/>
    <m/>
    <m/>
    <m/>
    <m/>
    <m/>
    <s v="12"/>
    <m/>
  </r>
  <r>
    <s v="Punto de VentaPLAN 1 CUOTA PROTEGIDA"/>
    <n v="15120"/>
    <x v="0"/>
    <s v="VIERNES"/>
    <n v="17"/>
    <n v="126"/>
    <n v="3159055"/>
    <m/>
    <s v="21438870"/>
    <x v="9"/>
    <x v="1463"/>
    <s v="21/07/2026 17:32"/>
    <m/>
    <m/>
    <m/>
    <s v="17"/>
    <s v="ZURICH COLOMBIA SEGUROS S.A"/>
    <s v="106"/>
    <s v="SERVIPROTECCION BPO"/>
    <s v="16"/>
    <x v="0"/>
    <s v="362"/>
    <s v="1111111111"/>
    <s v="SUPERVISOR  GRANDES SUPERFICIES"/>
    <s v="5154"/>
    <s v="1018429683"/>
    <x v="24"/>
    <x v="1"/>
    <s v="34"/>
    <x v="0"/>
    <s v="588"/>
    <s v="PLAN 1 CUOTA PROTEGIDA"/>
    <s v="ABRIL 2026"/>
    <s v="24091057"/>
    <s v="MARY NELSA GOMEZ CUEVAS"/>
    <s v="3057883766"/>
    <s v="maria710gomez@gmail.com"/>
    <s v="7138817"/>
    <s v="62994479"/>
    <s v=""/>
    <s v="MARY NELSA GOMEZ CUEVAS"/>
    <s v="BOGOTA DC"/>
    <n v="14000"/>
    <n v="0"/>
    <s v="89"/>
    <x v="2"/>
    <n v="5"/>
    <s v="CUOTA PROTEGIDA OTP"/>
    <m/>
    <m/>
    <m/>
    <s v="M"/>
    <s v="1972-04-05"/>
    <m/>
    <m/>
    <m/>
    <m/>
    <m/>
    <s v="12"/>
    <m/>
  </r>
  <r>
    <s v="Punto de VentaPLAN 1 CUOTA PROTEGIDA"/>
    <n v="15120"/>
    <x v="0"/>
    <s v="VIERNES"/>
    <n v="17"/>
    <n v="126"/>
    <n v="3159056"/>
    <m/>
    <s v="21438871"/>
    <x v="9"/>
    <x v="1463"/>
    <s v="21/07/2026 17:32"/>
    <m/>
    <m/>
    <m/>
    <s v="17"/>
    <s v="ZURICH COLOMBIA SEGUROS S.A"/>
    <s v="106"/>
    <s v="SERVIPROTECCION BPO"/>
    <s v="16"/>
    <x v="0"/>
    <s v="245"/>
    <s v="4730124"/>
    <s v="EDISON  RAMOS VELAZCO"/>
    <s v="5063"/>
    <s v="1021513082"/>
    <x v="53"/>
    <x v="1"/>
    <s v="34"/>
    <x v="0"/>
    <s v="588"/>
    <s v="PLAN 1 CUOTA PROTEGIDA"/>
    <s v="ABRIL 2026"/>
    <s v="79842151"/>
    <s v="CESAR AGUSTIN ACOSTA CARDENAS"/>
    <s v="3114477801"/>
    <s v="cristophersaid2001@gmail.com"/>
    <s v="5810776"/>
    <s v="61563095"/>
    <s v=""/>
    <s v="CESAR AGUSTIN  ACOSTA CARDENAS"/>
    <s v="BOGOTA DC"/>
    <n v="14000"/>
    <n v="0"/>
    <s v="89"/>
    <x v="2"/>
    <n v="5"/>
    <s v="CUOTA PROTEGIDA OTP"/>
    <m/>
    <m/>
    <m/>
    <s v="M"/>
    <s v="1976-10-01"/>
    <m/>
    <m/>
    <m/>
    <m/>
    <m/>
    <s v="12"/>
    <m/>
  </r>
  <r>
    <s v="Punto de VentaPLAN 1 CUOTA PROTEGIDA"/>
    <n v="15120"/>
    <x v="0"/>
    <s v="VIERNES"/>
    <n v="17"/>
    <n v="126"/>
    <n v="3159057"/>
    <m/>
    <s v="21438872"/>
    <x v="9"/>
    <x v="1463"/>
    <s v="21/07/2026 17:32"/>
    <m/>
    <m/>
    <m/>
    <s v="17"/>
    <s v="ZURICH COLOMBIA SEGUROS S.A"/>
    <s v="106"/>
    <s v="SERVIPROTECCION BPO"/>
    <s v="16"/>
    <x v="0"/>
    <s v="245"/>
    <s v="4730124"/>
    <s v="EDISON  RAMOS VELAZCO"/>
    <s v="2975"/>
    <s v="1073178265"/>
    <x v="22"/>
    <x v="1"/>
    <s v="34"/>
    <x v="0"/>
    <s v="588"/>
    <s v="PLAN 1 CUOTA PROTEGIDA"/>
    <s v="ABRIL 2026"/>
    <s v="30347301"/>
    <s v="MARIA  ELVIRA SUAREZ"/>
    <s v="3143791572"/>
    <s v="mariaelvirasuarez3@gmail.com"/>
    <s v="8135867"/>
    <s v="64611002"/>
    <s v=""/>
    <m/>
    <s v="BOGOTA DC"/>
    <n v="14000"/>
    <n v="0"/>
    <s v="89"/>
    <x v="2"/>
    <n v="5"/>
    <s v="CUOTA PROTEGIDA OTP"/>
    <m/>
    <m/>
    <m/>
    <s v="M"/>
    <s v="1968-09-10"/>
    <m/>
    <m/>
    <m/>
    <m/>
    <m/>
    <s v="12"/>
    <m/>
  </r>
  <r>
    <s v="Punto de VentaPLAN 1 CUOTA PROTEGIDA"/>
    <n v="15120"/>
    <x v="0"/>
    <s v="VIERNES"/>
    <n v="17"/>
    <n v="126"/>
    <n v="3159058"/>
    <m/>
    <s v="21438873"/>
    <x v="9"/>
    <x v="1463"/>
    <s v="21/07/2026 17:32"/>
    <m/>
    <m/>
    <m/>
    <s v="17"/>
    <s v="ZURICH COLOMBIA SEGUROS S.A"/>
    <s v="106"/>
    <s v="SERVIPROTECCION BPO"/>
    <s v="16"/>
    <x v="0"/>
    <s v="362"/>
    <s v="1111111111"/>
    <s v="SUPERVISOR  GRANDES SUPERFICIES"/>
    <s v="5120"/>
    <s v="1007660651"/>
    <x v="68"/>
    <x v="1"/>
    <s v="34"/>
    <x v="0"/>
    <s v="588"/>
    <s v="PLAN 1 CUOTA PROTEGIDA"/>
    <s v="ABRIL 2026"/>
    <s v="52212141"/>
    <s v="CARMEN ANDREA MORENO GARCIA"/>
    <s v="3124661527"/>
    <s v="moandrega1975@hotmail.com"/>
    <s v="6254999"/>
    <s v="60903821"/>
    <s v=""/>
    <s v="MORENO GARCIA ANDREA"/>
    <s v="BOGOTA DC"/>
    <n v="14000"/>
    <n v="0"/>
    <s v="89"/>
    <x v="2"/>
    <n v="5"/>
    <s v="CUOTA PROTEGIDA OTP"/>
    <m/>
    <m/>
    <m/>
    <s v="M"/>
    <s v="1975-09-03"/>
    <m/>
    <m/>
    <m/>
    <m/>
    <m/>
    <s v="12"/>
    <m/>
  </r>
  <r>
    <s v="Punto de VentaPLAN 1 CUOTA PROTEGIDA"/>
    <n v="15120"/>
    <x v="0"/>
    <s v="VIERNES"/>
    <n v="17"/>
    <n v="126"/>
    <n v="3159059"/>
    <m/>
    <s v="21438874"/>
    <x v="9"/>
    <x v="1463"/>
    <s v="21/07/2026 17:32"/>
    <m/>
    <m/>
    <m/>
    <s v="17"/>
    <s v="ZURICH COLOMBIA SEGUROS S.A"/>
    <s v="106"/>
    <s v="SERVIPROTECCION BPO"/>
    <s v="16"/>
    <x v="0"/>
    <s v="245"/>
    <s v="4730124"/>
    <s v="EDISON  RAMOS VELAZCO"/>
    <s v="4463"/>
    <s v="37575168"/>
    <x v="32"/>
    <x v="1"/>
    <s v="34"/>
    <x v="0"/>
    <s v="588"/>
    <s v="PLAN 1 CUOTA PROTEGIDA"/>
    <s v="ABRIL 2026"/>
    <s v="91511242"/>
    <s v="OSCAR MAURICIO RAMIREZ RONDON"/>
    <s v="3002210934"/>
    <s v="omauricioramirez@gmail.com"/>
    <s v="8135868"/>
    <s v="62522518"/>
    <s v=""/>
    <m/>
    <s v="BOGOTA DC"/>
    <n v="14000"/>
    <n v="0"/>
    <s v="89"/>
    <x v="2"/>
    <n v="5"/>
    <s v="CUOTA PROTEGIDA OTP"/>
    <m/>
    <m/>
    <m/>
    <s v="M"/>
    <s v="1982-08-15"/>
    <m/>
    <m/>
    <m/>
    <m/>
    <m/>
    <s v="12"/>
    <m/>
  </r>
  <r>
    <s v="Punto de VentaPLAN 2 CUOTA PROTEGIDA"/>
    <n v="30240"/>
    <x v="0"/>
    <s v="VIERNES"/>
    <n v="17"/>
    <n v="126"/>
    <n v="3159060"/>
    <m/>
    <s v="21438875"/>
    <x v="9"/>
    <x v="1463"/>
    <s v="21/07/2026 17:32"/>
    <m/>
    <m/>
    <m/>
    <s v="17"/>
    <s v="ZURICH COLOMBIA SEGUROS S.A"/>
    <s v="106"/>
    <s v="SERVIPROTECCION BPO"/>
    <s v="16"/>
    <x v="0"/>
    <s v="245"/>
    <s v="4730124"/>
    <s v="EDISON  RAMOS VELAZCO"/>
    <s v="5388"/>
    <s v="1082989632"/>
    <x v="57"/>
    <x v="1"/>
    <s v="34"/>
    <x v="0"/>
    <s v="587"/>
    <s v="PLAN 2 CUOTA PROTEGIDA"/>
    <s v="ABRIL 2026"/>
    <s v="65738971"/>
    <s v="OLGA  ALEXANDRA RIOS"/>
    <s v="3157519652"/>
    <s v="olgarios1991@hotmail.com"/>
    <s v="6210914"/>
    <s v="61860316"/>
    <s v=""/>
    <s v="RIOS OLGA"/>
    <s v="BOGOTA DC"/>
    <n v="28000"/>
    <n v="0"/>
    <s v="89"/>
    <x v="2"/>
    <n v="5"/>
    <s v="CUOTA PROTEGIDA OTP"/>
    <m/>
    <m/>
    <m/>
    <s v="M"/>
    <s v="1967-06-19"/>
    <m/>
    <m/>
    <m/>
    <m/>
    <m/>
    <s v="12"/>
    <m/>
  </r>
  <r>
    <s v="Punto de VentaPLAN 1 CUOTA PROTEGIDA"/>
    <n v="15120"/>
    <x v="0"/>
    <s v="VIERNES"/>
    <n v="17"/>
    <n v="126"/>
    <n v="3159061"/>
    <m/>
    <s v="21438876"/>
    <x v="9"/>
    <x v="1463"/>
    <s v="21/07/2026 17:32"/>
    <m/>
    <m/>
    <m/>
    <s v="17"/>
    <s v="ZURICH COLOMBIA SEGUROS S.A"/>
    <s v="106"/>
    <s v="SERVIPROTECCION BPO"/>
    <s v="16"/>
    <x v="0"/>
    <s v="245"/>
    <s v="4730124"/>
    <s v="EDISON  RAMOS VELAZCO"/>
    <s v="3712"/>
    <s v="1006754"/>
    <x v="67"/>
    <x v="1"/>
    <s v="34"/>
    <x v="0"/>
    <s v="588"/>
    <s v="PLAN 1 CUOTA PROTEGIDA"/>
    <s v="ABRIL 2026"/>
    <s v="39676173"/>
    <s v="CLAUDIA  BARRERO ABED"/>
    <s v="3208914691"/>
    <s v="claudiabarrero1122@gmail.com"/>
    <s v="7383387"/>
    <s v="62530603"/>
    <s v=""/>
    <s v="CLAUDIA  BARRERO ABED"/>
    <s v="BOGOTA DC"/>
    <n v="14000"/>
    <n v="0"/>
    <s v="89"/>
    <x v="2"/>
    <n v="5"/>
    <s v="CUOTA PROTEGIDA OTP"/>
    <m/>
    <m/>
    <m/>
    <s v="M"/>
    <s v="1979-06-22"/>
    <m/>
    <m/>
    <m/>
    <m/>
    <m/>
    <s v="12"/>
    <m/>
  </r>
  <r>
    <s v="Punto de VentaPLAN 1 CUOTA PROTEGIDA"/>
    <n v="15120"/>
    <x v="0"/>
    <s v="VIERNES"/>
    <n v="17"/>
    <n v="126"/>
    <n v="3159062"/>
    <m/>
    <s v="21438877"/>
    <x v="9"/>
    <x v="1463"/>
    <s v="21/07/2026 17:32"/>
    <m/>
    <m/>
    <m/>
    <s v="17"/>
    <s v="ZURICH COLOMBIA SEGUROS S.A"/>
    <s v="106"/>
    <s v="SERVIPROTECCION BPO"/>
    <s v="16"/>
    <x v="0"/>
    <s v="245"/>
    <s v="4730124"/>
    <s v="EDISON  RAMOS VELAZCO"/>
    <s v="2654"/>
    <s v="52900967"/>
    <x v="36"/>
    <x v="1"/>
    <s v="34"/>
    <x v="0"/>
    <s v="588"/>
    <s v="PLAN 1 CUOTA PROTEGIDA"/>
    <s v="ABRIL 2026"/>
    <s v="39652867"/>
    <s v="MARTHA LILIA SUÁREZ BARBOZA"/>
    <s v="3227257676"/>
    <s v="suarezlilia835@gmail.com"/>
    <s v="5815533"/>
    <s v="62182727"/>
    <s v=""/>
    <s v="MARTHA LILIANA SUAREZ BARBOSA"/>
    <s v="BOGOTA DC"/>
    <n v="14000"/>
    <n v="0"/>
    <s v="89"/>
    <x v="2"/>
    <n v="5"/>
    <s v="CUOTA PROTEGIDA OTP"/>
    <m/>
    <m/>
    <m/>
    <s v="M"/>
    <s v="1958-12-06"/>
    <m/>
    <m/>
    <m/>
    <m/>
    <m/>
    <s v="12"/>
    <m/>
  </r>
  <r>
    <s v="Punto de VentaPLAN 1 CUOTA PROTEGIDA"/>
    <n v="15120"/>
    <x v="0"/>
    <s v="VIERNES"/>
    <n v="17"/>
    <n v="126"/>
    <n v="3159063"/>
    <m/>
    <s v="21438878"/>
    <x v="9"/>
    <x v="1463"/>
    <s v="21/07/2026 17:32"/>
    <m/>
    <m/>
    <m/>
    <s v="17"/>
    <s v="ZURICH COLOMBIA SEGUROS S.A"/>
    <s v="106"/>
    <s v="SERVIPROTECCION BPO"/>
    <s v="16"/>
    <x v="0"/>
    <s v="245"/>
    <s v="4730124"/>
    <s v="EDISON  RAMOS VELAZCO"/>
    <s v="4449"/>
    <s v="1018413746"/>
    <x v="18"/>
    <x v="1"/>
    <s v="34"/>
    <x v="0"/>
    <s v="588"/>
    <s v="PLAN 1 CUOTA PROTEGIDA"/>
    <s v="ABRIL 2026"/>
    <s v="51868307"/>
    <s v="JULIA EDITH ANTOLINEZ FUENTES"/>
    <s v="3208513486"/>
    <s v="distribuidora5000@hotmail.com"/>
    <s v="8135869"/>
    <s v="61947949"/>
    <s v=""/>
    <m/>
    <s v="BOGOTA DC"/>
    <n v="14000"/>
    <n v="0"/>
    <s v="89"/>
    <x v="2"/>
    <n v="5"/>
    <s v="CUOTA PROTEGIDA OTP"/>
    <m/>
    <m/>
    <m/>
    <s v="M"/>
    <s v="1967-05-22"/>
    <m/>
    <m/>
    <m/>
    <m/>
    <m/>
    <s v="12"/>
    <m/>
  </r>
  <r>
    <s v="Punto de VentaPLAN 1 CUOTA PROTEGIDA"/>
    <n v="15120"/>
    <x v="0"/>
    <s v="VIERNES"/>
    <n v="17"/>
    <n v="126"/>
    <n v="3159064"/>
    <m/>
    <s v="21438879"/>
    <x v="9"/>
    <x v="1463"/>
    <s v="21/07/2026 17:32"/>
    <m/>
    <m/>
    <m/>
    <s v="17"/>
    <s v="ZURICH COLOMBIA SEGUROS S.A"/>
    <s v="106"/>
    <s v="SERVIPROTECCION BPO"/>
    <s v="16"/>
    <x v="0"/>
    <s v="245"/>
    <s v="4730124"/>
    <s v="EDISON  RAMOS VELAZCO"/>
    <s v="3712"/>
    <s v="1006754"/>
    <x v="67"/>
    <x v="1"/>
    <s v="34"/>
    <x v="0"/>
    <s v="588"/>
    <s v="PLAN 1 CUOTA PROTEGIDA"/>
    <s v="ABRIL 2026"/>
    <s v="79896407"/>
    <s v="CÉSAR AUGUSTO PINILLA LONDOÑO"/>
    <s v="3043980336"/>
    <s v="cesarpinilla2011@hotmail.com"/>
    <s v="6213260"/>
    <s v="62124362"/>
    <s v=""/>
    <s v="PINILLA CESAR"/>
    <s v="BOGOTA DC"/>
    <n v="14000"/>
    <n v="0"/>
    <s v="89"/>
    <x v="2"/>
    <n v="5"/>
    <s v="CUOTA PROTEGIDA OTP"/>
    <m/>
    <m/>
    <m/>
    <s v="M"/>
    <s v="2000-04-14"/>
    <m/>
    <m/>
    <m/>
    <m/>
    <m/>
    <s v="12"/>
    <m/>
  </r>
  <r>
    <s v="Punto de VentaPLAN 1 CUOTA PROTEGIDA"/>
    <n v="15120"/>
    <x v="0"/>
    <s v="VIERNES"/>
    <n v="17"/>
    <n v="126"/>
    <n v="3159065"/>
    <m/>
    <s v="21438880"/>
    <x v="9"/>
    <x v="1463"/>
    <s v="21/07/2026 17:32"/>
    <m/>
    <m/>
    <m/>
    <s v="17"/>
    <s v="ZURICH COLOMBIA SEGUROS S.A"/>
    <s v="106"/>
    <s v="SERVIPROTECCION BPO"/>
    <s v="16"/>
    <x v="0"/>
    <s v="245"/>
    <s v="4730124"/>
    <s v="EDISON  RAMOS VELAZCO"/>
    <s v="3014"/>
    <s v="1033762950"/>
    <x v="23"/>
    <x v="1"/>
    <s v="34"/>
    <x v="0"/>
    <s v="588"/>
    <s v="PLAN 1 CUOTA PROTEGIDA"/>
    <s v="ABRIL 2026"/>
    <s v="20878436"/>
    <s v="FLOR ALBA SANCHEZ OTALORA"/>
    <s v="3118276577"/>
    <s v="florsanchez040460@gmail.com"/>
    <s v="8135870"/>
    <s v="61566778"/>
    <s v=""/>
    <m/>
    <s v="BOGOTA DC"/>
    <n v="14000"/>
    <n v="0"/>
    <s v="89"/>
    <x v="2"/>
    <n v="5"/>
    <s v="CUOTA PROTEGIDA OTP"/>
    <m/>
    <m/>
    <m/>
    <s v="M"/>
    <s v="1960-04-04"/>
    <m/>
    <m/>
    <m/>
    <m/>
    <m/>
    <s v="12"/>
    <m/>
  </r>
  <r>
    <s v="Punto de VentaPLAN 1 CUOTA PROTEGIDA"/>
    <n v="15120"/>
    <x v="0"/>
    <s v="VIERNES"/>
    <n v="17"/>
    <n v="126"/>
    <n v="3159066"/>
    <m/>
    <s v="21438881"/>
    <x v="9"/>
    <x v="1463"/>
    <s v="21/07/2026 17:32"/>
    <m/>
    <m/>
    <m/>
    <s v="17"/>
    <s v="ZURICH COLOMBIA SEGUROS S.A"/>
    <s v="106"/>
    <s v="SERVIPROTECCION BPO"/>
    <s v="16"/>
    <x v="0"/>
    <s v="245"/>
    <s v="4730124"/>
    <s v="EDISON  RAMOS VELAZCO"/>
    <s v="3127"/>
    <s v="52765157"/>
    <x v="61"/>
    <x v="1"/>
    <s v="34"/>
    <x v="0"/>
    <s v="588"/>
    <s v="PLAN 1 CUOTA PROTEGIDA"/>
    <s v="ABRIL 2026"/>
    <s v="57303877"/>
    <s v="LUZ AIDA ROSA TAMARA MERIÑO"/>
    <s v="3107830746"/>
    <s v="liz_o1473@hotmail.com"/>
    <s v="8135871"/>
    <s v="61318182"/>
    <s v=""/>
    <m/>
    <s v="BOGOTA DC"/>
    <n v="14000"/>
    <n v="0"/>
    <s v="89"/>
    <x v="2"/>
    <n v="5"/>
    <s v="CUOTA PROTEGIDA OTP"/>
    <m/>
    <m/>
    <m/>
    <s v="M"/>
    <s v="1973-04-01"/>
    <m/>
    <m/>
    <m/>
    <m/>
    <m/>
    <s v="12"/>
    <m/>
  </r>
  <r>
    <s v="Punto de VentaPLAN 1 CUOTA PROTEGIDA"/>
    <n v="15120"/>
    <x v="0"/>
    <s v="VIERNES"/>
    <n v="17"/>
    <n v="126"/>
    <n v="3159067"/>
    <m/>
    <s v="21438882"/>
    <x v="9"/>
    <x v="1463"/>
    <s v="21/07/2026 17:32"/>
    <m/>
    <m/>
    <m/>
    <s v="17"/>
    <s v="ZURICH COLOMBIA SEGUROS S.A"/>
    <s v="106"/>
    <s v="SERVIPROTECCION BPO"/>
    <s v="16"/>
    <x v="0"/>
    <s v="245"/>
    <s v="4730124"/>
    <s v="EDISON  RAMOS VELAZCO"/>
    <s v="3438"/>
    <s v="1023863470"/>
    <x v="70"/>
    <x v="1"/>
    <s v="34"/>
    <x v="0"/>
    <s v="588"/>
    <s v="PLAN 1 CUOTA PROTEGIDA"/>
    <s v="ABRIL 2026"/>
    <s v="11341096"/>
    <s v="MAURICIO  TORO TORO"/>
    <s v="3228862814"/>
    <s v="mauriciotoro904@gmail.com"/>
    <s v="8135872"/>
    <s v="61551136"/>
    <s v=""/>
    <m/>
    <s v="BOGOTA DC"/>
    <n v="14000"/>
    <n v="0"/>
    <s v="89"/>
    <x v="2"/>
    <n v="5"/>
    <s v="CUOTA PROTEGIDA OTP"/>
    <m/>
    <m/>
    <m/>
    <s v="M"/>
    <s v="1962-05-16"/>
    <m/>
    <m/>
    <m/>
    <m/>
    <m/>
    <s v="12"/>
    <m/>
  </r>
  <r>
    <s v="Punto de VentaPLAN 1 CUOTA PROTEGIDA"/>
    <n v="15120"/>
    <x v="0"/>
    <s v="VIERNES"/>
    <n v="17"/>
    <n v="126"/>
    <n v="3159068"/>
    <m/>
    <s v="21438883"/>
    <x v="9"/>
    <x v="1463"/>
    <s v="21/07/2026 17:32"/>
    <m/>
    <m/>
    <m/>
    <s v="17"/>
    <s v="ZURICH COLOMBIA SEGUROS S.A"/>
    <s v="106"/>
    <s v="SERVIPROTECCION BPO"/>
    <s v="16"/>
    <x v="0"/>
    <s v="245"/>
    <s v="4730124"/>
    <s v="EDISON  RAMOS VELAZCO"/>
    <s v="3831"/>
    <s v="1022933251"/>
    <x v="51"/>
    <x v="1"/>
    <s v="34"/>
    <x v="0"/>
    <s v="588"/>
    <s v="PLAN 1 CUOTA PROTEGIDA"/>
    <s v="ABRIL 2026"/>
    <s v="52075078"/>
    <s v="CARMEN TULIA LONDOÑO CARVAJAL"/>
    <s v="3209221490"/>
    <s v="carmen52075@gmail.com"/>
    <s v="6029092"/>
    <s v="61471104"/>
    <s v=""/>
    <s v="CARMEN TULIA LONDO�O CARVAJAL"/>
    <s v="BOGOTA DC"/>
    <n v="14000"/>
    <n v="0"/>
    <s v="89"/>
    <x v="2"/>
    <n v="5"/>
    <s v="CUOTA PROTEGIDA OTP"/>
    <m/>
    <m/>
    <m/>
    <s v="M"/>
    <s v="1972-05-04"/>
    <m/>
    <m/>
    <m/>
    <m/>
    <m/>
    <s v="12"/>
    <m/>
  </r>
  <r>
    <s v="Punto de VentaPLAN 1 CUOTA PROTEGIDA"/>
    <n v="15120"/>
    <x v="0"/>
    <s v="VIERNES"/>
    <n v="17"/>
    <n v="126"/>
    <n v="3159069"/>
    <m/>
    <s v="21438884"/>
    <x v="9"/>
    <x v="1463"/>
    <s v="21/07/2026 17:32"/>
    <m/>
    <m/>
    <m/>
    <s v="17"/>
    <s v="ZURICH COLOMBIA SEGUROS S.A"/>
    <s v="106"/>
    <s v="SERVIPROTECCION BPO"/>
    <s v="16"/>
    <x v="0"/>
    <s v="245"/>
    <s v="4730124"/>
    <s v="EDISON  RAMOS VELAZCO"/>
    <s v="3950"/>
    <s v="1012335255"/>
    <x v="45"/>
    <x v="1"/>
    <s v="34"/>
    <x v="0"/>
    <s v="588"/>
    <s v="PLAN 1 CUOTA PROTEGIDA"/>
    <s v="ABRIL 2026"/>
    <s v="11387419"/>
    <s v="MARIO ALBERTO TORRES DIAZ"/>
    <s v="3158407499"/>
    <s v="malejat.16@gmail.com"/>
    <s v="8135873"/>
    <s v="62265491"/>
    <s v=""/>
    <m/>
    <s v="BOGOTA DC"/>
    <n v="14000"/>
    <n v="0"/>
    <s v="89"/>
    <x v="2"/>
    <n v="5"/>
    <s v="CUOTA PROTEGIDA OTP"/>
    <m/>
    <m/>
    <m/>
    <s v="M"/>
    <s v="1969-01-05"/>
    <m/>
    <m/>
    <m/>
    <m/>
    <m/>
    <s v="12"/>
    <m/>
  </r>
  <r>
    <s v="Punto de VentaPLAN 1 CUOTA PROTEGIDA"/>
    <n v="15120"/>
    <x v="0"/>
    <s v="VIERNES"/>
    <n v="17"/>
    <n v="126"/>
    <n v="3159070"/>
    <m/>
    <s v="21438885"/>
    <x v="9"/>
    <x v="1551"/>
    <s v="21/07/2026 17:33"/>
    <m/>
    <m/>
    <m/>
    <s v="17"/>
    <s v="ZURICH COLOMBIA SEGUROS S.A"/>
    <s v="106"/>
    <s v="SERVIPROTECCION BPO"/>
    <s v="16"/>
    <x v="0"/>
    <s v="362"/>
    <s v="1111111111"/>
    <s v="SUPERVISOR  GRANDES SUPERFICIES"/>
    <s v="5120"/>
    <s v="1007660651"/>
    <x v="68"/>
    <x v="1"/>
    <s v="34"/>
    <x v="0"/>
    <s v="588"/>
    <s v="PLAN 1 CUOTA PROTEGIDA"/>
    <s v="ABRIL 2026"/>
    <s v="80578243"/>
    <s v="JOSE NORVEY CACAIS BRIÑEZ"/>
    <s v="3102528946"/>
    <s v="cacaisjose17@gmail.com"/>
    <s v="8135874"/>
    <s v="62531553"/>
    <s v=""/>
    <m/>
    <s v="BOGOTA DC"/>
    <n v="14000"/>
    <n v="0"/>
    <s v="89"/>
    <x v="2"/>
    <n v="5"/>
    <s v="CUOTA PROTEGIDA OTP"/>
    <m/>
    <m/>
    <m/>
    <s v="M"/>
    <s v="1979-02-09"/>
    <m/>
    <m/>
    <m/>
    <m/>
    <m/>
    <s v="12"/>
    <m/>
  </r>
  <r>
    <s v="Punto de VentaPLAN 1 CUOTA PROTEGIDA"/>
    <n v="15120"/>
    <x v="0"/>
    <s v="VIERNES"/>
    <n v="17"/>
    <n v="126"/>
    <n v="3159071"/>
    <m/>
    <s v="21438886"/>
    <x v="9"/>
    <x v="1551"/>
    <s v="21/07/2026 17:33"/>
    <m/>
    <m/>
    <m/>
    <s v="17"/>
    <s v="ZURICH COLOMBIA SEGUROS S.A"/>
    <s v="106"/>
    <s v="SERVIPROTECCION BPO"/>
    <s v="16"/>
    <x v="0"/>
    <s v="245"/>
    <s v="4730124"/>
    <s v="EDISON  RAMOS VELAZCO"/>
    <s v="3014"/>
    <s v="1033762950"/>
    <x v="23"/>
    <x v="1"/>
    <s v="34"/>
    <x v="0"/>
    <s v="588"/>
    <s v="PLAN 1 CUOTA PROTEGIDA"/>
    <s v="ABRIL 2026"/>
    <s v="39711002"/>
    <s v="LUCY ELVIRA CARRILLO DONOZO"/>
    <s v="3115434363"/>
    <s v="elvirasmedina8@gmail.com"/>
    <s v="6170772"/>
    <s v="62302463"/>
    <s v=""/>
    <s v="CARRILLO DONOZO LUCY ELVIRA"/>
    <s v="BOGOTA DC"/>
    <n v="14000"/>
    <n v="0"/>
    <s v="89"/>
    <x v="2"/>
    <n v="5"/>
    <s v="CUOTA PROTEGIDA OTP"/>
    <m/>
    <m/>
    <m/>
    <s v="M"/>
    <s v="1963-03-01"/>
    <m/>
    <m/>
    <m/>
    <m/>
    <m/>
    <s v="12"/>
    <m/>
  </r>
  <r>
    <s v="Punto de VentaPLAN 1 CUOTA PROTEGIDA"/>
    <n v="15120"/>
    <x v="0"/>
    <s v="VIERNES"/>
    <n v="17"/>
    <n v="126"/>
    <n v="3159072"/>
    <m/>
    <s v="21438887"/>
    <x v="9"/>
    <x v="1551"/>
    <s v="21/07/2026 17:33"/>
    <m/>
    <m/>
    <m/>
    <s v="17"/>
    <s v="ZURICH COLOMBIA SEGUROS S.A"/>
    <s v="106"/>
    <s v="SERVIPROTECCION BPO"/>
    <s v="16"/>
    <x v="0"/>
    <s v="245"/>
    <s v="4730124"/>
    <s v="EDISON  RAMOS VELAZCO"/>
    <s v="3831"/>
    <s v="1022933251"/>
    <x v="51"/>
    <x v="1"/>
    <s v="34"/>
    <x v="0"/>
    <s v="588"/>
    <s v="PLAN 1 CUOTA PROTEGIDA"/>
    <s v="ABRIL 2026"/>
    <s v="1030572599"/>
    <s v="NELLY JOHANNA SARMIENTO LONDOÑO"/>
    <s v="3208704302"/>
    <s v="jlondono903@gmail.com"/>
    <s v="8035984"/>
    <s v="64503664"/>
    <s v=""/>
    <s v="NELLY JOHANNA SARMIENTO LONDO�O"/>
    <s v="BOGOTA DC"/>
    <n v="14000"/>
    <n v="0"/>
    <s v="89"/>
    <x v="2"/>
    <n v="5"/>
    <s v="CUOTA PROTEGIDA OTP"/>
    <m/>
    <m/>
    <m/>
    <s v="M"/>
    <s v="1989-12-14"/>
    <m/>
    <m/>
    <m/>
    <m/>
    <m/>
    <s v="12"/>
    <m/>
  </r>
  <r>
    <s v="Punto de VentaPLAN 1 CUOTA PROTEGIDA"/>
    <n v="15120"/>
    <x v="0"/>
    <s v="VIERNES"/>
    <n v="17"/>
    <n v="126"/>
    <n v="3159073"/>
    <m/>
    <s v="21438888"/>
    <x v="9"/>
    <x v="1551"/>
    <s v="21/07/2026 17:33"/>
    <m/>
    <m/>
    <m/>
    <s v="17"/>
    <s v="ZURICH COLOMBIA SEGUROS S.A"/>
    <s v="106"/>
    <s v="SERVIPROTECCION BPO"/>
    <s v="16"/>
    <x v="0"/>
    <s v="245"/>
    <s v="4730124"/>
    <s v="EDISON  RAMOS VELAZCO"/>
    <s v="3014"/>
    <s v="1033762950"/>
    <x v="23"/>
    <x v="1"/>
    <s v="34"/>
    <x v="0"/>
    <s v="588"/>
    <s v="PLAN 1 CUOTA PROTEGIDA"/>
    <s v="ABRIL 2026"/>
    <s v="80437825"/>
    <s v="LUIS ELIAS CHAVES GARZON"/>
    <s v="3015222462"/>
    <s v="luischaves122454@gmail.com"/>
    <s v="8135875"/>
    <s v="62798904"/>
    <s v=""/>
    <m/>
    <s v="BOGOTA DC"/>
    <n v="14000"/>
    <n v="0"/>
    <s v="89"/>
    <x v="2"/>
    <n v="5"/>
    <s v="CUOTA PROTEGIDA OTP"/>
    <m/>
    <m/>
    <m/>
    <s v="M"/>
    <s v="1970-09-11"/>
    <m/>
    <m/>
    <m/>
    <m/>
    <m/>
    <s v="12"/>
    <m/>
  </r>
  <r>
    <s v="Punto de VentaPLAN 1 CUOTA PROTEGIDA"/>
    <n v="15120"/>
    <x v="0"/>
    <s v="VIERNES"/>
    <n v="17"/>
    <n v="126"/>
    <n v="3159074"/>
    <m/>
    <s v="21438889"/>
    <x v="9"/>
    <x v="1551"/>
    <s v="21/07/2026 17:33"/>
    <m/>
    <m/>
    <m/>
    <s v="17"/>
    <s v="ZURICH COLOMBIA SEGUROS S.A"/>
    <s v="106"/>
    <s v="SERVIPROTECCION BPO"/>
    <s v="16"/>
    <x v="0"/>
    <s v="245"/>
    <s v="4730124"/>
    <s v="EDISON  RAMOS VELAZCO"/>
    <s v="4714"/>
    <s v="1033678035"/>
    <x v="40"/>
    <x v="1"/>
    <s v="34"/>
    <x v="0"/>
    <s v="588"/>
    <s v="PLAN 1 CUOTA PROTEGIDA"/>
    <s v="ABRIL 2026"/>
    <s v="52103170"/>
    <s v="GLORIA ANGELICA BELLO FERNANDE"/>
    <s v="3103197510"/>
    <s v="gloriaangelicabellofernandez@gmail.com"/>
    <s v="6478339"/>
    <s v="62025040"/>
    <s v=""/>
    <m/>
    <s v="BOGOTA DC"/>
    <n v="14000"/>
    <n v="0"/>
    <s v="89"/>
    <x v="2"/>
    <n v="5"/>
    <s v="CUOTA PROTEGIDA OTP"/>
    <m/>
    <m/>
    <m/>
    <s v="M"/>
    <s v="1973-07-27"/>
    <m/>
    <m/>
    <m/>
    <m/>
    <m/>
    <s v="12"/>
    <m/>
  </r>
  <r>
    <s v="Punto de VentaPLAN 1 CUOTA PROTEGIDA"/>
    <n v="15120"/>
    <x v="0"/>
    <s v="VIERNES"/>
    <n v="17"/>
    <n v="126"/>
    <n v="3159075"/>
    <m/>
    <s v="21438890"/>
    <x v="9"/>
    <x v="1551"/>
    <s v="21/07/2026 17:33"/>
    <m/>
    <m/>
    <m/>
    <s v="17"/>
    <s v="ZURICH COLOMBIA SEGUROS S.A"/>
    <s v="106"/>
    <s v="SERVIPROTECCION BPO"/>
    <s v="16"/>
    <x v="0"/>
    <s v="245"/>
    <s v="4730124"/>
    <s v="EDISON  RAMOS VELAZCO"/>
    <s v="3014"/>
    <s v="1033762950"/>
    <x v="23"/>
    <x v="1"/>
    <s v="34"/>
    <x v="0"/>
    <s v="588"/>
    <s v="PLAN 1 CUOTA PROTEGIDA"/>
    <s v="ABRIL 2026"/>
    <s v="1015448682"/>
    <s v="LORENA  CAMPOS CULMA"/>
    <s v="3234868690"/>
    <s v="lorenacamposculma9509@gmail.com"/>
    <s v="5768107"/>
    <s v="63328348"/>
    <s v=""/>
    <s v="LORENA CAMPOS CULMA"/>
    <s v="BOGOTA DC"/>
    <n v="14000"/>
    <n v="0"/>
    <s v="89"/>
    <x v="2"/>
    <n v="5"/>
    <s v="CUOTA PROTEGIDA OTP"/>
    <m/>
    <m/>
    <m/>
    <s v="M"/>
    <s v="1994-09-09"/>
    <m/>
    <m/>
    <m/>
    <m/>
    <m/>
    <s v="12"/>
    <m/>
  </r>
  <r>
    <s v="Punto de VentaPLAN 1 CUOTA PROTEGIDA"/>
    <n v="15120"/>
    <x v="0"/>
    <s v="VIERNES"/>
    <n v="17"/>
    <n v="126"/>
    <n v="3159076"/>
    <m/>
    <s v="21438891"/>
    <x v="9"/>
    <x v="1551"/>
    <s v="21/07/2026 17:33"/>
    <m/>
    <m/>
    <m/>
    <s v="17"/>
    <s v="ZURICH COLOMBIA SEGUROS S.A"/>
    <s v="106"/>
    <s v="SERVIPROTECCION BPO"/>
    <s v="16"/>
    <x v="0"/>
    <s v="245"/>
    <s v="4730124"/>
    <s v="EDISON  RAMOS VELAZCO"/>
    <s v="5044"/>
    <s v="1024543962"/>
    <x v="55"/>
    <x v="1"/>
    <s v="34"/>
    <x v="0"/>
    <s v="588"/>
    <s v="PLAN 1 CUOTA PROTEGIDA"/>
    <s v="ABRIL 2026"/>
    <s v="52207451"/>
    <s v="BECTSY FANETH MUÑOZ SANCHEZ"/>
    <s v="3248985698"/>
    <s v="rojoalfa94@gmail.com"/>
    <s v="8096264"/>
    <s v="62587896"/>
    <s v=""/>
    <s v="BECTSY FANETH MU�OZ SANCHEZ"/>
    <s v="BOGOTA DC"/>
    <n v="14000"/>
    <n v="0"/>
    <s v="89"/>
    <x v="2"/>
    <n v="5"/>
    <s v="CUOTA PROTEGIDA OTP"/>
    <m/>
    <m/>
    <m/>
    <s v="M"/>
    <s v="1974-07-21"/>
    <m/>
    <m/>
    <m/>
    <m/>
    <m/>
    <s v="12"/>
    <m/>
  </r>
  <r>
    <s v="Punto de VentaPLAN 1 CUOTA PROTEGIDA"/>
    <n v="15120"/>
    <x v="0"/>
    <s v="VIERNES"/>
    <n v="17"/>
    <n v="126"/>
    <n v="3159077"/>
    <m/>
    <s v="21438892"/>
    <x v="9"/>
    <x v="1551"/>
    <s v="21/07/2026 17:33"/>
    <m/>
    <m/>
    <m/>
    <s v="17"/>
    <s v="ZURICH COLOMBIA SEGUROS S.A"/>
    <s v="106"/>
    <s v="SERVIPROTECCION BPO"/>
    <s v="16"/>
    <x v="0"/>
    <s v="245"/>
    <s v="4730124"/>
    <s v="EDISON  RAMOS VELAZCO"/>
    <s v="3014"/>
    <s v="1033762950"/>
    <x v="23"/>
    <x v="1"/>
    <s v="34"/>
    <x v="0"/>
    <s v="588"/>
    <s v="PLAN 1 CUOTA PROTEGIDA"/>
    <s v="ABRIL 2026"/>
    <s v="1024562463"/>
    <s v="WENDY PATRICIA MOTTA REAL"/>
    <s v="3242191357"/>
    <s v="wendyp.mottar@ecci.edu.co"/>
    <s v="5768635"/>
    <s v="63866451"/>
    <s v=""/>
    <s v="WENDY PATRICIA MOTTA REAL"/>
    <s v="BOGOTA DC"/>
    <n v="14000"/>
    <n v="0"/>
    <s v="89"/>
    <x v="2"/>
    <n v="5"/>
    <s v="CUOTA PROTEGIDA OTP"/>
    <m/>
    <m/>
    <m/>
    <s v="M"/>
    <s v="1995-04-17"/>
    <m/>
    <m/>
    <m/>
    <m/>
    <m/>
    <s v="12"/>
    <m/>
  </r>
  <r>
    <s v="Punto de VentaPLAN 1 CUOTA PROTEGIDA"/>
    <n v="15120"/>
    <x v="0"/>
    <s v="VIERNES"/>
    <n v="17"/>
    <n v="126"/>
    <n v="3159078"/>
    <m/>
    <s v="21438893"/>
    <x v="9"/>
    <x v="1551"/>
    <s v="21/07/2026 17:33"/>
    <m/>
    <m/>
    <m/>
    <s v="17"/>
    <s v="ZURICH COLOMBIA SEGUROS S.A"/>
    <s v="106"/>
    <s v="SERVIPROTECCION BPO"/>
    <s v="16"/>
    <x v="0"/>
    <s v="362"/>
    <s v="1111111111"/>
    <s v="SUPERVISOR  GRANDES SUPERFICIES"/>
    <s v="5116"/>
    <s v="52937599"/>
    <x v="38"/>
    <x v="1"/>
    <s v="34"/>
    <x v="0"/>
    <s v="588"/>
    <s v="PLAN 1 CUOTA PROTEGIDA"/>
    <s v="ABRIL 2026"/>
    <s v="80732808"/>
    <s v="JOSE  JOAQUIN MUÑOZ"/>
    <s v="3151419984"/>
    <s v="youmunoz85@gmail.com"/>
    <s v="5987946"/>
    <s v="62723539"/>
    <s v=""/>
    <s v="JOSE JOAQUIN MUQOZ"/>
    <s v="BOGOTA DC"/>
    <n v="14000"/>
    <n v="0"/>
    <s v="89"/>
    <x v="2"/>
    <n v="5"/>
    <s v="CUOTA PROTEGIDA OTP"/>
    <m/>
    <m/>
    <m/>
    <s v="M"/>
    <s v="1981-12-27"/>
    <m/>
    <m/>
    <m/>
    <m/>
    <m/>
    <s v="12"/>
    <m/>
  </r>
  <r>
    <s v="Punto de VentaPLAN 1 CUOTA PROTEGIDA"/>
    <n v="15120"/>
    <x v="0"/>
    <s v="VIERNES"/>
    <n v="17"/>
    <n v="126"/>
    <n v="3159079"/>
    <m/>
    <s v="21438894"/>
    <x v="9"/>
    <x v="1551"/>
    <s v="21/07/2026 17:33"/>
    <m/>
    <m/>
    <m/>
    <s v="17"/>
    <s v="ZURICH COLOMBIA SEGUROS S.A"/>
    <s v="106"/>
    <s v="SERVIPROTECCION BPO"/>
    <s v="16"/>
    <x v="0"/>
    <s v="245"/>
    <s v="4730124"/>
    <s v="EDISON  RAMOS VELAZCO"/>
    <s v="3950"/>
    <s v="1012335255"/>
    <x v="45"/>
    <x v="1"/>
    <s v="34"/>
    <x v="0"/>
    <s v="588"/>
    <s v="PLAN 1 CUOTA PROTEGIDA"/>
    <s v="ABRIL 2026"/>
    <s v="7317722"/>
    <s v="CELIO ALBERTO TORRES MARTINEZ"/>
    <s v="3125449525"/>
    <s v="albertoelectri713@gmail.com"/>
    <s v="8135876"/>
    <s v="64595139"/>
    <s v=""/>
    <m/>
    <s v="BOGOTA DC"/>
    <n v="14000"/>
    <n v="0"/>
    <s v="89"/>
    <x v="2"/>
    <n v="5"/>
    <s v="CUOTA PROTEGIDA OTP"/>
    <m/>
    <m/>
    <m/>
    <s v="M"/>
    <s v="1981-09-13"/>
    <m/>
    <m/>
    <m/>
    <m/>
    <m/>
    <s v="12"/>
    <m/>
  </r>
  <r>
    <s v="Punto de VentaPLAN 1 CUOTA PROTEGIDA"/>
    <n v="15120"/>
    <x v="0"/>
    <s v="VIERNES"/>
    <n v="17"/>
    <n v="126"/>
    <n v="3159080"/>
    <m/>
    <s v="21438895"/>
    <x v="9"/>
    <x v="1551"/>
    <s v="21/07/2026 17:33"/>
    <m/>
    <m/>
    <m/>
    <s v="17"/>
    <s v="ZURICH COLOMBIA SEGUROS S.A"/>
    <s v="106"/>
    <s v="SERVIPROTECCION BPO"/>
    <s v="16"/>
    <x v="0"/>
    <s v="362"/>
    <s v="1111111111"/>
    <s v="SUPERVISOR  GRANDES SUPERFICIES"/>
    <s v="5120"/>
    <s v="1007660651"/>
    <x v="68"/>
    <x v="1"/>
    <s v="34"/>
    <x v="0"/>
    <s v="588"/>
    <s v="PLAN 1 CUOTA PROTEGIDA"/>
    <s v="ABRIL 2026"/>
    <s v="1026260969"/>
    <s v="VICTOR ALFONSO CAMACHO FANDIÑO"/>
    <s v="3102611851"/>
    <s v="victor.cafa@hotmail.com"/>
    <s v="7055032"/>
    <s v="64173679"/>
    <s v=""/>
    <s v="VICTOR ALFONSO CAMACHO FANDI�O"/>
    <s v="BOGOTA DC"/>
    <n v="14000"/>
    <n v="0"/>
    <s v="89"/>
    <x v="2"/>
    <n v="5"/>
    <s v="CUOTA PROTEGIDA OTP"/>
    <m/>
    <m/>
    <m/>
    <s v="M"/>
    <s v="1988-06-10"/>
    <m/>
    <m/>
    <m/>
    <m/>
    <m/>
    <s v="12"/>
    <m/>
  </r>
  <r>
    <s v="TeleventasPLAN 1 CUOTA PROTEGIDA"/>
    <n v="36120"/>
    <x v="0"/>
    <s v="MIÉRCOLES"/>
    <n v="22"/>
    <n v="126"/>
    <n v="3159393"/>
    <m/>
    <s v="21438895"/>
    <x v="21"/>
    <x v="1552"/>
    <s v="22/07/2026 14:47"/>
    <m/>
    <m/>
    <m/>
    <s v="17"/>
    <s v="ZURICH COLOMBIA SEGUROS S.A"/>
    <s v="106"/>
    <s v="SERVIPROTECCION BPO"/>
    <s v="16"/>
    <x v="0"/>
    <s v="274"/>
    <s v="1111111112"/>
    <s v="SUPERVISOR  TMK 1 "/>
    <s v="3901"/>
    <s v="1042451219"/>
    <x v="14"/>
    <x v="0"/>
    <s v="34"/>
    <x v="0"/>
    <s v="588"/>
    <s v="PLAN 1 CUOTA PROTEGIDA"/>
    <s v="JULIO 2026"/>
    <s v="1032497900"/>
    <s v=" ERIKA  JOHANA GIRALDO OCAMPO "/>
    <s v="3152893258"/>
    <s v="erikagiraldo2204@gmail.com"/>
    <s v="8136039"/>
    <s v="64319549"/>
    <s v="2"/>
    <s v="ERIKA JOHANA GIRALDO OCAMPO"/>
    <s v="BOGOTA DC"/>
    <n v="14000"/>
    <n v="0"/>
    <s v="7"/>
    <x v="3"/>
    <n v="5"/>
    <m/>
    <m/>
    <m/>
    <m/>
    <s v="F"/>
    <s v="1998-04-22"/>
    <m/>
    <m/>
    <m/>
    <m/>
    <m/>
    <s v="12"/>
    <m/>
  </r>
  <r>
    <s v="Punto de VentaPLAN 1 CUOTA PROTEGIDA"/>
    <n v="15120"/>
    <x v="0"/>
    <s v="VIERNES"/>
    <n v="17"/>
    <n v="126"/>
    <n v="3159081"/>
    <m/>
    <s v="21438896"/>
    <x v="9"/>
    <x v="1551"/>
    <s v="21/07/2026 17:33"/>
    <m/>
    <m/>
    <m/>
    <s v="17"/>
    <s v="ZURICH COLOMBIA SEGUROS S.A"/>
    <s v="106"/>
    <s v="SERVIPROTECCION BPO"/>
    <s v="16"/>
    <x v="0"/>
    <s v="245"/>
    <s v="4730124"/>
    <s v="EDISON  RAMOS VELAZCO"/>
    <s v="5044"/>
    <s v="1024543962"/>
    <x v="55"/>
    <x v="1"/>
    <s v="34"/>
    <x v="0"/>
    <s v="588"/>
    <s v="PLAN 1 CUOTA PROTEGIDA"/>
    <s v="ABRIL 2026"/>
    <s v="79048306"/>
    <s v="LUIS EDUARDO GONZALEZ ROMERO"/>
    <s v="3123113511"/>
    <s v="luiseduardog949@gmail.com"/>
    <s v="6235516"/>
    <s v="61604435"/>
    <s v=""/>
    <m/>
    <s v="BOGOTA DC"/>
    <n v="14000"/>
    <n v="0"/>
    <s v="89"/>
    <x v="2"/>
    <n v="5"/>
    <s v="CUOTA PROTEGIDA OTP"/>
    <m/>
    <m/>
    <m/>
    <s v="M"/>
    <s v="1966-07-21"/>
    <m/>
    <m/>
    <m/>
    <m/>
    <m/>
    <s v="12"/>
    <m/>
  </r>
  <r>
    <s v="Punto de VentaPLAN 1 CUOTA PROTEGIDA"/>
    <n v="15120"/>
    <x v="0"/>
    <s v="VIERNES"/>
    <n v="17"/>
    <n v="126"/>
    <n v="3159082"/>
    <m/>
    <s v="21438897"/>
    <x v="9"/>
    <x v="1551"/>
    <s v="21/07/2026 17:33"/>
    <m/>
    <m/>
    <m/>
    <s v="17"/>
    <s v="ZURICH COLOMBIA SEGUROS S.A"/>
    <s v="106"/>
    <s v="SERVIPROTECCION BPO"/>
    <s v="16"/>
    <x v="0"/>
    <s v="362"/>
    <s v="1111111111"/>
    <s v="SUPERVISOR  GRANDES SUPERFICIES"/>
    <s v="5316"/>
    <s v="1023872200"/>
    <x v="44"/>
    <x v="1"/>
    <s v="34"/>
    <x v="0"/>
    <s v="588"/>
    <s v="PLAN 1 CUOTA PROTEGIDA"/>
    <s v="ABRIL 2026"/>
    <s v="51796128"/>
    <s v="RUTH ZULEMA GIRALDO LANCHEROS"/>
    <s v="3208184700"/>
    <s v="ruthlancheros6@gmail.com"/>
    <s v="5766148"/>
    <s v="62469076"/>
    <s v=""/>
    <s v="RUTH ZULEMA  GIRALDO LANCHEROS"/>
    <s v="BOGOTA DC"/>
    <n v="14000"/>
    <n v="0"/>
    <s v="89"/>
    <x v="2"/>
    <n v="5"/>
    <s v="CUOTA PROTEGIDA OTP"/>
    <m/>
    <m/>
    <m/>
    <s v="M"/>
    <s v="1983-12-12"/>
    <m/>
    <m/>
    <m/>
    <m/>
    <m/>
    <s v="12"/>
    <m/>
  </r>
  <r>
    <s v="Punto de VentaPLAN 1 CUOTA PROTEGIDA"/>
    <n v="15120"/>
    <x v="0"/>
    <s v="VIERNES"/>
    <n v="17"/>
    <n v="126"/>
    <n v="3159083"/>
    <m/>
    <s v="21438898"/>
    <x v="9"/>
    <x v="1551"/>
    <s v="21/07/2026 17:33"/>
    <m/>
    <m/>
    <m/>
    <s v="17"/>
    <s v="ZURICH COLOMBIA SEGUROS S.A"/>
    <s v="106"/>
    <s v="SERVIPROTECCION BPO"/>
    <s v="16"/>
    <x v="0"/>
    <s v="245"/>
    <s v="4730124"/>
    <s v="EDISON  RAMOS VELAZCO"/>
    <s v="3014"/>
    <s v="1033762950"/>
    <x v="23"/>
    <x v="1"/>
    <s v="34"/>
    <x v="0"/>
    <s v="588"/>
    <s v="PLAN 1 CUOTA PROTEGIDA"/>
    <s v="ABRIL 2026"/>
    <s v="52194470"/>
    <s v="MARIA ELIZABETH URREGO PINILLA"/>
    <s v="3123708165"/>
    <s v="libelulaxx23@hotmail.com"/>
    <s v="5974450"/>
    <s v="62661322"/>
    <s v=""/>
    <m/>
    <s v="BOGOTA DC"/>
    <n v="14000"/>
    <n v="0"/>
    <s v="89"/>
    <x v="2"/>
    <n v="5"/>
    <s v="CUOTA PROTEGIDA OTP"/>
    <m/>
    <m/>
    <m/>
    <s v="M"/>
    <s v="1975-01-22"/>
    <m/>
    <m/>
    <m/>
    <m/>
    <m/>
    <s v="12"/>
    <m/>
  </r>
  <r>
    <s v="Punto de VentaPLAN 1 CUOTA PROTEGIDA"/>
    <n v="15120"/>
    <x v="0"/>
    <s v="VIERNES"/>
    <n v="17"/>
    <n v="126"/>
    <n v="3159084"/>
    <m/>
    <s v="21438899"/>
    <x v="9"/>
    <x v="1551"/>
    <s v="21/07/2026 17:33"/>
    <m/>
    <m/>
    <m/>
    <s v="17"/>
    <s v="ZURICH COLOMBIA SEGUROS S.A"/>
    <s v="106"/>
    <s v="SERVIPROTECCION BPO"/>
    <s v="16"/>
    <x v="0"/>
    <s v="245"/>
    <s v="4730124"/>
    <s v="EDISON  RAMOS VELAZCO"/>
    <s v="2654"/>
    <s v="52900967"/>
    <x v="36"/>
    <x v="1"/>
    <s v="34"/>
    <x v="0"/>
    <s v="588"/>
    <s v="PLAN 1 CUOTA PROTEGIDA"/>
    <s v="ABRIL 2026"/>
    <s v="51595256"/>
    <s v="MARIA DE LOS ANGELES BELTRAN LINARES"/>
    <s v="3138776417"/>
    <s v="angelabeltran575@gmail.com"/>
    <s v="7913500"/>
    <s v="63981859"/>
    <s v=""/>
    <m/>
    <s v="BOGOTA DC"/>
    <n v="14000"/>
    <n v="0"/>
    <s v="89"/>
    <x v="2"/>
    <n v="5"/>
    <s v="CUOTA PROTEGIDA OTP"/>
    <m/>
    <m/>
    <m/>
    <s v="M"/>
    <s v="1960-08-26"/>
    <m/>
    <m/>
    <m/>
    <m/>
    <m/>
    <s v="12"/>
    <m/>
  </r>
  <r>
    <s v="Punto de VentaPLAN 1 CUOTA PROTEGIDA"/>
    <n v="15120"/>
    <x v="0"/>
    <s v="VIERNES"/>
    <n v="17"/>
    <n v="126"/>
    <n v="3159085"/>
    <m/>
    <s v="21438900"/>
    <x v="9"/>
    <x v="1551"/>
    <s v="21/07/2026 17:33"/>
    <m/>
    <m/>
    <m/>
    <s v="17"/>
    <s v="ZURICH COLOMBIA SEGUROS S.A"/>
    <s v="106"/>
    <s v="SERVIPROTECCION BPO"/>
    <s v="16"/>
    <x v="0"/>
    <s v="245"/>
    <s v="4730124"/>
    <s v="EDISON  RAMOS VELAZCO"/>
    <s v="4845"/>
    <s v="1023038503"/>
    <x v="69"/>
    <x v="1"/>
    <s v="34"/>
    <x v="0"/>
    <s v="588"/>
    <s v="PLAN 1 CUOTA PROTEGIDA"/>
    <s v="ABRIL 2026"/>
    <s v="79252006"/>
    <s v="JORGE ENRIQUE PESCADOR GUIO"/>
    <s v="3123421338"/>
    <s v="cruzadoszona7@gmail.com"/>
    <s v="5823071"/>
    <s v="63866772"/>
    <s v=""/>
    <s v="JORGE ENRIQUE  PESCADOR GUIO"/>
    <s v="BOGOTA DC"/>
    <n v="14000"/>
    <n v="0"/>
    <s v="89"/>
    <x v="2"/>
    <n v="5"/>
    <s v="CUOTA PROTEGIDA OTP"/>
    <m/>
    <m/>
    <m/>
    <s v="M"/>
    <s v="1960-05-14"/>
    <m/>
    <m/>
    <m/>
    <m/>
    <m/>
    <s v="12"/>
    <m/>
  </r>
  <r>
    <s v="Punto de VentaPLAN 1 CUOTA PROTEGIDA"/>
    <n v="15120"/>
    <x v="0"/>
    <s v="VIERNES"/>
    <n v="17"/>
    <n v="126"/>
    <n v="3159086"/>
    <m/>
    <s v="21438901"/>
    <x v="9"/>
    <x v="1551"/>
    <s v="21/07/2026 17:33"/>
    <m/>
    <m/>
    <m/>
    <s v="17"/>
    <s v="ZURICH COLOMBIA SEGUROS S.A"/>
    <s v="106"/>
    <s v="SERVIPROTECCION BPO"/>
    <s v="16"/>
    <x v="0"/>
    <s v="245"/>
    <s v="4730124"/>
    <s v="EDISON  RAMOS VELAZCO"/>
    <s v="2654"/>
    <s v="52900967"/>
    <x v="36"/>
    <x v="1"/>
    <s v="34"/>
    <x v="0"/>
    <s v="588"/>
    <s v="PLAN 1 CUOTA PROTEGIDA"/>
    <s v="ABRIL 2026"/>
    <s v="51590830"/>
    <s v="LUZ MARINA SARMIENTO GUATAMA"/>
    <s v="3107753980"/>
    <s v="luz488833@gmail.com"/>
    <s v="8135877"/>
    <s v="61681765"/>
    <s v=""/>
    <m/>
    <s v="BOGOTA DC"/>
    <n v="14000"/>
    <n v="0"/>
    <s v="89"/>
    <x v="2"/>
    <n v="5"/>
    <s v="CUOTA PROTEGIDA OTP"/>
    <m/>
    <m/>
    <m/>
    <s v="M"/>
    <s v="1960-04-25"/>
    <m/>
    <m/>
    <m/>
    <m/>
    <m/>
    <s v="12"/>
    <m/>
  </r>
  <r>
    <s v="Punto de VentaPLAN 1 CUOTA PROTEGIDA"/>
    <n v="15120"/>
    <x v="0"/>
    <s v="VIERNES"/>
    <n v="17"/>
    <n v="126"/>
    <n v="3159087"/>
    <m/>
    <s v="21438902"/>
    <x v="9"/>
    <x v="1551"/>
    <s v="21/07/2026 17:33"/>
    <m/>
    <m/>
    <m/>
    <s v="17"/>
    <s v="ZURICH COLOMBIA SEGUROS S.A"/>
    <s v="106"/>
    <s v="SERVIPROTECCION BPO"/>
    <s v="16"/>
    <x v="0"/>
    <s v="245"/>
    <s v="4730124"/>
    <s v="EDISON  RAMOS VELAZCO"/>
    <s v="3014"/>
    <s v="1033762950"/>
    <x v="23"/>
    <x v="1"/>
    <s v="34"/>
    <x v="0"/>
    <s v="588"/>
    <s v="PLAN 1 CUOTA PROTEGIDA"/>
    <s v="ABRIL 2026"/>
    <s v="52748793"/>
    <s v="JEIMY CAROLINA DIAZ MARTINEZ"/>
    <s v="3223907807"/>
    <s v="yeimycarolina901@gmail.com"/>
    <s v="5852833"/>
    <s v="61772251"/>
    <s v=""/>
    <s v="JEIMY CAROLINA  DIAZ MARTINEZ"/>
    <s v="BOGOTA DC"/>
    <n v="14000"/>
    <n v="0"/>
    <s v="89"/>
    <x v="2"/>
    <n v="5"/>
    <s v="CUOTA PROTEGIDA OTP"/>
    <m/>
    <m/>
    <m/>
    <s v="M"/>
    <s v="1984-02-19"/>
    <m/>
    <m/>
    <m/>
    <m/>
    <m/>
    <s v="12"/>
    <m/>
  </r>
  <r>
    <s v="Punto de VentaPLAN 1 CUOTA PROTEGIDA"/>
    <n v="15120"/>
    <x v="0"/>
    <s v="VIERNES"/>
    <n v="17"/>
    <n v="126"/>
    <n v="3159088"/>
    <m/>
    <s v="21438903"/>
    <x v="9"/>
    <x v="1551"/>
    <s v="21/07/2026 17:33"/>
    <m/>
    <m/>
    <m/>
    <s v="17"/>
    <s v="ZURICH COLOMBIA SEGUROS S.A"/>
    <s v="106"/>
    <s v="SERVIPROTECCION BPO"/>
    <s v="16"/>
    <x v="0"/>
    <s v="245"/>
    <s v="4730124"/>
    <s v="EDISON  RAMOS VELAZCO"/>
    <s v="3950"/>
    <s v="1012335255"/>
    <x v="45"/>
    <x v="1"/>
    <s v="34"/>
    <x v="0"/>
    <s v="588"/>
    <s v="PLAN 1 CUOTA PROTEGIDA"/>
    <s v="ABRIL 2026"/>
    <s v="79737057"/>
    <s v="JOSE MAURICIO GALLEGO SANCHEZ"/>
    <s v="3113704911"/>
    <s v="maotax6@gmail.com"/>
    <s v="8002124"/>
    <s v="62933203"/>
    <s v=""/>
    <s v="JOSE MAURICIO GALLEGO SANCHEZ"/>
    <s v="BOGOTA DC"/>
    <n v="14000"/>
    <n v="0"/>
    <s v="89"/>
    <x v="2"/>
    <n v="5"/>
    <s v="CUOTA PROTEGIDA OTP"/>
    <m/>
    <m/>
    <m/>
    <s v="M"/>
    <s v="1975-06-11"/>
    <m/>
    <m/>
    <m/>
    <m/>
    <m/>
    <s v="12"/>
    <m/>
  </r>
  <r>
    <s v="Punto de VentaPLAN 1 CUOTA PROTEGIDA"/>
    <n v="15120"/>
    <x v="0"/>
    <s v="VIERNES"/>
    <n v="17"/>
    <n v="126"/>
    <n v="3159089"/>
    <m/>
    <s v="21438904"/>
    <x v="9"/>
    <x v="1551"/>
    <s v="21/07/2026 17:33"/>
    <m/>
    <m/>
    <m/>
    <s v="17"/>
    <s v="ZURICH COLOMBIA SEGUROS S.A"/>
    <s v="106"/>
    <s v="SERVIPROTECCION BPO"/>
    <s v="16"/>
    <x v="0"/>
    <s v="245"/>
    <s v="4730124"/>
    <s v="EDISON  RAMOS VELAZCO"/>
    <s v="4449"/>
    <s v="1018413746"/>
    <x v="18"/>
    <x v="1"/>
    <s v="34"/>
    <x v="0"/>
    <s v="588"/>
    <s v="PLAN 1 CUOTA PROTEGIDA"/>
    <s v="ABRIL 2026"/>
    <s v="19293001"/>
    <s v="RAFAEL ANTONIO BENAVIDES SOTO"/>
    <s v="3142768765"/>
    <s v="rafaelbens@gmail.com"/>
    <s v="8135878"/>
    <s v="61107637"/>
    <s v=""/>
    <m/>
    <s v="BOGOTA DC"/>
    <n v="14000"/>
    <n v="0"/>
    <s v="89"/>
    <x v="2"/>
    <n v="5"/>
    <s v="CUOTA PROTEGIDA OTP"/>
    <m/>
    <m/>
    <m/>
    <s v="M"/>
    <s v="1956-08-31"/>
    <m/>
    <m/>
    <m/>
    <m/>
    <m/>
    <s v="12"/>
    <m/>
  </r>
  <r>
    <s v="Punto de VentaPLAN 1 CUOTA PROTEGIDA"/>
    <n v="15120"/>
    <x v="0"/>
    <s v="VIERNES"/>
    <n v="17"/>
    <n v="126"/>
    <n v="3159090"/>
    <m/>
    <s v="21438905"/>
    <x v="9"/>
    <x v="1551"/>
    <s v="21/07/2026 17:33"/>
    <m/>
    <m/>
    <m/>
    <s v="17"/>
    <s v="ZURICH COLOMBIA SEGUROS S.A"/>
    <s v="106"/>
    <s v="SERVIPROTECCION BPO"/>
    <s v="16"/>
    <x v="0"/>
    <s v="245"/>
    <s v="4730124"/>
    <s v="EDISON  RAMOS VELAZCO"/>
    <s v="3014"/>
    <s v="1033762950"/>
    <x v="23"/>
    <x v="1"/>
    <s v="34"/>
    <x v="0"/>
    <s v="588"/>
    <s v="PLAN 1 CUOTA PROTEGIDA"/>
    <s v="ABRIL 2026"/>
    <s v="39634236"/>
    <s v="LEONOR  VARELA ACEVEDO"/>
    <s v="3204635418"/>
    <s v="leitovarela20171@gmail.com"/>
    <s v="6867918"/>
    <s v="60971584"/>
    <s v=""/>
    <s v="LEONOR  VARELA ACEVEDO"/>
    <s v="BOGOTA DC"/>
    <n v="14000"/>
    <n v="0"/>
    <s v="89"/>
    <x v="2"/>
    <n v="5"/>
    <s v="CUOTA PROTEGIDA OTP"/>
    <m/>
    <m/>
    <m/>
    <s v="M"/>
    <s v="1961-10-29"/>
    <m/>
    <m/>
    <m/>
    <m/>
    <m/>
    <s v="12"/>
    <m/>
  </r>
  <r>
    <s v="Punto de VentaPLAN 1 CUOTA PROTEGIDA"/>
    <n v="15120"/>
    <x v="0"/>
    <s v="VIERNES"/>
    <n v="17"/>
    <n v="126"/>
    <n v="3159091"/>
    <m/>
    <s v="21438906"/>
    <x v="9"/>
    <x v="1551"/>
    <s v="21/07/2026 17:33"/>
    <m/>
    <m/>
    <m/>
    <s v="17"/>
    <s v="ZURICH COLOMBIA SEGUROS S.A"/>
    <s v="106"/>
    <s v="SERVIPROTECCION BPO"/>
    <s v="16"/>
    <x v="0"/>
    <s v="362"/>
    <s v="1111111111"/>
    <s v="SUPERVISOR  GRANDES SUPERFICIES"/>
    <s v="5129"/>
    <s v="1022433985"/>
    <x v="30"/>
    <x v="1"/>
    <s v="34"/>
    <x v="0"/>
    <s v="588"/>
    <s v="PLAN 1 CUOTA PROTEGIDA"/>
    <s v="ABRIL 2026"/>
    <s v="52027881"/>
    <s v="EDITH YADIRA LANCHEROS MONTAÑO"/>
    <s v="3142941521"/>
    <s v="edithyadira2@homail.com"/>
    <s v="8135879"/>
    <s v="60933021"/>
    <s v=""/>
    <m/>
    <s v="BOGOTA DC"/>
    <n v="14000"/>
    <n v="0"/>
    <s v="89"/>
    <x v="2"/>
    <n v="5"/>
    <s v="CUOTA PROTEGIDA OTP"/>
    <m/>
    <m/>
    <m/>
    <s v="M"/>
    <s v="1971-03-05"/>
    <m/>
    <m/>
    <m/>
    <m/>
    <m/>
    <s v="12"/>
    <m/>
  </r>
  <r>
    <s v="Punto de VentaPLAN 1 CUOTA PROTEGIDA"/>
    <n v="15120"/>
    <x v="0"/>
    <s v="VIERNES"/>
    <n v="17"/>
    <n v="126"/>
    <n v="3159092"/>
    <m/>
    <s v="21438907"/>
    <x v="9"/>
    <x v="1551"/>
    <s v="21/07/2026 17:33"/>
    <m/>
    <m/>
    <m/>
    <s v="17"/>
    <s v="ZURICH COLOMBIA SEGUROS S.A"/>
    <s v="106"/>
    <s v="SERVIPROTECCION BPO"/>
    <s v="16"/>
    <x v="0"/>
    <s v="245"/>
    <s v="4730124"/>
    <s v="EDISON  RAMOS VELAZCO"/>
    <s v="3950"/>
    <s v="1012335255"/>
    <x v="45"/>
    <x v="1"/>
    <s v="34"/>
    <x v="0"/>
    <s v="588"/>
    <s v="PLAN 1 CUOTA PROTEGIDA"/>
    <s v="ABRIL 2026"/>
    <s v="41627262"/>
    <s v="GRACIELA  ROZO "/>
    <s v="3114618015"/>
    <s v="daniviquezbuitrago@gmail.com"/>
    <s v="6890275"/>
    <s v="61302449"/>
    <s v=""/>
    <s v="GRACIELA  ROZO"/>
    <s v="BOGOTA DC"/>
    <n v="14000"/>
    <n v="0"/>
    <s v="89"/>
    <x v="2"/>
    <n v="5"/>
    <s v="CUOTA PROTEGIDA OTP"/>
    <m/>
    <m/>
    <m/>
    <s v="M"/>
    <s v="1954-01-13"/>
    <m/>
    <m/>
    <m/>
    <m/>
    <m/>
    <s v="12"/>
    <m/>
  </r>
  <r>
    <s v="Punto de VentaPLAN 1 CUOTA PROTEGIDA"/>
    <n v="15120"/>
    <x v="0"/>
    <s v="VIERNES"/>
    <n v="17"/>
    <n v="126"/>
    <n v="3159093"/>
    <m/>
    <s v="21438908"/>
    <x v="9"/>
    <x v="1551"/>
    <s v="21/07/2026 17:33"/>
    <m/>
    <m/>
    <m/>
    <s v="17"/>
    <s v="ZURICH COLOMBIA SEGUROS S.A"/>
    <s v="106"/>
    <s v="SERVIPROTECCION BPO"/>
    <s v="16"/>
    <x v="0"/>
    <s v="245"/>
    <s v="4730124"/>
    <s v="EDISON  RAMOS VELAZCO"/>
    <s v="3127"/>
    <s v="52765157"/>
    <x v="61"/>
    <x v="1"/>
    <s v="34"/>
    <x v="0"/>
    <s v="588"/>
    <s v="PLAN 1 CUOTA PROTEGIDA"/>
    <s v="ABRIL 2026"/>
    <s v="41730202"/>
    <s v="LUZ MARINA MOYA BRICEÑO"/>
    <s v="3228528705"/>
    <s v="yennymarceladuquemoya@gmail.com"/>
    <s v="5403325"/>
    <s v="61292749"/>
    <s v=""/>
    <s v="MOYA LUZ MARINA"/>
    <s v="BOGOTA DC"/>
    <n v="14000"/>
    <n v="0"/>
    <s v="89"/>
    <x v="2"/>
    <n v="5"/>
    <s v="CUOTA PROTEGIDA OTP"/>
    <m/>
    <m/>
    <m/>
    <s v="M"/>
    <s v="1957-05-04"/>
    <m/>
    <m/>
    <m/>
    <m/>
    <m/>
    <s v="12"/>
    <m/>
  </r>
  <r>
    <s v="Punto de VentaPLAN 1 CUOTA PROTEGIDA"/>
    <n v="15120"/>
    <x v="0"/>
    <s v="VIERNES"/>
    <n v="17"/>
    <n v="126"/>
    <n v="3159094"/>
    <m/>
    <s v="21438909"/>
    <x v="9"/>
    <x v="1551"/>
    <s v="21/07/2026 17:33"/>
    <m/>
    <m/>
    <m/>
    <s v="17"/>
    <s v="ZURICH COLOMBIA SEGUROS S.A"/>
    <s v="106"/>
    <s v="SERVIPROTECCION BPO"/>
    <s v="16"/>
    <x v="0"/>
    <s v="245"/>
    <s v="4730124"/>
    <s v="EDISON  RAMOS VELAZCO"/>
    <s v="4565"/>
    <s v="1192816266"/>
    <x v="54"/>
    <x v="1"/>
    <s v="34"/>
    <x v="0"/>
    <s v="588"/>
    <s v="PLAN 1 CUOTA PROTEGIDA"/>
    <s v="ABRIL 2026"/>
    <s v="25138282"/>
    <s v="CARMEN TULIA HINCAPIE RESTREPO"/>
    <s v="3123483853"/>
    <s v="hincapierestrepocarmer@gmail.com"/>
    <s v="8135880"/>
    <s v="64610533"/>
    <s v=""/>
    <m/>
    <s v="BOGOTA DC"/>
    <n v="14000"/>
    <n v="0"/>
    <s v="89"/>
    <x v="2"/>
    <n v="5"/>
    <s v="CUOTA PROTEGIDA OTP"/>
    <m/>
    <m/>
    <m/>
    <s v="M"/>
    <s v="1969-07-07"/>
    <m/>
    <m/>
    <m/>
    <m/>
    <m/>
    <s v="12"/>
    <m/>
  </r>
  <r>
    <s v="Punto de VentaPLAN 2 CUOTA PROTEGIDA"/>
    <n v="30240"/>
    <x v="0"/>
    <s v="VIERNES"/>
    <n v="17"/>
    <n v="126"/>
    <n v="3159095"/>
    <m/>
    <s v="21438910"/>
    <x v="9"/>
    <x v="1551"/>
    <s v="21/07/2026 17:33"/>
    <m/>
    <m/>
    <m/>
    <s v="17"/>
    <s v="ZURICH COLOMBIA SEGUROS S.A"/>
    <s v="106"/>
    <s v="SERVIPROTECCION BPO"/>
    <s v="16"/>
    <x v="0"/>
    <s v="245"/>
    <s v="4730124"/>
    <s v="EDISON  RAMOS VELAZCO"/>
    <s v="5388"/>
    <s v="1082989632"/>
    <x v="57"/>
    <x v="1"/>
    <s v="34"/>
    <x v="0"/>
    <s v="587"/>
    <s v="PLAN 2 CUOTA PROTEGIDA"/>
    <s v="ABRIL 2026"/>
    <s v="1000286030"/>
    <s v="JEAN CARLOS CRUZ VARGAS"/>
    <s v="3155554139"/>
    <s v="cruzjeancarlos85@gmail.com"/>
    <s v="8135881"/>
    <s v="64290651"/>
    <s v=""/>
    <m/>
    <s v="BOGOTA DC"/>
    <n v="28000"/>
    <n v="0"/>
    <s v="89"/>
    <x v="2"/>
    <n v="5"/>
    <s v="CUOTA PROTEGIDA OTP"/>
    <m/>
    <m/>
    <m/>
    <s v="M"/>
    <s v="2002-10-02"/>
    <m/>
    <m/>
    <m/>
    <m/>
    <m/>
    <s v="12"/>
    <m/>
  </r>
  <r>
    <s v="Punto de VentaPLAN 1 CUOTA PROTEGIDA"/>
    <n v="15120"/>
    <x v="0"/>
    <s v="VIERNES"/>
    <n v="17"/>
    <n v="126"/>
    <n v="3159096"/>
    <m/>
    <s v="21438911"/>
    <x v="9"/>
    <x v="1551"/>
    <s v="21/07/2026 17:33"/>
    <m/>
    <m/>
    <m/>
    <s v="17"/>
    <s v="ZURICH COLOMBIA SEGUROS S.A"/>
    <s v="106"/>
    <s v="SERVIPROTECCION BPO"/>
    <s v="16"/>
    <x v="0"/>
    <s v="245"/>
    <s v="4730124"/>
    <s v="EDISON  RAMOS VELAZCO"/>
    <s v="4334"/>
    <s v="52020354"/>
    <x v="71"/>
    <x v="1"/>
    <s v="34"/>
    <x v="0"/>
    <s v="588"/>
    <s v="PLAN 1 CUOTA PROTEGIDA"/>
    <s v="ABRIL 2026"/>
    <s v="39724896"/>
    <s v="MARIA FILOMENA GARCIA CADENA"/>
    <s v="3012902578"/>
    <s v="mariagarciacadena73@gmail.com"/>
    <s v="8135882"/>
    <s v="62089726"/>
    <s v=""/>
    <m/>
    <s v="BOGOTA DC"/>
    <n v="14000"/>
    <n v="0"/>
    <s v="89"/>
    <x v="2"/>
    <n v="5"/>
    <s v="CUOTA PROTEGIDA OTP"/>
    <m/>
    <m/>
    <m/>
    <s v="M"/>
    <s v="1973-11-21"/>
    <m/>
    <m/>
    <m/>
    <m/>
    <m/>
    <s v="12"/>
    <m/>
  </r>
  <r>
    <s v="Punto de VentaPLAN 1 CUOTA PROTEGIDA"/>
    <n v="15120"/>
    <x v="0"/>
    <s v="VIERNES"/>
    <n v="17"/>
    <n v="126"/>
    <n v="3159097"/>
    <m/>
    <s v="21438912"/>
    <x v="9"/>
    <x v="1551"/>
    <s v="21/07/2026 17:33"/>
    <m/>
    <m/>
    <m/>
    <s v="17"/>
    <s v="ZURICH COLOMBIA SEGUROS S.A"/>
    <s v="106"/>
    <s v="SERVIPROTECCION BPO"/>
    <s v="16"/>
    <x v="0"/>
    <s v="245"/>
    <s v="4730124"/>
    <s v="EDISON  RAMOS VELAZCO"/>
    <s v="3950"/>
    <s v="1012335255"/>
    <x v="45"/>
    <x v="1"/>
    <s v="34"/>
    <x v="0"/>
    <s v="588"/>
    <s v="PLAN 1 CUOTA PROTEGIDA"/>
    <s v="ABRIL 2026"/>
    <s v="79791495"/>
    <s v="GERMAN IGNACIO PARRA QUIROGA"/>
    <s v="3165311365"/>
    <s v="parragerman1977@gmail.com"/>
    <s v="5768400"/>
    <s v="63797858"/>
    <s v=""/>
    <s v="GERMAN IGNACIO PARRA QUIROGA"/>
    <s v="BOGOTA DC"/>
    <n v="14000"/>
    <n v="0"/>
    <s v="89"/>
    <x v="2"/>
    <n v="5"/>
    <s v="CUOTA PROTEGIDA OTP"/>
    <m/>
    <m/>
    <m/>
    <s v="M"/>
    <s v="1977-05-27"/>
    <m/>
    <m/>
    <m/>
    <m/>
    <m/>
    <s v="12"/>
    <m/>
  </r>
  <r>
    <s v="Punto de VentaPLAN 1 CUOTA PROTEGIDA"/>
    <n v="15120"/>
    <x v="0"/>
    <s v="VIERNES"/>
    <n v="17"/>
    <n v="126"/>
    <n v="3159098"/>
    <m/>
    <s v="21438913"/>
    <x v="9"/>
    <x v="1464"/>
    <s v="21/07/2026 17:34"/>
    <m/>
    <m/>
    <m/>
    <s v="17"/>
    <s v="ZURICH COLOMBIA SEGUROS S.A"/>
    <s v="106"/>
    <s v="SERVIPROTECCION BPO"/>
    <s v="16"/>
    <x v="0"/>
    <s v="245"/>
    <s v="4730124"/>
    <s v="EDISON  RAMOS VELAZCO"/>
    <s v="3950"/>
    <s v="1012335255"/>
    <x v="45"/>
    <x v="1"/>
    <s v="34"/>
    <x v="0"/>
    <s v="588"/>
    <s v="PLAN 1 CUOTA PROTEGIDA"/>
    <s v="ABRIL 2026"/>
    <s v="80253027"/>
    <s v="WILSON  SUAREZ AGUILERA"/>
    <s v="3142161909"/>
    <s v="dp28021987@gmail.com"/>
    <s v="5955626"/>
    <s v="63234773"/>
    <s v=""/>
    <s v="WILSON SUAREZ AGUILERA"/>
    <s v="BOGOTA DC"/>
    <n v="14000"/>
    <n v="0"/>
    <s v="89"/>
    <x v="2"/>
    <n v="5"/>
    <s v="CUOTA PROTEGIDA OTP"/>
    <m/>
    <m/>
    <m/>
    <s v="M"/>
    <s v="1983-04-10"/>
    <m/>
    <m/>
    <m/>
    <m/>
    <m/>
    <s v="12"/>
    <m/>
  </r>
  <r>
    <s v="Punto de VentaPLAN 1 CUOTA PROTEGIDA"/>
    <n v="15120"/>
    <x v="0"/>
    <s v="VIERNES"/>
    <n v="17"/>
    <n v="126"/>
    <n v="3159099"/>
    <m/>
    <s v="21438914"/>
    <x v="9"/>
    <x v="1464"/>
    <s v="21/07/2026 17:34"/>
    <m/>
    <m/>
    <m/>
    <s v="17"/>
    <s v="ZURICH COLOMBIA SEGUROS S.A"/>
    <s v="106"/>
    <s v="SERVIPROTECCION BPO"/>
    <s v="16"/>
    <x v="0"/>
    <s v="245"/>
    <s v="4730124"/>
    <s v="EDISON  RAMOS VELAZCO"/>
    <s v="3127"/>
    <s v="52765157"/>
    <x v="61"/>
    <x v="1"/>
    <s v="34"/>
    <x v="0"/>
    <s v="588"/>
    <s v="PLAN 1 CUOTA PROTEGIDA"/>
    <s v="ABRIL 2026"/>
    <s v="41581492"/>
    <s v="MARIA DELFINA APONTE DE ACOSTA"/>
    <s v="3125464221"/>
    <s v="mamitalindaacostaaponte@gmail.com"/>
    <s v="5457496"/>
    <s v="61531039"/>
    <s v=""/>
    <s v="APONTE DE ACOSTA MARIA DELFI"/>
    <s v="BOGOTA DC"/>
    <n v="14000"/>
    <n v="0"/>
    <s v="89"/>
    <x v="2"/>
    <n v="5"/>
    <s v="CUOTA PROTEGIDA OTP"/>
    <m/>
    <m/>
    <m/>
    <s v="M"/>
    <s v="1952-09-09"/>
    <m/>
    <m/>
    <m/>
    <m/>
    <m/>
    <s v="12"/>
    <m/>
  </r>
  <r>
    <s v="Punto de VentaPLAN 1 CUOTA PROTEGIDA"/>
    <n v="15120"/>
    <x v="0"/>
    <s v="VIERNES"/>
    <n v="17"/>
    <n v="126"/>
    <n v="3159100"/>
    <m/>
    <s v="21438915"/>
    <x v="9"/>
    <x v="1464"/>
    <s v="21/07/2026 17:34"/>
    <m/>
    <m/>
    <m/>
    <s v="17"/>
    <s v="ZURICH COLOMBIA SEGUROS S.A"/>
    <s v="106"/>
    <s v="SERVIPROTECCION BPO"/>
    <s v="16"/>
    <x v="0"/>
    <s v="245"/>
    <s v="4730124"/>
    <s v="EDISON  RAMOS VELAZCO"/>
    <s v="3014"/>
    <s v="1033762950"/>
    <x v="23"/>
    <x v="1"/>
    <s v="34"/>
    <x v="0"/>
    <s v="588"/>
    <s v="PLAN 1 CUOTA PROTEGIDA"/>
    <s v="ABRIL 2026"/>
    <s v="1015993505"/>
    <s v="ANA ELISA GAITAN CABALLERO"/>
    <s v="3112666297"/>
    <s v="anamacarenalopez2@gmail.com"/>
    <s v="5840635"/>
    <s v="61419318"/>
    <s v=""/>
    <s v="ANA ELISA  GAITAN CABALLERO"/>
    <s v="BOGOTA DC"/>
    <n v="14000"/>
    <n v="0"/>
    <s v="89"/>
    <x v="2"/>
    <n v="5"/>
    <s v="CUOTA PROTEGIDA OTP"/>
    <m/>
    <m/>
    <m/>
    <s v="M"/>
    <s v="1986-03-27"/>
    <m/>
    <m/>
    <m/>
    <m/>
    <m/>
    <s v="12"/>
    <m/>
  </r>
  <r>
    <s v="Punto de VentaPLAN 2 CUOTA PROTEGIDA"/>
    <n v="30240"/>
    <x v="0"/>
    <s v="VIERNES"/>
    <n v="17"/>
    <n v="126"/>
    <n v="3159101"/>
    <m/>
    <s v="21438916"/>
    <x v="9"/>
    <x v="1464"/>
    <s v="21/07/2026 17:34"/>
    <m/>
    <m/>
    <m/>
    <s v="17"/>
    <s v="ZURICH COLOMBIA SEGUROS S.A"/>
    <s v="106"/>
    <s v="SERVIPROTECCION BPO"/>
    <s v="16"/>
    <x v="0"/>
    <s v="362"/>
    <s v="1111111111"/>
    <s v="SUPERVISOR  GRANDES SUPERFICIES"/>
    <s v="5291"/>
    <s v="1012455420"/>
    <x v="74"/>
    <x v="1"/>
    <s v="34"/>
    <x v="0"/>
    <s v="587"/>
    <s v="PLAN 2 CUOTA PROTEGIDA"/>
    <s v="ABRIL 2026"/>
    <s v="53129225"/>
    <s v="CARMEN ROCIO CARDENAS MARTINEZ"/>
    <s v="3182303216"/>
    <s v="rociocardenas18@yahoo.com"/>
    <s v="8135883"/>
    <s v="62487725"/>
    <s v=""/>
    <m/>
    <s v="BOGOTA DC"/>
    <n v="28000"/>
    <n v="0"/>
    <s v="89"/>
    <x v="2"/>
    <n v="5"/>
    <s v="CUOTA PROTEGIDA OTP"/>
    <m/>
    <m/>
    <m/>
    <s v="M"/>
    <s v="1985-01-01"/>
    <m/>
    <m/>
    <m/>
    <m/>
    <m/>
    <s v="12"/>
    <m/>
  </r>
  <r>
    <s v="Punto de VentaPLAN 2 CUOTA PROTEGIDA"/>
    <n v="30240"/>
    <x v="0"/>
    <s v="VIERNES"/>
    <n v="17"/>
    <n v="126"/>
    <n v="3159102"/>
    <m/>
    <s v="21438917"/>
    <x v="9"/>
    <x v="1464"/>
    <s v="21/07/2026 17:34"/>
    <m/>
    <m/>
    <m/>
    <s v="17"/>
    <s v="ZURICH COLOMBIA SEGUROS S.A"/>
    <s v="106"/>
    <s v="SERVIPROTECCION BPO"/>
    <s v="16"/>
    <x v="0"/>
    <s v="245"/>
    <s v="4730124"/>
    <s v="EDISON  RAMOS VELAZCO"/>
    <s v="3822"/>
    <s v="1010225053"/>
    <x v="19"/>
    <x v="1"/>
    <s v="34"/>
    <x v="0"/>
    <s v="587"/>
    <s v="PLAN 2 CUOTA PROTEGIDA"/>
    <s v="ABRIL 2026"/>
    <s v="1000217663"/>
    <s v="ANA MILENA ESPITIA GONZALEZ"/>
    <s v="3135855300"/>
    <s v="ana.espitia@sgs.edu.co"/>
    <s v="6966351"/>
    <s v="64024593"/>
    <s v=""/>
    <s v="Ana Milena Espit�a Gonzalez"/>
    <s v="BOGOTA DC"/>
    <n v="28000"/>
    <n v="0"/>
    <s v="89"/>
    <x v="2"/>
    <n v="5"/>
    <s v="CUOTA PROTEGIDA OTP"/>
    <m/>
    <m/>
    <m/>
    <s v="M"/>
    <s v="1988-11-24"/>
    <m/>
    <m/>
    <m/>
    <m/>
    <m/>
    <s v="12"/>
    <m/>
  </r>
  <r>
    <s v="Punto de VentaPLAN 1 CUOTA PROTEGIDA"/>
    <n v="15120"/>
    <x v="0"/>
    <s v="VIERNES"/>
    <n v="17"/>
    <n v="126"/>
    <n v="3159103"/>
    <m/>
    <s v="21438918"/>
    <x v="9"/>
    <x v="1464"/>
    <s v="21/07/2026 17:34"/>
    <m/>
    <m/>
    <m/>
    <s v="17"/>
    <s v="ZURICH COLOMBIA SEGUROS S.A"/>
    <s v="106"/>
    <s v="SERVIPROTECCION BPO"/>
    <s v="16"/>
    <x v="0"/>
    <s v="245"/>
    <s v="4730124"/>
    <s v="EDISON  RAMOS VELAZCO"/>
    <s v="3014"/>
    <s v="1033762950"/>
    <x v="23"/>
    <x v="1"/>
    <s v="34"/>
    <x v="0"/>
    <s v="588"/>
    <s v="PLAN 1 CUOTA PROTEGIDA"/>
    <s v="ABRIL 2026"/>
    <s v="13992490"/>
    <s v="CARLOS FERNANDO FERNANDEZ SANDOVAL"/>
    <s v="3185082038"/>
    <s v="jennypao2701@gmail.com"/>
    <s v="7219553"/>
    <s v="64029962"/>
    <s v=""/>
    <s v="CARLOS FERNANDO FERNANDEZ SANDOVAL"/>
    <s v="BOGOTA DC"/>
    <n v="14000"/>
    <n v="0"/>
    <s v="89"/>
    <x v="2"/>
    <n v="5"/>
    <s v="CUOTA PROTEGIDA OTP"/>
    <m/>
    <m/>
    <m/>
    <s v="M"/>
    <s v="1979-04-24"/>
    <m/>
    <m/>
    <m/>
    <m/>
    <m/>
    <s v="12"/>
    <m/>
  </r>
  <r>
    <s v="Punto de VentaPLAN 1 CUOTA PROTEGIDA"/>
    <n v="15120"/>
    <x v="0"/>
    <s v="VIERNES"/>
    <n v="17"/>
    <n v="126"/>
    <n v="3159104"/>
    <m/>
    <s v="21438919"/>
    <x v="9"/>
    <x v="1464"/>
    <s v="21/07/2026 17:34"/>
    <m/>
    <m/>
    <m/>
    <s v="17"/>
    <s v="ZURICH COLOMBIA SEGUROS S.A"/>
    <s v="106"/>
    <s v="SERVIPROTECCION BPO"/>
    <s v="16"/>
    <x v="0"/>
    <s v="245"/>
    <s v="4730124"/>
    <s v="EDISON  RAMOS VELAZCO"/>
    <s v="4845"/>
    <s v="1023038503"/>
    <x v="69"/>
    <x v="1"/>
    <s v="34"/>
    <x v="0"/>
    <s v="588"/>
    <s v="PLAN 1 CUOTA PROTEGIDA"/>
    <s v="ABRIL 2026"/>
    <s v="1030662634"/>
    <s v="VICTOR JHONATAN URREA ASCENCIO"/>
    <s v="3229456082"/>
    <s v="mariasencio5276@gmail.com"/>
    <s v="8135884"/>
    <s v="63582219"/>
    <s v=""/>
    <m/>
    <s v="BOGOTA DC"/>
    <n v="14000"/>
    <n v="0"/>
    <s v="89"/>
    <x v="2"/>
    <n v="5"/>
    <s v="CUOTA PROTEGIDA OTP"/>
    <m/>
    <m/>
    <m/>
    <s v="M"/>
    <s v="1996-02-05"/>
    <m/>
    <m/>
    <m/>
    <m/>
    <m/>
    <s v="12"/>
    <m/>
  </r>
  <r>
    <s v="Punto de VentaPLAN 2 CUOTA PROTEGIDA"/>
    <n v="30240"/>
    <x v="0"/>
    <s v="VIERNES"/>
    <n v="17"/>
    <n v="126"/>
    <n v="3159105"/>
    <m/>
    <s v="21438920"/>
    <x v="9"/>
    <x v="1464"/>
    <s v="21/07/2026 17:34"/>
    <m/>
    <m/>
    <m/>
    <s v="17"/>
    <s v="ZURICH COLOMBIA SEGUROS S.A"/>
    <s v="106"/>
    <s v="SERVIPROTECCION BPO"/>
    <s v="16"/>
    <x v="0"/>
    <s v="245"/>
    <s v="4730124"/>
    <s v="EDISON  RAMOS VELAZCO"/>
    <s v="4685"/>
    <s v="1003243860"/>
    <x v="82"/>
    <x v="1"/>
    <s v="34"/>
    <x v="0"/>
    <s v="587"/>
    <s v="PLAN 2 CUOTA PROTEGIDA"/>
    <s v="ABRIL 2026"/>
    <s v="51660461"/>
    <s v="FARIDY MORENO DE VALENZUELA"/>
    <s v="3125640335"/>
    <s v="villalobosfaridy@gmail.com"/>
    <s v="8135885"/>
    <s v="61225852"/>
    <s v=""/>
    <m/>
    <s v="BOGOTA DC"/>
    <n v="28000"/>
    <n v="0"/>
    <s v="89"/>
    <x v="2"/>
    <n v="5"/>
    <s v="CUOTA PROTEGIDA OTP"/>
    <m/>
    <m/>
    <m/>
    <s v="M"/>
    <s v="1961-12-14"/>
    <m/>
    <m/>
    <m/>
    <m/>
    <m/>
    <s v="12"/>
    <m/>
  </r>
  <r>
    <s v="Punto de VentaPLAN 1 CUOTA PROTEGIDA"/>
    <n v="15120"/>
    <x v="0"/>
    <s v="VIERNES"/>
    <n v="17"/>
    <n v="126"/>
    <n v="3159106"/>
    <m/>
    <s v="21438921"/>
    <x v="9"/>
    <x v="1464"/>
    <s v="21/07/2026 17:34"/>
    <m/>
    <m/>
    <m/>
    <s v="17"/>
    <s v="ZURICH COLOMBIA SEGUROS S.A"/>
    <s v="106"/>
    <s v="SERVIPROTECCION BPO"/>
    <s v="16"/>
    <x v="0"/>
    <s v="245"/>
    <s v="4730124"/>
    <s v="EDISON  RAMOS VELAZCO"/>
    <s v="4674"/>
    <s v="1004319884"/>
    <x v="63"/>
    <x v="1"/>
    <s v="34"/>
    <x v="0"/>
    <s v="588"/>
    <s v="PLAN 1 CUOTA PROTEGIDA"/>
    <s v="ABRIL 2026"/>
    <s v="39690501"/>
    <s v="LUZMIRA  GARCIA REYES"/>
    <s v="3202278423"/>
    <s v="luzg333@hotmail.com"/>
    <s v="8135886"/>
    <s v="62120228"/>
    <s v=""/>
    <m/>
    <s v="BOGOTA DC"/>
    <n v="14000"/>
    <n v="0"/>
    <s v="89"/>
    <x v="2"/>
    <n v="5"/>
    <s v="CUOTA PROTEGIDA OTP"/>
    <m/>
    <m/>
    <m/>
    <s v="M"/>
    <s v="1965-01-28"/>
    <m/>
    <m/>
    <m/>
    <m/>
    <m/>
    <s v="12"/>
    <m/>
  </r>
  <r>
    <s v="Punto de VentaPLAN 1 CUOTA PROTEGIDA"/>
    <n v="15120"/>
    <x v="0"/>
    <s v="VIERNES"/>
    <n v="17"/>
    <n v="126"/>
    <n v="3159107"/>
    <m/>
    <s v="21438922"/>
    <x v="9"/>
    <x v="1464"/>
    <s v="21/07/2026 17:34"/>
    <m/>
    <m/>
    <m/>
    <s v="17"/>
    <s v="ZURICH COLOMBIA SEGUROS S.A"/>
    <s v="106"/>
    <s v="SERVIPROTECCION BPO"/>
    <s v="16"/>
    <x v="0"/>
    <s v="245"/>
    <s v="4730124"/>
    <s v="EDISON  RAMOS VELAZCO"/>
    <s v="3014"/>
    <s v="1033762950"/>
    <x v="23"/>
    <x v="1"/>
    <s v="34"/>
    <x v="0"/>
    <s v="588"/>
    <s v="PLAN 1 CUOTA PROTEGIDA"/>
    <s v="ABRIL 2026"/>
    <s v="41633712"/>
    <s v="ISABEL  VANEGAS ROMERO"/>
    <s v="3203466501"/>
    <s v="isa3208@hotmail.com"/>
    <s v="6081493"/>
    <s v="61528886"/>
    <s v=""/>
    <s v="ISABEL  VANEGAS ROMERO"/>
    <s v="BOGOTA DC"/>
    <n v="14000"/>
    <n v="0"/>
    <s v="89"/>
    <x v="2"/>
    <n v="5"/>
    <s v="CUOTA PROTEGIDA OTP"/>
    <m/>
    <m/>
    <m/>
    <s v="M"/>
    <s v="1953-10-15"/>
    <m/>
    <m/>
    <m/>
    <m/>
    <m/>
    <s v="12"/>
    <m/>
  </r>
  <r>
    <s v="Punto de VentaPLAN 1 CUOTA PROTEGIDA"/>
    <n v="15120"/>
    <x v="0"/>
    <s v="VIERNES"/>
    <n v="17"/>
    <n v="126"/>
    <n v="3159108"/>
    <m/>
    <s v="21438923"/>
    <x v="9"/>
    <x v="1464"/>
    <s v="21/07/2026 17:34"/>
    <m/>
    <m/>
    <m/>
    <s v="17"/>
    <s v="ZURICH COLOMBIA SEGUROS S.A"/>
    <s v="106"/>
    <s v="SERVIPROTECCION BPO"/>
    <s v="16"/>
    <x v="0"/>
    <s v="245"/>
    <s v="4730124"/>
    <s v="EDISON  RAMOS VELAZCO"/>
    <s v="3712"/>
    <s v="1006754"/>
    <x v="67"/>
    <x v="1"/>
    <s v="34"/>
    <x v="0"/>
    <s v="588"/>
    <s v="PLAN 1 CUOTA PROTEGIDA"/>
    <s v="ABRIL 2026"/>
    <s v="41771453"/>
    <s v="FLOR  MARIA GARZON"/>
    <s v="3143586605"/>
    <s v="flormg1955@gmail.com"/>
    <s v="6444630"/>
    <s v="62257154"/>
    <s v=""/>
    <m/>
    <s v="BOGOTA DC"/>
    <n v="14000"/>
    <n v="0"/>
    <s v="89"/>
    <x v="2"/>
    <n v="5"/>
    <s v="CUOTA PROTEGIDA OTP"/>
    <m/>
    <m/>
    <m/>
    <s v="M"/>
    <s v="1955-10-09"/>
    <m/>
    <m/>
    <m/>
    <m/>
    <m/>
    <s v="12"/>
    <m/>
  </r>
  <r>
    <s v="Punto de VentaPLAN 1 CUOTA PROTEGIDA"/>
    <n v="15120"/>
    <x v="0"/>
    <s v="VIERNES"/>
    <n v="17"/>
    <n v="126"/>
    <n v="3159109"/>
    <m/>
    <s v="21438924"/>
    <x v="9"/>
    <x v="1464"/>
    <s v="21/07/2026 17:34"/>
    <m/>
    <m/>
    <m/>
    <s v="17"/>
    <s v="ZURICH COLOMBIA SEGUROS S.A"/>
    <s v="106"/>
    <s v="SERVIPROTECCION BPO"/>
    <s v="16"/>
    <x v="0"/>
    <s v="245"/>
    <s v="4730124"/>
    <s v="EDISON  RAMOS VELAZCO"/>
    <s v="5017"/>
    <s v="1031174516"/>
    <x v="65"/>
    <x v="1"/>
    <s v="34"/>
    <x v="0"/>
    <s v="588"/>
    <s v="PLAN 1 CUOTA PROTEGIDA"/>
    <s v="ABRIL 2026"/>
    <s v="79104482"/>
    <s v="MARIO WILBERT BASANTE CEBALLOS"/>
    <s v="3214995800"/>
    <s v="davidandyenda1527@outlook.com"/>
    <s v="7950703"/>
    <s v="61470158"/>
    <s v=""/>
    <s v="Mario Basante  Basante Bolanos"/>
    <s v="BOGOTA DC"/>
    <n v="14000"/>
    <n v="0"/>
    <s v="89"/>
    <x v="2"/>
    <n v="5"/>
    <s v="CUOTA PROTEGIDA OTP"/>
    <m/>
    <m/>
    <m/>
    <s v="M"/>
    <s v="1959-10-03"/>
    <m/>
    <m/>
    <m/>
    <m/>
    <m/>
    <s v="12"/>
    <m/>
  </r>
  <r>
    <s v="TeleventasPLAN 1 CUOTA PROTEGIDA"/>
    <n v="36120"/>
    <x v="0"/>
    <s v="MIÉRCOLES"/>
    <n v="22"/>
    <n v="126"/>
    <n v="3159455"/>
    <m/>
    <s v="21438924"/>
    <x v="21"/>
    <x v="1553"/>
    <s v="22/07/2026 14:50"/>
    <m/>
    <m/>
    <m/>
    <s v="17"/>
    <s v="ZURICH COLOMBIA SEGUROS S.A"/>
    <s v="106"/>
    <s v="SERVIPROTECCION BPO"/>
    <s v="16"/>
    <x v="0"/>
    <s v="274"/>
    <s v="1111111112"/>
    <s v="SUPERVISOR  TMK 1 "/>
    <s v="3901"/>
    <s v="1042451219"/>
    <x v="14"/>
    <x v="0"/>
    <s v="34"/>
    <x v="0"/>
    <s v="588"/>
    <s v="PLAN 1 CUOTA PROTEGIDA"/>
    <s v="JULIO 2026"/>
    <s v="34639956"/>
    <s v=" JANETH  MUÑOZ  BOLAÑOS"/>
    <s v="3223584727"/>
    <s v="jmunozb301@gmail.com"/>
    <s v="7638828"/>
    <s v="61931712"/>
    <s v="2"/>
    <s v="JANETH MU�OZ BOLA�OS"/>
    <s v="BOGOTA DC"/>
    <n v="14000"/>
    <n v="0"/>
    <s v="7"/>
    <x v="3"/>
    <n v="5"/>
    <m/>
    <m/>
    <m/>
    <m/>
    <s v="F"/>
    <s v="1979-09-27"/>
    <m/>
    <m/>
    <m/>
    <m/>
    <m/>
    <s v="12"/>
    <m/>
  </r>
  <r>
    <s v="Punto de VentaPLAN 1 CUOTA PROTEGIDA"/>
    <n v="15120"/>
    <x v="0"/>
    <s v="VIERNES"/>
    <n v="17"/>
    <n v="126"/>
    <n v="3159110"/>
    <m/>
    <s v="21438925"/>
    <x v="9"/>
    <x v="1464"/>
    <s v="21/07/2026 17:34"/>
    <m/>
    <m/>
    <m/>
    <s v="17"/>
    <s v="ZURICH COLOMBIA SEGUROS S.A"/>
    <s v="106"/>
    <s v="SERVIPROTECCION BPO"/>
    <s v="16"/>
    <x v="0"/>
    <s v="245"/>
    <s v="4730124"/>
    <s v="EDISON  RAMOS VELAZCO"/>
    <s v="2654"/>
    <s v="52900967"/>
    <x v="36"/>
    <x v="1"/>
    <s v="34"/>
    <x v="0"/>
    <s v="588"/>
    <s v="PLAN 1 CUOTA PROTEGIDA"/>
    <s v="ABRIL 2026"/>
    <s v="93470898"/>
    <s v="HENRY  YARA CUTIVA"/>
    <s v="3226693377"/>
    <s v="henryyara804@gmail.com"/>
    <s v="6863785"/>
    <s v="60916660"/>
    <s v=""/>
    <m/>
    <s v="BOGOTA DC"/>
    <n v="14000"/>
    <n v="0"/>
    <s v="89"/>
    <x v="2"/>
    <n v="5"/>
    <s v="CUOTA PROTEGIDA OTP"/>
    <m/>
    <m/>
    <m/>
    <s v="M"/>
    <s v="1973-06-19"/>
    <m/>
    <m/>
    <m/>
    <m/>
    <m/>
    <s v="12"/>
    <m/>
  </r>
  <r>
    <s v="TeleventasPLAN 1 CUOTA PROTEGIDA"/>
    <n v="36120"/>
    <x v="0"/>
    <s v="MIÉRCOLES"/>
    <n v="22"/>
    <n v="126"/>
    <n v="3159456"/>
    <m/>
    <s v="21438925"/>
    <x v="21"/>
    <x v="1554"/>
    <s v="22/07/2026 14:55"/>
    <m/>
    <m/>
    <m/>
    <s v="17"/>
    <s v="ZURICH COLOMBIA SEGUROS S.A"/>
    <s v="106"/>
    <s v="SERVIPROTECCION BPO"/>
    <s v="16"/>
    <x v="0"/>
    <s v="274"/>
    <s v="1111111112"/>
    <s v="SUPERVISOR  TMK 1 "/>
    <s v="3925"/>
    <s v="1002096641"/>
    <x v="6"/>
    <x v="0"/>
    <s v="34"/>
    <x v="0"/>
    <s v="588"/>
    <s v="PLAN 1 CUOTA PROTEGIDA"/>
    <s v="JULIO 2026"/>
    <s v="1015443055"/>
    <s v="JOHN  ALEXANDER  CANTOR  MORENO"/>
    <s v="3242390303"/>
    <s v="alcantor28@gmail.com"/>
    <s v="6945132"/>
    <s v="62627608"/>
    <s v="2"/>
    <s v="JOHN ALEXANDER CANTOR MORENO"/>
    <s v="BOGOTA DC"/>
    <n v="14000"/>
    <n v="0"/>
    <s v="7"/>
    <x v="3"/>
    <n v="5"/>
    <m/>
    <m/>
    <m/>
    <m/>
    <s v="F"/>
    <s v="1993-12-06"/>
    <m/>
    <m/>
    <m/>
    <m/>
    <m/>
    <s v="12"/>
    <m/>
  </r>
  <r>
    <s v="TeleventasPLAN 1 CUOTA PROTEGIDA"/>
    <n v="36120"/>
    <x v="0"/>
    <s v="MIÉRCOLES"/>
    <n v="22"/>
    <n v="126"/>
    <n v="3159457"/>
    <m/>
    <s v="21438926"/>
    <x v="21"/>
    <x v="1555"/>
    <s v="22/07/2026 14:56"/>
    <m/>
    <m/>
    <m/>
    <s v="17"/>
    <s v="ZURICH COLOMBIA SEGUROS S.A"/>
    <s v="106"/>
    <s v="SERVIPROTECCION BPO"/>
    <s v="16"/>
    <x v="0"/>
    <s v="274"/>
    <s v="1111111112"/>
    <s v="SUPERVISOR  TMK 1 "/>
    <s v="3901"/>
    <s v="1042451219"/>
    <x v="14"/>
    <x v="0"/>
    <s v="34"/>
    <x v="0"/>
    <s v="588"/>
    <s v="PLAN 1 CUOTA PROTEGIDA"/>
    <s v="JULIO 2026"/>
    <s v="41643418"/>
    <s v="RUTH  RICO  AVELLANEDA "/>
    <s v="3174562828"/>
    <s v="ruth@gmail.com"/>
    <s v="6197617"/>
    <s v="60677677"/>
    <s v="2"/>
    <s v="RUTH RICO AVELLANEDA"/>
    <s v="BOGOTA DC"/>
    <n v="14000"/>
    <n v="0"/>
    <s v="7"/>
    <x v="3"/>
    <n v="5"/>
    <m/>
    <m/>
    <m/>
    <m/>
    <s v="F"/>
    <s v="1954-10-23"/>
    <m/>
    <m/>
    <m/>
    <m/>
    <m/>
    <s v="12"/>
    <m/>
  </r>
  <r>
    <s v="TeleventasPLAN 1 CUOTA PROTEGIDA"/>
    <n v="36120"/>
    <x v="0"/>
    <s v="MIÉRCOLES"/>
    <n v="22"/>
    <n v="126"/>
    <n v="3159458"/>
    <m/>
    <s v="21438927"/>
    <x v="21"/>
    <x v="1556"/>
    <s v="22/07/2026 14:59"/>
    <m/>
    <m/>
    <m/>
    <s v="17"/>
    <s v="ZURICH COLOMBIA SEGUROS S.A"/>
    <s v="106"/>
    <s v="SERVIPROTECCION BPO"/>
    <s v="16"/>
    <x v="0"/>
    <s v="274"/>
    <s v="1111111112"/>
    <s v="SUPERVISOR  TMK 1 "/>
    <s v="3925"/>
    <s v="1002096641"/>
    <x v="6"/>
    <x v="0"/>
    <s v="34"/>
    <x v="0"/>
    <s v="588"/>
    <s v="PLAN 1 CUOTA PROTEGIDA"/>
    <s v="JULIO 2026"/>
    <s v="63254309"/>
    <s v=" MARILI   CAMACHO  CAMACHO"/>
    <s v="3147092640"/>
    <s v="danielacamacho1701@gmail.com"/>
    <s v="8135991"/>
    <s v="61429562"/>
    <s v="2"/>
    <s v="MARILI  CAMACHO CAMACHO"/>
    <s v="BOGOTA DC"/>
    <n v="14000"/>
    <n v="0"/>
    <s v="7"/>
    <x v="3"/>
    <n v="5"/>
    <m/>
    <m/>
    <m/>
    <m/>
    <s v="F"/>
    <s v="1980-10-13"/>
    <m/>
    <m/>
    <m/>
    <m/>
    <m/>
    <s v="12"/>
    <m/>
  </r>
  <r>
    <s v="TeleventasPLAN 1 CUOTA PROTEGIDA"/>
    <n v="36120"/>
    <x v="0"/>
    <s v="MIÉRCOLES"/>
    <n v="22"/>
    <n v="126"/>
    <n v="3159470"/>
    <m/>
    <s v="21438939"/>
    <x v="21"/>
    <x v="1557"/>
    <s v="22/07/2026 15:11"/>
    <m/>
    <m/>
    <m/>
    <s v="17"/>
    <s v="ZURICH COLOMBIA SEGUROS S.A"/>
    <s v="106"/>
    <s v="SERVIPROTECCION BPO"/>
    <s v="19"/>
    <x v="2"/>
    <s v="274"/>
    <s v="1111111112"/>
    <s v="SUPERVISOR  TMK 1 "/>
    <s v="4679"/>
    <s v="1000461735"/>
    <x v="96"/>
    <x v="0"/>
    <s v="34"/>
    <x v="0"/>
    <s v="588"/>
    <s v="PLAN 1 CUOTA PROTEGIDA"/>
    <s v="JULIO 2026"/>
    <s v="64891701"/>
    <s v="SIREYDA  MARGARITA BLANCO   ROMERO"/>
    <s v="3127766271"/>
    <s v="bsireyda@gmail.com"/>
    <s v="5526811"/>
    <s v="63047008"/>
    <s v="1"/>
    <s v="BLANCO ROMERO SIREYDA MARGAR"/>
    <s v="LA JAGUA DE IBIRICO"/>
    <n v="14000"/>
    <n v="0"/>
    <s v="7"/>
    <x v="3"/>
    <n v="5"/>
    <m/>
    <m/>
    <m/>
    <m/>
    <s v="F"/>
    <s v="1968-03-10"/>
    <m/>
    <m/>
    <m/>
    <m/>
    <m/>
    <s v="12"/>
    <m/>
  </r>
  <r>
    <s v="TeleventasPLAN 1 CUOTA PROTEGIDA"/>
    <n v="36120"/>
    <x v="0"/>
    <s v="MIÉRCOLES"/>
    <n v="22"/>
    <n v="126"/>
    <n v="3159482"/>
    <m/>
    <s v="21438951"/>
    <x v="21"/>
    <x v="1558"/>
    <s v="22/07/2026 15:14"/>
    <m/>
    <m/>
    <m/>
    <s v="17"/>
    <s v="ZURICH COLOMBIA SEGUROS S.A"/>
    <s v="106"/>
    <s v="SERVIPROTECCION BPO"/>
    <s v="18"/>
    <x v="1"/>
    <s v="274"/>
    <s v="1111111112"/>
    <s v="SUPERVISOR  TMK 1 "/>
    <s v="4740"/>
    <s v="1042853302"/>
    <x v="12"/>
    <x v="0"/>
    <s v="34"/>
    <x v="0"/>
    <s v="588"/>
    <s v="PLAN 1 CUOTA PROTEGIDA"/>
    <s v="JULIO 2026"/>
    <s v="7331734"/>
    <s v="JULIO  FRANCISCO  MORA  MORA"/>
    <s v="3174368875"/>
    <s v="fco_mora13@hotmail.com"/>
    <s v="8135226"/>
    <s v="64326760"/>
    <s v="2"/>
    <s v="JULIO FRANCISCO MORA MORA"/>
    <s v="CHÍA"/>
    <n v="14000"/>
    <n v="0"/>
    <s v="7"/>
    <x v="3"/>
    <n v="5"/>
    <m/>
    <m/>
    <m/>
    <m/>
    <s v="F"/>
    <s v="1964-03-13"/>
    <m/>
    <m/>
    <m/>
    <m/>
    <m/>
    <s v="12"/>
    <m/>
  </r>
  <r>
    <s v="TeleventasPLAN 1 CUOTA PROTEGIDA"/>
    <n v="36120"/>
    <x v="0"/>
    <s v="MIÉRCOLES"/>
    <n v="22"/>
    <n v="126"/>
    <n v="3159505"/>
    <m/>
    <s v="21438974"/>
    <x v="21"/>
    <x v="1559"/>
    <s v="22/07/2026 15:22"/>
    <m/>
    <m/>
    <m/>
    <s v="17"/>
    <s v="ZURICH COLOMBIA SEGUROS S.A"/>
    <s v="106"/>
    <s v="SERVIPROTECCION BPO"/>
    <s v="17"/>
    <x v="3"/>
    <s v="274"/>
    <s v="1111111112"/>
    <s v="SUPERVISOR  TMK 1 "/>
    <s v="3925"/>
    <s v="1002096641"/>
    <x v="6"/>
    <x v="0"/>
    <s v="34"/>
    <x v="0"/>
    <s v="588"/>
    <s v="PLAN 1 CUOTA PROTEGIDA"/>
    <s v="JULIO 2026"/>
    <s v="63331541"/>
    <s v="ROSALBA   ROJAS  ROJAS"/>
    <s v="3172887044"/>
    <s v="rosalbarojasr07@gmail.com"/>
    <s v="8135266"/>
    <s v="63179444"/>
    <s v="2"/>
    <s v="ROSALBA  ROJAS ROJAS"/>
    <s v="GIRÓN"/>
    <n v="14000"/>
    <n v="0"/>
    <s v="7"/>
    <x v="3"/>
    <n v="5"/>
    <m/>
    <m/>
    <m/>
    <m/>
    <s v="F"/>
    <s v="1965-12-07"/>
    <m/>
    <m/>
    <m/>
    <m/>
    <m/>
    <s v="12"/>
    <m/>
  </r>
  <r>
    <s v="TeleventasPLAN 1 CUOTA PROTEGIDA"/>
    <n v="36120"/>
    <x v="0"/>
    <s v="MIÉRCOLES"/>
    <n v="22"/>
    <n v="126"/>
    <n v="3159506"/>
    <m/>
    <s v="21438975"/>
    <x v="21"/>
    <x v="1560"/>
    <s v="22/07/2026 15:25"/>
    <m/>
    <m/>
    <m/>
    <s v="17"/>
    <s v="ZURICH COLOMBIA SEGUROS S.A"/>
    <s v="106"/>
    <s v="SERVIPROTECCION BPO"/>
    <s v="19"/>
    <x v="2"/>
    <s v="274"/>
    <s v="1111111112"/>
    <s v="SUPERVISOR  TMK 1 "/>
    <s v="4740"/>
    <s v="1042853302"/>
    <x v="12"/>
    <x v="0"/>
    <s v="34"/>
    <x v="0"/>
    <s v="588"/>
    <s v="PLAN 1 CUOTA PROTEGIDA"/>
    <s v="JULIO 2026"/>
    <s v="49556800"/>
    <s v="URSULA BEATRIZ RIVERA    TORRES"/>
    <s v="3225626435"/>
    <s v="beatrizrivera1404@gmail.com"/>
    <s v="6474214"/>
    <s v="63873130"/>
    <s v="2"/>
    <s v="URSULA BEATRIZ RIVERA TORRES "/>
    <s v="AGUACHICA"/>
    <n v="14000"/>
    <n v="0"/>
    <s v="7"/>
    <x v="3"/>
    <n v="5"/>
    <m/>
    <m/>
    <m/>
    <m/>
    <s v="F"/>
    <s v="1974-04-14"/>
    <m/>
    <m/>
    <m/>
    <m/>
    <m/>
    <s v="12"/>
    <m/>
  </r>
  <r>
    <s v="TeleventasPLAN 1 CUOTA PROTEGIDA"/>
    <n v="36120"/>
    <x v="0"/>
    <s v="MIÉRCOLES"/>
    <n v="22"/>
    <n v="126"/>
    <n v="3159507"/>
    <m/>
    <s v="21438976"/>
    <x v="21"/>
    <x v="1561"/>
    <s v="22/07/2026 15:32"/>
    <m/>
    <m/>
    <m/>
    <s v="17"/>
    <s v="ZURICH COLOMBIA SEGUROS S.A"/>
    <s v="106"/>
    <s v="SERVIPROTECCION BPO"/>
    <s v="16"/>
    <x v="0"/>
    <s v="274"/>
    <s v="1111111112"/>
    <s v="SUPERVISOR  TMK 1 "/>
    <s v="4680"/>
    <s v="1007422997"/>
    <x v="1"/>
    <x v="0"/>
    <s v="34"/>
    <x v="0"/>
    <s v="588"/>
    <s v="PLAN 1 CUOTA PROTEGIDA"/>
    <s v="JULIO 2026"/>
    <s v="1023861506"/>
    <s v="VICTOR  ANDRES  BARRERA  PULIDO"/>
    <s v="3143296854"/>
    <s v="vabarrera1985@gmail.com"/>
    <s v="6121146"/>
    <s v="63219922"/>
    <s v="1"/>
    <s v="VICTOR ANDRES BARRERA PULIDO"/>
    <s v="BOGOTA DC"/>
    <n v="14000"/>
    <n v="0"/>
    <s v="7"/>
    <x v="3"/>
    <n v="5"/>
    <m/>
    <m/>
    <m/>
    <m/>
    <s v="F"/>
    <s v="1985-10-04"/>
    <m/>
    <m/>
    <m/>
    <m/>
    <m/>
    <s v="12"/>
    <m/>
  </r>
  <r>
    <s v="TeleventasPLAN 1 CUOTA PROTEGIDA"/>
    <n v="36120"/>
    <x v="0"/>
    <s v="MIÉRCOLES"/>
    <n v="22"/>
    <n v="126"/>
    <n v="3159508"/>
    <m/>
    <s v="21438977"/>
    <x v="21"/>
    <x v="1562"/>
    <s v="22/07/2026 15:35"/>
    <m/>
    <m/>
    <m/>
    <s v="17"/>
    <s v="ZURICH COLOMBIA SEGUROS S.A"/>
    <s v="106"/>
    <s v="SERVIPROTECCION BPO"/>
    <s v="16"/>
    <x v="0"/>
    <s v="274"/>
    <s v="1111111112"/>
    <s v="SUPERVISOR  TMK 1 "/>
    <s v="4740"/>
    <s v="1042853302"/>
    <x v="12"/>
    <x v="0"/>
    <s v="34"/>
    <x v="0"/>
    <s v="588"/>
    <s v="PLAN 1 CUOTA PROTEGIDA"/>
    <s v="JULIO 2026"/>
    <s v="39632757"/>
    <s v="ROSALBA    CALDAS SEGURA"/>
    <s v="3203521855"/>
    <s v="caldasrosalba1@gmail.com"/>
    <s v="6959009"/>
    <s v="62979274"/>
    <s v="2"/>
    <s v="PERDOMO OVIEDO EDER"/>
    <s v="BOGOTA DC"/>
    <n v="14000"/>
    <n v="0"/>
    <s v="7"/>
    <x v="3"/>
    <n v="5"/>
    <m/>
    <m/>
    <m/>
    <m/>
    <s v="F"/>
    <s v="1959-09-06"/>
    <m/>
    <m/>
    <m/>
    <m/>
    <m/>
    <s v="12"/>
    <m/>
  </r>
  <r>
    <s v="TeleventasCUOTA PROTEGIDA SILVER 1"/>
    <n v="38640"/>
    <x v="0"/>
    <s v="MIÉRCOLES"/>
    <n v="22"/>
    <n v="126"/>
    <n v="3159509"/>
    <m/>
    <s v="21438978"/>
    <x v="21"/>
    <x v="1563"/>
    <s v="22/07/2026 15:42"/>
    <m/>
    <m/>
    <m/>
    <s v="17"/>
    <s v="ZURICH COLOMBIA SEGUROS S.A"/>
    <s v="106"/>
    <s v="SERVIPROTECCION BPO"/>
    <s v="19"/>
    <x v="2"/>
    <s v="274"/>
    <s v="1111111112"/>
    <s v="SUPERVISOR  TMK 1 "/>
    <s v="3925"/>
    <s v="1002096641"/>
    <x v="6"/>
    <x v="0"/>
    <s v="34"/>
    <x v="0"/>
    <s v="622"/>
    <s v="CUOTA PROTEGIDA SILVER 1"/>
    <s v="JULIO 2026"/>
    <s v="17152129"/>
    <s v=" ARMANDO   SARMIENTO  NIEBLES"/>
    <s v="3216996764"/>
    <s v="momosar46@gmail.com"/>
    <s v="5388799"/>
    <s v="63113015"/>
    <s v="3"/>
    <s v="SARMIENTO NIEBLES ARMANDO"/>
    <s v="EL BANCO"/>
    <n v="20000"/>
    <n v="0"/>
    <s v="7"/>
    <x v="3"/>
    <n v="5"/>
    <m/>
    <m/>
    <m/>
    <m/>
    <s v="F"/>
    <s v="1946-07-24"/>
    <m/>
    <m/>
    <m/>
    <m/>
    <m/>
    <s v="12"/>
    <m/>
  </r>
  <r>
    <s v="TeleventasCUOTA PROTEGIDA SILVER 1"/>
    <n v="38640"/>
    <x v="0"/>
    <s v="MIÉRCOLES"/>
    <n v="22"/>
    <n v="126"/>
    <n v="3159510"/>
    <m/>
    <s v="21438979"/>
    <x v="21"/>
    <x v="1564"/>
    <s v="22/07/2026 15:43"/>
    <m/>
    <m/>
    <m/>
    <s v="17"/>
    <s v="ZURICH COLOMBIA SEGUROS S.A"/>
    <s v="106"/>
    <s v="SERVIPROTECCION BPO"/>
    <s v="16"/>
    <x v="0"/>
    <s v="274"/>
    <s v="1111111112"/>
    <s v="SUPERVISOR  TMK 1 "/>
    <s v="4676"/>
    <s v="1143167768"/>
    <x v="95"/>
    <x v="0"/>
    <s v="34"/>
    <x v="0"/>
    <s v="622"/>
    <s v="CUOTA PROTEGIDA SILVER 1"/>
    <s v="JULIO 2026"/>
    <s v="41538342"/>
    <s v="MARIA  SILVIA  MELO  GUTIERREZ"/>
    <s v="3107588648"/>
    <s v="simamegu50@gmail.com"/>
    <s v="8135977"/>
    <s v="60758062"/>
    <s v="2"/>
    <s v="MARIA SILVIA MELO GUTIERREZ"/>
    <s v="BOGOTA DC"/>
    <n v="20000"/>
    <n v="0"/>
    <s v="7"/>
    <x v="3"/>
    <n v="5"/>
    <m/>
    <m/>
    <m/>
    <m/>
    <s v="F"/>
    <s v="1950-10-13"/>
    <m/>
    <m/>
    <m/>
    <m/>
    <m/>
    <s v="12"/>
    <m/>
  </r>
  <r>
    <s v="TeleventasPLAN 1 CUOTA PROTEGIDA"/>
    <n v="36120"/>
    <x v="0"/>
    <s v="MIÉRCOLES"/>
    <n v="22"/>
    <n v="126"/>
    <n v="3159517"/>
    <m/>
    <s v="21438986"/>
    <x v="21"/>
    <x v="1565"/>
    <s v="22/07/2026 15:50"/>
    <m/>
    <m/>
    <m/>
    <s v="17"/>
    <s v="ZURICH COLOMBIA SEGUROS S.A"/>
    <s v="106"/>
    <s v="SERVIPROTECCION BPO"/>
    <s v="16"/>
    <x v="0"/>
    <s v="274"/>
    <s v="1111111112"/>
    <s v="SUPERVISOR  TMK 1 "/>
    <s v="4676"/>
    <s v="1143167768"/>
    <x v="95"/>
    <x v="0"/>
    <s v="34"/>
    <x v="0"/>
    <s v="588"/>
    <s v="PLAN 1 CUOTA PROTEGIDA"/>
    <s v="JULIO 2026"/>
    <s v="51710630"/>
    <s v="CLARA  YANETH  MENDEZ  DE DIAZ"/>
    <s v="3103352542"/>
    <s v="alejox2805@gmail.com"/>
    <s v="8001051"/>
    <s v="61798962"/>
    <s v="2"/>
    <s v="CLARA YANETH MENDEZ DE DIAZ"/>
    <s v="BOGOTA DC"/>
    <n v="14000"/>
    <n v="0"/>
    <s v="7"/>
    <x v="3"/>
    <n v="5"/>
    <m/>
    <m/>
    <m/>
    <m/>
    <s v="F"/>
    <s v="1963-12-06"/>
    <m/>
    <m/>
    <m/>
    <m/>
    <m/>
    <s v="12"/>
    <m/>
  </r>
  <r>
    <s v="TeleventasPLAN 1 CUOTA PROTEGIDA"/>
    <n v="36120"/>
    <x v="0"/>
    <s v="MIÉRCOLES"/>
    <n v="22"/>
    <n v="126"/>
    <n v="3159518"/>
    <m/>
    <s v="21438987"/>
    <x v="21"/>
    <x v="1565"/>
    <s v="22/07/2026 15:50"/>
    <m/>
    <m/>
    <m/>
    <s v="17"/>
    <s v="ZURICH COLOMBIA SEGUROS S.A"/>
    <s v="106"/>
    <s v="SERVIPROTECCION BPO"/>
    <s v="16"/>
    <x v="0"/>
    <s v="274"/>
    <s v="1111111112"/>
    <s v="SUPERVISOR  TMK 1 "/>
    <s v="3428"/>
    <s v="1234089771"/>
    <x v="5"/>
    <x v="0"/>
    <s v="34"/>
    <x v="0"/>
    <s v="588"/>
    <s v="PLAN 1 CUOTA PROTEGIDA"/>
    <s v="JULIO 2026"/>
    <s v="52362086"/>
    <s v="YINETH   CEBALLOS  ARBELAEZ"/>
    <s v="3123093769"/>
    <s v="gomezsandy1003@gmail.com"/>
    <s v="6263295"/>
    <s v="61485355"/>
    <s v="3"/>
    <s v="CEBALLOS ARBELAEZ YINETH"/>
    <s v="BOGOTA DC"/>
    <n v="14000"/>
    <n v="0"/>
    <s v="7"/>
    <x v="3"/>
    <n v="5"/>
    <m/>
    <m/>
    <m/>
    <m/>
    <s v="F"/>
    <s v="1975-09-03"/>
    <m/>
    <m/>
    <m/>
    <m/>
    <m/>
    <s v="12"/>
    <m/>
  </r>
  <r>
    <s v="TeleventasPLAN 1 CUOTA PROTEGIDA"/>
    <n v="36120"/>
    <x v="0"/>
    <s v="MIÉRCOLES"/>
    <n v="22"/>
    <n v="126"/>
    <n v="3159519"/>
    <m/>
    <s v="21438988"/>
    <x v="21"/>
    <x v="1565"/>
    <s v="22/07/2026 15:50"/>
    <m/>
    <m/>
    <m/>
    <s v="17"/>
    <s v="ZURICH COLOMBIA SEGUROS S.A"/>
    <s v="106"/>
    <s v="SERVIPROTECCION BPO"/>
    <s v="18"/>
    <x v="1"/>
    <s v="274"/>
    <s v="1111111112"/>
    <s v="SUPERVISOR  TMK 1 "/>
    <s v="4054"/>
    <s v="1042454535"/>
    <x v="8"/>
    <x v="0"/>
    <s v="34"/>
    <x v="0"/>
    <s v="588"/>
    <s v="PLAN 1 CUOTA PROTEGIDA"/>
    <s v="JULIO 2026"/>
    <s v="80401400"/>
    <s v="EDGAR  EMILIO  HUERTAS  GARCIA"/>
    <s v="3235383736"/>
    <s v="edgarhuertasgarcia@gmail.com"/>
    <s v="8135897"/>
    <s v="60200490"/>
    <s v="2"/>
    <s v="EDGAR EMILIO HUERTAS GARCIA"/>
    <s v="CHÍA"/>
    <n v="14000"/>
    <n v="0"/>
    <s v="7"/>
    <x v="3"/>
    <n v="5"/>
    <m/>
    <m/>
    <m/>
    <m/>
    <s v="F"/>
    <s v="1968-09-30"/>
    <m/>
    <m/>
    <m/>
    <m/>
    <m/>
    <s v="12"/>
    <m/>
  </r>
  <r>
    <s v="TeleventasPLAN 1 CUOTA PROTEGIDA"/>
    <n v="36120"/>
    <x v="0"/>
    <s v="MIÉRCOLES"/>
    <n v="22"/>
    <n v="126"/>
    <n v="3159520"/>
    <m/>
    <s v="21438989"/>
    <x v="21"/>
    <x v="1566"/>
    <s v="22/07/2026 15:51"/>
    <m/>
    <m/>
    <m/>
    <s v="17"/>
    <s v="ZURICH COLOMBIA SEGUROS S.A"/>
    <s v="106"/>
    <s v="SERVIPROTECCION BPO"/>
    <s v="17"/>
    <x v="3"/>
    <s v="274"/>
    <s v="1111111112"/>
    <s v="SUPERVISOR  TMK 1 "/>
    <s v="4679"/>
    <s v="1000461735"/>
    <x v="96"/>
    <x v="0"/>
    <s v="34"/>
    <x v="0"/>
    <s v="588"/>
    <s v="PLAN 1 CUOTA PROTEGIDA"/>
    <s v="JULIO 2026"/>
    <s v="37877429"/>
    <s v=" LUZ  AMPARO  MANRIQUE  SANDOVAL"/>
    <s v="3143094041"/>
    <s v="amaparomanrique91@gmail.com"/>
    <s v="8135272"/>
    <s v="63409465"/>
    <s v="2"/>
    <s v="LUZ AMPARO MANRIQUE SANDOVAL"/>
    <s v="GIRÓN"/>
    <n v="14000"/>
    <n v="0"/>
    <s v="7"/>
    <x v="3"/>
    <n v="5"/>
    <m/>
    <m/>
    <m/>
    <m/>
    <s v="F"/>
    <s v="1973-08-28"/>
    <m/>
    <m/>
    <m/>
    <m/>
    <m/>
    <s v="12"/>
    <m/>
  </r>
  <r>
    <s v="TeleventasPLAN 1 CUOTA PROTEGIDA"/>
    <n v="36120"/>
    <x v="0"/>
    <s v="MIÉRCOLES"/>
    <n v="22"/>
    <n v="126"/>
    <n v="3159522"/>
    <m/>
    <s v="21438991"/>
    <x v="21"/>
    <x v="1567"/>
    <s v="22/07/2026 15:53"/>
    <m/>
    <m/>
    <m/>
    <s v="17"/>
    <s v="ZURICH COLOMBIA SEGUROS S.A"/>
    <s v="106"/>
    <s v="SERVIPROTECCION BPO"/>
    <s v="16"/>
    <x v="0"/>
    <s v="274"/>
    <s v="1111111112"/>
    <s v="SUPERVISOR  TMK 1 "/>
    <s v="3428"/>
    <s v="1234089771"/>
    <x v="5"/>
    <x v="0"/>
    <s v="34"/>
    <x v="0"/>
    <s v="588"/>
    <s v="PLAN 1 CUOTA PROTEGIDA"/>
    <s v="JULIO 2026"/>
    <s v="1000713846"/>
    <s v=" JUANPABLO   BARRIGA  ALVAREZ"/>
    <s v="3213332722"/>
    <s v="juanpablo.barriga@hotmail.com"/>
    <s v="8136044"/>
    <s v="64359736"/>
    <s v="2"/>
    <s v="JUANPABLO  BARRIGA ALVAREZ"/>
    <s v="BOGOTA DC"/>
    <n v="14000"/>
    <n v="0"/>
    <s v="7"/>
    <x v="3"/>
    <n v="5"/>
    <m/>
    <m/>
    <m/>
    <m/>
    <s v="F"/>
    <s v="2001-05-21"/>
    <m/>
    <m/>
    <m/>
    <m/>
    <m/>
    <s v="12"/>
    <m/>
  </r>
  <r>
    <s v="TeleventasPLAN 1 CUOTA PROTEGIDA"/>
    <n v="36120"/>
    <x v="0"/>
    <s v="MIÉRCOLES"/>
    <n v="22"/>
    <n v="126"/>
    <n v="3159523"/>
    <m/>
    <s v="21438992"/>
    <x v="21"/>
    <x v="1568"/>
    <s v="22/07/2026 15:55"/>
    <m/>
    <m/>
    <m/>
    <s v="17"/>
    <s v="ZURICH COLOMBIA SEGUROS S.A"/>
    <s v="106"/>
    <s v="SERVIPROTECCION BPO"/>
    <s v="17"/>
    <x v="3"/>
    <s v="274"/>
    <s v="1111111112"/>
    <s v="SUPERVISOR  TMK 1 "/>
    <s v="4054"/>
    <s v="1042454535"/>
    <x v="8"/>
    <x v="0"/>
    <s v="34"/>
    <x v="0"/>
    <s v="588"/>
    <s v="PLAN 1 CUOTA PROTEGIDA"/>
    <s v="JULIO 2026"/>
    <s v="63307384"/>
    <s v="MYRIAM   MENDOZA  MANTILLA"/>
    <s v="3134546471"/>
    <s v="mirianmendozamantilla@gmail.com"/>
    <s v="7333453"/>
    <s v="64260716"/>
    <s v="2"/>
    <s v="MYRIAM MENDOZA MANTILLA"/>
    <s v="GIRÓN"/>
    <n v="14000"/>
    <n v="0"/>
    <s v="7"/>
    <x v="3"/>
    <n v="5"/>
    <m/>
    <m/>
    <m/>
    <m/>
    <s v="F"/>
    <s v="1956-07-24"/>
    <m/>
    <m/>
    <m/>
    <m/>
    <m/>
    <s v="12"/>
    <m/>
  </r>
  <r>
    <s v="TeleventasPLAN 1 CUOTA PROTEGIDA"/>
    <n v="36120"/>
    <x v="0"/>
    <s v="MIÉRCOLES"/>
    <n v="22"/>
    <n v="126"/>
    <n v="3159524"/>
    <m/>
    <s v="21438993"/>
    <x v="21"/>
    <x v="1569"/>
    <s v="22/07/2026 15:56"/>
    <m/>
    <m/>
    <m/>
    <s v="17"/>
    <s v="ZURICH COLOMBIA SEGUROS S.A"/>
    <s v="106"/>
    <s v="SERVIPROTECCION BPO"/>
    <s v="16"/>
    <x v="0"/>
    <s v="274"/>
    <s v="1111111112"/>
    <s v="SUPERVISOR  TMK 1 "/>
    <s v="3901"/>
    <s v="1042451219"/>
    <x v="14"/>
    <x v="0"/>
    <s v="34"/>
    <x v="0"/>
    <s v="588"/>
    <s v="PLAN 1 CUOTA PROTEGIDA"/>
    <s v="JULIO 2026"/>
    <s v="1010086561"/>
    <s v="SANTIAGO  ESPITIA  MERCHAN "/>
    <s v="3222002701"/>
    <s v="sanesp00@gmail.com"/>
    <s v="8132015"/>
    <s v="62776894"/>
    <s v="2"/>
    <s v="SANTIAGO  ESPITIA MERCHAN"/>
    <s v="BOGOTA DC"/>
    <n v="14000"/>
    <n v="0"/>
    <s v="7"/>
    <x v="3"/>
    <n v="5"/>
    <m/>
    <m/>
    <m/>
    <m/>
    <s v="M"/>
    <s v="1999-02-03"/>
    <m/>
    <m/>
    <m/>
    <m/>
    <m/>
    <s v="12"/>
    <m/>
  </r>
  <r>
    <s v="TeleventasPLAN 1 CUOTA PROTEGIDA"/>
    <n v="36120"/>
    <x v="0"/>
    <s v="MIÉRCOLES"/>
    <n v="22"/>
    <n v="126"/>
    <n v="3159525"/>
    <m/>
    <s v="21438994"/>
    <x v="21"/>
    <x v="1569"/>
    <s v="22/07/2026 15:56"/>
    <m/>
    <m/>
    <m/>
    <s v="17"/>
    <s v="ZURICH COLOMBIA SEGUROS S.A"/>
    <s v="106"/>
    <s v="SERVIPROTECCION BPO"/>
    <s v="18"/>
    <x v="1"/>
    <s v="274"/>
    <s v="1111111112"/>
    <s v="SUPERVISOR  TMK 1 "/>
    <s v="3925"/>
    <s v="1002096641"/>
    <x v="6"/>
    <x v="0"/>
    <s v="34"/>
    <x v="0"/>
    <s v="588"/>
    <s v="PLAN 1 CUOTA PROTEGIDA"/>
    <s v="JULIO 2026"/>
    <s v="1052385548"/>
    <s v=" LIZETH  SOFIA  ABELLA  MORENO"/>
    <s v="3003597126"/>
    <s v="lizethabella106@gmail.com"/>
    <s v="8135204"/>
    <s v="60142818"/>
    <s v="2"/>
    <s v="LIZETH SOFIA ABELLA MORENO"/>
    <s v="CHÍA"/>
    <n v="14000"/>
    <n v="0"/>
    <s v="7"/>
    <x v="3"/>
    <n v="5"/>
    <m/>
    <m/>
    <m/>
    <m/>
    <s v="F"/>
    <s v="2006-08-01"/>
    <m/>
    <m/>
    <m/>
    <m/>
    <m/>
    <s v="12"/>
    <m/>
  </r>
  <r>
    <s v="TeleventasPLAN 1 CUOTA PROTEGIDA"/>
    <n v="36120"/>
    <x v="0"/>
    <s v="MIÉRCOLES"/>
    <n v="22"/>
    <n v="126"/>
    <n v="3159526"/>
    <m/>
    <s v="21438995"/>
    <x v="21"/>
    <x v="1570"/>
    <s v="22/07/2026 15:59"/>
    <m/>
    <m/>
    <m/>
    <s v="17"/>
    <s v="ZURICH COLOMBIA SEGUROS S.A"/>
    <s v="106"/>
    <s v="SERVIPROTECCION BPO"/>
    <s v="19"/>
    <x v="2"/>
    <s v="274"/>
    <s v="1111111112"/>
    <s v="SUPERVISOR  TMK 1 "/>
    <s v="3428"/>
    <s v="1234089771"/>
    <x v="5"/>
    <x v="0"/>
    <s v="34"/>
    <x v="0"/>
    <s v="588"/>
    <s v="PLAN 1 CUOTA PROTEGIDA"/>
    <s v="JULIO 2026"/>
    <s v="49793812"/>
    <s v="SIXTA  MARIA  ERAZO  JIMENEZ"/>
    <s v="64135438"/>
    <s v="jimenezsixta35@gmail.com"/>
    <s v="8135890"/>
    <s v="64135438"/>
    <s v="2"/>
    <s v="SIXTA MARIA ERAZO JIMENEZ"/>
    <s v="AGUACHICA"/>
    <n v="14000"/>
    <n v="0"/>
    <s v="7"/>
    <x v="3"/>
    <n v="5"/>
    <m/>
    <m/>
    <m/>
    <m/>
    <s v="F"/>
    <s v="1975-07-02"/>
    <m/>
    <m/>
    <m/>
    <m/>
    <m/>
    <s v="12"/>
    <m/>
  </r>
  <r>
    <s v="TeleventasPLAN 1 CUOTA PROTEGIDA"/>
    <n v="36120"/>
    <x v="0"/>
    <s v="MIÉRCOLES"/>
    <n v="22"/>
    <n v="126"/>
    <n v="3159527"/>
    <m/>
    <s v="21438996"/>
    <x v="21"/>
    <x v="1571"/>
    <s v="22/07/2026 16:00"/>
    <m/>
    <m/>
    <m/>
    <s v="17"/>
    <s v="ZURICH COLOMBIA SEGUROS S.A"/>
    <s v="106"/>
    <s v="SERVIPROTECCION BPO"/>
    <s v="16"/>
    <x v="0"/>
    <s v="274"/>
    <s v="1111111112"/>
    <s v="SUPERVISOR  TMK 1 "/>
    <s v="2455"/>
    <s v="1042449876"/>
    <x v="3"/>
    <x v="0"/>
    <s v="34"/>
    <x v="0"/>
    <s v="588"/>
    <s v="PLAN 1 CUOTA PROTEGIDA"/>
    <s v="JULIO 2026"/>
    <s v="19256788"/>
    <s v=" JOSE  DAGOBERTO  ARENAS  JIMENEZ"/>
    <s v="3223546198"/>
    <s v="stivenarenas98c@gmail.com"/>
    <s v="8136000"/>
    <s v="61805351"/>
    <s v="2"/>
    <s v="JOSE DAGOBERTO ARENAS JIMENEZ"/>
    <s v="BOGOTA DC"/>
    <n v="14000"/>
    <n v="0"/>
    <s v="7"/>
    <x v="3"/>
    <n v="5"/>
    <m/>
    <m/>
    <m/>
    <m/>
    <s v="F"/>
    <s v="1957-12-21"/>
    <m/>
    <m/>
    <m/>
    <m/>
    <m/>
    <s v="12"/>
    <m/>
  </r>
  <r>
    <s v="TeleventasPLAN 1 CUOTA PROTEGIDA"/>
    <n v="36120"/>
    <x v="0"/>
    <s v="MARTES"/>
    <n v="21"/>
    <n v="126"/>
    <n v="3159528"/>
    <m/>
    <s v="21438997"/>
    <x v="17"/>
    <x v="1572"/>
    <s v="22/07/2026 16:02"/>
    <m/>
    <m/>
    <m/>
    <s v="17"/>
    <s v="ZURICH COLOMBIA SEGUROS S.A"/>
    <s v="106"/>
    <s v="SERVIPROTECCION BPO"/>
    <s v="18"/>
    <x v="1"/>
    <s v="274"/>
    <s v="1111111112"/>
    <s v="SUPERVISOR  TMK 1 "/>
    <s v="4054"/>
    <s v="1042454535"/>
    <x v="8"/>
    <x v="0"/>
    <s v="34"/>
    <x v="0"/>
    <s v="588"/>
    <s v="PLAN 1 CUOTA PROTEGIDA"/>
    <s v="JULIO 2026"/>
    <s v="11335327"/>
    <s v="VICTOR  CELSO  CORREA  MUÑOZ"/>
    <s v="3212188063"/>
    <s v="victorcorre045@hotmail.com"/>
    <s v="8135554"/>
    <s v="60152657"/>
    <s v="2"/>
    <s v="VICTOR CELSO CORREA MUÑOZ"/>
    <s v="CHÍA"/>
    <n v="14000"/>
    <n v="0"/>
    <s v="7"/>
    <x v="3"/>
    <n v="5"/>
    <m/>
    <m/>
    <m/>
    <m/>
    <s v="F"/>
    <s v="1955-06-16"/>
    <m/>
    <m/>
    <m/>
    <m/>
    <m/>
    <s v="12"/>
    <m/>
  </r>
  <r>
    <s v="TeleventasPLAN 1 CUOTA PROTEGIDA"/>
    <n v="36120"/>
    <x v="0"/>
    <s v="MIÉRCOLES"/>
    <n v="22"/>
    <n v="126"/>
    <n v="3159529"/>
    <m/>
    <s v="21438998"/>
    <x v="21"/>
    <x v="1573"/>
    <s v="22/07/2026 16:23"/>
    <m/>
    <m/>
    <m/>
    <s v="17"/>
    <s v="ZURICH COLOMBIA SEGUROS S.A"/>
    <s v="106"/>
    <s v="SERVIPROTECCION BPO"/>
    <s v="16"/>
    <x v="0"/>
    <s v="274"/>
    <s v="1111111112"/>
    <s v="SUPERVISOR  TMK 1 "/>
    <s v="5181"/>
    <s v="1001944512"/>
    <x v="9"/>
    <x v="0"/>
    <s v="34"/>
    <x v="0"/>
    <s v="588"/>
    <s v="PLAN 1 CUOTA PROTEGIDA"/>
    <s v="JULIO 2026"/>
    <s v="60444692"/>
    <s v="MARIA  EUGENIA  BONILLA  PEREZ"/>
    <s v="3205117730"/>
    <s v="mgb832010@hotmail.com"/>
    <s v="8136053"/>
    <s v="64372696"/>
    <s v="2"/>
    <s v="MARIA EUGENIA BONILLA PEREZ"/>
    <s v="BOGOTA DC"/>
    <n v="14000"/>
    <n v="0"/>
    <s v="7"/>
    <x v="3"/>
    <n v="5"/>
    <m/>
    <m/>
    <m/>
    <m/>
    <s v="F"/>
    <s v="1983-10-02"/>
    <m/>
    <m/>
    <m/>
    <m/>
    <m/>
    <s v="12"/>
    <m/>
  </r>
  <r>
    <s v="TeleventasVIDA ZURICH PLAN 1"/>
    <n v="24150"/>
    <x v="0"/>
    <s v="MIÉRCOLES"/>
    <n v="22"/>
    <n v="126"/>
    <n v="3159530"/>
    <m/>
    <s v="21438999"/>
    <x v="21"/>
    <x v="1574"/>
    <s v="22/07/2026 16:27"/>
    <m/>
    <m/>
    <m/>
    <s v="17"/>
    <s v="ZURICH COLOMBIA SEGUROS S.A"/>
    <s v="106"/>
    <s v="SERVIPROTECCION BPO"/>
    <s v="16"/>
    <x v="0"/>
    <s v="274"/>
    <s v="1111111112"/>
    <s v="SUPERVISOR  TMK 1 "/>
    <s v="5181"/>
    <s v="1001944512"/>
    <x v="9"/>
    <x v="0"/>
    <s v="27"/>
    <x v="1"/>
    <s v="547"/>
    <s v="VIDA ZURICH PLAN 1"/>
    <s v="JULIO 2026"/>
    <s v="1003501334"/>
    <s v="LEONARDO  LUIS  SANCHEZ  DE LA ROSA"/>
    <s v="3235045111"/>
    <s v="adolfoperezgomez976@gmail.com"/>
    <s v="7718702"/>
    <s v="62390346"/>
    <s v="2"/>
    <s v="MARIA ALEJANDRA ARTEAGA SALGADO"/>
    <s v="BOGOTA DC"/>
    <n v="12500"/>
    <n v="0"/>
    <s v="7"/>
    <x v="3"/>
    <n v="5"/>
    <m/>
    <m/>
    <m/>
    <m/>
    <s v="M"/>
    <s v="1997-11-06"/>
    <m/>
    <m/>
    <m/>
    <m/>
    <m/>
    <s v="12"/>
    <m/>
  </r>
  <r>
    <s v="TeleventasVIDA ZURICH PLAN 1"/>
    <n v="24150"/>
    <x v="0"/>
    <s v="MIÉRCOLES"/>
    <n v="22"/>
    <n v="126"/>
    <n v="3159531"/>
    <m/>
    <s v="21439000"/>
    <x v="21"/>
    <x v="1575"/>
    <s v="22/07/2026 16:32"/>
    <m/>
    <m/>
    <m/>
    <s v="17"/>
    <s v="ZURICH COLOMBIA SEGUROS S.A"/>
    <s v="106"/>
    <s v="SERVIPROTECCION BPO"/>
    <s v="16"/>
    <x v="0"/>
    <s v="274"/>
    <s v="1111111112"/>
    <s v="SUPERVISOR  TMK 1 "/>
    <s v="3925"/>
    <s v="1002096641"/>
    <x v="6"/>
    <x v="0"/>
    <s v="27"/>
    <x v="1"/>
    <s v="547"/>
    <s v="VIDA ZURICH PLAN 1"/>
    <s v="JULIO 2026"/>
    <s v="39698578"/>
    <s v="OLGA  ALBINA   ALVARADO RODRIGUEZ"/>
    <s v="3154164296"/>
    <s v="olgarodrigues264@gmail.com"/>
    <s v="8135433"/>
    <s v="64320071"/>
    <s v="2"/>
    <s v="OLGA ALBINA ALVARADO RODRIGUEZ"/>
    <s v="BOGOTA DC"/>
    <n v="12500"/>
    <n v="0"/>
    <s v="7"/>
    <x v="3"/>
    <n v="5"/>
    <m/>
    <m/>
    <m/>
    <m/>
    <s v="F"/>
    <s v="1959-12-06"/>
    <m/>
    <m/>
    <m/>
    <m/>
    <m/>
    <s v="12"/>
    <m/>
  </r>
  <r>
    <s v="TeleventasPLAN 1 CUOTA PROTEGIDA"/>
    <n v="36120"/>
    <x v="0"/>
    <s v="MIÉRCOLES"/>
    <n v="22"/>
    <n v="126"/>
    <n v="3159532"/>
    <m/>
    <s v="21439001"/>
    <x v="21"/>
    <x v="1576"/>
    <s v="22/07/2026 16:35"/>
    <m/>
    <m/>
    <m/>
    <s v="17"/>
    <s v="ZURICH COLOMBIA SEGUROS S.A"/>
    <s v="106"/>
    <s v="SERVIPROTECCION BPO"/>
    <s v="18"/>
    <x v="1"/>
    <s v="274"/>
    <s v="1111111112"/>
    <s v="SUPERVISOR  TMK 1 "/>
    <s v="2937"/>
    <s v="1192797148"/>
    <x v="13"/>
    <x v="0"/>
    <s v="34"/>
    <x v="0"/>
    <s v="588"/>
    <s v="PLAN 1 CUOTA PROTEGIDA"/>
    <s v="JULIO 2026"/>
    <s v="35405213"/>
    <s v=" TERESITA  DEL NIÑO JESUS OSPINA  DE CORTES"/>
    <s v="3142788236"/>
    <s v="santicolas2506@hotmail.com"/>
    <s v="8135893"/>
    <s v="60079231"/>
    <s v="2"/>
    <s v="TERESITA DEL NIÑOJESUS OSPINA DE CORTES"/>
    <s v="CHÍA"/>
    <n v="14000"/>
    <n v="0"/>
    <s v="7"/>
    <x v="3"/>
    <n v="5"/>
    <m/>
    <m/>
    <m/>
    <m/>
    <s v="F"/>
    <s v="1958-12-28"/>
    <m/>
    <m/>
    <m/>
    <m/>
    <m/>
    <s v="12"/>
    <m/>
  </r>
  <r>
    <s v="TeleventasPLAN 1 CUOTA PROTEGIDA"/>
    <n v="36120"/>
    <x v="0"/>
    <s v="MARTES"/>
    <n v="21"/>
    <n v="126"/>
    <n v="3159533"/>
    <m/>
    <s v="21439002"/>
    <x v="17"/>
    <x v="1577"/>
    <s v="22/07/2026 16:36"/>
    <m/>
    <m/>
    <m/>
    <s v="17"/>
    <s v="ZURICH COLOMBIA SEGUROS S.A"/>
    <s v="106"/>
    <s v="SERVIPROTECCION BPO"/>
    <s v="16"/>
    <x v="0"/>
    <s v="274"/>
    <s v="1111111112"/>
    <s v="SUPERVISOR  TMK 1 "/>
    <s v="5344"/>
    <s v="42118864"/>
    <x v="0"/>
    <x v="0"/>
    <s v="34"/>
    <x v="0"/>
    <s v="588"/>
    <s v="PLAN 1 CUOTA PROTEGIDA"/>
    <s v="JULIO 2026"/>
    <s v="79343888"/>
    <s v="RICARDO  ANTONIO  FORERO  PATIÑO"/>
    <s v="3125073330"/>
    <s v="rikarate10@gmailcom"/>
    <s v="6711172"/>
    <s v="62540132"/>
    <s v="2"/>
    <s v="ricardo antonio forero patino"/>
    <s v="BOGOTA DC"/>
    <n v="14000"/>
    <n v="0"/>
    <s v="7"/>
    <x v="3"/>
    <n v="5"/>
    <m/>
    <m/>
    <m/>
    <m/>
    <s v="F"/>
    <s v="1965-09-01"/>
    <m/>
    <m/>
    <m/>
    <m/>
    <m/>
    <s v="12"/>
    <m/>
  </r>
  <r>
    <s v="TeleventasPLAN 1 CUOTA PROTEGIDA"/>
    <n v="36120"/>
    <x v="0"/>
    <s v="MIÉRCOLES"/>
    <n v="22"/>
    <n v="126"/>
    <n v="3159534"/>
    <m/>
    <s v="21439003"/>
    <x v="21"/>
    <x v="1577"/>
    <s v="22/07/2026 16:36"/>
    <m/>
    <m/>
    <m/>
    <s v="17"/>
    <s v="ZURICH COLOMBIA SEGUROS S.A"/>
    <s v="106"/>
    <s v="SERVIPROTECCION BPO"/>
    <s v="18"/>
    <x v="1"/>
    <s v="274"/>
    <s v="1111111112"/>
    <s v="SUPERVISOR  TMK 1 "/>
    <s v="4680"/>
    <s v="1007422997"/>
    <x v="1"/>
    <x v="0"/>
    <s v="34"/>
    <x v="0"/>
    <s v="588"/>
    <s v="PLAN 1 CUOTA PROTEGIDA"/>
    <s v="JULIO 2026"/>
    <s v="80730883"/>
    <s v="MAURICIO   MOLINA  OSPINA"/>
    <s v="3125793701"/>
    <s v="mauricioospi4@gmail.com"/>
    <s v="8135901"/>
    <s v="60387237"/>
    <s v="2"/>
    <s v="MAURICIO  MOLINA OSPINA"/>
    <s v="CHÍA"/>
    <n v="14000"/>
    <n v="0"/>
    <s v="7"/>
    <x v="3"/>
    <n v="5"/>
    <m/>
    <m/>
    <m/>
    <m/>
    <s v="F"/>
    <s v="1979-11-18"/>
    <m/>
    <m/>
    <m/>
    <m/>
    <m/>
    <s v="12"/>
    <m/>
  </r>
  <r>
    <s v="TeleventasPLAN 1 CUOTA PROTEGIDA"/>
    <n v="36120"/>
    <x v="0"/>
    <s v="MIÉRCOLES"/>
    <n v="22"/>
    <n v="126"/>
    <n v="3159535"/>
    <m/>
    <s v="21439004"/>
    <x v="21"/>
    <x v="1578"/>
    <s v="22/07/2026 16:37"/>
    <m/>
    <m/>
    <m/>
    <s v="17"/>
    <s v="ZURICH COLOMBIA SEGUROS S.A"/>
    <s v="106"/>
    <s v="SERVIPROTECCION BPO"/>
    <s v="17"/>
    <x v="3"/>
    <s v="274"/>
    <s v="1111111112"/>
    <s v="SUPERVISOR  TMK 1 "/>
    <s v="5181"/>
    <s v="1001944512"/>
    <x v="9"/>
    <x v="0"/>
    <s v="34"/>
    <x v="0"/>
    <s v="588"/>
    <s v="PLAN 1 CUOTA PROTEGIDA"/>
    <s v="JULIO 2026"/>
    <s v="63273921"/>
    <s v="JACINTA   RAMIREZ  TORRES"/>
    <s v="3222432047"/>
    <s v="zaraza07@hotmail.com"/>
    <s v="5549026"/>
    <s v="63397150"/>
    <s v="4"/>
    <s v="RAMIREZ TORRES JACINTA"/>
    <s v="GIRÓN"/>
    <n v="14000"/>
    <n v="0"/>
    <s v="7"/>
    <x v="3"/>
    <n v="5"/>
    <m/>
    <m/>
    <m/>
    <m/>
    <s v="F"/>
    <s v="1956-04-27"/>
    <m/>
    <m/>
    <m/>
    <m/>
    <m/>
    <s v="12"/>
    <m/>
  </r>
  <r>
    <s v="TeleventasPLAN 1 CUOTA PROTEGIDA"/>
    <n v="36120"/>
    <x v="0"/>
    <s v="MIÉRCOLES"/>
    <n v="22"/>
    <n v="126"/>
    <n v="3159536"/>
    <m/>
    <s v="21439005"/>
    <x v="21"/>
    <x v="1579"/>
    <s v="22/07/2026 16:39"/>
    <m/>
    <m/>
    <m/>
    <s v="17"/>
    <s v="ZURICH COLOMBIA SEGUROS S.A"/>
    <s v="106"/>
    <s v="SERVIPROTECCION BPO"/>
    <s v="19"/>
    <x v="2"/>
    <s v="274"/>
    <s v="1111111112"/>
    <s v="SUPERVISOR  TMK 1 "/>
    <s v="3428"/>
    <s v="1234089771"/>
    <x v="5"/>
    <x v="0"/>
    <s v="34"/>
    <x v="0"/>
    <s v="588"/>
    <s v="PLAN 1 CUOTA PROTEGIDA"/>
    <s v="JULIO 2026"/>
    <s v="49662228"/>
    <s v="BEATRIZ   OSORIO  CAMELO"/>
    <s v="3046395521"/>
    <s v="bettyosorio867@gmail.com"/>
    <s v="6474317"/>
    <s v="63899504"/>
    <s v="2"/>
    <s v="BEATRIZ OSORIO CAMELO"/>
    <s v="AGUACHICA"/>
    <n v="14000"/>
    <n v="0"/>
    <s v="7"/>
    <x v="3"/>
    <n v="5"/>
    <m/>
    <m/>
    <m/>
    <m/>
    <s v="F"/>
    <s v="1974-11-05"/>
    <m/>
    <m/>
    <m/>
    <m/>
    <m/>
    <s v="12"/>
    <m/>
  </r>
  <r>
    <s v="TeleventasPLAN 1 CUOTA PROTEGIDA"/>
    <n v="36120"/>
    <x v="0"/>
    <s v="MIÉRCOLES"/>
    <n v="22"/>
    <n v="126"/>
    <n v="3159537"/>
    <m/>
    <s v="21439006"/>
    <x v="21"/>
    <x v="1580"/>
    <s v="22/07/2026 16:41"/>
    <m/>
    <m/>
    <m/>
    <s v="17"/>
    <s v="ZURICH COLOMBIA SEGUROS S.A"/>
    <s v="106"/>
    <s v="SERVIPROTECCION BPO"/>
    <s v="16"/>
    <x v="0"/>
    <s v="274"/>
    <s v="1111111112"/>
    <s v="SUPERVISOR  TMK 1 "/>
    <s v="5181"/>
    <s v="1001944512"/>
    <x v="9"/>
    <x v="0"/>
    <s v="34"/>
    <x v="0"/>
    <s v="588"/>
    <s v="PLAN 1 CUOTA PROTEGIDA"/>
    <s v="JULIO 2026"/>
    <s v="51788927"/>
    <s v="MARIA  CECILIA  PRIETO  PEDRAZA"/>
    <s v="3124270106"/>
    <s v="pineda1014220365@gmail.com"/>
    <s v="7377201"/>
    <s v="63009036"/>
    <s v="2"/>
    <s v="MARIA CECILIA PRIETO PEDRAZA"/>
    <s v="BOGOTA DC"/>
    <n v="14000"/>
    <n v="0"/>
    <s v="7"/>
    <x v="3"/>
    <n v="5"/>
    <m/>
    <m/>
    <m/>
    <m/>
    <s v="F"/>
    <s v="1957-02-24"/>
    <m/>
    <m/>
    <m/>
    <m/>
    <m/>
    <s v="12"/>
    <m/>
  </r>
  <r>
    <s v="TeleventasPLAN 1 CUOTA PROTEGIDA"/>
    <n v="36120"/>
    <x v="0"/>
    <s v="MIÉRCOLES"/>
    <n v="22"/>
    <n v="126"/>
    <n v="3159538"/>
    <m/>
    <s v="21439007"/>
    <x v="21"/>
    <x v="1580"/>
    <s v="22/07/2026 16:41"/>
    <m/>
    <m/>
    <m/>
    <s v="17"/>
    <s v="ZURICH COLOMBIA SEGUROS S.A"/>
    <s v="106"/>
    <s v="SERVIPROTECCION BPO"/>
    <s v="16"/>
    <x v="0"/>
    <s v="274"/>
    <s v="1111111112"/>
    <s v="SUPERVISOR  TMK 1 "/>
    <s v="3428"/>
    <s v="1234089771"/>
    <x v="5"/>
    <x v="0"/>
    <s v="34"/>
    <x v="0"/>
    <s v="588"/>
    <s v="PLAN 1 CUOTA PROTEGIDA"/>
    <s v="JULIO 2026"/>
    <s v="1063721990"/>
    <s v=" ARMANDO  ANTONIO  AVILA  VERGARA"/>
    <s v="3102963288"/>
    <s v="armandoantonio417@gmail.com"/>
    <s v="8135358"/>
    <s v="62152402"/>
    <s v="2"/>
    <s v="ARMANDO ANTONIO AVILA VERGARA"/>
    <s v="BOGOTA DC"/>
    <n v="14000"/>
    <n v="0"/>
    <s v="7"/>
    <x v="3"/>
    <n v="5"/>
    <m/>
    <m/>
    <m/>
    <m/>
    <s v="F"/>
    <s v="1989-08-25"/>
    <m/>
    <m/>
    <m/>
    <m/>
    <m/>
    <s v="12"/>
    <m/>
  </r>
  <r>
    <s v="TeleventasVIDA ZURICH PLAN 1"/>
    <n v="24150"/>
    <x v="0"/>
    <s v="MIÉRCOLES"/>
    <n v="22"/>
    <n v="126"/>
    <n v="3159539"/>
    <m/>
    <s v="21439008"/>
    <x v="21"/>
    <x v="1581"/>
    <s v="22/07/2026 16:42"/>
    <m/>
    <m/>
    <m/>
    <s v="17"/>
    <s v="ZURICH COLOMBIA SEGUROS S.A"/>
    <s v="106"/>
    <s v="SERVIPROTECCION BPO"/>
    <s v="16"/>
    <x v="0"/>
    <s v="274"/>
    <s v="1111111112"/>
    <s v="SUPERVISOR  TMK 1 "/>
    <s v="5398"/>
    <s v="1007119157"/>
    <x v="7"/>
    <x v="0"/>
    <s v="27"/>
    <x v="1"/>
    <s v="547"/>
    <s v="VIDA ZURICH PLAN 1"/>
    <s v="JULIO 2026"/>
    <s v="1110591291"/>
    <s v="DAVID  FELIPE  LANDINEZ  LEON"/>
    <s v="3223630894"/>
    <s v="df.landinez@uniandes.edu.co"/>
    <s v="5876483"/>
    <s v="61240552"/>
    <s v="2"/>
    <s v="ALEXANDER LEON CALDERON "/>
    <s v="BOGOTA DC"/>
    <n v="12500"/>
    <n v="0"/>
    <s v="7"/>
    <x v="3"/>
    <n v="5"/>
    <m/>
    <m/>
    <m/>
    <m/>
    <s v="M"/>
    <s v="1998-06-12"/>
    <m/>
    <m/>
    <m/>
    <m/>
    <m/>
    <s v="12"/>
    <m/>
  </r>
  <r>
    <s v="TeleventasPLAN 1 CUOTA PROTEGIDA"/>
    <n v="36120"/>
    <x v="0"/>
    <s v="MIÉRCOLES"/>
    <n v="22"/>
    <n v="126"/>
    <n v="3159540"/>
    <m/>
    <s v="21439009"/>
    <x v="21"/>
    <x v="1582"/>
    <s v="22/07/2026 16:44"/>
    <m/>
    <m/>
    <m/>
    <s v="17"/>
    <s v="ZURICH COLOMBIA SEGUROS S.A"/>
    <s v="106"/>
    <s v="SERVIPROTECCION BPO"/>
    <s v="17"/>
    <x v="3"/>
    <s v="274"/>
    <s v="1111111112"/>
    <s v="SUPERVISOR  TMK 1 "/>
    <s v="3428"/>
    <s v="1234089771"/>
    <x v="5"/>
    <x v="0"/>
    <s v="34"/>
    <x v="0"/>
    <s v="588"/>
    <s v="PLAN 1 CUOTA PROTEGIDA"/>
    <s v="JULIO 2026"/>
    <s v="37512381"/>
    <s v="NANCY   TARAZONA  CABALLERO"/>
    <s v="3132128608"/>
    <s v="nancytarazonac@gmail.com"/>
    <s v="6015394"/>
    <s v="62970906"/>
    <s v="2"/>
    <s v="TARAZONA CABALLERO NANCY"/>
    <s v="GIRÓN"/>
    <n v="14000"/>
    <n v="0"/>
    <s v="7"/>
    <x v="3"/>
    <n v="5"/>
    <m/>
    <m/>
    <m/>
    <m/>
    <s v="F"/>
    <s v="1977-04-20"/>
    <m/>
    <m/>
    <m/>
    <m/>
    <m/>
    <s v="12"/>
    <m/>
  </r>
  <r>
    <s v="TeleventasCUOTA PROTEGIDA SILVER 1"/>
    <n v="38640"/>
    <x v="0"/>
    <s v="MIÉRCOLES"/>
    <n v="22"/>
    <n v="126"/>
    <n v="3159541"/>
    <m/>
    <s v="21439010"/>
    <x v="21"/>
    <x v="1583"/>
    <s v="22/07/2026 16:46"/>
    <m/>
    <m/>
    <m/>
    <s v="17"/>
    <s v="ZURICH COLOMBIA SEGUROS S.A"/>
    <s v="106"/>
    <s v="SERVIPROTECCION BPO"/>
    <s v="19"/>
    <x v="2"/>
    <s v="274"/>
    <s v="1111111112"/>
    <s v="SUPERVISOR  TMK 1 "/>
    <s v="4680"/>
    <s v="1007422997"/>
    <x v="1"/>
    <x v="0"/>
    <s v="34"/>
    <x v="0"/>
    <s v="622"/>
    <s v="CUOTA PROTEGIDA SILVER 1"/>
    <s v="JULIO 2026"/>
    <s v="28314203"/>
    <s v="DIOSELINA   FLOREZ  PACHECO"/>
    <s v="3145708422"/>
    <s v="dioselinaflorez136@gmail.com"/>
    <s v="5688184"/>
    <s v="63177872"/>
    <s v="2"/>
    <s v="FLOREZ PACHECO DIOCELINA"/>
    <s v="AGUACHICA"/>
    <n v="20000"/>
    <n v="0"/>
    <s v="7"/>
    <x v="3"/>
    <n v="5"/>
    <m/>
    <m/>
    <m/>
    <m/>
    <s v="F"/>
    <s v="1947-06-26"/>
    <m/>
    <m/>
    <m/>
    <m/>
    <m/>
    <s v="12"/>
    <m/>
  </r>
  <r>
    <s v="TeleventasPLAN 1 CUOTA PROTEGIDA"/>
    <n v="36120"/>
    <x v="0"/>
    <s v="MIÉRCOLES"/>
    <n v="22"/>
    <n v="126"/>
    <n v="3159542"/>
    <m/>
    <s v="21439011"/>
    <x v="21"/>
    <x v="1584"/>
    <s v="22/07/2026 16:49"/>
    <m/>
    <m/>
    <m/>
    <s v="17"/>
    <s v="ZURICH COLOMBIA SEGUROS S.A"/>
    <s v="106"/>
    <s v="SERVIPROTECCION BPO"/>
    <s v="16"/>
    <x v="0"/>
    <s v="274"/>
    <s v="1111111112"/>
    <s v="SUPERVISOR  TMK 1 "/>
    <s v="3925"/>
    <s v="1002096641"/>
    <x v="6"/>
    <x v="0"/>
    <s v="34"/>
    <x v="0"/>
    <s v="588"/>
    <s v="PLAN 1 CUOTA PROTEGIDA"/>
    <s v="JULIO 2026"/>
    <s v="51575529"/>
    <s v="MARTHA  MARLEN  MALDONADO  GOMEZ"/>
    <s v="3102739416"/>
    <s v="garciayecid837@gmail.com"/>
    <s v="7954088"/>
    <s v="61644967"/>
    <s v="2"/>
    <s v="Martha Marlen  Maldonado Gomez"/>
    <s v="BOGOTA DC"/>
    <n v="14000"/>
    <n v="0"/>
    <s v="7"/>
    <x v="3"/>
    <n v="5"/>
    <m/>
    <m/>
    <m/>
    <m/>
    <s v="F"/>
    <s v="1956-11-01"/>
    <m/>
    <m/>
    <m/>
    <m/>
    <m/>
    <s v="12"/>
    <m/>
  </r>
  <r>
    <s v="TeleventasPLAN 1 CUOTA PROTEGIDA"/>
    <n v="36120"/>
    <x v="0"/>
    <s v="MIÉRCOLES"/>
    <n v="22"/>
    <n v="126"/>
    <n v="3159543"/>
    <m/>
    <s v="21439012"/>
    <x v="21"/>
    <x v="1585"/>
    <s v="22/07/2026 16:52"/>
    <m/>
    <m/>
    <m/>
    <s v="17"/>
    <s v="ZURICH COLOMBIA SEGUROS S.A"/>
    <s v="106"/>
    <s v="SERVIPROTECCION BPO"/>
    <s v="18"/>
    <x v="1"/>
    <s v="274"/>
    <s v="1111111112"/>
    <s v="SUPERVISOR  TMK 1 "/>
    <s v="4580"/>
    <s v="1129518968"/>
    <x v="4"/>
    <x v="0"/>
    <s v="34"/>
    <x v="0"/>
    <s v="588"/>
    <s v="PLAN 1 CUOTA PROTEGIDA"/>
    <s v="JULIO 2026"/>
    <s v="79187240"/>
    <s v="DANIEL  ORLANDO  MONTAÑEZ  VARGAS"/>
    <s v="3122479916"/>
    <s v="dmontanezvargas1113@gmail.com"/>
    <s v="8135895"/>
    <s v="60151162"/>
    <s v="2"/>
    <s v="DANIEL ORLANDO MONTAÑEZ VARGAS"/>
    <s v="CHÍA"/>
    <n v="14000"/>
    <n v="0"/>
    <s v="7"/>
    <x v="3"/>
    <n v="5"/>
    <m/>
    <m/>
    <m/>
    <m/>
    <s v="F"/>
    <s v="1971-04-25"/>
    <m/>
    <m/>
    <m/>
    <m/>
    <m/>
    <s v="12"/>
    <m/>
  </r>
  <r>
    <s v="TeleventasPLAN 1 CUOTA PROTEGIDA"/>
    <n v="36120"/>
    <x v="0"/>
    <s v="MIÉRCOLES"/>
    <n v="22"/>
    <n v="126"/>
    <n v="3159544"/>
    <m/>
    <s v="21439013"/>
    <x v="21"/>
    <x v="1586"/>
    <s v="22/07/2026 16:56"/>
    <m/>
    <m/>
    <m/>
    <s v="17"/>
    <s v="ZURICH COLOMBIA SEGUROS S.A"/>
    <s v="106"/>
    <s v="SERVIPROTECCION BPO"/>
    <s v="18"/>
    <x v="1"/>
    <s v="274"/>
    <s v="1111111112"/>
    <s v="SUPERVISOR  TMK 1 "/>
    <s v="4679"/>
    <s v="1000461735"/>
    <x v="96"/>
    <x v="0"/>
    <s v="34"/>
    <x v="0"/>
    <s v="588"/>
    <s v="PLAN 1 CUOTA PROTEGIDA"/>
    <s v="JULIO 2026"/>
    <s v="2995310"/>
    <s v="HELI  FRANCISCO  MARTINEZ  SANCHEZ"/>
    <s v="3215224706"/>
    <s v="naterameleidis@gmail.com"/>
    <s v="8135898"/>
    <s v="60214429"/>
    <s v="2"/>
    <s v="HELI FRANCISCO MARTINEZ SANCHEZ"/>
    <s v="CHÍA"/>
    <n v="14000"/>
    <n v="0"/>
    <s v="7"/>
    <x v="3"/>
    <n v="5"/>
    <m/>
    <m/>
    <m/>
    <m/>
    <s v="M"/>
    <s v="1957-04-24"/>
    <m/>
    <m/>
    <m/>
    <m/>
    <m/>
    <s v="12"/>
    <m/>
  </r>
  <r>
    <s v="TeleventasPLAN 1 CUOTA PROTEGIDA"/>
    <n v="36120"/>
    <x v="0"/>
    <s v="MIÉRCOLES"/>
    <n v="22"/>
    <n v="126"/>
    <n v="3159545"/>
    <m/>
    <s v="21439014"/>
    <x v="21"/>
    <x v="1587"/>
    <s v="22/07/2026 16:58"/>
    <m/>
    <m/>
    <m/>
    <s v="17"/>
    <s v="ZURICH COLOMBIA SEGUROS S.A"/>
    <s v="106"/>
    <s v="SERVIPROTECCION BPO"/>
    <s v="16"/>
    <x v="0"/>
    <s v="274"/>
    <s v="1111111112"/>
    <s v="SUPERVISOR  TMK 1 "/>
    <s v="5181"/>
    <s v="1001944512"/>
    <x v="9"/>
    <x v="0"/>
    <s v="34"/>
    <x v="0"/>
    <s v="588"/>
    <s v="PLAN 1 CUOTA PROTEGIDA"/>
    <s v="JULIO 2026"/>
    <s v="41775565"/>
    <s v="FLOR  ROCIO  MORENO  ESPINOSA"/>
    <s v="3144720075"/>
    <s v="frmorenoe14@gmail.com"/>
    <s v="8136001"/>
    <s v="61838646"/>
    <s v="2"/>
    <s v="FLOR ROCIO MORENO ESPINOSA"/>
    <s v="BOGOTA DC"/>
    <n v="14000"/>
    <n v="0"/>
    <s v="7"/>
    <x v="3"/>
    <n v="5"/>
    <m/>
    <m/>
    <m/>
    <m/>
    <s v="F"/>
    <s v="1956-04-14"/>
    <m/>
    <m/>
    <m/>
    <m/>
    <m/>
    <s v="12"/>
    <m/>
  </r>
  <r>
    <s v="TeleventasCUOTA PROTEGIDA SILVER 1"/>
    <n v="38640"/>
    <x v="0"/>
    <s v="MIÉRCOLES"/>
    <n v="22"/>
    <n v="126"/>
    <n v="3159546"/>
    <m/>
    <s v="21439015"/>
    <x v="21"/>
    <x v="1588"/>
    <s v="22/07/2026 17:06"/>
    <m/>
    <m/>
    <m/>
    <s v="17"/>
    <s v="ZURICH COLOMBIA SEGUROS S.A"/>
    <s v="106"/>
    <s v="SERVIPROTECCION BPO"/>
    <s v="16"/>
    <x v="0"/>
    <s v="274"/>
    <s v="1111111112"/>
    <s v="SUPERVISOR  TMK 1 "/>
    <s v="3959"/>
    <s v="1002134525"/>
    <x v="10"/>
    <x v="0"/>
    <s v="34"/>
    <x v="0"/>
    <s v="622"/>
    <s v="CUOTA PROTEGIDA SILVER 1"/>
    <s v="JULIO 2026"/>
    <s v="19082590"/>
    <s v="JESUS  ARMANDO  BEJARANO  CORCHUE"/>
    <s v="3105573612"/>
    <s v="potecito7@gmail.com"/>
    <s v="6382263"/>
    <s v="60939504"/>
    <s v="2"/>
    <s v="JESUS ARMANDO BEJARANO CORCHUE"/>
    <s v="BOGOTA DC"/>
    <n v="20000"/>
    <n v="0"/>
    <s v="7"/>
    <x v="3"/>
    <n v="5"/>
    <m/>
    <m/>
    <m/>
    <m/>
    <s v="F"/>
    <s v="1949-08-13"/>
    <m/>
    <m/>
    <m/>
    <m/>
    <m/>
    <s v="12"/>
    <m/>
  </r>
  <r>
    <s v="TeleventasPLAN 1 CUOTA PROTEGIDA"/>
    <n v="36120"/>
    <x v="0"/>
    <s v="MIÉRCOLES"/>
    <n v="22"/>
    <n v="126"/>
    <n v="3159547"/>
    <m/>
    <s v="21439016"/>
    <x v="21"/>
    <x v="1589"/>
    <s v="22/07/2026 17:07"/>
    <m/>
    <m/>
    <m/>
    <s v="17"/>
    <s v="ZURICH COLOMBIA SEGUROS S.A"/>
    <s v="106"/>
    <s v="SERVIPROTECCION BPO"/>
    <s v="16"/>
    <x v="0"/>
    <s v="274"/>
    <s v="1111111112"/>
    <s v="SUPERVISOR  TMK 1 "/>
    <s v="2937"/>
    <s v="1192797148"/>
    <x v="13"/>
    <x v="0"/>
    <s v="34"/>
    <x v="0"/>
    <s v="588"/>
    <s v="PLAN 1 CUOTA PROTEGIDA"/>
    <s v="JULIO 2026"/>
    <s v="80000636"/>
    <s v=" CARLOS  ARTURO JIMENEZ  CHIGUASUQUE "/>
    <s v="3028419998"/>
    <s v="carlosarturi7818@gmail.com"/>
    <s v="5458692"/>
    <s v="61700982"/>
    <s v="2"/>
    <s v="JIMENEZ CHIGUASUQUE CARLOS A"/>
    <s v="BOGOTA DC"/>
    <n v="14000"/>
    <n v="0"/>
    <s v="7"/>
    <x v="3"/>
    <n v="5"/>
    <m/>
    <m/>
    <m/>
    <m/>
    <s v="M"/>
    <s v="1978-11-18"/>
    <m/>
    <m/>
    <m/>
    <m/>
    <m/>
    <s v="12"/>
    <m/>
  </r>
  <r>
    <s v="TeleventasPLAN 1 CUOTA PROTEGIDA"/>
    <n v="36120"/>
    <x v="0"/>
    <s v="MIÉRCOLES"/>
    <n v="22"/>
    <n v="126"/>
    <n v="3159548"/>
    <m/>
    <s v="21439017"/>
    <x v="21"/>
    <x v="1590"/>
    <s v="22/07/2026 17:08"/>
    <m/>
    <m/>
    <m/>
    <s v="17"/>
    <s v="ZURICH COLOMBIA SEGUROS S.A"/>
    <s v="106"/>
    <s v="SERVIPROTECCION BPO"/>
    <s v="16"/>
    <x v="0"/>
    <s v="274"/>
    <s v="1111111112"/>
    <s v="SUPERVISOR  TMK 1 "/>
    <s v="3959"/>
    <s v="1002134525"/>
    <x v="10"/>
    <x v="0"/>
    <s v="34"/>
    <x v="0"/>
    <s v="588"/>
    <s v="PLAN 1 CUOTA PROTEGIDA"/>
    <s v="JULIO 2026"/>
    <s v="51625840"/>
    <s v="OLGA   GUTIERREZ  GOMEZ"/>
    <s v="3104777003"/>
    <s v="carloshumbertomorenogarcia9@gmail.com"/>
    <s v="5408318"/>
    <s v="62696612"/>
    <s v="1"/>
    <s v="GUTIERREZ GOMEZ OLGA"/>
    <s v="BOGOTA DC"/>
    <n v="14000"/>
    <n v="0"/>
    <s v="7"/>
    <x v="3"/>
    <n v="5"/>
    <m/>
    <m/>
    <m/>
    <m/>
    <s v="F"/>
    <s v="1961-12-18"/>
    <m/>
    <m/>
    <m/>
    <m/>
    <m/>
    <s v="12"/>
    <m/>
  </r>
  <r>
    <s v="TeleventasPLAN 1 CUOTA PROTEGIDA"/>
    <n v="36120"/>
    <x v="0"/>
    <s v="MIÉRCOLES"/>
    <n v="22"/>
    <n v="126"/>
    <n v="3159549"/>
    <m/>
    <s v="21439018"/>
    <x v="21"/>
    <x v="1591"/>
    <s v="22/07/2026 17:09"/>
    <m/>
    <m/>
    <m/>
    <s v="17"/>
    <s v="ZURICH COLOMBIA SEGUROS S.A"/>
    <s v="106"/>
    <s v="SERVIPROTECCION BPO"/>
    <s v="18"/>
    <x v="1"/>
    <s v="274"/>
    <s v="1111111112"/>
    <s v="SUPERVISOR  TMK 1 "/>
    <s v="3959"/>
    <s v="1002134525"/>
    <x v="10"/>
    <x v="0"/>
    <s v="34"/>
    <x v="0"/>
    <s v="588"/>
    <s v="PLAN 1 CUOTA PROTEGIDA"/>
    <s v="JULIO 2026"/>
    <s v="1003123164"/>
    <s v="JESUS  DANIEL  SOLANO  SANCHEZ"/>
    <s v="3216946979"/>
    <s v="jesusdanisolano@gmail.com"/>
    <s v="8135248"/>
    <s v="64607775"/>
    <s v="2"/>
    <s v="JESUS DANIEL SOLANO SANCHEZ"/>
    <s v="CHÍA"/>
    <n v="14000"/>
    <n v="0"/>
    <s v="7"/>
    <x v="3"/>
    <n v="5"/>
    <m/>
    <m/>
    <m/>
    <m/>
    <s v="F"/>
    <s v="2002-04-03"/>
    <m/>
    <m/>
    <m/>
    <m/>
    <m/>
    <s v="12"/>
    <m/>
  </r>
  <r>
    <s v="TeleventasVIDA ZURICH PLAN 1"/>
    <n v="24150"/>
    <x v="0"/>
    <s v="MIÉRCOLES"/>
    <n v="22"/>
    <n v="126"/>
    <n v="3159550"/>
    <m/>
    <s v="21439019"/>
    <x v="21"/>
    <x v="1592"/>
    <s v="22/07/2026 17:10"/>
    <m/>
    <m/>
    <m/>
    <s v="17"/>
    <s v="ZURICH COLOMBIA SEGUROS S.A"/>
    <s v="106"/>
    <s v="SERVIPROTECCION BPO"/>
    <s v="18"/>
    <x v="1"/>
    <s v="274"/>
    <s v="1111111112"/>
    <s v="SUPERVISOR  TMK 1 "/>
    <s v="2937"/>
    <s v="1192797148"/>
    <x v="13"/>
    <x v="0"/>
    <s v="27"/>
    <x v="1"/>
    <s v="547"/>
    <s v="VIDA ZURICH PLAN 1"/>
    <s v="JULIO 2026"/>
    <s v="80395285"/>
    <s v=" ISMAEL  MORA  CASALLAS "/>
    <s v="3214282115"/>
    <s v="ismas50mora@gmail.com"/>
    <s v="7755152"/>
    <s v="60258771"/>
    <s v="2"/>
    <s v="ISMAEL  MORA CASALLAS"/>
    <s v="CHÍA"/>
    <n v="12500"/>
    <n v="0"/>
    <s v="7"/>
    <x v="3"/>
    <n v="5"/>
    <m/>
    <m/>
    <m/>
    <m/>
    <s v="M"/>
    <s v="1970-05-31"/>
    <m/>
    <m/>
    <m/>
    <m/>
    <m/>
    <s v="12"/>
    <m/>
  </r>
  <r>
    <s v="TeleventasPLAN 1 CUOTA PROTEGIDA"/>
    <n v="36120"/>
    <x v="0"/>
    <s v="MIÉRCOLES"/>
    <n v="22"/>
    <n v="126"/>
    <n v="3159551"/>
    <m/>
    <s v="21439020"/>
    <x v="21"/>
    <x v="1593"/>
    <s v="22/07/2026 17:11"/>
    <m/>
    <m/>
    <m/>
    <s v="17"/>
    <s v="ZURICH COLOMBIA SEGUROS S.A"/>
    <s v="106"/>
    <s v="SERVIPROTECCION BPO"/>
    <s v="19"/>
    <x v="2"/>
    <s v="274"/>
    <s v="1111111112"/>
    <s v="SUPERVISOR  TMK 1 "/>
    <s v="3925"/>
    <s v="1002096641"/>
    <x v="6"/>
    <x v="0"/>
    <s v="34"/>
    <x v="0"/>
    <s v="588"/>
    <s v="PLAN 1 CUOTA PROTEGIDA"/>
    <s v="JULIO 2026"/>
    <s v="77161611"/>
    <s v=" FABIAN  JOSE  LOPEZ  SIERRA"/>
    <s v="3023806247"/>
    <s v="jroscan822@gmail.com"/>
    <s v="7330023"/>
    <s v="64303491"/>
    <s v="1"/>
    <s v="FABIAN JOSE LOPEZ SIERRA"/>
    <s v="AGUACHICA"/>
    <n v="14000"/>
    <n v="0"/>
    <s v="7"/>
    <x v="3"/>
    <n v="5"/>
    <m/>
    <m/>
    <m/>
    <m/>
    <s v="F"/>
    <s v="1981-11-09"/>
    <m/>
    <m/>
    <m/>
    <m/>
    <m/>
    <s v="12"/>
    <m/>
  </r>
  <r>
    <s v="TeleventasPLAN 1 CUOTA PROTEGIDA"/>
    <n v="36120"/>
    <x v="0"/>
    <s v="MIÉRCOLES"/>
    <n v="22"/>
    <n v="126"/>
    <n v="3159552"/>
    <m/>
    <s v="21439021"/>
    <x v="21"/>
    <x v="1594"/>
    <s v="22/07/2026 17:16"/>
    <m/>
    <m/>
    <m/>
    <s v="17"/>
    <s v="ZURICH COLOMBIA SEGUROS S.A"/>
    <s v="106"/>
    <s v="SERVIPROTECCION BPO"/>
    <s v="17"/>
    <x v="3"/>
    <s v="274"/>
    <s v="1111111112"/>
    <s v="SUPERVISOR  TMK 1 "/>
    <s v="3222"/>
    <s v="1048294260"/>
    <x v="15"/>
    <x v="0"/>
    <s v="34"/>
    <x v="0"/>
    <s v="588"/>
    <s v="PLAN 1 CUOTA PROTEGIDA"/>
    <s v="JULIO 2026"/>
    <s v="91230719"/>
    <s v="LEONCIO   SOTO  HERNANDEZ"/>
    <s v="3173738338"/>
    <s v="leonciosotohernandez5@gmail.com"/>
    <s v="8135957"/>
    <s v="63264485"/>
    <s v="2"/>
    <s v="LEONCIO  SOTO HERNANDEZ"/>
    <s v="GIRÓN"/>
    <n v="14000"/>
    <n v="0"/>
    <s v="7"/>
    <x v="3"/>
    <n v="5"/>
    <m/>
    <m/>
    <m/>
    <m/>
    <s v="F"/>
    <s v="1964-05-17"/>
    <m/>
    <m/>
    <m/>
    <m/>
    <m/>
    <s v="12"/>
    <m/>
  </r>
  <r>
    <s v="TeleventasPLAN 1 CUOTA PROTEGIDA"/>
    <n v="36120"/>
    <x v="0"/>
    <s v="MIÉRCOLES"/>
    <n v="22"/>
    <n v="126"/>
    <n v="3159553"/>
    <m/>
    <s v="21439022"/>
    <x v="21"/>
    <x v="1595"/>
    <s v="22/07/2026 17:20"/>
    <m/>
    <m/>
    <m/>
    <s v="17"/>
    <s v="ZURICH COLOMBIA SEGUROS S.A"/>
    <s v="106"/>
    <s v="SERVIPROTECCION BPO"/>
    <s v="18"/>
    <x v="1"/>
    <s v="274"/>
    <s v="1111111112"/>
    <s v="SUPERVISOR  TMK 1 "/>
    <s v="3959"/>
    <s v="1002134525"/>
    <x v="10"/>
    <x v="0"/>
    <s v="34"/>
    <x v="0"/>
    <s v="588"/>
    <s v="PLAN 1 CUOTA PROTEGIDA"/>
    <s v="JULIO 2026"/>
    <s v="6007598"/>
    <s v="LUIS  HERNANDO  CRUZ  RINCON"/>
    <s v="3116051195"/>
    <s v="dianacruzchia@gmail.com"/>
    <s v="6937956"/>
    <s v="60282905"/>
    <s v="2"/>
    <s v="LUIS HERNANDO CRUZ RINCON"/>
    <s v="CHÍA"/>
    <n v="14000"/>
    <n v="0"/>
    <s v="7"/>
    <x v="3"/>
    <n v="5"/>
    <m/>
    <m/>
    <m/>
    <m/>
    <s v="F"/>
    <s v="1954-12-13"/>
    <m/>
    <m/>
    <m/>
    <m/>
    <m/>
    <s v="12"/>
    <m/>
  </r>
  <r>
    <s v="TeleventasPLAN 1 CUOTA PROTEGIDA"/>
    <n v="36120"/>
    <x v="0"/>
    <s v="MIÉRCOLES"/>
    <n v="22"/>
    <n v="126"/>
    <n v="3159554"/>
    <m/>
    <s v="21439023"/>
    <x v="21"/>
    <x v="1596"/>
    <s v="22/07/2026 17:21"/>
    <m/>
    <m/>
    <m/>
    <s v="17"/>
    <s v="ZURICH COLOMBIA SEGUROS S.A"/>
    <s v="106"/>
    <s v="SERVIPROTECCION BPO"/>
    <s v="17"/>
    <x v="3"/>
    <s v="274"/>
    <s v="1111111112"/>
    <s v="SUPERVISOR  TMK 1 "/>
    <s v="4580"/>
    <s v="1129518968"/>
    <x v="4"/>
    <x v="0"/>
    <s v="34"/>
    <x v="0"/>
    <s v="588"/>
    <s v="PLAN 1 CUOTA PROTEGIDA"/>
    <s v="JULIO 2026"/>
    <s v="79988861"/>
    <s v="JULIO  CESAR  DIAZ  ZABALETA"/>
    <s v="3152656419"/>
    <s v="juleo3488@gmail.com"/>
    <s v="8135961"/>
    <s v="63401423"/>
    <s v="2"/>
    <s v="JULIO CESAR DIAZ ZABALETA"/>
    <s v="GIRÓN"/>
    <n v="14000"/>
    <n v="0"/>
    <s v="7"/>
    <x v="3"/>
    <n v="5"/>
    <m/>
    <m/>
    <m/>
    <m/>
    <s v="F"/>
    <s v="1979-03-20"/>
    <m/>
    <m/>
    <m/>
    <m/>
    <m/>
    <s v="12"/>
    <m/>
  </r>
  <r>
    <s v="TeleventasVIDA ZURICH PLAN 1"/>
    <n v="24150"/>
    <x v="0"/>
    <s v="MIÉRCOLES"/>
    <n v="22"/>
    <n v="126"/>
    <n v="3159555"/>
    <m/>
    <s v="21439024"/>
    <x v="21"/>
    <x v="1597"/>
    <s v="22/07/2026 17:22"/>
    <m/>
    <m/>
    <m/>
    <s v="17"/>
    <s v="ZURICH COLOMBIA SEGUROS S.A"/>
    <s v="106"/>
    <s v="SERVIPROTECCION BPO"/>
    <s v="16"/>
    <x v="0"/>
    <s v="274"/>
    <s v="1111111112"/>
    <s v="SUPERVISOR  TMK 1 "/>
    <s v="5398"/>
    <s v="1007119157"/>
    <x v="7"/>
    <x v="0"/>
    <s v="27"/>
    <x v="1"/>
    <s v="547"/>
    <s v="VIDA ZURICH PLAN 1"/>
    <s v="JULIO 2026"/>
    <s v="1046400440"/>
    <s v="DIEGO    LUIS CARDOZA VEGA"/>
    <s v="3123391240"/>
    <s v="diegoluiscardozavega@gmail.com"/>
    <s v="8107716"/>
    <s v="64267688"/>
    <s v="2"/>
    <s v="DIEGO LUIS CARDOZA VEGA"/>
    <s v="BOGOTA DC"/>
    <n v="12500"/>
    <n v="0"/>
    <s v="7"/>
    <x v="3"/>
    <n v="5"/>
    <m/>
    <m/>
    <m/>
    <m/>
    <s v="F"/>
    <s v="1989-08-02"/>
    <m/>
    <m/>
    <m/>
    <m/>
    <m/>
    <s v="12"/>
    <m/>
  </r>
  <r>
    <s v="TeleventasPLAN 1 CUOTA PROTEGIDA"/>
    <n v="36120"/>
    <x v="0"/>
    <s v="MIÉRCOLES"/>
    <n v="22"/>
    <n v="126"/>
    <n v="3159556"/>
    <m/>
    <s v="21439025"/>
    <x v="21"/>
    <x v="1597"/>
    <s v="22/07/2026 17:22"/>
    <m/>
    <m/>
    <m/>
    <s v="17"/>
    <s v="ZURICH COLOMBIA SEGUROS S.A"/>
    <s v="106"/>
    <s v="SERVIPROTECCION BPO"/>
    <s v="18"/>
    <x v="1"/>
    <s v="274"/>
    <s v="1111111112"/>
    <s v="SUPERVISOR  TMK 1 "/>
    <s v="3959"/>
    <s v="1002134525"/>
    <x v="10"/>
    <x v="0"/>
    <s v="34"/>
    <x v="0"/>
    <s v="588"/>
    <s v="PLAN 1 CUOTA PROTEGIDA"/>
    <s v="JULIO 2026"/>
    <s v="1001117815"/>
    <s v="ANDRES  FELIPE  MORA  CUAICAL"/>
    <s v="3187819354"/>
    <s v="moraandres922@gmail.com"/>
    <s v="5717702"/>
    <s v="63809435"/>
    <s v="2"/>
    <s v="ANDRES FELIPE MORA CUAICAL"/>
    <s v="CHÍA"/>
    <n v="14000"/>
    <n v="0"/>
    <s v="7"/>
    <x v="3"/>
    <n v="5"/>
    <m/>
    <m/>
    <m/>
    <m/>
    <s v="F"/>
    <s v="2002-08-25"/>
    <m/>
    <m/>
    <m/>
    <m/>
    <m/>
    <s v="12"/>
    <m/>
  </r>
  <r>
    <s v="TeleventasCUOTA PROTEGIDA SILVER 1"/>
    <n v="38640"/>
    <x v="0"/>
    <s v="MIÉRCOLES"/>
    <n v="22"/>
    <n v="126"/>
    <n v="3159557"/>
    <m/>
    <s v="21439026"/>
    <x v="21"/>
    <x v="1597"/>
    <s v="22/07/2026 17:22"/>
    <m/>
    <m/>
    <m/>
    <s v="17"/>
    <s v="ZURICH COLOMBIA SEGUROS S.A"/>
    <s v="106"/>
    <s v="SERVIPROTECCION BPO"/>
    <s v="16"/>
    <x v="0"/>
    <s v="274"/>
    <s v="1111111112"/>
    <s v="SUPERVISOR  TMK 1 "/>
    <s v="3222"/>
    <s v="1048294260"/>
    <x v="15"/>
    <x v="0"/>
    <s v="34"/>
    <x v="0"/>
    <s v="622"/>
    <s v="CUOTA PROTEGIDA SILVER 1"/>
    <s v="JULIO 2026"/>
    <s v="23270676"/>
    <s v="BRIGIDA   PEREZ  GARCIA"/>
    <s v="3014664250"/>
    <s v="brigidaperezgarcia580@gmail.com"/>
    <s v="8092196"/>
    <s v="64528950"/>
    <s v="2"/>
    <s v="BRIGIDA  PEREZ GARCIA"/>
    <s v="BOGOTA DC"/>
    <n v="20000"/>
    <n v="0"/>
    <s v="7"/>
    <x v="3"/>
    <n v="5"/>
    <m/>
    <m/>
    <m/>
    <m/>
    <s v="F"/>
    <s v="1950-11-13"/>
    <m/>
    <m/>
    <m/>
    <m/>
    <m/>
    <s v="12"/>
    <m/>
  </r>
  <r>
    <s v="TeleventasCUOTA PROTEGIDA SILVER 1"/>
    <n v="38640"/>
    <x v="0"/>
    <s v="MIÉRCOLES"/>
    <n v="22"/>
    <n v="126"/>
    <n v="3159558"/>
    <m/>
    <s v="21439027"/>
    <x v="21"/>
    <x v="1598"/>
    <s v="22/07/2026 17:23"/>
    <m/>
    <m/>
    <m/>
    <s v="17"/>
    <s v="ZURICH COLOMBIA SEGUROS S.A"/>
    <s v="106"/>
    <s v="SERVIPROTECCION BPO"/>
    <s v="16"/>
    <x v="0"/>
    <s v="274"/>
    <s v="1111111112"/>
    <s v="SUPERVISOR  TMK 1 "/>
    <s v="4580"/>
    <s v="1129518968"/>
    <x v="4"/>
    <x v="0"/>
    <s v="34"/>
    <x v="0"/>
    <s v="622"/>
    <s v="CUOTA PROTEGIDA SILVER 1"/>
    <s v="JULIO 2026"/>
    <s v="41556153"/>
    <s v="MARGARITA   RODRIGUEZ  CIFUENTES"/>
    <s v="3208277880"/>
    <s v="andre-srive20@hotmail.com"/>
    <s v="8135660"/>
    <s v="61415260"/>
    <s v="2"/>
    <s v="MARGARITA  RODRIGUEZ CIFUENTES"/>
    <s v="BOGOTA DC"/>
    <n v="20000"/>
    <n v="0"/>
    <s v="7"/>
    <x v="3"/>
    <n v="5"/>
    <m/>
    <m/>
    <m/>
    <m/>
    <s v="F"/>
    <s v="1948-09-21"/>
    <m/>
    <m/>
    <m/>
    <m/>
    <m/>
    <s v="12"/>
    <m/>
  </r>
  <r>
    <s v="TeleventasPLAN 1 CUOTA PROTEGIDA"/>
    <n v="36120"/>
    <x v="0"/>
    <s v="MIÉRCOLES"/>
    <n v="22"/>
    <n v="126"/>
    <n v="3159559"/>
    <m/>
    <s v="21439028"/>
    <x v="21"/>
    <x v="1599"/>
    <s v="22/07/2026 17:24"/>
    <m/>
    <m/>
    <m/>
    <s v="17"/>
    <s v="ZURICH COLOMBIA SEGUROS S.A"/>
    <s v="106"/>
    <s v="SERVIPROTECCION BPO"/>
    <s v="16"/>
    <x v="0"/>
    <s v="274"/>
    <s v="1111111112"/>
    <s v="SUPERVISOR  TMK 1 "/>
    <s v="3959"/>
    <s v="1002134525"/>
    <x v="10"/>
    <x v="0"/>
    <s v="34"/>
    <x v="0"/>
    <s v="588"/>
    <s v="PLAN 1 CUOTA PROTEGIDA"/>
    <s v="JULIO 2026"/>
    <s v="35450049"/>
    <s v="MARIA  STELLA  RODRIGUEZ  BEJARANO"/>
    <s v="3222705279"/>
    <s v="mr0602063@gmail.com"/>
    <s v="8135316"/>
    <s v="61587037"/>
    <s v="2"/>
    <s v="MARIA STELLA RODRIGUEZ BEJARANO"/>
    <s v="BOGOTA DC"/>
    <n v="14000"/>
    <n v="0"/>
    <s v="7"/>
    <x v="3"/>
    <n v="5"/>
    <m/>
    <m/>
    <m/>
    <m/>
    <s v="F"/>
    <s v="1964-10-26"/>
    <m/>
    <m/>
    <m/>
    <m/>
    <m/>
    <s v="12"/>
    <m/>
  </r>
  <r>
    <s v="TeleventasPLAN 1 CUOTA PROTEGIDA"/>
    <n v="36120"/>
    <x v="0"/>
    <s v="MIÉRCOLES"/>
    <n v="22"/>
    <n v="126"/>
    <n v="3159560"/>
    <m/>
    <s v="21439029"/>
    <x v="21"/>
    <x v="1600"/>
    <s v="22/07/2026 17:28"/>
    <m/>
    <m/>
    <m/>
    <s v="17"/>
    <s v="ZURICH COLOMBIA SEGUROS S.A"/>
    <s v="106"/>
    <s v="SERVIPROTECCION BPO"/>
    <s v="16"/>
    <x v="0"/>
    <s v="274"/>
    <s v="1111111112"/>
    <s v="SUPERVISOR  TMK 1 "/>
    <s v="3959"/>
    <s v="1002134525"/>
    <x v="10"/>
    <x v="0"/>
    <s v="34"/>
    <x v="0"/>
    <s v="588"/>
    <s v="PLAN 1 CUOTA PROTEGIDA"/>
    <s v="JULIO 2026"/>
    <s v="20939571"/>
    <s v="MARIELA   VELEZ  DE RODRIGUEZ"/>
    <s v="3042282407"/>
    <s v="rodriguezvelezmariela@gmail.com"/>
    <s v="5816881"/>
    <s v="62357391"/>
    <s v="2"/>
    <s v="MARIELA VELEZ DE RODRIGUEZ"/>
    <s v="BOGOTA DC"/>
    <n v="14000"/>
    <n v="0"/>
    <s v="7"/>
    <x v="3"/>
    <n v="5"/>
    <m/>
    <m/>
    <m/>
    <m/>
    <s v="F"/>
    <s v="1954-04-12"/>
    <m/>
    <m/>
    <m/>
    <m/>
    <m/>
    <s v="12"/>
    <m/>
  </r>
  <r>
    <m/>
    <m/>
    <x v="1"/>
    <m/>
    <m/>
    <m/>
    <m/>
    <m/>
    <m/>
    <x v="22"/>
    <x v="1601"/>
    <m/>
    <m/>
    <m/>
    <m/>
    <m/>
    <m/>
    <m/>
    <m/>
    <m/>
    <x v="4"/>
    <m/>
    <m/>
    <m/>
    <m/>
    <m/>
    <x v="98"/>
    <x v="2"/>
    <m/>
    <x v="2"/>
    <m/>
    <m/>
    <m/>
    <m/>
    <m/>
    <m/>
    <m/>
    <m/>
    <m/>
    <m/>
    <m/>
    <m/>
    <m/>
    <m/>
    <m/>
    <x v="4"/>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TablaDinámica10" cacheId="5"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DIAS">
  <location ref="E5:G10" firstHeaderRow="0" firstDataRow="1" firstDataCol="1" rowPageCount="3" colPageCount="1"/>
  <pivotFields count="60">
    <pivotField showAll="0"/>
    <pivotField dataField="1" showAll="0"/>
    <pivotField axis="axisPage" multipleItemSelectionAllowed="1" showAll="0">
      <items count="24">
        <item h="1" m="1" x="2"/>
        <item m="1" x="7"/>
        <item m="1" x="6"/>
        <item m="1" x="5"/>
        <item m="1" x="4"/>
        <item m="1" x="3"/>
        <item x="0"/>
        <item m="1" x="12"/>
        <item m="1" x="11"/>
        <item m="1" x="10"/>
        <item m="1" x="20"/>
        <item m="1" x="13"/>
        <item m="1" x="19"/>
        <item m="1" x="16"/>
        <item m="1" x="22"/>
        <item m="1" x="21"/>
        <item m="1" x="18"/>
        <item m="1" x="14"/>
        <item m="1" x="17"/>
        <item m="1" x="15"/>
        <item x="1"/>
        <item m="1" x="9"/>
        <item m="1" x="8"/>
        <item t="default"/>
      </items>
    </pivotField>
    <pivotField showAll="0"/>
    <pivotField showAll="0"/>
    <pivotField showAll="0"/>
    <pivotField showAll="0"/>
    <pivotField showAll="0"/>
    <pivotField showAll="0"/>
    <pivotField showAll="0"/>
    <pivotField axis="axisPage" multipleItemSelectionAllowed="1" showAll="0">
      <items count="8001">
        <item x="1601"/>
        <item m="1" x="5919"/>
        <item m="1" x="5920"/>
        <item m="1" x="5921"/>
        <item m="1" x="5922"/>
        <item m="1" x="5923"/>
        <item m="1" x="5924"/>
        <item m="1" x="5925"/>
        <item m="1" x="5926"/>
        <item m="1" x="5927"/>
        <item m="1" x="5928"/>
        <item m="1" x="5929"/>
        <item m="1" x="5930"/>
        <item m="1" x="5931"/>
        <item m="1" x="5932"/>
        <item m="1" x="5933"/>
        <item m="1" x="5934"/>
        <item m="1" x="5935"/>
        <item m="1" x="5936"/>
        <item m="1" x="5937"/>
        <item m="1" x="5938"/>
        <item m="1" x="5939"/>
        <item m="1" x="5940"/>
        <item m="1" x="5941"/>
        <item m="1" x="5942"/>
        <item m="1" x="5943"/>
        <item m="1" x="5944"/>
        <item m="1" x="5945"/>
        <item m="1" x="5946"/>
        <item m="1" x="5947"/>
        <item m="1" x="5948"/>
        <item m="1" x="5949"/>
        <item m="1" x="5950"/>
        <item m="1" x="5951"/>
        <item m="1" x="5952"/>
        <item m="1" x="5953"/>
        <item m="1" x="5954"/>
        <item m="1" x="5955"/>
        <item m="1" x="5956"/>
        <item m="1" x="5957"/>
        <item m="1" x="5958"/>
        <item m="1" x="5959"/>
        <item m="1" x="5960"/>
        <item m="1" x="5961"/>
        <item m="1" x="5962"/>
        <item m="1" x="5963"/>
        <item m="1" x="5964"/>
        <item m="1" x="5965"/>
        <item m="1" x="5966"/>
        <item m="1" x="5967"/>
        <item m="1" x="5968"/>
        <item m="1" x="5969"/>
        <item m="1" x="5970"/>
        <item m="1" x="5971"/>
        <item m="1" x="5972"/>
        <item m="1" x="5973"/>
        <item m="1" x="5974"/>
        <item m="1" x="5975"/>
        <item m="1" x="5976"/>
        <item m="1" x="5977"/>
        <item m="1" x="5978"/>
        <item m="1" x="5979"/>
        <item m="1" x="5980"/>
        <item m="1" x="5981"/>
        <item m="1" x="5982"/>
        <item m="1" x="5983"/>
        <item m="1" x="5984"/>
        <item m="1" x="5985"/>
        <item m="1" x="5986"/>
        <item m="1" x="5987"/>
        <item m="1" x="5988"/>
        <item m="1" x="5989"/>
        <item m="1" x="5990"/>
        <item m="1" x="5991"/>
        <item m="1" x="5992"/>
        <item m="1" x="5993"/>
        <item m="1" x="5994"/>
        <item m="1" x="5995"/>
        <item m="1" x="5996"/>
        <item m="1" x="5997"/>
        <item m="1" x="5998"/>
        <item m="1" x="5999"/>
        <item m="1" x="6000"/>
        <item m="1" x="6001"/>
        <item m="1" x="6002"/>
        <item m="1" x="6003"/>
        <item m="1" x="6004"/>
        <item m="1" x="6005"/>
        <item m="1" x="6006"/>
        <item m="1" x="6007"/>
        <item m="1" x="6008"/>
        <item m="1" x="6009"/>
        <item m="1" x="6010"/>
        <item m="1" x="6011"/>
        <item m="1" x="6012"/>
        <item m="1" x="6013"/>
        <item m="1" x="6014"/>
        <item m="1" x="6015"/>
        <item m="1" x="6016"/>
        <item m="1" x="6017"/>
        <item m="1" x="6018"/>
        <item m="1" x="6019"/>
        <item m="1" x="6020"/>
        <item m="1" x="6021"/>
        <item m="1" x="6022"/>
        <item m="1" x="6023"/>
        <item m="1" x="6024"/>
        <item m="1" x="6025"/>
        <item m="1" x="6026"/>
        <item m="1" x="6027"/>
        <item m="1" x="6028"/>
        <item m="1" x="6029"/>
        <item m="1" x="6030"/>
        <item m="1" x="6031"/>
        <item m="1" x="6032"/>
        <item m="1" x="6033"/>
        <item m="1" x="6034"/>
        <item m="1" x="6035"/>
        <item m="1" x="6036"/>
        <item m="1" x="6037"/>
        <item m="1" x="6038"/>
        <item m="1" x="6039"/>
        <item m="1" x="6040"/>
        <item m="1" x="6041"/>
        <item m="1" x="6042"/>
        <item m="1" x="6043"/>
        <item m="1" x="6044"/>
        <item m="1" x="6045"/>
        <item m="1" x="6046"/>
        <item m="1" x="6047"/>
        <item m="1" x="6048"/>
        <item m="1" x="6049"/>
        <item m="1" x="6050"/>
        <item m="1" x="6051"/>
        <item m="1" x="6052"/>
        <item m="1" x="6053"/>
        <item m="1" x="6054"/>
        <item m="1" x="6055"/>
        <item m="1" x="6056"/>
        <item m="1" x="6057"/>
        <item m="1" x="6058"/>
        <item m="1" x="6059"/>
        <item m="1" x="6060"/>
        <item m="1" x="6061"/>
        <item m="1" x="6062"/>
        <item m="1" x="6063"/>
        <item m="1" x="6064"/>
        <item m="1" x="6065"/>
        <item m="1" x="6066"/>
        <item m="1" x="6067"/>
        <item m="1" x="6068"/>
        <item m="1" x="6069"/>
        <item m="1" x="6070"/>
        <item m="1" x="6071"/>
        <item m="1" x="6072"/>
        <item m="1" x="6073"/>
        <item m="1" x="6074"/>
        <item m="1" x="6075"/>
        <item m="1" x="6076"/>
        <item m="1" x="6077"/>
        <item m="1" x="6078"/>
        <item m="1" x="6079"/>
        <item m="1" x="6080"/>
        <item m="1" x="6081"/>
        <item m="1" x="6082"/>
        <item m="1" x="6083"/>
        <item m="1" x="6084"/>
        <item m="1" x="6085"/>
        <item m="1" x="6086"/>
        <item m="1" x="6087"/>
        <item m="1" x="6088"/>
        <item m="1" x="6089"/>
        <item m="1" x="6090"/>
        <item m="1" x="6091"/>
        <item m="1" x="6092"/>
        <item m="1" x="6093"/>
        <item m="1" x="6094"/>
        <item m="1" x="6095"/>
        <item m="1" x="6096"/>
        <item m="1" x="6097"/>
        <item m="1" x="6098"/>
        <item m="1" x="6099"/>
        <item m="1" x="6100"/>
        <item m="1" x="6101"/>
        <item m="1" x="6102"/>
        <item m="1" x="6103"/>
        <item m="1" x="6104"/>
        <item m="1" x="6105"/>
        <item m="1" x="6106"/>
        <item m="1" x="6107"/>
        <item m="1" x="6108"/>
        <item m="1" x="6109"/>
        <item m="1" x="6110"/>
        <item m="1" x="6111"/>
        <item m="1" x="6112"/>
        <item m="1" x="6113"/>
        <item m="1" x="6114"/>
        <item m="1" x="6115"/>
        <item m="1" x="6116"/>
        <item m="1" x="6117"/>
        <item m="1" x="6118"/>
        <item m="1" x="6119"/>
        <item m="1" x="6120"/>
        <item m="1" x="6121"/>
        <item m="1" x="6122"/>
        <item m="1" x="6123"/>
        <item m="1" x="6124"/>
        <item m="1" x="6125"/>
        <item m="1" x="6126"/>
        <item m="1" x="6127"/>
        <item m="1" x="6128"/>
        <item m="1" x="6129"/>
        <item m="1" x="6130"/>
        <item m="1" x="6131"/>
        <item m="1" x="6132"/>
        <item m="1" x="6133"/>
        <item m="1" x="6134"/>
        <item m="1" x="6135"/>
        <item m="1" x="6136"/>
        <item m="1" x="6137"/>
        <item m="1" x="6138"/>
        <item m="1" x="6139"/>
        <item m="1" x="6140"/>
        <item m="1" x="6141"/>
        <item m="1" x="6142"/>
        <item m="1" x="6143"/>
        <item m="1" x="6144"/>
        <item m="1" x="6145"/>
        <item m="1" x="6146"/>
        <item m="1" x="6147"/>
        <item m="1" x="6148"/>
        <item m="1" x="6149"/>
        <item m="1" x="6150"/>
        <item m="1" x="6151"/>
        <item m="1" x="6152"/>
        <item m="1" x="6153"/>
        <item m="1" x="6154"/>
        <item m="1" x="6155"/>
        <item m="1" x="6156"/>
        <item m="1" x="6157"/>
        <item m="1" x="6158"/>
        <item m="1" x="6159"/>
        <item m="1" x="6160"/>
        <item m="1" x="6161"/>
        <item m="1" x="6162"/>
        <item m="1" x="6163"/>
        <item m="1" x="6164"/>
        <item m="1" x="6165"/>
        <item m="1" x="6166"/>
        <item m="1" x="6167"/>
        <item m="1" x="6168"/>
        <item m="1" x="6169"/>
        <item m="1" x="6170"/>
        <item m="1" x="6171"/>
        <item m="1" x="6172"/>
        <item m="1" x="6173"/>
        <item m="1" x="6174"/>
        <item m="1" x="6175"/>
        <item m="1" x="6176"/>
        <item m="1" x="6177"/>
        <item m="1" x="6178"/>
        <item m="1" x="6179"/>
        <item m="1" x="6180"/>
        <item m="1" x="6181"/>
        <item m="1" x="6182"/>
        <item m="1" x="6183"/>
        <item m="1" x="6184"/>
        <item m="1" x="6185"/>
        <item m="1" x="6186"/>
        <item m="1" x="6187"/>
        <item m="1" x="6188"/>
        <item m="1" x="6189"/>
        <item m="1" x="6190"/>
        <item m="1" x="6191"/>
        <item m="1" x="6192"/>
        <item m="1" x="6193"/>
        <item m="1" x="6194"/>
        <item m="1" x="6195"/>
        <item m="1" x="6196"/>
        <item m="1" x="6197"/>
        <item m="1" x="6198"/>
        <item m="1" x="6199"/>
        <item m="1" x="6200"/>
        <item m="1" x="6201"/>
        <item m="1" x="6202"/>
        <item m="1" x="6203"/>
        <item m="1" x="6204"/>
        <item m="1" x="6205"/>
        <item m="1" x="6206"/>
        <item m="1" x="6207"/>
        <item m="1" x="6208"/>
        <item m="1" x="6209"/>
        <item m="1" x="6210"/>
        <item m="1" x="6211"/>
        <item m="1" x="6212"/>
        <item m="1" x="6213"/>
        <item m="1" x="6214"/>
        <item m="1" x="5915"/>
        <item m="1" x="6215"/>
        <item m="1" x="6221"/>
        <item m="1" x="6223"/>
        <item m="1" x="6224"/>
        <item m="1" x="6230"/>
        <item m="1" x="6234"/>
        <item m="1" x="6235"/>
        <item m="1" x="6236"/>
        <item m="1" x="6237"/>
        <item m="1" x="6238"/>
        <item m="1" x="6239"/>
        <item m="1" x="6240"/>
        <item m="1" x="6241"/>
        <item m="1" x="6242"/>
        <item m="1" x="6243"/>
        <item m="1" x="6216"/>
        <item m="1" x="6217"/>
        <item m="1" x="6218"/>
        <item m="1" x="6219"/>
        <item m="1" x="6220"/>
        <item m="1" x="6222"/>
        <item m="1" x="6225"/>
        <item m="1" x="6226"/>
        <item m="1" x="6227"/>
        <item m="1" x="6228"/>
        <item m="1" x="6229"/>
        <item m="1" x="6231"/>
        <item m="1" x="6232"/>
        <item m="1" x="6233"/>
        <item m="1" x="6244"/>
        <item m="1" x="6245"/>
        <item m="1" x="6246"/>
        <item m="1" x="6247"/>
        <item m="1" x="6248"/>
        <item m="1" x="6249"/>
        <item m="1" x="6250"/>
        <item m="1" x="6251"/>
        <item m="1" x="6252"/>
        <item m="1" x="6253"/>
        <item m="1" x="6254"/>
        <item m="1" x="6255"/>
        <item m="1" x="6256"/>
        <item m="1" x="6257"/>
        <item m="1" x="6258"/>
        <item m="1" x="6259"/>
        <item m="1" x="6260"/>
        <item m="1" x="6261"/>
        <item m="1" x="6262"/>
        <item m="1" x="6263"/>
        <item m="1" x="6264"/>
        <item m="1" x="6265"/>
        <item m="1" x="6266"/>
        <item m="1" x="6267"/>
        <item m="1" x="6268"/>
        <item m="1" x="6269"/>
        <item m="1" x="6270"/>
        <item m="1" x="6271"/>
        <item m="1" x="6272"/>
        <item m="1" x="6273"/>
        <item m="1" x="6274"/>
        <item m="1" x="6275"/>
        <item m="1" x="6276"/>
        <item m="1" x="6277"/>
        <item m="1" x="6278"/>
        <item m="1" x="6279"/>
        <item m="1" x="6280"/>
        <item m="1" x="6281"/>
        <item m="1" x="6282"/>
        <item m="1" x="6283"/>
        <item m="1" x="6284"/>
        <item m="1" x="6285"/>
        <item m="1" x="6286"/>
        <item m="1" x="6287"/>
        <item m="1" x="6288"/>
        <item m="1" x="6289"/>
        <item m="1" x="6290"/>
        <item m="1" x="6291"/>
        <item m="1" x="6292"/>
        <item m="1" x="6293"/>
        <item m="1" x="6294"/>
        <item m="1" x="6295"/>
        <item m="1" x="6296"/>
        <item m="1" x="6297"/>
        <item m="1" x="6298"/>
        <item m="1" x="6299"/>
        <item m="1" x="6300"/>
        <item m="1" x="6301"/>
        <item m="1" x="6302"/>
        <item m="1" x="6303"/>
        <item m="1" x="6304"/>
        <item m="1" x="6305"/>
        <item m="1" x="6306"/>
        <item m="1" x="6307"/>
        <item m="1" x="6308"/>
        <item m="1" x="6309"/>
        <item m="1" x="6310"/>
        <item m="1" x="6311"/>
        <item m="1" x="6312"/>
        <item m="1" x="6313"/>
        <item m="1" x="6314"/>
        <item m="1" x="6315"/>
        <item m="1" x="6316"/>
        <item m="1" x="6317"/>
        <item m="1" x="6318"/>
        <item m="1" x="6319"/>
        <item m="1" x="6320"/>
        <item m="1" x="6321"/>
        <item m="1" x="6322"/>
        <item m="1" x="6323"/>
        <item m="1" x="6324"/>
        <item m="1" x="6325"/>
        <item m="1" x="6326"/>
        <item m="1" x="6327"/>
        <item m="1" x="6328"/>
        <item m="1" x="6329"/>
        <item m="1" x="6330"/>
        <item m="1" x="6331"/>
        <item m="1" x="6332"/>
        <item m="1" x="6333"/>
        <item m="1" x="6334"/>
        <item m="1" x="6335"/>
        <item m="1" x="6336"/>
        <item m="1" x="6337"/>
        <item m="1" x="6338"/>
        <item m="1" x="6339"/>
        <item m="1" x="6340"/>
        <item m="1" x="6341"/>
        <item m="1" x="6342"/>
        <item m="1" x="6343"/>
        <item m="1" x="6344"/>
        <item m="1" x="6345"/>
        <item m="1" x="6346"/>
        <item m="1" x="6347"/>
        <item m="1" x="6348"/>
        <item m="1" x="6349"/>
        <item m="1" x="6350"/>
        <item m="1" x="6351"/>
        <item m="1" x="6352"/>
        <item m="1" x="6353"/>
        <item m="1" x="6354"/>
        <item m="1" x="6355"/>
        <item m="1" x="6356"/>
        <item m="1" x="6357"/>
        <item m="1" x="6358"/>
        <item m="1" x="6359"/>
        <item m="1" x="6360"/>
        <item m="1" x="6361"/>
        <item m="1" x="6362"/>
        <item m="1" x="6363"/>
        <item m="1" x="6364"/>
        <item m="1" x="6365"/>
        <item m="1" x="6366"/>
        <item m="1" x="6367"/>
        <item m="1" x="6368"/>
        <item m="1" x="6369"/>
        <item m="1" x="6370"/>
        <item m="1" x="6371"/>
        <item m="1" x="6372"/>
        <item m="1" x="6373"/>
        <item m="1" x="6374"/>
        <item m="1" x="6375"/>
        <item m="1" x="6376"/>
        <item m="1" x="6377"/>
        <item m="1" x="6378"/>
        <item m="1" x="6379"/>
        <item m="1" x="6380"/>
        <item m="1" x="6381"/>
        <item m="1" x="6382"/>
        <item m="1" x="6383"/>
        <item m="1" x="6384"/>
        <item m="1" x="6385"/>
        <item m="1" x="6386"/>
        <item m="1" x="6387"/>
        <item m="1" x="6388"/>
        <item m="1" x="6389"/>
        <item m="1" x="6390"/>
        <item m="1" x="6391"/>
        <item m="1" x="6392"/>
        <item m="1" x="6393"/>
        <item m="1" x="6394"/>
        <item m="1" x="6395"/>
        <item m="1" x="6396"/>
        <item m="1" x="6397"/>
        <item m="1" x="6398"/>
        <item m="1" x="6399"/>
        <item m="1" x="6400"/>
        <item m="1" x="6401"/>
        <item m="1" x="6402"/>
        <item m="1" x="6403"/>
        <item m="1" x="6404"/>
        <item m="1" x="6405"/>
        <item m="1" x="6406"/>
        <item m="1" x="6407"/>
        <item m="1" x="6408"/>
        <item m="1" x="6409"/>
        <item m="1" x="6410"/>
        <item m="1" x="6411"/>
        <item m="1" x="6412"/>
        <item m="1" x="6413"/>
        <item m="1" x="6414"/>
        <item m="1" x="6415"/>
        <item m="1" x="6416"/>
        <item m="1" x="6417"/>
        <item m="1" x="6418"/>
        <item m="1" x="6419"/>
        <item m="1" x="6420"/>
        <item m="1" x="6421"/>
        <item m="1" x="6422"/>
        <item m="1" x="6423"/>
        <item m="1" x="6424"/>
        <item m="1" x="6425"/>
        <item m="1" x="6426"/>
        <item m="1" x="6427"/>
        <item m="1" x="6428"/>
        <item m="1" x="6429"/>
        <item m="1" x="6430"/>
        <item m="1" x="6431"/>
        <item m="1" x="6432"/>
        <item m="1" x="6433"/>
        <item m="1" x="6434"/>
        <item m="1" x="6435"/>
        <item m="1" x="6436"/>
        <item m="1" x="6437"/>
        <item m="1" x="6438"/>
        <item m="1" x="6439"/>
        <item m="1" x="6440"/>
        <item m="1" x="6441"/>
        <item m="1" x="6442"/>
        <item m="1" x="6443"/>
        <item m="1" x="6444"/>
        <item m="1" x="6445"/>
        <item m="1" x="6446"/>
        <item m="1" x="6447"/>
        <item m="1" x="6448"/>
        <item m="1" x="6449"/>
        <item m="1" x="6450"/>
        <item m="1" x="6451"/>
        <item m="1" x="6452"/>
        <item m="1" x="6453"/>
        <item m="1" x="6454"/>
        <item m="1" x="6455"/>
        <item m="1" x="6456"/>
        <item m="1" x="6457"/>
        <item m="1" x="6458"/>
        <item m="1" x="6459"/>
        <item m="1" x="6460"/>
        <item m="1" x="6461"/>
        <item m="1" x="6462"/>
        <item m="1" x="6463"/>
        <item m="1" x="6464"/>
        <item m="1" x="6465"/>
        <item m="1" x="6466"/>
        <item m="1" x="6467"/>
        <item m="1" x="6468"/>
        <item m="1" x="6469"/>
        <item m="1" x="6470"/>
        <item m="1" x="6471"/>
        <item m="1" x="6472"/>
        <item m="1" x="6473"/>
        <item m="1" x="6474"/>
        <item m="1" x="6475"/>
        <item m="1" x="6476"/>
        <item m="1" x="6477"/>
        <item m="1" x="6478"/>
        <item m="1" x="6479"/>
        <item m="1" x="6480"/>
        <item m="1" x="6481"/>
        <item m="1" x="6482"/>
        <item m="1" x="6483"/>
        <item m="1" x="6484"/>
        <item m="1" x="6485"/>
        <item m="1" x="6486"/>
        <item m="1" x="6487"/>
        <item m="1" x="6488"/>
        <item m="1" x="6489"/>
        <item m="1" x="6490"/>
        <item m="1" x="6491"/>
        <item m="1" x="6492"/>
        <item m="1" x="6493"/>
        <item m="1" x="6494"/>
        <item m="1" x="6495"/>
        <item m="1" x="6496"/>
        <item m="1" x="6497"/>
        <item m="1" x="6498"/>
        <item m="1" x="6499"/>
        <item m="1" x="6500"/>
        <item m="1" x="6501"/>
        <item m="1" x="6502"/>
        <item m="1" x="6503"/>
        <item m="1" x="6504"/>
        <item m="1" x="6505"/>
        <item m="1" x="6506"/>
        <item m="1" x="6507"/>
        <item m="1" x="6508"/>
        <item m="1" x="6509"/>
        <item m="1" x="6510"/>
        <item m="1" x="6511"/>
        <item m="1" x="6512"/>
        <item m="1" x="6513"/>
        <item m="1" x="6514"/>
        <item m="1" x="6515"/>
        <item m="1" x="6516"/>
        <item m="1" x="6517"/>
        <item m="1" x="6518"/>
        <item m="1" x="6519"/>
        <item m="1" x="6520"/>
        <item m="1" x="6521"/>
        <item m="1" x="6522"/>
        <item m="1" x="6523"/>
        <item m="1" x="6524"/>
        <item m="1" x="6525"/>
        <item m="1" x="6526"/>
        <item m="1" x="6527"/>
        <item m="1" x="6528"/>
        <item m="1" x="6529"/>
        <item m="1" x="6530"/>
        <item m="1" x="6531"/>
        <item m="1" x="6532"/>
        <item m="1" x="6533"/>
        <item m="1" x="6534"/>
        <item m="1" x="6535"/>
        <item m="1" x="6536"/>
        <item m="1" x="6537"/>
        <item m="1" x="6538"/>
        <item m="1" x="6539"/>
        <item m="1" x="6540"/>
        <item m="1" x="6541"/>
        <item m="1" x="6542"/>
        <item m="1" x="6543"/>
        <item m="1" x="6544"/>
        <item m="1" x="6545"/>
        <item m="1" x="6546"/>
        <item m="1" x="6547"/>
        <item m="1" x="6548"/>
        <item m="1" x="6549"/>
        <item m="1" x="6550"/>
        <item m="1" x="6551"/>
        <item m="1" x="6552"/>
        <item m="1" x="6553"/>
        <item m="1" x="6554"/>
        <item m="1" x="6555"/>
        <item m="1" x="6556"/>
        <item m="1" x="6557"/>
        <item m="1" x="6558"/>
        <item m="1" x="6559"/>
        <item m="1" x="6560"/>
        <item m="1" x="6561"/>
        <item m="1" x="6562"/>
        <item m="1" x="6563"/>
        <item m="1" x="6564"/>
        <item m="1" x="6565"/>
        <item m="1" x="6566"/>
        <item m="1" x="6567"/>
        <item m="1" x="6568"/>
        <item m="1" x="6569"/>
        <item m="1" x="6570"/>
        <item m="1" x="6571"/>
        <item m="1" x="6572"/>
        <item m="1" x="6573"/>
        <item m="1" x="6574"/>
        <item m="1" x="6575"/>
        <item m="1" x="6576"/>
        <item m="1" x="6577"/>
        <item m="1" x="6578"/>
        <item m="1" x="6579"/>
        <item m="1" x="6580"/>
        <item m="1" x="6581"/>
        <item m="1" x="6582"/>
        <item m="1" x="6583"/>
        <item m="1" x="6584"/>
        <item m="1" x="6585"/>
        <item m="1" x="6586"/>
        <item m="1" x="6587"/>
        <item m="1" x="6588"/>
        <item m="1" x="6589"/>
        <item m="1" x="6590"/>
        <item m="1" x="6591"/>
        <item m="1" x="6592"/>
        <item m="1" x="6593"/>
        <item m="1" x="6594"/>
        <item m="1" x="6595"/>
        <item m="1" x="6596"/>
        <item m="1" x="6597"/>
        <item m="1" x="6598"/>
        <item m="1" x="6599"/>
        <item m="1" x="6600"/>
        <item m="1" x="6601"/>
        <item m="1" x="6602"/>
        <item m="1" x="6603"/>
        <item m="1" x="6604"/>
        <item m="1" x="6605"/>
        <item m="1" x="6606"/>
        <item m="1" x="6607"/>
        <item m="1" x="6608"/>
        <item m="1" x="6609"/>
        <item m="1" x="6610"/>
        <item m="1" x="6611"/>
        <item m="1" x="6612"/>
        <item m="1" x="6613"/>
        <item m="1" x="6614"/>
        <item m="1" x="6615"/>
        <item m="1" x="6616"/>
        <item m="1" x="6617"/>
        <item m="1" x="6618"/>
        <item m="1" x="6619"/>
        <item m="1" x="6620"/>
        <item m="1" x="6621"/>
        <item m="1" x="6622"/>
        <item m="1" x="6623"/>
        <item m="1" x="6624"/>
        <item m="1" x="6625"/>
        <item m="1" x="6626"/>
        <item m="1" x="6627"/>
        <item m="1" x="6628"/>
        <item m="1" x="6629"/>
        <item m="1" x="6630"/>
        <item m="1" x="6631"/>
        <item m="1" x="6632"/>
        <item m="1" x="6633"/>
        <item m="1" x="6634"/>
        <item m="1" x="6635"/>
        <item m="1" x="6636"/>
        <item m="1" x="6637"/>
        <item m="1" x="6638"/>
        <item m="1" x="6639"/>
        <item m="1" x="6640"/>
        <item m="1" x="6641"/>
        <item m="1" x="6642"/>
        <item m="1" x="6643"/>
        <item m="1" x="6644"/>
        <item m="1" x="6645"/>
        <item m="1" x="6646"/>
        <item m="1" x="6647"/>
        <item m="1" x="6648"/>
        <item m="1" x="6649"/>
        <item m="1" x="6650"/>
        <item m="1" x="6651"/>
        <item m="1" x="6652"/>
        <item m="1" x="6653"/>
        <item m="1" x="6654"/>
        <item m="1" x="6655"/>
        <item m="1" x="6656"/>
        <item m="1" x="6657"/>
        <item m="1" x="6658"/>
        <item m="1" x="6659"/>
        <item m="1" x="6660"/>
        <item m="1" x="6661"/>
        <item m="1" x="6662"/>
        <item m="1" x="6663"/>
        <item m="1" x="6664"/>
        <item m="1" x="6665"/>
        <item m="1" x="6666"/>
        <item m="1" x="6667"/>
        <item m="1" x="6668"/>
        <item m="1" x="6669"/>
        <item m="1" x="6670"/>
        <item m="1" x="6671"/>
        <item m="1" x="6672"/>
        <item m="1" x="6673"/>
        <item m="1" x="6674"/>
        <item m="1" x="6675"/>
        <item m="1" x="6676"/>
        <item m="1" x="6677"/>
        <item m="1" x="6678"/>
        <item m="1" x="6679"/>
        <item m="1" x="6680"/>
        <item m="1" x="6681"/>
        <item m="1" x="6682"/>
        <item m="1" x="6683"/>
        <item m="1" x="6684"/>
        <item m="1" x="6685"/>
        <item m="1" x="6686"/>
        <item m="1" x="6687"/>
        <item m="1" x="6688"/>
        <item m="1" x="6689"/>
        <item m="1" x="6690"/>
        <item m="1" x="6691"/>
        <item m="1" x="6692"/>
        <item m="1" x="6693"/>
        <item m="1" x="6694"/>
        <item m="1" x="6695"/>
        <item m="1" x="6696"/>
        <item m="1" x="6697"/>
        <item m="1" x="6698"/>
        <item m="1" x="6699"/>
        <item m="1" x="6700"/>
        <item m="1" x="6701"/>
        <item m="1" x="6702"/>
        <item m="1" x="6703"/>
        <item m="1" x="6704"/>
        <item m="1" x="6705"/>
        <item m="1" x="6706"/>
        <item m="1" x="6707"/>
        <item m="1" x="6708"/>
        <item m="1" x="6709"/>
        <item m="1" x="6710"/>
        <item m="1" x="6711"/>
        <item m="1" x="6712"/>
        <item m="1" x="6713"/>
        <item m="1" x="6714"/>
        <item m="1" x="6715"/>
        <item m="1" x="6716"/>
        <item m="1" x="6717"/>
        <item m="1" x="6718"/>
        <item m="1" x="6719"/>
        <item m="1" x="6720"/>
        <item m="1" x="6721"/>
        <item m="1" x="6722"/>
        <item m="1" x="6723"/>
        <item m="1" x="6724"/>
        <item m="1" x="6725"/>
        <item m="1" x="6726"/>
        <item m="1" x="6727"/>
        <item m="1" x="6728"/>
        <item m="1" x="6729"/>
        <item m="1" x="6730"/>
        <item m="1" x="6731"/>
        <item m="1" x="6732"/>
        <item m="1" x="6733"/>
        <item m="1" x="6734"/>
        <item m="1" x="6735"/>
        <item m="1" x="6736"/>
        <item m="1" x="6737"/>
        <item m="1" x="6738"/>
        <item m="1" x="6739"/>
        <item m="1" x="6740"/>
        <item m="1" x="6741"/>
        <item m="1" x="6742"/>
        <item m="1" x="6743"/>
        <item m="1" x="6744"/>
        <item m="1" x="6745"/>
        <item m="1" x="6746"/>
        <item m="1" x="6747"/>
        <item m="1" x="6748"/>
        <item m="1" x="6749"/>
        <item m="1" x="6750"/>
        <item m="1" x="6751"/>
        <item m="1" x="6752"/>
        <item m="1" x="6753"/>
        <item m="1" x="6754"/>
        <item m="1" x="6755"/>
        <item m="1" x="6756"/>
        <item m="1" x="6757"/>
        <item m="1" x="6758"/>
        <item m="1" x="6759"/>
        <item m="1" x="6760"/>
        <item m="1" x="6761"/>
        <item m="1" x="6762"/>
        <item m="1" x="6763"/>
        <item m="1" x="6764"/>
        <item m="1" x="6765"/>
        <item m="1" x="6766"/>
        <item m="1" x="6767"/>
        <item m="1" x="6768"/>
        <item m="1" x="6769"/>
        <item m="1" x="6771"/>
        <item m="1" x="6770"/>
        <item m="1" x="6772"/>
        <item m="1" x="6773"/>
        <item m="1" x="6774"/>
        <item m="1" x="6775"/>
        <item m="1" x="6776"/>
        <item m="1" x="6777"/>
        <item m="1" x="6778"/>
        <item m="1" x="6779"/>
        <item m="1" x="6780"/>
        <item m="1" x="6781"/>
        <item m="1" x="6782"/>
        <item m="1" x="6783"/>
        <item m="1" x="6784"/>
        <item m="1" x="6785"/>
        <item m="1" x="6786"/>
        <item m="1" x="6787"/>
        <item m="1" x="6788"/>
        <item m="1" x="6789"/>
        <item m="1" x="6790"/>
        <item m="1" x="6791"/>
        <item m="1" x="6792"/>
        <item m="1" x="6793"/>
        <item m="1" x="6794"/>
        <item m="1" x="6795"/>
        <item m="1" x="6796"/>
        <item m="1" x="6797"/>
        <item m="1" x="6798"/>
        <item m="1" x="6799"/>
        <item m="1" x="6800"/>
        <item m="1" x="5916"/>
        <item m="1" x="6801"/>
        <item m="1" x="6802"/>
        <item m="1" x="6803"/>
        <item m="1" x="6804"/>
        <item m="1" x="6805"/>
        <item m="1" x="6806"/>
        <item m="1" x="6807"/>
        <item m="1" x="6808"/>
        <item m="1" x="6809"/>
        <item m="1" x="6810"/>
        <item m="1" x="6811"/>
        <item m="1" x="6812"/>
        <item m="1" x="6813"/>
        <item m="1" x="6814"/>
        <item m="1" x="6815"/>
        <item m="1" x="6816"/>
        <item m="1" x="6817"/>
        <item m="1" x="6818"/>
        <item m="1" x="6819"/>
        <item m="1" x="6820"/>
        <item m="1" x="6821"/>
        <item m="1" x="6822"/>
        <item m="1" x="6823"/>
        <item m="1" x="6824"/>
        <item m="1" x="6825"/>
        <item m="1" x="6826"/>
        <item m="1" x="6827"/>
        <item m="1" x="6828"/>
        <item m="1" x="6829"/>
        <item m="1" x="6830"/>
        <item m="1" x="6831"/>
        <item m="1" x="6832"/>
        <item m="1" x="6833"/>
        <item m="1" x="6834"/>
        <item m="1" x="6835"/>
        <item m="1" x="6836"/>
        <item m="1" x="6837"/>
        <item m="1" x="6838"/>
        <item m="1" x="6839"/>
        <item m="1" x="6840"/>
        <item m="1" x="6841"/>
        <item m="1" x="6842"/>
        <item m="1" x="6843"/>
        <item m="1" x="6844"/>
        <item m="1" x="6845"/>
        <item m="1" x="6846"/>
        <item m="1" x="6847"/>
        <item m="1" x="6848"/>
        <item m="1" x="6849"/>
        <item m="1" x="6850"/>
        <item m="1" x="6851"/>
        <item m="1" x="6852"/>
        <item m="1" x="6853"/>
        <item m="1" x="6854"/>
        <item m="1" x="6855"/>
        <item m="1" x="6856"/>
        <item m="1" x="6857"/>
        <item m="1" x="6858"/>
        <item m="1" x="6859"/>
        <item m="1" x="6860"/>
        <item m="1" x="6861"/>
        <item m="1" x="6862"/>
        <item m="1" x="6863"/>
        <item m="1" x="6864"/>
        <item m="1" x="6865"/>
        <item m="1" x="6866"/>
        <item m="1" x="6867"/>
        <item m="1" x="6868"/>
        <item m="1" x="6869"/>
        <item m="1" x="6870"/>
        <item m="1" x="6871"/>
        <item m="1" x="6872"/>
        <item m="1" x="6873"/>
        <item m="1" x="6874"/>
        <item m="1" x="6875"/>
        <item m="1" x="6876"/>
        <item m="1" x="6877"/>
        <item m="1" x="6878"/>
        <item m="1" x="6879"/>
        <item m="1" x="6880"/>
        <item m="1" x="6881"/>
        <item m="1" x="6882"/>
        <item m="1" x="6883"/>
        <item m="1" x="6884"/>
        <item m="1" x="6885"/>
        <item m="1" x="6886"/>
        <item m="1" x="6887"/>
        <item m="1" x="6888"/>
        <item m="1" x="6889"/>
        <item m="1" x="6890"/>
        <item m="1" x="6891"/>
        <item m="1" x="6892"/>
        <item m="1" x="6893"/>
        <item m="1" x="6894"/>
        <item m="1" x="6895"/>
        <item m="1" x="6896"/>
        <item m="1" x="6897"/>
        <item m="1" x="6898"/>
        <item m="1" x="6899"/>
        <item m="1" x="6900"/>
        <item m="1" x="6901"/>
        <item m="1" x="6902"/>
        <item m="1" x="6903"/>
        <item m="1" x="6904"/>
        <item m="1" x="6905"/>
        <item m="1" x="6906"/>
        <item m="1" x="6907"/>
        <item m="1" x="6908"/>
        <item m="1" x="6909"/>
        <item m="1" x="6910"/>
        <item m="1" x="6911"/>
        <item m="1" x="6912"/>
        <item m="1" x="6913"/>
        <item m="1" x="6914"/>
        <item m="1" x="6915"/>
        <item m="1" x="6916"/>
        <item m="1" x="6917"/>
        <item m="1" x="6918"/>
        <item m="1" x="6919"/>
        <item m="1" x="6920"/>
        <item m="1" x="6921"/>
        <item m="1" x="5917"/>
        <item m="1" x="6922"/>
        <item m="1" x="6923"/>
        <item m="1" x="6924"/>
        <item m="1" x="6925"/>
        <item m="1" x="6926"/>
        <item m="1" x="6927"/>
        <item m="1" x="6928"/>
        <item m="1" x="6929"/>
        <item m="1" x="6930"/>
        <item m="1" x="6931"/>
        <item m="1" x="6932"/>
        <item m="1" x="6933"/>
        <item m="1" x="6934"/>
        <item m="1" x="6935"/>
        <item m="1" x="6936"/>
        <item m="1" x="6937"/>
        <item m="1" x="6938"/>
        <item m="1" x="6939"/>
        <item m="1" x="6940"/>
        <item m="1" x="6941"/>
        <item m="1" x="6942"/>
        <item m="1" x="6943"/>
        <item m="1" x="6944"/>
        <item m="1" x="6945"/>
        <item m="1" x="6946"/>
        <item m="1" x="6947"/>
        <item m="1" x="6948"/>
        <item m="1" x="6949"/>
        <item m="1" x="6950"/>
        <item m="1" x="6951"/>
        <item m="1" x="6952"/>
        <item m="1" x="6953"/>
        <item m="1" x="6954"/>
        <item m="1" x="6955"/>
        <item m="1" x="6956"/>
        <item m="1" x="6957"/>
        <item m="1" x="6958"/>
        <item m="1" x="6959"/>
        <item m="1" x="6960"/>
        <item m="1" x="6961"/>
        <item m="1" x="6962"/>
        <item m="1" x="6963"/>
        <item m="1" x="6964"/>
        <item m="1" x="6965"/>
        <item m="1" x="6966"/>
        <item m="1" x="6967"/>
        <item m="1" x="6968"/>
        <item m="1" x="6969"/>
        <item m="1" x="6970"/>
        <item m="1" x="6971"/>
        <item m="1" x="6972"/>
        <item m="1" x="6973"/>
        <item m="1" x="6974"/>
        <item m="1" x="6975"/>
        <item m="1" x="6976"/>
        <item m="1" x="6977"/>
        <item m="1" x="6978"/>
        <item m="1" x="6979"/>
        <item m="1" x="6980"/>
        <item m="1" x="6981"/>
        <item m="1" x="6982"/>
        <item m="1" x="6983"/>
        <item m="1" x="6984"/>
        <item m="1" x="6985"/>
        <item m="1" x="6986"/>
        <item m="1" x="6987"/>
        <item m="1" x="6988"/>
        <item m="1" x="6989"/>
        <item m="1" x="6990"/>
        <item m="1" x="6991"/>
        <item m="1" x="6992"/>
        <item m="1" x="6993"/>
        <item m="1" x="6994"/>
        <item m="1" x="6995"/>
        <item m="1" x="6996"/>
        <item m="1" x="6997"/>
        <item m="1" x="6998"/>
        <item m="1" x="6999"/>
        <item m="1" x="7000"/>
        <item m="1" x="7001"/>
        <item m="1" x="7002"/>
        <item m="1" x="7003"/>
        <item m="1" x="7004"/>
        <item m="1" x="7005"/>
        <item m="1" x="7006"/>
        <item m="1" x="7007"/>
        <item m="1" x="7008"/>
        <item m="1" x="7009"/>
        <item m="1" x="7010"/>
        <item m="1" x="7011"/>
        <item m="1" x="7012"/>
        <item m="1" x="7013"/>
        <item m="1" x="7014"/>
        <item m="1" x="7015"/>
        <item m="1" x="7016"/>
        <item m="1" x="7017"/>
        <item m="1" x="7018"/>
        <item m="1" x="7019"/>
        <item m="1" x="7020"/>
        <item m="1" x="7021"/>
        <item m="1" x="7022"/>
        <item m="1" x="7023"/>
        <item m="1" x="7024"/>
        <item m="1" x="7025"/>
        <item m="1" x="7026"/>
        <item m="1" x="7027"/>
        <item m="1" x="7028"/>
        <item m="1" x="7029"/>
        <item m="1" x="7030"/>
        <item m="1" x="7031"/>
        <item m="1" x="7032"/>
        <item m="1" x="7033"/>
        <item m="1" x="7034"/>
        <item m="1" x="7035"/>
        <item m="1" x="7036"/>
        <item m="1" x="7037"/>
        <item m="1" x="7038"/>
        <item m="1" x="7039"/>
        <item m="1" x="7040"/>
        <item m="1" x="7041"/>
        <item m="1" x="7042"/>
        <item m="1" x="7043"/>
        <item m="1" x="7044"/>
        <item m="1" x="7045"/>
        <item m="1" x="7046"/>
        <item m="1" x="7047"/>
        <item m="1" x="7048"/>
        <item m="1" x="7049"/>
        <item m="1" x="7050"/>
        <item m="1" x="7051"/>
        <item m="1" x="7052"/>
        <item m="1" x="7053"/>
        <item m="1" x="7054"/>
        <item m="1" x="7055"/>
        <item m="1" x="7056"/>
        <item m="1" x="7057"/>
        <item m="1" x="7058"/>
        <item m="1" x="7059"/>
        <item m="1" x="7060"/>
        <item m="1" x="7061"/>
        <item m="1" x="7062"/>
        <item m="1" x="7063"/>
        <item m="1" x="7064"/>
        <item m="1" x="7065"/>
        <item m="1" x="7066"/>
        <item m="1" x="7067"/>
        <item m="1" x="7068"/>
        <item m="1" x="7069"/>
        <item m="1" x="7070"/>
        <item m="1" x="7071"/>
        <item m="1" x="7072"/>
        <item m="1" x="7073"/>
        <item m="1" x="7074"/>
        <item m="1" x="7075"/>
        <item m="1" x="7076"/>
        <item m="1" x="7077"/>
        <item m="1" x="7078"/>
        <item m="1" x="7079"/>
        <item m="1" x="7080"/>
        <item m="1" x="7081"/>
        <item m="1" x="7082"/>
        <item m="1" x="7083"/>
        <item m="1" x="7084"/>
        <item m="1" x="7085"/>
        <item m="1" x="7086"/>
        <item m="1" x="7087"/>
        <item m="1" x="7088"/>
        <item m="1" x="7089"/>
        <item m="1" x="7090"/>
        <item m="1" x="7091"/>
        <item m="1" x="7092"/>
        <item m="1" x="7093"/>
        <item m="1" x="7094"/>
        <item m="1" x="7095"/>
        <item m="1" x="7096"/>
        <item m="1" x="7097"/>
        <item m="1" x="7098"/>
        <item m="1" x="7099"/>
        <item m="1" x="7100"/>
        <item m="1" x="7101"/>
        <item m="1" x="7102"/>
        <item m="1" x="7103"/>
        <item m="1" x="7104"/>
        <item m="1" x="7105"/>
        <item m="1" x="7106"/>
        <item m="1" x="7107"/>
        <item m="1" x="7108"/>
        <item m="1" x="7109"/>
        <item m="1" x="7110"/>
        <item m="1" x="7111"/>
        <item m="1" x="7112"/>
        <item m="1" x="7113"/>
        <item m="1" x="7114"/>
        <item m="1" x="7115"/>
        <item m="1" x="7116"/>
        <item m="1" x="7117"/>
        <item m="1" x="7118"/>
        <item m="1" x="7119"/>
        <item m="1" x="7120"/>
        <item m="1" x="7121"/>
        <item m="1" x="7122"/>
        <item m="1" x="7123"/>
        <item m="1" x="7124"/>
        <item m="1" x="7125"/>
        <item m="1" x="7126"/>
        <item m="1" x="7127"/>
        <item m="1" x="7128"/>
        <item m="1" x="7129"/>
        <item m="1" x="7130"/>
        <item m="1" x="7131"/>
        <item m="1" x="7132"/>
        <item m="1" x="7133"/>
        <item m="1" x="7134"/>
        <item m="1" x="7135"/>
        <item m="1" x="7136"/>
        <item m="1" x="7137"/>
        <item m="1" x="7138"/>
        <item m="1" x="7139"/>
        <item m="1" x="7140"/>
        <item m="1" x="7141"/>
        <item m="1" x="7142"/>
        <item m="1" x="7143"/>
        <item m="1" x="7144"/>
        <item m="1" x="7145"/>
        <item m="1" x="7146"/>
        <item m="1" x="7147"/>
        <item m="1" x="7148"/>
        <item m="1" x="7149"/>
        <item m="1" x="7150"/>
        <item m="1" x="7151"/>
        <item m="1" x="7152"/>
        <item m="1" x="7153"/>
        <item m="1" x="7154"/>
        <item m="1" x="7155"/>
        <item m="1" x="7156"/>
        <item m="1" x="7157"/>
        <item m="1" x="7158"/>
        <item m="1" x="7159"/>
        <item m="1" x="7160"/>
        <item m="1" x="7161"/>
        <item m="1" x="7162"/>
        <item m="1" x="7163"/>
        <item m="1" x="7164"/>
        <item m="1" x="7165"/>
        <item m="1" x="7166"/>
        <item m="1" x="7167"/>
        <item m="1" x="7168"/>
        <item m="1" x="7169"/>
        <item m="1" x="7170"/>
        <item m="1" x="7171"/>
        <item m="1" x="7172"/>
        <item m="1" x="7173"/>
        <item m="1" x="7174"/>
        <item m="1" x="7175"/>
        <item m="1" x="7176"/>
        <item m="1" x="7177"/>
        <item m="1" x="7178"/>
        <item m="1" x="7179"/>
        <item m="1" x="7180"/>
        <item m="1" x="7181"/>
        <item m="1" x="7182"/>
        <item m="1" x="7183"/>
        <item m="1" x="7184"/>
        <item m="1" x="7185"/>
        <item m="1" x="7186"/>
        <item m="1" x="7187"/>
        <item m="1" x="7188"/>
        <item m="1" x="7189"/>
        <item m="1" x="7190"/>
        <item m="1" x="7191"/>
        <item m="1" x="7192"/>
        <item m="1" x="7193"/>
        <item m="1" x="7194"/>
        <item m="1" x="7195"/>
        <item m="1" x="7196"/>
        <item m="1" x="7197"/>
        <item m="1" x="7198"/>
        <item m="1" x="7199"/>
        <item m="1" x="7200"/>
        <item m="1" x="7201"/>
        <item m="1" x="7202"/>
        <item m="1" x="7203"/>
        <item m="1" x="7204"/>
        <item m="1" x="7205"/>
        <item m="1" x="7206"/>
        <item m="1" x="7207"/>
        <item m="1" x="7208"/>
        <item m="1" x="7209"/>
        <item m="1" x="7210"/>
        <item m="1" x="7211"/>
        <item m="1" x="7212"/>
        <item m="1" x="7213"/>
        <item m="1" x="7214"/>
        <item m="1" x="7215"/>
        <item m="1" x="7216"/>
        <item m="1" x="7217"/>
        <item m="1" x="7218"/>
        <item m="1" x="7219"/>
        <item m="1" x="7220"/>
        <item m="1" x="7221"/>
        <item m="1" x="7222"/>
        <item m="1" x="7223"/>
        <item m="1" x="7224"/>
        <item m="1" x="7225"/>
        <item m="1" x="7226"/>
        <item m="1" x="7227"/>
        <item m="1" x="7228"/>
        <item m="1" x="7229"/>
        <item m="1" x="7230"/>
        <item m="1" x="7231"/>
        <item m="1" x="7232"/>
        <item m="1" x="7233"/>
        <item m="1" x="7234"/>
        <item m="1" x="7235"/>
        <item m="1" x="7236"/>
        <item m="1" x="7237"/>
        <item m="1" x="7238"/>
        <item m="1" x="7239"/>
        <item m="1" x="7250"/>
        <item m="1" x="7262"/>
        <item m="1" x="7264"/>
        <item m="1" x="7269"/>
        <item m="1" x="7274"/>
        <item m="1" x="5918"/>
        <item m="1" x="7240"/>
        <item m="1" x="7241"/>
        <item m="1" x="7242"/>
        <item m="1" x="7243"/>
        <item m="1" x="7244"/>
        <item m="1" x="7245"/>
        <item m="1" x="7246"/>
        <item m="1" x="7247"/>
        <item m="1" x="7248"/>
        <item m="1" x="7249"/>
        <item m="1" x="7251"/>
        <item m="1" x="7252"/>
        <item m="1" x="7253"/>
        <item m="1" x="7254"/>
        <item m="1" x="7255"/>
        <item m="1" x="7256"/>
        <item m="1" x="7257"/>
        <item m="1" x="7258"/>
        <item m="1" x="7259"/>
        <item m="1" x="7260"/>
        <item m="1" x="7261"/>
        <item m="1" x="7263"/>
        <item m="1" x="7265"/>
        <item m="1" x="7266"/>
        <item m="1" x="7267"/>
        <item m="1" x="7268"/>
        <item m="1" x="7270"/>
        <item m="1" x="7271"/>
        <item m="1" x="7272"/>
        <item m="1" x="7273"/>
        <item m="1" x="7275"/>
        <item m="1" x="7276"/>
        <item m="1" x="7277"/>
        <item m="1" x="7278"/>
        <item m="1" x="7279"/>
        <item m="1" x="7280"/>
        <item m="1" x="7281"/>
        <item m="1" x="7282"/>
        <item m="1" x="7283"/>
        <item m="1" x="7284"/>
        <item m="1" x="7285"/>
        <item m="1" x="7286"/>
        <item m="1" x="7287"/>
        <item m="1" x="7288"/>
        <item m="1" x="7289"/>
        <item m="1" x="7290"/>
        <item m="1" x="7291"/>
        <item m="1" x="7292"/>
        <item m="1" x="7293"/>
        <item m="1" x="7294"/>
        <item m="1" x="7295"/>
        <item m="1" x="7296"/>
        <item m="1" x="7297"/>
        <item m="1" x="7298"/>
        <item m="1" x="7299"/>
        <item m="1" x="7300"/>
        <item m="1" x="7301"/>
        <item m="1" x="7302"/>
        <item m="1" x="7303"/>
        <item m="1" x="7304"/>
        <item m="1" x="7305"/>
        <item m="1" x="7306"/>
        <item m="1" x="7307"/>
        <item m="1" x="7308"/>
        <item m="1" x="7309"/>
        <item m="1" x="7310"/>
        <item m="1" x="7311"/>
        <item m="1" x="7312"/>
        <item m="1" x="7313"/>
        <item m="1" x="7314"/>
        <item m="1" x="7315"/>
        <item m="1" x="7316"/>
        <item m="1" x="7317"/>
        <item m="1" x="7318"/>
        <item m="1" x="7319"/>
        <item m="1" x="7320"/>
        <item m="1" x="7321"/>
        <item m="1" x="7322"/>
        <item m="1" x="7323"/>
        <item m="1" x="7324"/>
        <item m="1" x="7325"/>
        <item m="1" x="7326"/>
        <item m="1" x="7327"/>
        <item m="1" x="7328"/>
        <item m="1" x="7329"/>
        <item m="1" x="7330"/>
        <item m="1" x="7331"/>
        <item m="1" x="7332"/>
        <item m="1" x="7333"/>
        <item m="1" x="7334"/>
        <item m="1" x="7335"/>
        <item m="1" x="7336"/>
        <item m="1" x="7337"/>
        <item m="1" x="7338"/>
        <item m="1" x="7339"/>
        <item m="1" x="7340"/>
        <item m="1" x="7341"/>
        <item m="1" x="7342"/>
        <item m="1" x="7343"/>
        <item m="1" x="7344"/>
        <item m="1" x="7345"/>
        <item m="1" x="7346"/>
        <item m="1" x="7347"/>
        <item m="1" x="7348"/>
        <item m="1" x="7349"/>
        <item m="1" x="7350"/>
        <item m="1" x="7351"/>
        <item m="1" x="7352"/>
        <item m="1" x="7353"/>
        <item m="1" x="7354"/>
        <item m="1" x="7355"/>
        <item m="1" x="7356"/>
        <item m="1" x="7357"/>
        <item m="1" x="7358"/>
        <item m="1" x="7359"/>
        <item m="1" x="7360"/>
        <item m="1" x="7361"/>
        <item m="1" x="7362"/>
        <item m="1" x="7363"/>
        <item m="1" x="7364"/>
        <item m="1" x="7365"/>
        <item m="1" x="7366"/>
        <item m="1" x="7368"/>
        <item m="1" x="7369"/>
        <item m="1" x="7372"/>
        <item m="1" x="7376"/>
        <item m="1" x="7378"/>
        <item m="1" x="7380"/>
        <item m="1" x="7382"/>
        <item m="1" x="7385"/>
        <item m="1" x="7387"/>
        <item m="1" x="7389"/>
        <item m="1" x="7390"/>
        <item m="1" x="7391"/>
        <item m="1" x="7393"/>
        <item m="1" x="7394"/>
        <item m="1" x="7395"/>
        <item m="1" x="7396"/>
        <item m="1" x="7402"/>
        <item m="1" x="7403"/>
        <item m="1" x="7405"/>
        <item m="1" x="7406"/>
        <item m="1" x="7407"/>
        <item m="1" x="7408"/>
        <item m="1" x="7367"/>
        <item m="1" x="7370"/>
        <item m="1" x="7371"/>
        <item m="1" x="7373"/>
        <item m="1" x="7374"/>
        <item m="1" x="7375"/>
        <item m="1" x="7377"/>
        <item m="1" x="7379"/>
        <item m="1" x="7381"/>
        <item m="1" x="7383"/>
        <item m="1" x="7384"/>
        <item m="1" x="7386"/>
        <item m="1" x="7388"/>
        <item m="1" x="7392"/>
        <item m="1" x="7397"/>
        <item m="1" x="7398"/>
        <item m="1" x="7399"/>
        <item m="1" x="7400"/>
        <item m="1" x="7401"/>
        <item m="1" x="7404"/>
        <item m="1" x="7409"/>
        <item m="1" x="7410"/>
        <item m="1" x="7411"/>
        <item m="1" x="7412"/>
        <item m="1" x="7413"/>
        <item m="1" x="7414"/>
        <item m="1" x="7415"/>
        <item m="1" x="7416"/>
        <item m="1" x="7417"/>
        <item m="1" x="7418"/>
        <item m="1" x="7419"/>
        <item m="1" x="7420"/>
        <item m="1" x="7421"/>
        <item m="1" x="7422"/>
        <item m="1" x="7423"/>
        <item m="1" x="7424"/>
        <item m="1" x="7425"/>
        <item m="1" x="7426"/>
        <item m="1" x="7427"/>
        <item m="1" x="7428"/>
        <item m="1" x="7429"/>
        <item m="1" x="7430"/>
        <item m="1" x="7431"/>
        <item m="1" x="7432"/>
        <item m="1" x="7433"/>
        <item m="1" x="7434"/>
        <item m="1" x="7435"/>
        <item m="1" x="7436"/>
        <item m="1" x="7437"/>
        <item m="1" x="7438"/>
        <item m="1" x="7439"/>
        <item m="1" x="7440"/>
        <item m="1" x="7441"/>
        <item m="1" x="7442"/>
        <item m="1" x="7443"/>
        <item m="1" x="7444"/>
        <item m="1" x="7445"/>
        <item m="1" x="7446"/>
        <item m="1" x="7447"/>
        <item m="1" x="7448"/>
        <item m="1" x="7449"/>
        <item m="1" x="7450"/>
        <item m="1" x="7451"/>
        <item m="1" x="7452"/>
        <item m="1" x="7453"/>
        <item m="1" x="7454"/>
        <item m="1" x="7455"/>
        <item m="1" x="7456"/>
        <item m="1" x="7457"/>
        <item m="1" x="7458"/>
        <item m="1" x="7459"/>
        <item m="1" x="7460"/>
        <item m="1" x="7461"/>
        <item m="1" x="7462"/>
        <item m="1" x="7463"/>
        <item m="1" x="7464"/>
        <item m="1" x="7465"/>
        <item m="1" x="7466"/>
        <item m="1" x="7467"/>
        <item m="1" x="7468"/>
        <item m="1" x="7469"/>
        <item m="1" x="7470"/>
        <item m="1" x="7471"/>
        <item m="1" x="7472"/>
        <item m="1" x="7473"/>
        <item m="1" x="7474"/>
        <item m="1" x="7475"/>
        <item m="1" x="7476"/>
        <item m="1" x="7477"/>
        <item m="1" x="7478"/>
        <item m="1" x="7479"/>
        <item m="1" x="7480"/>
        <item m="1" x="7481"/>
        <item m="1" x="7482"/>
        <item m="1" x="7483"/>
        <item m="1" x="7484"/>
        <item m="1" x="7485"/>
        <item m="1" x="7486"/>
        <item m="1" x="7487"/>
        <item m="1" x="7488"/>
        <item m="1" x="7489"/>
        <item m="1" x="7490"/>
        <item m="1" x="7491"/>
        <item m="1" x="7492"/>
        <item m="1" x="7493"/>
        <item m="1" x="7494"/>
        <item m="1" x="7495"/>
        <item m="1" x="7496"/>
        <item m="1" x="7497"/>
        <item m="1" x="7498"/>
        <item m="1" x="7499"/>
        <item m="1" x="7500"/>
        <item m="1" x="7501"/>
        <item m="1" x="7502"/>
        <item m="1" x="7503"/>
        <item m="1" x="7504"/>
        <item m="1" x="7505"/>
        <item m="1" x="7506"/>
        <item m="1" x="7507"/>
        <item m="1" x="7508"/>
        <item m="1" x="7509"/>
        <item m="1" x="7510"/>
        <item m="1" x="7511"/>
        <item m="1" x="7512"/>
        <item m="1" x="7513"/>
        <item m="1" x="7514"/>
        <item m="1" x="7515"/>
        <item m="1" x="7516"/>
        <item m="1" x="7517"/>
        <item m="1" x="7518"/>
        <item m="1" x="7519"/>
        <item m="1" x="7520"/>
        <item m="1" x="7521"/>
        <item m="1" x="7522"/>
        <item m="1" x="7523"/>
        <item m="1" x="7524"/>
        <item m="1" x="7525"/>
        <item m="1" x="7526"/>
        <item m="1" x="7527"/>
        <item m="1" x="7528"/>
        <item m="1" x="7529"/>
        <item m="1" x="7530"/>
        <item m="1" x="7531"/>
        <item m="1" x="7532"/>
        <item m="1" x="7533"/>
        <item m="1" x="7534"/>
        <item m="1" x="7535"/>
        <item m="1" x="7536"/>
        <item m="1" x="7537"/>
        <item m="1" x="7538"/>
        <item m="1" x="7539"/>
        <item m="1" x="7540"/>
        <item m="1" x="7541"/>
        <item m="1" x="7542"/>
        <item m="1" x="7543"/>
        <item m="1" x="7544"/>
        <item m="1" x="7545"/>
        <item m="1" x="7546"/>
        <item m="1" x="7547"/>
        <item m="1" x="7548"/>
        <item m="1" x="7549"/>
        <item m="1" x="7550"/>
        <item m="1" x="7551"/>
        <item m="1" x="7552"/>
        <item m="1" x="7553"/>
        <item m="1" x="7554"/>
        <item m="1" x="7555"/>
        <item m="1" x="7556"/>
        <item m="1" x="7557"/>
        <item m="1" x="7558"/>
        <item m="1" x="7559"/>
        <item m="1" x="7560"/>
        <item m="1" x="7561"/>
        <item m="1" x="7562"/>
        <item m="1" x="7563"/>
        <item m="1" x="7564"/>
        <item m="1" x="7565"/>
        <item m="1" x="7566"/>
        <item m="1" x="7567"/>
        <item m="1" x="7568"/>
        <item m="1" x="7569"/>
        <item m="1" x="7570"/>
        <item m="1" x="7571"/>
        <item m="1" x="7572"/>
        <item m="1" x="7573"/>
        <item m="1" x="7574"/>
        <item m="1" x="7575"/>
        <item m="1" x="7576"/>
        <item m="1" x="7577"/>
        <item m="1" x="7578"/>
        <item m="1" x="7579"/>
        <item m="1" x="7580"/>
        <item m="1" x="7581"/>
        <item m="1" x="7582"/>
        <item m="1" x="7583"/>
        <item m="1" x="7584"/>
        <item m="1" x="7585"/>
        <item m="1" x="7586"/>
        <item m="1" x="7587"/>
        <item m="1" x="7588"/>
        <item m="1" x="7589"/>
        <item m="1" x="7590"/>
        <item m="1" x="7591"/>
        <item m="1" x="7592"/>
        <item m="1" x="7593"/>
        <item m="1" x="7594"/>
        <item m="1" x="7595"/>
        <item m="1" x="7596"/>
        <item m="1" x="7597"/>
        <item m="1" x="7598"/>
        <item m="1" x="7599"/>
        <item m="1" x="7600"/>
        <item m="1" x="7601"/>
        <item m="1" x="7602"/>
        <item m="1" x="7603"/>
        <item m="1" x="7604"/>
        <item m="1" x="7605"/>
        <item m="1" x="7606"/>
        <item m="1" x="7607"/>
        <item m="1" x="7608"/>
        <item m="1" x="7609"/>
        <item m="1" x="7610"/>
        <item m="1" x="7611"/>
        <item m="1" x="7612"/>
        <item m="1" x="7613"/>
        <item m="1" x="7614"/>
        <item m="1" x="7615"/>
        <item m="1" x="7616"/>
        <item m="1" x="7617"/>
        <item m="1" x="7618"/>
        <item m="1" x="7619"/>
        <item m="1" x="7620"/>
        <item m="1" x="7621"/>
        <item m="1" x="7622"/>
        <item m="1" x="7623"/>
        <item m="1" x="7624"/>
        <item m="1" x="7625"/>
        <item m="1" x="7626"/>
        <item m="1" x="7627"/>
        <item m="1" x="7628"/>
        <item m="1" x="7629"/>
        <item m="1" x="7630"/>
        <item m="1" x="7631"/>
        <item m="1" x="7632"/>
        <item m="1" x="7633"/>
        <item m="1" x="7634"/>
        <item m="1" x="7635"/>
        <item m="1" x="7636"/>
        <item m="1" x="7637"/>
        <item m="1" x="7638"/>
        <item m="1" x="7639"/>
        <item m="1" x="7640"/>
        <item m="1" x="7641"/>
        <item m="1" x="7642"/>
        <item m="1" x="7643"/>
        <item m="1" x="7644"/>
        <item m="1" x="7645"/>
        <item m="1" x="7646"/>
        <item m="1" x="7647"/>
        <item m="1" x="7648"/>
        <item m="1" x="7649"/>
        <item m="1" x="7650"/>
        <item m="1" x="7651"/>
        <item m="1" x="7652"/>
        <item m="1" x="7653"/>
        <item m="1" x="7654"/>
        <item m="1" x="7655"/>
        <item m="1" x="7656"/>
        <item m="1" x="7657"/>
        <item m="1" x="7658"/>
        <item m="1" x="7659"/>
        <item m="1" x="7660"/>
        <item m="1" x="7661"/>
        <item m="1" x="7662"/>
        <item m="1" x="7663"/>
        <item m="1" x="7664"/>
        <item m="1" x="7665"/>
        <item m="1" x="7666"/>
        <item m="1" x="7667"/>
        <item m="1" x="7668"/>
        <item m="1" x="7669"/>
        <item m="1" x="7670"/>
        <item m="1" x="7671"/>
        <item m="1" x="7672"/>
        <item m="1" x="7673"/>
        <item m="1" x="7674"/>
        <item m="1" x="7675"/>
        <item m="1" x="7676"/>
        <item m="1" x="7677"/>
        <item m="1" x="7678"/>
        <item m="1" x="7679"/>
        <item m="1" x="7680"/>
        <item m="1" x="7681"/>
        <item m="1" x="7682"/>
        <item m="1" x="7683"/>
        <item m="1" x="7684"/>
        <item m="1" x="7685"/>
        <item m="1" x="7686"/>
        <item m="1" x="7687"/>
        <item m="1" x="7688"/>
        <item m="1" x="7689"/>
        <item m="1" x="7690"/>
        <item m="1" x="7691"/>
        <item m="1" x="7692"/>
        <item m="1" x="7693"/>
        <item m="1" x="7694"/>
        <item m="1" x="7695"/>
        <item m="1" x="7696"/>
        <item m="1" x="7697"/>
        <item m="1" x="7698"/>
        <item m="1" x="7699"/>
        <item m="1" x="7700"/>
        <item m="1" x="7701"/>
        <item m="1" x="7702"/>
        <item m="1" x="7703"/>
        <item m="1" x="7704"/>
        <item m="1" x="7705"/>
        <item m="1" x="7706"/>
        <item m="1" x="7707"/>
        <item m="1" x="7708"/>
        <item m="1" x="7709"/>
        <item m="1" x="7710"/>
        <item m="1" x="7711"/>
        <item m="1" x="7712"/>
        <item m="1" x="7713"/>
        <item m="1" x="7714"/>
        <item m="1" x="7715"/>
        <item m="1" x="7716"/>
        <item m="1" x="7717"/>
        <item m="1" x="7718"/>
        <item m="1" x="7719"/>
        <item m="1" x="7720"/>
        <item m="1" x="7721"/>
        <item m="1" x="7722"/>
        <item m="1" x="7723"/>
        <item m="1" x="7724"/>
        <item m="1" x="7725"/>
        <item m="1" x="7726"/>
        <item m="1" x="7727"/>
        <item m="1" x="7728"/>
        <item m="1" x="7729"/>
        <item m="1" x="7730"/>
        <item m="1" x="7731"/>
        <item m="1" x="7732"/>
        <item m="1" x="7733"/>
        <item m="1" x="7734"/>
        <item m="1" x="7735"/>
        <item m="1" x="7736"/>
        <item m="1" x="7737"/>
        <item m="1" x="7738"/>
        <item m="1" x="7739"/>
        <item m="1" x="7740"/>
        <item m="1" x="7741"/>
        <item m="1" x="7742"/>
        <item m="1" x="7743"/>
        <item m="1" x="7744"/>
        <item m="1" x="7745"/>
        <item m="1" x="7746"/>
        <item m="1" x="7747"/>
        <item m="1" x="7748"/>
        <item m="1" x="7749"/>
        <item m="1" x="7750"/>
        <item m="1" x="7751"/>
        <item m="1" x="7752"/>
        <item m="1" x="7753"/>
        <item m="1" x="7754"/>
        <item m="1" x="7755"/>
        <item m="1" x="7756"/>
        <item m="1" x="7757"/>
        <item m="1" x="7758"/>
        <item m="1" x="7759"/>
        <item m="1" x="7760"/>
        <item m="1" x="7761"/>
        <item m="1" x="7762"/>
        <item m="1" x="7763"/>
        <item m="1" x="7764"/>
        <item m="1" x="7765"/>
        <item m="1" x="7766"/>
        <item m="1" x="7767"/>
        <item m="1" x="7768"/>
        <item m="1" x="7769"/>
        <item m="1" x="7770"/>
        <item m="1" x="7771"/>
        <item m="1" x="7772"/>
        <item m="1" x="7773"/>
        <item m="1" x="7774"/>
        <item m="1" x="7775"/>
        <item m="1" x="7776"/>
        <item m="1" x="7777"/>
        <item m="1" x="7778"/>
        <item m="1" x="7779"/>
        <item m="1" x="7780"/>
        <item m="1" x="7781"/>
        <item m="1" x="7782"/>
        <item m="1" x="7783"/>
        <item m="1" x="7784"/>
        <item m="1" x="7785"/>
        <item m="1" x="7786"/>
        <item m="1" x="7787"/>
        <item m="1" x="7788"/>
        <item m="1" x="7789"/>
        <item m="1" x="7790"/>
        <item m="1" x="7791"/>
        <item m="1" x="7792"/>
        <item m="1" x="7793"/>
        <item m="1" x="7794"/>
        <item m="1" x="7795"/>
        <item m="1" x="7796"/>
        <item m="1" x="7797"/>
        <item m="1" x="7798"/>
        <item m="1" x="7799"/>
        <item m="1" x="7800"/>
        <item m="1" x="7801"/>
        <item m="1" x="7802"/>
        <item m="1" x="7803"/>
        <item m="1" x="7804"/>
        <item m="1" x="7805"/>
        <item m="1" x="7806"/>
        <item m="1" x="7807"/>
        <item m="1" x="7808"/>
        <item m="1" x="7809"/>
        <item m="1" x="7810"/>
        <item m="1" x="7811"/>
        <item m="1" x="7812"/>
        <item m="1" x="7813"/>
        <item m="1" x="7814"/>
        <item m="1" x="7815"/>
        <item m="1" x="7816"/>
        <item m="1" x="7817"/>
        <item m="1" x="7818"/>
        <item m="1" x="7819"/>
        <item m="1" x="7820"/>
        <item m="1" x="7821"/>
        <item m="1" x="7822"/>
        <item m="1" x="7823"/>
        <item m="1" x="7824"/>
        <item m="1" x="7825"/>
        <item m="1" x="7826"/>
        <item m="1" x="7827"/>
        <item m="1" x="7828"/>
        <item m="1" x="7830"/>
        <item m="1" x="7831"/>
        <item m="1" x="7832"/>
        <item m="1" x="7833"/>
        <item m="1" x="7835"/>
        <item m="1" x="7837"/>
        <item m="1" x="7838"/>
        <item m="1" x="7839"/>
        <item m="1" x="7840"/>
        <item m="1" x="7841"/>
        <item m="1" x="7842"/>
        <item m="1" x="7843"/>
        <item m="1" x="7844"/>
        <item m="1" x="7845"/>
        <item m="1" x="7846"/>
        <item m="1" x="7847"/>
        <item m="1" x="7852"/>
        <item m="1" x="7853"/>
        <item m="1" x="7855"/>
        <item m="1" x="7856"/>
        <item m="1" x="7858"/>
        <item m="1" x="7859"/>
        <item m="1" x="7860"/>
        <item m="1" x="7861"/>
        <item m="1" x="7862"/>
        <item m="1" x="7863"/>
        <item m="1" x="7865"/>
        <item m="1" x="7869"/>
        <item m="1" x="7829"/>
        <item m="1" x="7834"/>
        <item m="1" x="7836"/>
        <item m="1" x="7848"/>
        <item m="1" x="7849"/>
        <item m="1" x="7850"/>
        <item m="1" x="7851"/>
        <item m="1" x="7854"/>
        <item m="1" x="7857"/>
        <item m="1" x="7864"/>
        <item m="1" x="7866"/>
        <item m="1" x="7867"/>
        <item m="1" x="7868"/>
        <item m="1" x="7870"/>
        <item m="1" x="7871"/>
        <item m="1" x="7872"/>
        <item m="1" x="7873"/>
        <item m="1" x="7874"/>
        <item m="1" x="7875"/>
        <item m="1" x="7876"/>
        <item m="1" x="7877"/>
        <item m="1" x="7878"/>
        <item m="1" x="7879"/>
        <item m="1" x="7880"/>
        <item m="1" x="7881"/>
        <item m="1" x="7882"/>
        <item m="1" x="7883"/>
        <item m="1" x="7884"/>
        <item m="1" x="7885"/>
        <item m="1" x="7886"/>
        <item m="1" x="7887"/>
        <item m="1" x="7888"/>
        <item m="1" x="7889"/>
        <item m="1" x="7890"/>
        <item m="1" x="7891"/>
        <item m="1" x="7892"/>
        <item m="1" x="7893"/>
        <item m="1" x="7894"/>
        <item m="1" x="7895"/>
        <item m="1" x="7896"/>
        <item m="1" x="7897"/>
        <item m="1" x="7898"/>
        <item m="1" x="7899"/>
        <item m="1" x="7900"/>
        <item m="1" x="7901"/>
        <item m="1" x="7902"/>
        <item m="1" x="7903"/>
        <item m="1" x="7904"/>
        <item m="1" x="7905"/>
        <item m="1" x="7906"/>
        <item m="1" x="7907"/>
        <item m="1" x="7908"/>
        <item m="1" x="7909"/>
        <item m="1" x="7910"/>
        <item m="1" x="7911"/>
        <item m="1" x="7912"/>
        <item m="1" x="7913"/>
        <item m="1" x="7914"/>
        <item m="1" x="7915"/>
        <item m="1" x="7916"/>
        <item m="1" x="7917"/>
        <item m="1" x="7918"/>
        <item m="1" x="7919"/>
        <item m="1" x="7920"/>
        <item m="1" x="7921"/>
        <item m="1" x="7922"/>
        <item m="1" x="7923"/>
        <item m="1" x="7924"/>
        <item m="1" x="7925"/>
        <item m="1" x="7926"/>
        <item m="1" x="7927"/>
        <item m="1" x="7928"/>
        <item m="1" x="7929"/>
        <item m="1" x="7930"/>
        <item m="1" x="7931"/>
        <item m="1" x="7932"/>
        <item m="1" x="7933"/>
        <item m="1" x="7934"/>
        <item m="1" x="7935"/>
        <item m="1" x="7936"/>
        <item m="1" x="7937"/>
        <item m="1" x="7938"/>
        <item m="1" x="7939"/>
        <item m="1" x="7940"/>
        <item m="1" x="7941"/>
        <item m="1" x="7942"/>
        <item m="1" x="7943"/>
        <item m="1" x="7944"/>
        <item m="1" x="7945"/>
        <item m="1" x="7946"/>
        <item m="1" x="7947"/>
        <item m="1" x="7948"/>
        <item m="1" x="7949"/>
        <item m="1" x="7950"/>
        <item m="1" x="7951"/>
        <item m="1" x="7952"/>
        <item m="1" x="7953"/>
        <item m="1" x="7954"/>
        <item m="1" x="7955"/>
        <item m="1" x="7956"/>
        <item m="1" x="7957"/>
        <item m="1" x="7958"/>
        <item m="1" x="7959"/>
        <item m="1" x="7960"/>
        <item m="1" x="7961"/>
        <item m="1" x="7962"/>
        <item m="1" x="7963"/>
        <item m="1" x="7964"/>
        <item m="1" x="7965"/>
        <item m="1" x="7966"/>
        <item m="1" x="7967"/>
        <item m="1" x="7968"/>
        <item m="1" x="7969"/>
        <item m="1" x="7970"/>
        <item m="1" x="7971"/>
        <item m="1" x="7972"/>
        <item m="1" x="7973"/>
        <item m="1" x="7974"/>
        <item m="1" x="7975"/>
        <item m="1" x="7976"/>
        <item m="1" x="7977"/>
        <item m="1" x="7978"/>
        <item m="1" x="7979"/>
        <item m="1" x="7980"/>
        <item m="1" x="7981"/>
        <item m="1" x="7982"/>
        <item m="1" x="7983"/>
        <item m="1" x="7984"/>
        <item m="1" x="7985"/>
        <item m="1" x="7986"/>
        <item m="1" x="7987"/>
        <item m="1" x="7988"/>
        <item m="1" x="7989"/>
        <item m="1" x="7990"/>
        <item m="1" x="7991"/>
        <item m="1" x="7992"/>
        <item m="1" x="7993"/>
        <item m="1" x="7994"/>
        <item m="1" x="7995"/>
        <item m="1" x="7996"/>
        <item m="1" x="7997"/>
        <item m="1" x="7998"/>
        <item m="1" x="7999"/>
        <item m="1" x="3758"/>
        <item m="1" x="3759"/>
        <item m="1" x="3760"/>
        <item m="1" x="3761"/>
        <item m="1" x="3762"/>
        <item m="1" x="3763"/>
        <item m="1" x="3764"/>
        <item m="1" x="3765"/>
        <item m="1" x="3766"/>
        <item m="1" x="3767"/>
        <item m="1" x="3768"/>
        <item m="1" x="3769"/>
        <item m="1" x="3770"/>
        <item m="1" x="3771"/>
        <item m="1" x="3772"/>
        <item m="1" x="3773"/>
        <item m="1" x="3774"/>
        <item m="1" x="3775"/>
        <item m="1" x="3776"/>
        <item m="1" x="3777"/>
        <item m="1" x="3778"/>
        <item m="1" x="3779"/>
        <item m="1" x="3780"/>
        <item m="1" x="3781"/>
        <item m="1" x="3782"/>
        <item m="1" x="3783"/>
        <item m="1" x="3784"/>
        <item m="1" x="3785"/>
        <item m="1" x="3786"/>
        <item m="1" x="3787"/>
        <item m="1" x="3788"/>
        <item m="1" x="3789"/>
        <item m="1" x="3790"/>
        <item m="1" x="3791"/>
        <item m="1" x="3792"/>
        <item m="1" x="3793"/>
        <item m="1" x="3794"/>
        <item m="1" x="3796"/>
        <item m="1" x="3795"/>
        <item m="1" x="3797"/>
        <item m="1" x="3798"/>
        <item m="1" x="3799"/>
        <item m="1" x="3800"/>
        <item m="1" x="3801"/>
        <item m="1" x="3802"/>
        <item m="1" x="3803"/>
        <item m="1" x="3804"/>
        <item m="1" x="3805"/>
        <item m="1" x="3806"/>
        <item m="1" x="3807"/>
        <item m="1" x="3808"/>
        <item m="1" x="3809"/>
        <item m="1" x="3810"/>
        <item m="1" x="3811"/>
        <item m="1" x="3812"/>
        <item m="1" x="3813"/>
        <item m="1" x="3814"/>
        <item m="1" x="3815"/>
        <item m="1" x="3816"/>
        <item m="1" x="3817"/>
        <item m="1" x="3818"/>
        <item m="1" x="3819"/>
        <item m="1" x="3820"/>
        <item m="1" x="3821"/>
        <item m="1" x="3822"/>
        <item m="1" x="3823"/>
        <item m="1" x="3824"/>
        <item m="1" x="3747"/>
        <item m="1" x="3825"/>
        <item m="1" x="3827"/>
        <item m="1" x="3826"/>
        <item m="1" x="3828"/>
        <item m="1" x="3829"/>
        <item m="1" x="3830"/>
        <item m="1" x="3831"/>
        <item m="1" x="3832"/>
        <item m="1" x="3834"/>
        <item m="1" x="3835"/>
        <item m="1" x="3836"/>
        <item m="1" x="3837"/>
        <item m="1" x="3838"/>
        <item m="1" x="3839"/>
        <item m="1" x="3840"/>
        <item m="1" x="3841"/>
        <item m="1" x="3842"/>
        <item m="1" x="3843"/>
        <item m="1" x="3844"/>
        <item m="1" x="3845"/>
        <item m="1" x="3846"/>
        <item m="1" x="3847"/>
        <item m="1" x="3848"/>
        <item m="1" x="3849"/>
        <item m="1" x="3850"/>
        <item m="1" x="3851"/>
        <item m="1" x="3852"/>
        <item m="1" x="3853"/>
        <item m="1" x="3854"/>
        <item m="1" x="3855"/>
        <item m="1" x="3856"/>
        <item m="1" x="3857"/>
        <item m="1" x="3858"/>
        <item m="1" x="3859"/>
        <item m="1" x="3860"/>
        <item m="1" x="3861"/>
        <item m="1" x="3862"/>
        <item m="1" x="3863"/>
        <item m="1" x="3864"/>
        <item m="1" x="3865"/>
        <item m="1" x="3866"/>
        <item m="1" x="3867"/>
        <item m="1" x="3868"/>
        <item m="1" x="3869"/>
        <item m="1" x="3870"/>
        <item m="1" x="3871"/>
        <item m="1" x="3872"/>
        <item m="1" x="3873"/>
        <item m="1" x="3874"/>
        <item m="1" x="3875"/>
        <item m="1" x="3876"/>
        <item m="1" x="3877"/>
        <item m="1" x="3878"/>
        <item m="1" x="3879"/>
        <item m="1" x="3880"/>
        <item m="1" x="3881"/>
        <item m="1" x="3882"/>
        <item m="1" x="3884"/>
        <item m="1" x="3883"/>
        <item m="1" x="3885"/>
        <item m="1" x="3898"/>
        <item m="1" x="3900"/>
        <item m="1" x="3901"/>
        <item m="1" x="3886"/>
        <item m="1" x="3887"/>
        <item m="1" x="3888"/>
        <item m="1" x="3889"/>
        <item m="1" x="3890"/>
        <item m="1" x="3891"/>
        <item m="1" x="3892"/>
        <item m="1" x="3893"/>
        <item m="1" x="3894"/>
        <item m="1" x="3895"/>
        <item m="1" x="3896"/>
        <item m="1" x="3897"/>
        <item m="1" x="3899"/>
        <item m="1" x="3902"/>
        <item m="1" x="3903"/>
        <item m="1" x="3904"/>
        <item m="1" x="3905"/>
        <item m="1" x="3906"/>
        <item m="1" x="3907"/>
        <item m="1" x="3908"/>
        <item m="1" x="3909"/>
        <item m="1" x="3910"/>
        <item m="1" x="3911"/>
        <item m="1" x="3912"/>
        <item m="1" x="3913"/>
        <item m="1" x="3914"/>
        <item m="1" x="3915"/>
        <item m="1" x="3916"/>
        <item m="1" x="3917"/>
        <item m="1" x="3918"/>
        <item m="1" x="3919"/>
        <item m="1" x="3920"/>
        <item m="1" x="5914"/>
        <item m="1" x="3921"/>
        <item m="1" x="3922"/>
        <item m="1" x="3923"/>
        <item m="1" x="3924"/>
        <item m="1" x="3925"/>
        <item m="1" x="3926"/>
        <item m="1" x="3927"/>
        <item m="1" x="3928"/>
        <item m="1" x="3929"/>
        <item m="1" x="3930"/>
        <item m="1" x="3931"/>
        <item m="1" x="3932"/>
        <item m="1" x="3933"/>
        <item m="1" x="3934"/>
        <item m="1" x="3935"/>
        <item m="1" x="3936"/>
        <item m="1" x="3937"/>
        <item m="1" x="3938"/>
        <item m="1" x="3939"/>
        <item m="1" x="3940"/>
        <item m="1" x="3941"/>
        <item m="1" x="3942"/>
        <item m="1" x="3943"/>
        <item m="1" x="3944"/>
        <item m="1" x="3945"/>
        <item m="1" x="3946"/>
        <item m="1" x="3947"/>
        <item m="1" x="3948"/>
        <item m="1" x="3949"/>
        <item m="1" x="3950"/>
        <item m="1" x="3951"/>
        <item m="1" x="3952"/>
        <item m="1" x="3953"/>
        <item m="1" x="3954"/>
        <item m="1" x="3955"/>
        <item m="1" x="3956"/>
        <item m="1" x="3957"/>
        <item m="1" x="3958"/>
        <item m="1" x="3959"/>
        <item m="1" x="3960"/>
        <item m="1" x="3961"/>
        <item m="1" x="3962"/>
        <item m="1" x="3963"/>
        <item m="1" x="3964"/>
        <item m="1" x="3965"/>
        <item m="1" x="3966"/>
        <item m="1" x="3967"/>
        <item m="1" x="3968"/>
        <item m="1" x="3969"/>
        <item m="1" x="3970"/>
        <item m="1" x="3971"/>
        <item m="1" x="3972"/>
        <item m="1" x="3973"/>
        <item m="1" x="3974"/>
        <item m="1" x="3975"/>
        <item m="1" x="3976"/>
        <item m="1" x="3977"/>
        <item m="1" x="3978"/>
        <item m="1" x="3979"/>
        <item m="1" x="3980"/>
        <item m="1" x="3981"/>
        <item m="1" x="3982"/>
        <item m="1" x="3983"/>
        <item m="1" x="3984"/>
        <item m="1" x="3985"/>
        <item m="1" x="3986"/>
        <item m="1" x="3987"/>
        <item m="1" x="3988"/>
        <item m="1" x="3989"/>
        <item m="1" x="3990"/>
        <item m="1" x="3991"/>
        <item m="1" x="3992"/>
        <item m="1" x="3993"/>
        <item m="1" x="3994"/>
        <item m="1" x="3995"/>
        <item m="1" x="3996"/>
        <item m="1" x="3997"/>
        <item m="1" x="3998"/>
        <item m="1" x="3999"/>
        <item m="1" x="4000"/>
        <item m="1" x="4001"/>
        <item m="1" x="4002"/>
        <item m="1" x="4003"/>
        <item m="1" x="4004"/>
        <item m="1" x="4005"/>
        <item m="1" x="4006"/>
        <item m="1" x="4007"/>
        <item m="1" x="4008"/>
        <item m="1" x="4009"/>
        <item m="1" x="4010"/>
        <item m="1" x="4011"/>
        <item m="1" x="4012"/>
        <item m="1" x="4013"/>
        <item m="1" x="4014"/>
        <item m="1" x="4015"/>
        <item m="1" x="4016"/>
        <item m="1" x="4017"/>
        <item m="1" x="4018"/>
        <item m="1" x="4019"/>
        <item m="1" x="4020"/>
        <item m="1" x="4021"/>
        <item m="1" x="4022"/>
        <item m="1" x="4023"/>
        <item m="1" x="4024"/>
        <item m="1" x="4025"/>
        <item m="1" x="4026"/>
        <item m="1" x="4027"/>
        <item m="1" x="4028"/>
        <item m="1" x="4029"/>
        <item m="1" x="4030"/>
        <item m="1" x="4031"/>
        <item m="1" x="4032"/>
        <item m="1" x="4033"/>
        <item m="1" x="4034"/>
        <item m="1" x="4035"/>
        <item m="1" x="4036"/>
        <item m="1" x="4037"/>
        <item m="1" x="4038"/>
        <item m="1" x="4039"/>
        <item m="1" x="4040"/>
        <item m="1" x="4041"/>
        <item m="1" x="4042"/>
        <item m="1" x="4043"/>
        <item m="1" x="4044"/>
        <item m="1" x="4045"/>
        <item m="1" x="4046"/>
        <item m="1" x="4047"/>
        <item m="1" x="4048"/>
        <item m="1" x="4049"/>
        <item m="1" x="4050"/>
        <item m="1" x="4051"/>
        <item m="1" x="4052"/>
        <item m="1" x="4053"/>
        <item m="1" x="4054"/>
        <item m="1" x="4055"/>
        <item m="1" x="4056"/>
        <item m="1" x="4057"/>
        <item m="1" x="4058"/>
        <item m="1" x="4059"/>
        <item m="1" x="4060"/>
        <item m="1" x="4061"/>
        <item m="1" x="4062"/>
        <item m="1" x="4063"/>
        <item m="1" x="4064"/>
        <item m="1" x="4065"/>
        <item m="1" x="4066"/>
        <item m="1" x="4067"/>
        <item m="1" x="4068"/>
        <item m="1" x="4069"/>
        <item m="1" x="4070"/>
        <item m="1" x="4071"/>
        <item m="1" x="4072"/>
        <item m="1" x="4073"/>
        <item m="1" x="4074"/>
        <item m="1" x="4075"/>
        <item m="1" x="4076"/>
        <item m="1" x="4077"/>
        <item m="1" x="4078"/>
        <item m="1" x="4079"/>
        <item m="1" x="4080"/>
        <item m="1" x="4081"/>
        <item m="1" x="4082"/>
        <item m="1" x="4083"/>
        <item m="1" x="4084"/>
        <item m="1" x="4085"/>
        <item m="1" x="4086"/>
        <item m="1" x="4087"/>
        <item m="1" x="4088"/>
        <item m="1" x="4089"/>
        <item m="1" x="4090"/>
        <item m="1" x="4091"/>
        <item m="1" x="4092"/>
        <item m="1" x="4093"/>
        <item m="1" x="4094"/>
        <item m="1" x="4095"/>
        <item m="1" x="4096"/>
        <item m="1" x="4097"/>
        <item m="1" x="4098"/>
        <item m="1" x="4099"/>
        <item m="1" x="4100"/>
        <item m="1" x="4101"/>
        <item m="1" x="4102"/>
        <item m="1" x="4103"/>
        <item m="1" x="4104"/>
        <item m="1" x="4105"/>
        <item m="1" x="4106"/>
        <item m="1" x="4107"/>
        <item m="1" x="4108"/>
        <item m="1" x="4109"/>
        <item h="1" m="1" x="5913"/>
        <item m="1" x="4110"/>
        <item m="1" x="4111"/>
        <item m="1" x="4112"/>
        <item m="1" x="4113"/>
        <item m="1" x="4114"/>
        <item m="1" x="4115"/>
        <item m="1" x="4116"/>
        <item m="1" x="4117"/>
        <item m="1" x="4118"/>
        <item m="1" x="4119"/>
        <item m="1" x="4120"/>
        <item m="1" x="4121"/>
        <item m="1" x="4122"/>
        <item m="1" x="4123"/>
        <item m="1" x="4124"/>
        <item m="1" x="4125"/>
        <item m="1" x="4126"/>
        <item m="1" x="4127"/>
        <item m="1" x="4128"/>
        <item m="1" x="4129"/>
        <item m="1" x="4130"/>
        <item m="1" x="4131"/>
        <item m="1" x="4132"/>
        <item m="1" x="4133"/>
        <item m="1" x="4134"/>
        <item m="1" x="4135"/>
        <item m="1" x="4136"/>
        <item m="1" x="4137"/>
        <item m="1" x="4138"/>
        <item m="1" x="4139"/>
        <item m="1" x="4140"/>
        <item m="1" x="4141"/>
        <item m="1" x="4142"/>
        <item m="1" x="4143"/>
        <item m="1" x="3833"/>
        <item m="1" x="4144"/>
        <item m="1" x="4145"/>
        <item m="1" x="4146"/>
        <item m="1" x="4147"/>
        <item m="1" x="4148"/>
        <item m="1" x="4149"/>
        <item m="1" x="4150"/>
        <item m="1" x="4151"/>
        <item m="1" x="4152"/>
        <item m="1" x="4153"/>
        <item m="1" x="4154"/>
        <item m="1" x="4155"/>
        <item m="1" x="4156"/>
        <item m="1" x="4157"/>
        <item m="1" x="4158"/>
        <item m="1" x="4159"/>
        <item m="1" x="4160"/>
        <item m="1" x="4161"/>
        <item m="1" x="4162"/>
        <item m="1" x="4163"/>
        <item m="1" x="4164"/>
        <item m="1" x="4165"/>
        <item m="1" x="4166"/>
        <item m="1" x="4167"/>
        <item m="1" x="4168"/>
        <item m="1" x="4169"/>
        <item m="1" x="4170"/>
        <item m="1" x="4171"/>
        <item m="1" x="4172"/>
        <item m="1" x="4173"/>
        <item m="1" x="4174"/>
        <item m="1" x="4175"/>
        <item m="1" x="4176"/>
        <item m="1" x="4177"/>
        <item m="1" x="4178"/>
        <item m="1" x="4179"/>
        <item m="1" x="4180"/>
        <item m="1" x="4181"/>
        <item m="1" x="4182"/>
        <item m="1" x="4183"/>
        <item m="1" x="4184"/>
        <item m="1" x="4185"/>
        <item m="1" x="4186"/>
        <item m="1" x="4187"/>
        <item m="1" x="4188"/>
        <item m="1" x="4189"/>
        <item m="1" x="4190"/>
        <item m="1" x="4191"/>
        <item m="1" x="4192"/>
        <item m="1" x="4193"/>
        <item m="1" x="3748"/>
        <item m="1" x="4194"/>
        <item m="1" x="4195"/>
        <item m="1" x="4196"/>
        <item m="1" x="4197"/>
        <item m="1" x="4198"/>
        <item m="1" x="4199"/>
        <item m="1" x="4200"/>
        <item m="1" x="4201"/>
        <item m="1" x="4202"/>
        <item m="1" x="4203"/>
        <item m="1" x="4204"/>
        <item m="1" x="4205"/>
        <item m="1" x="4206"/>
        <item m="1" x="4207"/>
        <item m="1" x="4208"/>
        <item m="1" x="4209"/>
        <item m="1" x="4210"/>
        <item m="1" x="4211"/>
        <item m="1" x="4212"/>
        <item m="1" x="4213"/>
        <item m="1" x="4214"/>
        <item m="1" x="4215"/>
        <item m="1" x="4216"/>
        <item m="1" x="4217"/>
        <item m="1" x="4218"/>
        <item m="1" x="4219"/>
        <item m="1" x="4220"/>
        <item m="1" x="4221"/>
        <item m="1" x="4222"/>
        <item m="1" x="4223"/>
        <item m="1" x="4224"/>
        <item m="1" x="4225"/>
        <item m="1" x="4226"/>
        <item m="1" x="4227"/>
        <item m="1" x="4228"/>
        <item m="1" x="4229"/>
        <item m="1" x="4230"/>
        <item m="1" x="4231"/>
        <item m="1" x="4232"/>
        <item m="1" x="4233"/>
        <item m="1" x="4234"/>
        <item m="1" x="4235"/>
        <item m="1" x="4236"/>
        <item m="1" x="4237"/>
        <item m="1" x="4238"/>
        <item m="1" x="4239"/>
        <item m="1" x="4240"/>
        <item m="1" x="4241"/>
        <item m="1" x="4242"/>
        <item m="1" x="4243"/>
        <item m="1" x="4244"/>
        <item m="1" x="4245"/>
        <item m="1" x="4246"/>
        <item m="1" x="4247"/>
        <item m="1" x="4248"/>
        <item m="1" x="4249"/>
        <item m="1" x="4250"/>
        <item m="1" x="4251"/>
        <item m="1" x="4252"/>
        <item m="1" x="4253"/>
        <item m="1" x="4254"/>
        <item m="1" x="4255"/>
        <item m="1" x="4256"/>
        <item m="1" x="4257"/>
        <item m="1" x="4258"/>
        <item m="1" x="4259"/>
        <item m="1" x="4260"/>
        <item m="1" x="4261"/>
        <item m="1" x="4262"/>
        <item m="1" x="4263"/>
        <item m="1" x="4264"/>
        <item m="1" x="4265"/>
        <item m="1" x="4266"/>
        <item m="1" x="4267"/>
        <item m="1" x="4268"/>
        <item m="1" x="4269"/>
        <item m="1" x="5906"/>
        <item m="1" x="4270"/>
        <item m="1" x="4271"/>
        <item m="1" x="4272"/>
        <item m="1" x="4273"/>
        <item m="1" x="4274"/>
        <item m="1" x="4275"/>
        <item m="1" x="4276"/>
        <item m="1" x="4277"/>
        <item m="1" x="4278"/>
        <item m="1" x="4279"/>
        <item m="1" x="4280"/>
        <item m="1" x="4281"/>
        <item m="1" x="4282"/>
        <item m="1" x="4283"/>
        <item m="1" x="4284"/>
        <item m="1" x="4285"/>
        <item m="1" x="4286"/>
        <item m="1" x="4287"/>
        <item m="1" x="4288"/>
        <item m="1" x="4289"/>
        <item m="1" x="4290"/>
        <item m="1" x="4291"/>
        <item m="1" x="4292"/>
        <item m="1" x="4293"/>
        <item m="1" x="4294"/>
        <item m="1" x="4295"/>
        <item m="1" x="4296"/>
        <item m="1" x="4297"/>
        <item m="1" x="4298"/>
        <item m="1" x="4299"/>
        <item m="1" x="4300"/>
        <item m="1" x="4301"/>
        <item m="1" x="4302"/>
        <item m="1" x="4303"/>
        <item m="1" x="4304"/>
        <item m="1" x="4305"/>
        <item m="1" x="4306"/>
        <item m="1" x="4307"/>
        <item m="1" x="4308"/>
        <item m="1" x="4309"/>
        <item m="1" x="4310"/>
        <item m="1" x="4311"/>
        <item m="1" x="4312"/>
        <item m="1" x="4313"/>
        <item m="1" x="4314"/>
        <item m="1" x="4315"/>
        <item m="1" x="4316"/>
        <item m="1" x="4317"/>
        <item m="1" x="4318"/>
        <item m="1" x="4319"/>
        <item m="1" x="4320"/>
        <item m="1" x="4321"/>
        <item m="1" x="4322"/>
        <item m="1" x="4323"/>
        <item m="1" x="4324"/>
        <item m="1" x="4325"/>
        <item m="1" x="4326"/>
        <item m="1" x="3749"/>
        <item m="1" x="4327"/>
        <item m="1" x="4328"/>
        <item m="1" x="4329"/>
        <item m="1" x="4330"/>
        <item m="1" x="4331"/>
        <item m="1" x="4332"/>
        <item m="1" x="4333"/>
        <item m="1" x="4334"/>
        <item m="1" x="4335"/>
        <item m="1" x="4336"/>
        <item m="1" x="4337"/>
        <item m="1" x="5907"/>
        <item m="1" x="4338"/>
        <item m="1" x="4339"/>
        <item m="1" x="4340"/>
        <item m="1" x="4341"/>
        <item m="1" x="4342"/>
        <item m="1" x="4343"/>
        <item m="1" x="4344"/>
        <item m="1" x="4345"/>
        <item m="1" x="4346"/>
        <item m="1" x="4347"/>
        <item m="1" x="4348"/>
        <item m="1" x="4349"/>
        <item m="1" x="4350"/>
        <item m="1" x="4351"/>
        <item m="1" x="4352"/>
        <item m="1" x="4353"/>
        <item m="1" x="4354"/>
        <item m="1" x="4355"/>
        <item m="1" x="4356"/>
        <item m="1" x="4357"/>
        <item m="1" x="4358"/>
        <item m="1" x="4359"/>
        <item m="1" x="4360"/>
        <item m="1" x="4361"/>
        <item m="1" x="4362"/>
        <item m="1" x="4363"/>
        <item m="1" x="4364"/>
        <item m="1" x="4365"/>
        <item m="1" x="4366"/>
        <item m="1" x="4367"/>
        <item m="1" x="4368"/>
        <item m="1" x="4369"/>
        <item m="1" x="4370"/>
        <item m="1" x="4371"/>
        <item m="1" x="4372"/>
        <item m="1" x="4373"/>
        <item m="1" x="4374"/>
        <item m="1" x="4375"/>
        <item m="1" x="4376"/>
        <item m="1" x="4377"/>
        <item m="1" x="4378"/>
        <item m="1" x="4379"/>
        <item m="1" x="4380"/>
        <item m="1" x="4381"/>
        <item m="1" x="4382"/>
        <item m="1" x="4383"/>
        <item m="1" x="4384"/>
        <item m="1" x="4385"/>
        <item m="1" x="4386"/>
        <item m="1" x="4387"/>
        <item m="1" x="4388"/>
        <item m="1" x="4389"/>
        <item m="1" x="4390"/>
        <item m="1" x="4391"/>
        <item m="1" x="4392"/>
        <item m="1" x="4393"/>
        <item m="1" x="3750"/>
        <item m="1" x="4394"/>
        <item m="1" x="4395"/>
        <item m="1" x="4396"/>
        <item m="1" x="4397"/>
        <item m="1" x="4398"/>
        <item m="1" x="4399"/>
        <item m="1" x="4400"/>
        <item m="1" x="4401"/>
        <item m="1" x="4402"/>
        <item m="1" x="4403"/>
        <item m="1" x="4404"/>
        <item m="1" x="4405"/>
        <item m="1" x="4406"/>
        <item m="1" x="4407"/>
        <item m="1" x="4408"/>
        <item m="1" x="4409"/>
        <item m="1" x="4410"/>
        <item m="1" x="4411"/>
        <item m="1" x="4412"/>
        <item m="1" x="4413"/>
        <item m="1" x="4414"/>
        <item m="1" x="4415"/>
        <item m="1" x="4416"/>
        <item m="1" x="4417"/>
        <item m="1" x="4418"/>
        <item m="1" x="4419"/>
        <item m="1" x="4420"/>
        <item m="1" x="4421"/>
        <item m="1" x="4422"/>
        <item m="1" x="4423"/>
        <item m="1" x="4424"/>
        <item m="1" x="4425"/>
        <item m="1" x="4426"/>
        <item m="1" x="4427"/>
        <item m="1" x="4428"/>
        <item m="1" x="4429"/>
        <item m="1" x="4430"/>
        <item m="1" x="4431"/>
        <item m="1" x="4432"/>
        <item m="1" x="4433"/>
        <item m="1" x="4434"/>
        <item m="1" x="4435"/>
        <item m="1" x="4436"/>
        <item m="1" x="4437"/>
        <item m="1" x="4438"/>
        <item m="1" x="4439"/>
        <item m="1" x="4440"/>
        <item m="1" x="4441"/>
        <item m="1" x="4442"/>
        <item m="1" x="4443"/>
        <item m="1" x="4444"/>
        <item m="1" x="4445"/>
        <item m="1" x="4446"/>
        <item m="1" x="4447"/>
        <item m="1" x="4449"/>
        <item m="1" x="4448"/>
        <item m="1" x="4450"/>
        <item m="1" x="3751"/>
        <item m="1" x="4451"/>
        <item m="1" x="4452"/>
        <item m="1" x="4453"/>
        <item m="1" x="4454"/>
        <item m="1" x="4455"/>
        <item m="1" x="4456"/>
        <item m="1" x="4457"/>
        <item m="1" x="3752"/>
        <item m="1" x="4458"/>
        <item m="1" x="4459"/>
        <item m="1" x="4460"/>
        <item m="1" x="4461"/>
        <item m="1" x="4462"/>
        <item m="1" x="4463"/>
        <item m="1" x="4464"/>
        <item m="1" x="4465"/>
        <item m="1" x="4466"/>
        <item m="1" x="4467"/>
        <item m="1" x="4468"/>
        <item m="1" x="4470"/>
        <item m="1" x="4469"/>
        <item m="1" x="4471"/>
        <item m="1" x="4472"/>
        <item m="1" x="4473"/>
        <item m="1" x="4474"/>
        <item m="1" x="4475"/>
        <item m="1" x="4476"/>
        <item m="1" x="4477"/>
        <item m="1" x="4478"/>
        <item m="1" x="4479"/>
        <item m="1" x="4480"/>
        <item m="1" x="4481"/>
        <item m="1" x="4482"/>
        <item m="1" x="4483"/>
        <item m="1" x="4484"/>
        <item m="1" x="4485"/>
        <item m="1" x="4486"/>
        <item m="1" x="4487"/>
        <item m="1" x="4488"/>
        <item m="1" x="4489"/>
        <item m="1" x="4490"/>
        <item m="1" x="4491"/>
        <item m="1" x="4492"/>
        <item m="1" x="4493"/>
        <item m="1" x="4494"/>
        <item m="1" x="4495"/>
        <item m="1" x="4496"/>
        <item m="1" x="4497"/>
        <item m="1" x="4498"/>
        <item m="1" x="4499"/>
        <item m="1" x="4500"/>
        <item m="1" x="4501"/>
        <item m="1" x="4502"/>
        <item m="1" x="4503"/>
        <item m="1" x="4504"/>
        <item m="1" x="4505"/>
        <item m="1" x="4506"/>
        <item m="1" x="4507"/>
        <item m="1" x="4508"/>
        <item m="1" x="4509"/>
        <item m="1" x="4510"/>
        <item m="1" x="4511"/>
        <item m="1" x="4512"/>
        <item m="1" x="4513"/>
        <item m="1" x="4514"/>
        <item m="1" x="4515"/>
        <item m="1" x="4516"/>
        <item m="1" x="4517"/>
        <item m="1" x="4518"/>
        <item m="1" x="4519"/>
        <item m="1" x="4520"/>
        <item m="1" x="4521"/>
        <item m="1" x="4522"/>
        <item m="1" x="4523"/>
        <item m="1" x="4524"/>
        <item m="1" x="4525"/>
        <item m="1" x="4526"/>
        <item m="1" x="4527"/>
        <item m="1" x="4528"/>
        <item m="1" x="4529"/>
        <item m="1" x="4530"/>
        <item m="1" x="4531"/>
        <item m="1" x="4532"/>
        <item m="1" x="4533"/>
        <item m="1" x="4534"/>
        <item m="1" x="4535"/>
        <item m="1" x="4536"/>
        <item m="1" x="4537"/>
        <item m="1" x="4538"/>
        <item m="1" x="4539"/>
        <item m="1" x="4540"/>
        <item m="1" x="4541"/>
        <item m="1" x="4542"/>
        <item m="1" x="4543"/>
        <item m="1" x="4544"/>
        <item m="1" x="4545"/>
        <item m="1" x="4546"/>
        <item m="1" x="3753"/>
        <item m="1" x="4547"/>
        <item m="1" x="4548"/>
        <item m="1" x="4549"/>
        <item m="1" x="4550"/>
        <item m="1" x="4551"/>
        <item m="1" x="4552"/>
        <item m="1" x="4553"/>
        <item m="1" x="4554"/>
        <item m="1" x="4555"/>
        <item m="1" x="4556"/>
        <item m="1" x="4557"/>
        <item m="1" x="4558"/>
        <item m="1" x="4559"/>
        <item m="1" x="4560"/>
        <item m="1" x="4561"/>
        <item m="1" x="4562"/>
        <item m="1" x="4563"/>
        <item m="1" x="4564"/>
        <item m="1" x="4565"/>
        <item m="1" x="4566"/>
        <item m="1" x="4567"/>
        <item m="1" x="4568"/>
        <item m="1" x="4569"/>
        <item m="1" x="4570"/>
        <item m="1" x="4571"/>
        <item m="1" x="4572"/>
        <item m="1" x="4573"/>
        <item m="1" x="4574"/>
        <item m="1" x="4575"/>
        <item m="1" x="3754"/>
        <item m="1" x="4576"/>
        <item m="1" x="4577"/>
        <item m="1" x="4578"/>
        <item m="1" x="4579"/>
        <item m="1" x="4580"/>
        <item m="1" x="4581"/>
        <item m="1" x="4582"/>
        <item m="1" x="4583"/>
        <item m="1" x="4584"/>
        <item m="1" x="4585"/>
        <item m="1" x="4586"/>
        <item m="1" x="4587"/>
        <item m="1" x="4588"/>
        <item m="1" x="4589"/>
        <item m="1" x="4590"/>
        <item m="1" x="4591"/>
        <item m="1" x="4592"/>
        <item m="1" x="4593"/>
        <item m="1" x="4594"/>
        <item m="1" x="4595"/>
        <item m="1" x="4596"/>
        <item m="1" x="4597"/>
        <item m="1" x="4598"/>
        <item m="1" x="4599"/>
        <item m="1" x="4600"/>
        <item m="1" x="4601"/>
        <item m="1" x="4602"/>
        <item m="1" x="4603"/>
        <item m="1" x="4604"/>
        <item m="1" x="4607"/>
        <item m="1" x="4609"/>
        <item m="1" x="4611"/>
        <item m="1" x="4612"/>
        <item m="1" x="4613"/>
        <item m="1" x="4618"/>
        <item m="1" x="4619"/>
        <item m="1" x="4621"/>
        <item m="1" x="4623"/>
        <item m="1" x="4624"/>
        <item m="1" x="4625"/>
        <item m="1" x="4626"/>
        <item m="1" x="4627"/>
        <item m="1" x="4628"/>
        <item m="1" x="4629"/>
        <item m="1" x="4630"/>
        <item m="1" x="4631"/>
        <item m="1" x="4633"/>
        <item m="1" x="4635"/>
        <item m="1" x="4637"/>
        <item m="1" x="4639"/>
        <item m="1" x="4642"/>
        <item m="1" x="4605"/>
        <item m="1" x="4606"/>
        <item m="1" x="4608"/>
        <item m="1" x="4610"/>
        <item m="1" x="4614"/>
        <item m="1" x="4615"/>
        <item m="1" x="4616"/>
        <item m="1" x="4617"/>
        <item m="1" x="4620"/>
        <item m="1" x="4622"/>
        <item m="1" x="4632"/>
        <item m="1" x="4634"/>
        <item m="1" x="4636"/>
        <item m="1" x="4638"/>
        <item m="1" x="4640"/>
        <item m="1" x="4641"/>
        <item m="1" x="4643"/>
        <item m="1" x="4644"/>
        <item m="1" x="4645"/>
        <item m="1" x="4646"/>
        <item m="1" x="4647"/>
        <item m="1" x="4648"/>
        <item m="1" x="4649"/>
        <item m="1" x="4650"/>
        <item m="1" x="4651"/>
        <item m="1" x="4652"/>
        <item m="1" x="4653"/>
        <item h="1" m="1" x="5908"/>
        <item h="1" m="1" x="5909"/>
        <item h="1" m="1" x="5910"/>
        <item m="1" x="4654"/>
        <item m="1" x="4655"/>
        <item m="1" x="4656"/>
        <item h="1" m="1" x="5911"/>
        <item m="1" x="4657"/>
        <item m="1" x="4658"/>
        <item m="1" x="4659"/>
        <item m="1" x="4660"/>
        <item m="1" x="4661"/>
        <item m="1" x="4662"/>
        <item m="1" x="4663"/>
        <item m="1" x="4664"/>
        <item h="1" m="1" x="5912"/>
        <item m="1" x="4665"/>
        <item m="1" x="4666"/>
        <item m="1" x="4667"/>
        <item m="1" x="4668"/>
        <item m="1" x="3755"/>
        <item m="1" x="4669"/>
        <item m="1" x="4670"/>
        <item m="1" x="4671"/>
        <item m="1" x="4673"/>
        <item m="1" x="4672"/>
        <item m="1" x="4674"/>
        <item m="1" x="4675"/>
        <item m="1" x="4676"/>
        <item m="1" x="4677"/>
        <item m="1" x="4678"/>
        <item m="1" x="4679"/>
        <item m="1" x="3756"/>
        <item m="1" x="4680"/>
        <item m="1" x="4681"/>
        <item m="1" x="4682"/>
        <item m="1" x="3757"/>
        <item m="1" x="4683"/>
        <item m="1" x="4684"/>
        <item m="1" x="4685"/>
        <item m="1" x="4686"/>
        <item m="1" x="4687"/>
        <item m="1" x="4688"/>
        <item m="1" x="4689"/>
        <item m="1" x="4690"/>
        <item m="1" x="4691"/>
        <item m="1" x="4692"/>
        <item m="1" x="4693"/>
        <item m="1" x="4694"/>
        <item m="1" x="4695"/>
        <item m="1" x="4696"/>
        <item m="1" x="4697"/>
        <item m="1" x="4698"/>
        <item m="1" x="4699"/>
        <item m="1" x="4700"/>
        <item m="1" x="4701"/>
        <item m="1" x="4702"/>
        <item m="1" x="4703"/>
        <item m="1" x="4704"/>
        <item m="1" x="4705"/>
        <item m="1" x="4706"/>
        <item m="1" x="4707"/>
        <item m="1" x="4708"/>
        <item m="1" x="4709"/>
        <item m="1" x="4710"/>
        <item m="1" x="4711"/>
        <item m="1" x="4712"/>
        <item m="1" x="4713"/>
        <item m="1" x="4714"/>
        <item m="1" x="4715"/>
        <item m="1" x="4716"/>
        <item m="1" x="4717"/>
        <item m="1" x="4718"/>
        <item m="1" x="4719"/>
        <item m="1" x="4720"/>
        <item m="1" x="4721"/>
        <item m="1" x="4722"/>
        <item m="1" x="4723"/>
        <item m="1" x="4724"/>
        <item m="1" x="4725"/>
        <item m="1" x="4726"/>
        <item m="1" x="4728"/>
        <item m="1" x="4727"/>
        <item m="1" x="4729"/>
        <item m="1" x="4730"/>
        <item m="1" x="4731"/>
        <item m="1" x="4732"/>
        <item m="1" x="4733"/>
        <item m="1" x="4734"/>
        <item m="1" x="4735"/>
        <item m="1" x="4736"/>
        <item m="1" x="4737"/>
        <item m="1" x="4738"/>
        <item m="1" x="4739"/>
        <item m="1" x="4740"/>
        <item m="1" x="4741"/>
        <item m="1" x="4742"/>
        <item m="1" x="4743"/>
        <item m="1" x="4744"/>
        <item m="1" x="4745"/>
        <item m="1" x="4746"/>
        <item m="1" x="4747"/>
        <item m="1" x="4748"/>
        <item m="1" x="4749"/>
        <item m="1" x="4750"/>
        <item m="1" x="4751"/>
        <item m="1" x="4752"/>
        <item m="1" x="4753"/>
        <item m="1" x="4754"/>
        <item m="1" x="4755"/>
        <item m="1" x="4756"/>
        <item m="1" x="4757"/>
        <item m="1" x="4758"/>
        <item m="1" x="4759"/>
        <item m="1" x="4760"/>
        <item m="1" x="4761"/>
        <item m="1" x="4762"/>
        <item m="1" x="4763"/>
        <item m="1" x="4764"/>
        <item m="1" x="4765"/>
        <item m="1" x="4766"/>
        <item m="1" x="4767"/>
        <item m="1" x="4768"/>
        <item m="1" x="4769"/>
        <item m="1" x="4770"/>
        <item m="1" x="4771"/>
        <item m="1" x="4772"/>
        <item m="1" x="4773"/>
        <item m="1" x="4774"/>
        <item m="1" x="4775"/>
        <item m="1" x="4776"/>
        <item m="1" x="4777"/>
        <item m="1" x="4778"/>
        <item m="1" x="4779"/>
        <item m="1" x="4780"/>
        <item m="1" x="4781"/>
        <item m="1" x="4782"/>
        <item m="1" x="4783"/>
        <item m="1" x="4784"/>
        <item m="1" x="4785"/>
        <item m="1" x="4786"/>
        <item m="1" x="4787"/>
        <item m="1" x="4788"/>
        <item m="1" x="4789"/>
        <item m="1" x="4790"/>
        <item m="1" x="4791"/>
        <item m="1" x="4792"/>
        <item m="1" x="4793"/>
        <item m="1" x="4794"/>
        <item m="1" x="4795"/>
        <item m="1" x="4796"/>
        <item m="1" x="4797"/>
        <item m="1" x="4798"/>
        <item m="1" x="4799"/>
        <item m="1" x="4800"/>
        <item m="1" x="4801"/>
        <item m="1" x="4802"/>
        <item m="1" x="4803"/>
        <item m="1" x="4804"/>
        <item m="1" x="4805"/>
        <item m="1" x="4806"/>
        <item m="1" x="4807"/>
        <item m="1" x="4808"/>
        <item m="1" x="4809"/>
        <item m="1" x="4810"/>
        <item m="1" x="4811"/>
        <item m="1" x="4812"/>
        <item m="1" x="4813"/>
        <item m="1" x="4814"/>
        <item m="1" x="4815"/>
        <item m="1" x="4816"/>
        <item m="1" x="4817"/>
        <item m="1" x="4818"/>
        <item m="1" x="4819"/>
        <item m="1" x="4820"/>
        <item m="1" x="4821"/>
        <item m="1" x="4822"/>
        <item m="1" x="4823"/>
        <item m="1" x="4824"/>
        <item m="1" x="4825"/>
        <item m="1" x="4826"/>
        <item m="1" x="4827"/>
        <item m="1" x="4828"/>
        <item m="1" x="4829"/>
        <item m="1" x="4830"/>
        <item m="1" x="4831"/>
        <item m="1" x="4832"/>
        <item m="1" x="4833"/>
        <item m="1" x="4834"/>
        <item m="1" x="4835"/>
        <item m="1" x="4836"/>
        <item m="1" x="4837"/>
        <item m="1" x="4838"/>
        <item m="1" x="4839"/>
        <item m="1" x="4840"/>
        <item m="1" x="4841"/>
        <item m="1" x="4842"/>
        <item m="1" x="4843"/>
        <item m="1" x="4844"/>
        <item m="1" x="4845"/>
        <item m="1" x="4846"/>
        <item m="1" x="4847"/>
        <item m="1" x="4848"/>
        <item m="1" x="4849"/>
        <item m="1" x="4850"/>
        <item m="1" x="4851"/>
        <item m="1" x="4852"/>
        <item m="1" x="4853"/>
        <item m="1" x="4854"/>
        <item m="1" x="4855"/>
        <item m="1" x="4856"/>
        <item m="1" x="4857"/>
        <item m="1" x="4858"/>
        <item m="1" x="4859"/>
        <item m="1" x="4860"/>
        <item m="1" x="4861"/>
        <item m="1" x="4862"/>
        <item m="1" x="4863"/>
        <item m="1" x="4864"/>
        <item m="1" x="4865"/>
        <item m="1" x="4866"/>
        <item m="1" x="4867"/>
        <item m="1" x="4868"/>
        <item m="1" x="4869"/>
        <item m="1" x="4870"/>
        <item m="1" x="4871"/>
        <item m="1" x="4872"/>
        <item m="1" x="4873"/>
        <item m="1" x="4874"/>
        <item m="1" x="4875"/>
        <item m="1" x="4876"/>
        <item m="1" x="4877"/>
        <item m="1" x="4878"/>
        <item m="1" x="4879"/>
        <item m="1" x="4880"/>
        <item m="1" x="4881"/>
        <item m="1" x="4882"/>
        <item m="1" x="4883"/>
        <item m="1" x="4884"/>
        <item m="1" x="4885"/>
        <item m="1" x="4886"/>
        <item m="1" x="4887"/>
        <item m="1" x="4888"/>
        <item m="1" x="4889"/>
        <item m="1" x="4890"/>
        <item m="1" x="4891"/>
        <item m="1" x="4892"/>
        <item m="1" x="4893"/>
        <item m="1" x="4894"/>
        <item m="1" x="4895"/>
        <item m="1" x="4896"/>
        <item m="1" x="4897"/>
        <item m="1" x="4898"/>
        <item m="1" x="4899"/>
        <item m="1" x="4900"/>
        <item m="1" x="4901"/>
        <item m="1" x="4902"/>
        <item m="1" x="4903"/>
        <item m="1" x="4904"/>
        <item m="1" x="4905"/>
        <item m="1" x="4906"/>
        <item m="1" x="4907"/>
        <item m="1" x="4908"/>
        <item m="1" x="4909"/>
        <item m="1" x="4910"/>
        <item m="1" x="4911"/>
        <item m="1" x="4912"/>
        <item m="1" x="4913"/>
        <item m="1" x="4914"/>
        <item m="1" x="4915"/>
        <item m="1" x="4916"/>
        <item m="1" x="4917"/>
        <item m="1" x="4918"/>
        <item m="1" x="4919"/>
        <item m="1" x="4920"/>
        <item m="1" x="4921"/>
        <item m="1" x="4922"/>
        <item m="1" x="4923"/>
        <item m="1" x="4924"/>
        <item m="1" x="4925"/>
        <item m="1" x="4926"/>
        <item m="1" x="4927"/>
        <item m="1" x="4928"/>
        <item m="1" x="4929"/>
        <item m="1" x="4930"/>
        <item m="1" x="4931"/>
        <item m="1" x="4932"/>
        <item m="1" x="4933"/>
        <item m="1" x="4934"/>
        <item m="1" x="4935"/>
        <item m="1" x="4936"/>
        <item m="1" x="4937"/>
        <item m="1" x="4938"/>
        <item m="1" x="4939"/>
        <item m="1" x="4940"/>
        <item m="1" x="4941"/>
        <item m="1" x="4942"/>
        <item m="1" x="4943"/>
        <item m="1" x="4944"/>
        <item m="1" x="4945"/>
        <item m="1" x="4946"/>
        <item m="1" x="4947"/>
        <item m="1" x="4948"/>
        <item m="1" x="4949"/>
        <item m="1" x="4950"/>
        <item m="1" x="4951"/>
        <item m="1" x="4952"/>
        <item m="1" x="4953"/>
        <item m="1" x="4954"/>
        <item m="1" x="4955"/>
        <item m="1" x="4956"/>
        <item m="1" x="4957"/>
        <item m="1" x="4958"/>
        <item m="1" x="4959"/>
        <item m="1" x="4960"/>
        <item m="1" x="4961"/>
        <item m="1" x="4962"/>
        <item m="1" x="4963"/>
        <item m="1" x="4964"/>
        <item m="1" x="4965"/>
        <item m="1" x="4966"/>
        <item m="1" x="4967"/>
        <item m="1" x="4968"/>
        <item m="1" x="4969"/>
        <item m="1" x="4970"/>
        <item m="1" x="4971"/>
        <item m="1" x="4972"/>
        <item m="1" x="4973"/>
        <item m="1" x="4974"/>
        <item m="1" x="4975"/>
        <item m="1" x="4976"/>
        <item m="1" x="4977"/>
        <item m="1" x="4978"/>
        <item m="1" x="4979"/>
        <item m="1" x="4980"/>
        <item m="1" x="4981"/>
        <item m="1" x="4982"/>
        <item m="1" x="4983"/>
        <item m="1" x="4984"/>
        <item m="1" x="4985"/>
        <item m="1" x="4986"/>
        <item m="1" x="4987"/>
        <item m="1" x="4988"/>
        <item m="1" x="4989"/>
        <item m="1" x="4990"/>
        <item m="1" x="4991"/>
        <item m="1" x="4992"/>
        <item m="1" x="4993"/>
        <item m="1" x="4994"/>
        <item m="1" x="4995"/>
        <item m="1" x="4996"/>
        <item m="1" x="4997"/>
        <item m="1" x="4998"/>
        <item m="1" x="4999"/>
        <item m="1" x="5000"/>
        <item m="1" x="5001"/>
        <item m="1" x="5002"/>
        <item m="1" x="5003"/>
        <item m="1" x="5004"/>
        <item m="1" x="5005"/>
        <item m="1" x="5006"/>
        <item m="1" x="5007"/>
        <item m="1" x="5008"/>
        <item m="1" x="5009"/>
        <item m="1" x="5010"/>
        <item m="1" x="5011"/>
        <item m="1" x="5012"/>
        <item m="1" x="5013"/>
        <item m="1" x="5014"/>
        <item m="1" x="5015"/>
        <item m="1" x="5016"/>
        <item m="1" x="5017"/>
        <item m="1" x="5018"/>
        <item m="1" x="5019"/>
        <item m="1" x="5020"/>
        <item m="1" x="5021"/>
        <item m="1" x="5022"/>
        <item m="1" x="5023"/>
        <item m="1" x="5024"/>
        <item m="1" x="5025"/>
        <item m="1" x="5026"/>
        <item m="1" x="5027"/>
        <item m="1" x="5028"/>
        <item m="1" x="5029"/>
        <item m="1" x="5030"/>
        <item m="1" x="5031"/>
        <item m="1" x="5032"/>
        <item m="1" x="5033"/>
        <item m="1" x="5034"/>
        <item m="1" x="5035"/>
        <item m="1" x="5036"/>
        <item m="1" x="5037"/>
        <item m="1" x="5038"/>
        <item m="1" x="5039"/>
        <item m="1" x="5040"/>
        <item m="1" x="5041"/>
        <item m="1" x="5042"/>
        <item m="1" x="5043"/>
        <item m="1" x="5044"/>
        <item m="1" x="5045"/>
        <item m="1" x="5046"/>
        <item m="1" x="5047"/>
        <item m="1" x="5048"/>
        <item m="1" x="5049"/>
        <item m="1" x="5050"/>
        <item m="1" x="5051"/>
        <item m="1" x="5052"/>
        <item m="1" x="5053"/>
        <item m="1" x="5054"/>
        <item m="1" x="5055"/>
        <item m="1" x="5056"/>
        <item m="1" x="5057"/>
        <item m="1" x="5058"/>
        <item m="1" x="5059"/>
        <item m="1" x="5060"/>
        <item m="1" x="5061"/>
        <item m="1" x="5062"/>
        <item m="1" x="5063"/>
        <item m="1" x="5064"/>
        <item m="1" x="5065"/>
        <item m="1" x="5066"/>
        <item m="1" x="5067"/>
        <item m="1" x="5068"/>
        <item m="1" x="5069"/>
        <item m="1" x="5070"/>
        <item m="1" x="5071"/>
        <item m="1" x="5072"/>
        <item m="1" x="5073"/>
        <item m="1" x="5074"/>
        <item m="1" x="5075"/>
        <item m="1" x="5076"/>
        <item m="1" x="5077"/>
        <item m="1" x="5078"/>
        <item m="1" x="5079"/>
        <item m="1" x="5080"/>
        <item m="1" x="5081"/>
        <item m="1" x="5082"/>
        <item m="1" x="5083"/>
        <item m="1" x="5084"/>
        <item m="1" x="5085"/>
        <item m="1" x="5086"/>
        <item m="1" x="5087"/>
        <item m="1" x="5088"/>
        <item m="1" x="5089"/>
        <item m="1" x="5090"/>
        <item m="1" x="5091"/>
        <item m="1" x="5092"/>
        <item m="1" x="5093"/>
        <item m="1" x="5094"/>
        <item m="1" x="5095"/>
        <item m="1" x="5096"/>
        <item m="1" x="5097"/>
        <item m="1" x="5098"/>
        <item m="1" x="5099"/>
        <item m="1" x="5100"/>
        <item m="1" x="5101"/>
        <item m="1" x="5102"/>
        <item m="1" x="5103"/>
        <item m="1" x="5104"/>
        <item m="1" x="5105"/>
        <item m="1" x="5106"/>
        <item m="1" x="5107"/>
        <item m="1" x="5108"/>
        <item m="1" x="5109"/>
        <item m="1" x="5110"/>
        <item m="1" x="5111"/>
        <item m="1" x="5112"/>
        <item m="1" x="5113"/>
        <item m="1" x="5114"/>
        <item m="1" x="5115"/>
        <item m="1" x="5116"/>
        <item m="1" x="5117"/>
        <item m="1" x="5118"/>
        <item m="1" x="5119"/>
        <item m="1" x="5120"/>
        <item m="1" x="5121"/>
        <item m="1" x="5122"/>
        <item m="1" x="5123"/>
        <item m="1" x="5124"/>
        <item m="1" x="5125"/>
        <item m="1" x="5126"/>
        <item m="1" x="5127"/>
        <item m="1" x="5128"/>
        <item m="1" x="5129"/>
        <item m="1" x="5130"/>
        <item m="1" x="5131"/>
        <item m="1" x="5132"/>
        <item m="1" x="5133"/>
        <item m="1" x="5134"/>
        <item m="1" x="5135"/>
        <item m="1" x="5136"/>
        <item m="1" x="5137"/>
        <item m="1" x="5138"/>
        <item m="1" x="5139"/>
        <item m="1" x="5140"/>
        <item m="1" x="5141"/>
        <item m="1" x="5142"/>
        <item m="1" x="5143"/>
        <item m="1" x="5144"/>
        <item m="1" x="5145"/>
        <item m="1" x="5146"/>
        <item m="1" x="5147"/>
        <item m="1" x="5148"/>
        <item m="1" x="5149"/>
        <item m="1" x="5150"/>
        <item m="1" x="5151"/>
        <item m="1" x="5152"/>
        <item m="1" x="5153"/>
        <item m="1" x="5154"/>
        <item m="1" x="5155"/>
        <item m="1" x="5156"/>
        <item m="1" x="5157"/>
        <item m="1" x="5158"/>
        <item m="1" x="5159"/>
        <item m="1" x="5160"/>
        <item m="1" x="5161"/>
        <item m="1" x="5162"/>
        <item m="1" x="5163"/>
        <item m="1" x="5164"/>
        <item m="1" x="5165"/>
        <item m="1" x="5166"/>
        <item m="1" x="5167"/>
        <item m="1" x="5168"/>
        <item m="1" x="5169"/>
        <item m="1" x="5170"/>
        <item m="1" x="5171"/>
        <item m="1" x="5172"/>
        <item m="1" x="5173"/>
        <item m="1" x="5174"/>
        <item m="1" x="5175"/>
        <item m="1" x="5176"/>
        <item m="1" x="5177"/>
        <item m="1" x="5178"/>
        <item m="1" x="5179"/>
        <item m="1" x="5180"/>
        <item m="1" x="5181"/>
        <item m="1" x="5182"/>
        <item m="1" x="5183"/>
        <item m="1" x="5184"/>
        <item m="1" x="5185"/>
        <item m="1" x="5186"/>
        <item m="1" x="5187"/>
        <item m="1" x="5188"/>
        <item m="1" x="5189"/>
        <item m="1" x="5190"/>
        <item m="1" x="5191"/>
        <item m="1" x="5192"/>
        <item m="1" x="5193"/>
        <item m="1" x="5194"/>
        <item m="1" x="5195"/>
        <item m="1" x="5196"/>
        <item m="1" x="5197"/>
        <item m="1" x="5198"/>
        <item m="1" x="5199"/>
        <item m="1" x="5200"/>
        <item m="1" x="5201"/>
        <item m="1" x="5202"/>
        <item m="1" x="5203"/>
        <item m="1" x="5204"/>
        <item m="1" x="5205"/>
        <item m="1" x="5206"/>
        <item m="1" x="5207"/>
        <item m="1" x="5208"/>
        <item m="1" x="5209"/>
        <item m="1" x="5210"/>
        <item m="1" x="5211"/>
        <item m="1" x="5212"/>
        <item m="1" x="5213"/>
        <item m="1" x="5214"/>
        <item m="1" x="5215"/>
        <item m="1" x="5216"/>
        <item m="1" x="5217"/>
        <item m="1" x="5218"/>
        <item m="1" x="5219"/>
        <item m="1" x="5220"/>
        <item m="1" x="5221"/>
        <item m="1" x="5222"/>
        <item m="1" x="5223"/>
        <item m="1" x="5224"/>
        <item m="1" x="5225"/>
        <item m="1" x="5226"/>
        <item m="1" x="5227"/>
        <item m="1" x="5228"/>
        <item m="1" x="5229"/>
        <item m="1" x="5230"/>
        <item m="1" x="5231"/>
        <item m="1" x="5232"/>
        <item m="1" x="5233"/>
        <item m="1" x="5234"/>
        <item m="1" x="5235"/>
        <item m="1" x="5236"/>
        <item m="1" x="5237"/>
        <item m="1" x="5238"/>
        <item m="1" x="5239"/>
        <item m="1" x="5240"/>
        <item m="1" x="5241"/>
        <item m="1" x="5242"/>
        <item m="1" x="5243"/>
        <item m="1" x="5244"/>
        <item m="1" x="5245"/>
        <item m="1" x="5246"/>
        <item m="1" x="5247"/>
        <item m="1" x="5248"/>
        <item m="1" x="5249"/>
        <item m="1" x="5250"/>
        <item m="1" x="5251"/>
        <item m="1" x="5252"/>
        <item m="1" x="5253"/>
        <item m="1" x="5254"/>
        <item m="1" x="5255"/>
        <item m="1" x="5256"/>
        <item m="1" x="5257"/>
        <item m="1" x="5258"/>
        <item m="1" x="5259"/>
        <item m="1" x="5260"/>
        <item m="1" x="5261"/>
        <item m="1" x="5262"/>
        <item m="1" x="5263"/>
        <item m="1" x="5264"/>
        <item m="1" x="5265"/>
        <item m="1" x="5266"/>
        <item m="1" x="5267"/>
        <item m="1" x="5268"/>
        <item m="1" x="5269"/>
        <item m="1" x="5270"/>
        <item m="1" x="5271"/>
        <item m="1" x="5272"/>
        <item m="1" x="5273"/>
        <item m="1" x="5274"/>
        <item m="1" x="5275"/>
        <item m="1" x="5276"/>
        <item m="1" x="5277"/>
        <item m="1" x="5278"/>
        <item m="1" x="5279"/>
        <item m="1" x="5280"/>
        <item m="1" x="5281"/>
        <item m="1" x="5282"/>
        <item m="1" x="5283"/>
        <item m="1" x="5284"/>
        <item m="1" x="5285"/>
        <item m="1" x="5286"/>
        <item m="1" x="5287"/>
        <item m="1" x="5288"/>
        <item m="1" x="5289"/>
        <item m="1" x="5290"/>
        <item m="1" x="5291"/>
        <item m="1" x="5292"/>
        <item m="1" x="5293"/>
        <item m="1" x="5294"/>
        <item m="1" x="5295"/>
        <item m="1" x="5296"/>
        <item m="1" x="5297"/>
        <item m="1" x="5298"/>
        <item m="1" x="5299"/>
        <item m="1" x="5300"/>
        <item m="1" x="5301"/>
        <item m="1" x="5302"/>
        <item m="1" x="5303"/>
        <item m="1" x="5304"/>
        <item m="1" x="5305"/>
        <item m="1" x="5306"/>
        <item m="1" x="5307"/>
        <item m="1" x="5308"/>
        <item m="1" x="5309"/>
        <item m="1" x="5310"/>
        <item m="1" x="5311"/>
        <item m="1" x="5312"/>
        <item m="1" x="5313"/>
        <item m="1" x="5314"/>
        <item m="1" x="5315"/>
        <item m="1" x="5316"/>
        <item m="1" x="5317"/>
        <item m="1" x="5318"/>
        <item m="1" x="5319"/>
        <item m="1" x="5320"/>
        <item m="1" x="5321"/>
        <item m="1" x="5322"/>
        <item m="1" x="5323"/>
        <item m="1" x="5324"/>
        <item m="1" x="5325"/>
        <item m="1" x="5326"/>
        <item m="1" x="5327"/>
        <item m="1" x="5328"/>
        <item m="1" x="5329"/>
        <item m="1" x="5330"/>
        <item m="1" x="5331"/>
        <item m="1" x="5332"/>
        <item m="1" x="5333"/>
        <item m="1" x="5334"/>
        <item m="1" x="5335"/>
        <item m="1" x="5336"/>
        <item m="1" x="5337"/>
        <item m="1" x="5338"/>
        <item m="1" x="5339"/>
        <item m="1" x="5340"/>
        <item m="1" x="5341"/>
        <item m="1" x="5342"/>
        <item m="1" x="5343"/>
        <item m="1" x="5344"/>
        <item m="1" x="5345"/>
        <item m="1" x="5346"/>
        <item m="1" x="5347"/>
        <item m="1" x="5348"/>
        <item m="1" x="5349"/>
        <item m="1" x="5350"/>
        <item m="1" x="5351"/>
        <item m="1" x="5352"/>
        <item m="1" x="5353"/>
        <item m="1" x="5354"/>
        <item m="1" x="5355"/>
        <item m="1" x="5356"/>
        <item m="1" x="5357"/>
        <item m="1" x="5358"/>
        <item m="1" x="5359"/>
        <item m="1" x="5360"/>
        <item m="1" x="5361"/>
        <item m="1" x="5362"/>
        <item m="1" x="5363"/>
        <item m="1" x="5364"/>
        <item m="1" x="5365"/>
        <item m="1" x="5366"/>
        <item m="1" x="5367"/>
        <item m="1" x="5368"/>
        <item m="1" x="5369"/>
        <item m="1" x="5370"/>
        <item m="1" x="5371"/>
        <item m="1" x="5372"/>
        <item m="1" x="5373"/>
        <item m="1" x="5374"/>
        <item m="1" x="5375"/>
        <item m="1" x="5376"/>
        <item m="1" x="5377"/>
        <item m="1" x="5378"/>
        <item m="1" x="5379"/>
        <item m="1" x="5380"/>
        <item m="1" x="5381"/>
        <item m="1" x="5382"/>
        <item m="1" x="5383"/>
        <item m="1" x="5384"/>
        <item m="1" x="5385"/>
        <item m="1" x="5386"/>
        <item m="1" x="5387"/>
        <item m="1" x="5388"/>
        <item m="1" x="5389"/>
        <item m="1" x="5390"/>
        <item m="1" x="5391"/>
        <item m="1" x="5392"/>
        <item m="1" x="5393"/>
        <item m="1" x="5394"/>
        <item m="1" x="5395"/>
        <item m="1" x="5396"/>
        <item m="1" x="5397"/>
        <item m="1" x="5398"/>
        <item m="1" x="5399"/>
        <item m="1" x="5400"/>
        <item m="1" x="5401"/>
        <item h="1" m="1" x="5905"/>
        <item m="1" x="5402"/>
        <item m="1" x="5403"/>
        <item m="1" x="5404"/>
        <item m="1" x="5405"/>
        <item m="1" x="5406"/>
        <item m="1" x="5407"/>
        <item m="1" x="5408"/>
        <item m="1" x="5409"/>
        <item m="1" x="5410"/>
        <item m="1" x="5411"/>
        <item m="1" x="5412"/>
        <item m="1" x="5413"/>
        <item m="1" x="5414"/>
        <item m="1" x="5415"/>
        <item m="1" x="5416"/>
        <item m="1" x="5417"/>
        <item m="1" x="5418"/>
        <item m="1" x="5419"/>
        <item m="1" x="5420"/>
        <item m="1" x="5421"/>
        <item m="1" x="5422"/>
        <item m="1" x="5423"/>
        <item m="1" x="5424"/>
        <item m="1" x="5425"/>
        <item m="1" x="5426"/>
        <item m="1" x="5427"/>
        <item m="1" x="5428"/>
        <item m="1" x="5429"/>
        <item m="1" x="5430"/>
        <item m="1" x="5431"/>
        <item m="1" x="5432"/>
        <item m="1" x="5433"/>
        <item m="1" x="5434"/>
        <item m="1" x="5435"/>
        <item m="1" x="5436"/>
        <item m="1" x="5437"/>
        <item m="1" x="5438"/>
        <item m="1" x="5439"/>
        <item m="1" x="5440"/>
        <item m="1" x="5441"/>
        <item m="1" x="5442"/>
        <item m="1" x="5443"/>
        <item m="1" x="5444"/>
        <item m="1" x="5445"/>
        <item m="1" x="5446"/>
        <item m="1" x="5447"/>
        <item m="1" x="5448"/>
        <item m="1" x="5449"/>
        <item m="1" x="5450"/>
        <item m="1" x="5451"/>
        <item m="1" x="5452"/>
        <item m="1" x="5453"/>
        <item m="1" x="5454"/>
        <item m="1" x="5455"/>
        <item m="1" x="5456"/>
        <item m="1" x="5457"/>
        <item m="1" x="5458"/>
        <item m="1" x="5459"/>
        <item m="1" x="5460"/>
        <item m="1" x="5461"/>
        <item m="1" x="5462"/>
        <item m="1" x="5463"/>
        <item m="1" x="5464"/>
        <item m="1" x="5465"/>
        <item m="1" x="5466"/>
        <item m="1" x="5467"/>
        <item m="1" x="5468"/>
        <item m="1" x="5469"/>
        <item m="1" x="5470"/>
        <item m="1" x="5471"/>
        <item m="1" x="5472"/>
        <item m="1" x="5473"/>
        <item m="1" x="5474"/>
        <item m="1" x="5475"/>
        <item m="1" x="5476"/>
        <item m="1" x="5477"/>
        <item m="1" x="5478"/>
        <item m="1" x="5479"/>
        <item m="1" x="5480"/>
        <item m="1" x="5481"/>
        <item m="1" x="5482"/>
        <item m="1" x="5483"/>
        <item m="1" x="5484"/>
        <item m="1" x="5485"/>
        <item m="1" x="5486"/>
        <item m="1" x="5487"/>
        <item m="1" x="5488"/>
        <item m="1" x="5489"/>
        <item m="1" x="5490"/>
        <item m="1" x="5491"/>
        <item m="1" x="5492"/>
        <item m="1" x="5493"/>
        <item m="1" x="5494"/>
        <item m="1" x="5495"/>
        <item m="1" x="5496"/>
        <item m="1" x="5497"/>
        <item m="1" x="5498"/>
        <item m="1" x="5499"/>
        <item m="1" x="5500"/>
        <item m="1" x="5501"/>
        <item m="1" x="5502"/>
        <item m="1" x="5503"/>
        <item m="1" x="5504"/>
        <item m="1" x="5505"/>
        <item m="1" x="5506"/>
        <item m="1" x="5507"/>
        <item m="1" x="5508"/>
        <item m="1" x="5509"/>
        <item m="1" x="5510"/>
        <item m="1" x="5511"/>
        <item m="1" x="5512"/>
        <item m="1" x="5513"/>
        <item m="1" x="5514"/>
        <item m="1" x="5515"/>
        <item m="1" x="5516"/>
        <item m="1" x="5517"/>
        <item m="1" x="5518"/>
        <item m="1" x="5519"/>
        <item m="1" x="5520"/>
        <item m="1" x="5521"/>
        <item m="1" x="5522"/>
        <item m="1" x="5523"/>
        <item m="1" x="5524"/>
        <item m="1" x="5525"/>
        <item m="1" x="5526"/>
        <item m="1" x="5527"/>
        <item m="1" x="5528"/>
        <item m="1" x="5529"/>
        <item m="1" x="5530"/>
        <item m="1" x="5531"/>
        <item m="1" x="5532"/>
        <item m="1" x="5533"/>
        <item m="1" x="5534"/>
        <item m="1" x="5535"/>
        <item m="1" x="5536"/>
        <item m="1" x="5537"/>
        <item m="1" x="5538"/>
        <item m="1" x="5539"/>
        <item m="1" x="5540"/>
        <item m="1" x="5541"/>
        <item m="1" x="5542"/>
        <item m="1" x="5543"/>
        <item m="1" x="5544"/>
        <item m="1" x="5545"/>
        <item m="1" x="5546"/>
        <item m="1" x="5547"/>
        <item m="1" x="5548"/>
        <item m="1" x="5549"/>
        <item m="1" x="5550"/>
        <item m="1" x="5551"/>
        <item m="1" x="5552"/>
        <item m="1" x="5553"/>
        <item m="1" x="5554"/>
        <item m="1" x="5555"/>
        <item m="1" x="5556"/>
        <item m="1" x="5557"/>
        <item m="1" x="5558"/>
        <item m="1" x="5559"/>
        <item m="1" x="5560"/>
        <item m="1" x="5561"/>
        <item m="1" x="5562"/>
        <item m="1" x="5563"/>
        <item m="1" x="5564"/>
        <item m="1" x="5904"/>
        <item m="1" x="5565"/>
        <item m="1" x="5566"/>
        <item m="1" x="5567"/>
        <item m="1" x="5568"/>
        <item m="1" x="5569"/>
        <item m="1" x="5570"/>
        <item m="1" x="5571"/>
        <item m="1" x="5572"/>
        <item m="1" x="5573"/>
        <item m="1" x="5574"/>
        <item m="1" x="5575"/>
        <item m="1" x="5576"/>
        <item m="1" x="5577"/>
        <item m="1" x="5578"/>
        <item m="1" x="5579"/>
        <item m="1" x="5580"/>
        <item m="1" x="5581"/>
        <item m="1" x="5582"/>
        <item m="1" x="5583"/>
        <item m="1" x="5584"/>
        <item m="1" x="5585"/>
        <item m="1" x="5586"/>
        <item m="1" x="5587"/>
        <item m="1" x="5588"/>
        <item m="1" x="5589"/>
        <item m="1" x="5590"/>
        <item m="1" x="5591"/>
        <item m="1" x="5592"/>
        <item m="1" x="5593"/>
        <item m="1" x="5594"/>
        <item m="1" x="5595"/>
        <item m="1" x="5596"/>
        <item m="1" x="5597"/>
        <item m="1" x="5598"/>
        <item m="1" x="5599"/>
        <item m="1" x="5600"/>
        <item m="1" x="5601"/>
        <item m="1" x="5602"/>
        <item m="1" x="5603"/>
        <item m="1" x="5604"/>
        <item m="1" x="5605"/>
        <item m="1" x="5606"/>
        <item m="1" x="5607"/>
        <item m="1" x="5608"/>
        <item m="1" x="5609"/>
        <item m="1" x="5610"/>
        <item m="1" x="5611"/>
        <item m="1" x="5612"/>
        <item m="1" x="5613"/>
        <item m="1" x="5614"/>
        <item m="1" x="5615"/>
        <item m="1" x="5616"/>
        <item m="1" x="5617"/>
        <item m="1" x="5618"/>
        <item m="1" x="5619"/>
        <item m="1" x="5620"/>
        <item m="1" x="5621"/>
        <item m="1" x="5622"/>
        <item m="1" x="5623"/>
        <item m="1" x="5624"/>
        <item m="1" x="5625"/>
        <item m="1" x="5626"/>
        <item m="1" x="5627"/>
        <item m="1" x="5628"/>
        <item m="1" x="5629"/>
        <item m="1" x="5630"/>
        <item m="1" x="5631"/>
        <item m="1" x="5632"/>
        <item m="1" x="5633"/>
        <item m="1" x="5634"/>
        <item m="1" x="5635"/>
        <item m="1" x="5636"/>
        <item m="1" x="5637"/>
        <item m="1" x="5638"/>
        <item m="1" x="5639"/>
        <item m="1" x="5640"/>
        <item m="1" x="5641"/>
        <item m="1" x="5642"/>
        <item m="1" x="5643"/>
        <item m="1" x="5644"/>
        <item m="1" x="5645"/>
        <item m="1" x="5646"/>
        <item m="1" x="5647"/>
        <item m="1" x="5648"/>
        <item m="1" x="5649"/>
        <item m="1" x="5650"/>
        <item m="1" x="5651"/>
        <item m="1" x="5652"/>
        <item m="1" x="5653"/>
        <item m="1" x="5654"/>
        <item m="1" x="5655"/>
        <item m="1" x="5656"/>
        <item m="1" x="5657"/>
        <item m="1" x="5658"/>
        <item m="1" x="5659"/>
        <item m="1" x="5660"/>
        <item m="1" x="5661"/>
        <item m="1" x="5662"/>
        <item m="1" x="5663"/>
        <item m="1" x="5664"/>
        <item m="1" x="5665"/>
        <item m="1" x="5666"/>
        <item m="1" x="5667"/>
        <item m="1" x="5668"/>
        <item m="1" x="5669"/>
        <item m="1" x="5670"/>
        <item m="1" x="5671"/>
        <item m="1" x="5672"/>
        <item m="1" x="5673"/>
        <item m="1" x="5674"/>
        <item m="1" x="5675"/>
        <item m="1" x="5676"/>
        <item m="1" x="5677"/>
        <item m="1" x="5678"/>
        <item m="1" x="5679"/>
        <item m="1" x="5680"/>
        <item m="1" x="5681"/>
        <item m="1" x="5682"/>
        <item m="1" x="5683"/>
        <item m="1" x="5684"/>
        <item m="1" x="5685"/>
        <item m="1" x="5686"/>
        <item m="1" x="5687"/>
        <item m="1" x="5688"/>
        <item m="1" x="5689"/>
        <item m="1" x="5690"/>
        <item m="1" x="5691"/>
        <item m="1" x="5692"/>
        <item m="1" x="5693"/>
        <item m="1" x="5694"/>
        <item m="1" x="5695"/>
        <item m="1" x="5696"/>
        <item m="1" x="5697"/>
        <item m="1" x="5698"/>
        <item m="1" x="5699"/>
        <item m="1" x="5700"/>
        <item m="1" x="5701"/>
        <item m="1" x="5702"/>
        <item m="1" x="5703"/>
        <item m="1" x="5704"/>
        <item m="1" x="5705"/>
        <item m="1" x="5706"/>
        <item m="1" x="5707"/>
        <item m="1" x="5708"/>
        <item m="1" x="5709"/>
        <item m="1" x="5710"/>
        <item m="1" x="5711"/>
        <item m="1" x="5712"/>
        <item m="1" x="5713"/>
        <item m="1" x="5714"/>
        <item m="1" x="5715"/>
        <item m="1" x="5716"/>
        <item m="1" x="5717"/>
        <item m="1" x="5718"/>
        <item m="1" x="5719"/>
        <item m="1" x="5720"/>
        <item m="1" x="5721"/>
        <item m="1" x="5722"/>
        <item m="1" x="5723"/>
        <item m="1" x="5724"/>
        <item m="1" x="5725"/>
        <item m="1" x="5726"/>
        <item m="1" x="5727"/>
        <item m="1" x="5728"/>
        <item m="1" x="5729"/>
        <item m="1" x="5730"/>
        <item m="1" x="5731"/>
        <item m="1" x="5732"/>
        <item m="1" x="5733"/>
        <item m="1" x="5734"/>
        <item m="1" x="5735"/>
        <item m="1" x="5736"/>
        <item m="1" x="5737"/>
        <item m="1" x="5738"/>
        <item m="1" x="5739"/>
        <item m="1" x="5740"/>
        <item m="1" x="5741"/>
        <item m="1" x="5742"/>
        <item m="1" x="5743"/>
        <item m="1" x="5744"/>
        <item m="1" x="5745"/>
        <item m="1" x="5746"/>
        <item m="1" x="5747"/>
        <item m="1" x="5748"/>
        <item m="1" x="5749"/>
        <item m="1" x="5750"/>
        <item m="1" x="5751"/>
        <item m="1" x="5752"/>
        <item m="1" x="5753"/>
        <item m="1" x="5754"/>
        <item m="1" x="5755"/>
        <item m="1" x="5756"/>
        <item m="1" x="5757"/>
        <item m="1" x="5758"/>
        <item m="1" x="5759"/>
        <item m="1" x="5760"/>
        <item m="1" x="5761"/>
        <item m="1" x="5762"/>
        <item m="1" x="5763"/>
        <item m="1" x="5764"/>
        <item m="1" x="5765"/>
        <item m="1" x="5766"/>
        <item m="1" x="5767"/>
        <item m="1" x="5768"/>
        <item m="1" x="5769"/>
        <item m="1" x="5770"/>
        <item m="1" x="5771"/>
        <item m="1" x="5772"/>
        <item m="1" x="5773"/>
        <item m="1" x="5774"/>
        <item m="1" x="5775"/>
        <item m="1" x="5776"/>
        <item m="1" x="5777"/>
        <item m="1" x="5778"/>
        <item m="1" x="5779"/>
        <item m="1" x="5780"/>
        <item m="1" x="5783"/>
        <item m="1" x="5785"/>
        <item m="1" x="5787"/>
        <item m="1" x="5788"/>
        <item m="1" x="5789"/>
        <item m="1" x="5790"/>
        <item m="1" x="5792"/>
        <item m="1" x="5794"/>
        <item m="1" x="5795"/>
        <item m="1" x="5796"/>
        <item m="1" x="5797"/>
        <item m="1" x="5798"/>
        <item m="1" x="5799"/>
        <item m="1" x="5800"/>
        <item m="1" x="5801"/>
        <item m="1" x="5805"/>
        <item m="1" x="5806"/>
        <item m="1" x="5807"/>
        <item m="1" x="5808"/>
        <item h="1" m="1" x="5781"/>
        <item h="1" m="1" x="5782"/>
        <item h="1" m="1" x="5784"/>
        <item h="1" m="1" x="5786"/>
        <item h="1" m="1" x="5791"/>
        <item h="1" m="1" x="5793"/>
        <item h="1" m="1" x="5802"/>
        <item h="1" m="1" x="5803"/>
        <item h="1" m="1" x="5804"/>
        <item h="1" m="1" x="5809"/>
        <item h="1" m="1" x="5810"/>
        <item h="1" m="1" x="5811"/>
        <item h="1" m="1" x="5812"/>
        <item h="1" m="1" x="5813"/>
        <item h="1" m="1" x="5814"/>
        <item h="1" m="1" x="5815"/>
        <item h="1" m="1" x="5816"/>
        <item h="1" m="1" x="5817"/>
        <item h="1" m="1" x="5818"/>
        <item h="1" m="1" x="5819"/>
        <item h="1" m="1" x="5820"/>
        <item h="1" m="1" x="5821"/>
        <item h="1" m="1" x="5822"/>
        <item h="1" m="1" x="5823"/>
        <item h="1" m="1" x="5824"/>
        <item h="1" m="1" x="5825"/>
        <item h="1" m="1" x="5826"/>
        <item h="1" m="1" x="5827"/>
        <item h="1" m="1" x="5828"/>
        <item h="1" m="1" x="5829"/>
        <item h="1" m="1" x="5830"/>
        <item h="1" m="1" x="5831"/>
        <item h="1" m="1" x="5832"/>
        <item h="1" m="1" x="5833"/>
        <item h="1" m="1" x="5834"/>
        <item h="1" m="1" x="5835"/>
        <item h="1" m="1" x="5836"/>
        <item h="1" m="1" x="5837"/>
        <item m="1" x="1619"/>
        <item m="1" x="1620"/>
        <item m="1" x="1621"/>
        <item m="1" x="1622"/>
        <item m="1" x="1623"/>
        <item m="1" x="1624"/>
        <item m="1" x="1625"/>
        <item m="1" x="1626"/>
        <item m="1" x="3746"/>
        <item m="1" x="1627"/>
        <item m="1" x="1628"/>
        <item m="1" x="1629"/>
        <item m="1" x="1630"/>
        <item m="1" x="1631"/>
        <item m="1" x="1632"/>
        <item m="1" x="1633"/>
        <item m="1" x="1634"/>
        <item m="1" x="1635"/>
        <item m="1" x="1636"/>
        <item m="1" x="1637"/>
        <item m="1" x="1638"/>
        <item m="1" x="1639"/>
        <item m="1" x="1640"/>
        <item m="1" x="1641"/>
        <item m="1" x="1642"/>
        <item m="1" x="1643"/>
        <item m="1" x="1644"/>
        <item m="1" x="1645"/>
        <item m="1" x="1646"/>
        <item m="1" x="1647"/>
        <item m="1" x="1648"/>
        <item m="1" x="1649"/>
        <item m="1" x="1650"/>
        <item m="1" x="1651"/>
        <item m="1" x="1652"/>
        <item m="1" x="1653"/>
        <item m="1" x="1654"/>
        <item m="1" x="1655"/>
        <item m="1" x="1656"/>
        <item m="1" x="1657"/>
        <item m="1" x="1658"/>
        <item m="1" x="1659"/>
        <item m="1" x="1660"/>
        <item m="1" x="1661"/>
        <item m="1" x="1662"/>
        <item m="1" x="1663"/>
        <item m="1" x="1664"/>
        <item m="1" x="1665"/>
        <item m="1" x="1666"/>
        <item m="1" x="1667"/>
        <item m="1" x="1668"/>
        <item m="1" x="1669"/>
        <item m="1" x="1670"/>
        <item m="1" x="1671"/>
        <item m="1" x="1672"/>
        <item m="1" x="1673"/>
        <item m="1" x="1674"/>
        <item m="1" x="1675"/>
        <item m="1" x="1676"/>
        <item m="1" x="1677"/>
        <item m="1" x="1678"/>
        <item m="1" x="3738"/>
        <item m="1" x="1679"/>
        <item m="1" x="1680"/>
        <item m="1" x="1681"/>
        <item m="1" x="1682"/>
        <item m="1" x="1683"/>
        <item m="1" x="1684"/>
        <item m="1" x="1685"/>
        <item m="1" x="1686"/>
        <item m="1" x="1687"/>
        <item m="1" x="1688"/>
        <item m="1" x="1689"/>
        <item m="1" x="1690"/>
        <item m="1" x="1691"/>
        <item m="1" x="1692"/>
        <item m="1" x="1693"/>
        <item m="1" x="1694"/>
        <item m="1" x="1695"/>
        <item m="1" x="1696"/>
        <item m="1" x="1697"/>
        <item m="1" x="1698"/>
        <item m="1" x="1699"/>
        <item m="1" x="1700"/>
        <item m="1" x="1701"/>
        <item m="1" x="1702"/>
        <item m="1" x="1703"/>
        <item m="1" x="1704"/>
        <item m="1" x="1705"/>
        <item m="1" x="1706"/>
        <item m="1" x="1707"/>
        <item m="1" x="1708"/>
        <item m="1" x="1709"/>
        <item m="1" x="1710"/>
        <item m="1" x="1711"/>
        <item m="1" x="1712"/>
        <item m="1" x="1713"/>
        <item m="1" x="1714"/>
        <item m="1" x="1715"/>
        <item m="1" x="1716"/>
        <item m="1" x="1717"/>
        <item m="1" x="1718"/>
        <item m="1" x="1719"/>
        <item m="1" x="1720"/>
        <item m="1" x="1721"/>
        <item m="1" x="1722"/>
        <item m="1" x="1723"/>
        <item m="1" x="1724"/>
        <item m="1" x="1725"/>
        <item m="1" x="1726"/>
        <item m="1" x="1727"/>
        <item m="1" x="1728"/>
        <item m="1" x="1729"/>
        <item h="1" m="1" x="5838"/>
        <item h="1" m="1" x="5839"/>
        <item h="1" m="1" x="5840"/>
        <item h="1" m="1" x="5841"/>
        <item h="1" m="1" x="5842"/>
        <item h="1" m="1" x="5843"/>
        <item h="1" m="1" x="5844"/>
        <item h="1" m="1" x="5845"/>
        <item h="1" m="1" x="5846"/>
        <item h="1" m="1" x="5847"/>
        <item h="1" m="1" x="5848"/>
        <item h="1" m="1" x="5849"/>
        <item h="1" m="1" x="5850"/>
        <item h="1" m="1" x="5851"/>
        <item h="1" m="1" x="5852"/>
        <item h="1" m="1" x="5853"/>
        <item h="1" m="1" x="5854"/>
        <item h="1" m="1" x="5855"/>
        <item h="1" m="1" x="5856"/>
        <item h="1" m="1" x="5857"/>
        <item h="1" m="1" x="5858"/>
        <item h="1" m="1" x="5859"/>
        <item h="1" m="1" x="5860"/>
        <item h="1" m="1" x="5861"/>
        <item h="1" m="1" x="5862"/>
        <item h="1" m="1" x="5863"/>
        <item h="1" m="1" x="5864"/>
        <item h="1" m="1" x="5865"/>
        <item h="1" m="1" x="5866"/>
        <item h="1" m="1" x="5867"/>
        <item h="1" m="1" x="5868"/>
        <item h="1" m="1" x="5869"/>
        <item h="1" m="1" x="5870"/>
        <item h="1" m="1" x="5871"/>
        <item h="1" m="1" x="5872"/>
        <item h="1" m="1" x="5873"/>
        <item h="1" m="1" x="5874"/>
        <item h="1" m="1" x="5875"/>
        <item h="1" m="1" x="5876"/>
        <item h="1" m="1" x="5877"/>
        <item h="1" m="1" x="5878"/>
        <item h="1" m="1" x="5879"/>
        <item h="1" m="1" x="5880"/>
        <item h="1" m="1" x="5881"/>
        <item h="1" m="1" x="5882"/>
        <item h="1" m="1" x="5883"/>
        <item h="1" m="1" x="5884"/>
        <item h="1" m="1" x="5885"/>
        <item h="1" m="1" x="5886"/>
        <item h="1" m="1" x="5887"/>
        <item m="1" x="1767"/>
        <item m="1" x="1769"/>
        <item h="1" m="1" x="5888"/>
        <item m="1" x="1787"/>
        <item h="1" m="1" x="5889"/>
        <item h="1" m="1" x="5890"/>
        <item h="1" m="1" x="5891"/>
        <item h="1" m="1" x="5892"/>
        <item h="1" m="1" x="5893"/>
        <item h="1" m="1" x="5894"/>
        <item h="1" m="1" x="5895"/>
        <item h="1" m="1" x="5896"/>
        <item m="1" x="1730"/>
        <item m="1" x="1731"/>
        <item m="1" x="1732"/>
        <item m="1" x="1733"/>
        <item m="1" x="1734"/>
        <item m="1" x="1735"/>
        <item m="1" x="1736"/>
        <item m="1" x="1737"/>
        <item m="1" x="1738"/>
        <item m="1" x="1739"/>
        <item m="1" x="1740"/>
        <item m="1" x="1741"/>
        <item m="1" x="1742"/>
        <item m="1" x="1743"/>
        <item m="1" x="1744"/>
        <item m="1" x="1745"/>
        <item m="1" x="1746"/>
        <item m="1" x="1747"/>
        <item m="1" x="1748"/>
        <item m="1" x="1749"/>
        <item m="1" x="1750"/>
        <item m="1" x="1751"/>
        <item m="1" x="1752"/>
        <item m="1" x="1753"/>
        <item m="1" x="1754"/>
        <item m="1" x="1755"/>
        <item m="1" x="1756"/>
        <item m="1" x="1757"/>
        <item m="1" x="1758"/>
        <item m="1" x="1759"/>
        <item m="1" x="1760"/>
        <item m="1" x="1761"/>
        <item m="1" x="1762"/>
        <item m="1" x="1763"/>
        <item m="1" x="1764"/>
        <item m="1" x="1765"/>
        <item m="1" x="1766"/>
        <item m="1" x="1768"/>
        <item m="1" x="1770"/>
        <item m="1" x="1771"/>
        <item m="1" x="1772"/>
        <item m="1" x="1773"/>
        <item m="1" x="1774"/>
        <item m="1" x="1775"/>
        <item m="1" x="1776"/>
        <item m="1" x="1777"/>
        <item m="1" x="1778"/>
        <item m="1" x="1779"/>
        <item m="1" x="1780"/>
        <item m="1" x="1781"/>
        <item m="1" x="1782"/>
        <item m="1" x="1783"/>
        <item m="1" x="1784"/>
        <item m="1" x="1785"/>
        <item m="1" x="1786"/>
        <item m="1" x="1788"/>
        <item m="1" x="1789"/>
        <item m="1" x="1790"/>
        <item m="1" x="1791"/>
        <item m="1" x="1792"/>
        <item m="1" x="1793"/>
        <item m="1" x="1794"/>
        <item m="1" x="3744"/>
        <item m="1" x="1795"/>
        <item m="1" x="1796"/>
        <item m="1" x="1797"/>
        <item m="1" x="1798"/>
        <item m="1" x="1799"/>
        <item m="1" x="3745"/>
        <item m="1" x="1800"/>
        <item m="1" x="1801"/>
        <item m="1" x="1802"/>
        <item m="1" x="1803"/>
        <item m="1" x="1804"/>
        <item m="1" x="1805"/>
        <item m="1" x="1806"/>
        <item m="1" x="1807"/>
        <item m="1" x="1808"/>
        <item m="1" x="1809"/>
        <item m="1" x="1810"/>
        <item m="1" x="1811"/>
        <item m="1" x="1812"/>
        <item m="1" x="1813"/>
        <item m="1" x="1814"/>
        <item m="1" x="1815"/>
        <item m="1" x="1816"/>
        <item m="1" x="1817"/>
        <item m="1" x="1818"/>
        <item m="1" x="1819"/>
        <item m="1" x="1820"/>
        <item m="1" x="1821"/>
        <item m="1" x="1822"/>
        <item m="1" x="1823"/>
        <item m="1" x="1824"/>
        <item m="1" x="5903"/>
        <item m="1" x="1825"/>
        <item m="1" x="1826"/>
        <item m="1" x="1827"/>
        <item m="1" x="1828"/>
        <item m="1" x="1829"/>
        <item m="1" x="1830"/>
        <item m="1" x="1831"/>
        <item m="1" x="1832"/>
        <item m="1" x="1833"/>
        <item m="1" x="1834"/>
        <item m="1" x="1835"/>
        <item m="1" x="1836"/>
        <item m="1" x="1837"/>
        <item m="1" x="1838"/>
        <item m="1" x="1839"/>
        <item m="1" x="1840"/>
        <item m="1" x="1841"/>
        <item m="1" x="1842"/>
        <item m="1" x="1843"/>
        <item m="1" x="1844"/>
        <item m="1" x="1845"/>
        <item m="1" x="1846"/>
        <item m="1" x="1847"/>
        <item m="1" x="1848"/>
        <item m="1" x="1849"/>
        <item m="1" x="1850"/>
        <item m="1" x="1851"/>
        <item m="1" x="1852"/>
        <item m="1" x="1853"/>
        <item m="1" x="1854"/>
        <item m="1" x="1855"/>
        <item m="1" x="1856"/>
        <item m="1" x="1857"/>
        <item m="1" x="1858"/>
        <item m="1" x="1859"/>
        <item m="1" x="1860"/>
        <item m="1" x="1861"/>
        <item m="1" x="1862"/>
        <item m="1" x="1863"/>
        <item m="1" x="1864"/>
        <item m="1" x="1865"/>
        <item m="1" x="1866"/>
        <item m="1" x="1867"/>
        <item m="1" x="1868"/>
        <item m="1" x="1869"/>
        <item m="1" x="1870"/>
        <item m="1" x="1871"/>
        <item m="1" x="1872"/>
        <item m="1" x="1873"/>
        <item m="1" x="1874"/>
        <item m="1" x="1875"/>
        <item m="1" x="1876"/>
        <item m="1" x="1877"/>
        <item m="1" x="1878"/>
        <item m="1" x="1879"/>
        <item m="1" x="1880"/>
        <item m="1" x="1881"/>
        <item m="1" x="1882"/>
        <item m="1" x="1883"/>
        <item m="1" x="1884"/>
        <item m="1" x="1885"/>
        <item m="1" x="1886"/>
        <item m="1" x="1887"/>
        <item m="1" x="1888"/>
        <item m="1" x="1889"/>
        <item m="1" x="1890"/>
        <item m="1" x="1891"/>
        <item m="1" x="1892"/>
        <item m="1" x="1893"/>
        <item m="1" x="1894"/>
        <item m="1" x="1895"/>
        <item m="1" x="1896"/>
        <item m="1" x="1897"/>
        <item m="1" x="1898"/>
        <item m="1" x="1899"/>
        <item m="1" x="1900"/>
        <item m="1" x="1901"/>
        <item m="1" x="1902"/>
        <item m="1" x="1903"/>
        <item m="1" x="1904"/>
        <item m="1" x="1905"/>
        <item m="1" x="1906"/>
        <item m="1" x="1907"/>
        <item m="1" x="1908"/>
        <item m="1" x="1909"/>
        <item m="1" x="1910"/>
        <item m="1" x="1911"/>
        <item m="1" x="1912"/>
        <item m="1" x="1913"/>
        <item m="1" x="1914"/>
        <item m="1" x="1915"/>
        <item m="1" x="1916"/>
        <item m="1" x="1917"/>
        <item m="1" x="1918"/>
        <item m="1" x="1919"/>
        <item m="1" x="1920"/>
        <item m="1" x="1921"/>
        <item m="1" x="1922"/>
        <item m="1" x="1923"/>
        <item m="1" x="1924"/>
        <item m="1" x="1925"/>
        <item m="1" x="1926"/>
        <item m="1" x="1927"/>
        <item m="1" x="1928"/>
        <item m="1" x="1929"/>
        <item m="1" x="1930"/>
        <item m="1" x="1931"/>
        <item m="1" x="1932"/>
        <item m="1" x="1933"/>
        <item m="1" x="1934"/>
        <item m="1" x="1935"/>
        <item m="1" x="1936"/>
        <item m="1" x="1937"/>
        <item m="1" x="1938"/>
        <item m="1" x="1939"/>
        <item m="1" x="1940"/>
        <item m="1" x="1941"/>
        <item m="1" x="1942"/>
        <item m="1" x="1943"/>
        <item m="1" x="1944"/>
        <item m="1" x="1945"/>
        <item m="1" x="1946"/>
        <item m="1" x="1947"/>
        <item m="1" x="1948"/>
        <item m="1" x="1949"/>
        <item m="1" x="1950"/>
        <item m="1" x="1951"/>
        <item m="1" x="1952"/>
        <item m="1" x="1953"/>
        <item m="1" x="1954"/>
        <item m="1" x="1955"/>
        <item m="1" x="1956"/>
        <item m="1" x="1957"/>
        <item m="1" x="1958"/>
        <item m="1" x="1959"/>
        <item m="1" x="1960"/>
        <item m="1" x="1961"/>
        <item m="1" x="1962"/>
        <item m="1" x="1963"/>
        <item m="1" x="1964"/>
        <item m="1" x="1965"/>
        <item m="1" x="1966"/>
        <item m="1" x="1967"/>
        <item m="1" x="1968"/>
        <item m="1" x="1969"/>
        <item m="1" x="1970"/>
        <item m="1" x="1971"/>
        <item m="1" x="1972"/>
        <item m="1" x="1973"/>
        <item m="1" x="1974"/>
        <item m="1" x="1975"/>
        <item m="1" x="1976"/>
        <item m="1" x="1977"/>
        <item m="1" x="1978"/>
        <item m="1" x="1979"/>
        <item m="1" x="1980"/>
        <item m="1" x="1981"/>
        <item m="1" x="1982"/>
        <item m="1" x="1983"/>
        <item m="1" x="1984"/>
        <item m="1" x="1985"/>
        <item m="1" x="1986"/>
        <item m="1" x="1987"/>
        <item m="1" x="1988"/>
        <item m="1" x="1989"/>
        <item m="1" x="1990"/>
        <item m="1" x="1991"/>
        <item m="1" x="1992"/>
        <item m="1" x="1993"/>
        <item m="1" x="1994"/>
        <item m="1" x="1995"/>
        <item m="1" x="1996"/>
        <item m="1" x="1997"/>
        <item m="1" x="1998"/>
        <item m="1" x="1999"/>
        <item m="1" x="2000"/>
        <item m="1" x="2001"/>
        <item m="1" x="2002"/>
        <item m="1" x="2003"/>
        <item m="1" x="2004"/>
        <item m="1" x="2005"/>
        <item m="1" x="2006"/>
        <item m="1" x="2007"/>
        <item m="1" x="2008"/>
        <item m="1" x="2009"/>
        <item m="1" x="2010"/>
        <item m="1" x="2011"/>
        <item m="1" x="2012"/>
        <item m="1" x="2013"/>
        <item m="1" x="2014"/>
        <item m="1" x="2015"/>
        <item m="1" x="2016"/>
        <item h="1" m="1" x="5897"/>
        <item h="1" m="1" x="5898"/>
        <item h="1" m="1" x="5899"/>
        <item h="1" m="1" x="5900"/>
        <item h="1" m="1" x="5901"/>
        <item h="1" m="1" x="5902"/>
        <item m="1" x="2017"/>
        <item m="1" x="2018"/>
        <item m="1" x="2019"/>
        <item m="1" x="2020"/>
        <item m="1" x="2021"/>
        <item m="1" x="2022"/>
        <item m="1" x="2023"/>
        <item m="1" x="2024"/>
        <item m="1" x="2025"/>
        <item m="1" x="2026"/>
        <item m="1" x="2027"/>
        <item m="1" x="2028"/>
        <item m="1" x="2029"/>
        <item m="1" x="2030"/>
        <item m="1" x="2031"/>
        <item m="1" x="2032"/>
        <item m="1" x="2033"/>
        <item m="1" x="2034"/>
        <item m="1" x="2035"/>
        <item m="1" x="2036"/>
        <item m="1" x="2037"/>
        <item m="1" x="2038"/>
        <item m="1" x="2039"/>
        <item m="1" x="2040"/>
        <item m="1" x="2041"/>
        <item m="1" x="3742"/>
        <item m="1" x="2042"/>
        <item m="1" x="2043"/>
        <item m="1" x="2044"/>
        <item m="1" x="2045"/>
        <item m="1" x="2046"/>
        <item m="1" x="2047"/>
        <item m="1" x="2048"/>
        <item m="1" x="2049"/>
        <item m="1" x="2050"/>
        <item m="1" x="2051"/>
        <item m="1" x="2052"/>
        <item m="1" x="3741"/>
        <item m="1" x="2053"/>
        <item m="1" x="2054"/>
        <item m="1" x="2055"/>
        <item m="1" x="2056"/>
        <item m="1" x="2057"/>
        <item m="1" x="2058"/>
        <item m="1" x="2059"/>
        <item m="1" x="2060"/>
        <item m="1" x="2061"/>
        <item m="1" x="2062"/>
        <item m="1" x="2063"/>
        <item m="1" x="2064"/>
        <item m="1" x="2065"/>
        <item m="1" x="2066"/>
        <item m="1" x="2067"/>
        <item m="1" x="2068"/>
        <item m="1" x="2069"/>
        <item m="1" x="2070"/>
        <item m="1" x="2071"/>
        <item m="1" x="2072"/>
        <item m="1" x="2073"/>
        <item m="1" x="2074"/>
        <item m="1" x="2075"/>
        <item m="1" x="2076"/>
        <item m="1" x="2077"/>
        <item m="1" x="2078"/>
        <item m="1" x="2079"/>
        <item m="1" x="2080"/>
        <item m="1" x="2081"/>
        <item m="1" x="2082"/>
        <item m="1" x="2083"/>
        <item m="1" x="2084"/>
        <item m="1" x="2085"/>
        <item m="1" x="2086"/>
        <item m="1" x="2087"/>
        <item m="1" x="2088"/>
        <item m="1" x="2089"/>
        <item m="1" x="2090"/>
        <item m="1" x="2091"/>
        <item m="1" x="2092"/>
        <item m="1" x="2093"/>
        <item m="1" x="2094"/>
        <item m="1" x="2095"/>
        <item m="1" x="2096"/>
        <item m="1" x="2097"/>
        <item m="1" x="2098"/>
        <item m="1" x="2099"/>
        <item m="1" x="2100"/>
        <item m="1" x="2101"/>
        <item m="1" x="2102"/>
        <item m="1" x="2103"/>
        <item m="1" x="2104"/>
        <item m="1" x="2105"/>
        <item m="1" x="2106"/>
        <item m="1" x="2107"/>
        <item m="1" x="2108"/>
        <item m="1" x="2109"/>
        <item m="1" x="2110"/>
        <item m="1" x="2111"/>
        <item m="1" x="2112"/>
        <item m="1" x="2113"/>
        <item m="1" x="2114"/>
        <item m="1" x="2115"/>
        <item m="1" x="2116"/>
        <item m="1" x="2117"/>
        <item m="1" x="2118"/>
        <item m="1" x="2119"/>
        <item m="1" x="2120"/>
        <item m="1" x="2121"/>
        <item m="1" x="2122"/>
        <item m="1" x="2123"/>
        <item m="1" x="2124"/>
        <item m="1" x="2125"/>
        <item m="1" x="2126"/>
        <item m="1" x="2127"/>
        <item m="1" x="2128"/>
        <item m="1" x="2129"/>
        <item m="1" x="2130"/>
        <item m="1" x="1606"/>
        <item m="1" x="2131"/>
        <item m="1" x="2132"/>
        <item m="1" x="2133"/>
        <item m="1" x="2134"/>
        <item m="1" x="2135"/>
        <item m="1" x="2136"/>
        <item m="1" x="3743"/>
        <item m="1" x="1607"/>
        <item m="1" x="2137"/>
        <item m="1" x="2138"/>
        <item m="1" x="2139"/>
        <item m="1" x="2140"/>
        <item m="1" x="2141"/>
        <item m="1" x="2142"/>
        <item m="1" x="2143"/>
        <item m="1" x="2144"/>
        <item m="1" x="2145"/>
        <item m="1" x="2146"/>
        <item m="1" x="2147"/>
        <item m="1" x="2148"/>
        <item m="1" x="2149"/>
        <item m="1" x="2150"/>
        <item m="1" x="2151"/>
        <item m="1" x="2152"/>
        <item m="1" x="2153"/>
        <item m="1" x="2154"/>
        <item m="1" x="2155"/>
        <item m="1" x="2156"/>
        <item m="1" x="2157"/>
        <item m="1" x="2158"/>
        <item m="1" x="2159"/>
        <item m="1" x="2160"/>
        <item m="1" x="2161"/>
        <item m="1" x="2162"/>
        <item m="1" x="2163"/>
        <item m="1" x="2164"/>
        <item m="1" x="2165"/>
        <item m="1" x="2166"/>
        <item m="1" x="2167"/>
        <item m="1" x="2168"/>
        <item m="1" x="2169"/>
        <item m="1" x="2170"/>
        <item m="1" x="2171"/>
        <item m="1" x="2172"/>
        <item m="1" x="2173"/>
        <item m="1" x="2174"/>
        <item m="1" x="2175"/>
        <item m="1" x="2176"/>
        <item m="1" x="2177"/>
        <item m="1" x="2178"/>
        <item m="1" x="2179"/>
        <item m="1" x="2180"/>
        <item m="1" x="2181"/>
        <item m="1" x="2182"/>
        <item m="1" x="2183"/>
        <item m="1" x="2184"/>
        <item m="1" x="2185"/>
        <item m="1" x="2186"/>
        <item m="1" x="2187"/>
        <item m="1" x="2188"/>
        <item m="1" x="2189"/>
        <item m="1" x="2190"/>
        <item m="1" x="2191"/>
        <item m="1" x="2192"/>
        <item m="1" x="2193"/>
        <item m="1" x="2194"/>
        <item m="1" x="2195"/>
        <item m="1" x="2196"/>
        <item m="1" x="2197"/>
        <item m="1" x="2198"/>
        <item m="1" x="2199"/>
        <item m="1" x="2200"/>
        <item m="1" x="2201"/>
        <item m="1" x="2202"/>
        <item m="1" x="2203"/>
        <item m="1" x="2204"/>
        <item m="1" x="2205"/>
        <item m="1" x="2206"/>
        <item m="1" x="2207"/>
        <item m="1" x="2208"/>
        <item m="1" x="2209"/>
        <item m="1" x="2210"/>
        <item m="1" x="2211"/>
        <item m="1" x="2212"/>
        <item m="1" x="2213"/>
        <item m="1" x="2214"/>
        <item m="1" x="2215"/>
        <item m="1" x="2216"/>
        <item m="1" x="2217"/>
        <item m="1" x="2218"/>
        <item m="1" x="2219"/>
        <item m="1" x="2220"/>
        <item m="1" x="2221"/>
        <item m="1" x="2222"/>
        <item m="1" x="2223"/>
        <item m="1" x="2224"/>
        <item m="1" x="2225"/>
        <item m="1" x="2226"/>
        <item m="1" x="2227"/>
        <item m="1" x="2228"/>
        <item m="1" x="2229"/>
        <item m="1" x="2230"/>
        <item m="1" x="2231"/>
        <item m="1" x="3739"/>
        <item m="1" x="2232"/>
        <item m="1" x="2233"/>
        <item m="1" x="2234"/>
        <item m="1" x="2235"/>
        <item m="1" x="2236"/>
        <item m="1" x="2237"/>
        <item m="1" x="2238"/>
        <item m="1" x="2239"/>
        <item m="1" x="2240"/>
        <item m="1" x="2241"/>
        <item m="1" x="2242"/>
        <item m="1" x="2243"/>
        <item m="1" x="2244"/>
        <item m="1" x="2245"/>
        <item m="1" x="2246"/>
        <item m="1" x="2247"/>
        <item m="1" x="1608"/>
        <item m="1" x="2248"/>
        <item m="1" x="2249"/>
        <item m="1" x="2250"/>
        <item m="1" x="2251"/>
        <item m="1" x="2252"/>
        <item m="1" x="2253"/>
        <item m="1" x="2254"/>
        <item m="1" x="2255"/>
        <item m="1" x="2256"/>
        <item m="1" x="2257"/>
        <item m="1" x="2258"/>
        <item m="1" x="2259"/>
        <item m="1" x="2260"/>
        <item m="1" x="2261"/>
        <item m="1" x="2262"/>
        <item m="1" x="2263"/>
        <item m="1" x="2264"/>
        <item m="1" x="2265"/>
        <item m="1" x="2266"/>
        <item m="1" x="2267"/>
        <item m="1" x="2268"/>
        <item m="1" x="2269"/>
        <item m="1" x="2270"/>
        <item m="1" x="2271"/>
        <item m="1" x="2272"/>
        <item m="1" x="2273"/>
        <item m="1" x="2274"/>
        <item m="1" x="2275"/>
        <item m="1" x="2276"/>
        <item m="1" x="2277"/>
        <item m="1" x="2278"/>
        <item m="1" x="2279"/>
        <item m="1" x="2280"/>
        <item m="1" x="2281"/>
        <item m="1" x="2282"/>
        <item m="1" x="2283"/>
        <item m="1" x="2284"/>
        <item m="1" x="2285"/>
        <item m="1" x="2286"/>
        <item m="1" x="2287"/>
        <item m="1" x="2288"/>
        <item m="1" x="2289"/>
        <item m="1" x="2290"/>
        <item m="1" x="1609"/>
        <item m="1" x="2291"/>
        <item m="1" x="2292"/>
        <item m="1" x="2293"/>
        <item m="1" x="1610"/>
        <item m="1" x="2294"/>
        <item m="1" x="2295"/>
        <item m="1" x="2296"/>
        <item m="1" x="2297"/>
        <item m="1" x="2298"/>
        <item m="1" x="2299"/>
        <item m="1" x="2300"/>
        <item m="1" x="2301"/>
        <item m="1" x="2302"/>
        <item m="1" x="2303"/>
        <item m="1" x="2304"/>
        <item m="1" x="2305"/>
        <item m="1" x="2306"/>
        <item m="1" x="2307"/>
        <item m="1" x="2309"/>
        <item m="1" x="2325"/>
        <item m="1" x="2330"/>
        <item m="1" x="2331"/>
        <item m="1" x="2332"/>
        <item m="1" x="2334"/>
        <item m="1" x="2337"/>
        <item m="1" x="2338"/>
        <item m="1" x="2339"/>
        <item m="1" x="2340"/>
        <item m="1" x="2308"/>
        <item m="1" x="2310"/>
        <item m="1" x="2311"/>
        <item m="1" x="2312"/>
        <item m="1" x="2313"/>
        <item m="1" x="2314"/>
        <item m="1" x="2315"/>
        <item m="1" x="2316"/>
        <item m="1" x="2317"/>
        <item m="1" x="2318"/>
        <item m="1" x="2319"/>
        <item m="1" x="2320"/>
        <item m="1" x="2321"/>
        <item m="1" x="2322"/>
        <item m="1" x="2323"/>
        <item m="1" x="2324"/>
        <item m="1" x="2326"/>
        <item m="1" x="2327"/>
        <item m="1" x="2328"/>
        <item m="1" x="2329"/>
        <item m="1" x="2333"/>
        <item m="1" x="2335"/>
        <item m="1" x="2336"/>
        <item m="1" x="1611"/>
        <item m="1" x="2341"/>
        <item m="1" x="2342"/>
        <item m="1" x="2343"/>
        <item m="1" x="2344"/>
        <item m="1" x="2345"/>
        <item m="1" x="2346"/>
        <item m="1" x="2347"/>
        <item m="1" x="2348"/>
        <item m="1" x="2349"/>
        <item m="1" x="2350"/>
        <item m="1" x="2351"/>
        <item m="1" x="2352"/>
        <item m="1" x="2353"/>
        <item m="1" x="2354"/>
        <item m="1" x="2355"/>
        <item m="1" x="2356"/>
        <item m="1" x="2357"/>
        <item m="1" x="2358"/>
        <item m="1" x="2359"/>
        <item m="1" x="2360"/>
        <item m="1" x="2361"/>
        <item m="1" x="2362"/>
        <item m="1" x="2363"/>
        <item m="1" x="2364"/>
        <item m="1" x="2365"/>
        <item m="1" x="2366"/>
        <item m="1" x="2367"/>
        <item m="1" x="2368"/>
        <item m="1" x="2369"/>
        <item m="1" x="1612"/>
        <item m="1" x="2370"/>
        <item m="1" x="2371"/>
        <item m="1" x="2372"/>
        <item m="1" x="2373"/>
        <item m="1" x="2374"/>
        <item m="1" x="2375"/>
        <item m="1" x="1613"/>
        <item m="1" x="2376"/>
        <item m="1" x="2377"/>
        <item m="1" x="2378"/>
        <item m="1" x="2379"/>
        <item m="1" x="2380"/>
        <item m="1" x="2381"/>
        <item m="1" x="2382"/>
        <item m="1" x="2383"/>
        <item m="1" x="2384"/>
        <item m="1" x="2385"/>
        <item m="1" x="2386"/>
        <item m="1" x="2387"/>
        <item m="1" x="2388"/>
        <item m="1" x="2389"/>
        <item m="1" x="2390"/>
        <item m="1" x="2391"/>
        <item m="1" x="2392"/>
        <item m="1" x="2393"/>
        <item m="1" x="2394"/>
        <item m="1" x="2395"/>
        <item m="1" x="2396"/>
        <item m="1" x="2397"/>
        <item m="1" x="2398"/>
        <item m="1" x="2399"/>
        <item m="1" x="1614"/>
        <item m="1" x="2400"/>
        <item m="1" x="1615"/>
        <item m="1" x="2401"/>
        <item m="1" x="2402"/>
        <item m="1" x="2403"/>
        <item m="1" x="2404"/>
        <item m="1" x="2405"/>
        <item m="1" x="2406"/>
        <item m="1" x="2407"/>
        <item m="1" x="2408"/>
        <item m="1" x="2409"/>
        <item m="1" x="2410"/>
        <item m="1" x="2411"/>
        <item m="1" x="2412"/>
        <item m="1" x="2413"/>
        <item m="1" x="2414"/>
        <item m="1" x="2415"/>
        <item m="1" x="2416"/>
        <item m="1" x="2417"/>
        <item m="1" x="2418"/>
        <item m="1" x="2419"/>
        <item m="1" x="3737"/>
        <item m="1" x="2420"/>
        <item m="1" x="2421"/>
        <item m="1" x="2422"/>
        <item m="1" x="2423"/>
        <item m="1" x="2424"/>
        <item m="1" x="2425"/>
        <item m="1" x="2426"/>
        <item m="1" x="2427"/>
        <item m="1" x="2428"/>
        <item m="1" x="2429"/>
        <item m="1" x="2430"/>
        <item m="1" x="2431"/>
        <item m="1" x="2432"/>
        <item m="1" x="2433"/>
        <item m="1" x="2434"/>
        <item m="1" x="2435"/>
        <item m="1" x="2436"/>
        <item m="1" x="2437"/>
        <item m="1" x="2438"/>
        <item m="1" x="2439"/>
        <item m="1" x="2440"/>
        <item m="1" x="2441"/>
        <item m="1" x="1616"/>
        <item m="1" x="2442"/>
        <item m="1" x="2443"/>
        <item m="1" x="2444"/>
        <item m="1" x="2445"/>
        <item m="1" x="2446"/>
        <item m="1" x="2447"/>
        <item m="1" x="1617"/>
        <item m="1" x="2448"/>
        <item m="1" x="2449"/>
        <item m="1" x="2450"/>
        <item m="1" x="2451"/>
        <item m="1" x="2452"/>
        <item m="1" x="2453"/>
        <item m="1" x="2454"/>
        <item m="1" x="2455"/>
        <item m="1" x="2456"/>
        <item m="1" x="2457"/>
        <item m="1" x="2458"/>
        <item m="1" x="2459"/>
        <item m="1" x="2460"/>
        <item m="1" x="2461"/>
        <item m="1" x="2462"/>
        <item m="1" x="2463"/>
        <item m="1" x="2464"/>
        <item m="1" x="2465"/>
        <item m="1" x="2466"/>
        <item m="1" x="2467"/>
        <item m="1" x="2468"/>
        <item m="1" x="2469"/>
        <item m="1" x="2470"/>
        <item m="1" x="2471"/>
        <item m="1" x="2472"/>
        <item m="1" x="2473"/>
        <item m="1" x="2474"/>
        <item m="1" x="2475"/>
        <item m="1" x="2476"/>
        <item m="1" x="2477"/>
        <item m="1" x="2478"/>
        <item m="1" x="2479"/>
        <item m="1" x="2480"/>
        <item m="1" x="2481"/>
        <item m="1" x="2482"/>
        <item m="1" x="2483"/>
        <item m="1" x="2484"/>
        <item m="1" x="2485"/>
        <item m="1" x="2486"/>
        <item m="1" x="2487"/>
        <item m="1" x="2488"/>
        <item m="1" x="2489"/>
        <item m="1" x="2490"/>
        <item m="1" x="2491"/>
        <item m="1" x="2492"/>
        <item m="1" x="2493"/>
        <item m="1" x="2494"/>
        <item m="1" x="2495"/>
        <item m="1" x="2496"/>
        <item m="1" x="2497"/>
        <item m="1" x="2498"/>
        <item m="1" x="2499"/>
        <item m="1" x="2500"/>
        <item m="1" x="2501"/>
        <item m="1" x="2502"/>
        <item m="1" x="2503"/>
        <item m="1" x="2504"/>
        <item m="1" x="2505"/>
        <item m="1" x="2506"/>
        <item m="1" x="2507"/>
        <item m="1" x="2508"/>
        <item m="1" x="2509"/>
        <item m="1" x="2510"/>
        <item m="1" x="2511"/>
        <item m="1" x="2512"/>
        <item m="1" x="2513"/>
        <item m="1" x="2514"/>
        <item m="1" x="2515"/>
        <item m="1" x="2516"/>
        <item m="1" x="2517"/>
        <item m="1" x="2518"/>
        <item m="1" x="2519"/>
        <item m="1" x="2520"/>
        <item m="1" x="2521"/>
        <item m="1" x="2522"/>
        <item m="1" x="2523"/>
        <item m="1" x="2524"/>
        <item m="1" x="2525"/>
        <item m="1" x="2526"/>
        <item m="1" x="2527"/>
        <item m="1" x="2528"/>
        <item m="1" x="2529"/>
        <item m="1" x="2530"/>
        <item m="1" x="2532"/>
        <item m="1" x="2534"/>
        <item m="1" x="2533"/>
        <item m="1" x="2531"/>
        <item m="1" x="2535"/>
        <item m="1" x="2536"/>
        <item m="1" x="2537"/>
        <item m="1" x="2538"/>
        <item m="1" x="2539"/>
        <item m="1" x="2540"/>
        <item m="1" x="2541"/>
        <item m="1" x="2542"/>
        <item m="1" x="2543"/>
        <item m="1" x="2544"/>
        <item m="1" x="2545"/>
        <item m="1" x="2546"/>
        <item m="1" x="2547"/>
        <item m="1" x="2548"/>
        <item m="1" x="2549"/>
        <item m="1" x="2550"/>
        <item m="1" x="2551"/>
        <item m="1" x="1618"/>
        <item m="1" x="2552"/>
        <item m="1" x="2553"/>
        <item m="1" x="2554"/>
        <item m="1" x="2555"/>
        <item m="1" x="2557"/>
        <item m="1" x="2556"/>
        <item m="1" x="2558"/>
        <item m="1" x="2559"/>
        <item m="1" x="2560"/>
        <item m="1" x="2561"/>
        <item m="1" x="2562"/>
        <item m="1" x="2563"/>
        <item m="1" x="2564"/>
        <item h="1" m="1" x="3740"/>
        <item m="1" x="2565"/>
        <item m="1" x="2566"/>
        <item m="1" x="2567"/>
        <item m="1" x="2568"/>
        <item m="1" x="2569"/>
        <item m="1" x="2570"/>
        <item m="1" x="2591"/>
        <item m="1" x="2599"/>
        <item m="1" x="2602"/>
        <item m="1" x="2603"/>
        <item m="1" x="2605"/>
        <item m="1" x="2607"/>
        <item m="1" x="2625"/>
        <item m="1" x="2626"/>
        <item m="1" x="2571"/>
        <item m="1" x="2572"/>
        <item m="1" x="2573"/>
        <item m="1" x="2574"/>
        <item m="1" x="2575"/>
        <item m="1" x="2576"/>
        <item m="1" x="2577"/>
        <item m="1" x="2578"/>
        <item m="1" x="2579"/>
        <item m="1" x="2580"/>
        <item m="1" x="2581"/>
        <item m="1" x="2582"/>
        <item m="1" x="2583"/>
        <item m="1" x="2584"/>
        <item m="1" x="2585"/>
        <item m="1" x="2586"/>
        <item m="1" x="2587"/>
        <item m="1" x="2588"/>
        <item m="1" x="2589"/>
        <item m="1" x="2590"/>
        <item m="1" x="2592"/>
        <item m="1" x="2593"/>
        <item m="1" x="2594"/>
        <item m="1" x="2595"/>
        <item m="1" x="2596"/>
        <item m="1" x="2597"/>
        <item m="1" x="2598"/>
        <item m="1" x="2600"/>
        <item m="1" x="2601"/>
        <item m="1" x="2604"/>
        <item m="1" x="2606"/>
        <item m="1" x="2608"/>
        <item m="1" x="2609"/>
        <item m="1" x="2610"/>
        <item m="1" x="2611"/>
        <item m="1" x="2612"/>
        <item m="1" x="2613"/>
        <item m="1" x="2614"/>
        <item m="1" x="2615"/>
        <item m="1" x="2616"/>
        <item m="1" x="2617"/>
        <item m="1" x="2618"/>
        <item m="1" x="2619"/>
        <item m="1" x="2620"/>
        <item m="1" x="2621"/>
        <item m="1" x="2622"/>
        <item m="1" x="2623"/>
        <item m="1" x="2624"/>
        <item m="1" x="2627"/>
        <item m="1" x="2628"/>
        <item m="1" x="2629"/>
        <item m="1" x="2630"/>
        <item m="1" x="2631"/>
        <item m="1" x="2632"/>
        <item m="1" x="2633"/>
        <item m="1" x="2634"/>
        <item m="1" x="2635"/>
        <item m="1" x="2636"/>
        <item m="1" x="2637"/>
        <item m="1" x="2638"/>
        <item m="1" x="2639"/>
        <item m="1" x="2640"/>
        <item m="1" x="2641"/>
        <item m="1" x="2642"/>
        <item m="1" x="2643"/>
        <item m="1" x="2644"/>
        <item m="1" x="2645"/>
        <item m="1" x="2646"/>
        <item m="1" x="2647"/>
        <item m="1" x="2648"/>
        <item m="1" x="2649"/>
        <item m="1" x="2650"/>
        <item m="1" x="2651"/>
        <item m="1" x="2652"/>
        <item m="1" x="2653"/>
        <item m="1" x="2654"/>
        <item m="1" x="2655"/>
        <item m="1" x="2656"/>
        <item m="1" x="2657"/>
        <item m="1" x="2658"/>
        <item m="1" x="2659"/>
        <item m="1" x="2660"/>
        <item m="1" x="2661"/>
        <item m="1" x="2662"/>
        <item m="1" x="2663"/>
        <item m="1" x="2664"/>
        <item m="1" x="2665"/>
        <item m="1" x="2666"/>
        <item m="1" x="2667"/>
        <item m="1" x="2668"/>
        <item m="1" x="2669"/>
        <item m="1" x="2670"/>
        <item m="1" x="2671"/>
        <item m="1" x="2672"/>
        <item m="1" x="2673"/>
        <item m="1" x="2674"/>
        <item m="1" x="2675"/>
        <item m="1" x="2676"/>
        <item m="1" x="2677"/>
        <item m="1" x="2678"/>
        <item m="1" x="2679"/>
        <item m="1" x="2680"/>
        <item m="1" x="2681"/>
        <item m="1" x="2682"/>
        <item m="1" x="2683"/>
        <item m="1" x="2684"/>
        <item m="1" x="2685"/>
        <item m="1" x="2686"/>
        <item m="1" x="2687"/>
        <item m="1" x="2688"/>
        <item m="1" x="2689"/>
        <item m="1" x="2690"/>
        <item m="1" x="2691"/>
        <item m="1" x="2692"/>
        <item m="1" x="2693"/>
        <item m="1" x="2694"/>
        <item m="1" x="2695"/>
        <item m="1" x="2696"/>
        <item m="1" x="2697"/>
        <item m="1" x="2698"/>
        <item m="1" x="2699"/>
        <item m="1" x="2700"/>
        <item m="1" x="2701"/>
        <item m="1" x="2702"/>
        <item m="1" x="2703"/>
        <item m="1" x="2704"/>
        <item m="1" x="2705"/>
        <item m="1" x="2706"/>
        <item m="1" x="2707"/>
        <item m="1" x="2708"/>
        <item m="1" x="2709"/>
        <item m="1" x="2710"/>
        <item m="1" x="2711"/>
        <item m="1" x="2712"/>
        <item m="1" x="2713"/>
        <item m="1" x="2714"/>
        <item m="1" x="2715"/>
        <item m="1" x="2716"/>
        <item m="1" x="2717"/>
        <item m="1" x="2718"/>
        <item m="1" x="2719"/>
        <item m="1" x="2720"/>
        <item m="1" x="2721"/>
        <item m="1" x="2722"/>
        <item m="1" x="2723"/>
        <item m="1" x="2724"/>
        <item m="1" x="2725"/>
        <item m="1" x="2726"/>
        <item m="1" x="2727"/>
        <item m="1" x="2728"/>
        <item m="1" x="2729"/>
        <item m="1" x="2730"/>
        <item m="1" x="2731"/>
        <item m="1" x="2732"/>
        <item m="1" x="2733"/>
        <item m="1" x="2734"/>
        <item m="1" x="2735"/>
        <item m="1" x="2736"/>
        <item m="1" x="2737"/>
        <item m="1" x="2738"/>
        <item m="1" x="2739"/>
        <item m="1" x="2740"/>
        <item m="1" x="2741"/>
        <item m="1" x="2742"/>
        <item m="1" x="2743"/>
        <item m="1" x="2744"/>
        <item m="1" x="2745"/>
        <item m="1" x="2746"/>
        <item m="1" x="2747"/>
        <item m="1" x="2748"/>
        <item m="1" x="2749"/>
        <item m="1" x="2750"/>
        <item m="1" x="2751"/>
        <item m="1" x="2752"/>
        <item m="1" x="2753"/>
        <item m="1" x="2754"/>
        <item m="1" x="2755"/>
        <item m="1" x="2756"/>
        <item m="1" x="2757"/>
        <item m="1" x="2758"/>
        <item m="1" x="2759"/>
        <item m="1" x="2760"/>
        <item m="1" x="2762"/>
        <item m="1" x="2764"/>
        <item m="1" x="2766"/>
        <item m="1" x="2767"/>
        <item m="1" x="2768"/>
        <item m="1" x="2769"/>
        <item m="1" x="2770"/>
        <item m="1" x="2772"/>
        <item m="1" x="2774"/>
        <item m="1" x="2775"/>
        <item m="1" x="2777"/>
        <item m="1" x="2785"/>
        <item m="1" x="2787"/>
        <item m="1" x="2789"/>
        <item m="1" x="2761"/>
        <item m="1" x="2763"/>
        <item m="1" x="2765"/>
        <item m="1" x="2771"/>
        <item m="1" x="2773"/>
        <item m="1" x="2776"/>
        <item m="1" x="2778"/>
        <item m="1" x="2779"/>
        <item m="1" x="2780"/>
        <item m="1" x="2781"/>
        <item m="1" x="2782"/>
        <item m="1" x="2783"/>
        <item m="1" x="2784"/>
        <item m="1" x="2786"/>
        <item m="1" x="2788"/>
        <item m="1" x="2790"/>
        <item m="1" x="2791"/>
        <item m="1" x="2792"/>
        <item m="1" x="2793"/>
        <item m="1" x="2794"/>
        <item m="1" x="2795"/>
        <item m="1" x="2796"/>
        <item m="1" x="2797"/>
        <item m="1" x="2798"/>
        <item m="1" x="2799"/>
        <item m="1" x="2800"/>
        <item m="1" x="2801"/>
        <item m="1" x="2802"/>
        <item m="1" x="2803"/>
        <item m="1" x="2804"/>
        <item m="1" x="2805"/>
        <item m="1" x="2806"/>
        <item m="1" x="2807"/>
        <item m="1" x="2808"/>
        <item m="1" x="2809"/>
        <item m="1" x="2810"/>
        <item m="1" x="2811"/>
        <item m="1" x="2812"/>
        <item m="1" x="2813"/>
        <item m="1" x="2814"/>
        <item m="1" x="2815"/>
        <item m="1" x="2816"/>
        <item m="1" x="2817"/>
        <item m="1" x="2818"/>
        <item m="1" x="2819"/>
        <item m="1" x="2820"/>
        <item m="1" x="2821"/>
        <item m="1" x="2822"/>
        <item m="1" x="2823"/>
        <item m="1" x="2824"/>
        <item m="1" x="2825"/>
        <item m="1" x="2826"/>
        <item m="1" x="2827"/>
        <item m="1" x="2828"/>
        <item m="1" x="2829"/>
        <item m="1" x="2830"/>
        <item m="1" x="2831"/>
        <item m="1" x="2832"/>
        <item m="1" x="2833"/>
        <item m="1" x="2834"/>
        <item m="1" x="2835"/>
        <item m="1" x="2836"/>
        <item m="1" x="2837"/>
        <item m="1" x="2838"/>
        <item m="1" x="2839"/>
        <item m="1" x="2840"/>
        <item m="1" x="2841"/>
        <item m="1" x="2842"/>
        <item m="1" x="2843"/>
        <item m="1" x="2844"/>
        <item m="1" x="2845"/>
        <item m="1" x="2846"/>
        <item m="1" x="2847"/>
        <item m="1" x="2848"/>
        <item m="1" x="2849"/>
        <item m="1" x="2850"/>
        <item m="1" x="2851"/>
        <item m="1" x="2852"/>
        <item m="1" x="2853"/>
        <item m="1" x="2854"/>
        <item m="1" x="2855"/>
        <item m="1" x="2856"/>
        <item m="1" x="2857"/>
        <item m="1" x="2858"/>
        <item m="1" x="2859"/>
        <item m="1" x="2860"/>
        <item m="1" x="2861"/>
        <item m="1" x="2862"/>
        <item m="1" x="2863"/>
        <item m="1" x="2864"/>
        <item m="1" x="2865"/>
        <item m="1" x="2866"/>
        <item m="1" x="2867"/>
        <item m="1" x="2868"/>
        <item m="1" x="2869"/>
        <item m="1" x="2870"/>
        <item m="1" x="2871"/>
        <item m="1" x="2872"/>
        <item m="1" x="2873"/>
        <item m="1" x="2874"/>
        <item m="1" x="2875"/>
        <item m="1" x="2876"/>
        <item m="1" x="2877"/>
        <item m="1" x="2878"/>
        <item m="1" x="2879"/>
        <item m="1" x="2880"/>
        <item m="1" x="2881"/>
        <item m="1" x="2882"/>
        <item m="1" x="2883"/>
        <item m="1" x="2884"/>
        <item m="1" x="2885"/>
        <item m="1" x="2886"/>
        <item m="1" x="2887"/>
        <item m="1" x="2888"/>
        <item m="1" x="2889"/>
        <item m="1" x="2890"/>
        <item m="1" x="2891"/>
        <item m="1" x="2892"/>
        <item m="1" x="2893"/>
        <item m="1" x="2894"/>
        <item m="1" x="2895"/>
        <item m="1" x="2896"/>
        <item m="1" x="2897"/>
        <item m="1" x="2898"/>
        <item m="1" x="2899"/>
        <item m="1" x="2900"/>
        <item m="1" x="2901"/>
        <item m="1" x="2902"/>
        <item m="1" x="2903"/>
        <item m="1" x="2904"/>
        <item m="1" x="2905"/>
        <item m="1" x="2906"/>
        <item m="1" x="2907"/>
        <item m="1" x="2908"/>
        <item m="1" x="2909"/>
        <item m="1" x="2910"/>
        <item m="1" x="2911"/>
        <item m="1" x="2912"/>
        <item m="1" x="2913"/>
        <item m="1" x="2914"/>
        <item m="1" x="2915"/>
        <item m="1" x="2916"/>
        <item m="1" x="2917"/>
        <item m="1" x="2918"/>
        <item m="1" x="2919"/>
        <item m="1" x="2920"/>
        <item m="1" x="2921"/>
        <item m="1" x="2922"/>
        <item m="1" x="2923"/>
        <item m="1" x="2924"/>
        <item m="1" x="2925"/>
        <item m="1" x="2926"/>
        <item m="1" x="2927"/>
        <item m="1" x="2928"/>
        <item m="1" x="2929"/>
        <item m="1" x="2930"/>
        <item m="1" x="2931"/>
        <item m="1" x="2932"/>
        <item m="1" x="2933"/>
        <item m="1" x="2934"/>
        <item m="1" x="2935"/>
        <item m="1" x="2936"/>
        <item m="1" x="2937"/>
        <item m="1" x="2938"/>
        <item m="1" x="2939"/>
        <item m="1" x="2940"/>
        <item m="1" x="2941"/>
        <item m="1" x="2942"/>
        <item m="1" x="2943"/>
        <item m="1" x="2944"/>
        <item m="1" x="2945"/>
        <item m="1" x="2946"/>
        <item m="1" x="2947"/>
        <item m="1" x="2948"/>
        <item m="1" x="2949"/>
        <item m="1" x="2950"/>
        <item m="1" x="2951"/>
        <item m="1" x="2952"/>
        <item m="1" x="2953"/>
        <item m="1" x="2954"/>
        <item m="1" x="2955"/>
        <item m="1" x="2956"/>
        <item m="1" x="2957"/>
        <item m="1" x="2958"/>
        <item m="1" x="2959"/>
        <item m="1" x="2960"/>
        <item m="1" x="2961"/>
        <item m="1" x="2962"/>
        <item m="1" x="2963"/>
        <item m="1" x="2964"/>
        <item m="1" x="2965"/>
        <item m="1" x="2966"/>
        <item m="1" x="2967"/>
        <item m="1" x="2968"/>
        <item m="1" x="2969"/>
        <item m="1" x="2970"/>
        <item m="1" x="2971"/>
        <item m="1" x="2972"/>
        <item m="1" x="2973"/>
        <item m="1" x="2974"/>
        <item m="1" x="2975"/>
        <item m="1" x="2976"/>
        <item m="1" x="2977"/>
        <item m="1" x="2978"/>
        <item m="1" x="2979"/>
        <item m="1" x="2980"/>
        <item m="1" x="2981"/>
        <item m="1" x="2982"/>
        <item m="1" x="2983"/>
        <item m="1" x="2984"/>
        <item m="1" x="2985"/>
        <item m="1" x="2986"/>
        <item m="1" x="2987"/>
        <item m="1" x="2988"/>
        <item m="1" x="2989"/>
        <item m="1" x="2990"/>
        <item m="1" x="2991"/>
        <item m="1" x="2992"/>
        <item m="1" x="2993"/>
        <item m="1" x="2994"/>
        <item m="1" x="2995"/>
        <item m="1" x="2996"/>
        <item m="1" x="2997"/>
        <item m="1" x="2998"/>
        <item m="1" x="2999"/>
        <item m="1" x="3000"/>
        <item m="1" x="3001"/>
        <item m="1" x="3002"/>
        <item m="1" x="3003"/>
        <item m="1" x="3004"/>
        <item m="1" x="3005"/>
        <item m="1" x="3006"/>
        <item m="1" x="3007"/>
        <item m="1" x="3008"/>
        <item m="1" x="3009"/>
        <item m="1" x="3010"/>
        <item m="1" x="3011"/>
        <item m="1" x="3012"/>
        <item m="1" x="3013"/>
        <item m="1" x="3014"/>
        <item m="1" x="3015"/>
        <item m="1" x="3016"/>
        <item m="1" x="3017"/>
        <item m="1" x="3018"/>
        <item m="1" x="3019"/>
        <item m="1" x="3020"/>
        <item m="1" x="3021"/>
        <item m="1" x="3022"/>
        <item m="1" x="3023"/>
        <item m="1" x="3024"/>
        <item m="1" x="3025"/>
        <item m="1" x="3026"/>
        <item m="1" x="3027"/>
        <item m="1" x="3028"/>
        <item m="1" x="3029"/>
        <item m="1" x="3030"/>
        <item m="1" x="3031"/>
        <item m="1" x="3032"/>
        <item m="1" x="3033"/>
        <item m="1" x="3034"/>
        <item m="1" x="3035"/>
        <item m="1" x="3036"/>
        <item m="1" x="3037"/>
        <item m="1" x="3038"/>
        <item m="1" x="3039"/>
        <item m="1" x="3040"/>
        <item m="1" x="3041"/>
        <item m="1" x="3042"/>
        <item m="1" x="3043"/>
        <item m="1" x="3044"/>
        <item m="1" x="3045"/>
        <item m="1" x="3046"/>
        <item m="1" x="3047"/>
        <item m="1" x="3048"/>
        <item m="1" x="3049"/>
        <item m="1" x="3050"/>
        <item m="1" x="3051"/>
        <item m="1" x="3052"/>
        <item m="1" x="3053"/>
        <item m="1" x="3054"/>
        <item m="1" x="3055"/>
        <item m="1" x="3056"/>
        <item m="1" x="3057"/>
        <item m="1" x="3058"/>
        <item m="1" x="3059"/>
        <item m="1" x="3060"/>
        <item m="1" x="3061"/>
        <item m="1" x="3062"/>
        <item m="1" x="3063"/>
        <item m="1" x="3064"/>
        <item m="1" x="3065"/>
        <item m="1" x="3066"/>
        <item m="1" x="3067"/>
        <item m="1" x="3068"/>
        <item m="1" x="3069"/>
        <item m="1" x="3070"/>
        <item m="1" x="3071"/>
        <item m="1" x="3072"/>
        <item m="1" x="3073"/>
        <item m="1" x="3074"/>
        <item m="1" x="3075"/>
        <item m="1" x="3076"/>
        <item m="1" x="3077"/>
        <item m="1" x="3078"/>
        <item m="1" x="3079"/>
        <item m="1" x="3080"/>
        <item m="1" x="3081"/>
        <item m="1" x="3082"/>
        <item m="1" x="3083"/>
        <item m="1" x="3084"/>
        <item m="1" x="3085"/>
        <item m="1" x="3086"/>
        <item m="1" x="3087"/>
        <item m="1" x="3088"/>
        <item m="1" x="3089"/>
        <item m="1" x="3090"/>
        <item m="1" x="3091"/>
        <item m="1" x="3092"/>
        <item m="1" x="3093"/>
        <item m="1" x="3094"/>
        <item m="1" x="3095"/>
        <item m="1" x="3096"/>
        <item m="1" x="3097"/>
        <item m="1" x="3098"/>
        <item m="1" x="3099"/>
        <item m="1" x="3100"/>
        <item m="1" x="3101"/>
        <item m="1" x="3102"/>
        <item m="1" x="3103"/>
        <item m="1" x="3104"/>
        <item m="1" x="3105"/>
        <item m="1" x="3106"/>
        <item m="1" x="3107"/>
        <item m="1" x="3108"/>
        <item m="1" x="3109"/>
        <item m="1" x="3110"/>
        <item m="1" x="3111"/>
        <item m="1" x="3112"/>
        <item m="1" x="3113"/>
        <item m="1" x="3114"/>
        <item m="1" x="3115"/>
        <item m="1" x="3116"/>
        <item m="1" x="3117"/>
        <item m="1" x="3118"/>
        <item m="1" x="3119"/>
        <item m="1" x="3120"/>
        <item m="1" x="3121"/>
        <item m="1" x="3122"/>
        <item m="1" x="3123"/>
        <item m="1" x="3124"/>
        <item m="1" x="3125"/>
        <item m="1" x="3126"/>
        <item m="1" x="3127"/>
        <item m="1" x="3128"/>
        <item m="1" x="3129"/>
        <item m="1" x="3130"/>
        <item m="1" x="3131"/>
        <item m="1" x="3132"/>
        <item m="1" x="3133"/>
        <item m="1" x="3134"/>
        <item m="1" x="3135"/>
        <item m="1" x="3136"/>
        <item m="1" x="3137"/>
        <item m="1" x="3138"/>
        <item m="1" x="3139"/>
        <item m="1" x="3140"/>
        <item m="1" x="3141"/>
        <item m="1" x="3142"/>
        <item m="1" x="3143"/>
        <item m="1" x="3144"/>
        <item m="1" x="3145"/>
        <item m="1" x="3146"/>
        <item m="1" x="3147"/>
        <item m="1" x="3148"/>
        <item m="1" x="3149"/>
        <item m="1" x="3150"/>
        <item m="1" x="3151"/>
        <item m="1" x="3152"/>
        <item m="1" x="3153"/>
        <item m="1" x="3154"/>
        <item m="1" x="3155"/>
        <item m="1" x="3156"/>
        <item m="1" x="3157"/>
        <item m="1" x="3158"/>
        <item m="1" x="3159"/>
        <item m="1" x="3160"/>
        <item m="1" x="3161"/>
        <item m="1" x="3162"/>
        <item m="1" x="3163"/>
        <item m="1" x="3164"/>
        <item m="1" x="3165"/>
        <item m="1" x="3166"/>
        <item m="1" x="3167"/>
        <item m="1" x="3168"/>
        <item m="1" x="3169"/>
        <item m="1" x="3170"/>
        <item m="1" x="3171"/>
        <item m="1" x="3172"/>
        <item m="1" x="3173"/>
        <item m="1" x="3174"/>
        <item m="1" x="3175"/>
        <item m="1" x="3176"/>
        <item m="1" x="3177"/>
        <item m="1" x="3178"/>
        <item m="1" x="3179"/>
        <item m="1" x="3180"/>
        <item m="1" x="3181"/>
        <item m="1" x="3182"/>
        <item m="1" x="3183"/>
        <item m="1" x="3184"/>
        <item m="1" x="3185"/>
        <item m="1" x="3186"/>
        <item m="1" x="3187"/>
        <item m="1" x="3188"/>
        <item m="1" x="3189"/>
        <item m="1" x="3190"/>
        <item m="1" x="3191"/>
        <item m="1" x="3192"/>
        <item m="1" x="3193"/>
        <item m="1" x="3194"/>
        <item m="1" x="3195"/>
        <item m="1" x="3196"/>
        <item m="1" x="3197"/>
        <item m="1" x="3198"/>
        <item m="1" x="3199"/>
        <item m="1" x="3200"/>
        <item m="1" x="3201"/>
        <item m="1" x="3202"/>
        <item m="1" x="3203"/>
        <item m="1" x="3204"/>
        <item m="1" x="3205"/>
        <item m="1" x="3206"/>
        <item m="1" x="3207"/>
        <item m="1" x="3208"/>
        <item m="1" x="3209"/>
        <item m="1" x="3210"/>
        <item m="1" x="3211"/>
        <item m="1" x="3212"/>
        <item m="1" x="3213"/>
        <item m="1" x="3214"/>
        <item m="1" x="3215"/>
        <item m="1" x="3216"/>
        <item m="1" x="3217"/>
        <item m="1" x="3218"/>
        <item m="1" x="3219"/>
        <item m="1" x="3220"/>
        <item m="1" x="3221"/>
        <item m="1" x="3222"/>
        <item m="1" x="3223"/>
        <item m="1" x="3224"/>
        <item m="1" x="3225"/>
        <item m="1" x="3226"/>
        <item m="1" x="3227"/>
        <item m="1" x="3228"/>
        <item m="1" x="3229"/>
        <item m="1" x="3230"/>
        <item m="1" x="3231"/>
        <item m="1" x="3232"/>
        <item m="1" x="3233"/>
        <item m="1" x="3234"/>
        <item m="1" x="3235"/>
        <item m="1" x="3236"/>
        <item m="1" x="3237"/>
        <item m="1" x="3238"/>
        <item m="1" x="3239"/>
        <item m="1" x="3240"/>
        <item m="1" x="3241"/>
        <item m="1" x="3242"/>
        <item m="1" x="3243"/>
        <item m="1" x="3244"/>
        <item m="1" x="3245"/>
        <item m="1" x="3246"/>
        <item m="1" x="3247"/>
        <item m="1" x="3248"/>
        <item m="1" x="3249"/>
        <item m="1" x="3250"/>
        <item m="1" x="3251"/>
        <item m="1" x="3252"/>
        <item m="1" x="3253"/>
        <item m="1" x="3254"/>
        <item m="1" x="3255"/>
        <item m="1" x="3256"/>
        <item m="1" x="3257"/>
        <item m="1" x="3258"/>
        <item m="1" x="3259"/>
        <item m="1" x="3260"/>
        <item m="1" x="3261"/>
        <item m="1" x="3262"/>
        <item m="1" x="3263"/>
        <item m="1" x="3264"/>
        <item m="1" x="3265"/>
        <item m="1" x="3266"/>
        <item m="1" x="3267"/>
        <item m="1" x="3268"/>
        <item m="1" x="3269"/>
        <item m="1" x="3270"/>
        <item m="1" x="3271"/>
        <item m="1" x="3272"/>
        <item m="1" x="3273"/>
        <item m="1" x="3274"/>
        <item m="1" x="3275"/>
        <item m="1" x="3276"/>
        <item m="1" x="3277"/>
        <item m="1" x="3278"/>
        <item m="1" x="3279"/>
        <item m="1" x="3280"/>
        <item m="1" x="3281"/>
        <item m="1" x="3282"/>
        <item m="1" x="3283"/>
        <item m="1" x="3284"/>
        <item m="1" x="3285"/>
        <item m="1" x="3286"/>
        <item m="1" x="3287"/>
        <item m="1" x="3288"/>
        <item m="1" x="3289"/>
        <item m="1" x="3290"/>
        <item m="1" x="3291"/>
        <item m="1" x="3292"/>
        <item m="1" x="3293"/>
        <item m="1" x="3294"/>
        <item m="1" x="3295"/>
        <item m="1" x="3296"/>
        <item m="1" x="3297"/>
        <item m="1" x="3298"/>
        <item m="1" x="3299"/>
        <item m="1" x="3300"/>
        <item m="1" x="3301"/>
        <item m="1" x="3302"/>
        <item m="1" x="3303"/>
        <item m="1" x="3304"/>
        <item m="1" x="3305"/>
        <item m="1" x="3306"/>
        <item m="1" x="3307"/>
        <item m="1" x="3308"/>
        <item m="1" x="3309"/>
        <item m="1" x="3310"/>
        <item m="1" x="3311"/>
        <item m="1" x="3312"/>
        <item m="1" x="3313"/>
        <item m="1" x="3314"/>
        <item m="1" x="3315"/>
        <item m="1" x="3316"/>
        <item m="1" x="3317"/>
        <item m="1" x="3318"/>
        <item m="1" x="3319"/>
        <item m="1" x="3320"/>
        <item m="1" x="3321"/>
        <item m="1" x="3361"/>
        <item m="1" x="3322"/>
        <item m="1" x="3323"/>
        <item m="1" x="3324"/>
        <item m="1" x="3325"/>
        <item m="1" x="3326"/>
        <item m="1" x="3327"/>
        <item m="1" x="3328"/>
        <item m="1" x="3329"/>
        <item m="1" x="3330"/>
        <item m="1" x="3331"/>
        <item m="1" x="3332"/>
        <item m="1" x="3333"/>
        <item m="1" x="3334"/>
        <item m="1" x="3335"/>
        <item m="1" x="3336"/>
        <item m="1" x="3337"/>
        <item m="1" x="3338"/>
        <item m="1" x="3339"/>
        <item m="1" x="3340"/>
        <item m="1" x="3341"/>
        <item m="1" x="3342"/>
        <item m="1" x="3343"/>
        <item m="1" x="3344"/>
        <item m="1" x="3345"/>
        <item m="1" x="3346"/>
        <item m="1" x="3347"/>
        <item m="1" x="3348"/>
        <item m="1" x="3349"/>
        <item m="1" x="3350"/>
        <item m="1" x="3351"/>
        <item m="1" x="3352"/>
        <item m="1" x="3353"/>
        <item m="1" x="3354"/>
        <item m="1" x="3355"/>
        <item m="1" x="3356"/>
        <item m="1" x="3357"/>
        <item m="1" x="3358"/>
        <item m="1" x="3359"/>
        <item m="1" x="3360"/>
        <item m="1" x="3362"/>
        <item m="1" x="3363"/>
        <item m="1" x="3364"/>
        <item m="1" x="3365"/>
        <item m="1" x="3366"/>
        <item m="1" x="3367"/>
        <item m="1" x="3368"/>
        <item m="1" x="3369"/>
        <item m="1" x="3370"/>
        <item m="1" x="3371"/>
        <item m="1" x="3372"/>
        <item m="1" x="3373"/>
        <item m="1" x="3374"/>
        <item m="1" x="3375"/>
        <item m="1" x="3376"/>
        <item m="1" x="3377"/>
        <item m="1" x="3378"/>
        <item m="1" x="3379"/>
        <item m="1" x="3380"/>
        <item m="1" x="3381"/>
        <item m="1" x="3382"/>
        <item m="1" x="3383"/>
        <item m="1" x="3384"/>
        <item m="1" x="3385"/>
        <item m="1" x="3386"/>
        <item m="1" x="3387"/>
        <item m="1" x="3388"/>
        <item m="1" x="3389"/>
        <item m="1" x="3390"/>
        <item m="1" x="3391"/>
        <item m="1" x="3392"/>
        <item m="1" x="3393"/>
        <item m="1" x="3394"/>
        <item m="1" x="3395"/>
        <item m="1" x="3396"/>
        <item m="1" x="3397"/>
        <item m="1" x="3398"/>
        <item m="1" x="3399"/>
        <item m="1" x="3400"/>
        <item m="1" x="3401"/>
        <item m="1" x="3402"/>
        <item m="1" x="3403"/>
        <item m="1" x="3404"/>
        <item m="1" x="3405"/>
        <item m="1" x="3406"/>
        <item m="1" x="3407"/>
        <item m="1" x="3408"/>
        <item m="1" x="3409"/>
        <item m="1" x="3410"/>
        <item m="1" x="3411"/>
        <item m="1" x="3412"/>
        <item m="1" x="3413"/>
        <item m="1" x="3414"/>
        <item m="1" x="3415"/>
        <item m="1" x="3416"/>
        <item m="1" x="3417"/>
        <item m="1" x="3418"/>
        <item m="1" x="3419"/>
        <item m="1" x="3420"/>
        <item m="1" x="3421"/>
        <item m="1" x="3422"/>
        <item m="1" x="3423"/>
        <item m="1" x="3424"/>
        <item m="1" x="3425"/>
        <item m="1" x="3426"/>
        <item m="1" x="3427"/>
        <item m="1" x="3428"/>
        <item m="1" x="3429"/>
        <item m="1" x="3430"/>
        <item m="1" x="3431"/>
        <item m="1" x="3432"/>
        <item m="1" x="3433"/>
        <item m="1" x="3434"/>
        <item m="1" x="3435"/>
        <item m="1" x="3436"/>
        <item m="1" x="3437"/>
        <item m="1" x="3438"/>
        <item m="1" x="3439"/>
        <item m="1" x="3440"/>
        <item m="1" x="3441"/>
        <item m="1" x="3442"/>
        <item m="1" x="3443"/>
        <item m="1" x="3444"/>
        <item m="1" x="3445"/>
        <item m="1" x="3446"/>
        <item m="1" x="3447"/>
        <item m="1" x="3448"/>
        <item m="1" x="3449"/>
        <item m="1" x="3450"/>
        <item m="1" x="3451"/>
        <item m="1" x="3452"/>
        <item m="1" x="3453"/>
        <item m="1" x="3454"/>
        <item m="1" x="3455"/>
        <item m="1" x="3456"/>
        <item m="1" x="3457"/>
        <item m="1" x="3458"/>
        <item m="1" x="3459"/>
        <item m="1" x="3460"/>
        <item m="1" x="3461"/>
        <item m="1" x="3462"/>
        <item m="1" x="3463"/>
        <item m="1" x="3464"/>
        <item m="1" x="3465"/>
        <item m="1" x="3466"/>
        <item m="1" x="3467"/>
        <item m="1" x="3468"/>
        <item m="1" x="3469"/>
        <item m="1" x="3470"/>
        <item m="1" x="3471"/>
        <item m="1" x="3472"/>
        <item m="1" x="3473"/>
        <item m="1" x="3474"/>
        <item m="1" x="3475"/>
        <item m="1" x="3476"/>
        <item m="1" x="3477"/>
        <item m="1" x="3478"/>
        <item m="1" x="3479"/>
        <item m="1" x="3480"/>
        <item m="1" x="3481"/>
        <item m="1" x="3483"/>
        <item m="1" x="3485"/>
        <item m="1" x="3486"/>
        <item m="1" x="3488"/>
        <item m="1" x="3489"/>
        <item m="1" x="3494"/>
        <item m="1" x="3495"/>
        <item m="1" x="3496"/>
        <item m="1" x="3498"/>
        <item m="1" x="3499"/>
        <item m="1" x="3500"/>
        <item m="1" x="3502"/>
        <item m="1" x="3503"/>
        <item m="1" x="3520"/>
        <item m="1" x="3523"/>
        <item m="1" x="3525"/>
        <item m="1" x="3526"/>
        <item m="1" x="3529"/>
        <item m="1" x="3736"/>
        <item m="1" x="3533"/>
        <item m="1" x="3482"/>
        <item m="1" x="3484"/>
        <item m="1" x="3487"/>
        <item m="1" x="3490"/>
        <item m="1" x="3491"/>
        <item m="1" x="3492"/>
        <item m="1" x="3493"/>
        <item m="1" x="3497"/>
        <item m="1" x="3501"/>
        <item m="1" x="3504"/>
        <item m="1" x="3505"/>
        <item m="1" x="3506"/>
        <item m="1" x="3507"/>
        <item m="1" x="3508"/>
        <item m="1" x="3509"/>
        <item m="1" x="3510"/>
        <item m="1" x="3511"/>
        <item m="1" x="3512"/>
        <item m="1" x="3513"/>
        <item m="1" x="3514"/>
        <item m="1" x="3515"/>
        <item m="1" x="3516"/>
        <item m="1" x="3517"/>
        <item m="1" x="3518"/>
        <item m="1" x="3519"/>
        <item m="1" x="3521"/>
        <item m="1" x="3522"/>
        <item m="1" x="3524"/>
        <item m="1" x="3527"/>
        <item m="1" x="3528"/>
        <item m="1" x="3530"/>
        <item m="1" x="3531"/>
        <item m="1" x="3532"/>
        <item m="1" x="3534"/>
        <item m="1" x="3535"/>
        <item m="1" x="3536"/>
        <item m="1" x="3537"/>
        <item m="1" x="3538"/>
        <item m="1" x="3539"/>
        <item m="1" x="3540"/>
        <item m="1" x="3541"/>
        <item m="1" x="3542"/>
        <item m="1" x="3543"/>
        <item m="1" x="3544"/>
        <item m="1" x="3545"/>
        <item m="1" x="3546"/>
        <item m="1" x="3547"/>
        <item m="1" x="3548"/>
        <item m="1" x="3549"/>
        <item m="1" x="3550"/>
        <item m="1" x="3551"/>
        <item m="1" x="3552"/>
        <item m="1" x="3553"/>
        <item m="1" x="3554"/>
        <item m="1" x="3555"/>
        <item m="1" x="3556"/>
        <item m="1" x="3557"/>
        <item m="1" x="3558"/>
        <item m="1" x="3559"/>
        <item m="1" x="3560"/>
        <item m="1" x="3561"/>
        <item m="1" x="3562"/>
        <item m="1" x="3563"/>
        <item m="1" x="3564"/>
        <item m="1" x="3565"/>
        <item m="1" x="3566"/>
        <item m="1" x="3567"/>
        <item m="1" x="3568"/>
        <item m="1" x="3569"/>
        <item m="1" x="3570"/>
        <item m="1" x="3571"/>
        <item m="1" x="3572"/>
        <item m="1" x="3573"/>
        <item m="1" x="3574"/>
        <item m="1" x="3575"/>
        <item m="1" x="3576"/>
        <item h="1" m="1" x="3577"/>
        <item h="1" m="1" x="3578"/>
        <item h="1" m="1" x="3579"/>
        <item h="1" m="1" x="3580"/>
        <item h="1" m="1" x="3581"/>
        <item h="1" m="1" x="3582"/>
        <item h="1" m="1" x="3583"/>
        <item h="1" m="1" x="3584"/>
        <item h="1" m="1" x="3585"/>
        <item h="1" m="1" x="3586"/>
        <item h="1" m="1" x="3587"/>
        <item h="1" m="1" x="3588"/>
        <item h="1" m="1" x="3589"/>
        <item h="1" m="1" x="3590"/>
        <item h="1" m="1" x="3591"/>
        <item h="1" m="1" x="3592"/>
        <item h="1" m="1" x="3593"/>
        <item h="1" m="1" x="3594"/>
        <item h="1" m="1" x="3595"/>
        <item h="1" m="1" x="3596"/>
        <item h="1" m="1" x="3597"/>
        <item h="1" m="1" x="3598"/>
        <item h="1" m="1" x="3599"/>
        <item h="1" m="1" x="3600"/>
        <item h="1" m="1" x="3601"/>
        <item h="1" m="1" x="3602"/>
        <item h="1" m="1" x="3603"/>
        <item h="1" m="1" x="3604"/>
        <item h="1" m="1" x="3605"/>
        <item h="1" m="1" x="3606"/>
        <item h="1" m="1" x="3607"/>
        <item h="1" m="1" x="3608"/>
        <item h="1" m="1" x="3609"/>
        <item h="1" m="1" x="3610"/>
        <item h="1" m="1" x="3611"/>
        <item h="1" m="1" x="3612"/>
        <item h="1" m="1" x="3613"/>
        <item h="1" m="1" x="3614"/>
        <item h="1" m="1" x="3615"/>
        <item h="1" m="1" x="3616"/>
        <item h="1" m="1" x="3617"/>
        <item h="1" m="1" x="3618"/>
        <item h="1" m="1" x="3619"/>
        <item h="1" m="1" x="3620"/>
        <item h="1" m="1" x="3621"/>
        <item h="1" m="1" x="3622"/>
        <item h="1" m="1" x="3623"/>
        <item h="1" m="1" x="3624"/>
        <item h="1" m="1" x="3625"/>
        <item h="1" m="1" x="3626"/>
        <item h="1" m="1" x="3627"/>
        <item h="1" m="1" x="3628"/>
        <item h="1" m="1" x="3629"/>
        <item h="1" m="1" x="3630"/>
        <item h="1" m="1" x="3631"/>
        <item h="1" m="1" x="3632"/>
        <item h="1" m="1" x="3633"/>
        <item h="1" m="1" x="3634"/>
        <item h="1" m="1" x="3635"/>
        <item h="1" m="1" x="3636"/>
        <item h="1" m="1" x="3637"/>
        <item h="1" m="1" x="3638"/>
        <item h="1" m="1" x="3639"/>
        <item h="1" m="1" x="3640"/>
        <item h="1" m="1" x="3641"/>
        <item h="1" m="1" x="3642"/>
        <item h="1" m="1" x="3643"/>
        <item h="1" m="1" x="3644"/>
        <item h="1" m="1" x="3645"/>
        <item h="1" m="1" x="3646"/>
        <item h="1" m="1" x="3647"/>
        <item h="1" m="1" x="3648"/>
        <item h="1" m="1" x="3649"/>
        <item h="1" m="1" x="3650"/>
        <item h="1" m="1" x="3651"/>
        <item h="1" m="1" x="3652"/>
        <item h="1" m="1" x="3653"/>
        <item h="1" m="1" x="3654"/>
        <item h="1" m="1" x="3655"/>
        <item h="1" m="1" x="3656"/>
        <item h="1" m="1" x="3657"/>
        <item h="1" m="1" x="3658"/>
        <item h="1" m="1" x="3659"/>
        <item h="1" m="1" x="3660"/>
        <item h="1" m="1" x="3661"/>
        <item h="1" m="1" x="3662"/>
        <item h="1" m="1" x="3663"/>
        <item h="1" m="1" x="3664"/>
        <item h="1" m="1" x="3665"/>
        <item h="1" m="1" x="3666"/>
        <item h="1" m="1" x="3667"/>
        <item h="1" m="1" x="3668"/>
        <item h="1" m="1" x="3669"/>
        <item h="1" m="1" x="3670"/>
        <item h="1" m="1" x="3671"/>
        <item h="1" m="1" x="3672"/>
        <item h="1" m="1" x="3673"/>
        <item h="1" m="1" x="3674"/>
        <item h="1" m="1" x="3675"/>
        <item h="1" m="1" x="3676"/>
        <item h="1" m="1" x="3677"/>
        <item h="1" m="1" x="3678"/>
        <item h="1" m="1" x="3679"/>
        <item h="1" m="1" x="3680"/>
        <item h="1" m="1" x="3681"/>
        <item h="1" m="1" x="3682"/>
        <item h="1" m="1" x="3683"/>
        <item h="1" m="1" x="3684"/>
        <item h="1" m="1" x="3685"/>
        <item h="1" m="1" x="3686"/>
        <item h="1" m="1" x="3687"/>
        <item h="1" m="1" x="3688"/>
        <item h="1" m="1" x="3689"/>
        <item h="1" m="1" x="3690"/>
        <item h="1" m="1" x="3691"/>
        <item h="1" m="1" x="3692"/>
        <item h="1" m="1" x="3693"/>
        <item h="1" m="1" x="3694"/>
        <item h="1" m="1" x="3695"/>
        <item h="1" m="1" x="3696"/>
        <item h="1" m="1" x="3697"/>
        <item h="1" m="1" x="3698"/>
        <item h="1" m="1" x="3699"/>
        <item h="1" m="1" x="3700"/>
        <item h="1" m="1" x="3701"/>
        <item h="1" m="1" x="3702"/>
        <item h="1" m="1" x="3703"/>
        <item h="1" m="1" x="3704"/>
        <item h="1" m="1" x="3705"/>
        <item h="1" m="1" x="3706"/>
        <item h="1" m="1" x="3707"/>
        <item h="1" m="1" x="3708"/>
        <item h="1" m="1" x="3709"/>
        <item h="1" m="1" x="3710"/>
        <item h="1" m="1" x="3711"/>
        <item h="1" m="1" x="3712"/>
        <item h="1" m="1" x="3713"/>
        <item h="1" m="1" x="3714"/>
        <item h="1" m="1" x="3715"/>
        <item h="1" m="1" x="3716"/>
        <item h="1" m="1" x="3717"/>
        <item h="1" m="1" x="3718"/>
        <item h="1" m="1" x="3719"/>
        <item h="1" m="1" x="3720"/>
        <item h="1" m="1" x="3721"/>
        <item h="1" m="1" x="3722"/>
        <item h="1" m="1" x="3723"/>
        <item h="1" m="1" x="3724"/>
        <item h="1" m="1" x="3725"/>
        <item h="1" m="1" x="3726"/>
        <item h="1" m="1" x="3727"/>
        <item h="1" m="1" x="3728"/>
        <item h="1" m="1" x="3729"/>
        <item h="1" m="1" x="3730"/>
        <item h="1" m="1" x="3731"/>
        <item h="1" m="1" x="3732"/>
        <item h="1" m="1" x="3733"/>
        <item h="1" m="1" x="3734"/>
        <item h="1" m="1" x="3735"/>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3"/>
        <item x="184"/>
        <item x="189"/>
        <item x="192"/>
        <item x="200"/>
        <item x="208"/>
        <item x="222"/>
        <item x="224"/>
        <item x="226"/>
        <item x="228"/>
        <item x="181"/>
        <item x="182"/>
        <item m="1" x="1604"/>
        <item x="185"/>
        <item x="186"/>
        <item x="187"/>
        <item x="188"/>
        <item x="190"/>
        <item x="191"/>
        <item x="193"/>
        <item x="194"/>
        <item x="195"/>
        <item x="196"/>
        <item m="1" x="1605"/>
        <item x="197"/>
        <item x="198"/>
        <item x="199"/>
        <item x="201"/>
        <item x="202"/>
        <item x="203"/>
        <item x="204"/>
        <item x="205"/>
        <item x="206"/>
        <item x="207"/>
        <item x="209"/>
        <item x="210"/>
        <item x="211"/>
        <item x="212"/>
        <item x="213"/>
        <item x="214"/>
        <item x="215"/>
        <item x="216"/>
        <item x="217"/>
        <item x="218"/>
        <item x="219"/>
        <item x="220"/>
        <item x="221"/>
        <item x="223"/>
        <item x="225"/>
        <item x="227"/>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m="1" x="1603"/>
        <item x="442"/>
        <item x="443"/>
        <item x="444"/>
        <item x="445"/>
        <item x="447"/>
        <item x="446"/>
        <item x="448"/>
        <item x="449"/>
        <item x="0"/>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9"/>
        <item x="510"/>
        <item x="508"/>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4"/>
        <item x="683"/>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m="1" x="1602"/>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5"/>
        <item x="919"/>
        <item x="921"/>
        <item x="923"/>
        <item x="926"/>
        <item x="935"/>
        <item x="951"/>
        <item x="958"/>
        <item x="960"/>
        <item x="961"/>
        <item x="962"/>
        <item x="970"/>
        <item x="914"/>
        <item x="916"/>
        <item x="917"/>
        <item x="918"/>
        <item x="920"/>
        <item x="922"/>
        <item x="924"/>
        <item x="925"/>
        <item x="927"/>
        <item x="928"/>
        <item x="929"/>
        <item x="930"/>
        <item x="931"/>
        <item x="932"/>
        <item x="933"/>
        <item x="934"/>
        <item x="936"/>
        <item x="937"/>
        <item x="938"/>
        <item x="939"/>
        <item x="940"/>
        <item x="941"/>
        <item x="942"/>
        <item x="943"/>
        <item x="944"/>
        <item x="945"/>
        <item x="946"/>
        <item x="947"/>
        <item x="948"/>
        <item x="949"/>
        <item x="950"/>
        <item x="952"/>
        <item x="953"/>
        <item x="954"/>
        <item x="955"/>
        <item x="956"/>
        <item x="957"/>
        <item x="959"/>
        <item x="963"/>
        <item x="964"/>
        <item x="965"/>
        <item x="966"/>
        <item x="967"/>
        <item x="968"/>
        <item x="969"/>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8"/>
        <item x="1367"/>
        <item x="1369"/>
        <item x="1370"/>
        <item x="1371"/>
        <item x="1372"/>
        <item x="1374"/>
        <item x="1373"/>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7">
        <item h="1" x="1"/>
        <item x="0"/>
        <item h="1" m="1" x="5"/>
        <item h="1" x="2"/>
        <item h="1" m="1" x="4"/>
        <item h="1" m="1" x="3"/>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axis="axisRow" multipleItemSelectionAllowed="1" showAll="0">
      <items count="13">
        <item x="4"/>
        <item m="1" x="5"/>
        <item m="1" x="6"/>
        <item m="1" x="11"/>
        <item m="1" x="9"/>
        <item m="1" x="10"/>
        <item m="1" x="7"/>
        <item m="1" x="8"/>
        <item x="3"/>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5"/>
  </rowFields>
  <rowItems count="5">
    <i>
      <x v="8"/>
    </i>
    <i>
      <x v="9"/>
    </i>
    <i>
      <x v="10"/>
    </i>
    <i>
      <x v="11"/>
    </i>
    <i t="grand">
      <x/>
    </i>
  </rowItems>
  <colFields count="1">
    <field x="-2"/>
  </colFields>
  <colItems count="2">
    <i>
      <x/>
    </i>
    <i i="1">
      <x v="1"/>
    </i>
  </colItems>
  <pageFields count="3">
    <pageField fld="10" hier="-1"/>
    <pageField fld="2" hier="-1"/>
    <pageField fld="27" hier="-1"/>
  </pageFields>
  <dataFields count="2">
    <dataField name="CANT." fld="38" subtotal="count" baseField="0" baseItem="0"/>
    <dataField name=" FACTURACIÓN SERVI" fld="1" baseField="0" baseItem="0" numFmtId="166"/>
  </dataFields>
  <formats count="6">
    <format dxfId="5">
      <pivotArea outline="0" collapsedLevelsAreSubtotals="1" fieldPosition="0">
        <references count="1">
          <reference field="4294967294" count="1" selected="0">
            <x v="1"/>
          </reference>
        </references>
      </pivotArea>
    </format>
    <format dxfId="4">
      <pivotArea dataOnly="0" labelOnly="1" outline="0" fieldPosition="0">
        <references count="1">
          <reference field="4294967294" count="1">
            <x v="1"/>
          </reference>
        </references>
      </pivotArea>
    </format>
    <format dxfId="3">
      <pivotArea field="45" type="button" dataOnly="0" labelOnly="1" outline="0" axis="axisRow" fieldPosition="0"/>
    </format>
    <format dxfId="2">
      <pivotArea dataOnly="0" labelOnly="1" outline="0" fieldPosition="0">
        <references count="1">
          <reference field="4294967294" count="2">
            <x v="0"/>
            <x v="1"/>
          </reference>
        </references>
      </pivotArea>
    </format>
    <format dxfId="1">
      <pivotArea field="45" type="button" dataOnly="0" labelOnly="1" outline="0" axis="axisRow" fieldPosition="0"/>
    </format>
    <format dxfId="0">
      <pivotArea dataOnly="0" labelOnly="1" outline="0" fieldPosition="0">
        <references count="1">
          <reference field="4294967294" count="2">
            <x v="0"/>
            <x v="1"/>
          </reference>
        </references>
      </pivotArea>
    </format>
  </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TablaDinámica14" cacheId="5"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GASERA">
  <location ref="E48:G53" firstHeaderRow="0" firstDataRow="1" firstDataCol="1" rowPageCount="4" colPageCount="1"/>
  <pivotFields count="60">
    <pivotField showAll="0"/>
    <pivotField dataField="1" showAll="0"/>
    <pivotField showAll="0"/>
    <pivotField showAll="0"/>
    <pivotField showAll="0"/>
    <pivotField showAll="0"/>
    <pivotField showAll="0"/>
    <pivotField showAll="0"/>
    <pivotField showAll="0"/>
    <pivotField axis="axisPage" multipleItemSelectionAllowed="1" showAll="0" sortType="ascending">
      <items count="577">
        <item m="1" x="511"/>
        <item m="1" x="157"/>
        <item m="1" x="476"/>
        <item m="1" x="117"/>
        <item m="1" x="450"/>
        <item m="1" x="87"/>
        <item m="1" x="416"/>
        <item m="1" x="62"/>
        <item m="1" x="398"/>
        <item m="1" x="28"/>
        <item m="1" x="354"/>
        <item x="1"/>
        <item m="1" x="324"/>
        <item m="1" x="297"/>
        <item m="1" x="263"/>
        <item m="1" x="237"/>
        <item m="1" x="202"/>
        <item m="1" x="173"/>
        <item m="1" x="513"/>
        <item m="1" x="145"/>
        <item m="1" x="478"/>
        <item m="1" x="118"/>
        <item m="1" x="451"/>
        <item m="1" x="91"/>
        <item m="1" x="417"/>
        <item m="1" x="59"/>
        <item m="1" x="397"/>
        <item m="1" x="29"/>
        <item m="1" x="355"/>
        <item x="2"/>
        <item m="1" x="325"/>
        <item m="1" x="294"/>
        <item m="1" x="264"/>
        <item m="1" x="235"/>
        <item m="1" x="204"/>
        <item m="1" x="174"/>
        <item m="1" x="512"/>
        <item m="1" x="146"/>
        <item m="1" x="477"/>
        <item m="1" x="119"/>
        <item m="1" x="452"/>
        <item m="1" x="92"/>
        <item m="1" x="418"/>
        <item m="1" x="61"/>
        <item m="1" x="396"/>
        <item m="1" x="30"/>
        <item m="1" x="356"/>
        <item x="3"/>
        <item m="1" x="348"/>
        <item m="1" x="298"/>
        <item m="1" x="265"/>
        <item m="1" x="236"/>
        <item m="1" x="205"/>
        <item m="1" x="176"/>
        <item m="1" x="507"/>
        <item m="1" x="151"/>
        <item m="1" x="479"/>
        <item m="1" x="120"/>
        <item m="1" x="453"/>
        <item m="1" x="88"/>
        <item m="1" x="422"/>
        <item m="1" x="60"/>
        <item m="1" x="399"/>
        <item m="1" x="31"/>
        <item m="1" x="376"/>
        <item x="5"/>
        <item m="1" x="326"/>
        <item m="1" x="299"/>
        <item m="1" x="266"/>
        <item m="1" x="234"/>
        <item m="1" x="206"/>
        <item m="1" x="175"/>
        <item m="1" x="514"/>
        <item m="1" x="147"/>
        <item m="1" x="480"/>
        <item m="1" x="121"/>
        <item m="1" x="454"/>
        <item m="1" x="90"/>
        <item m="1" x="419"/>
        <item m="1" x="53"/>
        <item m="1" x="393"/>
        <item m="1" x="32"/>
        <item m="1" x="359"/>
        <item x="6"/>
        <item m="1" x="327"/>
        <item m="1" x="300"/>
        <item m="1" x="289"/>
        <item m="1" x="238"/>
        <item m="1" x="207"/>
        <item m="1" x="177"/>
        <item m="1" x="515"/>
        <item m="1" x="148"/>
        <item m="1" x="481"/>
        <item m="1" x="122"/>
        <item m="1" x="455"/>
        <item m="1" x="89"/>
        <item m="1" x="420"/>
        <item m="1" x="63"/>
        <item m="1" x="394"/>
        <item m="1" x="33"/>
        <item m="1" x="377"/>
        <item x="4"/>
        <item m="1" x="328"/>
        <item m="1" x="301"/>
        <item m="1" x="267"/>
        <item m="1" x="239"/>
        <item m="1" x="208"/>
        <item m="1" x="178"/>
        <item m="1" x="516"/>
        <item m="1" x="149"/>
        <item m="1" x="482"/>
        <item m="1" x="114"/>
        <item m="1" x="446"/>
        <item m="1" x="84"/>
        <item m="1" x="421"/>
        <item m="1" x="64"/>
        <item m="1" x="400"/>
        <item m="1" x="36"/>
        <item m="1" x="357"/>
        <item x="0"/>
        <item m="1" x="349"/>
        <item m="1" x="303"/>
        <item m="1" x="268"/>
        <item m="1" x="240"/>
        <item m="1" x="210"/>
        <item m="1" x="179"/>
        <item m="1" x="517"/>
        <item m="1" x="158"/>
        <item m="1" x="483"/>
        <item m="1" x="124"/>
        <item m="1" x="456"/>
        <item m="1" x="93"/>
        <item m="1" x="423"/>
        <item m="1" x="54"/>
        <item m="1" x="402"/>
        <item m="1" x="35"/>
        <item m="1" x="378"/>
        <item x="7"/>
        <item m="1" x="329"/>
        <item m="1" x="302"/>
        <item m="1" x="269"/>
        <item m="1" x="241"/>
        <item m="1" x="211"/>
        <item m="1" x="180"/>
        <item m="1" x="509"/>
        <item m="1" x="154"/>
        <item m="1" x="485"/>
        <item m="1" x="123"/>
        <item m="1" x="457"/>
        <item m="1" x="94"/>
        <item m="1" x="424"/>
        <item m="1" x="65"/>
        <item m="1" x="401"/>
        <item m="1" x="34"/>
        <item m="1" x="358"/>
        <item x="8"/>
        <item m="1" x="330"/>
        <item m="1" x="304"/>
        <item m="1" x="270"/>
        <item m="1" x="243"/>
        <item m="1" x="209"/>
        <item m="1" x="181"/>
        <item m="1" x="508"/>
        <item m="1" x="150"/>
        <item m="1" x="484"/>
        <item m="1" x="125"/>
        <item m="1" x="458"/>
        <item m="1" x="95"/>
        <item m="1" x="425"/>
        <item m="1" x="66"/>
        <item m="1" x="403"/>
        <item m="1" x="23"/>
        <item m="1" x="379"/>
        <item x="10"/>
        <item m="1" x="350"/>
        <item m="1" x="305"/>
        <item m="1" x="271"/>
        <item m="1" x="242"/>
        <item m="1" x="212"/>
        <item m="1" x="185"/>
        <item m="1" x="518"/>
        <item m="1" x="155"/>
        <item m="1" x="486"/>
        <item m="1" x="126"/>
        <item m="1" x="447"/>
        <item m="1" x="96"/>
        <item m="1" x="427"/>
        <item m="1" x="55"/>
        <item m="1" x="404"/>
        <item m="1" x="24"/>
        <item m="1" x="360"/>
        <item x="14"/>
        <item m="1" x="331"/>
        <item m="1" x="306"/>
        <item m="1" x="272"/>
        <item m="1" x="233"/>
        <item m="1" x="213"/>
        <item m="1" x="184"/>
        <item m="1" x="519"/>
        <item m="1" x="159"/>
        <item m="1" x="487"/>
        <item m="1" x="127"/>
        <item m="1" x="461"/>
        <item m="1" x="97"/>
        <item m="1" x="426"/>
        <item m="1" x="67"/>
        <item m="1" x="385"/>
        <item m="1" x="25"/>
        <item m="1" x="361"/>
        <item x="13"/>
        <item m="1" x="332"/>
        <item m="1" x="307"/>
        <item m="1" x="290"/>
        <item m="1" x="244"/>
        <item m="1" x="214"/>
        <item m="1" x="182"/>
        <item m="1" x="520"/>
        <item m="1" x="160"/>
        <item m="1" x="488"/>
        <item m="1" x="128"/>
        <item m="1" x="460"/>
        <item m="1" x="85"/>
        <item m="1" x="428"/>
        <item m="1" x="56"/>
        <item m="1" x="405"/>
        <item m="1" x="26"/>
        <item m="1" x="381"/>
        <item x="12"/>
        <item m="1" x="333"/>
        <item m="1" x="308"/>
        <item m="1" x="291"/>
        <item m="1" x="245"/>
        <item m="1" x="215"/>
        <item m="1" x="183"/>
        <item m="1" x="521"/>
        <item m="1" x="161"/>
        <item m="1" x="489"/>
        <item m="1" x="129"/>
        <item m="1" x="459"/>
        <item m="1" x="98"/>
        <item m="1" x="429"/>
        <item m="1" x="57"/>
        <item m="1" x="406"/>
        <item m="1" x="37"/>
        <item m="1" x="362"/>
        <item x="11"/>
        <item m="1" x="336"/>
        <item m="1" x="309"/>
        <item m="1" x="273"/>
        <item m="1" x="246"/>
        <item m="1" x="216"/>
        <item m="1" x="186"/>
        <item m="1" x="522"/>
        <item m="1" x="164"/>
        <item m="1" x="490"/>
        <item m="1" x="130"/>
        <item m="1" x="462"/>
        <item m="1" x="99"/>
        <item m="1" x="415"/>
        <item m="1" x="58"/>
        <item m="1" x="407"/>
        <item m="1" x="38"/>
        <item m="1" x="380"/>
        <item x="15"/>
        <item m="1" x="337"/>
        <item m="1" x="295"/>
        <item m="1" x="274"/>
        <item m="1" x="247"/>
        <item m="1" x="203"/>
        <item m="1" x="187"/>
        <item m="1" x="524"/>
        <item m="1" x="162"/>
        <item m="1" x="493"/>
        <item m="1" x="115"/>
        <item m="1" x="463"/>
        <item m="1" x="100"/>
        <item m="1" x="430"/>
        <item m="1" x="68"/>
        <item m="1" x="391"/>
        <item m="1" x="27"/>
        <item m="1" x="363"/>
        <item x="16"/>
        <item m="1" x="338"/>
        <item m="1" x="296"/>
        <item m="1" x="275"/>
        <item m="1" x="250"/>
        <item m="1" x="217"/>
        <item m="1" x="188"/>
        <item m="1" x="523"/>
        <item m="1" x="163"/>
        <item m="1" x="491"/>
        <item m="1" x="131"/>
        <item m="1" x="465"/>
        <item m="1" x="101"/>
        <item m="1" x="431"/>
        <item m="1" x="69"/>
        <item m="1" x="395"/>
        <item m="1" x="39"/>
        <item m="1" x="364"/>
        <item x="9"/>
        <item m="1" x="352"/>
        <item m="1" x="310"/>
        <item m="1" x="276"/>
        <item m="1" x="249"/>
        <item m="1" x="218"/>
        <item m="1" x="190"/>
        <item m="1" x="525"/>
        <item m="1" x="156"/>
        <item m="1" x="492"/>
        <item m="1" x="132"/>
        <item m="1" x="466"/>
        <item m="1" x="102"/>
        <item m="1" x="433"/>
        <item m="1" x="70"/>
        <item m="1" x="389"/>
        <item m="1" x="41"/>
        <item m="1" x="365"/>
        <item x="20"/>
        <item m="1" x="351"/>
        <item m="1" x="311"/>
        <item m="1" x="277"/>
        <item m="1" x="248"/>
        <item m="1" x="219"/>
        <item m="1" x="189"/>
        <item m="1" x="510"/>
        <item m="1" x="152"/>
        <item m="1" x="494"/>
        <item m="1" x="133"/>
        <item m="1" x="449"/>
        <item m="1" x="103"/>
        <item m="1" x="432"/>
        <item m="1" x="71"/>
        <item m="1" x="392"/>
        <item m="1" x="40"/>
        <item m="1" x="366"/>
        <item x="18"/>
        <item m="1" x="339"/>
        <item m="1" x="312"/>
        <item m="1" x="292"/>
        <item m="1" x="251"/>
        <item m="1" x="220"/>
        <item m="1" x="191"/>
        <item m="1" x="526"/>
        <item m="1" x="165"/>
        <item m="1" x="495"/>
        <item m="1" x="134"/>
        <item m="1" x="464"/>
        <item m="1" x="86"/>
        <item m="1" x="434"/>
        <item m="1" x="72"/>
        <item m="1" x="387"/>
        <item m="1" x="44"/>
        <item m="1" x="382"/>
        <item x="19"/>
        <item m="1" x="334"/>
        <item m="1" x="313"/>
        <item m="1" x="278"/>
        <item m="1" x="252"/>
        <item m="1" x="221"/>
        <item m="1" x="192"/>
        <item m="1" x="527"/>
        <item m="1" x="166"/>
        <item m="1" x="496"/>
        <item m="1" x="135"/>
        <item m="1" x="448"/>
        <item m="1" x="104"/>
        <item m="1" x="435"/>
        <item m="1" x="73"/>
        <item m="1" x="408"/>
        <item m="1" x="43"/>
        <item m="1" x="367"/>
        <item x="17"/>
        <item m="1" x="340"/>
        <item m="1" x="315"/>
        <item m="1" x="279"/>
        <item m="1" x="253"/>
        <item m="1" x="223"/>
        <item m="1" x="193"/>
        <item m="1" x="528"/>
        <item m="1" x="168"/>
        <item m="1" x="497"/>
        <item m="1" x="137"/>
        <item m="1" x="467"/>
        <item m="1" x="105"/>
        <item m="1" x="436"/>
        <item m="1" x="74"/>
        <item m="1" x="410"/>
        <item m="1" x="42"/>
        <item m="1" x="368"/>
        <item x="21"/>
        <item m="1" x="341"/>
        <item m="1" x="314"/>
        <item m="1" x="280"/>
        <item m="1" x="254"/>
        <item m="1" x="222"/>
        <item m="1" x="194"/>
        <item m="1" x="530"/>
        <item m="1" x="167"/>
        <item m="1" x="501"/>
        <item m="1" x="138"/>
        <item m="1" x="468"/>
        <item m="1" x="106"/>
        <item m="1" x="437"/>
        <item m="1" x="75"/>
        <item m="1" x="411"/>
        <item m="1" x="45"/>
        <item m="1" x="369"/>
        <item m="1" x="342"/>
        <item m="1" x="316"/>
        <item m="1" x="281"/>
        <item m="1" x="257"/>
        <item m="1" x="224"/>
        <item m="1" x="195"/>
        <item m="1" x="529"/>
        <item m="1" x="153"/>
        <item m="1" x="500"/>
        <item m="1" x="136"/>
        <item m="1" x="469"/>
        <item m="1" x="107"/>
        <item m="1" x="438"/>
        <item m="1" x="77"/>
        <item m="1" x="388"/>
        <item m="1" x="46"/>
        <item m="1" x="370"/>
        <item m="1" x="353"/>
        <item m="1" x="317"/>
        <item m="1" x="282"/>
        <item m="1" x="255"/>
        <item m="1" x="225"/>
        <item m="1" x="537"/>
        <item m="1" x="198"/>
        <item m="1" x="531"/>
        <item m="1" x="169"/>
        <item m="1" x="498"/>
        <item m="1" x="116"/>
        <item m="1" x="470"/>
        <item m="1" x="108"/>
        <item m="1" x="440"/>
        <item m="1" x="76"/>
        <item m="1" x="409"/>
        <item m="1" x="47"/>
        <item m="1" x="371"/>
        <item m="1" x="335"/>
        <item m="1" x="318"/>
        <item m="1" x="283"/>
        <item m="1" x="256"/>
        <item m="1" x="228"/>
        <item m="1" x="538"/>
        <item m="1" x="196"/>
        <item m="1" x="532"/>
        <item m="1" x="170"/>
        <item m="1" x="499"/>
        <item m="1" x="139"/>
        <item m="1" x="471"/>
        <item m="1" x="110"/>
        <item m="1" x="439"/>
        <item m="1" x="78"/>
        <item m="1" x="390"/>
        <item m="1" x="48"/>
        <item m="1" x="383"/>
        <item m="1" x="343"/>
        <item m="1" x="319"/>
        <item m="1" x="293"/>
        <item m="1" x="258"/>
        <item m="1" x="226"/>
        <item m="1" x="536"/>
        <item m="1" x="197"/>
        <item m="1" x="533"/>
        <item m="1" x="171"/>
        <item m="1" x="502"/>
        <item m="1" x="140"/>
        <item m="1" x="473"/>
        <item m="1" x="109"/>
        <item m="1" x="441"/>
        <item m="1" x="79"/>
        <item m="1" x="386"/>
        <item m="1" x="52"/>
        <item m="1" x="384"/>
        <item m="1" x="344"/>
        <item m="1" x="320"/>
        <item m="1" x="284"/>
        <item m="1" x="259"/>
        <item m="1" x="227"/>
        <item m="1" x="535"/>
        <item m="1" x="199"/>
        <item m="1" x="534"/>
        <item m="1" x="172"/>
        <item m="1" x="503"/>
        <item m="1" x="141"/>
        <item m="1" x="472"/>
        <item m="1" x="111"/>
        <item m="1" x="442"/>
        <item m="1" x="80"/>
        <item m="1" x="412"/>
        <item m="1" x="51"/>
        <item m="1" x="372"/>
        <item m="1" x="345"/>
        <item m="1" x="322"/>
        <item m="1" x="285"/>
        <item m="1" x="260"/>
        <item m="1" x="230"/>
        <item m="1" x="539"/>
        <item m="1" x="200"/>
        <item m="1" x="504"/>
        <item m="1" x="143"/>
        <item m="1" x="474"/>
        <item m="1" x="112"/>
        <item m="1" x="443"/>
        <item m="1" x="81"/>
        <item m="1" x="413"/>
        <item m="1" x="50"/>
        <item m="1" x="373"/>
        <item m="1" x="346"/>
        <item m="1" x="321"/>
        <item m="1" x="286"/>
        <item m="1" x="261"/>
        <item m="1" x="229"/>
        <item m="1" x="540"/>
        <item m="1" x="201"/>
        <item m="1" x="506"/>
        <item m="1" x="142"/>
        <item m="1" x="475"/>
        <item m="1" x="113"/>
        <item m="1" x="444"/>
        <item m="1" x="82"/>
        <item m="1" x="414"/>
        <item m="1" x="49"/>
        <item m="1" x="374"/>
        <item m="1" x="347"/>
        <item m="1" x="323"/>
        <item m="1" x="287"/>
        <item m="1" x="262"/>
        <item m="1" x="231"/>
        <item m="1" x="541"/>
        <item m="1" x="505"/>
        <item m="1" x="144"/>
        <item m="1" x="445"/>
        <item m="1" x="83"/>
        <item m="1" x="375"/>
        <item m="1" x="288"/>
        <item m="1" x="232"/>
        <item m="1" x="564"/>
        <item m="1" x="549"/>
        <item m="1" x="565"/>
        <item m="1" x="550"/>
        <item m="1" x="566"/>
        <item m="1" x="551"/>
        <item m="1" x="567"/>
        <item m="1" x="552"/>
        <item m="1" x="568"/>
        <item m="1" x="553"/>
        <item m="1" x="569"/>
        <item m="1" x="554"/>
        <item m="1" x="570"/>
        <item m="1" x="555"/>
        <item m="1" x="571"/>
        <item m="1" x="556"/>
        <item m="1" x="572"/>
        <item m="1" x="557"/>
        <item m="1" x="573"/>
        <item m="1" x="558"/>
        <item m="1" x="574"/>
        <item m="1" x="559"/>
        <item m="1" x="575"/>
        <item m="1" x="560"/>
        <item m="1" x="545"/>
        <item m="1" x="561"/>
        <item m="1" x="546"/>
        <item m="1" x="562"/>
        <item m="1" x="547"/>
        <item m="1" x="563"/>
        <item m="1" x="548"/>
        <item m="1" x="542"/>
        <item m="1" x="543"/>
        <item m="1" x="544"/>
        <item x="22"/>
        <item t="default"/>
      </items>
    </pivotField>
    <pivotField axis="axisPage" multipleItemSelectionAllowed="1" showAll="0">
      <items count="8001">
        <item x="1601"/>
        <item m="1" x="5919"/>
        <item m="1" x="5920"/>
        <item m="1" x="5921"/>
        <item m="1" x="5922"/>
        <item m="1" x="5923"/>
        <item m="1" x="5924"/>
        <item m="1" x="5925"/>
        <item m="1" x="5926"/>
        <item m="1" x="5927"/>
        <item m="1" x="5928"/>
        <item m="1" x="5929"/>
        <item m="1" x="5930"/>
        <item m="1" x="5931"/>
        <item m="1" x="5932"/>
        <item m="1" x="5933"/>
        <item m="1" x="5934"/>
        <item m="1" x="5935"/>
        <item m="1" x="5936"/>
        <item m="1" x="5937"/>
        <item m="1" x="5938"/>
        <item m="1" x="5939"/>
        <item m="1" x="5940"/>
        <item m="1" x="5941"/>
        <item m="1" x="5942"/>
        <item m="1" x="5943"/>
        <item m="1" x="5944"/>
        <item m="1" x="5945"/>
        <item m="1" x="5946"/>
        <item m="1" x="5947"/>
        <item m="1" x="5948"/>
        <item m="1" x="5949"/>
        <item m="1" x="5950"/>
        <item m="1" x="5951"/>
        <item m="1" x="5952"/>
        <item m="1" x="5953"/>
        <item m="1" x="5954"/>
        <item m="1" x="5955"/>
        <item m="1" x="5956"/>
        <item m="1" x="5957"/>
        <item m="1" x="5958"/>
        <item m="1" x="5959"/>
        <item m="1" x="5960"/>
        <item m="1" x="5961"/>
        <item m="1" x="5962"/>
        <item m="1" x="5963"/>
        <item m="1" x="5964"/>
        <item m="1" x="5965"/>
        <item m="1" x="5966"/>
        <item m="1" x="5967"/>
        <item m="1" x="5968"/>
        <item m="1" x="5969"/>
        <item m="1" x="5970"/>
        <item m="1" x="5971"/>
        <item m="1" x="5972"/>
        <item m="1" x="5973"/>
        <item m="1" x="5974"/>
        <item m="1" x="5975"/>
        <item m="1" x="5976"/>
        <item m="1" x="5977"/>
        <item m="1" x="5978"/>
        <item m="1" x="5979"/>
        <item m="1" x="5980"/>
        <item m="1" x="5981"/>
        <item m="1" x="5982"/>
        <item m="1" x="5983"/>
        <item m="1" x="5984"/>
        <item m="1" x="5985"/>
        <item m="1" x="5986"/>
        <item m="1" x="5987"/>
        <item m="1" x="5988"/>
        <item m="1" x="5989"/>
        <item m="1" x="5990"/>
        <item m="1" x="5991"/>
        <item m="1" x="5992"/>
        <item m="1" x="5993"/>
        <item m="1" x="5994"/>
        <item m="1" x="5995"/>
        <item m="1" x="5996"/>
        <item m="1" x="5997"/>
        <item m="1" x="5998"/>
        <item m="1" x="5999"/>
        <item m="1" x="6000"/>
        <item m="1" x="6001"/>
        <item m="1" x="6002"/>
        <item m="1" x="6003"/>
        <item m="1" x="6004"/>
        <item m="1" x="6005"/>
        <item m="1" x="6006"/>
        <item m="1" x="6007"/>
        <item m="1" x="6008"/>
        <item m="1" x="6009"/>
        <item m="1" x="6010"/>
        <item m="1" x="6011"/>
        <item m="1" x="6012"/>
        <item m="1" x="6013"/>
        <item m="1" x="6014"/>
        <item m="1" x="6015"/>
        <item m="1" x="6016"/>
        <item m="1" x="6017"/>
        <item m="1" x="6018"/>
        <item m="1" x="6019"/>
        <item m="1" x="6020"/>
        <item m="1" x="6021"/>
        <item m="1" x="6022"/>
        <item m="1" x="6023"/>
        <item m="1" x="6024"/>
        <item m="1" x="6025"/>
        <item m="1" x="6026"/>
        <item m="1" x="6027"/>
        <item m="1" x="6028"/>
        <item m="1" x="6029"/>
        <item m="1" x="6030"/>
        <item m="1" x="6031"/>
        <item m="1" x="6032"/>
        <item m="1" x="6033"/>
        <item m="1" x="6034"/>
        <item m="1" x="6035"/>
        <item m="1" x="6036"/>
        <item m="1" x="6037"/>
        <item m="1" x="6038"/>
        <item m="1" x="6039"/>
        <item m="1" x="6040"/>
        <item m="1" x="6041"/>
        <item m="1" x="6042"/>
        <item m="1" x="6043"/>
        <item m="1" x="6044"/>
        <item m="1" x="6045"/>
        <item m="1" x="6046"/>
        <item m="1" x="6047"/>
        <item m="1" x="6048"/>
        <item m="1" x="6049"/>
        <item m="1" x="6050"/>
        <item m="1" x="6051"/>
        <item m="1" x="6052"/>
        <item m="1" x="6053"/>
        <item m="1" x="6054"/>
        <item m="1" x="6055"/>
        <item m="1" x="6056"/>
        <item m="1" x="6057"/>
        <item m="1" x="6058"/>
        <item m="1" x="6059"/>
        <item m="1" x="6060"/>
        <item m="1" x="6061"/>
        <item m="1" x="6062"/>
        <item m="1" x="6063"/>
        <item m="1" x="6064"/>
        <item m="1" x="6065"/>
        <item m="1" x="6066"/>
        <item m="1" x="6067"/>
        <item m="1" x="6068"/>
        <item m="1" x="6069"/>
        <item m="1" x="6070"/>
        <item m="1" x="6071"/>
        <item m="1" x="6072"/>
        <item m="1" x="6073"/>
        <item m="1" x="6074"/>
        <item m="1" x="6075"/>
        <item m="1" x="6076"/>
        <item m="1" x="6077"/>
        <item m="1" x="6078"/>
        <item m="1" x="6079"/>
        <item m="1" x="6080"/>
        <item m="1" x="6081"/>
        <item m="1" x="6082"/>
        <item m="1" x="6083"/>
        <item m="1" x="6084"/>
        <item m="1" x="6085"/>
        <item m="1" x="6086"/>
        <item m="1" x="6087"/>
        <item m="1" x="6088"/>
        <item m="1" x="6089"/>
        <item m="1" x="6090"/>
        <item m="1" x="6091"/>
        <item m="1" x="6092"/>
        <item m="1" x="6093"/>
        <item m="1" x="6094"/>
        <item m="1" x="6095"/>
        <item m="1" x="6096"/>
        <item m="1" x="6097"/>
        <item m="1" x="6098"/>
        <item m="1" x="6099"/>
        <item m="1" x="6100"/>
        <item m="1" x="6101"/>
        <item m="1" x="6102"/>
        <item m="1" x="6103"/>
        <item m="1" x="6104"/>
        <item m="1" x="6105"/>
        <item m="1" x="6106"/>
        <item m="1" x="6107"/>
        <item m="1" x="6108"/>
        <item m="1" x="6109"/>
        <item m="1" x="6110"/>
        <item m="1" x="6111"/>
        <item m="1" x="6112"/>
        <item m="1" x="6113"/>
        <item m="1" x="6114"/>
        <item m="1" x="6115"/>
        <item m="1" x="6116"/>
        <item m="1" x="6117"/>
        <item m="1" x="6118"/>
        <item m="1" x="6119"/>
        <item m="1" x="6120"/>
        <item m="1" x="6121"/>
        <item m="1" x="6122"/>
        <item m="1" x="6123"/>
        <item m="1" x="6124"/>
        <item m="1" x="6125"/>
        <item m="1" x="6126"/>
        <item m="1" x="6127"/>
        <item m="1" x="6128"/>
        <item m="1" x="6129"/>
        <item m="1" x="6130"/>
        <item m="1" x="6131"/>
        <item m="1" x="6132"/>
        <item m="1" x="6133"/>
        <item m="1" x="6134"/>
        <item m="1" x="6135"/>
        <item m="1" x="6136"/>
        <item m="1" x="6137"/>
        <item m="1" x="6138"/>
        <item m="1" x="6139"/>
        <item m="1" x="6140"/>
        <item m="1" x="6141"/>
        <item m="1" x="6142"/>
        <item m="1" x="6143"/>
        <item m="1" x="6144"/>
        <item m="1" x="6145"/>
        <item m="1" x="6146"/>
        <item m="1" x="6147"/>
        <item m="1" x="6148"/>
        <item m="1" x="6149"/>
        <item m="1" x="6150"/>
        <item m="1" x="6151"/>
        <item m="1" x="6152"/>
        <item m="1" x="6153"/>
        <item m="1" x="6154"/>
        <item m="1" x="6155"/>
        <item m="1" x="6156"/>
        <item m="1" x="6157"/>
        <item m="1" x="6158"/>
        <item m="1" x="6159"/>
        <item m="1" x="6160"/>
        <item m="1" x="6161"/>
        <item m="1" x="6162"/>
        <item m="1" x="6163"/>
        <item m="1" x="6164"/>
        <item m="1" x="6165"/>
        <item m="1" x="6166"/>
        <item m="1" x="6167"/>
        <item m="1" x="6168"/>
        <item m="1" x="6169"/>
        <item m="1" x="6170"/>
        <item m="1" x="6171"/>
        <item m="1" x="6172"/>
        <item m="1" x="6173"/>
        <item m="1" x="6174"/>
        <item m="1" x="6175"/>
        <item m="1" x="6176"/>
        <item m="1" x="6177"/>
        <item m="1" x="6178"/>
        <item m="1" x="6179"/>
        <item m="1" x="6180"/>
        <item m="1" x="6181"/>
        <item m="1" x="6182"/>
        <item m="1" x="6183"/>
        <item m="1" x="6184"/>
        <item m="1" x="6185"/>
        <item m="1" x="6186"/>
        <item m="1" x="6187"/>
        <item m="1" x="6188"/>
        <item m="1" x="6189"/>
        <item m="1" x="6190"/>
        <item m="1" x="6191"/>
        <item m="1" x="6192"/>
        <item m="1" x="6193"/>
        <item m="1" x="6194"/>
        <item m="1" x="6195"/>
        <item m="1" x="6196"/>
        <item m="1" x="6197"/>
        <item m="1" x="6198"/>
        <item m="1" x="6199"/>
        <item m="1" x="6200"/>
        <item m="1" x="6201"/>
        <item m="1" x="6202"/>
        <item m="1" x="6203"/>
        <item m="1" x="6204"/>
        <item m="1" x="6205"/>
        <item m="1" x="6206"/>
        <item m="1" x="6207"/>
        <item m="1" x="6208"/>
        <item m="1" x="6209"/>
        <item m="1" x="6210"/>
        <item m="1" x="6211"/>
        <item m="1" x="6212"/>
        <item m="1" x="6213"/>
        <item m="1" x="6214"/>
        <item m="1" x="5915"/>
        <item m="1" x="6215"/>
        <item m="1" x="6221"/>
        <item m="1" x="6223"/>
        <item m="1" x="6224"/>
        <item m="1" x="6230"/>
        <item m="1" x="6234"/>
        <item m="1" x="6235"/>
        <item m="1" x="6236"/>
        <item m="1" x="6237"/>
        <item m="1" x="6238"/>
        <item m="1" x="6239"/>
        <item m="1" x="6240"/>
        <item m="1" x="6241"/>
        <item m="1" x="6242"/>
        <item m="1" x="6243"/>
        <item m="1" x="6216"/>
        <item m="1" x="6217"/>
        <item m="1" x="6218"/>
        <item m="1" x="6219"/>
        <item m="1" x="6220"/>
        <item m="1" x="6222"/>
        <item m="1" x="6225"/>
        <item m="1" x="6226"/>
        <item m="1" x="6227"/>
        <item m="1" x="6228"/>
        <item m="1" x="6229"/>
        <item m="1" x="6231"/>
        <item m="1" x="6232"/>
        <item m="1" x="6233"/>
        <item m="1" x="6244"/>
        <item m="1" x="6245"/>
        <item m="1" x="6246"/>
        <item m="1" x="6247"/>
        <item m="1" x="6248"/>
        <item m="1" x="6249"/>
        <item m="1" x="6250"/>
        <item m="1" x="6251"/>
        <item m="1" x="6252"/>
        <item m="1" x="6253"/>
        <item m="1" x="6254"/>
        <item m="1" x="6255"/>
        <item m="1" x="6256"/>
        <item m="1" x="6257"/>
        <item m="1" x="6258"/>
        <item m="1" x="6259"/>
        <item m="1" x="6260"/>
        <item m="1" x="6261"/>
        <item m="1" x="6262"/>
        <item m="1" x="6263"/>
        <item m="1" x="6264"/>
        <item m="1" x="6265"/>
        <item m="1" x="6266"/>
        <item m="1" x="6267"/>
        <item m="1" x="6268"/>
        <item m="1" x="6269"/>
        <item m="1" x="6270"/>
        <item m="1" x="6271"/>
        <item m="1" x="6272"/>
        <item m="1" x="6273"/>
        <item m="1" x="6274"/>
        <item m="1" x="6275"/>
        <item m="1" x="6276"/>
        <item m="1" x="6277"/>
        <item m="1" x="6278"/>
        <item m="1" x="6279"/>
        <item m="1" x="6280"/>
        <item m="1" x="6281"/>
        <item m="1" x="6282"/>
        <item m="1" x="6283"/>
        <item m="1" x="6284"/>
        <item m="1" x="6285"/>
        <item m="1" x="6286"/>
        <item m="1" x="6287"/>
        <item m="1" x="6288"/>
        <item m="1" x="6289"/>
        <item m="1" x="6290"/>
        <item m="1" x="6291"/>
        <item m="1" x="6292"/>
        <item m="1" x="6293"/>
        <item m="1" x="6294"/>
        <item m="1" x="6295"/>
        <item m="1" x="6296"/>
        <item m="1" x="6297"/>
        <item m="1" x="6298"/>
        <item m="1" x="6299"/>
        <item m="1" x="6300"/>
        <item m="1" x="6301"/>
        <item m="1" x="6302"/>
        <item m="1" x="6303"/>
        <item m="1" x="6304"/>
        <item m="1" x="6305"/>
        <item m="1" x="6306"/>
        <item m="1" x="6307"/>
        <item m="1" x="6308"/>
        <item m="1" x="6309"/>
        <item m="1" x="6310"/>
        <item m="1" x="6311"/>
        <item m="1" x="6312"/>
        <item m="1" x="6313"/>
        <item m="1" x="6314"/>
        <item m="1" x="6315"/>
        <item m="1" x="6316"/>
        <item m="1" x="6317"/>
        <item m="1" x="6318"/>
        <item m="1" x="6319"/>
        <item m="1" x="6320"/>
        <item m="1" x="6321"/>
        <item m="1" x="6322"/>
        <item m="1" x="6323"/>
        <item m="1" x="6324"/>
        <item m="1" x="6325"/>
        <item m="1" x="6326"/>
        <item m="1" x="6327"/>
        <item m="1" x="6328"/>
        <item m="1" x="6329"/>
        <item m="1" x="6330"/>
        <item m="1" x="6331"/>
        <item m="1" x="6332"/>
        <item m="1" x="6333"/>
        <item m="1" x="6334"/>
        <item m="1" x="6335"/>
        <item m="1" x="6336"/>
        <item m="1" x="6337"/>
        <item m="1" x="6338"/>
        <item m="1" x="6339"/>
        <item m="1" x="6340"/>
        <item m="1" x="6341"/>
        <item m="1" x="6342"/>
        <item m="1" x="6343"/>
        <item m="1" x="6344"/>
        <item m="1" x="6345"/>
        <item m="1" x="6346"/>
        <item m="1" x="6347"/>
        <item m="1" x="6348"/>
        <item m="1" x="6349"/>
        <item m="1" x="6350"/>
        <item m="1" x="6351"/>
        <item m="1" x="6352"/>
        <item m="1" x="6353"/>
        <item m="1" x="6354"/>
        <item m="1" x="6355"/>
        <item m="1" x="6356"/>
        <item m="1" x="6357"/>
        <item m="1" x="6358"/>
        <item m="1" x="6359"/>
        <item m="1" x="6360"/>
        <item m="1" x="6361"/>
        <item m="1" x="6362"/>
        <item m="1" x="6363"/>
        <item m="1" x="6364"/>
        <item m="1" x="6365"/>
        <item m="1" x="6366"/>
        <item m="1" x="6367"/>
        <item m="1" x="6368"/>
        <item m="1" x="6369"/>
        <item m="1" x="6370"/>
        <item m="1" x="6371"/>
        <item m="1" x="6372"/>
        <item m="1" x="6373"/>
        <item m="1" x="6374"/>
        <item m="1" x="6375"/>
        <item m="1" x="6376"/>
        <item m="1" x="6377"/>
        <item m="1" x="6378"/>
        <item m="1" x="6379"/>
        <item m="1" x="6380"/>
        <item m="1" x="6381"/>
        <item m="1" x="6382"/>
        <item m="1" x="6383"/>
        <item m="1" x="6384"/>
        <item m="1" x="6385"/>
        <item m="1" x="6386"/>
        <item m="1" x="6387"/>
        <item m="1" x="6388"/>
        <item m="1" x="6389"/>
        <item m="1" x="6390"/>
        <item m="1" x="6391"/>
        <item m="1" x="6392"/>
        <item m="1" x="6393"/>
        <item m="1" x="6394"/>
        <item m="1" x="6395"/>
        <item m="1" x="6396"/>
        <item m="1" x="6397"/>
        <item m="1" x="6398"/>
        <item m="1" x="6399"/>
        <item m="1" x="6400"/>
        <item m="1" x="6401"/>
        <item m="1" x="6402"/>
        <item m="1" x="6403"/>
        <item m="1" x="6404"/>
        <item m="1" x="6405"/>
        <item m="1" x="6406"/>
        <item m="1" x="6407"/>
        <item m="1" x="6408"/>
        <item m="1" x="6409"/>
        <item m="1" x="6410"/>
        <item m="1" x="6411"/>
        <item m="1" x="6412"/>
        <item m="1" x="6413"/>
        <item m="1" x="6414"/>
        <item m="1" x="6415"/>
        <item m="1" x="6416"/>
        <item m="1" x="6417"/>
        <item m="1" x="6418"/>
        <item m="1" x="6419"/>
        <item m="1" x="6420"/>
        <item m="1" x="6421"/>
        <item m="1" x="6422"/>
        <item m="1" x="6423"/>
        <item m="1" x="6424"/>
        <item m="1" x="6425"/>
        <item m="1" x="6426"/>
        <item m="1" x="6427"/>
        <item m="1" x="6428"/>
        <item m="1" x="6429"/>
        <item m="1" x="6430"/>
        <item m="1" x="6431"/>
        <item m="1" x="6432"/>
        <item m="1" x="6433"/>
        <item m="1" x="6434"/>
        <item m="1" x="6435"/>
        <item m="1" x="6436"/>
        <item m="1" x="6437"/>
        <item m="1" x="6438"/>
        <item m="1" x="6439"/>
        <item m="1" x="6440"/>
        <item m="1" x="6441"/>
        <item m="1" x="6442"/>
        <item m="1" x="6443"/>
        <item m="1" x="6444"/>
        <item m="1" x="6445"/>
        <item m="1" x="6446"/>
        <item m="1" x="6447"/>
        <item m="1" x="6448"/>
        <item m="1" x="6449"/>
        <item m="1" x="6450"/>
        <item m="1" x="6451"/>
        <item m="1" x="6452"/>
        <item m="1" x="6453"/>
        <item m="1" x="6454"/>
        <item m="1" x="6455"/>
        <item m="1" x="6456"/>
        <item m="1" x="6457"/>
        <item m="1" x="6458"/>
        <item m="1" x="6459"/>
        <item m="1" x="6460"/>
        <item m="1" x="6461"/>
        <item m="1" x="6462"/>
        <item m="1" x="6463"/>
        <item m="1" x="6464"/>
        <item m="1" x="6465"/>
        <item m="1" x="6466"/>
        <item m="1" x="6467"/>
        <item m="1" x="6468"/>
        <item m="1" x="6469"/>
        <item m="1" x="6470"/>
        <item m="1" x="6471"/>
        <item m="1" x="6472"/>
        <item m="1" x="6473"/>
        <item m="1" x="6474"/>
        <item m="1" x="6475"/>
        <item m="1" x="6476"/>
        <item m="1" x="6477"/>
        <item m="1" x="6478"/>
        <item m="1" x="6479"/>
        <item m="1" x="6480"/>
        <item m="1" x="6481"/>
        <item m="1" x="6482"/>
        <item m="1" x="6483"/>
        <item m="1" x="6484"/>
        <item m="1" x="6485"/>
        <item m="1" x="6486"/>
        <item m="1" x="6487"/>
        <item m="1" x="6488"/>
        <item m="1" x="6489"/>
        <item m="1" x="6490"/>
        <item m="1" x="6491"/>
        <item m="1" x="6492"/>
        <item m="1" x="6493"/>
        <item m="1" x="6494"/>
        <item m="1" x="6495"/>
        <item m="1" x="6496"/>
        <item m="1" x="6497"/>
        <item m="1" x="6498"/>
        <item m="1" x="6499"/>
        <item m="1" x="6500"/>
        <item m="1" x="6501"/>
        <item m="1" x="6502"/>
        <item m="1" x="6503"/>
        <item m="1" x="6504"/>
        <item m="1" x="6505"/>
        <item m="1" x="6506"/>
        <item m="1" x="6507"/>
        <item m="1" x="6508"/>
        <item m="1" x="6509"/>
        <item m="1" x="6510"/>
        <item m="1" x="6511"/>
        <item m="1" x="6512"/>
        <item m="1" x="6513"/>
        <item m="1" x="6514"/>
        <item m="1" x="6515"/>
        <item m="1" x="6516"/>
        <item m="1" x="6517"/>
        <item m="1" x="6518"/>
        <item m="1" x="6519"/>
        <item m="1" x="6520"/>
        <item m="1" x="6521"/>
        <item m="1" x="6522"/>
        <item m="1" x="6523"/>
        <item m="1" x="6524"/>
        <item m="1" x="6525"/>
        <item m="1" x="6526"/>
        <item m="1" x="6527"/>
        <item m="1" x="6528"/>
        <item m="1" x="6529"/>
        <item m="1" x="6530"/>
        <item m="1" x="6531"/>
        <item m="1" x="6532"/>
        <item m="1" x="6533"/>
        <item m="1" x="6534"/>
        <item m="1" x="6535"/>
        <item m="1" x="6536"/>
        <item m="1" x="6537"/>
        <item m="1" x="6538"/>
        <item m="1" x="6539"/>
        <item m="1" x="6540"/>
        <item m="1" x="6541"/>
        <item m="1" x="6542"/>
        <item m="1" x="6543"/>
        <item m="1" x="6544"/>
        <item m="1" x="6545"/>
        <item m="1" x="6546"/>
        <item m="1" x="6547"/>
        <item m="1" x="6548"/>
        <item m="1" x="6549"/>
        <item m="1" x="6550"/>
        <item m="1" x="6551"/>
        <item m="1" x="6552"/>
        <item m="1" x="6553"/>
        <item m="1" x="6554"/>
        <item m="1" x="6555"/>
        <item m="1" x="6556"/>
        <item m="1" x="6557"/>
        <item m="1" x="6558"/>
        <item m="1" x="6559"/>
        <item m="1" x="6560"/>
        <item m="1" x="6561"/>
        <item m="1" x="6562"/>
        <item m="1" x="6563"/>
        <item m="1" x="6564"/>
        <item m="1" x="6565"/>
        <item m="1" x="6566"/>
        <item m="1" x="6567"/>
        <item m="1" x="6568"/>
        <item m="1" x="6569"/>
        <item m="1" x="6570"/>
        <item m="1" x="6571"/>
        <item m="1" x="6572"/>
        <item m="1" x="6573"/>
        <item m="1" x="6574"/>
        <item m="1" x="6575"/>
        <item m="1" x="6576"/>
        <item m="1" x="6577"/>
        <item m="1" x="6578"/>
        <item m="1" x="6579"/>
        <item m="1" x="6580"/>
        <item m="1" x="6581"/>
        <item m="1" x="6582"/>
        <item m="1" x="6583"/>
        <item m="1" x="6584"/>
        <item m="1" x="6585"/>
        <item m="1" x="6586"/>
        <item m="1" x="6587"/>
        <item m="1" x="6588"/>
        <item m="1" x="6589"/>
        <item m="1" x="6590"/>
        <item m="1" x="6591"/>
        <item m="1" x="6592"/>
        <item m="1" x="6593"/>
        <item m="1" x="6594"/>
        <item m="1" x="6595"/>
        <item m="1" x="6596"/>
        <item m="1" x="6597"/>
        <item m="1" x="6598"/>
        <item m="1" x="6599"/>
        <item m="1" x="6600"/>
        <item m="1" x="6601"/>
        <item m="1" x="6602"/>
        <item m="1" x="6603"/>
        <item m="1" x="6604"/>
        <item m="1" x="6605"/>
        <item m="1" x="6606"/>
        <item m="1" x="6607"/>
        <item m="1" x="6608"/>
        <item m="1" x="6609"/>
        <item m="1" x="6610"/>
        <item m="1" x="6611"/>
        <item m="1" x="6612"/>
        <item m="1" x="6613"/>
        <item m="1" x="6614"/>
        <item m="1" x="6615"/>
        <item m="1" x="6616"/>
        <item m="1" x="6617"/>
        <item m="1" x="6618"/>
        <item m="1" x="6619"/>
        <item m="1" x="6620"/>
        <item m="1" x="6621"/>
        <item m="1" x="6622"/>
        <item m="1" x="6623"/>
        <item m="1" x="6624"/>
        <item m="1" x="6625"/>
        <item m="1" x="6626"/>
        <item m="1" x="6627"/>
        <item m="1" x="6628"/>
        <item m="1" x="6629"/>
        <item m="1" x="6630"/>
        <item m="1" x="6631"/>
        <item m="1" x="6632"/>
        <item m="1" x="6633"/>
        <item m="1" x="6634"/>
        <item m="1" x="6635"/>
        <item m="1" x="6636"/>
        <item m="1" x="6637"/>
        <item m="1" x="6638"/>
        <item m="1" x="6639"/>
        <item m="1" x="6640"/>
        <item m="1" x="6641"/>
        <item m="1" x="6642"/>
        <item m="1" x="6643"/>
        <item m="1" x="6644"/>
        <item m="1" x="6645"/>
        <item m="1" x="6646"/>
        <item m="1" x="6647"/>
        <item m="1" x="6648"/>
        <item m="1" x="6649"/>
        <item m="1" x="6650"/>
        <item m="1" x="6651"/>
        <item m="1" x="6652"/>
        <item m="1" x="6653"/>
        <item m="1" x="6654"/>
        <item m="1" x="6655"/>
        <item m="1" x="6656"/>
        <item m="1" x="6657"/>
        <item m="1" x="6658"/>
        <item m="1" x="6659"/>
        <item m="1" x="6660"/>
        <item m="1" x="6661"/>
        <item m="1" x="6662"/>
        <item m="1" x="6663"/>
        <item m="1" x="6664"/>
        <item m="1" x="6665"/>
        <item m="1" x="6666"/>
        <item m="1" x="6667"/>
        <item m="1" x="6668"/>
        <item m="1" x="6669"/>
        <item m="1" x="6670"/>
        <item m="1" x="6671"/>
        <item m="1" x="6672"/>
        <item m="1" x="6673"/>
        <item m="1" x="6674"/>
        <item m="1" x="6675"/>
        <item m="1" x="6676"/>
        <item m="1" x="6677"/>
        <item m="1" x="6678"/>
        <item m="1" x="6679"/>
        <item m="1" x="6680"/>
        <item m="1" x="6681"/>
        <item m="1" x="6682"/>
        <item m="1" x="6683"/>
        <item m="1" x="6684"/>
        <item m="1" x="6685"/>
        <item m="1" x="6686"/>
        <item m="1" x="6687"/>
        <item m="1" x="6688"/>
        <item m="1" x="6689"/>
        <item m="1" x="6690"/>
        <item m="1" x="6691"/>
        <item m="1" x="6692"/>
        <item m="1" x="6693"/>
        <item m="1" x="6694"/>
        <item m="1" x="6695"/>
        <item m="1" x="6696"/>
        <item m="1" x="6697"/>
        <item m="1" x="6698"/>
        <item m="1" x="6699"/>
        <item m="1" x="6700"/>
        <item m="1" x="6701"/>
        <item m="1" x="6702"/>
        <item m="1" x="6703"/>
        <item m="1" x="6704"/>
        <item m="1" x="6705"/>
        <item m="1" x="6706"/>
        <item m="1" x="6707"/>
        <item m="1" x="6708"/>
        <item m="1" x="6709"/>
        <item m="1" x="6710"/>
        <item m="1" x="6711"/>
        <item m="1" x="6712"/>
        <item m="1" x="6713"/>
        <item m="1" x="6714"/>
        <item m="1" x="6715"/>
        <item m="1" x="6716"/>
        <item m="1" x="6717"/>
        <item m="1" x="6718"/>
        <item m="1" x="6719"/>
        <item m="1" x="6720"/>
        <item m="1" x="6721"/>
        <item m="1" x="6722"/>
        <item m="1" x="6723"/>
        <item m="1" x="6724"/>
        <item m="1" x="6725"/>
        <item m="1" x="6726"/>
        <item m="1" x="6727"/>
        <item m="1" x="6728"/>
        <item m="1" x="6729"/>
        <item m="1" x="6730"/>
        <item m="1" x="6731"/>
        <item m="1" x="6732"/>
        <item m="1" x="6733"/>
        <item m="1" x="6734"/>
        <item m="1" x="6735"/>
        <item m="1" x="6736"/>
        <item m="1" x="6737"/>
        <item m="1" x="6738"/>
        <item m="1" x="6739"/>
        <item m="1" x="6740"/>
        <item m="1" x="6741"/>
        <item m="1" x="6742"/>
        <item m="1" x="6743"/>
        <item m="1" x="6744"/>
        <item m="1" x="6745"/>
        <item m="1" x="6746"/>
        <item m="1" x="6747"/>
        <item m="1" x="6748"/>
        <item m="1" x="6749"/>
        <item m="1" x="6750"/>
        <item m="1" x="6751"/>
        <item m="1" x="6752"/>
        <item m="1" x="6753"/>
        <item m="1" x="6754"/>
        <item m="1" x="6755"/>
        <item m="1" x="6756"/>
        <item m="1" x="6757"/>
        <item m="1" x="6758"/>
        <item m="1" x="6759"/>
        <item m="1" x="6760"/>
        <item m="1" x="6761"/>
        <item m="1" x="6762"/>
        <item m="1" x="6763"/>
        <item m="1" x="6764"/>
        <item m="1" x="6765"/>
        <item m="1" x="6766"/>
        <item m="1" x="6767"/>
        <item m="1" x="6768"/>
        <item m="1" x="6769"/>
        <item m="1" x="6771"/>
        <item m="1" x="6770"/>
        <item m="1" x="6772"/>
        <item m="1" x="6773"/>
        <item m="1" x="6774"/>
        <item m="1" x="6775"/>
        <item m="1" x="6776"/>
        <item m="1" x="6777"/>
        <item m="1" x="6778"/>
        <item m="1" x="6779"/>
        <item m="1" x="6780"/>
        <item m="1" x="6781"/>
        <item m="1" x="6782"/>
        <item m="1" x="6783"/>
        <item m="1" x="6784"/>
        <item m="1" x="6785"/>
        <item m="1" x="6786"/>
        <item m="1" x="6787"/>
        <item m="1" x="6788"/>
        <item m="1" x="6789"/>
        <item m="1" x="6790"/>
        <item m="1" x="6791"/>
        <item m="1" x="6792"/>
        <item m="1" x="6793"/>
        <item m="1" x="6794"/>
        <item m="1" x="6795"/>
        <item m="1" x="6796"/>
        <item m="1" x="6797"/>
        <item m="1" x="6798"/>
        <item m="1" x="6799"/>
        <item m="1" x="6800"/>
        <item m="1" x="5916"/>
        <item m="1" x="6801"/>
        <item m="1" x="6802"/>
        <item m="1" x="6803"/>
        <item m="1" x="6804"/>
        <item m="1" x="6805"/>
        <item m="1" x="6806"/>
        <item m="1" x="6807"/>
        <item m="1" x="6808"/>
        <item m="1" x="6809"/>
        <item m="1" x="6810"/>
        <item m="1" x="6811"/>
        <item m="1" x="6812"/>
        <item m="1" x="6813"/>
        <item m="1" x="6814"/>
        <item m="1" x="6815"/>
        <item m="1" x="6816"/>
        <item m="1" x="6817"/>
        <item m="1" x="6818"/>
        <item m="1" x="6819"/>
        <item m="1" x="6820"/>
        <item m="1" x="6821"/>
        <item m="1" x="6822"/>
        <item m="1" x="6823"/>
        <item m="1" x="6824"/>
        <item m="1" x="6825"/>
        <item m="1" x="6826"/>
        <item m="1" x="6827"/>
        <item m="1" x="6828"/>
        <item m="1" x="6829"/>
        <item m="1" x="6830"/>
        <item m="1" x="6831"/>
        <item m="1" x="6832"/>
        <item m="1" x="6833"/>
        <item m="1" x="6834"/>
        <item m="1" x="6835"/>
        <item m="1" x="6836"/>
        <item m="1" x="6837"/>
        <item m="1" x="6838"/>
        <item m="1" x="6839"/>
        <item m="1" x="6840"/>
        <item m="1" x="6841"/>
        <item m="1" x="6842"/>
        <item m="1" x="6843"/>
        <item m="1" x="6844"/>
        <item m="1" x="6845"/>
        <item m="1" x="6846"/>
        <item m="1" x="6847"/>
        <item m="1" x="6848"/>
        <item m="1" x="6849"/>
        <item m="1" x="6850"/>
        <item m="1" x="6851"/>
        <item m="1" x="6852"/>
        <item m="1" x="6853"/>
        <item m="1" x="6854"/>
        <item m="1" x="6855"/>
        <item m="1" x="6856"/>
        <item m="1" x="6857"/>
        <item m="1" x="6858"/>
        <item m="1" x="6859"/>
        <item m="1" x="6860"/>
        <item m="1" x="6861"/>
        <item m="1" x="6862"/>
        <item m="1" x="6863"/>
        <item m="1" x="6864"/>
        <item m="1" x="6865"/>
        <item m="1" x="6866"/>
        <item m="1" x="6867"/>
        <item m="1" x="6868"/>
        <item m="1" x="6869"/>
        <item m="1" x="6870"/>
        <item m="1" x="6871"/>
        <item m="1" x="6872"/>
        <item m="1" x="6873"/>
        <item m="1" x="6874"/>
        <item m="1" x="6875"/>
        <item m="1" x="6876"/>
        <item m="1" x="6877"/>
        <item m="1" x="6878"/>
        <item m="1" x="6879"/>
        <item m="1" x="6880"/>
        <item m="1" x="6881"/>
        <item m="1" x="6882"/>
        <item m="1" x="6883"/>
        <item m="1" x="6884"/>
        <item m="1" x="6885"/>
        <item m="1" x="6886"/>
        <item m="1" x="6887"/>
        <item m="1" x="6888"/>
        <item m="1" x="6889"/>
        <item m="1" x="6890"/>
        <item m="1" x="6891"/>
        <item m="1" x="6892"/>
        <item m="1" x="6893"/>
        <item m="1" x="6894"/>
        <item m="1" x="6895"/>
        <item m="1" x="6896"/>
        <item m="1" x="6897"/>
        <item m="1" x="6898"/>
        <item m="1" x="6899"/>
        <item m="1" x="6900"/>
        <item m="1" x="6901"/>
        <item m="1" x="6902"/>
        <item m="1" x="6903"/>
        <item m="1" x="6904"/>
        <item m="1" x="6905"/>
        <item m="1" x="6906"/>
        <item m="1" x="6907"/>
        <item m="1" x="6908"/>
        <item m="1" x="6909"/>
        <item m="1" x="6910"/>
        <item m="1" x="6911"/>
        <item m="1" x="6912"/>
        <item m="1" x="6913"/>
        <item m="1" x="6914"/>
        <item m="1" x="6915"/>
        <item m="1" x="6916"/>
        <item m="1" x="6917"/>
        <item m="1" x="6918"/>
        <item m="1" x="6919"/>
        <item m="1" x="6920"/>
        <item m="1" x="6921"/>
        <item m="1" x="5917"/>
        <item m="1" x="6922"/>
        <item m="1" x="6923"/>
        <item m="1" x="6924"/>
        <item m="1" x="6925"/>
        <item m="1" x="6926"/>
        <item m="1" x="6927"/>
        <item m="1" x="6928"/>
        <item m="1" x="6929"/>
        <item m="1" x="6930"/>
        <item m="1" x="6931"/>
        <item m="1" x="6932"/>
        <item m="1" x="6933"/>
        <item m="1" x="6934"/>
        <item m="1" x="6935"/>
        <item m="1" x="6936"/>
        <item m="1" x="6937"/>
        <item m="1" x="6938"/>
        <item m="1" x="6939"/>
        <item m="1" x="6940"/>
        <item m="1" x="6941"/>
        <item m="1" x="6942"/>
        <item m="1" x="6943"/>
        <item m="1" x="6944"/>
        <item m="1" x="6945"/>
        <item m="1" x="6946"/>
        <item m="1" x="6947"/>
        <item m="1" x="6948"/>
        <item m="1" x="6949"/>
        <item m="1" x="6950"/>
        <item m="1" x="6951"/>
        <item m="1" x="6952"/>
        <item m="1" x="6953"/>
        <item m="1" x="6954"/>
        <item m="1" x="6955"/>
        <item m="1" x="6956"/>
        <item m="1" x="6957"/>
        <item m="1" x="6958"/>
        <item m="1" x="6959"/>
        <item m="1" x="6960"/>
        <item m="1" x="6961"/>
        <item m="1" x="6962"/>
        <item m="1" x="6963"/>
        <item m="1" x="6964"/>
        <item m="1" x="6965"/>
        <item m="1" x="6966"/>
        <item m="1" x="6967"/>
        <item m="1" x="6968"/>
        <item m="1" x="6969"/>
        <item m="1" x="6970"/>
        <item m="1" x="6971"/>
        <item m="1" x="6972"/>
        <item m="1" x="6973"/>
        <item m="1" x="6974"/>
        <item m="1" x="6975"/>
        <item m="1" x="6976"/>
        <item m="1" x="6977"/>
        <item m="1" x="6978"/>
        <item m="1" x="6979"/>
        <item m="1" x="6980"/>
        <item m="1" x="6981"/>
        <item m="1" x="6982"/>
        <item m="1" x="6983"/>
        <item m="1" x="6984"/>
        <item m="1" x="6985"/>
        <item m="1" x="6986"/>
        <item m="1" x="6987"/>
        <item m="1" x="6988"/>
        <item m="1" x="6989"/>
        <item m="1" x="6990"/>
        <item m="1" x="6991"/>
        <item m="1" x="6992"/>
        <item m="1" x="6993"/>
        <item m="1" x="6994"/>
        <item m="1" x="6995"/>
        <item m="1" x="6996"/>
        <item m="1" x="6997"/>
        <item m="1" x="6998"/>
        <item m="1" x="6999"/>
        <item m="1" x="7000"/>
        <item m="1" x="7001"/>
        <item m="1" x="7002"/>
        <item m="1" x="7003"/>
        <item m="1" x="7004"/>
        <item m="1" x="7005"/>
        <item m="1" x="7006"/>
        <item m="1" x="7007"/>
        <item m="1" x="7008"/>
        <item m="1" x="7009"/>
        <item m="1" x="7010"/>
        <item m="1" x="7011"/>
        <item m="1" x="7012"/>
        <item m="1" x="7013"/>
        <item m="1" x="7014"/>
        <item m="1" x="7015"/>
        <item m="1" x="7016"/>
        <item m="1" x="7017"/>
        <item m="1" x="7018"/>
        <item m="1" x="7019"/>
        <item m="1" x="7020"/>
        <item m="1" x="7021"/>
        <item m="1" x="7022"/>
        <item m="1" x="7023"/>
        <item m="1" x="7024"/>
        <item m="1" x="7025"/>
        <item m="1" x="7026"/>
        <item m="1" x="7027"/>
        <item m="1" x="7028"/>
        <item m="1" x="7029"/>
        <item m="1" x="7030"/>
        <item m="1" x="7031"/>
        <item m="1" x="7032"/>
        <item m="1" x="7033"/>
        <item m="1" x="7034"/>
        <item m="1" x="7035"/>
        <item m="1" x="7036"/>
        <item m="1" x="7037"/>
        <item m="1" x="7038"/>
        <item m="1" x="7039"/>
        <item m="1" x="7040"/>
        <item m="1" x="7041"/>
        <item m="1" x="7042"/>
        <item m="1" x="7043"/>
        <item m="1" x="7044"/>
        <item m="1" x="7045"/>
        <item m="1" x="7046"/>
        <item m="1" x="7047"/>
        <item m="1" x="7048"/>
        <item m="1" x="7049"/>
        <item m="1" x="7050"/>
        <item m="1" x="7051"/>
        <item m="1" x="7052"/>
        <item m="1" x="7053"/>
        <item m="1" x="7054"/>
        <item m="1" x="7055"/>
        <item m="1" x="7056"/>
        <item m="1" x="7057"/>
        <item m="1" x="7058"/>
        <item m="1" x="7059"/>
        <item m="1" x="7060"/>
        <item m="1" x="7061"/>
        <item m="1" x="7062"/>
        <item m="1" x="7063"/>
        <item m="1" x="7064"/>
        <item m="1" x="7065"/>
        <item m="1" x="7066"/>
        <item m="1" x="7067"/>
        <item m="1" x="7068"/>
        <item m="1" x="7069"/>
        <item m="1" x="7070"/>
        <item m="1" x="7071"/>
        <item m="1" x="7072"/>
        <item m="1" x="7073"/>
        <item m="1" x="7074"/>
        <item m="1" x="7075"/>
        <item m="1" x="7076"/>
        <item m="1" x="7077"/>
        <item m="1" x="7078"/>
        <item m="1" x="7079"/>
        <item m="1" x="7080"/>
        <item m="1" x="7081"/>
        <item m="1" x="7082"/>
        <item m="1" x="7083"/>
        <item m="1" x="7084"/>
        <item m="1" x="7085"/>
        <item m="1" x="7086"/>
        <item m="1" x="7087"/>
        <item m="1" x="7088"/>
        <item m="1" x="7089"/>
        <item m="1" x="7090"/>
        <item m="1" x="7091"/>
        <item m="1" x="7092"/>
        <item m="1" x="7093"/>
        <item m="1" x="7094"/>
        <item m="1" x="7095"/>
        <item m="1" x="7096"/>
        <item m="1" x="7097"/>
        <item m="1" x="7098"/>
        <item m="1" x="7099"/>
        <item m="1" x="7100"/>
        <item m="1" x="7101"/>
        <item m="1" x="7102"/>
        <item m="1" x="7103"/>
        <item m="1" x="7104"/>
        <item m="1" x="7105"/>
        <item m="1" x="7106"/>
        <item m="1" x="7107"/>
        <item m="1" x="7108"/>
        <item m="1" x="7109"/>
        <item m="1" x="7110"/>
        <item m="1" x="7111"/>
        <item m="1" x="7112"/>
        <item m="1" x="7113"/>
        <item m="1" x="7114"/>
        <item m="1" x="7115"/>
        <item m="1" x="7116"/>
        <item m="1" x="7117"/>
        <item m="1" x="7118"/>
        <item m="1" x="7119"/>
        <item m="1" x="7120"/>
        <item m="1" x="7121"/>
        <item m="1" x="7122"/>
        <item m="1" x="7123"/>
        <item m="1" x="7124"/>
        <item m="1" x="7125"/>
        <item m="1" x="7126"/>
        <item m="1" x="7127"/>
        <item m="1" x="7128"/>
        <item m="1" x="7129"/>
        <item m="1" x="7130"/>
        <item m="1" x="7131"/>
        <item m="1" x="7132"/>
        <item m="1" x="7133"/>
        <item m="1" x="7134"/>
        <item m="1" x="7135"/>
        <item m="1" x="7136"/>
        <item m="1" x="7137"/>
        <item m="1" x="7138"/>
        <item m="1" x="7139"/>
        <item m="1" x="7140"/>
        <item m="1" x="7141"/>
        <item m="1" x="7142"/>
        <item m="1" x="7143"/>
        <item m="1" x="7144"/>
        <item m="1" x="7145"/>
        <item m="1" x="7146"/>
        <item m="1" x="7147"/>
        <item m="1" x="7148"/>
        <item m="1" x="7149"/>
        <item m="1" x="7150"/>
        <item m="1" x="7151"/>
        <item m="1" x="7152"/>
        <item m="1" x="7153"/>
        <item m="1" x="7154"/>
        <item m="1" x="7155"/>
        <item m="1" x="7156"/>
        <item m="1" x="7157"/>
        <item m="1" x="7158"/>
        <item m="1" x="7159"/>
        <item m="1" x="7160"/>
        <item m="1" x="7161"/>
        <item m="1" x="7162"/>
        <item m="1" x="7163"/>
        <item m="1" x="7164"/>
        <item m="1" x="7165"/>
        <item m="1" x="7166"/>
        <item m="1" x="7167"/>
        <item m="1" x="7168"/>
        <item m="1" x="7169"/>
        <item m="1" x="7170"/>
        <item m="1" x="7171"/>
        <item m="1" x="7172"/>
        <item m="1" x="7173"/>
        <item m="1" x="7174"/>
        <item m="1" x="7175"/>
        <item m="1" x="7176"/>
        <item m="1" x="7177"/>
        <item m="1" x="7178"/>
        <item m="1" x="7179"/>
        <item m="1" x="7180"/>
        <item m="1" x="7181"/>
        <item m="1" x="7182"/>
        <item m="1" x="7183"/>
        <item m="1" x="7184"/>
        <item m="1" x="7185"/>
        <item m="1" x="7186"/>
        <item m="1" x="7187"/>
        <item m="1" x="7188"/>
        <item m="1" x="7189"/>
        <item m="1" x="7190"/>
        <item m="1" x="7191"/>
        <item m="1" x="7192"/>
        <item m="1" x="7193"/>
        <item m="1" x="7194"/>
        <item m="1" x="7195"/>
        <item m="1" x="7196"/>
        <item m="1" x="7197"/>
        <item m="1" x="7198"/>
        <item m="1" x="7199"/>
        <item m="1" x="7200"/>
        <item m="1" x="7201"/>
        <item m="1" x="7202"/>
        <item m="1" x="7203"/>
        <item m="1" x="7204"/>
        <item m="1" x="7205"/>
        <item m="1" x="7206"/>
        <item m="1" x="7207"/>
        <item m="1" x="7208"/>
        <item m="1" x="7209"/>
        <item m="1" x="7210"/>
        <item m="1" x="7211"/>
        <item m="1" x="7212"/>
        <item m="1" x="7213"/>
        <item m="1" x="7214"/>
        <item m="1" x="7215"/>
        <item m="1" x="7216"/>
        <item m="1" x="7217"/>
        <item m="1" x="7218"/>
        <item m="1" x="7219"/>
        <item m="1" x="7220"/>
        <item m="1" x="7221"/>
        <item m="1" x="7222"/>
        <item m="1" x="7223"/>
        <item m="1" x="7224"/>
        <item m="1" x="7225"/>
        <item m="1" x="7226"/>
        <item m="1" x="7227"/>
        <item m="1" x="7228"/>
        <item m="1" x="7229"/>
        <item m="1" x="7230"/>
        <item m="1" x="7231"/>
        <item m="1" x="7232"/>
        <item m="1" x="7233"/>
        <item m="1" x="7234"/>
        <item m="1" x="7235"/>
        <item m="1" x="7236"/>
        <item m="1" x="7237"/>
        <item m="1" x="7238"/>
        <item m="1" x="7239"/>
        <item m="1" x="7250"/>
        <item m="1" x="7262"/>
        <item m="1" x="7264"/>
        <item m="1" x="7269"/>
        <item m="1" x="7274"/>
        <item m="1" x="5918"/>
        <item m="1" x="7240"/>
        <item m="1" x="7241"/>
        <item m="1" x="7242"/>
        <item m="1" x="7243"/>
        <item m="1" x="7244"/>
        <item m="1" x="7245"/>
        <item m="1" x="7246"/>
        <item m="1" x="7247"/>
        <item m="1" x="7248"/>
        <item m="1" x="7249"/>
        <item m="1" x="7251"/>
        <item m="1" x="7252"/>
        <item m="1" x="7253"/>
        <item m="1" x="7254"/>
        <item m="1" x="7255"/>
        <item m="1" x="7256"/>
        <item m="1" x="7257"/>
        <item m="1" x="7258"/>
        <item m="1" x="7259"/>
        <item m="1" x="7260"/>
        <item m="1" x="7261"/>
        <item m="1" x="7263"/>
        <item m="1" x="7265"/>
        <item m="1" x="7266"/>
        <item m="1" x="7267"/>
        <item m="1" x="7268"/>
        <item m="1" x="7270"/>
        <item m="1" x="7271"/>
        <item m="1" x="7272"/>
        <item m="1" x="7273"/>
        <item m="1" x="7275"/>
        <item m="1" x="7276"/>
        <item m="1" x="7277"/>
        <item m="1" x="7278"/>
        <item m="1" x="7279"/>
        <item m="1" x="7280"/>
        <item m="1" x="7281"/>
        <item m="1" x="7282"/>
        <item m="1" x="7283"/>
        <item m="1" x="7284"/>
        <item m="1" x="7285"/>
        <item m="1" x="7286"/>
        <item m="1" x="7287"/>
        <item m="1" x="7288"/>
        <item m="1" x="7289"/>
        <item m="1" x="7290"/>
        <item m="1" x="7291"/>
        <item m="1" x="7292"/>
        <item m="1" x="7293"/>
        <item m="1" x="7294"/>
        <item m="1" x="7295"/>
        <item m="1" x="7296"/>
        <item m="1" x="7297"/>
        <item m="1" x="7298"/>
        <item m="1" x="7299"/>
        <item m="1" x="7300"/>
        <item m="1" x="7301"/>
        <item m="1" x="7302"/>
        <item m="1" x="7303"/>
        <item m="1" x="7304"/>
        <item m="1" x="7305"/>
        <item m="1" x="7306"/>
        <item m="1" x="7307"/>
        <item m="1" x="7308"/>
        <item m="1" x="7309"/>
        <item m="1" x="7310"/>
        <item m="1" x="7311"/>
        <item m="1" x="7312"/>
        <item m="1" x="7313"/>
        <item m="1" x="7314"/>
        <item m="1" x="7315"/>
        <item m="1" x="7316"/>
        <item m="1" x="7317"/>
        <item m="1" x="7318"/>
        <item m="1" x="7319"/>
        <item m="1" x="7320"/>
        <item m="1" x="7321"/>
        <item m="1" x="7322"/>
        <item m="1" x="7323"/>
        <item m="1" x="7324"/>
        <item m="1" x="7325"/>
        <item m="1" x="7326"/>
        <item m="1" x="7327"/>
        <item m="1" x="7328"/>
        <item m="1" x="7329"/>
        <item m="1" x="7330"/>
        <item m="1" x="7331"/>
        <item m="1" x="7332"/>
        <item m="1" x="7333"/>
        <item m="1" x="7334"/>
        <item m="1" x="7335"/>
        <item m="1" x="7336"/>
        <item m="1" x="7337"/>
        <item m="1" x="7338"/>
        <item m="1" x="7339"/>
        <item m="1" x="7340"/>
        <item m="1" x="7341"/>
        <item m="1" x="7342"/>
        <item m="1" x="7343"/>
        <item m="1" x="7344"/>
        <item m="1" x="7345"/>
        <item m="1" x="7346"/>
        <item m="1" x="7347"/>
        <item m="1" x="7348"/>
        <item m="1" x="7349"/>
        <item m="1" x="7350"/>
        <item m="1" x="7351"/>
        <item m="1" x="7352"/>
        <item m="1" x="7353"/>
        <item m="1" x="7354"/>
        <item m="1" x="7355"/>
        <item m="1" x="7356"/>
        <item m="1" x="7357"/>
        <item m="1" x="7358"/>
        <item m="1" x="7359"/>
        <item m="1" x="7360"/>
        <item m="1" x="7361"/>
        <item m="1" x="7362"/>
        <item m="1" x="7363"/>
        <item m="1" x="7364"/>
        <item m="1" x="7365"/>
        <item m="1" x="7366"/>
        <item m="1" x="7368"/>
        <item m="1" x="7369"/>
        <item m="1" x="7372"/>
        <item m="1" x="7376"/>
        <item m="1" x="7378"/>
        <item m="1" x="7380"/>
        <item m="1" x="7382"/>
        <item m="1" x="7385"/>
        <item m="1" x="7387"/>
        <item m="1" x="7389"/>
        <item m="1" x="7390"/>
        <item m="1" x="7391"/>
        <item m="1" x="7393"/>
        <item m="1" x="7394"/>
        <item m="1" x="7395"/>
        <item m="1" x="7396"/>
        <item m="1" x="7402"/>
        <item m="1" x="7403"/>
        <item m="1" x="7405"/>
        <item m="1" x="7406"/>
        <item m="1" x="7407"/>
        <item m="1" x="7408"/>
        <item m="1" x="7367"/>
        <item m="1" x="7370"/>
        <item m="1" x="7371"/>
        <item m="1" x="7373"/>
        <item m="1" x="7374"/>
        <item m="1" x="7375"/>
        <item m="1" x="7377"/>
        <item m="1" x="7379"/>
        <item m="1" x="7381"/>
        <item m="1" x="7383"/>
        <item m="1" x="7384"/>
        <item m="1" x="7386"/>
        <item m="1" x="7388"/>
        <item m="1" x="7392"/>
        <item m="1" x="7397"/>
        <item m="1" x="7398"/>
        <item m="1" x="7399"/>
        <item m="1" x="7400"/>
        <item m="1" x="7401"/>
        <item m="1" x="7404"/>
        <item m="1" x="7409"/>
        <item m="1" x="7410"/>
        <item m="1" x="7411"/>
        <item m="1" x="7412"/>
        <item m="1" x="7413"/>
        <item m="1" x="7414"/>
        <item m="1" x="7415"/>
        <item m="1" x="7416"/>
        <item m="1" x="7417"/>
        <item m="1" x="7418"/>
        <item m="1" x="7419"/>
        <item m="1" x="7420"/>
        <item m="1" x="7421"/>
        <item m="1" x="7422"/>
        <item m="1" x="7423"/>
        <item m="1" x="7424"/>
        <item m="1" x="7425"/>
        <item m="1" x="7426"/>
        <item m="1" x="7427"/>
        <item m="1" x="7428"/>
        <item m="1" x="7429"/>
        <item m="1" x="7430"/>
        <item m="1" x="7431"/>
        <item m="1" x="7432"/>
        <item m="1" x="7433"/>
        <item m="1" x="7434"/>
        <item m="1" x="7435"/>
        <item m="1" x="7436"/>
        <item m="1" x="7437"/>
        <item m="1" x="7438"/>
        <item m="1" x="7439"/>
        <item m="1" x="7440"/>
        <item m="1" x="7441"/>
        <item m="1" x="7442"/>
        <item m="1" x="7443"/>
        <item m="1" x="7444"/>
        <item m="1" x="7445"/>
        <item m="1" x="7446"/>
        <item m="1" x="7447"/>
        <item m="1" x="7448"/>
        <item m="1" x="7449"/>
        <item m="1" x="7450"/>
        <item m="1" x="7451"/>
        <item m="1" x="7452"/>
        <item m="1" x="7453"/>
        <item m="1" x="7454"/>
        <item m="1" x="7455"/>
        <item m="1" x="7456"/>
        <item m="1" x="7457"/>
        <item m="1" x="7458"/>
        <item m="1" x="7459"/>
        <item m="1" x="7460"/>
        <item m="1" x="7461"/>
        <item m="1" x="7462"/>
        <item m="1" x="7463"/>
        <item m="1" x="7464"/>
        <item m="1" x="7465"/>
        <item m="1" x="7466"/>
        <item m="1" x="7467"/>
        <item m="1" x="7468"/>
        <item m="1" x="7469"/>
        <item m="1" x="7470"/>
        <item m="1" x="7471"/>
        <item m="1" x="7472"/>
        <item m="1" x="7473"/>
        <item m="1" x="7474"/>
        <item m="1" x="7475"/>
        <item m="1" x="7476"/>
        <item m="1" x="7477"/>
        <item m="1" x="7478"/>
        <item m="1" x="7479"/>
        <item m="1" x="7480"/>
        <item m="1" x="7481"/>
        <item m="1" x="7482"/>
        <item m="1" x="7483"/>
        <item m="1" x="7484"/>
        <item m="1" x="7485"/>
        <item m="1" x="7486"/>
        <item m="1" x="7487"/>
        <item m="1" x="7488"/>
        <item m="1" x="7489"/>
        <item m="1" x="7490"/>
        <item m="1" x="7491"/>
        <item m="1" x="7492"/>
        <item m="1" x="7493"/>
        <item m="1" x="7494"/>
        <item m="1" x="7495"/>
        <item m="1" x="7496"/>
        <item m="1" x="7497"/>
        <item m="1" x="7498"/>
        <item m="1" x="7499"/>
        <item m="1" x="7500"/>
        <item m="1" x="7501"/>
        <item m="1" x="7502"/>
        <item m="1" x="7503"/>
        <item m="1" x="7504"/>
        <item m="1" x="7505"/>
        <item m="1" x="7506"/>
        <item m="1" x="7507"/>
        <item m="1" x="7508"/>
        <item m="1" x="7509"/>
        <item m="1" x="7510"/>
        <item m="1" x="7511"/>
        <item m="1" x="7512"/>
        <item m="1" x="7513"/>
        <item m="1" x="7514"/>
        <item m="1" x="7515"/>
        <item m="1" x="7516"/>
        <item m="1" x="7517"/>
        <item m="1" x="7518"/>
        <item m="1" x="7519"/>
        <item m="1" x="7520"/>
        <item m="1" x="7521"/>
        <item m="1" x="7522"/>
        <item m="1" x="7523"/>
        <item m="1" x="7524"/>
        <item m="1" x="7525"/>
        <item m="1" x="7526"/>
        <item m="1" x="7527"/>
        <item m="1" x="7528"/>
        <item m="1" x="7529"/>
        <item m="1" x="7530"/>
        <item m="1" x="7531"/>
        <item m="1" x="7532"/>
        <item m="1" x="7533"/>
        <item m="1" x="7534"/>
        <item m="1" x="7535"/>
        <item m="1" x="7536"/>
        <item m="1" x="7537"/>
        <item m="1" x="7538"/>
        <item m="1" x="7539"/>
        <item m="1" x="7540"/>
        <item m="1" x="7541"/>
        <item m="1" x="7542"/>
        <item m="1" x="7543"/>
        <item m="1" x="7544"/>
        <item m="1" x="7545"/>
        <item m="1" x="7546"/>
        <item m="1" x="7547"/>
        <item m="1" x="7548"/>
        <item m="1" x="7549"/>
        <item m="1" x="7550"/>
        <item m="1" x="7551"/>
        <item m="1" x="7552"/>
        <item m="1" x="7553"/>
        <item m="1" x="7554"/>
        <item m="1" x="7555"/>
        <item m="1" x="7556"/>
        <item m="1" x="7557"/>
        <item m="1" x="7558"/>
        <item m="1" x="7559"/>
        <item m="1" x="7560"/>
        <item m="1" x="7561"/>
        <item m="1" x="7562"/>
        <item m="1" x="7563"/>
        <item m="1" x="7564"/>
        <item m="1" x="7565"/>
        <item m="1" x="7566"/>
        <item m="1" x="7567"/>
        <item m="1" x="7568"/>
        <item m="1" x="7569"/>
        <item m="1" x="7570"/>
        <item m="1" x="7571"/>
        <item m="1" x="7572"/>
        <item m="1" x="7573"/>
        <item m="1" x="7574"/>
        <item m="1" x="7575"/>
        <item m="1" x="7576"/>
        <item m="1" x="7577"/>
        <item m="1" x="7578"/>
        <item m="1" x="7579"/>
        <item m="1" x="7580"/>
        <item m="1" x="7581"/>
        <item m="1" x="7582"/>
        <item m="1" x="7583"/>
        <item m="1" x="7584"/>
        <item m="1" x="7585"/>
        <item m="1" x="7586"/>
        <item m="1" x="7587"/>
        <item m="1" x="7588"/>
        <item m="1" x="7589"/>
        <item m="1" x="7590"/>
        <item m="1" x="7591"/>
        <item m="1" x="7592"/>
        <item m="1" x="7593"/>
        <item m="1" x="7594"/>
        <item m="1" x="7595"/>
        <item m="1" x="7596"/>
        <item m="1" x="7597"/>
        <item m="1" x="7598"/>
        <item m="1" x="7599"/>
        <item m="1" x="7600"/>
        <item m="1" x="7601"/>
        <item m="1" x="7602"/>
        <item m="1" x="7603"/>
        <item m="1" x="7604"/>
        <item m="1" x="7605"/>
        <item m="1" x="7606"/>
        <item m="1" x="7607"/>
        <item m="1" x="7608"/>
        <item m="1" x="7609"/>
        <item m="1" x="7610"/>
        <item m="1" x="7611"/>
        <item m="1" x="7612"/>
        <item m="1" x="7613"/>
        <item m="1" x="7614"/>
        <item m="1" x="7615"/>
        <item m="1" x="7616"/>
        <item m="1" x="7617"/>
        <item m="1" x="7618"/>
        <item m="1" x="7619"/>
        <item m="1" x="7620"/>
        <item m="1" x="7621"/>
        <item m="1" x="7622"/>
        <item m="1" x="7623"/>
        <item m="1" x="7624"/>
        <item m="1" x="7625"/>
        <item m="1" x="7626"/>
        <item m="1" x="7627"/>
        <item m="1" x="7628"/>
        <item m="1" x="7629"/>
        <item m="1" x="7630"/>
        <item m="1" x="7631"/>
        <item m="1" x="7632"/>
        <item m="1" x="7633"/>
        <item m="1" x="7634"/>
        <item m="1" x="7635"/>
        <item m="1" x="7636"/>
        <item m="1" x="7637"/>
        <item m="1" x="7638"/>
        <item m="1" x="7639"/>
        <item m="1" x="7640"/>
        <item m="1" x="7641"/>
        <item m="1" x="7642"/>
        <item m="1" x="7643"/>
        <item m="1" x="7644"/>
        <item m="1" x="7645"/>
        <item m="1" x="7646"/>
        <item m="1" x="7647"/>
        <item m="1" x="7648"/>
        <item m="1" x="7649"/>
        <item m="1" x="7650"/>
        <item m="1" x="7651"/>
        <item m="1" x="7652"/>
        <item m="1" x="7653"/>
        <item m="1" x="7654"/>
        <item m="1" x="7655"/>
        <item m="1" x="7656"/>
        <item m="1" x="7657"/>
        <item m="1" x="7658"/>
        <item m="1" x="7659"/>
        <item m="1" x="7660"/>
        <item m="1" x="7661"/>
        <item m="1" x="7662"/>
        <item m="1" x="7663"/>
        <item m="1" x="7664"/>
        <item m="1" x="7665"/>
        <item m="1" x="7666"/>
        <item m="1" x="7667"/>
        <item m="1" x="7668"/>
        <item m="1" x="7669"/>
        <item m="1" x="7670"/>
        <item m="1" x="7671"/>
        <item m="1" x="7672"/>
        <item m="1" x="7673"/>
        <item m="1" x="7674"/>
        <item m="1" x="7675"/>
        <item m="1" x="7676"/>
        <item m="1" x="7677"/>
        <item m="1" x="7678"/>
        <item m="1" x="7679"/>
        <item m="1" x="7680"/>
        <item m="1" x="7681"/>
        <item m="1" x="7682"/>
        <item m="1" x="7683"/>
        <item m="1" x="7684"/>
        <item m="1" x="7685"/>
        <item m="1" x="7686"/>
        <item m="1" x="7687"/>
        <item m="1" x="7688"/>
        <item m="1" x="7689"/>
        <item m="1" x="7690"/>
        <item m="1" x="7691"/>
        <item m="1" x="7692"/>
        <item m="1" x="7693"/>
        <item m="1" x="7694"/>
        <item m="1" x="7695"/>
        <item m="1" x="7696"/>
        <item m="1" x="7697"/>
        <item m="1" x="7698"/>
        <item m="1" x="7699"/>
        <item m="1" x="7700"/>
        <item m="1" x="7701"/>
        <item m="1" x="7702"/>
        <item m="1" x="7703"/>
        <item m="1" x="7704"/>
        <item m="1" x="7705"/>
        <item m="1" x="7706"/>
        <item m="1" x="7707"/>
        <item m="1" x="7708"/>
        <item m="1" x="7709"/>
        <item m="1" x="7710"/>
        <item m="1" x="7711"/>
        <item m="1" x="7712"/>
        <item m="1" x="7713"/>
        <item m="1" x="7714"/>
        <item m="1" x="7715"/>
        <item m="1" x="7716"/>
        <item m="1" x="7717"/>
        <item m="1" x="7718"/>
        <item m="1" x="7719"/>
        <item m="1" x="7720"/>
        <item m="1" x="7721"/>
        <item m="1" x="7722"/>
        <item m="1" x="7723"/>
        <item m="1" x="7724"/>
        <item m="1" x="7725"/>
        <item m="1" x="7726"/>
        <item m="1" x="7727"/>
        <item m="1" x="7728"/>
        <item m="1" x="7729"/>
        <item m="1" x="7730"/>
        <item m="1" x="7731"/>
        <item m="1" x="7732"/>
        <item m="1" x="7733"/>
        <item m="1" x="7734"/>
        <item m="1" x="7735"/>
        <item m="1" x="7736"/>
        <item m="1" x="7737"/>
        <item m="1" x="7738"/>
        <item m="1" x="7739"/>
        <item m="1" x="7740"/>
        <item m="1" x="7741"/>
        <item m="1" x="7742"/>
        <item m="1" x="7743"/>
        <item m="1" x="7744"/>
        <item m="1" x="7745"/>
        <item m="1" x="7746"/>
        <item m="1" x="7747"/>
        <item m="1" x="7748"/>
        <item m="1" x="7749"/>
        <item m="1" x="7750"/>
        <item m="1" x="7751"/>
        <item m="1" x="7752"/>
        <item m="1" x="7753"/>
        <item m="1" x="7754"/>
        <item m="1" x="7755"/>
        <item m="1" x="7756"/>
        <item m="1" x="7757"/>
        <item m="1" x="7758"/>
        <item m="1" x="7759"/>
        <item m="1" x="7760"/>
        <item m="1" x="7761"/>
        <item m="1" x="7762"/>
        <item m="1" x="7763"/>
        <item m="1" x="7764"/>
        <item m="1" x="7765"/>
        <item m="1" x="7766"/>
        <item m="1" x="7767"/>
        <item m="1" x="7768"/>
        <item m="1" x="7769"/>
        <item m="1" x="7770"/>
        <item m="1" x="7771"/>
        <item m="1" x="7772"/>
        <item m="1" x="7773"/>
        <item m="1" x="7774"/>
        <item m="1" x="7775"/>
        <item m="1" x="7776"/>
        <item m="1" x="7777"/>
        <item m="1" x="7778"/>
        <item m="1" x="7779"/>
        <item m="1" x="7780"/>
        <item m="1" x="7781"/>
        <item m="1" x="7782"/>
        <item m="1" x="7783"/>
        <item m="1" x="7784"/>
        <item m="1" x="7785"/>
        <item m="1" x="7786"/>
        <item m="1" x="7787"/>
        <item m="1" x="7788"/>
        <item m="1" x="7789"/>
        <item m="1" x="7790"/>
        <item m="1" x="7791"/>
        <item m="1" x="7792"/>
        <item m="1" x="7793"/>
        <item m="1" x="7794"/>
        <item m="1" x="7795"/>
        <item m="1" x="7796"/>
        <item m="1" x="7797"/>
        <item m="1" x="7798"/>
        <item m="1" x="7799"/>
        <item m="1" x="7800"/>
        <item m="1" x="7801"/>
        <item m="1" x="7802"/>
        <item m="1" x="7803"/>
        <item m="1" x="7804"/>
        <item m="1" x="7805"/>
        <item m="1" x="7806"/>
        <item m="1" x="7807"/>
        <item m="1" x="7808"/>
        <item m="1" x="7809"/>
        <item m="1" x="7810"/>
        <item m="1" x="7811"/>
        <item m="1" x="7812"/>
        <item m="1" x="7813"/>
        <item m="1" x="7814"/>
        <item m="1" x="7815"/>
        <item m="1" x="7816"/>
        <item m="1" x="7817"/>
        <item m="1" x="7818"/>
        <item m="1" x="7819"/>
        <item m="1" x="7820"/>
        <item m="1" x="7821"/>
        <item m="1" x="7822"/>
        <item m="1" x="7823"/>
        <item m="1" x="7824"/>
        <item m="1" x="7825"/>
        <item m="1" x="7826"/>
        <item m="1" x="7827"/>
        <item m="1" x="7828"/>
        <item m="1" x="7830"/>
        <item m="1" x="7831"/>
        <item m="1" x="7832"/>
        <item m="1" x="7833"/>
        <item m="1" x="7835"/>
        <item m="1" x="7837"/>
        <item m="1" x="7838"/>
        <item m="1" x="7839"/>
        <item m="1" x="7840"/>
        <item m="1" x="7841"/>
        <item m="1" x="7842"/>
        <item m="1" x="7843"/>
        <item m="1" x="7844"/>
        <item m="1" x="7845"/>
        <item m="1" x="7846"/>
        <item m="1" x="7847"/>
        <item m="1" x="7852"/>
        <item m="1" x="7853"/>
        <item m="1" x="7855"/>
        <item m="1" x="7856"/>
        <item m="1" x="7858"/>
        <item m="1" x="7859"/>
        <item m="1" x="7860"/>
        <item m="1" x="7861"/>
        <item m="1" x="7862"/>
        <item m="1" x="7863"/>
        <item m="1" x="7865"/>
        <item m="1" x="7869"/>
        <item m="1" x="7829"/>
        <item m="1" x="7834"/>
        <item m="1" x="7836"/>
        <item m="1" x="7848"/>
        <item m="1" x="7849"/>
        <item m="1" x="7850"/>
        <item m="1" x="7851"/>
        <item m="1" x="7854"/>
        <item m="1" x="7857"/>
        <item m="1" x="7864"/>
        <item m="1" x="7866"/>
        <item m="1" x="7867"/>
        <item m="1" x="7868"/>
        <item m="1" x="7870"/>
        <item m="1" x="7871"/>
        <item m="1" x="7872"/>
        <item m="1" x="7873"/>
        <item m="1" x="7874"/>
        <item m="1" x="7875"/>
        <item m="1" x="7876"/>
        <item m="1" x="7877"/>
        <item m="1" x="7878"/>
        <item m="1" x="7879"/>
        <item m="1" x="7880"/>
        <item m="1" x="7881"/>
        <item m="1" x="7882"/>
        <item m="1" x="7883"/>
        <item m="1" x="7884"/>
        <item m="1" x="7885"/>
        <item m="1" x="7886"/>
        <item m="1" x="7887"/>
        <item m="1" x="7888"/>
        <item m="1" x="7889"/>
        <item m="1" x="7890"/>
        <item m="1" x="7891"/>
        <item m="1" x="7892"/>
        <item m="1" x="7893"/>
        <item m="1" x="7894"/>
        <item m="1" x="7895"/>
        <item m="1" x="7896"/>
        <item m="1" x="7897"/>
        <item m="1" x="7898"/>
        <item m="1" x="7899"/>
        <item m="1" x="7900"/>
        <item m="1" x="7901"/>
        <item m="1" x="7902"/>
        <item m="1" x="7903"/>
        <item m="1" x="7904"/>
        <item m="1" x="7905"/>
        <item m="1" x="7906"/>
        <item m="1" x="7907"/>
        <item m="1" x="7908"/>
        <item m="1" x="7909"/>
        <item m="1" x="7910"/>
        <item m="1" x="7911"/>
        <item m="1" x="7912"/>
        <item m="1" x="7913"/>
        <item m="1" x="7914"/>
        <item m="1" x="7915"/>
        <item m="1" x="7916"/>
        <item m="1" x="7917"/>
        <item m="1" x="7918"/>
        <item m="1" x="7919"/>
        <item m="1" x="7920"/>
        <item m="1" x="7921"/>
        <item m="1" x="7922"/>
        <item m="1" x="7923"/>
        <item m="1" x="7924"/>
        <item m="1" x="7925"/>
        <item m="1" x="7926"/>
        <item m="1" x="7927"/>
        <item m="1" x="7928"/>
        <item m="1" x="7929"/>
        <item m="1" x="7930"/>
        <item m="1" x="7931"/>
        <item m="1" x="7932"/>
        <item m="1" x="7933"/>
        <item m="1" x="7934"/>
        <item m="1" x="7935"/>
        <item m="1" x="7936"/>
        <item m="1" x="7937"/>
        <item m="1" x="7938"/>
        <item m="1" x="7939"/>
        <item m="1" x="7940"/>
        <item m="1" x="7941"/>
        <item m="1" x="7942"/>
        <item m="1" x="7943"/>
        <item m="1" x="7944"/>
        <item m="1" x="7945"/>
        <item m="1" x="7946"/>
        <item m="1" x="7947"/>
        <item m="1" x="7948"/>
        <item m="1" x="7949"/>
        <item m="1" x="7950"/>
        <item m="1" x="7951"/>
        <item m="1" x="7952"/>
        <item m="1" x="7953"/>
        <item m="1" x="7954"/>
        <item m="1" x="7955"/>
        <item m="1" x="7956"/>
        <item m="1" x="7957"/>
        <item m="1" x="7958"/>
        <item m="1" x="7959"/>
        <item m="1" x="7960"/>
        <item m="1" x="7961"/>
        <item m="1" x="7962"/>
        <item m="1" x="7963"/>
        <item m="1" x="7964"/>
        <item m="1" x="7965"/>
        <item m="1" x="7966"/>
        <item m="1" x="7967"/>
        <item m="1" x="7968"/>
        <item m="1" x="7969"/>
        <item m="1" x="7970"/>
        <item m="1" x="7971"/>
        <item m="1" x="7972"/>
        <item m="1" x="7973"/>
        <item m="1" x="7974"/>
        <item m="1" x="7975"/>
        <item m="1" x="7976"/>
        <item m="1" x="7977"/>
        <item m="1" x="7978"/>
        <item m="1" x="7979"/>
        <item m="1" x="7980"/>
        <item m="1" x="7981"/>
        <item m="1" x="7982"/>
        <item m="1" x="7983"/>
        <item m="1" x="7984"/>
        <item m="1" x="7985"/>
        <item m="1" x="7986"/>
        <item m="1" x="7987"/>
        <item m="1" x="7988"/>
        <item m="1" x="7989"/>
        <item m="1" x="7990"/>
        <item m="1" x="7991"/>
        <item m="1" x="7992"/>
        <item m="1" x="7993"/>
        <item m="1" x="7994"/>
        <item m="1" x="7995"/>
        <item m="1" x="7996"/>
        <item m="1" x="7997"/>
        <item m="1" x="7998"/>
        <item m="1" x="7999"/>
        <item m="1" x="3758"/>
        <item m="1" x="3759"/>
        <item m="1" x="3760"/>
        <item m="1" x="3761"/>
        <item m="1" x="3762"/>
        <item m="1" x="3763"/>
        <item m="1" x="3764"/>
        <item m="1" x="3765"/>
        <item m="1" x="3766"/>
        <item m="1" x="3767"/>
        <item m="1" x="3768"/>
        <item m="1" x="3769"/>
        <item m="1" x="3770"/>
        <item m="1" x="3771"/>
        <item m="1" x="3772"/>
        <item m="1" x="3773"/>
        <item m="1" x="3774"/>
        <item m="1" x="3775"/>
        <item m="1" x="3776"/>
        <item m="1" x="3777"/>
        <item m="1" x="3778"/>
        <item m="1" x="3779"/>
        <item m="1" x="3780"/>
        <item m="1" x="3781"/>
        <item m="1" x="3782"/>
        <item m="1" x="3783"/>
        <item m="1" x="3784"/>
        <item m="1" x="3785"/>
        <item m="1" x="3786"/>
        <item m="1" x="3787"/>
        <item m="1" x="3788"/>
        <item m="1" x="3789"/>
        <item m="1" x="3790"/>
        <item m="1" x="3791"/>
        <item m="1" x="3792"/>
        <item m="1" x="3793"/>
        <item m="1" x="3794"/>
        <item m="1" x="3796"/>
        <item m="1" x="3795"/>
        <item m="1" x="3797"/>
        <item m="1" x="3798"/>
        <item m="1" x="3799"/>
        <item m="1" x="3800"/>
        <item m="1" x="3801"/>
        <item m="1" x="3802"/>
        <item m="1" x="3803"/>
        <item m="1" x="3804"/>
        <item m="1" x="3805"/>
        <item m="1" x="3806"/>
        <item m="1" x="3807"/>
        <item m="1" x="3808"/>
        <item m="1" x="3809"/>
        <item m="1" x="3810"/>
        <item m="1" x="3811"/>
        <item m="1" x="3812"/>
        <item m="1" x="3813"/>
        <item m="1" x="3814"/>
        <item m="1" x="3815"/>
        <item m="1" x="3816"/>
        <item m="1" x="3817"/>
        <item m="1" x="3818"/>
        <item m="1" x="3819"/>
        <item m="1" x="3820"/>
        <item m="1" x="3821"/>
        <item m="1" x="3822"/>
        <item m="1" x="3823"/>
        <item m="1" x="3824"/>
        <item m="1" x="3747"/>
        <item m="1" x="3825"/>
        <item m="1" x="3827"/>
        <item m="1" x="3826"/>
        <item m="1" x="3828"/>
        <item m="1" x="3829"/>
        <item m="1" x="3830"/>
        <item m="1" x="3831"/>
        <item m="1" x="3832"/>
        <item m="1" x="3834"/>
        <item m="1" x="3835"/>
        <item m="1" x="3836"/>
        <item m="1" x="3837"/>
        <item m="1" x="3838"/>
        <item m="1" x="3839"/>
        <item m="1" x="3840"/>
        <item m="1" x="3841"/>
        <item m="1" x="3842"/>
        <item m="1" x="3843"/>
        <item m="1" x="3844"/>
        <item m="1" x="3845"/>
        <item m="1" x="3846"/>
        <item m="1" x="3847"/>
        <item m="1" x="3848"/>
        <item m="1" x="3849"/>
        <item m="1" x="3850"/>
        <item m="1" x="3851"/>
        <item m="1" x="3852"/>
        <item m="1" x="3853"/>
        <item m="1" x="3854"/>
        <item m="1" x="3855"/>
        <item m="1" x="3856"/>
        <item m="1" x="3857"/>
        <item m="1" x="3858"/>
        <item m="1" x="3859"/>
        <item m="1" x="3860"/>
        <item m="1" x="3861"/>
        <item m="1" x="3862"/>
        <item m="1" x="3863"/>
        <item m="1" x="3864"/>
        <item m="1" x="3865"/>
        <item m="1" x="3866"/>
        <item m="1" x="3867"/>
        <item m="1" x="3868"/>
        <item m="1" x="3869"/>
        <item m="1" x="3870"/>
        <item m="1" x="3871"/>
        <item m="1" x="3872"/>
        <item m="1" x="3873"/>
        <item m="1" x="3874"/>
        <item m="1" x="3875"/>
        <item m="1" x="3876"/>
        <item m="1" x="3877"/>
        <item m="1" x="3878"/>
        <item m="1" x="3879"/>
        <item m="1" x="3880"/>
        <item m="1" x="3881"/>
        <item m="1" x="3882"/>
        <item m="1" x="3884"/>
        <item m="1" x="3883"/>
        <item m="1" x="3885"/>
        <item m="1" x="3898"/>
        <item m="1" x="3900"/>
        <item m="1" x="3901"/>
        <item m="1" x="3886"/>
        <item m="1" x="3887"/>
        <item m="1" x="3888"/>
        <item m="1" x="3889"/>
        <item m="1" x="3890"/>
        <item m="1" x="3891"/>
        <item m="1" x="3892"/>
        <item m="1" x="3893"/>
        <item m="1" x="3894"/>
        <item m="1" x="3895"/>
        <item m="1" x="3896"/>
        <item m="1" x="3897"/>
        <item m="1" x="3899"/>
        <item m="1" x="3902"/>
        <item m="1" x="3903"/>
        <item m="1" x="3904"/>
        <item m="1" x="3905"/>
        <item m="1" x="3906"/>
        <item m="1" x="3907"/>
        <item m="1" x="3908"/>
        <item m="1" x="3909"/>
        <item m="1" x="3910"/>
        <item m="1" x="3911"/>
        <item m="1" x="3912"/>
        <item m="1" x="3913"/>
        <item m="1" x="3914"/>
        <item m="1" x="3915"/>
        <item m="1" x="3916"/>
        <item m="1" x="3917"/>
        <item m="1" x="3918"/>
        <item m="1" x="3919"/>
        <item m="1" x="3920"/>
        <item m="1" x="5914"/>
        <item m="1" x="3921"/>
        <item m="1" x="3922"/>
        <item m="1" x="3923"/>
        <item m="1" x="3924"/>
        <item m="1" x="3925"/>
        <item m="1" x="3926"/>
        <item m="1" x="3927"/>
        <item m="1" x="3928"/>
        <item m="1" x="3929"/>
        <item m="1" x="3930"/>
        <item m="1" x="3931"/>
        <item m="1" x="3932"/>
        <item m="1" x="3933"/>
        <item m="1" x="3934"/>
        <item m="1" x="3935"/>
        <item m="1" x="3936"/>
        <item m="1" x="3937"/>
        <item m="1" x="3938"/>
        <item m="1" x="3939"/>
        <item m="1" x="3940"/>
        <item m="1" x="3941"/>
        <item m="1" x="3942"/>
        <item m="1" x="3943"/>
        <item m="1" x="3944"/>
        <item m="1" x="3945"/>
        <item m="1" x="3946"/>
        <item m="1" x="3947"/>
        <item m="1" x="3948"/>
        <item m="1" x="3949"/>
        <item m="1" x="3950"/>
        <item m="1" x="3951"/>
        <item m="1" x="3952"/>
        <item m="1" x="3953"/>
        <item m="1" x="3954"/>
        <item m="1" x="3955"/>
        <item m="1" x="3956"/>
        <item m="1" x="3957"/>
        <item m="1" x="3958"/>
        <item m="1" x="3959"/>
        <item m="1" x="3960"/>
        <item m="1" x="3961"/>
        <item m="1" x="3962"/>
        <item m="1" x="3963"/>
        <item m="1" x="3964"/>
        <item m="1" x="3965"/>
        <item m="1" x="3966"/>
        <item m="1" x="3967"/>
        <item m="1" x="3968"/>
        <item m="1" x="3969"/>
        <item m="1" x="3970"/>
        <item m="1" x="3971"/>
        <item m="1" x="3972"/>
        <item m="1" x="3973"/>
        <item m="1" x="3974"/>
        <item m="1" x="3975"/>
        <item m="1" x="3976"/>
        <item m="1" x="3977"/>
        <item m="1" x="3978"/>
        <item m="1" x="3979"/>
        <item m="1" x="3980"/>
        <item m="1" x="3981"/>
        <item m="1" x="3982"/>
        <item m="1" x="3983"/>
        <item m="1" x="3984"/>
        <item m="1" x="3985"/>
        <item m="1" x="3986"/>
        <item m="1" x="3987"/>
        <item m="1" x="3988"/>
        <item m="1" x="3989"/>
        <item m="1" x="3990"/>
        <item m="1" x="3991"/>
        <item m="1" x="3992"/>
        <item m="1" x="3993"/>
        <item m="1" x="3994"/>
        <item m="1" x="3995"/>
        <item m="1" x="3996"/>
        <item m="1" x="3997"/>
        <item m="1" x="3998"/>
        <item m="1" x="3999"/>
        <item m="1" x="4000"/>
        <item m="1" x="4001"/>
        <item m="1" x="4002"/>
        <item m="1" x="4003"/>
        <item m="1" x="4004"/>
        <item m="1" x="4005"/>
        <item m="1" x="4006"/>
        <item m="1" x="4007"/>
        <item m="1" x="4008"/>
        <item m="1" x="4009"/>
        <item m="1" x="4010"/>
        <item m="1" x="4011"/>
        <item m="1" x="4012"/>
        <item m="1" x="4013"/>
        <item m="1" x="4014"/>
        <item m="1" x="4015"/>
        <item m="1" x="4016"/>
        <item m="1" x="4017"/>
        <item m="1" x="4018"/>
        <item m="1" x="4019"/>
        <item m="1" x="4020"/>
        <item m="1" x="4021"/>
        <item m="1" x="4022"/>
        <item m="1" x="4023"/>
        <item m="1" x="4024"/>
        <item m="1" x="4025"/>
        <item m="1" x="4026"/>
        <item m="1" x="4027"/>
        <item m="1" x="4028"/>
        <item m="1" x="4029"/>
        <item m="1" x="4030"/>
        <item m="1" x="4031"/>
        <item m="1" x="4032"/>
        <item m="1" x="4033"/>
        <item m="1" x="4034"/>
        <item m="1" x="4035"/>
        <item m="1" x="4036"/>
        <item m="1" x="4037"/>
        <item m="1" x="4038"/>
        <item m="1" x="4039"/>
        <item m="1" x="4040"/>
        <item m="1" x="4041"/>
        <item m="1" x="4042"/>
        <item m="1" x="4043"/>
        <item m="1" x="4044"/>
        <item m="1" x="4045"/>
        <item m="1" x="4046"/>
        <item m="1" x="4047"/>
        <item m="1" x="4048"/>
        <item m="1" x="4049"/>
        <item m="1" x="4050"/>
        <item m="1" x="4051"/>
        <item m="1" x="4052"/>
        <item m="1" x="4053"/>
        <item m="1" x="4054"/>
        <item m="1" x="4055"/>
        <item m="1" x="4056"/>
        <item m="1" x="4057"/>
        <item m="1" x="4058"/>
        <item m="1" x="4059"/>
        <item m="1" x="4060"/>
        <item m="1" x="4061"/>
        <item m="1" x="4062"/>
        <item m="1" x="4063"/>
        <item m="1" x="4064"/>
        <item m="1" x="4065"/>
        <item m="1" x="4066"/>
        <item m="1" x="4067"/>
        <item m="1" x="4068"/>
        <item m="1" x="4069"/>
        <item m="1" x="4070"/>
        <item m="1" x="4071"/>
        <item m="1" x="4072"/>
        <item m="1" x="4073"/>
        <item m="1" x="4074"/>
        <item m="1" x="4075"/>
        <item m="1" x="4076"/>
        <item m="1" x="4077"/>
        <item m="1" x="4078"/>
        <item m="1" x="4079"/>
        <item m="1" x="4080"/>
        <item m="1" x="4081"/>
        <item m="1" x="4082"/>
        <item m="1" x="4083"/>
        <item m="1" x="4084"/>
        <item m="1" x="4085"/>
        <item m="1" x="4086"/>
        <item m="1" x="4087"/>
        <item m="1" x="4088"/>
        <item m="1" x="4089"/>
        <item m="1" x="4090"/>
        <item m="1" x="4091"/>
        <item m="1" x="4092"/>
        <item m="1" x="4093"/>
        <item m="1" x="4094"/>
        <item m="1" x="4095"/>
        <item m="1" x="4096"/>
        <item m="1" x="4097"/>
        <item m="1" x="4098"/>
        <item m="1" x="4099"/>
        <item m="1" x="4100"/>
        <item m="1" x="4101"/>
        <item m="1" x="4102"/>
        <item m="1" x="4103"/>
        <item m="1" x="4104"/>
        <item m="1" x="4105"/>
        <item m="1" x="4106"/>
        <item m="1" x="4107"/>
        <item m="1" x="4108"/>
        <item m="1" x="4109"/>
        <item m="1" x="5913"/>
        <item m="1" x="4110"/>
        <item m="1" x="4111"/>
        <item m="1" x="4112"/>
        <item m="1" x="4113"/>
        <item m="1" x="4114"/>
        <item m="1" x="4115"/>
        <item m="1" x="4116"/>
        <item m="1" x="4117"/>
        <item m="1" x="4118"/>
        <item m="1" x="4119"/>
        <item m="1" x="4120"/>
        <item m="1" x="4121"/>
        <item m="1" x="4122"/>
        <item m="1" x="4123"/>
        <item m="1" x="4124"/>
        <item m="1" x="4125"/>
        <item m="1" x="4126"/>
        <item m="1" x="4127"/>
        <item m="1" x="4128"/>
        <item m="1" x="4129"/>
        <item m="1" x="4130"/>
        <item m="1" x="4131"/>
        <item m="1" x="4132"/>
        <item m="1" x="4133"/>
        <item m="1" x="4134"/>
        <item m="1" x="4135"/>
        <item m="1" x="4136"/>
        <item m="1" x="4137"/>
        <item m="1" x="4138"/>
        <item m="1" x="4139"/>
        <item m="1" x="4140"/>
        <item m="1" x="4141"/>
        <item m="1" x="4142"/>
        <item m="1" x="4143"/>
        <item m="1" x="3833"/>
        <item m="1" x="4144"/>
        <item m="1" x="4145"/>
        <item m="1" x="4146"/>
        <item m="1" x="4147"/>
        <item m="1" x="4148"/>
        <item m="1" x="4149"/>
        <item m="1" x="4150"/>
        <item m="1" x="4151"/>
        <item m="1" x="4152"/>
        <item m="1" x="4153"/>
        <item m="1" x="4154"/>
        <item m="1" x="4155"/>
        <item m="1" x="4156"/>
        <item m="1" x="4157"/>
        <item m="1" x="4158"/>
        <item m="1" x="4159"/>
        <item m="1" x="4160"/>
        <item m="1" x="4161"/>
        <item m="1" x="4162"/>
        <item m="1" x="4163"/>
        <item m="1" x="4164"/>
        <item m="1" x="4165"/>
        <item m="1" x="4166"/>
        <item m="1" x="4167"/>
        <item m="1" x="4168"/>
        <item m="1" x="4169"/>
        <item m="1" x="4170"/>
        <item m="1" x="4171"/>
        <item m="1" x="4172"/>
        <item m="1" x="4173"/>
        <item m="1" x="4174"/>
        <item m="1" x="4175"/>
        <item m="1" x="4176"/>
        <item m="1" x="4177"/>
        <item m="1" x="4178"/>
        <item m="1" x="4179"/>
        <item m="1" x="4180"/>
        <item m="1" x="4181"/>
        <item m="1" x="4182"/>
        <item m="1" x="4183"/>
        <item m="1" x="4184"/>
        <item m="1" x="4185"/>
        <item m="1" x="4186"/>
        <item m="1" x="4187"/>
        <item m="1" x="4188"/>
        <item m="1" x="4189"/>
        <item m="1" x="4190"/>
        <item m="1" x="4191"/>
        <item m="1" x="4192"/>
        <item m="1" x="4193"/>
        <item m="1" x="3748"/>
        <item m="1" x="4194"/>
        <item m="1" x="4195"/>
        <item m="1" x="4196"/>
        <item m="1" x="4197"/>
        <item m="1" x="4198"/>
        <item m="1" x="4199"/>
        <item m="1" x="4200"/>
        <item m="1" x="4201"/>
        <item m="1" x="4202"/>
        <item m="1" x="4203"/>
        <item m="1" x="4204"/>
        <item m="1" x="4205"/>
        <item m="1" x="4206"/>
        <item m="1" x="4207"/>
        <item m="1" x="4208"/>
        <item m="1" x="4209"/>
        <item m="1" x="4210"/>
        <item m="1" x="4211"/>
        <item m="1" x="4212"/>
        <item m="1" x="4213"/>
        <item m="1" x="4214"/>
        <item m="1" x="4215"/>
        <item m="1" x="4216"/>
        <item m="1" x="4217"/>
        <item m="1" x="4218"/>
        <item m="1" x="4219"/>
        <item m="1" x="4220"/>
        <item m="1" x="4221"/>
        <item m="1" x="4222"/>
        <item m="1" x="4223"/>
        <item m="1" x="4224"/>
        <item m="1" x="4225"/>
        <item m="1" x="4226"/>
        <item m="1" x="4227"/>
        <item m="1" x="4228"/>
        <item m="1" x="4229"/>
        <item m="1" x="4230"/>
        <item m="1" x="4231"/>
        <item m="1" x="4232"/>
        <item m="1" x="4233"/>
        <item m="1" x="4234"/>
        <item m="1" x="4235"/>
        <item m="1" x="4236"/>
        <item m="1" x="4237"/>
        <item m="1" x="4238"/>
        <item m="1" x="4239"/>
        <item m="1" x="4240"/>
        <item m="1" x="4241"/>
        <item m="1" x="4242"/>
        <item m="1" x="4243"/>
        <item m="1" x="4244"/>
        <item m="1" x="4245"/>
        <item m="1" x="4246"/>
        <item m="1" x="4247"/>
        <item m="1" x="4248"/>
        <item m="1" x="4249"/>
        <item m="1" x="4250"/>
        <item m="1" x="4251"/>
        <item m="1" x="4252"/>
        <item m="1" x="4253"/>
        <item m="1" x="4254"/>
        <item m="1" x="4255"/>
        <item m="1" x="4256"/>
        <item m="1" x="4257"/>
        <item m="1" x="4258"/>
        <item m="1" x="4259"/>
        <item m="1" x="4260"/>
        <item m="1" x="4261"/>
        <item m="1" x="4262"/>
        <item m="1" x="4263"/>
        <item m="1" x="4264"/>
        <item m="1" x="4265"/>
        <item m="1" x="4266"/>
        <item m="1" x="4267"/>
        <item m="1" x="4268"/>
        <item m="1" x="4269"/>
        <item m="1" x="5906"/>
        <item m="1" x="4270"/>
        <item m="1" x="4271"/>
        <item m="1" x="4272"/>
        <item m="1" x="4273"/>
        <item m="1" x="4274"/>
        <item m="1" x="4275"/>
        <item m="1" x="4276"/>
        <item m="1" x="4277"/>
        <item m="1" x="4278"/>
        <item m="1" x="4279"/>
        <item m="1" x="4280"/>
        <item m="1" x="4281"/>
        <item m="1" x="4282"/>
        <item m="1" x="4283"/>
        <item m="1" x="4284"/>
        <item m="1" x="4285"/>
        <item m="1" x="4286"/>
        <item m="1" x="4287"/>
        <item m="1" x="4288"/>
        <item m="1" x="4289"/>
        <item m="1" x="4290"/>
        <item m="1" x="4291"/>
        <item m="1" x="4292"/>
        <item m="1" x="4293"/>
        <item m="1" x="4294"/>
        <item m="1" x="4295"/>
        <item m="1" x="4296"/>
        <item m="1" x="4297"/>
        <item m="1" x="4298"/>
        <item m="1" x="4299"/>
        <item m="1" x="4300"/>
        <item m="1" x="4301"/>
        <item m="1" x="4302"/>
        <item m="1" x="4303"/>
        <item m="1" x="4304"/>
        <item m="1" x="4305"/>
        <item m="1" x="4306"/>
        <item m="1" x="4307"/>
        <item m="1" x="4308"/>
        <item m="1" x="4309"/>
        <item m="1" x="4310"/>
        <item m="1" x="4311"/>
        <item m="1" x="4312"/>
        <item m="1" x="4313"/>
        <item m="1" x="4314"/>
        <item m="1" x="4315"/>
        <item m="1" x="4316"/>
        <item m="1" x="4317"/>
        <item m="1" x="4318"/>
        <item m="1" x="4319"/>
        <item m="1" x="4320"/>
        <item m="1" x="4321"/>
        <item m="1" x="4322"/>
        <item m="1" x="4323"/>
        <item m="1" x="4324"/>
        <item m="1" x="4325"/>
        <item m="1" x="4326"/>
        <item m="1" x="3749"/>
        <item m="1" x="4327"/>
        <item m="1" x="4328"/>
        <item m="1" x="4329"/>
        <item m="1" x="4330"/>
        <item m="1" x="4331"/>
        <item m="1" x="4332"/>
        <item m="1" x="4333"/>
        <item m="1" x="4334"/>
        <item m="1" x="4335"/>
        <item m="1" x="4336"/>
        <item m="1" x="4337"/>
        <item m="1" x="5907"/>
        <item m="1" x="4338"/>
        <item m="1" x="4339"/>
        <item m="1" x="4340"/>
        <item m="1" x="4341"/>
        <item m="1" x="4342"/>
        <item m="1" x="4343"/>
        <item m="1" x="4344"/>
        <item m="1" x="4345"/>
        <item m="1" x="4346"/>
        <item m="1" x="4347"/>
        <item m="1" x="4348"/>
        <item m="1" x="4349"/>
        <item m="1" x="4350"/>
        <item m="1" x="4351"/>
        <item m="1" x="4352"/>
        <item m="1" x="4353"/>
        <item m="1" x="4354"/>
        <item m="1" x="4355"/>
        <item m="1" x="4356"/>
        <item m="1" x="4357"/>
        <item m="1" x="4358"/>
        <item m="1" x="4359"/>
        <item m="1" x="4360"/>
        <item m="1" x="4361"/>
        <item m="1" x="4362"/>
        <item m="1" x="4363"/>
        <item m="1" x="4364"/>
        <item m="1" x="4365"/>
        <item m="1" x="4366"/>
        <item m="1" x="4367"/>
        <item m="1" x="4368"/>
        <item m="1" x="4369"/>
        <item m="1" x="4370"/>
        <item m="1" x="4371"/>
        <item m="1" x="4372"/>
        <item m="1" x="4373"/>
        <item m="1" x="4374"/>
        <item m="1" x="4375"/>
        <item m="1" x="4376"/>
        <item m="1" x="4377"/>
        <item m="1" x="4378"/>
        <item m="1" x="4379"/>
        <item m="1" x="4380"/>
        <item m="1" x="4381"/>
        <item m="1" x="4382"/>
        <item m="1" x="4383"/>
        <item m="1" x="4384"/>
        <item m="1" x="4385"/>
        <item m="1" x="4386"/>
        <item m="1" x="4387"/>
        <item m="1" x="4388"/>
        <item m="1" x="4389"/>
        <item m="1" x="4390"/>
        <item m="1" x="4391"/>
        <item m="1" x="4392"/>
        <item m="1" x="4393"/>
        <item m="1" x="3750"/>
        <item m="1" x="4394"/>
        <item m="1" x="4395"/>
        <item m="1" x="4396"/>
        <item m="1" x="4397"/>
        <item m="1" x="4398"/>
        <item m="1" x="4399"/>
        <item m="1" x="4400"/>
        <item m="1" x="4401"/>
        <item m="1" x="4402"/>
        <item m="1" x="4403"/>
        <item m="1" x="4404"/>
        <item m="1" x="4405"/>
        <item m="1" x="4406"/>
        <item m="1" x="4407"/>
        <item m="1" x="4408"/>
        <item m="1" x="4409"/>
        <item m="1" x="4410"/>
        <item m="1" x="4411"/>
        <item m="1" x="4412"/>
        <item m="1" x="4413"/>
        <item m="1" x="4414"/>
        <item m="1" x="4415"/>
        <item m="1" x="4416"/>
        <item m="1" x="4417"/>
        <item m="1" x="4418"/>
        <item m="1" x="4419"/>
        <item m="1" x="4420"/>
        <item m="1" x="4421"/>
        <item m="1" x="4422"/>
        <item m="1" x="4423"/>
        <item m="1" x="4424"/>
        <item m="1" x="4425"/>
        <item m="1" x="4426"/>
        <item m="1" x="4427"/>
        <item m="1" x="4428"/>
        <item m="1" x="4429"/>
        <item m="1" x="4430"/>
        <item m="1" x="4431"/>
        <item m="1" x="4432"/>
        <item m="1" x="4433"/>
        <item m="1" x="4434"/>
        <item m="1" x="4435"/>
        <item m="1" x="4436"/>
        <item m="1" x="4437"/>
        <item m="1" x="4438"/>
        <item m="1" x="4439"/>
        <item m="1" x="4440"/>
        <item m="1" x="4441"/>
        <item m="1" x="4442"/>
        <item m="1" x="4443"/>
        <item m="1" x="4444"/>
        <item m="1" x="4445"/>
        <item m="1" x="4446"/>
        <item m="1" x="4447"/>
        <item m="1" x="4449"/>
        <item m="1" x="4448"/>
        <item m="1" x="4450"/>
        <item m="1" x="3751"/>
        <item m="1" x="4451"/>
        <item m="1" x="4452"/>
        <item m="1" x="4453"/>
        <item m="1" x="4454"/>
        <item m="1" x="4455"/>
        <item m="1" x="4456"/>
        <item m="1" x="4457"/>
        <item m="1" x="3752"/>
        <item m="1" x="4458"/>
        <item m="1" x="4459"/>
        <item m="1" x="4460"/>
        <item m="1" x="4461"/>
        <item m="1" x="4462"/>
        <item m="1" x="4463"/>
        <item m="1" x="4464"/>
        <item m="1" x="4465"/>
        <item m="1" x="4466"/>
        <item m="1" x="4467"/>
        <item m="1" x="4468"/>
        <item m="1" x="4470"/>
        <item m="1" x="4469"/>
        <item m="1" x="4471"/>
        <item m="1" x="4472"/>
        <item m="1" x="4473"/>
        <item m="1" x="4474"/>
        <item m="1" x="4475"/>
        <item m="1" x="4476"/>
        <item m="1" x="4477"/>
        <item m="1" x="4478"/>
        <item m="1" x="4479"/>
        <item m="1" x="4480"/>
        <item m="1" x="4481"/>
        <item m="1" x="4482"/>
        <item m="1" x="4483"/>
        <item m="1" x="4484"/>
        <item m="1" x="4485"/>
        <item m="1" x="4486"/>
        <item m="1" x="4487"/>
        <item m="1" x="4488"/>
        <item m="1" x="4489"/>
        <item m="1" x="4490"/>
        <item m="1" x="4491"/>
        <item m="1" x="4492"/>
        <item m="1" x="4493"/>
        <item m="1" x="4494"/>
        <item m="1" x="4495"/>
        <item m="1" x="4496"/>
        <item m="1" x="4497"/>
        <item m="1" x="4498"/>
        <item m="1" x="4499"/>
        <item m="1" x="4500"/>
        <item m="1" x="4501"/>
        <item m="1" x="4502"/>
        <item m="1" x="4503"/>
        <item m="1" x="4504"/>
        <item m="1" x="4505"/>
        <item m="1" x="4506"/>
        <item m="1" x="4507"/>
        <item m="1" x="4508"/>
        <item m="1" x="4509"/>
        <item m="1" x="4510"/>
        <item m="1" x="4511"/>
        <item m="1" x="4512"/>
        <item m="1" x="4513"/>
        <item m="1" x="4514"/>
        <item m="1" x="4515"/>
        <item m="1" x="4516"/>
        <item m="1" x="4517"/>
        <item m="1" x="4518"/>
        <item m="1" x="4519"/>
        <item m="1" x="4520"/>
        <item m="1" x="4521"/>
        <item m="1" x="4522"/>
        <item m="1" x="4523"/>
        <item m="1" x="4524"/>
        <item m="1" x="4525"/>
        <item m="1" x="4526"/>
        <item m="1" x="4527"/>
        <item m="1" x="4528"/>
        <item m="1" x="4529"/>
        <item m="1" x="4530"/>
        <item m="1" x="4531"/>
        <item m="1" x="4532"/>
        <item m="1" x="4533"/>
        <item m="1" x="4534"/>
        <item m="1" x="4535"/>
        <item m="1" x="4536"/>
        <item m="1" x="4537"/>
        <item m="1" x="4538"/>
        <item m="1" x="4539"/>
        <item m="1" x="4540"/>
        <item m="1" x="4541"/>
        <item m="1" x="4542"/>
        <item m="1" x="4543"/>
        <item m="1" x="4544"/>
        <item m="1" x="4545"/>
        <item m="1" x="4546"/>
        <item m="1" x="3753"/>
        <item m="1" x="4547"/>
        <item m="1" x="4548"/>
        <item m="1" x="4549"/>
        <item m="1" x="4550"/>
        <item m="1" x="4551"/>
        <item m="1" x="4552"/>
        <item m="1" x="4553"/>
        <item m="1" x="4554"/>
        <item m="1" x="4555"/>
        <item m="1" x="4556"/>
        <item m="1" x="4557"/>
        <item m="1" x="4558"/>
        <item m="1" x="4559"/>
        <item m="1" x="4560"/>
        <item m="1" x="4561"/>
        <item m="1" x="4562"/>
        <item m="1" x="4563"/>
        <item m="1" x="4564"/>
        <item m="1" x="4565"/>
        <item m="1" x="4566"/>
        <item m="1" x="4567"/>
        <item m="1" x="4568"/>
        <item m="1" x="4569"/>
        <item m="1" x="4570"/>
        <item m="1" x="4571"/>
        <item m="1" x="4572"/>
        <item m="1" x="4573"/>
        <item m="1" x="4574"/>
        <item m="1" x="4575"/>
        <item m="1" x="3754"/>
        <item m="1" x="4576"/>
        <item m="1" x="4577"/>
        <item m="1" x="4578"/>
        <item m="1" x="4579"/>
        <item m="1" x="4580"/>
        <item m="1" x="4581"/>
        <item m="1" x="4582"/>
        <item m="1" x="4583"/>
        <item m="1" x="4584"/>
        <item m="1" x="4585"/>
        <item m="1" x="4586"/>
        <item m="1" x="4587"/>
        <item m="1" x="4588"/>
        <item m="1" x="4589"/>
        <item m="1" x="4590"/>
        <item m="1" x="4591"/>
        <item m="1" x="4592"/>
        <item m="1" x="4593"/>
        <item m="1" x="4594"/>
        <item m="1" x="4595"/>
        <item m="1" x="4596"/>
        <item m="1" x="4597"/>
        <item m="1" x="4598"/>
        <item m="1" x="4599"/>
        <item m="1" x="4600"/>
        <item m="1" x="4601"/>
        <item m="1" x="4602"/>
        <item m="1" x="4603"/>
        <item m="1" x="4604"/>
        <item m="1" x="4607"/>
        <item m="1" x="4609"/>
        <item m="1" x="4611"/>
        <item m="1" x="4612"/>
        <item m="1" x="4613"/>
        <item m="1" x="4618"/>
        <item m="1" x="4619"/>
        <item m="1" x="4621"/>
        <item m="1" x="4623"/>
        <item m="1" x="4624"/>
        <item m="1" x="4625"/>
        <item m="1" x="4626"/>
        <item m="1" x="4627"/>
        <item m="1" x="4628"/>
        <item m="1" x="4629"/>
        <item m="1" x="4630"/>
        <item m="1" x="4631"/>
        <item m="1" x="4633"/>
        <item m="1" x="4635"/>
        <item m="1" x="4637"/>
        <item m="1" x="4639"/>
        <item m="1" x="4642"/>
        <item m="1" x="4605"/>
        <item m="1" x="4606"/>
        <item m="1" x="4608"/>
        <item m="1" x="4610"/>
        <item m="1" x="4614"/>
        <item m="1" x="4615"/>
        <item m="1" x="4616"/>
        <item m="1" x="4617"/>
        <item m="1" x="4620"/>
        <item m="1" x="4622"/>
        <item m="1" x="4632"/>
        <item m="1" x="4634"/>
        <item m="1" x="4636"/>
        <item m="1" x="4638"/>
        <item m="1" x="4640"/>
        <item m="1" x="4641"/>
        <item m="1" x="4643"/>
        <item m="1" x="4644"/>
        <item m="1" x="4645"/>
        <item m="1" x="4646"/>
        <item m="1" x="4647"/>
        <item m="1" x="4648"/>
        <item m="1" x="4649"/>
        <item m="1" x="4650"/>
        <item m="1" x="4651"/>
        <item m="1" x="4652"/>
        <item m="1" x="4653"/>
        <item m="1" x="5908"/>
        <item m="1" x="5909"/>
        <item m="1" x="5910"/>
        <item m="1" x="4654"/>
        <item m="1" x="4655"/>
        <item m="1" x="4656"/>
        <item m="1" x="5911"/>
        <item m="1" x="4657"/>
        <item m="1" x="4658"/>
        <item m="1" x="4659"/>
        <item m="1" x="4660"/>
        <item m="1" x="4661"/>
        <item m="1" x="4662"/>
        <item m="1" x="4663"/>
        <item m="1" x="4664"/>
        <item m="1" x="5912"/>
        <item m="1" x="4665"/>
        <item m="1" x="4666"/>
        <item m="1" x="4667"/>
        <item m="1" x="4668"/>
        <item m="1" x="3755"/>
        <item m="1" x="4669"/>
        <item m="1" x="4670"/>
        <item m="1" x="4671"/>
        <item m="1" x="4673"/>
        <item m="1" x="4672"/>
        <item m="1" x="4674"/>
        <item m="1" x="4675"/>
        <item m="1" x="4676"/>
        <item m="1" x="4677"/>
        <item m="1" x="4678"/>
        <item m="1" x="4679"/>
        <item m="1" x="3756"/>
        <item m="1" x="4680"/>
        <item m="1" x="4681"/>
        <item m="1" x="4682"/>
        <item m="1" x="3757"/>
        <item m="1" x="4683"/>
        <item m="1" x="4684"/>
        <item m="1" x="4685"/>
        <item m="1" x="4686"/>
        <item m="1" x="4687"/>
        <item m="1" x="4688"/>
        <item m="1" x="4689"/>
        <item m="1" x="4690"/>
        <item m="1" x="4691"/>
        <item m="1" x="4692"/>
        <item m="1" x="4693"/>
        <item m="1" x="4694"/>
        <item m="1" x="4695"/>
        <item m="1" x="4696"/>
        <item m="1" x="4697"/>
        <item m="1" x="4698"/>
        <item m="1" x="4699"/>
        <item m="1" x="4700"/>
        <item m="1" x="4701"/>
        <item m="1" x="4702"/>
        <item m="1" x="4703"/>
        <item m="1" x="4704"/>
        <item m="1" x="4705"/>
        <item m="1" x="4706"/>
        <item m="1" x="4707"/>
        <item m="1" x="4708"/>
        <item m="1" x="4709"/>
        <item m="1" x="4710"/>
        <item m="1" x="4711"/>
        <item m="1" x="4712"/>
        <item m="1" x="4713"/>
        <item m="1" x="4714"/>
        <item m="1" x="4715"/>
        <item m="1" x="4716"/>
        <item m="1" x="4717"/>
        <item m="1" x="4718"/>
        <item m="1" x="4719"/>
        <item m="1" x="4720"/>
        <item m="1" x="4721"/>
        <item m="1" x="4722"/>
        <item m="1" x="4723"/>
        <item m="1" x="4724"/>
        <item m="1" x="4725"/>
        <item m="1" x="4726"/>
        <item m="1" x="4728"/>
        <item m="1" x="4727"/>
        <item m="1" x="4729"/>
        <item m="1" x="4730"/>
        <item m="1" x="4731"/>
        <item m="1" x="4732"/>
        <item m="1" x="4733"/>
        <item m="1" x="4734"/>
        <item m="1" x="4735"/>
        <item m="1" x="4736"/>
        <item m="1" x="4737"/>
        <item m="1" x="4738"/>
        <item m="1" x="4739"/>
        <item m="1" x="4740"/>
        <item m="1" x="4741"/>
        <item m="1" x="4742"/>
        <item m="1" x="4743"/>
        <item m="1" x="4744"/>
        <item m="1" x="4745"/>
        <item m="1" x="4746"/>
        <item m="1" x="4747"/>
        <item m="1" x="4748"/>
        <item m="1" x="4749"/>
        <item m="1" x="4750"/>
        <item m="1" x="4751"/>
        <item m="1" x="4752"/>
        <item m="1" x="4753"/>
        <item m="1" x="4754"/>
        <item m="1" x="4755"/>
        <item m="1" x="4756"/>
        <item m="1" x="4757"/>
        <item m="1" x="4758"/>
        <item m="1" x="4759"/>
        <item m="1" x="4760"/>
        <item m="1" x="4761"/>
        <item m="1" x="4762"/>
        <item m="1" x="4763"/>
        <item m="1" x="4764"/>
        <item m="1" x="4765"/>
        <item m="1" x="4766"/>
        <item m="1" x="4767"/>
        <item m="1" x="4768"/>
        <item m="1" x="4769"/>
        <item m="1" x="4770"/>
        <item m="1" x="4771"/>
        <item m="1" x="4772"/>
        <item m="1" x="4773"/>
        <item m="1" x="4774"/>
        <item m="1" x="4775"/>
        <item m="1" x="4776"/>
        <item m="1" x="4777"/>
        <item m="1" x="4778"/>
        <item m="1" x="4779"/>
        <item m="1" x="4780"/>
        <item m="1" x="4781"/>
        <item m="1" x="4782"/>
        <item m="1" x="4783"/>
        <item m="1" x="4784"/>
        <item m="1" x="4785"/>
        <item m="1" x="4786"/>
        <item m="1" x="4787"/>
        <item m="1" x="4788"/>
        <item m="1" x="4789"/>
        <item m="1" x="4790"/>
        <item m="1" x="4791"/>
        <item m="1" x="4792"/>
        <item m="1" x="4793"/>
        <item m="1" x="4794"/>
        <item m="1" x="4795"/>
        <item m="1" x="4796"/>
        <item m="1" x="4797"/>
        <item m="1" x="4798"/>
        <item m="1" x="4799"/>
        <item m="1" x="4800"/>
        <item m="1" x="4801"/>
        <item m="1" x="4802"/>
        <item m="1" x="4803"/>
        <item m="1" x="4804"/>
        <item m="1" x="4805"/>
        <item m="1" x="4806"/>
        <item m="1" x="4807"/>
        <item m="1" x="4808"/>
        <item m="1" x="4809"/>
        <item m="1" x="4810"/>
        <item m="1" x="4811"/>
        <item m="1" x="4812"/>
        <item m="1" x="4813"/>
        <item m="1" x="4814"/>
        <item m="1" x="4815"/>
        <item m="1" x="4816"/>
        <item m="1" x="4817"/>
        <item m="1" x="4818"/>
        <item m="1" x="4819"/>
        <item m="1" x="4820"/>
        <item m="1" x="4821"/>
        <item m="1" x="4822"/>
        <item m="1" x="4823"/>
        <item m="1" x="4824"/>
        <item m="1" x="4825"/>
        <item m="1" x="4826"/>
        <item m="1" x="4827"/>
        <item m="1" x="4828"/>
        <item m="1" x="4829"/>
        <item m="1" x="4830"/>
        <item m="1" x="4831"/>
        <item m="1" x="4832"/>
        <item m="1" x="4833"/>
        <item m="1" x="4834"/>
        <item m="1" x="4835"/>
        <item m="1" x="4836"/>
        <item m="1" x="4837"/>
        <item m="1" x="4838"/>
        <item m="1" x="4839"/>
        <item m="1" x="4840"/>
        <item m="1" x="4841"/>
        <item m="1" x="4842"/>
        <item m="1" x="4843"/>
        <item m="1" x="4844"/>
        <item m="1" x="4845"/>
        <item m="1" x="4846"/>
        <item m="1" x="4847"/>
        <item m="1" x="4848"/>
        <item m="1" x="4849"/>
        <item m="1" x="4850"/>
        <item m="1" x="4851"/>
        <item m="1" x="4852"/>
        <item m="1" x="4853"/>
        <item m="1" x="4854"/>
        <item m="1" x="4855"/>
        <item m="1" x="4856"/>
        <item m="1" x="4857"/>
        <item m="1" x="4858"/>
        <item m="1" x="4859"/>
        <item m="1" x="4860"/>
        <item m="1" x="4861"/>
        <item m="1" x="4862"/>
        <item m="1" x="4863"/>
        <item m="1" x="4864"/>
        <item m="1" x="4865"/>
        <item m="1" x="4866"/>
        <item m="1" x="4867"/>
        <item m="1" x="4868"/>
        <item m="1" x="4869"/>
        <item m="1" x="4870"/>
        <item m="1" x="4871"/>
        <item m="1" x="4872"/>
        <item m="1" x="4873"/>
        <item m="1" x="4874"/>
        <item m="1" x="4875"/>
        <item m="1" x="4876"/>
        <item m="1" x="4877"/>
        <item m="1" x="4878"/>
        <item m="1" x="4879"/>
        <item m="1" x="4880"/>
        <item m="1" x="4881"/>
        <item m="1" x="4882"/>
        <item m="1" x="4883"/>
        <item m="1" x="4884"/>
        <item m="1" x="4885"/>
        <item m="1" x="4886"/>
        <item m="1" x="4887"/>
        <item m="1" x="4888"/>
        <item m="1" x="4889"/>
        <item m="1" x="4890"/>
        <item m="1" x="4891"/>
        <item m="1" x="4892"/>
        <item m="1" x="4893"/>
        <item m="1" x="4894"/>
        <item m="1" x="4895"/>
        <item m="1" x="4896"/>
        <item m="1" x="4897"/>
        <item m="1" x="4898"/>
        <item m="1" x="4899"/>
        <item m="1" x="4900"/>
        <item m="1" x="4901"/>
        <item m="1" x="4902"/>
        <item m="1" x="4903"/>
        <item m="1" x="4904"/>
        <item m="1" x="4905"/>
        <item m="1" x="4906"/>
        <item m="1" x="4907"/>
        <item m="1" x="4908"/>
        <item m="1" x="4909"/>
        <item m="1" x="4910"/>
        <item m="1" x="4911"/>
        <item m="1" x="4912"/>
        <item m="1" x="4913"/>
        <item m="1" x="4914"/>
        <item m="1" x="4915"/>
        <item m="1" x="4916"/>
        <item m="1" x="4917"/>
        <item m="1" x="4918"/>
        <item m="1" x="4919"/>
        <item m="1" x="4920"/>
        <item m="1" x="4921"/>
        <item m="1" x="4922"/>
        <item m="1" x="4923"/>
        <item m="1" x="4924"/>
        <item m="1" x="4925"/>
        <item m="1" x="4926"/>
        <item m="1" x="4927"/>
        <item m="1" x="4928"/>
        <item m="1" x="4929"/>
        <item m="1" x="4930"/>
        <item m="1" x="4931"/>
        <item m="1" x="4932"/>
        <item m="1" x="4933"/>
        <item m="1" x="4934"/>
        <item m="1" x="4935"/>
        <item m="1" x="4936"/>
        <item m="1" x="4937"/>
        <item m="1" x="4938"/>
        <item m="1" x="4939"/>
        <item m="1" x="4940"/>
        <item m="1" x="4941"/>
        <item m="1" x="4942"/>
        <item m="1" x="4943"/>
        <item m="1" x="4944"/>
        <item m="1" x="4945"/>
        <item m="1" x="4946"/>
        <item m="1" x="4947"/>
        <item m="1" x="4948"/>
        <item m="1" x="4949"/>
        <item m="1" x="4950"/>
        <item m="1" x="4951"/>
        <item m="1" x="4952"/>
        <item m="1" x="4953"/>
        <item m="1" x="4954"/>
        <item m="1" x="4955"/>
        <item m="1" x="4956"/>
        <item m="1" x="4957"/>
        <item m="1" x="4958"/>
        <item m="1" x="4959"/>
        <item m="1" x="4960"/>
        <item m="1" x="4961"/>
        <item m="1" x="4962"/>
        <item m="1" x="4963"/>
        <item m="1" x="4964"/>
        <item m="1" x="4965"/>
        <item m="1" x="4966"/>
        <item m="1" x="4967"/>
        <item m="1" x="4968"/>
        <item m="1" x="4969"/>
        <item m="1" x="4970"/>
        <item m="1" x="4971"/>
        <item m="1" x="4972"/>
        <item m="1" x="4973"/>
        <item m="1" x="4974"/>
        <item m="1" x="4975"/>
        <item m="1" x="4976"/>
        <item m="1" x="4977"/>
        <item m="1" x="4978"/>
        <item m="1" x="4979"/>
        <item m="1" x="4980"/>
        <item m="1" x="4981"/>
        <item m="1" x="4982"/>
        <item m="1" x="4983"/>
        <item m="1" x="4984"/>
        <item m="1" x="4985"/>
        <item m="1" x="4986"/>
        <item m="1" x="4987"/>
        <item m="1" x="4988"/>
        <item m="1" x="4989"/>
        <item m="1" x="4990"/>
        <item m="1" x="4991"/>
        <item m="1" x="4992"/>
        <item m="1" x="4993"/>
        <item m="1" x="4994"/>
        <item m="1" x="4995"/>
        <item m="1" x="4996"/>
        <item m="1" x="4997"/>
        <item m="1" x="4998"/>
        <item m="1" x="4999"/>
        <item m="1" x="5000"/>
        <item m="1" x="5001"/>
        <item m="1" x="5002"/>
        <item m="1" x="5003"/>
        <item m="1" x="5004"/>
        <item m="1" x="5005"/>
        <item m="1" x="5006"/>
        <item m="1" x="5007"/>
        <item m="1" x="5008"/>
        <item m="1" x="5009"/>
        <item m="1" x="5010"/>
        <item m="1" x="5011"/>
        <item m="1" x="5012"/>
        <item m="1" x="5013"/>
        <item m="1" x="5014"/>
        <item m="1" x="5015"/>
        <item m="1" x="5016"/>
        <item m="1" x="5017"/>
        <item m="1" x="5018"/>
        <item m="1" x="5019"/>
        <item m="1" x="5020"/>
        <item m="1" x="5021"/>
        <item m="1" x="5022"/>
        <item m="1" x="5023"/>
        <item m="1" x="5024"/>
        <item m="1" x="5025"/>
        <item m="1" x="5026"/>
        <item m="1" x="5027"/>
        <item m="1" x="5028"/>
        <item m="1" x="5029"/>
        <item m="1" x="5030"/>
        <item m="1" x="5031"/>
        <item m="1" x="5032"/>
        <item m="1" x="5033"/>
        <item m="1" x="5034"/>
        <item m="1" x="5035"/>
        <item m="1" x="5036"/>
        <item m="1" x="5037"/>
        <item m="1" x="5038"/>
        <item m="1" x="5039"/>
        <item m="1" x="5040"/>
        <item m="1" x="5041"/>
        <item m="1" x="5042"/>
        <item m="1" x="5043"/>
        <item m="1" x="5044"/>
        <item m="1" x="5045"/>
        <item m="1" x="5046"/>
        <item m="1" x="5047"/>
        <item m="1" x="5048"/>
        <item m="1" x="5049"/>
        <item m="1" x="5050"/>
        <item m="1" x="5051"/>
        <item m="1" x="5052"/>
        <item m="1" x="5053"/>
        <item m="1" x="5054"/>
        <item m="1" x="5055"/>
        <item m="1" x="5056"/>
        <item m="1" x="5057"/>
        <item m="1" x="5058"/>
        <item m="1" x="5059"/>
        <item m="1" x="5060"/>
        <item m="1" x="5061"/>
        <item m="1" x="5062"/>
        <item m="1" x="5063"/>
        <item m="1" x="5064"/>
        <item m="1" x="5065"/>
        <item m="1" x="5066"/>
        <item m="1" x="5067"/>
        <item m="1" x="5068"/>
        <item m="1" x="5069"/>
        <item m="1" x="5070"/>
        <item m="1" x="5071"/>
        <item m="1" x="5072"/>
        <item m="1" x="5073"/>
        <item m="1" x="5074"/>
        <item m="1" x="5075"/>
        <item m="1" x="5076"/>
        <item m="1" x="5077"/>
        <item m="1" x="5078"/>
        <item m="1" x="5079"/>
        <item m="1" x="5080"/>
        <item m="1" x="5081"/>
        <item m="1" x="5082"/>
        <item m="1" x="5083"/>
        <item m="1" x="5084"/>
        <item m="1" x="5085"/>
        <item m="1" x="5086"/>
        <item m="1" x="5087"/>
        <item m="1" x="5088"/>
        <item m="1" x="5089"/>
        <item m="1" x="5090"/>
        <item m="1" x="5091"/>
        <item m="1" x="5092"/>
        <item m="1" x="5093"/>
        <item m="1" x="5094"/>
        <item m="1" x="5095"/>
        <item m="1" x="5096"/>
        <item m="1" x="5097"/>
        <item m="1" x="5098"/>
        <item m="1" x="5099"/>
        <item m="1" x="5100"/>
        <item m="1" x="5101"/>
        <item m="1" x="5102"/>
        <item m="1" x="5103"/>
        <item m="1" x="5104"/>
        <item m="1" x="5105"/>
        <item m="1" x="5106"/>
        <item m="1" x="5107"/>
        <item m="1" x="5108"/>
        <item m="1" x="5109"/>
        <item m="1" x="5110"/>
        <item m="1" x="5111"/>
        <item m="1" x="5112"/>
        <item m="1" x="5113"/>
        <item m="1" x="5114"/>
        <item m="1" x="5115"/>
        <item m="1" x="5116"/>
        <item m="1" x="5117"/>
        <item m="1" x="5118"/>
        <item m="1" x="5119"/>
        <item m="1" x="5120"/>
        <item m="1" x="5121"/>
        <item m="1" x="5122"/>
        <item m="1" x="5123"/>
        <item m="1" x="5124"/>
        <item m="1" x="5125"/>
        <item m="1" x="5126"/>
        <item m="1" x="5127"/>
        <item m="1" x="5128"/>
        <item m="1" x="5129"/>
        <item m="1" x="5130"/>
        <item m="1" x="5131"/>
        <item m="1" x="5132"/>
        <item m="1" x="5133"/>
        <item m="1" x="5134"/>
        <item m="1" x="5135"/>
        <item m="1" x="5136"/>
        <item m="1" x="5137"/>
        <item m="1" x="5138"/>
        <item m="1" x="5139"/>
        <item m="1" x="5140"/>
        <item m="1" x="5141"/>
        <item m="1" x="5142"/>
        <item m="1" x="5143"/>
        <item m="1" x="5144"/>
        <item m="1" x="5145"/>
        <item m="1" x="5146"/>
        <item m="1" x="5147"/>
        <item m="1" x="5148"/>
        <item m="1" x="5149"/>
        <item m="1" x="5150"/>
        <item m="1" x="5151"/>
        <item m="1" x="5152"/>
        <item m="1" x="5153"/>
        <item m="1" x="5154"/>
        <item m="1" x="5155"/>
        <item m="1" x="5156"/>
        <item m="1" x="5157"/>
        <item m="1" x="5158"/>
        <item m="1" x="5159"/>
        <item m="1" x="5160"/>
        <item m="1" x="5161"/>
        <item m="1" x="5162"/>
        <item m="1" x="5163"/>
        <item m="1" x="5164"/>
        <item m="1" x="5165"/>
        <item m="1" x="5166"/>
        <item m="1" x="5167"/>
        <item m="1" x="5168"/>
        <item m="1" x="5169"/>
        <item m="1" x="5170"/>
        <item m="1" x="5171"/>
        <item m="1" x="5172"/>
        <item m="1" x="5173"/>
        <item m="1" x="5174"/>
        <item m="1" x="5175"/>
        <item m="1" x="5176"/>
        <item m="1" x="5177"/>
        <item m="1" x="5178"/>
        <item m="1" x="5179"/>
        <item m="1" x="5180"/>
        <item m="1" x="5181"/>
        <item m="1" x="5182"/>
        <item m="1" x="5183"/>
        <item m="1" x="5184"/>
        <item m="1" x="5185"/>
        <item m="1" x="5186"/>
        <item m="1" x="5187"/>
        <item m="1" x="5188"/>
        <item m="1" x="5189"/>
        <item m="1" x="5190"/>
        <item m="1" x="5191"/>
        <item m="1" x="5192"/>
        <item m="1" x="5193"/>
        <item m="1" x="5194"/>
        <item m="1" x="5195"/>
        <item m="1" x="5196"/>
        <item m="1" x="5197"/>
        <item m="1" x="5198"/>
        <item m="1" x="5199"/>
        <item m="1" x="5200"/>
        <item m="1" x="5201"/>
        <item m="1" x="5202"/>
        <item m="1" x="5203"/>
        <item m="1" x="5204"/>
        <item m="1" x="5205"/>
        <item m="1" x="5206"/>
        <item m="1" x="5207"/>
        <item m="1" x="5208"/>
        <item m="1" x="5209"/>
        <item m="1" x="5210"/>
        <item m="1" x="5211"/>
        <item m="1" x="5212"/>
        <item m="1" x="5213"/>
        <item m="1" x="5214"/>
        <item m="1" x="5215"/>
        <item m="1" x="5216"/>
        <item m="1" x="5217"/>
        <item m="1" x="5218"/>
        <item m="1" x="5219"/>
        <item m="1" x="5220"/>
        <item m="1" x="5221"/>
        <item m="1" x="5222"/>
        <item m="1" x="5223"/>
        <item m="1" x="5224"/>
        <item m="1" x="5225"/>
        <item m="1" x="5226"/>
        <item m="1" x="5227"/>
        <item m="1" x="5228"/>
        <item m="1" x="5229"/>
        <item m="1" x="5230"/>
        <item m="1" x="5231"/>
        <item m="1" x="5232"/>
        <item m="1" x="5233"/>
        <item m="1" x="5234"/>
        <item m="1" x="5235"/>
        <item m="1" x="5236"/>
        <item m="1" x="5237"/>
        <item m="1" x="5238"/>
        <item m="1" x="5239"/>
        <item m="1" x="5240"/>
        <item m="1" x="5241"/>
        <item m="1" x="5242"/>
        <item m="1" x="5243"/>
        <item m="1" x="5244"/>
        <item m="1" x="5245"/>
        <item m="1" x="5246"/>
        <item m="1" x="5247"/>
        <item m="1" x="5248"/>
        <item m="1" x="5249"/>
        <item m="1" x="5250"/>
        <item m="1" x="5251"/>
        <item m="1" x="5252"/>
        <item m="1" x="5253"/>
        <item m="1" x="5254"/>
        <item m="1" x="5255"/>
        <item m="1" x="5256"/>
        <item m="1" x="5257"/>
        <item m="1" x="5258"/>
        <item m="1" x="5259"/>
        <item m="1" x="5260"/>
        <item m="1" x="5261"/>
        <item m="1" x="5262"/>
        <item m="1" x="5263"/>
        <item m="1" x="5264"/>
        <item m="1" x="5265"/>
        <item m="1" x="5266"/>
        <item m="1" x="5267"/>
        <item m="1" x="5268"/>
        <item m="1" x="5269"/>
        <item m="1" x="5270"/>
        <item m="1" x="5271"/>
        <item m="1" x="5272"/>
        <item m="1" x="5273"/>
        <item m="1" x="5274"/>
        <item m="1" x="5275"/>
        <item m="1" x="5276"/>
        <item m="1" x="5277"/>
        <item m="1" x="5278"/>
        <item m="1" x="5279"/>
        <item m="1" x="5280"/>
        <item m="1" x="5281"/>
        <item m="1" x="5282"/>
        <item m="1" x="5283"/>
        <item m="1" x="5284"/>
        <item m="1" x="5285"/>
        <item m="1" x="5286"/>
        <item m="1" x="5287"/>
        <item m="1" x="5288"/>
        <item m="1" x="5289"/>
        <item m="1" x="5290"/>
        <item m="1" x="5291"/>
        <item m="1" x="5292"/>
        <item m="1" x="5293"/>
        <item m="1" x="5294"/>
        <item m="1" x="5295"/>
        <item m="1" x="5296"/>
        <item m="1" x="5297"/>
        <item m="1" x="5298"/>
        <item m="1" x="5299"/>
        <item m="1" x="5300"/>
        <item m="1" x="5301"/>
        <item m="1" x="5302"/>
        <item m="1" x="5303"/>
        <item m="1" x="5304"/>
        <item m="1" x="5305"/>
        <item m="1" x="5306"/>
        <item m="1" x="5307"/>
        <item m="1" x="5308"/>
        <item m="1" x="5309"/>
        <item m="1" x="5310"/>
        <item m="1" x="5311"/>
        <item m="1" x="5312"/>
        <item m="1" x="5313"/>
        <item m="1" x="5314"/>
        <item m="1" x="5315"/>
        <item m="1" x="5316"/>
        <item m="1" x="5317"/>
        <item m="1" x="5318"/>
        <item m="1" x="5319"/>
        <item m="1" x="5320"/>
        <item m="1" x="5321"/>
        <item m="1" x="5322"/>
        <item m="1" x="5323"/>
        <item m="1" x="5324"/>
        <item m="1" x="5325"/>
        <item m="1" x="5326"/>
        <item m="1" x="5327"/>
        <item m="1" x="5328"/>
        <item m="1" x="5329"/>
        <item m="1" x="5330"/>
        <item m="1" x="5331"/>
        <item m="1" x="5332"/>
        <item m="1" x="5333"/>
        <item m="1" x="5334"/>
        <item m="1" x="5335"/>
        <item m="1" x="5336"/>
        <item m="1" x="5337"/>
        <item m="1" x="5338"/>
        <item m="1" x="5339"/>
        <item m="1" x="5340"/>
        <item m="1" x="5341"/>
        <item m="1" x="5342"/>
        <item m="1" x="5343"/>
        <item m="1" x="5344"/>
        <item m="1" x="5345"/>
        <item m="1" x="5346"/>
        <item m="1" x="5347"/>
        <item m="1" x="5348"/>
        <item m="1" x="5349"/>
        <item m="1" x="5350"/>
        <item m="1" x="5351"/>
        <item m="1" x="5352"/>
        <item m="1" x="5353"/>
        <item m="1" x="5354"/>
        <item m="1" x="5355"/>
        <item m="1" x="5356"/>
        <item m="1" x="5357"/>
        <item m="1" x="5358"/>
        <item m="1" x="5359"/>
        <item m="1" x="5360"/>
        <item m="1" x="5361"/>
        <item m="1" x="5362"/>
        <item m="1" x="5363"/>
        <item m="1" x="5364"/>
        <item m="1" x="5365"/>
        <item m="1" x="5366"/>
        <item m="1" x="5367"/>
        <item m="1" x="5368"/>
        <item m="1" x="5369"/>
        <item m="1" x="5370"/>
        <item m="1" x="5371"/>
        <item m="1" x="5372"/>
        <item m="1" x="5373"/>
        <item m="1" x="5374"/>
        <item m="1" x="5375"/>
        <item m="1" x="5376"/>
        <item m="1" x="5377"/>
        <item m="1" x="5378"/>
        <item m="1" x="5379"/>
        <item m="1" x="5380"/>
        <item m="1" x="5381"/>
        <item m="1" x="5382"/>
        <item m="1" x="5383"/>
        <item m="1" x="5384"/>
        <item m="1" x="5385"/>
        <item m="1" x="5386"/>
        <item m="1" x="5387"/>
        <item m="1" x="5388"/>
        <item m="1" x="5389"/>
        <item m="1" x="5390"/>
        <item m="1" x="5391"/>
        <item m="1" x="5392"/>
        <item m="1" x="5393"/>
        <item m="1" x="5394"/>
        <item m="1" x="5395"/>
        <item m="1" x="5396"/>
        <item m="1" x="5397"/>
        <item m="1" x="5398"/>
        <item m="1" x="5399"/>
        <item m="1" x="5400"/>
        <item m="1" x="5401"/>
        <item m="1" x="5905"/>
        <item m="1" x="5402"/>
        <item m="1" x="5403"/>
        <item m="1" x="5404"/>
        <item m="1" x="5405"/>
        <item m="1" x="5406"/>
        <item m="1" x="5407"/>
        <item m="1" x="5408"/>
        <item m="1" x="5409"/>
        <item m="1" x="5410"/>
        <item m="1" x="5411"/>
        <item m="1" x="5412"/>
        <item m="1" x="5413"/>
        <item m="1" x="5414"/>
        <item m="1" x="5415"/>
        <item m="1" x="5416"/>
        <item m="1" x="5417"/>
        <item m="1" x="5418"/>
        <item m="1" x="5419"/>
        <item m="1" x="5420"/>
        <item m="1" x="5421"/>
        <item m="1" x="5422"/>
        <item m="1" x="5423"/>
        <item m="1" x="5424"/>
        <item m="1" x="5425"/>
        <item m="1" x="5426"/>
        <item m="1" x="5427"/>
        <item m="1" x="5428"/>
        <item m="1" x="5429"/>
        <item m="1" x="5430"/>
        <item m="1" x="5431"/>
        <item m="1" x="5432"/>
        <item m="1" x="5433"/>
        <item m="1" x="5434"/>
        <item m="1" x="5435"/>
        <item m="1" x="5436"/>
        <item m="1" x="5437"/>
        <item m="1" x="5438"/>
        <item m="1" x="5439"/>
        <item m="1" x="5440"/>
        <item m="1" x="5441"/>
        <item m="1" x="5442"/>
        <item m="1" x="5443"/>
        <item m="1" x="5444"/>
        <item m="1" x="5445"/>
        <item m="1" x="5446"/>
        <item m="1" x="5447"/>
        <item m="1" x="5448"/>
        <item m="1" x="5449"/>
        <item m="1" x="5450"/>
        <item m="1" x="5451"/>
        <item m="1" x="5452"/>
        <item m="1" x="5453"/>
        <item m="1" x="5454"/>
        <item m="1" x="5455"/>
        <item m="1" x="5456"/>
        <item m="1" x="5457"/>
        <item m="1" x="5458"/>
        <item m="1" x="5459"/>
        <item m="1" x="5460"/>
        <item m="1" x="5461"/>
        <item m="1" x="5462"/>
        <item m="1" x="5463"/>
        <item m="1" x="5464"/>
        <item m="1" x="5465"/>
        <item m="1" x="5466"/>
        <item m="1" x="5467"/>
        <item m="1" x="5468"/>
        <item m="1" x="5469"/>
        <item m="1" x="5470"/>
        <item m="1" x="5471"/>
        <item m="1" x="5472"/>
        <item m="1" x="5473"/>
        <item m="1" x="5474"/>
        <item m="1" x="5475"/>
        <item m="1" x="5476"/>
        <item m="1" x="5477"/>
        <item m="1" x="5478"/>
        <item m="1" x="5479"/>
        <item m="1" x="5480"/>
        <item m="1" x="5481"/>
        <item m="1" x="5482"/>
        <item m="1" x="5483"/>
        <item m="1" x="5484"/>
        <item m="1" x="5485"/>
        <item m="1" x="5486"/>
        <item m="1" x="5487"/>
        <item m="1" x="5488"/>
        <item m="1" x="5489"/>
        <item m="1" x="5490"/>
        <item m="1" x="5491"/>
        <item m="1" x="5492"/>
        <item m="1" x="5493"/>
        <item m="1" x="5494"/>
        <item m="1" x="5495"/>
        <item m="1" x="5496"/>
        <item m="1" x="5497"/>
        <item m="1" x="5498"/>
        <item m="1" x="5499"/>
        <item m="1" x="5500"/>
        <item m="1" x="5501"/>
        <item m="1" x="5502"/>
        <item m="1" x="5503"/>
        <item m="1" x="5504"/>
        <item m="1" x="5505"/>
        <item m="1" x="5506"/>
        <item m="1" x="5507"/>
        <item m="1" x="5508"/>
        <item m="1" x="5509"/>
        <item m="1" x="5510"/>
        <item m="1" x="5511"/>
        <item m="1" x="5512"/>
        <item m="1" x="5513"/>
        <item m="1" x="5514"/>
        <item m="1" x="5515"/>
        <item m="1" x="5516"/>
        <item m="1" x="5517"/>
        <item m="1" x="5518"/>
        <item m="1" x="5519"/>
        <item m="1" x="5520"/>
        <item m="1" x="5521"/>
        <item m="1" x="5522"/>
        <item m="1" x="5523"/>
        <item m="1" x="5524"/>
        <item m="1" x="5525"/>
        <item m="1" x="5526"/>
        <item m="1" x="5527"/>
        <item m="1" x="5528"/>
        <item m="1" x="5529"/>
        <item m="1" x="5530"/>
        <item m="1" x="5531"/>
        <item m="1" x="5532"/>
        <item m="1" x="5533"/>
        <item m="1" x="5534"/>
        <item m="1" x="5535"/>
        <item m="1" x="5536"/>
        <item m="1" x="5537"/>
        <item m="1" x="5538"/>
        <item m="1" x="5539"/>
        <item m="1" x="5540"/>
        <item m="1" x="5541"/>
        <item m="1" x="5542"/>
        <item m="1" x="5543"/>
        <item m="1" x="5544"/>
        <item m="1" x="5545"/>
        <item m="1" x="5546"/>
        <item m="1" x="5547"/>
        <item m="1" x="5548"/>
        <item m="1" x="5549"/>
        <item m="1" x="5550"/>
        <item m="1" x="5551"/>
        <item m="1" x="5552"/>
        <item m="1" x="5553"/>
        <item m="1" x="5554"/>
        <item m="1" x="5555"/>
        <item m="1" x="5556"/>
        <item m="1" x="5557"/>
        <item m="1" x="5558"/>
        <item m="1" x="5559"/>
        <item m="1" x="5560"/>
        <item m="1" x="5561"/>
        <item m="1" x="5562"/>
        <item m="1" x="5563"/>
        <item m="1" x="5564"/>
        <item m="1" x="5904"/>
        <item m="1" x="5565"/>
        <item m="1" x="5566"/>
        <item m="1" x="5567"/>
        <item m="1" x="5568"/>
        <item m="1" x="5569"/>
        <item m="1" x="5570"/>
        <item m="1" x="5571"/>
        <item m="1" x="5572"/>
        <item m="1" x="5573"/>
        <item m="1" x="5574"/>
        <item m="1" x="5575"/>
        <item m="1" x="5576"/>
        <item m="1" x="5577"/>
        <item m="1" x="5578"/>
        <item m="1" x="5579"/>
        <item m="1" x="5580"/>
        <item m="1" x="5581"/>
        <item m="1" x="5582"/>
        <item m="1" x="5583"/>
        <item m="1" x="5584"/>
        <item m="1" x="5585"/>
        <item m="1" x="5586"/>
        <item m="1" x="5587"/>
        <item m="1" x="5588"/>
        <item m="1" x="5589"/>
        <item m="1" x="5590"/>
        <item m="1" x="5591"/>
        <item m="1" x="5592"/>
        <item m="1" x="5593"/>
        <item m="1" x="5594"/>
        <item m="1" x="5595"/>
        <item m="1" x="5596"/>
        <item m="1" x="5597"/>
        <item m="1" x="5598"/>
        <item m="1" x="5599"/>
        <item m="1" x="5600"/>
        <item m="1" x="5601"/>
        <item m="1" x="5602"/>
        <item m="1" x="5603"/>
        <item m="1" x="5604"/>
        <item m="1" x="5605"/>
        <item m="1" x="5606"/>
        <item m="1" x="5607"/>
        <item m="1" x="5608"/>
        <item m="1" x="5609"/>
        <item m="1" x="5610"/>
        <item m="1" x="5611"/>
        <item m="1" x="5612"/>
        <item m="1" x="5613"/>
        <item m="1" x="5614"/>
        <item m="1" x="5615"/>
        <item m="1" x="5616"/>
        <item m="1" x="5617"/>
        <item m="1" x="5618"/>
        <item m="1" x="5619"/>
        <item m="1" x="5620"/>
        <item m="1" x="5621"/>
        <item m="1" x="5622"/>
        <item m="1" x="5623"/>
        <item m="1" x="5624"/>
        <item m="1" x="5625"/>
        <item m="1" x="5626"/>
        <item m="1" x="5627"/>
        <item m="1" x="5628"/>
        <item m="1" x="5629"/>
        <item m="1" x="5630"/>
        <item m="1" x="5631"/>
        <item m="1" x="5632"/>
        <item m="1" x="5633"/>
        <item m="1" x="5634"/>
        <item m="1" x="5635"/>
        <item m="1" x="5636"/>
        <item m="1" x="5637"/>
        <item m="1" x="5638"/>
        <item m="1" x="5639"/>
        <item m="1" x="5640"/>
        <item m="1" x="5641"/>
        <item m="1" x="5642"/>
        <item m="1" x="5643"/>
        <item m="1" x="5644"/>
        <item m="1" x="5645"/>
        <item m="1" x="5646"/>
        <item m="1" x="5647"/>
        <item m="1" x="5648"/>
        <item m="1" x="5649"/>
        <item m="1" x="5650"/>
        <item m="1" x="5651"/>
        <item m="1" x="5652"/>
        <item m="1" x="5653"/>
        <item m="1" x="5654"/>
        <item m="1" x="5655"/>
        <item m="1" x="5656"/>
        <item m="1" x="5657"/>
        <item m="1" x="5658"/>
        <item m="1" x="5659"/>
        <item m="1" x="5660"/>
        <item m="1" x="5661"/>
        <item m="1" x="5662"/>
        <item m="1" x="5663"/>
        <item m="1" x="5664"/>
        <item m="1" x="5665"/>
        <item m="1" x="5666"/>
        <item m="1" x="5667"/>
        <item m="1" x="5668"/>
        <item m="1" x="5669"/>
        <item m="1" x="5670"/>
        <item m="1" x="5671"/>
        <item m="1" x="5672"/>
        <item m="1" x="5673"/>
        <item m="1" x="5674"/>
        <item m="1" x="5675"/>
        <item m="1" x="5676"/>
        <item m="1" x="5677"/>
        <item m="1" x="5678"/>
        <item m="1" x="5679"/>
        <item m="1" x="5680"/>
        <item m="1" x="5681"/>
        <item m="1" x="5682"/>
        <item m="1" x="5683"/>
        <item m="1" x="5684"/>
        <item m="1" x="5685"/>
        <item m="1" x="5686"/>
        <item m="1" x="5687"/>
        <item m="1" x="5688"/>
        <item m="1" x="5689"/>
        <item m="1" x="5690"/>
        <item m="1" x="5691"/>
        <item m="1" x="5692"/>
        <item m="1" x="5693"/>
        <item m="1" x="5694"/>
        <item m="1" x="5695"/>
        <item m="1" x="5696"/>
        <item m="1" x="5697"/>
        <item m="1" x="5698"/>
        <item m="1" x="5699"/>
        <item m="1" x="5700"/>
        <item m="1" x="5701"/>
        <item m="1" x="5702"/>
        <item m="1" x="5703"/>
        <item m="1" x="5704"/>
        <item m="1" x="5705"/>
        <item m="1" x="5706"/>
        <item m="1" x="5707"/>
        <item m="1" x="5708"/>
        <item m="1" x="5709"/>
        <item m="1" x="5710"/>
        <item m="1" x="5711"/>
        <item m="1" x="5712"/>
        <item m="1" x="5713"/>
        <item m="1" x="5714"/>
        <item m="1" x="5715"/>
        <item m="1" x="5716"/>
        <item m="1" x="5717"/>
        <item m="1" x="5718"/>
        <item m="1" x="5719"/>
        <item m="1" x="5720"/>
        <item m="1" x="5721"/>
        <item m="1" x="5722"/>
        <item m="1" x="5723"/>
        <item m="1" x="5724"/>
        <item m="1" x="5725"/>
        <item m="1" x="5726"/>
        <item m="1" x="5727"/>
        <item m="1" x="5728"/>
        <item m="1" x="5729"/>
        <item m="1" x="5730"/>
        <item m="1" x="5731"/>
        <item m="1" x="5732"/>
        <item m="1" x="5733"/>
        <item m="1" x="5734"/>
        <item m="1" x="5735"/>
        <item m="1" x="5736"/>
        <item m="1" x="5737"/>
        <item m="1" x="5738"/>
        <item m="1" x="5739"/>
        <item m="1" x="5740"/>
        <item m="1" x="5741"/>
        <item m="1" x="5742"/>
        <item m="1" x="5743"/>
        <item m="1" x="5744"/>
        <item m="1" x="5745"/>
        <item m="1" x="5746"/>
        <item m="1" x="5747"/>
        <item m="1" x="5748"/>
        <item m="1" x="5749"/>
        <item m="1" x="5750"/>
        <item m="1" x="5751"/>
        <item m="1" x="5752"/>
        <item m="1" x="5753"/>
        <item m="1" x="5754"/>
        <item m="1" x="5755"/>
        <item m="1" x="5756"/>
        <item m="1" x="5757"/>
        <item m="1" x="5758"/>
        <item m="1" x="5759"/>
        <item m="1" x="5760"/>
        <item m="1" x="5761"/>
        <item m="1" x="5762"/>
        <item m="1" x="5763"/>
        <item m="1" x="5764"/>
        <item m="1" x="5765"/>
        <item m="1" x="5766"/>
        <item m="1" x="5767"/>
        <item m="1" x="5768"/>
        <item m="1" x="5769"/>
        <item m="1" x="5770"/>
        <item m="1" x="5771"/>
        <item m="1" x="5772"/>
        <item m="1" x="5773"/>
        <item m="1" x="5774"/>
        <item m="1" x="5775"/>
        <item m="1" x="5776"/>
        <item m="1" x="5777"/>
        <item m="1" x="5778"/>
        <item m="1" x="5779"/>
        <item m="1" x="5780"/>
        <item m="1" x="5783"/>
        <item m="1" x="5785"/>
        <item m="1" x="5787"/>
        <item m="1" x="5788"/>
        <item m="1" x="5789"/>
        <item m="1" x="5790"/>
        <item m="1" x="5792"/>
        <item m="1" x="5794"/>
        <item m="1" x="5795"/>
        <item m="1" x="5796"/>
        <item m="1" x="5797"/>
        <item m="1" x="5798"/>
        <item m="1" x="5799"/>
        <item m="1" x="5800"/>
        <item m="1" x="5801"/>
        <item m="1" x="5805"/>
        <item m="1" x="5806"/>
        <item m="1" x="5807"/>
        <item m="1" x="5808"/>
        <item m="1" x="5781"/>
        <item m="1" x="5782"/>
        <item m="1" x="5784"/>
        <item m="1" x="5786"/>
        <item m="1" x="5791"/>
        <item m="1" x="5793"/>
        <item m="1" x="5802"/>
        <item m="1" x="5803"/>
        <item m="1" x="5804"/>
        <item m="1" x="5809"/>
        <item m="1" x="5810"/>
        <item m="1" x="5811"/>
        <item m="1" x="5812"/>
        <item m="1" x="5813"/>
        <item m="1" x="5814"/>
        <item m="1" x="5815"/>
        <item m="1" x="5816"/>
        <item m="1" x="5817"/>
        <item m="1" x="5818"/>
        <item m="1" x="5819"/>
        <item m="1" x="5820"/>
        <item m="1" x="5821"/>
        <item m="1" x="5822"/>
        <item m="1" x="5823"/>
        <item m="1" x="5824"/>
        <item m="1" x="5825"/>
        <item m="1" x="5826"/>
        <item m="1" x="5827"/>
        <item m="1" x="5828"/>
        <item m="1" x="5829"/>
        <item m="1" x="5830"/>
        <item m="1" x="5831"/>
        <item m="1" x="5832"/>
        <item m="1" x="5833"/>
        <item m="1" x="5834"/>
        <item m="1" x="5835"/>
        <item m="1" x="5836"/>
        <item m="1" x="5837"/>
        <item m="1" x="1619"/>
        <item m="1" x="1620"/>
        <item m="1" x="1621"/>
        <item m="1" x="1622"/>
        <item m="1" x="1623"/>
        <item m="1" x="1624"/>
        <item m="1" x="1625"/>
        <item m="1" x="1626"/>
        <item m="1" x="3746"/>
        <item m="1" x="1627"/>
        <item m="1" x="1628"/>
        <item m="1" x="1629"/>
        <item m="1" x="1630"/>
        <item m="1" x="1631"/>
        <item m="1" x="1632"/>
        <item m="1" x="1633"/>
        <item m="1" x="1634"/>
        <item m="1" x="1635"/>
        <item m="1" x="1636"/>
        <item m="1" x="1637"/>
        <item m="1" x="1638"/>
        <item m="1" x="1639"/>
        <item m="1" x="1640"/>
        <item m="1" x="1641"/>
        <item m="1" x="1642"/>
        <item m="1" x="1643"/>
        <item m="1" x="1644"/>
        <item m="1" x="1645"/>
        <item m="1" x="1646"/>
        <item m="1" x="1647"/>
        <item m="1" x="1648"/>
        <item m="1" x="1649"/>
        <item m="1" x="1650"/>
        <item m="1" x="1651"/>
        <item m="1" x="1652"/>
        <item m="1" x="1653"/>
        <item m="1" x="1654"/>
        <item m="1" x="1655"/>
        <item m="1" x="1656"/>
        <item m="1" x="1657"/>
        <item m="1" x="1658"/>
        <item m="1" x="1659"/>
        <item m="1" x="1660"/>
        <item m="1" x="1661"/>
        <item m="1" x="1662"/>
        <item m="1" x="1663"/>
        <item m="1" x="1664"/>
        <item m="1" x="1665"/>
        <item m="1" x="1666"/>
        <item m="1" x="1667"/>
        <item m="1" x="1668"/>
        <item m="1" x="1669"/>
        <item m="1" x="1670"/>
        <item m="1" x="1671"/>
        <item m="1" x="1672"/>
        <item m="1" x="1673"/>
        <item m="1" x="1674"/>
        <item m="1" x="1675"/>
        <item m="1" x="1676"/>
        <item m="1" x="1677"/>
        <item m="1" x="1678"/>
        <item m="1" x="3738"/>
        <item m="1" x="1679"/>
        <item m="1" x="1680"/>
        <item m="1" x="1681"/>
        <item m="1" x="1682"/>
        <item m="1" x="1683"/>
        <item m="1" x="1684"/>
        <item m="1" x="1685"/>
        <item m="1" x="1686"/>
        <item m="1" x="1687"/>
        <item m="1" x="1688"/>
        <item m="1" x="1689"/>
        <item m="1" x="1690"/>
        <item m="1" x="1691"/>
        <item m="1" x="1692"/>
        <item m="1" x="1693"/>
        <item m="1" x="1694"/>
        <item m="1" x="1695"/>
        <item m="1" x="1696"/>
        <item m="1" x="1697"/>
        <item m="1" x="1698"/>
        <item m="1" x="1699"/>
        <item m="1" x="1700"/>
        <item m="1" x="1701"/>
        <item m="1" x="1702"/>
        <item m="1" x="1703"/>
        <item m="1" x="1704"/>
        <item m="1" x="1705"/>
        <item m="1" x="1706"/>
        <item m="1" x="1707"/>
        <item m="1" x="1708"/>
        <item m="1" x="1709"/>
        <item m="1" x="1710"/>
        <item m="1" x="1711"/>
        <item m="1" x="1712"/>
        <item m="1" x="1713"/>
        <item m="1" x="1714"/>
        <item m="1" x="1715"/>
        <item m="1" x="1716"/>
        <item m="1" x="1717"/>
        <item m="1" x="1718"/>
        <item m="1" x="1719"/>
        <item m="1" x="1720"/>
        <item m="1" x="1721"/>
        <item m="1" x="1722"/>
        <item m="1" x="1723"/>
        <item m="1" x="1724"/>
        <item m="1" x="1725"/>
        <item m="1" x="1726"/>
        <item m="1" x="1727"/>
        <item m="1" x="1728"/>
        <item m="1" x="1729"/>
        <item m="1" x="5838"/>
        <item m="1" x="5839"/>
        <item m="1" x="5840"/>
        <item m="1" x="5841"/>
        <item m="1" x="5842"/>
        <item m="1" x="5843"/>
        <item m="1" x="5844"/>
        <item m="1" x="5845"/>
        <item m="1" x="5846"/>
        <item m="1" x="5847"/>
        <item m="1" x="5848"/>
        <item m="1" x="5849"/>
        <item m="1" x="5850"/>
        <item m="1" x="5851"/>
        <item m="1" x="5852"/>
        <item m="1" x="5853"/>
        <item m="1" x="5854"/>
        <item m="1" x="5855"/>
        <item m="1" x="5856"/>
        <item m="1" x="5857"/>
        <item m="1" x="5858"/>
        <item m="1" x="5859"/>
        <item m="1" x="5860"/>
        <item m="1" x="5861"/>
        <item m="1" x="5862"/>
        <item m="1" x="5863"/>
        <item m="1" x="5864"/>
        <item m="1" x="5865"/>
        <item m="1" x="5866"/>
        <item m="1" x="5867"/>
        <item m="1" x="5868"/>
        <item m="1" x="5869"/>
        <item m="1" x="5870"/>
        <item m="1" x="5871"/>
        <item m="1" x="5872"/>
        <item m="1" x="5873"/>
        <item m="1" x="5874"/>
        <item m="1" x="5875"/>
        <item m="1" x="5876"/>
        <item m="1" x="5877"/>
        <item m="1" x="5878"/>
        <item m="1" x="5879"/>
        <item m="1" x="5880"/>
        <item m="1" x="5881"/>
        <item m="1" x="5882"/>
        <item m="1" x="5883"/>
        <item m="1" x="5884"/>
        <item m="1" x="5885"/>
        <item m="1" x="5886"/>
        <item m="1" x="5887"/>
        <item m="1" x="1767"/>
        <item m="1" x="1769"/>
        <item m="1" x="5888"/>
        <item m="1" x="1787"/>
        <item m="1" x="5889"/>
        <item m="1" x="5890"/>
        <item m="1" x="5891"/>
        <item m="1" x="5892"/>
        <item m="1" x="5893"/>
        <item m="1" x="5894"/>
        <item m="1" x="5895"/>
        <item m="1" x="5896"/>
        <item m="1" x="1730"/>
        <item m="1" x="1731"/>
        <item m="1" x="1732"/>
        <item m="1" x="1733"/>
        <item m="1" x="1734"/>
        <item m="1" x="1735"/>
        <item m="1" x="1736"/>
        <item m="1" x="1737"/>
        <item m="1" x="1738"/>
        <item m="1" x="1739"/>
        <item m="1" x="1740"/>
        <item m="1" x="1741"/>
        <item m="1" x="1742"/>
        <item m="1" x="1743"/>
        <item m="1" x="1744"/>
        <item m="1" x="1745"/>
        <item m="1" x="1746"/>
        <item m="1" x="1747"/>
        <item m="1" x="1748"/>
        <item m="1" x="1749"/>
        <item m="1" x="1750"/>
        <item m="1" x="1751"/>
        <item m="1" x="1752"/>
        <item m="1" x="1753"/>
        <item m="1" x="1754"/>
        <item m="1" x="1755"/>
        <item m="1" x="1756"/>
        <item m="1" x="1757"/>
        <item m="1" x="1758"/>
        <item m="1" x="1759"/>
        <item m="1" x="1760"/>
        <item m="1" x="1761"/>
        <item m="1" x="1762"/>
        <item m="1" x="1763"/>
        <item m="1" x="1764"/>
        <item m="1" x="1765"/>
        <item m="1" x="1766"/>
        <item m="1" x="1768"/>
        <item m="1" x="1770"/>
        <item m="1" x="1771"/>
        <item m="1" x="1772"/>
        <item m="1" x="1773"/>
        <item m="1" x="1774"/>
        <item m="1" x="1775"/>
        <item m="1" x="1776"/>
        <item m="1" x="1777"/>
        <item m="1" x="1778"/>
        <item m="1" x="1779"/>
        <item m="1" x="1780"/>
        <item m="1" x="1781"/>
        <item m="1" x="1782"/>
        <item m="1" x="1783"/>
        <item m="1" x="1784"/>
        <item m="1" x="1785"/>
        <item m="1" x="1786"/>
        <item m="1" x="1788"/>
        <item m="1" x="1789"/>
        <item m="1" x="1790"/>
        <item m="1" x="1791"/>
        <item m="1" x="1792"/>
        <item m="1" x="1793"/>
        <item m="1" x="1794"/>
        <item m="1" x="3744"/>
        <item m="1" x="1795"/>
        <item m="1" x="1796"/>
        <item m="1" x="1797"/>
        <item m="1" x="1798"/>
        <item m="1" x="1799"/>
        <item m="1" x="3745"/>
        <item m="1" x="1800"/>
        <item m="1" x="1801"/>
        <item m="1" x="1802"/>
        <item m="1" x="1803"/>
        <item m="1" x="1804"/>
        <item m="1" x="1805"/>
        <item m="1" x="1806"/>
        <item m="1" x="1807"/>
        <item m="1" x="1808"/>
        <item m="1" x="1809"/>
        <item m="1" x="1810"/>
        <item m="1" x="1811"/>
        <item m="1" x="1812"/>
        <item m="1" x="1813"/>
        <item m="1" x="1814"/>
        <item m="1" x="1815"/>
        <item m="1" x="1816"/>
        <item m="1" x="1817"/>
        <item m="1" x="1818"/>
        <item m="1" x="1819"/>
        <item m="1" x="1820"/>
        <item m="1" x="1821"/>
        <item m="1" x="1822"/>
        <item m="1" x="1823"/>
        <item m="1" x="1824"/>
        <item m="1" x="5903"/>
        <item m="1" x="1825"/>
        <item m="1" x="1826"/>
        <item m="1" x="1827"/>
        <item m="1" x="1828"/>
        <item m="1" x="1829"/>
        <item m="1" x="1830"/>
        <item m="1" x="1831"/>
        <item m="1" x="1832"/>
        <item m="1" x="1833"/>
        <item m="1" x="1834"/>
        <item m="1" x="1835"/>
        <item m="1" x="1836"/>
        <item m="1" x="1837"/>
        <item m="1" x="1838"/>
        <item m="1" x="1839"/>
        <item m="1" x="1840"/>
        <item m="1" x="1841"/>
        <item m="1" x="1842"/>
        <item m="1" x="1843"/>
        <item m="1" x="1844"/>
        <item m="1" x="1845"/>
        <item m="1" x="1846"/>
        <item m="1" x="1847"/>
        <item m="1" x="1848"/>
        <item m="1" x="1849"/>
        <item m="1" x="1850"/>
        <item m="1" x="1851"/>
        <item m="1" x="1852"/>
        <item m="1" x="1853"/>
        <item m="1" x="1854"/>
        <item m="1" x="1855"/>
        <item m="1" x="1856"/>
        <item m="1" x="1857"/>
        <item m="1" x="1858"/>
        <item m="1" x="1859"/>
        <item m="1" x="1860"/>
        <item m="1" x="1861"/>
        <item m="1" x="1862"/>
        <item m="1" x="1863"/>
        <item m="1" x="1864"/>
        <item m="1" x="1865"/>
        <item m="1" x="1866"/>
        <item m="1" x="1867"/>
        <item m="1" x="1868"/>
        <item m="1" x="1869"/>
        <item m="1" x="1870"/>
        <item m="1" x="1871"/>
        <item m="1" x="1872"/>
        <item m="1" x="1873"/>
        <item m="1" x="1874"/>
        <item m="1" x="1875"/>
        <item m="1" x="1876"/>
        <item m="1" x="1877"/>
        <item m="1" x="1878"/>
        <item m="1" x="1879"/>
        <item m="1" x="1880"/>
        <item m="1" x="1881"/>
        <item m="1" x="1882"/>
        <item m="1" x="1883"/>
        <item m="1" x="1884"/>
        <item m="1" x="1885"/>
        <item m="1" x="1886"/>
        <item m="1" x="1887"/>
        <item m="1" x="1888"/>
        <item m="1" x="1889"/>
        <item m="1" x="1890"/>
        <item m="1" x="1891"/>
        <item m="1" x="1892"/>
        <item m="1" x="1893"/>
        <item m="1" x="1894"/>
        <item m="1" x="1895"/>
        <item m="1" x="1896"/>
        <item m="1" x="1897"/>
        <item m="1" x="1898"/>
        <item m="1" x="1899"/>
        <item m="1" x="1900"/>
        <item m="1" x="1901"/>
        <item m="1" x="1902"/>
        <item m="1" x="1903"/>
        <item m="1" x="1904"/>
        <item m="1" x="1905"/>
        <item m="1" x="1906"/>
        <item m="1" x="1907"/>
        <item m="1" x="1908"/>
        <item m="1" x="1909"/>
        <item m="1" x="1910"/>
        <item m="1" x="1911"/>
        <item m="1" x="1912"/>
        <item m="1" x="1913"/>
        <item m="1" x="1914"/>
        <item m="1" x="1915"/>
        <item m="1" x="1916"/>
        <item m="1" x="1917"/>
        <item m="1" x="1918"/>
        <item m="1" x="1919"/>
        <item m="1" x="1920"/>
        <item m="1" x="1921"/>
        <item m="1" x="1922"/>
        <item m="1" x="1923"/>
        <item m="1" x="1924"/>
        <item m="1" x="1925"/>
        <item m="1" x="1926"/>
        <item m="1" x="1927"/>
        <item m="1" x="1928"/>
        <item m="1" x="1929"/>
        <item m="1" x="1930"/>
        <item m="1" x="1931"/>
        <item m="1" x="1932"/>
        <item m="1" x="1933"/>
        <item m="1" x="1934"/>
        <item m="1" x="1935"/>
        <item m="1" x="1936"/>
        <item m="1" x="1937"/>
        <item m="1" x="1938"/>
        <item m="1" x="1939"/>
        <item m="1" x="1940"/>
        <item m="1" x="1941"/>
        <item m="1" x="1942"/>
        <item m="1" x="1943"/>
        <item m="1" x="1944"/>
        <item m="1" x="1945"/>
        <item m="1" x="1946"/>
        <item m="1" x="1947"/>
        <item m="1" x="1948"/>
        <item m="1" x="1949"/>
        <item m="1" x="1950"/>
        <item m="1" x="1951"/>
        <item m="1" x="1952"/>
        <item m="1" x="1953"/>
        <item m="1" x="1954"/>
        <item m="1" x="1955"/>
        <item m="1" x="1956"/>
        <item m="1" x="1957"/>
        <item m="1" x="1958"/>
        <item m="1" x="1959"/>
        <item m="1" x="1960"/>
        <item m="1" x="1961"/>
        <item m="1" x="1962"/>
        <item m="1" x="1963"/>
        <item m="1" x="1964"/>
        <item m="1" x="1965"/>
        <item m="1" x="1966"/>
        <item m="1" x="1967"/>
        <item m="1" x="1968"/>
        <item m="1" x="1969"/>
        <item m="1" x="1970"/>
        <item m="1" x="1971"/>
        <item m="1" x="1972"/>
        <item m="1" x="1973"/>
        <item m="1" x="1974"/>
        <item m="1" x="1975"/>
        <item m="1" x="1976"/>
        <item m="1" x="1977"/>
        <item m="1" x="1978"/>
        <item m="1" x="1979"/>
        <item m="1" x="1980"/>
        <item m="1" x="1981"/>
        <item m="1" x="1982"/>
        <item m="1" x="1983"/>
        <item m="1" x="1984"/>
        <item m="1" x="1985"/>
        <item m="1" x="1986"/>
        <item m="1" x="1987"/>
        <item m="1" x="1988"/>
        <item m="1" x="1989"/>
        <item m="1" x="1990"/>
        <item m="1" x="1991"/>
        <item m="1" x="1992"/>
        <item m="1" x="1993"/>
        <item m="1" x="1994"/>
        <item m="1" x="1995"/>
        <item m="1" x="1996"/>
        <item m="1" x="1997"/>
        <item m="1" x="1998"/>
        <item m="1" x="1999"/>
        <item m="1" x="2000"/>
        <item m="1" x="2001"/>
        <item m="1" x="2002"/>
        <item m="1" x="2003"/>
        <item m="1" x="2004"/>
        <item m="1" x="2005"/>
        <item m="1" x="2006"/>
        <item m="1" x="2007"/>
        <item m="1" x="2008"/>
        <item m="1" x="2009"/>
        <item m="1" x="2010"/>
        <item m="1" x="2011"/>
        <item m="1" x="2012"/>
        <item m="1" x="2013"/>
        <item m="1" x="2014"/>
        <item m="1" x="2015"/>
        <item m="1" x="2016"/>
        <item m="1" x="5897"/>
        <item m="1" x="5898"/>
        <item m="1" x="5899"/>
        <item m="1" x="5900"/>
        <item m="1" x="5901"/>
        <item m="1" x="5902"/>
        <item m="1" x="2017"/>
        <item m="1" x="2018"/>
        <item m="1" x="2019"/>
        <item m="1" x="2020"/>
        <item m="1" x="2021"/>
        <item m="1" x="2022"/>
        <item m="1" x="2023"/>
        <item m="1" x="2024"/>
        <item m="1" x="2025"/>
        <item m="1" x="2026"/>
        <item m="1" x="2027"/>
        <item m="1" x="2028"/>
        <item m="1" x="2029"/>
        <item m="1" x="2030"/>
        <item m="1" x="2031"/>
        <item m="1" x="2032"/>
        <item m="1" x="2033"/>
        <item m="1" x="2034"/>
        <item m="1" x="2035"/>
        <item m="1" x="2036"/>
        <item m="1" x="2037"/>
        <item m="1" x="2038"/>
        <item m="1" x="2039"/>
        <item m="1" x="2040"/>
        <item m="1" x="2041"/>
        <item m="1" x="3742"/>
        <item m="1" x="2042"/>
        <item m="1" x="2043"/>
        <item m="1" x="2044"/>
        <item m="1" x="2045"/>
        <item m="1" x="2046"/>
        <item m="1" x="2047"/>
        <item m="1" x="2048"/>
        <item m="1" x="2049"/>
        <item m="1" x="2050"/>
        <item m="1" x="2051"/>
        <item m="1" x="2052"/>
        <item m="1" x="3741"/>
        <item m="1" x="2053"/>
        <item m="1" x="2054"/>
        <item m="1" x="2055"/>
        <item m="1" x="2056"/>
        <item m="1" x="2057"/>
        <item m="1" x="2058"/>
        <item m="1" x="2059"/>
        <item m="1" x="2060"/>
        <item m="1" x="2061"/>
        <item m="1" x="2062"/>
        <item m="1" x="2063"/>
        <item m="1" x="2064"/>
        <item m="1" x="2065"/>
        <item m="1" x="2066"/>
        <item m="1" x="2067"/>
        <item m="1" x="2068"/>
        <item m="1" x="2069"/>
        <item m="1" x="2070"/>
        <item m="1" x="2071"/>
        <item m="1" x="2072"/>
        <item m="1" x="2073"/>
        <item m="1" x="2074"/>
        <item m="1" x="2075"/>
        <item m="1" x="2076"/>
        <item m="1" x="2077"/>
        <item m="1" x="2078"/>
        <item m="1" x="2079"/>
        <item m="1" x="2080"/>
        <item m="1" x="2081"/>
        <item m="1" x="2082"/>
        <item m="1" x="2083"/>
        <item m="1" x="2084"/>
        <item m="1" x="2085"/>
        <item m="1" x="2086"/>
        <item m="1" x="2087"/>
        <item m="1" x="2088"/>
        <item m="1" x="2089"/>
        <item m="1" x="2090"/>
        <item m="1" x="2091"/>
        <item m="1" x="2092"/>
        <item m="1" x="2093"/>
        <item m="1" x="2094"/>
        <item m="1" x="2095"/>
        <item m="1" x="2096"/>
        <item m="1" x="2097"/>
        <item m="1" x="2098"/>
        <item m="1" x="2099"/>
        <item m="1" x="2100"/>
        <item m="1" x="2101"/>
        <item m="1" x="2102"/>
        <item m="1" x="2103"/>
        <item m="1" x="2104"/>
        <item m="1" x="2105"/>
        <item m="1" x="2106"/>
        <item m="1" x="2107"/>
        <item m="1" x="2108"/>
        <item m="1" x="2109"/>
        <item m="1" x="2110"/>
        <item m="1" x="2111"/>
        <item m="1" x="2112"/>
        <item m="1" x="2113"/>
        <item m="1" x="2114"/>
        <item m="1" x="2115"/>
        <item m="1" x="2116"/>
        <item m="1" x="2117"/>
        <item m="1" x="2118"/>
        <item m="1" x="2119"/>
        <item m="1" x="2120"/>
        <item m="1" x="2121"/>
        <item m="1" x="2122"/>
        <item m="1" x="2123"/>
        <item m="1" x="2124"/>
        <item m="1" x="2125"/>
        <item m="1" x="2126"/>
        <item m="1" x="2127"/>
        <item m="1" x="2128"/>
        <item m="1" x="2129"/>
        <item m="1" x="2130"/>
        <item m="1" x="1606"/>
        <item m="1" x="2131"/>
        <item m="1" x="2132"/>
        <item m="1" x="2133"/>
        <item m="1" x="2134"/>
        <item m="1" x="2135"/>
        <item m="1" x="2136"/>
        <item m="1" x="3743"/>
        <item m="1" x="1607"/>
        <item m="1" x="2137"/>
        <item m="1" x="2138"/>
        <item m="1" x="2139"/>
        <item m="1" x="2140"/>
        <item m="1" x="2141"/>
        <item m="1" x="2142"/>
        <item m="1" x="2143"/>
        <item m="1" x="2144"/>
        <item m="1" x="2145"/>
        <item m="1" x="2146"/>
        <item m="1" x="2147"/>
        <item m="1" x="2148"/>
        <item m="1" x="2149"/>
        <item m="1" x="2150"/>
        <item m="1" x="2151"/>
        <item m="1" x="2152"/>
        <item m="1" x="2153"/>
        <item m="1" x="2154"/>
        <item m="1" x="2155"/>
        <item m="1" x="2156"/>
        <item m="1" x="2157"/>
        <item m="1" x="2158"/>
        <item m="1" x="2159"/>
        <item m="1" x="2160"/>
        <item m="1" x="2161"/>
        <item m="1" x="2162"/>
        <item m="1" x="2163"/>
        <item m="1" x="2164"/>
        <item m="1" x="2165"/>
        <item m="1" x="2166"/>
        <item m="1" x="2167"/>
        <item m="1" x="2168"/>
        <item m="1" x="2169"/>
        <item m="1" x="2170"/>
        <item m="1" x="2171"/>
        <item m="1" x="2172"/>
        <item m="1" x="2173"/>
        <item m="1" x="2174"/>
        <item m="1" x="2175"/>
        <item m="1" x="2176"/>
        <item m="1" x="2177"/>
        <item m="1" x="2178"/>
        <item m="1" x="2179"/>
        <item m="1" x="2180"/>
        <item m="1" x="2181"/>
        <item m="1" x="2182"/>
        <item m="1" x="2183"/>
        <item m="1" x="2184"/>
        <item m="1" x="2185"/>
        <item m="1" x="2186"/>
        <item m="1" x="2187"/>
        <item m="1" x="2188"/>
        <item m="1" x="2189"/>
        <item m="1" x="2190"/>
        <item m="1" x="2191"/>
        <item m="1" x="2192"/>
        <item m="1" x="2193"/>
        <item m="1" x="2194"/>
        <item m="1" x="2195"/>
        <item m="1" x="2196"/>
        <item m="1" x="2197"/>
        <item m="1" x="2198"/>
        <item m="1" x="2199"/>
        <item m="1" x="2200"/>
        <item m="1" x="2201"/>
        <item m="1" x="2202"/>
        <item m="1" x="2203"/>
        <item m="1" x="2204"/>
        <item m="1" x="2205"/>
        <item m="1" x="2206"/>
        <item m="1" x="2207"/>
        <item m="1" x="2208"/>
        <item m="1" x="2209"/>
        <item m="1" x="2210"/>
        <item m="1" x="2211"/>
        <item m="1" x="2212"/>
        <item m="1" x="2213"/>
        <item m="1" x="2214"/>
        <item m="1" x="2215"/>
        <item m="1" x="2216"/>
        <item m="1" x="2217"/>
        <item m="1" x="2218"/>
        <item m="1" x="2219"/>
        <item m="1" x="2220"/>
        <item m="1" x="2221"/>
        <item m="1" x="2222"/>
        <item m="1" x="2223"/>
        <item m="1" x="2224"/>
        <item m="1" x="2225"/>
        <item m="1" x="2226"/>
        <item m="1" x="2227"/>
        <item m="1" x="2228"/>
        <item m="1" x="2229"/>
        <item m="1" x="2230"/>
        <item m="1" x="2231"/>
        <item m="1" x="3739"/>
        <item m="1" x="2232"/>
        <item m="1" x="2233"/>
        <item m="1" x="2234"/>
        <item m="1" x="2235"/>
        <item m="1" x="2236"/>
        <item m="1" x="2237"/>
        <item m="1" x="2238"/>
        <item m="1" x="2239"/>
        <item m="1" x="2240"/>
        <item m="1" x="2241"/>
        <item m="1" x="2242"/>
        <item m="1" x="2243"/>
        <item m="1" x="2244"/>
        <item m="1" x="2245"/>
        <item m="1" x="2246"/>
        <item m="1" x="2247"/>
        <item m="1" x="1608"/>
        <item m="1" x="2248"/>
        <item m="1" x="2249"/>
        <item m="1" x="2250"/>
        <item m="1" x="2251"/>
        <item m="1" x="2252"/>
        <item m="1" x="2253"/>
        <item m="1" x="2254"/>
        <item m="1" x="2255"/>
        <item m="1" x="2256"/>
        <item m="1" x="2257"/>
        <item m="1" x="2258"/>
        <item m="1" x="2259"/>
        <item m="1" x="2260"/>
        <item m="1" x="2261"/>
        <item m="1" x="2262"/>
        <item m="1" x="2263"/>
        <item m="1" x="2264"/>
        <item m="1" x="2265"/>
        <item m="1" x="2266"/>
        <item m="1" x="2267"/>
        <item m="1" x="2268"/>
        <item m="1" x="2269"/>
        <item m="1" x="2270"/>
        <item m="1" x="2271"/>
        <item m="1" x="2272"/>
        <item m="1" x="2273"/>
        <item m="1" x="2274"/>
        <item m="1" x="2275"/>
        <item m="1" x="2276"/>
        <item m="1" x="2277"/>
        <item m="1" x="2278"/>
        <item m="1" x="2279"/>
        <item m="1" x="2280"/>
        <item m="1" x="2281"/>
        <item m="1" x="2282"/>
        <item m="1" x="2283"/>
        <item m="1" x="2284"/>
        <item m="1" x="2285"/>
        <item m="1" x="2286"/>
        <item m="1" x="2287"/>
        <item m="1" x="2288"/>
        <item m="1" x="2289"/>
        <item m="1" x="2290"/>
        <item m="1" x="1609"/>
        <item m="1" x="2291"/>
        <item m="1" x="2292"/>
        <item m="1" x="2293"/>
        <item m="1" x="1610"/>
        <item m="1" x="2294"/>
        <item m="1" x="2295"/>
        <item m="1" x="2296"/>
        <item m="1" x="2297"/>
        <item m="1" x="2298"/>
        <item m="1" x="2299"/>
        <item m="1" x="2300"/>
        <item m="1" x="2301"/>
        <item m="1" x="2302"/>
        <item m="1" x="2303"/>
        <item m="1" x="2304"/>
        <item m="1" x="2305"/>
        <item m="1" x="2306"/>
        <item m="1" x="2307"/>
        <item m="1" x="2309"/>
        <item m="1" x="2325"/>
        <item m="1" x="2330"/>
        <item m="1" x="2331"/>
        <item m="1" x="2332"/>
        <item m="1" x="2334"/>
        <item m="1" x="2337"/>
        <item m="1" x="2338"/>
        <item m="1" x="2339"/>
        <item m="1" x="2340"/>
        <item m="1" x="2308"/>
        <item m="1" x="2310"/>
        <item m="1" x="2311"/>
        <item m="1" x="2312"/>
        <item m="1" x="2313"/>
        <item m="1" x="2314"/>
        <item m="1" x="2315"/>
        <item m="1" x="2316"/>
        <item m="1" x="2317"/>
        <item m="1" x="2318"/>
        <item m="1" x="2319"/>
        <item m="1" x="2320"/>
        <item m="1" x="2321"/>
        <item m="1" x="2322"/>
        <item m="1" x="2323"/>
        <item m="1" x="2324"/>
        <item m="1" x="2326"/>
        <item m="1" x="2327"/>
        <item m="1" x="2328"/>
        <item m="1" x="2329"/>
        <item m="1" x="2333"/>
        <item m="1" x="2335"/>
        <item m="1" x="2336"/>
        <item m="1" x="1611"/>
        <item m="1" x="2341"/>
        <item m="1" x="2342"/>
        <item m="1" x="2343"/>
        <item m="1" x="2344"/>
        <item m="1" x="2345"/>
        <item m="1" x="2346"/>
        <item m="1" x="2347"/>
        <item m="1" x="2348"/>
        <item m="1" x="2349"/>
        <item m="1" x="2350"/>
        <item m="1" x="2351"/>
        <item m="1" x="2352"/>
        <item m="1" x="2353"/>
        <item m="1" x="2354"/>
        <item m="1" x="2355"/>
        <item m="1" x="2356"/>
        <item m="1" x="2357"/>
        <item m="1" x="2358"/>
        <item m="1" x="2359"/>
        <item m="1" x="2360"/>
        <item m="1" x="2361"/>
        <item m="1" x="2362"/>
        <item m="1" x="2363"/>
        <item m="1" x="2364"/>
        <item m="1" x="2365"/>
        <item m="1" x="2366"/>
        <item m="1" x="2367"/>
        <item m="1" x="2368"/>
        <item m="1" x="2369"/>
        <item m="1" x="1612"/>
        <item m="1" x="2370"/>
        <item m="1" x="2371"/>
        <item m="1" x="2372"/>
        <item m="1" x="2373"/>
        <item m="1" x="2374"/>
        <item m="1" x="2375"/>
        <item m="1" x="1613"/>
        <item m="1" x="2376"/>
        <item m="1" x="2377"/>
        <item m="1" x="2378"/>
        <item m="1" x="2379"/>
        <item m="1" x="2380"/>
        <item m="1" x="2381"/>
        <item m="1" x="2382"/>
        <item m="1" x="2383"/>
        <item m="1" x="2384"/>
        <item m="1" x="2385"/>
        <item m="1" x="2386"/>
        <item m="1" x="2387"/>
        <item m="1" x="2388"/>
        <item m="1" x="2389"/>
        <item m="1" x="2390"/>
        <item m="1" x="2391"/>
        <item m="1" x="2392"/>
        <item m="1" x="2393"/>
        <item m="1" x="2394"/>
        <item m="1" x="2395"/>
        <item m="1" x="2396"/>
        <item m="1" x="2397"/>
        <item m="1" x="2398"/>
        <item m="1" x="2399"/>
        <item m="1" x="1614"/>
        <item m="1" x="2400"/>
        <item m="1" x="1615"/>
        <item m="1" x="2401"/>
        <item m="1" x="2402"/>
        <item m="1" x="2403"/>
        <item m="1" x="2404"/>
        <item m="1" x="2405"/>
        <item m="1" x="2406"/>
        <item m="1" x="2407"/>
        <item m="1" x="2408"/>
        <item m="1" x="2409"/>
        <item m="1" x="2410"/>
        <item m="1" x="2411"/>
        <item m="1" x="2412"/>
        <item m="1" x="2413"/>
        <item m="1" x="2414"/>
        <item m="1" x="2415"/>
        <item m="1" x="2416"/>
        <item m="1" x="2417"/>
        <item m="1" x="2418"/>
        <item m="1" x="2419"/>
        <item m="1" x="3737"/>
        <item m="1" x="2420"/>
        <item m="1" x="2421"/>
        <item m="1" x="2422"/>
        <item m="1" x="2423"/>
        <item m="1" x="2424"/>
        <item m="1" x="2425"/>
        <item m="1" x="2426"/>
        <item m="1" x="2427"/>
        <item m="1" x="2428"/>
        <item m="1" x="2429"/>
        <item m="1" x="2430"/>
        <item m="1" x="2431"/>
        <item m="1" x="2432"/>
        <item m="1" x="2433"/>
        <item m="1" x="2434"/>
        <item m="1" x="2435"/>
        <item m="1" x="2436"/>
        <item m="1" x="2437"/>
        <item m="1" x="2438"/>
        <item m="1" x="2439"/>
        <item m="1" x="2440"/>
        <item m="1" x="2441"/>
        <item m="1" x="1616"/>
        <item m="1" x="2442"/>
        <item m="1" x="2443"/>
        <item m="1" x="2444"/>
        <item m="1" x="2445"/>
        <item m="1" x="2446"/>
        <item m="1" x="2447"/>
        <item m="1" x="1617"/>
        <item m="1" x="2448"/>
        <item m="1" x="2449"/>
        <item m="1" x="2450"/>
        <item m="1" x="2451"/>
        <item m="1" x="2452"/>
        <item m="1" x="2453"/>
        <item m="1" x="2454"/>
        <item m="1" x="2455"/>
        <item m="1" x="2456"/>
        <item m="1" x="2457"/>
        <item m="1" x="2458"/>
        <item m="1" x="2459"/>
        <item m="1" x="2460"/>
        <item m="1" x="2461"/>
        <item m="1" x="2462"/>
        <item m="1" x="2463"/>
        <item m="1" x="2464"/>
        <item m="1" x="2465"/>
        <item m="1" x="2466"/>
        <item m="1" x="2467"/>
        <item m="1" x="2468"/>
        <item m="1" x="2469"/>
        <item m="1" x="2470"/>
        <item m="1" x="2471"/>
        <item m="1" x="2472"/>
        <item m="1" x="2473"/>
        <item m="1" x="2474"/>
        <item m="1" x="2475"/>
        <item m="1" x="2476"/>
        <item m="1" x="2477"/>
        <item m="1" x="2478"/>
        <item m="1" x="2479"/>
        <item m="1" x="2480"/>
        <item m="1" x="2481"/>
        <item m="1" x="2482"/>
        <item m="1" x="2483"/>
        <item m="1" x="2484"/>
        <item m="1" x="2485"/>
        <item m="1" x="2486"/>
        <item m="1" x="2487"/>
        <item m="1" x="2488"/>
        <item m="1" x="2489"/>
        <item m="1" x="2490"/>
        <item m="1" x="2491"/>
        <item m="1" x="2492"/>
        <item m="1" x="2493"/>
        <item m="1" x="2494"/>
        <item m="1" x="2495"/>
        <item m="1" x="2496"/>
        <item m="1" x="2497"/>
        <item m="1" x="2498"/>
        <item m="1" x="2499"/>
        <item m="1" x="2500"/>
        <item m="1" x="2501"/>
        <item m="1" x="2502"/>
        <item m="1" x="2503"/>
        <item m="1" x="2504"/>
        <item m="1" x="2505"/>
        <item m="1" x="2506"/>
        <item m="1" x="2507"/>
        <item m="1" x="2508"/>
        <item m="1" x="2509"/>
        <item m="1" x="2510"/>
        <item m="1" x="2511"/>
        <item m="1" x="2512"/>
        <item m="1" x="2513"/>
        <item m="1" x="2514"/>
        <item m="1" x="2515"/>
        <item m="1" x="2516"/>
        <item m="1" x="2517"/>
        <item m="1" x="2518"/>
        <item m="1" x="2519"/>
        <item m="1" x="2520"/>
        <item m="1" x="2521"/>
        <item m="1" x="2522"/>
        <item m="1" x="2523"/>
        <item m="1" x="2524"/>
        <item m="1" x="2525"/>
        <item m="1" x="2526"/>
        <item m="1" x="2527"/>
        <item m="1" x="2528"/>
        <item m="1" x="2529"/>
        <item m="1" x="2530"/>
        <item m="1" x="2532"/>
        <item m="1" x="2534"/>
        <item m="1" x="2533"/>
        <item m="1" x="2531"/>
        <item m="1" x="2535"/>
        <item m="1" x="2536"/>
        <item m="1" x="2537"/>
        <item m="1" x="2538"/>
        <item m="1" x="2539"/>
        <item m="1" x="2540"/>
        <item m="1" x="2541"/>
        <item m="1" x="2542"/>
        <item m="1" x="2543"/>
        <item m="1" x="2544"/>
        <item m="1" x="2545"/>
        <item m="1" x="2546"/>
        <item m="1" x="2547"/>
        <item m="1" x="2548"/>
        <item m="1" x="2549"/>
        <item m="1" x="2550"/>
        <item m="1" x="2551"/>
        <item m="1" x="1618"/>
        <item m="1" x="2552"/>
        <item m="1" x="2553"/>
        <item m="1" x="2554"/>
        <item m="1" x="2555"/>
        <item m="1" x="2557"/>
        <item m="1" x="2556"/>
        <item m="1" x="2558"/>
        <item m="1" x="2559"/>
        <item m="1" x="2560"/>
        <item m="1" x="2561"/>
        <item m="1" x="2562"/>
        <item m="1" x="2563"/>
        <item m="1" x="2564"/>
        <item m="1" x="3740"/>
        <item m="1" x="2565"/>
        <item m="1" x="2566"/>
        <item m="1" x="2567"/>
        <item m="1" x="2568"/>
        <item m="1" x="2569"/>
        <item m="1" x="2570"/>
        <item m="1" x="2591"/>
        <item m="1" x="2599"/>
        <item m="1" x="2602"/>
        <item m="1" x="2603"/>
        <item m="1" x="2605"/>
        <item m="1" x="2607"/>
        <item m="1" x="2625"/>
        <item m="1" x="2626"/>
        <item m="1" x="2571"/>
        <item m="1" x="2572"/>
        <item m="1" x="2573"/>
        <item m="1" x="2574"/>
        <item m="1" x="2575"/>
        <item m="1" x="2576"/>
        <item m="1" x="2577"/>
        <item m="1" x="2578"/>
        <item m="1" x="2579"/>
        <item m="1" x="2580"/>
        <item m="1" x="2581"/>
        <item m="1" x="2582"/>
        <item m="1" x="2583"/>
        <item m="1" x="2584"/>
        <item m="1" x="2585"/>
        <item m="1" x="2586"/>
        <item m="1" x="2587"/>
        <item m="1" x="2588"/>
        <item m="1" x="2589"/>
        <item m="1" x="2590"/>
        <item m="1" x="2592"/>
        <item m="1" x="2593"/>
        <item m="1" x="2594"/>
        <item m="1" x="2595"/>
        <item m="1" x="2596"/>
        <item m="1" x="2597"/>
        <item m="1" x="2598"/>
        <item m="1" x="2600"/>
        <item m="1" x="2601"/>
        <item m="1" x="2604"/>
        <item m="1" x="2606"/>
        <item m="1" x="2608"/>
        <item m="1" x="2609"/>
        <item m="1" x="2610"/>
        <item m="1" x="2611"/>
        <item m="1" x="2612"/>
        <item m="1" x="2613"/>
        <item m="1" x="2614"/>
        <item m="1" x="2615"/>
        <item m="1" x="2616"/>
        <item m="1" x="2617"/>
        <item m="1" x="2618"/>
        <item m="1" x="2619"/>
        <item m="1" x="2620"/>
        <item m="1" x="2621"/>
        <item m="1" x="2622"/>
        <item m="1" x="2623"/>
        <item m="1" x="2624"/>
        <item m="1" x="2627"/>
        <item m="1" x="2628"/>
        <item m="1" x="2629"/>
        <item m="1" x="2630"/>
        <item m="1" x="2631"/>
        <item m="1" x="2632"/>
        <item m="1" x="2633"/>
        <item m="1" x="2634"/>
        <item m="1" x="2635"/>
        <item m="1" x="2636"/>
        <item m="1" x="2637"/>
        <item m="1" x="2638"/>
        <item m="1" x="2639"/>
        <item m="1" x="2640"/>
        <item m="1" x="2641"/>
        <item m="1" x="2642"/>
        <item m="1" x="2643"/>
        <item m="1" x="2644"/>
        <item m="1" x="2645"/>
        <item m="1" x="2646"/>
        <item m="1" x="2647"/>
        <item m="1" x="2648"/>
        <item m="1" x="2649"/>
        <item m="1" x="2650"/>
        <item m="1" x="2651"/>
        <item m="1" x="2652"/>
        <item m="1" x="2653"/>
        <item m="1" x="2654"/>
        <item m="1" x="2655"/>
        <item m="1" x="2656"/>
        <item m="1" x="2657"/>
        <item m="1" x="2658"/>
        <item m="1" x="2659"/>
        <item m="1" x="2660"/>
        <item m="1" x="2661"/>
        <item m="1" x="2662"/>
        <item m="1" x="2663"/>
        <item m="1" x="2664"/>
        <item m="1" x="2665"/>
        <item m="1" x="2666"/>
        <item m="1" x="2667"/>
        <item m="1" x="2668"/>
        <item m="1" x="2669"/>
        <item m="1" x="2670"/>
        <item m="1" x="2671"/>
        <item m="1" x="2672"/>
        <item m="1" x="2673"/>
        <item m="1" x="2674"/>
        <item m="1" x="2675"/>
        <item m="1" x="2676"/>
        <item m="1" x="2677"/>
        <item m="1" x="2678"/>
        <item m="1" x="2679"/>
        <item m="1" x="2680"/>
        <item m="1" x="2681"/>
        <item m="1" x="2682"/>
        <item m="1" x="2683"/>
        <item m="1" x="2684"/>
        <item m="1" x="2685"/>
        <item m="1" x="2686"/>
        <item m="1" x="2687"/>
        <item m="1" x="2688"/>
        <item m="1" x="2689"/>
        <item m="1" x="2690"/>
        <item m="1" x="2691"/>
        <item m="1" x="2692"/>
        <item m="1" x="2693"/>
        <item m="1" x="2694"/>
        <item m="1" x="2695"/>
        <item m="1" x="2696"/>
        <item m="1" x="2697"/>
        <item m="1" x="2698"/>
        <item m="1" x="2699"/>
        <item m="1" x="2700"/>
        <item m="1" x="2701"/>
        <item m="1" x="2702"/>
        <item m="1" x="2703"/>
        <item m="1" x="2704"/>
        <item m="1" x="2705"/>
        <item m="1" x="2706"/>
        <item m="1" x="2707"/>
        <item m="1" x="2708"/>
        <item m="1" x="2709"/>
        <item m="1" x="2710"/>
        <item m="1" x="2711"/>
        <item m="1" x="2712"/>
        <item m="1" x="2713"/>
        <item m="1" x="2714"/>
        <item m="1" x="2715"/>
        <item m="1" x="2716"/>
        <item m="1" x="2717"/>
        <item m="1" x="2718"/>
        <item m="1" x="2719"/>
        <item m="1" x="2720"/>
        <item m="1" x="2721"/>
        <item m="1" x="2722"/>
        <item m="1" x="2723"/>
        <item m="1" x="2724"/>
        <item m="1" x="2725"/>
        <item m="1" x="2726"/>
        <item m="1" x="2727"/>
        <item m="1" x="2728"/>
        <item m="1" x="2729"/>
        <item m="1" x="2730"/>
        <item m="1" x="2731"/>
        <item m="1" x="2732"/>
        <item m="1" x="2733"/>
        <item m="1" x="2734"/>
        <item m="1" x="2735"/>
        <item m="1" x="2736"/>
        <item m="1" x="2737"/>
        <item m="1" x="2738"/>
        <item m="1" x="2739"/>
        <item m="1" x="2740"/>
        <item m="1" x="2741"/>
        <item m="1" x="2742"/>
        <item m="1" x="2743"/>
        <item m="1" x="2744"/>
        <item m="1" x="2745"/>
        <item m="1" x="2746"/>
        <item m="1" x="2747"/>
        <item m="1" x="2748"/>
        <item m="1" x="2749"/>
        <item m="1" x="2750"/>
        <item m="1" x="2751"/>
        <item m="1" x="2752"/>
        <item m="1" x="2753"/>
        <item m="1" x="2754"/>
        <item m="1" x="2755"/>
        <item m="1" x="2756"/>
        <item m="1" x="2757"/>
        <item m="1" x="2758"/>
        <item m="1" x="2759"/>
        <item m="1" x="2760"/>
        <item m="1" x="2762"/>
        <item m="1" x="2764"/>
        <item m="1" x="2766"/>
        <item m="1" x="2767"/>
        <item m="1" x="2768"/>
        <item m="1" x="2769"/>
        <item m="1" x="2770"/>
        <item m="1" x="2772"/>
        <item m="1" x="2774"/>
        <item m="1" x="2775"/>
        <item m="1" x="2777"/>
        <item m="1" x="2785"/>
        <item m="1" x="2787"/>
        <item m="1" x="2789"/>
        <item m="1" x="2761"/>
        <item m="1" x="2763"/>
        <item m="1" x="2765"/>
        <item m="1" x="2771"/>
        <item m="1" x="2773"/>
        <item m="1" x="2776"/>
        <item m="1" x="2778"/>
        <item m="1" x="2779"/>
        <item m="1" x="2780"/>
        <item m="1" x="2781"/>
        <item m="1" x="2782"/>
        <item m="1" x="2783"/>
        <item m="1" x="2784"/>
        <item m="1" x="2786"/>
        <item m="1" x="2788"/>
        <item m="1" x="2790"/>
        <item m="1" x="2791"/>
        <item m="1" x="2792"/>
        <item m="1" x="2793"/>
        <item m="1" x="2794"/>
        <item m="1" x="2795"/>
        <item m="1" x="2796"/>
        <item m="1" x="2797"/>
        <item m="1" x="2798"/>
        <item m="1" x="2799"/>
        <item m="1" x="2800"/>
        <item m="1" x="2801"/>
        <item m="1" x="2802"/>
        <item m="1" x="2803"/>
        <item m="1" x="2804"/>
        <item m="1" x="2805"/>
        <item m="1" x="2806"/>
        <item m="1" x="2807"/>
        <item m="1" x="2808"/>
        <item m="1" x="2809"/>
        <item m="1" x="2810"/>
        <item m="1" x="2811"/>
        <item m="1" x="2812"/>
        <item m="1" x="2813"/>
        <item m="1" x="2814"/>
        <item m="1" x="2815"/>
        <item m="1" x="2816"/>
        <item m="1" x="2817"/>
        <item m="1" x="2818"/>
        <item m="1" x="2819"/>
        <item m="1" x="2820"/>
        <item m="1" x="2821"/>
        <item m="1" x="2822"/>
        <item m="1" x="2823"/>
        <item m="1" x="2824"/>
        <item m="1" x="2825"/>
        <item m="1" x="2826"/>
        <item m="1" x="2827"/>
        <item m="1" x="2828"/>
        <item m="1" x="2829"/>
        <item m="1" x="2830"/>
        <item m="1" x="2831"/>
        <item m="1" x="2832"/>
        <item m="1" x="2833"/>
        <item m="1" x="2834"/>
        <item m="1" x="2835"/>
        <item m="1" x="2836"/>
        <item m="1" x="2837"/>
        <item m="1" x="2838"/>
        <item m="1" x="2839"/>
        <item m="1" x="2840"/>
        <item m="1" x="2841"/>
        <item m="1" x="2842"/>
        <item m="1" x="2843"/>
        <item m="1" x="2844"/>
        <item m="1" x="2845"/>
        <item m="1" x="2846"/>
        <item m="1" x="2847"/>
        <item m="1" x="2848"/>
        <item m="1" x="2849"/>
        <item m="1" x="2850"/>
        <item m="1" x="2851"/>
        <item m="1" x="2852"/>
        <item m="1" x="2853"/>
        <item m="1" x="2854"/>
        <item m="1" x="2855"/>
        <item m="1" x="2856"/>
        <item m="1" x="2857"/>
        <item m="1" x="2858"/>
        <item m="1" x="2859"/>
        <item m="1" x="2860"/>
        <item m="1" x="2861"/>
        <item m="1" x="2862"/>
        <item m="1" x="2863"/>
        <item m="1" x="2864"/>
        <item m="1" x="2865"/>
        <item m="1" x="2866"/>
        <item m="1" x="2867"/>
        <item m="1" x="2868"/>
        <item m="1" x="2869"/>
        <item m="1" x="2870"/>
        <item m="1" x="2871"/>
        <item m="1" x="2872"/>
        <item m="1" x="2873"/>
        <item m="1" x="2874"/>
        <item m="1" x="2875"/>
        <item m="1" x="2876"/>
        <item m="1" x="2877"/>
        <item m="1" x="2878"/>
        <item m="1" x="2879"/>
        <item m="1" x="2880"/>
        <item m="1" x="2881"/>
        <item m="1" x="2882"/>
        <item m="1" x="2883"/>
        <item m="1" x="2884"/>
        <item m="1" x="2885"/>
        <item m="1" x="2886"/>
        <item m="1" x="2887"/>
        <item m="1" x="2888"/>
        <item m="1" x="2889"/>
        <item m="1" x="2890"/>
        <item m="1" x="2891"/>
        <item m="1" x="2892"/>
        <item m="1" x="2893"/>
        <item m="1" x="2894"/>
        <item m="1" x="2895"/>
        <item m="1" x="2896"/>
        <item m="1" x="2897"/>
        <item m="1" x="2898"/>
        <item m="1" x="2899"/>
        <item m="1" x="2900"/>
        <item m="1" x="2901"/>
        <item m="1" x="2902"/>
        <item m="1" x="2903"/>
        <item m="1" x="2904"/>
        <item m="1" x="2905"/>
        <item m="1" x="2906"/>
        <item m="1" x="2907"/>
        <item m="1" x="2908"/>
        <item m="1" x="2909"/>
        <item m="1" x="2910"/>
        <item m="1" x="2911"/>
        <item m="1" x="2912"/>
        <item m="1" x="2913"/>
        <item m="1" x="2914"/>
        <item m="1" x="2915"/>
        <item m="1" x="2916"/>
        <item m="1" x="2917"/>
        <item m="1" x="2918"/>
        <item m="1" x="2919"/>
        <item m="1" x="2920"/>
        <item m="1" x="2921"/>
        <item m="1" x="2922"/>
        <item m="1" x="2923"/>
        <item m="1" x="2924"/>
        <item m="1" x="2925"/>
        <item m="1" x="2926"/>
        <item m="1" x="2927"/>
        <item m="1" x="2928"/>
        <item m="1" x="2929"/>
        <item m="1" x="2930"/>
        <item m="1" x="2931"/>
        <item m="1" x="2932"/>
        <item m="1" x="2933"/>
        <item m="1" x="2934"/>
        <item m="1" x="2935"/>
        <item m="1" x="2936"/>
        <item m="1" x="2937"/>
        <item m="1" x="2938"/>
        <item m="1" x="2939"/>
        <item m="1" x="2940"/>
        <item m="1" x="2941"/>
        <item m="1" x="2942"/>
        <item m="1" x="2943"/>
        <item m="1" x="2944"/>
        <item m="1" x="2945"/>
        <item m="1" x="2946"/>
        <item m="1" x="2947"/>
        <item m="1" x="2948"/>
        <item m="1" x="2949"/>
        <item m="1" x="2950"/>
        <item m="1" x="2951"/>
        <item m="1" x="2952"/>
        <item m="1" x="2953"/>
        <item m="1" x="2954"/>
        <item m="1" x="2955"/>
        <item m="1" x="2956"/>
        <item m="1" x="2957"/>
        <item m="1" x="2958"/>
        <item m="1" x="2959"/>
        <item m="1" x="2960"/>
        <item m="1" x="2961"/>
        <item m="1" x="2962"/>
        <item m="1" x="2963"/>
        <item m="1" x="2964"/>
        <item m="1" x="2965"/>
        <item m="1" x="2966"/>
        <item m="1" x="2967"/>
        <item m="1" x="2968"/>
        <item m="1" x="2969"/>
        <item m="1" x="2970"/>
        <item m="1" x="2971"/>
        <item m="1" x="2972"/>
        <item m="1" x="2973"/>
        <item m="1" x="2974"/>
        <item m="1" x="2975"/>
        <item m="1" x="2976"/>
        <item m="1" x="2977"/>
        <item m="1" x="2978"/>
        <item m="1" x="2979"/>
        <item m="1" x="2980"/>
        <item m="1" x="2981"/>
        <item m="1" x="2982"/>
        <item m="1" x="2983"/>
        <item m="1" x="2984"/>
        <item m="1" x="2985"/>
        <item m="1" x="2986"/>
        <item m="1" x="2987"/>
        <item m="1" x="2988"/>
        <item m="1" x="2989"/>
        <item m="1" x="2990"/>
        <item m="1" x="2991"/>
        <item m="1" x="2992"/>
        <item m="1" x="2993"/>
        <item m="1" x="2994"/>
        <item m="1" x="2995"/>
        <item m="1" x="2996"/>
        <item m="1" x="2997"/>
        <item m="1" x="2998"/>
        <item m="1" x="2999"/>
        <item m="1" x="3000"/>
        <item m="1" x="3001"/>
        <item m="1" x="3002"/>
        <item m="1" x="3003"/>
        <item m="1" x="3004"/>
        <item m="1" x="3005"/>
        <item m="1" x="3006"/>
        <item m="1" x="3007"/>
        <item m="1" x="3008"/>
        <item m="1" x="3009"/>
        <item m="1" x="3010"/>
        <item m="1" x="3011"/>
        <item m="1" x="3012"/>
        <item m="1" x="3013"/>
        <item m="1" x="3014"/>
        <item m="1" x="3015"/>
        <item m="1" x="3016"/>
        <item m="1" x="3017"/>
        <item m="1" x="3018"/>
        <item m="1" x="3019"/>
        <item m="1" x="3020"/>
        <item m="1" x="3021"/>
        <item m="1" x="3022"/>
        <item m="1" x="3023"/>
        <item m="1" x="3024"/>
        <item m="1" x="3025"/>
        <item m="1" x="3026"/>
        <item m="1" x="3027"/>
        <item m="1" x="3028"/>
        <item m="1" x="3029"/>
        <item m="1" x="3030"/>
        <item m="1" x="3031"/>
        <item m="1" x="3032"/>
        <item m="1" x="3033"/>
        <item m="1" x="3034"/>
        <item m="1" x="3035"/>
        <item m="1" x="3036"/>
        <item m="1" x="3037"/>
        <item m="1" x="3038"/>
        <item m="1" x="3039"/>
        <item m="1" x="3040"/>
        <item m="1" x="3041"/>
        <item m="1" x="3042"/>
        <item m="1" x="3043"/>
        <item m="1" x="3044"/>
        <item m="1" x="3045"/>
        <item m="1" x="3046"/>
        <item m="1" x="3047"/>
        <item m="1" x="3048"/>
        <item m="1" x="3049"/>
        <item m="1" x="3050"/>
        <item m="1" x="3051"/>
        <item m="1" x="3052"/>
        <item m="1" x="3053"/>
        <item m="1" x="3054"/>
        <item m="1" x="3055"/>
        <item m="1" x="3056"/>
        <item m="1" x="3057"/>
        <item m="1" x="3058"/>
        <item m="1" x="3059"/>
        <item m="1" x="3060"/>
        <item m="1" x="3061"/>
        <item m="1" x="3062"/>
        <item m="1" x="3063"/>
        <item m="1" x="3064"/>
        <item m="1" x="3065"/>
        <item m="1" x="3066"/>
        <item m="1" x="3067"/>
        <item m="1" x="3068"/>
        <item m="1" x="3069"/>
        <item m="1" x="3070"/>
        <item m="1" x="3071"/>
        <item m="1" x="3072"/>
        <item m="1" x="3073"/>
        <item m="1" x="3074"/>
        <item m="1" x="3075"/>
        <item m="1" x="3076"/>
        <item m="1" x="3077"/>
        <item m="1" x="3078"/>
        <item m="1" x="3079"/>
        <item m="1" x="3080"/>
        <item m="1" x="3081"/>
        <item m="1" x="3082"/>
        <item m="1" x="3083"/>
        <item m="1" x="3084"/>
        <item m="1" x="3085"/>
        <item m="1" x="3086"/>
        <item m="1" x="3087"/>
        <item m="1" x="3088"/>
        <item m="1" x="3089"/>
        <item m="1" x="3090"/>
        <item m="1" x="3091"/>
        <item m="1" x="3092"/>
        <item m="1" x="3093"/>
        <item m="1" x="3094"/>
        <item m="1" x="3095"/>
        <item m="1" x="3096"/>
        <item m="1" x="3097"/>
        <item m="1" x="3098"/>
        <item m="1" x="3099"/>
        <item m="1" x="3100"/>
        <item m="1" x="3101"/>
        <item m="1" x="3102"/>
        <item m="1" x="3103"/>
        <item m="1" x="3104"/>
        <item m="1" x="3105"/>
        <item m="1" x="3106"/>
        <item m="1" x="3107"/>
        <item m="1" x="3108"/>
        <item m="1" x="3109"/>
        <item m="1" x="3110"/>
        <item m="1" x="3111"/>
        <item m="1" x="3112"/>
        <item m="1" x="3113"/>
        <item m="1" x="3114"/>
        <item m="1" x="3115"/>
        <item m="1" x="3116"/>
        <item m="1" x="3117"/>
        <item m="1" x="3118"/>
        <item m="1" x="3119"/>
        <item m="1" x="3120"/>
        <item m="1" x="3121"/>
        <item m="1" x="3122"/>
        <item m="1" x="3123"/>
        <item m="1" x="3124"/>
        <item m="1" x="3125"/>
        <item m="1" x="3126"/>
        <item m="1" x="3127"/>
        <item m="1" x="3128"/>
        <item m="1" x="3129"/>
        <item m="1" x="3130"/>
        <item m="1" x="3131"/>
        <item m="1" x="3132"/>
        <item m="1" x="3133"/>
        <item m="1" x="3134"/>
        <item m="1" x="3135"/>
        <item m="1" x="3136"/>
        <item m="1" x="3137"/>
        <item m="1" x="3138"/>
        <item m="1" x="3139"/>
        <item m="1" x="3140"/>
        <item m="1" x="3141"/>
        <item m="1" x="3142"/>
        <item m="1" x="3143"/>
        <item m="1" x="3144"/>
        <item m="1" x="3145"/>
        <item m="1" x="3146"/>
        <item m="1" x="3147"/>
        <item m="1" x="3148"/>
        <item m="1" x="3149"/>
        <item m="1" x="3150"/>
        <item m="1" x="3151"/>
        <item m="1" x="3152"/>
        <item m="1" x="3153"/>
        <item m="1" x="3154"/>
        <item m="1" x="3155"/>
        <item m="1" x="3156"/>
        <item m="1" x="3157"/>
        <item m="1" x="3158"/>
        <item m="1" x="3159"/>
        <item m="1" x="3160"/>
        <item m="1" x="3161"/>
        <item m="1" x="3162"/>
        <item m="1" x="3163"/>
        <item m="1" x="3164"/>
        <item m="1" x="3165"/>
        <item m="1" x="3166"/>
        <item m="1" x="3167"/>
        <item m="1" x="3168"/>
        <item m="1" x="3169"/>
        <item m="1" x="3170"/>
        <item m="1" x="3171"/>
        <item m="1" x="3172"/>
        <item m="1" x="3173"/>
        <item m="1" x="3174"/>
        <item m="1" x="3175"/>
        <item m="1" x="3176"/>
        <item m="1" x="3177"/>
        <item m="1" x="3178"/>
        <item m="1" x="3179"/>
        <item m="1" x="3180"/>
        <item m="1" x="3181"/>
        <item m="1" x="3182"/>
        <item m="1" x="3183"/>
        <item m="1" x="3184"/>
        <item m="1" x="3185"/>
        <item m="1" x="3186"/>
        <item m="1" x="3187"/>
        <item m="1" x="3188"/>
        <item m="1" x="3189"/>
        <item m="1" x="3190"/>
        <item m="1" x="3191"/>
        <item m="1" x="3192"/>
        <item m="1" x="3193"/>
        <item m="1" x="3194"/>
        <item m="1" x="3195"/>
        <item m="1" x="3196"/>
        <item m="1" x="3197"/>
        <item m="1" x="3198"/>
        <item m="1" x="3199"/>
        <item m="1" x="3200"/>
        <item m="1" x="3201"/>
        <item m="1" x="3202"/>
        <item m="1" x="3203"/>
        <item m="1" x="3204"/>
        <item m="1" x="3205"/>
        <item m="1" x="3206"/>
        <item m="1" x="3207"/>
        <item m="1" x="3208"/>
        <item m="1" x="3209"/>
        <item m="1" x="3210"/>
        <item m="1" x="3211"/>
        <item m="1" x="3212"/>
        <item m="1" x="3213"/>
        <item m="1" x="3214"/>
        <item m="1" x="3215"/>
        <item m="1" x="3216"/>
        <item m="1" x="3217"/>
        <item m="1" x="3218"/>
        <item m="1" x="3219"/>
        <item m="1" x="3220"/>
        <item m="1" x="3221"/>
        <item m="1" x="3222"/>
        <item m="1" x="3223"/>
        <item m="1" x="3224"/>
        <item m="1" x="3225"/>
        <item m="1" x="3226"/>
        <item m="1" x="3227"/>
        <item m="1" x="3228"/>
        <item m="1" x="3229"/>
        <item m="1" x="3230"/>
        <item m="1" x="3231"/>
        <item m="1" x="3232"/>
        <item m="1" x="3233"/>
        <item m="1" x="3234"/>
        <item m="1" x="3235"/>
        <item m="1" x="3236"/>
        <item m="1" x="3237"/>
        <item m="1" x="3238"/>
        <item m="1" x="3239"/>
        <item m="1" x="3240"/>
        <item m="1" x="3241"/>
        <item m="1" x="3242"/>
        <item m="1" x="3243"/>
        <item m="1" x="3244"/>
        <item m="1" x="3245"/>
        <item m="1" x="3246"/>
        <item m="1" x="3247"/>
        <item m="1" x="3248"/>
        <item m="1" x="3249"/>
        <item m="1" x="3250"/>
        <item m="1" x="3251"/>
        <item m="1" x="3252"/>
        <item m="1" x="3253"/>
        <item m="1" x="3254"/>
        <item m="1" x="3255"/>
        <item m="1" x="3256"/>
        <item m="1" x="3257"/>
        <item m="1" x="3258"/>
        <item m="1" x="3259"/>
        <item m="1" x="3260"/>
        <item m="1" x="3261"/>
        <item m="1" x="3262"/>
        <item m="1" x="3263"/>
        <item m="1" x="3264"/>
        <item m="1" x="3265"/>
        <item m="1" x="3266"/>
        <item m="1" x="3267"/>
        <item m="1" x="3268"/>
        <item m="1" x="3269"/>
        <item m="1" x="3270"/>
        <item m="1" x="3271"/>
        <item m="1" x="3272"/>
        <item m="1" x="3273"/>
        <item m="1" x="3274"/>
        <item m="1" x="3275"/>
        <item m="1" x="3276"/>
        <item m="1" x="3277"/>
        <item m="1" x="3278"/>
        <item m="1" x="3279"/>
        <item m="1" x="3280"/>
        <item m="1" x="3281"/>
        <item m="1" x="3282"/>
        <item m="1" x="3283"/>
        <item m="1" x="3284"/>
        <item m="1" x="3285"/>
        <item m="1" x="3286"/>
        <item m="1" x="3287"/>
        <item m="1" x="3288"/>
        <item m="1" x="3289"/>
        <item m="1" x="3290"/>
        <item m="1" x="3291"/>
        <item m="1" x="3292"/>
        <item m="1" x="3293"/>
        <item m="1" x="3294"/>
        <item m="1" x="3295"/>
        <item m="1" x="3296"/>
        <item m="1" x="3297"/>
        <item m="1" x="3298"/>
        <item m="1" x="3299"/>
        <item m="1" x="3300"/>
        <item m="1" x="3301"/>
        <item m="1" x="3302"/>
        <item m="1" x="3303"/>
        <item m="1" x="3304"/>
        <item m="1" x="3305"/>
        <item m="1" x="3306"/>
        <item m="1" x="3307"/>
        <item m="1" x="3308"/>
        <item m="1" x="3309"/>
        <item m="1" x="3310"/>
        <item m="1" x="3311"/>
        <item m="1" x="3312"/>
        <item m="1" x="3313"/>
        <item m="1" x="3314"/>
        <item m="1" x="3315"/>
        <item m="1" x="3316"/>
        <item m="1" x="3317"/>
        <item m="1" x="3318"/>
        <item m="1" x="3319"/>
        <item m="1" x="3320"/>
        <item m="1" x="3321"/>
        <item m="1" x="3361"/>
        <item m="1" x="3322"/>
        <item m="1" x="3323"/>
        <item m="1" x="3324"/>
        <item m="1" x="3325"/>
        <item m="1" x="3326"/>
        <item m="1" x="3327"/>
        <item m="1" x="3328"/>
        <item m="1" x="3329"/>
        <item m="1" x="3330"/>
        <item m="1" x="3331"/>
        <item m="1" x="3332"/>
        <item m="1" x="3333"/>
        <item m="1" x="3334"/>
        <item m="1" x="3335"/>
        <item m="1" x="3336"/>
        <item m="1" x="3337"/>
        <item m="1" x="3338"/>
        <item m="1" x="3339"/>
        <item m="1" x="3340"/>
        <item m="1" x="3341"/>
        <item m="1" x="3342"/>
        <item m="1" x="3343"/>
        <item m="1" x="3344"/>
        <item m="1" x="3345"/>
        <item m="1" x="3346"/>
        <item m="1" x="3347"/>
        <item m="1" x="3348"/>
        <item m="1" x="3349"/>
        <item m="1" x="3350"/>
        <item m="1" x="3351"/>
        <item m="1" x="3352"/>
        <item m="1" x="3353"/>
        <item m="1" x="3354"/>
        <item m="1" x="3355"/>
        <item m="1" x="3356"/>
        <item m="1" x="3357"/>
        <item m="1" x="3358"/>
        <item m="1" x="3359"/>
        <item m="1" x="3360"/>
        <item m="1" x="3362"/>
        <item m="1" x="3363"/>
        <item m="1" x="3364"/>
        <item m="1" x="3365"/>
        <item m="1" x="3366"/>
        <item m="1" x="3367"/>
        <item m="1" x="3368"/>
        <item m="1" x="3369"/>
        <item m="1" x="3370"/>
        <item m="1" x="3371"/>
        <item m="1" x="3372"/>
        <item m="1" x="3373"/>
        <item m="1" x="3374"/>
        <item m="1" x="3375"/>
        <item m="1" x="3376"/>
        <item m="1" x="3377"/>
        <item m="1" x="3378"/>
        <item m="1" x="3379"/>
        <item m="1" x="3380"/>
        <item m="1" x="3381"/>
        <item m="1" x="3382"/>
        <item m="1" x="3383"/>
        <item m="1" x="3384"/>
        <item m="1" x="3385"/>
        <item m="1" x="3386"/>
        <item m="1" x="3387"/>
        <item m="1" x="3388"/>
        <item m="1" x="3389"/>
        <item m="1" x="3390"/>
        <item m="1" x="3391"/>
        <item m="1" x="3392"/>
        <item m="1" x="3393"/>
        <item m="1" x="3394"/>
        <item m="1" x="3395"/>
        <item m="1" x="3396"/>
        <item m="1" x="3397"/>
        <item m="1" x="3398"/>
        <item m="1" x="3399"/>
        <item m="1" x="3400"/>
        <item m="1" x="3401"/>
        <item m="1" x="3402"/>
        <item m="1" x="3403"/>
        <item m="1" x="3404"/>
        <item m="1" x="3405"/>
        <item m="1" x="3406"/>
        <item m="1" x="3407"/>
        <item m="1" x="3408"/>
        <item m="1" x="3409"/>
        <item m="1" x="3410"/>
        <item m="1" x="3411"/>
        <item m="1" x="3412"/>
        <item m="1" x="3413"/>
        <item m="1" x="3414"/>
        <item m="1" x="3415"/>
        <item m="1" x="3416"/>
        <item m="1" x="3417"/>
        <item m="1" x="3418"/>
        <item m="1" x="3419"/>
        <item m="1" x="3420"/>
        <item m="1" x="3421"/>
        <item m="1" x="3422"/>
        <item m="1" x="3423"/>
        <item m="1" x="3424"/>
        <item m="1" x="3425"/>
        <item m="1" x="3426"/>
        <item m="1" x="3427"/>
        <item m="1" x="3428"/>
        <item m="1" x="3429"/>
        <item m="1" x="3430"/>
        <item m="1" x="3431"/>
        <item m="1" x="3432"/>
        <item m="1" x="3433"/>
        <item m="1" x="3434"/>
        <item m="1" x="3435"/>
        <item m="1" x="3436"/>
        <item m="1" x="3437"/>
        <item m="1" x="3438"/>
        <item m="1" x="3439"/>
        <item m="1" x="3440"/>
        <item m="1" x="3441"/>
        <item m="1" x="3442"/>
        <item m="1" x="3443"/>
        <item m="1" x="3444"/>
        <item m="1" x="3445"/>
        <item m="1" x="3446"/>
        <item m="1" x="3447"/>
        <item m="1" x="3448"/>
        <item m="1" x="3449"/>
        <item m="1" x="3450"/>
        <item m="1" x="3451"/>
        <item m="1" x="3452"/>
        <item m="1" x="3453"/>
        <item m="1" x="3454"/>
        <item m="1" x="3455"/>
        <item m="1" x="3456"/>
        <item m="1" x="3457"/>
        <item m="1" x="3458"/>
        <item m="1" x="3459"/>
        <item m="1" x="3460"/>
        <item m="1" x="3461"/>
        <item m="1" x="3462"/>
        <item m="1" x="3463"/>
        <item m="1" x="3464"/>
        <item m="1" x="3465"/>
        <item m="1" x="3466"/>
        <item m="1" x="3467"/>
        <item m="1" x="3468"/>
        <item m="1" x="3469"/>
        <item m="1" x="3470"/>
        <item m="1" x="3471"/>
        <item m="1" x="3472"/>
        <item m="1" x="3473"/>
        <item m="1" x="3474"/>
        <item m="1" x="3475"/>
        <item m="1" x="3476"/>
        <item m="1" x="3477"/>
        <item m="1" x="3478"/>
        <item m="1" x="3479"/>
        <item m="1" x="3480"/>
        <item m="1" x="3481"/>
        <item m="1" x="3483"/>
        <item m="1" x="3485"/>
        <item m="1" x="3486"/>
        <item m="1" x="3488"/>
        <item m="1" x="3489"/>
        <item m="1" x="3494"/>
        <item m="1" x="3495"/>
        <item m="1" x="3496"/>
        <item m="1" x="3498"/>
        <item m="1" x="3499"/>
        <item m="1" x="3500"/>
        <item m="1" x="3502"/>
        <item m="1" x="3503"/>
        <item m="1" x="3520"/>
        <item m="1" x="3523"/>
        <item m="1" x="3525"/>
        <item m="1" x="3526"/>
        <item m="1" x="3529"/>
        <item m="1" x="3736"/>
        <item m="1" x="3533"/>
        <item m="1" x="3482"/>
        <item m="1" x="3484"/>
        <item m="1" x="3487"/>
        <item m="1" x="3490"/>
        <item m="1" x="3491"/>
        <item m="1" x="3492"/>
        <item m="1" x="3493"/>
        <item m="1" x="3497"/>
        <item m="1" x="3501"/>
        <item m="1" x="3504"/>
        <item m="1" x="3505"/>
        <item m="1" x="3506"/>
        <item m="1" x="3507"/>
        <item m="1" x="3508"/>
        <item m="1" x="3509"/>
        <item m="1" x="3510"/>
        <item m="1" x="3511"/>
        <item m="1" x="3512"/>
        <item m="1" x="3513"/>
        <item m="1" x="3514"/>
        <item m="1" x="3515"/>
        <item m="1" x="3516"/>
        <item m="1" x="3517"/>
        <item m="1" x="3518"/>
        <item m="1" x="3519"/>
        <item m="1" x="3521"/>
        <item m="1" x="3522"/>
        <item m="1" x="3524"/>
        <item m="1" x="3527"/>
        <item m="1" x="3528"/>
        <item m="1" x="3530"/>
        <item m="1" x="3531"/>
        <item m="1" x="3532"/>
        <item m="1" x="3534"/>
        <item m="1" x="3535"/>
        <item m="1" x="3536"/>
        <item m="1" x="3537"/>
        <item m="1" x="3538"/>
        <item m="1" x="3539"/>
        <item m="1" x="3540"/>
        <item m="1" x="3541"/>
        <item m="1" x="3542"/>
        <item m="1" x="3543"/>
        <item m="1" x="3544"/>
        <item m="1" x="3545"/>
        <item m="1" x="3546"/>
        <item m="1" x="3547"/>
        <item m="1" x="3548"/>
        <item m="1" x="3549"/>
        <item m="1" x="3550"/>
        <item m="1" x="3551"/>
        <item m="1" x="3552"/>
        <item m="1" x="3553"/>
        <item m="1" x="3554"/>
        <item m="1" x="3555"/>
        <item m="1" x="3556"/>
        <item m="1" x="3557"/>
        <item m="1" x="3558"/>
        <item m="1" x="3559"/>
        <item m="1" x="3560"/>
        <item m="1" x="3561"/>
        <item m="1" x="3562"/>
        <item m="1" x="3563"/>
        <item m="1" x="3564"/>
        <item m="1" x="3565"/>
        <item m="1" x="3566"/>
        <item m="1" x="3567"/>
        <item m="1" x="3568"/>
        <item m="1" x="3569"/>
        <item m="1" x="3570"/>
        <item m="1" x="3571"/>
        <item m="1" x="3572"/>
        <item m="1" x="3573"/>
        <item m="1" x="3574"/>
        <item m="1" x="3575"/>
        <item m="1" x="3576"/>
        <item m="1" x="3577"/>
        <item m="1" x="3578"/>
        <item m="1" x="3579"/>
        <item m="1" x="3580"/>
        <item m="1" x="3581"/>
        <item m="1" x="3582"/>
        <item m="1" x="3583"/>
        <item m="1" x="3584"/>
        <item m="1" x="3585"/>
        <item m="1" x="3586"/>
        <item m="1" x="3587"/>
        <item m="1" x="3588"/>
        <item m="1" x="3589"/>
        <item m="1" x="3590"/>
        <item m="1" x="3591"/>
        <item m="1" x="3592"/>
        <item m="1" x="3593"/>
        <item m="1" x="3594"/>
        <item m="1" x="3595"/>
        <item m="1" x="3596"/>
        <item m="1" x="3597"/>
        <item m="1" x="3598"/>
        <item m="1" x="3599"/>
        <item m="1" x="3600"/>
        <item m="1" x="3601"/>
        <item m="1" x="3602"/>
        <item m="1" x="3603"/>
        <item m="1" x="3604"/>
        <item m="1" x="3605"/>
        <item m="1" x="3606"/>
        <item m="1" x="3607"/>
        <item m="1" x="3608"/>
        <item m="1" x="3609"/>
        <item m="1" x="3610"/>
        <item m="1" x="3611"/>
        <item m="1" x="3612"/>
        <item m="1" x="3613"/>
        <item m="1" x="3614"/>
        <item m="1" x="3615"/>
        <item m="1" x="3616"/>
        <item m="1" x="3617"/>
        <item m="1" x="3618"/>
        <item m="1" x="3619"/>
        <item m="1" x="3620"/>
        <item m="1" x="3621"/>
        <item m="1" x="3622"/>
        <item m="1" x="3623"/>
        <item m="1" x="3624"/>
        <item m="1" x="3625"/>
        <item m="1" x="3626"/>
        <item m="1" x="3627"/>
        <item m="1" x="3628"/>
        <item m="1" x="3629"/>
        <item m="1" x="3630"/>
        <item m="1" x="3631"/>
        <item m="1" x="3632"/>
        <item m="1" x="3633"/>
        <item m="1" x="3634"/>
        <item m="1" x="3635"/>
        <item m="1" x="3636"/>
        <item m="1" x="3637"/>
        <item m="1" x="3638"/>
        <item m="1" x="3639"/>
        <item m="1" x="3640"/>
        <item m="1" x="3641"/>
        <item m="1" x="3642"/>
        <item m="1" x="3643"/>
        <item m="1" x="3644"/>
        <item m="1" x="3645"/>
        <item m="1" x="3646"/>
        <item m="1" x="3647"/>
        <item m="1" x="3648"/>
        <item m="1" x="3649"/>
        <item m="1" x="3650"/>
        <item m="1" x="3651"/>
        <item m="1" x="3652"/>
        <item m="1" x="3653"/>
        <item m="1" x="3654"/>
        <item m="1" x="3655"/>
        <item m="1" x="3656"/>
        <item m="1" x="3657"/>
        <item m="1" x="3658"/>
        <item m="1" x="3659"/>
        <item m="1" x="3660"/>
        <item m="1" x="3661"/>
        <item m="1" x="3662"/>
        <item m="1" x="3663"/>
        <item m="1" x="3664"/>
        <item m="1" x="3665"/>
        <item m="1" x="3666"/>
        <item m="1" x="3667"/>
        <item m="1" x="3668"/>
        <item m="1" x="3669"/>
        <item m="1" x="3670"/>
        <item m="1" x="3671"/>
        <item m="1" x="3672"/>
        <item m="1" x="3673"/>
        <item m="1" x="3674"/>
        <item m="1" x="3675"/>
        <item m="1" x="3676"/>
        <item m="1" x="3677"/>
        <item m="1" x="3678"/>
        <item m="1" x="3679"/>
        <item m="1" x="3680"/>
        <item m="1" x="3681"/>
        <item m="1" x="3682"/>
        <item m="1" x="3683"/>
        <item m="1" x="3684"/>
        <item m="1" x="3685"/>
        <item m="1" x="3686"/>
        <item m="1" x="3687"/>
        <item m="1" x="3688"/>
        <item m="1" x="3689"/>
        <item m="1" x="3690"/>
        <item m="1" x="3691"/>
        <item m="1" x="3692"/>
        <item m="1" x="3693"/>
        <item m="1" x="3694"/>
        <item m="1" x="3695"/>
        <item m="1" x="3696"/>
        <item m="1" x="3697"/>
        <item m="1" x="3698"/>
        <item m="1" x="3699"/>
        <item m="1" x="3700"/>
        <item m="1" x="3701"/>
        <item m="1" x="3702"/>
        <item m="1" x="3703"/>
        <item m="1" x="3704"/>
        <item m="1" x="3705"/>
        <item m="1" x="3706"/>
        <item m="1" x="3707"/>
        <item m="1" x="3708"/>
        <item m="1" x="3709"/>
        <item m="1" x="3710"/>
        <item m="1" x="3711"/>
        <item m="1" x="3712"/>
        <item m="1" x="3713"/>
        <item m="1" x="3714"/>
        <item m="1" x="3715"/>
        <item m="1" x="3716"/>
        <item m="1" x="3717"/>
        <item m="1" x="3718"/>
        <item m="1" x="3719"/>
        <item m="1" x="3720"/>
        <item m="1" x="3721"/>
        <item m="1" x="3722"/>
        <item m="1" x="3723"/>
        <item m="1" x="3724"/>
        <item m="1" x="3725"/>
        <item m="1" x="3726"/>
        <item m="1" x="3727"/>
        <item m="1" x="3728"/>
        <item m="1" x="3729"/>
        <item m="1" x="3730"/>
        <item m="1" x="3731"/>
        <item m="1" x="3732"/>
        <item m="1" x="3733"/>
        <item m="1" x="3734"/>
        <item m="1" x="3735"/>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3"/>
        <item x="184"/>
        <item x="189"/>
        <item x="192"/>
        <item x="200"/>
        <item x="208"/>
        <item x="222"/>
        <item x="224"/>
        <item x="226"/>
        <item x="228"/>
        <item x="181"/>
        <item x="182"/>
        <item m="1" x="1604"/>
        <item x="185"/>
        <item x="186"/>
        <item x="187"/>
        <item x="188"/>
        <item x="190"/>
        <item x="191"/>
        <item x="193"/>
        <item x="194"/>
        <item x="195"/>
        <item x="196"/>
        <item m="1" x="1605"/>
        <item x="197"/>
        <item x="198"/>
        <item x="199"/>
        <item x="201"/>
        <item x="202"/>
        <item x="203"/>
        <item x="204"/>
        <item x="205"/>
        <item x="206"/>
        <item x="207"/>
        <item x="209"/>
        <item x="210"/>
        <item x="211"/>
        <item x="212"/>
        <item x="213"/>
        <item x="214"/>
        <item x="215"/>
        <item x="216"/>
        <item x="217"/>
        <item x="218"/>
        <item x="219"/>
        <item x="220"/>
        <item x="221"/>
        <item x="223"/>
        <item x="225"/>
        <item x="227"/>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m="1" x="1603"/>
        <item x="442"/>
        <item x="443"/>
        <item x="444"/>
        <item x="445"/>
        <item x="447"/>
        <item x="446"/>
        <item x="448"/>
        <item x="449"/>
        <item x="0"/>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9"/>
        <item x="510"/>
        <item x="508"/>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4"/>
        <item x="683"/>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m="1" x="1602"/>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5"/>
        <item x="919"/>
        <item x="921"/>
        <item x="923"/>
        <item x="926"/>
        <item x="935"/>
        <item x="951"/>
        <item x="958"/>
        <item x="960"/>
        <item x="961"/>
        <item x="962"/>
        <item x="970"/>
        <item x="914"/>
        <item x="916"/>
        <item x="917"/>
        <item x="918"/>
        <item x="920"/>
        <item x="922"/>
        <item x="924"/>
        <item x="925"/>
        <item x="927"/>
        <item x="928"/>
        <item x="929"/>
        <item x="930"/>
        <item x="931"/>
        <item x="932"/>
        <item x="933"/>
        <item x="934"/>
        <item x="936"/>
        <item x="937"/>
        <item x="938"/>
        <item x="939"/>
        <item x="940"/>
        <item x="941"/>
        <item x="942"/>
        <item x="943"/>
        <item x="944"/>
        <item x="945"/>
        <item x="946"/>
        <item x="947"/>
        <item x="948"/>
        <item x="949"/>
        <item x="950"/>
        <item x="952"/>
        <item x="953"/>
        <item x="954"/>
        <item x="955"/>
        <item x="956"/>
        <item x="957"/>
        <item x="959"/>
        <item x="963"/>
        <item x="964"/>
        <item x="965"/>
        <item x="966"/>
        <item x="967"/>
        <item x="968"/>
        <item x="969"/>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8"/>
        <item x="1367"/>
        <item x="1369"/>
        <item x="1370"/>
        <item x="1371"/>
        <item x="1372"/>
        <item x="1374"/>
        <item x="1373"/>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t="default"/>
      </items>
    </pivotField>
    <pivotField showAll="0"/>
    <pivotField showAll="0"/>
    <pivotField showAll="0"/>
    <pivotField showAll="0"/>
    <pivotField showAll="0"/>
    <pivotField showAll="0"/>
    <pivotField showAll="0"/>
    <pivotField showAll="0"/>
    <pivotField showAll="0"/>
    <pivotField axis="axisRow" showAll="0">
      <items count="11">
        <item h="1" x="4"/>
        <item h="1" m="1" x="5"/>
        <item h="1" m="1" x="6"/>
        <item h="1" m="1" x="7"/>
        <item h="1" m="1" x="8"/>
        <item h="1" m="1" x="9"/>
        <item x="1"/>
        <item x="2"/>
        <item x="3"/>
        <item x="0"/>
        <item t="default"/>
      </items>
    </pivotField>
    <pivotField showAll="0"/>
    <pivotField showAll="0"/>
    <pivotField showAll="0"/>
    <pivotField showAll="0"/>
    <pivotField showAll="0"/>
    <pivotField showAll="0"/>
    <pivotField axis="axisPage" multipleItemSelectionAllowed="1" showAll="0">
      <items count="7">
        <item h="1" x="1"/>
        <item x="0"/>
        <item h="1" m="1" x="5"/>
        <item h="1" x="2"/>
        <item h="1" m="1" x="4"/>
        <item h="1" m="1" x="3"/>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axis="axisPage" multipleItemSelectionAllowed="1" showAll="0">
      <items count="13">
        <item x="4"/>
        <item h="1" m="1" x="5"/>
        <item h="1" m="1" x="6"/>
        <item h="1" m="1" x="11"/>
        <item h="1" m="1" x="9"/>
        <item h="1" m="1" x="10"/>
        <item h="1" m="1" x="7"/>
        <item h="1" m="1" x="8"/>
        <item x="3"/>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0"/>
  </rowFields>
  <rowItems count="5">
    <i>
      <x v="6"/>
    </i>
    <i>
      <x v="7"/>
    </i>
    <i>
      <x v="8"/>
    </i>
    <i>
      <x v="9"/>
    </i>
    <i t="grand">
      <x/>
    </i>
  </rowItems>
  <colFields count="1">
    <field x="-2"/>
  </colFields>
  <colItems count="2">
    <i>
      <x/>
    </i>
    <i i="1">
      <x v="1"/>
    </i>
  </colItems>
  <pageFields count="4">
    <pageField fld="9" hier="-1"/>
    <pageField fld="10" hier="-1"/>
    <pageField fld="45" hier="-1"/>
    <pageField fld="27" hier="-1"/>
  </pageFields>
  <dataFields count="2">
    <dataField name="CANT." fld="38" subtotal="count" baseField="0" baseItem="0"/>
    <dataField name=" FACTURACIÓN SERVI" fld="1" baseField="0" baseItem="0" numFmtId="166"/>
  </dataFields>
  <formats count="16">
    <format dxfId="21">
      <pivotArea collapsedLevelsAreSubtotals="1" fieldPosition="0">
        <references count="1">
          <reference field="20" count="1">
            <x v="8"/>
          </reference>
        </references>
      </pivotArea>
    </format>
    <format dxfId="20">
      <pivotArea outline="0" collapsedLevelsAreSubtotals="1" fieldPosition="0">
        <references count="1">
          <reference field="4294967294" count="1" selected="0">
            <x v="1"/>
          </reference>
        </references>
      </pivotArea>
    </format>
    <format dxfId="19">
      <pivotArea dataOnly="0" labelOnly="1" outline="0" fieldPosition="0">
        <references count="1">
          <reference field="4294967294" count="1">
            <x v="1"/>
          </reference>
        </references>
      </pivotArea>
    </format>
    <format dxfId="18">
      <pivotArea outline="0" collapsedLevelsAreSubtotals="1" fieldPosition="0"/>
    </format>
    <format dxfId="17">
      <pivotArea dataOnly="0" labelOnly="1" fieldPosition="0">
        <references count="1">
          <reference field="20" count="4">
            <x v="6"/>
            <x v="7"/>
            <x v="8"/>
            <x v="9"/>
          </reference>
        </references>
      </pivotArea>
    </format>
    <format dxfId="16">
      <pivotArea dataOnly="0" labelOnly="1" grandRow="1" outline="0" fieldPosition="0"/>
    </format>
    <format dxfId="15">
      <pivotArea collapsedLevelsAreSubtotals="1" fieldPosition="0">
        <references count="1">
          <reference field="20" count="1">
            <x v="6"/>
          </reference>
        </references>
      </pivotArea>
    </format>
    <format dxfId="14">
      <pivotArea field="20" type="button" dataOnly="0" labelOnly="1" outline="0" axis="axisRow" fieldPosition="0"/>
    </format>
    <format dxfId="13">
      <pivotArea dataOnly="0" labelOnly="1" fieldPosition="0">
        <references count="1">
          <reference field="20" count="1">
            <x v="6"/>
          </reference>
        </references>
      </pivotArea>
    </format>
    <format dxfId="12">
      <pivotArea dataOnly="0" labelOnly="1" outline="0" fieldPosition="0">
        <references count="1">
          <reference field="4294967294" count="2">
            <x v="0"/>
            <x v="1"/>
          </reference>
        </references>
      </pivotArea>
    </format>
    <format dxfId="11">
      <pivotArea collapsedLevelsAreSubtotals="1" fieldPosition="0">
        <references count="1">
          <reference field="20" count="1">
            <x v="7"/>
          </reference>
        </references>
      </pivotArea>
    </format>
    <format dxfId="10">
      <pivotArea dataOnly="0" labelOnly="1" fieldPosition="0">
        <references count="1">
          <reference field="20" count="1">
            <x v="7"/>
          </reference>
        </references>
      </pivotArea>
    </format>
    <format dxfId="9">
      <pivotArea field="20" type="button" dataOnly="0" labelOnly="1" outline="0" axis="axisRow" fieldPosition="0"/>
    </format>
    <format dxfId="8">
      <pivotArea dataOnly="0" labelOnly="1" outline="0" fieldPosition="0">
        <references count="1">
          <reference field="4294967294" count="2">
            <x v="0"/>
            <x v="1"/>
          </reference>
        </references>
      </pivotArea>
    </format>
    <format dxfId="7">
      <pivotArea field="20" type="button" dataOnly="0" labelOnly="1" outline="0" axis="axisRow" fieldPosition="0"/>
    </format>
    <format dxfId="6">
      <pivotArea dataOnly="0" labelOnly="1" outline="0" fieldPosition="0">
        <references count="1">
          <reference field="4294967294" count="2">
            <x v="0"/>
            <x v="1"/>
          </reference>
        </references>
      </pivotArea>
    </format>
  </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TablaDinámica12" cacheId="5"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PRODUCTO">
  <location ref="E34:G37" firstHeaderRow="0" firstDataRow="1" firstDataCol="1" rowPageCount="3" colPageCount="1"/>
  <pivotFields count="60">
    <pivotField showAll="0"/>
    <pivotField dataField="1" showAll="0"/>
    <pivotField axis="axisPage" multipleItemSelectionAllowed="1" showAll="0">
      <items count="24">
        <item m="1" x="2"/>
        <item m="1" x="7"/>
        <item m="1" x="6"/>
        <item m="1" x="5"/>
        <item m="1" x="4"/>
        <item m="1" x="3"/>
        <item x="0"/>
        <item m="1" x="12"/>
        <item m="1" x="11"/>
        <item m="1" x="10"/>
        <item m="1" x="9"/>
        <item m="1" x="8"/>
        <item m="1" x="20"/>
        <item m="1" x="13"/>
        <item m="1" x="19"/>
        <item m="1" x="16"/>
        <item m="1" x="22"/>
        <item m="1" x="21"/>
        <item m="1" x="18"/>
        <item m="1" x="14"/>
        <item m="1" x="17"/>
        <item m="1" x="15"/>
        <item x="1"/>
        <item t="default"/>
      </items>
    </pivotField>
    <pivotField showAll="0"/>
    <pivotField showAll="0"/>
    <pivotField showAll="0"/>
    <pivotField showAll="0"/>
    <pivotField showAll="0"/>
    <pivotField showAll="0"/>
    <pivotField showAll="0" sortType="ascending"/>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7">
        <item h="1" x="1"/>
        <item x="0"/>
        <item h="1" m="1" x="5"/>
        <item h="1" x="2"/>
        <item h="1" m="1" x="4"/>
        <item h="1" m="1" x="3"/>
        <item t="default"/>
      </items>
    </pivotField>
    <pivotField showAll="0"/>
    <pivotField axis="axisRow" showAll="0">
      <items count="14">
        <item m="1" x="12"/>
        <item x="0"/>
        <item x="1"/>
        <item m="1" x="11"/>
        <item x="2"/>
        <item m="1" x="5"/>
        <item m="1" x="6"/>
        <item m="1" x="7"/>
        <item m="1" x="8"/>
        <item m="1" x="9"/>
        <item m="1" x="10"/>
        <item m="1" x="3"/>
        <item m="1" x="4"/>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axis="axisPage" multipleItemSelectionAllowed="1" showAll="0">
      <items count="13">
        <item x="4"/>
        <item h="1" m="1" x="5"/>
        <item h="1" m="1" x="6"/>
        <item h="1" m="1" x="11"/>
        <item h="1" m="1" x="9"/>
        <item h="1" m="1" x="10"/>
        <item h="1" m="1" x="7"/>
        <item m="1" x="8"/>
        <item x="3"/>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9"/>
  </rowFields>
  <rowItems count="3">
    <i>
      <x v="1"/>
    </i>
    <i>
      <x v="2"/>
    </i>
    <i t="grand">
      <x/>
    </i>
  </rowItems>
  <colFields count="1">
    <field x="-2"/>
  </colFields>
  <colItems count="2">
    <i>
      <x/>
    </i>
    <i i="1">
      <x v="1"/>
    </i>
  </colItems>
  <pageFields count="3">
    <pageField fld="2" hier="-1"/>
    <pageField fld="45" hier="-1"/>
    <pageField fld="27" hier="-1"/>
  </pageFields>
  <dataFields count="2">
    <dataField name="CANT." fld="38" subtotal="count" baseField="0" baseItem="0"/>
    <dataField name=" FACTURACIÓN SERVI" fld="1" baseField="0" baseItem="0" numFmtId="166"/>
  </dataFields>
  <formats count="13">
    <format dxfId="34">
      <pivotArea outline="0" collapsedLevelsAreSubtotals="1" fieldPosition="0"/>
    </format>
    <format dxfId="33">
      <pivotArea collapsedLevelsAreSubtotals="1" fieldPosition="0">
        <references count="1">
          <reference field="29" count="3">
            <x v="0"/>
            <x v="1"/>
            <x v="2"/>
          </reference>
        </references>
      </pivotArea>
    </format>
    <format dxfId="32">
      <pivotArea field="29" type="button" dataOnly="0" labelOnly="1" outline="0" axis="axisRow" fieldPosition="0"/>
    </format>
    <format dxfId="31">
      <pivotArea dataOnly="0" labelOnly="1" fieldPosition="0">
        <references count="1">
          <reference field="29" count="3">
            <x v="0"/>
            <x v="1"/>
            <x v="2"/>
          </reference>
        </references>
      </pivotArea>
    </format>
    <format dxfId="30">
      <pivotArea dataOnly="0" labelOnly="1" outline="0" fieldPosition="0">
        <references count="1">
          <reference field="4294967294" count="2">
            <x v="0"/>
            <x v="1"/>
          </reference>
        </references>
      </pivotArea>
    </format>
    <format dxfId="29">
      <pivotArea grandRow="1" outline="0" collapsedLevelsAreSubtotals="1" fieldPosition="0"/>
    </format>
    <format dxfId="28">
      <pivotArea dataOnly="0" labelOnly="1" grandRow="1" outline="0" fieldPosition="0"/>
    </format>
    <format dxfId="27">
      <pivotArea outline="0" collapsedLevelsAreSubtotals="1" fieldPosition="0">
        <references count="1">
          <reference field="4294967294" count="1" selected="0">
            <x v="1"/>
          </reference>
        </references>
      </pivotArea>
    </format>
    <format dxfId="26">
      <pivotArea dataOnly="0" labelOnly="1" outline="0" fieldPosition="0">
        <references count="1">
          <reference field="4294967294" count="1">
            <x v="1"/>
          </reference>
        </references>
      </pivotArea>
    </format>
    <format dxfId="25">
      <pivotArea field="29" type="button" dataOnly="0" labelOnly="1" outline="0" axis="axisRow" fieldPosition="0"/>
    </format>
    <format dxfId="24">
      <pivotArea dataOnly="0" labelOnly="1" outline="0" fieldPosition="0">
        <references count="1">
          <reference field="4294967294" count="2">
            <x v="0"/>
            <x v="1"/>
          </reference>
        </references>
      </pivotArea>
    </format>
    <format dxfId="23">
      <pivotArea field="29" type="button" dataOnly="0" labelOnly="1" outline="0" axis="axisRow" fieldPosition="0"/>
    </format>
    <format dxfId="22">
      <pivotArea dataOnly="0" labelOnly="1" outline="0" fieldPosition="0">
        <references count="1">
          <reference field="4294967294" count="2">
            <x v="0"/>
            <x v="1"/>
          </reference>
        </references>
      </pivotArea>
    </format>
  </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TELEVENTAS1" cacheId="5"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2" rowHeaderCaption="DIAS">
  <location ref="A6:C22" firstHeaderRow="0" firstDataRow="1" firstDataCol="1" rowPageCount="3" colPageCount="1"/>
  <pivotFields count="60">
    <pivotField showAll="0"/>
    <pivotField dataField="1" showAll="0"/>
    <pivotField axis="axisPage" multipleItemSelectionAllowed="1" showAll="0">
      <items count="24">
        <item m="1" x="2"/>
        <item m="1" x="7"/>
        <item m="1" x="6"/>
        <item m="1" x="5"/>
        <item m="1" x="4"/>
        <item m="1" x="3"/>
        <item x="0"/>
        <item m="1" x="12"/>
        <item m="1" x="11"/>
        <item m="1" x="10"/>
        <item m="1" x="20"/>
        <item m="1" x="13"/>
        <item m="1" x="19"/>
        <item m="1" x="16"/>
        <item m="1" x="22"/>
        <item m="1" x="21"/>
        <item m="1" x="18"/>
        <item m="1" x="14"/>
        <item m="1" x="17"/>
        <item m="1" x="15"/>
        <item x="1"/>
        <item m="1" x="9"/>
        <item m="1" x="8"/>
        <item t="default"/>
      </items>
    </pivotField>
    <pivotField showAll="0"/>
    <pivotField showAll="0"/>
    <pivotField showAll="0"/>
    <pivotField showAll="0"/>
    <pivotField showAll="0"/>
    <pivotField showAll="0"/>
    <pivotField axis="axisRow" showAll="0" sortType="ascending">
      <items count="577">
        <item m="1" x="511"/>
        <item m="1" x="157"/>
        <item m="1" x="476"/>
        <item m="1" x="117"/>
        <item m="1" x="450"/>
        <item m="1" x="87"/>
        <item m="1" x="416"/>
        <item m="1" x="62"/>
        <item m="1" x="398"/>
        <item m="1" x="28"/>
        <item m="1" x="354"/>
        <item x="1"/>
        <item m="1" x="324"/>
        <item m="1" x="297"/>
        <item m="1" x="263"/>
        <item m="1" x="237"/>
        <item m="1" x="202"/>
        <item m="1" x="173"/>
        <item m="1" x="513"/>
        <item m="1" x="145"/>
        <item m="1" x="478"/>
        <item m="1" x="118"/>
        <item m="1" x="451"/>
        <item m="1" x="91"/>
        <item m="1" x="417"/>
        <item m="1" x="59"/>
        <item m="1" x="397"/>
        <item m="1" x="29"/>
        <item m="1" x="355"/>
        <item x="2"/>
        <item m="1" x="325"/>
        <item m="1" x="294"/>
        <item m="1" x="264"/>
        <item m="1" x="235"/>
        <item m="1" x="204"/>
        <item m="1" x="174"/>
        <item m="1" x="512"/>
        <item m="1" x="146"/>
        <item m="1" x="477"/>
        <item m="1" x="119"/>
        <item m="1" x="452"/>
        <item m="1" x="92"/>
        <item m="1" x="418"/>
        <item m="1" x="61"/>
        <item m="1" x="396"/>
        <item m="1" x="30"/>
        <item m="1" x="356"/>
        <item x="3"/>
        <item m="1" x="348"/>
        <item m="1" x="298"/>
        <item m="1" x="265"/>
        <item m="1" x="236"/>
        <item m="1" x="205"/>
        <item m="1" x="176"/>
        <item m="1" x="507"/>
        <item m="1" x="151"/>
        <item m="1" x="479"/>
        <item m="1" x="120"/>
        <item m="1" x="453"/>
        <item m="1" x="88"/>
        <item m="1" x="422"/>
        <item m="1" x="60"/>
        <item m="1" x="399"/>
        <item m="1" x="31"/>
        <item m="1" x="376"/>
        <item x="5"/>
        <item m="1" x="326"/>
        <item m="1" x="299"/>
        <item m="1" x="266"/>
        <item m="1" x="234"/>
        <item m="1" x="206"/>
        <item m="1" x="175"/>
        <item m="1" x="514"/>
        <item m="1" x="147"/>
        <item m="1" x="480"/>
        <item m="1" x="121"/>
        <item m="1" x="454"/>
        <item m="1" x="90"/>
        <item m="1" x="419"/>
        <item m="1" x="53"/>
        <item m="1" x="393"/>
        <item m="1" x="32"/>
        <item m="1" x="359"/>
        <item x="6"/>
        <item m="1" x="327"/>
        <item m="1" x="300"/>
        <item m="1" x="289"/>
        <item m="1" x="238"/>
        <item m="1" x="207"/>
        <item m="1" x="177"/>
        <item m="1" x="515"/>
        <item m="1" x="148"/>
        <item m="1" x="481"/>
        <item m="1" x="122"/>
        <item m="1" x="455"/>
        <item m="1" x="89"/>
        <item m="1" x="420"/>
        <item m="1" x="63"/>
        <item m="1" x="394"/>
        <item m="1" x="33"/>
        <item m="1" x="377"/>
        <item x="4"/>
        <item m="1" x="328"/>
        <item m="1" x="301"/>
        <item m="1" x="267"/>
        <item m="1" x="239"/>
        <item m="1" x="208"/>
        <item m="1" x="178"/>
        <item m="1" x="516"/>
        <item m="1" x="149"/>
        <item m="1" x="482"/>
        <item m="1" x="114"/>
        <item m="1" x="446"/>
        <item m="1" x="84"/>
        <item m="1" x="421"/>
        <item m="1" x="64"/>
        <item m="1" x="400"/>
        <item m="1" x="36"/>
        <item m="1" x="357"/>
        <item x="0"/>
        <item m="1" x="349"/>
        <item m="1" x="303"/>
        <item m="1" x="268"/>
        <item m="1" x="240"/>
        <item m="1" x="210"/>
        <item m="1" x="179"/>
        <item m="1" x="517"/>
        <item m="1" x="158"/>
        <item m="1" x="483"/>
        <item m="1" x="124"/>
        <item m="1" x="456"/>
        <item m="1" x="93"/>
        <item m="1" x="423"/>
        <item m="1" x="54"/>
        <item m="1" x="402"/>
        <item m="1" x="35"/>
        <item m="1" x="378"/>
        <item x="7"/>
        <item m="1" x="329"/>
        <item m="1" x="302"/>
        <item m="1" x="269"/>
        <item m="1" x="241"/>
        <item m="1" x="211"/>
        <item m="1" x="180"/>
        <item m="1" x="509"/>
        <item m="1" x="154"/>
        <item m="1" x="485"/>
        <item m="1" x="123"/>
        <item m="1" x="457"/>
        <item m="1" x="94"/>
        <item m="1" x="424"/>
        <item m="1" x="65"/>
        <item m="1" x="401"/>
        <item m="1" x="34"/>
        <item m="1" x="358"/>
        <item x="8"/>
        <item m="1" x="330"/>
        <item m="1" x="304"/>
        <item m="1" x="270"/>
        <item m="1" x="243"/>
        <item m="1" x="209"/>
        <item m="1" x="181"/>
        <item m="1" x="508"/>
        <item m="1" x="150"/>
        <item m="1" x="484"/>
        <item m="1" x="125"/>
        <item m="1" x="458"/>
        <item m="1" x="95"/>
        <item m="1" x="425"/>
        <item m="1" x="66"/>
        <item m="1" x="403"/>
        <item m="1" x="23"/>
        <item m="1" x="379"/>
        <item x="10"/>
        <item m="1" x="350"/>
        <item m="1" x="305"/>
        <item m="1" x="271"/>
        <item m="1" x="242"/>
        <item m="1" x="212"/>
        <item m="1" x="185"/>
        <item m="1" x="518"/>
        <item m="1" x="155"/>
        <item m="1" x="486"/>
        <item m="1" x="126"/>
        <item m="1" x="447"/>
        <item m="1" x="96"/>
        <item m="1" x="427"/>
        <item m="1" x="55"/>
        <item m="1" x="404"/>
        <item m="1" x="24"/>
        <item m="1" x="360"/>
        <item x="14"/>
        <item m="1" x="331"/>
        <item m="1" x="306"/>
        <item m="1" x="272"/>
        <item m="1" x="233"/>
        <item m="1" x="213"/>
        <item m="1" x="184"/>
        <item m="1" x="519"/>
        <item m="1" x="159"/>
        <item m="1" x="487"/>
        <item m="1" x="127"/>
        <item m="1" x="461"/>
        <item m="1" x="97"/>
        <item m="1" x="426"/>
        <item m="1" x="67"/>
        <item m="1" x="385"/>
        <item m="1" x="25"/>
        <item m="1" x="361"/>
        <item x="13"/>
        <item m="1" x="332"/>
        <item m="1" x="307"/>
        <item m="1" x="290"/>
        <item m="1" x="244"/>
        <item m="1" x="214"/>
        <item m="1" x="182"/>
        <item m="1" x="520"/>
        <item m="1" x="160"/>
        <item m="1" x="488"/>
        <item m="1" x="128"/>
        <item m="1" x="460"/>
        <item m="1" x="85"/>
        <item m="1" x="428"/>
        <item m="1" x="56"/>
        <item m="1" x="405"/>
        <item m="1" x="26"/>
        <item m="1" x="381"/>
        <item x="12"/>
        <item m="1" x="333"/>
        <item m="1" x="308"/>
        <item m="1" x="291"/>
        <item m="1" x="245"/>
        <item m="1" x="215"/>
        <item m="1" x="183"/>
        <item m="1" x="521"/>
        <item m="1" x="161"/>
        <item m="1" x="489"/>
        <item m="1" x="129"/>
        <item m="1" x="459"/>
        <item m="1" x="98"/>
        <item m="1" x="429"/>
        <item m="1" x="57"/>
        <item m="1" x="406"/>
        <item m="1" x="37"/>
        <item m="1" x="362"/>
        <item x="11"/>
        <item m="1" x="336"/>
        <item m="1" x="309"/>
        <item m="1" x="273"/>
        <item m="1" x="246"/>
        <item m="1" x="216"/>
        <item m="1" x="186"/>
        <item m="1" x="522"/>
        <item m="1" x="164"/>
        <item m="1" x="490"/>
        <item m="1" x="130"/>
        <item m="1" x="462"/>
        <item m="1" x="99"/>
        <item m="1" x="415"/>
        <item m="1" x="58"/>
        <item m="1" x="407"/>
        <item m="1" x="38"/>
        <item m="1" x="380"/>
        <item x="15"/>
        <item m="1" x="337"/>
        <item m="1" x="295"/>
        <item m="1" x="274"/>
        <item m="1" x="247"/>
        <item m="1" x="203"/>
        <item m="1" x="187"/>
        <item m="1" x="524"/>
        <item m="1" x="162"/>
        <item m="1" x="493"/>
        <item m="1" x="115"/>
        <item m="1" x="463"/>
        <item m="1" x="100"/>
        <item m="1" x="430"/>
        <item m="1" x="68"/>
        <item m="1" x="391"/>
        <item m="1" x="27"/>
        <item m="1" x="363"/>
        <item x="16"/>
        <item m="1" x="338"/>
        <item m="1" x="296"/>
        <item m="1" x="275"/>
        <item m="1" x="250"/>
        <item m="1" x="217"/>
        <item m="1" x="188"/>
        <item m="1" x="523"/>
        <item m="1" x="163"/>
        <item m="1" x="491"/>
        <item m="1" x="131"/>
        <item m="1" x="465"/>
        <item m="1" x="101"/>
        <item m="1" x="431"/>
        <item m="1" x="69"/>
        <item m="1" x="395"/>
        <item m="1" x="39"/>
        <item m="1" x="364"/>
        <item x="9"/>
        <item m="1" x="352"/>
        <item m="1" x="310"/>
        <item m="1" x="276"/>
        <item m="1" x="249"/>
        <item m="1" x="218"/>
        <item m="1" x="190"/>
        <item m="1" x="525"/>
        <item m="1" x="156"/>
        <item m="1" x="492"/>
        <item m="1" x="132"/>
        <item m="1" x="466"/>
        <item m="1" x="102"/>
        <item m="1" x="433"/>
        <item m="1" x="70"/>
        <item m="1" x="389"/>
        <item m="1" x="41"/>
        <item m="1" x="365"/>
        <item x="20"/>
        <item m="1" x="351"/>
        <item m="1" x="311"/>
        <item m="1" x="277"/>
        <item m="1" x="248"/>
        <item m="1" x="219"/>
        <item m="1" x="189"/>
        <item m="1" x="510"/>
        <item m="1" x="152"/>
        <item m="1" x="494"/>
        <item m="1" x="133"/>
        <item m="1" x="449"/>
        <item m="1" x="103"/>
        <item m="1" x="432"/>
        <item m="1" x="71"/>
        <item m="1" x="392"/>
        <item m="1" x="40"/>
        <item m="1" x="366"/>
        <item x="18"/>
        <item m="1" x="339"/>
        <item m="1" x="312"/>
        <item m="1" x="292"/>
        <item m="1" x="251"/>
        <item m="1" x="220"/>
        <item m="1" x="191"/>
        <item m="1" x="526"/>
        <item m="1" x="165"/>
        <item m="1" x="495"/>
        <item m="1" x="134"/>
        <item m="1" x="464"/>
        <item m="1" x="86"/>
        <item m="1" x="434"/>
        <item m="1" x="72"/>
        <item m="1" x="387"/>
        <item m="1" x="44"/>
        <item m="1" x="382"/>
        <item x="19"/>
        <item m="1" x="334"/>
        <item m="1" x="313"/>
        <item m="1" x="278"/>
        <item m="1" x="252"/>
        <item m="1" x="221"/>
        <item m="1" x="192"/>
        <item m="1" x="527"/>
        <item m="1" x="166"/>
        <item m="1" x="496"/>
        <item m="1" x="135"/>
        <item m="1" x="448"/>
        <item m="1" x="104"/>
        <item m="1" x="435"/>
        <item m="1" x="73"/>
        <item m="1" x="408"/>
        <item m="1" x="43"/>
        <item m="1" x="367"/>
        <item x="17"/>
        <item m="1" x="340"/>
        <item m="1" x="315"/>
        <item m="1" x="279"/>
        <item m="1" x="253"/>
        <item m="1" x="223"/>
        <item m="1" x="193"/>
        <item m="1" x="528"/>
        <item m="1" x="168"/>
        <item m="1" x="497"/>
        <item m="1" x="137"/>
        <item m="1" x="467"/>
        <item m="1" x="105"/>
        <item m="1" x="436"/>
        <item m="1" x="74"/>
        <item m="1" x="410"/>
        <item m="1" x="42"/>
        <item m="1" x="368"/>
        <item x="21"/>
        <item m="1" x="341"/>
        <item m="1" x="314"/>
        <item m="1" x="280"/>
        <item m="1" x="254"/>
        <item m="1" x="222"/>
        <item m="1" x="194"/>
        <item m="1" x="530"/>
        <item m="1" x="167"/>
        <item m="1" x="501"/>
        <item m="1" x="138"/>
        <item m="1" x="468"/>
        <item m="1" x="106"/>
        <item m="1" x="437"/>
        <item m="1" x="75"/>
        <item m="1" x="411"/>
        <item m="1" x="45"/>
        <item m="1" x="369"/>
        <item m="1" x="342"/>
        <item m="1" x="316"/>
        <item m="1" x="281"/>
        <item m="1" x="257"/>
        <item m="1" x="224"/>
        <item m="1" x="195"/>
        <item m="1" x="529"/>
        <item m="1" x="153"/>
        <item m="1" x="500"/>
        <item m="1" x="136"/>
        <item m="1" x="469"/>
        <item m="1" x="107"/>
        <item m="1" x="438"/>
        <item m="1" x="77"/>
        <item m="1" x="388"/>
        <item m="1" x="46"/>
        <item m="1" x="370"/>
        <item m="1" x="353"/>
        <item m="1" x="317"/>
        <item m="1" x="282"/>
        <item m="1" x="255"/>
        <item m="1" x="225"/>
        <item m="1" x="537"/>
        <item m="1" x="198"/>
        <item m="1" x="531"/>
        <item m="1" x="169"/>
        <item m="1" x="498"/>
        <item m="1" x="116"/>
        <item m="1" x="470"/>
        <item m="1" x="108"/>
        <item m="1" x="440"/>
        <item m="1" x="76"/>
        <item m="1" x="409"/>
        <item m="1" x="47"/>
        <item m="1" x="371"/>
        <item m="1" x="335"/>
        <item m="1" x="318"/>
        <item m="1" x="283"/>
        <item m="1" x="256"/>
        <item m="1" x="228"/>
        <item m="1" x="538"/>
        <item m="1" x="196"/>
        <item m="1" x="532"/>
        <item m="1" x="170"/>
        <item m="1" x="499"/>
        <item m="1" x="139"/>
        <item m="1" x="471"/>
        <item m="1" x="110"/>
        <item m="1" x="439"/>
        <item m="1" x="78"/>
        <item m="1" x="390"/>
        <item m="1" x="48"/>
        <item m="1" x="383"/>
        <item m="1" x="343"/>
        <item m="1" x="319"/>
        <item m="1" x="293"/>
        <item m="1" x="258"/>
        <item m="1" x="226"/>
        <item m="1" x="536"/>
        <item m="1" x="197"/>
        <item m="1" x="533"/>
        <item m="1" x="171"/>
        <item m="1" x="502"/>
        <item m="1" x="140"/>
        <item m="1" x="473"/>
        <item m="1" x="109"/>
        <item m="1" x="441"/>
        <item m="1" x="79"/>
        <item m="1" x="386"/>
        <item m="1" x="52"/>
        <item m="1" x="384"/>
        <item m="1" x="344"/>
        <item m="1" x="320"/>
        <item m="1" x="284"/>
        <item m="1" x="259"/>
        <item m="1" x="227"/>
        <item m="1" x="535"/>
        <item m="1" x="199"/>
        <item m="1" x="534"/>
        <item m="1" x="172"/>
        <item m="1" x="503"/>
        <item m="1" x="141"/>
        <item m="1" x="472"/>
        <item m="1" x="111"/>
        <item m="1" x="442"/>
        <item m="1" x="80"/>
        <item m="1" x="412"/>
        <item m="1" x="51"/>
        <item m="1" x="372"/>
        <item m="1" x="345"/>
        <item m="1" x="322"/>
        <item m="1" x="285"/>
        <item m="1" x="260"/>
        <item m="1" x="230"/>
        <item m="1" x="539"/>
        <item m="1" x="200"/>
        <item m="1" x="504"/>
        <item m="1" x="143"/>
        <item m="1" x="474"/>
        <item m="1" x="112"/>
        <item m="1" x="443"/>
        <item m="1" x="81"/>
        <item m="1" x="413"/>
        <item m="1" x="50"/>
        <item m="1" x="373"/>
        <item m="1" x="346"/>
        <item m="1" x="321"/>
        <item m="1" x="286"/>
        <item m="1" x="261"/>
        <item m="1" x="229"/>
        <item m="1" x="540"/>
        <item m="1" x="201"/>
        <item m="1" x="506"/>
        <item m="1" x="142"/>
        <item m="1" x="475"/>
        <item m="1" x="113"/>
        <item m="1" x="444"/>
        <item m="1" x="82"/>
        <item m="1" x="414"/>
        <item m="1" x="49"/>
        <item m="1" x="374"/>
        <item m="1" x="347"/>
        <item m="1" x="323"/>
        <item m="1" x="287"/>
        <item m="1" x="262"/>
        <item m="1" x="231"/>
        <item m="1" x="541"/>
        <item m="1" x="505"/>
        <item m="1" x="144"/>
        <item m="1" x="445"/>
        <item m="1" x="83"/>
        <item m="1" x="375"/>
        <item m="1" x="288"/>
        <item m="1" x="232"/>
        <item m="1" x="564"/>
        <item m="1" x="549"/>
        <item m="1" x="565"/>
        <item m="1" x="550"/>
        <item m="1" x="566"/>
        <item m="1" x="551"/>
        <item m="1" x="567"/>
        <item m="1" x="552"/>
        <item m="1" x="568"/>
        <item m="1" x="553"/>
        <item m="1" x="569"/>
        <item m="1" x="554"/>
        <item m="1" x="570"/>
        <item m="1" x="555"/>
        <item m="1" x="571"/>
        <item m="1" x="556"/>
        <item m="1" x="572"/>
        <item m="1" x="557"/>
        <item m="1" x="573"/>
        <item m="1" x="558"/>
        <item m="1" x="574"/>
        <item m="1" x="559"/>
        <item m="1" x="575"/>
        <item m="1" x="560"/>
        <item m="1" x="545"/>
        <item m="1" x="561"/>
        <item m="1" x="546"/>
        <item m="1" x="562"/>
        <item m="1" x="547"/>
        <item m="1" x="563"/>
        <item m="1" x="548"/>
        <item m="1" x="542"/>
        <item m="1" x="543"/>
        <item m="1" x="544"/>
        <item x="2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7">
        <item h="1" x="1"/>
        <item x="0"/>
        <item h="1" m="1" x="5"/>
        <item h="1" x="2"/>
        <item h="1" m="1" x="4"/>
        <item h="1" m="1" x="3"/>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axis="axisPage" multipleItemSelectionAllowed="1" showAll="0">
      <items count="13">
        <item x="4"/>
        <item m="1" x="5"/>
        <item m="1" x="6"/>
        <item h="1" m="1" x="11"/>
        <item m="1" x="9"/>
        <item h="1" m="1" x="10"/>
        <item m="1" x="7"/>
        <item m="1" x="8"/>
        <item x="3"/>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6">
    <i>
      <x v="11"/>
    </i>
    <i>
      <x v="29"/>
    </i>
    <i>
      <x v="47"/>
    </i>
    <i>
      <x v="101"/>
    </i>
    <i>
      <x v="119"/>
    </i>
    <i>
      <x v="137"/>
    </i>
    <i>
      <x v="155"/>
    </i>
    <i>
      <x v="173"/>
    </i>
    <i>
      <x v="245"/>
    </i>
    <i>
      <x v="263"/>
    </i>
    <i>
      <x v="281"/>
    </i>
    <i>
      <x v="299"/>
    </i>
    <i>
      <x v="335"/>
    </i>
    <i>
      <x v="371"/>
    </i>
    <i>
      <x v="389"/>
    </i>
    <i t="grand">
      <x/>
    </i>
  </rowItems>
  <colFields count="1">
    <field x="-2"/>
  </colFields>
  <colItems count="2">
    <i>
      <x/>
    </i>
    <i i="1">
      <x v="1"/>
    </i>
  </colItems>
  <pageFields count="3">
    <pageField fld="2" hier="-1"/>
    <pageField fld="45" hier="-1"/>
    <pageField fld="27" hier="-1"/>
  </pageFields>
  <dataFields count="2">
    <dataField name="POLIZAS" fld="38" subtotal="count" baseField="0" baseItem="0"/>
    <dataField name=" FACTURACIÓN SERVI" fld="1" baseField="0" baseItem="0" numFmtId="166"/>
  </dataFields>
  <formats count="11">
    <format dxfId="45">
      <pivotArea grandRow="1" outline="0" collapsedLevelsAreSubtotals="1" fieldPosition="0"/>
    </format>
    <format dxfId="44">
      <pivotArea dataOnly="0" labelOnly="1" grandRow="1" outline="0" fieldPosition="0"/>
    </format>
    <format dxfId="43">
      <pivotArea outline="0" collapsedLevelsAreSubtotals="1" fieldPosition="0">
        <references count="1">
          <reference field="4294967294" count="1" selected="0">
            <x v="1"/>
          </reference>
        </references>
      </pivotArea>
    </format>
    <format dxfId="42">
      <pivotArea dataOnly="0" labelOnly="1" outline="0" fieldPosition="0">
        <references count="1">
          <reference field="4294967294" count="1">
            <x v="1"/>
          </reference>
        </references>
      </pivotArea>
    </format>
    <format dxfId="41">
      <pivotArea field="9" type="button" dataOnly="0" labelOnly="1" outline="0" axis="axisRow" fieldPosition="0"/>
    </format>
    <format dxfId="40">
      <pivotArea dataOnly="0" labelOnly="1" outline="0" fieldPosition="0">
        <references count="1">
          <reference field="4294967294" count="2">
            <x v="0"/>
            <x v="1"/>
          </reference>
        </references>
      </pivotArea>
    </format>
    <format dxfId="39">
      <pivotArea dataOnly="0" labelOnly="1" outline="0" fieldPosition="0">
        <references count="1">
          <reference field="4294967294" count="2">
            <x v="0"/>
            <x v="1"/>
          </reference>
        </references>
      </pivotArea>
    </format>
    <format dxfId="38">
      <pivotArea dataOnly="0" labelOnly="1" outline="0" fieldPosition="0">
        <references count="1">
          <reference field="4294967294" count="1">
            <x v="0"/>
          </reference>
        </references>
      </pivotArea>
    </format>
    <format dxfId="37">
      <pivotArea field="9" type="button" dataOnly="0" labelOnly="1" outline="0" axis="axisRow" fieldPosition="0"/>
    </format>
    <format dxfId="36">
      <pivotArea dataOnly="0" labelOnly="1" outline="0" fieldPosition="0">
        <references count="1">
          <reference field="4294967294" count="2">
            <x v="0"/>
            <x v="1"/>
          </reference>
        </references>
      </pivotArea>
    </format>
    <format dxfId="35">
      <pivotArea outline="0" collapsedLevelsAreSubtotals="1" fieldPosition="0">
        <references count="1">
          <reference field="4294967294" count="1" selected="0">
            <x v="0"/>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pivotArea type="data" outline="0" fieldPosition="0">
        <references count="2">
          <reference field="4294967294" count="1" selected="0">
            <x v="1"/>
          </reference>
          <reference field="9" count="1" selected="0">
            <x v="425"/>
          </reference>
        </references>
      </pivotArea>
    </chartFormat>
    <chartFormat chart="1" format="3">
      <pivotArea type="data" outline="0" fieldPosition="0">
        <references count="2">
          <reference field="4294967294" count="1" selected="0">
            <x v="0"/>
          </reference>
          <reference field="9" count="1" selected="0">
            <x v="408"/>
          </reference>
        </references>
      </pivotArea>
    </chartFormat>
  </chart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TablaDinámica13" cacheId="5"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ESTRATEGIA">
  <location ref="E25:G26" firstHeaderRow="0" firstDataRow="1" firstDataCol="1" rowPageCount="1" colPageCount="1"/>
  <pivotFields count="60">
    <pivotField showAll="0"/>
    <pivotField dataField="1" showAll="0"/>
    <pivotField showAll="0"/>
    <pivotField showAll="0"/>
    <pivotField showAll="0"/>
    <pivotField showAll="0"/>
    <pivotField showAll="0"/>
    <pivotField showAll="0"/>
    <pivotField showAll="0"/>
    <pivotField showAll="0" sortType="ascending"/>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axis="axisRow" multipleItemSelectionAllowed="1" showAll="0">
      <items count="7">
        <item h="1" x="1"/>
        <item x="0"/>
        <item h="1" m="1" x="5"/>
        <item h="1" x="2"/>
        <item h="1" m="1" x="4"/>
        <item h="1" m="1" x="3"/>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axis="axisPage" multipleItemSelectionAllowed="1" showAll="0">
      <items count="13">
        <item x="4"/>
        <item h="1" m="1" x="5"/>
        <item h="1" m="1" x="6"/>
        <item h="1" m="1" x="11"/>
        <item h="1" m="1" x="9"/>
        <item h="1" m="1" x="10"/>
        <item h="1" m="1" x="7"/>
        <item m="1" x="8"/>
        <item h="1" x="3"/>
        <item h="1" x="2"/>
        <item h="1"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7"/>
  </rowFields>
  <rowItems count="1">
    <i t="grand">
      <x/>
    </i>
  </rowItems>
  <colFields count="1">
    <field x="-2"/>
  </colFields>
  <colItems count="2">
    <i>
      <x/>
    </i>
    <i i="1">
      <x v="1"/>
    </i>
  </colItems>
  <pageFields count="1">
    <pageField fld="45" hier="-1"/>
  </pageFields>
  <dataFields count="2">
    <dataField name="CANT." fld="38" subtotal="count" baseField="0" baseItem="0"/>
    <dataField name=" FACTURACIÓN SERVI" fld="1" baseField="0" baseItem="0" numFmtId="166"/>
  </dataFields>
  <formats count="12">
    <format dxfId="57">
      <pivotArea outline="0" collapsedLevelsAreSubtotals="1" fieldPosition="0"/>
    </format>
    <format dxfId="56">
      <pivotArea dataOnly="0" labelOnly="1" fieldPosition="0">
        <references count="1">
          <reference field="27" count="0"/>
        </references>
      </pivotArea>
    </format>
    <format dxfId="55">
      <pivotArea grandRow="1" outline="0" collapsedLevelsAreSubtotals="1" fieldPosition="0"/>
    </format>
    <format dxfId="54">
      <pivotArea dataOnly="0" labelOnly="1" grandRow="1" outline="0" fieldPosition="0"/>
    </format>
    <format dxfId="53">
      <pivotArea outline="0" collapsedLevelsAreSubtotals="1" fieldPosition="0">
        <references count="1">
          <reference field="4294967294" count="1" selected="0">
            <x v="1"/>
          </reference>
        </references>
      </pivotArea>
    </format>
    <format dxfId="52">
      <pivotArea dataOnly="0" labelOnly="1" outline="0" fieldPosition="0">
        <references count="1">
          <reference field="4294967294" count="1">
            <x v="1"/>
          </reference>
        </references>
      </pivotArea>
    </format>
    <format dxfId="51">
      <pivotArea collapsedLevelsAreSubtotals="1" fieldPosition="0">
        <references count="1">
          <reference field="27" count="1">
            <x v="0"/>
          </reference>
        </references>
      </pivotArea>
    </format>
    <format dxfId="50">
      <pivotArea dataOnly="0" labelOnly="1" fieldPosition="0">
        <references count="1">
          <reference field="27" count="1">
            <x v="0"/>
          </reference>
        </references>
      </pivotArea>
    </format>
    <format dxfId="49">
      <pivotArea field="27" type="button" dataOnly="0" labelOnly="1" outline="0" axis="axisRow" fieldPosition="0"/>
    </format>
    <format dxfId="48">
      <pivotArea dataOnly="0" labelOnly="1" outline="0" fieldPosition="0">
        <references count="1">
          <reference field="4294967294" count="2">
            <x v="0"/>
            <x v="1"/>
          </reference>
        </references>
      </pivotArea>
    </format>
    <format dxfId="47">
      <pivotArea field="27" type="button" dataOnly="0" labelOnly="1" outline="0" axis="axisRow" fieldPosition="0"/>
    </format>
    <format dxfId="46">
      <pivotArea dataOnly="0" labelOnly="1" outline="0" fieldPosition="0">
        <references count="1">
          <reference field="4294967294" count="2">
            <x v="0"/>
            <x v="1"/>
          </reference>
        </references>
      </pivotArea>
    </format>
  </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1C6422E-F74D-4618-8B0F-8F9CA5985E0C}" name="TablaDinámica1" cacheId="5"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DIAS">
  <location ref="I6:K7" firstHeaderRow="0" firstDataRow="1" firstDataCol="1" rowPageCount="3" colPageCount="1"/>
  <pivotFields count="60">
    <pivotField showAll="0"/>
    <pivotField dataField="1" showAll="0"/>
    <pivotField axis="axisPage" multipleItemSelectionAllowed="1" showAll="0">
      <items count="24">
        <item h="1" m="1" x="2"/>
        <item m="1" x="7"/>
        <item m="1" x="6"/>
        <item m="1" x="5"/>
        <item m="1" x="4"/>
        <item m="1" x="3"/>
        <item x="0"/>
        <item m="1" x="12"/>
        <item m="1" x="11"/>
        <item m="1" x="10"/>
        <item m="1" x="20"/>
        <item m="1" x="13"/>
        <item m="1" x="19"/>
        <item m="1" x="16"/>
        <item m="1" x="22"/>
        <item m="1" x="21"/>
        <item m="1" x="18"/>
        <item m="1" x="14"/>
        <item m="1" x="17"/>
        <item m="1" x="15"/>
        <item h="1" x="1"/>
        <item m="1" x="9"/>
        <item m="1" x="8"/>
        <item t="default"/>
      </items>
    </pivotField>
    <pivotField showAll="0"/>
    <pivotField showAll="0"/>
    <pivotField showAll="0"/>
    <pivotField showAll="0"/>
    <pivotField showAll="0"/>
    <pivotField showAll="0"/>
    <pivotField showAll="0" sortType="ascending">
      <items count="577">
        <item m="1" x="511"/>
        <item m="1" x="157"/>
        <item m="1" x="476"/>
        <item m="1" x="117"/>
        <item m="1" x="450"/>
        <item m="1" x="87"/>
        <item m="1" x="416"/>
        <item m="1" x="62"/>
        <item m="1" x="398"/>
        <item m="1" x="28"/>
        <item m="1" x="354"/>
        <item x="1"/>
        <item m="1" x="324"/>
        <item m="1" x="297"/>
        <item m="1" x="263"/>
        <item m="1" x="237"/>
        <item m="1" x="202"/>
        <item m="1" x="173"/>
        <item m="1" x="513"/>
        <item m="1" x="145"/>
        <item m="1" x="478"/>
        <item m="1" x="118"/>
        <item m="1" x="451"/>
        <item m="1" x="91"/>
        <item m="1" x="417"/>
        <item m="1" x="59"/>
        <item m="1" x="397"/>
        <item m="1" x="29"/>
        <item m="1" x="355"/>
        <item x="2"/>
        <item m="1" x="325"/>
        <item m="1" x="294"/>
        <item m="1" x="264"/>
        <item m="1" x="235"/>
        <item m="1" x="204"/>
        <item m="1" x="174"/>
        <item m="1" x="512"/>
        <item m="1" x="146"/>
        <item m="1" x="477"/>
        <item m="1" x="119"/>
        <item m="1" x="452"/>
        <item m="1" x="92"/>
        <item m="1" x="418"/>
        <item m="1" x="61"/>
        <item m="1" x="396"/>
        <item m="1" x="30"/>
        <item m="1" x="356"/>
        <item x="3"/>
        <item m="1" x="348"/>
        <item m="1" x="298"/>
        <item m="1" x="265"/>
        <item m="1" x="236"/>
        <item m="1" x="205"/>
        <item m="1" x="176"/>
        <item m="1" x="507"/>
        <item m="1" x="151"/>
        <item m="1" x="479"/>
        <item m="1" x="120"/>
        <item m="1" x="453"/>
        <item m="1" x="88"/>
        <item m="1" x="422"/>
        <item m="1" x="60"/>
        <item m="1" x="399"/>
        <item m="1" x="31"/>
        <item m="1" x="376"/>
        <item x="5"/>
        <item m="1" x="326"/>
        <item m="1" x="299"/>
        <item m="1" x="266"/>
        <item m="1" x="234"/>
        <item m="1" x="206"/>
        <item m="1" x="175"/>
        <item m="1" x="514"/>
        <item m="1" x="147"/>
        <item m="1" x="480"/>
        <item m="1" x="121"/>
        <item m="1" x="454"/>
        <item m="1" x="90"/>
        <item m="1" x="419"/>
        <item m="1" x="53"/>
        <item m="1" x="393"/>
        <item m="1" x="32"/>
        <item m="1" x="359"/>
        <item x="6"/>
        <item m="1" x="327"/>
        <item m="1" x="300"/>
        <item m="1" x="289"/>
        <item m="1" x="238"/>
        <item m="1" x="207"/>
        <item m="1" x="177"/>
        <item m="1" x="515"/>
        <item m="1" x="148"/>
        <item m="1" x="481"/>
        <item m="1" x="122"/>
        <item m="1" x="455"/>
        <item m="1" x="89"/>
        <item m="1" x="420"/>
        <item m="1" x="63"/>
        <item m="1" x="394"/>
        <item m="1" x="33"/>
        <item m="1" x="377"/>
        <item x="4"/>
        <item m="1" x="328"/>
        <item m="1" x="301"/>
        <item m="1" x="267"/>
        <item m="1" x="239"/>
        <item m="1" x="208"/>
        <item m="1" x="178"/>
        <item m="1" x="516"/>
        <item m="1" x="149"/>
        <item m="1" x="482"/>
        <item m="1" x="114"/>
        <item m="1" x="446"/>
        <item m="1" x="84"/>
        <item m="1" x="421"/>
        <item m="1" x="64"/>
        <item m="1" x="400"/>
        <item m="1" x="36"/>
        <item m="1" x="357"/>
        <item x="0"/>
        <item m="1" x="349"/>
        <item m="1" x="303"/>
        <item m="1" x="268"/>
        <item m="1" x="240"/>
        <item m="1" x="210"/>
        <item m="1" x="179"/>
        <item m="1" x="517"/>
        <item m="1" x="158"/>
        <item m="1" x="483"/>
        <item m="1" x="124"/>
        <item m="1" x="456"/>
        <item m="1" x="93"/>
        <item m="1" x="423"/>
        <item m="1" x="54"/>
        <item m="1" x="402"/>
        <item m="1" x="35"/>
        <item m="1" x="378"/>
        <item x="7"/>
        <item m="1" x="329"/>
        <item m="1" x="302"/>
        <item m="1" x="269"/>
        <item m="1" x="241"/>
        <item m="1" x="211"/>
        <item m="1" x="180"/>
        <item m="1" x="509"/>
        <item m="1" x="154"/>
        <item m="1" x="485"/>
        <item m="1" x="123"/>
        <item m="1" x="457"/>
        <item m="1" x="94"/>
        <item m="1" x="424"/>
        <item m="1" x="65"/>
        <item m="1" x="401"/>
        <item m="1" x="34"/>
        <item m="1" x="358"/>
        <item x="8"/>
        <item m="1" x="330"/>
        <item m="1" x="304"/>
        <item m="1" x="270"/>
        <item m="1" x="243"/>
        <item m="1" x="209"/>
        <item m="1" x="181"/>
        <item m="1" x="508"/>
        <item m="1" x="150"/>
        <item m="1" x="484"/>
        <item m="1" x="125"/>
        <item m="1" x="458"/>
        <item m="1" x="95"/>
        <item m="1" x="425"/>
        <item m="1" x="66"/>
        <item m="1" x="403"/>
        <item m="1" x="23"/>
        <item m="1" x="379"/>
        <item x="10"/>
        <item m="1" x="350"/>
        <item m="1" x="305"/>
        <item m="1" x="271"/>
        <item m="1" x="242"/>
        <item m="1" x="212"/>
        <item m="1" x="185"/>
        <item m="1" x="518"/>
        <item m="1" x="155"/>
        <item m="1" x="486"/>
        <item m="1" x="126"/>
        <item m="1" x="447"/>
        <item m="1" x="96"/>
        <item m="1" x="427"/>
        <item m="1" x="55"/>
        <item m="1" x="404"/>
        <item m="1" x="24"/>
        <item m="1" x="360"/>
        <item x="14"/>
        <item m="1" x="331"/>
        <item m="1" x="306"/>
        <item m="1" x="272"/>
        <item m="1" x="233"/>
        <item m="1" x="213"/>
        <item m="1" x="184"/>
        <item m="1" x="519"/>
        <item m="1" x="159"/>
        <item m="1" x="487"/>
        <item m="1" x="127"/>
        <item m="1" x="461"/>
        <item m="1" x="97"/>
        <item m="1" x="426"/>
        <item m="1" x="67"/>
        <item m="1" x="385"/>
        <item m="1" x="25"/>
        <item m="1" x="361"/>
        <item x="13"/>
        <item m="1" x="332"/>
        <item m="1" x="307"/>
        <item m="1" x="290"/>
        <item m="1" x="244"/>
        <item m="1" x="214"/>
        <item m="1" x="182"/>
        <item m="1" x="520"/>
        <item m="1" x="160"/>
        <item m="1" x="488"/>
        <item m="1" x="128"/>
        <item m="1" x="460"/>
        <item m="1" x="85"/>
        <item m="1" x="428"/>
        <item m="1" x="56"/>
        <item m="1" x="405"/>
        <item m="1" x="26"/>
        <item m="1" x="381"/>
        <item x="12"/>
        <item m="1" x="333"/>
        <item m="1" x="308"/>
        <item m="1" x="291"/>
        <item m="1" x="245"/>
        <item m="1" x="215"/>
        <item m="1" x="183"/>
        <item m="1" x="521"/>
        <item m="1" x="161"/>
        <item m="1" x="489"/>
        <item m="1" x="129"/>
        <item m="1" x="459"/>
        <item m="1" x="98"/>
        <item m="1" x="429"/>
        <item m="1" x="57"/>
        <item m="1" x="406"/>
        <item m="1" x="37"/>
        <item m="1" x="362"/>
        <item x="11"/>
        <item m="1" x="336"/>
        <item m="1" x="309"/>
        <item m="1" x="273"/>
        <item m="1" x="246"/>
        <item m="1" x="216"/>
        <item m="1" x="186"/>
        <item m="1" x="522"/>
        <item m="1" x="164"/>
        <item m="1" x="490"/>
        <item m="1" x="130"/>
        <item m="1" x="462"/>
        <item m="1" x="99"/>
        <item m="1" x="415"/>
        <item m="1" x="58"/>
        <item m="1" x="407"/>
        <item m="1" x="38"/>
        <item m="1" x="380"/>
        <item x="15"/>
        <item m="1" x="337"/>
        <item m="1" x="295"/>
        <item m="1" x="274"/>
        <item m="1" x="247"/>
        <item m="1" x="203"/>
        <item m="1" x="187"/>
        <item m="1" x="524"/>
        <item m="1" x="162"/>
        <item m="1" x="493"/>
        <item m="1" x="115"/>
        <item m="1" x="463"/>
        <item m="1" x="100"/>
        <item m="1" x="430"/>
        <item m="1" x="68"/>
        <item m="1" x="391"/>
        <item m="1" x="27"/>
        <item m="1" x="363"/>
        <item x="16"/>
        <item m="1" x="338"/>
        <item m="1" x="296"/>
        <item m="1" x="275"/>
        <item m="1" x="250"/>
        <item m="1" x="217"/>
        <item m="1" x="188"/>
        <item m="1" x="523"/>
        <item m="1" x="163"/>
        <item m="1" x="491"/>
        <item m="1" x="131"/>
        <item m="1" x="465"/>
        <item m="1" x="101"/>
        <item m="1" x="431"/>
        <item m="1" x="69"/>
        <item m="1" x="395"/>
        <item m="1" x="39"/>
        <item m="1" x="364"/>
        <item x="9"/>
        <item m="1" x="352"/>
        <item m="1" x="310"/>
        <item m="1" x="276"/>
        <item m="1" x="249"/>
        <item m="1" x="218"/>
        <item m="1" x="190"/>
        <item m="1" x="525"/>
        <item m="1" x="156"/>
        <item m="1" x="492"/>
        <item m="1" x="132"/>
        <item m="1" x="466"/>
        <item m="1" x="102"/>
        <item m="1" x="433"/>
        <item m="1" x="70"/>
        <item m="1" x="389"/>
        <item m="1" x="41"/>
        <item m="1" x="365"/>
        <item x="20"/>
        <item m="1" x="351"/>
        <item m="1" x="311"/>
        <item m="1" x="277"/>
        <item m="1" x="248"/>
        <item m="1" x="219"/>
        <item m="1" x="189"/>
        <item m="1" x="510"/>
        <item m="1" x="152"/>
        <item m="1" x="494"/>
        <item m="1" x="133"/>
        <item m="1" x="449"/>
        <item m="1" x="103"/>
        <item m="1" x="432"/>
        <item m="1" x="71"/>
        <item m="1" x="392"/>
        <item m="1" x="40"/>
        <item m="1" x="366"/>
        <item x="18"/>
        <item m="1" x="339"/>
        <item m="1" x="312"/>
        <item m="1" x="292"/>
        <item m="1" x="251"/>
        <item m="1" x="220"/>
        <item m="1" x="191"/>
        <item m="1" x="526"/>
        <item m="1" x="165"/>
        <item m="1" x="495"/>
        <item m="1" x="134"/>
        <item m="1" x="464"/>
        <item m="1" x="86"/>
        <item m="1" x="434"/>
        <item m="1" x="72"/>
        <item m="1" x="387"/>
        <item m="1" x="44"/>
        <item m="1" x="382"/>
        <item x="19"/>
        <item m="1" x="334"/>
        <item m="1" x="313"/>
        <item m="1" x="278"/>
        <item m="1" x="252"/>
        <item m="1" x="221"/>
        <item m="1" x="192"/>
        <item m="1" x="527"/>
        <item m="1" x="166"/>
        <item m="1" x="496"/>
        <item m="1" x="135"/>
        <item m="1" x="448"/>
        <item m="1" x="104"/>
        <item m="1" x="435"/>
        <item m="1" x="73"/>
        <item m="1" x="408"/>
        <item m="1" x="43"/>
        <item m="1" x="367"/>
        <item x="17"/>
        <item m="1" x="340"/>
        <item m="1" x="315"/>
        <item m="1" x="279"/>
        <item m="1" x="253"/>
        <item m="1" x="223"/>
        <item m="1" x="193"/>
        <item m="1" x="528"/>
        <item m="1" x="168"/>
        <item m="1" x="497"/>
        <item m="1" x="137"/>
        <item m="1" x="467"/>
        <item m="1" x="105"/>
        <item m="1" x="436"/>
        <item m="1" x="74"/>
        <item m="1" x="410"/>
        <item m="1" x="42"/>
        <item m="1" x="368"/>
        <item x="21"/>
        <item m="1" x="341"/>
        <item m="1" x="314"/>
        <item m="1" x="280"/>
        <item m="1" x="254"/>
        <item m="1" x="222"/>
        <item m="1" x="194"/>
        <item m="1" x="530"/>
        <item m="1" x="167"/>
        <item m="1" x="501"/>
        <item m="1" x="138"/>
        <item m="1" x="468"/>
        <item m="1" x="106"/>
        <item m="1" x="437"/>
        <item m="1" x="75"/>
        <item m="1" x="411"/>
        <item m="1" x="45"/>
        <item m="1" x="369"/>
        <item m="1" x="342"/>
        <item m="1" x="316"/>
        <item m="1" x="281"/>
        <item m="1" x="257"/>
        <item m="1" x="224"/>
        <item m="1" x="195"/>
        <item m="1" x="529"/>
        <item m="1" x="153"/>
        <item m="1" x="500"/>
        <item m="1" x="136"/>
        <item m="1" x="469"/>
        <item m="1" x="107"/>
        <item m="1" x="438"/>
        <item m="1" x="77"/>
        <item m="1" x="388"/>
        <item m="1" x="46"/>
        <item m="1" x="370"/>
        <item m="1" x="353"/>
        <item m="1" x="317"/>
        <item m="1" x="282"/>
        <item m="1" x="255"/>
        <item m="1" x="225"/>
        <item m="1" x="537"/>
        <item m="1" x="198"/>
        <item m="1" x="531"/>
        <item m="1" x="169"/>
        <item m="1" x="498"/>
        <item m="1" x="116"/>
        <item m="1" x="470"/>
        <item m="1" x="108"/>
        <item m="1" x="440"/>
        <item m="1" x="76"/>
        <item m="1" x="409"/>
        <item m="1" x="47"/>
        <item m="1" x="371"/>
        <item m="1" x="335"/>
        <item m="1" x="318"/>
        <item m="1" x="283"/>
        <item m="1" x="256"/>
        <item m="1" x="228"/>
        <item m="1" x="538"/>
        <item m="1" x="196"/>
        <item m="1" x="532"/>
        <item m="1" x="170"/>
        <item m="1" x="499"/>
        <item m="1" x="139"/>
        <item m="1" x="471"/>
        <item m="1" x="110"/>
        <item m="1" x="439"/>
        <item m="1" x="78"/>
        <item m="1" x="390"/>
        <item m="1" x="48"/>
        <item m="1" x="383"/>
        <item m="1" x="343"/>
        <item m="1" x="319"/>
        <item m="1" x="293"/>
        <item m="1" x="258"/>
        <item m="1" x="226"/>
        <item m="1" x="536"/>
        <item m="1" x="197"/>
        <item m="1" x="533"/>
        <item m="1" x="171"/>
        <item m="1" x="502"/>
        <item m="1" x="140"/>
        <item m="1" x="473"/>
        <item m="1" x="109"/>
        <item m="1" x="441"/>
        <item m="1" x="79"/>
        <item m="1" x="386"/>
        <item m="1" x="52"/>
        <item m="1" x="384"/>
        <item m="1" x="344"/>
        <item m="1" x="320"/>
        <item m="1" x="284"/>
        <item m="1" x="259"/>
        <item m="1" x="227"/>
        <item m="1" x="535"/>
        <item m="1" x="199"/>
        <item m="1" x="534"/>
        <item m="1" x="172"/>
        <item m="1" x="503"/>
        <item m="1" x="141"/>
        <item m="1" x="472"/>
        <item m="1" x="111"/>
        <item m="1" x="442"/>
        <item m="1" x="80"/>
        <item m="1" x="412"/>
        <item m="1" x="51"/>
        <item m="1" x="372"/>
        <item m="1" x="345"/>
        <item m="1" x="322"/>
        <item m="1" x="285"/>
        <item m="1" x="260"/>
        <item m="1" x="230"/>
        <item m="1" x="539"/>
        <item m="1" x="200"/>
        <item m="1" x="504"/>
        <item m="1" x="143"/>
        <item m="1" x="474"/>
        <item m="1" x="112"/>
        <item m="1" x="443"/>
        <item m="1" x="81"/>
        <item m="1" x="413"/>
        <item m="1" x="50"/>
        <item m="1" x="373"/>
        <item m="1" x="346"/>
        <item m="1" x="321"/>
        <item m="1" x="286"/>
        <item m="1" x="261"/>
        <item m="1" x="229"/>
        <item m="1" x="540"/>
        <item m="1" x="201"/>
        <item m="1" x="506"/>
        <item m="1" x="142"/>
        <item m="1" x="475"/>
        <item m="1" x="113"/>
        <item m="1" x="444"/>
        <item m="1" x="82"/>
        <item m="1" x="414"/>
        <item m="1" x="49"/>
        <item m="1" x="374"/>
        <item m="1" x="347"/>
        <item m="1" x="323"/>
        <item m="1" x="287"/>
        <item m="1" x="262"/>
        <item m="1" x="231"/>
        <item m="1" x="541"/>
        <item m="1" x="505"/>
        <item m="1" x="144"/>
        <item m="1" x="445"/>
        <item m="1" x="83"/>
        <item m="1" x="375"/>
        <item m="1" x="288"/>
        <item m="1" x="232"/>
        <item m="1" x="564"/>
        <item m="1" x="549"/>
        <item m="1" x="565"/>
        <item m="1" x="550"/>
        <item m="1" x="566"/>
        <item m="1" x="551"/>
        <item m="1" x="567"/>
        <item m="1" x="552"/>
        <item m="1" x="568"/>
        <item m="1" x="553"/>
        <item m="1" x="569"/>
        <item m="1" x="554"/>
        <item m="1" x="570"/>
        <item m="1" x="555"/>
        <item m="1" x="571"/>
        <item m="1" x="556"/>
        <item m="1" x="572"/>
        <item m="1" x="557"/>
        <item m="1" x="573"/>
        <item m="1" x="558"/>
        <item m="1" x="574"/>
        <item m="1" x="559"/>
        <item m="1" x="575"/>
        <item m="1" x="560"/>
        <item m="1" x="545"/>
        <item m="1" x="561"/>
        <item m="1" x="546"/>
        <item m="1" x="562"/>
        <item m="1" x="547"/>
        <item m="1" x="563"/>
        <item m="1" x="548"/>
        <item m="1" x="542"/>
        <item m="1" x="543"/>
        <item m="1" x="544"/>
        <item x="2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99">
        <item m="1" x="443"/>
        <item x="71"/>
        <item m="1" x="279"/>
        <item x="13"/>
        <item m="1" x="260"/>
        <item m="1" x="291"/>
        <item m="1" x="337"/>
        <item x="3"/>
        <item m="1" x="257"/>
        <item m="1" x="321"/>
        <item m="1" x="345"/>
        <item m="1" x="312"/>
        <item m="1" x="310"/>
        <item m="1" x="218"/>
        <item m="1" x="230"/>
        <item m="1" x="314"/>
        <item m="1" x="115"/>
        <item m="1" x="209"/>
        <item m="1" x="322"/>
        <item m="1" x="316"/>
        <item m="1" x="261"/>
        <item m="1" x="138"/>
        <item m="1" x="241"/>
        <item m="1" x="354"/>
        <item x="61"/>
        <item m="1" x="203"/>
        <item m="1" x="313"/>
        <item x="76"/>
        <item m="1" x="270"/>
        <item m="1" x="205"/>
        <item m="1" x="308"/>
        <item m="1" x="277"/>
        <item x="36"/>
        <item x="45"/>
        <item m="1" x="307"/>
        <item m="1" x="265"/>
        <item x="70"/>
        <item x="23"/>
        <item m="1" x="269"/>
        <item m="1" x="276"/>
        <item m="1" x="253"/>
        <item m="1" x="275"/>
        <item m="1" x="349"/>
        <item x="72"/>
        <item m="1" x="204"/>
        <item m="1" x="267"/>
        <item x="75"/>
        <item m="1" x="194"/>
        <item x="84"/>
        <item m="1" x="472"/>
        <item m="1" x="295"/>
        <item x="62"/>
        <item x="14"/>
        <item x="6"/>
        <item m="1" x="456"/>
        <item m="1" x="109"/>
        <item m="1" x="311"/>
        <item m="1" x="238"/>
        <item m="1" x="268"/>
        <item m="1" x="424"/>
        <item m="1" x="234"/>
        <item m="1" x="272"/>
        <item x="51"/>
        <item m="1" x="301"/>
        <item m="1" x="487"/>
        <item m="1" x="281"/>
        <item m="1" x="180"/>
        <item m="1" x="282"/>
        <item x="17"/>
        <item m="1" x="266"/>
        <item m="1" x="264"/>
        <item m="1" x="242"/>
        <item m="1" x="107"/>
        <item m="1" x="278"/>
        <item m="1" x="280"/>
        <item x="66"/>
        <item m="1" x="227"/>
        <item x="10"/>
        <item m="1" x="309"/>
        <item x="22"/>
        <item m="1" x="351"/>
        <item m="1" x="298"/>
        <item m="1" x="116"/>
        <item m="1" x="220"/>
        <item m="1" x="221"/>
        <item m="1" x="497"/>
        <item m="1" x="348"/>
        <item m="1" x="317"/>
        <item m="1" x="478"/>
        <item m="1" x="284"/>
        <item m="1" x="323"/>
        <item m="1" x="201"/>
        <item m="1" x="255"/>
        <item m="1" x="283"/>
        <item m="1" x="254"/>
        <item x="8"/>
        <item x="67"/>
        <item m="1" x="246"/>
        <item m="1" x="285"/>
        <item m="1" x="252"/>
        <item m="1" x="165"/>
        <item m="1" x="289"/>
        <item m="1" x="163"/>
        <item m="1" x="324"/>
        <item m="1" x="352"/>
        <item m="1" x="237"/>
        <item m="1" x="262"/>
        <item m="1" x="271"/>
        <item x="50"/>
        <item m="1" x="263"/>
        <item m="1" x="120"/>
        <item x="11"/>
        <item m="1" x="244"/>
        <item m="1" x="150"/>
        <item m="1" x="421"/>
        <item m="1" x="325"/>
        <item m="1" x="332"/>
        <item m="1" x="258"/>
        <item m="1" x="259"/>
        <item m="1" x="274"/>
        <item x="47"/>
        <item x="15"/>
        <item x="98"/>
        <item m="1" x="249"/>
        <item x="34"/>
        <item x="43"/>
        <item m="1" x="328"/>
        <item m="1" x="286"/>
        <item m="1" x="287"/>
        <item m="1" x="326"/>
        <item x="52"/>
        <item m="1" x="103"/>
        <item m="1" x="288"/>
        <item m="1" x="273"/>
        <item m="1" x="190"/>
        <item m="1" x="400"/>
        <item m="1" x="453"/>
        <item m="1" x="160"/>
        <item m="1" x="290"/>
        <item m="1" x="484"/>
        <item m="1" x="210"/>
        <item m="1" x="373"/>
        <item m="1" x="292"/>
        <item m="1" x="108"/>
        <item m="1" x="294"/>
        <item m="1" x="327"/>
        <item m="1" x="293"/>
        <item m="1" x="409"/>
        <item m="1" x="333"/>
        <item m="1" x="413"/>
        <item m="1" x="435"/>
        <item m="1" x="491"/>
        <item m="1" x="304"/>
        <item m="1" x="110"/>
        <item m="1" x="496"/>
        <item m="1" x="485"/>
        <item x="73"/>
        <item m="1" x="154"/>
        <item m="1" x="474"/>
        <item m="1" x="182"/>
        <item m="1" x="488"/>
        <item m="1" x="459"/>
        <item m="1" x="489"/>
        <item m="1" x="492"/>
        <item m="1" x="493"/>
        <item m="1" x="494"/>
        <item m="1" x="495"/>
        <item x="48"/>
        <item m="1" x="490"/>
        <item m="1" x="146"/>
        <item m="1" x="473"/>
        <item m="1" x="486"/>
        <item m="1" x="114"/>
        <item x="18"/>
        <item m="1" x="174"/>
        <item m="1" x="173"/>
        <item m="1" x="448"/>
        <item m="1" x="482"/>
        <item m="1" x="481"/>
        <item m="1" x="136"/>
        <item m="1" x="468"/>
        <item x="21"/>
        <item m="1" x="300"/>
        <item m="1" x="467"/>
        <item m="1" x="393"/>
        <item m="1" x="470"/>
        <item m="1" x="382"/>
        <item m="1" x="122"/>
        <item x="4"/>
        <item m="1" x="483"/>
        <item m="1" x="475"/>
        <item x="54"/>
        <item x="60"/>
        <item m="1" x="135"/>
        <item m="1" x="451"/>
        <item m="1" x="455"/>
        <item x="63"/>
        <item m="1" x="139"/>
        <item x="95"/>
        <item x="96"/>
        <item m="1" x="471"/>
        <item m="1" x="476"/>
        <item x="1"/>
        <item x="82"/>
        <item m="1" x="477"/>
        <item m="1" x="447"/>
        <item m="1" x="130"/>
        <item m="1" x="458"/>
        <item m="1" x="479"/>
        <item m="1" x="372"/>
        <item m="1" x="469"/>
        <item m="1" x="143"/>
        <item x="40"/>
        <item m="1" x="480"/>
        <item x="42"/>
        <item x="5"/>
        <item x="79"/>
        <item x="29"/>
        <item x="12"/>
        <item m="1" x="119"/>
        <item m="1" x="457"/>
        <item m="1" x="342"/>
        <item m="1" x="371"/>
        <item m="1" x="364"/>
        <item m="1" x="376"/>
        <item m="1" x="170"/>
        <item x="46"/>
        <item m="1" x="118"/>
        <item m="1" x="369"/>
        <item x="28"/>
        <item m="1" x="101"/>
        <item m="1" x="365"/>
        <item m="1" x="460"/>
        <item m="1" x="384"/>
        <item x="69"/>
        <item m="1" x="461"/>
        <item m="1" x="370"/>
        <item m="1" x="462"/>
        <item m="1" x="394"/>
        <item m="1" x="166"/>
        <item m="1" x="368"/>
        <item m="1" x="381"/>
        <item m="1" x="334"/>
        <item x="64"/>
        <item m="1" x="449"/>
        <item m="1" x="132"/>
        <item m="1" x="463"/>
        <item m="1" x="464"/>
        <item m="1" x="465"/>
        <item m="1" x="466"/>
        <item m="1" x="387"/>
        <item m="1" x="121"/>
        <item m="1" x="450"/>
        <item m="1" x="377"/>
        <item m="1" x="375"/>
        <item m="1" x="187"/>
        <item m="1" x="149"/>
        <item m="1" x="386"/>
        <item m="1" x="363"/>
        <item m="1" x="390"/>
        <item m="1" x="367"/>
        <item m="1" x="385"/>
        <item x="2"/>
        <item m="1" x="379"/>
        <item m="1" x="389"/>
        <item m="1" x="177"/>
        <item m="1" x="306"/>
        <item m="1" x="452"/>
        <item m="1" x="454"/>
        <item x="41"/>
        <item m="1" x="341"/>
        <item m="1" x="340"/>
        <item x="65"/>
        <item x="56"/>
        <item x="33"/>
        <item m="1" x="388"/>
        <item m="1" x="380"/>
        <item x="58"/>
        <item m="1" x="168"/>
        <item m="1" x="391"/>
        <item x="55"/>
        <item m="1" x="440"/>
        <item m="1" x="441"/>
        <item m="1" x="442"/>
        <item m="1" x="444"/>
        <item m="1" x="445"/>
        <item m="1" x="446"/>
        <item m="1" x="392"/>
        <item m="1" x="156"/>
        <item m="1" x="395"/>
        <item x="53"/>
        <item x="94"/>
        <item m="1" x="396"/>
        <item m="1" x="217"/>
        <item m="1" x="358"/>
        <item m="1" x="397"/>
        <item m="1" x="398"/>
        <item m="1" x="206"/>
        <item m="1" x="208"/>
        <item m="1" x="399"/>
        <item m="1" x="401"/>
        <item m="1" x="250"/>
        <item m="1" x="402"/>
        <item m="1" x="199"/>
        <item m="1" x="403"/>
        <item m="1" x="198"/>
        <item m="1" x="214"/>
        <item m="1" x="197"/>
        <item m="1" x="404"/>
        <item m="1" x="212"/>
        <item m="1" x="405"/>
        <item m="1" x="224"/>
        <item m="1" x="192"/>
        <item m="1" x="239"/>
        <item m="1" x="406"/>
        <item m="1" x="299"/>
        <item m="1" x="407"/>
        <item m="1" x="222"/>
        <item m="1" x="213"/>
        <item m="1" x="408"/>
        <item m="1" x="256"/>
        <item m="1" x="243"/>
        <item m="1" x="410"/>
        <item m="1" x="191"/>
        <item m="1" x="411"/>
        <item m="1" x="412"/>
        <item m="1" x="200"/>
        <item m="1" x="226"/>
        <item m="1" x="414"/>
        <item m="1" x="415"/>
        <item m="1" x="416"/>
        <item m="1" x="417"/>
        <item m="1" x="361"/>
        <item m="1" x="418"/>
        <item m="1" x="419"/>
        <item m="1" x="420"/>
        <item m="1" x="422"/>
        <item m="1" x="423"/>
        <item m="1" x="425"/>
        <item m="1" x="211"/>
        <item m="1" x="426"/>
        <item m="1" x="248"/>
        <item m="1" x="427"/>
        <item m="1" x="428"/>
        <item m="1" x="429"/>
        <item m="1" x="430"/>
        <item m="1" x="347"/>
        <item m="1" x="431"/>
        <item m="1" x="296"/>
        <item m="1" x="432"/>
        <item m="1" x="233"/>
        <item m="1" x="219"/>
        <item m="1" x="223"/>
        <item m="1" x="433"/>
        <item m="1" x="346"/>
        <item m="1" x="434"/>
        <item m="1" x="436"/>
        <item m="1" x="437"/>
        <item m="1" x="117"/>
        <item m="1" x="438"/>
        <item m="1" x="439"/>
        <item m="1" x="378"/>
        <item m="1" x="175"/>
        <item m="1" x="383"/>
        <item m="1" x="186"/>
        <item m="1" x="366"/>
        <item m="1" x="140"/>
        <item x="37"/>
        <item x="38"/>
        <item m="1" x="141"/>
        <item x="59"/>
        <item x="68"/>
        <item m="1" x="100"/>
        <item x="49"/>
        <item x="30"/>
        <item m="1" x="148"/>
        <item x="85"/>
        <item m="1" x="339"/>
        <item m="1" x="185"/>
        <item m="1" x="336"/>
        <item x="26"/>
        <item m="1" x="338"/>
        <item m="1" x="343"/>
        <item m="1" x="344"/>
        <item m="1" x="133"/>
        <item m="1" x="113"/>
        <item x="24"/>
        <item m="1" x="159"/>
        <item m="1" x="131"/>
        <item m="1" x="106"/>
        <item m="1" x="374"/>
        <item m="1" x="137"/>
        <item m="1" x="335"/>
        <item x="9"/>
        <item m="1" x="129"/>
        <item m="1" x="162"/>
        <item m="1" x="181"/>
        <item m="1" x="153"/>
        <item m="1" x="142"/>
        <item m="1" x="112"/>
        <item m="1" x="183"/>
        <item m="1" x="179"/>
        <item m="1" x="111"/>
        <item m="1" x="184"/>
        <item m="1" x="362"/>
        <item x="16"/>
        <item m="1" x="188"/>
        <item m="1" x="152"/>
        <item m="1" x="176"/>
        <item m="1" x="303"/>
        <item m="1" x="302"/>
        <item m="1" x="320"/>
        <item m="1" x="350"/>
        <item m="1" x="232"/>
        <item m="1" x="229"/>
        <item m="1" x="329"/>
        <item m="1" x="353"/>
        <item m="1" x="225"/>
        <item m="1" x="193"/>
        <item m="1" x="236"/>
        <item m="1" x="355"/>
        <item m="1" x="356"/>
        <item m="1" x="235"/>
        <item m="1" x="195"/>
        <item m="1" x="231"/>
        <item m="1" x="245"/>
        <item m="1" x="145"/>
        <item m="1" x="178"/>
        <item m="1" x="357"/>
        <item m="1" x="247"/>
        <item m="1" x="359"/>
        <item m="1" x="251"/>
        <item m="1" x="215"/>
        <item m="1" x="360"/>
        <item m="1" x="172"/>
        <item x="35"/>
        <item m="1" x="161"/>
        <item m="1" x="144"/>
        <item m="1" x="151"/>
        <item x="19"/>
        <item m="1" x="125"/>
        <item m="1" x="167"/>
        <item x="39"/>
        <item x="74"/>
        <item m="1" x="134"/>
        <item m="1" x="164"/>
        <item x="97"/>
        <item m="1" x="128"/>
        <item m="1" x="158"/>
        <item m="1" x="189"/>
        <item m="1" x="196"/>
        <item m="1" x="202"/>
        <item m="1" x="207"/>
        <item m="1" x="216"/>
        <item m="1" x="228"/>
        <item m="1" x="240"/>
        <item m="1" x="297"/>
        <item m="1" x="305"/>
        <item m="1" x="315"/>
        <item m="1" x="318"/>
        <item m="1" x="319"/>
        <item m="1" x="330"/>
        <item m="1" x="331"/>
        <item m="1" x="147"/>
        <item x="44"/>
        <item m="1" x="157"/>
        <item m="1" x="169"/>
        <item x="0"/>
        <item m="1" x="99"/>
        <item x="81"/>
        <item x="32"/>
        <item x="27"/>
        <item m="1" x="171"/>
        <item x="20"/>
        <item m="1" x="155"/>
        <item x="31"/>
        <item x="78"/>
        <item x="57"/>
        <item m="1" x="123"/>
        <item m="1" x="102"/>
        <item m="1" x="105"/>
        <item m="1" x="124"/>
        <item m="1" x="126"/>
        <item m="1" x="127"/>
        <item m="1" x="104"/>
        <item x="86"/>
        <item x="7"/>
        <item x="25"/>
        <item x="77"/>
        <item x="80"/>
        <item x="83"/>
        <item x="87"/>
        <item x="88"/>
        <item x="89"/>
        <item x="90"/>
        <item x="91"/>
        <item x="92"/>
        <item x="93"/>
        <item t="default"/>
      </items>
    </pivotField>
    <pivotField axis="axisPage" multipleItemSelectionAllowed="1" showAll="0">
      <items count="7">
        <item h="1" x="1"/>
        <item x="0"/>
        <item h="1" m="1" x="5"/>
        <item h="1" x="2"/>
        <item h="1" m="1" x="4"/>
        <item h="1" m="1" x="3"/>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axis="axisPage" multipleItemSelectionAllowed="1" showAll="0">
      <items count="13">
        <item x="4"/>
        <item h="1" m="1" x="5"/>
        <item h="1" m="1" x="6"/>
        <item h="1" m="1" x="11"/>
        <item h="1" m="1" x="9"/>
        <item h="1" m="1" x="10"/>
        <item h="1" m="1" x="7"/>
        <item h="1" m="1" x="8"/>
        <item h="1" x="3"/>
        <item h="1" x="2"/>
        <item h="1"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6"/>
  </rowFields>
  <rowItems count="1">
    <i t="grand">
      <x/>
    </i>
  </rowItems>
  <colFields count="1">
    <field x="-2"/>
  </colFields>
  <colItems count="2">
    <i>
      <x/>
    </i>
    <i i="1">
      <x v="1"/>
    </i>
  </colItems>
  <pageFields count="3">
    <pageField fld="2" hier="-1"/>
    <pageField fld="45" hier="-1"/>
    <pageField fld="27" hier="-1"/>
  </pageFields>
  <dataFields count="2">
    <dataField name="POLIZAS" fld="38" subtotal="count" baseField="0" baseItem="0"/>
    <dataField name=" FACTURACIÓN SERVI" fld="1" baseField="0" baseItem="0" numFmtId="166"/>
  </dataFields>
  <formats count="12">
    <format dxfId="69">
      <pivotArea grandRow="1" outline="0" collapsedLevelsAreSubtotals="1" fieldPosition="0"/>
    </format>
    <format dxfId="68">
      <pivotArea dataOnly="0" labelOnly="1" grandRow="1" outline="0" fieldPosition="0"/>
    </format>
    <format dxfId="67">
      <pivotArea outline="0" collapsedLevelsAreSubtotals="1" fieldPosition="0">
        <references count="1">
          <reference field="4294967294" count="1" selected="0">
            <x v="1"/>
          </reference>
        </references>
      </pivotArea>
    </format>
    <format dxfId="66">
      <pivotArea dataOnly="0" labelOnly="1" outline="0" fieldPosition="0">
        <references count="1">
          <reference field="4294967294" count="1">
            <x v="1"/>
          </reference>
        </references>
      </pivotArea>
    </format>
    <format dxfId="65">
      <pivotArea field="9" type="button" dataOnly="0" labelOnly="1" outline="0"/>
    </format>
    <format dxfId="64">
      <pivotArea dataOnly="0" labelOnly="1" outline="0" fieldPosition="0">
        <references count="1">
          <reference field="4294967294" count="2">
            <x v="0"/>
            <x v="1"/>
          </reference>
        </references>
      </pivotArea>
    </format>
    <format dxfId="63">
      <pivotArea dataOnly="0" labelOnly="1" outline="0" fieldPosition="0">
        <references count="1">
          <reference field="4294967294" count="2">
            <x v="0"/>
            <x v="1"/>
          </reference>
        </references>
      </pivotArea>
    </format>
    <format dxfId="62">
      <pivotArea dataOnly="0" labelOnly="1" outline="0" fieldPosition="0">
        <references count="1">
          <reference field="4294967294" count="1">
            <x v="0"/>
          </reference>
        </references>
      </pivotArea>
    </format>
    <format dxfId="61">
      <pivotArea field="9" type="button" dataOnly="0" labelOnly="1" outline="0"/>
    </format>
    <format dxfId="60">
      <pivotArea dataOnly="0" labelOnly="1" outline="0" fieldPosition="0">
        <references count="1">
          <reference field="4294967294" count="2">
            <x v="0"/>
            <x v="1"/>
          </reference>
        </references>
      </pivotArea>
    </format>
    <format dxfId="59">
      <pivotArea field="26" type="button" dataOnly="0" labelOnly="1" outline="0" axis="axisRow" fieldPosition="0"/>
    </format>
    <format dxfId="58">
      <pivotArea field="26" type="button" dataOnly="0" labelOnly="1" outline="0" axis="axisRow" fieldPosition="0"/>
    </format>
  </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E0DAAB0-4DF0-45BF-878C-DCB989BD1CC5}" name="TablaDinámica2" cacheId="5"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GASERA">
  <location ref="J48:L49" firstHeaderRow="0" firstDataRow="1" firstDataCol="1" rowPageCount="5" colPageCount="1"/>
  <pivotFields count="60">
    <pivotField showAll="0"/>
    <pivotField dataField="1" showAll="0"/>
    <pivotField showAll="0"/>
    <pivotField showAll="0"/>
    <pivotField showAll="0"/>
    <pivotField showAll="0"/>
    <pivotField showAll="0"/>
    <pivotField showAll="0"/>
    <pivotField showAll="0"/>
    <pivotField axis="axisPage" multipleItemSelectionAllowed="1" showAll="0" sortType="ascending">
      <items count="577">
        <item m="1" x="511"/>
        <item m="1" x="157"/>
        <item m="1" x="476"/>
        <item m="1" x="117"/>
        <item m="1" x="450"/>
        <item m="1" x="87"/>
        <item m="1" x="416"/>
        <item m="1" x="62"/>
        <item m="1" x="398"/>
        <item m="1" x="28"/>
        <item m="1" x="354"/>
        <item x="1"/>
        <item m="1" x="324"/>
        <item m="1" x="297"/>
        <item m="1" x="263"/>
        <item m="1" x="237"/>
        <item m="1" x="202"/>
        <item m="1" x="173"/>
        <item m="1" x="513"/>
        <item m="1" x="145"/>
        <item m="1" x="478"/>
        <item m="1" x="118"/>
        <item m="1" x="451"/>
        <item m="1" x="91"/>
        <item m="1" x="417"/>
        <item m="1" x="59"/>
        <item m="1" x="397"/>
        <item m="1" x="29"/>
        <item m="1" x="355"/>
        <item x="2"/>
        <item m="1" x="325"/>
        <item m="1" x="294"/>
        <item m="1" x="264"/>
        <item m="1" x="235"/>
        <item m="1" x="204"/>
        <item m="1" x="174"/>
        <item m="1" x="512"/>
        <item m="1" x="146"/>
        <item m="1" x="477"/>
        <item m="1" x="119"/>
        <item m="1" x="452"/>
        <item m="1" x="92"/>
        <item m="1" x="418"/>
        <item m="1" x="61"/>
        <item m="1" x="396"/>
        <item m="1" x="30"/>
        <item m="1" x="356"/>
        <item x="3"/>
        <item m="1" x="348"/>
        <item m="1" x="298"/>
        <item m="1" x="265"/>
        <item m="1" x="236"/>
        <item m="1" x="205"/>
        <item m="1" x="176"/>
        <item m="1" x="507"/>
        <item m="1" x="151"/>
        <item m="1" x="479"/>
        <item m="1" x="120"/>
        <item m="1" x="453"/>
        <item m="1" x="88"/>
        <item m="1" x="422"/>
        <item m="1" x="60"/>
        <item m="1" x="399"/>
        <item m="1" x="31"/>
        <item m="1" x="376"/>
        <item x="5"/>
        <item m="1" x="326"/>
        <item m="1" x="299"/>
        <item m="1" x="266"/>
        <item m="1" x="234"/>
        <item m="1" x="206"/>
        <item m="1" x="175"/>
        <item m="1" x="514"/>
        <item m="1" x="147"/>
        <item m="1" x="480"/>
        <item m="1" x="121"/>
        <item m="1" x="454"/>
        <item m="1" x="90"/>
        <item m="1" x="419"/>
        <item m="1" x="53"/>
        <item m="1" x="393"/>
        <item m="1" x="32"/>
        <item m="1" x="359"/>
        <item x="6"/>
        <item m="1" x="327"/>
        <item m="1" x="300"/>
        <item m="1" x="289"/>
        <item m="1" x="238"/>
        <item m="1" x="207"/>
        <item m="1" x="177"/>
        <item m="1" x="515"/>
        <item m="1" x="148"/>
        <item m="1" x="481"/>
        <item m="1" x="122"/>
        <item m="1" x="455"/>
        <item m="1" x="89"/>
        <item m="1" x="420"/>
        <item m="1" x="63"/>
        <item m="1" x="394"/>
        <item m="1" x="33"/>
        <item m="1" x="377"/>
        <item x="4"/>
        <item m="1" x="328"/>
        <item m="1" x="301"/>
        <item m="1" x="267"/>
        <item m="1" x="239"/>
        <item m="1" x="208"/>
        <item m="1" x="178"/>
        <item m="1" x="516"/>
        <item m="1" x="149"/>
        <item m="1" x="482"/>
        <item m="1" x="114"/>
        <item m="1" x="446"/>
        <item m="1" x="84"/>
        <item m="1" x="421"/>
        <item m="1" x="64"/>
        <item m="1" x="400"/>
        <item m="1" x="36"/>
        <item m="1" x="357"/>
        <item x="0"/>
        <item m="1" x="349"/>
        <item m="1" x="303"/>
        <item m="1" x="268"/>
        <item m="1" x="240"/>
        <item m="1" x="210"/>
        <item m="1" x="179"/>
        <item m="1" x="517"/>
        <item m="1" x="158"/>
        <item m="1" x="483"/>
        <item m="1" x="124"/>
        <item m="1" x="456"/>
        <item m="1" x="93"/>
        <item m="1" x="423"/>
        <item m="1" x="54"/>
        <item m="1" x="402"/>
        <item m="1" x="35"/>
        <item m="1" x="378"/>
        <item x="7"/>
        <item m="1" x="329"/>
        <item m="1" x="302"/>
        <item m="1" x="269"/>
        <item m="1" x="241"/>
        <item m="1" x="211"/>
        <item m="1" x="180"/>
        <item m="1" x="509"/>
        <item m="1" x="154"/>
        <item m="1" x="485"/>
        <item m="1" x="123"/>
        <item m="1" x="457"/>
        <item m="1" x="94"/>
        <item m="1" x="424"/>
        <item m="1" x="65"/>
        <item m="1" x="401"/>
        <item m="1" x="34"/>
        <item m="1" x="358"/>
        <item x="8"/>
        <item m="1" x="330"/>
        <item m="1" x="304"/>
        <item m="1" x="270"/>
        <item m="1" x="243"/>
        <item m="1" x="209"/>
        <item m="1" x="181"/>
        <item m="1" x="508"/>
        <item m="1" x="150"/>
        <item m="1" x="484"/>
        <item m="1" x="125"/>
        <item m="1" x="458"/>
        <item m="1" x="95"/>
        <item m="1" x="425"/>
        <item m="1" x="66"/>
        <item m="1" x="403"/>
        <item m="1" x="23"/>
        <item m="1" x="379"/>
        <item x="10"/>
        <item m="1" x="350"/>
        <item m="1" x="305"/>
        <item m="1" x="271"/>
        <item m="1" x="242"/>
        <item m="1" x="212"/>
        <item m="1" x="185"/>
        <item m="1" x="518"/>
        <item m="1" x="155"/>
        <item m="1" x="486"/>
        <item m="1" x="126"/>
        <item m="1" x="447"/>
        <item m="1" x="96"/>
        <item m="1" x="427"/>
        <item m="1" x="55"/>
        <item m="1" x="404"/>
        <item m="1" x="24"/>
        <item m="1" x="360"/>
        <item x="14"/>
        <item m="1" x="331"/>
        <item m="1" x="306"/>
        <item m="1" x="272"/>
        <item m="1" x="233"/>
        <item m="1" x="213"/>
        <item m="1" x="184"/>
        <item m="1" x="519"/>
        <item m="1" x="159"/>
        <item m="1" x="487"/>
        <item m="1" x="127"/>
        <item m="1" x="461"/>
        <item m="1" x="97"/>
        <item m="1" x="426"/>
        <item m="1" x="67"/>
        <item m="1" x="385"/>
        <item m="1" x="25"/>
        <item m="1" x="361"/>
        <item x="13"/>
        <item m="1" x="332"/>
        <item m="1" x="307"/>
        <item m="1" x="290"/>
        <item m="1" x="244"/>
        <item m="1" x="214"/>
        <item m="1" x="182"/>
        <item m="1" x="520"/>
        <item m="1" x="160"/>
        <item m="1" x="488"/>
        <item m="1" x="128"/>
        <item m="1" x="460"/>
        <item m="1" x="85"/>
        <item m="1" x="428"/>
        <item m="1" x="56"/>
        <item m="1" x="405"/>
        <item m="1" x="26"/>
        <item m="1" x="381"/>
        <item x="12"/>
        <item m="1" x="333"/>
        <item m="1" x="308"/>
        <item m="1" x="291"/>
        <item m="1" x="245"/>
        <item m="1" x="215"/>
        <item m="1" x="183"/>
        <item m="1" x="521"/>
        <item m="1" x="161"/>
        <item m="1" x="489"/>
        <item m="1" x="129"/>
        <item m="1" x="459"/>
        <item m="1" x="98"/>
        <item m="1" x="429"/>
        <item m="1" x="57"/>
        <item m="1" x="406"/>
        <item m="1" x="37"/>
        <item m="1" x="362"/>
        <item x="11"/>
        <item m="1" x="336"/>
        <item m="1" x="309"/>
        <item m="1" x="273"/>
        <item m="1" x="246"/>
        <item m="1" x="216"/>
        <item m="1" x="186"/>
        <item m="1" x="522"/>
        <item m="1" x="164"/>
        <item m="1" x="490"/>
        <item m="1" x="130"/>
        <item m="1" x="462"/>
        <item m="1" x="99"/>
        <item m="1" x="415"/>
        <item m="1" x="58"/>
        <item m="1" x="407"/>
        <item m="1" x="38"/>
        <item m="1" x="380"/>
        <item x="15"/>
        <item m="1" x="337"/>
        <item m="1" x="295"/>
        <item m="1" x="274"/>
        <item m="1" x="247"/>
        <item m="1" x="203"/>
        <item m="1" x="187"/>
        <item m="1" x="524"/>
        <item m="1" x="162"/>
        <item m="1" x="493"/>
        <item m="1" x="115"/>
        <item m="1" x="463"/>
        <item m="1" x="100"/>
        <item m="1" x="430"/>
        <item m="1" x="68"/>
        <item m="1" x="391"/>
        <item m="1" x="27"/>
        <item m="1" x="363"/>
        <item x="16"/>
        <item m="1" x="338"/>
        <item m="1" x="296"/>
        <item m="1" x="275"/>
        <item m="1" x="250"/>
        <item m="1" x="217"/>
        <item m="1" x="188"/>
        <item m="1" x="523"/>
        <item m="1" x="163"/>
        <item m="1" x="491"/>
        <item m="1" x="131"/>
        <item m="1" x="465"/>
        <item m="1" x="101"/>
        <item m="1" x="431"/>
        <item m="1" x="69"/>
        <item m="1" x="395"/>
        <item m="1" x="39"/>
        <item m="1" x="364"/>
        <item x="9"/>
        <item m="1" x="352"/>
        <item m="1" x="310"/>
        <item m="1" x="276"/>
        <item m="1" x="249"/>
        <item m="1" x="218"/>
        <item m="1" x="190"/>
        <item m="1" x="525"/>
        <item m="1" x="156"/>
        <item m="1" x="492"/>
        <item m="1" x="132"/>
        <item m="1" x="466"/>
        <item m="1" x="102"/>
        <item m="1" x="433"/>
        <item m="1" x="70"/>
        <item m="1" x="389"/>
        <item m="1" x="41"/>
        <item m="1" x="365"/>
        <item x="20"/>
        <item m="1" x="351"/>
        <item m="1" x="311"/>
        <item m="1" x="277"/>
        <item m="1" x="248"/>
        <item m="1" x="219"/>
        <item m="1" x="189"/>
        <item m="1" x="510"/>
        <item m="1" x="152"/>
        <item m="1" x="494"/>
        <item m="1" x="133"/>
        <item m="1" x="449"/>
        <item m="1" x="103"/>
        <item m="1" x="432"/>
        <item m="1" x="71"/>
        <item m="1" x="392"/>
        <item m="1" x="40"/>
        <item m="1" x="366"/>
        <item x="18"/>
        <item m="1" x="339"/>
        <item m="1" x="312"/>
        <item m="1" x="292"/>
        <item m="1" x="251"/>
        <item m="1" x="220"/>
        <item m="1" x="191"/>
        <item m="1" x="526"/>
        <item m="1" x="165"/>
        <item m="1" x="495"/>
        <item m="1" x="134"/>
        <item m="1" x="464"/>
        <item m="1" x="86"/>
        <item m="1" x="434"/>
        <item m="1" x="72"/>
        <item m="1" x="387"/>
        <item m="1" x="44"/>
        <item m="1" x="382"/>
        <item x="19"/>
        <item m="1" x="334"/>
        <item m="1" x="313"/>
        <item m="1" x="278"/>
        <item m="1" x="252"/>
        <item m="1" x="221"/>
        <item m="1" x="192"/>
        <item m="1" x="527"/>
        <item m="1" x="166"/>
        <item m="1" x="496"/>
        <item m="1" x="135"/>
        <item m="1" x="448"/>
        <item m="1" x="104"/>
        <item m="1" x="435"/>
        <item m="1" x="73"/>
        <item m="1" x="408"/>
        <item m="1" x="43"/>
        <item m="1" x="367"/>
        <item x="17"/>
        <item m="1" x="340"/>
        <item m="1" x="315"/>
        <item m="1" x="279"/>
        <item m="1" x="253"/>
        <item m="1" x="223"/>
        <item m="1" x="193"/>
        <item m="1" x="528"/>
        <item m="1" x="168"/>
        <item m="1" x="497"/>
        <item m="1" x="137"/>
        <item m="1" x="467"/>
        <item m="1" x="105"/>
        <item m="1" x="436"/>
        <item m="1" x="74"/>
        <item m="1" x="410"/>
        <item m="1" x="42"/>
        <item m="1" x="368"/>
        <item x="21"/>
        <item m="1" x="341"/>
        <item m="1" x="314"/>
        <item m="1" x="280"/>
        <item m="1" x="254"/>
        <item m="1" x="222"/>
        <item m="1" x="194"/>
        <item m="1" x="530"/>
        <item m="1" x="167"/>
        <item m="1" x="501"/>
        <item m="1" x="138"/>
        <item m="1" x="468"/>
        <item m="1" x="106"/>
        <item m="1" x="437"/>
        <item m="1" x="75"/>
        <item m="1" x="411"/>
        <item m="1" x="45"/>
        <item m="1" x="369"/>
        <item m="1" x="342"/>
        <item m="1" x="316"/>
        <item m="1" x="281"/>
        <item m="1" x="257"/>
        <item m="1" x="224"/>
        <item m="1" x="195"/>
        <item m="1" x="529"/>
        <item m="1" x="153"/>
        <item m="1" x="500"/>
        <item m="1" x="136"/>
        <item m="1" x="469"/>
        <item m="1" x="107"/>
        <item m="1" x="438"/>
        <item m="1" x="77"/>
        <item m="1" x="388"/>
        <item m="1" x="46"/>
        <item m="1" x="370"/>
        <item m="1" x="353"/>
        <item m="1" x="317"/>
        <item m="1" x="282"/>
        <item m="1" x="255"/>
        <item m="1" x="225"/>
        <item m="1" x="537"/>
        <item m="1" x="198"/>
        <item m="1" x="531"/>
        <item m="1" x="169"/>
        <item m="1" x="498"/>
        <item m="1" x="116"/>
        <item m="1" x="470"/>
        <item m="1" x="108"/>
        <item m="1" x="440"/>
        <item m="1" x="76"/>
        <item m="1" x="409"/>
        <item m="1" x="47"/>
        <item m="1" x="371"/>
        <item m="1" x="335"/>
        <item m="1" x="318"/>
        <item m="1" x="283"/>
        <item m="1" x="256"/>
        <item m="1" x="228"/>
        <item m="1" x="538"/>
        <item m="1" x="196"/>
        <item m="1" x="532"/>
        <item m="1" x="170"/>
        <item m="1" x="499"/>
        <item m="1" x="139"/>
        <item m="1" x="471"/>
        <item m="1" x="110"/>
        <item m="1" x="439"/>
        <item m="1" x="78"/>
        <item m="1" x="390"/>
        <item m="1" x="48"/>
        <item m="1" x="383"/>
        <item m="1" x="343"/>
        <item m="1" x="319"/>
        <item m="1" x="293"/>
        <item m="1" x="258"/>
        <item m="1" x="226"/>
        <item m="1" x="536"/>
        <item m="1" x="197"/>
        <item m="1" x="533"/>
        <item m="1" x="171"/>
        <item m="1" x="502"/>
        <item m="1" x="140"/>
        <item m="1" x="473"/>
        <item m="1" x="109"/>
        <item m="1" x="441"/>
        <item m="1" x="79"/>
        <item m="1" x="386"/>
        <item m="1" x="52"/>
        <item m="1" x="384"/>
        <item m="1" x="344"/>
        <item m="1" x="320"/>
        <item m="1" x="284"/>
        <item m="1" x="259"/>
        <item m="1" x="227"/>
        <item m="1" x="535"/>
        <item m="1" x="199"/>
        <item m="1" x="534"/>
        <item m="1" x="172"/>
        <item m="1" x="503"/>
        <item m="1" x="141"/>
        <item m="1" x="472"/>
        <item m="1" x="111"/>
        <item m="1" x="442"/>
        <item m="1" x="80"/>
        <item m="1" x="412"/>
        <item m="1" x="51"/>
        <item m="1" x="372"/>
        <item m="1" x="345"/>
        <item m="1" x="322"/>
        <item m="1" x="285"/>
        <item m="1" x="260"/>
        <item m="1" x="230"/>
        <item m="1" x="539"/>
        <item m="1" x="200"/>
        <item m="1" x="504"/>
        <item m="1" x="143"/>
        <item m="1" x="474"/>
        <item m="1" x="112"/>
        <item m="1" x="443"/>
        <item m="1" x="81"/>
        <item m="1" x="413"/>
        <item m="1" x="50"/>
        <item m="1" x="373"/>
        <item m="1" x="346"/>
        <item m="1" x="321"/>
        <item m="1" x="286"/>
        <item m="1" x="261"/>
        <item m="1" x="229"/>
        <item m="1" x="540"/>
        <item m="1" x="201"/>
        <item m="1" x="506"/>
        <item m="1" x="142"/>
        <item m="1" x="475"/>
        <item m="1" x="113"/>
        <item m="1" x="444"/>
        <item m="1" x="82"/>
        <item m="1" x="414"/>
        <item m="1" x="49"/>
        <item m="1" x="374"/>
        <item m="1" x="347"/>
        <item m="1" x="323"/>
        <item m="1" x="287"/>
        <item m="1" x="262"/>
        <item m="1" x="231"/>
        <item m="1" x="541"/>
        <item m="1" x="505"/>
        <item m="1" x="144"/>
        <item m="1" x="445"/>
        <item m="1" x="83"/>
        <item m="1" x="375"/>
        <item m="1" x="288"/>
        <item m="1" x="232"/>
        <item m="1" x="564"/>
        <item m="1" x="549"/>
        <item m="1" x="565"/>
        <item m="1" x="550"/>
        <item m="1" x="566"/>
        <item m="1" x="551"/>
        <item m="1" x="567"/>
        <item m="1" x="552"/>
        <item m="1" x="568"/>
        <item m="1" x="553"/>
        <item m="1" x="569"/>
        <item m="1" x="554"/>
        <item m="1" x="570"/>
        <item m="1" x="555"/>
        <item m="1" x="571"/>
        <item m="1" x="556"/>
        <item m="1" x="572"/>
        <item m="1" x="557"/>
        <item m="1" x="573"/>
        <item m="1" x="558"/>
        <item m="1" x="574"/>
        <item m="1" x="559"/>
        <item m="1" x="575"/>
        <item m="1" x="560"/>
        <item m="1" x="545"/>
        <item m="1" x="561"/>
        <item m="1" x="546"/>
        <item m="1" x="562"/>
        <item m="1" x="547"/>
        <item m="1" x="563"/>
        <item m="1" x="548"/>
        <item m="1" x="542"/>
        <item m="1" x="543"/>
        <item m="1" x="544"/>
        <item x="22"/>
        <item t="default"/>
      </items>
    </pivotField>
    <pivotField axis="axisPage" multipleItemSelectionAllowed="1" showAll="0">
      <items count="8001">
        <item x="1601"/>
        <item h="1" m="1" x="5919"/>
        <item h="1" m="1" x="5920"/>
        <item h="1" m="1" x="5921"/>
        <item h="1" m="1" x="5922"/>
        <item h="1" m="1" x="5923"/>
        <item h="1" m="1" x="5924"/>
        <item h="1" m="1" x="5925"/>
        <item h="1" m="1" x="5926"/>
        <item h="1" m="1" x="5927"/>
        <item h="1" m="1" x="5928"/>
        <item h="1" m="1" x="5929"/>
        <item h="1" m="1" x="5930"/>
        <item h="1" m="1" x="5931"/>
        <item h="1" m="1" x="5932"/>
        <item h="1" m="1" x="5933"/>
        <item h="1" m="1" x="5934"/>
        <item h="1" m="1" x="5935"/>
        <item h="1" m="1" x="5936"/>
        <item h="1" m="1" x="5937"/>
        <item h="1" m="1" x="5938"/>
        <item h="1" m="1" x="5939"/>
        <item h="1" m="1" x="5940"/>
        <item h="1" m="1" x="5941"/>
        <item h="1" m="1" x="5942"/>
        <item h="1" m="1" x="5943"/>
        <item h="1" m="1" x="5944"/>
        <item h="1" m="1" x="5945"/>
        <item h="1" m="1" x="5946"/>
        <item h="1" m="1" x="5947"/>
        <item h="1" m="1" x="5948"/>
        <item h="1" m="1" x="5949"/>
        <item h="1" m="1" x="5950"/>
        <item h="1" m="1" x="5951"/>
        <item h="1" m="1" x="5952"/>
        <item h="1" m="1" x="5953"/>
        <item h="1" m="1" x="5954"/>
        <item h="1" m="1" x="5955"/>
        <item h="1" m="1" x="5956"/>
        <item h="1" m="1" x="5957"/>
        <item h="1" m="1" x="5958"/>
        <item h="1" m="1" x="5959"/>
        <item h="1" m="1" x="5960"/>
        <item h="1" m="1" x="5961"/>
        <item h="1" m="1" x="5962"/>
        <item h="1" m="1" x="5963"/>
        <item h="1" m="1" x="5964"/>
        <item h="1" m="1" x="5965"/>
        <item h="1" m="1" x="5966"/>
        <item h="1" m="1" x="5967"/>
        <item h="1" m="1" x="5968"/>
        <item h="1" m="1" x="5969"/>
        <item h="1" m="1" x="5970"/>
        <item h="1" m="1" x="5971"/>
        <item h="1" m="1" x="5972"/>
        <item h="1" m="1" x="5973"/>
        <item h="1" m="1" x="5974"/>
        <item h="1" m="1" x="5975"/>
        <item h="1" m="1" x="5976"/>
        <item h="1" m="1" x="5977"/>
        <item h="1" m="1" x="5978"/>
        <item h="1" m="1" x="5979"/>
        <item h="1" m="1" x="5980"/>
        <item h="1" m="1" x="5981"/>
        <item h="1" m="1" x="5982"/>
        <item h="1" m="1" x="5983"/>
        <item h="1" m="1" x="5984"/>
        <item h="1" m="1" x="5985"/>
        <item h="1" m="1" x="5986"/>
        <item h="1" m="1" x="5987"/>
        <item h="1" m="1" x="5988"/>
        <item h="1" m="1" x="5989"/>
        <item h="1" m="1" x="5990"/>
        <item h="1" m="1" x="5991"/>
        <item h="1" m="1" x="5992"/>
        <item h="1" m="1" x="5993"/>
        <item h="1" m="1" x="5994"/>
        <item h="1" m="1" x="5995"/>
        <item h="1" m="1" x="5996"/>
        <item h="1" m="1" x="5997"/>
        <item h="1" m="1" x="5998"/>
        <item h="1" m="1" x="5999"/>
        <item h="1" m="1" x="6000"/>
        <item h="1" m="1" x="6001"/>
        <item h="1" m="1" x="6002"/>
        <item h="1" m="1" x="6003"/>
        <item h="1" m="1" x="6004"/>
        <item h="1" m="1" x="6005"/>
        <item h="1" m="1" x="6006"/>
        <item h="1" m="1" x="6007"/>
        <item h="1" m="1" x="6008"/>
        <item h="1" m="1" x="6009"/>
        <item h="1" m="1" x="6010"/>
        <item h="1" m="1" x="6011"/>
        <item h="1" m="1" x="6012"/>
        <item h="1" m="1" x="6013"/>
        <item h="1" m="1" x="6014"/>
        <item h="1" m="1" x="6015"/>
        <item h="1" m="1" x="6016"/>
        <item h="1" m="1" x="6017"/>
        <item h="1" m="1" x="6018"/>
        <item h="1" m="1" x="6019"/>
        <item h="1" m="1" x="6020"/>
        <item h="1" m="1" x="6021"/>
        <item h="1" m="1" x="6022"/>
        <item h="1" m="1" x="6023"/>
        <item h="1" m="1" x="6024"/>
        <item h="1" m="1" x="6025"/>
        <item h="1" m="1" x="6026"/>
        <item h="1" m="1" x="6027"/>
        <item h="1" m="1" x="6028"/>
        <item h="1" m="1" x="6029"/>
        <item h="1" m="1" x="6030"/>
        <item h="1" m="1" x="6031"/>
        <item h="1" m="1" x="6032"/>
        <item h="1" m="1" x="6033"/>
        <item h="1" m="1" x="6034"/>
        <item h="1" m="1" x="6035"/>
        <item h="1" m="1" x="6036"/>
        <item h="1" m="1" x="6037"/>
        <item h="1" m="1" x="6038"/>
        <item h="1" m="1" x="6039"/>
        <item h="1" m="1" x="6040"/>
        <item h="1" m="1" x="6041"/>
        <item h="1" m="1" x="6042"/>
        <item h="1" m="1" x="6043"/>
        <item h="1" m="1" x="6044"/>
        <item h="1" m="1" x="6045"/>
        <item h="1" m="1" x="6046"/>
        <item h="1" m="1" x="6047"/>
        <item h="1" m="1" x="6048"/>
        <item h="1" m="1" x="6049"/>
        <item h="1" m="1" x="6050"/>
        <item h="1" m="1" x="6051"/>
        <item h="1" m="1" x="6052"/>
        <item h="1" m="1" x="6053"/>
        <item h="1" m="1" x="6054"/>
        <item h="1" m="1" x="6055"/>
        <item h="1" m="1" x="6056"/>
        <item h="1" m="1" x="6057"/>
        <item h="1" m="1" x="6058"/>
        <item h="1" m="1" x="6059"/>
        <item h="1" m="1" x="6060"/>
        <item h="1" m="1" x="6061"/>
        <item h="1" m="1" x="6062"/>
        <item h="1" m="1" x="6063"/>
        <item h="1" m="1" x="6064"/>
        <item h="1" m="1" x="6065"/>
        <item h="1" m="1" x="6066"/>
        <item h="1" m="1" x="6067"/>
        <item h="1" m="1" x="6068"/>
        <item h="1" m="1" x="6069"/>
        <item h="1" m="1" x="6070"/>
        <item h="1" m="1" x="6071"/>
        <item h="1" m="1" x="6072"/>
        <item h="1" m="1" x="6073"/>
        <item h="1" m="1" x="6074"/>
        <item h="1" m="1" x="6075"/>
        <item h="1" m="1" x="6076"/>
        <item h="1" m="1" x="6077"/>
        <item h="1" m="1" x="6078"/>
        <item h="1" m="1" x="6079"/>
        <item h="1" m="1" x="6080"/>
        <item h="1" m="1" x="6081"/>
        <item h="1" m="1" x="6082"/>
        <item h="1" m="1" x="6083"/>
        <item h="1" m="1" x="6084"/>
        <item h="1" m="1" x="6085"/>
        <item h="1" m="1" x="6086"/>
        <item h="1" m="1" x="6087"/>
        <item h="1" m="1" x="6088"/>
        <item h="1" m="1" x="6089"/>
        <item h="1" m="1" x="6090"/>
        <item h="1" m="1" x="6091"/>
        <item h="1" m="1" x="6092"/>
        <item h="1" m="1" x="6093"/>
        <item h="1" m="1" x="6094"/>
        <item h="1" m="1" x="6095"/>
        <item h="1" m="1" x="6096"/>
        <item h="1" m="1" x="6097"/>
        <item h="1" m="1" x="6098"/>
        <item h="1" m="1" x="6099"/>
        <item h="1" m="1" x="6100"/>
        <item h="1" m="1" x="6101"/>
        <item h="1" m="1" x="6102"/>
        <item h="1" m="1" x="6103"/>
        <item h="1" m="1" x="6104"/>
        <item h="1" m="1" x="6105"/>
        <item h="1" m="1" x="6106"/>
        <item h="1" m="1" x="6107"/>
        <item h="1" m="1" x="6108"/>
        <item h="1" m="1" x="6109"/>
        <item h="1" m="1" x="6110"/>
        <item h="1" m="1" x="6111"/>
        <item h="1" m="1" x="6112"/>
        <item h="1" m="1" x="6113"/>
        <item h="1" m="1" x="6114"/>
        <item h="1" m="1" x="6115"/>
        <item h="1" m="1" x="6116"/>
        <item h="1" m="1" x="6117"/>
        <item h="1" m="1" x="6118"/>
        <item h="1" m="1" x="6119"/>
        <item h="1" m="1" x="6120"/>
        <item h="1" m="1" x="6121"/>
        <item h="1" m="1" x="6122"/>
        <item h="1" m="1" x="6123"/>
        <item h="1" m="1" x="6124"/>
        <item h="1" m="1" x="6125"/>
        <item h="1" m="1" x="6126"/>
        <item h="1" m="1" x="6127"/>
        <item h="1" m="1" x="6128"/>
        <item h="1" m="1" x="6129"/>
        <item h="1" m="1" x="6130"/>
        <item h="1" m="1" x="6131"/>
        <item h="1" m="1" x="6132"/>
        <item h="1" m="1" x="6133"/>
        <item h="1" m="1" x="6134"/>
        <item h="1" m="1" x="6135"/>
        <item h="1" m="1" x="6136"/>
        <item h="1" m="1" x="6137"/>
        <item h="1" m="1" x="6138"/>
        <item h="1" m="1" x="6139"/>
        <item h="1" m="1" x="6140"/>
        <item h="1" m="1" x="6141"/>
        <item h="1" m="1" x="6142"/>
        <item h="1" m="1" x="6143"/>
        <item h="1" m="1" x="6144"/>
        <item h="1" m="1" x="6145"/>
        <item h="1" m="1" x="6146"/>
        <item h="1" m="1" x="6147"/>
        <item h="1" m="1" x="6148"/>
        <item h="1" m="1" x="6149"/>
        <item h="1" m="1" x="6150"/>
        <item h="1" m="1" x="6151"/>
        <item h="1" m="1" x="6152"/>
        <item h="1" m="1" x="6153"/>
        <item h="1" m="1" x="6154"/>
        <item h="1" m="1" x="6155"/>
        <item h="1" m="1" x="6156"/>
        <item h="1" m="1" x="6157"/>
        <item h="1" m="1" x="6158"/>
        <item h="1" m="1" x="6159"/>
        <item h="1" m="1" x="6160"/>
        <item h="1" m="1" x="6161"/>
        <item h="1" m="1" x="6162"/>
        <item h="1" m="1" x="6163"/>
        <item h="1" m="1" x="6164"/>
        <item h="1" m="1" x="6165"/>
        <item h="1" m="1" x="6166"/>
        <item h="1" m="1" x="6167"/>
        <item h="1" m="1" x="6168"/>
        <item h="1" m="1" x="6169"/>
        <item h="1" m="1" x="6170"/>
        <item h="1" m="1" x="6171"/>
        <item h="1" m="1" x="6172"/>
        <item h="1" m="1" x="6173"/>
        <item h="1" m="1" x="6174"/>
        <item h="1" m="1" x="6175"/>
        <item h="1" m="1" x="6176"/>
        <item h="1" m="1" x="6177"/>
        <item h="1" m="1" x="6178"/>
        <item h="1" m="1" x="6179"/>
        <item h="1" m="1" x="6180"/>
        <item h="1" m="1" x="6181"/>
        <item h="1" m="1" x="6182"/>
        <item h="1" m="1" x="6183"/>
        <item h="1" m="1" x="6184"/>
        <item h="1" m="1" x="6185"/>
        <item h="1" m="1" x="6186"/>
        <item h="1" m="1" x="6187"/>
        <item h="1" m="1" x="6188"/>
        <item h="1" m="1" x="6189"/>
        <item h="1" m="1" x="6190"/>
        <item h="1" m="1" x="6191"/>
        <item h="1" m="1" x="6192"/>
        <item h="1" m="1" x="6193"/>
        <item h="1" m="1" x="6194"/>
        <item h="1" m="1" x="6195"/>
        <item h="1" m="1" x="6196"/>
        <item h="1" m="1" x="6197"/>
        <item h="1" m="1" x="6198"/>
        <item h="1" m="1" x="6199"/>
        <item h="1" m="1" x="6200"/>
        <item h="1" m="1" x="6201"/>
        <item h="1" m="1" x="6202"/>
        <item h="1" m="1" x="6203"/>
        <item h="1" m="1" x="6204"/>
        <item h="1" m="1" x="6205"/>
        <item h="1" m="1" x="6206"/>
        <item h="1" m="1" x="6207"/>
        <item h="1" m="1" x="6208"/>
        <item h="1" m="1" x="6209"/>
        <item h="1" m="1" x="6210"/>
        <item h="1" m="1" x="6211"/>
        <item h="1" m="1" x="6212"/>
        <item h="1" m="1" x="6213"/>
        <item h="1" m="1" x="6214"/>
        <item h="1" m="1" x="5915"/>
        <item h="1" m="1" x="6215"/>
        <item h="1" m="1" x="6221"/>
        <item h="1" m="1" x="6223"/>
        <item h="1" m="1" x="6224"/>
        <item h="1" m="1" x="6230"/>
        <item h="1" m="1" x="6234"/>
        <item h="1" m="1" x="6235"/>
        <item h="1" m="1" x="6236"/>
        <item h="1" m="1" x="6237"/>
        <item h="1" m="1" x="6238"/>
        <item h="1" m="1" x="6239"/>
        <item h="1" m="1" x="6240"/>
        <item h="1" m="1" x="6241"/>
        <item h="1" m="1" x="6242"/>
        <item h="1" m="1" x="6243"/>
        <item h="1" m="1" x="6216"/>
        <item h="1" m="1" x="6217"/>
        <item h="1" m="1" x="6218"/>
        <item h="1" m="1" x="6219"/>
        <item h="1" m="1" x="6220"/>
        <item h="1" m="1" x="6222"/>
        <item h="1" m="1" x="6225"/>
        <item h="1" m="1" x="6226"/>
        <item h="1" m="1" x="6227"/>
        <item h="1" m="1" x="6228"/>
        <item h="1" m="1" x="6229"/>
        <item h="1" m="1" x="6231"/>
        <item h="1" m="1" x="6232"/>
        <item h="1" m="1" x="6233"/>
        <item h="1" m="1" x="6244"/>
        <item h="1" m="1" x="6245"/>
        <item h="1" m="1" x="6246"/>
        <item h="1" m="1" x="6247"/>
        <item h="1" m="1" x="6248"/>
        <item h="1" m="1" x="6249"/>
        <item h="1" m="1" x="6250"/>
        <item h="1" m="1" x="6251"/>
        <item h="1" m="1" x="6252"/>
        <item h="1" m="1" x="6253"/>
        <item h="1" m="1" x="6254"/>
        <item h="1" m="1" x="6255"/>
        <item h="1" m="1" x="6256"/>
        <item h="1" m="1" x="6257"/>
        <item h="1" m="1" x="6258"/>
        <item h="1" m="1" x="6259"/>
        <item h="1" m="1" x="6260"/>
        <item h="1" m="1" x="6261"/>
        <item h="1" m="1" x="6262"/>
        <item h="1" m="1" x="6263"/>
        <item h="1" m="1" x="6264"/>
        <item h="1" m="1" x="6265"/>
        <item h="1" m="1" x="6266"/>
        <item h="1" m="1" x="6267"/>
        <item h="1" m="1" x="6268"/>
        <item h="1" m="1" x="6269"/>
        <item h="1" m="1" x="6270"/>
        <item h="1" m="1" x="6271"/>
        <item h="1" m="1" x="6272"/>
        <item h="1" m="1" x="6273"/>
        <item h="1" m="1" x="6274"/>
        <item h="1" m="1" x="6275"/>
        <item h="1" m="1" x="6276"/>
        <item h="1" m="1" x="6277"/>
        <item h="1" m="1" x="6278"/>
        <item h="1" m="1" x="6279"/>
        <item h="1" m="1" x="6280"/>
        <item h="1" m="1" x="6281"/>
        <item h="1" m="1" x="6282"/>
        <item h="1" m="1" x="6283"/>
        <item h="1" m="1" x="6284"/>
        <item h="1" m="1" x="6285"/>
        <item h="1" m="1" x="6286"/>
        <item h="1" m="1" x="6287"/>
        <item h="1" m="1" x="6288"/>
        <item h="1" m="1" x="6289"/>
        <item h="1" m="1" x="6290"/>
        <item h="1" m="1" x="6291"/>
        <item h="1" m="1" x="6292"/>
        <item h="1" m="1" x="6293"/>
        <item h="1" m="1" x="6294"/>
        <item h="1" m="1" x="6295"/>
        <item h="1" m="1" x="6296"/>
        <item h="1" m="1" x="6297"/>
        <item h="1" m="1" x="6298"/>
        <item h="1" m="1" x="6299"/>
        <item h="1" m="1" x="6300"/>
        <item h="1" m="1" x="6301"/>
        <item h="1" m="1" x="6302"/>
        <item h="1" m="1" x="6303"/>
        <item h="1" m="1" x="6304"/>
        <item h="1" m="1" x="6305"/>
        <item h="1" m="1" x="6306"/>
        <item h="1" m="1" x="6307"/>
        <item h="1" m="1" x="6308"/>
        <item h="1" m="1" x="6309"/>
        <item h="1" m="1" x="6310"/>
        <item h="1" m="1" x="6311"/>
        <item h="1" m="1" x="6312"/>
        <item h="1" m="1" x="6313"/>
        <item h="1" m="1" x="6314"/>
        <item h="1" m="1" x="6315"/>
        <item h="1" m="1" x="6316"/>
        <item h="1" m="1" x="6317"/>
        <item h="1" m="1" x="6318"/>
        <item h="1" m="1" x="6319"/>
        <item h="1" m="1" x="6320"/>
        <item h="1" m="1" x="6321"/>
        <item h="1" m="1" x="6322"/>
        <item h="1" m="1" x="6323"/>
        <item h="1" m="1" x="6324"/>
        <item h="1" m="1" x="6325"/>
        <item h="1" m="1" x="6326"/>
        <item h="1" m="1" x="6327"/>
        <item h="1" m="1" x="6328"/>
        <item h="1" m="1" x="6329"/>
        <item h="1" m="1" x="6330"/>
        <item h="1" m="1" x="6331"/>
        <item h="1" m="1" x="6332"/>
        <item h="1" m="1" x="6333"/>
        <item h="1" m="1" x="6334"/>
        <item h="1" m="1" x="6335"/>
        <item h="1" m="1" x="6336"/>
        <item h="1" m="1" x="6337"/>
        <item h="1" m="1" x="6338"/>
        <item h="1" m="1" x="6339"/>
        <item h="1" m="1" x="6340"/>
        <item h="1" m="1" x="6341"/>
        <item h="1" m="1" x="6342"/>
        <item h="1" m="1" x="6343"/>
        <item h="1" m="1" x="6344"/>
        <item h="1" m="1" x="6345"/>
        <item h="1" m="1" x="6346"/>
        <item h="1" m="1" x="6347"/>
        <item h="1" m="1" x="6348"/>
        <item h="1" m="1" x="6349"/>
        <item h="1" m="1" x="6350"/>
        <item h="1" m="1" x="6351"/>
        <item h="1" m="1" x="6352"/>
        <item h="1" m="1" x="6353"/>
        <item h="1" m="1" x="6354"/>
        <item h="1" m="1" x="6355"/>
        <item h="1" m="1" x="6356"/>
        <item h="1" m="1" x="6357"/>
        <item h="1" m="1" x="6358"/>
        <item h="1" m="1" x="6359"/>
        <item h="1" m="1" x="6360"/>
        <item h="1" m="1" x="6361"/>
        <item h="1" m="1" x="6362"/>
        <item h="1" m="1" x="6363"/>
        <item h="1" m="1" x="6364"/>
        <item h="1" m="1" x="6365"/>
        <item h="1" m="1" x="6366"/>
        <item h="1" m="1" x="6367"/>
        <item h="1" m="1" x="6368"/>
        <item h="1" m="1" x="6369"/>
        <item h="1" m="1" x="6370"/>
        <item h="1" m="1" x="6371"/>
        <item h="1" m="1" x="6372"/>
        <item h="1" m="1" x="6373"/>
        <item h="1" m="1" x="6374"/>
        <item h="1" m="1" x="6375"/>
        <item h="1" m="1" x="6376"/>
        <item h="1" m="1" x="6377"/>
        <item h="1" m="1" x="6378"/>
        <item h="1" m="1" x="6379"/>
        <item h="1" m="1" x="6380"/>
        <item h="1" m="1" x="6381"/>
        <item h="1" m="1" x="6382"/>
        <item h="1" m="1" x="6383"/>
        <item h="1" m="1" x="6384"/>
        <item h="1" m="1" x="6385"/>
        <item h="1" m="1" x="6386"/>
        <item h="1" m="1" x="6387"/>
        <item h="1" m="1" x="6388"/>
        <item h="1" m="1" x="6389"/>
        <item h="1" m="1" x="6390"/>
        <item h="1" m="1" x="6391"/>
        <item h="1" m="1" x="6392"/>
        <item h="1" m="1" x="6393"/>
        <item h="1" m="1" x="6394"/>
        <item h="1" m="1" x="6395"/>
        <item h="1" m="1" x="6396"/>
        <item h="1" m="1" x="6397"/>
        <item h="1" m="1" x="6398"/>
        <item h="1" m="1" x="6399"/>
        <item h="1" m="1" x="6400"/>
        <item h="1" m="1" x="6401"/>
        <item h="1" m="1" x="6402"/>
        <item h="1" m="1" x="6403"/>
        <item h="1" m="1" x="6404"/>
        <item h="1" m="1" x="6405"/>
        <item h="1" m="1" x="6406"/>
        <item h="1" m="1" x="6407"/>
        <item h="1" m="1" x="6408"/>
        <item h="1" m="1" x="6409"/>
        <item h="1" m="1" x="6410"/>
        <item h="1" m="1" x="6411"/>
        <item h="1" m="1" x="6412"/>
        <item h="1" m="1" x="6413"/>
        <item h="1" m="1" x="6414"/>
        <item h="1" m="1" x="6415"/>
        <item h="1" m="1" x="6416"/>
        <item h="1" m="1" x="6417"/>
        <item h="1" m="1" x="6418"/>
        <item h="1" m="1" x="6419"/>
        <item h="1" m="1" x="6420"/>
        <item h="1" m="1" x="6421"/>
        <item h="1" m="1" x="6422"/>
        <item h="1" m="1" x="6423"/>
        <item h="1" m="1" x="6424"/>
        <item h="1" m="1" x="6425"/>
        <item h="1" m="1" x="6426"/>
        <item h="1" m="1" x="6427"/>
        <item h="1" m="1" x="6428"/>
        <item h="1" m="1" x="6429"/>
        <item h="1" m="1" x="6430"/>
        <item h="1" m="1" x="6431"/>
        <item h="1" m="1" x="6432"/>
        <item h="1" m="1" x="6433"/>
        <item h="1" m="1" x="6434"/>
        <item h="1" m="1" x="6435"/>
        <item h="1" m="1" x="6436"/>
        <item h="1" m="1" x="6437"/>
        <item h="1" m="1" x="6438"/>
        <item h="1" m="1" x="6439"/>
        <item h="1" m="1" x="6440"/>
        <item h="1" m="1" x="6441"/>
        <item h="1" m="1" x="6442"/>
        <item h="1" m="1" x="6443"/>
        <item h="1" m="1" x="6444"/>
        <item h="1" m="1" x="6445"/>
        <item h="1" m="1" x="6446"/>
        <item h="1" m="1" x="6447"/>
        <item h="1" m="1" x="6448"/>
        <item h="1" m="1" x="6449"/>
        <item h="1" m="1" x="6450"/>
        <item h="1" m="1" x="6451"/>
        <item h="1" m="1" x="6452"/>
        <item h="1" m="1" x="6453"/>
        <item h="1" m="1" x="6454"/>
        <item h="1" m="1" x="6455"/>
        <item h="1" m="1" x="6456"/>
        <item h="1" m="1" x="6457"/>
        <item h="1" m="1" x="6458"/>
        <item h="1" m="1" x="6459"/>
        <item h="1" m="1" x="6460"/>
        <item h="1" m="1" x="6461"/>
        <item h="1" m="1" x="6462"/>
        <item h="1" m="1" x="6463"/>
        <item h="1" m="1" x="6464"/>
        <item h="1" m="1" x="6465"/>
        <item h="1" m="1" x="6466"/>
        <item h="1" m="1" x="6467"/>
        <item h="1" m="1" x="6468"/>
        <item h="1" m="1" x="6469"/>
        <item h="1" m="1" x="6470"/>
        <item h="1" m="1" x="6471"/>
        <item h="1" m="1" x="6472"/>
        <item h="1" m="1" x="6473"/>
        <item h="1" m="1" x="6474"/>
        <item h="1" m="1" x="6475"/>
        <item h="1" m="1" x="6476"/>
        <item h="1" m="1" x="6477"/>
        <item h="1" m="1" x="6478"/>
        <item h="1" m="1" x="6479"/>
        <item h="1" m="1" x="6480"/>
        <item h="1" m="1" x="6481"/>
        <item h="1" m="1" x="6482"/>
        <item h="1" m="1" x="6483"/>
        <item h="1" m="1" x="6484"/>
        <item h="1" m="1" x="6485"/>
        <item h="1" m="1" x="6486"/>
        <item h="1" m="1" x="6487"/>
        <item h="1" m="1" x="6488"/>
        <item h="1" m="1" x="6489"/>
        <item h="1" m="1" x="6490"/>
        <item h="1" m="1" x="6491"/>
        <item h="1" m="1" x="6492"/>
        <item h="1" m="1" x="6493"/>
        <item h="1" m="1" x="6494"/>
        <item h="1" m="1" x="6495"/>
        <item h="1" m="1" x="6496"/>
        <item h="1" m="1" x="6497"/>
        <item h="1" m="1" x="6498"/>
        <item h="1" m="1" x="6499"/>
        <item h="1" m="1" x="6500"/>
        <item h="1" m="1" x="6501"/>
        <item h="1" m="1" x="6502"/>
        <item h="1" m="1" x="6503"/>
        <item h="1" m="1" x="6504"/>
        <item h="1" m="1" x="6505"/>
        <item h="1" m="1" x="6506"/>
        <item h="1" m="1" x="6507"/>
        <item h="1" m="1" x="6508"/>
        <item h="1" m="1" x="6509"/>
        <item h="1" m="1" x="6510"/>
        <item h="1" m="1" x="6511"/>
        <item h="1" m="1" x="6512"/>
        <item h="1" m="1" x="6513"/>
        <item h="1" m="1" x="6514"/>
        <item h="1" m="1" x="6515"/>
        <item h="1" m="1" x="6516"/>
        <item h="1" m="1" x="6517"/>
        <item h="1" m="1" x="6518"/>
        <item h="1" m="1" x="6519"/>
        <item h="1" m="1" x="6520"/>
        <item h="1" m="1" x="6521"/>
        <item h="1" m="1" x="6522"/>
        <item h="1" m="1" x="6523"/>
        <item h="1" m="1" x="6524"/>
        <item h="1" m="1" x="6525"/>
        <item h="1" m="1" x="6526"/>
        <item h="1" m="1" x="6527"/>
        <item h="1" m="1" x="6528"/>
        <item h="1" m="1" x="6529"/>
        <item h="1" m="1" x="6530"/>
        <item h="1" m="1" x="6531"/>
        <item h="1" m="1" x="6532"/>
        <item h="1" m="1" x="6533"/>
        <item h="1" m="1" x="6534"/>
        <item h="1" m="1" x="6535"/>
        <item h="1" m="1" x="6536"/>
        <item h="1" m="1" x="6537"/>
        <item h="1" m="1" x="6538"/>
        <item h="1" m="1" x="6539"/>
        <item h="1" m="1" x="6540"/>
        <item h="1" m="1" x="6541"/>
        <item h="1" m="1" x="6542"/>
        <item h="1" m="1" x="6543"/>
        <item h="1" m="1" x="6544"/>
        <item h="1" m="1" x="6545"/>
        <item h="1" m="1" x="6546"/>
        <item h="1" m="1" x="6547"/>
        <item h="1" m="1" x="6548"/>
        <item h="1" m="1" x="6549"/>
        <item h="1" m="1" x="6550"/>
        <item h="1" m="1" x="6551"/>
        <item h="1" m="1" x="6552"/>
        <item h="1" m="1" x="6553"/>
        <item h="1" m="1" x="6554"/>
        <item h="1" m="1" x="6555"/>
        <item h="1" m="1" x="6556"/>
        <item h="1" m="1" x="6557"/>
        <item h="1" m="1" x="6558"/>
        <item h="1" m="1" x="6559"/>
        <item h="1" m="1" x="6560"/>
        <item h="1" m="1" x="6561"/>
        <item h="1" m="1" x="6562"/>
        <item h="1" m="1" x="6563"/>
        <item h="1" m="1" x="6564"/>
        <item h="1" m="1" x="6565"/>
        <item h="1" m="1" x="6566"/>
        <item h="1" m="1" x="6567"/>
        <item h="1" m="1" x="6568"/>
        <item h="1" m="1" x="6569"/>
        <item h="1" m="1" x="6570"/>
        <item h="1" m="1" x="6571"/>
        <item h="1" m="1" x="6572"/>
        <item h="1" m="1" x="6573"/>
        <item h="1" m="1" x="6574"/>
        <item h="1" m="1" x="6575"/>
        <item h="1" m="1" x="6576"/>
        <item h="1" m="1" x="6577"/>
        <item h="1" m="1" x="6578"/>
        <item h="1" m="1" x="6579"/>
        <item h="1" m="1" x="6580"/>
        <item h="1" m="1" x="6581"/>
        <item h="1" m="1" x="6582"/>
        <item h="1" m="1" x="6583"/>
        <item h="1" m="1" x="6584"/>
        <item h="1" m="1" x="6585"/>
        <item h="1" m="1" x="6586"/>
        <item h="1" m="1" x="6587"/>
        <item h="1" m="1" x="6588"/>
        <item h="1" m="1" x="6589"/>
        <item h="1" m="1" x="6590"/>
        <item h="1" m="1" x="6591"/>
        <item h="1" m="1" x="6592"/>
        <item h="1" m="1" x="6593"/>
        <item h="1" m="1" x="6594"/>
        <item h="1" m="1" x="6595"/>
        <item h="1" m="1" x="6596"/>
        <item h="1" m="1" x="6597"/>
        <item h="1" m="1" x="6598"/>
        <item h="1" m="1" x="6599"/>
        <item h="1" m="1" x="6600"/>
        <item h="1" m="1" x="6601"/>
        <item h="1" m="1" x="6602"/>
        <item h="1" m="1" x="6603"/>
        <item h="1" m="1" x="6604"/>
        <item h="1" m="1" x="6605"/>
        <item h="1" m="1" x="6606"/>
        <item h="1" m="1" x="6607"/>
        <item h="1" m="1" x="6608"/>
        <item h="1" m="1" x="6609"/>
        <item h="1" m="1" x="6610"/>
        <item h="1" m="1" x="6611"/>
        <item h="1" m="1" x="6612"/>
        <item h="1" m="1" x="6613"/>
        <item h="1" m="1" x="6614"/>
        <item h="1" m="1" x="6615"/>
        <item h="1" m="1" x="6616"/>
        <item h="1" m="1" x="6617"/>
        <item h="1" m="1" x="6618"/>
        <item h="1" m="1" x="6619"/>
        <item h="1" m="1" x="6620"/>
        <item h="1" m="1" x="6621"/>
        <item h="1" m="1" x="6622"/>
        <item h="1" m="1" x="6623"/>
        <item h="1" m="1" x="6624"/>
        <item h="1" m="1" x="6625"/>
        <item h="1" m="1" x="6626"/>
        <item h="1" m="1" x="6627"/>
        <item h="1" m="1" x="6628"/>
        <item h="1" m="1" x="6629"/>
        <item h="1" m="1" x="6630"/>
        <item h="1" m="1" x="6631"/>
        <item h="1" m="1" x="6632"/>
        <item h="1" m="1" x="6633"/>
        <item h="1" m="1" x="6634"/>
        <item h="1" m="1" x="6635"/>
        <item h="1" m="1" x="6636"/>
        <item h="1" m="1" x="6637"/>
        <item h="1" m="1" x="6638"/>
        <item h="1" m="1" x="6639"/>
        <item h="1" m="1" x="6640"/>
        <item h="1" m="1" x="6641"/>
        <item h="1" m="1" x="6642"/>
        <item h="1" m="1" x="6643"/>
        <item h="1" m="1" x="6644"/>
        <item h="1" m="1" x="6645"/>
        <item h="1" m="1" x="6646"/>
        <item h="1" m="1" x="6647"/>
        <item h="1" m="1" x="6648"/>
        <item h="1" m="1" x="6649"/>
        <item h="1" m="1" x="6650"/>
        <item h="1" m="1" x="6651"/>
        <item h="1" m="1" x="6652"/>
        <item h="1" m="1" x="6653"/>
        <item h="1" m="1" x="6654"/>
        <item h="1" m="1" x="6655"/>
        <item h="1" m="1" x="6656"/>
        <item h="1" m="1" x="6657"/>
        <item h="1" m="1" x="6658"/>
        <item h="1" m="1" x="6659"/>
        <item h="1" m="1" x="6660"/>
        <item h="1" m="1" x="6661"/>
        <item h="1" m="1" x="6662"/>
        <item h="1" m="1" x="6663"/>
        <item h="1" m="1" x="6664"/>
        <item h="1" m="1" x="6665"/>
        <item h="1" m="1" x="6666"/>
        <item h="1" m="1" x="6667"/>
        <item h="1" m="1" x="6668"/>
        <item h="1" m="1" x="6669"/>
        <item h="1" m="1" x="6670"/>
        <item h="1" m="1" x="6671"/>
        <item h="1" m="1" x="6672"/>
        <item h="1" m="1" x="6673"/>
        <item h="1" m="1" x="6674"/>
        <item h="1" m="1" x="6675"/>
        <item h="1" m="1" x="6676"/>
        <item h="1" m="1" x="6677"/>
        <item h="1" m="1" x="6678"/>
        <item h="1" m="1" x="6679"/>
        <item h="1" m="1" x="6680"/>
        <item h="1" m="1" x="6681"/>
        <item h="1" m="1" x="6682"/>
        <item h="1" m="1" x="6683"/>
        <item h="1" m="1" x="6684"/>
        <item h="1" m="1" x="6685"/>
        <item h="1" m="1" x="6686"/>
        <item h="1" m="1" x="6687"/>
        <item h="1" m="1" x="6688"/>
        <item h="1" m="1" x="6689"/>
        <item h="1" m="1" x="6690"/>
        <item h="1" m="1" x="6691"/>
        <item h="1" m="1" x="6692"/>
        <item h="1" m="1" x="6693"/>
        <item h="1" m="1" x="6694"/>
        <item h="1" m="1" x="6695"/>
        <item h="1" m="1" x="6696"/>
        <item h="1" m="1" x="6697"/>
        <item h="1" m="1" x="6698"/>
        <item h="1" m="1" x="6699"/>
        <item h="1" m="1" x="6700"/>
        <item h="1" m="1" x="6701"/>
        <item h="1" m="1" x="6702"/>
        <item h="1" m="1" x="6703"/>
        <item h="1" m="1" x="6704"/>
        <item h="1" m="1" x="6705"/>
        <item h="1" m="1" x="6706"/>
        <item h="1" m="1" x="6707"/>
        <item h="1" m="1" x="6708"/>
        <item h="1" m="1" x="6709"/>
        <item h="1" m="1" x="6710"/>
        <item h="1" m="1" x="6711"/>
        <item h="1" m="1" x="6712"/>
        <item h="1" m="1" x="6713"/>
        <item h="1" m="1" x="6714"/>
        <item h="1" m="1" x="6715"/>
        <item h="1" m="1" x="6716"/>
        <item h="1" m="1" x="6717"/>
        <item h="1" m="1" x="6718"/>
        <item h="1" m="1" x="6719"/>
        <item h="1" m="1" x="6720"/>
        <item h="1" m="1" x="6721"/>
        <item h="1" m="1" x="6722"/>
        <item h="1" m="1" x="6723"/>
        <item h="1" m="1" x="6724"/>
        <item h="1" m="1" x="6725"/>
        <item h="1" m="1" x="6726"/>
        <item h="1" m="1" x="6727"/>
        <item h="1" m="1" x="6728"/>
        <item h="1" m="1" x="6729"/>
        <item h="1" m="1" x="6730"/>
        <item h="1" m="1" x="6731"/>
        <item h="1" m="1" x="6732"/>
        <item h="1" m="1" x="6733"/>
        <item h="1" m="1" x="6734"/>
        <item h="1" m="1" x="6735"/>
        <item h="1" m="1" x="6736"/>
        <item h="1" m="1" x="6737"/>
        <item h="1" m="1" x="6738"/>
        <item h="1" m="1" x="6739"/>
        <item h="1" m="1" x="6740"/>
        <item h="1" m="1" x="6741"/>
        <item h="1" m="1" x="6742"/>
        <item h="1" m="1" x="6743"/>
        <item h="1" m="1" x="6744"/>
        <item h="1" m="1" x="6745"/>
        <item h="1" m="1" x="6746"/>
        <item h="1" m="1" x="6747"/>
        <item h="1" m="1" x="6748"/>
        <item h="1" m="1" x="6749"/>
        <item h="1" m="1" x="6750"/>
        <item h="1" m="1" x="6751"/>
        <item h="1" m="1" x="6752"/>
        <item h="1" m="1" x="6753"/>
        <item h="1" m="1" x="6754"/>
        <item h="1" m="1" x="6755"/>
        <item h="1" m="1" x="6756"/>
        <item h="1" m="1" x="6757"/>
        <item h="1" m="1" x="6758"/>
        <item h="1" m="1" x="6759"/>
        <item h="1" m="1" x="6760"/>
        <item h="1" m="1" x="6761"/>
        <item h="1" m="1" x="6762"/>
        <item h="1" m="1" x="6763"/>
        <item h="1" m="1" x="6764"/>
        <item h="1" m="1" x="6765"/>
        <item h="1" m="1" x="6766"/>
        <item h="1" m="1" x="6767"/>
        <item h="1" m="1" x="6768"/>
        <item h="1" m="1" x="6769"/>
        <item h="1" m="1" x="6771"/>
        <item h="1" m="1" x="6770"/>
        <item h="1" m="1" x="6772"/>
        <item h="1" m="1" x="6773"/>
        <item h="1" m="1" x="6774"/>
        <item h="1" m="1" x="6775"/>
        <item h="1" m="1" x="6776"/>
        <item h="1" m="1" x="6777"/>
        <item h="1" m="1" x="6778"/>
        <item h="1" m="1" x="6779"/>
        <item h="1" m="1" x="6780"/>
        <item h="1" m="1" x="6781"/>
        <item h="1" m="1" x="6782"/>
        <item h="1" m="1" x="6783"/>
        <item h="1" m="1" x="6784"/>
        <item h="1" m="1" x="6785"/>
        <item h="1" m="1" x="6786"/>
        <item h="1" m="1" x="6787"/>
        <item h="1" m="1" x="6788"/>
        <item h="1" m="1" x="6789"/>
        <item h="1" m="1" x="6790"/>
        <item h="1" m="1" x="6791"/>
        <item h="1" m="1" x="6792"/>
        <item h="1" m="1" x="6793"/>
        <item h="1" m="1" x="6794"/>
        <item h="1" m="1" x="6795"/>
        <item h="1" m="1" x="6796"/>
        <item h="1" m="1" x="6797"/>
        <item h="1" m="1" x="6798"/>
        <item h="1" m="1" x="6799"/>
        <item h="1" m="1" x="6800"/>
        <item h="1" m="1" x="5916"/>
        <item h="1" m="1" x="6801"/>
        <item h="1" m="1" x="6802"/>
        <item h="1" m="1" x="6803"/>
        <item h="1" m="1" x="6804"/>
        <item h="1" m="1" x="6805"/>
        <item h="1" m="1" x="6806"/>
        <item h="1" m="1" x="6807"/>
        <item h="1" m="1" x="6808"/>
        <item h="1" m="1" x="6809"/>
        <item h="1" m="1" x="6810"/>
        <item h="1" m="1" x="6811"/>
        <item h="1" m="1" x="6812"/>
        <item h="1" m="1" x="6813"/>
        <item h="1" m="1" x="6814"/>
        <item h="1" m="1" x="6815"/>
        <item h="1" m="1" x="6816"/>
        <item h="1" m="1" x="6817"/>
        <item h="1" m="1" x="6818"/>
        <item h="1" m="1" x="6819"/>
        <item h="1" m="1" x="6820"/>
        <item h="1" m="1" x="6821"/>
        <item h="1" m="1" x="6822"/>
        <item h="1" m="1" x="6823"/>
        <item h="1" m="1" x="6824"/>
        <item h="1" m="1" x="6825"/>
        <item h="1" m="1" x="6826"/>
        <item h="1" m="1" x="6827"/>
        <item h="1" m="1" x="6828"/>
        <item h="1" m="1" x="6829"/>
        <item h="1" m="1" x="6830"/>
        <item h="1" m="1" x="6831"/>
        <item h="1" m="1" x="6832"/>
        <item h="1" m="1" x="6833"/>
        <item h="1" m="1" x="6834"/>
        <item h="1" m="1" x="6835"/>
        <item h="1" m="1" x="6836"/>
        <item h="1" m="1" x="6837"/>
        <item h="1" m="1" x="6838"/>
        <item h="1" m="1" x="6839"/>
        <item h="1" m="1" x="6840"/>
        <item h="1" m="1" x="6841"/>
        <item h="1" m="1" x="6842"/>
        <item h="1" m="1" x="6843"/>
        <item h="1" m="1" x="6844"/>
        <item h="1" m="1" x="6845"/>
        <item h="1" m="1" x="6846"/>
        <item h="1" m="1" x="6847"/>
        <item h="1" m="1" x="6848"/>
        <item h="1" m="1" x="6849"/>
        <item h="1" m="1" x="6850"/>
        <item h="1" m="1" x="6851"/>
        <item h="1" m="1" x="6852"/>
        <item h="1" m="1" x="6853"/>
        <item h="1" m="1" x="6854"/>
        <item h="1" m="1" x="6855"/>
        <item h="1" m="1" x="6856"/>
        <item h="1" m="1" x="6857"/>
        <item h="1" m="1" x="6858"/>
        <item h="1" m="1" x="6859"/>
        <item h="1" m="1" x="6860"/>
        <item h="1" m="1" x="6861"/>
        <item h="1" m="1" x="6862"/>
        <item h="1" m="1" x="6863"/>
        <item h="1" m="1" x="6864"/>
        <item h="1" m="1" x="6865"/>
        <item h="1" m="1" x="6866"/>
        <item h="1" m="1" x="6867"/>
        <item h="1" m="1" x="6868"/>
        <item h="1" m="1" x="6869"/>
        <item h="1" m="1" x="6870"/>
        <item h="1" m="1" x="6871"/>
        <item h="1" m="1" x="6872"/>
        <item h="1" m="1" x="6873"/>
        <item h="1" m="1" x="6874"/>
        <item h="1" m="1" x="6875"/>
        <item h="1" m="1" x="6876"/>
        <item h="1" m="1" x="6877"/>
        <item h="1" m="1" x="6878"/>
        <item h="1" m="1" x="6879"/>
        <item h="1" m="1" x="6880"/>
        <item h="1" m="1" x="6881"/>
        <item h="1" m="1" x="6882"/>
        <item h="1" m="1" x="6883"/>
        <item h="1" m="1" x="6884"/>
        <item h="1" m="1" x="6885"/>
        <item h="1" m="1" x="6886"/>
        <item h="1" m="1" x="6887"/>
        <item h="1" m="1" x="6888"/>
        <item h="1" m="1" x="6889"/>
        <item h="1" m="1" x="6890"/>
        <item h="1" m="1" x="6891"/>
        <item h="1" m="1" x="6892"/>
        <item h="1" m="1" x="6893"/>
        <item h="1" m="1" x="6894"/>
        <item h="1" m="1" x="6895"/>
        <item h="1" m="1" x="6896"/>
        <item h="1" m="1" x="6897"/>
        <item h="1" m="1" x="6898"/>
        <item h="1" m="1" x="6899"/>
        <item h="1" m="1" x="6900"/>
        <item h="1" m="1" x="6901"/>
        <item h="1" m="1" x="6902"/>
        <item h="1" m="1" x="6903"/>
        <item h="1" m="1" x="6904"/>
        <item h="1" m="1" x="6905"/>
        <item h="1" m="1" x="6906"/>
        <item h="1" m="1" x="6907"/>
        <item h="1" m="1" x="6908"/>
        <item h="1" m="1" x="6909"/>
        <item h="1" m="1" x="6910"/>
        <item h="1" m="1" x="6911"/>
        <item h="1" m="1" x="6912"/>
        <item h="1" m="1" x="6913"/>
        <item h="1" m="1" x="6914"/>
        <item h="1" m="1" x="6915"/>
        <item h="1" m="1" x="6916"/>
        <item h="1" m="1" x="6917"/>
        <item h="1" m="1" x="6918"/>
        <item h="1" m="1" x="6919"/>
        <item h="1" m="1" x="6920"/>
        <item h="1" m="1" x="6921"/>
        <item h="1" m="1" x="5917"/>
        <item h="1" m="1" x="6922"/>
        <item h="1" m="1" x="6923"/>
        <item h="1" m="1" x="6924"/>
        <item h="1" m="1" x="6925"/>
        <item h="1" m="1" x="6926"/>
        <item h="1" m="1" x="6927"/>
        <item h="1" m="1" x="6928"/>
        <item h="1" m="1" x="6929"/>
        <item h="1" m="1" x="6930"/>
        <item h="1" m="1" x="6931"/>
        <item h="1" m="1" x="6932"/>
        <item h="1" m="1" x="6933"/>
        <item h="1" m="1" x="6934"/>
        <item h="1" m="1" x="6935"/>
        <item h="1" m="1" x="6936"/>
        <item h="1" m="1" x="6937"/>
        <item h="1" m="1" x="6938"/>
        <item h="1" m="1" x="6939"/>
        <item h="1" m="1" x="6940"/>
        <item h="1" m="1" x="6941"/>
        <item h="1" m="1" x="6942"/>
        <item h="1" m="1" x="6943"/>
        <item h="1" m="1" x="6944"/>
        <item h="1" m="1" x="6945"/>
        <item h="1" m="1" x="6946"/>
        <item h="1" m="1" x="6947"/>
        <item h="1" m="1" x="6948"/>
        <item h="1" m="1" x="6949"/>
        <item h="1" m="1" x="6950"/>
        <item h="1" m="1" x="6951"/>
        <item h="1" m="1" x="6952"/>
        <item h="1" m="1" x="6953"/>
        <item h="1" m="1" x="6954"/>
        <item h="1" m="1" x="6955"/>
        <item h="1" m="1" x="6956"/>
        <item h="1" m="1" x="6957"/>
        <item h="1" m="1" x="6958"/>
        <item h="1" m="1" x="6959"/>
        <item h="1" m="1" x="6960"/>
        <item h="1" m="1" x="6961"/>
        <item h="1" m="1" x="6962"/>
        <item h="1" m="1" x="6963"/>
        <item h="1" m="1" x="6964"/>
        <item h="1" m="1" x="6965"/>
        <item h="1" m="1" x="6966"/>
        <item h="1" m="1" x="6967"/>
        <item h="1" m="1" x="6968"/>
        <item h="1" m="1" x="6969"/>
        <item h="1" m="1" x="6970"/>
        <item h="1" m="1" x="6971"/>
        <item h="1" m="1" x="6972"/>
        <item h="1" m="1" x="6973"/>
        <item h="1" m="1" x="6974"/>
        <item h="1" m="1" x="6975"/>
        <item h="1" m="1" x="6976"/>
        <item h="1" m="1" x="6977"/>
        <item h="1" m="1" x="6978"/>
        <item h="1" m="1" x="6979"/>
        <item h="1" m="1" x="6980"/>
        <item h="1" m="1" x="6981"/>
        <item h="1" m="1" x="6982"/>
        <item h="1" m="1" x="6983"/>
        <item h="1" m="1" x="6984"/>
        <item h="1" m="1" x="6985"/>
        <item h="1" m="1" x="6986"/>
        <item h="1" m="1" x="6987"/>
        <item h="1" m="1" x="6988"/>
        <item h="1" m="1" x="6989"/>
        <item h="1" m="1" x="6990"/>
        <item h="1" m="1" x="6991"/>
        <item h="1" m="1" x="6992"/>
        <item h="1" m="1" x="6993"/>
        <item h="1" m="1" x="6994"/>
        <item h="1" m="1" x="6995"/>
        <item h="1" m="1" x="6996"/>
        <item h="1" m="1" x="6997"/>
        <item h="1" m="1" x="6998"/>
        <item h="1" m="1" x="6999"/>
        <item h="1" m="1" x="7000"/>
        <item h="1" m="1" x="7001"/>
        <item h="1" m="1" x="7002"/>
        <item h="1" m="1" x="7003"/>
        <item h="1" m="1" x="7004"/>
        <item h="1" m="1" x="7005"/>
        <item h="1" m="1" x="7006"/>
        <item h="1" m="1" x="7007"/>
        <item h="1" m="1" x="7008"/>
        <item h="1" m="1" x="7009"/>
        <item h="1" m="1" x="7010"/>
        <item h="1" m="1" x="7011"/>
        <item h="1" m="1" x="7012"/>
        <item h="1" m="1" x="7013"/>
        <item h="1" m="1" x="7014"/>
        <item h="1" m="1" x="7015"/>
        <item h="1" m="1" x="7016"/>
        <item h="1" m="1" x="7017"/>
        <item h="1" m="1" x="7018"/>
        <item h="1" m="1" x="7019"/>
        <item h="1" m="1" x="7020"/>
        <item h="1" m="1" x="7021"/>
        <item h="1" m="1" x="7022"/>
        <item h="1" m="1" x="7023"/>
        <item h="1" m="1" x="7024"/>
        <item h="1" m="1" x="7025"/>
        <item h="1" m="1" x="7026"/>
        <item h="1" m="1" x="7027"/>
        <item h="1" m="1" x="7028"/>
        <item h="1" m="1" x="7029"/>
        <item h="1" m="1" x="7030"/>
        <item h="1" m="1" x="7031"/>
        <item h="1" m="1" x="7032"/>
        <item h="1" m="1" x="7033"/>
        <item h="1" m="1" x="7034"/>
        <item h="1" m="1" x="7035"/>
        <item h="1" m="1" x="7036"/>
        <item h="1" m="1" x="7037"/>
        <item h="1" m="1" x="7038"/>
        <item h="1" m="1" x="7039"/>
        <item h="1" m="1" x="7040"/>
        <item h="1" m="1" x="7041"/>
        <item h="1" m="1" x="7042"/>
        <item h="1" m="1" x="7043"/>
        <item h="1" m="1" x="7044"/>
        <item h="1" m="1" x="7045"/>
        <item h="1" m="1" x="7046"/>
        <item h="1" m="1" x="7047"/>
        <item h="1" m="1" x="7048"/>
        <item h="1" m="1" x="7049"/>
        <item h="1" m="1" x="7050"/>
        <item h="1" m="1" x="7051"/>
        <item h="1" m="1" x="7052"/>
        <item h="1" m="1" x="7053"/>
        <item h="1" m="1" x="7054"/>
        <item h="1" m="1" x="7055"/>
        <item h="1" m="1" x="7056"/>
        <item h="1" m="1" x="7057"/>
        <item h="1" m="1" x="7058"/>
        <item h="1" m="1" x="7059"/>
        <item h="1" m="1" x="7060"/>
        <item h="1" m="1" x="7061"/>
        <item h="1" m="1" x="7062"/>
        <item h="1" m="1" x="7063"/>
        <item h="1" m="1" x="7064"/>
        <item h="1" m="1" x="7065"/>
        <item h="1" m="1" x="7066"/>
        <item h="1" m="1" x="7067"/>
        <item h="1" m="1" x="7068"/>
        <item h="1" m="1" x="7069"/>
        <item h="1" m="1" x="7070"/>
        <item h="1" m="1" x="7071"/>
        <item h="1" m="1" x="7072"/>
        <item h="1" m="1" x="7073"/>
        <item h="1" m="1" x="7074"/>
        <item h="1" m="1" x="7075"/>
        <item h="1" m="1" x="7076"/>
        <item h="1" m="1" x="7077"/>
        <item h="1" m="1" x="7078"/>
        <item h="1" m="1" x="7079"/>
        <item h="1" m="1" x="7080"/>
        <item h="1" m="1" x="7081"/>
        <item h="1" m="1" x="7082"/>
        <item h="1" m="1" x="7083"/>
        <item h="1" m="1" x="7084"/>
        <item h="1" m="1" x="7085"/>
        <item h="1" m="1" x="7086"/>
        <item h="1" m="1" x="7087"/>
        <item h="1" m="1" x="7088"/>
        <item h="1" m="1" x="7089"/>
        <item h="1" m="1" x="7090"/>
        <item h="1" m="1" x="7091"/>
        <item h="1" m="1" x="7092"/>
        <item h="1" m="1" x="7093"/>
        <item h="1" m="1" x="7094"/>
        <item h="1" m="1" x="7095"/>
        <item h="1" m="1" x="7096"/>
        <item h="1" m="1" x="7097"/>
        <item h="1" m="1" x="7098"/>
        <item h="1" m="1" x="7099"/>
        <item h="1" m="1" x="7100"/>
        <item h="1" m="1" x="7101"/>
        <item h="1" m="1" x="7102"/>
        <item h="1" m="1" x="7103"/>
        <item h="1" m="1" x="7104"/>
        <item h="1" m="1" x="7105"/>
        <item h="1" m="1" x="7106"/>
        <item h="1" m="1" x="7107"/>
        <item h="1" m="1" x="7108"/>
        <item h="1" m="1" x="7109"/>
        <item h="1" m="1" x="7110"/>
        <item h="1" m="1" x="7111"/>
        <item h="1" m="1" x="7112"/>
        <item h="1" m="1" x="7113"/>
        <item h="1" m="1" x="7114"/>
        <item h="1" m="1" x="7115"/>
        <item h="1" m="1" x="7116"/>
        <item h="1" m="1" x="7117"/>
        <item h="1" m="1" x="7118"/>
        <item h="1" m="1" x="7119"/>
        <item h="1" m="1" x="7120"/>
        <item h="1" m="1" x="7121"/>
        <item h="1" m="1" x="7122"/>
        <item h="1" m="1" x="7123"/>
        <item h="1" m="1" x="7124"/>
        <item h="1" m="1" x="7125"/>
        <item h="1" m="1" x="7126"/>
        <item h="1" m="1" x="7127"/>
        <item h="1" m="1" x="7128"/>
        <item h="1" m="1" x="7129"/>
        <item h="1" m="1" x="7130"/>
        <item h="1" m="1" x="7131"/>
        <item h="1" m="1" x="7132"/>
        <item h="1" m="1" x="7133"/>
        <item h="1" m="1" x="7134"/>
        <item h="1" m="1" x="7135"/>
        <item h="1" m="1" x="7136"/>
        <item h="1" m="1" x="7137"/>
        <item h="1" m="1" x="7138"/>
        <item h="1" m="1" x="7139"/>
        <item h="1" m="1" x="7140"/>
        <item h="1" m="1" x="7141"/>
        <item h="1" m="1" x="7142"/>
        <item h="1" m="1" x="7143"/>
        <item h="1" m="1" x="7144"/>
        <item h="1" m="1" x="7145"/>
        <item h="1" m="1" x="7146"/>
        <item h="1" m="1" x="7147"/>
        <item h="1" m="1" x="7148"/>
        <item h="1" m="1" x="7149"/>
        <item h="1" m="1" x="7150"/>
        <item h="1" m="1" x="7151"/>
        <item h="1" m="1" x="7152"/>
        <item h="1" m="1" x="7153"/>
        <item h="1" m="1" x="7154"/>
        <item h="1" m="1" x="7155"/>
        <item h="1" m="1" x="7156"/>
        <item h="1" m="1" x="7157"/>
        <item h="1" m="1" x="7158"/>
        <item h="1" m="1" x="7159"/>
        <item h="1" m="1" x="7160"/>
        <item h="1" m="1" x="7161"/>
        <item h="1" m="1" x="7162"/>
        <item h="1" m="1" x="7163"/>
        <item h="1" m="1" x="7164"/>
        <item h="1" m="1" x="7165"/>
        <item h="1" m="1" x="7166"/>
        <item h="1" m="1" x="7167"/>
        <item h="1" m="1" x="7168"/>
        <item h="1" m="1" x="7169"/>
        <item h="1" m="1" x="7170"/>
        <item h="1" m="1" x="7171"/>
        <item h="1" m="1" x="7172"/>
        <item h="1" m="1" x="7173"/>
        <item h="1" m="1" x="7174"/>
        <item h="1" m="1" x="7175"/>
        <item h="1" m="1" x="7176"/>
        <item h="1" m="1" x="7177"/>
        <item h="1" m="1" x="7178"/>
        <item h="1" m="1" x="7179"/>
        <item h="1" m="1" x="7180"/>
        <item h="1" m="1" x="7181"/>
        <item h="1" m="1" x="7182"/>
        <item h="1" m="1" x="7183"/>
        <item h="1" m="1" x="7184"/>
        <item h="1" m="1" x="7185"/>
        <item h="1" m="1" x="7186"/>
        <item h="1" m="1" x="7187"/>
        <item h="1" m="1" x="7188"/>
        <item h="1" m="1" x="7189"/>
        <item h="1" m="1" x="7190"/>
        <item h="1" m="1" x="7191"/>
        <item h="1" m="1" x="7192"/>
        <item h="1" m="1" x="7193"/>
        <item h="1" m="1" x="7194"/>
        <item h="1" m="1" x="7195"/>
        <item h="1" m="1" x="7196"/>
        <item h="1" m="1" x="7197"/>
        <item h="1" m="1" x="7198"/>
        <item h="1" m="1" x="7199"/>
        <item h="1" m="1" x="7200"/>
        <item h="1" m="1" x="7201"/>
        <item h="1" m="1" x="7202"/>
        <item h="1" m="1" x="7203"/>
        <item h="1" m="1" x="7204"/>
        <item h="1" m="1" x="7205"/>
        <item h="1" m="1" x="7206"/>
        <item h="1" m="1" x="7207"/>
        <item h="1" m="1" x="7208"/>
        <item h="1" m="1" x="7209"/>
        <item h="1" m="1" x="7210"/>
        <item h="1" m="1" x="7211"/>
        <item h="1" m="1" x="7212"/>
        <item h="1" m="1" x="7213"/>
        <item h="1" m="1" x="7214"/>
        <item h="1" m="1" x="7215"/>
        <item h="1" m="1" x="7216"/>
        <item h="1" m="1" x="7217"/>
        <item h="1" m="1" x="7218"/>
        <item h="1" m="1" x="7219"/>
        <item h="1" m="1" x="7220"/>
        <item h="1" m="1" x="7221"/>
        <item h="1" m="1" x="7222"/>
        <item h="1" m="1" x="7223"/>
        <item h="1" m="1" x="7224"/>
        <item h="1" m="1" x="7225"/>
        <item h="1" m="1" x="7226"/>
        <item h="1" m="1" x="7227"/>
        <item h="1" m="1" x="7228"/>
        <item h="1" m="1" x="7229"/>
        <item h="1" m="1" x="7230"/>
        <item h="1" m="1" x="7231"/>
        <item h="1" m="1" x="7232"/>
        <item h="1" m="1" x="7233"/>
        <item h="1" m="1" x="7234"/>
        <item h="1" m="1" x="7235"/>
        <item h="1" m="1" x="7236"/>
        <item h="1" m="1" x="7237"/>
        <item h="1" m="1" x="7238"/>
        <item h="1" m="1" x="7239"/>
        <item h="1" m="1" x="7250"/>
        <item h="1" m="1" x="7262"/>
        <item h="1" m="1" x="7264"/>
        <item h="1" m="1" x="7269"/>
        <item h="1" m="1" x="7274"/>
        <item h="1" m="1" x="5918"/>
        <item h="1" m="1" x="7240"/>
        <item h="1" m="1" x="7241"/>
        <item h="1" m="1" x="7242"/>
        <item h="1" m="1" x="7243"/>
        <item h="1" m="1" x="7244"/>
        <item h="1" m="1" x="7245"/>
        <item h="1" m="1" x="7246"/>
        <item h="1" m="1" x="7247"/>
        <item h="1" m="1" x="7248"/>
        <item h="1" m="1" x="7249"/>
        <item h="1" m="1" x="7251"/>
        <item h="1" m="1" x="7252"/>
        <item h="1" m="1" x="7253"/>
        <item h="1" m="1" x="7254"/>
        <item h="1" m="1" x="7255"/>
        <item h="1" m="1" x="7256"/>
        <item h="1" m="1" x="7257"/>
        <item h="1" m="1" x="7258"/>
        <item h="1" m="1" x="7259"/>
        <item h="1" m="1" x="7260"/>
        <item h="1" m="1" x="7261"/>
        <item h="1" m="1" x="7263"/>
        <item h="1" m="1" x="7265"/>
        <item h="1" m="1" x="7266"/>
        <item h="1" m="1" x="7267"/>
        <item h="1" m="1" x="7268"/>
        <item h="1" m="1" x="7270"/>
        <item h="1" m="1" x="7271"/>
        <item h="1" m="1" x="7272"/>
        <item h="1" m="1" x="7273"/>
        <item h="1" m="1" x="7275"/>
        <item h="1" m="1" x="7276"/>
        <item h="1" m="1" x="7277"/>
        <item h="1" m="1" x="7278"/>
        <item h="1" m="1" x="7279"/>
        <item h="1" m="1" x="7280"/>
        <item h="1" m="1" x="7281"/>
        <item h="1" m="1" x="7282"/>
        <item h="1" m="1" x="7283"/>
        <item h="1" m="1" x="7284"/>
        <item h="1" m="1" x="7285"/>
        <item h="1" m="1" x="7286"/>
        <item h="1" m="1" x="7287"/>
        <item h="1" m="1" x="7288"/>
        <item h="1" m="1" x="7289"/>
        <item h="1" m="1" x="7290"/>
        <item h="1" m="1" x="7291"/>
        <item h="1" m="1" x="7292"/>
        <item h="1" m="1" x="7293"/>
        <item h="1" m="1" x="7294"/>
        <item h="1" m="1" x="7295"/>
        <item h="1" m="1" x="7296"/>
        <item h="1" m="1" x="7297"/>
        <item h="1" m="1" x="7298"/>
        <item h="1" m="1" x="7299"/>
        <item h="1" m="1" x="7300"/>
        <item h="1" m="1" x="7301"/>
        <item h="1" m="1" x="7302"/>
        <item h="1" m="1" x="7303"/>
        <item h="1" m="1" x="7304"/>
        <item h="1" m="1" x="7305"/>
        <item h="1" m="1" x="7306"/>
        <item h="1" m="1" x="7307"/>
        <item h="1" m="1" x="7308"/>
        <item h="1" m="1" x="7309"/>
        <item h="1" m="1" x="7310"/>
        <item h="1" m="1" x="7311"/>
        <item h="1" m="1" x="7312"/>
        <item h="1" m="1" x="7313"/>
        <item h="1" m="1" x="7314"/>
        <item h="1" m="1" x="7315"/>
        <item h="1" m="1" x="7316"/>
        <item h="1" m="1" x="7317"/>
        <item h="1" m="1" x="7318"/>
        <item h="1" m="1" x="7319"/>
        <item h="1" m="1" x="7320"/>
        <item h="1" m="1" x="7321"/>
        <item h="1" m="1" x="7322"/>
        <item h="1" m="1" x="7323"/>
        <item h="1" m="1" x="7324"/>
        <item h="1" m="1" x="7325"/>
        <item h="1" m="1" x="7326"/>
        <item h="1" m="1" x="7327"/>
        <item h="1" m="1" x="7328"/>
        <item h="1" m="1" x="7329"/>
        <item h="1" m="1" x="7330"/>
        <item h="1" m="1" x="7331"/>
        <item h="1" m="1" x="7332"/>
        <item h="1" m="1" x="7333"/>
        <item h="1" m="1" x="7334"/>
        <item h="1" m="1" x="7335"/>
        <item h="1" m="1" x="7336"/>
        <item h="1" m="1" x="7337"/>
        <item h="1" m="1" x="7338"/>
        <item h="1" m="1" x="7339"/>
        <item h="1" m="1" x="7340"/>
        <item h="1" m="1" x="7341"/>
        <item h="1" m="1" x="7342"/>
        <item h="1" m="1" x="7343"/>
        <item h="1" m="1" x="7344"/>
        <item h="1" m="1" x="7345"/>
        <item h="1" m="1" x="7346"/>
        <item h="1" m="1" x="7347"/>
        <item h="1" m="1" x="7348"/>
        <item h="1" m="1" x="7349"/>
        <item h="1" m="1" x="7350"/>
        <item h="1" m="1" x="7351"/>
        <item h="1" m="1" x="7352"/>
        <item h="1" m="1" x="7353"/>
        <item h="1" m="1" x="7354"/>
        <item h="1" m="1" x="7355"/>
        <item h="1" m="1" x="7356"/>
        <item h="1" m="1" x="7357"/>
        <item h="1" m="1" x="7358"/>
        <item h="1" m="1" x="7359"/>
        <item h="1" m="1" x="7360"/>
        <item h="1" m="1" x="7361"/>
        <item h="1" m="1" x="7362"/>
        <item h="1" m="1" x="7363"/>
        <item h="1" m="1" x="7364"/>
        <item h="1" m="1" x="7365"/>
        <item h="1" m="1" x="7366"/>
        <item h="1" m="1" x="7368"/>
        <item h="1" m="1" x="7369"/>
        <item h="1" m="1" x="7372"/>
        <item h="1" m="1" x="7376"/>
        <item h="1" m="1" x="7378"/>
        <item h="1" m="1" x="7380"/>
        <item h="1" m="1" x="7382"/>
        <item h="1" m="1" x="7385"/>
        <item h="1" m="1" x="7387"/>
        <item h="1" m="1" x="7389"/>
        <item h="1" m="1" x="7390"/>
        <item h="1" m="1" x="7391"/>
        <item h="1" m="1" x="7393"/>
        <item h="1" m="1" x="7394"/>
        <item h="1" m="1" x="7395"/>
        <item h="1" m="1" x="7396"/>
        <item h="1" m="1" x="7402"/>
        <item h="1" m="1" x="7403"/>
        <item h="1" m="1" x="7405"/>
        <item h="1" m="1" x="7406"/>
        <item h="1" m="1" x="7407"/>
        <item h="1" m="1" x="7408"/>
        <item h="1" m="1" x="7367"/>
        <item h="1" m="1" x="7370"/>
        <item h="1" m="1" x="7371"/>
        <item h="1" m="1" x="7373"/>
        <item h="1" m="1" x="7374"/>
        <item h="1" m="1" x="7375"/>
        <item h="1" m="1" x="7377"/>
        <item h="1" m="1" x="7379"/>
        <item h="1" m="1" x="7381"/>
        <item h="1" m="1" x="7383"/>
        <item h="1" m="1" x="7384"/>
        <item h="1" m="1" x="7386"/>
        <item h="1" m="1" x="7388"/>
        <item h="1" m="1" x="7392"/>
        <item h="1" m="1" x="7397"/>
        <item h="1" m="1" x="7398"/>
        <item h="1" m="1" x="7399"/>
        <item h="1" m="1" x="7400"/>
        <item h="1" m="1" x="7401"/>
        <item h="1" m="1" x="7404"/>
        <item h="1" m="1" x="7409"/>
        <item h="1" m="1" x="7410"/>
        <item h="1" m="1" x="7411"/>
        <item h="1" m="1" x="7412"/>
        <item h="1" m="1" x="7413"/>
        <item h="1" m="1" x="7414"/>
        <item h="1" m="1" x="7415"/>
        <item h="1" m="1" x="7416"/>
        <item h="1" m="1" x="7417"/>
        <item h="1" m="1" x="7418"/>
        <item h="1" m="1" x="7419"/>
        <item h="1" m="1" x="7420"/>
        <item h="1" m="1" x="7421"/>
        <item h="1" m="1" x="7422"/>
        <item h="1" m="1" x="7423"/>
        <item h="1" m="1" x="7424"/>
        <item h="1" m="1" x="7425"/>
        <item h="1" m="1" x="7426"/>
        <item h="1" m="1" x="7427"/>
        <item h="1" m="1" x="7428"/>
        <item h="1" m="1" x="7429"/>
        <item h="1" m="1" x="7430"/>
        <item h="1" m="1" x="7431"/>
        <item h="1" m="1" x="7432"/>
        <item h="1" m="1" x="7433"/>
        <item h="1" m="1" x="7434"/>
        <item h="1" m="1" x="7435"/>
        <item h="1" m="1" x="7436"/>
        <item h="1" m="1" x="7437"/>
        <item h="1" m="1" x="7438"/>
        <item h="1" m="1" x="7439"/>
        <item h="1" m="1" x="7440"/>
        <item h="1" m="1" x="7441"/>
        <item h="1" m="1" x="7442"/>
        <item h="1" m="1" x="7443"/>
        <item h="1" m="1" x="7444"/>
        <item h="1" m="1" x="7445"/>
        <item h="1" m="1" x="7446"/>
        <item h="1" m="1" x="7447"/>
        <item h="1" m="1" x="7448"/>
        <item h="1" m="1" x="7449"/>
        <item h="1" m="1" x="7450"/>
        <item h="1" m="1" x="7451"/>
        <item h="1" m="1" x="7452"/>
        <item h="1" m="1" x="7453"/>
        <item h="1" m="1" x="7454"/>
        <item h="1" m="1" x="7455"/>
        <item h="1" m="1" x="7456"/>
        <item h="1" m="1" x="7457"/>
        <item h="1" m="1" x="7458"/>
        <item h="1" m="1" x="7459"/>
        <item h="1" m="1" x="7460"/>
        <item h="1" m="1" x="7461"/>
        <item h="1" m="1" x="7462"/>
        <item h="1" m="1" x="7463"/>
        <item h="1" m="1" x="7464"/>
        <item h="1" m="1" x="7465"/>
        <item h="1" m="1" x="7466"/>
        <item h="1" m="1" x="7467"/>
        <item h="1" m="1" x="7468"/>
        <item h="1" m="1" x="7469"/>
        <item h="1" m="1" x="7470"/>
        <item h="1" m="1" x="7471"/>
        <item h="1" m="1" x="7472"/>
        <item h="1" m="1" x="7473"/>
        <item h="1" m="1" x="7474"/>
        <item h="1" m="1" x="7475"/>
        <item h="1" m="1" x="7476"/>
        <item h="1" m="1" x="7477"/>
        <item h="1" m="1" x="7478"/>
        <item h="1" m="1" x="7479"/>
        <item h="1" m="1" x="7480"/>
        <item h="1" m="1" x="7481"/>
        <item h="1" m="1" x="7482"/>
        <item h="1" m="1" x="7483"/>
        <item h="1" m="1" x="7484"/>
        <item h="1" m="1" x="7485"/>
        <item h="1" m="1" x="7486"/>
        <item h="1" m="1" x="7487"/>
        <item h="1" m="1" x="7488"/>
        <item h="1" m="1" x="7489"/>
        <item h="1" m="1" x="7490"/>
        <item h="1" m="1" x="7491"/>
        <item h="1" m="1" x="7492"/>
        <item h="1" m="1" x="7493"/>
        <item h="1" m="1" x="7494"/>
        <item h="1" m="1" x="7495"/>
        <item h="1" m="1" x="7496"/>
        <item h="1" m="1" x="7497"/>
        <item h="1" m="1" x="7498"/>
        <item h="1" m="1" x="7499"/>
        <item h="1" m="1" x="7500"/>
        <item h="1" m="1" x="7501"/>
        <item h="1" m="1" x="7502"/>
        <item h="1" m="1" x="7503"/>
        <item h="1" m="1" x="7504"/>
        <item h="1" m="1" x="7505"/>
        <item h="1" m="1" x="7506"/>
        <item h="1" m="1" x="7507"/>
        <item h="1" m="1" x="7508"/>
        <item h="1" m="1" x="7509"/>
        <item h="1" m="1" x="7510"/>
        <item h="1" m="1" x="7511"/>
        <item h="1" m="1" x="7512"/>
        <item h="1" m="1" x="7513"/>
        <item h="1" m="1" x="7514"/>
        <item h="1" m="1" x="7515"/>
        <item h="1" m="1" x="7516"/>
        <item h="1" m="1" x="7517"/>
        <item h="1" m="1" x="7518"/>
        <item h="1" m="1" x="7519"/>
        <item h="1" m="1" x="7520"/>
        <item h="1" m="1" x="7521"/>
        <item h="1" m="1" x="7522"/>
        <item h="1" m="1" x="7523"/>
        <item h="1" m="1" x="7524"/>
        <item h="1" m="1" x="7525"/>
        <item h="1" m="1" x="7526"/>
        <item h="1" m="1" x="7527"/>
        <item h="1" m="1" x="7528"/>
        <item h="1" m="1" x="7529"/>
        <item h="1" m="1" x="7530"/>
        <item h="1" m="1" x="7531"/>
        <item h="1" m="1" x="7532"/>
        <item h="1" m="1" x="7533"/>
        <item h="1" m="1" x="7534"/>
        <item h="1" m="1" x="7535"/>
        <item h="1" m="1" x="7536"/>
        <item h="1" m="1" x="7537"/>
        <item h="1" m="1" x="7538"/>
        <item h="1" m="1" x="7539"/>
        <item h="1" m="1" x="7540"/>
        <item h="1" m="1" x="7541"/>
        <item h="1" m="1" x="7542"/>
        <item h="1" m="1" x="7543"/>
        <item h="1" m="1" x="7544"/>
        <item h="1" m="1" x="7545"/>
        <item h="1" m="1" x="7546"/>
        <item h="1" m="1" x="7547"/>
        <item h="1" m="1" x="7548"/>
        <item h="1" m="1" x="7549"/>
        <item h="1" m="1" x="7550"/>
        <item h="1" m="1" x="7551"/>
        <item h="1" m="1" x="7552"/>
        <item h="1" m="1" x="7553"/>
        <item h="1" m="1" x="7554"/>
        <item h="1" m="1" x="7555"/>
        <item h="1" m="1" x="7556"/>
        <item h="1" m="1" x="7557"/>
        <item h="1" m="1" x="7558"/>
        <item h="1" m="1" x="7559"/>
        <item h="1" m="1" x="7560"/>
        <item h="1" m="1" x="7561"/>
        <item h="1" m="1" x="7562"/>
        <item h="1" m="1" x="7563"/>
        <item h="1" m="1" x="7564"/>
        <item h="1" m="1" x="7565"/>
        <item h="1" m="1" x="7566"/>
        <item h="1" m="1" x="7567"/>
        <item h="1" m="1" x="7568"/>
        <item h="1" m="1" x="7569"/>
        <item h="1" m="1" x="7570"/>
        <item h="1" m="1" x="7571"/>
        <item h="1" m="1" x="7572"/>
        <item h="1" m="1" x="7573"/>
        <item h="1" m="1" x="7574"/>
        <item h="1" m="1" x="7575"/>
        <item h="1" m="1" x="7576"/>
        <item h="1" m="1" x="7577"/>
        <item h="1" m="1" x="7578"/>
        <item h="1" m="1" x="7579"/>
        <item h="1" m="1" x="7580"/>
        <item h="1" m="1" x="7581"/>
        <item h="1" m="1" x="7582"/>
        <item h="1" m="1" x="7583"/>
        <item h="1" m="1" x="7584"/>
        <item h="1" m="1" x="7585"/>
        <item h="1" m="1" x="7586"/>
        <item h="1" m="1" x="7587"/>
        <item h="1" m="1" x="7588"/>
        <item h="1" m="1" x="7589"/>
        <item h="1" m="1" x="7590"/>
        <item h="1" m="1" x="7591"/>
        <item h="1" m="1" x="7592"/>
        <item h="1" m="1" x="7593"/>
        <item h="1" m="1" x="7594"/>
        <item h="1" m="1" x="7595"/>
        <item h="1" m="1" x="7596"/>
        <item h="1" m="1" x="7597"/>
        <item h="1" m="1" x="7598"/>
        <item h="1" m="1" x="7599"/>
        <item h="1" m="1" x="7600"/>
        <item h="1" m="1" x="7601"/>
        <item h="1" m="1" x="7602"/>
        <item h="1" m="1" x="7603"/>
        <item h="1" m="1" x="7604"/>
        <item h="1" m="1" x="7605"/>
        <item h="1" m="1" x="7606"/>
        <item h="1" m="1" x="7607"/>
        <item h="1" m="1" x="7608"/>
        <item h="1" m="1" x="7609"/>
        <item h="1" m="1" x="7610"/>
        <item h="1" m="1" x="7611"/>
        <item h="1" m="1" x="7612"/>
        <item h="1" m="1" x="7613"/>
        <item h="1" m="1" x="7614"/>
        <item h="1" m="1" x="7615"/>
        <item h="1" m="1" x="7616"/>
        <item h="1" m="1" x="7617"/>
        <item h="1" m="1" x="7618"/>
        <item h="1" m="1" x="7619"/>
        <item h="1" m="1" x="7620"/>
        <item h="1" m="1" x="7621"/>
        <item h="1" m="1" x="7622"/>
        <item h="1" m="1" x="7623"/>
        <item h="1" m="1" x="7624"/>
        <item h="1" m="1" x="7625"/>
        <item h="1" m="1" x="7626"/>
        <item h="1" m="1" x="7627"/>
        <item h="1" m="1" x="7628"/>
        <item h="1" m="1" x="7629"/>
        <item h="1" m="1" x="7630"/>
        <item h="1" m="1" x="7631"/>
        <item h="1" m="1" x="7632"/>
        <item h="1" m="1" x="7633"/>
        <item h="1" m="1" x="7634"/>
        <item h="1" m="1" x="7635"/>
        <item h="1" m="1" x="7636"/>
        <item h="1" m="1" x="7637"/>
        <item h="1" m="1" x="7638"/>
        <item h="1" m="1" x="7639"/>
        <item h="1" m="1" x="7640"/>
        <item h="1" m="1" x="7641"/>
        <item h="1" m="1" x="7642"/>
        <item h="1" m="1" x="7643"/>
        <item h="1" m="1" x="7644"/>
        <item h="1" m="1" x="7645"/>
        <item h="1" m="1" x="7646"/>
        <item h="1" m="1" x="7647"/>
        <item h="1" m="1" x="7648"/>
        <item h="1" m="1" x="7649"/>
        <item h="1" m="1" x="7650"/>
        <item h="1" m="1" x="7651"/>
        <item h="1" m="1" x="7652"/>
        <item h="1" m="1" x="7653"/>
        <item h="1" m="1" x="7654"/>
        <item h="1" m="1" x="7655"/>
        <item h="1" m="1" x="7656"/>
        <item h="1" m="1" x="7657"/>
        <item h="1" m="1" x="7658"/>
        <item h="1" m="1" x="7659"/>
        <item h="1" m="1" x="7660"/>
        <item h="1" m="1" x="7661"/>
        <item h="1" m="1" x="7662"/>
        <item h="1" m="1" x="7663"/>
        <item h="1" m="1" x="7664"/>
        <item h="1" m="1" x="7665"/>
        <item h="1" m="1" x="7666"/>
        <item h="1" m="1" x="7667"/>
        <item h="1" m="1" x="7668"/>
        <item h="1" m="1" x="7669"/>
        <item h="1" m="1" x="7670"/>
        <item h="1" m="1" x="7671"/>
        <item h="1" m="1" x="7672"/>
        <item h="1" m="1" x="7673"/>
        <item h="1" m="1" x="7674"/>
        <item h="1" m="1" x="7675"/>
        <item h="1" m="1" x="7676"/>
        <item h="1" m="1" x="7677"/>
        <item h="1" m="1" x="7678"/>
        <item h="1" m="1" x="7679"/>
        <item h="1" m="1" x="7680"/>
        <item h="1" m="1" x="7681"/>
        <item h="1" m="1" x="7682"/>
        <item h="1" m="1" x="7683"/>
        <item h="1" m="1" x="7684"/>
        <item h="1" m="1" x="7685"/>
        <item h="1" m="1" x="7686"/>
        <item h="1" m="1" x="7687"/>
        <item h="1" m="1" x="7688"/>
        <item h="1" m="1" x="7689"/>
        <item h="1" m="1" x="7690"/>
        <item h="1" m="1" x="7691"/>
        <item h="1" m="1" x="7692"/>
        <item h="1" m="1" x="7693"/>
        <item h="1" m="1" x="7694"/>
        <item h="1" m="1" x="7695"/>
        <item h="1" m="1" x="7696"/>
        <item h="1" m="1" x="7697"/>
        <item h="1" m="1" x="7698"/>
        <item h="1" m="1" x="7699"/>
        <item h="1" m="1" x="7700"/>
        <item h="1" m="1" x="7701"/>
        <item h="1" m="1" x="7702"/>
        <item h="1" m="1" x="7703"/>
        <item h="1" m="1" x="7704"/>
        <item h="1" m="1" x="7705"/>
        <item h="1" m="1" x="7706"/>
        <item h="1" m="1" x="7707"/>
        <item h="1" m="1" x="7708"/>
        <item h="1" m="1" x="7709"/>
        <item h="1" m="1" x="7710"/>
        <item h="1" m="1" x="7711"/>
        <item h="1" m="1" x="7712"/>
        <item h="1" m="1" x="7713"/>
        <item h="1" m="1" x="7714"/>
        <item h="1" m="1" x="7715"/>
        <item h="1" m="1" x="7716"/>
        <item h="1" m="1" x="7717"/>
        <item h="1" m="1" x="7718"/>
        <item h="1" m="1" x="7719"/>
        <item h="1" m="1" x="7720"/>
        <item h="1" m="1" x="7721"/>
        <item h="1" m="1" x="7722"/>
        <item h="1" m="1" x="7723"/>
        <item h="1" m="1" x="7724"/>
        <item h="1" m="1" x="7725"/>
        <item h="1" m="1" x="7726"/>
        <item h="1" m="1" x="7727"/>
        <item h="1" m="1" x="7728"/>
        <item h="1" m="1" x="7729"/>
        <item h="1" m="1" x="7730"/>
        <item h="1" m="1" x="7731"/>
        <item h="1" m="1" x="7732"/>
        <item h="1" m="1" x="7733"/>
        <item h="1" m="1" x="7734"/>
        <item h="1" m="1" x="7735"/>
        <item h="1" m="1" x="7736"/>
        <item h="1" m="1" x="7737"/>
        <item h="1" m="1" x="7738"/>
        <item h="1" m="1" x="7739"/>
        <item h="1" m="1" x="7740"/>
        <item h="1" m="1" x="7741"/>
        <item h="1" m="1" x="7742"/>
        <item h="1" m="1" x="7743"/>
        <item h="1" m="1" x="7744"/>
        <item h="1" m="1" x="7745"/>
        <item h="1" m="1" x="7746"/>
        <item h="1" m="1" x="7747"/>
        <item h="1" m="1" x="7748"/>
        <item h="1" m="1" x="7749"/>
        <item h="1" m="1" x="7750"/>
        <item h="1" m="1" x="7751"/>
        <item h="1" m="1" x="7752"/>
        <item h="1" m="1" x="7753"/>
        <item h="1" m="1" x="7754"/>
        <item h="1" m="1" x="7755"/>
        <item h="1" m="1" x="7756"/>
        <item h="1" m="1" x="7757"/>
        <item h="1" m="1" x="7758"/>
        <item h="1" m="1" x="7759"/>
        <item h="1" m="1" x="7760"/>
        <item h="1" m="1" x="7761"/>
        <item h="1" m="1" x="7762"/>
        <item h="1" m="1" x="7763"/>
        <item h="1" m="1" x="7764"/>
        <item h="1" m="1" x="7765"/>
        <item h="1" m="1" x="7766"/>
        <item h="1" m="1" x="7767"/>
        <item h="1" m="1" x="7768"/>
        <item h="1" m="1" x="7769"/>
        <item h="1" m="1" x="7770"/>
        <item h="1" m="1" x="7771"/>
        <item h="1" m="1" x="7772"/>
        <item h="1" m="1" x="7773"/>
        <item h="1" m="1" x="7774"/>
        <item h="1" m="1" x="7775"/>
        <item h="1" m="1" x="7776"/>
        <item h="1" m="1" x="7777"/>
        <item h="1" m="1" x="7778"/>
        <item h="1" m="1" x="7779"/>
        <item h="1" m="1" x="7780"/>
        <item h="1" m="1" x="7781"/>
        <item h="1" m="1" x="7782"/>
        <item h="1" m="1" x="7783"/>
        <item h="1" m="1" x="7784"/>
        <item h="1" m="1" x="7785"/>
        <item h="1" m="1" x="7786"/>
        <item h="1" m="1" x="7787"/>
        <item h="1" m="1" x="7788"/>
        <item h="1" m="1" x="7789"/>
        <item h="1" m="1" x="7790"/>
        <item h="1" m="1" x="7791"/>
        <item h="1" m="1" x="7792"/>
        <item h="1" m="1" x="7793"/>
        <item h="1" m="1" x="7794"/>
        <item h="1" m="1" x="7795"/>
        <item h="1" m="1" x="7796"/>
        <item h="1" m="1" x="7797"/>
        <item h="1" m="1" x="7798"/>
        <item h="1" m="1" x="7799"/>
        <item h="1" m="1" x="7800"/>
        <item h="1" m="1" x="7801"/>
        <item h="1" m="1" x="7802"/>
        <item h="1" m="1" x="7803"/>
        <item h="1" m="1" x="7804"/>
        <item h="1" m="1" x="7805"/>
        <item h="1" m="1" x="7806"/>
        <item h="1" m="1" x="7807"/>
        <item h="1" m="1" x="7808"/>
        <item h="1" m="1" x="7809"/>
        <item h="1" m="1" x="7810"/>
        <item h="1" m="1" x="7811"/>
        <item h="1" m="1" x="7812"/>
        <item h="1" m="1" x="7813"/>
        <item h="1" m="1" x="7814"/>
        <item h="1" m="1" x="7815"/>
        <item h="1" m="1" x="7816"/>
        <item h="1" m="1" x="7817"/>
        <item h="1" m="1" x="7818"/>
        <item h="1" m="1" x="7819"/>
        <item h="1" m="1" x="7820"/>
        <item h="1" m="1" x="7821"/>
        <item h="1" m="1" x="7822"/>
        <item h="1" m="1" x="7823"/>
        <item h="1" m="1" x="7824"/>
        <item h="1" m="1" x="7825"/>
        <item h="1" m="1" x="7826"/>
        <item h="1" m="1" x="7827"/>
        <item h="1" m="1" x="7828"/>
        <item h="1" m="1" x="7830"/>
        <item h="1" m="1" x="7831"/>
        <item h="1" m="1" x="7832"/>
        <item h="1" m="1" x="7833"/>
        <item h="1" m="1" x="7835"/>
        <item h="1" m="1" x="7837"/>
        <item h="1" m="1" x="7838"/>
        <item h="1" m="1" x="7839"/>
        <item h="1" m="1" x="7840"/>
        <item h="1" m="1" x="7841"/>
        <item h="1" m="1" x="7842"/>
        <item h="1" m="1" x="7843"/>
        <item h="1" m="1" x="7844"/>
        <item h="1" m="1" x="7845"/>
        <item h="1" m="1" x="7846"/>
        <item h="1" m="1" x="7847"/>
        <item h="1" m="1" x="7852"/>
        <item h="1" m="1" x="7853"/>
        <item h="1" m="1" x="7855"/>
        <item h="1" m="1" x="7856"/>
        <item h="1" m="1" x="7858"/>
        <item h="1" m="1" x="7859"/>
        <item h="1" m="1" x="7860"/>
        <item h="1" m="1" x="7861"/>
        <item h="1" m="1" x="7862"/>
        <item h="1" m="1" x="7863"/>
        <item h="1" m="1" x="7865"/>
        <item h="1" m="1" x="7869"/>
        <item h="1" m="1" x="7829"/>
        <item h="1" m="1" x="7834"/>
        <item h="1" m="1" x="7836"/>
        <item h="1" m="1" x="7848"/>
        <item h="1" m="1" x="7849"/>
        <item h="1" m="1" x="7850"/>
        <item h="1" m="1" x="7851"/>
        <item h="1" m="1" x="7854"/>
        <item h="1" m="1" x="7857"/>
        <item h="1" m="1" x="7864"/>
        <item h="1" m="1" x="7866"/>
        <item h="1" m="1" x="7867"/>
        <item h="1" m="1" x="7868"/>
        <item h="1" m="1" x="7870"/>
        <item h="1" m="1" x="7871"/>
        <item h="1" m="1" x="7872"/>
        <item h="1" m="1" x="7873"/>
        <item h="1" m="1" x="7874"/>
        <item h="1" m="1" x="7875"/>
        <item h="1" m="1" x="7876"/>
        <item h="1" m="1" x="7877"/>
        <item h="1" m="1" x="7878"/>
        <item h="1" m="1" x="7879"/>
        <item h="1" m="1" x="7880"/>
        <item h="1" m="1" x="7881"/>
        <item h="1" m="1" x="7882"/>
        <item h="1" m="1" x="7883"/>
        <item h="1" m="1" x="7884"/>
        <item h="1" m="1" x="7885"/>
        <item h="1" m="1" x="7886"/>
        <item h="1" m="1" x="7887"/>
        <item h="1" m="1" x="7888"/>
        <item h="1" m="1" x="7889"/>
        <item h="1" m="1" x="7890"/>
        <item h="1" m="1" x="7891"/>
        <item h="1" m="1" x="7892"/>
        <item h="1" m="1" x="7893"/>
        <item h="1" m="1" x="7894"/>
        <item h="1" m="1" x="7895"/>
        <item h="1" m="1" x="7896"/>
        <item h="1" m="1" x="7897"/>
        <item h="1" m="1" x="7898"/>
        <item h="1" m="1" x="7899"/>
        <item h="1" m="1" x="7900"/>
        <item h="1" m="1" x="7901"/>
        <item h="1" m="1" x="7902"/>
        <item h="1" m="1" x="7903"/>
        <item h="1" m="1" x="7904"/>
        <item h="1" m="1" x="7905"/>
        <item h="1" m="1" x="7906"/>
        <item h="1" m="1" x="7907"/>
        <item h="1" m="1" x="7908"/>
        <item h="1" m="1" x="7909"/>
        <item h="1" m="1" x="7910"/>
        <item h="1" m="1" x="7911"/>
        <item h="1" m="1" x="7912"/>
        <item h="1" m="1" x="7913"/>
        <item h="1" m="1" x="7914"/>
        <item h="1" m="1" x="7915"/>
        <item h="1" m="1" x="7916"/>
        <item h="1" m="1" x="7917"/>
        <item h="1" m="1" x="7918"/>
        <item h="1" m="1" x="7919"/>
        <item h="1" m="1" x="7920"/>
        <item h="1" m="1" x="7921"/>
        <item h="1" m="1" x="7922"/>
        <item h="1" m="1" x="7923"/>
        <item h="1" m="1" x="7924"/>
        <item h="1" m="1" x="7925"/>
        <item h="1" m="1" x="7926"/>
        <item h="1" m="1" x="7927"/>
        <item h="1" m="1" x="7928"/>
        <item h="1" m="1" x="7929"/>
        <item h="1" m="1" x="7930"/>
        <item h="1" m="1" x="7931"/>
        <item h="1" m="1" x="7932"/>
        <item h="1" m="1" x="7933"/>
        <item h="1" m="1" x="7934"/>
        <item h="1" m="1" x="7935"/>
        <item h="1" m="1" x="7936"/>
        <item h="1" m="1" x="7937"/>
        <item h="1" m="1" x="7938"/>
        <item h="1" m="1" x="7939"/>
        <item h="1" m="1" x="7940"/>
        <item h="1" m="1" x="7941"/>
        <item h="1" m="1" x="7942"/>
        <item h="1" m="1" x="7943"/>
        <item h="1" m="1" x="7944"/>
        <item h="1" m="1" x="7945"/>
        <item h="1" m="1" x="7946"/>
        <item h="1" m="1" x="7947"/>
        <item h="1" m="1" x="7948"/>
        <item h="1" m="1" x="7949"/>
        <item h="1" m="1" x="7950"/>
        <item h="1" m="1" x="7951"/>
        <item h="1" m="1" x="7952"/>
        <item h="1" m="1" x="7953"/>
        <item h="1" m="1" x="7954"/>
        <item h="1" m="1" x="7955"/>
        <item h="1" m="1" x="7956"/>
        <item h="1" m="1" x="7957"/>
        <item h="1" m="1" x="7958"/>
        <item h="1" m="1" x="7959"/>
        <item h="1" m="1" x="7960"/>
        <item h="1" m="1" x="7961"/>
        <item h="1" m="1" x="7962"/>
        <item h="1" m="1" x="7963"/>
        <item h="1" m="1" x="7964"/>
        <item h="1" m="1" x="7965"/>
        <item h="1" m="1" x="7966"/>
        <item h="1" m="1" x="7967"/>
        <item h="1" m="1" x="7968"/>
        <item h="1" m="1" x="7969"/>
        <item h="1" m="1" x="7970"/>
        <item h="1" m="1" x="7971"/>
        <item h="1" m="1" x="7972"/>
        <item h="1" m="1" x="7973"/>
        <item h="1" m="1" x="7974"/>
        <item h="1" m="1" x="7975"/>
        <item h="1" m="1" x="7976"/>
        <item h="1" m="1" x="7977"/>
        <item h="1" m="1" x="7978"/>
        <item h="1" m="1" x="7979"/>
        <item h="1" m="1" x="7980"/>
        <item h="1" m="1" x="7981"/>
        <item h="1" m="1" x="7982"/>
        <item h="1" m="1" x="7983"/>
        <item h="1" m="1" x="7984"/>
        <item h="1" m="1" x="7985"/>
        <item h="1" m="1" x="7986"/>
        <item h="1" m="1" x="7987"/>
        <item h="1" m="1" x="7988"/>
        <item h="1" m="1" x="7989"/>
        <item h="1" m="1" x="7990"/>
        <item h="1" m="1" x="7991"/>
        <item h="1" m="1" x="7992"/>
        <item h="1" m="1" x="7993"/>
        <item h="1" m="1" x="7994"/>
        <item h="1" m="1" x="7995"/>
        <item h="1" m="1" x="7996"/>
        <item h="1" m="1" x="7997"/>
        <item h="1" m="1" x="7998"/>
        <item h="1" m="1" x="7999"/>
        <item h="1" m="1" x="3758"/>
        <item h="1" m="1" x="3759"/>
        <item h="1" m="1" x="3760"/>
        <item h="1" m="1" x="3761"/>
        <item h="1" m="1" x="3762"/>
        <item h="1" m="1" x="3763"/>
        <item h="1" m="1" x="3764"/>
        <item h="1" m="1" x="3765"/>
        <item h="1" m="1" x="3766"/>
        <item h="1" m="1" x="3767"/>
        <item h="1" m="1" x="3768"/>
        <item h="1" m="1" x="3769"/>
        <item h="1" m="1" x="3770"/>
        <item h="1" m="1" x="3771"/>
        <item h="1" m="1" x="3772"/>
        <item h="1" m="1" x="3773"/>
        <item h="1" m="1" x="3774"/>
        <item h="1" m="1" x="3775"/>
        <item h="1" m="1" x="3776"/>
        <item h="1" m="1" x="3777"/>
        <item h="1" m="1" x="3778"/>
        <item h="1" m="1" x="3779"/>
        <item h="1" m="1" x="3780"/>
        <item h="1" m="1" x="3781"/>
        <item h="1" m="1" x="3782"/>
        <item h="1" m="1" x="3783"/>
        <item h="1" m="1" x="3784"/>
        <item h="1" m="1" x="3785"/>
        <item h="1" m="1" x="3786"/>
        <item h="1" m="1" x="3787"/>
        <item h="1" m="1" x="3788"/>
        <item h="1" m="1" x="3789"/>
        <item h="1" m="1" x="3790"/>
        <item h="1" m="1" x="3791"/>
        <item h="1" m="1" x="3792"/>
        <item h="1" m="1" x="3793"/>
        <item h="1" m="1" x="3794"/>
        <item h="1" m="1" x="3796"/>
        <item h="1" m="1" x="3795"/>
        <item h="1" m="1" x="3797"/>
        <item h="1" m="1" x="3798"/>
        <item h="1" m="1" x="3799"/>
        <item h="1" m="1" x="3800"/>
        <item h="1" m="1" x="3801"/>
        <item h="1" m="1" x="3802"/>
        <item h="1" m="1" x="3803"/>
        <item h="1" m="1" x="3804"/>
        <item h="1" m="1" x="3805"/>
        <item h="1" m="1" x="3806"/>
        <item h="1" m="1" x="3807"/>
        <item h="1" m="1" x="3808"/>
        <item h="1" m="1" x="3809"/>
        <item h="1" m="1" x="3810"/>
        <item h="1" m="1" x="3811"/>
        <item h="1" m="1" x="3812"/>
        <item h="1" m="1" x="3813"/>
        <item h="1" m="1" x="3814"/>
        <item h="1" m="1" x="3815"/>
        <item h="1" m="1" x="3816"/>
        <item h="1" m="1" x="3817"/>
        <item h="1" m="1" x="3818"/>
        <item h="1" m="1" x="3819"/>
        <item h="1" m="1" x="3820"/>
        <item h="1" m="1" x="3821"/>
        <item h="1" m="1" x="3822"/>
        <item h="1" m="1" x="3823"/>
        <item h="1" m="1" x="3824"/>
        <item h="1" m="1" x="3747"/>
        <item h="1" m="1" x="3825"/>
        <item h="1" m="1" x="3827"/>
        <item h="1" m="1" x="3826"/>
        <item h="1" m="1" x="3828"/>
        <item h="1" m="1" x="3829"/>
        <item h="1" m="1" x="3830"/>
        <item h="1" m="1" x="3831"/>
        <item h="1" m="1" x="3832"/>
        <item h="1" m="1" x="3834"/>
        <item h="1" m="1" x="3835"/>
        <item h="1" m="1" x="3836"/>
        <item h="1" m="1" x="3837"/>
        <item h="1" m="1" x="3838"/>
        <item h="1" m="1" x="3839"/>
        <item h="1" m="1" x="3840"/>
        <item h="1" m="1" x="3841"/>
        <item h="1" m="1" x="3842"/>
        <item h="1" m="1" x="3843"/>
        <item h="1" m="1" x="3844"/>
        <item h="1" m="1" x="3845"/>
        <item h="1" m="1" x="3846"/>
        <item h="1" m="1" x="3847"/>
        <item h="1" m="1" x="3848"/>
        <item h="1" m="1" x="3849"/>
        <item h="1" m="1" x="3850"/>
        <item h="1" m="1" x="3851"/>
        <item h="1" m="1" x="3852"/>
        <item h="1" m="1" x="3853"/>
        <item h="1" m="1" x="3854"/>
        <item h="1" m="1" x="3855"/>
        <item h="1" m="1" x="3856"/>
        <item h="1" m="1" x="3857"/>
        <item h="1" m="1" x="3858"/>
        <item h="1" m="1" x="3859"/>
        <item h="1" m="1" x="3860"/>
        <item h="1" m="1" x="3861"/>
        <item h="1" m="1" x="3862"/>
        <item h="1" m="1" x="3863"/>
        <item h="1" m="1" x="3864"/>
        <item h="1" m="1" x="3865"/>
        <item h="1" m="1" x="3866"/>
        <item h="1" m="1" x="3867"/>
        <item h="1" m="1" x="3868"/>
        <item h="1" m="1" x="3869"/>
        <item h="1" m="1" x="3870"/>
        <item h="1" m="1" x="3871"/>
        <item h="1" m="1" x="3872"/>
        <item h="1" m="1" x="3873"/>
        <item h="1" m="1" x="3874"/>
        <item h="1" m="1" x="3875"/>
        <item h="1" m="1" x="3876"/>
        <item h="1" m="1" x="3877"/>
        <item h="1" m="1" x="3878"/>
        <item h="1" m="1" x="3879"/>
        <item h="1" m="1" x="3880"/>
        <item h="1" m="1" x="3881"/>
        <item h="1" m="1" x="3882"/>
        <item h="1" m="1" x="3884"/>
        <item h="1" m="1" x="3883"/>
        <item h="1" m="1" x="3885"/>
        <item h="1" m="1" x="3898"/>
        <item h="1" m="1" x="3900"/>
        <item h="1" m="1" x="3901"/>
        <item h="1" m="1" x="3886"/>
        <item h="1" m="1" x="3887"/>
        <item h="1" m="1" x="3888"/>
        <item h="1" m="1" x="3889"/>
        <item h="1" m="1" x="3890"/>
        <item h="1" m="1" x="3891"/>
        <item h="1" m="1" x="3892"/>
        <item h="1" m="1" x="3893"/>
        <item h="1" m="1" x="3894"/>
        <item h="1" m="1" x="3895"/>
        <item h="1" m="1" x="3896"/>
        <item h="1" m="1" x="3897"/>
        <item h="1" m="1" x="3899"/>
        <item h="1" m="1" x="3902"/>
        <item h="1" m="1" x="3903"/>
        <item h="1" m="1" x="3904"/>
        <item h="1" m="1" x="3905"/>
        <item h="1" m="1" x="3906"/>
        <item h="1" m="1" x="3907"/>
        <item h="1" m="1" x="3908"/>
        <item h="1" m="1" x="3909"/>
        <item h="1" m="1" x="3910"/>
        <item h="1" m="1" x="3911"/>
        <item h="1" m="1" x="3912"/>
        <item h="1" m="1" x="3913"/>
        <item h="1" m="1" x="3914"/>
        <item h="1" m="1" x="3915"/>
        <item h="1" m="1" x="3916"/>
        <item h="1" m="1" x="3917"/>
        <item h="1" m="1" x="3918"/>
        <item h="1" m="1" x="3919"/>
        <item h="1" m="1" x="3920"/>
        <item h="1" m="1" x="5914"/>
        <item h="1" m="1" x="3921"/>
        <item h="1" m="1" x="3922"/>
        <item h="1" m="1" x="3923"/>
        <item h="1" m="1" x="3924"/>
        <item h="1" m="1" x="3925"/>
        <item h="1" m="1" x="3926"/>
        <item h="1" m="1" x="3927"/>
        <item h="1" m="1" x="3928"/>
        <item h="1" m="1" x="3929"/>
        <item h="1" m="1" x="3930"/>
        <item h="1" m="1" x="3931"/>
        <item h="1" m="1" x="3932"/>
        <item h="1" m="1" x="3933"/>
        <item h="1" m="1" x="3934"/>
        <item h="1" m="1" x="3935"/>
        <item h="1" m="1" x="3936"/>
        <item h="1" m="1" x="3937"/>
        <item h="1" m="1" x="3938"/>
        <item h="1" m="1" x="3939"/>
        <item h="1" m="1" x="3940"/>
        <item h="1" m="1" x="3941"/>
        <item h="1" m="1" x="3942"/>
        <item h="1" m="1" x="3943"/>
        <item h="1" m="1" x="3944"/>
        <item h="1" m="1" x="3945"/>
        <item h="1" m="1" x="3946"/>
        <item h="1" m="1" x="3947"/>
        <item h="1" m="1" x="3948"/>
        <item h="1" m="1" x="3949"/>
        <item h="1" m="1" x="3950"/>
        <item h="1" m="1" x="3951"/>
        <item h="1" m="1" x="3952"/>
        <item h="1" m="1" x="3953"/>
        <item h="1" m="1" x="3954"/>
        <item h="1" m="1" x="3955"/>
        <item h="1" m="1" x="3956"/>
        <item h="1" m="1" x="3957"/>
        <item h="1" m="1" x="3958"/>
        <item h="1" m="1" x="3959"/>
        <item h="1" m="1" x="3960"/>
        <item h="1" m="1" x="3961"/>
        <item h="1" m="1" x="3962"/>
        <item h="1" m="1" x="3963"/>
        <item h="1" m="1" x="3964"/>
        <item h="1" m="1" x="3965"/>
        <item h="1" m="1" x="3966"/>
        <item h="1" m="1" x="3967"/>
        <item h="1" m="1" x="3968"/>
        <item h="1" m="1" x="3969"/>
        <item h="1" m="1" x="3970"/>
        <item h="1" m="1" x="3971"/>
        <item h="1" m="1" x="3972"/>
        <item h="1" m="1" x="3973"/>
        <item h="1" m="1" x="3974"/>
        <item h="1" m="1" x="3975"/>
        <item h="1" m="1" x="3976"/>
        <item h="1" m="1" x="3977"/>
        <item h="1" m="1" x="3978"/>
        <item h="1" m="1" x="3979"/>
        <item h="1" m="1" x="3980"/>
        <item h="1" m="1" x="3981"/>
        <item h="1" m="1" x="3982"/>
        <item h="1" m="1" x="3983"/>
        <item h="1" m="1" x="3984"/>
        <item h="1" m="1" x="3985"/>
        <item h="1" m="1" x="3986"/>
        <item h="1" m="1" x="3987"/>
        <item h="1" m="1" x="3988"/>
        <item h="1" m="1" x="3989"/>
        <item h="1" m="1" x="3990"/>
        <item h="1" m="1" x="3991"/>
        <item h="1" m="1" x="3992"/>
        <item h="1" m="1" x="3993"/>
        <item h="1" m="1" x="3994"/>
        <item h="1" m="1" x="3995"/>
        <item h="1" m="1" x="3996"/>
        <item h="1" m="1" x="3997"/>
        <item h="1" m="1" x="3998"/>
        <item h="1" m="1" x="3999"/>
        <item h="1" m="1" x="4000"/>
        <item h="1" m="1" x="4001"/>
        <item h="1" m="1" x="4002"/>
        <item h="1" m="1" x="4003"/>
        <item h="1" m="1" x="4004"/>
        <item h="1" m="1" x="4005"/>
        <item h="1" m="1" x="4006"/>
        <item h="1" m="1" x="4007"/>
        <item h="1" m="1" x="4008"/>
        <item h="1" m="1" x="4009"/>
        <item h="1" m="1" x="4010"/>
        <item h="1" m="1" x="4011"/>
        <item h="1" m="1" x="4012"/>
        <item h="1" m="1" x="4013"/>
        <item h="1" m="1" x="4014"/>
        <item h="1" m="1" x="4015"/>
        <item h="1" m="1" x="4016"/>
        <item h="1" m="1" x="4017"/>
        <item h="1" m="1" x="4018"/>
        <item h="1" m="1" x="4019"/>
        <item h="1" m="1" x="4020"/>
        <item h="1" m="1" x="4021"/>
        <item h="1" m="1" x="4022"/>
        <item h="1" m="1" x="4023"/>
        <item h="1" m="1" x="4024"/>
        <item h="1" m="1" x="4025"/>
        <item h="1" m="1" x="4026"/>
        <item h="1" m="1" x="4027"/>
        <item h="1" m="1" x="4028"/>
        <item h="1" m="1" x="4029"/>
        <item h="1" m="1" x="4030"/>
        <item h="1" m="1" x="4031"/>
        <item h="1" m="1" x="4032"/>
        <item h="1" m="1" x="4033"/>
        <item h="1" m="1" x="4034"/>
        <item h="1" m="1" x="4035"/>
        <item h="1" m="1" x="4036"/>
        <item h="1" m="1" x="4037"/>
        <item h="1" m="1" x="4038"/>
        <item h="1" m="1" x="4039"/>
        <item h="1" m="1" x="4040"/>
        <item h="1" m="1" x="4041"/>
        <item h="1" m="1" x="4042"/>
        <item h="1" m="1" x="4043"/>
        <item h="1" m="1" x="4044"/>
        <item h="1" m="1" x="4045"/>
        <item h="1" m="1" x="4046"/>
        <item h="1" m="1" x="4047"/>
        <item h="1" m="1" x="4048"/>
        <item h="1" m="1" x="4049"/>
        <item h="1" m="1" x="4050"/>
        <item h="1" m="1" x="4051"/>
        <item h="1" m="1" x="4052"/>
        <item h="1" m="1" x="4053"/>
        <item h="1" m="1" x="4054"/>
        <item h="1" m="1" x="4055"/>
        <item h="1" m="1" x="4056"/>
        <item h="1" m="1" x="4057"/>
        <item h="1" m="1" x="4058"/>
        <item h="1" m="1" x="4059"/>
        <item h="1" m="1" x="4060"/>
        <item h="1" m="1" x="4061"/>
        <item h="1" m="1" x="4062"/>
        <item h="1" m="1" x="4063"/>
        <item h="1" m="1" x="4064"/>
        <item h="1" m="1" x="4065"/>
        <item h="1" m="1" x="4066"/>
        <item h="1" m="1" x="4067"/>
        <item h="1" m="1" x="4068"/>
        <item h="1" m="1" x="4069"/>
        <item h="1" m="1" x="4070"/>
        <item h="1" m="1" x="4071"/>
        <item h="1" m="1" x="4072"/>
        <item h="1" m="1" x="4073"/>
        <item h="1" m="1" x="4074"/>
        <item h="1" m="1" x="4075"/>
        <item h="1" m="1" x="4076"/>
        <item h="1" m="1" x="4077"/>
        <item h="1" m="1" x="4078"/>
        <item h="1" m="1" x="4079"/>
        <item h="1" m="1" x="4080"/>
        <item h="1" m="1" x="4081"/>
        <item h="1" m="1" x="4082"/>
        <item h="1" m="1" x="4083"/>
        <item h="1" m="1" x="4084"/>
        <item h="1" m="1" x="4085"/>
        <item h="1" m="1" x="4086"/>
        <item h="1" m="1" x="4087"/>
        <item h="1" m="1" x="4088"/>
        <item h="1" m="1" x="4089"/>
        <item h="1" m="1" x="4090"/>
        <item h="1" m="1" x="4091"/>
        <item h="1" m="1" x="4092"/>
        <item h="1" m="1" x="4093"/>
        <item h="1" m="1" x="4094"/>
        <item h="1" m="1" x="4095"/>
        <item h="1" m="1" x="4096"/>
        <item h="1" m="1" x="4097"/>
        <item h="1" m="1" x="4098"/>
        <item h="1" m="1" x="4099"/>
        <item h="1" m="1" x="4100"/>
        <item h="1" m="1" x="4101"/>
        <item h="1" m="1" x="4102"/>
        <item h="1" m="1" x="4103"/>
        <item h="1" m="1" x="4104"/>
        <item h="1" m="1" x="4105"/>
        <item h="1" m="1" x="4106"/>
        <item h="1" m="1" x="4107"/>
        <item h="1" m="1" x="4108"/>
        <item h="1" m="1" x="4109"/>
        <item h="1" m="1" x="5913"/>
        <item h="1" m="1" x="4110"/>
        <item h="1" m="1" x="4111"/>
        <item h="1" m="1" x="4112"/>
        <item h="1" m="1" x="4113"/>
        <item h="1" m="1" x="4114"/>
        <item h="1" m="1" x="4115"/>
        <item h="1" m="1" x="4116"/>
        <item h="1" m="1" x="4117"/>
        <item h="1" m="1" x="4118"/>
        <item h="1" m="1" x="4119"/>
        <item h="1" m="1" x="4120"/>
        <item h="1" m="1" x="4121"/>
        <item h="1" m="1" x="4122"/>
        <item h="1" m="1" x="4123"/>
        <item h="1" m="1" x="4124"/>
        <item h="1" m="1" x="4125"/>
        <item h="1" m="1" x="4126"/>
        <item h="1" m="1" x="4127"/>
        <item h="1" m="1" x="4128"/>
        <item h="1" m="1" x="4129"/>
        <item h="1" m="1" x="4130"/>
        <item h="1" m="1" x="4131"/>
        <item h="1" m="1" x="4132"/>
        <item h="1" m="1" x="4133"/>
        <item h="1" m="1" x="4134"/>
        <item h="1" m="1" x="4135"/>
        <item h="1" m="1" x="4136"/>
        <item h="1" m="1" x="4137"/>
        <item h="1" m="1" x="4138"/>
        <item h="1" m="1" x="4139"/>
        <item h="1" m="1" x="4140"/>
        <item h="1" m="1" x="4141"/>
        <item h="1" m="1" x="4142"/>
        <item h="1" m="1" x="4143"/>
        <item h="1" m="1" x="3833"/>
        <item h="1" m="1" x="4144"/>
        <item h="1" m="1" x="4145"/>
        <item h="1" m="1" x="4146"/>
        <item h="1" m="1" x="4147"/>
        <item h="1" m="1" x="4148"/>
        <item h="1" m="1" x="4149"/>
        <item h="1" m="1" x="4150"/>
        <item h="1" m="1" x="4151"/>
        <item h="1" m="1" x="4152"/>
        <item h="1" m="1" x="4153"/>
        <item h="1" m="1" x="4154"/>
        <item h="1" m="1" x="4155"/>
        <item h="1" m="1" x="4156"/>
        <item h="1" m="1" x="4157"/>
        <item h="1" m="1" x="4158"/>
        <item h="1" m="1" x="4159"/>
        <item h="1" m="1" x="4160"/>
        <item h="1" m="1" x="4161"/>
        <item h="1" m="1" x="4162"/>
        <item h="1" m="1" x="4163"/>
        <item h="1" m="1" x="4164"/>
        <item h="1" m="1" x="4165"/>
        <item h="1" m="1" x="4166"/>
        <item h="1" m="1" x="4167"/>
        <item h="1" m="1" x="4168"/>
        <item h="1" m="1" x="4169"/>
        <item h="1" m="1" x="4170"/>
        <item h="1" m="1" x="4171"/>
        <item h="1" m="1" x="4172"/>
        <item h="1" m="1" x="4173"/>
        <item h="1" m="1" x="4174"/>
        <item h="1" m="1" x="4175"/>
        <item h="1" m="1" x="4176"/>
        <item h="1" m="1" x="4177"/>
        <item h="1" m="1" x="4178"/>
        <item h="1" m="1" x="4179"/>
        <item h="1" m="1" x="4180"/>
        <item h="1" m="1" x="4181"/>
        <item h="1" m="1" x="4182"/>
        <item h="1" m="1" x="4183"/>
        <item h="1" m="1" x="4184"/>
        <item h="1" m="1" x="4185"/>
        <item h="1" m="1" x="4186"/>
        <item h="1" m="1" x="4187"/>
        <item h="1" m="1" x="4188"/>
        <item h="1" m="1" x="4189"/>
        <item h="1" m="1" x="4190"/>
        <item h="1" m="1" x="4191"/>
        <item h="1" m="1" x="4192"/>
        <item h="1" m="1" x="4193"/>
        <item h="1" m="1" x="3748"/>
        <item h="1" m="1" x="4194"/>
        <item h="1" m="1" x="4195"/>
        <item h="1" m="1" x="4196"/>
        <item h="1" m="1" x="4197"/>
        <item h="1" m="1" x="4198"/>
        <item h="1" m="1" x="4199"/>
        <item h="1" m="1" x="4200"/>
        <item h="1" m="1" x="4201"/>
        <item h="1" m="1" x="4202"/>
        <item h="1" m="1" x="4203"/>
        <item h="1" m="1" x="4204"/>
        <item h="1" m="1" x="4205"/>
        <item h="1" m="1" x="4206"/>
        <item h="1" m="1" x="4207"/>
        <item h="1" m="1" x="4208"/>
        <item h="1" m="1" x="4209"/>
        <item h="1" m="1" x="4210"/>
        <item h="1" m="1" x="4211"/>
        <item h="1" m="1" x="4212"/>
        <item h="1" m="1" x="4213"/>
        <item h="1" m="1" x="4214"/>
        <item h="1" m="1" x="4215"/>
        <item h="1" m="1" x="4216"/>
        <item h="1" m="1" x="4217"/>
        <item h="1" m="1" x="4218"/>
        <item h="1" m="1" x="4219"/>
        <item h="1" m="1" x="4220"/>
        <item h="1" m="1" x="4221"/>
        <item h="1" m="1" x="4222"/>
        <item h="1" m="1" x="4223"/>
        <item h="1" m="1" x="4224"/>
        <item h="1" m="1" x="4225"/>
        <item h="1" m="1" x="4226"/>
        <item h="1" m="1" x="4227"/>
        <item h="1" m="1" x="4228"/>
        <item h="1" m="1" x="4229"/>
        <item h="1" m="1" x="4230"/>
        <item h="1" m="1" x="4231"/>
        <item h="1" m="1" x="4232"/>
        <item h="1" m="1" x="4233"/>
        <item h="1" m="1" x="4234"/>
        <item h="1" m="1" x="4235"/>
        <item h="1" m="1" x="4236"/>
        <item h="1" m="1" x="4237"/>
        <item h="1" m="1" x="4238"/>
        <item h="1" m="1" x="4239"/>
        <item h="1" m="1" x="4240"/>
        <item h="1" m="1" x="4241"/>
        <item h="1" m="1" x="4242"/>
        <item h="1" m="1" x="4243"/>
        <item h="1" m="1" x="4244"/>
        <item h="1" m="1" x="4245"/>
        <item h="1" m="1" x="4246"/>
        <item h="1" m="1" x="4247"/>
        <item h="1" m="1" x="4248"/>
        <item h="1" m="1" x="4249"/>
        <item h="1" m="1" x="4250"/>
        <item h="1" m="1" x="4251"/>
        <item h="1" m="1" x="4252"/>
        <item h="1" m="1" x="4253"/>
        <item h="1" m="1" x="4254"/>
        <item h="1" m="1" x="4255"/>
        <item h="1" m="1" x="4256"/>
        <item h="1" m="1" x="4257"/>
        <item h="1" m="1" x="4258"/>
        <item h="1" m="1" x="4259"/>
        <item h="1" m="1" x="4260"/>
        <item h="1" m="1" x="4261"/>
        <item h="1" m="1" x="4262"/>
        <item h="1" m="1" x="4263"/>
        <item h="1" m="1" x="4264"/>
        <item h="1" m="1" x="4265"/>
        <item h="1" m="1" x="4266"/>
        <item h="1" m="1" x="4267"/>
        <item h="1" m="1" x="4268"/>
        <item h="1" m="1" x="4269"/>
        <item h="1" m="1" x="5906"/>
        <item h="1" m="1" x="4270"/>
        <item h="1" m="1" x="4271"/>
        <item h="1" m="1" x="4272"/>
        <item h="1" m="1" x="4273"/>
        <item h="1" m="1" x="4274"/>
        <item h="1" m="1" x="4275"/>
        <item h="1" m="1" x="4276"/>
        <item h="1" m="1" x="4277"/>
        <item h="1" m="1" x="4278"/>
        <item h="1" m="1" x="4279"/>
        <item h="1" m="1" x="4280"/>
        <item h="1" m="1" x="4281"/>
        <item h="1" m="1" x="4282"/>
        <item h="1" m="1" x="4283"/>
        <item h="1" m="1" x="4284"/>
        <item h="1" m="1" x="4285"/>
        <item h="1" m="1" x="4286"/>
        <item h="1" m="1" x="4287"/>
        <item h="1" m="1" x="4288"/>
        <item h="1" m="1" x="4289"/>
        <item h="1" m="1" x="4290"/>
        <item h="1" m="1" x="4291"/>
        <item h="1" m="1" x="4292"/>
        <item h="1" m="1" x="4293"/>
        <item h="1" m="1" x="4294"/>
        <item h="1" m="1" x="4295"/>
        <item h="1" m="1" x="4296"/>
        <item h="1" m="1" x="4297"/>
        <item h="1" m="1" x="4298"/>
        <item h="1" m="1" x="4299"/>
        <item h="1" m="1" x="4300"/>
        <item h="1" m="1" x="4301"/>
        <item h="1" m="1" x="4302"/>
        <item h="1" m="1" x="4303"/>
        <item h="1" m="1" x="4304"/>
        <item h="1" m="1" x="4305"/>
        <item h="1" m="1" x="4306"/>
        <item h="1" m="1" x="4307"/>
        <item h="1" m="1" x="4308"/>
        <item h="1" m="1" x="4309"/>
        <item h="1" m="1" x="4310"/>
        <item h="1" m="1" x="4311"/>
        <item h="1" m="1" x="4312"/>
        <item h="1" m="1" x="4313"/>
        <item h="1" m="1" x="4314"/>
        <item h="1" m="1" x="4315"/>
        <item h="1" m="1" x="4316"/>
        <item h="1" m="1" x="4317"/>
        <item h="1" m="1" x="4318"/>
        <item h="1" m="1" x="4319"/>
        <item h="1" m="1" x="4320"/>
        <item h="1" m="1" x="4321"/>
        <item h="1" m="1" x="4322"/>
        <item h="1" m="1" x="4323"/>
        <item h="1" m="1" x="4324"/>
        <item h="1" m="1" x="4325"/>
        <item h="1" m="1" x="4326"/>
        <item h="1" m="1" x="3749"/>
        <item h="1" m="1" x="4327"/>
        <item h="1" m="1" x="4328"/>
        <item h="1" m="1" x="4329"/>
        <item h="1" m="1" x="4330"/>
        <item h="1" m="1" x="4331"/>
        <item h="1" m="1" x="4332"/>
        <item h="1" m="1" x="4333"/>
        <item h="1" m="1" x="4334"/>
        <item h="1" m="1" x="4335"/>
        <item h="1" m="1" x="4336"/>
        <item h="1" m="1" x="4337"/>
        <item h="1" m="1" x="5907"/>
        <item h="1" m="1" x="4338"/>
        <item h="1" m="1" x="4339"/>
        <item h="1" m="1" x="4340"/>
        <item h="1" m="1" x="4341"/>
        <item h="1" m="1" x="4342"/>
        <item h="1" m="1" x="4343"/>
        <item h="1" m="1" x="4344"/>
        <item h="1" m="1" x="4345"/>
        <item h="1" m="1" x="4346"/>
        <item h="1" m="1" x="4347"/>
        <item h="1" m="1" x="4348"/>
        <item h="1" m="1" x="4349"/>
        <item h="1" m="1" x="4350"/>
        <item h="1" m="1" x="4351"/>
        <item h="1" m="1" x="4352"/>
        <item h="1" m="1" x="4353"/>
        <item h="1" m="1" x="4354"/>
        <item h="1" m="1" x="4355"/>
        <item h="1" m="1" x="4356"/>
        <item h="1" m="1" x="4357"/>
        <item h="1" m="1" x="4358"/>
        <item h="1" m="1" x="4359"/>
        <item h="1" m="1" x="4360"/>
        <item h="1" m="1" x="4361"/>
        <item h="1" m="1" x="4362"/>
        <item h="1" m="1" x="4363"/>
        <item h="1" m="1" x="4364"/>
        <item h="1" m="1" x="4365"/>
        <item h="1" m="1" x="4366"/>
        <item h="1" m="1" x="4367"/>
        <item h="1" m="1" x="4368"/>
        <item h="1" m="1" x="4369"/>
        <item h="1" m="1" x="4370"/>
        <item h="1" m="1" x="4371"/>
        <item h="1" m="1" x="4372"/>
        <item h="1" m="1" x="4373"/>
        <item h="1" m="1" x="4374"/>
        <item h="1" m="1" x="4375"/>
        <item h="1" m="1" x="4376"/>
        <item h="1" m="1" x="4377"/>
        <item h="1" m="1" x="4378"/>
        <item h="1" m="1" x="4379"/>
        <item h="1" m="1" x="4380"/>
        <item h="1" m="1" x="4381"/>
        <item h="1" m="1" x="4382"/>
        <item h="1" m="1" x="4383"/>
        <item h="1" m="1" x="4384"/>
        <item h="1" m="1" x="4385"/>
        <item h="1" m="1" x="4386"/>
        <item h="1" m="1" x="4387"/>
        <item h="1" m="1" x="4388"/>
        <item h="1" m="1" x="4389"/>
        <item h="1" m="1" x="4390"/>
        <item h="1" m="1" x="4391"/>
        <item h="1" m="1" x="4392"/>
        <item h="1" m="1" x="4393"/>
        <item h="1" m="1" x="3750"/>
        <item h="1" m="1" x="4394"/>
        <item h="1" m="1" x="4395"/>
        <item h="1" m="1" x="4396"/>
        <item h="1" m="1" x="4397"/>
        <item h="1" m="1" x="4398"/>
        <item h="1" m="1" x="4399"/>
        <item h="1" m="1" x="4400"/>
        <item h="1" m="1" x="4401"/>
        <item h="1" m="1" x="4402"/>
        <item h="1" m="1" x="4403"/>
        <item h="1" m="1" x="4404"/>
        <item h="1" m="1" x="4405"/>
        <item h="1" m="1" x="4406"/>
        <item h="1" m="1" x="4407"/>
        <item h="1" m="1" x="4408"/>
        <item h="1" m="1" x="4409"/>
        <item h="1" m="1" x="4410"/>
        <item h="1" m="1" x="4411"/>
        <item h="1" m="1" x="4412"/>
        <item h="1" m="1" x="4413"/>
        <item h="1" m="1" x="4414"/>
        <item h="1" m="1" x="4415"/>
        <item h="1" m="1" x="4416"/>
        <item h="1" m="1" x="4417"/>
        <item h="1" m="1" x="4418"/>
        <item h="1" m="1" x="4419"/>
        <item h="1" m="1" x="4420"/>
        <item h="1" m="1" x="4421"/>
        <item h="1" m="1" x="4422"/>
        <item h="1" m="1" x="4423"/>
        <item h="1" m="1" x="4424"/>
        <item h="1" m="1" x="4425"/>
        <item h="1" m="1" x="4426"/>
        <item h="1" m="1" x="4427"/>
        <item h="1" m="1" x="4428"/>
        <item h="1" m="1" x="4429"/>
        <item h="1" m="1" x="4430"/>
        <item h="1" m="1" x="4431"/>
        <item h="1" m="1" x="4432"/>
        <item h="1" m="1" x="4433"/>
        <item h="1" m="1" x="4434"/>
        <item h="1" m="1" x="4435"/>
        <item h="1" m="1" x="4436"/>
        <item h="1" m="1" x="4437"/>
        <item h="1" m="1" x="4438"/>
        <item h="1" m="1" x="4439"/>
        <item h="1" m="1" x="4440"/>
        <item h="1" m="1" x="4441"/>
        <item h="1" m="1" x="4442"/>
        <item h="1" m="1" x="4443"/>
        <item h="1" m="1" x="4444"/>
        <item h="1" m="1" x="4445"/>
        <item h="1" m="1" x="4446"/>
        <item h="1" m="1" x="4447"/>
        <item h="1" m="1" x="4449"/>
        <item h="1" m="1" x="4448"/>
        <item h="1" m="1" x="4450"/>
        <item h="1" m="1" x="3751"/>
        <item h="1" m="1" x="4451"/>
        <item h="1" m="1" x="4452"/>
        <item h="1" m="1" x="4453"/>
        <item h="1" m="1" x="4454"/>
        <item h="1" m="1" x="4455"/>
        <item h="1" m="1" x="4456"/>
        <item h="1" m="1" x="4457"/>
        <item h="1" m="1" x="3752"/>
        <item h="1" m="1" x="4458"/>
        <item h="1" m="1" x="4459"/>
        <item h="1" m="1" x="4460"/>
        <item h="1" m="1" x="4461"/>
        <item h="1" m="1" x="4462"/>
        <item h="1" m="1" x="4463"/>
        <item h="1" m="1" x="4464"/>
        <item h="1" m="1" x="4465"/>
        <item h="1" m="1" x="4466"/>
        <item h="1" m="1" x="4467"/>
        <item h="1" m="1" x="4468"/>
        <item h="1" m="1" x="4470"/>
        <item h="1" m="1" x="4469"/>
        <item h="1" m="1" x="4471"/>
        <item h="1" m="1" x="4472"/>
        <item h="1" m="1" x="4473"/>
        <item h="1" m="1" x="4474"/>
        <item h="1" m="1" x="4475"/>
        <item h="1" m="1" x="4476"/>
        <item h="1" m="1" x="4477"/>
        <item h="1" m="1" x="4478"/>
        <item h="1" m="1" x="4479"/>
        <item h="1" m="1" x="4480"/>
        <item h="1" m="1" x="4481"/>
        <item h="1" m="1" x="4482"/>
        <item h="1" m="1" x="4483"/>
        <item h="1" m="1" x="4484"/>
        <item h="1" m="1" x="4485"/>
        <item h="1" m="1" x="4486"/>
        <item h="1" m="1" x="4487"/>
        <item h="1" m="1" x="4488"/>
        <item h="1" m="1" x="4489"/>
        <item h="1" m="1" x="4490"/>
        <item h="1" m="1" x="4491"/>
        <item h="1" m="1" x="4492"/>
        <item h="1" m="1" x="4493"/>
        <item h="1" m="1" x="4494"/>
        <item h="1" m="1" x="4495"/>
        <item h="1" m="1" x="4496"/>
        <item h="1" m="1" x="4497"/>
        <item h="1" m="1" x="4498"/>
        <item h="1" m="1" x="4499"/>
        <item h="1" m="1" x="4500"/>
        <item h="1" m="1" x="4501"/>
        <item h="1" m="1" x="4502"/>
        <item h="1" m="1" x="4503"/>
        <item h="1" m="1" x="4504"/>
        <item h="1" m="1" x="4505"/>
        <item h="1" m="1" x="4506"/>
        <item h="1" m="1" x="4507"/>
        <item h="1" m="1" x="4508"/>
        <item h="1" m="1" x="4509"/>
        <item h="1" m="1" x="4510"/>
        <item h="1" m="1" x="4511"/>
        <item h="1" m="1" x="4512"/>
        <item h="1" m="1" x="4513"/>
        <item h="1" m="1" x="4514"/>
        <item h="1" m="1" x="4515"/>
        <item h="1" m="1" x="4516"/>
        <item h="1" m="1" x="4517"/>
        <item h="1" m="1" x="4518"/>
        <item h="1" m="1" x="4519"/>
        <item h="1" m="1" x="4520"/>
        <item h="1" m="1" x="4521"/>
        <item h="1" m="1" x="4522"/>
        <item h="1" m="1" x="4523"/>
        <item h="1" m="1" x="4524"/>
        <item h="1" m="1" x="4525"/>
        <item h="1" m="1" x="4526"/>
        <item h="1" m="1" x="4527"/>
        <item h="1" m="1" x="4528"/>
        <item h="1" m="1" x="4529"/>
        <item h="1" m="1" x="4530"/>
        <item h="1" m="1" x="4531"/>
        <item h="1" m="1" x="4532"/>
        <item h="1" m="1" x="4533"/>
        <item h="1" m="1" x="4534"/>
        <item h="1" m="1" x="4535"/>
        <item h="1" m="1" x="4536"/>
        <item h="1" m="1" x="4537"/>
        <item h="1" m="1" x="4538"/>
        <item h="1" m="1" x="4539"/>
        <item h="1" m="1" x="4540"/>
        <item h="1" m="1" x="4541"/>
        <item h="1" m="1" x="4542"/>
        <item h="1" m="1" x="4543"/>
        <item h="1" m="1" x="4544"/>
        <item h="1" m="1" x="4545"/>
        <item h="1" m="1" x="4546"/>
        <item h="1" m="1" x="3753"/>
        <item h="1" m="1" x="4547"/>
        <item h="1" m="1" x="4548"/>
        <item h="1" m="1" x="4549"/>
        <item h="1" m="1" x="4550"/>
        <item h="1" m="1" x="4551"/>
        <item h="1" m="1" x="4552"/>
        <item h="1" m="1" x="4553"/>
        <item h="1" m="1" x="4554"/>
        <item h="1" m="1" x="4555"/>
        <item h="1" m="1" x="4556"/>
        <item h="1" m="1" x="4557"/>
        <item h="1" m="1" x="4558"/>
        <item h="1" m="1" x="4559"/>
        <item h="1" m="1" x="4560"/>
        <item h="1" m="1" x="4561"/>
        <item h="1" m="1" x="4562"/>
        <item h="1" m="1" x="4563"/>
        <item h="1" m="1" x="4564"/>
        <item h="1" m="1" x="4565"/>
        <item h="1" m="1" x="4566"/>
        <item h="1" m="1" x="4567"/>
        <item h="1" m="1" x="4568"/>
        <item h="1" m="1" x="4569"/>
        <item h="1" m="1" x="4570"/>
        <item h="1" m="1" x="4571"/>
        <item h="1" m="1" x="4572"/>
        <item h="1" m="1" x="4573"/>
        <item h="1" m="1" x="4574"/>
        <item h="1" m="1" x="4575"/>
        <item h="1" m="1" x="3754"/>
        <item h="1" m="1" x="4576"/>
        <item h="1" m="1" x="4577"/>
        <item h="1" m="1" x="4578"/>
        <item h="1" m="1" x="4579"/>
        <item h="1" m="1" x="4580"/>
        <item h="1" m="1" x="4581"/>
        <item h="1" m="1" x="4582"/>
        <item h="1" m="1" x="4583"/>
        <item h="1" m="1" x="4584"/>
        <item h="1" m="1" x="4585"/>
        <item h="1" m="1" x="4586"/>
        <item h="1" m="1" x="4587"/>
        <item h="1" m="1" x="4588"/>
        <item h="1" m="1" x="4589"/>
        <item h="1" m="1" x="4590"/>
        <item h="1" m="1" x="4591"/>
        <item h="1" m="1" x="4592"/>
        <item h="1" m="1" x="4593"/>
        <item h="1" m="1" x="4594"/>
        <item h="1" m="1" x="4595"/>
        <item h="1" m="1" x="4596"/>
        <item h="1" m="1" x="4597"/>
        <item h="1" m="1" x="4598"/>
        <item h="1" m="1" x="4599"/>
        <item h="1" m="1" x="4600"/>
        <item h="1" m="1" x="4601"/>
        <item h="1" m="1" x="4602"/>
        <item h="1" m="1" x="4603"/>
        <item h="1" m="1" x="4604"/>
        <item h="1" m="1" x="4607"/>
        <item h="1" m="1" x="4609"/>
        <item h="1" m="1" x="4611"/>
        <item h="1" m="1" x="4612"/>
        <item h="1" m="1" x="4613"/>
        <item h="1" m="1" x="4618"/>
        <item h="1" m="1" x="4619"/>
        <item h="1" m="1" x="4621"/>
        <item h="1" m="1" x="4623"/>
        <item h="1" m="1" x="4624"/>
        <item h="1" m="1" x="4625"/>
        <item h="1" m="1" x="4626"/>
        <item h="1" m="1" x="4627"/>
        <item h="1" m="1" x="4628"/>
        <item h="1" m="1" x="4629"/>
        <item h="1" m="1" x="4630"/>
        <item h="1" m="1" x="4631"/>
        <item h="1" m="1" x="4633"/>
        <item h="1" m="1" x="4635"/>
        <item h="1" m="1" x="4637"/>
        <item h="1" m="1" x="4639"/>
        <item h="1" m="1" x="4642"/>
        <item h="1" m="1" x="4605"/>
        <item h="1" m="1" x="4606"/>
        <item h="1" m="1" x="4608"/>
        <item h="1" m="1" x="4610"/>
        <item h="1" m="1" x="4614"/>
        <item h="1" m="1" x="4615"/>
        <item h="1" m="1" x="4616"/>
        <item h="1" m="1" x="4617"/>
        <item h="1" m="1" x="4620"/>
        <item h="1" m="1" x="4622"/>
        <item h="1" m="1" x="4632"/>
        <item h="1" m="1" x="4634"/>
        <item h="1" m="1" x="4636"/>
        <item h="1" m="1" x="4638"/>
        <item h="1" m="1" x="4640"/>
        <item h="1" m="1" x="4641"/>
        <item h="1" m="1" x="4643"/>
        <item h="1" m="1" x="4644"/>
        <item h="1" m="1" x="4645"/>
        <item h="1" m="1" x="4646"/>
        <item h="1" m="1" x="4647"/>
        <item h="1" m="1" x="4648"/>
        <item h="1" m="1" x="4649"/>
        <item h="1" m="1" x="4650"/>
        <item h="1" m="1" x="4651"/>
        <item h="1" m="1" x="4652"/>
        <item h="1" m="1" x="4653"/>
        <item h="1" m="1" x="5908"/>
        <item h="1" m="1" x="5909"/>
        <item h="1" m="1" x="5910"/>
        <item h="1" m="1" x="4654"/>
        <item h="1" m="1" x="4655"/>
        <item h="1" m="1" x="4656"/>
        <item h="1" m="1" x="5911"/>
        <item h="1" m="1" x="4657"/>
        <item h="1" m="1" x="4658"/>
        <item h="1" m="1" x="4659"/>
        <item h="1" m="1" x="4660"/>
        <item h="1" m="1" x="4661"/>
        <item h="1" m="1" x="4662"/>
        <item h="1" m="1" x="4663"/>
        <item h="1" m="1" x="4664"/>
        <item h="1" m="1" x="5912"/>
        <item h="1" m="1" x="4665"/>
        <item h="1" m="1" x="4666"/>
        <item h="1" m="1" x="4667"/>
        <item h="1" m="1" x="4668"/>
        <item h="1" m="1" x="3755"/>
        <item h="1" m="1" x="4669"/>
        <item h="1" m="1" x="4670"/>
        <item h="1" m="1" x="4671"/>
        <item h="1" m="1" x="4673"/>
        <item h="1" m="1" x="4672"/>
        <item h="1" m="1" x="4674"/>
        <item h="1" m="1" x="4675"/>
        <item h="1" m="1" x="4676"/>
        <item h="1" m="1" x="4677"/>
        <item h="1" m="1" x="4678"/>
        <item h="1" m="1" x="4679"/>
        <item h="1" m="1" x="3756"/>
        <item h="1" m="1" x="4680"/>
        <item h="1" m="1" x="4681"/>
        <item h="1" m="1" x="4682"/>
        <item h="1" m="1" x="3757"/>
        <item h="1" m="1" x="4683"/>
        <item h="1" m="1" x="4684"/>
        <item h="1" m="1" x="4685"/>
        <item h="1" m="1" x="4686"/>
        <item h="1" m="1" x="4687"/>
        <item h="1" m="1" x="4688"/>
        <item h="1" m="1" x="4689"/>
        <item h="1" m="1" x="4690"/>
        <item h="1" m="1" x="4691"/>
        <item h="1" m="1" x="4692"/>
        <item h="1" m="1" x="4693"/>
        <item h="1" m="1" x="4694"/>
        <item h="1" m="1" x="4695"/>
        <item h="1" m="1" x="4696"/>
        <item h="1" m="1" x="4697"/>
        <item h="1" m="1" x="4698"/>
        <item h="1" m="1" x="4699"/>
        <item h="1" m="1" x="4700"/>
        <item h="1" m="1" x="4701"/>
        <item h="1" m="1" x="4702"/>
        <item h="1" m="1" x="4703"/>
        <item h="1" m="1" x="4704"/>
        <item h="1" m="1" x="4705"/>
        <item h="1" m="1" x="4706"/>
        <item h="1" m="1" x="4707"/>
        <item h="1" m="1" x="4708"/>
        <item h="1" m="1" x="4709"/>
        <item h="1" m="1" x="4710"/>
        <item h="1" m="1" x="4711"/>
        <item h="1" m="1" x="4712"/>
        <item h="1" m="1" x="4713"/>
        <item h="1" m="1" x="4714"/>
        <item h="1" m="1" x="4715"/>
        <item h="1" m="1" x="4716"/>
        <item h="1" m="1" x="4717"/>
        <item h="1" m="1" x="4718"/>
        <item h="1" m="1" x="4719"/>
        <item h="1" m="1" x="4720"/>
        <item h="1" m="1" x="4721"/>
        <item h="1" m="1" x="4722"/>
        <item h="1" m="1" x="4723"/>
        <item h="1" m="1" x="4724"/>
        <item h="1" m="1" x="4725"/>
        <item h="1" m="1" x="4726"/>
        <item h="1" m="1" x="4728"/>
        <item h="1" m="1" x="4727"/>
        <item h="1" m="1" x="4729"/>
        <item h="1" m="1" x="4730"/>
        <item h="1" m="1" x="4731"/>
        <item h="1" m="1" x="4732"/>
        <item h="1" m="1" x="4733"/>
        <item h="1" m="1" x="4734"/>
        <item h="1" m="1" x="4735"/>
        <item h="1" m="1" x="4736"/>
        <item h="1" m="1" x="4737"/>
        <item h="1" m="1" x="4738"/>
        <item h="1" m="1" x="4739"/>
        <item h="1" m="1" x="4740"/>
        <item h="1" m="1" x="4741"/>
        <item h="1" m="1" x="4742"/>
        <item h="1" m="1" x="4743"/>
        <item h="1" m="1" x="4744"/>
        <item h="1" m="1" x="4745"/>
        <item h="1" m="1" x="4746"/>
        <item h="1" m="1" x="4747"/>
        <item h="1" m="1" x="4748"/>
        <item h="1" m="1" x="4749"/>
        <item h="1" m="1" x="4750"/>
        <item h="1" m="1" x="4751"/>
        <item h="1" m="1" x="4752"/>
        <item h="1" m="1" x="4753"/>
        <item h="1" m="1" x="4754"/>
        <item h="1" m="1" x="4755"/>
        <item h="1" m="1" x="4756"/>
        <item h="1" m="1" x="4757"/>
        <item h="1" m="1" x="4758"/>
        <item h="1" m="1" x="4759"/>
        <item h="1" m="1" x="4760"/>
        <item h="1" m="1" x="4761"/>
        <item h="1" m="1" x="4762"/>
        <item h="1" m="1" x="4763"/>
        <item h="1" m="1" x="4764"/>
        <item h="1" m="1" x="4765"/>
        <item h="1" m="1" x="4766"/>
        <item h="1" m="1" x="4767"/>
        <item h="1" m="1" x="4768"/>
        <item h="1" m="1" x="4769"/>
        <item h="1" m="1" x="4770"/>
        <item h="1" m="1" x="4771"/>
        <item h="1" m="1" x="4772"/>
        <item h="1" m="1" x="4773"/>
        <item h="1" m="1" x="4774"/>
        <item h="1" m="1" x="4775"/>
        <item h="1" m="1" x="4776"/>
        <item h="1" m="1" x="4777"/>
        <item h="1" m="1" x="4778"/>
        <item h="1" m="1" x="4779"/>
        <item h="1" m="1" x="4780"/>
        <item h="1" m="1" x="4781"/>
        <item h="1" m="1" x="4782"/>
        <item h="1" m="1" x="4783"/>
        <item h="1" m="1" x="4784"/>
        <item h="1" m="1" x="4785"/>
        <item h="1" m="1" x="4786"/>
        <item h="1" m="1" x="4787"/>
        <item h="1" m="1" x="4788"/>
        <item h="1" m="1" x="4789"/>
        <item h="1" m="1" x="4790"/>
        <item h="1" m="1" x="4791"/>
        <item h="1" m="1" x="4792"/>
        <item h="1" m="1" x="4793"/>
        <item h="1" m="1" x="4794"/>
        <item h="1" m="1" x="4795"/>
        <item h="1" m="1" x="4796"/>
        <item h="1" m="1" x="4797"/>
        <item h="1" m="1" x="4798"/>
        <item h="1" m="1" x="4799"/>
        <item h="1" m="1" x="4800"/>
        <item h="1" m="1" x="4801"/>
        <item h="1" m="1" x="4802"/>
        <item h="1" m="1" x="4803"/>
        <item h="1" m="1" x="4804"/>
        <item h="1" m="1" x="4805"/>
        <item h="1" m="1" x="4806"/>
        <item h="1" m="1" x="4807"/>
        <item h="1" m="1" x="4808"/>
        <item h="1" m="1" x="4809"/>
        <item h="1" m="1" x="4810"/>
        <item h="1" m="1" x="4811"/>
        <item h="1" m="1" x="4812"/>
        <item h="1" m="1" x="4813"/>
        <item h="1" m="1" x="4814"/>
        <item h="1" m="1" x="4815"/>
        <item h="1" m="1" x="4816"/>
        <item h="1" m="1" x="4817"/>
        <item h="1" m="1" x="4818"/>
        <item h="1" m="1" x="4819"/>
        <item h="1" m="1" x="4820"/>
        <item h="1" m="1" x="4821"/>
        <item h="1" m="1" x="4822"/>
        <item h="1" m="1" x="4823"/>
        <item h="1" m="1" x="4824"/>
        <item h="1" m="1" x="4825"/>
        <item h="1" m="1" x="4826"/>
        <item h="1" m="1" x="4827"/>
        <item h="1" m="1" x="4828"/>
        <item h="1" m="1" x="4829"/>
        <item h="1" m="1" x="4830"/>
        <item h="1" m="1" x="4831"/>
        <item h="1" m="1" x="4832"/>
        <item h="1" m="1" x="4833"/>
        <item h="1" m="1" x="4834"/>
        <item h="1" m="1" x="4835"/>
        <item h="1" m="1" x="4836"/>
        <item h="1" m="1" x="4837"/>
        <item h="1" m="1" x="4838"/>
        <item h="1" m="1" x="4839"/>
        <item h="1" m="1" x="4840"/>
        <item h="1" m="1" x="4841"/>
        <item h="1" m="1" x="4842"/>
        <item h="1" m="1" x="4843"/>
        <item h="1" m="1" x="4844"/>
        <item h="1" m="1" x="4845"/>
        <item h="1" m="1" x="4846"/>
        <item h="1" m="1" x="4847"/>
        <item h="1" m="1" x="4848"/>
        <item h="1" m="1" x="4849"/>
        <item h="1" m="1" x="4850"/>
        <item h="1" m="1" x="4851"/>
        <item h="1" m="1" x="4852"/>
        <item h="1" m="1" x="4853"/>
        <item h="1" m="1" x="4854"/>
        <item h="1" m="1" x="4855"/>
        <item h="1" m="1" x="4856"/>
        <item h="1" m="1" x="4857"/>
        <item h="1" m="1" x="4858"/>
        <item h="1" m="1" x="4859"/>
        <item h="1" m="1" x="4860"/>
        <item h="1" m="1" x="4861"/>
        <item h="1" m="1" x="4862"/>
        <item h="1" m="1" x="4863"/>
        <item h="1" m="1" x="4864"/>
        <item h="1" m="1" x="4865"/>
        <item h="1" m="1" x="4866"/>
        <item h="1" m="1" x="4867"/>
        <item h="1" m="1" x="4868"/>
        <item h="1" m="1" x="4869"/>
        <item h="1" m="1" x="4870"/>
        <item h="1" m="1" x="4871"/>
        <item h="1" m="1" x="4872"/>
        <item h="1" m="1" x="4873"/>
        <item h="1" m="1" x="4874"/>
        <item h="1" m="1" x="4875"/>
        <item h="1" m="1" x="4876"/>
        <item h="1" m="1" x="4877"/>
        <item h="1" m="1" x="4878"/>
        <item h="1" m="1" x="4879"/>
        <item h="1" m="1" x="4880"/>
        <item h="1" m="1" x="4881"/>
        <item h="1" m="1" x="4882"/>
        <item h="1" m="1" x="4883"/>
        <item h="1" m="1" x="4884"/>
        <item h="1" m="1" x="4885"/>
        <item h="1" m="1" x="4886"/>
        <item h="1" m="1" x="4887"/>
        <item h="1" m="1" x="4888"/>
        <item h="1" m="1" x="4889"/>
        <item h="1" m="1" x="4890"/>
        <item h="1" m="1" x="4891"/>
        <item h="1" m="1" x="4892"/>
        <item h="1" m="1" x="4893"/>
        <item h="1" m="1" x="4894"/>
        <item h="1" m="1" x="4895"/>
        <item h="1" m="1" x="4896"/>
        <item h="1" m="1" x="4897"/>
        <item h="1" m="1" x="4898"/>
        <item h="1" m="1" x="4899"/>
        <item h="1" m="1" x="4900"/>
        <item h="1" m="1" x="4901"/>
        <item h="1" m="1" x="4902"/>
        <item h="1" m="1" x="4903"/>
        <item h="1" m="1" x="4904"/>
        <item h="1" m="1" x="4905"/>
        <item h="1" m="1" x="4906"/>
        <item h="1" m="1" x="4907"/>
        <item h="1" m="1" x="4908"/>
        <item h="1" m="1" x="4909"/>
        <item h="1" m="1" x="4910"/>
        <item h="1" m="1" x="4911"/>
        <item h="1" m="1" x="4912"/>
        <item h="1" m="1" x="4913"/>
        <item h="1" m="1" x="4914"/>
        <item h="1" m="1" x="4915"/>
        <item h="1" m="1" x="4916"/>
        <item h="1" m="1" x="4917"/>
        <item h="1" m="1" x="4918"/>
        <item h="1" m="1" x="4919"/>
        <item h="1" m="1" x="4920"/>
        <item h="1" m="1" x="4921"/>
        <item h="1" m="1" x="4922"/>
        <item h="1" m="1" x="4923"/>
        <item h="1" m="1" x="4924"/>
        <item h="1" m="1" x="4925"/>
        <item h="1" m="1" x="4926"/>
        <item h="1" m="1" x="4927"/>
        <item h="1" m="1" x="4928"/>
        <item h="1" m="1" x="4929"/>
        <item h="1" m="1" x="4930"/>
        <item h="1" m="1" x="4931"/>
        <item h="1" m="1" x="4932"/>
        <item h="1" m="1" x="4933"/>
        <item h="1" m="1" x="4934"/>
        <item h="1" m="1" x="4935"/>
        <item h="1" m="1" x="4936"/>
        <item h="1" m="1" x="4937"/>
        <item h="1" m="1" x="4938"/>
        <item h="1" m="1" x="4939"/>
        <item h="1" m="1" x="4940"/>
        <item h="1" m="1" x="4941"/>
        <item h="1" m="1" x="4942"/>
        <item h="1" m="1" x="4943"/>
        <item h="1" m="1" x="4944"/>
        <item h="1" m="1" x="4945"/>
        <item h="1" m="1" x="4946"/>
        <item h="1" m="1" x="4947"/>
        <item h="1" m="1" x="4948"/>
        <item h="1" m="1" x="4949"/>
        <item h="1" m="1" x="4950"/>
        <item h="1" m="1" x="4951"/>
        <item h="1" m="1" x="4952"/>
        <item h="1" m="1" x="4953"/>
        <item h="1" m="1" x="4954"/>
        <item h="1" m="1" x="4955"/>
        <item h="1" m="1" x="4956"/>
        <item h="1" m="1" x="4957"/>
        <item h="1" m="1" x="4958"/>
        <item h="1" m="1" x="4959"/>
        <item h="1" m="1" x="4960"/>
        <item h="1" m="1" x="4961"/>
        <item h="1" m="1" x="4962"/>
        <item h="1" m="1" x="4963"/>
        <item h="1" m="1" x="4964"/>
        <item h="1" m="1" x="4965"/>
        <item h="1" m="1" x="4966"/>
        <item h="1" m="1" x="4967"/>
        <item h="1" m="1" x="4968"/>
        <item h="1" m="1" x="4969"/>
        <item h="1" m="1" x="4970"/>
        <item h="1" m="1" x="4971"/>
        <item h="1" m="1" x="4972"/>
        <item h="1" m="1" x="4973"/>
        <item h="1" m="1" x="4974"/>
        <item h="1" m="1" x="4975"/>
        <item h="1" m="1" x="4976"/>
        <item h="1" m="1" x="4977"/>
        <item h="1" m="1" x="4978"/>
        <item h="1" m="1" x="4979"/>
        <item h="1" m="1" x="4980"/>
        <item h="1" m="1" x="4981"/>
        <item h="1" m="1" x="4982"/>
        <item h="1" m="1" x="4983"/>
        <item h="1" m="1" x="4984"/>
        <item h="1" m="1" x="4985"/>
        <item h="1" m="1" x="4986"/>
        <item h="1" m="1" x="4987"/>
        <item h="1" m="1" x="4988"/>
        <item h="1" m="1" x="4989"/>
        <item h="1" m="1" x="4990"/>
        <item h="1" m="1" x="4991"/>
        <item h="1" m="1" x="4992"/>
        <item h="1" m="1" x="4993"/>
        <item h="1" m="1" x="4994"/>
        <item h="1" m="1" x="4995"/>
        <item h="1" m="1" x="4996"/>
        <item h="1" m="1" x="4997"/>
        <item h="1" m="1" x="4998"/>
        <item h="1" m="1" x="4999"/>
        <item h="1" m="1" x="5000"/>
        <item h="1" m="1" x="5001"/>
        <item h="1" m="1" x="5002"/>
        <item h="1" m="1" x="5003"/>
        <item h="1" m="1" x="5004"/>
        <item h="1" m="1" x="5005"/>
        <item h="1" m="1" x="5006"/>
        <item h="1" m="1" x="5007"/>
        <item h="1" m="1" x="5008"/>
        <item h="1" m="1" x="5009"/>
        <item h="1" m="1" x="5010"/>
        <item h="1" m="1" x="5011"/>
        <item h="1" m="1" x="5012"/>
        <item h="1" m="1" x="5013"/>
        <item h="1" m="1" x="5014"/>
        <item h="1" m="1" x="5015"/>
        <item h="1" m="1" x="5016"/>
        <item h="1" m="1" x="5017"/>
        <item h="1" m="1" x="5018"/>
        <item h="1" m="1" x="5019"/>
        <item h="1" m="1" x="5020"/>
        <item h="1" m="1" x="5021"/>
        <item h="1" m="1" x="5022"/>
        <item h="1" m="1" x="5023"/>
        <item h="1" m="1" x="5024"/>
        <item h="1" m="1" x="5025"/>
        <item h="1" m="1" x="5026"/>
        <item h="1" m="1" x="5027"/>
        <item h="1" m="1" x="5028"/>
        <item h="1" m="1" x="5029"/>
        <item h="1" m="1" x="5030"/>
        <item h="1" m="1" x="5031"/>
        <item h="1" m="1" x="5032"/>
        <item h="1" m="1" x="5033"/>
        <item h="1" m="1" x="5034"/>
        <item h="1" m="1" x="5035"/>
        <item h="1" m="1" x="5036"/>
        <item h="1" m="1" x="5037"/>
        <item h="1" m="1" x="5038"/>
        <item h="1" m="1" x="5039"/>
        <item h="1" m="1" x="5040"/>
        <item h="1" m="1" x="5041"/>
        <item h="1" m="1" x="5042"/>
        <item h="1" m="1" x="5043"/>
        <item h="1" m="1" x="5044"/>
        <item h="1" m="1" x="5045"/>
        <item h="1" m="1" x="5046"/>
        <item h="1" m="1" x="5047"/>
        <item h="1" m="1" x="5048"/>
        <item h="1" m="1" x="5049"/>
        <item h="1" m="1" x="5050"/>
        <item h="1" m="1" x="5051"/>
        <item h="1" m="1" x="5052"/>
        <item h="1" m="1" x="5053"/>
        <item h="1" m="1" x="5054"/>
        <item h="1" m="1" x="5055"/>
        <item h="1" m="1" x="5056"/>
        <item h="1" m="1" x="5057"/>
        <item h="1" m="1" x="5058"/>
        <item h="1" m="1" x="5059"/>
        <item h="1" m="1" x="5060"/>
        <item h="1" m="1" x="5061"/>
        <item h="1" m="1" x="5062"/>
        <item h="1" m="1" x="5063"/>
        <item h="1" m="1" x="5064"/>
        <item h="1" m="1" x="5065"/>
        <item h="1" m="1" x="5066"/>
        <item h="1" m="1" x="5067"/>
        <item h="1" m="1" x="5068"/>
        <item h="1" m="1" x="5069"/>
        <item h="1" m="1" x="5070"/>
        <item h="1" m="1" x="5071"/>
        <item h="1" m="1" x="5072"/>
        <item h="1" m="1" x="5073"/>
        <item h="1" m="1" x="5074"/>
        <item h="1" m="1" x="5075"/>
        <item h="1" m="1" x="5076"/>
        <item h="1" m="1" x="5077"/>
        <item h="1" m="1" x="5078"/>
        <item h="1" m="1" x="5079"/>
        <item h="1" m="1" x="5080"/>
        <item h="1" m="1" x="5081"/>
        <item h="1" m="1" x="5082"/>
        <item h="1" m="1" x="5083"/>
        <item h="1" m="1" x="5084"/>
        <item h="1" m="1" x="5085"/>
        <item h="1" m="1" x="5086"/>
        <item h="1" m="1" x="5087"/>
        <item h="1" m="1" x="5088"/>
        <item h="1" m="1" x="5089"/>
        <item h="1" m="1" x="5090"/>
        <item h="1" m="1" x="5091"/>
        <item h="1" m="1" x="5092"/>
        <item h="1" m="1" x="5093"/>
        <item h="1" m="1" x="5094"/>
        <item h="1" m="1" x="5095"/>
        <item h="1" m="1" x="5096"/>
        <item h="1" m="1" x="5097"/>
        <item h="1" m="1" x="5098"/>
        <item h="1" m="1" x="5099"/>
        <item h="1" m="1" x="5100"/>
        <item h="1" m="1" x="5101"/>
        <item h="1" m="1" x="5102"/>
        <item h="1" m="1" x="5103"/>
        <item h="1" m="1" x="5104"/>
        <item h="1" m="1" x="5105"/>
        <item h="1" m="1" x="5106"/>
        <item h="1" m="1" x="5107"/>
        <item h="1" m="1" x="5108"/>
        <item h="1" m="1" x="5109"/>
        <item h="1" m="1" x="5110"/>
        <item h="1" m="1" x="5111"/>
        <item h="1" m="1" x="5112"/>
        <item h="1" m="1" x="5113"/>
        <item h="1" m="1" x="5114"/>
        <item h="1" m="1" x="5115"/>
        <item h="1" m="1" x="5116"/>
        <item h="1" m="1" x="5117"/>
        <item h="1" m="1" x="5118"/>
        <item h="1" m="1" x="5119"/>
        <item h="1" m="1" x="5120"/>
        <item h="1" m="1" x="5121"/>
        <item h="1" m="1" x="5122"/>
        <item h="1" m="1" x="5123"/>
        <item h="1" m="1" x="5124"/>
        <item h="1" m="1" x="5125"/>
        <item h="1" m="1" x="5126"/>
        <item h="1" m="1" x="5127"/>
        <item h="1" m="1" x="5128"/>
        <item h="1" m="1" x="5129"/>
        <item h="1" m="1" x="5130"/>
        <item h="1" m="1" x="5131"/>
        <item h="1" m="1" x="5132"/>
        <item h="1" m="1" x="5133"/>
        <item h="1" m="1" x="5134"/>
        <item h="1" m="1" x="5135"/>
        <item h="1" m="1" x="5136"/>
        <item h="1" m="1" x="5137"/>
        <item h="1" m="1" x="5138"/>
        <item h="1" m="1" x="5139"/>
        <item h="1" m="1" x="5140"/>
        <item h="1" m="1" x="5141"/>
        <item h="1" m="1" x="5142"/>
        <item h="1" m="1" x="5143"/>
        <item h="1" m="1" x="5144"/>
        <item h="1" m="1" x="5145"/>
        <item h="1" m="1" x="5146"/>
        <item h="1" m="1" x="5147"/>
        <item h="1" m="1" x="5148"/>
        <item h="1" m="1" x="5149"/>
        <item h="1" m="1" x="5150"/>
        <item h="1" m="1" x="5151"/>
        <item h="1" m="1" x="5152"/>
        <item h="1" m="1" x="5153"/>
        <item h="1" m="1" x="5154"/>
        <item h="1" m="1" x="5155"/>
        <item h="1" m="1" x="5156"/>
        <item h="1" m="1" x="5157"/>
        <item h="1" m="1" x="5158"/>
        <item h="1" m="1" x="5159"/>
        <item h="1" m="1" x="5160"/>
        <item h="1" m="1" x="5161"/>
        <item h="1" m="1" x="5162"/>
        <item h="1" m="1" x="5163"/>
        <item h="1" m="1" x="5164"/>
        <item h="1" m="1" x="5165"/>
        <item h="1" m="1" x="5166"/>
        <item h="1" m="1" x="5167"/>
        <item h="1" m="1" x="5168"/>
        <item h="1" m="1" x="5169"/>
        <item h="1" m="1" x="5170"/>
        <item h="1" m="1" x="5171"/>
        <item h="1" m="1" x="5172"/>
        <item h="1" m="1" x="5173"/>
        <item h="1" m="1" x="5174"/>
        <item h="1" m="1" x="5175"/>
        <item h="1" m="1" x="5176"/>
        <item h="1" m="1" x="5177"/>
        <item h="1" m="1" x="5178"/>
        <item h="1" m="1" x="5179"/>
        <item h="1" m="1" x="5180"/>
        <item h="1" m="1" x="5181"/>
        <item h="1" m="1" x="5182"/>
        <item h="1" m="1" x="5183"/>
        <item h="1" m="1" x="5184"/>
        <item h="1" m="1" x="5185"/>
        <item h="1" m="1" x="5186"/>
        <item h="1" m="1" x="5187"/>
        <item h="1" m="1" x="5188"/>
        <item h="1" m="1" x="5189"/>
        <item h="1" m="1" x="5190"/>
        <item h="1" m="1" x="5191"/>
        <item h="1" m="1" x="5192"/>
        <item h="1" m="1" x="5193"/>
        <item h="1" m="1" x="5194"/>
        <item h="1" m="1" x="5195"/>
        <item h="1" m="1" x="5196"/>
        <item h="1" m="1" x="5197"/>
        <item h="1" m="1" x="5198"/>
        <item h="1" m="1" x="5199"/>
        <item h="1" m="1" x="5200"/>
        <item h="1" m="1" x="5201"/>
        <item h="1" m="1" x="5202"/>
        <item h="1" m="1" x="5203"/>
        <item h="1" m="1" x="5204"/>
        <item h="1" m="1" x="5205"/>
        <item h="1" m="1" x="5206"/>
        <item h="1" m="1" x="5207"/>
        <item h="1" m="1" x="5208"/>
        <item h="1" m="1" x="5209"/>
        <item h="1" m="1" x="5210"/>
        <item h="1" m="1" x="5211"/>
        <item h="1" m="1" x="5212"/>
        <item h="1" m="1" x="5213"/>
        <item h="1" m="1" x="5214"/>
        <item h="1" m="1" x="5215"/>
        <item h="1" m="1" x="5216"/>
        <item h="1" m="1" x="5217"/>
        <item h="1" m="1" x="5218"/>
        <item h="1" m="1" x="5219"/>
        <item h="1" m="1" x="5220"/>
        <item h="1" m="1" x="5221"/>
        <item h="1" m="1" x="5222"/>
        <item h="1" m="1" x="5223"/>
        <item h="1" m="1" x="5224"/>
        <item h="1" m="1" x="5225"/>
        <item h="1" m="1" x="5226"/>
        <item h="1" m="1" x="5227"/>
        <item h="1" m="1" x="5228"/>
        <item h="1" m="1" x="5229"/>
        <item h="1" m="1" x="5230"/>
        <item h="1" m="1" x="5231"/>
        <item h="1" m="1" x="5232"/>
        <item h="1" m="1" x="5233"/>
        <item h="1" m="1" x="5234"/>
        <item h="1" m="1" x="5235"/>
        <item h="1" m="1" x="5236"/>
        <item h="1" m="1" x="5237"/>
        <item h="1" m="1" x="5238"/>
        <item h="1" m="1" x="5239"/>
        <item h="1" m="1" x="5240"/>
        <item h="1" m="1" x="5241"/>
        <item h="1" m="1" x="5242"/>
        <item h="1" m="1" x="5243"/>
        <item h="1" m="1" x="5244"/>
        <item h="1" m="1" x="5245"/>
        <item h="1" m="1" x="5246"/>
        <item h="1" m="1" x="5247"/>
        <item h="1" m="1" x="5248"/>
        <item h="1" m="1" x="5249"/>
        <item h="1" m="1" x="5250"/>
        <item h="1" m="1" x="5251"/>
        <item h="1" m="1" x="5252"/>
        <item h="1" m="1" x="5253"/>
        <item h="1" m="1" x="5254"/>
        <item h="1" m="1" x="5255"/>
        <item h="1" m="1" x="5256"/>
        <item h="1" m="1" x="5257"/>
        <item h="1" m="1" x="5258"/>
        <item h="1" m="1" x="5259"/>
        <item h="1" m="1" x="5260"/>
        <item h="1" m="1" x="5261"/>
        <item h="1" m="1" x="5262"/>
        <item h="1" m="1" x="5263"/>
        <item h="1" m="1" x="5264"/>
        <item h="1" m="1" x="5265"/>
        <item h="1" m="1" x="5266"/>
        <item h="1" m="1" x="5267"/>
        <item h="1" m="1" x="5268"/>
        <item h="1" m="1" x="5269"/>
        <item h="1" m="1" x="5270"/>
        <item h="1" m="1" x="5271"/>
        <item h="1" m="1" x="5272"/>
        <item h="1" m="1" x="5273"/>
        <item h="1" m="1" x="5274"/>
        <item h="1" m="1" x="5275"/>
        <item h="1" m="1" x="5276"/>
        <item h="1" m="1" x="5277"/>
        <item h="1" m="1" x="5278"/>
        <item h="1" m="1" x="5279"/>
        <item h="1" m="1" x="5280"/>
        <item h="1" m="1" x="5281"/>
        <item h="1" m="1" x="5282"/>
        <item h="1" m="1" x="5283"/>
        <item h="1" m="1" x="5284"/>
        <item h="1" m="1" x="5285"/>
        <item h="1" m="1" x="5286"/>
        <item h="1" m="1" x="5287"/>
        <item h="1" m="1" x="5288"/>
        <item h="1" m="1" x="5289"/>
        <item h="1" m="1" x="5290"/>
        <item h="1" m="1" x="5291"/>
        <item h="1" m="1" x="5292"/>
        <item h="1" m="1" x="5293"/>
        <item h="1" m="1" x="5294"/>
        <item h="1" m="1" x="5295"/>
        <item h="1" m="1" x="5296"/>
        <item h="1" m="1" x="5297"/>
        <item h="1" m="1" x="5298"/>
        <item h="1" m="1" x="5299"/>
        <item h="1" m="1" x="5300"/>
        <item h="1" m="1" x="5301"/>
        <item h="1" m="1" x="5302"/>
        <item h="1" m="1" x="5303"/>
        <item h="1" m="1" x="5304"/>
        <item h="1" m="1" x="5305"/>
        <item h="1" m="1" x="5306"/>
        <item h="1" m="1" x="5307"/>
        <item h="1" m="1" x="5308"/>
        <item h="1" m="1" x="5309"/>
        <item h="1" m="1" x="5310"/>
        <item h="1" m="1" x="5311"/>
        <item h="1" m="1" x="5312"/>
        <item h="1" m="1" x="5313"/>
        <item h="1" m="1" x="5314"/>
        <item h="1" m="1" x="5315"/>
        <item h="1" m="1" x="5316"/>
        <item h="1" m="1" x="5317"/>
        <item h="1" m="1" x="5318"/>
        <item h="1" m="1" x="5319"/>
        <item h="1" m="1" x="5320"/>
        <item h="1" m="1" x="5321"/>
        <item h="1" m="1" x="5322"/>
        <item h="1" m="1" x="5323"/>
        <item h="1" m="1" x="5324"/>
        <item h="1" m="1" x="5325"/>
        <item h="1" m="1" x="5326"/>
        <item h="1" m="1" x="5327"/>
        <item h="1" m="1" x="5328"/>
        <item h="1" m="1" x="5329"/>
        <item h="1" m="1" x="5330"/>
        <item h="1" m="1" x="5331"/>
        <item h="1" m="1" x="5332"/>
        <item h="1" m="1" x="5333"/>
        <item h="1" m="1" x="5334"/>
        <item h="1" m="1" x="5335"/>
        <item h="1" m="1" x="5336"/>
        <item h="1" m="1" x="5337"/>
        <item h="1" m="1" x="5338"/>
        <item h="1" m="1" x="5339"/>
        <item h="1" m="1" x="5340"/>
        <item h="1" m="1" x="5341"/>
        <item h="1" m="1" x="5342"/>
        <item h="1" m="1" x="5343"/>
        <item h="1" m="1" x="5344"/>
        <item h="1" m="1" x="5345"/>
        <item h="1" m="1" x="5346"/>
        <item h="1" m="1" x="5347"/>
        <item h="1" m="1" x="5348"/>
        <item h="1" m="1" x="5349"/>
        <item h="1" m="1" x="5350"/>
        <item h="1" m="1" x="5351"/>
        <item h="1" m="1" x="5352"/>
        <item h="1" m="1" x="5353"/>
        <item h="1" m="1" x="5354"/>
        <item h="1" m="1" x="5355"/>
        <item h="1" m="1" x="5356"/>
        <item h="1" m="1" x="5357"/>
        <item h="1" m="1" x="5358"/>
        <item h="1" m="1" x="5359"/>
        <item h="1" m="1" x="5360"/>
        <item h="1" m="1" x="5361"/>
        <item h="1" m="1" x="5362"/>
        <item h="1" m="1" x="5363"/>
        <item h="1" m="1" x="5364"/>
        <item h="1" m="1" x="5365"/>
        <item h="1" m="1" x="5366"/>
        <item h="1" m="1" x="5367"/>
        <item h="1" m="1" x="5368"/>
        <item h="1" m="1" x="5369"/>
        <item h="1" m="1" x="5370"/>
        <item h="1" m="1" x="5371"/>
        <item h="1" m="1" x="5372"/>
        <item h="1" m="1" x="5373"/>
        <item h="1" m="1" x="5374"/>
        <item h="1" m="1" x="5375"/>
        <item h="1" m="1" x="5376"/>
        <item h="1" m="1" x="5377"/>
        <item h="1" m="1" x="5378"/>
        <item h="1" m="1" x="5379"/>
        <item h="1" m="1" x="5380"/>
        <item h="1" m="1" x="5381"/>
        <item h="1" m="1" x="5382"/>
        <item h="1" m="1" x="5383"/>
        <item h="1" m="1" x="5384"/>
        <item h="1" m="1" x="5385"/>
        <item h="1" m="1" x="5386"/>
        <item h="1" m="1" x="5387"/>
        <item h="1" m="1" x="5388"/>
        <item h="1" m="1" x="5389"/>
        <item h="1" m="1" x="5390"/>
        <item h="1" m="1" x="5391"/>
        <item h="1" m="1" x="5392"/>
        <item h="1" m="1" x="5393"/>
        <item h="1" m="1" x="5394"/>
        <item h="1" m="1" x="5395"/>
        <item h="1" m="1" x="5396"/>
        <item h="1" m="1" x="5397"/>
        <item h="1" m="1" x="5398"/>
        <item h="1" m="1" x="5399"/>
        <item h="1" m="1" x="5400"/>
        <item h="1" m="1" x="5401"/>
        <item h="1" m="1" x="5905"/>
        <item h="1" m="1" x="5402"/>
        <item h="1" m="1" x="5403"/>
        <item h="1" m="1" x="5404"/>
        <item h="1" m="1" x="5405"/>
        <item h="1" m="1" x="5406"/>
        <item h="1" m="1" x="5407"/>
        <item h="1" m="1" x="5408"/>
        <item h="1" m="1" x="5409"/>
        <item h="1" m="1" x="5410"/>
        <item h="1" m="1" x="5411"/>
        <item h="1" m="1" x="5412"/>
        <item h="1" m="1" x="5413"/>
        <item h="1" m="1" x="5414"/>
        <item h="1" m="1" x="5415"/>
        <item h="1" m="1" x="5416"/>
        <item h="1" m="1" x="5417"/>
        <item h="1" m="1" x="5418"/>
        <item h="1" m="1" x="5419"/>
        <item h="1" m="1" x="5420"/>
        <item h="1" m="1" x="5421"/>
        <item h="1" m="1" x="5422"/>
        <item h="1" m="1" x="5423"/>
        <item h="1" m="1" x="5424"/>
        <item h="1" m="1" x="5425"/>
        <item h="1" m="1" x="5426"/>
        <item h="1" m="1" x="5427"/>
        <item h="1" m="1" x="5428"/>
        <item h="1" m="1" x="5429"/>
        <item h="1" m="1" x="5430"/>
        <item h="1" m="1" x="5431"/>
        <item h="1" m="1" x="5432"/>
        <item h="1" m="1" x="5433"/>
        <item h="1" m="1" x="5434"/>
        <item h="1" m="1" x="5435"/>
        <item h="1" m="1" x="5436"/>
        <item h="1" m="1" x="5437"/>
        <item h="1" m="1" x="5438"/>
        <item h="1" m="1" x="5439"/>
        <item h="1" m="1" x="5440"/>
        <item h="1" m="1" x="5441"/>
        <item h="1" m="1" x="5442"/>
        <item h="1" m="1" x="5443"/>
        <item h="1" m="1" x="5444"/>
        <item h="1" m="1" x="5445"/>
        <item h="1" m="1" x="5446"/>
        <item h="1" m="1" x="5447"/>
        <item h="1" m="1" x="5448"/>
        <item h="1" m="1" x="5449"/>
        <item h="1" m="1" x="5450"/>
        <item h="1" m="1" x="5451"/>
        <item h="1" m="1" x="5452"/>
        <item h="1" m="1" x="5453"/>
        <item h="1" m="1" x="5454"/>
        <item h="1" m="1" x="5455"/>
        <item h="1" m="1" x="5456"/>
        <item h="1" m="1" x="5457"/>
        <item h="1" m="1" x="5458"/>
        <item h="1" m="1" x="5459"/>
        <item h="1" m="1" x="5460"/>
        <item h="1" m="1" x="5461"/>
        <item h="1" m="1" x="5462"/>
        <item h="1" m="1" x="5463"/>
        <item h="1" m="1" x="5464"/>
        <item h="1" m="1" x="5465"/>
        <item h="1" m="1" x="5466"/>
        <item h="1" m="1" x="5467"/>
        <item h="1" m="1" x="5468"/>
        <item h="1" m="1" x="5469"/>
        <item h="1" m="1" x="5470"/>
        <item h="1" m="1" x="5471"/>
        <item h="1" m="1" x="5472"/>
        <item h="1" m="1" x="5473"/>
        <item h="1" m="1" x="5474"/>
        <item h="1" m="1" x="5475"/>
        <item h="1" m="1" x="5476"/>
        <item h="1" m="1" x="5477"/>
        <item h="1" m="1" x="5478"/>
        <item h="1" m="1" x="5479"/>
        <item h="1" m="1" x="5480"/>
        <item h="1" m="1" x="5481"/>
        <item h="1" m="1" x="5482"/>
        <item h="1" m="1" x="5483"/>
        <item h="1" m="1" x="5484"/>
        <item h="1" m="1" x="5485"/>
        <item h="1" m="1" x="5486"/>
        <item h="1" m="1" x="5487"/>
        <item h="1" m="1" x="5488"/>
        <item h="1" m="1" x="5489"/>
        <item h="1" m="1" x="5490"/>
        <item h="1" m="1" x="5491"/>
        <item h="1" m="1" x="5492"/>
        <item h="1" m="1" x="5493"/>
        <item h="1" m="1" x="5494"/>
        <item h="1" m="1" x="5495"/>
        <item h="1" m="1" x="5496"/>
        <item h="1" m="1" x="5497"/>
        <item h="1" m="1" x="5498"/>
        <item h="1" m="1" x="5499"/>
        <item h="1" m="1" x="5500"/>
        <item h="1" m="1" x="5501"/>
        <item h="1" m="1" x="5502"/>
        <item h="1" m="1" x="5503"/>
        <item h="1" m="1" x="5504"/>
        <item h="1" m="1" x="5505"/>
        <item h="1" m="1" x="5506"/>
        <item h="1" m="1" x="5507"/>
        <item h="1" m="1" x="5508"/>
        <item h="1" m="1" x="5509"/>
        <item h="1" m="1" x="5510"/>
        <item h="1" m="1" x="5511"/>
        <item h="1" m="1" x="5512"/>
        <item h="1" m="1" x="5513"/>
        <item h="1" m="1" x="5514"/>
        <item h="1" m="1" x="5515"/>
        <item h="1" m="1" x="5516"/>
        <item h="1" m="1" x="5517"/>
        <item h="1" m="1" x="5518"/>
        <item h="1" m="1" x="5519"/>
        <item h="1" m="1" x="5520"/>
        <item h="1" m="1" x="5521"/>
        <item h="1" m="1" x="5522"/>
        <item h="1" m="1" x="5523"/>
        <item h="1" m="1" x="5524"/>
        <item h="1" m="1" x="5525"/>
        <item h="1" m="1" x="5526"/>
        <item h="1" m="1" x="5527"/>
        <item h="1" m="1" x="5528"/>
        <item h="1" m="1" x="5529"/>
        <item h="1" m="1" x="5530"/>
        <item h="1" m="1" x="5531"/>
        <item h="1" m="1" x="5532"/>
        <item h="1" m="1" x="5533"/>
        <item h="1" m="1" x="5534"/>
        <item h="1" m="1" x="5535"/>
        <item h="1" m="1" x="5536"/>
        <item h="1" m="1" x="5537"/>
        <item h="1" m="1" x="5538"/>
        <item h="1" m="1" x="5539"/>
        <item h="1" m="1" x="5540"/>
        <item h="1" m="1" x="5541"/>
        <item h="1" m="1" x="5542"/>
        <item h="1" m="1" x="5543"/>
        <item h="1" m="1" x="5544"/>
        <item h="1" m="1" x="5545"/>
        <item h="1" m="1" x="5546"/>
        <item h="1" m="1" x="5547"/>
        <item h="1" m="1" x="5548"/>
        <item h="1" m="1" x="5549"/>
        <item h="1" m="1" x="5550"/>
        <item h="1" m="1" x="5551"/>
        <item h="1" m="1" x="5552"/>
        <item h="1" m="1" x="5553"/>
        <item h="1" m="1" x="5554"/>
        <item h="1" m="1" x="5555"/>
        <item h="1" m="1" x="5556"/>
        <item h="1" m="1" x="5557"/>
        <item h="1" m="1" x="5558"/>
        <item h="1" m="1" x="5559"/>
        <item h="1" m="1" x="5560"/>
        <item h="1" m="1" x="5561"/>
        <item h="1" m="1" x="5562"/>
        <item h="1" m="1" x="5563"/>
        <item h="1" m="1" x="5564"/>
        <item h="1" m="1" x="5904"/>
        <item h="1" m="1" x="5565"/>
        <item h="1" m="1" x="5566"/>
        <item h="1" m="1" x="5567"/>
        <item h="1" m="1" x="5568"/>
        <item h="1" m="1" x="5569"/>
        <item h="1" m="1" x="5570"/>
        <item h="1" m="1" x="5571"/>
        <item h="1" m="1" x="5572"/>
        <item h="1" m="1" x="5573"/>
        <item h="1" m="1" x="5574"/>
        <item h="1" m="1" x="5575"/>
        <item h="1" m="1" x="5576"/>
        <item h="1" m="1" x="5577"/>
        <item h="1" m="1" x="5578"/>
        <item h="1" m="1" x="5579"/>
        <item h="1" m="1" x="5580"/>
        <item h="1" m="1" x="5581"/>
        <item h="1" m="1" x="5582"/>
        <item h="1" m="1" x="5583"/>
        <item h="1" m="1" x="5584"/>
        <item h="1" m="1" x="5585"/>
        <item h="1" m="1" x="5586"/>
        <item h="1" m="1" x="5587"/>
        <item h="1" m="1" x="5588"/>
        <item h="1" m="1" x="5589"/>
        <item h="1" m="1" x="5590"/>
        <item h="1" m="1" x="5591"/>
        <item h="1" m="1" x="5592"/>
        <item h="1" m="1" x="5593"/>
        <item h="1" m="1" x="5594"/>
        <item h="1" m="1" x="5595"/>
        <item h="1" m="1" x="5596"/>
        <item h="1" m="1" x="5597"/>
        <item h="1" m="1" x="5598"/>
        <item h="1" m="1" x="5599"/>
        <item h="1" m="1" x="5600"/>
        <item h="1" m="1" x="5601"/>
        <item h="1" m="1" x="5602"/>
        <item h="1" m="1" x="5603"/>
        <item h="1" m="1" x="5604"/>
        <item h="1" m="1" x="5605"/>
        <item h="1" m="1" x="5606"/>
        <item h="1" m="1" x="5607"/>
        <item h="1" m="1" x="5608"/>
        <item h="1" m="1" x="5609"/>
        <item h="1" m="1" x="5610"/>
        <item h="1" m="1" x="5611"/>
        <item h="1" m="1" x="5612"/>
        <item h="1" m="1" x="5613"/>
        <item h="1" m="1" x="5614"/>
        <item h="1" m="1" x="5615"/>
        <item h="1" m="1" x="5616"/>
        <item h="1" m="1" x="5617"/>
        <item h="1" m="1" x="5618"/>
        <item h="1" m="1" x="5619"/>
        <item h="1" m="1" x="5620"/>
        <item h="1" m="1" x="5621"/>
        <item h="1" m="1" x="5622"/>
        <item h="1" m="1" x="5623"/>
        <item h="1" m="1" x="5624"/>
        <item h="1" m="1" x="5625"/>
        <item h="1" m="1" x="5626"/>
        <item h="1" m="1" x="5627"/>
        <item h="1" m="1" x="5628"/>
        <item h="1" m="1" x="5629"/>
        <item h="1" m="1" x="5630"/>
        <item h="1" m="1" x="5631"/>
        <item h="1" m="1" x="5632"/>
        <item h="1" m="1" x="5633"/>
        <item h="1" m="1" x="5634"/>
        <item h="1" m="1" x="5635"/>
        <item h="1" m="1" x="5636"/>
        <item h="1" m="1" x="5637"/>
        <item h="1" m="1" x="5638"/>
        <item h="1" m="1" x="5639"/>
        <item h="1" m="1" x="5640"/>
        <item h="1" m="1" x="5641"/>
        <item h="1" m="1" x="5642"/>
        <item h="1" m="1" x="5643"/>
        <item h="1" m="1" x="5644"/>
        <item h="1" m="1" x="5645"/>
        <item h="1" m="1" x="5646"/>
        <item h="1" m="1" x="5647"/>
        <item h="1" m="1" x="5648"/>
        <item h="1" m="1" x="5649"/>
        <item h="1" m="1" x="5650"/>
        <item h="1" m="1" x="5651"/>
        <item h="1" m="1" x="5652"/>
        <item h="1" m="1" x="5653"/>
        <item h="1" m="1" x="5654"/>
        <item h="1" m="1" x="5655"/>
        <item h="1" m="1" x="5656"/>
        <item h="1" m="1" x="5657"/>
        <item h="1" m="1" x="5658"/>
        <item h="1" m="1" x="5659"/>
        <item h="1" m="1" x="5660"/>
        <item h="1" m="1" x="5661"/>
        <item h="1" m="1" x="5662"/>
        <item h="1" m="1" x="5663"/>
        <item h="1" m="1" x="5664"/>
        <item h="1" m="1" x="5665"/>
        <item h="1" m="1" x="5666"/>
        <item h="1" m="1" x="5667"/>
        <item h="1" m="1" x="5668"/>
        <item h="1" m="1" x="5669"/>
        <item h="1" m="1" x="5670"/>
        <item h="1" m="1" x="5671"/>
        <item h="1" m="1" x="5672"/>
        <item h="1" m="1" x="5673"/>
        <item h="1" m="1" x="5674"/>
        <item h="1" m="1" x="5675"/>
        <item h="1" m="1" x="5676"/>
        <item h="1" m="1" x="5677"/>
        <item h="1" m="1" x="5678"/>
        <item h="1" m="1" x="5679"/>
        <item h="1" m="1" x="5680"/>
        <item h="1" m="1" x="5681"/>
        <item h="1" m="1" x="5682"/>
        <item h="1" m="1" x="5683"/>
        <item h="1" m="1" x="5684"/>
        <item h="1" m="1" x="5685"/>
        <item h="1" m="1" x="5686"/>
        <item h="1" m="1" x="5687"/>
        <item h="1" m="1" x="5688"/>
        <item h="1" m="1" x="5689"/>
        <item h="1" m="1" x="5690"/>
        <item h="1" m="1" x="5691"/>
        <item h="1" m="1" x="5692"/>
        <item h="1" m="1" x="5693"/>
        <item h="1" m="1" x="5694"/>
        <item h="1" m="1" x="5695"/>
        <item h="1" m="1" x="5696"/>
        <item h="1" m="1" x="5697"/>
        <item h="1" m="1" x="5698"/>
        <item h="1" m="1" x="5699"/>
        <item h="1" m="1" x="5700"/>
        <item h="1" m="1" x="5701"/>
        <item h="1" m="1" x="5702"/>
        <item h="1" m="1" x="5703"/>
        <item h="1" m="1" x="5704"/>
        <item h="1" m="1" x="5705"/>
        <item h="1" m="1" x="5706"/>
        <item h="1" m="1" x="5707"/>
        <item h="1" m="1" x="5708"/>
        <item h="1" m="1" x="5709"/>
        <item h="1" m="1" x="5710"/>
        <item h="1" m="1" x="5711"/>
        <item h="1" m="1" x="5712"/>
        <item h="1" m="1" x="5713"/>
        <item h="1" m="1" x="5714"/>
        <item h="1" m="1" x="5715"/>
        <item h="1" m="1" x="5716"/>
        <item h="1" m="1" x="5717"/>
        <item h="1" m="1" x="5718"/>
        <item h="1" m="1" x="5719"/>
        <item h="1" m="1" x="5720"/>
        <item h="1" m="1" x="5721"/>
        <item h="1" m="1" x="5722"/>
        <item h="1" m="1" x="5723"/>
        <item h="1" m="1" x="5724"/>
        <item h="1" m="1" x="5725"/>
        <item h="1" m="1" x="5726"/>
        <item h="1" m="1" x="5727"/>
        <item h="1" m="1" x="5728"/>
        <item h="1" m="1" x="5729"/>
        <item h="1" m="1" x="5730"/>
        <item h="1" m="1" x="5731"/>
        <item h="1" m="1" x="5732"/>
        <item h="1" m="1" x="5733"/>
        <item h="1" m="1" x="5734"/>
        <item h="1" m="1" x="5735"/>
        <item h="1" m="1" x="5736"/>
        <item h="1" m="1" x="5737"/>
        <item h="1" m="1" x="5738"/>
        <item h="1" m="1" x="5739"/>
        <item h="1" m="1" x="5740"/>
        <item h="1" m="1" x="5741"/>
        <item h="1" m="1" x="5742"/>
        <item h="1" m="1" x="5743"/>
        <item h="1" m="1" x="5744"/>
        <item h="1" m="1" x="5745"/>
        <item h="1" m="1" x="5746"/>
        <item h="1" m="1" x="5747"/>
        <item h="1" m="1" x="5748"/>
        <item h="1" m="1" x="5749"/>
        <item h="1" m="1" x="5750"/>
        <item h="1" m="1" x="5751"/>
        <item h="1" m="1" x="5752"/>
        <item h="1" m="1" x="5753"/>
        <item h="1" m="1" x="5754"/>
        <item h="1" m="1" x="5755"/>
        <item h="1" m="1" x="5756"/>
        <item h="1" m="1" x="5757"/>
        <item h="1" m="1" x="5758"/>
        <item h="1" m="1" x="5759"/>
        <item h="1" m="1" x="5760"/>
        <item h="1" m="1" x="5761"/>
        <item h="1" m="1" x="5762"/>
        <item h="1" m="1" x="5763"/>
        <item h="1" m="1" x="5764"/>
        <item h="1" m="1" x="5765"/>
        <item h="1" m="1" x="5766"/>
        <item h="1" m="1" x="5767"/>
        <item h="1" m="1" x="5768"/>
        <item h="1" m="1" x="5769"/>
        <item h="1" m="1" x="5770"/>
        <item h="1" m="1" x="5771"/>
        <item h="1" m="1" x="5772"/>
        <item h="1" m="1" x="5773"/>
        <item h="1" m="1" x="5774"/>
        <item h="1" m="1" x="5775"/>
        <item h="1" m="1" x="5776"/>
        <item h="1" m="1" x="5777"/>
        <item h="1" m="1" x="5778"/>
        <item h="1" m="1" x="5779"/>
        <item h="1" m="1" x="5780"/>
        <item h="1" m="1" x="5783"/>
        <item h="1" m="1" x="5785"/>
        <item h="1" m="1" x="5787"/>
        <item h="1" m="1" x="5788"/>
        <item h="1" m="1" x="5789"/>
        <item h="1" m="1" x="5790"/>
        <item h="1" m="1" x="5792"/>
        <item h="1" m="1" x="5794"/>
        <item h="1" m="1" x="5795"/>
        <item h="1" m="1" x="5796"/>
        <item h="1" m="1" x="5797"/>
        <item h="1" m="1" x="5798"/>
        <item h="1" m="1" x="5799"/>
        <item h="1" m="1" x="5800"/>
        <item h="1" m="1" x="5801"/>
        <item h="1" m="1" x="5805"/>
        <item h="1" m="1" x="5806"/>
        <item h="1" m="1" x="5807"/>
        <item h="1" m="1" x="5808"/>
        <item h="1" m="1" x="5781"/>
        <item h="1" m="1" x="5782"/>
        <item h="1" m="1" x="5784"/>
        <item h="1" m="1" x="5786"/>
        <item h="1" m="1" x="5791"/>
        <item h="1" m="1" x="5793"/>
        <item h="1" m="1" x="5802"/>
        <item h="1" m="1" x="5803"/>
        <item h="1" m="1" x="5804"/>
        <item h="1" m="1" x="5809"/>
        <item h="1" m="1" x="5810"/>
        <item h="1" m="1" x="5811"/>
        <item h="1" m="1" x="5812"/>
        <item h="1" m="1" x="5813"/>
        <item h="1" m="1" x="5814"/>
        <item h="1" m="1" x="5815"/>
        <item h="1" m="1" x="5816"/>
        <item h="1" m="1" x="5817"/>
        <item h="1" m="1" x="5818"/>
        <item h="1" m="1" x="5819"/>
        <item h="1" m="1" x="5820"/>
        <item h="1" m="1" x="5821"/>
        <item h="1" m="1" x="5822"/>
        <item h="1" m="1" x="5823"/>
        <item h="1" m="1" x="5824"/>
        <item h="1" m="1" x="5825"/>
        <item h="1" m="1" x="5826"/>
        <item h="1" m="1" x="5827"/>
        <item h="1" m="1" x="5828"/>
        <item h="1" m="1" x="5829"/>
        <item h="1" m="1" x="5830"/>
        <item h="1" m="1" x="5831"/>
        <item h="1" m="1" x="5832"/>
        <item h="1" m="1" x="5833"/>
        <item h="1" m="1" x="5834"/>
        <item h="1" m="1" x="5835"/>
        <item h="1" m="1" x="5836"/>
        <item h="1" m="1" x="5837"/>
        <item h="1" m="1" x="1619"/>
        <item h="1" m="1" x="1620"/>
        <item h="1" m="1" x="1621"/>
        <item h="1" m="1" x="1622"/>
        <item h="1" m="1" x="1623"/>
        <item h="1" m="1" x="1624"/>
        <item h="1" m="1" x="1625"/>
        <item h="1" m="1" x="1626"/>
        <item h="1" m="1" x="3746"/>
        <item h="1" m="1" x="1627"/>
        <item h="1" m="1" x="1628"/>
        <item h="1" m="1" x="1629"/>
        <item h="1" m="1" x="1630"/>
        <item h="1" m="1" x="1631"/>
        <item h="1" m="1" x="1632"/>
        <item h="1" m="1" x="1633"/>
        <item h="1" m="1" x="1634"/>
        <item h="1" m="1" x="1635"/>
        <item h="1" m="1" x="1636"/>
        <item h="1" m="1" x="1637"/>
        <item h="1" m="1" x="1638"/>
        <item h="1" m="1" x="1639"/>
        <item h="1" m="1" x="1640"/>
        <item h="1" m="1" x="1641"/>
        <item h="1" m="1" x="1642"/>
        <item h="1" m="1" x="1643"/>
        <item h="1" m="1" x="1644"/>
        <item h="1" m="1" x="1645"/>
        <item h="1" m="1" x="1646"/>
        <item h="1" m="1" x="1647"/>
        <item h="1" m="1" x="1648"/>
        <item h="1" m="1" x="1649"/>
        <item h="1" m="1" x="1650"/>
        <item h="1" m="1" x="1651"/>
        <item h="1" m="1" x="1652"/>
        <item h="1" m="1" x="1653"/>
        <item h="1" m="1" x="1654"/>
        <item h="1" m="1" x="1655"/>
        <item h="1" m="1" x="1656"/>
        <item h="1" m="1" x="1657"/>
        <item h="1" m="1" x="1658"/>
        <item h="1" m="1" x="1659"/>
        <item h="1" m="1" x="1660"/>
        <item h="1" m="1" x="1661"/>
        <item h="1" m="1" x="1662"/>
        <item h="1" m="1" x="1663"/>
        <item h="1" m="1" x="1664"/>
        <item h="1" m="1" x="1665"/>
        <item h="1" m="1" x="1666"/>
        <item h="1" m="1" x="1667"/>
        <item h="1" m="1" x="1668"/>
        <item h="1" m="1" x="1669"/>
        <item h="1" m="1" x="1670"/>
        <item h="1" m="1" x="1671"/>
        <item h="1" m="1" x="1672"/>
        <item h="1" m="1" x="1673"/>
        <item h="1" m="1" x="1674"/>
        <item h="1" m="1" x="1675"/>
        <item h="1" m="1" x="1676"/>
        <item h="1" m="1" x="1677"/>
        <item h="1" m="1" x="1678"/>
        <item h="1" m="1" x="3738"/>
        <item h="1" m="1" x="1679"/>
        <item h="1" m="1" x="1680"/>
        <item h="1" m="1" x="1681"/>
        <item h="1" m="1" x="1682"/>
        <item h="1" m="1" x="1683"/>
        <item h="1" m="1" x="1684"/>
        <item h="1" m="1" x="1685"/>
        <item h="1" m="1" x="1686"/>
        <item h="1" m="1" x="1687"/>
        <item h="1" m="1" x="1688"/>
        <item h="1" m="1" x="1689"/>
        <item h="1" m="1" x="1690"/>
        <item h="1" m="1" x="1691"/>
        <item h="1" m="1" x="1692"/>
        <item h="1" m="1" x="1693"/>
        <item h="1" m="1" x="1694"/>
        <item h="1" m="1" x="1695"/>
        <item h="1" m="1" x="1696"/>
        <item h="1" m="1" x="1697"/>
        <item h="1" m="1" x="1698"/>
        <item h="1" m="1" x="1699"/>
        <item h="1" m="1" x="1700"/>
        <item h="1" m="1" x="1701"/>
        <item h="1" m="1" x="1702"/>
        <item h="1" m="1" x="1703"/>
        <item h="1" m="1" x="1704"/>
        <item h="1" m="1" x="1705"/>
        <item h="1" m="1" x="1706"/>
        <item h="1" m="1" x="1707"/>
        <item h="1" m="1" x="1708"/>
        <item h="1" m="1" x="1709"/>
        <item h="1" m="1" x="1710"/>
        <item h="1" m="1" x="1711"/>
        <item h="1" m="1" x="1712"/>
        <item h="1" m="1" x="1713"/>
        <item h="1" m="1" x="1714"/>
        <item h="1" m="1" x="1715"/>
        <item h="1" m="1" x="1716"/>
        <item h="1" m="1" x="1717"/>
        <item h="1" m="1" x="1718"/>
        <item h="1" m="1" x="1719"/>
        <item h="1" m="1" x="1720"/>
        <item h="1" m="1" x="1721"/>
        <item h="1" m="1" x="1722"/>
        <item h="1" m="1" x="1723"/>
        <item h="1" m="1" x="1724"/>
        <item h="1" m="1" x="1725"/>
        <item h="1" m="1" x="1726"/>
        <item h="1" m="1" x="1727"/>
        <item h="1" m="1" x="1728"/>
        <item h="1" m="1" x="1729"/>
        <item h="1" m="1" x="5838"/>
        <item h="1" m="1" x="5839"/>
        <item h="1" m="1" x="5840"/>
        <item h="1" m="1" x="5841"/>
        <item h="1" m="1" x="5842"/>
        <item h="1" m="1" x="5843"/>
        <item h="1" m="1" x="5844"/>
        <item h="1" m="1" x="5845"/>
        <item h="1" m="1" x="5846"/>
        <item h="1" m="1" x="5847"/>
        <item h="1" m="1" x="5848"/>
        <item h="1" m="1" x="5849"/>
        <item h="1" m="1" x="5850"/>
        <item h="1" m="1" x="5851"/>
        <item h="1" m="1" x="5852"/>
        <item h="1" m="1" x="5853"/>
        <item h="1" m="1" x="5854"/>
        <item h="1" m="1" x="5855"/>
        <item h="1" m="1" x="5856"/>
        <item h="1" m="1" x="5857"/>
        <item h="1" m="1" x="5858"/>
        <item h="1" m="1" x="5859"/>
        <item h="1" m="1" x="5860"/>
        <item h="1" m="1" x="5861"/>
        <item h="1" m="1" x="5862"/>
        <item h="1" m="1" x="5863"/>
        <item h="1" m="1" x="5864"/>
        <item h="1" m="1" x="5865"/>
        <item h="1" m="1" x="5866"/>
        <item h="1" m="1" x="5867"/>
        <item h="1" m="1" x="5868"/>
        <item h="1" m="1" x="5869"/>
        <item h="1" m="1" x="5870"/>
        <item h="1" m="1" x="5871"/>
        <item h="1" m="1" x="5872"/>
        <item h="1" m="1" x="5873"/>
        <item h="1" m="1" x="5874"/>
        <item h="1" m="1" x="5875"/>
        <item h="1" m="1" x="5876"/>
        <item h="1" m="1" x="5877"/>
        <item h="1" m="1" x="5878"/>
        <item h="1" m="1" x="5879"/>
        <item h="1" m="1" x="5880"/>
        <item h="1" m="1" x="5881"/>
        <item h="1" m="1" x="5882"/>
        <item h="1" m="1" x="5883"/>
        <item h="1" m="1" x="5884"/>
        <item h="1" m="1" x="5885"/>
        <item h="1" m="1" x="5886"/>
        <item h="1" m="1" x="5887"/>
        <item h="1" m="1" x="1767"/>
        <item h="1" m="1" x="1769"/>
        <item h="1" m="1" x="5888"/>
        <item h="1" m="1" x="1787"/>
        <item h="1" m="1" x="5889"/>
        <item h="1" m="1" x="5890"/>
        <item h="1" m="1" x="5891"/>
        <item h="1" m="1" x="5892"/>
        <item h="1" m="1" x="5893"/>
        <item h="1" m="1" x="5894"/>
        <item h="1" m="1" x="5895"/>
        <item h="1" m="1" x="5896"/>
        <item h="1" m="1" x="1730"/>
        <item h="1" m="1" x="1731"/>
        <item h="1" m="1" x="1732"/>
        <item h="1" m="1" x="1733"/>
        <item h="1" m="1" x="1734"/>
        <item h="1" m="1" x="1735"/>
        <item h="1" m="1" x="1736"/>
        <item h="1" m="1" x="1737"/>
        <item h="1" m="1" x="1738"/>
        <item h="1" m="1" x="1739"/>
        <item h="1" m="1" x="1740"/>
        <item h="1" m="1" x="1741"/>
        <item h="1" m="1" x="1742"/>
        <item h="1" m="1" x="1743"/>
        <item h="1" m="1" x="1744"/>
        <item h="1" m="1" x="1745"/>
        <item h="1" m="1" x="1746"/>
        <item h="1" m="1" x="1747"/>
        <item h="1" m="1" x="1748"/>
        <item h="1" m="1" x="1749"/>
        <item h="1" m="1" x="1750"/>
        <item h="1" m="1" x="1751"/>
        <item h="1" m="1" x="1752"/>
        <item h="1" m="1" x="1753"/>
        <item h="1" m="1" x="1754"/>
        <item h="1" m="1" x="1755"/>
        <item h="1" m="1" x="1756"/>
        <item h="1" m="1" x="1757"/>
        <item h="1" m="1" x="1758"/>
        <item h="1" m="1" x="1759"/>
        <item h="1" m="1" x="1760"/>
        <item h="1" m="1" x="1761"/>
        <item h="1" m="1" x="1762"/>
        <item h="1" m="1" x="1763"/>
        <item h="1" m="1" x="1764"/>
        <item h="1" m="1" x="1765"/>
        <item h="1" m="1" x="1766"/>
        <item h="1" m="1" x="1768"/>
        <item h="1" m="1" x="1770"/>
        <item h="1" m="1" x="1771"/>
        <item h="1" m="1" x="1772"/>
        <item h="1" m="1" x="1773"/>
        <item h="1" m="1" x="1774"/>
        <item h="1" m="1" x="1775"/>
        <item h="1" m="1" x="1776"/>
        <item h="1" m="1" x="1777"/>
        <item h="1" m="1" x="1778"/>
        <item h="1" m="1" x="1779"/>
        <item h="1" m="1" x="1780"/>
        <item h="1" m="1" x="1781"/>
        <item h="1" m="1" x="1782"/>
        <item h="1" m="1" x="1783"/>
        <item h="1" m="1" x="1784"/>
        <item h="1" m="1" x="1785"/>
        <item h="1" m="1" x="1786"/>
        <item h="1" m="1" x="1788"/>
        <item h="1" m="1" x="1789"/>
        <item h="1" m="1" x="1790"/>
        <item h="1" m="1" x="1791"/>
        <item h="1" m="1" x="1792"/>
        <item h="1" m="1" x="1793"/>
        <item h="1" m="1" x="1794"/>
        <item h="1" m="1" x="3744"/>
        <item h="1" m="1" x="1795"/>
        <item h="1" m="1" x="1796"/>
        <item h="1" m="1" x="1797"/>
        <item h="1" m="1" x="1798"/>
        <item h="1" m="1" x="1799"/>
        <item h="1" m="1" x="3745"/>
        <item h="1" m="1" x="1800"/>
        <item h="1" m="1" x="1801"/>
        <item h="1" m="1" x="1802"/>
        <item h="1" m="1" x="1803"/>
        <item h="1" m="1" x="1804"/>
        <item h="1" m="1" x="1805"/>
        <item h="1" m="1" x="1806"/>
        <item h="1" m="1" x="1807"/>
        <item h="1" m="1" x="1808"/>
        <item h="1" m="1" x="1809"/>
        <item h="1" m="1" x="1810"/>
        <item h="1" m="1" x="1811"/>
        <item h="1" m="1" x="1812"/>
        <item h="1" m="1" x="1813"/>
        <item h="1" m="1" x="1814"/>
        <item h="1" m="1" x="1815"/>
        <item h="1" m="1" x="1816"/>
        <item h="1" m="1" x="1817"/>
        <item h="1" m="1" x="1818"/>
        <item h="1" m="1" x="1819"/>
        <item h="1" m="1" x="1820"/>
        <item h="1" m="1" x="1821"/>
        <item h="1" m="1" x="1822"/>
        <item h="1" m="1" x="1823"/>
        <item h="1" m="1" x="1824"/>
        <item h="1" m="1" x="5903"/>
        <item h="1" m="1" x="1825"/>
        <item h="1" m="1" x="1826"/>
        <item h="1" m="1" x="1827"/>
        <item h="1" m="1" x="1828"/>
        <item h="1" m="1" x="1829"/>
        <item h="1" m="1" x="1830"/>
        <item h="1" m="1" x="1831"/>
        <item h="1" m="1" x="1832"/>
        <item h="1" m="1" x="1833"/>
        <item h="1" m="1" x="1834"/>
        <item h="1" m="1" x="1835"/>
        <item h="1" m="1" x="1836"/>
        <item h="1" m="1" x="1837"/>
        <item h="1" m="1" x="1838"/>
        <item h="1" m="1" x="1839"/>
        <item h="1" m="1" x="1840"/>
        <item h="1" m="1" x="1841"/>
        <item h="1" m="1" x="1842"/>
        <item h="1" m="1" x="1843"/>
        <item h="1" m="1" x="1844"/>
        <item h="1" m="1" x="1845"/>
        <item h="1" m="1" x="1846"/>
        <item h="1" m="1" x="1847"/>
        <item h="1" m="1" x="1848"/>
        <item h="1" m="1" x="1849"/>
        <item h="1" m="1" x="1850"/>
        <item h="1" m="1" x="1851"/>
        <item h="1" m="1" x="1852"/>
        <item h="1" m="1" x="1853"/>
        <item h="1" m="1" x="1854"/>
        <item h="1" m="1" x="1855"/>
        <item h="1" m="1" x="1856"/>
        <item h="1" m="1" x="1857"/>
        <item h="1" m="1" x="1858"/>
        <item h="1" m="1" x="1859"/>
        <item h="1" m="1" x="1860"/>
        <item h="1" m="1" x="1861"/>
        <item h="1" m="1" x="1862"/>
        <item h="1" m="1" x="1863"/>
        <item h="1" m="1" x="1864"/>
        <item h="1" m="1" x="1865"/>
        <item h="1" m="1" x="1866"/>
        <item h="1" m="1" x="1867"/>
        <item h="1" m="1" x="1868"/>
        <item h="1" m="1" x="1869"/>
        <item h="1" m="1" x="1870"/>
        <item h="1" m="1" x="1871"/>
        <item h="1" m="1" x="1872"/>
        <item h="1" m="1" x="1873"/>
        <item h="1" m="1" x="1874"/>
        <item h="1" m="1" x="1875"/>
        <item h="1" m="1" x="1876"/>
        <item h="1" m="1" x="1877"/>
        <item h="1" m="1" x="1878"/>
        <item h="1" m="1" x="1879"/>
        <item h="1" m="1" x="1880"/>
        <item h="1" m="1" x="1881"/>
        <item h="1" m="1" x="1882"/>
        <item h="1" m="1" x="1883"/>
        <item h="1" m="1" x="1884"/>
        <item h="1" m="1" x="1885"/>
        <item h="1" m="1" x="1886"/>
        <item h="1" m="1" x="1887"/>
        <item h="1" m="1" x="1888"/>
        <item h="1" m="1" x="1889"/>
        <item h="1" m="1" x="1890"/>
        <item h="1" m="1" x="1891"/>
        <item h="1" m="1" x="1892"/>
        <item h="1" m="1" x="1893"/>
        <item h="1" m="1" x="1894"/>
        <item h="1" m="1" x="1895"/>
        <item h="1" m="1" x="1896"/>
        <item h="1" m="1" x="1897"/>
        <item h="1" m="1" x="1898"/>
        <item h="1" m="1" x="1899"/>
        <item h="1" m="1" x="1900"/>
        <item h="1" m="1" x="1901"/>
        <item h="1" m="1" x="1902"/>
        <item h="1" m="1" x="1903"/>
        <item h="1" m="1" x="1904"/>
        <item h="1" m="1" x="1905"/>
        <item h="1" m="1" x="1906"/>
        <item h="1" m="1" x="1907"/>
        <item h="1" m="1" x="1908"/>
        <item h="1" m="1" x="1909"/>
        <item h="1" m="1" x="1910"/>
        <item h="1" m="1" x="1911"/>
        <item h="1" m="1" x="1912"/>
        <item h="1" m="1" x="1913"/>
        <item h="1" m="1" x="1914"/>
        <item h="1" m="1" x="1915"/>
        <item h="1" m="1" x="1916"/>
        <item h="1" m="1" x="1917"/>
        <item h="1" m="1" x="1918"/>
        <item h="1" m="1" x="1919"/>
        <item h="1" m="1" x="1920"/>
        <item h="1" m="1" x="1921"/>
        <item h="1" m="1" x="1922"/>
        <item h="1" m="1" x="1923"/>
        <item h="1" m="1" x="1924"/>
        <item h="1" m="1" x="1925"/>
        <item h="1" m="1" x="1926"/>
        <item h="1" m="1" x="1927"/>
        <item h="1" m="1" x="1928"/>
        <item h="1" m="1" x="1929"/>
        <item h="1" m="1" x="1930"/>
        <item h="1" m="1" x="1931"/>
        <item h="1" m="1" x="1932"/>
        <item h="1" m="1" x="1933"/>
        <item h="1" m="1" x="1934"/>
        <item h="1" m="1" x="1935"/>
        <item h="1" m="1" x="1936"/>
        <item h="1" m="1" x="1937"/>
        <item h="1" m="1" x="1938"/>
        <item h="1" m="1" x="1939"/>
        <item h="1" m="1" x="1940"/>
        <item h="1" m="1" x="1941"/>
        <item h="1" m="1" x="1942"/>
        <item h="1" m="1" x="1943"/>
        <item h="1" m="1" x="1944"/>
        <item h="1" m="1" x="1945"/>
        <item h="1" m="1" x="1946"/>
        <item h="1" m="1" x="1947"/>
        <item h="1" m="1" x="1948"/>
        <item h="1" m="1" x="1949"/>
        <item h="1" m="1" x="1950"/>
        <item h="1" m="1" x="1951"/>
        <item h="1" m="1" x="1952"/>
        <item h="1" m="1" x="1953"/>
        <item h="1" m="1" x="1954"/>
        <item h="1" m="1" x="1955"/>
        <item h="1" m="1" x="1956"/>
        <item h="1" m="1" x="1957"/>
        <item h="1" m="1" x="1958"/>
        <item h="1" m="1" x="1959"/>
        <item h="1" m="1" x="1960"/>
        <item h="1" m="1" x="1961"/>
        <item h="1" m="1" x="1962"/>
        <item h="1" m="1" x="1963"/>
        <item h="1" m="1" x="1964"/>
        <item h="1" m="1" x="1965"/>
        <item h="1" m="1" x="1966"/>
        <item h="1" m="1" x="1967"/>
        <item h="1" m="1" x="1968"/>
        <item h="1" m="1" x="1969"/>
        <item h="1" m="1" x="1970"/>
        <item h="1" m="1" x="1971"/>
        <item h="1" m="1" x="1972"/>
        <item h="1" m="1" x="1973"/>
        <item h="1" m="1" x="1974"/>
        <item h="1" m="1" x="1975"/>
        <item h="1" m="1" x="1976"/>
        <item h="1" m="1" x="1977"/>
        <item h="1" m="1" x="1978"/>
        <item h="1" m="1" x="1979"/>
        <item h="1" m="1" x="1980"/>
        <item h="1" m="1" x="1981"/>
        <item h="1" m="1" x="1982"/>
        <item h="1" m="1" x="1983"/>
        <item h="1" m="1" x="1984"/>
        <item h="1" m="1" x="1985"/>
        <item h="1" m="1" x="1986"/>
        <item h="1" m="1" x="1987"/>
        <item h="1" m="1" x="1988"/>
        <item h="1" m="1" x="1989"/>
        <item h="1" m="1" x="1990"/>
        <item h="1" m="1" x="1991"/>
        <item h="1" m="1" x="1992"/>
        <item h="1" m="1" x="1993"/>
        <item h="1" m="1" x="1994"/>
        <item h="1" m="1" x="1995"/>
        <item h="1" m="1" x="1996"/>
        <item h="1" m="1" x="1997"/>
        <item h="1" m="1" x="1998"/>
        <item h="1" m="1" x="1999"/>
        <item h="1" m="1" x="2000"/>
        <item h="1" m="1" x="2001"/>
        <item h="1" m="1" x="2002"/>
        <item h="1" m="1" x="2003"/>
        <item h="1" m="1" x="2004"/>
        <item h="1" m="1" x="2005"/>
        <item h="1" m="1" x="2006"/>
        <item h="1" m="1" x="2007"/>
        <item h="1" m="1" x="2008"/>
        <item h="1" m="1" x="2009"/>
        <item h="1" m="1" x="2010"/>
        <item h="1" m="1" x="2011"/>
        <item h="1" m="1" x="2012"/>
        <item h="1" m="1" x="2013"/>
        <item h="1" m="1" x="2014"/>
        <item h="1" m="1" x="2015"/>
        <item h="1" m="1" x="2016"/>
        <item h="1" m="1" x="5897"/>
        <item h="1" m="1" x="5898"/>
        <item h="1" m="1" x="5899"/>
        <item h="1" m="1" x="5900"/>
        <item h="1" m="1" x="5901"/>
        <item h="1" m="1" x="5902"/>
        <item h="1" m="1" x="2017"/>
        <item h="1" m="1" x="2018"/>
        <item h="1" m="1" x="2019"/>
        <item h="1" m="1" x="2020"/>
        <item h="1" m="1" x="2021"/>
        <item h="1" m="1" x="2022"/>
        <item h="1" m="1" x="2023"/>
        <item h="1" m="1" x="2024"/>
        <item h="1" m="1" x="2025"/>
        <item h="1" m="1" x="2026"/>
        <item h="1" m="1" x="2027"/>
        <item h="1" m="1" x="2028"/>
        <item h="1" m="1" x="2029"/>
        <item h="1" m="1" x="2030"/>
        <item h="1" m="1" x="2031"/>
        <item h="1" m="1" x="2032"/>
        <item h="1" m="1" x="2033"/>
        <item h="1" m="1" x="2034"/>
        <item h="1" m="1" x="2035"/>
        <item h="1" m="1" x="2036"/>
        <item h="1" m="1" x="2037"/>
        <item h="1" m="1" x="2038"/>
        <item h="1" m="1" x="2039"/>
        <item h="1" m="1" x="2040"/>
        <item h="1" m="1" x="2041"/>
        <item h="1" m="1" x="3742"/>
        <item h="1" m="1" x="2042"/>
        <item h="1" m="1" x="2043"/>
        <item h="1" m="1" x="2044"/>
        <item h="1" m="1" x="2045"/>
        <item h="1" m="1" x="2046"/>
        <item h="1" m="1" x="2047"/>
        <item h="1" m="1" x="2048"/>
        <item h="1" m="1" x="2049"/>
        <item h="1" m="1" x="2050"/>
        <item h="1" m="1" x="2051"/>
        <item h="1" m="1" x="2052"/>
        <item h="1" m="1" x="3741"/>
        <item h="1" m="1" x="2053"/>
        <item h="1" m="1" x="2054"/>
        <item h="1" m="1" x="2055"/>
        <item h="1" m="1" x="2056"/>
        <item h="1" m="1" x="2057"/>
        <item h="1" m="1" x="2058"/>
        <item h="1" m="1" x="2059"/>
        <item h="1" m="1" x="2060"/>
        <item h="1" m="1" x="2061"/>
        <item h="1" m="1" x="2062"/>
        <item h="1" m="1" x="2063"/>
        <item h="1" m="1" x="2064"/>
        <item h="1" m="1" x="2065"/>
        <item h="1" m="1" x="2066"/>
        <item h="1" m="1" x="2067"/>
        <item h="1" m="1" x="2068"/>
        <item h="1" m="1" x="2069"/>
        <item h="1" m="1" x="2070"/>
        <item h="1" m="1" x="2071"/>
        <item h="1" m="1" x="2072"/>
        <item h="1" m="1" x="2073"/>
        <item h="1" m="1" x="2074"/>
        <item h="1" m="1" x="2075"/>
        <item h="1" m="1" x="2076"/>
        <item h="1" m="1" x="2077"/>
        <item h="1" m="1" x="2078"/>
        <item h="1" m="1" x="2079"/>
        <item h="1" m="1" x="2080"/>
        <item h="1" m="1" x="2081"/>
        <item h="1" m="1" x="2082"/>
        <item h="1" m="1" x="2083"/>
        <item h="1" m="1" x="2084"/>
        <item h="1" m="1" x="2085"/>
        <item h="1" m="1" x="2086"/>
        <item h="1" m="1" x="2087"/>
        <item h="1" m="1" x="2088"/>
        <item h="1" m="1" x="2089"/>
        <item h="1" m="1" x="2090"/>
        <item h="1" m="1" x="2091"/>
        <item h="1" m="1" x="2092"/>
        <item h="1" m="1" x="2093"/>
        <item h="1" m="1" x="2094"/>
        <item h="1" m="1" x="2095"/>
        <item h="1" m="1" x="2096"/>
        <item h="1" m="1" x="2097"/>
        <item h="1" m="1" x="2098"/>
        <item h="1" m="1" x="2099"/>
        <item h="1" m="1" x="2100"/>
        <item h="1" m="1" x="2101"/>
        <item h="1" m="1" x="2102"/>
        <item h="1" m="1" x="2103"/>
        <item h="1" m="1" x="2104"/>
        <item h="1" m="1" x="2105"/>
        <item h="1" m="1" x="2106"/>
        <item h="1" m="1" x="2107"/>
        <item h="1" m="1" x="2108"/>
        <item h="1" m="1" x="2109"/>
        <item h="1" m="1" x="2110"/>
        <item h="1" m="1" x="2111"/>
        <item h="1" m="1" x="2112"/>
        <item h="1" m="1" x="2113"/>
        <item h="1" m="1" x="2114"/>
        <item h="1" m="1" x="2115"/>
        <item h="1" m="1" x="2116"/>
        <item h="1" m="1" x="2117"/>
        <item h="1" m="1" x="2118"/>
        <item h="1" m="1" x="2119"/>
        <item h="1" m="1" x="2120"/>
        <item h="1" m="1" x="2121"/>
        <item h="1" m="1" x="2122"/>
        <item h="1" m="1" x="2123"/>
        <item h="1" m="1" x="2124"/>
        <item h="1" m="1" x="2125"/>
        <item h="1" m="1" x="2126"/>
        <item h="1" m="1" x="2127"/>
        <item h="1" m="1" x="2128"/>
        <item h="1" m="1" x="2129"/>
        <item h="1" m="1" x="2130"/>
        <item h="1" m="1" x="1606"/>
        <item h="1" m="1" x="2131"/>
        <item h="1" m="1" x="2132"/>
        <item h="1" m="1" x="2133"/>
        <item h="1" m="1" x="2134"/>
        <item h="1" m="1" x="2135"/>
        <item h="1" m="1" x="2136"/>
        <item h="1" m="1" x="3743"/>
        <item h="1" m="1" x="1607"/>
        <item h="1" m="1" x="2137"/>
        <item h="1" m="1" x="2138"/>
        <item h="1" m="1" x="2139"/>
        <item h="1" m="1" x="2140"/>
        <item h="1" m="1" x="2141"/>
        <item h="1" m="1" x="2142"/>
        <item h="1" m="1" x="2143"/>
        <item h="1" m="1" x="2144"/>
        <item h="1" m="1" x="2145"/>
        <item h="1" m="1" x="2146"/>
        <item h="1" m="1" x="2147"/>
        <item h="1" m="1" x="2148"/>
        <item h="1" m="1" x="2149"/>
        <item h="1" m="1" x="2150"/>
        <item h="1" m="1" x="2151"/>
        <item h="1" m="1" x="2152"/>
        <item h="1" m="1" x="2153"/>
        <item h="1" m="1" x="2154"/>
        <item h="1" m="1" x="2155"/>
        <item h="1" m="1" x="2156"/>
        <item h="1" m="1" x="2157"/>
        <item h="1" m="1" x="2158"/>
        <item h="1" m="1" x="2159"/>
        <item h="1" m="1" x="2160"/>
        <item h="1" m="1" x="2161"/>
        <item h="1" m="1" x="2162"/>
        <item h="1" m="1" x="2163"/>
        <item h="1" m="1" x="2164"/>
        <item h="1" m="1" x="2165"/>
        <item h="1" m="1" x="2166"/>
        <item h="1" m="1" x="2167"/>
        <item h="1" m="1" x="2168"/>
        <item h="1" m="1" x="2169"/>
        <item h="1" m="1" x="2170"/>
        <item h="1" m="1" x="2171"/>
        <item h="1" m="1" x="2172"/>
        <item h="1" m="1" x="2173"/>
        <item h="1" m="1" x="2174"/>
        <item h="1" m="1" x="2175"/>
        <item h="1" m="1" x="2176"/>
        <item h="1" m="1" x="2177"/>
        <item h="1" m="1" x="2178"/>
        <item h="1" m="1" x="2179"/>
        <item h="1" m="1" x="2180"/>
        <item h="1" m="1" x="2181"/>
        <item h="1" m="1" x="2182"/>
        <item h="1" m="1" x="2183"/>
        <item h="1" m="1" x="2184"/>
        <item h="1" m="1" x="2185"/>
        <item h="1" m="1" x="2186"/>
        <item h="1" m="1" x="2187"/>
        <item h="1" m="1" x="2188"/>
        <item h="1" m="1" x="2189"/>
        <item h="1" m="1" x="2190"/>
        <item h="1" m="1" x="2191"/>
        <item h="1" m="1" x="2192"/>
        <item h="1" m="1" x="2193"/>
        <item h="1" m="1" x="2194"/>
        <item h="1" m="1" x="2195"/>
        <item h="1" m="1" x="2196"/>
        <item h="1" m="1" x="2197"/>
        <item h="1" m="1" x="2198"/>
        <item h="1" m="1" x="2199"/>
        <item h="1" m="1" x="2200"/>
        <item h="1" m="1" x="2201"/>
        <item h="1" m="1" x="2202"/>
        <item h="1" m="1" x="2203"/>
        <item h="1" m="1" x="2204"/>
        <item h="1" m="1" x="2205"/>
        <item h="1" m="1" x="2206"/>
        <item h="1" m="1" x="2207"/>
        <item h="1" m="1" x="2208"/>
        <item h="1" m="1" x="2209"/>
        <item h="1" m="1" x="2210"/>
        <item h="1" m="1" x="2211"/>
        <item h="1" m="1" x="2212"/>
        <item h="1" m="1" x="2213"/>
        <item h="1" m="1" x="2214"/>
        <item h="1" m="1" x="2215"/>
        <item h="1" m="1" x="2216"/>
        <item h="1" m="1" x="2217"/>
        <item h="1" m="1" x="2218"/>
        <item h="1" m="1" x="2219"/>
        <item h="1" m="1" x="2220"/>
        <item h="1" m="1" x="2221"/>
        <item h="1" m="1" x="2222"/>
        <item h="1" m="1" x="2223"/>
        <item h="1" m="1" x="2224"/>
        <item h="1" m="1" x="2225"/>
        <item h="1" m="1" x="2226"/>
        <item h="1" m="1" x="2227"/>
        <item h="1" m="1" x="2228"/>
        <item h="1" m="1" x="2229"/>
        <item h="1" m="1" x="2230"/>
        <item h="1" m="1" x="2231"/>
        <item h="1" m="1" x="3739"/>
        <item h="1" m="1" x="2232"/>
        <item h="1" m="1" x="2233"/>
        <item h="1" m="1" x="2234"/>
        <item h="1" m="1" x="2235"/>
        <item h="1" m="1" x="2236"/>
        <item h="1" m="1" x="2237"/>
        <item h="1" m="1" x="2238"/>
        <item h="1" m="1" x="2239"/>
        <item h="1" m="1" x="2240"/>
        <item h="1" m="1" x="2241"/>
        <item h="1" m="1" x="2242"/>
        <item h="1" m="1" x="2243"/>
        <item h="1" m="1" x="2244"/>
        <item h="1" m="1" x="2245"/>
        <item h="1" m="1" x="2246"/>
        <item h="1" m="1" x="2247"/>
        <item h="1" m="1" x="1608"/>
        <item h="1" m="1" x="2248"/>
        <item h="1" m="1" x="2249"/>
        <item h="1" m="1" x="2250"/>
        <item h="1" m="1" x="2251"/>
        <item h="1" m="1" x="2252"/>
        <item h="1" m="1" x="2253"/>
        <item h="1" m="1" x="2254"/>
        <item h="1" m="1" x="2255"/>
        <item h="1" m="1" x="2256"/>
        <item h="1" m="1" x="2257"/>
        <item h="1" m="1" x="2258"/>
        <item h="1" m="1" x="2259"/>
        <item h="1" m="1" x="2260"/>
        <item h="1" m="1" x="2261"/>
        <item h="1" m="1" x="2262"/>
        <item h="1" m="1" x="2263"/>
        <item h="1" m="1" x="2264"/>
        <item h="1" m="1" x="2265"/>
        <item h="1" m="1" x="2266"/>
        <item h="1" m="1" x="2267"/>
        <item h="1" m="1" x="2268"/>
        <item h="1" m="1" x="2269"/>
        <item h="1" m="1" x="2270"/>
        <item h="1" m="1" x="2271"/>
        <item h="1" m="1" x="2272"/>
        <item h="1" m="1" x="2273"/>
        <item h="1" m="1" x="2274"/>
        <item h="1" m="1" x="2275"/>
        <item h="1" m="1" x="2276"/>
        <item h="1" m="1" x="2277"/>
        <item h="1" m="1" x="2278"/>
        <item h="1" m="1" x="2279"/>
        <item h="1" m="1" x="2280"/>
        <item h="1" m="1" x="2281"/>
        <item h="1" m="1" x="2282"/>
        <item h="1" m="1" x="2283"/>
        <item h="1" m="1" x="2284"/>
        <item h="1" m="1" x="2285"/>
        <item h="1" m="1" x="2286"/>
        <item h="1" m="1" x="2287"/>
        <item h="1" m="1" x="2288"/>
        <item h="1" m="1" x="2289"/>
        <item h="1" m="1" x="2290"/>
        <item h="1" m="1" x="1609"/>
        <item h="1" m="1" x="2291"/>
        <item h="1" m="1" x="2292"/>
        <item h="1" m="1" x="2293"/>
        <item h="1" m="1" x="1610"/>
        <item h="1" m="1" x="2294"/>
        <item h="1" m="1" x="2295"/>
        <item h="1" m="1" x="2296"/>
        <item h="1" m="1" x="2297"/>
        <item h="1" m="1" x="2298"/>
        <item h="1" m="1" x="2299"/>
        <item h="1" m="1" x="2300"/>
        <item h="1" m="1" x="2301"/>
        <item h="1" m="1" x="2302"/>
        <item h="1" m="1" x="2303"/>
        <item h="1" m="1" x="2304"/>
        <item h="1" m="1" x="2305"/>
        <item h="1" m="1" x="2306"/>
        <item h="1" m="1" x="2307"/>
        <item h="1" m="1" x="2309"/>
        <item h="1" m="1" x="2325"/>
        <item h="1" m="1" x="2330"/>
        <item h="1" m="1" x="2331"/>
        <item h="1" m="1" x="2332"/>
        <item h="1" m="1" x="2334"/>
        <item h="1" m="1" x="2337"/>
        <item h="1" m="1" x="2338"/>
        <item h="1" m="1" x="2339"/>
        <item h="1" m="1" x="2340"/>
        <item h="1" m="1" x="2308"/>
        <item h="1" m="1" x="2310"/>
        <item h="1" m="1" x="2311"/>
        <item h="1" m="1" x="2312"/>
        <item h="1" m="1" x="2313"/>
        <item h="1" m="1" x="2314"/>
        <item h="1" m="1" x="2315"/>
        <item h="1" m="1" x="2316"/>
        <item h="1" m="1" x="2317"/>
        <item h="1" m="1" x="2318"/>
        <item h="1" m="1" x="2319"/>
        <item h="1" m="1" x="2320"/>
        <item h="1" m="1" x="2321"/>
        <item h="1" m="1" x="2322"/>
        <item h="1" m="1" x="2323"/>
        <item h="1" m="1" x="2324"/>
        <item h="1" m="1" x="2326"/>
        <item h="1" m="1" x="2327"/>
        <item h="1" m="1" x="2328"/>
        <item h="1" m="1" x="2329"/>
        <item h="1" m="1" x="2333"/>
        <item h="1" m="1" x="2335"/>
        <item h="1" m="1" x="2336"/>
        <item h="1" m="1" x="1611"/>
        <item h="1" m="1" x="2341"/>
        <item h="1" m="1" x="2342"/>
        <item h="1" m="1" x="2343"/>
        <item h="1" m="1" x="2344"/>
        <item h="1" m="1" x="2345"/>
        <item h="1" m="1" x="2346"/>
        <item h="1" m="1" x="2347"/>
        <item h="1" m="1" x="2348"/>
        <item h="1" m="1" x="2349"/>
        <item h="1" m="1" x="2350"/>
        <item h="1" m="1" x="2351"/>
        <item h="1" m="1" x="2352"/>
        <item h="1" m="1" x="2353"/>
        <item h="1" m="1" x="2354"/>
        <item h="1" m="1" x="2355"/>
        <item h="1" m="1" x="2356"/>
        <item h="1" m="1" x="2357"/>
        <item h="1" m="1" x="2358"/>
        <item h="1" m="1" x="2359"/>
        <item h="1" m="1" x="2360"/>
        <item h="1" m="1" x="2361"/>
        <item h="1" m="1" x="2362"/>
        <item h="1" m="1" x="2363"/>
        <item h="1" m="1" x="2364"/>
        <item h="1" m="1" x="2365"/>
        <item h="1" m="1" x="2366"/>
        <item h="1" m="1" x="2367"/>
        <item h="1" m="1" x="2368"/>
        <item h="1" m="1" x="2369"/>
        <item h="1" m="1" x="1612"/>
        <item h="1" m="1" x="2370"/>
        <item h="1" m="1" x="2371"/>
        <item h="1" m="1" x="2372"/>
        <item h="1" m="1" x="2373"/>
        <item h="1" m="1" x="2374"/>
        <item h="1" m="1" x="2375"/>
        <item h="1" m="1" x="1613"/>
        <item h="1" m="1" x="2376"/>
        <item h="1" m="1" x="2377"/>
        <item h="1" m="1" x="2378"/>
        <item h="1" m="1" x="2379"/>
        <item h="1" m="1" x="2380"/>
        <item h="1" m="1" x="2381"/>
        <item h="1" m="1" x="2382"/>
        <item h="1" m="1" x="2383"/>
        <item h="1" m="1" x="2384"/>
        <item h="1" m="1" x="2385"/>
        <item h="1" m="1" x="2386"/>
        <item h="1" m="1" x="2387"/>
        <item h="1" m="1" x="2388"/>
        <item h="1" m="1" x="2389"/>
        <item h="1" m="1" x="2390"/>
        <item h="1" m="1" x="2391"/>
        <item h="1" m="1" x="2392"/>
        <item h="1" m="1" x="2393"/>
        <item h="1" m="1" x="2394"/>
        <item h="1" m="1" x="2395"/>
        <item h="1" m="1" x="2396"/>
        <item h="1" m="1" x="2397"/>
        <item h="1" m="1" x="2398"/>
        <item h="1" m="1" x="2399"/>
        <item h="1" m="1" x="1614"/>
        <item h="1" m="1" x="2400"/>
        <item h="1" m="1" x="1615"/>
        <item h="1" m="1" x="2401"/>
        <item h="1" m="1" x="2402"/>
        <item h="1" m="1" x="2403"/>
        <item h="1" m="1" x="2404"/>
        <item h="1" m="1" x="2405"/>
        <item h="1" m="1" x="2406"/>
        <item h="1" m="1" x="2407"/>
        <item h="1" m="1" x="2408"/>
        <item h="1" m="1" x="2409"/>
        <item h="1" m="1" x="2410"/>
        <item h="1" m="1" x="2411"/>
        <item h="1" m="1" x="2412"/>
        <item h="1" m="1" x="2413"/>
        <item h="1" m="1" x="2414"/>
        <item h="1" m="1" x="2415"/>
        <item h="1" m="1" x="2416"/>
        <item h="1" m="1" x="2417"/>
        <item h="1" m="1" x="2418"/>
        <item h="1" m="1" x="2419"/>
        <item h="1" m="1" x="3737"/>
        <item h="1" m="1" x="2420"/>
        <item h="1" m="1" x="2421"/>
        <item h="1" m="1" x="2422"/>
        <item h="1" m="1" x="2423"/>
        <item h="1" m="1" x="2424"/>
        <item h="1" m="1" x="2425"/>
        <item h="1" m="1" x="2426"/>
        <item h="1" m="1" x="2427"/>
        <item h="1" m="1" x="2428"/>
        <item h="1" m="1" x="2429"/>
        <item h="1" m="1" x="2430"/>
        <item h="1" m="1" x="2431"/>
        <item h="1" m="1" x="2432"/>
        <item h="1" m="1" x="2433"/>
        <item h="1" m="1" x="2434"/>
        <item h="1" m="1" x="2435"/>
        <item h="1" m="1" x="2436"/>
        <item h="1" m="1" x="2437"/>
        <item h="1" m="1" x="2438"/>
        <item h="1" m="1" x="2439"/>
        <item h="1" m="1" x="2440"/>
        <item h="1" m="1" x="2441"/>
        <item h="1" m="1" x="1616"/>
        <item h="1" m="1" x="2442"/>
        <item h="1" m="1" x="2443"/>
        <item h="1" m="1" x="2444"/>
        <item h="1" m="1" x="2445"/>
        <item h="1" m="1" x="2446"/>
        <item h="1" m="1" x="2447"/>
        <item h="1" m="1" x="1617"/>
        <item h="1" m="1" x="2448"/>
        <item h="1" m="1" x="2449"/>
        <item h="1" m="1" x="2450"/>
        <item h="1" m="1" x="2451"/>
        <item h="1" m="1" x="2452"/>
        <item h="1" m="1" x="2453"/>
        <item h="1" m="1" x="2454"/>
        <item h="1" m="1" x="2455"/>
        <item h="1" m="1" x="2456"/>
        <item h="1" m="1" x="2457"/>
        <item h="1" m="1" x="2458"/>
        <item h="1" m="1" x="2459"/>
        <item h="1" m="1" x="2460"/>
        <item h="1" m="1" x="2461"/>
        <item h="1" m="1" x="2462"/>
        <item h="1" m="1" x="2463"/>
        <item h="1" m="1" x="2464"/>
        <item h="1" m="1" x="2465"/>
        <item h="1" m="1" x="2466"/>
        <item h="1" m="1" x="2467"/>
        <item h="1" m="1" x="2468"/>
        <item h="1" m="1" x="2469"/>
        <item h="1" m="1" x="2470"/>
        <item h="1" m="1" x="2471"/>
        <item h="1" m="1" x="2472"/>
        <item h="1" m="1" x="2473"/>
        <item h="1" m="1" x="2474"/>
        <item h="1" m="1" x="2475"/>
        <item h="1" m="1" x="2476"/>
        <item h="1" m="1" x="2477"/>
        <item h="1" m="1" x="2478"/>
        <item h="1" m="1" x="2479"/>
        <item h="1" m="1" x="2480"/>
        <item h="1" m="1" x="2481"/>
        <item h="1" m="1" x="2482"/>
        <item h="1" m="1" x="2483"/>
        <item h="1" m="1" x="2484"/>
        <item h="1" m="1" x="2485"/>
        <item h="1" m="1" x="2486"/>
        <item h="1" m="1" x="2487"/>
        <item h="1" m="1" x="2488"/>
        <item h="1" m="1" x="2489"/>
        <item h="1" m="1" x="2490"/>
        <item h="1" m="1" x="2491"/>
        <item h="1" m="1" x="2492"/>
        <item h="1" m="1" x="2493"/>
        <item h="1" m="1" x="2494"/>
        <item h="1" m="1" x="2495"/>
        <item h="1" m="1" x="2496"/>
        <item h="1" m="1" x="2497"/>
        <item h="1" m="1" x="2498"/>
        <item h="1" m="1" x="2499"/>
        <item h="1" m="1" x="2500"/>
        <item h="1" m="1" x="2501"/>
        <item h="1" m="1" x="2502"/>
        <item h="1" m="1" x="2503"/>
        <item h="1" m="1" x="2504"/>
        <item h="1" m="1" x="2505"/>
        <item h="1" m="1" x="2506"/>
        <item h="1" m="1" x="2507"/>
        <item h="1" m="1" x="2508"/>
        <item h="1" m="1" x="2509"/>
        <item h="1" m="1" x="2510"/>
        <item h="1" m="1" x="2511"/>
        <item h="1" m="1" x="2512"/>
        <item h="1" m="1" x="2513"/>
        <item h="1" m="1" x="2514"/>
        <item h="1" m="1" x="2515"/>
        <item h="1" m="1" x="2516"/>
        <item h="1" m="1" x="2517"/>
        <item h="1" m="1" x="2518"/>
        <item h="1" m="1" x="2519"/>
        <item h="1" m="1" x="2520"/>
        <item h="1" m="1" x="2521"/>
        <item h="1" m="1" x="2522"/>
        <item h="1" m="1" x="2523"/>
        <item h="1" m="1" x="2524"/>
        <item h="1" m="1" x="2525"/>
        <item h="1" m="1" x="2526"/>
        <item h="1" m="1" x="2527"/>
        <item h="1" m="1" x="2528"/>
        <item h="1" m="1" x="2529"/>
        <item h="1" m="1" x="2530"/>
        <item h="1" m="1" x="2532"/>
        <item h="1" m="1" x="2534"/>
        <item h="1" m="1" x="2533"/>
        <item h="1" m="1" x="2531"/>
        <item h="1" m="1" x="2535"/>
        <item h="1" m="1" x="2536"/>
        <item h="1" m="1" x="2537"/>
        <item h="1" m="1" x="2538"/>
        <item h="1" m="1" x="2539"/>
        <item h="1" m="1" x="2540"/>
        <item h="1" m="1" x="2541"/>
        <item h="1" m="1" x="2542"/>
        <item h="1" m="1" x="2543"/>
        <item h="1" m="1" x="2544"/>
        <item h="1" m="1" x="2545"/>
        <item h="1" m="1" x="2546"/>
        <item h="1" m="1" x="2547"/>
        <item h="1" m="1" x="2548"/>
        <item h="1" m="1" x="2549"/>
        <item h="1" m="1" x="2550"/>
        <item h="1" m="1" x="2551"/>
        <item h="1" m="1" x="1618"/>
        <item h="1" m="1" x="2552"/>
        <item h="1" m="1" x="2553"/>
        <item h="1" m="1" x="2554"/>
        <item h="1" m="1" x="2555"/>
        <item h="1" m="1" x="2557"/>
        <item h="1" m="1" x="2556"/>
        <item h="1" m="1" x="2558"/>
        <item h="1" m="1" x="2559"/>
        <item h="1" m="1" x="2560"/>
        <item h="1" m="1" x="2561"/>
        <item h="1" m="1" x="2562"/>
        <item h="1" m="1" x="2563"/>
        <item h="1" m="1" x="2564"/>
        <item h="1" m="1" x="3740"/>
        <item h="1" m="1" x="2565"/>
        <item h="1" m="1" x="2566"/>
        <item h="1" m="1" x="2567"/>
        <item h="1" m="1" x="2568"/>
        <item h="1" m="1" x="2569"/>
        <item h="1" m="1" x="2570"/>
        <item h="1" m="1" x="2591"/>
        <item h="1" m="1" x="2599"/>
        <item h="1" m="1" x="2602"/>
        <item h="1" m="1" x="2603"/>
        <item h="1" m="1" x="2605"/>
        <item h="1" m="1" x="2607"/>
        <item h="1" m="1" x="2625"/>
        <item h="1" m="1" x="2626"/>
        <item h="1" m="1" x="2571"/>
        <item h="1" m="1" x="2572"/>
        <item h="1" m="1" x="2573"/>
        <item h="1" m="1" x="2574"/>
        <item h="1" m="1" x="2575"/>
        <item h="1" m="1" x="2576"/>
        <item h="1" m="1" x="2577"/>
        <item h="1" m="1" x="2578"/>
        <item h="1" m="1" x="2579"/>
        <item h="1" m="1" x="2580"/>
        <item h="1" m="1" x="2581"/>
        <item h="1" m="1" x="2582"/>
        <item h="1" m="1" x="2583"/>
        <item h="1" m="1" x="2584"/>
        <item h="1" m="1" x="2585"/>
        <item h="1" m="1" x="2586"/>
        <item h="1" m="1" x="2587"/>
        <item h="1" m="1" x="2588"/>
        <item h="1" m="1" x="2589"/>
        <item h="1" m="1" x="2590"/>
        <item h="1" m="1" x="2592"/>
        <item h="1" m="1" x="2593"/>
        <item h="1" m="1" x="2594"/>
        <item h="1" m="1" x="2595"/>
        <item h="1" m="1" x="2596"/>
        <item h="1" m="1" x="2597"/>
        <item h="1" m="1" x="2598"/>
        <item h="1" m="1" x="2600"/>
        <item h="1" m="1" x="2601"/>
        <item h="1" m="1" x="2604"/>
        <item h="1" m="1" x="2606"/>
        <item h="1" m="1" x="2608"/>
        <item h="1" m="1" x="2609"/>
        <item h="1" m="1" x="2610"/>
        <item h="1" m="1" x="2611"/>
        <item h="1" m="1" x="2612"/>
        <item h="1" m="1" x="2613"/>
        <item h="1" m="1" x="2614"/>
        <item h="1" m="1" x="2615"/>
        <item h="1" m="1" x="2616"/>
        <item h="1" m="1" x="2617"/>
        <item h="1" m="1" x="2618"/>
        <item h="1" m="1" x="2619"/>
        <item h="1" m="1" x="2620"/>
        <item h="1" m="1" x="2621"/>
        <item h="1" m="1" x="2622"/>
        <item h="1" m="1" x="2623"/>
        <item h="1" m="1" x="2624"/>
        <item h="1" m="1" x="2627"/>
        <item h="1" m="1" x="2628"/>
        <item h="1" m="1" x="2629"/>
        <item h="1" m="1" x="2630"/>
        <item h="1" m="1" x="2631"/>
        <item h="1" m="1" x="2632"/>
        <item h="1" m="1" x="2633"/>
        <item h="1" m="1" x="2634"/>
        <item h="1" m="1" x="2635"/>
        <item h="1" m="1" x="2636"/>
        <item h="1" m="1" x="2637"/>
        <item h="1" m="1" x="2638"/>
        <item h="1" m="1" x="2639"/>
        <item h="1" m="1" x="2640"/>
        <item h="1" m="1" x="2641"/>
        <item h="1" m="1" x="2642"/>
        <item h="1" m="1" x="2643"/>
        <item h="1" m="1" x="2644"/>
        <item h="1" m="1" x="2645"/>
        <item h="1" m="1" x="2646"/>
        <item h="1" m="1" x="2647"/>
        <item h="1" m="1" x="2648"/>
        <item h="1" m="1" x="2649"/>
        <item h="1" m="1" x="2650"/>
        <item h="1" m="1" x="2651"/>
        <item h="1" m="1" x="2652"/>
        <item h="1" m="1" x="2653"/>
        <item h="1" m="1" x="2654"/>
        <item h="1" m="1" x="2655"/>
        <item h="1" m="1" x="2656"/>
        <item h="1" m="1" x="2657"/>
        <item h="1" m="1" x="2658"/>
        <item h="1" m="1" x="2659"/>
        <item h="1" m="1" x="2660"/>
        <item h="1" m="1" x="2661"/>
        <item h="1" m="1" x="2662"/>
        <item h="1" m="1" x="2663"/>
        <item h="1" m="1" x="2664"/>
        <item h="1" m="1" x="2665"/>
        <item h="1" m="1" x="2666"/>
        <item h="1" m="1" x="2667"/>
        <item h="1" m="1" x="2668"/>
        <item h="1" m="1" x="2669"/>
        <item h="1" m="1" x="2670"/>
        <item h="1" m="1" x="2671"/>
        <item h="1" m="1" x="2672"/>
        <item h="1" m="1" x="2673"/>
        <item h="1" m="1" x="2674"/>
        <item h="1" m="1" x="2675"/>
        <item h="1" m="1" x="2676"/>
        <item h="1" m="1" x="2677"/>
        <item h="1" m="1" x="2678"/>
        <item h="1" m="1" x="2679"/>
        <item h="1" m="1" x="2680"/>
        <item h="1" m="1" x="2681"/>
        <item h="1" m="1" x="2682"/>
        <item h="1" m="1" x="2683"/>
        <item h="1" m="1" x="2684"/>
        <item h="1" m="1" x="2685"/>
        <item h="1" m="1" x="2686"/>
        <item h="1" m="1" x="2687"/>
        <item h="1" m="1" x="2688"/>
        <item h="1" m="1" x="2689"/>
        <item h="1" m="1" x="2690"/>
        <item h="1" m="1" x="2691"/>
        <item h="1" m="1" x="2692"/>
        <item h="1" m="1" x="2693"/>
        <item h="1" m="1" x="2694"/>
        <item h="1" m="1" x="2695"/>
        <item h="1" m="1" x="2696"/>
        <item h="1" m="1" x="2697"/>
        <item h="1" m="1" x="2698"/>
        <item h="1" m="1" x="2699"/>
        <item h="1" m="1" x="2700"/>
        <item h="1" m="1" x="2701"/>
        <item h="1" m="1" x="2702"/>
        <item h="1" m="1" x="2703"/>
        <item h="1" m="1" x="2704"/>
        <item h="1" m="1" x="2705"/>
        <item h="1" m="1" x="2706"/>
        <item h="1" m="1" x="2707"/>
        <item h="1" m="1" x="2708"/>
        <item h="1" m="1" x="2709"/>
        <item h="1" m="1" x="2710"/>
        <item h="1" m="1" x="2711"/>
        <item h="1" m="1" x="2712"/>
        <item h="1" m="1" x="2713"/>
        <item h="1" m="1" x="2714"/>
        <item h="1" m="1" x="2715"/>
        <item h="1" m="1" x="2716"/>
        <item h="1" m="1" x="2717"/>
        <item h="1" m="1" x="2718"/>
        <item h="1" m="1" x="2719"/>
        <item h="1" m="1" x="2720"/>
        <item h="1" m="1" x="2721"/>
        <item h="1" m="1" x="2722"/>
        <item h="1" m="1" x="2723"/>
        <item h="1" m="1" x="2724"/>
        <item h="1" m="1" x="2725"/>
        <item h="1" m="1" x="2726"/>
        <item h="1" m="1" x="2727"/>
        <item h="1" m="1" x="2728"/>
        <item h="1" m="1" x="2729"/>
        <item h="1" m="1" x="2730"/>
        <item h="1" m="1" x="2731"/>
        <item h="1" m="1" x="2732"/>
        <item h="1" m="1" x="2733"/>
        <item h="1" m="1" x="2734"/>
        <item h="1" m="1" x="2735"/>
        <item h="1" m="1" x="2736"/>
        <item h="1" m="1" x="2737"/>
        <item h="1" m="1" x="2738"/>
        <item h="1" m="1" x="2739"/>
        <item h="1" m="1" x="2740"/>
        <item h="1" m="1" x="2741"/>
        <item h="1" m="1" x="2742"/>
        <item h="1" m="1" x="2743"/>
        <item h="1" m="1" x="2744"/>
        <item h="1" m="1" x="2745"/>
        <item h="1" m="1" x="2746"/>
        <item h="1" m="1" x="2747"/>
        <item h="1" m="1" x="2748"/>
        <item h="1" m="1" x="2749"/>
        <item h="1" m="1" x="2750"/>
        <item h="1" m="1" x="2751"/>
        <item h="1" m="1" x="2752"/>
        <item h="1" m="1" x="2753"/>
        <item h="1" m="1" x="2754"/>
        <item h="1" m="1" x="2755"/>
        <item h="1" m="1" x="2756"/>
        <item h="1" m="1" x="2757"/>
        <item h="1" m="1" x="2758"/>
        <item h="1" m="1" x="2759"/>
        <item h="1" m="1" x="2760"/>
        <item h="1" m="1" x="2762"/>
        <item h="1" m="1" x="2764"/>
        <item h="1" m="1" x="2766"/>
        <item h="1" m="1" x="2767"/>
        <item h="1" m="1" x="2768"/>
        <item h="1" m="1" x="2769"/>
        <item h="1" m="1" x="2770"/>
        <item h="1" m="1" x="2772"/>
        <item h="1" m="1" x="2774"/>
        <item h="1" m="1" x="2775"/>
        <item h="1" m="1" x="2777"/>
        <item h="1" m="1" x="2785"/>
        <item h="1" m="1" x="2787"/>
        <item h="1" m="1" x="2789"/>
        <item h="1" m="1" x="2761"/>
        <item h="1" m="1" x="2763"/>
        <item h="1" m="1" x="2765"/>
        <item h="1" m="1" x="2771"/>
        <item h="1" m="1" x="2773"/>
        <item h="1" m="1" x="2776"/>
        <item h="1" m="1" x="2778"/>
        <item h="1" m="1" x="2779"/>
        <item h="1" m="1" x="2780"/>
        <item h="1" m="1" x="2781"/>
        <item h="1" m="1" x="2782"/>
        <item h="1" m="1" x="2783"/>
        <item h="1" m="1" x="2784"/>
        <item h="1" m="1" x="2786"/>
        <item h="1" m="1" x="2788"/>
        <item h="1" m="1" x="2790"/>
        <item h="1" m="1" x="2791"/>
        <item h="1" m="1" x="2792"/>
        <item h="1" m="1" x="2793"/>
        <item h="1" m="1" x="2794"/>
        <item h="1" m="1" x="2795"/>
        <item h="1" m="1" x="2796"/>
        <item h="1" m="1" x="2797"/>
        <item h="1" m="1" x="2798"/>
        <item h="1" m="1" x="2799"/>
        <item h="1" m="1" x="2800"/>
        <item h="1" m="1" x="2801"/>
        <item h="1" m="1" x="2802"/>
        <item h="1" m="1" x="2803"/>
        <item h="1" m="1" x="2804"/>
        <item h="1" m="1" x="2805"/>
        <item h="1" m="1" x="2806"/>
        <item h="1" m="1" x="2807"/>
        <item h="1" m="1" x="2808"/>
        <item h="1" m="1" x="2809"/>
        <item h="1" m="1" x="2810"/>
        <item h="1" m="1" x="2811"/>
        <item h="1" m="1" x="2812"/>
        <item h="1" m="1" x="2813"/>
        <item h="1" m="1" x="2814"/>
        <item h="1" m="1" x="2815"/>
        <item h="1" m="1" x="2816"/>
        <item h="1" m="1" x="2817"/>
        <item h="1" m="1" x="2818"/>
        <item h="1" m="1" x="2819"/>
        <item h="1" m="1" x="2820"/>
        <item h="1" m="1" x="2821"/>
        <item h="1" m="1" x="2822"/>
        <item h="1" m="1" x="2823"/>
        <item h="1" m="1" x="2824"/>
        <item h="1" m="1" x="2825"/>
        <item h="1" m="1" x="2826"/>
        <item h="1" m="1" x="2827"/>
        <item h="1" m="1" x="2828"/>
        <item h="1" m="1" x="2829"/>
        <item h="1" m="1" x="2830"/>
        <item h="1" m="1" x="2831"/>
        <item h="1" m="1" x="2832"/>
        <item h="1" m="1" x="2833"/>
        <item h="1" m="1" x="2834"/>
        <item h="1" m="1" x="2835"/>
        <item h="1" m="1" x="2836"/>
        <item h="1" m="1" x="2837"/>
        <item h="1" m="1" x="2838"/>
        <item h="1" m="1" x="2839"/>
        <item h="1" m="1" x="2840"/>
        <item h="1" m="1" x="2841"/>
        <item h="1" m="1" x="2842"/>
        <item h="1" m="1" x="2843"/>
        <item h="1" m="1" x="2844"/>
        <item h="1" m="1" x="2845"/>
        <item h="1" m="1" x="2846"/>
        <item h="1" m="1" x="2847"/>
        <item h="1" m="1" x="2848"/>
        <item h="1" m="1" x="2849"/>
        <item h="1" m="1" x="2850"/>
        <item h="1" m="1" x="2851"/>
        <item h="1" m="1" x="2852"/>
        <item h="1" m="1" x="2853"/>
        <item h="1" m="1" x="2854"/>
        <item h="1" m="1" x="2855"/>
        <item h="1" m="1" x="2856"/>
        <item h="1" m="1" x="2857"/>
        <item h="1" m="1" x="2858"/>
        <item h="1" m="1" x="2859"/>
        <item h="1" m="1" x="2860"/>
        <item h="1" m="1" x="2861"/>
        <item h="1" m="1" x="2862"/>
        <item h="1" m="1" x="2863"/>
        <item h="1" m="1" x="2864"/>
        <item h="1" m="1" x="2865"/>
        <item h="1" m="1" x="2866"/>
        <item h="1" m="1" x="2867"/>
        <item h="1" m="1" x="2868"/>
        <item h="1" m="1" x="2869"/>
        <item h="1" m="1" x="2870"/>
        <item h="1" m="1" x="2871"/>
        <item h="1" m="1" x="2872"/>
        <item h="1" m="1" x="2873"/>
        <item h="1" m="1" x="2874"/>
        <item h="1" m="1" x="2875"/>
        <item h="1" m="1" x="2876"/>
        <item h="1" m="1" x="2877"/>
        <item h="1" m="1" x="2878"/>
        <item h="1" m="1" x="2879"/>
        <item h="1" m="1" x="2880"/>
        <item h="1" m="1" x="2881"/>
        <item h="1" m="1" x="2882"/>
        <item h="1" m="1" x="2883"/>
        <item h="1" m="1" x="2884"/>
        <item h="1" m="1" x="2885"/>
        <item h="1" m="1" x="2886"/>
        <item h="1" m="1" x="2887"/>
        <item h="1" m="1" x="2888"/>
        <item h="1" m="1" x="2889"/>
        <item h="1" m="1" x="2890"/>
        <item h="1" m="1" x="2891"/>
        <item h="1" m="1" x="2892"/>
        <item h="1" m="1" x="2893"/>
        <item h="1" m="1" x="2894"/>
        <item h="1" m="1" x="2895"/>
        <item h="1" m="1" x="2896"/>
        <item h="1" m="1" x="2897"/>
        <item h="1" m="1" x="2898"/>
        <item h="1" m="1" x="2899"/>
        <item h="1" m="1" x="2900"/>
        <item h="1" m="1" x="2901"/>
        <item h="1" m="1" x="2902"/>
        <item h="1" m="1" x="2903"/>
        <item h="1" m="1" x="2904"/>
        <item h="1" m="1" x="2905"/>
        <item h="1" m="1" x="2906"/>
        <item h="1" m="1" x="2907"/>
        <item h="1" m="1" x="2908"/>
        <item h="1" m="1" x="2909"/>
        <item h="1" m="1" x="2910"/>
        <item h="1" m="1" x="2911"/>
        <item h="1" m="1" x="2912"/>
        <item h="1" m="1" x="2913"/>
        <item h="1" m="1" x="2914"/>
        <item h="1" m="1" x="2915"/>
        <item h="1" m="1" x="2916"/>
        <item h="1" m="1" x="2917"/>
        <item h="1" m="1" x="2918"/>
        <item h="1" m="1" x="2919"/>
        <item h="1" m="1" x="2920"/>
        <item h="1" m="1" x="2921"/>
        <item h="1" m="1" x="2922"/>
        <item h="1" m="1" x="2923"/>
        <item h="1" m="1" x="2924"/>
        <item h="1" m="1" x="2925"/>
        <item h="1" m="1" x="2926"/>
        <item h="1" m="1" x="2927"/>
        <item h="1" m="1" x="2928"/>
        <item h="1" m="1" x="2929"/>
        <item h="1" m="1" x="2930"/>
        <item h="1" m="1" x="2931"/>
        <item h="1" m="1" x="2932"/>
        <item h="1" m="1" x="2933"/>
        <item h="1" m="1" x="2934"/>
        <item h="1" m="1" x="2935"/>
        <item h="1" m="1" x="2936"/>
        <item h="1" m="1" x="2937"/>
        <item h="1" m="1" x="2938"/>
        <item h="1" m="1" x="2939"/>
        <item h="1" m="1" x="2940"/>
        <item h="1" m="1" x="2941"/>
        <item h="1" m="1" x="2942"/>
        <item h="1" m="1" x="2943"/>
        <item h="1" m="1" x="2944"/>
        <item h="1" m="1" x="2945"/>
        <item h="1" m="1" x="2946"/>
        <item h="1" m="1" x="2947"/>
        <item h="1" m="1" x="2948"/>
        <item h="1" m="1" x="2949"/>
        <item h="1" m="1" x="2950"/>
        <item h="1" m="1" x="2951"/>
        <item h="1" m="1" x="2952"/>
        <item h="1" m="1" x="2953"/>
        <item h="1" m="1" x="2954"/>
        <item h="1" m="1" x="2955"/>
        <item h="1" m="1" x="2956"/>
        <item h="1" m="1" x="2957"/>
        <item h="1" m="1" x="2958"/>
        <item h="1" m="1" x="2959"/>
        <item h="1" m="1" x="2960"/>
        <item h="1" m="1" x="2961"/>
        <item h="1" m="1" x="2962"/>
        <item h="1" m="1" x="2963"/>
        <item h="1" m="1" x="2964"/>
        <item h="1" m="1" x="2965"/>
        <item h="1" m="1" x="2966"/>
        <item h="1" m="1" x="2967"/>
        <item h="1" m="1" x="2968"/>
        <item h="1" m="1" x="2969"/>
        <item h="1" m="1" x="2970"/>
        <item h="1" m="1" x="2971"/>
        <item h="1" m="1" x="2972"/>
        <item h="1" m="1" x="2973"/>
        <item h="1" m="1" x="2974"/>
        <item h="1" m="1" x="2975"/>
        <item h="1" m="1" x="2976"/>
        <item h="1" m="1" x="2977"/>
        <item h="1" m="1" x="2978"/>
        <item h="1" m="1" x="2979"/>
        <item h="1" m="1" x="2980"/>
        <item h="1" m="1" x="2981"/>
        <item h="1" m="1" x="2982"/>
        <item h="1" m="1" x="2983"/>
        <item h="1" m="1" x="2984"/>
        <item h="1" m="1" x="2985"/>
        <item h="1" m="1" x="2986"/>
        <item h="1" m="1" x="2987"/>
        <item h="1" m="1" x="2988"/>
        <item h="1" m="1" x="2989"/>
        <item h="1" m="1" x="2990"/>
        <item h="1" m="1" x="2991"/>
        <item h="1" m="1" x="2992"/>
        <item h="1" m="1" x="2993"/>
        <item h="1" m="1" x="2994"/>
        <item h="1" m="1" x="2995"/>
        <item h="1" m="1" x="2996"/>
        <item h="1" m="1" x="2997"/>
        <item h="1" m="1" x="2998"/>
        <item h="1" m="1" x="2999"/>
        <item h="1" m="1" x="3000"/>
        <item h="1" m="1" x="3001"/>
        <item h="1" m="1" x="3002"/>
        <item h="1" m="1" x="3003"/>
        <item h="1" m="1" x="3004"/>
        <item h="1" m="1" x="3005"/>
        <item h="1" m="1" x="3006"/>
        <item h="1" m="1" x="3007"/>
        <item h="1" m="1" x="3008"/>
        <item h="1" m="1" x="3009"/>
        <item h="1" m="1" x="3010"/>
        <item h="1" m="1" x="3011"/>
        <item h="1" m="1" x="3012"/>
        <item h="1" m="1" x="3013"/>
        <item h="1" m="1" x="3014"/>
        <item h="1" m="1" x="3015"/>
        <item h="1" m="1" x="3016"/>
        <item h="1" m="1" x="3017"/>
        <item h="1" m="1" x="3018"/>
        <item h="1" m="1" x="3019"/>
        <item h="1" m="1" x="3020"/>
        <item h="1" m="1" x="3021"/>
        <item h="1" m="1" x="3022"/>
        <item h="1" m="1" x="3023"/>
        <item h="1" m="1" x="3024"/>
        <item h="1" m="1" x="3025"/>
        <item h="1" m="1" x="3026"/>
        <item h="1" m="1" x="3027"/>
        <item h="1" m="1" x="3028"/>
        <item h="1" m="1" x="3029"/>
        <item h="1" m="1" x="3030"/>
        <item h="1" m="1" x="3031"/>
        <item h="1" m="1" x="3032"/>
        <item h="1" m="1" x="3033"/>
        <item h="1" m="1" x="3034"/>
        <item h="1" m="1" x="3035"/>
        <item h="1" m="1" x="3036"/>
        <item h="1" m="1" x="3037"/>
        <item h="1" m="1" x="3038"/>
        <item h="1" m="1" x="3039"/>
        <item h="1" m="1" x="3040"/>
        <item h="1" m="1" x="3041"/>
        <item h="1" m="1" x="3042"/>
        <item h="1" m="1" x="3043"/>
        <item h="1" m="1" x="3044"/>
        <item h="1" m="1" x="3045"/>
        <item h="1" m="1" x="3046"/>
        <item h="1" m="1" x="3047"/>
        <item h="1" m="1" x="3048"/>
        <item h="1" m="1" x="3049"/>
        <item h="1" m="1" x="3050"/>
        <item h="1" m="1" x="3051"/>
        <item h="1" m="1" x="3052"/>
        <item h="1" m="1" x="3053"/>
        <item h="1" m="1" x="3054"/>
        <item h="1" m="1" x="3055"/>
        <item h="1" m="1" x="3056"/>
        <item h="1" m="1" x="3057"/>
        <item h="1" m="1" x="3058"/>
        <item h="1" m="1" x="3059"/>
        <item h="1" m="1" x="3060"/>
        <item h="1" m="1" x="3061"/>
        <item h="1" m="1" x="3062"/>
        <item h="1" m="1" x="3063"/>
        <item h="1" m="1" x="3064"/>
        <item h="1" m="1" x="3065"/>
        <item h="1" m="1" x="3066"/>
        <item h="1" m="1" x="3067"/>
        <item h="1" m="1" x="3068"/>
        <item h="1" m="1" x="3069"/>
        <item h="1" m="1" x="3070"/>
        <item h="1" m="1" x="3071"/>
        <item h="1" m="1" x="3072"/>
        <item h="1" m="1" x="3073"/>
        <item h="1" m="1" x="3074"/>
        <item h="1" m="1" x="3075"/>
        <item h="1" m="1" x="3076"/>
        <item h="1" m="1" x="3077"/>
        <item h="1" m="1" x="3078"/>
        <item h="1" m="1" x="3079"/>
        <item h="1" m="1" x="3080"/>
        <item h="1" m="1" x="3081"/>
        <item h="1" m="1" x="3082"/>
        <item h="1" m="1" x="3083"/>
        <item h="1" m="1" x="3084"/>
        <item h="1" m="1" x="3085"/>
        <item h="1" m="1" x="3086"/>
        <item h="1" m="1" x="3087"/>
        <item h="1" m="1" x="3088"/>
        <item h="1" m="1" x="3089"/>
        <item h="1" m="1" x="3090"/>
        <item h="1" m="1" x="3091"/>
        <item h="1" m="1" x="3092"/>
        <item h="1" m="1" x="3093"/>
        <item h="1" m="1" x="3094"/>
        <item h="1" m="1" x="3095"/>
        <item h="1" m="1" x="3096"/>
        <item h="1" m="1" x="3097"/>
        <item h="1" m="1" x="3098"/>
        <item h="1" m="1" x="3099"/>
        <item h="1" m="1" x="3100"/>
        <item h="1" m="1" x="3101"/>
        <item h="1" m="1" x="3102"/>
        <item h="1" m="1" x="3103"/>
        <item h="1" m="1" x="3104"/>
        <item h="1" m="1" x="3105"/>
        <item h="1" m="1" x="3106"/>
        <item h="1" m="1" x="3107"/>
        <item h="1" m="1" x="3108"/>
        <item h="1" m="1" x="3109"/>
        <item h="1" m="1" x="3110"/>
        <item h="1" m="1" x="3111"/>
        <item h="1" m="1" x="3112"/>
        <item h="1" m="1" x="3113"/>
        <item h="1" m="1" x="3114"/>
        <item h="1" m="1" x="3115"/>
        <item h="1" m="1" x="3116"/>
        <item h="1" m="1" x="3117"/>
        <item h="1" m="1" x="3118"/>
        <item h="1" m="1" x="3119"/>
        <item h="1" m="1" x="3120"/>
        <item h="1" m="1" x="3121"/>
        <item h="1" m="1" x="3122"/>
        <item h="1" m="1" x="3123"/>
        <item h="1" m="1" x="3124"/>
        <item h="1" m="1" x="3125"/>
        <item h="1" m="1" x="3126"/>
        <item h="1" m="1" x="3127"/>
        <item h="1" m="1" x="3128"/>
        <item h="1" m="1" x="3129"/>
        <item h="1" m="1" x="3130"/>
        <item h="1" m="1" x="3131"/>
        <item h="1" m="1" x="3132"/>
        <item h="1" m="1" x="3133"/>
        <item h="1" m="1" x="3134"/>
        <item h="1" m="1" x="3135"/>
        <item h="1" m="1" x="3136"/>
        <item h="1" m="1" x="3137"/>
        <item h="1" m="1" x="3138"/>
        <item h="1" m="1" x="3139"/>
        <item h="1" m="1" x="3140"/>
        <item h="1" m="1" x="3141"/>
        <item h="1" m="1" x="3142"/>
        <item h="1" m="1" x="3143"/>
        <item h="1" m="1" x="3144"/>
        <item h="1" m="1" x="3145"/>
        <item h="1" m="1" x="3146"/>
        <item h="1" m="1" x="3147"/>
        <item h="1" m="1" x="3148"/>
        <item h="1" m="1" x="3149"/>
        <item h="1" m="1" x="3150"/>
        <item h="1" m="1" x="3151"/>
        <item h="1" m="1" x="3152"/>
        <item h="1" m="1" x="3153"/>
        <item h="1" m="1" x="3154"/>
        <item h="1" m="1" x="3155"/>
        <item h="1" m="1" x="3156"/>
        <item h="1" m="1" x="3157"/>
        <item h="1" m="1" x="3158"/>
        <item h="1" m="1" x="3159"/>
        <item h="1" m="1" x="3160"/>
        <item h="1" m="1" x="3161"/>
        <item h="1" m="1" x="3162"/>
        <item h="1" m="1" x="3163"/>
        <item h="1" m="1" x="3164"/>
        <item h="1" m="1" x="3165"/>
        <item h="1" m="1" x="3166"/>
        <item h="1" m="1" x="3167"/>
        <item h="1" m="1" x="3168"/>
        <item h="1" m="1" x="3169"/>
        <item h="1" m="1" x="3170"/>
        <item h="1" m="1" x="3171"/>
        <item h="1" m="1" x="3172"/>
        <item h="1" m="1" x="3173"/>
        <item h="1" m="1" x="3174"/>
        <item h="1" m="1" x="3175"/>
        <item h="1" m="1" x="3176"/>
        <item h="1" m="1" x="3177"/>
        <item h="1" m="1" x="3178"/>
        <item h="1" m="1" x="3179"/>
        <item h="1" m="1" x="3180"/>
        <item h="1" m="1" x="3181"/>
        <item h="1" m="1" x="3182"/>
        <item h="1" m="1" x="3183"/>
        <item h="1" m="1" x="3184"/>
        <item h="1" m="1" x="3185"/>
        <item h="1" m="1" x="3186"/>
        <item h="1" m="1" x="3187"/>
        <item h="1" m="1" x="3188"/>
        <item h="1" m="1" x="3189"/>
        <item h="1" m="1" x="3190"/>
        <item h="1" m="1" x="3191"/>
        <item h="1" m="1" x="3192"/>
        <item h="1" m="1" x="3193"/>
        <item h="1" m="1" x="3194"/>
        <item h="1" m="1" x="3195"/>
        <item h="1" m="1" x="3196"/>
        <item h="1" m="1" x="3197"/>
        <item h="1" m="1" x="3198"/>
        <item h="1" m="1" x="3199"/>
        <item h="1" m="1" x="3200"/>
        <item h="1" m="1" x="3201"/>
        <item h="1" m="1" x="3202"/>
        <item h="1" m="1" x="3203"/>
        <item h="1" m="1" x="3204"/>
        <item h="1" m="1" x="3205"/>
        <item h="1" m="1" x="3206"/>
        <item h="1" m="1" x="3207"/>
        <item h="1" m="1" x="3208"/>
        <item h="1" m="1" x="3209"/>
        <item h="1" m="1" x="3210"/>
        <item h="1" m="1" x="3211"/>
        <item h="1" m="1" x="3212"/>
        <item h="1" m="1" x="3213"/>
        <item h="1" m="1" x="3214"/>
        <item h="1" m="1" x="3215"/>
        <item h="1" m="1" x="3216"/>
        <item h="1" m="1" x="3217"/>
        <item h="1" m="1" x="3218"/>
        <item h="1" m="1" x="3219"/>
        <item h="1" m="1" x="3220"/>
        <item h="1" m="1" x="3221"/>
        <item h="1" m="1" x="3222"/>
        <item h="1" m="1" x="3223"/>
        <item h="1" m="1" x="3224"/>
        <item h="1" m="1" x="3225"/>
        <item h="1" m="1" x="3226"/>
        <item h="1" m="1" x="3227"/>
        <item h="1" m="1" x="3228"/>
        <item h="1" m="1" x="3229"/>
        <item h="1" m="1" x="3230"/>
        <item h="1" m="1" x="3231"/>
        <item h="1" m="1" x="3232"/>
        <item h="1" m="1" x="3233"/>
        <item h="1" m="1" x="3234"/>
        <item h="1" m="1" x="3235"/>
        <item h="1" m="1" x="3236"/>
        <item h="1" m="1" x="3237"/>
        <item h="1" m="1" x="3238"/>
        <item h="1" m="1" x="3239"/>
        <item h="1" m="1" x="3240"/>
        <item h="1" m="1" x="3241"/>
        <item h="1" m="1" x="3242"/>
        <item h="1" m="1" x="3243"/>
        <item h="1" m="1" x="3244"/>
        <item h="1" m="1" x="3245"/>
        <item h="1" m="1" x="3246"/>
        <item h="1" m="1" x="3247"/>
        <item h="1" m="1" x="3248"/>
        <item h="1" m="1" x="3249"/>
        <item h="1" m="1" x="3250"/>
        <item h="1" m="1" x="3251"/>
        <item h="1" m="1" x="3252"/>
        <item h="1" m="1" x="3253"/>
        <item h="1" m="1" x="3254"/>
        <item h="1" m="1" x="3255"/>
        <item h="1" m="1" x="3256"/>
        <item h="1" m="1" x="3257"/>
        <item h="1" m="1" x="3258"/>
        <item h="1" m="1" x="3259"/>
        <item h="1" m="1" x="3260"/>
        <item h="1" m="1" x="3261"/>
        <item h="1" m="1" x="3262"/>
        <item h="1" m="1" x="3263"/>
        <item h="1" m="1" x="3264"/>
        <item h="1" m="1" x="3265"/>
        <item h="1" m="1" x="3266"/>
        <item h="1" m="1" x="3267"/>
        <item h="1" m="1" x="3268"/>
        <item h="1" m="1" x="3269"/>
        <item h="1" m="1" x="3270"/>
        <item h="1" m="1" x="3271"/>
        <item h="1" m="1" x="3272"/>
        <item h="1" m="1" x="3273"/>
        <item h="1" m="1" x="3274"/>
        <item h="1" m="1" x="3275"/>
        <item h="1" m="1" x="3276"/>
        <item h="1" m="1" x="3277"/>
        <item h="1" m="1" x="3278"/>
        <item h="1" m="1" x="3279"/>
        <item h="1" m="1" x="3280"/>
        <item h="1" m="1" x="3281"/>
        <item h="1" m="1" x="3282"/>
        <item h="1" m="1" x="3283"/>
        <item h="1" m="1" x="3284"/>
        <item h="1" m="1" x="3285"/>
        <item h="1" m="1" x="3286"/>
        <item h="1" m="1" x="3287"/>
        <item h="1" m="1" x="3288"/>
        <item h="1" m="1" x="3289"/>
        <item h="1" m="1" x="3290"/>
        <item h="1" m="1" x="3291"/>
        <item h="1" m="1" x="3292"/>
        <item h="1" m="1" x="3293"/>
        <item h="1" m="1" x="3294"/>
        <item h="1" m="1" x="3295"/>
        <item h="1" m="1" x="3296"/>
        <item h="1" m="1" x="3297"/>
        <item h="1" m="1" x="3298"/>
        <item h="1" m="1" x="3299"/>
        <item h="1" m="1" x="3300"/>
        <item h="1" m="1" x="3301"/>
        <item h="1" m="1" x="3302"/>
        <item h="1" m="1" x="3303"/>
        <item h="1" m="1" x="3304"/>
        <item h="1" m="1" x="3305"/>
        <item h="1" m="1" x="3306"/>
        <item h="1" m="1" x="3307"/>
        <item h="1" m="1" x="3308"/>
        <item h="1" m="1" x="3309"/>
        <item h="1" m="1" x="3310"/>
        <item h="1" m="1" x="3311"/>
        <item h="1" m="1" x="3312"/>
        <item h="1" m="1" x="3313"/>
        <item h="1" m="1" x="3314"/>
        <item h="1" m="1" x="3315"/>
        <item h="1" m="1" x="3316"/>
        <item h="1" m="1" x="3317"/>
        <item h="1" m="1" x="3318"/>
        <item h="1" m="1" x="3319"/>
        <item h="1" m="1" x="3320"/>
        <item h="1" m="1" x="3321"/>
        <item h="1" m="1" x="3361"/>
        <item h="1" m="1" x="3322"/>
        <item h="1" m="1" x="3323"/>
        <item h="1" m="1" x="3324"/>
        <item h="1" m="1" x="3325"/>
        <item h="1" m="1" x="3326"/>
        <item h="1" m="1" x="3327"/>
        <item h="1" m="1" x="3328"/>
        <item h="1" m="1" x="3329"/>
        <item h="1" m="1" x="3330"/>
        <item h="1" m="1" x="3331"/>
        <item h="1" m="1" x="3332"/>
        <item h="1" m="1" x="3333"/>
        <item h="1" m="1" x="3334"/>
        <item h="1" m="1" x="3335"/>
        <item h="1" m="1" x="3336"/>
        <item h="1" m="1" x="3337"/>
        <item h="1" m="1" x="3338"/>
        <item h="1" m="1" x="3339"/>
        <item h="1" m="1" x="3340"/>
        <item h="1" m="1" x="3341"/>
        <item h="1" m="1" x="3342"/>
        <item h="1" m="1" x="3343"/>
        <item h="1" m="1" x="3344"/>
        <item h="1" m="1" x="3345"/>
        <item h="1" m="1" x="3346"/>
        <item h="1" m="1" x="3347"/>
        <item h="1" m="1" x="3348"/>
        <item h="1" m="1" x="3349"/>
        <item h="1" m="1" x="3350"/>
        <item h="1" m="1" x="3351"/>
        <item h="1" m="1" x="3352"/>
        <item h="1" m="1" x="3353"/>
        <item h="1" m="1" x="3354"/>
        <item h="1" m="1" x="3355"/>
        <item h="1" m="1" x="3356"/>
        <item h="1" m="1" x="3357"/>
        <item h="1" m="1" x="3358"/>
        <item h="1" m="1" x="3359"/>
        <item h="1" m="1" x="3360"/>
        <item h="1" m="1" x="3362"/>
        <item h="1" m="1" x="3363"/>
        <item h="1" m="1" x="3364"/>
        <item h="1" m="1" x="3365"/>
        <item h="1" m="1" x="3366"/>
        <item h="1" m="1" x="3367"/>
        <item h="1" m="1" x="3368"/>
        <item h="1" m="1" x="3369"/>
        <item h="1" m="1" x="3370"/>
        <item h="1" m="1" x="3371"/>
        <item h="1" m="1" x="3372"/>
        <item h="1" m="1" x="3373"/>
        <item h="1" m="1" x="3374"/>
        <item h="1" m="1" x="3375"/>
        <item h="1" m="1" x="3376"/>
        <item h="1" m="1" x="3377"/>
        <item h="1" m="1" x="3378"/>
        <item h="1" m="1" x="3379"/>
        <item h="1" m="1" x="3380"/>
        <item h="1" m="1" x="3381"/>
        <item h="1" m="1" x="3382"/>
        <item h="1" m="1" x="3383"/>
        <item h="1" m="1" x="3384"/>
        <item h="1" m="1" x="3385"/>
        <item h="1" m="1" x="3386"/>
        <item h="1" m="1" x="3387"/>
        <item h="1" m="1" x="3388"/>
        <item h="1" m="1" x="3389"/>
        <item h="1" m="1" x="3390"/>
        <item h="1" m="1" x="3391"/>
        <item h="1" m="1" x="3392"/>
        <item h="1" m="1" x="3393"/>
        <item h="1" m="1" x="3394"/>
        <item h="1" m="1" x="3395"/>
        <item h="1" m="1" x="3396"/>
        <item h="1" m="1" x="3397"/>
        <item h="1" m="1" x="3398"/>
        <item h="1" m="1" x="3399"/>
        <item h="1" m="1" x="3400"/>
        <item h="1" m="1" x="3401"/>
        <item h="1" m="1" x="3402"/>
        <item h="1" m="1" x="3403"/>
        <item h="1" m="1" x="3404"/>
        <item h="1" m="1" x="3405"/>
        <item h="1" m="1" x="3406"/>
        <item h="1" m="1" x="3407"/>
        <item h="1" m="1" x="3408"/>
        <item h="1" m="1" x="3409"/>
        <item h="1" m="1" x="3410"/>
        <item h="1" m="1" x="3411"/>
        <item h="1" m="1" x="3412"/>
        <item h="1" m="1" x="3413"/>
        <item h="1" m="1" x="3414"/>
        <item h="1" m="1" x="3415"/>
        <item h="1" m="1" x="3416"/>
        <item h="1" m="1" x="3417"/>
        <item h="1" m="1" x="3418"/>
        <item h="1" m="1" x="3419"/>
        <item h="1" m="1" x="3420"/>
        <item h="1" m="1" x="3421"/>
        <item h="1" m="1" x="3422"/>
        <item h="1" m="1" x="3423"/>
        <item h="1" m="1" x="3424"/>
        <item h="1" m="1" x="3425"/>
        <item h="1" m="1" x="3426"/>
        <item h="1" m="1" x="3427"/>
        <item h="1" m="1" x="3428"/>
        <item h="1" m="1" x="3429"/>
        <item h="1" m="1" x="3430"/>
        <item h="1" m="1" x="3431"/>
        <item h="1" m="1" x="3432"/>
        <item h="1" m="1" x="3433"/>
        <item h="1" m="1" x="3434"/>
        <item h="1" m="1" x="3435"/>
        <item h="1" m="1" x="3436"/>
        <item h="1" m="1" x="3437"/>
        <item h="1" m="1" x="3438"/>
        <item h="1" m="1" x="3439"/>
        <item h="1" m="1" x="3440"/>
        <item h="1" m="1" x="3441"/>
        <item h="1" m="1" x="3442"/>
        <item h="1" m="1" x="3443"/>
        <item h="1" m="1" x="3444"/>
        <item h="1" m="1" x="3445"/>
        <item h="1" m="1" x="3446"/>
        <item h="1" m="1" x="3447"/>
        <item h="1" m="1" x="3448"/>
        <item h="1" m="1" x="3449"/>
        <item h="1" m="1" x="3450"/>
        <item h="1" m="1" x="3451"/>
        <item h="1" m="1" x="3452"/>
        <item h="1" m="1" x="3453"/>
        <item h="1" m="1" x="3454"/>
        <item h="1" m="1" x="3455"/>
        <item h="1" m="1" x="3456"/>
        <item h="1" m="1" x="3457"/>
        <item h="1" m="1" x="3458"/>
        <item h="1" m="1" x="3459"/>
        <item h="1" m="1" x="3460"/>
        <item h="1" m="1" x="3461"/>
        <item h="1" m="1" x="3462"/>
        <item h="1" m="1" x="3463"/>
        <item h="1" m="1" x="3464"/>
        <item h="1" m="1" x="3465"/>
        <item h="1" m="1" x="3466"/>
        <item h="1" m="1" x="3467"/>
        <item h="1" m="1" x="3468"/>
        <item h="1" m="1" x="3469"/>
        <item h="1" m="1" x="3470"/>
        <item h="1" m="1" x="3471"/>
        <item h="1" m="1" x="3472"/>
        <item h="1" m="1" x="3473"/>
        <item h="1" m="1" x="3474"/>
        <item h="1" m="1" x="3475"/>
        <item h="1" m="1" x="3476"/>
        <item h="1" m="1" x="3477"/>
        <item h="1" m="1" x="3478"/>
        <item h="1" m="1" x="3479"/>
        <item h="1" m="1" x="3480"/>
        <item h="1" m="1" x="3481"/>
        <item h="1" m="1" x="3483"/>
        <item h="1" m="1" x="3485"/>
        <item h="1" m="1" x="3486"/>
        <item h="1" m="1" x="3488"/>
        <item h="1" m="1" x="3489"/>
        <item h="1" m="1" x="3494"/>
        <item h="1" m="1" x="3495"/>
        <item h="1" m="1" x="3496"/>
        <item h="1" m="1" x="3498"/>
        <item h="1" m="1" x="3499"/>
        <item h="1" m="1" x="3500"/>
        <item h="1" m="1" x="3502"/>
        <item h="1" m="1" x="3503"/>
        <item h="1" m="1" x="3520"/>
        <item h="1" m="1" x="3523"/>
        <item h="1" m="1" x="3525"/>
        <item h="1" m="1" x="3526"/>
        <item h="1" m="1" x="3529"/>
        <item h="1" m="1" x="3736"/>
        <item h="1" m="1" x="3533"/>
        <item h="1" m="1" x="3482"/>
        <item h="1" m="1" x="3484"/>
        <item h="1" m="1" x="3487"/>
        <item h="1" m="1" x="3490"/>
        <item h="1" m="1" x="3491"/>
        <item h="1" m="1" x="3492"/>
        <item h="1" m="1" x="3493"/>
        <item h="1" m="1" x="3497"/>
        <item h="1" m="1" x="3501"/>
        <item h="1" m="1" x="3504"/>
        <item h="1" m="1" x="3505"/>
        <item h="1" m="1" x="3506"/>
        <item h="1" m="1" x="3507"/>
        <item h="1" m="1" x="3508"/>
        <item h="1" m="1" x="3509"/>
        <item h="1" m="1" x="3510"/>
        <item h="1" m="1" x="3511"/>
        <item h="1" m="1" x="3512"/>
        <item h="1" m="1" x="3513"/>
        <item h="1" m="1" x="3514"/>
        <item h="1" m="1" x="3515"/>
        <item h="1" m="1" x="3516"/>
        <item h="1" m="1" x="3517"/>
        <item h="1" m="1" x="3518"/>
        <item h="1" m="1" x="3519"/>
        <item h="1" m="1" x="3521"/>
        <item h="1" m="1" x="3522"/>
        <item h="1" m="1" x="3524"/>
        <item h="1" m="1" x="3527"/>
        <item h="1" m="1" x="3528"/>
        <item h="1" m="1" x="3530"/>
        <item h="1" m="1" x="3531"/>
        <item h="1" m="1" x="3532"/>
        <item h="1" m="1" x="3534"/>
        <item h="1" m="1" x="3535"/>
        <item h="1" m="1" x="3536"/>
        <item h="1" m="1" x="3537"/>
        <item h="1" m="1" x="3538"/>
        <item h="1" m="1" x="3539"/>
        <item h="1" m="1" x="3540"/>
        <item h="1" m="1" x="3541"/>
        <item h="1" m="1" x="3542"/>
        <item h="1" m="1" x="3543"/>
        <item h="1" m="1" x="3544"/>
        <item h="1" m="1" x="3545"/>
        <item h="1" m="1" x="3546"/>
        <item h="1" m="1" x="3547"/>
        <item h="1" m="1" x="3548"/>
        <item h="1" m="1" x="3549"/>
        <item h="1" m="1" x="3550"/>
        <item h="1" m="1" x="3551"/>
        <item h="1" m="1" x="3552"/>
        <item h="1" m="1" x="3553"/>
        <item h="1" m="1" x="3554"/>
        <item h="1" m="1" x="3555"/>
        <item h="1" m="1" x="3556"/>
        <item h="1" m="1" x="3557"/>
        <item h="1" m="1" x="3558"/>
        <item h="1" m="1" x="3559"/>
        <item h="1" m="1" x="3560"/>
        <item h="1" m="1" x="3561"/>
        <item h="1" m="1" x="3562"/>
        <item h="1" m="1" x="3563"/>
        <item h="1" m="1" x="3564"/>
        <item h="1" m="1" x="3565"/>
        <item h="1" m="1" x="3566"/>
        <item h="1" m="1" x="3567"/>
        <item h="1" m="1" x="3568"/>
        <item h="1" m="1" x="3569"/>
        <item h="1" m="1" x="3570"/>
        <item h="1" m="1" x="3571"/>
        <item h="1" m="1" x="3572"/>
        <item h="1" m="1" x="3573"/>
        <item h="1" m="1" x="3574"/>
        <item h="1" m="1" x="3575"/>
        <item h="1" m="1" x="3576"/>
        <item h="1" m="1" x="3577"/>
        <item h="1" m="1" x="3578"/>
        <item h="1" m="1" x="3579"/>
        <item h="1" m="1" x="3580"/>
        <item h="1" m="1" x="3581"/>
        <item h="1" m="1" x="3582"/>
        <item h="1" m="1" x="3583"/>
        <item h="1" m="1" x="3584"/>
        <item h="1" m="1" x="3585"/>
        <item h="1" m="1" x="3586"/>
        <item h="1" m="1" x="3587"/>
        <item h="1" m="1" x="3588"/>
        <item h="1" m="1" x="3589"/>
        <item h="1" m="1" x="3590"/>
        <item h="1" m="1" x="3591"/>
        <item h="1" m="1" x="3592"/>
        <item h="1" m="1" x="3593"/>
        <item h="1" m="1" x="3594"/>
        <item h="1" m="1" x="3595"/>
        <item h="1" m="1" x="3596"/>
        <item h="1" m="1" x="3597"/>
        <item h="1" m="1" x="3598"/>
        <item h="1" m="1" x="3599"/>
        <item h="1" m="1" x="3600"/>
        <item h="1" m="1" x="3601"/>
        <item h="1" m="1" x="3602"/>
        <item h="1" m="1" x="3603"/>
        <item h="1" m="1" x="3604"/>
        <item h="1" m="1" x="3605"/>
        <item h="1" m="1" x="3606"/>
        <item h="1" m="1" x="3607"/>
        <item h="1" m="1" x="3608"/>
        <item h="1" m="1" x="3609"/>
        <item h="1" m="1" x="3610"/>
        <item h="1" m="1" x="3611"/>
        <item h="1" m="1" x="3612"/>
        <item h="1" m="1" x="3613"/>
        <item h="1" m="1" x="3614"/>
        <item h="1" m="1" x="3615"/>
        <item h="1" m="1" x="3616"/>
        <item h="1" m="1" x="3617"/>
        <item h="1" m="1" x="3618"/>
        <item h="1" m="1" x="3619"/>
        <item h="1" m="1" x="3620"/>
        <item h="1" m="1" x="3621"/>
        <item h="1" m="1" x="3622"/>
        <item h="1" m="1" x="3623"/>
        <item h="1" m="1" x="3624"/>
        <item h="1" m="1" x="3625"/>
        <item h="1" m="1" x="3626"/>
        <item h="1" m="1" x="3627"/>
        <item h="1" m="1" x="3628"/>
        <item h="1" m="1" x="3629"/>
        <item h="1" m="1" x="3630"/>
        <item h="1" m="1" x="3631"/>
        <item h="1" m="1" x="3632"/>
        <item h="1" m="1" x="3633"/>
        <item h="1" m="1" x="3634"/>
        <item h="1" m="1" x="3635"/>
        <item h="1" m="1" x="3636"/>
        <item h="1" m="1" x="3637"/>
        <item h="1" m="1" x="3638"/>
        <item h="1" m="1" x="3639"/>
        <item h="1" m="1" x="3640"/>
        <item h="1" m="1" x="3641"/>
        <item h="1" m="1" x="3642"/>
        <item h="1" m="1" x="3643"/>
        <item h="1" m="1" x="3644"/>
        <item h="1" m="1" x="3645"/>
        <item h="1" m="1" x="3646"/>
        <item h="1" m="1" x="3647"/>
        <item h="1" m="1" x="3648"/>
        <item h="1" m="1" x="3649"/>
        <item h="1" m="1" x="3650"/>
        <item h="1" m="1" x="3651"/>
        <item h="1" m="1" x="3652"/>
        <item h="1" m="1" x="3653"/>
        <item h="1" m="1" x="3654"/>
        <item h="1" m="1" x="3655"/>
        <item h="1" m="1" x="3656"/>
        <item h="1" m="1" x="3657"/>
        <item h="1" m="1" x="3658"/>
        <item h="1" m="1" x="3659"/>
        <item h="1" m="1" x="3660"/>
        <item h="1" m="1" x="3661"/>
        <item h="1" m="1" x="3662"/>
        <item h="1" m="1" x="3663"/>
        <item h="1" m="1" x="3664"/>
        <item h="1" m="1" x="3665"/>
        <item h="1" m="1" x="3666"/>
        <item h="1" m="1" x="3667"/>
        <item h="1" m="1" x="3668"/>
        <item h="1" m="1" x="3669"/>
        <item h="1" m="1" x="3670"/>
        <item h="1" m="1" x="3671"/>
        <item h="1" m="1" x="3672"/>
        <item h="1" m="1" x="3673"/>
        <item h="1" m="1" x="3674"/>
        <item h="1" m="1" x="3675"/>
        <item h="1" m="1" x="3676"/>
        <item h="1" m="1" x="3677"/>
        <item h="1" m="1" x="3678"/>
        <item h="1" m="1" x="3679"/>
        <item h="1" m="1" x="3680"/>
        <item h="1" m="1" x="3681"/>
        <item h="1" m="1" x="3682"/>
        <item h="1" m="1" x="3683"/>
        <item h="1" m="1" x="3684"/>
        <item h="1" m="1" x="3685"/>
        <item h="1" m="1" x="3686"/>
        <item h="1" m="1" x="3687"/>
        <item h="1" m="1" x="3688"/>
        <item h="1" m="1" x="3689"/>
        <item h="1" m="1" x="3690"/>
        <item h="1" m="1" x="3691"/>
        <item h="1" m="1" x="3692"/>
        <item h="1" m="1" x="3693"/>
        <item h="1" m="1" x="3694"/>
        <item h="1" m="1" x="3695"/>
        <item h="1" m="1" x="3696"/>
        <item h="1" m="1" x="3697"/>
        <item h="1" m="1" x="3698"/>
        <item h="1" m="1" x="3699"/>
        <item h="1" m="1" x="3700"/>
        <item h="1" m="1" x="3701"/>
        <item h="1" m="1" x="3702"/>
        <item h="1" m="1" x="3703"/>
        <item h="1" m="1" x="3704"/>
        <item h="1" m="1" x="3705"/>
        <item h="1" m="1" x="3706"/>
        <item h="1" m="1" x="3707"/>
        <item h="1" m="1" x="3708"/>
        <item h="1" m="1" x="3709"/>
        <item h="1" m="1" x="3710"/>
        <item h="1" m="1" x="3711"/>
        <item h="1" m="1" x="3712"/>
        <item h="1" m="1" x="3713"/>
        <item h="1" m="1" x="3714"/>
        <item h="1" m="1" x="3715"/>
        <item h="1" m="1" x="3716"/>
        <item h="1" m="1" x="3717"/>
        <item h="1" m="1" x="3718"/>
        <item h="1" m="1" x="3719"/>
        <item h="1" m="1" x="3720"/>
        <item h="1" m="1" x="3721"/>
        <item h="1" m="1" x="3722"/>
        <item h="1" m="1" x="3723"/>
        <item h="1" m="1" x="3724"/>
        <item h="1" m="1" x="3725"/>
        <item h="1" m="1" x="3726"/>
        <item h="1" m="1" x="3727"/>
        <item h="1" m="1" x="3728"/>
        <item h="1" m="1" x="3729"/>
        <item h="1" m="1" x="3730"/>
        <item h="1" m="1" x="3731"/>
        <item h="1" m="1" x="3732"/>
        <item h="1" m="1" x="3733"/>
        <item h="1" m="1" x="3734"/>
        <item h="1" m="1" x="3735"/>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3"/>
        <item h="1" x="184"/>
        <item h="1" x="189"/>
        <item h="1" x="192"/>
        <item h="1" x="200"/>
        <item h="1" x="208"/>
        <item h="1" x="222"/>
        <item h="1" x="224"/>
        <item h="1" x="226"/>
        <item h="1" x="228"/>
        <item h="1" x="181"/>
        <item h="1" x="182"/>
        <item h="1" m="1" x="1604"/>
        <item h="1" x="185"/>
        <item h="1" x="186"/>
        <item h="1" x="187"/>
        <item h="1" x="188"/>
        <item h="1" x="190"/>
        <item h="1" x="191"/>
        <item h="1" x="193"/>
        <item h="1" x="194"/>
        <item h="1" x="195"/>
        <item h="1" x="196"/>
        <item h="1" m="1" x="1605"/>
        <item h="1" x="197"/>
        <item h="1" x="198"/>
        <item h="1" x="199"/>
        <item h="1" x="201"/>
        <item h="1" x="202"/>
        <item h="1" x="203"/>
        <item h="1" x="204"/>
        <item h="1" x="205"/>
        <item h="1" x="206"/>
        <item h="1" x="207"/>
        <item h="1" x="209"/>
        <item h="1" x="210"/>
        <item h="1" x="211"/>
        <item h="1" x="212"/>
        <item h="1" x="213"/>
        <item h="1" x="214"/>
        <item h="1" x="215"/>
        <item h="1" x="216"/>
        <item h="1" x="217"/>
        <item h="1" x="218"/>
        <item h="1" x="219"/>
        <item h="1" x="220"/>
        <item h="1" x="221"/>
        <item h="1" x="223"/>
        <item h="1" x="225"/>
        <item h="1" x="227"/>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m="1" x="1603"/>
        <item h="1" x="442"/>
        <item h="1" x="443"/>
        <item h="1" x="444"/>
        <item h="1" x="445"/>
        <item h="1" x="447"/>
        <item h="1" x="446"/>
        <item h="1" x="448"/>
        <item h="1" x="449"/>
        <item h="1" x="0"/>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h="1" x="500"/>
        <item h="1" x="501"/>
        <item h="1" x="502"/>
        <item h="1" x="503"/>
        <item h="1" x="504"/>
        <item h="1" x="505"/>
        <item h="1" x="506"/>
        <item h="1" x="507"/>
        <item h="1" x="509"/>
        <item h="1" x="510"/>
        <item h="1" x="508"/>
        <item h="1" x="511"/>
        <item h="1" x="512"/>
        <item h="1" x="513"/>
        <item h="1" x="514"/>
        <item h="1" x="515"/>
        <item h="1" x="516"/>
        <item h="1" x="517"/>
        <item h="1" x="518"/>
        <item h="1" x="519"/>
        <item h="1" x="520"/>
        <item h="1" x="521"/>
        <item h="1" x="522"/>
        <item h="1" x="523"/>
        <item h="1" x="524"/>
        <item h="1" x="525"/>
        <item h="1" x="526"/>
        <item h="1" x="527"/>
        <item h="1" x="528"/>
        <item h="1" x="529"/>
        <item h="1" x="530"/>
        <item h="1" x="531"/>
        <item h="1" x="532"/>
        <item h="1" x="533"/>
        <item h="1" x="534"/>
        <item h="1" x="535"/>
        <item h="1" x="536"/>
        <item h="1" x="537"/>
        <item h="1" x="538"/>
        <item h="1" x="539"/>
        <item h="1" x="540"/>
        <item h="1" x="541"/>
        <item h="1" x="542"/>
        <item h="1" x="543"/>
        <item h="1" x="544"/>
        <item h="1" x="545"/>
        <item h="1" x="546"/>
        <item h="1" x="547"/>
        <item h="1" x="548"/>
        <item h="1" x="549"/>
        <item h="1" x="550"/>
        <item h="1" x="551"/>
        <item h="1" x="552"/>
        <item h="1" x="553"/>
        <item h="1" x="554"/>
        <item h="1" x="555"/>
        <item h="1" x="556"/>
        <item h="1" x="557"/>
        <item h="1" x="558"/>
        <item h="1" x="559"/>
        <item h="1" x="560"/>
        <item h="1" x="561"/>
        <item h="1" x="562"/>
        <item h="1" x="563"/>
        <item h="1" x="564"/>
        <item h="1" x="565"/>
        <item h="1" x="566"/>
        <item h="1" x="567"/>
        <item h="1" x="568"/>
        <item h="1" x="569"/>
        <item h="1" x="570"/>
        <item h="1" x="571"/>
        <item h="1" x="572"/>
        <item h="1" x="573"/>
        <item h="1" x="574"/>
        <item h="1" x="575"/>
        <item h="1" x="576"/>
        <item h="1" x="577"/>
        <item h="1" x="578"/>
        <item h="1" x="579"/>
        <item h="1" x="580"/>
        <item h="1" x="581"/>
        <item h="1" x="582"/>
        <item h="1" x="583"/>
        <item h="1" x="584"/>
        <item h="1" x="585"/>
        <item h="1" x="586"/>
        <item h="1" x="587"/>
        <item h="1" x="588"/>
        <item h="1" x="589"/>
        <item h="1" x="590"/>
        <item h="1" x="591"/>
        <item h="1" x="592"/>
        <item h="1" x="593"/>
        <item h="1" x="594"/>
        <item h="1" x="595"/>
        <item h="1" x="596"/>
        <item h="1" x="597"/>
        <item h="1" x="598"/>
        <item h="1" x="599"/>
        <item h="1" x="600"/>
        <item h="1" x="601"/>
        <item h="1" x="602"/>
        <item h="1" x="603"/>
        <item h="1" x="604"/>
        <item h="1" x="605"/>
        <item h="1" x="606"/>
        <item h="1" x="607"/>
        <item h="1" x="608"/>
        <item h="1" x="609"/>
        <item h="1" x="610"/>
        <item h="1" x="611"/>
        <item h="1" x="612"/>
        <item h="1" x="613"/>
        <item h="1" x="614"/>
        <item h="1" x="615"/>
        <item h="1" x="616"/>
        <item h="1" x="617"/>
        <item h="1" x="618"/>
        <item h="1" x="619"/>
        <item h="1" x="620"/>
        <item h="1" x="621"/>
        <item h="1" x="622"/>
        <item h="1" x="623"/>
        <item h="1" x="624"/>
        <item h="1" x="625"/>
        <item h="1" x="626"/>
        <item h="1" x="627"/>
        <item h="1" x="628"/>
        <item h="1" x="629"/>
        <item h="1" x="630"/>
        <item h="1" x="631"/>
        <item h="1" x="632"/>
        <item h="1" x="633"/>
        <item h="1" x="634"/>
        <item h="1" x="635"/>
        <item h="1" x="636"/>
        <item h="1" x="637"/>
        <item h="1" x="638"/>
        <item h="1" x="639"/>
        <item h="1" x="640"/>
        <item h="1" x="641"/>
        <item h="1" x="642"/>
        <item h="1" x="643"/>
        <item h="1" x="644"/>
        <item h="1" x="645"/>
        <item h="1" x="646"/>
        <item h="1" x="647"/>
        <item h="1" x="648"/>
        <item h="1" x="649"/>
        <item h="1" x="650"/>
        <item h="1" x="651"/>
        <item h="1" x="652"/>
        <item h="1" x="653"/>
        <item h="1" x="654"/>
        <item h="1" x="655"/>
        <item h="1" x="656"/>
        <item h="1" x="657"/>
        <item h="1" x="658"/>
        <item h="1" x="659"/>
        <item h="1" x="660"/>
        <item h="1" x="661"/>
        <item h="1" x="662"/>
        <item h="1" x="663"/>
        <item h="1" x="664"/>
        <item h="1" x="665"/>
        <item h="1" x="666"/>
        <item h="1" x="667"/>
        <item h="1" x="668"/>
        <item h="1" x="669"/>
        <item h="1" x="670"/>
        <item h="1" x="671"/>
        <item h="1" x="672"/>
        <item h="1" x="673"/>
        <item h="1" x="674"/>
        <item h="1" x="675"/>
        <item h="1" x="676"/>
        <item h="1" x="677"/>
        <item h="1" x="678"/>
        <item h="1" x="679"/>
        <item h="1" x="680"/>
        <item h="1" x="681"/>
        <item h="1" x="682"/>
        <item h="1" x="684"/>
        <item h="1" x="683"/>
        <item h="1" x="685"/>
        <item h="1" x="686"/>
        <item h="1" x="687"/>
        <item h="1" x="688"/>
        <item h="1" x="689"/>
        <item h="1" x="690"/>
        <item h="1" x="691"/>
        <item h="1" x="692"/>
        <item h="1" x="693"/>
        <item h="1" x="694"/>
        <item h="1" x="695"/>
        <item h="1" x="696"/>
        <item h="1" x="697"/>
        <item h="1" x="698"/>
        <item h="1" x="699"/>
        <item h="1" x="700"/>
        <item h="1" x="701"/>
        <item h="1" x="702"/>
        <item h="1" x="703"/>
        <item h="1" x="704"/>
        <item h="1" x="705"/>
        <item h="1" x="706"/>
        <item h="1" x="707"/>
        <item h="1" x="708"/>
        <item h="1" x="709"/>
        <item h="1" x="710"/>
        <item h="1" x="711"/>
        <item h="1" x="712"/>
        <item h="1" x="713"/>
        <item h="1" x="714"/>
        <item h="1" x="715"/>
        <item h="1" x="716"/>
        <item h="1" x="717"/>
        <item h="1" x="718"/>
        <item h="1" x="719"/>
        <item h="1" x="720"/>
        <item h="1" x="721"/>
        <item h="1" x="722"/>
        <item h="1" x="723"/>
        <item h="1" x="724"/>
        <item h="1" x="725"/>
        <item h="1" x="726"/>
        <item h="1" x="727"/>
        <item h="1" x="728"/>
        <item h="1" x="729"/>
        <item h="1" x="730"/>
        <item h="1" x="731"/>
        <item h="1" x="732"/>
        <item h="1" x="733"/>
        <item h="1" x="734"/>
        <item h="1" x="735"/>
        <item h="1" x="736"/>
        <item h="1" x="737"/>
        <item h="1" x="738"/>
        <item h="1" x="739"/>
        <item h="1" x="740"/>
        <item h="1" x="741"/>
        <item h="1" x="742"/>
        <item h="1" x="743"/>
        <item h="1" x="744"/>
        <item h="1" x="745"/>
        <item h="1" x="746"/>
        <item h="1" x="747"/>
        <item h="1" x="748"/>
        <item h="1" x="749"/>
        <item h="1" x="750"/>
        <item h="1" x="751"/>
        <item h="1" x="752"/>
        <item h="1" x="753"/>
        <item h="1" x="754"/>
        <item h="1" x="755"/>
        <item h="1" x="756"/>
        <item h="1" x="757"/>
        <item h="1" x="758"/>
        <item h="1" x="759"/>
        <item h="1" x="760"/>
        <item h="1" x="761"/>
        <item h="1" x="762"/>
        <item h="1" x="763"/>
        <item h="1" x="764"/>
        <item h="1" x="765"/>
        <item h="1" x="766"/>
        <item h="1" x="767"/>
        <item h="1" x="768"/>
        <item h="1" x="769"/>
        <item h="1" x="770"/>
        <item h="1" x="771"/>
        <item h="1" x="772"/>
        <item h="1" x="773"/>
        <item h="1" x="774"/>
        <item h="1" x="775"/>
        <item h="1" x="776"/>
        <item h="1" x="777"/>
        <item h="1" x="778"/>
        <item h="1" x="779"/>
        <item h="1" x="780"/>
        <item h="1" x="781"/>
        <item h="1" x="782"/>
        <item h="1" x="783"/>
        <item h="1" x="784"/>
        <item h="1" x="785"/>
        <item h="1" x="786"/>
        <item h="1" x="787"/>
        <item h="1" x="788"/>
        <item h="1" x="789"/>
        <item h="1" x="790"/>
        <item h="1" x="791"/>
        <item h="1" x="792"/>
        <item h="1" x="793"/>
        <item h="1" x="794"/>
        <item h="1" x="795"/>
        <item h="1" x="796"/>
        <item h="1" x="797"/>
        <item h="1" x="798"/>
        <item h="1" x="799"/>
        <item h="1" x="800"/>
        <item h="1" x="801"/>
        <item h="1" x="802"/>
        <item h="1" x="803"/>
        <item h="1" x="804"/>
        <item h="1" x="805"/>
        <item h="1" x="806"/>
        <item h="1" x="807"/>
        <item h="1" x="808"/>
        <item h="1" x="809"/>
        <item h="1" x="810"/>
        <item h="1" x="811"/>
        <item h="1" x="812"/>
        <item h="1" x="813"/>
        <item h="1" x="814"/>
        <item h="1" x="815"/>
        <item h="1" x="816"/>
        <item h="1" x="817"/>
        <item h="1" x="818"/>
        <item h="1" x="819"/>
        <item h="1" x="820"/>
        <item h="1" x="821"/>
        <item h="1" x="822"/>
        <item h="1" x="823"/>
        <item h="1" x="824"/>
        <item h="1" x="825"/>
        <item h="1" x="826"/>
        <item h="1" x="827"/>
        <item h="1" x="828"/>
        <item h="1" x="829"/>
        <item h="1" x="830"/>
        <item h="1" x="831"/>
        <item h="1" x="832"/>
        <item h="1" x="833"/>
        <item h="1" x="834"/>
        <item h="1" x="835"/>
        <item h="1" x="836"/>
        <item h="1" x="837"/>
        <item h="1" x="838"/>
        <item h="1" x="839"/>
        <item h="1" x="840"/>
        <item h="1" x="841"/>
        <item h="1" x="842"/>
        <item h="1" x="843"/>
        <item h="1" x="844"/>
        <item h="1" x="845"/>
        <item h="1" x="846"/>
        <item h="1" x="847"/>
        <item h="1" x="848"/>
        <item h="1" x="849"/>
        <item h="1" x="850"/>
        <item h="1" x="851"/>
        <item h="1" x="852"/>
        <item h="1" x="853"/>
        <item h="1" x="854"/>
        <item h="1" x="855"/>
        <item h="1" x="856"/>
        <item h="1" x="857"/>
        <item h="1" x="858"/>
        <item h="1" x="859"/>
        <item h="1" x="860"/>
        <item h="1" x="861"/>
        <item h="1" x="862"/>
        <item h="1" x="863"/>
        <item h="1" x="864"/>
        <item h="1" x="865"/>
        <item h="1" x="866"/>
        <item h="1" x="867"/>
        <item h="1" x="868"/>
        <item h="1" x="869"/>
        <item h="1" x="870"/>
        <item h="1" x="871"/>
        <item h="1" x="872"/>
        <item h="1" x="873"/>
        <item h="1" x="874"/>
        <item h="1" x="875"/>
        <item h="1" x="876"/>
        <item h="1" x="877"/>
        <item h="1" x="878"/>
        <item h="1" x="879"/>
        <item h="1" x="880"/>
        <item h="1" x="881"/>
        <item h="1" x="882"/>
        <item h="1" x="883"/>
        <item h="1" x="884"/>
        <item h="1" x="885"/>
        <item h="1" m="1" x="1602"/>
        <item h="1" x="886"/>
        <item h="1" x="887"/>
        <item h="1" x="888"/>
        <item h="1" x="889"/>
        <item h="1" x="890"/>
        <item h="1" x="891"/>
        <item h="1" x="892"/>
        <item h="1" x="893"/>
        <item h="1" x="894"/>
        <item h="1" x="895"/>
        <item h="1" x="896"/>
        <item h="1" x="897"/>
        <item h="1" x="898"/>
        <item h="1" x="899"/>
        <item h="1" x="900"/>
        <item h="1" x="901"/>
        <item h="1" x="902"/>
        <item h="1" x="903"/>
        <item h="1" x="904"/>
        <item h="1" x="905"/>
        <item h="1" x="906"/>
        <item h="1" x="907"/>
        <item h="1" x="908"/>
        <item h="1" x="909"/>
        <item h="1" x="910"/>
        <item h="1" x="911"/>
        <item h="1" x="912"/>
        <item h="1" x="913"/>
        <item h="1" x="915"/>
        <item h="1" x="919"/>
        <item h="1" x="921"/>
        <item h="1" x="923"/>
        <item h="1" x="926"/>
        <item h="1" x="935"/>
        <item h="1" x="951"/>
        <item h="1" x="958"/>
        <item h="1" x="960"/>
        <item h="1" x="961"/>
        <item h="1" x="962"/>
        <item h="1" x="970"/>
        <item h="1" x="914"/>
        <item h="1" x="916"/>
        <item h="1" x="917"/>
        <item h="1" x="918"/>
        <item h="1" x="920"/>
        <item h="1" x="922"/>
        <item h="1" x="924"/>
        <item h="1" x="925"/>
        <item h="1" x="927"/>
        <item h="1" x="928"/>
        <item h="1" x="929"/>
        <item h="1" x="930"/>
        <item h="1" x="931"/>
        <item h="1" x="932"/>
        <item h="1" x="933"/>
        <item h="1" x="934"/>
        <item h="1" x="936"/>
        <item h="1" x="937"/>
        <item h="1" x="938"/>
        <item h="1" x="939"/>
        <item h="1" x="940"/>
        <item h="1" x="941"/>
        <item h="1" x="942"/>
        <item h="1" x="943"/>
        <item h="1" x="944"/>
        <item h="1" x="945"/>
        <item h="1" x="946"/>
        <item h="1" x="947"/>
        <item h="1" x="948"/>
        <item h="1" x="949"/>
        <item h="1" x="950"/>
        <item h="1" x="952"/>
        <item h="1" x="953"/>
        <item h="1" x="954"/>
        <item h="1" x="955"/>
        <item h="1" x="956"/>
        <item h="1" x="957"/>
        <item h="1" x="959"/>
        <item h="1" x="963"/>
        <item h="1" x="964"/>
        <item h="1" x="965"/>
        <item h="1" x="966"/>
        <item h="1" x="967"/>
        <item h="1" x="968"/>
        <item h="1" x="969"/>
        <item h="1" x="971"/>
        <item h="1" x="972"/>
        <item h="1" x="973"/>
        <item h="1" x="974"/>
        <item h="1" x="975"/>
        <item h="1" x="976"/>
        <item h="1" x="977"/>
        <item h="1" x="978"/>
        <item h="1" x="979"/>
        <item h="1" x="980"/>
        <item h="1" x="981"/>
        <item h="1" x="982"/>
        <item h="1" x="983"/>
        <item h="1" x="984"/>
        <item h="1" x="985"/>
        <item h="1" x="986"/>
        <item h="1" x="987"/>
        <item h="1" x="988"/>
        <item h="1" x="989"/>
        <item h="1" x="990"/>
        <item h="1" x="991"/>
        <item h="1" x="992"/>
        <item h="1" x="993"/>
        <item h="1" x="994"/>
        <item h="1" x="995"/>
        <item h="1" x="996"/>
        <item h="1" x="997"/>
        <item h="1" x="998"/>
        <item h="1" x="999"/>
        <item h="1" x="1000"/>
        <item h="1" x="1001"/>
        <item h="1" x="1002"/>
        <item h="1" x="1003"/>
        <item h="1" x="1004"/>
        <item h="1" x="1005"/>
        <item h="1" x="1006"/>
        <item h="1" x="1007"/>
        <item h="1" x="1008"/>
        <item h="1" x="1009"/>
        <item h="1" x="1010"/>
        <item h="1" x="1011"/>
        <item h="1" x="1012"/>
        <item h="1" x="1013"/>
        <item h="1" x="1014"/>
        <item h="1" x="1015"/>
        <item h="1" x="1016"/>
        <item h="1" x="1017"/>
        <item h="1" x="1018"/>
        <item h="1" x="1019"/>
        <item h="1" x="1020"/>
        <item h="1" x="1021"/>
        <item h="1" x="1022"/>
        <item h="1" x="1023"/>
        <item h="1" x="1024"/>
        <item h="1" x="1025"/>
        <item h="1" x="1026"/>
        <item h="1" x="1027"/>
        <item h="1" x="1028"/>
        <item h="1" x="1029"/>
        <item h="1" x="1030"/>
        <item h="1" x="1031"/>
        <item h="1" x="1032"/>
        <item h="1" x="1033"/>
        <item h="1" x="1034"/>
        <item h="1" x="1035"/>
        <item h="1" x="1036"/>
        <item h="1" x="1037"/>
        <item h="1" x="1038"/>
        <item h="1" x="1039"/>
        <item h="1" x="1040"/>
        <item h="1" x="1041"/>
        <item h="1" x="1042"/>
        <item h="1" x="1043"/>
        <item h="1" x="1044"/>
        <item h="1" x="1045"/>
        <item h="1" x="1046"/>
        <item h="1" x="1047"/>
        <item h="1" x="1048"/>
        <item h="1" x="1049"/>
        <item h="1" x="1050"/>
        <item h="1" x="1051"/>
        <item h="1" x="1052"/>
        <item h="1" x="1053"/>
        <item h="1" x="1054"/>
        <item h="1" x="1055"/>
        <item h="1" x="1056"/>
        <item h="1" x="1057"/>
        <item h="1" x="1058"/>
        <item h="1" x="1059"/>
        <item h="1" x="1060"/>
        <item h="1" x="1061"/>
        <item h="1" x="1062"/>
        <item h="1" x="1063"/>
        <item h="1" x="1064"/>
        <item h="1" x="1065"/>
        <item h="1" x="1066"/>
        <item h="1" x="1067"/>
        <item h="1" x="1068"/>
        <item h="1" x="1069"/>
        <item h="1" x="1070"/>
        <item h="1" x="1071"/>
        <item h="1" x="1072"/>
        <item h="1" x="1073"/>
        <item h="1" x="1074"/>
        <item h="1" x="1075"/>
        <item h="1" x="1076"/>
        <item h="1" x="1077"/>
        <item h="1" x="1078"/>
        <item h="1" x="1079"/>
        <item h="1" x="1080"/>
        <item h="1" x="1081"/>
        <item h="1" x="1082"/>
        <item h="1" x="1083"/>
        <item h="1" x="1084"/>
        <item h="1" x="1085"/>
        <item h="1" x="1086"/>
        <item h="1" x="1087"/>
        <item h="1" x="1088"/>
        <item h="1" x="1089"/>
        <item h="1" x="1090"/>
        <item h="1" x="1091"/>
        <item h="1" x="1092"/>
        <item h="1" x="1093"/>
        <item h="1" x="1094"/>
        <item h="1" x="1095"/>
        <item h="1" x="1096"/>
        <item h="1" x="1097"/>
        <item h="1" x="1098"/>
        <item h="1" x="1099"/>
        <item h="1" x="1100"/>
        <item h="1" x="1101"/>
        <item h="1" x="1102"/>
        <item h="1" x="1103"/>
        <item h="1" x="1104"/>
        <item h="1" x="1105"/>
        <item h="1" x="1106"/>
        <item h="1" x="1107"/>
        <item h="1" x="1108"/>
        <item h="1" x="1109"/>
        <item h="1" x="1110"/>
        <item h="1" x="1111"/>
        <item h="1" x="1112"/>
        <item h="1" x="1113"/>
        <item h="1" x="1114"/>
        <item h="1" x="1115"/>
        <item h="1" x="1116"/>
        <item h="1" x="1117"/>
        <item h="1" x="1118"/>
        <item h="1" x="1119"/>
        <item h="1" x="1120"/>
        <item h="1" x="1121"/>
        <item h="1" x="1122"/>
        <item h="1" x="1123"/>
        <item h="1" x="1124"/>
        <item h="1" x="1125"/>
        <item h="1" x="1126"/>
        <item h="1" x="1127"/>
        <item h="1" x="1128"/>
        <item h="1" x="1129"/>
        <item h="1" x="1130"/>
        <item h="1" x="1131"/>
        <item h="1" x="1132"/>
        <item h="1" x="1133"/>
        <item h="1" x="1134"/>
        <item h="1" x="1135"/>
        <item h="1" x="1136"/>
        <item h="1" x="1137"/>
        <item h="1" x="1138"/>
        <item h="1" x="1139"/>
        <item h="1" x="1140"/>
        <item h="1" x="1141"/>
        <item h="1" x="1142"/>
        <item h="1" x="1143"/>
        <item h="1" x="1144"/>
        <item h="1" x="1145"/>
        <item h="1" x="1146"/>
        <item h="1" x="1147"/>
        <item h="1" x="1148"/>
        <item h="1" x="1149"/>
        <item h="1" x="1150"/>
        <item h="1" x="1151"/>
        <item h="1" x="1152"/>
        <item h="1" x="1153"/>
        <item h="1" x="1154"/>
        <item h="1" x="1155"/>
        <item h="1" x="1156"/>
        <item h="1" x="1157"/>
        <item h="1" x="1158"/>
        <item h="1" x="1159"/>
        <item h="1" x="1160"/>
        <item h="1" x="1161"/>
        <item h="1" x="1162"/>
        <item h="1" x="1163"/>
        <item h="1" x="1164"/>
        <item h="1" x="1165"/>
        <item h="1" x="1166"/>
        <item h="1" x="1167"/>
        <item h="1" x="1168"/>
        <item h="1" x="1169"/>
        <item h="1" x="1170"/>
        <item h="1" x="1171"/>
        <item h="1" x="1172"/>
        <item h="1" x="1173"/>
        <item h="1" x="1174"/>
        <item h="1" x="1175"/>
        <item h="1" x="1176"/>
        <item h="1" x="1177"/>
        <item h="1" x="1178"/>
        <item h="1" x="1179"/>
        <item h="1" x="1180"/>
        <item h="1" x="1181"/>
        <item h="1" x="1182"/>
        <item h="1" x="1183"/>
        <item h="1" x="1184"/>
        <item h="1" x="1185"/>
        <item h="1" x="1186"/>
        <item h="1" x="1187"/>
        <item h="1" x="1188"/>
        <item h="1" x="1189"/>
        <item h="1" x="1190"/>
        <item h="1" x="1191"/>
        <item h="1" x="1192"/>
        <item h="1" x="1193"/>
        <item h="1" x="1194"/>
        <item h="1" x="1195"/>
        <item h="1" x="1196"/>
        <item h="1" x="1197"/>
        <item h="1" x="1198"/>
        <item h="1" x="1199"/>
        <item h="1" x="1200"/>
        <item h="1" x="1201"/>
        <item h="1" x="1202"/>
        <item h="1" x="1203"/>
        <item h="1" x="1204"/>
        <item h="1" x="1205"/>
        <item h="1" x="1206"/>
        <item h="1" x="1207"/>
        <item h="1" x="1208"/>
        <item h="1" x="1209"/>
        <item h="1" x="1210"/>
        <item h="1" x="1211"/>
        <item h="1" x="1212"/>
        <item h="1" x="1213"/>
        <item h="1" x="1214"/>
        <item h="1" x="1215"/>
        <item h="1" x="1216"/>
        <item h="1" x="1217"/>
        <item h="1" x="1218"/>
        <item h="1" x="1219"/>
        <item h="1" x="1220"/>
        <item h="1" x="1221"/>
        <item h="1" x="1222"/>
        <item h="1" x="1223"/>
        <item h="1" x="1224"/>
        <item h="1" x="1225"/>
        <item h="1" x="1226"/>
        <item h="1" x="1227"/>
        <item h="1" x="1228"/>
        <item h="1" x="1229"/>
        <item h="1" x="1230"/>
        <item h="1" x="1231"/>
        <item h="1" x="1232"/>
        <item h="1" x="1233"/>
        <item h="1" x="1234"/>
        <item h="1" x="1235"/>
        <item h="1" x="1236"/>
        <item h="1" x="1237"/>
        <item h="1" x="1238"/>
        <item h="1" x="1239"/>
        <item h="1" x="1240"/>
        <item h="1" x="1241"/>
        <item h="1" x="1242"/>
        <item h="1" x="1243"/>
        <item h="1" x="1244"/>
        <item h="1" x="1245"/>
        <item h="1" x="1246"/>
        <item h="1" x="1247"/>
        <item h="1" x="1248"/>
        <item h="1" x="1249"/>
        <item h="1" x="1250"/>
        <item h="1" x="1251"/>
        <item h="1" x="1252"/>
        <item h="1" x="1253"/>
        <item h="1" x="1254"/>
        <item h="1" x="1255"/>
        <item h="1" x="1256"/>
        <item h="1" x="1257"/>
        <item h="1" x="1258"/>
        <item h="1" x="1259"/>
        <item h="1" x="1260"/>
        <item h="1" x="1261"/>
        <item h="1" x="1262"/>
        <item h="1" x="1263"/>
        <item h="1" x="1264"/>
        <item h="1" x="1265"/>
        <item h="1" x="1266"/>
        <item h="1" x="1267"/>
        <item h="1" x="1268"/>
        <item h="1" x="1269"/>
        <item h="1" x="1270"/>
        <item h="1" x="1271"/>
        <item h="1" x="1272"/>
        <item h="1" x="1273"/>
        <item h="1" x="1274"/>
        <item h="1" x="1275"/>
        <item h="1" x="1276"/>
        <item h="1" x="1277"/>
        <item h="1" x="1278"/>
        <item h="1" x="1279"/>
        <item h="1" x="1280"/>
        <item h="1" x="1281"/>
        <item h="1" x="1282"/>
        <item h="1" x="1283"/>
        <item h="1" x="1284"/>
        <item h="1" x="1285"/>
        <item h="1" x="1286"/>
        <item h="1" x="1287"/>
        <item h="1" x="1288"/>
        <item h="1" x="1289"/>
        <item h="1" x="1290"/>
        <item h="1" x="1291"/>
        <item h="1" x="1292"/>
        <item h="1" x="1293"/>
        <item h="1" x="1294"/>
        <item h="1" x="1295"/>
        <item h="1" x="1296"/>
        <item h="1" x="1297"/>
        <item h="1" x="1298"/>
        <item h="1" x="1299"/>
        <item h="1" x="1300"/>
        <item h="1" x="1301"/>
        <item h="1" x="1302"/>
        <item h="1" x="1303"/>
        <item h="1" x="1304"/>
        <item h="1" x="1305"/>
        <item h="1" x="1306"/>
        <item h="1" x="1307"/>
        <item h="1" x="1308"/>
        <item h="1" x="1309"/>
        <item h="1" x="1310"/>
        <item h="1" x="1311"/>
        <item h="1" x="1312"/>
        <item h="1" x="1313"/>
        <item h="1" x="1314"/>
        <item h="1" x="1315"/>
        <item h="1" x="1316"/>
        <item h="1" x="1317"/>
        <item h="1" x="1318"/>
        <item h="1" x="1319"/>
        <item h="1" x="1320"/>
        <item h="1" x="1321"/>
        <item h="1" x="1322"/>
        <item h="1" x="1323"/>
        <item h="1" x="1324"/>
        <item h="1" x="1325"/>
        <item h="1" x="1326"/>
        <item h="1" x="1327"/>
        <item h="1" x="1328"/>
        <item h="1" x="1329"/>
        <item h="1" x="1330"/>
        <item h="1" x="1331"/>
        <item h="1" x="1332"/>
        <item h="1" x="1333"/>
        <item h="1" x="1334"/>
        <item h="1" x="1335"/>
        <item h="1" x="1336"/>
        <item h="1" x="1337"/>
        <item h="1" x="1338"/>
        <item h="1" x="1339"/>
        <item h="1" x="1340"/>
        <item h="1" x="1341"/>
        <item h="1" x="1342"/>
        <item h="1" x="1343"/>
        <item h="1" x="1344"/>
        <item h="1" x="1345"/>
        <item h="1" x="1346"/>
        <item h="1" x="1347"/>
        <item h="1" x="1348"/>
        <item h="1" x="1349"/>
        <item h="1" x="1350"/>
        <item h="1" x="1351"/>
        <item h="1" x="1352"/>
        <item h="1" x="1353"/>
        <item h="1" x="1354"/>
        <item h="1" x="1355"/>
        <item h="1" x="1356"/>
        <item h="1" x="1357"/>
        <item h="1" x="1358"/>
        <item h="1" x="1359"/>
        <item h="1" x="1360"/>
        <item h="1" x="1361"/>
        <item h="1" x="1362"/>
        <item h="1" x="1363"/>
        <item h="1" x="1364"/>
        <item h="1" x="1365"/>
        <item h="1" x="1366"/>
        <item h="1" x="1368"/>
        <item h="1" x="1367"/>
        <item h="1" x="1369"/>
        <item h="1" x="1370"/>
        <item h="1" x="1371"/>
        <item h="1" x="1372"/>
        <item h="1" x="1374"/>
        <item h="1" x="1373"/>
        <item h="1" x="1375"/>
        <item h="1" x="1376"/>
        <item h="1" x="1377"/>
        <item h="1" x="1378"/>
        <item h="1" x="1379"/>
        <item h="1" x="1380"/>
        <item h="1" x="1381"/>
        <item h="1" x="1382"/>
        <item h="1" x="1383"/>
        <item h="1" x="1384"/>
        <item h="1" x="1385"/>
        <item h="1" x="1386"/>
        <item h="1" x="1387"/>
        <item h="1" x="1388"/>
        <item h="1" x="1389"/>
        <item h="1" x="1390"/>
        <item h="1" x="1391"/>
        <item h="1" x="1392"/>
        <item h="1" x="1393"/>
        <item h="1" x="1394"/>
        <item h="1" x="1395"/>
        <item h="1" x="1396"/>
        <item h="1" x="1397"/>
        <item h="1" x="1398"/>
        <item h="1" x="1399"/>
        <item h="1" x="1400"/>
        <item h="1" x="1401"/>
        <item h="1" x="1402"/>
        <item h="1" x="1403"/>
        <item h="1" x="1404"/>
        <item h="1" x="1405"/>
        <item h="1" x="1406"/>
        <item h="1" x="1407"/>
        <item h="1" x="1408"/>
        <item h="1" x="1409"/>
        <item h="1" x="1410"/>
        <item h="1" x="1411"/>
        <item h="1" x="1412"/>
        <item h="1" x="1413"/>
        <item h="1" x="1414"/>
        <item h="1" x="1415"/>
        <item h="1" x="1416"/>
        <item h="1" x="1417"/>
        <item h="1" x="1418"/>
        <item h="1" x="1419"/>
        <item h="1" x="1420"/>
        <item h="1" x="1421"/>
        <item h="1" x="1422"/>
        <item h="1" x="1423"/>
        <item h="1" x="1424"/>
        <item h="1" x="1425"/>
        <item h="1" x="1426"/>
        <item h="1" x="1427"/>
        <item h="1" x="1428"/>
        <item h="1" x="1429"/>
        <item h="1" x="1430"/>
        <item h="1" x="1431"/>
        <item h="1" x="1432"/>
        <item h="1" x="1433"/>
        <item h="1" x="1434"/>
        <item h="1" x="1435"/>
        <item h="1" x="1436"/>
        <item h="1" x="1437"/>
        <item h="1" x="1438"/>
        <item h="1" x="1439"/>
        <item h="1" x="1440"/>
        <item h="1" x="1441"/>
        <item h="1" x="1442"/>
        <item h="1" x="1443"/>
        <item h="1" x="1444"/>
        <item h="1" x="1445"/>
        <item h="1" x="1446"/>
        <item h="1" x="1447"/>
        <item h="1" x="1448"/>
        <item h="1" x="1449"/>
        <item h="1" x="1450"/>
        <item h="1" x="1451"/>
        <item h="1" x="1452"/>
        <item h="1" x="1453"/>
        <item h="1" x="1454"/>
        <item h="1" x="1455"/>
        <item h="1" x="1456"/>
        <item h="1" x="1457"/>
        <item h="1" x="1458"/>
        <item h="1" x="1459"/>
        <item h="1" x="1460"/>
        <item h="1" x="1461"/>
        <item h="1" x="1462"/>
        <item h="1" x="1463"/>
        <item h="1" x="1464"/>
        <item h="1" x="1465"/>
        <item h="1" x="1466"/>
        <item h="1" x="1467"/>
        <item h="1" x="1468"/>
        <item h="1" x="1469"/>
        <item h="1" x="1470"/>
        <item h="1" x="1471"/>
        <item h="1" x="1472"/>
        <item h="1" x="1473"/>
        <item h="1" x="1474"/>
        <item h="1" x="1475"/>
        <item h="1" x="1476"/>
        <item h="1" x="1477"/>
        <item h="1" x="1478"/>
        <item h="1" x="1479"/>
        <item h="1" x="1480"/>
        <item h="1" x="1481"/>
        <item h="1" x="1482"/>
        <item h="1" x="1483"/>
        <item h="1" x="1484"/>
        <item h="1" x="1485"/>
        <item h="1" x="1486"/>
        <item h="1" x="1487"/>
        <item h="1" x="1488"/>
        <item h="1" x="1489"/>
        <item h="1" x="1490"/>
        <item h="1" x="1491"/>
        <item h="1" x="1492"/>
        <item h="1" x="1493"/>
        <item h="1" x="1494"/>
        <item h="1" x="1495"/>
        <item h="1" x="1496"/>
        <item h="1" x="1497"/>
        <item h="1" x="1498"/>
        <item h="1" x="1499"/>
        <item h="1" x="1500"/>
        <item h="1" x="1501"/>
        <item h="1" x="1502"/>
        <item h="1" x="1503"/>
        <item h="1" x="1504"/>
        <item h="1" x="1505"/>
        <item h="1" x="1506"/>
        <item h="1" x="1507"/>
        <item h="1" x="1508"/>
        <item h="1" x="1509"/>
        <item h="1" x="1510"/>
        <item h="1" x="1511"/>
        <item h="1" x="1512"/>
        <item h="1" x="1513"/>
        <item h="1" x="1514"/>
        <item h="1" x="1515"/>
        <item h="1" x="1516"/>
        <item h="1" x="1517"/>
        <item h="1" x="1518"/>
        <item h="1" x="1519"/>
        <item h="1" x="1520"/>
        <item h="1" x="1521"/>
        <item h="1" x="1522"/>
        <item h="1" x="1523"/>
        <item h="1" x="1524"/>
        <item h="1" x="1525"/>
        <item h="1" x="1526"/>
        <item h="1" x="1527"/>
        <item h="1" x="1528"/>
        <item h="1" x="1529"/>
        <item h="1" x="1530"/>
        <item h="1" x="1531"/>
        <item h="1" x="1532"/>
        <item h="1" x="1533"/>
        <item h="1" x="1534"/>
        <item h="1" x="1535"/>
        <item h="1" x="1536"/>
        <item h="1" x="1537"/>
        <item h="1" x="1538"/>
        <item h="1" x="1539"/>
        <item h="1" x="1540"/>
        <item h="1" x="1541"/>
        <item h="1" x="1542"/>
        <item h="1" x="1543"/>
        <item h="1" x="1544"/>
        <item h="1" x="1545"/>
        <item h="1" x="1546"/>
        <item h="1" x="1547"/>
        <item h="1" x="1548"/>
        <item h="1" x="1549"/>
        <item h="1" x="1550"/>
        <item h="1" x="1551"/>
        <item h="1" x="1552"/>
        <item h="1" x="1553"/>
        <item h="1" x="1554"/>
        <item h="1" x="1555"/>
        <item h="1" x="1556"/>
        <item h="1" x="1557"/>
        <item h="1" x="1558"/>
        <item h="1" x="1559"/>
        <item h="1" x="1560"/>
        <item h="1" x="1561"/>
        <item h="1" x="1562"/>
        <item h="1" x="1563"/>
        <item h="1" x="1564"/>
        <item h="1" x="1565"/>
        <item h="1" x="1566"/>
        <item h="1" x="1567"/>
        <item h="1" x="1568"/>
        <item h="1" x="1569"/>
        <item h="1" x="1570"/>
        <item h="1" x="1571"/>
        <item h="1" x="1572"/>
        <item h="1" x="1573"/>
        <item h="1" x="1574"/>
        <item h="1" x="1575"/>
        <item h="1" x="1576"/>
        <item h="1" x="1577"/>
        <item h="1" x="1578"/>
        <item h="1" x="1579"/>
        <item h="1" x="1580"/>
        <item h="1" x="1581"/>
        <item h="1" x="1582"/>
        <item h="1" x="1583"/>
        <item h="1" x="1584"/>
        <item h="1" x="1585"/>
        <item h="1" x="1586"/>
        <item h="1" x="1587"/>
        <item h="1" x="1588"/>
        <item h="1" x="1589"/>
        <item h="1" x="1590"/>
        <item h="1" x="1591"/>
        <item h="1" x="1592"/>
        <item h="1" x="1593"/>
        <item h="1" x="1594"/>
        <item h="1" x="1595"/>
        <item h="1" x="1596"/>
        <item h="1" x="1597"/>
        <item h="1" x="1598"/>
        <item h="1" x="1599"/>
        <item h="1" x="1600"/>
        <item t="default"/>
      </items>
    </pivotField>
    <pivotField showAll="0"/>
    <pivotField showAll="0"/>
    <pivotField showAll="0"/>
    <pivotField showAll="0"/>
    <pivotField showAll="0"/>
    <pivotField showAll="0"/>
    <pivotField showAll="0"/>
    <pivotField showAll="0"/>
    <pivotField showAll="0"/>
    <pivotField axis="axisRow" showAll="0">
      <items count="11">
        <item x="1"/>
        <item x="2"/>
        <item x="3"/>
        <item x="0"/>
        <item h="1" x="4"/>
        <item h="1" m="1" x="5"/>
        <item h="1" m="1" x="6"/>
        <item h="1" m="1" x="7"/>
        <item h="1" m="1" x="8"/>
        <item h="1" m="1" x="9"/>
        <item t="default"/>
      </items>
    </pivotField>
    <pivotField showAll="0"/>
    <pivotField showAll="0"/>
    <pivotField showAll="0"/>
    <pivotField showAll="0"/>
    <pivotField showAll="0"/>
    <pivotField showAll="0"/>
    <pivotField axis="axisPage" multipleItemSelectionAllowed="1" showAll="0">
      <items count="7">
        <item h="1" x="1"/>
        <item x="0"/>
        <item h="1" m="1" x="5"/>
        <item x="2"/>
        <item h="1" m="1" x="4"/>
        <item h="1" m="1" x="3"/>
        <item t="default"/>
      </items>
    </pivotField>
    <pivotField showAll="0"/>
    <pivotField axis="axisPage" showAll="0">
      <items count="14">
        <item m="1" x="12"/>
        <item m="1" x="9"/>
        <item x="0"/>
        <item m="1" x="6"/>
        <item m="1" x="7"/>
        <item m="1" x="10"/>
        <item x="1"/>
        <item m="1" x="11"/>
        <item m="1" x="5"/>
        <item m="1" x="8"/>
        <item x="2"/>
        <item m="1" x="3"/>
        <item m="1" x="4"/>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axis="axisPage" multipleItemSelectionAllowed="1" showAll="0">
      <items count="13">
        <item x="4"/>
        <item h="1" m="1" x="5"/>
        <item h="1" m="1" x="6"/>
        <item h="1" m="1" x="11"/>
        <item h="1" m="1" x="9"/>
        <item h="1" m="1" x="10"/>
        <item h="1" m="1" x="7"/>
        <item h="1" m="1" x="8"/>
        <item h="1" x="3"/>
        <item h="1" x="2"/>
        <item h="1"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0"/>
  </rowFields>
  <rowItems count="1">
    <i t="grand">
      <x/>
    </i>
  </rowItems>
  <colFields count="1">
    <field x="-2"/>
  </colFields>
  <colItems count="2">
    <i>
      <x/>
    </i>
    <i i="1">
      <x v="1"/>
    </i>
  </colItems>
  <pageFields count="5">
    <pageField fld="9" hier="-1"/>
    <pageField fld="29" item="10" hier="-1"/>
    <pageField fld="10" hier="-1"/>
    <pageField fld="45" hier="-1"/>
    <pageField fld="27" hier="-1"/>
  </pageFields>
  <dataFields count="2">
    <dataField name="CANT." fld="38" subtotal="count" baseField="0" baseItem="0"/>
    <dataField name=" FACTURACIÓN SERVI" fld="1" baseField="0" baseItem="0" numFmtId="166"/>
  </dataFields>
  <formats count="16">
    <format dxfId="85">
      <pivotArea collapsedLevelsAreSubtotals="1" fieldPosition="0">
        <references count="1">
          <reference field="20" count="1">
            <x v="2"/>
          </reference>
        </references>
      </pivotArea>
    </format>
    <format dxfId="84">
      <pivotArea outline="0" collapsedLevelsAreSubtotals="1" fieldPosition="0">
        <references count="1">
          <reference field="4294967294" count="1" selected="0">
            <x v="1"/>
          </reference>
        </references>
      </pivotArea>
    </format>
    <format dxfId="83">
      <pivotArea dataOnly="0" labelOnly="1" outline="0" fieldPosition="0">
        <references count="1">
          <reference field="4294967294" count="1">
            <x v="1"/>
          </reference>
        </references>
      </pivotArea>
    </format>
    <format dxfId="82">
      <pivotArea outline="0" collapsedLevelsAreSubtotals="1" fieldPosition="0"/>
    </format>
    <format dxfId="81">
      <pivotArea dataOnly="0" labelOnly="1" fieldPosition="0">
        <references count="1">
          <reference field="20" count="4">
            <x v="0"/>
            <x v="1"/>
            <x v="2"/>
            <x v="3"/>
          </reference>
        </references>
      </pivotArea>
    </format>
    <format dxfId="80">
      <pivotArea dataOnly="0" labelOnly="1" grandRow="1" outline="0" fieldPosition="0"/>
    </format>
    <format dxfId="79">
      <pivotArea collapsedLevelsAreSubtotals="1" fieldPosition="0">
        <references count="1">
          <reference field="20" count="1">
            <x v="0"/>
          </reference>
        </references>
      </pivotArea>
    </format>
    <format dxfId="78">
      <pivotArea field="20" type="button" dataOnly="0" labelOnly="1" outline="0" axis="axisRow" fieldPosition="0"/>
    </format>
    <format dxfId="77">
      <pivotArea dataOnly="0" labelOnly="1" fieldPosition="0">
        <references count="1">
          <reference field="20" count="1">
            <x v="0"/>
          </reference>
        </references>
      </pivotArea>
    </format>
    <format dxfId="76">
      <pivotArea dataOnly="0" labelOnly="1" outline="0" fieldPosition="0">
        <references count="1">
          <reference field="4294967294" count="2">
            <x v="0"/>
            <x v="1"/>
          </reference>
        </references>
      </pivotArea>
    </format>
    <format dxfId="75">
      <pivotArea collapsedLevelsAreSubtotals="1" fieldPosition="0">
        <references count="1">
          <reference field="20" count="1">
            <x v="1"/>
          </reference>
        </references>
      </pivotArea>
    </format>
    <format dxfId="74">
      <pivotArea dataOnly="0" labelOnly="1" fieldPosition="0">
        <references count="1">
          <reference field="20" count="1">
            <x v="1"/>
          </reference>
        </references>
      </pivotArea>
    </format>
    <format dxfId="73">
      <pivotArea field="20" type="button" dataOnly="0" labelOnly="1" outline="0" axis="axisRow" fieldPosition="0"/>
    </format>
    <format dxfId="72">
      <pivotArea dataOnly="0" labelOnly="1" outline="0" fieldPosition="0">
        <references count="1">
          <reference field="4294967294" count="2">
            <x v="0"/>
            <x v="1"/>
          </reference>
        </references>
      </pivotArea>
    </format>
    <format dxfId="71">
      <pivotArea field="20" type="button" dataOnly="0" labelOnly="1" outline="0" axis="axisRow" fieldPosition="0"/>
    </format>
    <format dxfId="70">
      <pivotArea dataOnly="0" labelOnly="1" outline="0" fieldPosition="0">
        <references count="1">
          <reference field="4294967294" count="2">
            <x v="0"/>
            <x v="1"/>
          </reference>
        </references>
      </pivotArea>
    </format>
  </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Galería">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Galería">
      <a:majorFont>
        <a:latin typeface="Gill Sans MT" panose="020B0502020104020203"/>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Gill Sans MT" panose="020B0502020104020203"/>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Galería">
      <a:fillStyleLst>
        <a:solidFill>
          <a:schemeClr val="phClr"/>
        </a:solidFill>
        <a:gradFill rotWithShape="1">
          <a:gsLst>
            <a:gs pos="0">
              <a:schemeClr val="phClr">
                <a:tint val="54000"/>
                <a:alpha val="100000"/>
                <a:satMod val="105000"/>
                <a:lumMod val="110000"/>
              </a:schemeClr>
            </a:gs>
            <a:gs pos="100000">
              <a:schemeClr val="phClr">
                <a:tint val="78000"/>
                <a:alpha val="92000"/>
                <a:satMod val="109000"/>
                <a:lumMod val="100000"/>
              </a:schemeClr>
            </a:gs>
          </a:gsLst>
          <a:lin ang="5400000" scaled="0"/>
        </a:gradFill>
        <a:gradFill rotWithShape="1">
          <a:gsLst>
            <a:gs pos="0">
              <a:schemeClr val="phClr">
                <a:tint val="98000"/>
                <a:satMod val="110000"/>
                <a:lumMod val="104000"/>
              </a:schemeClr>
            </a:gs>
            <a:gs pos="69000">
              <a:schemeClr val="phClr">
                <a:shade val="88000"/>
                <a:satMod val="130000"/>
                <a:lumMod val="92000"/>
              </a:schemeClr>
            </a:gs>
            <a:gs pos="100000">
              <a:schemeClr val="phClr">
                <a:shade val="78000"/>
                <a:satMod val="130000"/>
                <a:lumMod val="92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effectStyle>
        <a:effectStyle>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a:effectStyle>
      </a:effectStyleLst>
      <a:bgFillStyleLst>
        <a:solidFill>
          <a:schemeClr val="phClr"/>
        </a:solidFill>
        <a:solidFill>
          <a:schemeClr val="phClr"/>
        </a:solidFill>
        <a:gradFill rotWithShape="1">
          <a:gsLst>
            <a:gs pos="0">
              <a:schemeClr val="phClr">
                <a:tint val="94000"/>
                <a:satMod val="80000"/>
                <a:lumMod val="106000"/>
              </a:schemeClr>
            </a:gs>
            <a:gs pos="100000">
              <a:schemeClr val="phClr">
                <a:shade val="80000"/>
              </a:schemeClr>
            </a:gs>
          </a:gsLst>
          <a:path path="circle">
            <a:fillToRect l="43000" r="43000" b="100000"/>
          </a:path>
        </a:gradFill>
      </a:bgFillStyleLst>
    </a:fmtScheme>
  </a:themeElements>
  <a:objectDefaults/>
  <a:extraClrSchemeLst/>
  <a:extLst>
    <a:ext uri="{05A4C25C-085E-4340-85A3-A5531E510DB2}">
      <thm15:themeFamily xmlns:thm15="http://schemas.microsoft.com/office/thememl/2012/main" name="Gallery" id="{BBFCD31E-59A1-489D-B089-A3EAD7CAE12E}" vid="{F5E91637-A7B6-4E27-B710-77DA7014EE1E}"/>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87"/>
  <sheetViews>
    <sheetView tabSelected="1" topLeftCell="A4" zoomScale="70" zoomScaleNormal="70" workbookViewId="0">
      <selection activeCell="F16" sqref="F16"/>
    </sheetView>
  </sheetViews>
  <sheetFormatPr baseColWidth="10" defaultRowHeight="18.5" x14ac:dyDescent="0.55000000000000004"/>
  <cols>
    <col min="1" max="1" width="16" customWidth="1"/>
    <col min="2" max="2" width="22.9140625" customWidth="1"/>
    <col min="3" max="3" width="23" style="17" bestFit="1" customWidth="1"/>
    <col min="5" max="5" width="33" bestFit="1" customWidth="1"/>
    <col min="6" max="6" width="20.6640625" customWidth="1"/>
    <col min="7" max="7" width="23" style="17" bestFit="1" customWidth="1"/>
    <col min="8" max="8" width="13.58203125" customWidth="1"/>
    <col min="9" max="10" width="13.58203125" bestFit="1" customWidth="1"/>
    <col min="11" max="11" width="19.25" bestFit="1" customWidth="1"/>
    <col min="12" max="12" width="23" bestFit="1" customWidth="1"/>
    <col min="13" max="13" width="37.58203125" bestFit="1" customWidth="1"/>
    <col min="15" max="15" width="23" bestFit="1" customWidth="1"/>
  </cols>
  <sheetData>
    <row r="1" spans="1:14" x14ac:dyDescent="0.55000000000000004">
      <c r="E1" s="4" t="s">
        <v>4</v>
      </c>
      <c r="F1" t="s">
        <v>88</v>
      </c>
      <c r="K1" s="17"/>
    </row>
    <row r="2" spans="1:14" x14ac:dyDescent="0.55000000000000004">
      <c r="A2" s="4" t="s">
        <v>69</v>
      </c>
      <c r="B2" t="s">
        <v>88</v>
      </c>
      <c r="E2" s="4" t="s">
        <v>69</v>
      </c>
      <c r="F2" t="s">
        <v>88</v>
      </c>
      <c r="I2" s="4" t="s">
        <v>69</v>
      </c>
      <c r="J2" t="s">
        <v>2501</v>
      </c>
      <c r="K2" s="17"/>
    </row>
    <row r="3" spans="1:14" x14ac:dyDescent="0.55000000000000004">
      <c r="A3" s="4" t="s">
        <v>39</v>
      </c>
      <c r="B3" t="s">
        <v>88</v>
      </c>
      <c r="E3" s="4" t="s">
        <v>21</v>
      </c>
      <c r="F3" t="s">
        <v>58</v>
      </c>
      <c r="I3" s="4" t="s">
        <v>39</v>
      </c>
      <c r="J3" t="s">
        <v>112</v>
      </c>
      <c r="K3" s="17"/>
    </row>
    <row r="4" spans="1:14" x14ac:dyDescent="0.55000000000000004">
      <c r="A4" s="4" t="s">
        <v>21</v>
      </c>
      <c r="B4" t="s">
        <v>58</v>
      </c>
      <c r="I4" s="4" t="s">
        <v>21</v>
      </c>
      <c r="J4" t="s">
        <v>58</v>
      </c>
      <c r="K4" s="17"/>
    </row>
    <row r="5" spans="1:14" x14ac:dyDescent="0.55000000000000004">
      <c r="C5"/>
      <c r="E5" s="24" t="s">
        <v>71</v>
      </c>
      <c r="F5" s="24" t="s">
        <v>87</v>
      </c>
      <c r="G5" s="25" t="s">
        <v>93</v>
      </c>
    </row>
    <row r="6" spans="1:14" x14ac:dyDescent="0.55000000000000004">
      <c r="A6" s="24" t="s">
        <v>71</v>
      </c>
      <c r="B6" s="26" t="s">
        <v>74</v>
      </c>
      <c r="C6" s="25" t="s">
        <v>93</v>
      </c>
      <c r="E6" s="5" t="s">
        <v>178</v>
      </c>
      <c r="F6">
        <v>333</v>
      </c>
      <c r="G6" s="17">
        <v>11474190</v>
      </c>
      <c r="I6" s="27" t="s">
        <v>71</v>
      </c>
      <c r="J6" s="26" t="s">
        <v>74</v>
      </c>
      <c r="K6" s="25" t="s">
        <v>93</v>
      </c>
      <c r="M6" s="29" t="s">
        <v>109</v>
      </c>
      <c r="N6" s="30" t="s">
        <v>74</v>
      </c>
    </row>
    <row r="7" spans="1:14" x14ac:dyDescent="0.55000000000000004">
      <c r="A7" s="5" t="s">
        <v>254</v>
      </c>
      <c r="B7" s="44">
        <v>89</v>
      </c>
      <c r="C7" s="17">
        <v>3009300</v>
      </c>
      <c r="E7" s="5" t="s">
        <v>3959</v>
      </c>
      <c r="F7">
        <v>177</v>
      </c>
      <c r="G7" s="17">
        <v>5978070</v>
      </c>
      <c r="I7" s="5" t="s">
        <v>68</v>
      </c>
      <c r="K7" s="17"/>
      <c r="M7" s="20" t="s">
        <v>99</v>
      </c>
      <c r="N7" s="20">
        <v>61</v>
      </c>
    </row>
    <row r="8" spans="1:14" ht="18.75" customHeight="1" x14ac:dyDescent="0.55000000000000004">
      <c r="A8" s="5" t="s">
        <v>928</v>
      </c>
      <c r="B8" s="44">
        <v>190</v>
      </c>
      <c r="C8" s="17">
        <v>5779200</v>
      </c>
      <c r="E8" s="5" t="s">
        <v>3963</v>
      </c>
      <c r="F8">
        <v>124</v>
      </c>
      <c r="G8" s="17">
        <v>4116630</v>
      </c>
      <c r="M8" s="20" t="s">
        <v>104</v>
      </c>
      <c r="N8" s="20">
        <v>61</v>
      </c>
    </row>
    <row r="9" spans="1:14" x14ac:dyDescent="0.55000000000000004">
      <c r="A9" s="5" t="s">
        <v>2709</v>
      </c>
      <c r="B9" s="44">
        <v>168</v>
      </c>
      <c r="C9" s="17">
        <v>4810050</v>
      </c>
      <c r="E9" s="5" t="s">
        <v>4862</v>
      </c>
      <c r="F9">
        <v>1233</v>
      </c>
      <c r="G9" s="17">
        <v>40456080</v>
      </c>
      <c r="M9" s="20" t="s">
        <v>97</v>
      </c>
      <c r="N9" s="20">
        <v>57</v>
      </c>
    </row>
    <row r="10" spans="1:14" x14ac:dyDescent="0.55000000000000004">
      <c r="A10" s="5" t="s">
        <v>4006</v>
      </c>
      <c r="B10" s="44">
        <v>110</v>
      </c>
      <c r="C10" s="17">
        <v>3677100</v>
      </c>
      <c r="E10" s="5" t="s">
        <v>68</v>
      </c>
      <c r="F10">
        <v>1867</v>
      </c>
      <c r="G10" s="17">
        <v>62024970</v>
      </c>
      <c r="M10" s="20" t="s">
        <v>101</v>
      </c>
      <c r="N10" s="20">
        <v>50</v>
      </c>
    </row>
    <row r="11" spans="1:14" x14ac:dyDescent="0.55000000000000004">
      <c r="A11" s="5" t="s">
        <v>5023</v>
      </c>
      <c r="B11" s="44">
        <v>123</v>
      </c>
      <c r="C11" s="17">
        <v>4200210</v>
      </c>
      <c r="G11"/>
      <c r="M11" s="20" t="s">
        <v>95</v>
      </c>
      <c r="N11" s="20">
        <v>49</v>
      </c>
    </row>
    <row r="12" spans="1:14" x14ac:dyDescent="0.55000000000000004">
      <c r="A12" s="5" t="s">
        <v>9814</v>
      </c>
      <c r="B12" s="44">
        <v>97</v>
      </c>
      <c r="C12" s="17">
        <v>3394650</v>
      </c>
      <c r="G12"/>
      <c r="M12" s="20" t="s">
        <v>66</v>
      </c>
      <c r="N12" s="20">
        <v>40</v>
      </c>
    </row>
    <row r="13" spans="1:14" x14ac:dyDescent="0.55000000000000004">
      <c r="A13" s="5" t="s">
        <v>12709</v>
      </c>
      <c r="B13" s="44">
        <v>105</v>
      </c>
      <c r="C13" s="17">
        <v>3422160</v>
      </c>
      <c r="G13"/>
      <c r="I13" s="32" t="s">
        <v>71</v>
      </c>
      <c r="J13" s="40" t="s">
        <v>87</v>
      </c>
      <c r="M13" s="20" t="s">
        <v>108</v>
      </c>
      <c r="N13" s="20">
        <v>39</v>
      </c>
    </row>
    <row r="14" spans="1:14" x14ac:dyDescent="0.55000000000000004">
      <c r="A14" s="5" t="s">
        <v>14476</v>
      </c>
      <c r="B14" s="44">
        <v>116</v>
      </c>
      <c r="C14" s="17">
        <v>4051950</v>
      </c>
      <c r="F14" t="s">
        <v>175</v>
      </c>
      <c r="G14" s="17" t="s">
        <v>174</v>
      </c>
      <c r="I14" s="19" t="s">
        <v>178</v>
      </c>
      <c r="J14" s="20">
        <v>312</v>
      </c>
      <c r="M14" s="20" t="s">
        <v>94</v>
      </c>
      <c r="N14" s="20">
        <v>38</v>
      </c>
    </row>
    <row r="15" spans="1:14" x14ac:dyDescent="0.55000000000000004">
      <c r="A15" s="5" t="s">
        <v>15552</v>
      </c>
      <c r="B15" s="44">
        <v>183</v>
      </c>
      <c r="C15" s="17">
        <v>6100920</v>
      </c>
      <c r="G15"/>
      <c r="I15" s="19" t="s">
        <v>3959</v>
      </c>
      <c r="J15" s="20">
        <v>138</v>
      </c>
      <c r="M15" s="20" t="s">
        <v>107</v>
      </c>
      <c r="N15" s="20">
        <v>38</v>
      </c>
    </row>
    <row r="16" spans="1:14" x14ac:dyDescent="0.55000000000000004">
      <c r="A16" s="5" t="s">
        <v>20975</v>
      </c>
      <c r="B16" s="44">
        <v>161</v>
      </c>
      <c r="C16" s="17">
        <v>5628210</v>
      </c>
      <c r="I16" s="19" t="s">
        <v>3963</v>
      </c>
      <c r="J16" s="20">
        <v>76</v>
      </c>
      <c r="M16" s="20" t="s">
        <v>60</v>
      </c>
      <c r="N16" s="20">
        <v>37</v>
      </c>
    </row>
    <row r="17" spans="1:14" s="15" customFormat="1" ht="19" customHeight="1" thickBot="1" x14ac:dyDescent="0.6">
      <c r="A17" s="5" t="s">
        <v>23297</v>
      </c>
      <c r="B17" s="44">
        <v>132</v>
      </c>
      <c r="C17" s="17">
        <v>4541670</v>
      </c>
      <c r="G17" s="15" t="s">
        <v>175</v>
      </c>
      <c r="I17" s="19" t="s">
        <v>4862</v>
      </c>
      <c r="J17" s="20">
        <v>897</v>
      </c>
      <c r="K17"/>
      <c r="M17" s="20" t="s">
        <v>98</v>
      </c>
      <c r="N17" s="20">
        <v>36</v>
      </c>
    </row>
    <row r="18" spans="1:14" ht="19" thickTop="1" x14ac:dyDescent="0.55000000000000004">
      <c r="A18" s="5" t="s">
        <v>25910</v>
      </c>
      <c r="B18" s="44">
        <v>136</v>
      </c>
      <c r="C18" s="17">
        <v>4492110</v>
      </c>
      <c r="I18" s="31" t="s">
        <v>68</v>
      </c>
      <c r="J18" s="28">
        <v>1423</v>
      </c>
      <c r="M18" s="20" t="s">
        <v>103</v>
      </c>
      <c r="N18" s="20">
        <v>36</v>
      </c>
    </row>
    <row r="19" spans="1:14" x14ac:dyDescent="0.55000000000000004">
      <c r="A19" s="5" t="s">
        <v>29234</v>
      </c>
      <c r="B19" s="44">
        <v>1</v>
      </c>
      <c r="C19" s="17">
        <v>24150</v>
      </c>
      <c r="M19" s="20" t="s">
        <v>102</v>
      </c>
      <c r="N19" s="20">
        <v>35</v>
      </c>
    </row>
    <row r="20" spans="1:14" x14ac:dyDescent="0.55000000000000004">
      <c r="A20" s="5" t="s">
        <v>27403</v>
      </c>
      <c r="B20" s="44">
        <v>146</v>
      </c>
      <c r="C20" s="17">
        <v>5095230</v>
      </c>
      <c r="M20" s="20" t="s">
        <v>91</v>
      </c>
      <c r="N20" s="20">
        <v>34</v>
      </c>
    </row>
    <row r="21" spans="1:14" x14ac:dyDescent="0.55000000000000004">
      <c r="A21" s="5" t="s">
        <v>30938</v>
      </c>
      <c r="B21" s="44">
        <v>110</v>
      </c>
      <c r="C21" s="17">
        <v>3798060</v>
      </c>
      <c r="I21" t="s">
        <v>175</v>
      </c>
      <c r="M21" s="20" t="s">
        <v>105</v>
      </c>
      <c r="N21" s="20">
        <v>34</v>
      </c>
    </row>
    <row r="22" spans="1:14" x14ac:dyDescent="0.55000000000000004">
      <c r="A22" s="5" t="s">
        <v>68</v>
      </c>
      <c r="B22" s="44">
        <v>1867</v>
      </c>
      <c r="C22" s="17">
        <v>62024970</v>
      </c>
      <c r="M22" s="20" t="s">
        <v>67</v>
      </c>
      <c r="N22" s="20">
        <v>24</v>
      </c>
    </row>
    <row r="23" spans="1:14" x14ac:dyDescent="0.55000000000000004">
      <c r="C23"/>
      <c r="E23" s="4" t="s">
        <v>39</v>
      </c>
      <c r="F23" t="s">
        <v>112</v>
      </c>
      <c r="M23" s="20" t="s">
        <v>63</v>
      </c>
      <c r="N23" s="20">
        <v>23</v>
      </c>
    </row>
    <row r="24" spans="1:14" x14ac:dyDescent="0.55000000000000004">
      <c r="C24"/>
      <c r="M24" s="20" t="s">
        <v>90</v>
      </c>
      <c r="N24" s="20">
        <v>22</v>
      </c>
    </row>
    <row r="25" spans="1:14" x14ac:dyDescent="0.55000000000000004">
      <c r="C25"/>
      <c r="E25" s="22" t="s">
        <v>73</v>
      </c>
      <c r="F25" s="22" t="s">
        <v>87</v>
      </c>
      <c r="G25" s="23" t="s">
        <v>93</v>
      </c>
      <c r="M25" s="20" t="s">
        <v>106</v>
      </c>
      <c r="N25" s="20">
        <v>20</v>
      </c>
    </row>
    <row r="26" spans="1:14" ht="19" thickBot="1" x14ac:dyDescent="0.6">
      <c r="C26"/>
      <c r="E26" s="5" t="s">
        <v>68</v>
      </c>
      <c r="M26" s="20" t="s">
        <v>100</v>
      </c>
      <c r="N26" s="20">
        <v>20</v>
      </c>
    </row>
    <row r="27" spans="1:14" ht="19" thickTop="1" x14ac:dyDescent="0.55000000000000004">
      <c r="C27"/>
      <c r="G27"/>
      <c r="M27" s="28" t="s">
        <v>68</v>
      </c>
      <c r="N27" s="28">
        <f>SUM(N7:N26)</f>
        <v>754</v>
      </c>
    </row>
    <row r="28" spans="1:14" x14ac:dyDescent="0.55000000000000004">
      <c r="C28"/>
      <c r="G28"/>
    </row>
    <row r="29" spans="1:14" x14ac:dyDescent="0.55000000000000004">
      <c r="C29"/>
    </row>
    <row r="30" spans="1:14" x14ac:dyDescent="0.55000000000000004">
      <c r="C30"/>
      <c r="E30" s="4" t="s">
        <v>69</v>
      </c>
      <c r="F30" t="s">
        <v>88</v>
      </c>
    </row>
    <row r="31" spans="1:14" x14ac:dyDescent="0.55000000000000004">
      <c r="C31"/>
      <c r="E31" s="4" t="s">
        <v>39</v>
      </c>
      <c r="F31" t="s">
        <v>88</v>
      </c>
    </row>
    <row r="32" spans="1:14" s="15" customFormat="1" ht="20.149999999999999" customHeight="1" x14ac:dyDescent="0.55000000000000004">
      <c r="A32"/>
      <c r="B32"/>
      <c r="C32"/>
      <c r="E32" s="4" t="s">
        <v>21</v>
      </c>
      <c r="F32" t="s">
        <v>58</v>
      </c>
      <c r="G32" s="17"/>
      <c r="I32"/>
      <c r="J32"/>
      <c r="K32"/>
    </row>
    <row r="33" spans="1:15" s="15" customFormat="1" ht="18.649999999999999" customHeight="1" x14ac:dyDescent="0.55000000000000004">
      <c r="A33"/>
      <c r="B33"/>
      <c r="C33"/>
      <c r="D33"/>
      <c r="E33"/>
      <c r="F33"/>
      <c r="G33" s="17"/>
      <c r="I33"/>
      <c r="J33"/>
      <c r="K33"/>
      <c r="M33" s="34" t="s">
        <v>71</v>
      </c>
      <c r="N33" s="35" t="s">
        <v>74</v>
      </c>
      <c r="O33" s="36" t="s">
        <v>93</v>
      </c>
    </row>
    <row r="34" spans="1:15" s="15" customFormat="1" ht="19" customHeight="1" x14ac:dyDescent="0.55000000000000004">
      <c r="A34"/>
      <c r="B34"/>
      <c r="C34"/>
      <c r="D34"/>
      <c r="E34" s="24" t="s">
        <v>75</v>
      </c>
      <c r="F34" s="24" t="s">
        <v>87</v>
      </c>
      <c r="G34" s="25" t="s">
        <v>93</v>
      </c>
      <c r="I34" s="32" t="s">
        <v>75</v>
      </c>
      <c r="J34" s="40" t="s">
        <v>87</v>
      </c>
      <c r="K34"/>
      <c r="M34" s="19" t="s">
        <v>113</v>
      </c>
      <c r="N34" s="37">
        <v>3</v>
      </c>
      <c r="O34" s="21">
        <v>72450</v>
      </c>
    </row>
    <row r="35" spans="1:15" s="15" customFormat="1" x14ac:dyDescent="0.55000000000000004">
      <c r="A35"/>
      <c r="B35"/>
      <c r="C35"/>
      <c r="D35"/>
      <c r="E35" s="5" t="s">
        <v>59</v>
      </c>
      <c r="F35">
        <v>1388</v>
      </c>
      <c r="G35" s="17">
        <v>50457120</v>
      </c>
      <c r="I35" s="19" t="s">
        <v>59</v>
      </c>
      <c r="J35" s="20">
        <v>1028</v>
      </c>
      <c r="K35"/>
      <c r="M35" s="19" t="s">
        <v>114</v>
      </c>
      <c r="N35" s="37">
        <v>8</v>
      </c>
      <c r="O35" s="21">
        <v>217140</v>
      </c>
    </row>
    <row r="36" spans="1:15" s="15" customFormat="1" ht="19" thickBot="1" x14ac:dyDescent="0.6">
      <c r="A36"/>
      <c r="B36"/>
      <c r="C36"/>
      <c r="D36"/>
      <c r="E36" s="5" t="s">
        <v>61</v>
      </c>
      <c r="F36">
        <v>479</v>
      </c>
      <c r="G36" s="17">
        <v>11567850</v>
      </c>
      <c r="I36" s="19" t="s">
        <v>61</v>
      </c>
      <c r="J36" s="20">
        <v>395</v>
      </c>
      <c r="K36"/>
      <c r="M36" s="19" t="s">
        <v>115</v>
      </c>
      <c r="N36" s="37">
        <v>6</v>
      </c>
      <c r="O36" s="21">
        <v>192780</v>
      </c>
    </row>
    <row r="37" spans="1:15" s="15" customFormat="1" ht="19" thickTop="1" x14ac:dyDescent="0.55000000000000004">
      <c r="A37"/>
      <c r="B37"/>
      <c r="C37"/>
      <c r="D37"/>
      <c r="E37" s="5" t="s">
        <v>68</v>
      </c>
      <c r="F37">
        <v>1867</v>
      </c>
      <c r="G37" s="17">
        <v>62024970</v>
      </c>
      <c r="I37" s="31" t="s">
        <v>68</v>
      </c>
      <c r="J37" s="28">
        <v>1423</v>
      </c>
      <c r="K37"/>
      <c r="M37" s="19" t="s">
        <v>116</v>
      </c>
      <c r="N37" s="37">
        <v>3</v>
      </c>
      <c r="O37" s="21">
        <v>110880</v>
      </c>
    </row>
    <row r="38" spans="1:15" x14ac:dyDescent="0.55000000000000004">
      <c r="A38" s="19"/>
      <c r="B38" s="20"/>
      <c r="C38" s="21"/>
      <c r="G38"/>
      <c r="M38" s="19" t="s">
        <v>117</v>
      </c>
      <c r="N38" s="37">
        <v>7</v>
      </c>
      <c r="O38" s="21">
        <v>243390</v>
      </c>
    </row>
    <row r="39" spans="1:15" x14ac:dyDescent="0.55000000000000004">
      <c r="A39" s="19"/>
      <c r="B39" s="20"/>
      <c r="C39" s="21"/>
      <c r="G39"/>
      <c r="M39" s="19" t="s">
        <v>118</v>
      </c>
      <c r="N39" s="37">
        <v>1</v>
      </c>
      <c r="O39" s="21">
        <v>36120</v>
      </c>
    </row>
    <row r="40" spans="1:15" x14ac:dyDescent="0.55000000000000004">
      <c r="A40" s="19"/>
      <c r="B40" s="20"/>
      <c r="C40" s="20"/>
      <c r="G40"/>
      <c r="M40" s="19" t="s">
        <v>119</v>
      </c>
      <c r="N40" s="37">
        <v>1</v>
      </c>
      <c r="O40" s="21">
        <v>36120</v>
      </c>
    </row>
    <row r="41" spans="1:15" s="15" customFormat="1" ht="22.5" customHeight="1" x14ac:dyDescent="0.55000000000000004">
      <c r="A41" s="19"/>
      <c r="B41" s="20"/>
      <c r="C41" s="21"/>
      <c r="E41"/>
      <c r="F41"/>
      <c r="G41" s="17"/>
      <c r="I41"/>
      <c r="J41"/>
      <c r="K41"/>
      <c r="M41" s="19" t="s">
        <v>120</v>
      </c>
      <c r="N41" s="37">
        <v>6</v>
      </c>
      <c r="O41" s="21">
        <v>219240</v>
      </c>
    </row>
    <row r="42" spans="1:15" ht="23.25" customHeight="1" x14ac:dyDescent="0.55000000000000004">
      <c r="A42" s="19"/>
      <c r="B42" s="20"/>
      <c r="C42" s="21"/>
      <c r="D42" s="15"/>
      <c r="E42" s="15"/>
      <c r="F42" s="15"/>
      <c r="G42" s="18"/>
      <c r="J42" s="4" t="s">
        <v>3</v>
      </c>
      <c r="K42" t="s">
        <v>88</v>
      </c>
      <c r="M42" s="19" t="s">
        <v>121</v>
      </c>
      <c r="N42" s="37">
        <v>1</v>
      </c>
      <c r="O42" s="21">
        <v>36120</v>
      </c>
    </row>
    <row r="43" spans="1:15" ht="24" customHeight="1" x14ac:dyDescent="0.55000000000000004">
      <c r="A43" s="19"/>
      <c r="B43" s="20"/>
      <c r="C43" s="21"/>
      <c r="D43" s="15"/>
      <c r="E43" s="4" t="s">
        <v>3</v>
      </c>
      <c r="F43" t="s">
        <v>88</v>
      </c>
      <c r="J43" s="4" t="s">
        <v>23</v>
      </c>
      <c r="K43" t="s">
        <v>112</v>
      </c>
      <c r="L43" s="17"/>
      <c r="M43" s="19" t="s">
        <v>122</v>
      </c>
      <c r="N43" s="37">
        <v>1</v>
      </c>
      <c r="O43" s="21">
        <v>36120</v>
      </c>
    </row>
    <row r="44" spans="1:15" x14ac:dyDescent="0.55000000000000004">
      <c r="A44" s="19"/>
      <c r="B44" s="20"/>
      <c r="C44" s="21"/>
      <c r="E44" s="4" t="s">
        <v>4</v>
      </c>
      <c r="F44" t="s">
        <v>88</v>
      </c>
      <c r="J44" s="4" t="s">
        <v>4</v>
      </c>
      <c r="K44" t="s">
        <v>112</v>
      </c>
      <c r="L44" s="17"/>
      <c r="M44" s="19" t="s">
        <v>123</v>
      </c>
      <c r="N44" s="37">
        <v>2</v>
      </c>
      <c r="O44" s="21">
        <v>72240</v>
      </c>
    </row>
    <row r="45" spans="1:15" x14ac:dyDescent="0.55000000000000004">
      <c r="A45" s="19"/>
      <c r="B45" s="20"/>
      <c r="C45" s="21"/>
      <c r="E45" s="4" t="s">
        <v>39</v>
      </c>
      <c r="F45" t="s">
        <v>88</v>
      </c>
      <c r="J45" s="4" t="s">
        <v>39</v>
      </c>
      <c r="K45" t="s">
        <v>112</v>
      </c>
      <c r="L45" s="17"/>
      <c r="M45" s="19" t="s">
        <v>124</v>
      </c>
      <c r="N45" s="37">
        <v>1</v>
      </c>
      <c r="O45" s="21">
        <v>36120</v>
      </c>
    </row>
    <row r="46" spans="1:15" s="15" customFormat="1" ht="19" thickBot="1" x14ac:dyDescent="0.6">
      <c r="A46"/>
      <c r="B46"/>
      <c r="C46"/>
      <c r="D46"/>
      <c r="E46" s="4" t="s">
        <v>21</v>
      </c>
      <c r="F46" t="s">
        <v>58</v>
      </c>
      <c r="G46" s="17"/>
      <c r="I46"/>
      <c r="J46" s="4" t="s">
        <v>21</v>
      </c>
      <c r="K46" t="s">
        <v>176</v>
      </c>
      <c r="L46" s="17"/>
      <c r="M46" s="19" t="s">
        <v>125</v>
      </c>
      <c r="N46" s="37">
        <v>1</v>
      </c>
      <c r="O46" s="21">
        <v>24150</v>
      </c>
    </row>
    <row r="47" spans="1:15" s="15" customFormat="1" ht="19" thickTop="1" x14ac:dyDescent="0.55000000000000004">
      <c r="A47"/>
      <c r="B47"/>
      <c r="C47"/>
      <c r="D47"/>
      <c r="E47"/>
      <c r="F47"/>
      <c r="G47" s="17"/>
      <c r="I47"/>
      <c r="J47"/>
      <c r="K47"/>
      <c r="L47" s="17"/>
      <c r="M47" s="31" t="s">
        <v>68</v>
      </c>
      <c r="N47" s="38">
        <v>41</v>
      </c>
      <c r="O47" s="39">
        <v>1332870</v>
      </c>
    </row>
    <row r="48" spans="1:15" s="15" customFormat="1" x14ac:dyDescent="0.55000000000000004">
      <c r="A48"/>
      <c r="B48"/>
      <c r="C48"/>
      <c r="D48"/>
      <c r="E48" s="24" t="s">
        <v>110</v>
      </c>
      <c r="F48" s="24" t="s">
        <v>87</v>
      </c>
      <c r="G48" s="25" t="s">
        <v>93</v>
      </c>
      <c r="I48"/>
      <c r="J48" s="24" t="s">
        <v>110</v>
      </c>
      <c r="K48" s="24" t="s">
        <v>87</v>
      </c>
      <c r="L48" s="25" t="s">
        <v>93</v>
      </c>
    </row>
    <row r="49" spans="1:15" s="15" customFormat="1" ht="21" customHeight="1" x14ac:dyDescent="0.55000000000000004">
      <c r="A49"/>
      <c r="B49"/>
      <c r="C49"/>
      <c r="D49"/>
      <c r="E49" s="5" t="s">
        <v>62</v>
      </c>
      <c r="F49">
        <v>320</v>
      </c>
      <c r="G49" s="17">
        <v>10729950</v>
      </c>
      <c r="I49"/>
      <c r="J49" s="16" t="s">
        <v>68</v>
      </c>
      <c r="L49" s="18"/>
    </row>
    <row r="50" spans="1:15" s="15" customFormat="1" x14ac:dyDescent="0.55000000000000004">
      <c r="A50"/>
      <c r="B50"/>
      <c r="C50"/>
      <c r="D50"/>
      <c r="E50" s="5" t="s">
        <v>65</v>
      </c>
      <c r="F50">
        <v>300</v>
      </c>
      <c r="G50" s="17">
        <v>9518670</v>
      </c>
      <c r="I50"/>
      <c r="J50"/>
      <c r="K50"/>
      <c r="L50"/>
    </row>
    <row r="51" spans="1:15" ht="19" customHeight="1" x14ac:dyDescent="0.55000000000000004">
      <c r="C51"/>
      <c r="E51" s="16" t="s">
        <v>64</v>
      </c>
      <c r="F51" s="15">
        <v>297</v>
      </c>
      <c r="G51" s="18">
        <v>9761850</v>
      </c>
      <c r="H51" t="s">
        <v>175</v>
      </c>
      <c r="M51" s="34" t="s">
        <v>71</v>
      </c>
      <c r="N51" s="35" t="s">
        <v>74</v>
      </c>
      <c r="O51" s="36" t="s">
        <v>93</v>
      </c>
    </row>
    <row r="52" spans="1:15" x14ac:dyDescent="0.55000000000000004">
      <c r="C52"/>
      <c r="E52" s="16" t="s">
        <v>57</v>
      </c>
      <c r="F52" s="15">
        <v>950</v>
      </c>
      <c r="G52" s="18">
        <v>32014500</v>
      </c>
      <c r="M52" s="19" t="s">
        <v>113</v>
      </c>
      <c r="N52" s="37">
        <v>1</v>
      </c>
      <c r="O52" s="21">
        <v>24150</v>
      </c>
    </row>
    <row r="53" spans="1:15" ht="21" customHeight="1" x14ac:dyDescent="0.55000000000000004">
      <c r="C53"/>
      <c r="E53" s="16" t="s">
        <v>68</v>
      </c>
      <c r="F53" s="15">
        <v>1867</v>
      </c>
      <c r="G53" s="18">
        <v>62024970</v>
      </c>
      <c r="M53" s="19" t="s">
        <v>114</v>
      </c>
      <c r="N53" s="37">
        <v>6</v>
      </c>
      <c r="O53" s="21">
        <v>156870</v>
      </c>
    </row>
    <row r="54" spans="1:15" x14ac:dyDescent="0.55000000000000004">
      <c r="C54"/>
      <c r="G54"/>
      <c r="M54" s="19" t="s">
        <v>115</v>
      </c>
      <c r="N54" s="37">
        <v>5</v>
      </c>
      <c r="O54" s="21">
        <v>168630</v>
      </c>
    </row>
    <row r="55" spans="1:15" x14ac:dyDescent="0.55000000000000004">
      <c r="C55"/>
      <c r="G55"/>
      <c r="I55" s="32" t="s">
        <v>110</v>
      </c>
      <c r="J55" s="40" t="s">
        <v>87</v>
      </c>
      <c r="M55" s="19" t="s">
        <v>116</v>
      </c>
      <c r="N55" s="37">
        <v>1</v>
      </c>
      <c r="O55" s="21">
        <v>36120</v>
      </c>
    </row>
    <row r="56" spans="1:15" x14ac:dyDescent="0.55000000000000004">
      <c r="C56"/>
      <c r="G56"/>
      <c r="I56" s="19" t="s">
        <v>62</v>
      </c>
      <c r="J56" s="20">
        <v>233</v>
      </c>
      <c r="M56" s="19" t="s">
        <v>117</v>
      </c>
      <c r="N56" s="37">
        <v>4</v>
      </c>
      <c r="O56" s="21">
        <v>144480</v>
      </c>
    </row>
    <row r="57" spans="1:15" x14ac:dyDescent="0.55000000000000004">
      <c r="C57"/>
      <c r="G57"/>
      <c r="I57" s="19" t="s">
        <v>65</v>
      </c>
      <c r="J57" s="20">
        <v>247</v>
      </c>
      <c r="M57" s="19" t="s">
        <v>119</v>
      </c>
      <c r="N57" s="37">
        <v>1</v>
      </c>
      <c r="O57" s="21">
        <v>36120</v>
      </c>
    </row>
    <row r="58" spans="1:15" ht="23.25" customHeight="1" x14ac:dyDescent="0.55000000000000004">
      <c r="C58"/>
      <c r="I58" s="41" t="s">
        <v>64</v>
      </c>
      <c r="J58" s="42">
        <v>232</v>
      </c>
      <c r="M58" s="19" t="s">
        <v>120</v>
      </c>
      <c r="N58" s="37">
        <v>2</v>
      </c>
      <c r="O58" s="21">
        <v>74760</v>
      </c>
    </row>
    <row r="59" spans="1:15" ht="19" thickBot="1" x14ac:dyDescent="0.6">
      <c r="C59"/>
      <c r="I59" s="41" t="s">
        <v>57</v>
      </c>
      <c r="J59" s="42">
        <v>711</v>
      </c>
      <c r="M59" s="19" t="s">
        <v>122</v>
      </c>
      <c r="N59" s="37">
        <v>1</v>
      </c>
      <c r="O59" s="21">
        <v>36120</v>
      </c>
    </row>
    <row r="60" spans="1:15" ht="19" thickTop="1" x14ac:dyDescent="0.55000000000000004">
      <c r="C60"/>
      <c r="I60" s="33" t="s">
        <v>68</v>
      </c>
      <c r="J60" s="43">
        <v>1423</v>
      </c>
      <c r="M60" s="31" t="s">
        <v>68</v>
      </c>
      <c r="N60" s="38">
        <v>21</v>
      </c>
      <c r="O60" s="39">
        <v>677250</v>
      </c>
    </row>
    <row r="61" spans="1:15" x14ac:dyDescent="0.55000000000000004">
      <c r="C61"/>
    </row>
    <row r="62" spans="1:15" x14ac:dyDescent="0.55000000000000004">
      <c r="C62"/>
    </row>
    <row r="63" spans="1:15" x14ac:dyDescent="0.55000000000000004">
      <c r="C63"/>
    </row>
    <row r="64" spans="1:15" x14ac:dyDescent="0.55000000000000004">
      <c r="C64"/>
    </row>
    <row r="65" spans="3:3" x14ac:dyDescent="0.55000000000000004">
      <c r="C65"/>
    </row>
    <row r="66" spans="3:3" x14ac:dyDescent="0.55000000000000004">
      <c r="C66"/>
    </row>
    <row r="87" ht="19.5" customHeight="1" x14ac:dyDescent="0.55000000000000004"/>
  </sheetData>
  <pageMargins left="0.7" right="0.7" top="0.75" bottom="0.75" header="0.3" footer="0.3"/>
  <pageSetup paperSize="9" orientation="portrait"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P3418"/>
  <sheetViews>
    <sheetView topLeftCell="B2848" zoomScaleNormal="100" workbookViewId="0">
      <selection activeCell="I2854" sqref="I2854"/>
    </sheetView>
  </sheetViews>
  <sheetFormatPr baseColWidth="10" defaultRowHeight="18.5" x14ac:dyDescent="0.55000000000000004"/>
  <cols>
    <col min="1" max="1" width="63.33203125" style="2" customWidth="1"/>
    <col min="2" max="2" width="27.25" style="3" bestFit="1" customWidth="1"/>
    <col min="3" max="3" width="15.83203125" style="6" customWidth="1"/>
    <col min="4" max="4" width="15.83203125" style="8" customWidth="1"/>
    <col min="5" max="5" width="15.83203125" style="9" customWidth="1"/>
    <col min="6" max="6" width="15.83203125" style="13" customWidth="1"/>
    <col min="7" max="60" width="15.83203125" customWidth="1"/>
  </cols>
  <sheetData>
    <row r="1" spans="1:66" s="1" customFormat="1" x14ac:dyDescent="0.55000000000000004">
      <c r="A1" s="2" t="s">
        <v>70</v>
      </c>
      <c r="B1" s="3" t="s">
        <v>92</v>
      </c>
      <c r="C1" s="6" t="s">
        <v>69</v>
      </c>
      <c r="D1" s="10" t="s">
        <v>72</v>
      </c>
      <c r="E1" s="11" t="s">
        <v>76</v>
      </c>
      <c r="F1" s="12" t="s">
        <v>77</v>
      </c>
      <c r="G1" t="s">
        <v>0</v>
      </c>
      <c r="H1" t="s">
        <v>1</v>
      </c>
      <c r="I1" t="s">
        <v>2</v>
      </c>
      <c r="J1" t="s">
        <v>3</v>
      </c>
      <c r="K1" t="s">
        <v>4</v>
      </c>
      <c r="L1" t="s">
        <v>5</v>
      </c>
      <c r="M1" t="s">
        <v>6</v>
      </c>
      <c r="N1" t="s">
        <v>7</v>
      </c>
      <c r="O1" t="s">
        <v>8</v>
      </c>
      <c r="P1" t="s">
        <v>9</v>
      </c>
      <c r="Q1" t="s">
        <v>10</v>
      </c>
      <c r="R1" t="s">
        <v>11</v>
      </c>
      <c r="S1" t="s">
        <v>12</v>
      </c>
      <c r="T1" t="s">
        <v>13</v>
      </c>
      <c r="U1" t="s">
        <v>14</v>
      </c>
      <c r="V1" t="s">
        <v>15</v>
      </c>
      <c r="W1" t="s">
        <v>16</v>
      </c>
      <c r="X1" t="s">
        <v>17</v>
      </c>
      <c r="Y1" t="s">
        <v>18</v>
      </c>
      <c r="Z1" t="s">
        <v>19</v>
      </c>
      <c r="AA1" t="s">
        <v>20</v>
      </c>
      <c r="AB1" t="s">
        <v>21</v>
      </c>
      <c r="AC1" t="s">
        <v>22</v>
      </c>
      <c r="AD1" t="s">
        <v>23</v>
      </c>
      <c r="AE1" t="s">
        <v>24</v>
      </c>
      <c r="AF1" t="s">
        <v>25</v>
      </c>
      <c r="AG1" t="s">
        <v>26</v>
      </c>
      <c r="AH1" t="s">
        <v>27</v>
      </c>
      <c r="AI1" t="s">
        <v>28</v>
      </c>
      <c r="AJ1" t="s">
        <v>29</v>
      </c>
      <c r="AK1" t="s">
        <v>30</v>
      </c>
      <c r="AL1" t="s">
        <v>31</v>
      </c>
      <c r="AM1" t="s">
        <v>32</v>
      </c>
      <c r="AN1" t="s">
        <v>33</v>
      </c>
      <c r="AO1" t="s">
        <v>34</v>
      </c>
      <c r="AP1" t="s">
        <v>35</v>
      </c>
      <c r="AQ1" t="s">
        <v>36</v>
      </c>
      <c r="AR1" t="s">
        <v>37</v>
      </c>
      <c r="AS1" t="s">
        <v>38</v>
      </c>
      <c r="AT1" t="s">
        <v>39</v>
      </c>
      <c r="AU1" t="s">
        <v>40</v>
      </c>
      <c r="AV1" t="s">
        <v>41</v>
      </c>
      <c r="AW1" t="s">
        <v>42</v>
      </c>
      <c r="AX1" t="s">
        <v>43</v>
      </c>
      <c r="AY1" t="s">
        <v>44</v>
      </c>
      <c r="AZ1" t="s">
        <v>45</v>
      </c>
      <c r="BA1" t="s">
        <v>46</v>
      </c>
      <c r="BB1" t="s">
        <v>47</v>
      </c>
      <c r="BC1" t="s">
        <v>48</v>
      </c>
      <c r="BD1" t="s">
        <v>49</v>
      </c>
      <c r="BE1" t="s">
        <v>50</v>
      </c>
      <c r="BF1" t="s">
        <v>51</v>
      </c>
      <c r="BG1" t="s">
        <v>52</v>
      </c>
      <c r="BH1" t="s">
        <v>53</v>
      </c>
      <c r="BI1" t="s">
        <v>54</v>
      </c>
      <c r="BJ1" t="s">
        <v>55</v>
      </c>
      <c r="BK1" t="s">
        <v>56</v>
      </c>
      <c r="BL1" t="s">
        <v>96</v>
      </c>
      <c r="BM1" t="s">
        <v>89</v>
      </c>
      <c r="BN1" t="s">
        <v>111</v>
      </c>
    </row>
    <row r="2" spans="1:66" x14ac:dyDescent="0.55000000000000004">
      <c r="A2" s="2" t="str">
        <f t="shared" ref="A2" si="0">AB2&amp;AF2</f>
        <v>TeleventasPLAN 1 CUOTA PROTEGIDA</v>
      </c>
      <c r="B2" s="3">
        <f>VLOOKUP(A2,'[1]TARIFAS PRODUCTOS'!$C:$E,3,0)</f>
        <v>36120</v>
      </c>
      <c r="C2" s="6" t="str">
        <f t="shared" ref="C2" si="1">UPPER(TEXT(J2,"MMMM"))</f>
        <v>JULIO</v>
      </c>
      <c r="D2" s="8" t="str">
        <f t="shared" ref="D2" si="2">UPPER(TEXT(J2,"DDDD"))</f>
        <v>MARTES</v>
      </c>
      <c r="E2" s="9">
        <f t="shared" ref="E2" si="3">DAY(J2)</f>
        <v>7</v>
      </c>
      <c r="F2" s="14">
        <f t="shared" ref="F2:F11" ca="1" si="4">(YEAR(NOW())-YEAR(AY2))</f>
        <v>126</v>
      </c>
      <c r="G2" s="7">
        <v>3151892</v>
      </c>
      <c r="I2" t="s">
        <v>9374</v>
      </c>
      <c r="J2" t="s">
        <v>5023</v>
      </c>
      <c r="K2" t="s">
        <v>9224</v>
      </c>
      <c r="L2" t="s">
        <v>9224</v>
      </c>
      <c r="P2" t="s">
        <v>126</v>
      </c>
      <c r="Q2" t="s">
        <v>127</v>
      </c>
      <c r="R2" t="s">
        <v>128</v>
      </c>
      <c r="S2" t="s">
        <v>129</v>
      </c>
      <c r="T2" t="s">
        <v>137</v>
      </c>
      <c r="U2" t="s">
        <v>57</v>
      </c>
      <c r="V2" t="s">
        <v>140</v>
      </c>
      <c r="W2" t="s">
        <v>141</v>
      </c>
      <c r="X2" t="s">
        <v>142</v>
      </c>
      <c r="Y2" t="s">
        <v>4468</v>
      </c>
      <c r="Z2" t="s">
        <v>4469</v>
      </c>
      <c r="AA2" t="s">
        <v>4470</v>
      </c>
      <c r="AB2" t="s">
        <v>58</v>
      </c>
      <c r="AC2" t="s">
        <v>130</v>
      </c>
      <c r="AD2" t="s">
        <v>59</v>
      </c>
      <c r="AE2" t="s">
        <v>131</v>
      </c>
      <c r="AF2" t="s">
        <v>132</v>
      </c>
      <c r="AG2" t="s">
        <v>231</v>
      </c>
      <c r="AH2" t="s">
        <v>9242</v>
      </c>
      <c r="AI2" t="s">
        <v>9243</v>
      </c>
      <c r="AJ2" t="s">
        <v>9244</v>
      </c>
      <c r="AK2" t="s">
        <v>9245</v>
      </c>
      <c r="AL2" t="s">
        <v>9246</v>
      </c>
      <c r="AM2" t="s">
        <v>9247</v>
      </c>
      <c r="AN2" t="s">
        <v>190</v>
      </c>
      <c r="AO2" t="s">
        <v>9248</v>
      </c>
      <c r="AP2" t="s">
        <v>138</v>
      </c>
      <c r="AQ2" s="7">
        <v>14000</v>
      </c>
      <c r="AR2" s="7">
        <v>0</v>
      </c>
      <c r="AS2" t="s">
        <v>3962</v>
      </c>
      <c r="AT2" t="s">
        <v>3963</v>
      </c>
      <c r="AU2" s="7">
        <v>6</v>
      </c>
      <c r="AV2" t="s">
        <v>9375</v>
      </c>
      <c r="AZ2" t="s">
        <v>150</v>
      </c>
      <c r="BA2" t="s">
        <v>9249</v>
      </c>
      <c r="BG2" t="s">
        <v>136</v>
      </c>
      <c r="BI2" t="s">
        <v>9250</v>
      </c>
      <c r="BJ2" s="7">
        <v>5</v>
      </c>
    </row>
    <row r="3" spans="1:66" x14ac:dyDescent="0.55000000000000004">
      <c r="A3" s="2" t="str">
        <f t="shared" ref="A3" si="5">AB3&amp;AF3</f>
        <v>TeleventasVIDA ZURICH PLAN 1</v>
      </c>
      <c r="B3" s="3">
        <f>VLOOKUP(A3,'[1]TARIFAS PRODUCTOS'!$C:$E,3,0)</f>
        <v>24150</v>
      </c>
      <c r="C3" s="6" t="str">
        <f t="shared" ref="C3" si="6">UPPER(TEXT(J3,"MMMM"))</f>
        <v>JULIO</v>
      </c>
      <c r="D3" s="8" t="str">
        <f t="shared" ref="D3" si="7">UPPER(TEXT(J3,"DDDD"))</f>
        <v>MIÉRCOLES</v>
      </c>
      <c r="E3" s="9">
        <f t="shared" ref="E3" si="8">DAY(J3)</f>
        <v>1</v>
      </c>
      <c r="F3" s="14">
        <f t="shared" ca="1" si="4"/>
        <v>126</v>
      </c>
      <c r="G3" s="7">
        <v>3144463</v>
      </c>
      <c r="I3" t="s">
        <v>253</v>
      </c>
      <c r="J3" t="s">
        <v>254</v>
      </c>
      <c r="K3" t="s">
        <v>255</v>
      </c>
      <c r="L3" t="s">
        <v>255</v>
      </c>
      <c r="P3" t="s">
        <v>126</v>
      </c>
      <c r="Q3" t="s">
        <v>127</v>
      </c>
      <c r="R3" t="s">
        <v>128</v>
      </c>
      <c r="S3" t="s">
        <v>129</v>
      </c>
      <c r="T3" t="s">
        <v>139</v>
      </c>
      <c r="U3" t="s">
        <v>62</v>
      </c>
      <c r="V3" t="s">
        <v>140</v>
      </c>
      <c r="W3" t="s">
        <v>141</v>
      </c>
      <c r="X3" t="s">
        <v>142</v>
      </c>
      <c r="Y3" t="s">
        <v>211</v>
      </c>
      <c r="Z3" t="s">
        <v>212</v>
      </c>
      <c r="AA3" t="s">
        <v>213</v>
      </c>
      <c r="AB3" t="s">
        <v>58</v>
      </c>
      <c r="AC3" t="s">
        <v>146</v>
      </c>
      <c r="AD3" t="s">
        <v>61</v>
      </c>
      <c r="AE3" t="s">
        <v>147</v>
      </c>
      <c r="AF3" t="s">
        <v>148</v>
      </c>
      <c r="AG3" t="s">
        <v>231</v>
      </c>
      <c r="AH3" t="s">
        <v>256</v>
      </c>
      <c r="AI3" t="s">
        <v>257</v>
      </c>
      <c r="AJ3" t="s">
        <v>258</v>
      </c>
      <c r="AL3" t="s">
        <v>259</v>
      </c>
      <c r="AM3" t="s">
        <v>260</v>
      </c>
      <c r="AN3" t="s">
        <v>133</v>
      </c>
      <c r="AO3" t="s">
        <v>261</v>
      </c>
      <c r="AP3" t="s">
        <v>149</v>
      </c>
      <c r="AQ3" s="7">
        <v>12500</v>
      </c>
      <c r="AR3" s="7">
        <v>0</v>
      </c>
      <c r="AS3" t="s">
        <v>4861</v>
      </c>
      <c r="AT3" t="s">
        <v>4862</v>
      </c>
      <c r="AU3" s="7">
        <v>5</v>
      </c>
      <c r="AZ3" t="s">
        <v>150</v>
      </c>
      <c r="BA3" t="s">
        <v>262</v>
      </c>
      <c r="BG3" t="s">
        <v>136</v>
      </c>
      <c r="BI3" t="s">
        <v>263</v>
      </c>
      <c r="BJ3" s="7">
        <v>5</v>
      </c>
    </row>
    <row r="4" spans="1:66" x14ac:dyDescent="0.55000000000000004">
      <c r="A4" s="2" t="str">
        <f t="shared" ref="A4" si="9">AB4&amp;AF4</f>
        <v>TeleventasVIDA ZURICH PLAN 1</v>
      </c>
      <c r="B4" s="3">
        <f>VLOOKUP(A4,'[1]TARIFAS PRODUCTOS'!$C:$E,3,0)</f>
        <v>24150</v>
      </c>
      <c r="C4" s="6" t="str">
        <f t="shared" ref="C4" si="10">UPPER(TEXT(J4,"MMMM"))</f>
        <v>JULIO</v>
      </c>
      <c r="D4" s="8" t="str">
        <f t="shared" ref="D4" si="11">UPPER(TEXT(J4,"DDDD"))</f>
        <v>MIÉRCOLES</v>
      </c>
      <c r="E4" s="9">
        <f t="shared" ref="E4" si="12">DAY(J4)</f>
        <v>1</v>
      </c>
      <c r="F4" s="14">
        <f t="shared" ca="1" si="4"/>
        <v>126</v>
      </c>
      <c r="G4" s="7">
        <v>3144493</v>
      </c>
      <c r="I4" t="s">
        <v>264</v>
      </c>
      <c r="J4" t="s">
        <v>254</v>
      </c>
      <c r="K4" t="s">
        <v>265</v>
      </c>
      <c r="L4" t="s">
        <v>265</v>
      </c>
      <c r="P4" t="s">
        <v>126</v>
      </c>
      <c r="Q4" t="s">
        <v>127</v>
      </c>
      <c r="R4" t="s">
        <v>128</v>
      </c>
      <c r="S4" t="s">
        <v>129</v>
      </c>
      <c r="T4" t="s">
        <v>151</v>
      </c>
      <c r="U4" t="s">
        <v>65</v>
      </c>
      <c r="V4" t="s">
        <v>140</v>
      </c>
      <c r="W4" t="s">
        <v>141</v>
      </c>
      <c r="X4" t="s">
        <v>142</v>
      </c>
      <c r="Y4" t="s">
        <v>157</v>
      </c>
      <c r="Z4" t="s">
        <v>158</v>
      </c>
      <c r="AA4" t="s">
        <v>159</v>
      </c>
      <c r="AB4" t="s">
        <v>58</v>
      </c>
      <c r="AC4" t="s">
        <v>146</v>
      </c>
      <c r="AD4" t="s">
        <v>61</v>
      </c>
      <c r="AE4" t="s">
        <v>147</v>
      </c>
      <c r="AF4" t="s">
        <v>148</v>
      </c>
      <c r="AG4" t="s">
        <v>231</v>
      </c>
      <c r="AH4" t="s">
        <v>266</v>
      </c>
      <c r="AI4" t="s">
        <v>267</v>
      </c>
      <c r="AJ4" t="s">
        <v>268</v>
      </c>
      <c r="AK4" t="s">
        <v>269</v>
      </c>
      <c r="AL4" t="s">
        <v>270</v>
      </c>
      <c r="AM4" t="s">
        <v>271</v>
      </c>
      <c r="AN4" t="s">
        <v>167</v>
      </c>
      <c r="AO4" t="s">
        <v>272</v>
      </c>
      <c r="AP4" t="s">
        <v>154</v>
      </c>
      <c r="AQ4" s="7">
        <v>12500</v>
      </c>
      <c r="AR4" s="7">
        <v>0</v>
      </c>
      <c r="AS4" t="s">
        <v>3962</v>
      </c>
      <c r="AT4" t="s">
        <v>3963</v>
      </c>
      <c r="AU4" s="7">
        <v>6</v>
      </c>
      <c r="AV4" t="s">
        <v>9375</v>
      </c>
      <c r="AZ4" t="s">
        <v>150</v>
      </c>
      <c r="BA4" t="s">
        <v>221</v>
      </c>
      <c r="BG4" t="s">
        <v>136</v>
      </c>
      <c r="BI4" t="s">
        <v>273</v>
      </c>
      <c r="BJ4" s="7">
        <v>5</v>
      </c>
    </row>
    <row r="5" spans="1:66" x14ac:dyDescent="0.55000000000000004">
      <c r="A5" s="2" t="str">
        <f t="shared" ref="A5" si="13">AB5&amp;AF5</f>
        <v>TeleventasVIDA ZURICH PLAN 1</v>
      </c>
      <c r="B5" s="3">
        <f>VLOOKUP(A5,'[1]TARIFAS PRODUCTOS'!$C:$E,3,0)</f>
        <v>24150</v>
      </c>
      <c r="C5" s="6" t="str">
        <f t="shared" ref="C5" si="14">UPPER(TEXT(J5,"MMMM"))</f>
        <v>JULIO</v>
      </c>
      <c r="D5" s="8" t="str">
        <f t="shared" ref="D5" si="15">UPPER(TEXT(J5,"DDDD"))</f>
        <v>MIÉRCOLES</v>
      </c>
      <c r="E5" s="9">
        <f t="shared" ref="E5" si="16">DAY(J5)</f>
        <v>1</v>
      </c>
      <c r="F5" s="14">
        <f t="shared" ca="1" si="4"/>
        <v>126</v>
      </c>
      <c r="G5" s="7">
        <v>3144494</v>
      </c>
      <c r="I5" t="s">
        <v>274</v>
      </c>
      <c r="J5" t="s">
        <v>254</v>
      </c>
      <c r="K5" t="s">
        <v>275</v>
      </c>
      <c r="L5" t="s">
        <v>275</v>
      </c>
      <c r="P5" t="s">
        <v>126</v>
      </c>
      <c r="Q5" t="s">
        <v>127</v>
      </c>
      <c r="R5" t="s">
        <v>128</v>
      </c>
      <c r="S5" t="s">
        <v>129</v>
      </c>
      <c r="T5" t="s">
        <v>139</v>
      </c>
      <c r="U5" t="s">
        <v>62</v>
      </c>
      <c r="V5" t="s">
        <v>140</v>
      </c>
      <c r="W5" t="s">
        <v>141</v>
      </c>
      <c r="X5" t="s">
        <v>142</v>
      </c>
      <c r="Y5" t="s">
        <v>152</v>
      </c>
      <c r="Z5" t="s">
        <v>153</v>
      </c>
      <c r="AA5" t="s">
        <v>106</v>
      </c>
      <c r="AB5" t="s">
        <v>58</v>
      </c>
      <c r="AC5" t="s">
        <v>146</v>
      </c>
      <c r="AD5" t="s">
        <v>61</v>
      </c>
      <c r="AE5" t="s">
        <v>147</v>
      </c>
      <c r="AF5" t="s">
        <v>148</v>
      </c>
      <c r="AG5" t="s">
        <v>231</v>
      </c>
      <c r="AH5" t="s">
        <v>276</v>
      </c>
      <c r="AI5" t="s">
        <v>277</v>
      </c>
      <c r="AJ5" t="s">
        <v>278</v>
      </c>
      <c r="AK5" t="s">
        <v>279</v>
      </c>
      <c r="AL5" t="s">
        <v>280</v>
      </c>
      <c r="AM5" t="s">
        <v>281</v>
      </c>
      <c r="AN5" t="s">
        <v>133</v>
      </c>
      <c r="AO5" t="s">
        <v>282</v>
      </c>
      <c r="AP5" t="s">
        <v>149</v>
      </c>
      <c r="AQ5" s="7">
        <v>12500</v>
      </c>
      <c r="AR5" s="7">
        <v>0</v>
      </c>
      <c r="AS5" t="s">
        <v>4861</v>
      </c>
      <c r="AT5" t="s">
        <v>4862</v>
      </c>
      <c r="AU5" s="7">
        <v>5</v>
      </c>
      <c r="AZ5" t="s">
        <v>150</v>
      </c>
      <c r="BA5" t="s">
        <v>283</v>
      </c>
      <c r="BG5" t="s">
        <v>136</v>
      </c>
      <c r="BI5" t="s">
        <v>284</v>
      </c>
      <c r="BJ5" s="7">
        <v>5</v>
      </c>
    </row>
    <row r="6" spans="1:66" x14ac:dyDescent="0.55000000000000004">
      <c r="A6" s="2" t="str">
        <f t="shared" ref="A6:A7" si="17">AB6&amp;AF6</f>
        <v>TeleventasVIDA ZURICH PLAN 1</v>
      </c>
      <c r="B6" s="3">
        <f>VLOOKUP(A6,'[1]TARIFAS PRODUCTOS'!$C:$E,3,0)</f>
        <v>24150</v>
      </c>
      <c r="C6" s="6" t="str">
        <f t="shared" ref="C6:C7" si="18">UPPER(TEXT(J6,"MMMM"))</f>
        <v>JULIO</v>
      </c>
      <c r="D6" s="8" t="str">
        <f t="shared" ref="D6:D7" si="19">UPPER(TEXT(J6,"DDDD"))</f>
        <v>MIÉRCOLES</v>
      </c>
      <c r="E6" s="9">
        <f t="shared" ref="E6:E7" si="20">DAY(J6)</f>
        <v>1</v>
      </c>
      <c r="F6" s="14">
        <f t="shared" ca="1" si="4"/>
        <v>126</v>
      </c>
      <c r="G6" s="7">
        <v>3144496</v>
      </c>
      <c r="I6" t="s">
        <v>285</v>
      </c>
      <c r="J6" t="s">
        <v>254</v>
      </c>
      <c r="K6" t="s">
        <v>286</v>
      </c>
      <c r="L6" t="s">
        <v>286</v>
      </c>
      <c r="P6" t="s">
        <v>126</v>
      </c>
      <c r="Q6" t="s">
        <v>127</v>
      </c>
      <c r="R6" t="s">
        <v>128</v>
      </c>
      <c r="S6" t="s">
        <v>129</v>
      </c>
      <c r="T6" t="s">
        <v>137</v>
      </c>
      <c r="U6" t="s">
        <v>57</v>
      </c>
      <c r="V6" t="s">
        <v>140</v>
      </c>
      <c r="W6" t="s">
        <v>141</v>
      </c>
      <c r="X6" t="s">
        <v>142</v>
      </c>
      <c r="Y6" t="s">
        <v>157</v>
      </c>
      <c r="Z6" t="s">
        <v>158</v>
      </c>
      <c r="AA6" t="s">
        <v>159</v>
      </c>
      <c r="AB6" t="s">
        <v>58</v>
      </c>
      <c r="AC6" t="s">
        <v>146</v>
      </c>
      <c r="AD6" t="s">
        <v>61</v>
      </c>
      <c r="AE6" t="s">
        <v>147</v>
      </c>
      <c r="AF6" t="s">
        <v>148</v>
      </c>
      <c r="AG6" t="s">
        <v>231</v>
      </c>
      <c r="AH6" t="s">
        <v>287</v>
      </c>
      <c r="AI6" t="s">
        <v>288</v>
      </c>
      <c r="AJ6" t="s">
        <v>289</v>
      </c>
      <c r="AK6" t="s">
        <v>290</v>
      </c>
      <c r="AL6" t="s">
        <v>291</v>
      </c>
      <c r="AM6" t="s">
        <v>292</v>
      </c>
      <c r="AN6" t="s">
        <v>133</v>
      </c>
      <c r="AO6" t="s">
        <v>293</v>
      </c>
      <c r="AP6" t="s">
        <v>138</v>
      </c>
      <c r="AQ6" s="7">
        <v>12500</v>
      </c>
      <c r="AR6" s="7">
        <v>0</v>
      </c>
      <c r="AS6" t="s">
        <v>4861</v>
      </c>
      <c r="AT6" t="s">
        <v>4862</v>
      </c>
      <c r="AU6" s="7">
        <v>5</v>
      </c>
      <c r="AZ6" t="s">
        <v>150</v>
      </c>
      <c r="BA6" t="s">
        <v>294</v>
      </c>
      <c r="BG6" t="s">
        <v>136</v>
      </c>
      <c r="BI6" t="s">
        <v>295</v>
      </c>
      <c r="BJ6" s="7">
        <v>5</v>
      </c>
    </row>
    <row r="7" spans="1:66" x14ac:dyDescent="0.55000000000000004">
      <c r="A7" s="2" t="str">
        <f t="shared" si="17"/>
        <v>TeleventasPLAN 1 CUOTA PROTEGIDA</v>
      </c>
      <c r="B7" s="3">
        <f>VLOOKUP(A7,'[1]TARIFAS PRODUCTOS'!$C:$E,3,0)</f>
        <v>36120</v>
      </c>
      <c r="C7" s="6" t="str">
        <f t="shared" si="18"/>
        <v>JULIO</v>
      </c>
      <c r="D7" s="8" t="str">
        <f t="shared" si="19"/>
        <v>MIÉRCOLES</v>
      </c>
      <c r="E7" s="9">
        <f t="shared" si="20"/>
        <v>1</v>
      </c>
      <c r="F7" s="14">
        <f t="shared" ca="1" si="4"/>
        <v>126</v>
      </c>
      <c r="G7" s="7">
        <v>3144581</v>
      </c>
      <c r="I7" t="s">
        <v>296</v>
      </c>
      <c r="J7" t="s">
        <v>254</v>
      </c>
      <c r="K7" t="s">
        <v>297</v>
      </c>
      <c r="L7" t="s">
        <v>297</v>
      </c>
      <c r="P7" t="s">
        <v>126</v>
      </c>
      <c r="Q7" t="s">
        <v>127</v>
      </c>
      <c r="R7" t="s">
        <v>128</v>
      </c>
      <c r="S7" t="s">
        <v>129</v>
      </c>
      <c r="T7" t="s">
        <v>151</v>
      </c>
      <c r="U7" t="s">
        <v>65</v>
      </c>
      <c r="V7" t="s">
        <v>140</v>
      </c>
      <c r="W7" t="s">
        <v>141</v>
      </c>
      <c r="X7" t="s">
        <v>142</v>
      </c>
      <c r="Y7" t="s">
        <v>183</v>
      </c>
      <c r="Z7" t="s">
        <v>184</v>
      </c>
      <c r="AA7" t="s">
        <v>185</v>
      </c>
      <c r="AB7" t="s">
        <v>58</v>
      </c>
      <c r="AC7" t="s">
        <v>130</v>
      </c>
      <c r="AD7" t="s">
        <v>59</v>
      </c>
      <c r="AE7" t="s">
        <v>131</v>
      </c>
      <c r="AF7" t="s">
        <v>132</v>
      </c>
      <c r="AG7" t="s">
        <v>231</v>
      </c>
      <c r="AH7" t="s">
        <v>298</v>
      </c>
      <c r="AI7" t="s">
        <v>299</v>
      </c>
      <c r="AJ7" t="s">
        <v>300</v>
      </c>
      <c r="AK7" t="s">
        <v>301</v>
      </c>
      <c r="AL7" t="s">
        <v>302</v>
      </c>
      <c r="AM7" t="s">
        <v>303</v>
      </c>
      <c r="AN7" t="s">
        <v>167</v>
      </c>
      <c r="AO7" t="s">
        <v>304</v>
      </c>
      <c r="AP7" t="s">
        <v>154</v>
      </c>
      <c r="AQ7" s="7">
        <v>14000</v>
      </c>
      <c r="AR7" s="7">
        <v>0</v>
      </c>
      <c r="AS7" t="s">
        <v>4861</v>
      </c>
      <c r="AT7" t="s">
        <v>4862</v>
      </c>
      <c r="AU7" s="7">
        <v>5</v>
      </c>
      <c r="AZ7" t="s">
        <v>150</v>
      </c>
      <c r="BA7" t="s">
        <v>305</v>
      </c>
      <c r="BG7" t="s">
        <v>136</v>
      </c>
      <c r="BI7" t="s">
        <v>306</v>
      </c>
      <c r="BJ7" s="7">
        <v>5</v>
      </c>
    </row>
    <row r="8" spans="1:66" x14ac:dyDescent="0.55000000000000004">
      <c r="A8" s="2" t="str">
        <f t="shared" ref="A8" si="21">AB8&amp;AF8</f>
        <v>TeleventasPLAN 1 CUOTA PROTEGIDA</v>
      </c>
      <c r="B8" s="3">
        <f>VLOOKUP(A8,'[1]TARIFAS PRODUCTOS'!$C:$E,3,0)</f>
        <v>36120</v>
      </c>
      <c r="C8" s="6" t="str">
        <f t="shared" ref="C8" si="22">UPPER(TEXT(J8,"MMMM"))</f>
        <v>JULIO</v>
      </c>
      <c r="D8" s="8" t="str">
        <f t="shared" ref="D8" si="23">UPPER(TEXT(J8,"DDDD"))</f>
        <v>MIÉRCOLES</v>
      </c>
      <c r="E8" s="9">
        <f t="shared" ref="E8" si="24">DAY(J8)</f>
        <v>1</v>
      </c>
      <c r="F8" s="14">
        <f t="shared" ca="1" si="4"/>
        <v>126</v>
      </c>
      <c r="G8" s="7">
        <v>3144585</v>
      </c>
      <c r="I8" t="s">
        <v>307</v>
      </c>
      <c r="J8" t="s">
        <v>254</v>
      </c>
      <c r="K8" t="s">
        <v>308</v>
      </c>
      <c r="L8" t="s">
        <v>308</v>
      </c>
      <c r="P8" t="s">
        <v>126</v>
      </c>
      <c r="Q8" t="s">
        <v>127</v>
      </c>
      <c r="R8" t="s">
        <v>128</v>
      </c>
      <c r="S8" t="s">
        <v>129</v>
      </c>
      <c r="T8" t="s">
        <v>151</v>
      </c>
      <c r="U8" t="s">
        <v>65</v>
      </c>
      <c r="V8" t="s">
        <v>140</v>
      </c>
      <c r="W8" t="s">
        <v>141</v>
      </c>
      <c r="X8" t="s">
        <v>142</v>
      </c>
      <c r="Y8" t="s">
        <v>171</v>
      </c>
      <c r="Z8" t="s">
        <v>172</v>
      </c>
      <c r="AA8" t="s">
        <v>173</v>
      </c>
      <c r="AB8" t="s">
        <v>58</v>
      </c>
      <c r="AC8" t="s">
        <v>130</v>
      </c>
      <c r="AD8" t="s">
        <v>59</v>
      </c>
      <c r="AE8" t="s">
        <v>131</v>
      </c>
      <c r="AF8" t="s">
        <v>132</v>
      </c>
      <c r="AG8" t="s">
        <v>231</v>
      </c>
      <c r="AH8" t="s">
        <v>309</v>
      </c>
      <c r="AI8" t="s">
        <v>310</v>
      </c>
      <c r="AJ8" t="s">
        <v>311</v>
      </c>
      <c r="AK8" t="s">
        <v>312</v>
      </c>
      <c r="AL8" t="s">
        <v>313</v>
      </c>
      <c r="AM8" t="s">
        <v>314</v>
      </c>
      <c r="AN8" t="s">
        <v>167</v>
      </c>
      <c r="AO8" t="s">
        <v>315</v>
      </c>
      <c r="AP8" t="s">
        <v>154</v>
      </c>
      <c r="AQ8" s="7">
        <v>14000</v>
      </c>
      <c r="AR8" s="7">
        <v>0</v>
      </c>
      <c r="AS8" t="s">
        <v>4861</v>
      </c>
      <c r="AT8" t="s">
        <v>4862</v>
      </c>
      <c r="AU8" s="7">
        <v>5</v>
      </c>
      <c r="AZ8" t="s">
        <v>150</v>
      </c>
      <c r="BA8" t="s">
        <v>316</v>
      </c>
      <c r="BG8" t="s">
        <v>136</v>
      </c>
      <c r="BI8" t="s">
        <v>317</v>
      </c>
      <c r="BJ8" s="7">
        <v>5</v>
      </c>
    </row>
    <row r="9" spans="1:66" x14ac:dyDescent="0.55000000000000004">
      <c r="A9" s="2" t="str">
        <f t="shared" ref="A9" si="25">AB9&amp;AF9</f>
        <v>TeleventasPLAN 1 CUOTA PROTEGIDA</v>
      </c>
      <c r="B9" s="3">
        <f>VLOOKUP(A9,'[1]TARIFAS PRODUCTOS'!$C:$E,3,0)</f>
        <v>36120</v>
      </c>
      <c r="C9" s="6" t="str">
        <f t="shared" ref="C9" si="26">UPPER(TEXT(J9,"MMMM"))</f>
        <v>JULIO</v>
      </c>
      <c r="D9" s="8" t="str">
        <f t="shared" ref="D9" si="27">UPPER(TEXT(J9,"DDDD"))</f>
        <v>MIÉRCOLES</v>
      </c>
      <c r="E9" s="9">
        <f t="shared" ref="E9" si="28">DAY(J9)</f>
        <v>1</v>
      </c>
      <c r="F9" s="14">
        <f t="shared" ca="1" si="4"/>
        <v>126</v>
      </c>
      <c r="G9" s="7">
        <v>3144586</v>
      </c>
      <c r="I9" t="s">
        <v>318</v>
      </c>
      <c r="J9" t="s">
        <v>254</v>
      </c>
      <c r="K9" t="s">
        <v>319</v>
      </c>
      <c r="L9" t="s">
        <v>319</v>
      </c>
      <c r="P9" t="s">
        <v>126</v>
      </c>
      <c r="Q9" t="s">
        <v>127</v>
      </c>
      <c r="R9" t="s">
        <v>128</v>
      </c>
      <c r="S9" t="s">
        <v>129</v>
      </c>
      <c r="T9" t="s">
        <v>139</v>
      </c>
      <c r="U9" t="s">
        <v>62</v>
      </c>
      <c r="V9" t="s">
        <v>140</v>
      </c>
      <c r="W9" t="s">
        <v>141</v>
      </c>
      <c r="X9" t="s">
        <v>142</v>
      </c>
      <c r="Y9" t="s">
        <v>171</v>
      </c>
      <c r="Z9" t="s">
        <v>172</v>
      </c>
      <c r="AA9" t="s">
        <v>173</v>
      </c>
      <c r="AB9" t="s">
        <v>58</v>
      </c>
      <c r="AC9" t="s">
        <v>130</v>
      </c>
      <c r="AD9" t="s">
        <v>59</v>
      </c>
      <c r="AE9" t="s">
        <v>131</v>
      </c>
      <c r="AF9" t="s">
        <v>132</v>
      </c>
      <c r="AG9" t="s">
        <v>231</v>
      </c>
      <c r="AH9" t="s">
        <v>320</v>
      </c>
      <c r="AI9" t="s">
        <v>321</v>
      </c>
      <c r="AJ9" t="s">
        <v>322</v>
      </c>
      <c r="AK9" t="s">
        <v>323</v>
      </c>
      <c r="AL9" t="s">
        <v>324</v>
      </c>
      <c r="AM9" t="s">
        <v>325</v>
      </c>
      <c r="AN9" t="s">
        <v>170</v>
      </c>
      <c r="AO9" t="s">
        <v>326</v>
      </c>
      <c r="AP9" t="s">
        <v>200</v>
      </c>
      <c r="AQ9" s="7">
        <v>14000</v>
      </c>
      <c r="AR9" s="7">
        <v>0</v>
      </c>
      <c r="AS9" t="s">
        <v>4861</v>
      </c>
      <c r="AT9" t="s">
        <v>4862</v>
      </c>
      <c r="AU9" s="7">
        <v>5</v>
      </c>
      <c r="AZ9" t="s">
        <v>150</v>
      </c>
      <c r="BA9" t="s">
        <v>327</v>
      </c>
      <c r="BG9" t="s">
        <v>136</v>
      </c>
      <c r="BI9" t="s">
        <v>328</v>
      </c>
      <c r="BJ9" s="7">
        <v>5</v>
      </c>
    </row>
    <row r="10" spans="1:66" x14ac:dyDescent="0.55000000000000004">
      <c r="A10" s="2" t="str">
        <f t="shared" ref="A10:A11" si="29">AB10&amp;AF10</f>
        <v>TeleventasPLAN 1 CUOTA PROTEGIDA</v>
      </c>
      <c r="B10" s="3">
        <f>VLOOKUP(A10,'[1]TARIFAS PRODUCTOS'!$C:$E,3,0)</f>
        <v>36120</v>
      </c>
      <c r="C10" s="6" t="str">
        <f t="shared" ref="C10:C11" si="30">UPPER(TEXT(J10,"MMMM"))</f>
        <v>JULIO</v>
      </c>
      <c r="D10" s="8" t="str">
        <f t="shared" ref="D10:D11" si="31">UPPER(TEXT(J10,"DDDD"))</f>
        <v>MIÉRCOLES</v>
      </c>
      <c r="E10" s="9">
        <f t="shared" ref="E10:E11" si="32">DAY(J10)</f>
        <v>1</v>
      </c>
      <c r="F10" s="14">
        <f t="shared" ca="1" si="4"/>
        <v>126</v>
      </c>
      <c r="G10" s="7">
        <v>3144587</v>
      </c>
      <c r="I10" t="s">
        <v>329</v>
      </c>
      <c r="J10" t="s">
        <v>254</v>
      </c>
      <c r="K10" t="s">
        <v>330</v>
      </c>
      <c r="L10" t="s">
        <v>330</v>
      </c>
      <c r="P10" t="s">
        <v>126</v>
      </c>
      <c r="Q10" t="s">
        <v>127</v>
      </c>
      <c r="R10" t="s">
        <v>128</v>
      </c>
      <c r="S10" t="s">
        <v>129</v>
      </c>
      <c r="T10" t="s">
        <v>151</v>
      </c>
      <c r="U10" t="s">
        <v>65</v>
      </c>
      <c r="V10" t="s">
        <v>140</v>
      </c>
      <c r="W10" t="s">
        <v>141</v>
      </c>
      <c r="X10" t="s">
        <v>142</v>
      </c>
      <c r="Y10" t="s">
        <v>152</v>
      </c>
      <c r="Z10" t="s">
        <v>153</v>
      </c>
      <c r="AA10" t="s">
        <v>106</v>
      </c>
      <c r="AB10" t="s">
        <v>58</v>
      </c>
      <c r="AC10" t="s">
        <v>130</v>
      </c>
      <c r="AD10" t="s">
        <v>59</v>
      </c>
      <c r="AE10" t="s">
        <v>131</v>
      </c>
      <c r="AF10" t="s">
        <v>132</v>
      </c>
      <c r="AG10" t="s">
        <v>231</v>
      </c>
      <c r="AH10" t="s">
        <v>331</v>
      </c>
      <c r="AI10" t="s">
        <v>332</v>
      </c>
      <c r="AJ10" t="s">
        <v>333</v>
      </c>
      <c r="AL10" t="s">
        <v>334</v>
      </c>
      <c r="AM10" t="s">
        <v>335</v>
      </c>
      <c r="AN10" t="s">
        <v>133</v>
      </c>
      <c r="AO10" t="s">
        <v>336</v>
      </c>
      <c r="AP10" t="s">
        <v>154</v>
      </c>
      <c r="AQ10" s="7">
        <v>14000</v>
      </c>
      <c r="AR10" s="7">
        <v>0</v>
      </c>
      <c r="AS10" t="s">
        <v>4861</v>
      </c>
      <c r="AT10" t="s">
        <v>4862</v>
      </c>
      <c r="AU10" s="7">
        <v>5</v>
      </c>
      <c r="AZ10" t="s">
        <v>150</v>
      </c>
      <c r="BA10" t="s">
        <v>337</v>
      </c>
      <c r="BG10" t="s">
        <v>136</v>
      </c>
      <c r="BI10" t="s">
        <v>338</v>
      </c>
      <c r="BJ10" s="7">
        <v>5</v>
      </c>
    </row>
    <row r="11" spans="1:66" x14ac:dyDescent="0.55000000000000004">
      <c r="A11" s="2" t="str">
        <f t="shared" si="29"/>
        <v>TeleventasPLAN 1 CUOTA PROTEGIDA</v>
      </c>
      <c r="B11" s="3">
        <f>VLOOKUP(A11,'[1]TARIFAS PRODUCTOS'!$C:$E,3,0)</f>
        <v>36120</v>
      </c>
      <c r="C11" s="6" t="str">
        <f t="shared" si="30"/>
        <v>JULIO</v>
      </c>
      <c r="D11" s="8" t="str">
        <f t="shared" si="31"/>
        <v>MIÉRCOLES</v>
      </c>
      <c r="E11" s="9">
        <f t="shared" si="32"/>
        <v>1</v>
      </c>
      <c r="F11" s="14">
        <f t="shared" ca="1" si="4"/>
        <v>126</v>
      </c>
      <c r="G11" s="7">
        <v>3144879</v>
      </c>
      <c r="I11" t="s">
        <v>339</v>
      </c>
      <c r="J11" t="s">
        <v>254</v>
      </c>
      <c r="K11" t="s">
        <v>340</v>
      </c>
      <c r="L11" t="s">
        <v>340</v>
      </c>
      <c r="P11" t="s">
        <v>126</v>
      </c>
      <c r="Q11" t="s">
        <v>127</v>
      </c>
      <c r="R11" t="s">
        <v>128</v>
      </c>
      <c r="S11" t="s">
        <v>129</v>
      </c>
      <c r="T11" t="s">
        <v>151</v>
      </c>
      <c r="U11" t="s">
        <v>65</v>
      </c>
      <c r="V11" t="s">
        <v>140</v>
      </c>
      <c r="W11" t="s">
        <v>141</v>
      </c>
      <c r="X11" t="s">
        <v>142</v>
      </c>
      <c r="Y11" t="s">
        <v>160</v>
      </c>
      <c r="Z11" t="s">
        <v>161</v>
      </c>
      <c r="AA11" t="s">
        <v>99</v>
      </c>
      <c r="AB11" t="s">
        <v>58</v>
      </c>
      <c r="AC11" t="s">
        <v>130</v>
      </c>
      <c r="AD11" t="s">
        <v>59</v>
      </c>
      <c r="AE11" t="s">
        <v>131</v>
      </c>
      <c r="AF11" t="s">
        <v>132</v>
      </c>
      <c r="AG11" t="s">
        <v>231</v>
      </c>
      <c r="AH11" t="s">
        <v>341</v>
      </c>
      <c r="AI11" t="s">
        <v>342</v>
      </c>
      <c r="AJ11" t="s">
        <v>343</v>
      </c>
      <c r="AK11" t="s">
        <v>344</v>
      </c>
      <c r="AL11" t="s">
        <v>345</v>
      </c>
      <c r="AM11" t="s">
        <v>346</v>
      </c>
      <c r="AN11" t="s">
        <v>167</v>
      </c>
      <c r="AO11" t="s">
        <v>347</v>
      </c>
      <c r="AP11" t="s">
        <v>201</v>
      </c>
      <c r="AQ11" s="7">
        <v>14000</v>
      </c>
      <c r="AR11" s="7">
        <v>0</v>
      </c>
      <c r="AS11" t="s">
        <v>4861</v>
      </c>
      <c r="AT11" t="s">
        <v>4862</v>
      </c>
      <c r="AU11" s="7">
        <v>5</v>
      </c>
      <c r="AZ11" t="s">
        <v>150</v>
      </c>
      <c r="BA11" t="s">
        <v>348</v>
      </c>
      <c r="BG11" t="s">
        <v>136</v>
      </c>
      <c r="BI11" t="s">
        <v>349</v>
      </c>
      <c r="BJ11" s="7">
        <v>5</v>
      </c>
    </row>
    <row r="12" spans="1:66" x14ac:dyDescent="0.55000000000000004">
      <c r="A12" s="2" t="str">
        <f t="shared" ref="A12:A75" si="33">AB12&amp;AF12</f>
        <v>TeleventasPLAN 1 CUOTA PROTEGIDA</v>
      </c>
      <c r="B12" s="3">
        <f>VLOOKUP(A12,'[1]TARIFAS PRODUCTOS'!$C:$E,3,0)</f>
        <v>36120</v>
      </c>
      <c r="C12" s="6" t="str">
        <f t="shared" ref="C12:C75" si="34">UPPER(TEXT(J12,"MMMM"))</f>
        <v>JULIO</v>
      </c>
      <c r="D12" s="8" t="str">
        <f t="shared" ref="D12:D75" si="35">UPPER(TEXT(J12,"DDDD"))</f>
        <v>MIÉRCOLES</v>
      </c>
      <c r="E12" s="9">
        <f t="shared" ref="E12:E75" si="36">DAY(J12)</f>
        <v>1</v>
      </c>
      <c r="F12" s="14">
        <f t="shared" ref="F12:F75" ca="1" si="37">(YEAR(NOW())-YEAR(AY12))</f>
        <v>126</v>
      </c>
      <c r="G12" s="7">
        <v>3144880</v>
      </c>
      <c r="I12" t="s">
        <v>350</v>
      </c>
      <c r="J12" t="s">
        <v>254</v>
      </c>
      <c r="K12" t="s">
        <v>351</v>
      </c>
      <c r="L12" t="s">
        <v>351</v>
      </c>
      <c r="P12" t="s">
        <v>126</v>
      </c>
      <c r="Q12" t="s">
        <v>127</v>
      </c>
      <c r="R12" t="s">
        <v>128</v>
      </c>
      <c r="S12" t="s">
        <v>129</v>
      </c>
      <c r="T12" t="s">
        <v>137</v>
      </c>
      <c r="U12" t="s">
        <v>57</v>
      </c>
      <c r="V12" t="s">
        <v>140</v>
      </c>
      <c r="W12" t="s">
        <v>141</v>
      </c>
      <c r="X12" t="s">
        <v>142</v>
      </c>
      <c r="Y12" t="s">
        <v>183</v>
      </c>
      <c r="Z12" t="s">
        <v>184</v>
      </c>
      <c r="AA12" t="s">
        <v>185</v>
      </c>
      <c r="AB12" t="s">
        <v>58</v>
      </c>
      <c r="AC12" t="s">
        <v>130</v>
      </c>
      <c r="AD12" t="s">
        <v>59</v>
      </c>
      <c r="AE12" t="s">
        <v>131</v>
      </c>
      <c r="AF12" t="s">
        <v>132</v>
      </c>
      <c r="AG12" t="s">
        <v>231</v>
      </c>
      <c r="AH12" t="s">
        <v>352</v>
      </c>
      <c r="AI12" t="s">
        <v>353</v>
      </c>
      <c r="AJ12" t="s">
        <v>354</v>
      </c>
      <c r="AK12" t="s">
        <v>355</v>
      </c>
      <c r="AL12" t="s">
        <v>356</v>
      </c>
      <c r="AM12" t="s">
        <v>357</v>
      </c>
      <c r="AN12" t="s">
        <v>133</v>
      </c>
      <c r="AO12" t="s">
        <v>358</v>
      </c>
      <c r="AP12" t="s">
        <v>138</v>
      </c>
      <c r="AQ12" s="7">
        <v>14000</v>
      </c>
      <c r="AR12" s="7">
        <v>0</v>
      </c>
      <c r="AS12" t="s">
        <v>4861</v>
      </c>
      <c r="AT12" t="s">
        <v>4862</v>
      </c>
      <c r="AU12" s="7">
        <v>5</v>
      </c>
      <c r="AZ12" t="s">
        <v>150</v>
      </c>
      <c r="BA12" t="s">
        <v>359</v>
      </c>
      <c r="BG12" t="s">
        <v>136</v>
      </c>
      <c r="BI12" t="s">
        <v>360</v>
      </c>
      <c r="BJ12" s="7">
        <v>5</v>
      </c>
    </row>
    <row r="13" spans="1:66" x14ac:dyDescent="0.55000000000000004">
      <c r="A13" s="2" t="str">
        <f t="shared" si="33"/>
        <v>TeleventasPLAN 1 CUOTA PROTEGIDA</v>
      </c>
      <c r="B13" s="3">
        <f>VLOOKUP(A13,'[1]TARIFAS PRODUCTOS'!$C:$E,3,0)</f>
        <v>36120</v>
      </c>
      <c r="C13" s="6" t="str">
        <f t="shared" si="34"/>
        <v>JULIO</v>
      </c>
      <c r="D13" s="8" t="str">
        <f t="shared" si="35"/>
        <v>MIÉRCOLES</v>
      </c>
      <c r="E13" s="9">
        <f t="shared" si="36"/>
        <v>1</v>
      </c>
      <c r="F13" s="14">
        <f t="shared" ca="1" si="37"/>
        <v>126</v>
      </c>
      <c r="G13" s="7">
        <v>3144881</v>
      </c>
      <c r="I13" t="s">
        <v>361</v>
      </c>
      <c r="J13" t="s">
        <v>254</v>
      </c>
      <c r="K13" t="s">
        <v>362</v>
      </c>
      <c r="L13" t="s">
        <v>362</v>
      </c>
      <c r="P13" t="s">
        <v>126</v>
      </c>
      <c r="Q13" t="s">
        <v>127</v>
      </c>
      <c r="R13" t="s">
        <v>128</v>
      </c>
      <c r="S13" t="s">
        <v>129</v>
      </c>
      <c r="T13" t="s">
        <v>137</v>
      </c>
      <c r="U13" t="s">
        <v>57</v>
      </c>
      <c r="V13" t="s">
        <v>140</v>
      </c>
      <c r="W13" t="s">
        <v>141</v>
      </c>
      <c r="X13" t="s">
        <v>142</v>
      </c>
      <c r="Y13" t="s">
        <v>160</v>
      </c>
      <c r="Z13" t="s">
        <v>161</v>
      </c>
      <c r="AA13" t="s">
        <v>99</v>
      </c>
      <c r="AB13" t="s">
        <v>58</v>
      </c>
      <c r="AC13" t="s">
        <v>130</v>
      </c>
      <c r="AD13" t="s">
        <v>59</v>
      </c>
      <c r="AE13" t="s">
        <v>131</v>
      </c>
      <c r="AF13" t="s">
        <v>132</v>
      </c>
      <c r="AG13" t="s">
        <v>231</v>
      </c>
      <c r="AH13" t="s">
        <v>363</v>
      </c>
      <c r="AI13" t="s">
        <v>364</v>
      </c>
      <c r="AJ13" t="s">
        <v>365</v>
      </c>
      <c r="AK13" t="s">
        <v>366</v>
      </c>
      <c r="AL13" t="s">
        <v>367</v>
      </c>
      <c r="AM13" t="s">
        <v>368</v>
      </c>
      <c r="AN13" t="s">
        <v>133</v>
      </c>
      <c r="AO13" t="s">
        <v>369</v>
      </c>
      <c r="AP13" t="s">
        <v>138</v>
      </c>
      <c r="AQ13" s="7">
        <v>14000</v>
      </c>
      <c r="AR13" s="7">
        <v>0</v>
      </c>
      <c r="AS13" t="s">
        <v>4861</v>
      </c>
      <c r="AT13" t="s">
        <v>4862</v>
      </c>
      <c r="AU13" s="7">
        <v>5</v>
      </c>
      <c r="AZ13" t="s">
        <v>150</v>
      </c>
      <c r="BA13" t="s">
        <v>370</v>
      </c>
      <c r="BG13" t="s">
        <v>136</v>
      </c>
      <c r="BI13" t="s">
        <v>371</v>
      </c>
      <c r="BJ13" s="7">
        <v>5</v>
      </c>
    </row>
    <row r="14" spans="1:66" x14ac:dyDescent="0.55000000000000004">
      <c r="A14" s="2" t="str">
        <f t="shared" si="33"/>
        <v>TeleventasPLAN 1 CUOTA PROTEGIDA</v>
      </c>
      <c r="B14" s="3">
        <f>VLOOKUP(A14,'[1]TARIFAS PRODUCTOS'!$C:$E,3,0)</f>
        <v>36120</v>
      </c>
      <c r="C14" s="6" t="str">
        <f t="shared" si="34"/>
        <v>JULIO</v>
      </c>
      <c r="D14" s="8" t="str">
        <f t="shared" si="35"/>
        <v>MIÉRCOLES</v>
      </c>
      <c r="E14" s="9">
        <f t="shared" si="36"/>
        <v>1</v>
      </c>
      <c r="F14" s="14">
        <f t="shared" ca="1" si="37"/>
        <v>126</v>
      </c>
      <c r="G14" s="7">
        <v>3144890</v>
      </c>
      <c r="I14" t="s">
        <v>372</v>
      </c>
      <c r="J14" t="s">
        <v>254</v>
      </c>
      <c r="K14" t="s">
        <v>373</v>
      </c>
      <c r="L14" t="s">
        <v>373</v>
      </c>
      <c r="P14" t="s">
        <v>126</v>
      </c>
      <c r="Q14" t="s">
        <v>127</v>
      </c>
      <c r="R14" t="s">
        <v>128</v>
      </c>
      <c r="S14" t="s">
        <v>129</v>
      </c>
      <c r="T14" t="s">
        <v>137</v>
      </c>
      <c r="U14" t="s">
        <v>57</v>
      </c>
      <c r="V14" t="s">
        <v>140</v>
      </c>
      <c r="W14" t="s">
        <v>141</v>
      </c>
      <c r="X14" t="s">
        <v>142</v>
      </c>
      <c r="Y14" t="s">
        <v>160</v>
      </c>
      <c r="Z14" t="s">
        <v>161</v>
      </c>
      <c r="AA14" t="s">
        <v>99</v>
      </c>
      <c r="AB14" t="s">
        <v>58</v>
      </c>
      <c r="AC14" t="s">
        <v>130</v>
      </c>
      <c r="AD14" t="s">
        <v>59</v>
      </c>
      <c r="AE14" t="s">
        <v>131</v>
      </c>
      <c r="AF14" t="s">
        <v>132</v>
      </c>
      <c r="AG14" t="s">
        <v>231</v>
      </c>
      <c r="AH14" t="s">
        <v>374</v>
      </c>
      <c r="AI14" t="s">
        <v>375</v>
      </c>
      <c r="AJ14" t="s">
        <v>376</v>
      </c>
      <c r="AK14" t="s">
        <v>377</v>
      </c>
      <c r="AL14" t="s">
        <v>378</v>
      </c>
      <c r="AM14" t="s">
        <v>379</v>
      </c>
      <c r="AN14" t="s">
        <v>167</v>
      </c>
      <c r="AO14" t="s">
        <v>380</v>
      </c>
      <c r="AP14" t="s">
        <v>138</v>
      </c>
      <c r="AQ14" s="7">
        <v>14000</v>
      </c>
      <c r="AR14" s="7">
        <v>0</v>
      </c>
      <c r="AS14" t="s">
        <v>4861</v>
      </c>
      <c r="AT14" t="s">
        <v>4862</v>
      </c>
      <c r="AU14" s="7">
        <v>5</v>
      </c>
      <c r="AZ14" t="s">
        <v>150</v>
      </c>
      <c r="BA14" t="s">
        <v>381</v>
      </c>
      <c r="BG14" t="s">
        <v>136</v>
      </c>
      <c r="BI14" t="s">
        <v>382</v>
      </c>
      <c r="BJ14" s="7">
        <v>5</v>
      </c>
    </row>
    <row r="15" spans="1:66" x14ac:dyDescent="0.55000000000000004">
      <c r="A15" s="2" t="str">
        <f t="shared" si="33"/>
        <v>TeleventasPLAN 1 CUOTA PROTEGIDA</v>
      </c>
      <c r="B15" s="3">
        <f>VLOOKUP(A15,'[1]TARIFAS PRODUCTOS'!$C:$E,3,0)</f>
        <v>36120</v>
      </c>
      <c r="C15" s="6" t="str">
        <f t="shared" si="34"/>
        <v>JULIO</v>
      </c>
      <c r="D15" s="8" t="str">
        <f t="shared" si="35"/>
        <v>MIÉRCOLES</v>
      </c>
      <c r="E15" s="9">
        <f t="shared" si="36"/>
        <v>1</v>
      </c>
      <c r="F15" s="14">
        <f t="shared" ca="1" si="37"/>
        <v>126</v>
      </c>
      <c r="G15" s="7">
        <v>3144892</v>
      </c>
      <c r="I15" t="s">
        <v>383</v>
      </c>
      <c r="J15" t="s">
        <v>254</v>
      </c>
      <c r="K15" t="s">
        <v>384</v>
      </c>
      <c r="L15" t="s">
        <v>384</v>
      </c>
      <c r="P15" t="s">
        <v>126</v>
      </c>
      <c r="Q15" t="s">
        <v>127</v>
      </c>
      <c r="R15" t="s">
        <v>128</v>
      </c>
      <c r="S15" t="s">
        <v>129</v>
      </c>
      <c r="T15" t="s">
        <v>137</v>
      </c>
      <c r="U15" t="s">
        <v>57</v>
      </c>
      <c r="V15" t="s">
        <v>140</v>
      </c>
      <c r="W15" t="s">
        <v>141</v>
      </c>
      <c r="X15" t="s">
        <v>142</v>
      </c>
      <c r="Y15" t="s">
        <v>160</v>
      </c>
      <c r="Z15" t="s">
        <v>161</v>
      </c>
      <c r="AA15" t="s">
        <v>99</v>
      </c>
      <c r="AB15" t="s">
        <v>58</v>
      </c>
      <c r="AC15" t="s">
        <v>130</v>
      </c>
      <c r="AD15" t="s">
        <v>59</v>
      </c>
      <c r="AE15" t="s">
        <v>131</v>
      </c>
      <c r="AF15" t="s">
        <v>132</v>
      </c>
      <c r="AG15" t="s">
        <v>231</v>
      </c>
      <c r="AH15" t="s">
        <v>385</v>
      </c>
      <c r="AI15" t="s">
        <v>386</v>
      </c>
      <c r="AJ15" t="s">
        <v>387</v>
      </c>
      <c r="AK15" t="s">
        <v>388</v>
      </c>
      <c r="AL15" t="s">
        <v>389</v>
      </c>
      <c r="AM15" t="s">
        <v>390</v>
      </c>
      <c r="AN15" t="s">
        <v>133</v>
      </c>
      <c r="AO15" t="s">
        <v>391</v>
      </c>
      <c r="AP15" t="s">
        <v>138</v>
      </c>
      <c r="AQ15" s="7">
        <v>14000</v>
      </c>
      <c r="AR15" s="7">
        <v>0</v>
      </c>
      <c r="AS15" t="s">
        <v>4861</v>
      </c>
      <c r="AT15" t="s">
        <v>4862</v>
      </c>
      <c r="AU15" s="7">
        <v>5</v>
      </c>
      <c r="AZ15" t="s">
        <v>150</v>
      </c>
      <c r="BA15" t="s">
        <v>392</v>
      </c>
      <c r="BG15" t="s">
        <v>136</v>
      </c>
      <c r="BI15" t="s">
        <v>393</v>
      </c>
      <c r="BJ15" s="7">
        <v>5</v>
      </c>
    </row>
    <row r="16" spans="1:66" x14ac:dyDescent="0.55000000000000004">
      <c r="A16" s="2" t="str">
        <f t="shared" si="33"/>
        <v>TeleventasPLAN 1 CUOTA PROTEGIDA</v>
      </c>
      <c r="B16" s="3">
        <f>VLOOKUP(A16,'[1]TARIFAS PRODUCTOS'!$C:$E,3,0)</f>
        <v>36120</v>
      </c>
      <c r="C16" s="6" t="str">
        <f t="shared" si="34"/>
        <v>JULIO</v>
      </c>
      <c r="D16" s="8" t="str">
        <f t="shared" si="35"/>
        <v>MIÉRCOLES</v>
      </c>
      <c r="E16" s="9">
        <f t="shared" si="36"/>
        <v>1</v>
      </c>
      <c r="F16" s="14">
        <f t="shared" ca="1" si="37"/>
        <v>126</v>
      </c>
      <c r="G16" s="7">
        <v>3144893</v>
      </c>
      <c r="I16" t="s">
        <v>394</v>
      </c>
      <c r="J16" t="s">
        <v>254</v>
      </c>
      <c r="K16" t="s">
        <v>395</v>
      </c>
      <c r="L16" t="s">
        <v>395</v>
      </c>
      <c r="P16" t="s">
        <v>126</v>
      </c>
      <c r="Q16" t="s">
        <v>127</v>
      </c>
      <c r="R16" t="s">
        <v>128</v>
      </c>
      <c r="S16" t="s">
        <v>129</v>
      </c>
      <c r="T16" t="s">
        <v>137</v>
      </c>
      <c r="U16" t="s">
        <v>57</v>
      </c>
      <c r="V16" t="s">
        <v>140</v>
      </c>
      <c r="W16" t="s">
        <v>141</v>
      </c>
      <c r="X16" t="s">
        <v>142</v>
      </c>
      <c r="Y16" t="s">
        <v>236</v>
      </c>
      <c r="Z16" t="s">
        <v>237</v>
      </c>
      <c r="AA16" t="s">
        <v>238</v>
      </c>
      <c r="AB16" t="s">
        <v>58</v>
      </c>
      <c r="AC16" t="s">
        <v>130</v>
      </c>
      <c r="AD16" t="s">
        <v>59</v>
      </c>
      <c r="AE16" t="s">
        <v>131</v>
      </c>
      <c r="AF16" t="s">
        <v>132</v>
      </c>
      <c r="AG16" t="s">
        <v>231</v>
      </c>
      <c r="AH16" t="s">
        <v>396</v>
      </c>
      <c r="AI16" t="s">
        <v>3960</v>
      </c>
      <c r="AJ16" t="s">
        <v>397</v>
      </c>
      <c r="AK16" t="s">
        <v>398</v>
      </c>
      <c r="AL16" t="s">
        <v>399</v>
      </c>
      <c r="AM16" t="s">
        <v>400</v>
      </c>
      <c r="AN16" t="s">
        <v>133</v>
      </c>
      <c r="AO16" t="s">
        <v>3961</v>
      </c>
      <c r="AP16" t="s">
        <v>138</v>
      </c>
      <c r="AQ16" s="7">
        <v>14000</v>
      </c>
      <c r="AR16" s="7">
        <v>0</v>
      </c>
      <c r="AS16" t="s">
        <v>4861</v>
      </c>
      <c r="AT16" t="s">
        <v>4862</v>
      </c>
      <c r="AU16" s="7">
        <v>5</v>
      </c>
      <c r="AZ16" t="s">
        <v>150</v>
      </c>
      <c r="BA16" t="s">
        <v>401</v>
      </c>
      <c r="BG16" t="s">
        <v>136</v>
      </c>
      <c r="BI16" t="s">
        <v>402</v>
      </c>
      <c r="BJ16" s="7">
        <v>5</v>
      </c>
    </row>
    <row r="17" spans="1:62" x14ac:dyDescent="0.55000000000000004">
      <c r="A17" s="2" t="str">
        <f t="shared" si="33"/>
        <v>TeleventasPLAN 1 CUOTA PROTEGIDA</v>
      </c>
      <c r="B17" s="3">
        <f>VLOOKUP(A17,'[1]TARIFAS PRODUCTOS'!$C:$E,3,0)</f>
        <v>36120</v>
      </c>
      <c r="C17" s="6" t="str">
        <f t="shared" si="34"/>
        <v>JULIO</v>
      </c>
      <c r="D17" s="8" t="str">
        <f t="shared" si="35"/>
        <v>MIÉRCOLES</v>
      </c>
      <c r="E17" s="9">
        <f t="shared" si="36"/>
        <v>1</v>
      </c>
      <c r="F17" s="14">
        <f t="shared" ca="1" si="37"/>
        <v>126</v>
      </c>
      <c r="G17" s="7">
        <v>3144900</v>
      </c>
      <c r="I17" t="s">
        <v>403</v>
      </c>
      <c r="J17" t="s">
        <v>254</v>
      </c>
      <c r="K17" t="s">
        <v>404</v>
      </c>
      <c r="L17" t="s">
        <v>404</v>
      </c>
      <c r="P17" t="s">
        <v>126</v>
      </c>
      <c r="Q17" t="s">
        <v>127</v>
      </c>
      <c r="R17" t="s">
        <v>128</v>
      </c>
      <c r="S17" t="s">
        <v>129</v>
      </c>
      <c r="T17" t="s">
        <v>137</v>
      </c>
      <c r="U17" t="s">
        <v>57</v>
      </c>
      <c r="V17" t="s">
        <v>140</v>
      </c>
      <c r="W17" t="s">
        <v>141</v>
      </c>
      <c r="X17" t="s">
        <v>142</v>
      </c>
      <c r="Y17" t="s">
        <v>171</v>
      </c>
      <c r="Z17" t="s">
        <v>172</v>
      </c>
      <c r="AA17" t="s">
        <v>173</v>
      </c>
      <c r="AB17" t="s">
        <v>58</v>
      </c>
      <c r="AC17" t="s">
        <v>130</v>
      </c>
      <c r="AD17" t="s">
        <v>59</v>
      </c>
      <c r="AE17" t="s">
        <v>131</v>
      </c>
      <c r="AF17" t="s">
        <v>132</v>
      </c>
      <c r="AG17" t="s">
        <v>231</v>
      </c>
      <c r="AH17" t="s">
        <v>405</v>
      </c>
      <c r="AI17" t="s">
        <v>406</v>
      </c>
      <c r="AJ17" t="s">
        <v>407</v>
      </c>
      <c r="AK17" t="s">
        <v>408</v>
      </c>
      <c r="AL17" t="s">
        <v>409</v>
      </c>
      <c r="AM17" t="s">
        <v>410</v>
      </c>
      <c r="AN17" t="s">
        <v>133</v>
      </c>
      <c r="AO17" t="s">
        <v>411</v>
      </c>
      <c r="AP17" t="s">
        <v>138</v>
      </c>
      <c r="AQ17" s="7">
        <v>14000</v>
      </c>
      <c r="AR17" s="7">
        <v>0</v>
      </c>
      <c r="AS17" t="s">
        <v>4861</v>
      </c>
      <c r="AT17" t="s">
        <v>4862</v>
      </c>
      <c r="AU17" s="7">
        <v>5</v>
      </c>
      <c r="AZ17" t="s">
        <v>150</v>
      </c>
      <c r="BA17" t="s">
        <v>223</v>
      </c>
      <c r="BG17" t="s">
        <v>136</v>
      </c>
      <c r="BI17" t="s">
        <v>412</v>
      </c>
      <c r="BJ17" s="7">
        <v>5</v>
      </c>
    </row>
    <row r="18" spans="1:62" x14ac:dyDescent="0.55000000000000004">
      <c r="A18" s="2" t="str">
        <f t="shared" si="33"/>
        <v>TeleventasPLAN 1 CUOTA PROTEGIDA</v>
      </c>
      <c r="B18" s="3">
        <f>VLOOKUP(A18,'[1]TARIFAS PRODUCTOS'!$C:$E,3,0)</f>
        <v>36120</v>
      </c>
      <c r="C18" s="6" t="str">
        <f t="shared" si="34"/>
        <v>JULIO</v>
      </c>
      <c r="D18" s="8" t="str">
        <f t="shared" si="35"/>
        <v>MIÉRCOLES</v>
      </c>
      <c r="E18" s="9">
        <f t="shared" si="36"/>
        <v>1</v>
      </c>
      <c r="F18" s="14">
        <f t="shared" ca="1" si="37"/>
        <v>126</v>
      </c>
      <c r="G18" s="7">
        <v>3144901</v>
      </c>
      <c r="I18" t="s">
        <v>413</v>
      </c>
      <c r="J18" t="s">
        <v>254</v>
      </c>
      <c r="K18" t="s">
        <v>414</v>
      </c>
      <c r="L18" t="s">
        <v>414</v>
      </c>
      <c r="P18" t="s">
        <v>126</v>
      </c>
      <c r="Q18" t="s">
        <v>127</v>
      </c>
      <c r="R18" t="s">
        <v>128</v>
      </c>
      <c r="S18" t="s">
        <v>129</v>
      </c>
      <c r="T18" t="s">
        <v>139</v>
      </c>
      <c r="U18" t="s">
        <v>62</v>
      </c>
      <c r="V18" t="s">
        <v>140</v>
      </c>
      <c r="W18" t="s">
        <v>141</v>
      </c>
      <c r="X18" t="s">
        <v>142</v>
      </c>
      <c r="Y18" t="s">
        <v>160</v>
      </c>
      <c r="Z18" t="s">
        <v>161</v>
      </c>
      <c r="AA18" t="s">
        <v>99</v>
      </c>
      <c r="AB18" t="s">
        <v>58</v>
      </c>
      <c r="AC18" t="s">
        <v>130</v>
      </c>
      <c r="AD18" t="s">
        <v>59</v>
      </c>
      <c r="AE18" t="s">
        <v>131</v>
      </c>
      <c r="AF18" t="s">
        <v>132</v>
      </c>
      <c r="AG18" t="s">
        <v>231</v>
      </c>
      <c r="AH18" t="s">
        <v>415</v>
      </c>
      <c r="AI18" t="s">
        <v>416</v>
      </c>
      <c r="AJ18" t="s">
        <v>417</v>
      </c>
      <c r="AK18" t="s">
        <v>418</v>
      </c>
      <c r="AL18" t="s">
        <v>419</v>
      </c>
      <c r="AM18" t="s">
        <v>420</v>
      </c>
      <c r="AN18" t="s">
        <v>133</v>
      </c>
      <c r="AO18" t="s">
        <v>421</v>
      </c>
      <c r="AP18" t="s">
        <v>149</v>
      </c>
      <c r="AQ18" s="7">
        <v>14000</v>
      </c>
      <c r="AR18" s="7">
        <v>0</v>
      </c>
      <c r="AS18" t="s">
        <v>4861</v>
      </c>
      <c r="AT18" t="s">
        <v>4862</v>
      </c>
      <c r="AU18" s="7">
        <v>5</v>
      </c>
      <c r="AZ18" t="s">
        <v>150</v>
      </c>
      <c r="BA18" t="s">
        <v>422</v>
      </c>
      <c r="BG18" t="s">
        <v>136</v>
      </c>
      <c r="BI18" t="s">
        <v>423</v>
      </c>
      <c r="BJ18" s="7">
        <v>5</v>
      </c>
    </row>
    <row r="19" spans="1:62" x14ac:dyDescent="0.55000000000000004">
      <c r="A19" s="2" t="str">
        <f t="shared" si="33"/>
        <v>TeleventasVIDA ZURICH PLAN 1</v>
      </c>
      <c r="B19" s="3">
        <f>VLOOKUP(A19,'[1]TARIFAS PRODUCTOS'!$C:$E,3,0)</f>
        <v>24150</v>
      </c>
      <c r="C19" s="6" t="str">
        <f t="shared" si="34"/>
        <v>JULIO</v>
      </c>
      <c r="D19" s="8" t="str">
        <f t="shared" si="35"/>
        <v>MIÉRCOLES</v>
      </c>
      <c r="E19" s="9">
        <f t="shared" si="36"/>
        <v>1</v>
      </c>
      <c r="F19" s="14">
        <f t="shared" ca="1" si="37"/>
        <v>126</v>
      </c>
      <c r="G19" s="7">
        <v>3144902</v>
      </c>
      <c r="I19" t="s">
        <v>424</v>
      </c>
      <c r="J19" t="s">
        <v>254</v>
      </c>
      <c r="K19" t="s">
        <v>425</v>
      </c>
      <c r="L19" t="s">
        <v>425</v>
      </c>
      <c r="P19" t="s">
        <v>126</v>
      </c>
      <c r="Q19" t="s">
        <v>127</v>
      </c>
      <c r="R19" t="s">
        <v>128</v>
      </c>
      <c r="S19" t="s">
        <v>129</v>
      </c>
      <c r="T19" t="s">
        <v>137</v>
      </c>
      <c r="U19" t="s">
        <v>57</v>
      </c>
      <c r="V19" t="s">
        <v>140</v>
      </c>
      <c r="W19" t="s">
        <v>141</v>
      </c>
      <c r="X19" t="s">
        <v>142</v>
      </c>
      <c r="Y19" t="s">
        <v>236</v>
      </c>
      <c r="Z19" t="s">
        <v>237</v>
      </c>
      <c r="AA19" t="s">
        <v>238</v>
      </c>
      <c r="AB19" t="s">
        <v>58</v>
      </c>
      <c r="AC19" t="s">
        <v>146</v>
      </c>
      <c r="AD19" t="s">
        <v>61</v>
      </c>
      <c r="AE19" t="s">
        <v>147</v>
      </c>
      <c r="AF19" t="s">
        <v>148</v>
      </c>
      <c r="AG19" t="s">
        <v>231</v>
      </c>
      <c r="AH19" t="s">
        <v>426</v>
      </c>
      <c r="AI19" t="s">
        <v>427</v>
      </c>
      <c r="AJ19" t="s">
        <v>428</v>
      </c>
      <c r="AK19" t="s">
        <v>429</v>
      </c>
      <c r="AL19" t="s">
        <v>430</v>
      </c>
      <c r="AM19" t="s">
        <v>431</v>
      </c>
      <c r="AN19" t="s">
        <v>133</v>
      </c>
      <c r="AO19" t="s">
        <v>432</v>
      </c>
      <c r="AP19" t="s">
        <v>138</v>
      </c>
      <c r="AQ19" s="7">
        <v>12500</v>
      </c>
      <c r="AR19" s="7">
        <v>0</v>
      </c>
      <c r="AS19" t="s">
        <v>4861</v>
      </c>
      <c r="AT19" t="s">
        <v>4862</v>
      </c>
      <c r="AU19" s="7">
        <v>5</v>
      </c>
      <c r="AZ19" t="s">
        <v>135</v>
      </c>
      <c r="BA19" t="s">
        <v>249</v>
      </c>
      <c r="BG19" t="s">
        <v>136</v>
      </c>
      <c r="BI19" t="s">
        <v>433</v>
      </c>
      <c r="BJ19" s="7">
        <v>5</v>
      </c>
    </row>
    <row r="20" spans="1:62" x14ac:dyDescent="0.55000000000000004">
      <c r="A20" s="2" t="str">
        <f t="shared" si="33"/>
        <v>TeleventasPLAN 1 CUOTA PROTEGIDA</v>
      </c>
      <c r="B20" s="3">
        <f>VLOOKUP(A20,'[1]TARIFAS PRODUCTOS'!$C:$E,3,0)</f>
        <v>36120</v>
      </c>
      <c r="C20" s="6" t="str">
        <f t="shared" si="34"/>
        <v>JULIO</v>
      </c>
      <c r="D20" s="8" t="str">
        <f t="shared" si="35"/>
        <v>MIÉRCOLES</v>
      </c>
      <c r="E20" s="9">
        <f t="shared" si="36"/>
        <v>1</v>
      </c>
      <c r="F20" s="14">
        <f t="shared" ca="1" si="37"/>
        <v>126</v>
      </c>
      <c r="G20" s="7">
        <v>3144903</v>
      </c>
      <c r="I20" t="s">
        <v>434</v>
      </c>
      <c r="J20" t="s">
        <v>254</v>
      </c>
      <c r="K20" t="s">
        <v>435</v>
      </c>
      <c r="L20" t="s">
        <v>435</v>
      </c>
      <c r="P20" t="s">
        <v>126</v>
      </c>
      <c r="Q20" t="s">
        <v>127</v>
      </c>
      <c r="R20" t="s">
        <v>128</v>
      </c>
      <c r="S20" t="s">
        <v>129</v>
      </c>
      <c r="T20" t="s">
        <v>137</v>
      </c>
      <c r="U20" t="s">
        <v>57</v>
      </c>
      <c r="V20" t="s">
        <v>140</v>
      </c>
      <c r="W20" t="s">
        <v>141</v>
      </c>
      <c r="X20" t="s">
        <v>142</v>
      </c>
      <c r="Y20" t="s">
        <v>171</v>
      </c>
      <c r="Z20" t="s">
        <v>172</v>
      </c>
      <c r="AA20" t="s">
        <v>173</v>
      </c>
      <c r="AB20" t="s">
        <v>58</v>
      </c>
      <c r="AC20" t="s">
        <v>130</v>
      </c>
      <c r="AD20" t="s">
        <v>59</v>
      </c>
      <c r="AE20" t="s">
        <v>131</v>
      </c>
      <c r="AF20" t="s">
        <v>132</v>
      </c>
      <c r="AG20" t="s">
        <v>231</v>
      </c>
      <c r="AH20" t="s">
        <v>436</v>
      </c>
      <c r="AI20" t="s">
        <v>437</v>
      </c>
      <c r="AJ20" t="s">
        <v>438</v>
      </c>
      <c r="AK20" t="s">
        <v>439</v>
      </c>
      <c r="AL20" t="s">
        <v>440</v>
      </c>
      <c r="AM20" t="s">
        <v>441</v>
      </c>
      <c r="AN20" t="s">
        <v>133</v>
      </c>
      <c r="AO20" t="s">
        <v>442</v>
      </c>
      <c r="AP20" t="s">
        <v>138</v>
      </c>
      <c r="AQ20" s="7">
        <v>14000</v>
      </c>
      <c r="AR20" s="7">
        <v>0</v>
      </c>
      <c r="AS20" t="s">
        <v>4861</v>
      </c>
      <c r="AT20" t="s">
        <v>4862</v>
      </c>
      <c r="AU20" s="7">
        <v>5</v>
      </c>
      <c r="AZ20" t="s">
        <v>150</v>
      </c>
      <c r="BA20" t="s">
        <v>443</v>
      </c>
      <c r="BG20" t="s">
        <v>136</v>
      </c>
      <c r="BI20" t="s">
        <v>444</v>
      </c>
      <c r="BJ20" s="7">
        <v>5</v>
      </c>
    </row>
    <row r="21" spans="1:62" x14ac:dyDescent="0.55000000000000004">
      <c r="A21" s="2" t="str">
        <f t="shared" si="33"/>
        <v>TeleventasPLAN 1 CUOTA PROTEGIDA</v>
      </c>
      <c r="B21" s="3">
        <f>VLOOKUP(A21,'[1]TARIFAS PRODUCTOS'!$C:$E,3,0)</f>
        <v>36120</v>
      </c>
      <c r="C21" s="6" t="str">
        <f t="shared" si="34"/>
        <v>JULIO</v>
      </c>
      <c r="D21" s="8" t="str">
        <f t="shared" si="35"/>
        <v>MIÉRCOLES</v>
      </c>
      <c r="E21" s="9">
        <f t="shared" si="36"/>
        <v>1</v>
      </c>
      <c r="F21" s="14">
        <f t="shared" ca="1" si="37"/>
        <v>126</v>
      </c>
      <c r="G21" s="7">
        <v>3144904</v>
      </c>
      <c r="I21" t="s">
        <v>445</v>
      </c>
      <c r="J21" t="s">
        <v>254</v>
      </c>
      <c r="K21" t="s">
        <v>446</v>
      </c>
      <c r="L21" t="s">
        <v>446</v>
      </c>
      <c r="P21" t="s">
        <v>126</v>
      </c>
      <c r="Q21" t="s">
        <v>127</v>
      </c>
      <c r="R21" t="s">
        <v>128</v>
      </c>
      <c r="S21" t="s">
        <v>129</v>
      </c>
      <c r="T21" t="s">
        <v>137</v>
      </c>
      <c r="U21" t="s">
        <v>57</v>
      </c>
      <c r="V21" t="s">
        <v>140</v>
      </c>
      <c r="W21" t="s">
        <v>141</v>
      </c>
      <c r="X21" t="s">
        <v>142</v>
      </c>
      <c r="Y21" t="s">
        <v>160</v>
      </c>
      <c r="Z21" t="s">
        <v>161</v>
      </c>
      <c r="AA21" t="s">
        <v>99</v>
      </c>
      <c r="AB21" t="s">
        <v>58</v>
      </c>
      <c r="AC21" t="s">
        <v>130</v>
      </c>
      <c r="AD21" t="s">
        <v>59</v>
      </c>
      <c r="AE21" t="s">
        <v>131</v>
      </c>
      <c r="AF21" t="s">
        <v>132</v>
      </c>
      <c r="AG21" t="s">
        <v>231</v>
      </c>
      <c r="AH21" t="s">
        <v>447</v>
      </c>
      <c r="AI21" t="s">
        <v>448</v>
      </c>
      <c r="AJ21" t="s">
        <v>449</v>
      </c>
      <c r="AK21" t="s">
        <v>450</v>
      </c>
      <c r="AL21" t="s">
        <v>451</v>
      </c>
      <c r="AM21" t="s">
        <v>452</v>
      </c>
      <c r="AN21" t="s">
        <v>133</v>
      </c>
      <c r="AO21" t="s">
        <v>453</v>
      </c>
      <c r="AP21" t="s">
        <v>138</v>
      </c>
      <c r="AQ21" s="7">
        <v>14000</v>
      </c>
      <c r="AR21" s="7">
        <v>0</v>
      </c>
      <c r="AS21" t="s">
        <v>4861</v>
      </c>
      <c r="AT21" t="s">
        <v>4862</v>
      </c>
      <c r="AU21" s="7">
        <v>5</v>
      </c>
      <c r="AZ21" t="s">
        <v>150</v>
      </c>
      <c r="BA21" t="s">
        <v>454</v>
      </c>
      <c r="BG21" t="s">
        <v>136</v>
      </c>
      <c r="BI21" t="s">
        <v>455</v>
      </c>
      <c r="BJ21" s="7">
        <v>5</v>
      </c>
    </row>
    <row r="22" spans="1:62" x14ac:dyDescent="0.55000000000000004">
      <c r="A22" s="2" t="str">
        <f t="shared" si="33"/>
        <v>TeleventasPLAN 1 CUOTA PROTEGIDA</v>
      </c>
      <c r="B22" s="3">
        <f>VLOOKUP(A22,'[1]TARIFAS PRODUCTOS'!$C:$E,3,0)</f>
        <v>36120</v>
      </c>
      <c r="C22" s="6" t="str">
        <f t="shared" si="34"/>
        <v>JULIO</v>
      </c>
      <c r="D22" s="8" t="str">
        <f t="shared" si="35"/>
        <v>MIÉRCOLES</v>
      </c>
      <c r="E22" s="9">
        <f t="shared" si="36"/>
        <v>1</v>
      </c>
      <c r="F22" s="14">
        <f t="shared" ca="1" si="37"/>
        <v>126</v>
      </c>
      <c r="G22" s="7">
        <v>3145011</v>
      </c>
      <c r="I22" t="s">
        <v>456</v>
      </c>
      <c r="J22" t="s">
        <v>254</v>
      </c>
      <c r="K22" t="s">
        <v>457</v>
      </c>
      <c r="L22" t="s">
        <v>457</v>
      </c>
      <c r="P22" t="s">
        <v>126</v>
      </c>
      <c r="Q22" t="s">
        <v>127</v>
      </c>
      <c r="R22" t="s">
        <v>128</v>
      </c>
      <c r="S22" t="s">
        <v>129</v>
      </c>
      <c r="T22" t="s">
        <v>137</v>
      </c>
      <c r="U22" t="s">
        <v>57</v>
      </c>
      <c r="V22" t="s">
        <v>140</v>
      </c>
      <c r="W22" t="s">
        <v>141</v>
      </c>
      <c r="X22" t="s">
        <v>142</v>
      </c>
      <c r="Y22" t="s">
        <v>165</v>
      </c>
      <c r="Z22" t="s">
        <v>166</v>
      </c>
      <c r="AA22" t="s">
        <v>104</v>
      </c>
      <c r="AB22" t="s">
        <v>58</v>
      </c>
      <c r="AC22" t="s">
        <v>130</v>
      </c>
      <c r="AD22" t="s">
        <v>59</v>
      </c>
      <c r="AE22" t="s">
        <v>131</v>
      </c>
      <c r="AF22" t="s">
        <v>132</v>
      </c>
      <c r="AG22" t="s">
        <v>231</v>
      </c>
      <c r="AH22" t="s">
        <v>458</v>
      </c>
      <c r="AI22" t="s">
        <v>459</v>
      </c>
      <c r="AJ22" t="s">
        <v>460</v>
      </c>
      <c r="AK22" t="s">
        <v>461</v>
      </c>
      <c r="AL22" t="s">
        <v>462</v>
      </c>
      <c r="AM22" t="s">
        <v>463</v>
      </c>
      <c r="AN22" t="s">
        <v>133</v>
      </c>
      <c r="AO22" t="s">
        <v>464</v>
      </c>
      <c r="AP22" t="s">
        <v>138</v>
      </c>
      <c r="AQ22" s="7">
        <v>14000</v>
      </c>
      <c r="AR22" s="7">
        <v>0</v>
      </c>
      <c r="AS22" t="s">
        <v>4861</v>
      </c>
      <c r="AT22" t="s">
        <v>4862</v>
      </c>
      <c r="AU22" s="7">
        <v>5</v>
      </c>
      <c r="AZ22" t="s">
        <v>150</v>
      </c>
      <c r="BA22" t="s">
        <v>465</v>
      </c>
      <c r="BG22" t="s">
        <v>136</v>
      </c>
      <c r="BI22" t="s">
        <v>466</v>
      </c>
      <c r="BJ22" s="7">
        <v>5</v>
      </c>
    </row>
    <row r="23" spans="1:62" x14ac:dyDescent="0.55000000000000004">
      <c r="A23" s="2" t="str">
        <f t="shared" si="33"/>
        <v>TeleventasVIDA ZURICH PLAN 1</v>
      </c>
      <c r="B23" s="3">
        <f>VLOOKUP(A23,'[1]TARIFAS PRODUCTOS'!$C:$E,3,0)</f>
        <v>24150</v>
      </c>
      <c r="C23" s="6" t="str">
        <f t="shared" si="34"/>
        <v>JULIO</v>
      </c>
      <c r="D23" s="8" t="str">
        <f t="shared" si="35"/>
        <v>MIÉRCOLES</v>
      </c>
      <c r="E23" s="9">
        <f t="shared" si="36"/>
        <v>1</v>
      </c>
      <c r="F23" s="14">
        <f t="shared" ca="1" si="37"/>
        <v>126</v>
      </c>
      <c r="G23" s="7">
        <v>3145012</v>
      </c>
      <c r="I23" t="s">
        <v>467</v>
      </c>
      <c r="J23" t="s">
        <v>254</v>
      </c>
      <c r="K23" t="s">
        <v>468</v>
      </c>
      <c r="L23" t="s">
        <v>468</v>
      </c>
      <c r="P23" t="s">
        <v>126</v>
      </c>
      <c r="Q23" t="s">
        <v>127</v>
      </c>
      <c r="R23" t="s">
        <v>128</v>
      </c>
      <c r="S23" t="s">
        <v>129</v>
      </c>
      <c r="T23" t="s">
        <v>151</v>
      </c>
      <c r="U23" t="s">
        <v>65</v>
      </c>
      <c r="V23" t="s">
        <v>140</v>
      </c>
      <c r="W23" t="s">
        <v>141</v>
      </c>
      <c r="X23" t="s">
        <v>142</v>
      </c>
      <c r="Y23" t="s">
        <v>165</v>
      </c>
      <c r="Z23" t="s">
        <v>166</v>
      </c>
      <c r="AA23" t="s">
        <v>104</v>
      </c>
      <c r="AB23" t="s">
        <v>58</v>
      </c>
      <c r="AC23" t="s">
        <v>146</v>
      </c>
      <c r="AD23" t="s">
        <v>61</v>
      </c>
      <c r="AE23" t="s">
        <v>147</v>
      </c>
      <c r="AF23" t="s">
        <v>148</v>
      </c>
      <c r="AG23" t="s">
        <v>231</v>
      </c>
      <c r="AH23" t="s">
        <v>469</v>
      </c>
      <c r="AI23" t="s">
        <v>470</v>
      </c>
      <c r="AJ23" t="s">
        <v>471</v>
      </c>
      <c r="AK23" t="s">
        <v>472</v>
      </c>
      <c r="AL23" t="s">
        <v>473</v>
      </c>
      <c r="AM23" t="s">
        <v>474</v>
      </c>
      <c r="AN23" t="s">
        <v>133</v>
      </c>
      <c r="AO23" t="s">
        <v>475</v>
      </c>
      <c r="AP23" t="s">
        <v>154</v>
      </c>
      <c r="AQ23" s="7">
        <v>12500</v>
      </c>
      <c r="AR23" s="7">
        <v>0</v>
      </c>
      <c r="AS23" t="s">
        <v>4861</v>
      </c>
      <c r="AT23" t="s">
        <v>4862</v>
      </c>
      <c r="AU23" s="7">
        <v>5</v>
      </c>
      <c r="AZ23" t="s">
        <v>150</v>
      </c>
      <c r="BA23" t="s">
        <v>476</v>
      </c>
      <c r="BG23" t="s">
        <v>136</v>
      </c>
      <c r="BI23" t="s">
        <v>477</v>
      </c>
      <c r="BJ23" s="7">
        <v>5</v>
      </c>
    </row>
    <row r="24" spans="1:62" x14ac:dyDescent="0.55000000000000004">
      <c r="A24" s="2" t="str">
        <f t="shared" si="33"/>
        <v>TeleventasPLAN 1 CUOTA PROTEGIDA</v>
      </c>
      <c r="B24" s="3">
        <f>VLOOKUP(A24,'[1]TARIFAS PRODUCTOS'!$C:$E,3,0)</f>
        <v>36120</v>
      </c>
      <c r="C24" s="6" t="str">
        <f t="shared" si="34"/>
        <v>JULIO</v>
      </c>
      <c r="D24" s="8" t="str">
        <f t="shared" si="35"/>
        <v>MIÉRCOLES</v>
      </c>
      <c r="E24" s="9">
        <f t="shared" si="36"/>
        <v>1</v>
      </c>
      <c r="F24" s="14">
        <f t="shared" ca="1" si="37"/>
        <v>126</v>
      </c>
      <c r="G24" s="7">
        <v>3145013</v>
      </c>
      <c r="I24" t="s">
        <v>478</v>
      </c>
      <c r="J24" t="s">
        <v>254</v>
      </c>
      <c r="K24" t="s">
        <v>479</v>
      </c>
      <c r="L24" t="s">
        <v>479</v>
      </c>
      <c r="P24" t="s">
        <v>126</v>
      </c>
      <c r="Q24" t="s">
        <v>127</v>
      </c>
      <c r="R24" t="s">
        <v>128</v>
      </c>
      <c r="S24" t="s">
        <v>129</v>
      </c>
      <c r="T24" t="s">
        <v>137</v>
      </c>
      <c r="U24" t="s">
        <v>57</v>
      </c>
      <c r="V24" t="s">
        <v>140</v>
      </c>
      <c r="W24" t="s">
        <v>141</v>
      </c>
      <c r="X24" t="s">
        <v>142</v>
      </c>
      <c r="Y24" t="s">
        <v>165</v>
      </c>
      <c r="Z24" t="s">
        <v>166</v>
      </c>
      <c r="AA24" t="s">
        <v>104</v>
      </c>
      <c r="AB24" t="s">
        <v>58</v>
      </c>
      <c r="AC24" t="s">
        <v>130</v>
      </c>
      <c r="AD24" t="s">
        <v>59</v>
      </c>
      <c r="AE24" t="s">
        <v>131</v>
      </c>
      <c r="AF24" t="s">
        <v>132</v>
      </c>
      <c r="AG24" t="s">
        <v>231</v>
      </c>
      <c r="AH24" t="s">
        <v>480</v>
      </c>
      <c r="AI24" t="s">
        <v>481</v>
      </c>
      <c r="AJ24" t="s">
        <v>482</v>
      </c>
      <c r="AK24" t="s">
        <v>483</v>
      </c>
      <c r="AL24" t="s">
        <v>484</v>
      </c>
      <c r="AM24" t="s">
        <v>485</v>
      </c>
      <c r="AN24" t="s">
        <v>133</v>
      </c>
      <c r="AO24" t="s">
        <v>486</v>
      </c>
      <c r="AP24" t="s">
        <v>138</v>
      </c>
      <c r="AQ24" s="7">
        <v>14000</v>
      </c>
      <c r="AR24" s="7">
        <v>0</v>
      </c>
      <c r="AS24" t="s">
        <v>4861</v>
      </c>
      <c r="AT24" t="s">
        <v>4862</v>
      </c>
      <c r="AU24" s="7">
        <v>5</v>
      </c>
      <c r="AZ24" t="s">
        <v>150</v>
      </c>
      <c r="BA24" t="s">
        <v>487</v>
      </c>
      <c r="BG24" t="s">
        <v>136</v>
      </c>
      <c r="BI24" t="s">
        <v>488</v>
      </c>
      <c r="BJ24" s="7">
        <v>5</v>
      </c>
    </row>
    <row r="25" spans="1:62" x14ac:dyDescent="0.55000000000000004">
      <c r="A25" s="2" t="str">
        <f t="shared" si="33"/>
        <v>TeleventasPLAN 1 CUOTA PROTEGIDA</v>
      </c>
      <c r="B25" s="3">
        <f>VLOOKUP(A25,'[1]TARIFAS PRODUCTOS'!$C:$E,3,0)</f>
        <v>36120</v>
      </c>
      <c r="C25" s="6" t="str">
        <f t="shared" si="34"/>
        <v>JULIO</v>
      </c>
      <c r="D25" s="8" t="str">
        <f t="shared" si="35"/>
        <v>MIÉRCOLES</v>
      </c>
      <c r="E25" s="9">
        <f t="shared" si="36"/>
        <v>1</v>
      </c>
      <c r="F25" s="14">
        <f t="shared" ca="1" si="37"/>
        <v>126</v>
      </c>
      <c r="G25" s="7">
        <v>3145014</v>
      </c>
      <c r="I25" t="s">
        <v>489</v>
      </c>
      <c r="J25" t="s">
        <v>254</v>
      </c>
      <c r="K25" t="s">
        <v>490</v>
      </c>
      <c r="L25" t="s">
        <v>490</v>
      </c>
      <c r="P25" t="s">
        <v>126</v>
      </c>
      <c r="Q25" t="s">
        <v>127</v>
      </c>
      <c r="R25" t="s">
        <v>128</v>
      </c>
      <c r="S25" t="s">
        <v>129</v>
      </c>
      <c r="T25" t="s">
        <v>151</v>
      </c>
      <c r="U25" t="s">
        <v>65</v>
      </c>
      <c r="V25" t="s">
        <v>140</v>
      </c>
      <c r="W25" t="s">
        <v>141</v>
      </c>
      <c r="X25" t="s">
        <v>142</v>
      </c>
      <c r="Y25" t="s">
        <v>165</v>
      </c>
      <c r="Z25" t="s">
        <v>166</v>
      </c>
      <c r="AA25" t="s">
        <v>104</v>
      </c>
      <c r="AB25" t="s">
        <v>58</v>
      </c>
      <c r="AC25" t="s">
        <v>130</v>
      </c>
      <c r="AD25" t="s">
        <v>59</v>
      </c>
      <c r="AE25" t="s">
        <v>131</v>
      </c>
      <c r="AF25" t="s">
        <v>132</v>
      </c>
      <c r="AG25" t="s">
        <v>231</v>
      </c>
      <c r="AH25" t="s">
        <v>491</v>
      </c>
      <c r="AI25" t="s">
        <v>492</v>
      </c>
      <c r="AJ25" t="s">
        <v>493</v>
      </c>
      <c r="AK25" t="s">
        <v>494</v>
      </c>
      <c r="AL25" t="s">
        <v>495</v>
      </c>
      <c r="AM25" t="s">
        <v>496</v>
      </c>
      <c r="AN25" t="s">
        <v>133</v>
      </c>
      <c r="AO25" t="s">
        <v>497</v>
      </c>
      <c r="AP25" t="s">
        <v>154</v>
      </c>
      <c r="AQ25" s="7">
        <v>14000</v>
      </c>
      <c r="AR25" s="7">
        <v>0</v>
      </c>
      <c r="AS25" t="s">
        <v>4861</v>
      </c>
      <c r="AT25" t="s">
        <v>4862</v>
      </c>
      <c r="AU25" s="7">
        <v>5</v>
      </c>
      <c r="AZ25" t="s">
        <v>150</v>
      </c>
      <c r="BA25" t="s">
        <v>498</v>
      </c>
      <c r="BG25" t="s">
        <v>136</v>
      </c>
      <c r="BI25" t="s">
        <v>499</v>
      </c>
      <c r="BJ25" s="7">
        <v>5</v>
      </c>
    </row>
    <row r="26" spans="1:62" x14ac:dyDescent="0.55000000000000004">
      <c r="A26" s="2" t="str">
        <f t="shared" si="33"/>
        <v>TeleventasPLAN 1 CUOTA PROTEGIDA</v>
      </c>
      <c r="B26" s="3">
        <f>VLOOKUP(A26,'[1]TARIFAS PRODUCTOS'!$C:$E,3,0)</f>
        <v>36120</v>
      </c>
      <c r="C26" s="6" t="str">
        <f t="shared" si="34"/>
        <v>JULIO</v>
      </c>
      <c r="D26" s="8" t="str">
        <f t="shared" si="35"/>
        <v>MIÉRCOLES</v>
      </c>
      <c r="E26" s="9">
        <f t="shared" si="36"/>
        <v>1</v>
      </c>
      <c r="F26" s="14" t="e">
        <f t="shared" ca="1" si="37"/>
        <v>#VALUE!</v>
      </c>
      <c r="G26" s="7">
        <v>3145015</v>
      </c>
      <c r="I26" t="s">
        <v>500</v>
      </c>
      <c r="J26" t="s">
        <v>254</v>
      </c>
      <c r="K26" t="s">
        <v>501</v>
      </c>
      <c r="L26" t="s">
        <v>501</v>
      </c>
      <c r="P26" t="s">
        <v>126</v>
      </c>
      <c r="Q26" t="s">
        <v>127</v>
      </c>
      <c r="R26" t="s">
        <v>128</v>
      </c>
      <c r="S26" t="s">
        <v>129</v>
      </c>
      <c r="T26" t="s">
        <v>126</v>
      </c>
      <c r="U26" t="s">
        <v>64</v>
      </c>
      <c r="V26" t="s">
        <v>140</v>
      </c>
      <c r="W26" t="s">
        <v>141</v>
      </c>
      <c r="X26" t="s">
        <v>142</v>
      </c>
      <c r="Y26" t="s">
        <v>165</v>
      </c>
      <c r="Z26" t="s">
        <v>166</v>
      </c>
      <c r="AA26" t="s">
        <v>104</v>
      </c>
      <c r="AB26" t="s">
        <v>58</v>
      </c>
      <c r="AC26" t="s">
        <v>130</v>
      </c>
      <c r="AD26" t="s">
        <v>59</v>
      </c>
      <c r="AE26" t="s">
        <v>131</v>
      </c>
      <c r="AF26" t="s">
        <v>132</v>
      </c>
      <c r="AG26" t="s">
        <v>231</v>
      </c>
      <c r="AH26" t="s">
        <v>502</v>
      </c>
      <c r="AI26" t="s">
        <v>503</v>
      </c>
      <c r="AJ26" t="s">
        <v>504</v>
      </c>
      <c r="AK26" t="s">
        <v>505</v>
      </c>
      <c r="AL26" t="s">
        <v>506</v>
      </c>
      <c r="AM26" t="s">
        <v>507</v>
      </c>
      <c r="AN26" t="s">
        <v>133</v>
      </c>
      <c r="AO26" t="s">
        <v>508</v>
      </c>
      <c r="AP26" t="s">
        <v>134</v>
      </c>
      <c r="AQ26" s="7">
        <v>14000</v>
      </c>
      <c r="AR26" s="7">
        <v>0</v>
      </c>
      <c r="AS26" t="s">
        <v>3962</v>
      </c>
      <c r="AT26" t="s">
        <v>3963</v>
      </c>
      <c r="AU26" s="7">
        <v>6</v>
      </c>
      <c r="AV26" t="s">
        <v>3964</v>
      </c>
      <c r="AW26" t="s">
        <v>3965</v>
      </c>
      <c r="AX26" s="7">
        <v>1</v>
      </c>
      <c r="AY26" t="s">
        <v>3966</v>
      </c>
      <c r="AZ26" t="s">
        <v>150</v>
      </c>
      <c r="BA26" t="s">
        <v>509</v>
      </c>
      <c r="BG26" t="s">
        <v>136</v>
      </c>
      <c r="BI26" t="s">
        <v>510</v>
      </c>
      <c r="BJ26" s="7">
        <v>5</v>
      </c>
    </row>
    <row r="27" spans="1:62" x14ac:dyDescent="0.55000000000000004">
      <c r="A27" s="2" t="str">
        <f t="shared" si="33"/>
        <v>TeleventasPLAN 1 CUOTA PROTEGIDA</v>
      </c>
      <c r="B27" s="3">
        <f>VLOOKUP(A27,'[1]TARIFAS PRODUCTOS'!$C:$E,3,0)</f>
        <v>36120</v>
      </c>
      <c r="C27" s="6" t="str">
        <f t="shared" si="34"/>
        <v>JULIO</v>
      </c>
      <c r="D27" s="8" t="str">
        <f t="shared" si="35"/>
        <v>MIÉRCOLES</v>
      </c>
      <c r="E27" s="9">
        <f t="shared" si="36"/>
        <v>1</v>
      </c>
      <c r="F27" s="14">
        <f t="shared" ca="1" si="37"/>
        <v>126</v>
      </c>
      <c r="G27" s="7">
        <v>3145057</v>
      </c>
      <c r="I27" t="s">
        <v>511</v>
      </c>
      <c r="J27" t="s">
        <v>254</v>
      </c>
      <c r="K27" t="s">
        <v>512</v>
      </c>
      <c r="L27" t="s">
        <v>512</v>
      </c>
      <c r="P27" t="s">
        <v>126</v>
      </c>
      <c r="Q27" t="s">
        <v>127</v>
      </c>
      <c r="R27" t="s">
        <v>128</v>
      </c>
      <c r="S27" t="s">
        <v>129</v>
      </c>
      <c r="T27" t="s">
        <v>137</v>
      </c>
      <c r="U27" t="s">
        <v>57</v>
      </c>
      <c r="V27" t="s">
        <v>140</v>
      </c>
      <c r="W27" t="s">
        <v>141</v>
      </c>
      <c r="X27" t="s">
        <v>142</v>
      </c>
      <c r="Y27" t="s">
        <v>160</v>
      </c>
      <c r="Z27" t="s">
        <v>161</v>
      </c>
      <c r="AA27" t="s">
        <v>99</v>
      </c>
      <c r="AB27" t="s">
        <v>58</v>
      </c>
      <c r="AC27" t="s">
        <v>130</v>
      </c>
      <c r="AD27" t="s">
        <v>59</v>
      </c>
      <c r="AE27" t="s">
        <v>131</v>
      </c>
      <c r="AF27" t="s">
        <v>132</v>
      </c>
      <c r="AG27" t="s">
        <v>231</v>
      </c>
      <c r="AH27" t="s">
        <v>513</v>
      </c>
      <c r="AI27" t="s">
        <v>514</v>
      </c>
      <c r="AJ27" t="s">
        <v>515</v>
      </c>
      <c r="AK27" t="s">
        <v>516</v>
      </c>
      <c r="AL27" t="s">
        <v>517</v>
      </c>
      <c r="AM27" t="s">
        <v>518</v>
      </c>
      <c r="AN27" t="s">
        <v>133</v>
      </c>
      <c r="AO27" t="s">
        <v>519</v>
      </c>
      <c r="AP27" t="s">
        <v>138</v>
      </c>
      <c r="AQ27" s="7">
        <v>14000</v>
      </c>
      <c r="AR27" s="7">
        <v>0</v>
      </c>
      <c r="AS27" t="s">
        <v>4861</v>
      </c>
      <c r="AT27" t="s">
        <v>4862</v>
      </c>
      <c r="AU27" s="7">
        <v>5</v>
      </c>
      <c r="AZ27" t="s">
        <v>150</v>
      </c>
      <c r="BA27" t="s">
        <v>218</v>
      </c>
      <c r="BG27" t="s">
        <v>136</v>
      </c>
      <c r="BI27" t="s">
        <v>520</v>
      </c>
      <c r="BJ27" s="7">
        <v>5</v>
      </c>
    </row>
    <row r="28" spans="1:62" x14ac:dyDescent="0.55000000000000004">
      <c r="A28" s="2" t="str">
        <f t="shared" si="33"/>
        <v>TeleventasPLAN 1 CUOTA PROTEGIDA</v>
      </c>
      <c r="B28" s="3">
        <f>VLOOKUP(A28,'[1]TARIFAS PRODUCTOS'!$C:$E,3,0)</f>
        <v>36120</v>
      </c>
      <c r="C28" s="6" t="str">
        <f t="shared" si="34"/>
        <v>JULIO</v>
      </c>
      <c r="D28" s="8" t="str">
        <f t="shared" si="35"/>
        <v>MIÉRCOLES</v>
      </c>
      <c r="E28" s="9">
        <f t="shared" si="36"/>
        <v>1</v>
      </c>
      <c r="F28" s="14">
        <f t="shared" ca="1" si="37"/>
        <v>126</v>
      </c>
      <c r="G28" s="7">
        <v>3145062</v>
      </c>
      <c r="I28" t="s">
        <v>521</v>
      </c>
      <c r="J28" t="s">
        <v>254</v>
      </c>
      <c r="K28" t="s">
        <v>522</v>
      </c>
      <c r="L28" t="s">
        <v>522</v>
      </c>
      <c r="P28" t="s">
        <v>126</v>
      </c>
      <c r="Q28" t="s">
        <v>127</v>
      </c>
      <c r="R28" t="s">
        <v>128</v>
      </c>
      <c r="S28" t="s">
        <v>129</v>
      </c>
      <c r="T28" t="s">
        <v>151</v>
      </c>
      <c r="U28" t="s">
        <v>65</v>
      </c>
      <c r="V28" t="s">
        <v>140</v>
      </c>
      <c r="W28" t="s">
        <v>141</v>
      </c>
      <c r="X28" t="s">
        <v>142</v>
      </c>
      <c r="Y28" t="s">
        <v>160</v>
      </c>
      <c r="Z28" t="s">
        <v>161</v>
      </c>
      <c r="AA28" t="s">
        <v>99</v>
      </c>
      <c r="AB28" t="s">
        <v>58</v>
      </c>
      <c r="AC28" t="s">
        <v>130</v>
      </c>
      <c r="AD28" t="s">
        <v>59</v>
      </c>
      <c r="AE28" t="s">
        <v>131</v>
      </c>
      <c r="AF28" t="s">
        <v>132</v>
      </c>
      <c r="AG28" t="s">
        <v>231</v>
      </c>
      <c r="AH28" t="s">
        <v>523</v>
      </c>
      <c r="AI28" t="s">
        <v>524</v>
      </c>
      <c r="AJ28" t="s">
        <v>525</v>
      </c>
      <c r="AK28" t="s">
        <v>526</v>
      </c>
      <c r="AL28" t="s">
        <v>527</v>
      </c>
      <c r="AM28" t="s">
        <v>528</v>
      </c>
      <c r="AN28" t="s">
        <v>133</v>
      </c>
      <c r="AO28" t="s">
        <v>529</v>
      </c>
      <c r="AP28" t="s">
        <v>154</v>
      </c>
      <c r="AQ28" s="7">
        <v>14000</v>
      </c>
      <c r="AR28" s="7">
        <v>0</v>
      </c>
      <c r="AS28" t="s">
        <v>4861</v>
      </c>
      <c r="AT28" t="s">
        <v>4862</v>
      </c>
      <c r="AU28" s="7">
        <v>5</v>
      </c>
      <c r="AZ28" t="s">
        <v>150</v>
      </c>
      <c r="BA28" t="s">
        <v>530</v>
      </c>
      <c r="BG28" t="s">
        <v>136</v>
      </c>
      <c r="BI28" t="s">
        <v>531</v>
      </c>
      <c r="BJ28" s="7">
        <v>5</v>
      </c>
    </row>
    <row r="29" spans="1:62" x14ac:dyDescent="0.55000000000000004">
      <c r="A29" s="2" t="str">
        <f t="shared" si="33"/>
        <v>TeleventasPLAN 1 CUOTA PROTEGIDA</v>
      </c>
      <c r="B29" s="3">
        <f>VLOOKUP(A29,'[1]TARIFAS PRODUCTOS'!$C:$E,3,0)</f>
        <v>36120</v>
      </c>
      <c r="C29" s="6" t="str">
        <f t="shared" si="34"/>
        <v>JULIO</v>
      </c>
      <c r="D29" s="8" t="str">
        <f t="shared" si="35"/>
        <v>MIÉRCOLES</v>
      </c>
      <c r="E29" s="9">
        <f t="shared" si="36"/>
        <v>1</v>
      </c>
      <c r="F29" s="14">
        <f t="shared" ca="1" si="37"/>
        <v>126</v>
      </c>
      <c r="G29" s="7">
        <v>3145063</v>
      </c>
      <c r="I29" t="s">
        <v>532</v>
      </c>
      <c r="J29" t="s">
        <v>254</v>
      </c>
      <c r="K29" t="s">
        <v>533</v>
      </c>
      <c r="L29" t="s">
        <v>533</v>
      </c>
      <c r="P29" t="s">
        <v>126</v>
      </c>
      <c r="Q29" t="s">
        <v>127</v>
      </c>
      <c r="R29" t="s">
        <v>128</v>
      </c>
      <c r="S29" t="s">
        <v>129</v>
      </c>
      <c r="T29" t="s">
        <v>126</v>
      </c>
      <c r="U29" t="s">
        <v>64</v>
      </c>
      <c r="V29" t="s">
        <v>140</v>
      </c>
      <c r="W29" t="s">
        <v>141</v>
      </c>
      <c r="X29" t="s">
        <v>142</v>
      </c>
      <c r="Y29" t="s">
        <v>165</v>
      </c>
      <c r="Z29" t="s">
        <v>166</v>
      </c>
      <c r="AA29" t="s">
        <v>104</v>
      </c>
      <c r="AB29" t="s">
        <v>58</v>
      </c>
      <c r="AC29" t="s">
        <v>130</v>
      </c>
      <c r="AD29" t="s">
        <v>59</v>
      </c>
      <c r="AE29" t="s">
        <v>131</v>
      </c>
      <c r="AF29" t="s">
        <v>132</v>
      </c>
      <c r="AG29" t="s">
        <v>231</v>
      </c>
      <c r="AH29" t="s">
        <v>534</v>
      </c>
      <c r="AI29" t="s">
        <v>535</v>
      </c>
      <c r="AJ29" t="s">
        <v>536</v>
      </c>
      <c r="AK29" t="s">
        <v>537</v>
      </c>
      <c r="AL29" t="s">
        <v>538</v>
      </c>
      <c r="AM29" t="s">
        <v>539</v>
      </c>
      <c r="AN29" t="s">
        <v>133</v>
      </c>
      <c r="AO29" t="s">
        <v>540</v>
      </c>
      <c r="AP29" t="s">
        <v>134</v>
      </c>
      <c r="AQ29" s="7">
        <v>14000</v>
      </c>
      <c r="AR29" s="7">
        <v>0</v>
      </c>
      <c r="AS29" t="s">
        <v>4861</v>
      </c>
      <c r="AT29" t="s">
        <v>4862</v>
      </c>
      <c r="AU29" s="7">
        <v>5</v>
      </c>
      <c r="AZ29" t="s">
        <v>150</v>
      </c>
      <c r="BA29" t="s">
        <v>541</v>
      </c>
      <c r="BG29" t="s">
        <v>136</v>
      </c>
      <c r="BI29" t="s">
        <v>542</v>
      </c>
      <c r="BJ29" s="7">
        <v>5</v>
      </c>
    </row>
    <row r="30" spans="1:62" x14ac:dyDescent="0.55000000000000004">
      <c r="A30" s="2" t="str">
        <f t="shared" si="33"/>
        <v>TeleventasPLAN 1 CUOTA PROTEGIDA</v>
      </c>
      <c r="B30" s="3">
        <f>VLOOKUP(A30,'[1]TARIFAS PRODUCTOS'!$C:$E,3,0)</f>
        <v>36120</v>
      </c>
      <c r="C30" s="6" t="str">
        <f t="shared" si="34"/>
        <v>JULIO</v>
      </c>
      <c r="D30" s="8" t="str">
        <f t="shared" si="35"/>
        <v>MIÉRCOLES</v>
      </c>
      <c r="E30" s="9">
        <f t="shared" si="36"/>
        <v>1</v>
      </c>
      <c r="F30" s="14">
        <f t="shared" ca="1" si="37"/>
        <v>126</v>
      </c>
      <c r="G30" s="7">
        <v>3145101</v>
      </c>
      <c r="I30" t="s">
        <v>543</v>
      </c>
      <c r="J30" t="s">
        <v>254</v>
      </c>
      <c r="K30" t="s">
        <v>544</v>
      </c>
      <c r="L30" t="s">
        <v>544</v>
      </c>
      <c r="P30" t="s">
        <v>126</v>
      </c>
      <c r="Q30" t="s">
        <v>127</v>
      </c>
      <c r="R30" t="s">
        <v>128</v>
      </c>
      <c r="S30" t="s">
        <v>129</v>
      </c>
      <c r="T30" t="s">
        <v>137</v>
      </c>
      <c r="U30" t="s">
        <v>57</v>
      </c>
      <c r="V30" t="s">
        <v>140</v>
      </c>
      <c r="W30" t="s">
        <v>141</v>
      </c>
      <c r="X30" t="s">
        <v>142</v>
      </c>
      <c r="Y30" t="s">
        <v>165</v>
      </c>
      <c r="Z30" t="s">
        <v>166</v>
      </c>
      <c r="AA30" t="s">
        <v>104</v>
      </c>
      <c r="AB30" t="s">
        <v>58</v>
      </c>
      <c r="AC30" t="s">
        <v>130</v>
      </c>
      <c r="AD30" t="s">
        <v>59</v>
      </c>
      <c r="AE30" t="s">
        <v>131</v>
      </c>
      <c r="AF30" t="s">
        <v>132</v>
      </c>
      <c r="AG30" t="s">
        <v>231</v>
      </c>
      <c r="AH30" t="s">
        <v>545</v>
      </c>
      <c r="AI30" t="s">
        <v>546</v>
      </c>
      <c r="AJ30" t="s">
        <v>547</v>
      </c>
      <c r="AK30" t="s">
        <v>548</v>
      </c>
      <c r="AL30" t="s">
        <v>549</v>
      </c>
      <c r="AM30" t="s">
        <v>550</v>
      </c>
      <c r="AN30" t="s">
        <v>133</v>
      </c>
      <c r="AO30" t="s">
        <v>551</v>
      </c>
      <c r="AP30" t="s">
        <v>138</v>
      </c>
      <c r="AQ30" s="7">
        <v>14000</v>
      </c>
      <c r="AR30" s="7">
        <v>0</v>
      </c>
      <c r="AS30" t="s">
        <v>4861</v>
      </c>
      <c r="AT30" t="s">
        <v>4862</v>
      </c>
      <c r="AU30" s="7">
        <v>5</v>
      </c>
      <c r="AZ30" t="s">
        <v>150</v>
      </c>
      <c r="BA30" t="s">
        <v>251</v>
      </c>
      <c r="BG30" t="s">
        <v>136</v>
      </c>
      <c r="BI30" t="s">
        <v>552</v>
      </c>
      <c r="BJ30" s="7">
        <v>5</v>
      </c>
    </row>
    <row r="31" spans="1:62" x14ac:dyDescent="0.55000000000000004">
      <c r="A31" s="2" t="str">
        <f t="shared" si="33"/>
        <v>TeleventasPLAN 1 CUOTA PROTEGIDA</v>
      </c>
      <c r="B31" s="3">
        <f>VLOOKUP(A31,'[1]TARIFAS PRODUCTOS'!$C:$E,3,0)</f>
        <v>36120</v>
      </c>
      <c r="C31" s="6" t="str">
        <f t="shared" si="34"/>
        <v>JULIO</v>
      </c>
      <c r="D31" s="8" t="str">
        <f t="shared" si="35"/>
        <v>MIÉRCOLES</v>
      </c>
      <c r="E31" s="9">
        <f t="shared" si="36"/>
        <v>1</v>
      </c>
      <c r="F31" s="14">
        <f t="shared" ca="1" si="37"/>
        <v>126</v>
      </c>
      <c r="G31" s="7">
        <v>3145113</v>
      </c>
      <c r="I31" t="s">
        <v>553</v>
      </c>
      <c r="J31" t="s">
        <v>254</v>
      </c>
      <c r="K31" t="s">
        <v>554</v>
      </c>
      <c r="L31" t="s">
        <v>554</v>
      </c>
      <c r="P31" t="s">
        <v>126</v>
      </c>
      <c r="Q31" t="s">
        <v>127</v>
      </c>
      <c r="R31" t="s">
        <v>128</v>
      </c>
      <c r="S31" t="s">
        <v>129</v>
      </c>
      <c r="T31" t="s">
        <v>126</v>
      </c>
      <c r="U31" t="s">
        <v>64</v>
      </c>
      <c r="V31" t="s">
        <v>140</v>
      </c>
      <c r="W31" t="s">
        <v>141</v>
      </c>
      <c r="X31" t="s">
        <v>142</v>
      </c>
      <c r="Y31" t="s">
        <v>171</v>
      </c>
      <c r="Z31" t="s">
        <v>172</v>
      </c>
      <c r="AA31" t="s">
        <v>173</v>
      </c>
      <c r="AB31" t="s">
        <v>58</v>
      </c>
      <c r="AC31" t="s">
        <v>130</v>
      </c>
      <c r="AD31" t="s">
        <v>59</v>
      </c>
      <c r="AE31" t="s">
        <v>131</v>
      </c>
      <c r="AF31" t="s">
        <v>132</v>
      </c>
      <c r="AG31" t="s">
        <v>231</v>
      </c>
      <c r="AH31" t="s">
        <v>555</v>
      </c>
      <c r="AI31" t="s">
        <v>4863</v>
      </c>
      <c r="AJ31" t="s">
        <v>556</v>
      </c>
      <c r="AK31" t="s">
        <v>557</v>
      </c>
      <c r="AL31" t="s">
        <v>558</v>
      </c>
      <c r="AM31" t="s">
        <v>559</v>
      </c>
      <c r="AN31" t="s">
        <v>167</v>
      </c>
      <c r="AO31" t="s">
        <v>560</v>
      </c>
      <c r="AP31" t="s">
        <v>134</v>
      </c>
      <c r="AQ31" s="7">
        <v>14000</v>
      </c>
      <c r="AR31" s="7">
        <v>0</v>
      </c>
      <c r="AS31" t="s">
        <v>4861</v>
      </c>
      <c r="AT31" t="s">
        <v>4862</v>
      </c>
      <c r="AU31" s="7">
        <v>5</v>
      </c>
      <c r="AZ31" t="s">
        <v>150</v>
      </c>
      <c r="BA31" t="s">
        <v>207</v>
      </c>
      <c r="BG31" t="s">
        <v>136</v>
      </c>
      <c r="BI31" t="s">
        <v>561</v>
      </c>
      <c r="BJ31" s="7">
        <v>5</v>
      </c>
    </row>
    <row r="32" spans="1:62" x14ac:dyDescent="0.55000000000000004">
      <c r="A32" s="2" t="str">
        <f t="shared" si="33"/>
        <v>TeleventasPLAN 1 CUOTA PROTEGIDA</v>
      </c>
      <c r="B32" s="3">
        <f>VLOOKUP(A32,'[1]TARIFAS PRODUCTOS'!$C:$E,3,0)</f>
        <v>36120</v>
      </c>
      <c r="C32" s="6" t="str">
        <f t="shared" si="34"/>
        <v>JULIO</v>
      </c>
      <c r="D32" s="8" t="str">
        <f t="shared" si="35"/>
        <v>MIÉRCOLES</v>
      </c>
      <c r="E32" s="9">
        <f t="shared" si="36"/>
        <v>1</v>
      </c>
      <c r="F32" s="14">
        <f t="shared" ca="1" si="37"/>
        <v>126</v>
      </c>
      <c r="G32" s="7">
        <v>3145116</v>
      </c>
      <c r="I32" t="s">
        <v>562</v>
      </c>
      <c r="J32" t="s">
        <v>254</v>
      </c>
      <c r="K32" t="s">
        <v>563</v>
      </c>
      <c r="L32" t="s">
        <v>563</v>
      </c>
      <c r="P32" t="s">
        <v>126</v>
      </c>
      <c r="Q32" t="s">
        <v>127</v>
      </c>
      <c r="R32" t="s">
        <v>128</v>
      </c>
      <c r="S32" t="s">
        <v>129</v>
      </c>
      <c r="T32" t="s">
        <v>151</v>
      </c>
      <c r="U32" t="s">
        <v>65</v>
      </c>
      <c r="V32" t="s">
        <v>140</v>
      </c>
      <c r="W32" t="s">
        <v>141</v>
      </c>
      <c r="X32" t="s">
        <v>142</v>
      </c>
      <c r="Y32" t="s">
        <v>183</v>
      </c>
      <c r="Z32" t="s">
        <v>184</v>
      </c>
      <c r="AA32" t="s">
        <v>185</v>
      </c>
      <c r="AB32" t="s">
        <v>58</v>
      </c>
      <c r="AC32" t="s">
        <v>130</v>
      </c>
      <c r="AD32" t="s">
        <v>59</v>
      </c>
      <c r="AE32" t="s">
        <v>131</v>
      </c>
      <c r="AF32" t="s">
        <v>132</v>
      </c>
      <c r="AG32" t="s">
        <v>231</v>
      </c>
      <c r="AH32" t="s">
        <v>564</v>
      </c>
      <c r="AI32" t="s">
        <v>565</v>
      </c>
      <c r="AJ32" t="s">
        <v>566</v>
      </c>
      <c r="AK32" t="s">
        <v>567</v>
      </c>
      <c r="AL32" t="s">
        <v>568</v>
      </c>
      <c r="AM32" t="s">
        <v>569</v>
      </c>
      <c r="AN32" t="s">
        <v>133</v>
      </c>
      <c r="AO32" t="s">
        <v>570</v>
      </c>
      <c r="AP32" t="s">
        <v>154</v>
      </c>
      <c r="AQ32" s="7">
        <v>14000</v>
      </c>
      <c r="AR32" s="7">
        <v>0</v>
      </c>
      <c r="AS32" t="s">
        <v>4861</v>
      </c>
      <c r="AT32" t="s">
        <v>4862</v>
      </c>
      <c r="AU32" s="7">
        <v>5</v>
      </c>
      <c r="AZ32" t="s">
        <v>150</v>
      </c>
      <c r="BA32" t="s">
        <v>571</v>
      </c>
      <c r="BG32" t="s">
        <v>136</v>
      </c>
      <c r="BI32" t="s">
        <v>572</v>
      </c>
      <c r="BJ32" s="7">
        <v>5</v>
      </c>
    </row>
    <row r="33" spans="1:62" x14ac:dyDescent="0.55000000000000004">
      <c r="A33" s="2" t="str">
        <f t="shared" si="33"/>
        <v>TeleventasPLAN 1 CUOTA PROTEGIDA</v>
      </c>
      <c r="B33" s="3">
        <f>VLOOKUP(A33,'[1]TARIFAS PRODUCTOS'!$C:$E,3,0)</f>
        <v>36120</v>
      </c>
      <c r="C33" s="6" t="str">
        <f t="shared" si="34"/>
        <v>JULIO</v>
      </c>
      <c r="D33" s="8" t="str">
        <f t="shared" si="35"/>
        <v>MIÉRCOLES</v>
      </c>
      <c r="E33" s="9">
        <f t="shared" si="36"/>
        <v>1</v>
      </c>
      <c r="F33" s="14">
        <f t="shared" ca="1" si="37"/>
        <v>126</v>
      </c>
      <c r="G33" s="7">
        <v>3145117</v>
      </c>
      <c r="I33" t="s">
        <v>573</v>
      </c>
      <c r="J33" t="s">
        <v>254</v>
      </c>
      <c r="K33" t="s">
        <v>574</v>
      </c>
      <c r="L33" t="s">
        <v>574</v>
      </c>
      <c r="P33" t="s">
        <v>126</v>
      </c>
      <c r="Q33" t="s">
        <v>127</v>
      </c>
      <c r="R33" t="s">
        <v>128</v>
      </c>
      <c r="S33" t="s">
        <v>129</v>
      </c>
      <c r="T33" t="s">
        <v>137</v>
      </c>
      <c r="U33" t="s">
        <v>57</v>
      </c>
      <c r="V33" t="s">
        <v>140</v>
      </c>
      <c r="W33" t="s">
        <v>141</v>
      </c>
      <c r="X33" t="s">
        <v>142</v>
      </c>
      <c r="Y33" t="s">
        <v>160</v>
      </c>
      <c r="Z33" t="s">
        <v>161</v>
      </c>
      <c r="AA33" t="s">
        <v>99</v>
      </c>
      <c r="AB33" t="s">
        <v>58</v>
      </c>
      <c r="AC33" t="s">
        <v>130</v>
      </c>
      <c r="AD33" t="s">
        <v>59</v>
      </c>
      <c r="AE33" t="s">
        <v>131</v>
      </c>
      <c r="AF33" t="s">
        <v>132</v>
      </c>
      <c r="AG33" t="s">
        <v>231</v>
      </c>
      <c r="AH33" t="s">
        <v>575</v>
      </c>
      <c r="AI33" t="s">
        <v>576</v>
      </c>
      <c r="AJ33" t="s">
        <v>577</v>
      </c>
      <c r="AK33" t="s">
        <v>578</v>
      </c>
      <c r="AL33" t="s">
        <v>579</v>
      </c>
      <c r="AM33" t="s">
        <v>580</v>
      </c>
      <c r="AN33" t="s">
        <v>133</v>
      </c>
      <c r="AO33" t="s">
        <v>581</v>
      </c>
      <c r="AP33" t="s">
        <v>138</v>
      </c>
      <c r="AQ33" s="7">
        <v>14000</v>
      </c>
      <c r="AR33" s="7">
        <v>0</v>
      </c>
      <c r="AS33" t="s">
        <v>4861</v>
      </c>
      <c r="AT33" t="s">
        <v>4862</v>
      </c>
      <c r="AU33" s="7">
        <v>5</v>
      </c>
      <c r="AZ33" t="s">
        <v>150</v>
      </c>
      <c r="BA33" t="s">
        <v>582</v>
      </c>
      <c r="BG33" t="s">
        <v>136</v>
      </c>
      <c r="BI33" t="s">
        <v>583</v>
      </c>
      <c r="BJ33" s="7">
        <v>5</v>
      </c>
    </row>
    <row r="34" spans="1:62" x14ac:dyDescent="0.55000000000000004">
      <c r="A34" s="2" t="str">
        <f t="shared" si="33"/>
        <v>TeleventasVIDA ZURICH PLAN 1</v>
      </c>
      <c r="B34" s="3">
        <f>VLOOKUP(A34,'[1]TARIFAS PRODUCTOS'!$C:$E,3,0)</f>
        <v>24150</v>
      </c>
      <c r="C34" s="6" t="str">
        <f t="shared" si="34"/>
        <v>JULIO</v>
      </c>
      <c r="D34" s="8" t="str">
        <f t="shared" si="35"/>
        <v>MIÉRCOLES</v>
      </c>
      <c r="E34" s="9">
        <f t="shared" si="36"/>
        <v>1</v>
      </c>
      <c r="F34" s="14">
        <f t="shared" ca="1" si="37"/>
        <v>126</v>
      </c>
      <c r="G34" s="7">
        <v>3145118</v>
      </c>
      <c r="I34" t="s">
        <v>584</v>
      </c>
      <c r="J34" t="s">
        <v>254</v>
      </c>
      <c r="K34" t="s">
        <v>585</v>
      </c>
      <c r="L34" t="s">
        <v>585</v>
      </c>
      <c r="P34" t="s">
        <v>126</v>
      </c>
      <c r="Q34" t="s">
        <v>127</v>
      </c>
      <c r="R34" t="s">
        <v>128</v>
      </c>
      <c r="S34" t="s">
        <v>129</v>
      </c>
      <c r="T34" t="s">
        <v>137</v>
      </c>
      <c r="U34" t="s">
        <v>57</v>
      </c>
      <c r="V34" t="s">
        <v>140</v>
      </c>
      <c r="W34" t="s">
        <v>141</v>
      </c>
      <c r="X34" t="s">
        <v>142</v>
      </c>
      <c r="Y34" t="s">
        <v>143</v>
      </c>
      <c r="Z34" t="s">
        <v>144</v>
      </c>
      <c r="AA34" t="s">
        <v>145</v>
      </c>
      <c r="AB34" t="s">
        <v>58</v>
      </c>
      <c r="AC34" t="s">
        <v>146</v>
      </c>
      <c r="AD34" t="s">
        <v>61</v>
      </c>
      <c r="AE34" t="s">
        <v>147</v>
      </c>
      <c r="AF34" t="s">
        <v>148</v>
      </c>
      <c r="AG34" t="s">
        <v>231</v>
      </c>
      <c r="AH34" t="s">
        <v>586</v>
      </c>
      <c r="AI34" t="s">
        <v>587</v>
      </c>
      <c r="AJ34" t="s">
        <v>588</v>
      </c>
      <c r="AK34" t="s">
        <v>589</v>
      </c>
      <c r="AL34" t="s">
        <v>590</v>
      </c>
      <c r="AM34" t="s">
        <v>591</v>
      </c>
      <c r="AN34" t="s">
        <v>133</v>
      </c>
      <c r="AO34" t="s">
        <v>592</v>
      </c>
      <c r="AP34" t="s">
        <v>138</v>
      </c>
      <c r="AQ34" s="7">
        <v>12500</v>
      </c>
      <c r="AR34" s="7">
        <v>0</v>
      </c>
      <c r="AS34" t="s">
        <v>4861</v>
      </c>
      <c r="AT34" t="s">
        <v>4862</v>
      </c>
      <c r="AU34" s="7">
        <v>5</v>
      </c>
      <c r="AZ34" t="s">
        <v>150</v>
      </c>
      <c r="BA34" t="s">
        <v>593</v>
      </c>
      <c r="BG34" t="s">
        <v>136</v>
      </c>
      <c r="BI34" t="s">
        <v>594</v>
      </c>
      <c r="BJ34" s="7">
        <v>5</v>
      </c>
    </row>
    <row r="35" spans="1:62" x14ac:dyDescent="0.55000000000000004">
      <c r="A35" s="2" t="str">
        <f t="shared" si="33"/>
        <v>TeleventasPLAN 1 CUOTA PROTEGIDA</v>
      </c>
      <c r="B35" s="3">
        <f>VLOOKUP(A35,'[1]TARIFAS PRODUCTOS'!$C:$E,3,0)</f>
        <v>36120</v>
      </c>
      <c r="C35" s="6" t="str">
        <f t="shared" si="34"/>
        <v>JULIO</v>
      </c>
      <c r="D35" s="8" t="str">
        <f t="shared" si="35"/>
        <v>MIÉRCOLES</v>
      </c>
      <c r="E35" s="9">
        <f t="shared" si="36"/>
        <v>1</v>
      </c>
      <c r="F35" s="14">
        <f t="shared" ca="1" si="37"/>
        <v>126</v>
      </c>
      <c r="G35" s="7">
        <v>3145140</v>
      </c>
      <c r="I35" t="s">
        <v>595</v>
      </c>
      <c r="J35" t="s">
        <v>254</v>
      </c>
      <c r="K35" t="s">
        <v>596</v>
      </c>
      <c r="L35" t="s">
        <v>596</v>
      </c>
      <c r="P35" t="s">
        <v>126</v>
      </c>
      <c r="Q35" t="s">
        <v>127</v>
      </c>
      <c r="R35" t="s">
        <v>128</v>
      </c>
      <c r="S35" t="s">
        <v>129</v>
      </c>
      <c r="T35" t="s">
        <v>137</v>
      </c>
      <c r="U35" t="s">
        <v>57</v>
      </c>
      <c r="V35" t="s">
        <v>140</v>
      </c>
      <c r="W35" t="s">
        <v>141</v>
      </c>
      <c r="X35" t="s">
        <v>142</v>
      </c>
      <c r="Y35" t="s">
        <v>160</v>
      </c>
      <c r="Z35" t="s">
        <v>161</v>
      </c>
      <c r="AA35" t="s">
        <v>99</v>
      </c>
      <c r="AB35" t="s">
        <v>58</v>
      </c>
      <c r="AC35" t="s">
        <v>130</v>
      </c>
      <c r="AD35" t="s">
        <v>59</v>
      </c>
      <c r="AE35" t="s">
        <v>131</v>
      </c>
      <c r="AF35" t="s">
        <v>132</v>
      </c>
      <c r="AG35" t="s">
        <v>231</v>
      </c>
      <c r="AH35" t="s">
        <v>597</v>
      </c>
      <c r="AI35" t="s">
        <v>598</v>
      </c>
      <c r="AJ35" t="s">
        <v>599</v>
      </c>
      <c r="AK35" t="s">
        <v>600</v>
      </c>
      <c r="AL35" t="s">
        <v>601</v>
      </c>
      <c r="AM35" t="s">
        <v>602</v>
      </c>
      <c r="AN35" t="s">
        <v>190</v>
      </c>
      <c r="AO35" t="s">
        <v>598</v>
      </c>
      <c r="AP35" t="s">
        <v>138</v>
      </c>
      <c r="AQ35" s="7">
        <v>14000</v>
      </c>
      <c r="AR35" s="7">
        <v>0</v>
      </c>
      <c r="AS35" t="s">
        <v>4861</v>
      </c>
      <c r="AT35" t="s">
        <v>4862</v>
      </c>
      <c r="AU35" s="7">
        <v>5</v>
      </c>
      <c r="AV35" t="s">
        <v>190</v>
      </c>
      <c r="AZ35" t="s">
        <v>135</v>
      </c>
      <c r="BA35" t="s">
        <v>603</v>
      </c>
      <c r="BG35" t="s">
        <v>136</v>
      </c>
      <c r="BI35" t="s">
        <v>4864</v>
      </c>
      <c r="BJ35" s="7">
        <v>5</v>
      </c>
    </row>
    <row r="36" spans="1:62" x14ac:dyDescent="0.55000000000000004">
      <c r="A36" s="2" t="str">
        <f t="shared" si="33"/>
        <v>TeleventasPLAN 1 CUOTA PROTEGIDA</v>
      </c>
      <c r="B36" s="3">
        <f>VLOOKUP(A36,'[1]TARIFAS PRODUCTOS'!$C:$E,3,0)</f>
        <v>36120</v>
      </c>
      <c r="C36" s="6" t="str">
        <f t="shared" si="34"/>
        <v>JULIO</v>
      </c>
      <c r="D36" s="8" t="str">
        <f t="shared" si="35"/>
        <v>MIÉRCOLES</v>
      </c>
      <c r="E36" s="9">
        <f t="shared" si="36"/>
        <v>1</v>
      </c>
      <c r="F36" s="14">
        <f t="shared" ca="1" si="37"/>
        <v>126</v>
      </c>
      <c r="G36" s="7">
        <v>3145141</v>
      </c>
      <c r="I36" t="s">
        <v>604</v>
      </c>
      <c r="J36" t="s">
        <v>254</v>
      </c>
      <c r="K36" t="s">
        <v>605</v>
      </c>
      <c r="L36" t="s">
        <v>605</v>
      </c>
      <c r="P36" t="s">
        <v>126</v>
      </c>
      <c r="Q36" t="s">
        <v>127</v>
      </c>
      <c r="R36" t="s">
        <v>128</v>
      </c>
      <c r="S36" t="s">
        <v>129</v>
      </c>
      <c r="T36" t="s">
        <v>151</v>
      </c>
      <c r="U36" t="s">
        <v>65</v>
      </c>
      <c r="V36" t="s">
        <v>140</v>
      </c>
      <c r="W36" t="s">
        <v>141</v>
      </c>
      <c r="X36" t="s">
        <v>142</v>
      </c>
      <c r="Y36" t="s">
        <v>143</v>
      </c>
      <c r="Z36" t="s">
        <v>144</v>
      </c>
      <c r="AA36" t="s">
        <v>145</v>
      </c>
      <c r="AB36" t="s">
        <v>58</v>
      </c>
      <c r="AC36" t="s">
        <v>130</v>
      </c>
      <c r="AD36" t="s">
        <v>59</v>
      </c>
      <c r="AE36" t="s">
        <v>131</v>
      </c>
      <c r="AF36" t="s">
        <v>132</v>
      </c>
      <c r="AG36" t="s">
        <v>231</v>
      </c>
      <c r="AH36" t="s">
        <v>606</v>
      </c>
      <c r="AI36" t="s">
        <v>607</v>
      </c>
      <c r="AJ36" t="s">
        <v>608</v>
      </c>
      <c r="AK36" t="s">
        <v>609</v>
      </c>
      <c r="AL36" t="s">
        <v>610</v>
      </c>
      <c r="AM36" t="s">
        <v>611</v>
      </c>
      <c r="AN36" t="s">
        <v>133</v>
      </c>
      <c r="AO36" t="s">
        <v>612</v>
      </c>
      <c r="AP36" t="s">
        <v>154</v>
      </c>
      <c r="AQ36" s="7">
        <v>14000</v>
      </c>
      <c r="AR36" s="7">
        <v>0</v>
      </c>
      <c r="AS36" t="s">
        <v>4861</v>
      </c>
      <c r="AT36" t="s">
        <v>4862</v>
      </c>
      <c r="AU36" s="7">
        <v>5</v>
      </c>
      <c r="AZ36" t="s">
        <v>150</v>
      </c>
      <c r="BA36" t="s">
        <v>613</v>
      </c>
      <c r="BG36" t="s">
        <v>136</v>
      </c>
      <c r="BI36" t="s">
        <v>614</v>
      </c>
      <c r="BJ36" s="7">
        <v>5</v>
      </c>
    </row>
    <row r="37" spans="1:62" x14ac:dyDescent="0.55000000000000004">
      <c r="A37" s="2" t="str">
        <f t="shared" si="33"/>
        <v>TeleventasPLAN 1 CUOTA PROTEGIDA</v>
      </c>
      <c r="B37" s="3">
        <f>VLOOKUP(A37,'[1]TARIFAS PRODUCTOS'!$C:$E,3,0)</f>
        <v>36120</v>
      </c>
      <c r="C37" s="6" t="str">
        <f t="shared" si="34"/>
        <v>JULIO</v>
      </c>
      <c r="D37" s="8" t="str">
        <f t="shared" si="35"/>
        <v>MIÉRCOLES</v>
      </c>
      <c r="E37" s="9">
        <f t="shared" si="36"/>
        <v>1</v>
      </c>
      <c r="F37" s="14">
        <f t="shared" ca="1" si="37"/>
        <v>126</v>
      </c>
      <c r="G37" s="7">
        <v>3145142</v>
      </c>
      <c r="I37" t="s">
        <v>615</v>
      </c>
      <c r="J37" t="s">
        <v>254</v>
      </c>
      <c r="K37" t="s">
        <v>605</v>
      </c>
      <c r="L37" t="s">
        <v>605</v>
      </c>
      <c r="P37" t="s">
        <v>126</v>
      </c>
      <c r="Q37" t="s">
        <v>127</v>
      </c>
      <c r="R37" t="s">
        <v>128</v>
      </c>
      <c r="S37" t="s">
        <v>129</v>
      </c>
      <c r="T37" t="s">
        <v>139</v>
      </c>
      <c r="U37" t="s">
        <v>62</v>
      </c>
      <c r="V37" t="s">
        <v>140</v>
      </c>
      <c r="W37" t="s">
        <v>141</v>
      </c>
      <c r="X37" t="s">
        <v>142</v>
      </c>
      <c r="Y37" t="s">
        <v>183</v>
      </c>
      <c r="Z37" t="s">
        <v>184</v>
      </c>
      <c r="AA37" t="s">
        <v>185</v>
      </c>
      <c r="AB37" t="s">
        <v>58</v>
      </c>
      <c r="AC37" t="s">
        <v>130</v>
      </c>
      <c r="AD37" t="s">
        <v>59</v>
      </c>
      <c r="AE37" t="s">
        <v>131</v>
      </c>
      <c r="AF37" t="s">
        <v>132</v>
      </c>
      <c r="AG37" t="s">
        <v>231</v>
      </c>
      <c r="AH37" t="s">
        <v>616</v>
      </c>
      <c r="AI37" t="s">
        <v>617</v>
      </c>
      <c r="AJ37" t="s">
        <v>618</v>
      </c>
      <c r="AK37" t="s">
        <v>619</v>
      </c>
      <c r="AL37" t="s">
        <v>620</v>
      </c>
      <c r="AM37" t="s">
        <v>621</v>
      </c>
      <c r="AN37" t="s">
        <v>133</v>
      </c>
      <c r="AO37" t="s">
        <v>622</v>
      </c>
      <c r="AP37" t="s">
        <v>149</v>
      </c>
      <c r="AQ37" s="7">
        <v>14000</v>
      </c>
      <c r="AR37" s="7">
        <v>0</v>
      </c>
      <c r="AS37" t="s">
        <v>4861</v>
      </c>
      <c r="AT37" t="s">
        <v>4862</v>
      </c>
      <c r="AU37" s="7">
        <v>5</v>
      </c>
      <c r="AZ37" t="s">
        <v>150</v>
      </c>
      <c r="BA37" t="s">
        <v>623</v>
      </c>
      <c r="BG37" t="s">
        <v>136</v>
      </c>
      <c r="BI37" t="s">
        <v>624</v>
      </c>
      <c r="BJ37" s="7">
        <v>5</v>
      </c>
    </row>
    <row r="38" spans="1:62" x14ac:dyDescent="0.55000000000000004">
      <c r="A38" s="2" t="str">
        <f t="shared" si="33"/>
        <v>TeleventasPLAN 1 CUOTA PROTEGIDA</v>
      </c>
      <c r="B38" s="3">
        <f>VLOOKUP(A38,'[1]TARIFAS PRODUCTOS'!$C:$E,3,0)</f>
        <v>36120</v>
      </c>
      <c r="C38" s="6" t="str">
        <f t="shared" si="34"/>
        <v>JULIO</v>
      </c>
      <c r="D38" s="8" t="str">
        <f t="shared" si="35"/>
        <v>MIÉRCOLES</v>
      </c>
      <c r="E38" s="9">
        <f t="shared" si="36"/>
        <v>1</v>
      </c>
      <c r="F38" s="14">
        <f t="shared" ca="1" si="37"/>
        <v>126</v>
      </c>
      <c r="G38" s="7">
        <v>3145152</v>
      </c>
      <c r="I38" t="s">
        <v>625</v>
      </c>
      <c r="J38" t="s">
        <v>254</v>
      </c>
      <c r="K38" t="s">
        <v>626</v>
      </c>
      <c r="L38" t="s">
        <v>626</v>
      </c>
      <c r="P38" t="s">
        <v>126</v>
      </c>
      <c r="Q38" t="s">
        <v>127</v>
      </c>
      <c r="R38" t="s">
        <v>128</v>
      </c>
      <c r="S38" t="s">
        <v>129</v>
      </c>
      <c r="T38" t="s">
        <v>137</v>
      </c>
      <c r="U38" t="s">
        <v>57</v>
      </c>
      <c r="V38" t="s">
        <v>140</v>
      </c>
      <c r="W38" t="s">
        <v>141</v>
      </c>
      <c r="X38" t="s">
        <v>142</v>
      </c>
      <c r="Y38" t="s">
        <v>143</v>
      </c>
      <c r="Z38" t="s">
        <v>144</v>
      </c>
      <c r="AA38" t="s">
        <v>145</v>
      </c>
      <c r="AB38" t="s">
        <v>58</v>
      </c>
      <c r="AC38" t="s">
        <v>130</v>
      </c>
      <c r="AD38" t="s">
        <v>59</v>
      </c>
      <c r="AE38" t="s">
        <v>131</v>
      </c>
      <c r="AF38" t="s">
        <v>132</v>
      </c>
      <c r="AG38" t="s">
        <v>231</v>
      </c>
      <c r="AH38" t="s">
        <v>627</v>
      </c>
      <c r="AI38" t="s">
        <v>628</v>
      </c>
      <c r="AJ38" t="s">
        <v>629</v>
      </c>
      <c r="AK38" t="s">
        <v>630</v>
      </c>
      <c r="AL38" t="s">
        <v>631</v>
      </c>
      <c r="AM38" t="s">
        <v>632</v>
      </c>
      <c r="AN38" t="s">
        <v>133</v>
      </c>
      <c r="AO38" t="s">
        <v>633</v>
      </c>
      <c r="AP38" t="s">
        <v>138</v>
      </c>
      <c r="AQ38" s="7">
        <v>14000</v>
      </c>
      <c r="AR38" s="7">
        <v>0</v>
      </c>
      <c r="AS38" t="s">
        <v>4861</v>
      </c>
      <c r="AT38" t="s">
        <v>4862</v>
      </c>
      <c r="AU38" s="7">
        <v>5</v>
      </c>
      <c r="AZ38" t="s">
        <v>150</v>
      </c>
      <c r="BA38" t="s">
        <v>205</v>
      </c>
      <c r="BG38" t="s">
        <v>136</v>
      </c>
      <c r="BI38" t="s">
        <v>634</v>
      </c>
      <c r="BJ38" s="7">
        <v>5</v>
      </c>
    </row>
    <row r="39" spans="1:62" x14ac:dyDescent="0.55000000000000004">
      <c r="A39" s="2" t="str">
        <f t="shared" si="33"/>
        <v>TeleventasPLAN 1 CUOTA PROTEGIDA</v>
      </c>
      <c r="B39" s="3">
        <f>VLOOKUP(A39,'[1]TARIFAS PRODUCTOS'!$C:$E,3,0)</f>
        <v>36120</v>
      </c>
      <c r="C39" s="6" t="str">
        <f t="shared" si="34"/>
        <v>JULIO</v>
      </c>
      <c r="D39" s="8" t="str">
        <f t="shared" si="35"/>
        <v>MIÉRCOLES</v>
      </c>
      <c r="E39" s="9">
        <f t="shared" si="36"/>
        <v>1</v>
      </c>
      <c r="F39" s="14">
        <f t="shared" ca="1" si="37"/>
        <v>126</v>
      </c>
      <c r="G39" s="7">
        <v>3145155</v>
      </c>
      <c r="I39" t="s">
        <v>635</v>
      </c>
      <c r="J39" t="s">
        <v>254</v>
      </c>
      <c r="K39" t="s">
        <v>636</v>
      </c>
      <c r="L39" t="s">
        <v>636</v>
      </c>
      <c r="P39" t="s">
        <v>126</v>
      </c>
      <c r="Q39" t="s">
        <v>127</v>
      </c>
      <c r="R39" t="s">
        <v>128</v>
      </c>
      <c r="S39" t="s">
        <v>129</v>
      </c>
      <c r="T39" t="s">
        <v>137</v>
      </c>
      <c r="U39" t="s">
        <v>57</v>
      </c>
      <c r="V39" t="s">
        <v>140</v>
      </c>
      <c r="W39" t="s">
        <v>141</v>
      </c>
      <c r="X39" t="s">
        <v>142</v>
      </c>
      <c r="Y39" t="s">
        <v>183</v>
      </c>
      <c r="Z39" t="s">
        <v>184</v>
      </c>
      <c r="AA39" t="s">
        <v>185</v>
      </c>
      <c r="AB39" t="s">
        <v>58</v>
      </c>
      <c r="AC39" t="s">
        <v>130</v>
      </c>
      <c r="AD39" t="s">
        <v>59</v>
      </c>
      <c r="AE39" t="s">
        <v>131</v>
      </c>
      <c r="AF39" t="s">
        <v>132</v>
      </c>
      <c r="AG39" t="s">
        <v>231</v>
      </c>
      <c r="AH39" t="s">
        <v>637</v>
      </c>
      <c r="AI39" t="s">
        <v>638</v>
      </c>
      <c r="AJ39" t="s">
        <v>639</v>
      </c>
      <c r="AK39" t="s">
        <v>640</v>
      </c>
      <c r="AL39" t="s">
        <v>641</v>
      </c>
      <c r="AM39" t="s">
        <v>642</v>
      </c>
      <c r="AN39" t="s">
        <v>133</v>
      </c>
      <c r="AO39" t="s">
        <v>643</v>
      </c>
      <c r="AP39" t="s">
        <v>138</v>
      </c>
      <c r="AQ39" s="7">
        <v>14000</v>
      </c>
      <c r="AR39" s="7">
        <v>0</v>
      </c>
      <c r="AS39" t="s">
        <v>4861</v>
      </c>
      <c r="AT39" t="s">
        <v>4862</v>
      </c>
      <c r="AU39" s="7">
        <v>5</v>
      </c>
      <c r="AZ39" t="s">
        <v>150</v>
      </c>
      <c r="BA39" t="s">
        <v>644</v>
      </c>
      <c r="BG39" t="s">
        <v>136</v>
      </c>
      <c r="BI39" t="s">
        <v>645</v>
      </c>
      <c r="BJ39" s="7">
        <v>5</v>
      </c>
    </row>
    <row r="40" spans="1:62" x14ac:dyDescent="0.55000000000000004">
      <c r="A40" s="2" t="str">
        <f t="shared" si="33"/>
        <v>TeleventasPLAN 1 CUOTA PROTEGIDA</v>
      </c>
      <c r="B40" s="3">
        <f>VLOOKUP(A40,'[1]TARIFAS PRODUCTOS'!$C:$E,3,0)</f>
        <v>36120</v>
      </c>
      <c r="C40" s="6" t="str">
        <f t="shared" si="34"/>
        <v>JULIO</v>
      </c>
      <c r="D40" s="8" t="str">
        <f t="shared" si="35"/>
        <v>MIÉRCOLES</v>
      </c>
      <c r="E40" s="9">
        <f t="shared" si="36"/>
        <v>1</v>
      </c>
      <c r="F40" s="14">
        <f t="shared" ca="1" si="37"/>
        <v>126</v>
      </c>
      <c r="G40" s="7">
        <v>3145158</v>
      </c>
      <c r="I40" t="s">
        <v>646</v>
      </c>
      <c r="J40" t="s">
        <v>254</v>
      </c>
      <c r="K40" t="s">
        <v>647</v>
      </c>
      <c r="L40" t="s">
        <v>647</v>
      </c>
      <c r="P40" t="s">
        <v>126</v>
      </c>
      <c r="Q40" t="s">
        <v>127</v>
      </c>
      <c r="R40" t="s">
        <v>128</v>
      </c>
      <c r="S40" t="s">
        <v>129</v>
      </c>
      <c r="T40" t="s">
        <v>126</v>
      </c>
      <c r="U40" t="s">
        <v>64</v>
      </c>
      <c r="V40" t="s">
        <v>140</v>
      </c>
      <c r="W40" t="s">
        <v>141</v>
      </c>
      <c r="X40" t="s">
        <v>142</v>
      </c>
      <c r="Y40" t="s">
        <v>143</v>
      </c>
      <c r="Z40" t="s">
        <v>144</v>
      </c>
      <c r="AA40" t="s">
        <v>145</v>
      </c>
      <c r="AB40" t="s">
        <v>58</v>
      </c>
      <c r="AC40" t="s">
        <v>130</v>
      </c>
      <c r="AD40" t="s">
        <v>59</v>
      </c>
      <c r="AE40" t="s">
        <v>131</v>
      </c>
      <c r="AF40" t="s">
        <v>132</v>
      </c>
      <c r="AG40" t="s">
        <v>231</v>
      </c>
      <c r="AH40" t="s">
        <v>648</v>
      </c>
      <c r="AI40" t="s">
        <v>649</v>
      </c>
      <c r="AJ40" t="s">
        <v>650</v>
      </c>
      <c r="AK40" t="s">
        <v>651</v>
      </c>
      <c r="AL40" t="s">
        <v>652</v>
      </c>
      <c r="AM40" t="s">
        <v>653</v>
      </c>
      <c r="AN40" t="s">
        <v>133</v>
      </c>
      <c r="AO40" t="s">
        <v>654</v>
      </c>
      <c r="AP40" t="s">
        <v>134</v>
      </c>
      <c r="AQ40" s="7">
        <v>14000</v>
      </c>
      <c r="AR40" s="7">
        <v>0</v>
      </c>
      <c r="AS40" t="s">
        <v>4861</v>
      </c>
      <c r="AT40" t="s">
        <v>4862</v>
      </c>
      <c r="AU40" s="7">
        <v>5</v>
      </c>
      <c r="AZ40" t="s">
        <v>150</v>
      </c>
      <c r="BA40" t="s">
        <v>222</v>
      </c>
      <c r="BG40" t="s">
        <v>136</v>
      </c>
      <c r="BI40" t="s">
        <v>655</v>
      </c>
      <c r="BJ40" s="7">
        <v>5</v>
      </c>
    </row>
    <row r="41" spans="1:62" x14ac:dyDescent="0.55000000000000004">
      <c r="A41" s="2" t="str">
        <f t="shared" si="33"/>
        <v>TeleventasPLAN 1 CUOTA PROTEGIDA</v>
      </c>
      <c r="B41" s="3">
        <f>VLOOKUP(A41,'[1]TARIFAS PRODUCTOS'!$C:$E,3,0)</f>
        <v>36120</v>
      </c>
      <c r="C41" s="6" t="str">
        <f t="shared" si="34"/>
        <v>JULIO</v>
      </c>
      <c r="D41" s="8" t="str">
        <f t="shared" si="35"/>
        <v>MIÉRCOLES</v>
      </c>
      <c r="E41" s="9">
        <f t="shared" si="36"/>
        <v>1</v>
      </c>
      <c r="F41" s="14">
        <f t="shared" ca="1" si="37"/>
        <v>126</v>
      </c>
      <c r="G41" s="7">
        <v>3145159</v>
      </c>
      <c r="I41" t="s">
        <v>656</v>
      </c>
      <c r="J41" t="s">
        <v>254</v>
      </c>
      <c r="K41" t="s">
        <v>657</v>
      </c>
      <c r="L41" t="s">
        <v>657</v>
      </c>
      <c r="P41" t="s">
        <v>126</v>
      </c>
      <c r="Q41" t="s">
        <v>127</v>
      </c>
      <c r="R41" t="s">
        <v>128</v>
      </c>
      <c r="S41" t="s">
        <v>129</v>
      </c>
      <c r="T41" t="s">
        <v>137</v>
      </c>
      <c r="U41" t="s">
        <v>57</v>
      </c>
      <c r="V41" t="s">
        <v>140</v>
      </c>
      <c r="W41" t="s">
        <v>141</v>
      </c>
      <c r="X41" t="s">
        <v>142</v>
      </c>
      <c r="Y41" t="s">
        <v>236</v>
      </c>
      <c r="Z41" t="s">
        <v>237</v>
      </c>
      <c r="AA41" t="s">
        <v>238</v>
      </c>
      <c r="AB41" t="s">
        <v>58</v>
      </c>
      <c r="AC41" t="s">
        <v>130</v>
      </c>
      <c r="AD41" t="s">
        <v>59</v>
      </c>
      <c r="AE41" t="s">
        <v>131</v>
      </c>
      <c r="AF41" t="s">
        <v>132</v>
      </c>
      <c r="AG41" t="s">
        <v>231</v>
      </c>
      <c r="AH41" t="s">
        <v>658</v>
      </c>
      <c r="AI41" t="s">
        <v>659</v>
      </c>
      <c r="AJ41" t="s">
        <v>660</v>
      </c>
      <c r="AK41" t="s">
        <v>661</v>
      </c>
      <c r="AL41" t="s">
        <v>662</v>
      </c>
      <c r="AM41" t="s">
        <v>663</v>
      </c>
      <c r="AN41" t="s">
        <v>133</v>
      </c>
      <c r="AO41" t="s">
        <v>664</v>
      </c>
      <c r="AP41" t="s">
        <v>138</v>
      </c>
      <c r="AQ41" s="7">
        <v>14000</v>
      </c>
      <c r="AR41" s="7">
        <v>0</v>
      </c>
      <c r="AS41" t="s">
        <v>4861</v>
      </c>
      <c r="AT41" t="s">
        <v>4862</v>
      </c>
      <c r="AU41" s="7">
        <v>5</v>
      </c>
      <c r="AZ41" t="s">
        <v>150</v>
      </c>
      <c r="BA41" t="s">
        <v>665</v>
      </c>
      <c r="BG41" t="s">
        <v>136</v>
      </c>
      <c r="BI41" t="s">
        <v>666</v>
      </c>
      <c r="BJ41" s="7">
        <v>5</v>
      </c>
    </row>
    <row r="42" spans="1:62" x14ac:dyDescent="0.55000000000000004">
      <c r="A42" s="2" t="str">
        <f t="shared" si="33"/>
        <v>TeleventasPLAN 1 CUOTA PROTEGIDA</v>
      </c>
      <c r="B42" s="3">
        <f>VLOOKUP(A42,'[1]TARIFAS PRODUCTOS'!$C:$E,3,0)</f>
        <v>36120</v>
      </c>
      <c r="C42" s="6" t="str">
        <f t="shared" si="34"/>
        <v>JULIO</v>
      </c>
      <c r="D42" s="8" t="str">
        <f t="shared" si="35"/>
        <v>MIÉRCOLES</v>
      </c>
      <c r="E42" s="9">
        <f t="shared" si="36"/>
        <v>1</v>
      </c>
      <c r="F42" s="14">
        <f t="shared" ca="1" si="37"/>
        <v>126</v>
      </c>
      <c r="G42" s="7">
        <v>3145174</v>
      </c>
      <c r="I42" t="s">
        <v>667</v>
      </c>
      <c r="J42" t="s">
        <v>254</v>
      </c>
      <c r="K42" t="s">
        <v>668</v>
      </c>
      <c r="L42" t="s">
        <v>668</v>
      </c>
      <c r="P42" t="s">
        <v>126</v>
      </c>
      <c r="Q42" t="s">
        <v>127</v>
      </c>
      <c r="R42" t="s">
        <v>128</v>
      </c>
      <c r="S42" t="s">
        <v>129</v>
      </c>
      <c r="T42" t="s">
        <v>137</v>
      </c>
      <c r="U42" t="s">
        <v>57</v>
      </c>
      <c r="V42" t="s">
        <v>140</v>
      </c>
      <c r="W42" t="s">
        <v>141</v>
      </c>
      <c r="X42" t="s">
        <v>142</v>
      </c>
      <c r="Y42" t="s">
        <v>143</v>
      </c>
      <c r="Z42" t="s">
        <v>144</v>
      </c>
      <c r="AA42" t="s">
        <v>145</v>
      </c>
      <c r="AB42" t="s">
        <v>58</v>
      </c>
      <c r="AC42" t="s">
        <v>130</v>
      </c>
      <c r="AD42" t="s">
        <v>59</v>
      </c>
      <c r="AE42" t="s">
        <v>131</v>
      </c>
      <c r="AF42" t="s">
        <v>132</v>
      </c>
      <c r="AG42" t="s">
        <v>231</v>
      </c>
      <c r="AH42" t="s">
        <v>669</v>
      </c>
      <c r="AI42" t="s">
        <v>670</v>
      </c>
      <c r="AJ42" t="s">
        <v>671</v>
      </c>
      <c r="AK42" t="s">
        <v>672</v>
      </c>
      <c r="AL42" t="s">
        <v>673</v>
      </c>
      <c r="AM42" t="s">
        <v>674</v>
      </c>
      <c r="AN42" t="s">
        <v>133</v>
      </c>
      <c r="AO42" t="s">
        <v>675</v>
      </c>
      <c r="AP42" t="s">
        <v>138</v>
      </c>
      <c r="AQ42" s="7">
        <v>14000</v>
      </c>
      <c r="AR42" s="7">
        <v>0</v>
      </c>
      <c r="AS42" t="s">
        <v>4861</v>
      </c>
      <c r="AT42" t="s">
        <v>4862</v>
      </c>
      <c r="AU42" s="7">
        <v>5</v>
      </c>
      <c r="AZ42" t="s">
        <v>150</v>
      </c>
      <c r="BA42" t="s">
        <v>676</v>
      </c>
      <c r="BG42" t="s">
        <v>136</v>
      </c>
      <c r="BI42" t="s">
        <v>677</v>
      </c>
      <c r="BJ42" s="7">
        <v>5</v>
      </c>
    </row>
    <row r="43" spans="1:62" x14ac:dyDescent="0.55000000000000004">
      <c r="A43" s="2" t="str">
        <f t="shared" si="33"/>
        <v>TeleventasPLAN 1 CUOTA PROTEGIDA</v>
      </c>
      <c r="B43" s="3">
        <f>VLOOKUP(A43,'[1]TARIFAS PRODUCTOS'!$C:$E,3,0)</f>
        <v>36120</v>
      </c>
      <c r="C43" s="6" t="str">
        <f t="shared" si="34"/>
        <v>JULIO</v>
      </c>
      <c r="D43" s="8" t="str">
        <f t="shared" si="35"/>
        <v>MIÉRCOLES</v>
      </c>
      <c r="E43" s="9">
        <f t="shared" si="36"/>
        <v>1</v>
      </c>
      <c r="F43" s="14">
        <f t="shared" ca="1" si="37"/>
        <v>126</v>
      </c>
      <c r="G43" s="7">
        <v>3145175</v>
      </c>
      <c r="I43" t="s">
        <v>678</v>
      </c>
      <c r="J43" t="s">
        <v>254</v>
      </c>
      <c r="K43" t="s">
        <v>668</v>
      </c>
      <c r="L43" t="s">
        <v>668</v>
      </c>
      <c r="P43" t="s">
        <v>126</v>
      </c>
      <c r="Q43" t="s">
        <v>127</v>
      </c>
      <c r="R43" t="s">
        <v>128</v>
      </c>
      <c r="S43" t="s">
        <v>129</v>
      </c>
      <c r="T43" t="s">
        <v>137</v>
      </c>
      <c r="U43" t="s">
        <v>57</v>
      </c>
      <c r="V43" t="s">
        <v>140</v>
      </c>
      <c r="W43" t="s">
        <v>141</v>
      </c>
      <c r="X43" t="s">
        <v>142</v>
      </c>
      <c r="Y43" t="s">
        <v>211</v>
      </c>
      <c r="Z43" t="s">
        <v>212</v>
      </c>
      <c r="AA43" t="s">
        <v>213</v>
      </c>
      <c r="AB43" t="s">
        <v>58</v>
      </c>
      <c r="AC43" t="s">
        <v>130</v>
      </c>
      <c r="AD43" t="s">
        <v>59</v>
      </c>
      <c r="AE43" t="s">
        <v>131</v>
      </c>
      <c r="AF43" t="s">
        <v>132</v>
      </c>
      <c r="AG43" t="s">
        <v>231</v>
      </c>
      <c r="AH43" t="s">
        <v>679</v>
      </c>
      <c r="AI43" t="s">
        <v>680</v>
      </c>
      <c r="AJ43" t="s">
        <v>681</v>
      </c>
      <c r="AK43" t="s">
        <v>682</v>
      </c>
      <c r="AL43" t="s">
        <v>683</v>
      </c>
      <c r="AM43" t="s">
        <v>684</v>
      </c>
      <c r="AN43" t="s">
        <v>133</v>
      </c>
      <c r="AO43" t="s">
        <v>685</v>
      </c>
      <c r="AP43" t="s">
        <v>138</v>
      </c>
      <c r="AQ43" s="7">
        <v>14000</v>
      </c>
      <c r="AR43" s="7">
        <v>0</v>
      </c>
      <c r="AS43" t="s">
        <v>4861</v>
      </c>
      <c r="AT43" t="s">
        <v>4862</v>
      </c>
      <c r="AU43" s="7">
        <v>5</v>
      </c>
      <c r="AZ43" t="s">
        <v>135</v>
      </c>
      <c r="BA43" t="s">
        <v>686</v>
      </c>
      <c r="BG43" t="s">
        <v>136</v>
      </c>
      <c r="BI43" t="s">
        <v>687</v>
      </c>
      <c r="BJ43" s="7">
        <v>5</v>
      </c>
    </row>
    <row r="44" spans="1:62" x14ac:dyDescent="0.55000000000000004">
      <c r="A44" s="2" t="str">
        <f t="shared" si="33"/>
        <v>TeleventasPLAN 1 CUOTA PROTEGIDA</v>
      </c>
      <c r="B44" s="3">
        <f>VLOOKUP(A44,'[1]TARIFAS PRODUCTOS'!$C:$E,3,0)</f>
        <v>36120</v>
      </c>
      <c r="C44" s="6" t="str">
        <f t="shared" si="34"/>
        <v>JULIO</v>
      </c>
      <c r="D44" s="8" t="str">
        <f t="shared" si="35"/>
        <v>MIÉRCOLES</v>
      </c>
      <c r="E44" s="9">
        <f t="shared" si="36"/>
        <v>1</v>
      </c>
      <c r="F44" s="14">
        <f t="shared" ca="1" si="37"/>
        <v>126</v>
      </c>
      <c r="G44" s="7">
        <v>3145176</v>
      </c>
      <c r="I44" t="s">
        <v>688</v>
      </c>
      <c r="J44" t="s">
        <v>254</v>
      </c>
      <c r="K44" t="s">
        <v>668</v>
      </c>
      <c r="L44" t="s">
        <v>668</v>
      </c>
      <c r="P44" t="s">
        <v>126</v>
      </c>
      <c r="Q44" t="s">
        <v>127</v>
      </c>
      <c r="R44" t="s">
        <v>128</v>
      </c>
      <c r="S44" t="s">
        <v>129</v>
      </c>
      <c r="T44" t="s">
        <v>137</v>
      </c>
      <c r="U44" t="s">
        <v>57</v>
      </c>
      <c r="V44" t="s">
        <v>140</v>
      </c>
      <c r="W44" t="s">
        <v>141</v>
      </c>
      <c r="X44" t="s">
        <v>142</v>
      </c>
      <c r="Y44" t="s">
        <v>183</v>
      </c>
      <c r="Z44" t="s">
        <v>184</v>
      </c>
      <c r="AA44" t="s">
        <v>185</v>
      </c>
      <c r="AB44" t="s">
        <v>58</v>
      </c>
      <c r="AC44" t="s">
        <v>130</v>
      </c>
      <c r="AD44" t="s">
        <v>59</v>
      </c>
      <c r="AE44" t="s">
        <v>131</v>
      </c>
      <c r="AF44" t="s">
        <v>132</v>
      </c>
      <c r="AG44" t="s">
        <v>231</v>
      </c>
      <c r="AH44" t="s">
        <v>689</v>
      </c>
      <c r="AI44" t="s">
        <v>690</v>
      </c>
      <c r="AJ44" t="s">
        <v>691</v>
      </c>
      <c r="AK44" t="s">
        <v>692</v>
      </c>
      <c r="AL44" t="s">
        <v>693</v>
      </c>
      <c r="AM44" t="s">
        <v>694</v>
      </c>
      <c r="AN44" t="s">
        <v>133</v>
      </c>
      <c r="AO44" t="s">
        <v>695</v>
      </c>
      <c r="AP44" t="s">
        <v>138</v>
      </c>
      <c r="AQ44" s="7">
        <v>14000</v>
      </c>
      <c r="AR44" s="7">
        <v>0</v>
      </c>
      <c r="AS44" t="s">
        <v>4861</v>
      </c>
      <c r="AT44" t="s">
        <v>4862</v>
      </c>
      <c r="AU44" s="7">
        <v>5</v>
      </c>
      <c r="AZ44" t="s">
        <v>150</v>
      </c>
      <c r="BA44" t="s">
        <v>696</v>
      </c>
      <c r="BG44" t="s">
        <v>136</v>
      </c>
      <c r="BI44" t="s">
        <v>697</v>
      </c>
      <c r="BJ44" s="7">
        <v>5</v>
      </c>
    </row>
    <row r="45" spans="1:62" x14ac:dyDescent="0.55000000000000004">
      <c r="A45" s="2" t="str">
        <f t="shared" si="33"/>
        <v>TeleventasPLAN 1 CUOTA PROTEGIDA</v>
      </c>
      <c r="B45" s="3">
        <f>VLOOKUP(A45,'[1]TARIFAS PRODUCTOS'!$C:$E,3,0)</f>
        <v>36120</v>
      </c>
      <c r="C45" s="6" t="str">
        <f t="shared" si="34"/>
        <v>JULIO</v>
      </c>
      <c r="D45" s="8" t="str">
        <f t="shared" si="35"/>
        <v>MIÉRCOLES</v>
      </c>
      <c r="E45" s="9">
        <f t="shared" si="36"/>
        <v>1</v>
      </c>
      <c r="F45" s="14">
        <f t="shared" ca="1" si="37"/>
        <v>126</v>
      </c>
      <c r="G45" s="7">
        <v>3145179</v>
      </c>
      <c r="I45" t="s">
        <v>698</v>
      </c>
      <c r="J45" t="s">
        <v>254</v>
      </c>
      <c r="K45" t="s">
        <v>699</v>
      </c>
      <c r="L45" t="s">
        <v>699</v>
      </c>
      <c r="P45" t="s">
        <v>126</v>
      </c>
      <c r="Q45" t="s">
        <v>127</v>
      </c>
      <c r="R45" t="s">
        <v>128</v>
      </c>
      <c r="S45" t="s">
        <v>129</v>
      </c>
      <c r="T45" t="s">
        <v>151</v>
      </c>
      <c r="U45" t="s">
        <v>65</v>
      </c>
      <c r="V45" t="s">
        <v>140</v>
      </c>
      <c r="W45" t="s">
        <v>141</v>
      </c>
      <c r="X45" t="s">
        <v>142</v>
      </c>
      <c r="Y45" t="s">
        <v>183</v>
      </c>
      <c r="Z45" t="s">
        <v>184</v>
      </c>
      <c r="AA45" t="s">
        <v>185</v>
      </c>
      <c r="AB45" t="s">
        <v>58</v>
      </c>
      <c r="AC45" t="s">
        <v>130</v>
      </c>
      <c r="AD45" t="s">
        <v>59</v>
      </c>
      <c r="AE45" t="s">
        <v>131</v>
      </c>
      <c r="AF45" t="s">
        <v>132</v>
      </c>
      <c r="AG45" t="s">
        <v>231</v>
      </c>
      <c r="AH45" t="s">
        <v>700</v>
      </c>
      <c r="AI45" t="s">
        <v>701</v>
      </c>
      <c r="AJ45" t="s">
        <v>702</v>
      </c>
      <c r="AK45" t="s">
        <v>703</v>
      </c>
      <c r="AL45" t="s">
        <v>704</v>
      </c>
      <c r="AM45" t="s">
        <v>705</v>
      </c>
      <c r="AN45" t="s">
        <v>133</v>
      </c>
      <c r="AO45" t="s">
        <v>706</v>
      </c>
      <c r="AP45" t="s">
        <v>154</v>
      </c>
      <c r="AQ45" s="7">
        <v>14000</v>
      </c>
      <c r="AR45" s="7">
        <v>0</v>
      </c>
      <c r="AS45" t="s">
        <v>4861</v>
      </c>
      <c r="AT45" t="s">
        <v>4862</v>
      </c>
      <c r="AU45" s="7">
        <v>5</v>
      </c>
      <c r="AZ45" t="s">
        <v>150</v>
      </c>
      <c r="BA45" t="s">
        <v>707</v>
      </c>
      <c r="BG45" t="s">
        <v>136</v>
      </c>
      <c r="BI45" t="s">
        <v>708</v>
      </c>
      <c r="BJ45" s="7">
        <v>5</v>
      </c>
    </row>
    <row r="46" spans="1:62" x14ac:dyDescent="0.55000000000000004">
      <c r="A46" s="2" t="str">
        <f t="shared" si="33"/>
        <v>TeleventasPLAN 1 CUOTA PROTEGIDA</v>
      </c>
      <c r="B46" s="3">
        <f>VLOOKUP(A46,'[1]TARIFAS PRODUCTOS'!$C:$E,3,0)</f>
        <v>36120</v>
      </c>
      <c r="C46" s="6" t="str">
        <f t="shared" si="34"/>
        <v>JULIO</v>
      </c>
      <c r="D46" s="8" t="str">
        <f t="shared" si="35"/>
        <v>MIÉRCOLES</v>
      </c>
      <c r="E46" s="9">
        <f t="shared" si="36"/>
        <v>1</v>
      </c>
      <c r="F46" s="14">
        <f t="shared" ca="1" si="37"/>
        <v>126</v>
      </c>
      <c r="G46" s="7">
        <v>3145180</v>
      </c>
      <c r="I46" t="s">
        <v>709</v>
      </c>
      <c r="J46" t="s">
        <v>254</v>
      </c>
      <c r="K46" t="s">
        <v>699</v>
      </c>
      <c r="L46" t="s">
        <v>699</v>
      </c>
      <c r="P46" t="s">
        <v>126</v>
      </c>
      <c r="Q46" t="s">
        <v>127</v>
      </c>
      <c r="R46" t="s">
        <v>128</v>
      </c>
      <c r="S46" t="s">
        <v>129</v>
      </c>
      <c r="T46" t="s">
        <v>137</v>
      </c>
      <c r="U46" t="s">
        <v>57</v>
      </c>
      <c r="V46" t="s">
        <v>140</v>
      </c>
      <c r="W46" t="s">
        <v>141</v>
      </c>
      <c r="X46" t="s">
        <v>142</v>
      </c>
      <c r="Y46" t="s">
        <v>193</v>
      </c>
      <c r="Z46" t="s">
        <v>194</v>
      </c>
      <c r="AA46" t="s">
        <v>100</v>
      </c>
      <c r="AB46" t="s">
        <v>58</v>
      </c>
      <c r="AC46" t="s">
        <v>130</v>
      </c>
      <c r="AD46" t="s">
        <v>59</v>
      </c>
      <c r="AE46" t="s">
        <v>131</v>
      </c>
      <c r="AF46" t="s">
        <v>132</v>
      </c>
      <c r="AG46" t="s">
        <v>231</v>
      </c>
      <c r="AH46" t="s">
        <v>710</v>
      </c>
      <c r="AI46" t="s">
        <v>711</v>
      </c>
      <c r="AJ46" t="s">
        <v>712</v>
      </c>
      <c r="AK46" t="s">
        <v>713</v>
      </c>
      <c r="AL46" t="s">
        <v>714</v>
      </c>
      <c r="AM46" t="s">
        <v>715</v>
      </c>
      <c r="AN46" t="s">
        <v>133</v>
      </c>
      <c r="AO46" t="s">
        <v>716</v>
      </c>
      <c r="AP46" t="s">
        <v>138</v>
      </c>
      <c r="AQ46" s="7">
        <v>14000</v>
      </c>
      <c r="AR46" s="7">
        <v>0</v>
      </c>
      <c r="AS46" t="s">
        <v>4861</v>
      </c>
      <c r="AT46" t="s">
        <v>4862</v>
      </c>
      <c r="AU46" s="7">
        <v>5</v>
      </c>
      <c r="AZ46" t="s">
        <v>150</v>
      </c>
      <c r="BA46" t="s">
        <v>717</v>
      </c>
      <c r="BG46" t="s">
        <v>136</v>
      </c>
      <c r="BI46" t="s">
        <v>718</v>
      </c>
      <c r="BJ46" s="7">
        <v>5</v>
      </c>
    </row>
    <row r="47" spans="1:62" x14ac:dyDescent="0.55000000000000004">
      <c r="A47" s="2" t="str">
        <f t="shared" si="33"/>
        <v>TeleventasVIDA ZURICH PLAN 1</v>
      </c>
      <c r="B47" s="3">
        <f>VLOOKUP(A47,'[1]TARIFAS PRODUCTOS'!$C:$E,3,0)</f>
        <v>24150</v>
      </c>
      <c r="C47" s="6" t="str">
        <f t="shared" si="34"/>
        <v>JULIO</v>
      </c>
      <c r="D47" s="8" t="str">
        <f t="shared" si="35"/>
        <v>MIÉRCOLES</v>
      </c>
      <c r="E47" s="9">
        <f t="shared" si="36"/>
        <v>1</v>
      </c>
      <c r="F47" s="14">
        <f t="shared" ca="1" si="37"/>
        <v>126</v>
      </c>
      <c r="G47" s="7">
        <v>3145181</v>
      </c>
      <c r="I47" t="s">
        <v>719</v>
      </c>
      <c r="J47" t="s">
        <v>254</v>
      </c>
      <c r="K47" t="s">
        <v>720</v>
      </c>
      <c r="L47" t="s">
        <v>720</v>
      </c>
      <c r="P47" t="s">
        <v>126</v>
      </c>
      <c r="Q47" t="s">
        <v>127</v>
      </c>
      <c r="R47" t="s">
        <v>128</v>
      </c>
      <c r="S47" t="s">
        <v>129</v>
      </c>
      <c r="T47" t="s">
        <v>151</v>
      </c>
      <c r="U47" t="s">
        <v>65</v>
      </c>
      <c r="V47" t="s">
        <v>140</v>
      </c>
      <c r="W47" t="s">
        <v>141</v>
      </c>
      <c r="X47" t="s">
        <v>142</v>
      </c>
      <c r="Y47" t="s">
        <v>211</v>
      </c>
      <c r="Z47" t="s">
        <v>212</v>
      </c>
      <c r="AA47" t="s">
        <v>213</v>
      </c>
      <c r="AB47" t="s">
        <v>58</v>
      </c>
      <c r="AC47" t="s">
        <v>146</v>
      </c>
      <c r="AD47" t="s">
        <v>61</v>
      </c>
      <c r="AE47" t="s">
        <v>147</v>
      </c>
      <c r="AF47" t="s">
        <v>148</v>
      </c>
      <c r="AG47" t="s">
        <v>231</v>
      </c>
      <c r="AH47" t="s">
        <v>721</v>
      </c>
      <c r="AI47" t="s">
        <v>722</v>
      </c>
      <c r="AJ47" t="s">
        <v>723</v>
      </c>
      <c r="AK47" t="s">
        <v>724</v>
      </c>
      <c r="AL47" t="s">
        <v>725</v>
      </c>
      <c r="AM47" t="s">
        <v>726</v>
      </c>
      <c r="AN47" t="s">
        <v>133</v>
      </c>
      <c r="AO47" t="s">
        <v>727</v>
      </c>
      <c r="AP47" t="s">
        <v>154</v>
      </c>
      <c r="AQ47" s="7">
        <v>12500</v>
      </c>
      <c r="AR47" s="7">
        <v>0</v>
      </c>
      <c r="AS47" t="s">
        <v>4861</v>
      </c>
      <c r="AT47" t="s">
        <v>4862</v>
      </c>
      <c r="AU47" s="7">
        <v>5</v>
      </c>
      <c r="AZ47" t="s">
        <v>150</v>
      </c>
      <c r="BA47" t="s">
        <v>728</v>
      </c>
      <c r="BG47" t="s">
        <v>136</v>
      </c>
      <c r="BI47" t="s">
        <v>729</v>
      </c>
      <c r="BJ47" s="7">
        <v>5</v>
      </c>
    </row>
    <row r="48" spans="1:62" x14ac:dyDescent="0.55000000000000004">
      <c r="A48" s="2" t="str">
        <f t="shared" si="33"/>
        <v>TeleventasPLAN 1 CUOTA PROTEGIDA</v>
      </c>
      <c r="B48" s="3">
        <f>VLOOKUP(A48,'[1]TARIFAS PRODUCTOS'!$C:$E,3,0)</f>
        <v>36120</v>
      </c>
      <c r="C48" s="6" t="str">
        <f t="shared" si="34"/>
        <v>JULIO</v>
      </c>
      <c r="D48" s="8" t="str">
        <f t="shared" si="35"/>
        <v>MIÉRCOLES</v>
      </c>
      <c r="E48" s="9">
        <f t="shared" si="36"/>
        <v>1</v>
      </c>
      <c r="F48" s="14">
        <f t="shared" ca="1" si="37"/>
        <v>126</v>
      </c>
      <c r="G48" s="7">
        <v>3145183</v>
      </c>
      <c r="I48" t="s">
        <v>730</v>
      </c>
      <c r="J48" t="s">
        <v>254</v>
      </c>
      <c r="K48" t="s">
        <v>731</v>
      </c>
      <c r="L48" t="s">
        <v>731</v>
      </c>
      <c r="P48" t="s">
        <v>126</v>
      </c>
      <c r="Q48" t="s">
        <v>127</v>
      </c>
      <c r="R48" t="s">
        <v>128</v>
      </c>
      <c r="S48" t="s">
        <v>129</v>
      </c>
      <c r="T48" t="s">
        <v>137</v>
      </c>
      <c r="U48" t="s">
        <v>57</v>
      </c>
      <c r="V48" t="s">
        <v>140</v>
      </c>
      <c r="W48" t="s">
        <v>141</v>
      </c>
      <c r="X48" t="s">
        <v>142</v>
      </c>
      <c r="Y48" t="s">
        <v>211</v>
      </c>
      <c r="Z48" t="s">
        <v>212</v>
      </c>
      <c r="AA48" t="s">
        <v>213</v>
      </c>
      <c r="AB48" t="s">
        <v>58</v>
      </c>
      <c r="AC48" t="s">
        <v>130</v>
      </c>
      <c r="AD48" t="s">
        <v>59</v>
      </c>
      <c r="AE48" t="s">
        <v>131</v>
      </c>
      <c r="AF48" t="s">
        <v>132</v>
      </c>
      <c r="AG48" t="s">
        <v>231</v>
      </c>
      <c r="AH48" t="s">
        <v>732</v>
      </c>
      <c r="AI48" t="s">
        <v>733</v>
      </c>
      <c r="AJ48" t="s">
        <v>734</v>
      </c>
      <c r="AK48" t="s">
        <v>735</v>
      </c>
      <c r="AL48" t="s">
        <v>736</v>
      </c>
      <c r="AM48" t="s">
        <v>737</v>
      </c>
      <c r="AN48" t="s">
        <v>133</v>
      </c>
      <c r="AO48" t="s">
        <v>738</v>
      </c>
      <c r="AP48" t="s">
        <v>138</v>
      </c>
      <c r="AQ48" s="7">
        <v>14000</v>
      </c>
      <c r="AR48" s="7">
        <v>0</v>
      </c>
      <c r="AS48" t="s">
        <v>4861</v>
      </c>
      <c r="AT48" t="s">
        <v>4862</v>
      </c>
      <c r="AU48" s="7">
        <v>5</v>
      </c>
      <c r="AZ48" t="s">
        <v>150</v>
      </c>
      <c r="BA48" t="s">
        <v>739</v>
      </c>
      <c r="BG48" t="s">
        <v>136</v>
      </c>
      <c r="BI48" t="s">
        <v>740</v>
      </c>
      <c r="BJ48" s="7">
        <v>5</v>
      </c>
    </row>
    <row r="49" spans="1:62" x14ac:dyDescent="0.55000000000000004">
      <c r="A49" s="2" t="str">
        <f t="shared" si="33"/>
        <v>TeleventasVIDA ZURICH PLAN 1</v>
      </c>
      <c r="B49" s="3">
        <f>VLOOKUP(A49,'[1]TARIFAS PRODUCTOS'!$C:$E,3,0)</f>
        <v>24150</v>
      </c>
      <c r="C49" s="6" t="str">
        <f t="shared" si="34"/>
        <v>JULIO</v>
      </c>
      <c r="D49" s="8" t="str">
        <f t="shared" si="35"/>
        <v>MIÉRCOLES</v>
      </c>
      <c r="E49" s="9">
        <f t="shared" si="36"/>
        <v>1</v>
      </c>
      <c r="F49" s="14">
        <f t="shared" ca="1" si="37"/>
        <v>126</v>
      </c>
      <c r="G49" s="7">
        <v>3145184</v>
      </c>
      <c r="I49" t="s">
        <v>741</v>
      </c>
      <c r="J49" t="s">
        <v>254</v>
      </c>
      <c r="K49" t="s">
        <v>742</v>
      </c>
      <c r="L49" t="s">
        <v>742</v>
      </c>
      <c r="P49" t="s">
        <v>126</v>
      </c>
      <c r="Q49" t="s">
        <v>127</v>
      </c>
      <c r="R49" t="s">
        <v>128</v>
      </c>
      <c r="S49" t="s">
        <v>129</v>
      </c>
      <c r="T49" t="s">
        <v>137</v>
      </c>
      <c r="U49" t="s">
        <v>57</v>
      </c>
      <c r="V49" t="s">
        <v>140</v>
      </c>
      <c r="W49" t="s">
        <v>141</v>
      </c>
      <c r="X49" t="s">
        <v>142</v>
      </c>
      <c r="Y49" t="s">
        <v>179</v>
      </c>
      <c r="Z49" t="s">
        <v>180</v>
      </c>
      <c r="AA49" t="s">
        <v>101</v>
      </c>
      <c r="AB49" t="s">
        <v>58</v>
      </c>
      <c r="AC49" t="s">
        <v>146</v>
      </c>
      <c r="AD49" t="s">
        <v>61</v>
      </c>
      <c r="AE49" t="s">
        <v>147</v>
      </c>
      <c r="AF49" t="s">
        <v>148</v>
      </c>
      <c r="AG49" t="s">
        <v>231</v>
      </c>
      <c r="AH49" t="s">
        <v>743</v>
      </c>
      <c r="AI49" t="s">
        <v>744</v>
      </c>
      <c r="AJ49" t="s">
        <v>745</v>
      </c>
      <c r="AK49" t="s">
        <v>190</v>
      </c>
      <c r="AL49" t="s">
        <v>746</v>
      </c>
      <c r="AM49" t="s">
        <v>747</v>
      </c>
      <c r="AN49" t="s">
        <v>133</v>
      </c>
      <c r="AO49" t="s">
        <v>748</v>
      </c>
      <c r="AP49" t="s">
        <v>138</v>
      </c>
      <c r="AQ49" s="7">
        <v>12500</v>
      </c>
      <c r="AR49" s="7">
        <v>0</v>
      </c>
      <c r="AS49" t="s">
        <v>4861</v>
      </c>
      <c r="AT49" t="s">
        <v>4862</v>
      </c>
      <c r="AU49" s="7">
        <v>5</v>
      </c>
      <c r="AZ49" t="s">
        <v>135</v>
      </c>
      <c r="BA49" t="s">
        <v>749</v>
      </c>
      <c r="BG49" t="s">
        <v>136</v>
      </c>
      <c r="BI49" t="s">
        <v>750</v>
      </c>
      <c r="BJ49" s="7">
        <v>5</v>
      </c>
    </row>
    <row r="50" spans="1:62" x14ac:dyDescent="0.55000000000000004">
      <c r="A50" s="2" t="str">
        <f t="shared" si="33"/>
        <v>TeleventasPLAN 1 CUOTA PROTEGIDA</v>
      </c>
      <c r="B50" s="3">
        <f>VLOOKUP(A50,'[1]TARIFAS PRODUCTOS'!$C:$E,3,0)</f>
        <v>36120</v>
      </c>
      <c r="C50" s="6" t="str">
        <f t="shared" si="34"/>
        <v>JULIO</v>
      </c>
      <c r="D50" s="8" t="str">
        <f t="shared" si="35"/>
        <v>MIÉRCOLES</v>
      </c>
      <c r="E50" s="9">
        <f t="shared" si="36"/>
        <v>1</v>
      </c>
      <c r="F50" s="14">
        <f t="shared" ca="1" si="37"/>
        <v>126</v>
      </c>
      <c r="G50" s="7">
        <v>3145189</v>
      </c>
      <c r="I50" t="s">
        <v>751</v>
      </c>
      <c r="J50" t="s">
        <v>254</v>
      </c>
      <c r="K50" t="s">
        <v>752</v>
      </c>
      <c r="L50" t="s">
        <v>752</v>
      </c>
      <c r="P50" t="s">
        <v>126</v>
      </c>
      <c r="Q50" t="s">
        <v>127</v>
      </c>
      <c r="R50" t="s">
        <v>128</v>
      </c>
      <c r="S50" t="s">
        <v>129</v>
      </c>
      <c r="T50" t="s">
        <v>139</v>
      </c>
      <c r="U50" t="s">
        <v>62</v>
      </c>
      <c r="V50" t="s">
        <v>140</v>
      </c>
      <c r="W50" t="s">
        <v>141</v>
      </c>
      <c r="X50" t="s">
        <v>142</v>
      </c>
      <c r="Y50" t="s">
        <v>193</v>
      </c>
      <c r="Z50" t="s">
        <v>194</v>
      </c>
      <c r="AA50" t="s">
        <v>100</v>
      </c>
      <c r="AB50" t="s">
        <v>58</v>
      </c>
      <c r="AC50" t="s">
        <v>130</v>
      </c>
      <c r="AD50" t="s">
        <v>59</v>
      </c>
      <c r="AE50" t="s">
        <v>131</v>
      </c>
      <c r="AF50" t="s">
        <v>132</v>
      </c>
      <c r="AG50" t="s">
        <v>231</v>
      </c>
      <c r="AH50" t="s">
        <v>753</v>
      </c>
      <c r="AI50" t="s">
        <v>754</v>
      </c>
      <c r="AJ50" t="s">
        <v>755</v>
      </c>
      <c r="AK50" t="s">
        <v>756</v>
      </c>
      <c r="AL50" t="s">
        <v>757</v>
      </c>
      <c r="AM50" t="s">
        <v>758</v>
      </c>
      <c r="AN50" t="s">
        <v>133</v>
      </c>
      <c r="AO50" t="s">
        <v>759</v>
      </c>
      <c r="AP50" t="s">
        <v>216</v>
      </c>
      <c r="AQ50" s="7">
        <v>14000</v>
      </c>
      <c r="AR50" s="7">
        <v>0</v>
      </c>
      <c r="AS50" t="s">
        <v>4861</v>
      </c>
      <c r="AT50" t="s">
        <v>4862</v>
      </c>
      <c r="AU50" s="7">
        <v>5</v>
      </c>
      <c r="AZ50" t="s">
        <v>150</v>
      </c>
      <c r="BA50" t="s">
        <v>4865</v>
      </c>
      <c r="BG50" t="s">
        <v>136</v>
      </c>
      <c r="BI50" t="s">
        <v>760</v>
      </c>
      <c r="BJ50" s="7">
        <v>5</v>
      </c>
    </row>
    <row r="51" spans="1:62" x14ac:dyDescent="0.55000000000000004">
      <c r="A51" s="2" t="str">
        <f t="shared" si="33"/>
        <v>TeleventasPLAN 1 CUOTA PROTEGIDA</v>
      </c>
      <c r="B51" s="3">
        <f>VLOOKUP(A51,'[1]TARIFAS PRODUCTOS'!$C:$E,3,0)</f>
        <v>36120</v>
      </c>
      <c r="C51" s="6" t="str">
        <f t="shared" si="34"/>
        <v>JULIO</v>
      </c>
      <c r="D51" s="8" t="str">
        <f t="shared" si="35"/>
        <v>MIÉRCOLES</v>
      </c>
      <c r="E51" s="9">
        <f t="shared" si="36"/>
        <v>1</v>
      </c>
      <c r="F51" s="14">
        <f t="shared" ca="1" si="37"/>
        <v>126</v>
      </c>
      <c r="G51" s="7">
        <v>3145229</v>
      </c>
      <c r="I51" t="s">
        <v>761</v>
      </c>
      <c r="J51" t="s">
        <v>254</v>
      </c>
      <c r="K51" t="s">
        <v>752</v>
      </c>
      <c r="L51" t="s">
        <v>752</v>
      </c>
      <c r="P51" t="s">
        <v>126</v>
      </c>
      <c r="Q51" t="s">
        <v>127</v>
      </c>
      <c r="R51" t="s">
        <v>128</v>
      </c>
      <c r="S51" t="s">
        <v>129</v>
      </c>
      <c r="T51" t="s">
        <v>139</v>
      </c>
      <c r="U51" t="s">
        <v>62</v>
      </c>
      <c r="V51" t="s">
        <v>140</v>
      </c>
      <c r="W51" t="s">
        <v>141</v>
      </c>
      <c r="X51" t="s">
        <v>142</v>
      </c>
      <c r="Y51" t="s">
        <v>211</v>
      </c>
      <c r="Z51" t="s">
        <v>212</v>
      </c>
      <c r="AA51" t="s">
        <v>213</v>
      </c>
      <c r="AB51" t="s">
        <v>58</v>
      </c>
      <c r="AC51" t="s">
        <v>130</v>
      </c>
      <c r="AD51" t="s">
        <v>59</v>
      </c>
      <c r="AE51" t="s">
        <v>131</v>
      </c>
      <c r="AF51" t="s">
        <v>132</v>
      </c>
      <c r="AG51" t="s">
        <v>231</v>
      </c>
      <c r="AH51" t="s">
        <v>762</v>
      </c>
      <c r="AI51" t="s">
        <v>763</v>
      </c>
      <c r="AJ51" t="s">
        <v>764</v>
      </c>
      <c r="AK51" t="s">
        <v>765</v>
      </c>
      <c r="AL51" t="s">
        <v>766</v>
      </c>
      <c r="AM51" t="s">
        <v>767</v>
      </c>
      <c r="AN51" t="s">
        <v>133</v>
      </c>
      <c r="AO51" t="s">
        <v>768</v>
      </c>
      <c r="AP51" t="s">
        <v>149</v>
      </c>
      <c r="AQ51" s="7">
        <v>14000</v>
      </c>
      <c r="AR51" s="7">
        <v>0</v>
      </c>
      <c r="AS51" t="s">
        <v>4861</v>
      </c>
      <c r="AT51" t="s">
        <v>4862</v>
      </c>
      <c r="AU51" s="7">
        <v>5</v>
      </c>
      <c r="AZ51" t="s">
        <v>150</v>
      </c>
      <c r="BA51" t="s">
        <v>769</v>
      </c>
      <c r="BG51" t="s">
        <v>136</v>
      </c>
      <c r="BI51" t="s">
        <v>770</v>
      </c>
      <c r="BJ51" s="7">
        <v>5</v>
      </c>
    </row>
    <row r="52" spans="1:62" x14ac:dyDescent="0.55000000000000004">
      <c r="A52" s="2" t="str">
        <f t="shared" si="33"/>
        <v>TeleventasPLAN 1 CUOTA PROTEGIDA</v>
      </c>
      <c r="B52" s="3">
        <f>VLOOKUP(A52,'[1]TARIFAS PRODUCTOS'!$C:$E,3,0)</f>
        <v>36120</v>
      </c>
      <c r="C52" s="6" t="str">
        <f t="shared" si="34"/>
        <v>JULIO</v>
      </c>
      <c r="D52" s="8" t="str">
        <f t="shared" si="35"/>
        <v>MIÉRCOLES</v>
      </c>
      <c r="E52" s="9">
        <f t="shared" si="36"/>
        <v>1</v>
      </c>
      <c r="F52" s="14">
        <f t="shared" ca="1" si="37"/>
        <v>126</v>
      </c>
      <c r="G52" s="7">
        <v>3145230</v>
      </c>
      <c r="I52" t="s">
        <v>771</v>
      </c>
      <c r="J52" t="s">
        <v>254</v>
      </c>
      <c r="K52" t="s">
        <v>772</v>
      </c>
      <c r="L52" t="s">
        <v>772</v>
      </c>
      <c r="P52" t="s">
        <v>126</v>
      </c>
      <c r="Q52" t="s">
        <v>127</v>
      </c>
      <c r="R52" t="s">
        <v>128</v>
      </c>
      <c r="S52" t="s">
        <v>129</v>
      </c>
      <c r="T52" t="s">
        <v>137</v>
      </c>
      <c r="U52" t="s">
        <v>57</v>
      </c>
      <c r="V52" t="s">
        <v>140</v>
      </c>
      <c r="W52" t="s">
        <v>141</v>
      </c>
      <c r="X52" t="s">
        <v>142</v>
      </c>
      <c r="Y52" t="s">
        <v>211</v>
      </c>
      <c r="Z52" t="s">
        <v>212</v>
      </c>
      <c r="AA52" t="s">
        <v>213</v>
      </c>
      <c r="AB52" t="s">
        <v>58</v>
      </c>
      <c r="AC52" t="s">
        <v>130</v>
      </c>
      <c r="AD52" t="s">
        <v>59</v>
      </c>
      <c r="AE52" t="s">
        <v>131</v>
      </c>
      <c r="AF52" t="s">
        <v>132</v>
      </c>
      <c r="AG52" t="s">
        <v>231</v>
      </c>
      <c r="AH52" t="s">
        <v>773</v>
      </c>
      <c r="AI52" t="s">
        <v>774</v>
      </c>
      <c r="AJ52" t="s">
        <v>775</v>
      </c>
      <c r="AK52" t="s">
        <v>776</v>
      </c>
      <c r="AL52" t="s">
        <v>777</v>
      </c>
      <c r="AM52" t="s">
        <v>778</v>
      </c>
      <c r="AN52" t="s">
        <v>133</v>
      </c>
      <c r="AO52" t="s">
        <v>779</v>
      </c>
      <c r="AP52" t="s">
        <v>138</v>
      </c>
      <c r="AQ52" s="7">
        <v>14000</v>
      </c>
      <c r="AR52" s="7">
        <v>0</v>
      </c>
      <c r="AS52" t="s">
        <v>4861</v>
      </c>
      <c r="AT52" t="s">
        <v>4862</v>
      </c>
      <c r="AU52" s="7">
        <v>5</v>
      </c>
      <c r="AZ52" t="s">
        <v>150</v>
      </c>
      <c r="BA52" t="s">
        <v>780</v>
      </c>
      <c r="BG52" t="s">
        <v>136</v>
      </c>
      <c r="BI52" t="s">
        <v>781</v>
      </c>
      <c r="BJ52" s="7">
        <v>5</v>
      </c>
    </row>
    <row r="53" spans="1:62" x14ac:dyDescent="0.55000000000000004">
      <c r="A53" s="2" t="str">
        <f t="shared" si="33"/>
        <v>TeleventasPLAN 1 CUOTA PROTEGIDA</v>
      </c>
      <c r="B53" s="3">
        <f>VLOOKUP(A53,'[1]TARIFAS PRODUCTOS'!$C:$E,3,0)</f>
        <v>36120</v>
      </c>
      <c r="C53" s="6" t="str">
        <f t="shared" si="34"/>
        <v>JULIO</v>
      </c>
      <c r="D53" s="8" t="str">
        <f t="shared" si="35"/>
        <v>MIÉRCOLES</v>
      </c>
      <c r="E53" s="9">
        <f t="shared" si="36"/>
        <v>1</v>
      </c>
      <c r="F53" s="14">
        <f t="shared" ca="1" si="37"/>
        <v>126</v>
      </c>
      <c r="G53" s="7">
        <v>3145231</v>
      </c>
      <c r="I53" t="s">
        <v>782</v>
      </c>
      <c r="J53" t="s">
        <v>254</v>
      </c>
      <c r="K53" t="s">
        <v>783</v>
      </c>
      <c r="L53" t="s">
        <v>783</v>
      </c>
      <c r="P53" t="s">
        <v>126</v>
      </c>
      <c r="Q53" t="s">
        <v>127</v>
      </c>
      <c r="R53" t="s">
        <v>128</v>
      </c>
      <c r="S53" t="s">
        <v>129</v>
      </c>
      <c r="T53" t="s">
        <v>126</v>
      </c>
      <c r="U53" t="s">
        <v>64</v>
      </c>
      <c r="V53" t="s">
        <v>140</v>
      </c>
      <c r="W53" t="s">
        <v>141</v>
      </c>
      <c r="X53" t="s">
        <v>142</v>
      </c>
      <c r="Y53" t="s">
        <v>171</v>
      </c>
      <c r="Z53" t="s">
        <v>172</v>
      </c>
      <c r="AA53" t="s">
        <v>173</v>
      </c>
      <c r="AB53" t="s">
        <v>58</v>
      </c>
      <c r="AC53" t="s">
        <v>130</v>
      </c>
      <c r="AD53" t="s">
        <v>59</v>
      </c>
      <c r="AE53" t="s">
        <v>131</v>
      </c>
      <c r="AF53" t="s">
        <v>132</v>
      </c>
      <c r="AG53" t="s">
        <v>231</v>
      </c>
      <c r="AH53" t="s">
        <v>784</v>
      </c>
      <c r="AI53" t="s">
        <v>785</v>
      </c>
      <c r="AJ53" t="s">
        <v>786</v>
      </c>
      <c r="AK53" t="s">
        <v>787</v>
      </c>
      <c r="AL53" t="s">
        <v>788</v>
      </c>
      <c r="AM53" t="s">
        <v>789</v>
      </c>
      <c r="AN53" t="s">
        <v>133</v>
      </c>
      <c r="AO53" t="s">
        <v>790</v>
      </c>
      <c r="AP53" t="s">
        <v>134</v>
      </c>
      <c r="AQ53" s="7">
        <v>14000</v>
      </c>
      <c r="AR53" s="7">
        <v>0</v>
      </c>
      <c r="AS53" t="s">
        <v>4861</v>
      </c>
      <c r="AT53" t="s">
        <v>4862</v>
      </c>
      <c r="AU53" s="7">
        <v>5</v>
      </c>
      <c r="AZ53" t="s">
        <v>150</v>
      </c>
      <c r="BA53" t="s">
        <v>791</v>
      </c>
      <c r="BG53" t="s">
        <v>136</v>
      </c>
      <c r="BI53" t="s">
        <v>792</v>
      </c>
      <c r="BJ53" s="7">
        <v>5</v>
      </c>
    </row>
    <row r="54" spans="1:62" x14ac:dyDescent="0.55000000000000004">
      <c r="A54" s="2" t="str">
        <f t="shared" si="33"/>
        <v>TeleventasPLAN 1 CUOTA PROTEGIDA</v>
      </c>
      <c r="B54" s="3">
        <f>VLOOKUP(A54,'[1]TARIFAS PRODUCTOS'!$C:$E,3,0)</f>
        <v>36120</v>
      </c>
      <c r="C54" s="6" t="str">
        <f t="shared" si="34"/>
        <v>JULIO</v>
      </c>
      <c r="D54" s="8" t="str">
        <f t="shared" si="35"/>
        <v>MIÉRCOLES</v>
      </c>
      <c r="E54" s="9">
        <f t="shared" si="36"/>
        <v>1</v>
      </c>
      <c r="F54" s="14">
        <f t="shared" ca="1" si="37"/>
        <v>126</v>
      </c>
      <c r="G54" s="7">
        <v>3145232</v>
      </c>
      <c r="I54" t="s">
        <v>793</v>
      </c>
      <c r="J54" t="s">
        <v>254</v>
      </c>
      <c r="K54" t="s">
        <v>783</v>
      </c>
      <c r="L54" t="s">
        <v>783</v>
      </c>
      <c r="P54" t="s">
        <v>126</v>
      </c>
      <c r="Q54" t="s">
        <v>127</v>
      </c>
      <c r="R54" t="s">
        <v>128</v>
      </c>
      <c r="S54" t="s">
        <v>129</v>
      </c>
      <c r="T54" t="s">
        <v>137</v>
      </c>
      <c r="U54" t="s">
        <v>57</v>
      </c>
      <c r="V54" t="s">
        <v>140</v>
      </c>
      <c r="W54" t="s">
        <v>141</v>
      </c>
      <c r="X54" t="s">
        <v>142</v>
      </c>
      <c r="Y54" t="s">
        <v>193</v>
      </c>
      <c r="Z54" t="s">
        <v>194</v>
      </c>
      <c r="AA54" t="s">
        <v>100</v>
      </c>
      <c r="AB54" t="s">
        <v>58</v>
      </c>
      <c r="AC54" t="s">
        <v>130</v>
      </c>
      <c r="AD54" t="s">
        <v>59</v>
      </c>
      <c r="AE54" t="s">
        <v>131</v>
      </c>
      <c r="AF54" t="s">
        <v>132</v>
      </c>
      <c r="AG54" t="s">
        <v>231</v>
      </c>
      <c r="AH54" t="s">
        <v>794</v>
      </c>
      <c r="AI54" t="s">
        <v>795</v>
      </c>
      <c r="AJ54" t="s">
        <v>796</v>
      </c>
      <c r="AK54" t="s">
        <v>797</v>
      </c>
      <c r="AL54" t="s">
        <v>798</v>
      </c>
      <c r="AM54" t="s">
        <v>799</v>
      </c>
      <c r="AN54" t="s">
        <v>133</v>
      </c>
      <c r="AO54" t="s">
        <v>800</v>
      </c>
      <c r="AP54" t="s">
        <v>138</v>
      </c>
      <c r="AQ54" s="7">
        <v>14000</v>
      </c>
      <c r="AR54" s="7">
        <v>0</v>
      </c>
      <c r="AS54" t="s">
        <v>4861</v>
      </c>
      <c r="AT54" t="s">
        <v>4862</v>
      </c>
      <c r="AU54" s="7">
        <v>5</v>
      </c>
      <c r="AZ54" t="s">
        <v>150</v>
      </c>
      <c r="BA54" t="s">
        <v>801</v>
      </c>
      <c r="BG54" t="s">
        <v>136</v>
      </c>
      <c r="BI54" t="s">
        <v>802</v>
      </c>
      <c r="BJ54" s="7">
        <v>5</v>
      </c>
    </row>
    <row r="55" spans="1:62" x14ac:dyDescent="0.55000000000000004">
      <c r="A55" s="2" t="str">
        <f t="shared" si="33"/>
        <v>TeleventasPLAN 1 CUOTA PROTEGIDA</v>
      </c>
      <c r="B55" s="3">
        <f>VLOOKUP(A55,'[1]TARIFAS PRODUCTOS'!$C:$E,3,0)</f>
        <v>36120</v>
      </c>
      <c r="C55" s="6" t="str">
        <f t="shared" si="34"/>
        <v>JULIO</v>
      </c>
      <c r="D55" s="8" t="str">
        <f t="shared" si="35"/>
        <v>MIÉRCOLES</v>
      </c>
      <c r="E55" s="9">
        <f t="shared" si="36"/>
        <v>1</v>
      </c>
      <c r="F55" s="14">
        <f t="shared" ca="1" si="37"/>
        <v>126</v>
      </c>
      <c r="G55" s="7">
        <v>3145233</v>
      </c>
      <c r="I55" t="s">
        <v>803</v>
      </c>
      <c r="J55" t="s">
        <v>254</v>
      </c>
      <c r="K55" t="s">
        <v>804</v>
      </c>
      <c r="L55" t="s">
        <v>804</v>
      </c>
      <c r="P55" t="s">
        <v>126</v>
      </c>
      <c r="Q55" t="s">
        <v>127</v>
      </c>
      <c r="R55" t="s">
        <v>128</v>
      </c>
      <c r="S55" t="s">
        <v>129</v>
      </c>
      <c r="T55" t="s">
        <v>151</v>
      </c>
      <c r="U55" t="s">
        <v>65</v>
      </c>
      <c r="V55" t="s">
        <v>140</v>
      </c>
      <c r="W55" t="s">
        <v>141</v>
      </c>
      <c r="X55" t="s">
        <v>142</v>
      </c>
      <c r="Y55" t="s">
        <v>186</v>
      </c>
      <c r="Z55" t="s">
        <v>187</v>
      </c>
      <c r="AA55" t="s">
        <v>188</v>
      </c>
      <c r="AB55" t="s">
        <v>58</v>
      </c>
      <c r="AC55" t="s">
        <v>130</v>
      </c>
      <c r="AD55" t="s">
        <v>59</v>
      </c>
      <c r="AE55" t="s">
        <v>131</v>
      </c>
      <c r="AF55" t="s">
        <v>132</v>
      </c>
      <c r="AG55" t="s">
        <v>231</v>
      </c>
      <c r="AH55" t="s">
        <v>805</v>
      </c>
      <c r="AI55" t="s">
        <v>806</v>
      </c>
      <c r="AJ55" t="s">
        <v>807</v>
      </c>
      <c r="AK55" t="s">
        <v>808</v>
      </c>
      <c r="AL55" t="s">
        <v>809</v>
      </c>
      <c r="AM55" t="s">
        <v>810</v>
      </c>
      <c r="AN55" t="s">
        <v>133</v>
      </c>
      <c r="AO55" t="s">
        <v>811</v>
      </c>
      <c r="AP55" t="s">
        <v>154</v>
      </c>
      <c r="AQ55" s="7">
        <v>14000</v>
      </c>
      <c r="AR55" s="7">
        <v>0</v>
      </c>
      <c r="AS55" t="s">
        <v>4861</v>
      </c>
      <c r="AT55" t="s">
        <v>4862</v>
      </c>
      <c r="AU55" s="7">
        <v>5</v>
      </c>
      <c r="AZ55" t="s">
        <v>150</v>
      </c>
      <c r="BA55" t="s">
        <v>812</v>
      </c>
      <c r="BG55" t="s">
        <v>136</v>
      </c>
      <c r="BI55" t="s">
        <v>813</v>
      </c>
      <c r="BJ55" s="7">
        <v>5</v>
      </c>
    </row>
    <row r="56" spans="1:62" x14ac:dyDescent="0.55000000000000004">
      <c r="A56" s="2" t="str">
        <f t="shared" si="33"/>
        <v>TeleventasPLAN 1 CUOTA PROTEGIDA</v>
      </c>
      <c r="B56" s="3">
        <f>VLOOKUP(A56,'[1]TARIFAS PRODUCTOS'!$C:$E,3,0)</f>
        <v>36120</v>
      </c>
      <c r="C56" s="6" t="str">
        <f t="shared" si="34"/>
        <v>JULIO</v>
      </c>
      <c r="D56" s="8" t="str">
        <f t="shared" si="35"/>
        <v>MIÉRCOLES</v>
      </c>
      <c r="E56" s="9">
        <f t="shared" si="36"/>
        <v>1</v>
      </c>
      <c r="F56" s="14">
        <f t="shared" ca="1" si="37"/>
        <v>126</v>
      </c>
      <c r="G56" s="7">
        <v>3145234</v>
      </c>
      <c r="I56" t="s">
        <v>814</v>
      </c>
      <c r="J56" t="s">
        <v>254</v>
      </c>
      <c r="K56" t="s">
        <v>804</v>
      </c>
      <c r="L56" t="s">
        <v>804</v>
      </c>
      <c r="P56" t="s">
        <v>126</v>
      </c>
      <c r="Q56" t="s">
        <v>127</v>
      </c>
      <c r="R56" t="s">
        <v>128</v>
      </c>
      <c r="S56" t="s">
        <v>129</v>
      </c>
      <c r="T56" t="s">
        <v>139</v>
      </c>
      <c r="U56" t="s">
        <v>62</v>
      </c>
      <c r="V56" t="s">
        <v>140</v>
      </c>
      <c r="W56" t="s">
        <v>141</v>
      </c>
      <c r="X56" t="s">
        <v>142</v>
      </c>
      <c r="Y56" t="s">
        <v>160</v>
      </c>
      <c r="Z56" t="s">
        <v>161</v>
      </c>
      <c r="AA56" t="s">
        <v>99</v>
      </c>
      <c r="AB56" t="s">
        <v>58</v>
      </c>
      <c r="AC56" t="s">
        <v>130</v>
      </c>
      <c r="AD56" t="s">
        <v>59</v>
      </c>
      <c r="AE56" t="s">
        <v>131</v>
      </c>
      <c r="AF56" t="s">
        <v>132</v>
      </c>
      <c r="AG56" t="s">
        <v>231</v>
      </c>
      <c r="AH56" t="s">
        <v>815</v>
      </c>
      <c r="AI56" t="s">
        <v>816</v>
      </c>
      <c r="AJ56" t="s">
        <v>817</v>
      </c>
      <c r="AK56" t="s">
        <v>818</v>
      </c>
      <c r="AL56" t="s">
        <v>819</v>
      </c>
      <c r="AM56" t="s">
        <v>820</v>
      </c>
      <c r="AN56" t="s">
        <v>133</v>
      </c>
      <c r="AO56" t="s">
        <v>821</v>
      </c>
      <c r="AP56" t="s">
        <v>149</v>
      </c>
      <c r="AQ56" s="7">
        <v>14000</v>
      </c>
      <c r="AR56" s="7">
        <v>0</v>
      </c>
      <c r="AS56" t="s">
        <v>4861</v>
      </c>
      <c r="AT56" t="s">
        <v>4862</v>
      </c>
      <c r="AU56" s="7">
        <v>5</v>
      </c>
      <c r="AZ56" t="s">
        <v>150</v>
      </c>
      <c r="BA56" t="s">
        <v>822</v>
      </c>
      <c r="BG56" t="s">
        <v>136</v>
      </c>
      <c r="BI56" t="s">
        <v>823</v>
      </c>
      <c r="BJ56" s="7">
        <v>5</v>
      </c>
    </row>
    <row r="57" spans="1:62" x14ac:dyDescent="0.55000000000000004">
      <c r="A57" s="2" t="str">
        <f t="shared" si="33"/>
        <v>TeleventasVIDA ZURICH PLAN 1</v>
      </c>
      <c r="B57" s="3">
        <f>VLOOKUP(A57,'[1]TARIFAS PRODUCTOS'!$C:$E,3,0)</f>
        <v>24150</v>
      </c>
      <c r="C57" s="6" t="str">
        <f t="shared" si="34"/>
        <v>JULIO</v>
      </c>
      <c r="D57" s="8" t="str">
        <f t="shared" si="35"/>
        <v>MIÉRCOLES</v>
      </c>
      <c r="E57" s="9">
        <f t="shared" si="36"/>
        <v>1</v>
      </c>
      <c r="F57" s="14">
        <f t="shared" ca="1" si="37"/>
        <v>126</v>
      </c>
      <c r="G57" s="7">
        <v>3145235</v>
      </c>
      <c r="I57" t="s">
        <v>824</v>
      </c>
      <c r="J57" t="s">
        <v>254</v>
      </c>
      <c r="K57" t="s">
        <v>825</v>
      </c>
      <c r="L57" t="s">
        <v>825</v>
      </c>
      <c r="P57" t="s">
        <v>126</v>
      </c>
      <c r="Q57" t="s">
        <v>127</v>
      </c>
      <c r="R57" t="s">
        <v>128</v>
      </c>
      <c r="S57" t="s">
        <v>129</v>
      </c>
      <c r="T57" t="s">
        <v>126</v>
      </c>
      <c r="U57" t="s">
        <v>64</v>
      </c>
      <c r="V57" t="s">
        <v>140</v>
      </c>
      <c r="W57" t="s">
        <v>141</v>
      </c>
      <c r="X57" t="s">
        <v>142</v>
      </c>
      <c r="Y57" t="s">
        <v>155</v>
      </c>
      <c r="Z57" t="s">
        <v>156</v>
      </c>
      <c r="AA57" t="s">
        <v>66</v>
      </c>
      <c r="AB57" t="s">
        <v>58</v>
      </c>
      <c r="AC57" t="s">
        <v>146</v>
      </c>
      <c r="AD57" t="s">
        <v>61</v>
      </c>
      <c r="AE57" t="s">
        <v>147</v>
      </c>
      <c r="AF57" t="s">
        <v>148</v>
      </c>
      <c r="AG57" t="s">
        <v>231</v>
      </c>
      <c r="AH57" t="s">
        <v>826</v>
      </c>
      <c r="AI57" t="s">
        <v>827</v>
      </c>
      <c r="AJ57" t="s">
        <v>828</v>
      </c>
      <c r="AK57" t="s">
        <v>829</v>
      </c>
      <c r="AL57" t="s">
        <v>830</v>
      </c>
      <c r="AM57" t="s">
        <v>831</v>
      </c>
      <c r="AN57" t="s">
        <v>133</v>
      </c>
      <c r="AO57" t="s">
        <v>832</v>
      </c>
      <c r="AP57" t="s">
        <v>134</v>
      </c>
      <c r="AQ57" s="7">
        <v>12500</v>
      </c>
      <c r="AR57" s="7">
        <v>0</v>
      </c>
      <c r="AS57" t="s">
        <v>4861</v>
      </c>
      <c r="AT57" t="s">
        <v>4862</v>
      </c>
      <c r="AU57" s="7">
        <v>5</v>
      </c>
      <c r="AZ57" t="s">
        <v>150</v>
      </c>
      <c r="BA57" t="s">
        <v>833</v>
      </c>
      <c r="BG57" t="s">
        <v>136</v>
      </c>
      <c r="BI57" t="s">
        <v>834</v>
      </c>
      <c r="BJ57" s="7">
        <v>5</v>
      </c>
    </row>
    <row r="58" spans="1:62" x14ac:dyDescent="0.55000000000000004">
      <c r="A58" s="2" t="str">
        <f t="shared" si="33"/>
        <v>TeleventasCUOTA PROTEGIDA SILVER 1</v>
      </c>
      <c r="B58" s="3">
        <f>VLOOKUP(A58,'[1]TARIFAS PRODUCTOS'!$C:$E,3,0)</f>
        <v>38640</v>
      </c>
      <c r="C58" s="6" t="str">
        <f t="shared" si="34"/>
        <v>JULIO</v>
      </c>
      <c r="D58" s="8" t="str">
        <f t="shared" si="35"/>
        <v>MIÉRCOLES</v>
      </c>
      <c r="E58" s="9">
        <f t="shared" si="36"/>
        <v>1</v>
      </c>
      <c r="F58" s="14">
        <f t="shared" ca="1" si="37"/>
        <v>126</v>
      </c>
      <c r="G58" s="7">
        <v>3145237</v>
      </c>
      <c r="I58" t="s">
        <v>835</v>
      </c>
      <c r="J58" t="s">
        <v>254</v>
      </c>
      <c r="K58" t="s">
        <v>836</v>
      </c>
      <c r="L58" t="s">
        <v>836</v>
      </c>
      <c r="P58" t="s">
        <v>126</v>
      </c>
      <c r="Q58" t="s">
        <v>127</v>
      </c>
      <c r="R58" t="s">
        <v>128</v>
      </c>
      <c r="S58" t="s">
        <v>129</v>
      </c>
      <c r="T58" t="s">
        <v>137</v>
      </c>
      <c r="U58" t="s">
        <v>57</v>
      </c>
      <c r="V58" t="s">
        <v>140</v>
      </c>
      <c r="W58" t="s">
        <v>141</v>
      </c>
      <c r="X58" t="s">
        <v>142</v>
      </c>
      <c r="Y58" t="s">
        <v>186</v>
      </c>
      <c r="Z58" t="s">
        <v>187</v>
      </c>
      <c r="AA58" t="s">
        <v>188</v>
      </c>
      <c r="AB58" t="s">
        <v>58</v>
      </c>
      <c r="AC58" t="s">
        <v>130</v>
      </c>
      <c r="AD58" t="s">
        <v>59</v>
      </c>
      <c r="AE58" t="s">
        <v>162</v>
      </c>
      <c r="AF58" t="s">
        <v>163</v>
      </c>
      <c r="AG58" t="s">
        <v>231</v>
      </c>
      <c r="AH58" t="s">
        <v>837</v>
      </c>
      <c r="AI58" t="s">
        <v>838</v>
      </c>
      <c r="AJ58" t="s">
        <v>839</v>
      </c>
      <c r="AK58" t="s">
        <v>840</v>
      </c>
      <c r="AL58" t="s">
        <v>841</v>
      </c>
      <c r="AM58" t="s">
        <v>842</v>
      </c>
      <c r="AN58" t="s">
        <v>133</v>
      </c>
      <c r="AO58" t="s">
        <v>843</v>
      </c>
      <c r="AP58" t="s">
        <v>138</v>
      </c>
      <c r="AQ58" s="7">
        <v>20000</v>
      </c>
      <c r="AR58" s="7">
        <v>0</v>
      </c>
      <c r="AS58" t="s">
        <v>4861</v>
      </c>
      <c r="AT58" t="s">
        <v>4862</v>
      </c>
      <c r="AU58" s="7">
        <v>5</v>
      </c>
      <c r="AZ58" t="s">
        <v>150</v>
      </c>
      <c r="BA58" t="s">
        <v>210</v>
      </c>
      <c r="BG58" t="s">
        <v>136</v>
      </c>
      <c r="BI58" t="s">
        <v>844</v>
      </c>
      <c r="BJ58" s="7">
        <v>5</v>
      </c>
    </row>
    <row r="59" spans="1:62" x14ac:dyDescent="0.55000000000000004">
      <c r="A59" s="2" t="str">
        <f t="shared" si="33"/>
        <v>TeleventasVIDA ZURICH PLAN 1</v>
      </c>
      <c r="B59" s="3">
        <f>VLOOKUP(A59,'[1]TARIFAS PRODUCTOS'!$C:$E,3,0)</f>
        <v>24150</v>
      </c>
      <c r="C59" s="6" t="str">
        <f t="shared" si="34"/>
        <v>JULIO</v>
      </c>
      <c r="D59" s="8" t="str">
        <f t="shared" si="35"/>
        <v>MIÉRCOLES</v>
      </c>
      <c r="E59" s="9">
        <f t="shared" si="36"/>
        <v>1</v>
      </c>
      <c r="F59" s="14">
        <f t="shared" ca="1" si="37"/>
        <v>126</v>
      </c>
      <c r="G59" s="7">
        <v>3145238</v>
      </c>
      <c r="I59" t="s">
        <v>845</v>
      </c>
      <c r="J59" t="s">
        <v>254</v>
      </c>
      <c r="K59" t="s">
        <v>836</v>
      </c>
      <c r="L59" t="s">
        <v>836</v>
      </c>
      <c r="P59" t="s">
        <v>126</v>
      </c>
      <c r="Q59" t="s">
        <v>127</v>
      </c>
      <c r="R59" t="s">
        <v>128</v>
      </c>
      <c r="S59" t="s">
        <v>129</v>
      </c>
      <c r="T59" t="s">
        <v>137</v>
      </c>
      <c r="U59" t="s">
        <v>57</v>
      </c>
      <c r="V59" t="s">
        <v>140</v>
      </c>
      <c r="W59" t="s">
        <v>141</v>
      </c>
      <c r="X59" t="s">
        <v>142</v>
      </c>
      <c r="Y59" t="s">
        <v>211</v>
      </c>
      <c r="Z59" t="s">
        <v>212</v>
      </c>
      <c r="AA59" t="s">
        <v>213</v>
      </c>
      <c r="AB59" t="s">
        <v>58</v>
      </c>
      <c r="AC59" t="s">
        <v>146</v>
      </c>
      <c r="AD59" t="s">
        <v>61</v>
      </c>
      <c r="AE59" t="s">
        <v>147</v>
      </c>
      <c r="AF59" t="s">
        <v>148</v>
      </c>
      <c r="AG59" t="s">
        <v>231</v>
      </c>
      <c r="AH59" t="s">
        <v>846</v>
      </c>
      <c r="AI59" t="s">
        <v>847</v>
      </c>
      <c r="AJ59" t="s">
        <v>848</v>
      </c>
      <c r="AK59" t="s">
        <v>849</v>
      </c>
      <c r="AL59" t="s">
        <v>850</v>
      </c>
      <c r="AM59" t="s">
        <v>851</v>
      </c>
      <c r="AN59" t="s">
        <v>133</v>
      </c>
      <c r="AO59" t="s">
        <v>852</v>
      </c>
      <c r="AP59" t="s">
        <v>138</v>
      </c>
      <c r="AQ59" s="7">
        <v>12500</v>
      </c>
      <c r="AR59" s="7">
        <v>0</v>
      </c>
      <c r="AS59" t="s">
        <v>4861</v>
      </c>
      <c r="AT59" t="s">
        <v>4862</v>
      </c>
      <c r="AU59" s="7">
        <v>5</v>
      </c>
      <c r="AZ59" t="s">
        <v>150</v>
      </c>
      <c r="BA59" t="s">
        <v>853</v>
      </c>
      <c r="BG59" t="s">
        <v>136</v>
      </c>
      <c r="BI59" t="s">
        <v>854</v>
      </c>
      <c r="BJ59" s="7">
        <v>5</v>
      </c>
    </row>
    <row r="60" spans="1:62" x14ac:dyDescent="0.55000000000000004">
      <c r="A60" s="2" t="str">
        <f t="shared" si="33"/>
        <v>TeleventasPLAN 1 CUOTA PROTEGIDA</v>
      </c>
      <c r="B60" s="3">
        <f>VLOOKUP(A60,'[1]TARIFAS PRODUCTOS'!$C:$E,3,0)</f>
        <v>36120</v>
      </c>
      <c r="C60" s="6" t="str">
        <f t="shared" si="34"/>
        <v>JULIO</v>
      </c>
      <c r="D60" s="8" t="str">
        <f t="shared" si="35"/>
        <v>MIÉRCOLES</v>
      </c>
      <c r="E60" s="9">
        <f t="shared" si="36"/>
        <v>1</v>
      </c>
      <c r="F60" s="14">
        <f t="shared" ca="1" si="37"/>
        <v>126</v>
      </c>
      <c r="G60" s="7">
        <v>3145239</v>
      </c>
      <c r="I60" t="s">
        <v>855</v>
      </c>
      <c r="J60" t="s">
        <v>254</v>
      </c>
      <c r="K60" t="s">
        <v>836</v>
      </c>
      <c r="L60" t="s">
        <v>836</v>
      </c>
      <c r="P60" t="s">
        <v>126</v>
      </c>
      <c r="Q60" t="s">
        <v>127</v>
      </c>
      <c r="R60" t="s">
        <v>128</v>
      </c>
      <c r="S60" t="s">
        <v>129</v>
      </c>
      <c r="T60" t="s">
        <v>137</v>
      </c>
      <c r="U60" t="s">
        <v>57</v>
      </c>
      <c r="V60" t="s">
        <v>140</v>
      </c>
      <c r="W60" t="s">
        <v>141</v>
      </c>
      <c r="X60" t="s">
        <v>142</v>
      </c>
      <c r="Y60" t="s">
        <v>193</v>
      </c>
      <c r="Z60" t="s">
        <v>194</v>
      </c>
      <c r="AA60" t="s">
        <v>100</v>
      </c>
      <c r="AB60" t="s">
        <v>58</v>
      </c>
      <c r="AC60" t="s">
        <v>130</v>
      </c>
      <c r="AD60" t="s">
        <v>59</v>
      </c>
      <c r="AE60" t="s">
        <v>131</v>
      </c>
      <c r="AF60" t="s">
        <v>132</v>
      </c>
      <c r="AG60" t="s">
        <v>231</v>
      </c>
      <c r="AH60" t="s">
        <v>856</v>
      </c>
      <c r="AI60" t="s">
        <v>857</v>
      </c>
      <c r="AJ60" t="s">
        <v>858</v>
      </c>
      <c r="AK60" t="s">
        <v>859</v>
      </c>
      <c r="AL60" t="s">
        <v>860</v>
      </c>
      <c r="AM60" t="s">
        <v>861</v>
      </c>
      <c r="AN60" t="s">
        <v>133</v>
      </c>
      <c r="AO60" t="s">
        <v>862</v>
      </c>
      <c r="AP60" t="s">
        <v>138</v>
      </c>
      <c r="AQ60" s="7">
        <v>14000</v>
      </c>
      <c r="AR60" s="7">
        <v>0</v>
      </c>
      <c r="AS60" t="s">
        <v>4861</v>
      </c>
      <c r="AT60" t="s">
        <v>4862</v>
      </c>
      <c r="AU60" s="7">
        <v>5</v>
      </c>
      <c r="AZ60" t="s">
        <v>150</v>
      </c>
      <c r="BA60" t="s">
        <v>230</v>
      </c>
      <c r="BG60" t="s">
        <v>136</v>
      </c>
      <c r="BI60" t="s">
        <v>863</v>
      </c>
      <c r="BJ60" s="7">
        <v>5</v>
      </c>
    </row>
    <row r="61" spans="1:62" x14ac:dyDescent="0.55000000000000004">
      <c r="A61" s="2" t="str">
        <f t="shared" si="33"/>
        <v>TeleventasPLAN 1 CUOTA PROTEGIDA</v>
      </c>
      <c r="B61" s="3">
        <f>VLOOKUP(A61,'[1]TARIFAS PRODUCTOS'!$C:$E,3,0)</f>
        <v>36120</v>
      </c>
      <c r="C61" s="6" t="str">
        <f t="shared" si="34"/>
        <v>JULIO</v>
      </c>
      <c r="D61" s="8" t="str">
        <f t="shared" si="35"/>
        <v>MIÉRCOLES</v>
      </c>
      <c r="E61" s="9">
        <f t="shared" si="36"/>
        <v>1</v>
      </c>
      <c r="F61" s="14">
        <f t="shared" ca="1" si="37"/>
        <v>126</v>
      </c>
      <c r="G61" s="7">
        <v>3145240</v>
      </c>
      <c r="I61" t="s">
        <v>864</v>
      </c>
      <c r="J61" t="s">
        <v>254</v>
      </c>
      <c r="K61" t="s">
        <v>865</v>
      </c>
      <c r="L61" t="s">
        <v>865</v>
      </c>
      <c r="P61" t="s">
        <v>126</v>
      </c>
      <c r="Q61" t="s">
        <v>127</v>
      </c>
      <c r="R61" t="s">
        <v>128</v>
      </c>
      <c r="S61" t="s">
        <v>129</v>
      </c>
      <c r="T61" t="s">
        <v>151</v>
      </c>
      <c r="U61" t="s">
        <v>65</v>
      </c>
      <c r="V61" t="s">
        <v>140</v>
      </c>
      <c r="W61" t="s">
        <v>141</v>
      </c>
      <c r="X61" t="s">
        <v>142</v>
      </c>
      <c r="Y61" t="s">
        <v>186</v>
      </c>
      <c r="Z61" t="s">
        <v>187</v>
      </c>
      <c r="AA61" t="s">
        <v>188</v>
      </c>
      <c r="AB61" t="s">
        <v>58</v>
      </c>
      <c r="AC61" t="s">
        <v>130</v>
      </c>
      <c r="AD61" t="s">
        <v>59</v>
      </c>
      <c r="AE61" t="s">
        <v>131</v>
      </c>
      <c r="AF61" t="s">
        <v>132</v>
      </c>
      <c r="AG61" t="s">
        <v>231</v>
      </c>
      <c r="AH61" t="s">
        <v>866</v>
      </c>
      <c r="AI61" t="s">
        <v>867</v>
      </c>
      <c r="AJ61" t="s">
        <v>868</v>
      </c>
      <c r="AK61" t="s">
        <v>869</v>
      </c>
      <c r="AL61" t="s">
        <v>870</v>
      </c>
      <c r="AM61" t="s">
        <v>871</v>
      </c>
      <c r="AN61" t="s">
        <v>133</v>
      </c>
      <c r="AO61" t="s">
        <v>872</v>
      </c>
      <c r="AP61" t="s">
        <v>154</v>
      </c>
      <c r="AQ61" s="7">
        <v>14000</v>
      </c>
      <c r="AR61" s="7">
        <v>0</v>
      </c>
      <c r="AS61" t="s">
        <v>4861</v>
      </c>
      <c r="AT61" t="s">
        <v>4862</v>
      </c>
      <c r="AU61" s="7">
        <v>5</v>
      </c>
      <c r="AZ61" t="s">
        <v>150</v>
      </c>
      <c r="BA61" t="s">
        <v>873</v>
      </c>
      <c r="BG61" t="s">
        <v>136</v>
      </c>
      <c r="BI61" t="s">
        <v>874</v>
      </c>
      <c r="BJ61" s="7">
        <v>5</v>
      </c>
    </row>
    <row r="62" spans="1:62" x14ac:dyDescent="0.55000000000000004">
      <c r="A62" s="2" t="str">
        <f t="shared" si="33"/>
        <v>TeleventasPLAN 1 CUOTA PROTEGIDA</v>
      </c>
      <c r="B62" s="3">
        <f>VLOOKUP(A62,'[1]TARIFAS PRODUCTOS'!$C:$E,3,0)</f>
        <v>36120</v>
      </c>
      <c r="C62" s="6" t="str">
        <f t="shared" si="34"/>
        <v>JULIO</v>
      </c>
      <c r="D62" s="8" t="str">
        <f t="shared" si="35"/>
        <v>MIÉRCOLES</v>
      </c>
      <c r="E62" s="9">
        <f t="shared" si="36"/>
        <v>1</v>
      </c>
      <c r="F62" s="14">
        <f t="shared" ca="1" si="37"/>
        <v>126</v>
      </c>
      <c r="G62" s="7">
        <v>3145246</v>
      </c>
      <c r="I62" t="s">
        <v>875</v>
      </c>
      <c r="J62" t="s">
        <v>254</v>
      </c>
      <c r="K62" t="s">
        <v>876</v>
      </c>
      <c r="L62" t="s">
        <v>876</v>
      </c>
      <c r="P62" t="s">
        <v>126</v>
      </c>
      <c r="Q62" t="s">
        <v>127</v>
      </c>
      <c r="R62" t="s">
        <v>128</v>
      </c>
      <c r="S62" t="s">
        <v>129</v>
      </c>
      <c r="T62" t="s">
        <v>139</v>
      </c>
      <c r="U62" t="s">
        <v>62</v>
      </c>
      <c r="V62" t="s">
        <v>140</v>
      </c>
      <c r="W62" t="s">
        <v>141</v>
      </c>
      <c r="X62" t="s">
        <v>142</v>
      </c>
      <c r="Y62" t="s">
        <v>155</v>
      </c>
      <c r="Z62" t="s">
        <v>156</v>
      </c>
      <c r="AA62" t="s">
        <v>66</v>
      </c>
      <c r="AB62" t="s">
        <v>58</v>
      </c>
      <c r="AC62" t="s">
        <v>130</v>
      </c>
      <c r="AD62" t="s">
        <v>59</v>
      </c>
      <c r="AE62" t="s">
        <v>131</v>
      </c>
      <c r="AF62" t="s">
        <v>132</v>
      </c>
      <c r="AG62" t="s">
        <v>231</v>
      </c>
      <c r="AH62" t="s">
        <v>877</v>
      </c>
      <c r="AI62" t="s">
        <v>878</v>
      </c>
      <c r="AJ62" t="s">
        <v>879</v>
      </c>
      <c r="AK62" t="s">
        <v>880</v>
      </c>
      <c r="AL62" t="s">
        <v>881</v>
      </c>
      <c r="AM62" t="s">
        <v>882</v>
      </c>
      <c r="AN62" t="s">
        <v>133</v>
      </c>
      <c r="AO62" t="s">
        <v>883</v>
      </c>
      <c r="AP62" t="s">
        <v>149</v>
      </c>
      <c r="AQ62" s="7">
        <v>14000</v>
      </c>
      <c r="AR62" s="7">
        <v>0</v>
      </c>
      <c r="AS62" t="s">
        <v>4861</v>
      </c>
      <c r="AT62" t="s">
        <v>4862</v>
      </c>
      <c r="AU62" s="7">
        <v>5</v>
      </c>
      <c r="AZ62" t="s">
        <v>135</v>
      </c>
      <c r="BA62" t="s">
        <v>884</v>
      </c>
      <c r="BG62" t="s">
        <v>136</v>
      </c>
      <c r="BI62" t="s">
        <v>885</v>
      </c>
      <c r="BJ62" s="7">
        <v>5</v>
      </c>
    </row>
    <row r="63" spans="1:62" x14ac:dyDescent="0.55000000000000004">
      <c r="A63" s="2" t="str">
        <f t="shared" si="33"/>
        <v>TeleventasPLAN 1 CUOTA PROTEGIDA</v>
      </c>
      <c r="B63" s="3">
        <f>VLOOKUP(A63,'[1]TARIFAS PRODUCTOS'!$C:$E,3,0)</f>
        <v>36120</v>
      </c>
      <c r="C63" s="6" t="str">
        <f t="shared" si="34"/>
        <v>JULIO</v>
      </c>
      <c r="D63" s="8" t="str">
        <f t="shared" si="35"/>
        <v>MIÉRCOLES</v>
      </c>
      <c r="E63" s="9">
        <f t="shared" si="36"/>
        <v>1</v>
      </c>
      <c r="F63" s="14">
        <f t="shared" ca="1" si="37"/>
        <v>126</v>
      </c>
      <c r="G63" s="7">
        <v>3145248</v>
      </c>
      <c r="I63" t="s">
        <v>886</v>
      </c>
      <c r="J63" t="s">
        <v>254</v>
      </c>
      <c r="K63" t="s">
        <v>887</v>
      </c>
      <c r="L63" t="s">
        <v>887</v>
      </c>
      <c r="P63" t="s">
        <v>126</v>
      </c>
      <c r="Q63" t="s">
        <v>127</v>
      </c>
      <c r="R63" t="s">
        <v>128</v>
      </c>
      <c r="S63" t="s">
        <v>129</v>
      </c>
      <c r="T63" t="s">
        <v>151</v>
      </c>
      <c r="U63" t="s">
        <v>65</v>
      </c>
      <c r="V63" t="s">
        <v>140</v>
      </c>
      <c r="W63" t="s">
        <v>141</v>
      </c>
      <c r="X63" t="s">
        <v>142</v>
      </c>
      <c r="Y63" t="s">
        <v>155</v>
      </c>
      <c r="Z63" t="s">
        <v>156</v>
      </c>
      <c r="AA63" t="s">
        <v>66</v>
      </c>
      <c r="AB63" t="s">
        <v>58</v>
      </c>
      <c r="AC63" t="s">
        <v>130</v>
      </c>
      <c r="AD63" t="s">
        <v>59</v>
      </c>
      <c r="AE63" t="s">
        <v>131</v>
      </c>
      <c r="AF63" t="s">
        <v>132</v>
      </c>
      <c r="AG63" t="s">
        <v>231</v>
      </c>
      <c r="AH63" t="s">
        <v>888</v>
      </c>
      <c r="AI63" t="s">
        <v>889</v>
      </c>
      <c r="AJ63" t="s">
        <v>890</v>
      </c>
      <c r="AK63" t="s">
        <v>891</v>
      </c>
      <c r="AL63" t="s">
        <v>892</v>
      </c>
      <c r="AM63" t="s">
        <v>893</v>
      </c>
      <c r="AN63" t="s">
        <v>167</v>
      </c>
      <c r="AO63" t="s">
        <v>894</v>
      </c>
      <c r="AP63" t="s">
        <v>164</v>
      </c>
      <c r="AQ63" s="7">
        <v>14000</v>
      </c>
      <c r="AR63" s="7">
        <v>0</v>
      </c>
      <c r="AS63" t="s">
        <v>4861</v>
      </c>
      <c r="AT63" t="s">
        <v>4862</v>
      </c>
      <c r="AU63" s="7">
        <v>5</v>
      </c>
      <c r="AZ63" t="s">
        <v>135</v>
      </c>
      <c r="BA63" t="s">
        <v>895</v>
      </c>
      <c r="BG63" t="s">
        <v>136</v>
      </c>
      <c r="BI63" t="s">
        <v>896</v>
      </c>
      <c r="BJ63" s="7">
        <v>5</v>
      </c>
    </row>
    <row r="64" spans="1:62" x14ac:dyDescent="0.55000000000000004">
      <c r="A64" s="2" t="str">
        <f t="shared" si="33"/>
        <v>TeleventasPLAN 1 CUOTA PROTEGIDA</v>
      </c>
      <c r="B64" s="3">
        <f>VLOOKUP(A64,'[1]TARIFAS PRODUCTOS'!$C:$E,3,0)</f>
        <v>36120</v>
      </c>
      <c r="C64" s="6" t="str">
        <f t="shared" si="34"/>
        <v>JULIO</v>
      </c>
      <c r="D64" s="8" t="str">
        <f t="shared" si="35"/>
        <v>MIÉRCOLES</v>
      </c>
      <c r="E64" s="9">
        <f t="shared" si="36"/>
        <v>1</v>
      </c>
      <c r="F64" s="14">
        <f t="shared" ca="1" si="37"/>
        <v>126</v>
      </c>
      <c r="G64" s="7">
        <v>3145249</v>
      </c>
      <c r="I64" t="s">
        <v>897</v>
      </c>
      <c r="J64" t="s">
        <v>254</v>
      </c>
      <c r="K64" t="s">
        <v>887</v>
      </c>
      <c r="L64" t="s">
        <v>887</v>
      </c>
      <c r="P64" t="s">
        <v>126</v>
      </c>
      <c r="Q64" t="s">
        <v>127</v>
      </c>
      <c r="R64" t="s">
        <v>128</v>
      </c>
      <c r="S64" t="s">
        <v>129</v>
      </c>
      <c r="T64" t="s">
        <v>139</v>
      </c>
      <c r="U64" t="s">
        <v>62</v>
      </c>
      <c r="V64" t="s">
        <v>140</v>
      </c>
      <c r="W64" t="s">
        <v>141</v>
      </c>
      <c r="X64" t="s">
        <v>142</v>
      </c>
      <c r="Y64" t="s">
        <v>211</v>
      </c>
      <c r="Z64" t="s">
        <v>212</v>
      </c>
      <c r="AA64" t="s">
        <v>213</v>
      </c>
      <c r="AB64" t="s">
        <v>58</v>
      </c>
      <c r="AC64" t="s">
        <v>130</v>
      </c>
      <c r="AD64" t="s">
        <v>59</v>
      </c>
      <c r="AE64" t="s">
        <v>131</v>
      </c>
      <c r="AF64" t="s">
        <v>132</v>
      </c>
      <c r="AG64" t="s">
        <v>231</v>
      </c>
      <c r="AH64" t="s">
        <v>898</v>
      </c>
      <c r="AI64" t="s">
        <v>899</v>
      </c>
      <c r="AJ64" t="s">
        <v>900</v>
      </c>
      <c r="AK64" t="s">
        <v>901</v>
      </c>
      <c r="AL64" t="s">
        <v>902</v>
      </c>
      <c r="AM64" t="s">
        <v>903</v>
      </c>
      <c r="AN64" t="s">
        <v>133</v>
      </c>
      <c r="AO64" t="s">
        <v>904</v>
      </c>
      <c r="AP64" t="s">
        <v>149</v>
      </c>
      <c r="AQ64" s="7">
        <v>14000</v>
      </c>
      <c r="AR64" s="7">
        <v>0</v>
      </c>
      <c r="AS64" t="s">
        <v>4861</v>
      </c>
      <c r="AT64" t="s">
        <v>4862</v>
      </c>
      <c r="AU64" s="7">
        <v>5</v>
      </c>
      <c r="AZ64" t="s">
        <v>150</v>
      </c>
      <c r="BA64" t="s">
        <v>248</v>
      </c>
      <c r="BG64" t="s">
        <v>136</v>
      </c>
      <c r="BI64" t="s">
        <v>905</v>
      </c>
      <c r="BJ64" s="7">
        <v>5</v>
      </c>
    </row>
    <row r="65" spans="1:62" x14ac:dyDescent="0.55000000000000004">
      <c r="A65" s="2" t="str">
        <f t="shared" si="33"/>
        <v>TeleventasPLAN 1 CUOTA PROTEGIDA</v>
      </c>
      <c r="B65" s="3">
        <f>VLOOKUP(A65,'[1]TARIFAS PRODUCTOS'!$C:$E,3,0)</f>
        <v>36120</v>
      </c>
      <c r="C65" s="6" t="str">
        <f t="shared" si="34"/>
        <v>JULIO</v>
      </c>
      <c r="D65" s="8" t="str">
        <f t="shared" si="35"/>
        <v>MIÉRCOLES</v>
      </c>
      <c r="E65" s="9">
        <f t="shared" si="36"/>
        <v>1</v>
      </c>
      <c r="F65" s="14">
        <f t="shared" ca="1" si="37"/>
        <v>126</v>
      </c>
      <c r="G65" s="7">
        <v>3145250</v>
      </c>
      <c r="I65" t="s">
        <v>906</v>
      </c>
      <c r="J65" t="s">
        <v>254</v>
      </c>
      <c r="K65" t="s">
        <v>887</v>
      </c>
      <c r="L65" t="s">
        <v>887</v>
      </c>
      <c r="P65" t="s">
        <v>126</v>
      </c>
      <c r="Q65" t="s">
        <v>127</v>
      </c>
      <c r="R65" t="s">
        <v>128</v>
      </c>
      <c r="S65" t="s">
        <v>129</v>
      </c>
      <c r="T65" t="s">
        <v>139</v>
      </c>
      <c r="U65" t="s">
        <v>62</v>
      </c>
      <c r="V65" t="s">
        <v>140</v>
      </c>
      <c r="W65" t="s">
        <v>141</v>
      </c>
      <c r="X65" t="s">
        <v>142</v>
      </c>
      <c r="Y65" t="s">
        <v>179</v>
      </c>
      <c r="Z65" t="s">
        <v>180</v>
      </c>
      <c r="AA65" t="s">
        <v>101</v>
      </c>
      <c r="AB65" t="s">
        <v>58</v>
      </c>
      <c r="AC65" t="s">
        <v>130</v>
      </c>
      <c r="AD65" t="s">
        <v>59</v>
      </c>
      <c r="AE65" t="s">
        <v>131</v>
      </c>
      <c r="AF65" t="s">
        <v>132</v>
      </c>
      <c r="AG65" t="s">
        <v>231</v>
      </c>
      <c r="AH65" t="s">
        <v>907</v>
      </c>
      <c r="AI65" t="s">
        <v>908</v>
      </c>
      <c r="AJ65" t="s">
        <v>909</v>
      </c>
      <c r="AK65" t="s">
        <v>910</v>
      </c>
      <c r="AL65" t="s">
        <v>911</v>
      </c>
      <c r="AM65" t="s">
        <v>912</v>
      </c>
      <c r="AN65" t="s">
        <v>133</v>
      </c>
      <c r="AO65" t="s">
        <v>913</v>
      </c>
      <c r="AP65" t="s">
        <v>149</v>
      </c>
      <c r="AQ65" s="7">
        <v>14000</v>
      </c>
      <c r="AR65" s="7">
        <v>0</v>
      </c>
      <c r="AS65" t="s">
        <v>4861</v>
      </c>
      <c r="AT65" t="s">
        <v>4862</v>
      </c>
      <c r="AU65" s="7">
        <v>5</v>
      </c>
      <c r="AZ65" t="s">
        <v>150</v>
      </c>
      <c r="BA65" t="s">
        <v>914</v>
      </c>
      <c r="BG65" t="s">
        <v>136</v>
      </c>
      <c r="BI65" t="s">
        <v>915</v>
      </c>
      <c r="BJ65" s="7">
        <v>5</v>
      </c>
    </row>
    <row r="66" spans="1:62" x14ac:dyDescent="0.55000000000000004">
      <c r="A66" s="2" t="str">
        <f t="shared" si="33"/>
        <v>TeleventasPLAN 1 CUOTA PROTEGIDA</v>
      </c>
      <c r="B66" s="3">
        <f>VLOOKUP(A66,'[1]TARIFAS PRODUCTOS'!$C:$E,3,0)</f>
        <v>36120</v>
      </c>
      <c r="C66" s="6" t="str">
        <f t="shared" si="34"/>
        <v>JULIO</v>
      </c>
      <c r="D66" s="8" t="str">
        <f t="shared" si="35"/>
        <v>MIÉRCOLES</v>
      </c>
      <c r="E66" s="9">
        <f t="shared" si="36"/>
        <v>1</v>
      </c>
      <c r="F66" s="14">
        <f t="shared" ca="1" si="37"/>
        <v>126</v>
      </c>
      <c r="G66" s="7">
        <v>3145260</v>
      </c>
      <c r="I66" t="s">
        <v>916</v>
      </c>
      <c r="J66" t="s">
        <v>254</v>
      </c>
      <c r="K66" t="s">
        <v>917</v>
      </c>
      <c r="L66" t="s">
        <v>917</v>
      </c>
      <c r="P66" t="s">
        <v>126</v>
      </c>
      <c r="Q66" t="s">
        <v>127</v>
      </c>
      <c r="R66" t="s">
        <v>128</v>
      </c>
      <c r="S66" t="s">
        <v>129</v>
      </c>
      <c r="T66" t="s">
        <v>126</v>
      </c>
      <c r="U66" t="s">
        <v>64</v>
      </c>
      <c r="V66" t="s">
        <v>140</v>
      </c>
      <c r="W66" t="s">
        <v>141</v>
      </c>
      <c r="X66" t="s">
        <v>142</v>
      </c>
      <c r="Y66" t="s">
        <v>155</v>
      </c>
      <c r="Z66" t="s">
        <v>156</v>
      </c>
      <c r="AA66" t="s">
        <v>66</v>
      </c>
      <c r="AB66" t="s">
        <v>58</v>
      </c>
      <c r="AC66" t="s">
        <v>130</v>
      </c>
      <c r="AD66" t="s">
        <v>59</v>
      </c>
      <c r="AE66" t="s">
        <v>131</v>
      </c>
      <c r="AF66" t="s">
        <v>132</v>
      </c>
      <c r="AG66" t="s">
        <v>231</v>
      </c>
      <c r="AH66" t="s">
        <v>918</v>
      </c>
      <c r="AI66" t="s">
        <v>919</v>
      </c>
      <c r="AJ66" t="s">
        <v>920</v>
      </c>
      <c r="AK66" t="s">
        <v>921</v>
      </c>
      <c r="AL66" t="s">
        <v>922</v>
      </c>
      <c r="AM66" t="s">
        <v>923</v>
      </c>
      <c r="AN66" t="s">
        <v>133</v>
      </c>
      <c r="AO66" t="s">
        <v>924</v>
      </c>
      <c r="AP66" t="s">
        <v>134</v>
      </c>
      <c r="AQ66" s="7">
        <v>14000</v>
      </c>
      <c r="AR66" s="7">
        <v>0</v>
      </c>
      <c r="AS66" t="s">
        <v>4861</v>
      </c>
      <c r="AT66" t="s">
        <v>4862</v>
      </c>
      <c r="AU66" s="7">
        <v>5</v>
      </c>
      <c r="AZ66" t="s">
        <v>135</v>
      </c>
      <c r="BA66" t="s">
        <v>925</v>
      </c>
      <c r="BG66" t="s">
        <v>136</v>
      </c>
      <c r="BI66" t="s">
        <v>926</v>
      </c>
      <c r="BJ66" s="7">
        <v>5</v>
      </c>
    </row>
    <row r="67" spans="1:62" x14ac:dyDescent="0.55000000000000004">
      <c r="A67" s="2" t="str">
        <f t="shared" si="33"/>
        <v>TeleventasPLAN 1 CUOTA PROTEGIDA</v>
      </c>
      <c r="B67" s="3">
        <f>VLOOKUP(A67,'[1]TARIFAS PRODUCTOS'!$C:$E,3,0)</f>
        <v>36120</v>
      </c>
      <c r="C67" s="6" t="str">
        <f t="shared" si="34"/>
        <v>JULIO</v>
      </c>
      <c r="D67" s="8" t="str">
        <f t="shared" si="35"/>
        <v>JUEVES</v>
      </c>
      <c r="E67" s="9">
        <f t="shared" si="36"/>
        <v>2</v>
      </c>
      <c r="F67" s="14">
        <f t="shared" ca="1" si="37"/>
        <v>126</v>
      </c>
      <c r="G67" s="7">
        <v>3145297</v>
      </c>
      <c r="I67" t="s">
        <v>927</v>
      </c>
      <c r="J67" t="s">
        <v>928</v>
      </c>
      <c r="K67" t="s">
        <v>929</v>
      </c>
      <c r="L67" t="s">
        <v>929</v>
      </c>
      <c r="P67" t="s">
        <v>126</v>
      </c>
      <c r="Q67" t="s">
        <v>127</v>
      </c>
      <c r="R67" t="s">
        <v>128</v>
      </c>
      <c r="S67" t="s">
        <v>129</v>
      </c>
      <c r="T67" t="s">
        <v>137</v>
      </c>
      <c r="U67" t="s">
        <v>57</v>
      </c>
      <c r="V67" t="s">
        <v>140</v>
      </c>
      <c r="W67" t="s">
        <v>141</v>
      </c>
      <c r="X67" t="s">
        <v>142</v>
      </c>
      <c r="Y67" t="s">
        <v>160</v>
      </c>
      <c r="Z67" t="s">
        <v>161</v>
      </c>
      <c r="AA67" t="s">
        <v>99</v>
      </c>
      <c r="AB67" t="s">
        <v>58</v>
      </c>
      <c r="AC67" t="s">
        <v>130</v>
      </c>
      <c r="AD67" t="s">
        <v>59</v>
      </c>
      <c r="AE67" t="s">
        <v>131</v>
      </c>
      <c r="AF67" t="s">
        <v>132</v>
      </c>
      <c r="AG67" t="s">
        <v>231</v>
      </c>
      <c r="AH67" t="s">
        <v>930</v>
      </c>
      <c r="AI67" t="s">
        <v>931</v>
      </c>
      <c r="AJ67" t="s">
        <v>932</v>
      </c>
      <c r="AK67" t="s">
        <v>933</v>
      </c>
      <c r="AL67" t="s">
        <v>934</v>
      </c>
      <c r="AM67" t="s">
        <v>935</v>
      </c>
      <c r="AN67" t="s">
        <v>133</v>
      </c>
      <c r="AO67" t="s">
        <v>936</v>
      </c>
      <c r="AP67" t="s">
        <v>138</v>
      </c>
      <c r="AQ67" s="7">
        <v>14000</v>
      </c>
      <c r="AR67" s="7">
        <v>0</v>
      </c>
      <c r="AS67" t="s">
        <v>4861</v>
      </c>
      <c r="AT67" t="s">
        <v>4862</v>
      </c>
      <c r="AU67" s="7">
        <v>5</v>
      </c>
      <c r="AZ67" t="s">
        <v>150</v>
      </c>
      <c r="BA67" t="s">
        <v>244</v>
      </c>
      <c r="BG67" t="s">
        <v>136</v>
      </c>
      <c r="BI67" t="s">
        <v>937</v>
      </c>
      <c r="BJ67" s="7">
        <v>5</v>
      </c>
    </row>
    <row r="68" spans="1:62" x14ac:dyDescent="0.55000000000000004">
      <c r="A68" s="2" t="str">
        <f t="shared" si="33"/>
        <v>TeleventasPLAN 1 CUOTA PROTEGIDA</v>
      </c>
      <c r="B68" s="3">
        <f>VLOOKUP(A68,'[1]TARIFAS PRODUCTOS'!$C:$E,3,0)</f>
        <v>36120</v>
      </c>
      <c r="C68" s="6" t="str">
        <f t="shared" si="34"/>
        <v>JULIO</v>
      </c>
      <c r="D68" s="8" t="str">
        <f t="shared" si="35"/>
        <v>JUEVES</v>
      </c>
      <c r="E68" s="9">
        <f t="shared" si="36"/>
        <v>2</v>
      </c>
      <c r="F68" s="14">
        <f t="shared" ca="1" si="37"/>
        <v>126</v>
      </c>
      <c r="G68" s="7">
        <v>3145343</v>
      </c>
      <c r="I68" t="s">
        <v>938</v>
      </c>
      <c r="J68" t="s">
        <v>928</v>
      </c>
      <c r="K68" t="s">
        <v>939</v>
      </c>
      <c r="L68" t="s">
        <v>939</v>
      </c>
      <c r="P68" t="s">
        <v>126</v>
      </c>
      <c r="Q68" t="s">
        <v>127</v>
      </c>
      <c r="R68" t="s">
        <v>128</v>
      </c>
      <c r="S68" t="s">
        <v>129</v>
      </c>
      <c r="T68" t="s">
        <v>126</v>
      </c>
      <c r="U68" t="s">
        <v>64</v>
      </c>
      <c r="V68" t="s">
        <v>140</v>
      </c>
      <c r="W68" t="s">
        <v>141</v>
      </c>
      <c r="X68" t="s">
        <v>142</v>
      </c>
      <c r="Y68" t="s">
        <v>157</v>
      </c>
      <c r="Z68" t="s">
        <v>158</v>
      </c>
      <c r="AA68" t="s">
        <v>159</v>
      </c>
      <c r="AB68" t="s">
        <v>58</v>
      </c>
      <c r="AC68" t="s">
        <v>130</v>
      </c>
      <c r="AD68" t="s">
        <v>59</v>
      </c>
      <c r="AE68" t="s">
        <v>131</v>
      </c>
      <c r="AF68" t="s">
        <v>132</v>
      </c>
      <c r="AG68" t="s">
        <v>231</v>
      </c>
      <c r="AH68" t="s">
        <v>940</v>
      </c>
      <c r="AI68" t="s">
        <v>941</v>
      </c>
      <c r="AJ68" t="s">
        <v>942</v>
      </c>
      <c r="AK68" t="s">
        <v>943</v>
      </c>
      <c r="AL68" t="s">
        <v>944</v>
      </c>
      <c r="AM68" t="s">
        <v>945</v>
      </c>
      <c r="AN68" t="s">
        <v>133</v>
      </c>
      <c r="AO68" t="s">
        <v>946</v>
      </c>
      <c r="AP68" t="s">
        <v>134</v>
      </c>
      <c r="AQ68" s="7">
        <v>14000</v>
      </c>
      <c r="AR68" s="7">
        <v>0</v>
      </c>
      <c r="AS68" t="s">
        <v>4861</v>
      </c>
      <c r="AT68" t="s">
        <v>4862</v>
      </c>
      <c r="AU68" s="7">
        <v>5</v>
      </c>
      <c r="AZ68" t="s">
        <v>135</v>
      </c>
      <c r="BA68" t="s">
        <v>947</v>
      </c>
      <c r="BG68" t="s">
        <v>136</v>
      </c>
      <c r="BI68" t="s">
        <v>948</v>
      </c>
      <c r="BJ68" s="7">
        <v>5</v>
      </c>
    </row>
    <row r="69" spans="1:62" x14ac:dyDescent="0.55000000000000004">
      <c r="A69" s="2" t="str">
        <f t="shared" si="33"/>
        <v>TeleventasCUOTA PROTEGIDA SILVER 1</v>
      </c>
      <c r="B69" s="3">
        <f>VLOOKUP(A69,'[1]TARIFAS PRODUCTOS'!$C:$E,3,0)</f>
        <v>38640</v>
      </c>
      <c r="C69" s="6" t="str">
        <f t="shared" si="34"/>
        <v>JULIO</v>
      </c>
      <c r="D69" s="8" t="str">
        <f t="shared" si="35"/>
        <v>JUEVES</v>
      </c>
      <c r="E69" s="9">
        <f t="shared" si="36"/>
        <v>2</v>
      </c>
      <c r="F69" s="14">
        <f t="shared" ca="1" si="37"/>
        <v>126</v>
      </c>
      <c r="G69" s="7">
        <v>3145344</v>
      </c>
      <c r="I69" t="s">
        <v>949</v>
      </c>
      <c r="J69" t="s">
        <v>928</v>
      </c>
      <c r="K69" t="s">
        <v>939</v>
      </c>
      <c r="L69" t="s">
        <v>939</v>
      </c>
      <c r="P69" t="s">
        <v>126</v>
      </c>
      <c r="Q69" t="s">
        <v>127</v>
      </c>
      <c r="R69" t="s">
        <v>128</v>
      </c>
      <c r="S69" t="s">
        <v>129</v>
      </c>
      <c r="T69" t="s">
        <v>137</v>
      </c>
      <c r="U69" t="s">
        <v>57</v>
      </c>
      <c r="V69" t="s">
        <v>140</v>
      </c>
      <c r="W69" t="s">
        <v>141</v>
      </c>
      <c r="X69" t="s">
        <v>142</v>
      </c>
      <c r="Y69" t="s">
        <v>160</v>
      </c>
      <c r="Z69" t="s">
        <v>161</v>
      </c>
      <c r="AA69" t="s">
        <v>99</v>
      </c>
      <c r="AB69" t="s">
        <v>58</v>
      </c>
      <c r="AC69" t="s">
        <v>130</v>
      </c>
      <c r="AD69" t="s">
        <v>59</v>
      </c>
      <c r="AE69" t="s">
        <v>162</v>
      </c>
      <c r="AF69" t="s">
        <v>163</v>
      </c>
      <c r="AG69" t="s">
        <v>231</v>
      </c>
      <c r="AH69" t="s">
        <v>950</v>
      </c>
      <c r="AI69" t="s">
        <v>951</v>
      </c>
      <c r="AJ69" t="s">
        <v>952</v>
      </c>
      <c r="AK69" t="s">
        <v>953</v>
      </c>
      <c r="AL69" t="s">
        <v>954</v>
      </c>
      <c r="AM69" t="s">
        <v>955</v>
      </c>
      <c r="AN69" t="s">
        <v>133</v>
      </c>
      <c r="AO69" t="s">
        <v>956</v>
      </c>
      <c r="AP69" t="s">
        <v>138</v>
      </c>
      <c r="AQ69" s="7">
        <v>20000</v>
      </c>
      <c r="AR69" s="7">
        <v>0</v>
      </c>
      <c r="AS69" t="s">
        <v>4861</v>
      </c>
      <c r="AT69" t="s">
        <v>4862</v>
      </c>
      <c r="AU69" s="7">
        <v>5</v>
      </c>
      <c r="AZ69" t="s">
        <v>150</v>
      </c>
      <c r="BA69" t="s">
        <v>957</v>
      </c>
      <c r="BG69" t="s">
        <v>136</v>
      </c>
      <c r="BI69" t="s">
        <v>958</v>
      </c>
      <c r="BJ69" s="7">
        <v>5</v>
      </c>
    </row>
    <row r="70" spans="1:62" x14ac:dyDescent="0.55000000000000004">
      <c r="A70" s="2" t="str">
        <f t="shared" si="33"/>
        <v>TeleventasPLAN 1 CUOTA PROTEGIDA</v>
      </c>
      <c r="B70" s="3">
        <f>VLOOKUP(A70,'[1]TARIFAS PRODUCTOS'!$C:$E,3,0)</f>
        <v>36120</v>
      </c>
      <c r="C70" s="6" t="str">
        <f t="shared" si="34"/>
        <v>JULIO</v>
      </c>
      <c r="D70" s="8" t="str">
        <f t="shared" si="35"/>
        <v>MIÉRCOLES</v>
      </c>
      <c r="E70" s="9">
        <f t="shared" si="36"/>
        <v>1</v>
      </c>
      <c r="F70" s="14">
        <f t="shared" ca="1" si="37"/>
        <v>126</v>
      </c>
      <c r="G70" s="7">
        <v>3145345</v>
      </c>
      <c r="I70" t="s">
        <v>959</v>
      </c>
      <c r="J70" t="s">
        <v>254</v>
      </c>
      <c r="K70" t="s">
        <v>960</v>
      </c>
      <c r="L70" t="s">
        <v>960</v>
      </c>
      <c r="P70" t="s">
        <v>126</v>
      </c>
      <c r="Q70" t="s">
        <v>127</v>
      </c>
      <c r="R70" t="s">
        <v>128</v>
      </c>
      <c r="S70" t="s">
        <v>129</v>
      </c>
      <c r="T70" t="s">
        <v>126</v>
      </c>
      <c r="U70" t="s">
        <v>64</v>
      </c>
      <c r="V70" t="s">
        <v>140</v>
      </c>
      <c r="W70" t="s">
        <v>141</v>
      </c>
      <c r="X70" t="s">
        <v>142</v>
      </c>
      <c r="Y70" t="s">
        <v>157</v>
      </c>
      <c r="Z70" t="s">
        <v>158</v>
      </c>
      <c r="AA70" t="s">
        <v>159</v>
      </c>
      <c r="AB70" t="s">
        <v>58</v>
      </c>
      <c r="AC70" t="s">
        <v>130</v>
      </c>
      <c r="AD70" t="s">
        <v>59</v>
      </c>
      <c r="AE70" t="s">
        <v>131</v>
      </c>
      <c r="AF70" t="s">
        <v>132</v>
      </c>
      <c r="AG70" t="s">
        <v>231</v>
      </c>
      <c r="AH70" t="s">
        <v>961</v>
      </c>
      <c r="AI70" t="s">
        <v>962</v>
      </c>
      <c r="AJ70" t="s">
        <v>963</v>
      </c>
      <c r="AK70" t="s">
        <v>964</v>
      </c>
      <c r="AL70" t="s">
        <v>965</v>
      </c>
      <c r="AM70" t="s">
        <v>966</v>
      </c>
      <c r="AN70" t="s">
        <v>133</v>
      </c>
      <c r="AO70" t="s">
        <v>967</v>
      </c>
      <c r="AP70" t="s">
        <v>134</v>
      </c>
      <c r="AQ70" s="7">
        <v>14000</v>
      </c>
      <c r="AR70" s="7">
        <v>0</v>
      </c>
      <c r="AS70" t="s">
        <v>4861</v>
      </c>
      <c r="AT70" t="s">
        <v>4862</v>
      </c>
      <c r="AU70" s="7">
        <v>5</v>
      </c>
      <c r="AZ70" t="s">
        <v>150</v>
      </c>
      <c r="BA70" t="s">
        <v>968</v>
      </c>
      <c r="BG70" t="s">
        <v>136</v>
      </c>
      <c r="BI70" t="s">
        <v>969</v>
      </c>
      <c r="BJ70" s="7">
        <v>5</v>
      </c>
    </row>
    <row r="71" spans="1:62" x14ac:dyDescent="0.55000000000000004">
      <c r="A71" s="2" t="str">
        <f t="shared" si="33"/>
        <v>TeleventasPLAN 1 CUOTA PROTEGIDA</v>
      </c>
      <c r="B71" s="3">
        <f>VLOOKUP(A71,'[1]TARIFAS PRODUCTOS'!$C:$E,3,0)</f>
        <v>36120</v>
      </c>
      <c r="C71" s="6" t="str">
        <f t="shared" si="34"/>
        <v>JULIO</v>
      </c>
      <c r="D71" s="8" t="str">
        <f t="shared" si="35"/>
        <v>MIÉRCOLES</v>
      </c>
      <c r="E71" s="9">
        <f t="shared" si="36"/>
        <v>1</v>
      </c>
      <c r="F71" s="14">
        <f t="shared" ca="1" si="37"/>
        <v>126</v>
      </c>
      <c r="G71" s="7">
        <v>3145355</v>
      </c>
      <c r="I71" t="s">
        <v>970</v>
      </c>
      <c r="J71" t="s">
        <v>254</v>
      </c>
      <c r="K71" t="s">
        <v>971</v>
      </c>
      <c r="L71" t="s">
        <v>971</v>
      </c>
      <c r="P71" t="s">
        <v>126</v>
      </c>
      <c r="Q71" t="s">
        <v>127</v>
      </c>
      <c r="R71" t="s">
        <v>128</v>
      </c>
      <c r="S71" t="s">
        <v>129</v>
      </c>
      <c r="T71" t="s">
        <v>137</v>
      </c>
      <c r="U71" t="s">
        <v>57</v>
      </c>
      <c r="V71" t="s">
        <v>140</v>
      </c>
      <c r="W71" t="s">
        <v>141</v>
      </c>
      <c r="X71" t="s">
        <v>142</v>
      </c>
      <c r="Y71" t="s">
        <v>157</v>
      </c>
      <c r="Z71" t="s">
        <v>158</v>
      </c>
      <c r="AA71" t="s">
        <v>159</v>
      </c>
      <c r="AB71" t="s">
        <v>58</v>
      </c>
      <c r="AC71" t="s">
        <v>130</v>
      </c>
      <c r="AD71" t="s">
        <v>59</v>
      </c>
      <c r="AE71" t="s">
        <v>131</v>
      </c>
      <c r="AF71" t="s">
        <v>132</v>
      </c>
      <c r="AG71" t="s">
        <v>231</v>
      </c>
      <c r="AH71" t="s">
        <v>972</v>
      </c>
      <c r="AI71" t="s">
        <v>973</v>
      </c>
      <c r="AJ71" t="s">
        <v>974</v>
      </c>
      <c r="AK71" t="s">
        <v>975</v>
      </c>
      <c r="AL71" t="s">
        <v>976</v>
      </c>
      <c r="AM71" t="s">
        <v>977</v>
      </c>
      <c r="AN71" t="s">
        <v>133</v>
      </c>
      <c r="AO71" t="s">
        <v>978</v>
      </c>
      <c r="AP71" t="s">
        <v>138</v>
      </c>
      <c r="AQ71" s="7">
        <v>14000</v>
      </c>
      <c r="AR71" s="7">
        <v>0</v>
      </c>
      <c r="AS71" t="s">
        <v>4861</v>
      </c>
      <c r="AT71" t="s">
        <v>4862</v>
      </c>
      <c r="AU71" s="7">
        <v>5</v>
      </c>
      <c r="AZ71" t="s">
        <v>150</v>
      </c>
      <c r="BA71" t="s">
        <v>979</v>
      </c>
      <c r="BG71" t="s">
        <v>136</v>
      </c>
      <c r="BI71" t="s">
        <v>980</v>
      </c>
      <c r="BJ71" s="7">
        <v>5</v>
      </c>
    </row>
    <row r="72" spans="1:62" x14ac:dyDescent="0.55000000000000004">
      <c r="A72" s="2" t="str">
        <f t="shared" si="33"/>
        <v>TeleventasVIDA ZURICH PLAN 1</v>
      </c>
      <c r="B72" s="3">
        <f>VLOOKUP(A72,'[1]TARIFAS PRODUCTOS'!$C:$E,3,0)</f>
        <v>24150</v>
      </c>
      <c r="C72" s="6" t="str">
        <f t="shared" si="34"/>
        <v>JULIO</v>
      </c>
      <c r="D72" s="8" t="str">
        <f t="shared" si="35"/>
        <v>JUEVES</v>
      </c>
      <c r="E72" s="9">
        <f t="shared" si="36"/>
        <v>2</v>
      </c>
      <c r="F72" s="14">
        <f t="shared" ca="1" si="37"/>
        <v>126</v>
      </c>
      <c r="G72" s="7">
        <v>3145356</v>
      </c>
      <c r="I72" t="s">
        <v>981</v>
      </c>
      <c r="J72" t="s">
        <v>928</v>
      </c>
      <c r="K72" t="s">
        <v>982</v>
      </c>
      <c r="L72" t="s">
        <v>982</v>
      </c>
      <c r="P72" t="s">
        <v>126</v>
      </c>
      <c r="Q72" t="s">
        <v>127</v>
      </c>
      <c r="R72" t="s">
        <v>128</v>
      </c>
      <c r="S72" t="s">
        <v>129</v>
      </c>
      <c r="T72" t="s">
        <v>151</v>
      </c>
      <c r="U72" t="s">
        <v>65</v>
      </c>
      <c r="V72" t="s">
        <v>140</v>
      </c>
      <c r="W72" t="s">
        <v>141</v>
      </c>
      <c r="X72" t="s">
        <v>142</v>
      </c>
      <c r="Y72" t="s">
        <v>160</v>
      </c>
      <c r="Z72" t="s">
        <v>161</v>
      </c>
      <c r="AA72" t="s">
        <v>99</v>
      </c>
      <c r="AB72" t="s">
        <v>58</v>
      </c>
      <c r="AC72" t="s">
        <v>146</v>
      </c>
      <c r="AD72" t="s">
        <v>61</v>
      </c>
      <c r="AE72" t="s">
        <v>147</v>
      </c>
      <c r="AF72" t="s">
        <v>148</v>
      </c>
      <c r="AG72" t="s">
        <v>231</v>
      </c>
      <c r="AH72" t="s">
        <v>983</v>
      </c>
      <c r="AI72" t="s">
        <v>984</v>
      </c>
      <c r="AJ72" t="s">
        <v>985</v>
      </c>
      <c r="AK72" t="s">
        <v>986</v>
      </c>
      <c r="AL72" t="s">
        <v>987</v>
      </c>
      <c r="AM72" t="s">
        <v>988</v>
      </c>
      <c r="AN72" t="s">
        <v>133</v>
      </c>
      <c r="AO72" t="s">
        <v>989</v>
      </c>
      <c r="AP72" t="s">
        <v>154</v>
      </c>
      <c r="AQ72" s="7">
        <v>12500</v>
      </c>
      <c r="AR72" s="7">
        <v>0</v>
      </c>
      <c r="AS72" t="s">
        <v>4861</v>
      </c>
      <c r="AT72" t="s">
        <v>4862</v>
      </c>
      <c r="AU72" s="7">
        <v>5</v>
      </c>
      <c r="AZ72" t="s">
        <v>150</v>
      </c>
      <c r="BA72" t="s">
        <v>990</v>
      </c>
      <c r="BG72" t="s">
        <v>136</v>
      </c>
      <c r="BI72" t="s">
        <v>991</v>
      </c>
      <c r="BJ72" s="7">
        <v>5</v>
      </c>
    </row>
    <row r="73" spans="1:62" x14ac:dyDescent="0.55000000000000004">
      <c r="A73" s="2" t="str">
        <f t="shared" si="33"/>
        <v>TeleventasVIDA ZURICH PLAN 1</v>
      </c>
      <c r="B73" s="3">
        <f>VLOOKUP(A73,'[1]TARIFAS PRODUCTOS'!$C:$E,3,0)</f>
        <v>24150</v>
      </c>
      <c r="C73" s="6" t="str">
        <f t="shared" si="34"/>
        <v>JULIO</v>
      </c>
      <c r="D73" s="8" t="str">
        <f t="shared" si="35"/>
        <v>JUEVES</v>
      </c>
      <c r="E73" s="9">
        <f t="shared" si="36"/>
        <v>2</v>
      </c>
      <c r="F73" s="14">
        <f t="shared" ca="1" si="37"/>
        <v>126</v>
      </c>
      <c r="G73" s="7">
        <v>3145357</v>
      </c>
      <c r="I73" t="s">
        <v>992</v>
      </c>
      <c r="J73" t="s">
        <v>928</v>
      </c>
      <c r="K73" t="s">
        <v>993</v>
      </c>
      <c r="L73" t="s">
        <v>993</v>
      </c>
      <c r="P73" t="s">
        <v>126</v>
      </c>
      <c r="Q73" t="s">
        <v>127</v>
      </c>
      <c r="R73" t="s">
        <v>128</v>
      </c>
      <c r="S73" t="s">
        <v>129</v>
      </c>
      <c r="T73" t="s">
        <v>137</v>
      </c>
      <c r="U73" t="s">
        <v>57</v>
      </c>
      <c r="V73" t="s">
        <v>140</v>
      </c>
      <c r="W73" t="s">
        <v>141</v>
      </c>
      <c r="X73" t="s">
        <v>142</v>
      </c>
      <c r="Y73" t="s">
        <v>211</v>
      </c>
      <c r="Z73" t="s">
        <v>212</v>
      </c>
      <c r="AA73" t="s">
        <v>213</v>
      </c>
      <c r="AB73" t="s">
        <v>58</v>
      </c>
      <c r="AC73" t="s">
        <v>146</v>
      </c>
      <c r="AD73" t="s">
        <v>61</v>
      </c>
      <c r="AE73" t="s">
        <v>147</v>
      </c>
      <c r="AF73" t="s">
        <v>148</v>
      </c>
      <c r="AG73" t="s">
        <v>231</v>
      </c>
      <c r="AH73" t="s">
        <v>994</v>
      </c>
      <c r="AI73" t="s">
        <v>995</v>
      </c>
      <c r="AJ73" t="s">
        <v>996</v>
      </c>
      <c r="AK73" t="s">
        <v>997</v>
      </c>
      <c r="AL73" t="s">
        <v>998</v>
      </c>
      <c r="AM73" t="s">
        <v>999</v>
      </c>
      <c r="AN73" t="s">
        <v>133</v>
      </c>
      <c r="AO73" t="s">
        <v>1000</v>
      </c>
      <c r="AP73" t="s">
        <v>138</v>
      </c>
      <c r="AQ73" s="7">
        <v>12500</v>
      </c>
      <c r="AR73" s="7">
        <v>0</v>
      </c>
      <c r="AS73" t="s">
        <v>4861</v>
      </c>
      <c r="AT73" t="s">
        <v>4862</v>
      </c>
      <c r="AU73" s="7">
        <v>5</v>
      </c>
      <c r="AZ73" t="s">
        <v>135</v>
      </c>
      <c r="BA73" t="s">
        <v>1001</v>
      </c>
      <c r="BG73" t="s">
        <v>136</v>
      </c>
      <c r="BI73" t="s">
        <v>1002</v>
      </c>
      <c r="BJ73" s="7">
        <v>5</v>
      </c>
    </row>
    <row r="74" spans="1:62" x14ac:dyDescent="0.55000000000000004">
      <c r="A74" s="2" t="str">
        <f t="shared" si="33"/>
        <v>TeleventasVIDA ZURICH PLAN 1</v>
      </c>
      <c r="B74" s="3">
        <f>VLOOKUP(A74,'[1]TARIFAS PRODUCTOS'!$C:$E,3,0)</f>
        <v>24150</v>
      </c>
      <c r="C74" s="6" t="str">
        <f t="shared" si="34"/>
        <v>JULIO</v>
      </c>
      <c r="D74" s="8" t="str">
        <f t="shared" si="35"/>
        <v>JUEVES</v>
      </c>
      <c r="E74" s="9">
        <f t="shared" si="36"/>
        <v>2</v>
      </c>
      <c r="F74" s="14">
        <f t="shared" ca="1" si="37"/>
        <v>126</v>
      </c>
      <c r="G74" s="7">
        <v>3145358</v>
      </c>
      <c r="I74" t="s">
        <v>1003</v>
      </c>
      <c r="J74" t="s">
        <v>928</v>
      </c>
      <c r="K74" t="s">
        <v>1004</v>
      </c>
      <c r="L74" t="s">
        <v>1004</v>
      </c>
      <c r="P74" t="s">
        <v>126</v>
      </c>
      <c r="Q74" t="s">
        <v>127</v>
      </c>
      <c r="R74" t="s">
        <v>128</v>
      </c>
      <c r="S74" t="s">
        <v>129</v>
      </c>
      <c r="T74" t="s">
        <v>151</v>
      </c>
      <c r="U74" t="s">
        <v>65</v>
      </c>
      <c r="V74" t="s">
        <v>140</v>
      </c>
      <c r="W74" t="s">
        <v>141</v>
      </c>
      <c r="X74" t="s">
        <v>142</v>
      </c>
      <c r="Y74" t="s">
        <v>160</v>
      </c>
      <c r="Z74" t="s">
        <v>161</v>
      </c>
      <c r="AA74" t="s">
        <v>99</v>
      </c>
      <c r="AB74" t="s">
        <v>58</v>
      </c>
      <c r="AC74" t="s">
        <v>146</v>
      </c>
      <c r="AD74" t="s">
        <v>61</v>
      </c>
      <c r="AE74" t="s">
        <v>147</v>
      </c>
      <c r="AF74" t="s">
        <v>148</v>
      </c>
      <c r="AG74" t="s">
        <v>231</v>
      </c>
      <c r="AH74" t="s">
        <v>1005</v>
      </c>
      <c r="AI74" t="s">
        <v>1006</v>
      </c>
      <c r="AJ74" t="s">
        <v>1007</v>
      </c>
      <c r="AK74" t="s">
        <v>1008</v>
      </c>
      <c r="AL74" t="s">
        <v>1009</v>
      </c>
      <c r="AM74" t="s">
        <v>1010</v>
      </c>
      <c r="AN74" t="s">
        <v>167</v>
      </c>
      <c r="AO74" t="s">
        <v>1011</v>
      </c>
      <c r="AP74" t="s">
        <v>189</v>
      </c>
      <c r="AQ74" s="7">
        <v>12500</v>
      </c>
      <c r="AR74" s="7">
        <v>0</v>
      </c>
      <c r="AS74" t="s">
        <v>4861</v>
      </c>
      <c r="AT74" t="s">
        <v>4862</v>
      </c>
      <c r="AU74" s="7">
        <v>5</v>
      </c>
      <c r="AZ74" t="s">
        <v>150</v>
      </c>
      <c r="BA74" t="s">
        <v>208</v>
      </c>
      <c r="BG74" t="s">
        <v>136</v>
      </c>
      <c r="BI74" t="s">
        <v>1012</v>
      </c>
      <c r="BJ74" s="7">
        <v>5</v>
      </c>
    </row>
    <row r="75" spans="1:62" x14ac:dyDescent="0.55000000000000004">
      <c r="A75" s="2" t="str">
        <f t="shared" si="33"/>
        <v>TeleventasVIDA ZURICH PLAN 1</v>
      </c>
      <c r="B75" s="3">
        <f>VLOOKUP(A75,'[1]TARIFAS PRODUCTOS'!$C:$E,3,0)</f>
        <v>24150</v>
      </c>
      <c r="C75" s="6" t="str">
        <f t="shared" si="34"/>
        <v>JULIO</v>
      </c>
      <c r="D75" s="8" t="str">
        <f t="shared" si="35"/>
        <v>JUEVES</v>
      </c>
      <c r="E75" s="9">
        <f t="shared" si="36"/>
        <v>2</v>
      </c>
      <c r="F75" s="14">
        <f t="shared" ca="1" si="37"/>
        <v>126</v>
      </c>
      <c r="G75" s="7">
        <v>3145359</v>
      </c>
      <c r="I75" t="s">
        <v>1013</v>
      </c>
      <c r="J75" t="s">
        <v>928</v>
      </c>
      <c r="K75" t="s">
        <v>1004</v>
      </c>
      <c r="L75" t="s">
        <v>1004</v>
      </c>
      <c r="P75" t="s">
        <v>126</v>
      </c>
      <c r="Q75" t="s">
        <v>127</v>
      </c>
      <c r="R75" t="s">
        <v>128</v>
      </c>
      <c r="S75" t="s">
        <v>129</v>
      </c>
      <c r="T75" t="s">
        <v>139</v>
      </c>
      <c r="U75" t="s">
        <v>62</v>
      </c>
      <c r="V75" t="s">
        <v>140</v>
      </c>
      <c r="W75" t="s">
        <v>141</v>
      </c>
      <c r="X75" t="s">
        <v>142</v>
      </c>
      <c r="Y75" t="s">
        <v>211</v>
      </c>
      <c r="Z75" t="s">
        <v>212</v>
      </c>
      <c r="AA75" t="s">
        <v>213</v>
      </c>
      <c r="AB75" t="s">
        <v>58</v>
      </c>
      <c r="AC75" t="s">
        <v>146</v>
      </c>
      <c r="AD75" t="s">
        <v>61</v>
      </c>
      <c r="AE75" t="s">
        <v>147</v>
      </c>
      <c r="AF75" t="s">
        <v>148</v>
      </c>
      <c r="AG75" t="s">
        <v>231</v>
      </c>
      <c r="AH75" t="s">
        <v>1014</v>
      </c>
      <c r="AI75" t="s">
        <v>1015</v>
      </c>
      <c r="AJ75" t="s">
        <v>1016</v>
      </c>
      <c r="AK75" t="s">
        <v>1017</v>
      </c>
      <c r="AL75" t="s">
        <v>1018</v>
      </c>
      <c r="AM75" t="s">
        <v>1019</v>
      </c>
      <c r="AN75" t="s">
        <v>133</v>
      </c>
      <c r="AO75" t="s">
        <v>1020</v>
      </c>
      <c r="AP75" t="s">
        <v>149</v>
      </c>
      <c r="AQ75" s="7">
        <v>12500</v>
      </c>
      <c r="AR75" s="7">
        <v>0</v>
      </c>
      <c r="AS75" t="s">
        <v>4861</v>
      </c>
      <c r="AT75" t="s">
        <v>4862</v>
      </c>
      <c r="AU75" s="7">
        <v>5</v>
      </c>
      <c r="AZ75" t="s">
        <v>150</v>
      </c>
      <c r="BA75" t="s">
        <v>1021</v>
      </c>
      <c r="BG75" t="s">
        <v>136</v>
      </c>
      <c r="BI75" t="s">
        <v>1022</v>
      </c>
      <c r="BJ75" s="7">
        <v>5</v>
      </c>
    </row>
    <row r="76" spans="1:62" x14ac:dyDescent="0.55000000000000004">
      <c r="A76" s="2" t="str">
        <f t="shared" ref="A76:A124" si="38">AB76&amp;AF76</f>
        <v>TeleventasVIDA ZURICH PLAN 1</v>
      </c>
      <c r="B76" s="3">
        <f>VLOOKUP(A76,'[1]TARIFAS PRODUCTOS'!$C:$E,3,0)</f>
        <v>24150</v>
      </c>
      <c r="C76" s="6" t="str">
        <f t="shared" ref="C76:C124" si="39">UPPER(TEXT(J76,"MMMM"))</f>
        <v>JULIO</v>
      </c>
      <c r="D76" s="8" t="str">
        <f t="shared" ref="D76:D124" si="40">UPPER(TEXT(J76,"DDDD"))</f>
        <v>JUEVES</v>
      </c>
      <c r="E76" s="9">
        <f t="shared" ref="E76:E124" si="41">DAY(J76)</f>
        <v>2</v>
      </c>
      <c r="F76" s="14">
        <f t="shared" ref="F76:F124" ca="1" si="42">(YEAR(NOW())-YEAR(AY76))</f>
        <v>126</v>
      </c>
      <c r="G76" s="7">
        <v>3145360</v>
      </c>
      <c r="I76" t="s">
        <v>1023</v>
      </c>
      <c r="J76" t="s">
        <v>928</v>
      </c>
      <c r="K76" t="s">
        <v>1024</v>
      </c>
      <c r="L76" t="s">
        <v>1024</v>
      </c>
      <c r="P76" t="s">
        <v>126</v>
      </c>
      <c r="Q76" t="s">
        <v>127</v>
      </c>
      <c r="R76" t="s">
        <v>128</v>
      </c>
      <c r="S76" t="s">
        <v>129</v>
      </c>
      <c r="T76" t="s">
        <v>151</v>
      </c>
      <c r="U76" t="s">
        <v>65</v>
      </c>
      <c r="V76" t="s">
        <v>140</v>
      </c>
      <c r="W76" t="s">
        <v>141</v>
      </c>
      <c r="X76" t="s">
        <v>142</v>
      </c>
      <c r="Y76" t="s">
        <v>157</v>
      </c>
      <c r="Z76" t="s">
        <v>158</v>
      </c>
      <c r="AA76" t="s">
        <v>159</v>
      </c>
      <c r="AB76" t="s">
        <v>58</v>
      </c>
      <c r="AC76" t="s">
        <v>146</v>
      </c>
      <c r="AD76" t="s">
        <v>61</v>
      </c>
      <c r="AE76" t="s">
        <v>147</v>
      </c>
      <c r="AF76" t="s">
        <v>148</v>
      </c>
      <c r="AG76" t="s">
        <v>231</v>
      </c>
      <c r="AH76" t="s">
        <v>1025</v>
      </c>
      <c r="AI76" t="s">
        <v>1026</v>
      </c>
      <c r="AJ76" t="s">
        <v>1027</v>
      </c>
      <c r="AK76" t="s">
        <v>1028</v>
      </c>
      <c r="AL76" t="s">
        <v>1029</v>
      </c>
      <c r="AM76" t="s">
        <v>1030</v>
      </c>
      <c r="AN76" t="s">
        <v>133</v>
      </c>
      <c r="AO76" t="s">
        <v>1031</v>
      </c>
      <c r="AP76" t="s">
        <v>154</v>
      </c>
      <c r="AQ76" s="7">
        <v>12500</v>
      </c>
      <c r="AR76" s="7">
        <v>0</v>
      </c>
      <c r="AS76" t="s">
        <v>4861</v>
      </c>
      <c r="AT76" t="s">
        <v>4862</v>
      </c>
      <c r="AU76" s="7">
        <v>5</v>
      </c>
      <c r="AZ76" t="s">
        <v>150</v>
      </c>
      <c r="BA76" t="s">
        <v>1032</v>
      </c>
      <c r="BG76" t="s">
        <v>136</v>
      </c>
      <c r="BI76" t="s">
        <v>1033</v>
      </c>
      <c r="BJ76" s="7">
        <v>5</v>
      </c>
    </row>
    <row r="77" spans="1:62" x14ac:dyDescent="0.55000000000000004">
      <c r="A77" s="2" t="str">
        <f t="shared" si="38"/>
        <v>TeleventasVIDA ZURICH PLAN 1</v>
      </c>
      <c r="B77" s="3">
        <f>VLOOKUP(A77,'[1]TARIFAS PRODUCTOS'!$C:$E,3,0)</f>
        <v>24150</v>
      </c>
      <c r="C77" s="6" t="str">
        <f t="shared" si="39"/>
        <v>JULIO</v>
      </c>
      <c r="D77" s="8" t="str">
        <f t="shared" si="40"/>
        <v>JUEVES</v>
      </c>
      <c r="E77" s="9">
        <f t="shared" si="41"/>
        <v>2</v>
      </c>
      <c r="F77" s="14">
        <f t="shared" ca="1" si="42"/>
        <v>126</v>
      </c>
      <c r="G77" s="7">
        <v>3148715</v>
      </c>
      <c r="I77" t="s">
        <v>1034</v>
      </c>
      <c r="J77" t="s">
        <v>928</v>
      </c>
      <c r="K77" t="s">
        <v>1035</v>
      </c>
      <c r="L77" t="s">
        <v>1035</v>
      </c>
      <c r="P77" t="s">
        <v>126</v>
      </c>
      <c r="Q77" t="s">
        <v>127</v>
      </c>
      <c r="R77" t="s">
        <v>128</v>
      </c>
      <c r="S77" t="s">
        <v>129</v>
      </c>
      <c r="T77" t="s">
        <v>137</v>
      </c>
      <c r="U77" t="s">
        <v>57</v>
      </c>
      <c r="V77" t="s">
        <v>140</v>
      </c>
      <c r="W77" t="s">
        <v>141</v>
      </c>
      <c r="X77" t="s">
        <v>142</v>
      </c>
      <c r="Y77" t="s">
        <v>211</v>
      </c>
      <c r="Z77" t="s">
        <v>212</v>
      </c>
      <c r="AA77" t="s">
        <v>213</v>
      </c>
      <c r="AB77" t="s">
        <v>58</v>
      </c>
      <c r="AC77" t="s">
        <v>146</v>
      </c>
      <c r="AD77" t="s">
        <v>61</v>
      </c>
      <c r="AE77" t="s">
        <v>147</v>
      </c>
      <c r="AF77" t="s">
        <v>148</v>
      </c>
      <c r="AG77" t="s">
        <v>231</v>
      </c>
      <c r="AH77" t="s">
        <v>1036</v>
      </c>
      <c r="AI77" t="s">
        <v>1037</v>
      </c>
      <c r="AJ77" t="s">
        <v>1038</v>
      </c>
      <c r="AK77" t="s">
        <v>1039</v>
      </c>
      <c r="AL77" t="s">
        <v>1040</v>
      </c>
      <c r="AM77" t="s">
        <v>1041</v>
      </c>
      <c r="AN77" t="s">
        <v>167</v>
      </c>
      <c r="AO77" t="s">
        <v>1042</v>
      </c>
      <c r="AP77" t="s">
        <v>138</v>
      </c>
      <c r="AQ77" s="7">
        <v>12500</v>
      </c>
      <c r="AR77" s="7">
        <v>0</v>
      </c>
      <c r="AS77" t="s">
        <v>4861</v>
      </c>
      <c r="AT77" t="s">
        <v>4862</v>
      </c>
      <c r="AU77" s="7">
        <v>5</v>
      </c>
      <c r="AZ77" t="s">
        <v>150</v>
      </c>
      <c r="BA77" t="s">
        <v>1043</v>
      </c>
      <c r="BG77" t="s">
        <v>136</v>
      </c>
      <c r="BI77" t="s">
        <v>1044</v>
      </c>
      <c r="BJ77" s="7">
        <v>5</v>
      </c>
    </row>
    <row r="78" spans="1:62" x14ac:dyDescent="0.55000000000000004">
      <c r="A78" s="2" t="str">
        <f t="shared" si="38"/>
        <v>TeleventasVIDA ZURICH PLAN 1</v>
      </c>
      <c r="B78" s="3">
        <f>VLOOKUP(A78,'[1]TARIFAS PRODUCTOS'!$C:$E,3,0)</f>
        <v>24150</v>
      </c>
      <c r="C78" s="6" t="str">
        <f t="shared" si="39"/>
        <v>JULIO</v>
      </c>
      <c r="D78" s="8" t="str">
        <f t="shared" si="40"/>
        <v>JUEVES</v>
      </c>
      <c r="E78" s="9">
        <f t="shared" si="41"/>
        <v>2</v>
      </c>
      <c r="F78" s="14">
        <f t="shared" ca="1" si="42"/>
        <v>126</v>
      </c>
      <c r="G78" s="7">
        <v>3148716</v>
      </c>
      <c r="I78" t="s">
        <v>1045</v>
      </c>
      <c r="J78" t="s">
        <v>928</v>
      </c>
      <c r="K78" t="s">
        <v>1046</v>
      </c>
      <c r="L78" t="s">
        <v>1046</v>
      </c>
      <c r="P78" t="s">
        <v>126</v>
      </c>
      <c r="Q78" t="s">
        <v>127</v>
      </c>
      <c r="R78" t="s">
        <v>128</v>
      </c>
      <c r="S78" t="s">
        <v>129</v>
      </c>
      <c r="T78" t="s">
        <v>137</v>
      </c>
      <c r="U78" t="s">
        <v>57</v>
      </c>
      <c r="V78" t="s">
        <v>140</v>
      </c>
      <c r="W78" t="s">
        <v>141</v>
      </c>
      <c r="X78" t="s">
        <v>142</v>
      </c>
      <c r="Y78" t="s">
        <v>160</v>
      </c>
      <c r="Z78" t="s">
        <v>161</v>
      </c>
      <c r="AA78" t="s">
        <v>99</v>
      </c>
      <c r="AB78" t="s">
        <v>58</v>
      </c>
      <c r="AC78" t="s">
        <v>146</v>
      </c>
      <c r="AD78" t="s">
        <v>61</v>
      </c>
      <c r="AE78" t="s">
        <v>147</v>
      </c>
      <c r="AF78" t="s">
        <v>148</v>
      </c>
      <c r="AG78" t="s">
        <v>231</v>
      </c>
      <c r="AH78" t="s">
        <v>1047</v>
      </c>
      <c r="AI78" t="s">
        <v>1048</v>
      </c>
      <c r="AJ78" t="s">
        <v>1049</v>
      </c>
      <c r="AK78" t="s">
        <v>1050</v>
      </c>
      <c r="AL78" t="s">
        <v>1051</v>
      </c>
      <c r="AM78" t="s">
        <v>1052</v>
      </c>
      <c r="AN78" t="s">
        <v>133</v>
      </c>
      <c r="AO78" t="s">
        <v>1053</v>
      </c>
      <c r="AP78" t="s">
        <v>138</v>
      </c>
      <c r="AQ78" s="7">
        <v>12500</v>
      </c>
      <c r="AR78" s="7">
        <v>0</v>
      </c>
      <c r="AS78" t="s">
        <v>4861</v>
      </c>
      <c r="AT78" t="s">
        <v>4862</v>
      </c>
      <c r="AU78" s="7">
        <v>5</v>
      </c>
      <c r="AZ78" t="s">
        <v>135</v>
      </c>
      <c r="BA78" t="s">
        <v>1054</v>
      </c>
      <c r="BG78" t="s">
        <v>136</v>
      </c>
      <c r="BI78" t="s">
        <v>1055</v>
      </c>
      <c r="BJ78" s="7">
        <v>5</v>
      </c>
    </row>
    <row r="79" spans="1:62" x14ac:dyDescent="0.55000000000000004">
      <c r="A79" s="2" t="str">
        <f t="shared" si="38"/>
        <v>TeleventasVIDA ZURICH PLAN 1</v>
      </c>
      <c r="B79" s="3">
        <f>VLOOKUP(A79,'[1]TARIFAS PRODUCTOS'!$C:$E,3,0)</f>
        <v>24150</v>
      </c>
      <c r="C79" s="6" t="str">
        <f t="shared" si="39"/>
        <v>JULIO</v>
      </c>
      <c r="D79" s="8" t="str">
        <f t="shared" si="40"/>
        <v>JUEVES</v>
      </c>
      <c r="E79" s="9">
        <f t="shared" si="41"/>
        <v>2</v>
      </c>
      <c r="F79" s="14">
        <f t="shared" ca="1" si="42"/>
        <v>126</v>
      </c>
      <c r="G79" s="7">
        <v>3148717</v>
      </c>
      <c r="I79" t="s">
        <v>1056</v>
      </c>
      <c r="J79" t="s">
        <v>928</v>
      </c>
      <c r="K79" t="s">
        <v>1057</v>
      </c>
      <c r="L79" t="s">
        <v>1057</v>
      </c>
      <c r="P79" t="s">
        <v>126</v>
      </c>
      <c r="Q79" t="s">
        <v>127</v>
      </c>
      <c r="R79" t="s">
        <v>128</v>
      </c>
      <c r="S79" t="s">
        <v>129</v>
      </c>
      <c r="T79" t="s">
        <v>137</v>
      </c>
      <c r="U79" t="s">
        <v>57</v>
      </c>
      <c r="V79" t="s">
        <v>140</v>
      </c>
      <c r="W79" t="s">
        <v>141</v>
      </c>
      <c r="X79" t="s">
        <v>142</v>
      </c>
      <c r="Y79" t="s">
        <v>160</v>
      </c>
      <c r="Z79" t="s">
        <v>161</v>
      </c>
      <c r="AA79" t="s">
        <v>99</v>
      </c>
      <c r="AB79" t="s">
        <v>58</v>
      </c>
      <c r="AC79" t="s">
        <v>146</v>
      </c>
      <c r="AD79" t="s">
        <v>61</v>
      </c>
      <c r="AE79" t="s">
        <v>147</v>
      </c>
      <c r="AF79" t="s">
        <v>148</v>
      </c>
      <c r="AG79" t="s">
        <v>231</v>
      </c>
      <c r="AH79" t="s">
        <v>1058</v>
      </c>
      <c r="AI79" t="s">
        <v>1059</v>
      </c>
      <c r="AJ79" t="s">
        <v>1060</v>
      </c>
      <c r="AK79" t="s">
        <v>1061</v>
      </c>
      <c r="AL79" t="s">
        <v>1062</v>
      </c>
      <c r="AM79" t="s">
        <v>1063</v>
      </c>
      <c r="AN79" t="s">
        <v>133</v>
      </c>
      <c r="AO79" t="s">
        <v>1064</v>
      </c>
      <c r="AP79" t="s">
        <v>138</v>
      </c>
      <c r="AQ79" s="7">
        <v>12500</v>
      </c>
      <c r="AR79" s="7">
        <v>0</v>
      </c>
      <c r="AS79" t="s">
        <v>4861</v>
      </c>
      <c r="AT79" t="s">
        <v>4862</v>
      </c>
      <c r="AU79" s="7">
        <v>5</v>
      </c>
      <c r="AZ79" t="s">
        <v>150</v>
      </c>
      <c r="BA79" t="s">
        <v>204</v>
      </c>
      <c r="BG79" t="s">
        <v>136</v>
      </c>
      <c r="BI79" t="s">
        <v>1065</v>
      </c>
      <c r="BJ79" s="7">
        <v>5</v>
      </c>
    </row>
    <row r="80" spans="1:62" x14ac:dyDescent="0.55000000000000004">
      <c r="A80" s="2" t="str">
        <f t="shared" si="38"/>
        <v>TeleventasVIDA ZURICH PLAN 1</v>
      </c>
      <c r="B80" s="3">
        <f>VLOOKUP(A80,'[1]TARIFAS PRODUCTOS'!$C:$E,3,0)</f>
        <v>24150</v>
      </c>
      <c r="C80" s="6" t="str">
        <f t="shared" si="39"/>
        <v>JULIO</v>
      </c>
      <c r="D80" s="8" t="str">
        <f t="shared" si="40"/>
        <v>JUEVES</v>
      </c>
      <c r="E80" s="9">
        <f t="shared" si="41"/>
        <v>2</v>
      </c>
      <c r="F80" s="14">
        <f t="shared" ca="1" si="42"/>
        <v>126</v>
      </c>
      <c r="G80" s="7">
        <v>3148718</v>
      </c>
      <c r="I80" t="s">
        <v>1066</v>
      </c>
      <c r="J80" t="s">
        <v>928</v>
      </c>
      <c r="K80" t="s">
        <v>1067</v>
      </c>
      <c r="L80" t="s">
        <v>1067</v>
      </c>
      <c r="P80" t="s">
        <v>126</v>
      </c>
      <c r="Q80" t="s">
        <v>127</v>
      </c>
      <c r="R80" t="s">
        <v>128</v>
      </c>
      <c r="S80" t="s">
        <v>129</v>
      </c>
      <c r="T80" t="s">
        <v>151</v>
      </c>
      <c r="U80" t="s">
        <v>65</v>
      </c>
      <c r="V80" t="s">
        <v>140</v>
      </c>
      <c r="W80" t="s">
        <v>141</v>
      </c>
      <c r="X80" t="s">
        <v>142</v>
      </c>
      <c r="Y80" t="s">
        <v>211</v>
      </c>
      <c r="Z80" t="s">
        <v>212</v>
      </c>
      <c r="AA80" t="s">
        <v>213</v>
      </c>
      <c r="AB80" t="s">
        <v>58</v>
      </c>
      <c r="AC80" t="s">
        <v>146</v>
      </c>
      <c r="AD80" t="s">
        <v>61</v>
      </c>
      <c r="AE80" t="s">
        <v>147</v>
      </c>
      <c r="AF80" t="s">
        <v>148</v>
      </c>
      <c r="AG80" t="s">
        <v>231</v>
      </c>
      <c r="AH80" t="s">
        <v>1068</v>
      </c>
      <c r="AI80" t="s">
        <v>1069</v>
      </c>
      <c r="AJ80" t="s">
        <v>1070</v>
      </c>
      <c r="AK80" t="s">
        <v>1071</v>
      </c>
      <c r="AL80" t="s">
        <v>1072</v>
      </c>
      <c r="AM80" t="s">
        <v>1073</v>
      </c>
      <c r="AN80" t="s">
        <v>133</v>
      </c>
      <c r="AO80" t="s">
        <v>1074</v>
      </c>
      <c r="AP80" t="s">
        <v>154</v>
      </c>
      <c r="AQ80" s="7">
        <v>12500</v>
      </c>
      <c r="AR80" s="7">
        <v>0</v>
      </c>
      <c r="AS80" t="s">
        <v>4861</v>
      </c>
      <c r="AT80" t="s">
        <v>4862</v>
      </c>
      <c r="AU80" s="7">
        <v>5</v>
      </c>
      <c r="AZ80" t="s">
        <v>150</v>
      </c>
      <c r="BA80" t="s">
        <v>1075</v>
      </c>
      <c r="BG80" t="s">
        <v>136</v>
      </c>
      <c r="BI80" t="s">
        <v>1076</v>
      </c>
      <c r="BJ80" s="7">
        <v>5</v>
      </c>
    </row>
    <row r="81" spans="1:62" x14ac:dyDescent="0.55000000000000004">
      <c r="A81" s="2" t="str">
        <f t="shared" si="38"/>
        <v>TeleventasVIDA ZURICH PLAN 1</v>
      </c>
      <c r="B81" s="3">
        <f>VLOOKUP(A81,'[1]TARIFAS PRODUCTOS'!$C:$E,3,0)</f>
        <v>24150</v>
      </c>
      <c r="C81" s="6" t="str">
        <f t="shared" si="39"/>
        <v>JULIO</v>
      </c>
      <c r="D81" s="8" t="str">
        <f t="shared" si="40"/>
        <v>JUEVES</v>
      </c>
      <c r="E81" s="9">
        <f t="shared" si="41"/>
        <v>2</v>
      </c>
      <c r="F81" s="14">
        <f t="shared" ca="1" si="42"/>
        <v>126</v>
      </c>
      <c r="G81" s="7">
        <v>3148719</v>
      </c>
      <c r="I81" t="s">
        <v>1077</v>
      </c>
      <c r="J81" t="s">
        <v>928</v>
      </c>
      <c r="K81" t="s">
        <v>1078</v>
      </c>
      <c r="L81" t="s">
        <v>1078</v>
      </c>
      <c r="P81" t="s">
        <v>126</v>
      </c>
      <c r="Q81" t="s">
        <v>127</v>
      </c>
      <c r="R81" t="s">
        <v>128</v>
      </c>
      <c r="S81" t="s">
        <v>129</v>
      </c>
      <c r="T81" t="s">
        <v>137</v>
      </c>
      <c r="U81" t="s">
        <v>57</v>
      </c>
      <c r="V81" t="s">
        <v>140</v>
      </c>
      <c r="W81" t="s">
        <v>141</v>
      </c>
      <c r="X81" t="s">
        <v>142</v>
      </c>
      <c r="Y81" t="s">
        <v>160</v>
      </c>
      <c r="Z81" t="s">
        <v>161</v>
      </c>
      <c r="AA81" t="s">
        <v>99</v>
      </c>
      <c r="AB81" t="s">
        <v>58</v>
      </c>
      <c r="AC81" t="s">
        <v>146</v>
      </c>
      <c r="AD81" t="s">
        <v>61</v>
      </c>
      <c r="AE81" t="s">
        <v>147</v>
      </c>
      <c r="AF81" t="s">
        <v>148</v>
      </c>
      <c r="AG81" t="s">
        <v>231</v>
      </c>
      <c r="AH81" t="s">
        <v>1079</v>
      </c>
      <c r="AI81" t="s">
        <v>1080</v>
      </c>
      <c r="AJ81" t="s">
        <v>1081</v>
      </c>
      <c r="AK81" t="s">
        <v>1082</v>
      </c>
      <c r="AL81" t="s">
        <v>1083</v>
      </c>
      <c r="AM81" t="s">
        <v>1084</v>
      </c>
      <c r="AN81" t="s">
        <v>133</v>
      </c>
      <c r="AO81" t="s">
        <v>1085</v>
      </c>
      <c r="AP81" t="s">
        <v>138</v>
      </c>
      <c r="AQ81" s="7">
        <v>12500</v>
      </c>
      <c r="AR81" s="7">
        <v>0</v>
      </c>
      <c r="AS81" t="s">
        <v>4861</v>
      </c>
      <c r="AT81" t="s">
        <v>4862</v>
      </c>
      <c r="AU81" s="7">
        <v>5</v>
      </c>
      <c r="AZ81" t="s">
        <v>135</v>
      </c>
      <c r="BA81" t="s">
        <v>250</v>
      </c>
      <c r="BG81" t="s">
        <v>136</v>
      </c>
      <c r="BI81" t="s">
        <v>1086</v>
      </c>
      <c r="BJ81" s="7">
        <v>5</v>
      </c>
    </row>
    <row r="82" spans="1:62" x14ac:dyDescent="0.55000000000000004">
      <c r="A82" s="2" t="str">
        <f t="shared" si="38"/>
        <v>TeleventasVIDA ZURICH PLAN 1</v>
      </c>
      <c r="B82" s="3">
        <f>VLOOKUP(A82,'[1]TARIFAS PRODUCTOS'!$C:$E,3,0)</f>
        <v>24150</v>
      </c>
      <c r="C82" s="6" t="str">
        <f t="shared" si="39"/>
        <v>JULIO</v>
      </c>
      <c r="D82" s="8" t="str">
        <f t="shared" si="40"/>
        <v>JUEVES</v>
      </c>
      <c r="E82" s="9">
        <f t="shared" si="41"/>
        <v>2</v>
      </c>
      <c r="F82" s="14">
        <f t="shared" ca="1" si="42"/>
        <v>126</v>
      </c>
      <c r="G82" s="7">
        <v>3148855</v>
      </c>
      <c r="I82" t="s">
        <v>1087</v>
      </c>
      <c r="J82" t="s">
        <v>928</v>
      </c>
      <c r="K82" t="s">
        <v>1088</v>
      </c>
      <c r="L82" t="s">
        <v>1088</v>
      </c>
      <c r="P82" t="s">
        <v>126</v>
      </c>
      <c r="Q82" t="s">
        <v>127</v>
      </c>
      <c r="R82" t="s">
        <v>128</v>
      </c>
      <c r="S82" t="s">
        <v>129</v>
      </c>
      <c r="T82" t="s">
        <v>151</v>
      </c>
      <c r="U82" t="s">
        <v>65</v>
      </c>
      <c r="V82" t="s">
        <v>140</v>
      </c>
      <c r="W82" t="s">
        <v>141</v>
      </c>
      <c r="X82" t="s">
        <v>142</v>
      </c>
      <c r="Y82" t="s">
        <v>157</v>
      </c>
      <c r="Z82" t="s">
        <v>158</v>
      </c>
      <c r="AA82" t="s">
        <v>159</v>
      </c>
      <c r="AB82" t="s">
        <v>58</v>
      </c>
      <c r="AC82" t="s">
        <v>146</v>
      </c>
      <c r="AD82" t="s">
        <v>61</v>
      </c>
      <c r="AE82" t="s">
        <v>147</v>
      </c>
      <c r="AF82" t="s">
        <v>148</v>
      </c>
      <c r="AG82" t="s">
        <v>231</v>
      </c>
      <c r="AH82" t="s">
        <v>1089</v>
      </c>
      <c r="AI82" t="s">
        <v>1090</v>
      </c>
      <c r="AJ82" t="s">
        <v>1091</v>
      </c>
      <c r="AK82" t="s">
        <v>1092</v>
      </c>
      <c r="AL82" t="s">
        <v>1093</v>
      </c>
      <c r="AM82" t="s">
        <v>1094</v>
      </c>
      <c r="AN82" t="s">
        <v>133</v>
      </c>
      <c r="AO82" t="s">
        <v>1095</v>
      </c>
      <c r="AP82" t="s">
        <v>154</v>
      </c>
      <c r="AQ82" s="7">
        <v>12500</v>
      </c>
      <c r="AR82" s="7">
        <v>0</v>
      </c>
      <c r="AS82" t="s">
        <v>4861</v>
      </c>
      <c r="AT82" t="s">
        <v>4862</v>
      </c>
      <c r="AU82" s="7">
        <v>5</v>
      </c>
      <c r="AZ82" t="s">
        <v>150</v>
      </c>
      <c r="BA82" t="s">
        <v>1096</v>
      </c>
      <c r="BG82" t="s">
        <v>136</v>
      </c>
      <c r="BI82" t="s">
        <v>1097</v>
      </c>
      <c r="BJ82" s="7">
        <v>5</v>
      </c>
    </row>
    <row r="83" spans="1:62" x14ac:dyDescent="0.55000000000000004">
      <c r="A83" s="2" t="str">
        <f t="shared" si="38"/>
        <v>TeleventasVIDA ZURICH PLAN 1</v>
      </c>
      <c r="B83" s="3">
        <f>VLOOKUP(A83,'[1]TARIFAS PRODUCTOS'!$C:$E,3,0)</f>
        <v>24150</v>
      </c>
      <c r="C83" s="6" t="str">
        <f t="shared" si="39"/>
        <v>JULIO</v>
      </c>
      <c r="D83" s="8" t="str">
        <f t="shared" si="40"/>
        <v>JUEVES</v>
      </c>
      <c r="E83" s="9">
        <f t="shared" si="41"/>
        <v>2</v>
      </c>
      <c r="F83" s="14">
        <f t="shared" ca="1" si="42"/>
        <v>126</v>
      </c>
      <c r="G83" s="7">
        <v>3149175</v>
      </c>
      <c r="I83" t="s">
        <v>1098</v>
      </c>
      <c r="J83" t="s">
        <v>928</v>
      </c>
      <c r="K83" t="s">
        <v>1099</v>
      </c>
      <c r="L83" t="s">
        <v>1099</v>
      </c>
      <c r="P83" t="s">
        <v>126</v>
      </c>
      <c r="Q83" t="s">
        <v>127</v>
      </c>
      <c r="R83" t="s">
        <v>128</v>
      </c>
      <c r="S83" t="s">
        <v>129</v>
      </c>
      <c r="T83" t="s">
        <v>151</v>
      </c>
      <c r="U83" t="s">
        <v>65</v>
      </c>
      <c r="V83" t="s">
        <v>140</v>
      </c>
      <c r="W83" t="s">
        <v>141</v>
      </c>
      <c r="X83" t="s">
        <v>142</v>
      </c>
      <c r="Y83" t="s">
        <v>160</v>
      </c>
      <c r="Z83" t="s">
        <v>161</v>
      </c>
      <c r="AA83" t="s">
        <v>99</v>
      </c>
      <c r="AB83" t="s">
        <v>58</v>
      </c>
      <c r="AC83" t="s">
        <v>146</v>
      </c>
      <c r="AD83" t="s">
        <v>61</v>
      </c>
      <c r="AE83" t="s">
        <v>147</v>
      </c>
      <c r="AF83" t="s">
        <v>148</v>
      </c>
      <c r="AG83" t="s">
        <v>231</v>
      </c>
      <c r="AH83" t="s">
        <v>1100</v>
      </c>
      <c r="AI83" t="s">
        <v>1101</v>
      </c>
      <c r="AJ83" t="s">
        <v>1102</v>
      </c>
      <c r="AK83" t="s">
        <v>1103</v>
      </c>
      <c r="AL83" t="s">
        <v>1104</v>
      </c>
      <c r="AM83" t="s">
        <v>1105</v>
      </c>
      <c r="AN83" t="s">
        <v>133</v>
      </c>
      <c r="AO83" t="s">
        <v>1106</v>
      </c>
      <c r="AP83" t="s">
        <v>154</v>
      </c>
      <c r="AQ83" s="7">
        <v>12500</v>
      </c>
      <c r="AR83" s="7">
        <v>0</v>
      </c>
      <c r="AS83" t="s">
        <v>4861</v>
      </c>
      <c r="AT83" t="s">
        <v>4862</v>
      </c>
      <c r="AU83" s="7">
        <v>5</v>
      </c>
      <c r="AZ83" t="s">
        <v>150</v>
      </c>
      <c r="BA83" t="s">
        <v>1107</v>
      </c>
      <c r="BG83" t="s">
        <v>136</v>
      </c>
      <c r="BI83" t="s">
        <v>1108</v>
      </c>
      <c r="BJ83" s="7">
        <v>5</v>
      </c>
    </row>
    <row r="84" spans="1:62" x14ac:dyDescent="0.55000000000000004">
      <c r="A84" s="2" t="str">
        <f t="shared" si="38"/>
        <v>TeleventasVIDA ZURICH PLAN 1</v>
      </c>
      <c r="B84" s="3">
        <f>VLOOKUP(A84,'[1]TARIFAS PRODUCTOS'!$C:$E,3,0)</f>
        <v>24150</v>
      </c>
      <c r="C84" s="6" t="str">
        <f t="shared" si="39"/>
        <v>JULIO</v>
      </c>
      <c r="D84" s="8" t="str">
        <f t="shared" si="40"/>
        <v>JUEVES</v>
      </c>
      <c r="E84" s="9">
        <f t="shared" si="41"/>
        <v>2</v>
      </c>
      <c r="F84" s="14">
        <f t="shared" ca="1" si="42"/>
        <v>126</v>
      </c>
      <c r="G84" s="7">
        <v>3149182</v>
      </c>
      <c r="I84" t="s">
        <v>1109</v>
      </c>
      <c r="J84" t="s">
        <v>928</v>
      </c>
      <c r="K84" t="s">
        <v>1110</v>
      </c>
      <c r="L84" t="s">
        <v>1110</v>
      </c>
      <c r="P84" t="s">
        <v>126</v>
      </c>
      <c r="Q84" t="s">
        <v>127</v>
      </c>
      <c r="R84" t="s">
        <v>128</v>
      </c>
      <c r="S84" t="s">
        <v>129</v>
      </c>
      <c r="T84" t="s">
        <v>126</v>
      </c>
      <c r="U84" t="s">
        <v>64</v>
      </c>
      <c r="V84" t="s">
        <v>140</v>
      </c>
      <c r="W84" t="s">
        <v>141</v>
      </c>
      <c r="X84" t="s">
        <v>142</v>
      </c>
      <c r="Y84" t="s">
        <v>211</v>
      </c>
      <c r="Z84" t="s">
        <v>212</v>
      </c>
      <c r="AA84" t="s">
        <v>213</v>
      </c>
      <c r="AB84" t="s">
        <v>58</v>
      </c>
      <c r="AC84" t="s">
        <v>146</v>
      </c>
      <c r="AD84" t="s">
        <v>61</v>
      </c>
      <c r="AE84" t="s">
        <v>147</v>
      </c>
      <c r="AF84" t="s">
        <v>148</v>
      </c>
      <c r="AG84" t="s">
        <v>231</v>
      </c>
      <c r="AH84" t="s">
        <v>1111</v>
      </c>
      <c r="AI84" t="s">
        <v>1112</v>
      </c>
      <c r="AJ84" t="s">
        <v>1113</v>
      </c>
      <c r="AK84" t="s">
        <v>1114</v>
      </c>
      <c r="AL84" t="s">
        <v>1115</v>
      </c>
      <c r="AM84" t="s">
        <v>1116</v>
      </c>
      <c r="AN84" t="s">
        <v>133</v>
      </c>
      <c r="AO84" t="s">
        <v>1117</v>
      </c>
      <c r="AP84" t="s">
        <v>134</v>
      </c>
      <c r="AQ84" s="7">
        <v>12500</v>
      </c>
      <c r="AR84" s="7">
        <v>0</v>
      </c>
      <c r="AS84" t="s">
        <v>4861</v>
      </c>
      <c r="AT84" t="s">
        <v>4862</v>
      </c>
      <c r="AU84" s="7">
        <v>5</v>
      </c>
      <c r="AZ84" t="s">
        <v>150</v>
      </c>
      <c r="BA84" t="s">
        <v>1118</v>
      </c>
      <c r="BG84" t="s">
        <v>136</v>
      </c>
      <c r="BI84" t="s">
        <v>1119</v>
      </c>
      <c r="BJ84" s="7">
        <v>5</v>
      </c>
    </row>
    <row r="85" spans="1:62" x14ac:dyDescent="0.55000000000000004">
      <c r="A85" s="2" t="str">
        <f t="shared" si="38"/>
        <v>TeleventasVIDA ZURICH PLAN 1</v>
      </c>
      <c r="B85" s="3">
        <f>VLOOKUP(A85,'[1]TARIFAS PRODUCTOS'!$C:$E,3,0)</f>
        <v>24150</v>
      </c>
      <c r="C85" s="6" t="str">
        <f t="shared" si="39"/>
        <v>JULIO</v>
      </c>
      <c r="D85" s="8" t="str">
        <f t="shared" si="40"/>
        <v>JUEVES</v>
      </c>
      <c r="E85" s="9">
        <f t="shared" si="41"/>
        <v>2</v>
      </c>
      <c r="F85" s="14">
        <f t="shared" ca="1" si="42"/>
        <v>126</v>
      </c>
      <c r="G85" s="7">
        <v>3149186</v>
      </c>
      <c r="I85" t="s">
        <v>1120</v>
      </c>
      <c r="J85" t="s">
        <v>928</v>
      </c>
      <c r="K85" t="s">
        <v>1121</v>
      </c>
      <c r="L85" t="s">
        <v>1121</v>
      </c>
      <c r="P85" t="s">
        <v>126</v>
      </c>
      <c r="Q85" t="s">
        <v>127</v>
      </c>
      <c r="R85" t="s">
        <v>128</v>
      </c>
      <c r="S85" t="s">
        <v>129</v>
      </c>
      <c r="T85" t="s">
        <v>139</v>
      </c>
      <c r="U85" t="s">
        <v>62</v>
      </c>
      <c r="V85" t="s">
        <v>140</v>
      </c>
      <c r="W85" t="s">
        <v>141</v>
      </c>
      <c r="X85" t="s">
        <v>142</v>
      </c>
      <c r="Y85" t="s">
        <v>211</v>
      </c>
      <c r="Z85" t="s">
        <v>212</v>
      </c>
      <c r="AA85" t="s">
        <v>213</v>
      </c>
      <c r="AB85" t="s">
        <v>58</v>
      </c>
      <c r="AC85" t="s">
        <v>146</v>
      </c>
      <c r="AD85" t="s">
        <v>61</v>
      </c>
      <c r="AE85" t="s">
        <v>147</v>
      </c>
      <c r="AF85" t="s">
        <v>148</v>
      </c>
      <c r="AG85" t="s">
        <v>231</v>
      </c>
      <c r="AH85" t="s">
        <v>1122</v>
      </c>
      <c r="AI85" t="s">
        <v>1123</v>
      </c>
      <c r="AJ85" t="s">
        <v>1124</v>
      </c>
      <c r="AK85" t="s">
        <v>1125</v>
      </c>
      <c r="AL85" t="s">
        <v>1126</v>
      </c>
      <c r="AM85" t="s">
        <v>1127</v>
      </c>
      <c r="AN85" t="s">
        <v>133</v>
      </c>
      <c r="AO85" t="s">
        <v>1128</v>
      </c>
      <c r="AP85" t="s">
        <v>149</v>
      </c>
      <c r="AQ85" s="7">
        <v>12500</v>
      </c>
      <c r="AR85" s="7">
        <v>0</v>
      </c>
      <c r="AS85" t="s">
        <v>4861</v>
      </c>
      <c r="AT85" t="s">
        <v>4862</v>
      </c>
      <c r="AU85" s="7">
        <v>5</v>
      </c>
      <c r="AZ85" t="s">
        <v>150</v>
      </c>
      <c r="BA85" t="s">
        <v>207</v>
      </c>
      <c r="BG85" t="s">
        <v>136</v>
      </c>
      <c r="BI85" t="s">
        <v>1129</v>
      </c>
      <c r="BJ85" s="7">
        <v>5</v>
      </c>
    </row>
    <row r="86" spans="1:62" x14ac:dyDescent="0.55000000000000004">
      <c r="A86" s="2" t="str">
        <f t="shared" si="38"/>
        <v>TeleventasVIDA ZURICH PLAN 1</v>
      </c>
      <c r="B86" s="3">
        <f>VLOOKUP(A86,'[1]TARIFAS PRODUCTOS'!$C:$E,3,0)</f>
        <v>24150</v>
      </c>
      <c r="C86" s="6" t="str">
        <f t="shared" si="39"/>
        <v>JULIO</v>
      </c>
      <c r="D86" s="8" t="str">
        <f t="shared" si="40"/>
        <v>JUEVES</v>
      </c>
      <c r="E86" s="9">
        <f t="shared" si="41"/>
        <v>2</v>
      </c>
      <c r="F86" s="14">
        <f t="shared" ca="1" si="42"/>
        <v>126</v>
      </c>
      <c r="G86" s="7">
        <v>3149189</v>
      </c>
      <c r="I86" t="s">
        <v>1130</v>
      </c>
      <c r="J86" t="s">
        <v>928</v>
      </c>
      <c r="K86" t="s">
        <v>1131</v>
      </c>
      <c r="L86" t="s">
        <v>1131</v>
      </c>
      <c r="P86" t="s">
        <v>126</v>
      </c>
      <c r="Q86" t="s">
        <v>127</v>
      </c>
      <c r="R86" t="s">
        <v>128</v>
      </c>
      <c r="S86" t="s">
        <v>129</v>
      </c>
      <c r="T86" t="s">
        <v>137</v>
      </c>
      <c r="U86" t="s">
        <v>57</v>
      </c>
      <c r="V86" t="s">
        <v>140</v>
      </c>
      <c r="W86" t="s">
        <v>141</v>
      </c>
      <c r="X86" t="s">
        <v>142</v>
      </c>
      <c r="Y86" t="s">
        <v>157</v>
      </c>
      <c r="Z86" t="s">
        <v>158</v>
      </c>
      <c r="AA86" t="s">
        <v>159</v>
      </c>
      <c r="AB86" t="s">
        <v>58</v>
      </c>
      <c r="AC86" t="s">
        <v>146</v>
      </c>
      <c r="AD86" t="s">
        <v>61</v>
      </c>
      <c r="AE86" t="s">
        <v>147</v>
      </c>
      <c r="AF86" t="s">
        <v>148</v>
      </c>
      <c r="AG86" t="s">
        <v>231</v>
      </c>
      <c r="AH86" t="s">
        <v>1132</v>
      </c>
      <c r="AI86" t="s">
        <v>1133</v>
      </c>
      <c r="AJ86" t="s">
        <v>1134</v>
      </c>
      <c r="AK86" t="s">
        <v>1135</v>
      </c>
      <c r="AL86" t="s">
        <v>1136</v>
      </c>
      <c r="AM86" t="s">
        <v>1137</v>
      </c>
      <c r="AN86" t="s">
        <v>133</v>
      </c>
      <c r="AO86" t="s">
        <v>1138</v>
      </c>
      <c r="AP86" t="s">
        <v>138</v>
      </c>
      <c r="AQ86" s="7">
        <v>12500</v>
      </c>
      <c r="AR86" s="7">
        <v>0</v>
      </c>
      <c r="AS86" t="s">
        <v>4861</v>
      </c>
      <c r="AT86" t="s">
        <v>4862</v>
      </c>
      <c r="AU86" s="7">
        <v>5</v>
      </c>
      <c r="AZ86" t="s">
        <v>150</v>
      </c>
      <c r="BA86" t="s">
        <v>1139</v>
      </c>
      <c r="BG86" t="s">
        <v>136</v>
      </c>
      <c r="BI86" t="s">
        <v>1140</v>
      </c>
      <c r="BJ86" s="7">
        <v>5</v>
      </c>
    </row>
    <row r="87" spans="1:62" x14ac:dyDescent="0.55000000000000004">
      <c r="A87" s="2" t="str">
        <f t="shared" si="38"/>
        <v>TeleventasVIDA ZURICH PLAN 1</v>
      </c>
      <c r="B87" s="3">
        <f>VLOOKUP(A87,'[1]TARIFAS PRODUCTOS'!$C:$E,3,0)</f>
        <v>24150</v>
      </c>
      <c r="C87" s="6" t="str">
        <f t="shared" si="39"/>
        <v>JULIO</v>
      </c>
      <c r="D87" s="8" t="str">
        <f t="shared" si="40"/>
        <v>JUEVES</v>
      </c>
      <c r="E87" s="9">
        <f t="shared" si="41"/>
        <v>2</v>
      </c>
      <c r="F87" s="14">
        <f t="shared" ca="1" si="42"/>
        <v>126</v>
      </c>
      <c r="G87" s="7">
        <v>3149195</v>
      </c>
      <c r="I87" t="s">
        <v>1141</v>
      </c>
      <c r="J87" t="s">
        <v>928</v>
      </c>
      <c r="K87" t="s">
        <v>1142</v>
      </c>
      <c r="L87" t="s">
        <v>1142</v>
      </c>
      <c r="P87" t="s">
        <v>126</v>
      </c>
      <c r="Q87" t="s">
        <v>127</v>
      </c>
      <c r="R87" t="s">
        <v>128</v>
      </c>
      <c r="S87" t="s">
        <v>129</v>
      </c>
      <c r="T87" t="s">
        <v>139</v>
      </c>
      <c r="U87" t="s">
        <v>62</v>
      </c>
      <c r="V87" t="s">
        <v>140</v>
      </c>
      <c r="W87" t="s">
        <v>141</v>
      </c>
      <c r="X87" t="s">
        <v>142</v>
      </c>
      <c r="Y87" t="s">
        <v>157</v>
      </c>
      <c r="Z87" t="s">
        <v>158</v>
      </c>
      <c r="AA87" t="s">
        <v>159</v>
      </c>
      <c r="AB87" t="s">
        <v>58</v>
      </c>
      <c r="AC87" t="s">
        <v>146</v>
      </c>
      <c r="AD87" t="s">
        <v>61</v>
      </c>
      <c r="AE87" t="s">
        <v>147</v>
      </c>
      <c r="AF87" t="s">
        <v>148</v>
      </c>
      <c r="AG87" t="s">
        <v>231</v>
      </c>
      <c r="AH87" t="s">
        <v>1143</v>
      </c>
      <c r="AI87" t="s">
        <v>1144</v>
      </c>
      <c r="AJ87" t="s">
        <v>1145</v>
      </c>
      <c r="AK87" t="s">
        <v>1146</v>
      </c>
      <c r="AL87" t="s">
        <v>1147</v>
      </c>
      <c r="AM87" t="s">
        <v>1148</v>
      </c>
      <c r="AN87" t="s">
        <v>133</v>
      </c>
      <c r="AO87" t="s">
        <v>1149</v>
      </c>
      <c r="AP87" t="s">
        <v>149</v>
      </c>
      <c r="AQ87" s="7">
        <v>12500</v>
      </c>
      <c r="AR87" s="7">
        <v>0</v>
      </c>
      <c r="AS87" t="s">
        <v>4861</v>
      </c>
      <c r="AT87" t="s">
        <v>4862</v>
      </c>
      <c r="AU87" s="7">
        <v>5</v>
      </c>
      <c r="AZ87" t="s">
        <v>150</v>
      </c>
      <c r="BA87" t="s">
        <v>224</v>
      </c>
      <c r="BG87" t="s">
        <v>136</v>
      </c>
      <c r="BI87" t="s">
        <v>1150</v>
      </c>
      <c r="BJ87" s="7">
        <v>5</v>
      </c>
    </row>
    <row r="88" spans="1:62" x14ac:dyDescent="0.55000000000000004">
      <c r="A88" s="2" t="str">
        <f t="shared" si="38"/>
        <v>TeleventasPLAN 1 CUOTA PROTEGIDA</v>
      </c>
      <c r="B88" s="3">
        <f>VLOOKUP(A88,'[1]TARIFAS PRODUCTOS'!$C:$E,3,0)</f>
        <v>36120</v>
      </c>
      <c r="C88" s="6" t="str">
        <f t="shared" si="39"/>
        <v>JULIO</v>
      </c>
      <c r="D88" s="8" t="str">
        <f t="shared" si="40"/>
        <v>JUEVES</v>
      </c>
      <c r="E88" s="9">
        <f t="shared" si="41"/>
        <v>2</v>
      </c>
      <c r="F88" s="14">
        <f t="shared" ca="1" si="42"/>
        <v>126</v>
      </c>
      <c r="G88" s="7">
        <v>3149197</v>
      </c>
      <c r="I88" t="s">
        <v>1151</v>
      </c>
      <c r="J88" t="s">
        <v>928</v>
      </c>
      <c r="K88" t="s">
        <v>1152</v>
      </c>
      <c r="L88" t="s">
        <v>1152</v>
      </c>
      <c r="P88" t="s">
        <v>126</v>
      </c>
      <c r="Q88" t="s">
        <v>127</v>
      </c>
      <c r="R88" t="s">
        <v>128</v>
      </c>
      <c r="S88" t="s">
        <v>129</v>
      </c>
      <c r="T88" t="s">
        <v>151</v>
      </c>
      <c r="U88" t="s">
        <v>65</v>
      </c>
      <c r="V88" t="s">
        <v>140</v>
      </c>
      <c r="W88" t="s">
        <v>141</v>
      </c>
      <c r="X88" t="s">
        <v>142</v>
      </c>
      <c r="Y88" t="s">
        <v>160</v>
      </c>
      <c r="Z88" t="s">
        <v>161</v>
      </c>
      <c r="AA88" t="s">
        <v>99</v>
      </c>
      <c r="AB88" t="s">
        <v>58</v>
      </c>
      <c r="AC88" t="s">
        <v>130</v>
      </c>
      <c r="AD88" t="s">
        <v>59</v>
      </c>
      <c r="AE88" t="s">
        <v>131</v>
      </c>
      <c r="AF88" t="s">
        <v>132</v>
      </c>
      <c r="AG88" t="s">
        <v>231</v>
      </c>
      <c r="AH88" t="s">
        <v>1153</v>
      </c>
      <c r="AI88" t="s">
        <v>1154</v>
      </c>
      <c r="AJ88" t="s">
        <v>1155</v>
      </c>
      <c r="AK88" t="s">
        <v>1156</v>
      </c>
      <c r="AL88" t="s">
        <v>1157</v>
      </c>
      <c r="AM88" t="s">
        <v>1158</v>
      </c>
      <c r="AN88" t="s">
        <v>133</v>
      </c>
      <c r="AO88" t="s">
        <v>1159</v>
      </c>
      <c r="AP88" t="s">
        <v>154</v>
      </c>
      <c r="AQ88" s="7">
        <v>14000</v>
      </c>
      <c r="AR88" s="7">
        <v>0</v>
      </c>
      <c r="AS88" t="s">
        <v>4861</v>
      </c>
      <c r="AT88" t="s">
        <v>4862</v>
      </c>
      <c r="AU88" s="7">
        <v>5</v>
      </c>
      <c r="AZ88" t="s">
        <v>150</v>
      </c>
      <c r="BA88" t="s">
        <v>239</v>
      </c>
      <c r="BG88" t="s">
        <v>136</v>
      </c>
      <c r="BI88" t="s">
        <v>1160</v>
      </c>
      <c r="BJ88" s="7">
        <v>5</v>
      </c>
    </row>
    <row r="89" spans="1:62" x14ac:dyDescent="0.55000000000000004">
      <c r="A89" s="2" t="str">
        <f t="shared" si="38"/>
        <v>TeleventasCUOTA PROTEGIDA SILVER 1</v>
      </c>
      <c r="B89" s="3">
        <f>VLOOKUP(A89,'[1]TARIFAS PRODUCTOS'!$C:$E,3,0)</f>
        <v>38640</v>
      </c>
      <c r="C89" s="6" t="str">
        <f t="shared" si="39"/>
        <v>JULIO</v>
      </c>
      <c r="D89" s="8" t="str">
        <f t="shared" si="40"/>
        <v>JUEVES</v>
      </c>
      <c r="E89" s="9">
        <f t="shared" si="41"/>
        <v>2</v>
      </c>
      <c r="F89" s="14">
        <f t="shared" ca="1" si="42"/>
        <v>126</v>
      </c>
      <c r="G89" s="7">
        <v>3149227</v>
      </c>
      <c r="I89" t="s">
        <v>1161</v>
      </c>
      <c r="J89" t="s">
        <v>928</v>
      </c>
      <c r="K89" t="s">
        <v>1162</v>
      </c>
      <c r="L89" t="s">
        <v>1162</v>
      </c>
      <c r="P89" t="s">
        <v>126</v>
      </c>
      <c r="Q89" t="s">
        <v>127</v>
      </c>
      <c r="R89" t="s">
        <v>128</v>
      </c>
      <c r="S89" t="s">
        <v>129</v>
      </c>
      <c r="T89" t="s">
        <v>137</v>
      </c>
      <c r="U89" t="s">
        <v>57</v>
      </c>
      <c r="V89" t="s">
        <v>140</v>
      </c>
      <c r="W89" t="s">
        <v>141</v>
      </c>
      <c r="X89" t="s">
        <v>142</v>
      </c>
      <c r="Y89" t="s">
        <v>183</v>
      </c>
      <c r="Z89" t="s">
        <v>184</v>
      </c>
      <c r="AA89" t="s">
        <v>185</v>
      </c>
      <c r="AB89" t="s">
        <v>58</v>
      </c>
      <c r="AC89" t="s">
        <v>130</v>
      </c>
      <c r="AD89" t="s">
        <v>59</v>
      </c>
      <c r="AE89" t="s">
        <v>162</v>
      </c>
      <c r="AF89" t="s">
        <v>163</v>
      </c>
      <c r="AG89" t="s">
        <v>231</v>
      </c>
      <c r="AH89" t="s">
        <v>1163</v>
      </c>
      <c r="AI89" t="s">
        <v>1164</v>
      </c>
      <c r="AJ89" t="s">
        <v>1165</v>
      </c>
      <c r="AK89" t="s">
        <v>1166</v>
      </c>
      <c r="AL89" t="s">
        <v>1167</v>
      </c>
      <c r="AM89" t="s">
        <v>1168</v>
      </c>
      <c r="AN89" t="s">
        <v>133</v>
      </c>
      <c r="AO89" t="s">
        <v>1169</v>
      </c>
      <c r="AP89" t="s">
        <v>138</v>
      </c>
      <c r="AQ89" s="7">
        <v>20000</v>
      </c>
      <c r="AR89" s="7">
        <v>0</v>
      </c>
      <c r="AS89" t="s">
        <v>4861</v>
      </c>
      <c r="AT89" t="s">
        <v>4862</v>
      </c>
      <c r="AU89" s="7">
        <v>5</v>
      </c>
      <c r="AZ89" t="s">
        <v>150</v>
      </c>
      <c r="BA89" t="s">
        <v>1170</v>
      </c>
      <c r="BG89" t="s">
        <v>136</v>
      </c>
      <c r="BI89" t="s">
        <v>1171</v>
      </c>
      <c r="BJ89" s="7">
        <v>5</v>
      </c>
    </row>
    <row r="90" spans="1:62" x14ac:dyDescent="0.55000000000000004">
      <c r="A90" s="2" t="str">
        <f t="shared" si="38"/>
        <v>TeleventasVIDA ZURICH PLAN 1</v>
      </c>
      <c r="B90" s="3">
        <f>VLOOKUP(A90,'[1]TARIFAS PRODUCTOS'!$C:$E,3,0)</f>
        <v>24150</v>
      </c>
      <c r="C90" s="6" t="str">
        <f t="shared" si="39"/>
        <v>JULIO</v>
      </c>
      <c r="D90" s="8" t="str">
        <f t="shared" si="40"/>
        <v>JUEVES</v>
      </c>
      <c r="E90" s="9">
        <f t="shared" si="41"/>
        <v>2</v>
      </c>
      <c r="F90" s="14">
        <f t="shared" ca="1" si="42"/>
        <v>126</v>
      </c>
      <c r="G90" s="7">
        <v>3149228</v>
      </c>
      <c r="I90" t="s">
        <v>1172</v>
      </c>
      <c r="J90" t="s">
        <v>928</v>
      </c>
      <c r="K90" t="s">
        <v>1173</v>
      </c>
      <c r="L90" t="s">
        <v>1173</v>
      </c>
      <c r="P90" t="s">
        <v>126</v>
      </c>
      <c r="Q90" t="s">
        <v>127</v>
      </c>
      <c r="R90" t="s">
        <v>128</v>
      </c>
      <c r="S90" t="s">
        <v>129</v>
      </c>
      <c r="T90" t="s">
        <v>137</v>
      </c>
      <c r="U90" t="s">
        <v>57</v>
      </c>
      <c r="V90" t="s">
        <v>140</v>
      </c>
      <c r="W90" t="s">
        <v>141</v>
      </c>
      <c r="X90" t="s">
        <v>142</v>
      </c>
      <c r="Y90" t="s">
        <v>160</v>
      </c>
      <c r="Z90" t="s">
        <v>161</v>
      </c>
      <c r="AA90" t="s">
        <v>99</v>
      </c>
      <c r="AB90" t="s">
        <v>58</v>
      </c>
      <c r="AC90" t="s">
        <v>146</v>
      </c>
      <c r="AD90" t="s">
        <v>61</v>
      </c>
      <c r="AE90" t="s">
        <v>147</v>
      </c>
      <c r="AF90" t="s">
        <v>148</v>
      </c>
      <c r="AG90" t="s">
        <v>231</v>
      </c>
      <c r="AH90" t="s">
        <v>1174</v>
      </c>
      <c r="AI90" t="s">
        <v>1175</v>
      </c>
      <c r="AJ90" t="s">
        <v>1176</v>
      </c>
      <c r="AK90" t="s">
        <v>1177</v>
      </c>
      <c r="AL90" t="s">
        <v>1178</v>
      </c>
      <c r="AM90" t="s">
        <v>1179</v>
      </c>
      <c r="AN90" t="s">
        <v>133</v>
      </c>
      <c r="AO90" t="s">
        <v>1180</v>
      </c>
      <c r="AP90" t="s">
        <v>138</v>
      </c>
      <c r="AQ90" s="7">
        <v>12500</v>
      </c>
      <c r="AR90" s="7">
        <v>0</v>
      </c>
      <c r="AS90" t="s">
        <v>4861</v>
      </c>
      <c r="AT90" t="s">
        <v>4862</v>
      </c>
      <c r="AU90" s="7">
        <v>5</v>
      </c>
      <c r="AZ90" t="s">
        <v>150</v>
      </c>
      <c r="BA90" t="s">
        <v>1181</v>
      </c>
      <c r="BG90" t="s">
        <v>136</v>
      </c>
      <c r="BI90" t="s">
        <v>1182</v>
      </c>
      <c r="BJ90" s="7">
        <v>5</v>
      </c>
    </row>
    <row r="91" spans="1:62" x14ac:dyDescent="0.55000000000000004">
      <c r="A91" s="2" t="str">
        <f t="shared" si="38"/>
        <v>TeleventasVIDA ZURICH PLAN 1</v>
      </c>
      <c r="B91" s="3">
        <f>VLOOKUP(A91,'[1]TARIFAS PRODUCTOS'!$C:$E,3,0)</f>
        <v>24150</v>
      </c>
      <c r="C91" s="6" t="str">
        <f t="shared" si="39"/>
        <v>JULIO</v>
      </c>
      <c r="D91" s="8" t="str">
        <f t="shared" si="40"/>
        <v>JUEVES</v>
      </c>
      <c r="E91" s="9">
        <f t="shared" si="41"/>
        <v>2</v>
      </c>
      <c r="F91" s="14">
        <f t="shared" ca="1" si="42"/>
        <v>126</v>
      </c>
      <c r="G91" s="7">
        <v>3149229</v>
      </c>
      <c r="I91" t="s">
        <v>1183</v>
      </c>
      <c r="J91" t="s">
        <v>928</v>
      </c>
      <c r="K91" t="s">
        <v>1184</v>
      </c>
      <c r="L91" t="s">
        <v>1184</v>
      </c>
      <c r="P91" t="s">
        <v>126</v>
      </c>
      <c r="Q91" t="s">
        <v>127</v>
      </c>
      <c r="R91" t="s">
        <v>128</v>
      </c>
      <c r="S91" t="s">
        <v>129</v>
      </c>
      <c r="T91" t="s">
        <v>151</v>
      </c>
      <c r="U91" t="s">
        <v>65</v>
      </c>
      <c r="V91" t="s">
        <v>140</v>
      </c>
      <c r="W91" t="s">
        <v>141</v>
      </c>
      <c r="X91" t="s">
        <v>142</v>
      </c>
      <c r="Y91" t="s">
        <v>183</v>
      </c>
      <c r="Z91" t="s">
        <v>184</v>
      </c>
      <c r="AA91" t="s">
        <v>185</v>
      </c>
      <c r="AB91" t="s">
        <v>58</v>
      </c>
      <c r="AC91" t="s">
        <v>146</v>
      </c>
      <c r="AD91" t="s">
        <v>61</v>
      </c>
      <c r="AE91" t="s">
        <v>147</v>
      </c>
      <c r="AF91" t="s">
        <v>148</v>
      </c>
      <c r="AG91" t="s">
        <v>231</v>
      </c>
      <c r="AH91" t="s">
        <v>1185</v>
      </c>
      <c r="AI91" t="s">
        <v>1186</v>
      </c>
      <c r="AJ91" t="s">
        <v>1187</v>
      </c>
      <c r="AK91" t="s">
        <v>1188</v>
      </c>
      <c r="AL91" t="s">
        <v>1189</v>
      </c>
      <c r="AM91" t="s">
        <v>1190</v>
      </c>
      <c r="AN91" t="s">
        <v>167</v>
      </c>
      <c r="AO91" t="s">
        <v>1191</v>
      </c>
      <c r="AP91" t="s">
        <v>154</v>
      </c>
      <c r="AQ91" s="7">
        <v>12500</v>
      </c>
      <c r="AR91" s="7">
        <v>0</v>
      </c>
      <c r="AS91" t="s">
        <v>4861</v>
      </c>
      <c r="AT91" t="s">
        <v>4862</v>
      </c>
      <c r="AU91" s="7">
        <v>5</v>
      </c>
      <c r="AZ91" t="s">
        <v>150</v>
      </c>
      <c r="BA91" t="s">
        <v>252</v>
      </c>
      <c r="BG91" t="s">
        <v>136</v>
      </c>
      <c r="BI91" t="s">
        <v>1192</v>
      </c>
      <c r="BJ91" s="7">
        <v>5</v>
      </c>
    </row>
    <row r="92" spans="1:62" x14ac:dyDescent="0.55000000000000004">
      <c r="A92" s="2" t="str">
        <f t="shared" si="38"/>
        <v>TeleventasVIDA ZURICH PLAN 1</v>
      </c>
      <c r="B92" s="3">
        <f>VLOOKUP(A92,'[1]TARIFAS PRODUCTOS'!$C:$E,3,0)</f>
        <v>24150</v>
      </c>
      <c r="C92" s="6" t="str">
        <f t="shared" si="39"/>
        <v>JULIO</v>
      </c>
      <c r="D92" s="8" t="str">
        <f t="shared" si="40"/>
        <v>JUEVES</v>
      </c>
      <c r="E92" s="9">
        <f t="shared" si="41"/>
        <v>2</v>
      </c>
      <c r="F92" s="14">
        <f t="shared" ca="1" si="42"/>
        <v>126</v>
      </c>
      <c r="G92" s="7">
        <v>3149230</v>
      </c>
      <c r="I92" t="s">
        <v>1193</v>
      </c>
      <c r="J92" t="s">
        <v>928</v>
      </c>
      <c r="K92" t="s">
        <v>1194</v>
      </c>
      <c r="L92" t="s">
        <v>1194</v>
      </c>
      <c r="P92" t="s">
        <v>126</v>
      </c>
      <c r="Q92" t="s">
        <v>127</v>
      </c>
      <c r="R92" t="s">
        <v>128</v>
      </c>
      <c r="S92" t="s">
        <v>129</v>
      </c>
      <c r="T92" t="s">
        <v>139</v>
      </c>
      <c r="U92" t="s">
        <v>62</v>
      </c>
      <c r="V92" t="s">
        <v>140</v>
      </c>
      <c r="W92" t="s">
        <v>141</v>
      </c>
      <c r="X92" t="s">
        <v>142</v>
      </c>
      <c r="Y92" t="s">
        <v>183</v>
      </c>
      <c r="Z92" t="s">
        <v>184</v>
      </c>
      <c r="AA92" t="s">
        <v>185</v>
      </c>
      <c r="AB92" t="s">
        <v>58</v>
      </c>
      <c r="AC92" t="s">
        <v>146</v>
      </c>
      <c r="AD92" t="s">
        <v>61</v>
      </c>
      <c r="AE92" t="s">
        <v>147</v>
      </c>
      <c r="AF92" t="s">
        <v>148</v>
      </c>
      <c r="AG92" t="s">
        <v>231</v>
      </c>
      <c r="AH92" t="s">
        <v>1195</v>
      </c>
      <c r="AI92" t="s">
        <v>1196</v>
      </c>
      <c r="AJ92" t="s">
        <v>1197</v>
      </c>
      <c r="AK92" t="s">
        <v>1198</v>
      </c>
      <c r="AL92" t="s">
        <v>1199</v>
      </c>
      <c r="AM92" t="s">
        <v>1200</v>
      </c>
      <c r="AN92" t="s">
        <v>133</v>
      </c>
      <c r="AO92" t="s">
        <v>1201</v>
      </c>
      <c r="AP92" t="s">
        <v>149</v>
      </c>
      <c r="AQ92" s="7">
        <v>12500</v>
      </c>
      <c r="AR92" s="7">
        <v>0</v>
      </c>
      <c r="AS92" t="s">
        <v>4861</v>
      </c>
      <c r="AT92" t="s">
        <v>4862</v>
      </c>
      <c r="AU92" s="7">
        <v>5</v>
      </c>
      <c r="AZ92" t="s">
        <v>150</v>
      </c>
      <c r="BA92" t="s">
        <v>196</v>
      </c>
      <c r="BG92" t="s">
        <v>136</v>
      </c>
      <c r="BI92" t="s">
        <v>1202</v>
      </c>
      <c r="BJ92" s="7">
        <v>5</v>
      </c>
    </row>
    <row r="93" spans="1:62" x14ac:dyDescent="0.55000000000000004">
      <c r="A93" s="2" t="str">
        <f t="shared" si="38"/>
        <v>TeleventasVIDA ZURICH PLAN 1</v>
      </c>
      <c r="B93" s="3">
        <f>VLOOKUP(A93,'[1]TARIFAS PRODUCTOS'!$C:$E,3,0)</f>
        <v>24150</v>
      </c>
      <c r="C93" s="6" t="str">
        <f t="shared" si="39"/>
        <v>JULIO</v>
      </c>
      <c r="D93" s="8" t="str">
        <f t="shared" si="40"/>
        <v>JUEVES</v>
      </c>
      <c r="E93" s="9">
        <f t="shared" si="41"/>
        <v>2</v>
      </c>
      <c r="F93" s="14">
        <f t="shared" ca="1" si="42"/>
        <v>126</v>
      </c>
      <c r="G93" s="7">
        <v>3149231</v>
      </c>
      <c r="I93" t="s">
        <v>1203</v>
      </c>
      <c r="J93" t="s">
        <v>928</v>
      </c>
      <c r="K93" t="s">
        <v>1204</v>
      </c>
      <c r="L93" t="s">
        <v>1204</v>
      </c>
      <c r="P93" t="s">
        <v>126</v>
      </c>
      <c r="Q93" t="s">
        <v>127</v>
      </c>
      <c r="R93" t="s">
        <v>128</v>
      </c>
      <c r="S93" t="s">
        <v>129</v>
      </c>
      <c r="T93" t="s">
        <v>137</v>
      </c>
      <c r="U93" t="s">
        <v>57</v>
      </c>
      <c r="V93" t="s">
        <v>140</v>
      </c>
      <c r="W93" t="s">
        <v>141</v>
      </c>
      <c r="X93" t="s">
        <v>142</v>
      </c>
      <c r="Y93" t="s">
        <v>183</v>
      </c>
      <c r="Z93" t="s">
        <v>184</v>
      </c>
      <c r="AA93" t="s">
        <v>185</v>
      </c>
      <c r="AB93" t="s">
        <v>58</v>
      </c>
      <c r="AC93" t="s">
        <v>146</v>
      </c>
      <c r="AD93" t="s">
        <v>61</v>
      </c>
      <c r="AE93" t="s">
        <v>147</v>
      </c>
      <c r="AF93" t="s">
        <v>148</v>
      </c>
      <c r="AG93" t="s">
        <v>231</v>
      </c>
      <c r="AH93" t="s">
        <v>1205</v>
      </c>
      <c r="AI93" t="s">
        <v>1206</v>
      </c>
      <c r="AJ93" t="s">
        <v>1207</v>
      </c>
      <c r="AK93" t="s">
        <v>1208</v>
      </c>
      <c r="AL93" t="s">
        <v>1209</v>
      </c>
      <c r="AM93" t="s">
        <v>1210</v>
      </c>
      <c r="AN93" t="s">
        <v>133</v>
      </c>
      <c r="AO93" t="s">
        <v>1211</v>
      </c>
      <c r="AP93" t="s">
        <v>138</v>
      </c>
      <c r="AQ93" s="7">
        <v>12500</v>
      </c>
      <c r="AR93" s="7">
        <v>0</v>
      </c>
      <c r="AS93" t="s">
        <v>3962</v>
      </c>
      <c r="AT93" t="s">
        <v>3963</v>
      </c>
      <c r="AU93" s="7">
        <v>6</v>
      </c>
      <c r="AV93" t="s">
        <v>4866</v>
      </c>
      <c r="AZ93" t="s">
        <v>150</v>
      </c>
      <c r="BA93" t="s">
        <v>1212</v>
      </c>
      <c r="BG93" t="s">
        <v>136</v>
      </c>
      <c r="BI93" t="s">
        <v>1213</v>
      </c>
      <c r="BJ93" s="7">
        <v>5</v>
      </c>
    </row>
    <row r="94" spans="1:62" x14ac:dyDescent="0.55000000000000004">
      <c r="A94" s="2" t="str">
        <f t="shared" si="38"/>
        <v>TeleventasVIDA ZURICH PLAN 1</v>
      </c>
      <c r="B94" s="3">
        <f>VLOOKUP(A94,'[1]TARIFAS PRODUCTOS'!$C:$E,3,0)</f>
        <v>24150</v>
      </c>
      <c r="C94" s="6" t="str">
        <f t="shared" si="39"/>
        <v>JULIO</v>
      </c>
      <c r="D94" s="8" t="str">
        <f t="shared" si="40"/>
        <v>JUEVES</v>
      </c>
      <c r="E94" s="9">
        <f t="shared" si="41"/>
        <v>2</v>
      </c>
      <c r="F94" s="14">
        <f t="shared" ca="1" si="42"/>
        <v>126</v>
      </c>
      <c r="G94" s="7">
        <v>3149232</v>
      </c>
      <c r="I94" t="s">
        <v>1214</v>
      </c>
      <c r="J94" t="s">
        <v>928</v>
      </c>
      <c r="K94" t="s">
        <v>1215</v>
      </c>
      <c r="L94" t="s">
        <v>1215</v>
      </c>
      <c r="P94" t="s">
        <v>126</v>
      </c>
      <c r="Q94" t="s">
        <v>127</v>
      </c>
      <c r="R94" t="s">
        <v>128</v>
      </c>
      <c r="S94" t="s">
        <v>129</v>
      </c>
      <c r="T94" t="s">
        <v>139</v>
      </c>
      <c r="U94" t="s">
        <v>62</v>
      </c>
      <c r="V94" t="s">
        <v>140</v>
      </c>
      <c r="W94" t="s">
        <v>141</v>
      </c>
      <c r="X94" t="s">
        <v>142</v>
      </c>
      <c r="Y94" t="s">
        <v>236</v>
      </c>
      <c r="Z94" t="s">
        <v>237</v>
      </c>
      <c r="AA94" t="s">
        <v>238</v>
      </c>
      <c r="AB94" t="s">
        <v>58</v>
      </c>
      <c r="AC94" t="s">
        <v>146</v>
      </c>
      <c r="AD94" t="s">
        <v>61</v>
      </c>
      <c r="AE94" t="s">
        <v>147</v>
      </c>
      <c r="AF94" t="s">
        <v>148</v>
      </c>
      <c r="AG94" t="s">
        <v>231</v>
      </c>
      <c r="AH94" t="s">
        <v>1216</v>
      </c>
      <c r="AI94" t="s">
        <v>1217</v>
      </c>
      <c r="AJ94" t="s">
        <v>1218</v>
      </c>
      <c r="AK94" t="s">
        <v>1219</v>
      </c>
      <c r="AL94" t="s">
        <v>1220</v>
      </c>
      <c r="AM94" t="s">
        <v>1221</v>
      </c>
      <c r="AN94" t="s">
        <v>133</v>
      </c>
      <c r="AO94" t="s">
        <v>1222</v>
      </c>
      <c r="AP94" t="s">
        <v>149</v>
      </c>
      <c r="AQ94" s="7">
        <v>12500</v>
      </c>
      <c r="AR94" s="7">
        <v>0</v>
      </c>
      <c r="AS94" t="s">
        <v>4861</v>
      </c>
      <c r="AT94" t="s">
        <v>4862</v>
      </c>
      <c r="AU94" s="7">
        <v>5</v>
      </c>
      <c r="AZ94" t="s">
        <v>135</v>
      </c>
      <c r="BA94" t="s">
        <v>1223</v>
      </c>
      <c r="BG94" t="s">
        <v>136</v>
      </c>
      <c r="BI94" t="s">
        <v>1224</v>
      </c>
      <c r="BJ94" s="7">
        <v>5</v>
      </c>
    </row>
    <row r="95" spans="1:62" x14ac:dyDescent="0.55000000000000004">
      <c r="A95" s="2" t="str">
        <f t="shared" si="38"/>
        <v>TeleventasVIDA ZURICH PLAN 1</v>
      </c>
      <c r="B95" s="3">
        <f>VLOOKUP(A95,'[1]TARIFAS PRODUCTOS'!$C:$E,3,0)</f>
        <v>24150</v>
      </c>
      <c r="C95" s="6" t="str">
        <f t="shared" si="39"/>
        <v>JULIO</v>
      </c>
      <c r="D95" s="8" t="str">
        <f t="shared" si="40"/>
        <v>JUEVES</v>
      </c>
      <c r="E95" s="9">
        <f t="shared" si="41"/>
        <v>2</v>
      </c>
      <c r="F95" s="14">
        <f t="shared" ca="1" si="42"/>
        <v>126</v>
      </c>
      <c r="G95" s="7">
        <v>3149233</v>
      </c>
      <c r="I95" t="s">
        <v>1225</v>
      </c>
      <c r="J95" t="s">
        <v>928</v>
      </c>
      <c r="K95" t="s">
        <v>1215</v>
      </c>
      <c r="L95" t="s">
        <v>1215</v>
      </c>
      <c r="P95" t="s">
        <v>126</v>
      </c>
      <c r="Q95" t="s">
        <v>127</v>
      </c>
      <c r="R95" t="s">
        <v>128</v>
      </c>
      <c r="S95" t="s">
        <v>129</v>
      </c>
      <c r="T95" t="s">
        <v>151</v>
      </c>
      <c r="U95" t="s">
        <v>65</v>
      </c>
      <c r="V95" t="s">
        <v>140</v>
      </c>
      <c r="W95" t="s">
        <v>141</v>
      </c>
      <c r="X95" t="s">
        <v>142</v>
      </c>
      <c r="Y95" t="s">
        <v>181</v>
      </c>
      <c r="Z95" t="s">
        <v>182</v>
      </c>
      <c r="AA95" t="s">
        <v>98</v>
      </c>
      <c r="AB95" t="s">
        <v>58</v>
      </c>
      <c r="AC95" t="s">
        <v>146</v>
      </c>
      <c r="AD95" t="s">
        <v>61</v>
      </c>
      <c r="AE95" t="s">
        <v>147</v>
      </c>
      <c r="AF95" t="s">
        <v>148</v>
      </c>
      <c r="AG95" t="s">
        <v>231</v>
      </c>
      <c r="AH95" t="s">
        <v>1226</v>
      </c>
      <c r="AI95" t="s">
        <v>1227</v>
      </c>
      <c r="AJ95" t="s">
        <v>1228</v>
      </c>
      <c r="AK95" t="s">
        <v>1229</v>
      </c>
      <c r="AL95" t="s">
        <v>1230</v>
      </c>
      <c r="AM95" t="s">
        <v>1231</v>
      </c>
      <c r="AN95" t="s">
        <v>133</v>
      </c>
      <c r="AO95" t="s">
        <v>1232</v>
      </c>
      <c r="AP95" t="s">
        <v>154</v>
      </c>
      <c r="AQ95" s="7">
        <v>12500</v>
      </c>
      <c r="AR95" s="7">
        <v>0</v>
      </c>
      <c r="AS95" t="s">
        <v>4861</v>
      </c>
      <c r="AT95" t="s">
        <v>4862</v>
      </c>
      <c r="AU95" s="7">
        <v>5</v>
      </c>
      <c r="AZ95" t="s">
        <v>150</v>
      </c>
      <c r="BA95" t="s">
        <v>1233</v>
      </c>
      <c r="BG95" t="s">
        <v>136</v>
      </c>
      <c r="BI95" t="s">
        <v>1234</v>
      </c>
      <c r="BJ95" s="7">
        <v>5</v>
      </c>
    </row>
    <row r="96" spans="1:62" x14ac:dyDescent="0.55000000000000004">
      <c r="A96" s="2" t="str">
        <f t="shared" si="38"/>
        <v>TeleventasVIDA ZURICH PLAN 1</v>
      </c>
      <c r="B96" s="3">
        <f>VLOOKUP(A96,'[1]TARIFAS PRODUCTOS'!$C:$E,3,0)</f>
        <v>24150</v>
      </c>
      <c r="C96" s="6" t="str">
        <f t="shared" si="39"/>
        <v>JULIO</v>
      </c>
      <c r="D96" s="8" t="str">
        <f t="shared" si="40"/>
        <v>JUEVES</v>
      </c>
      <c r="E96" s="9">
        <f t="shared" si="41"/>
        <v>2</v>
      </c>
      <c r="F96" s="14">
        <f t="shared" ca="1" si="42"/>
        <v>126</v>
      </c>
      <c r="G96" s="7">
        <v>3149234</v>
      </c>
      <c r="I96" t="s">
        <v>1235</v>
      </c>
      <c r="J96" t="s">
        <v>928</v>
      </c>
      <c r="K96" t="s">
        <v>1236</v>
      </c>
      <c r="L96" t="s">
        <v>1236</v>
      </c>
      <c r="P96" t="s">
        <v>126</v>
      </c>
      <c r="Q96" t="s">
        <v>127</v>
      </c>
      <c r="R96" t="s">
        <v>128</v>
      </c>
      <c r="S96" t="s">
        <v>129</v>
      </c>
      <c r="T96" t="s">
        <v>139</v>
      </c>
      <c r="U96" t="s">
        <v>62</v>
      </c>
      <c r="V96" t="s">
        <v>140</v>
      </c>
      <c r="W96" t="s">
        <v>141</v>
      </c>
      <c r="X96" t="s">
        <v>142</v>
      </c>
      <c r="Y96" t="s">
        <v>181</v>
      </c>
      <c r="Z96" t="s">
        <v>182</v>
      </c>
      <c r="AA96" t="s">
        <v>98</v>
      </c>
      <c r="AB96" t="s">
        <v>58</v>
      </c>
      <c r="AC96" t="s">
        <v>146</v>
      </c>
      <c r="AD96" t="s">
        <v>61</v>
      </c>
      <c r="AE96" t="s">
        <v>147</v>
      </c>
      <c r="AF96" t="s">
        <v>148</v>
      </c>
      <c r="AG96" t="s">
        <v>231</v>
      </c>
      <c r="AH96" t="s">
        <v>1237</v>
      </c>
      <c r="AI96" t="s">
        <v>1238</v>
      </c>
      <c r="AJ96" t="s">
        <v>1239</v>
      </c>
      <c r="AK96" t="s">
        <v>1240</v>
      </c>
      <c r="AL96" t="s">
        <v>1241</v>
      </c>
      <c r="AM96" t="s">
        <v>1242</v>
      </c>
      <c r="AN96" t="s">
        <v>133</v>
      </c>
      <c r="AO96" t="s">
        <v>1243</v>
      </c>
      <c r="AP96" t="s">
        <v>149</v>
      </c>
      <c r="AQ96" s="7">
        <v>12500</v>
      </c>
      <c r="AR96" s="7">
        <v>0</v>
      </c>
      <c r="AS96" t="s">
        <v>4861</v>
      </c>
      <c r="AT96" t="s">
        <v>4862</v>
      </c>
      <c r="AU96" s="7">
        <v>5</v>
      </c>
      <c r="AZ96" t="s">
        <v>135</v>
      </c>
      <c r="BA96" t="s">
        <v>1244</v>
      </c>
      <c r="BG96" t="s">
        <v>136</v>
      </c>
      <c r="BI96" t="s">
        <v>1245</v>
      </c>
      <c r="BJ96" s="7">
        <v>5</v>
      </c>
    </row>
    <row r="97" spans="1:62" x14ac:dyDescent="0.55000000000000004">
      <c r="A97" s="2" t="str">
        <f t="shared" si="38"/>
        <v>TeleventasVIDA ZURICH PLAN 1</v>
      </c>
      <c r="B97" s="3">
        <f>VLOOKUP(A97,'[1]TARIFAS PRODUCTOS'!$C:$E,3,0)</f>
        <v>24150</v>
      </c>
      <c r="C97" s="6" t="str">
        <f t="shared" si="39"/>
        <v>JULIO</v>
      </c>
      <c r="D97" s="8" t="str">
        <f t="shared" si="40"/>
        <v>JUEVES</v>
      </c>
      <c r="E97" s="9">
        <f t="shared" si="41"/>
        <v>2</v>
      </c>
      <c r="F97" s="14" t="e">
        <f t="shared" ca="1" si="42"/>
        <v>#VALUE!</v>
      </c>
      <c r="G97" s="7">
        <v>3149235</v>
      </c>
      <c r="I97" t="s">
        <v>1246</v>
      </c>
      <c r="J97" t="s">
        <v>928</v>
      </c>
      <c r="K97" t="s">
        <v>1236</v>
      </c>
      <c r="L97" t="s">
        <v>1236</v>
      </c>
      <c r="P97" t="s">
        <v>126</v>
      </c>
      <c r="Q97" t="s">
        <v>127</v>
      </c>
      <c r="R97" t="s">
        <v>128</v>
      </c>
      <c r="S97" t="s">
        <v>129</v>
      </c>
      <c r="T97" t="s">
        <v>137</v>
      </c>
      <c r="U97" t="s">
        <v>57</v>
      </c>
      <c r="V97" t="s">
        <v>140</v>
      </c>
      <c r="W97" t="s">
        <v>141</v>
      </c>
      <c r="X97" t="s">
        <v>142</v>
      </c>
      <c r="Y97" t="s">
        <v>236</v>
      </c>
      <c r="Z97" t="s">
        <v>237</v>
      </c>
      <c r="AA97" t="s">
        <v>238</v>
      </c>
      <c r="AB97" t="s">
        <v>58</v>
      </c>
      <c r="AC97" t="s">
        <v>146</v>
      </c>
      <c r="AD97" t="s">
        <v>61</v>
      </c>
      <c r="AE97" t="s">
        <v>147</v>
      </c>
      <c r="AF97" t="s">
        <v>148</v>
      </c>
      <c r="AG97" t="s">
        <v>231</v>
      </c>
      <c r="AH97" t="s">
        <v>1247</v>
      </c>
      <c r="AI97" t="s">
        <v>1248</v>
      </c>
      <c r="AJ97" t="s">
        <v>1249</v>
      </c>
      <c r="AK97" t="s">
        <v>1250</v>
      </c>
      <c r="AL97" t="s">
        <v>1251</v>
      </c>
      <c r="AM97" t="s">
        <v>1252</v>
      </c>
      <c r="AN97" t="s">
        <v>133</v>
      </c>
      <c r="AO97" t="s">
        <v>1253</v>
      </c>
      <c r="AP97" t="s">
        <v>138</v>
      </c>
      <c r="AQ97" s="7">
        <v>12500</v>
      </c>
      <c r="AR97" s="7">
        <v>0</v>
      </c>
      <c r="AS97" t="s">
        <v>3962</v>
      </c>
      <c r="AT97" t="s">
        <v>3963</v>
      </c>
      <c r="AU97" s="7">
        <v>6</v>
      </c>
      <c r="AV97" t="s">
        <v>4866</v>
      </c>
      <c r="AW97" t="s">
        <v>3965</v>
      </c>
      <c r="AX97" s="7">
        <v>1</v>
      </c>
      <c r="AY97" t="s">
        <v>9376</v>
      </c>
      <c r="AZ97" t="s">
        <v>150</v>
      </c>
      <c r="BA97" t="s">
        <v>1254</v>
      </c>
      <c r="BG97" t="s">
        <v>136</v>
      </c>
      <c r="BI97" t="s">
        <v>1255</v>
      </c>
      <c r="BJ97" s="7">
        <v>5</v>
      </c>
    </row>
    <row r="98" spans="1:62" x14ac:dyDescent="0.55000000000000004">
      <c r="A98" s="2" t="str">
        <f t="shared" si="38"/>
        <v>TeleventasPLAN 1 CUOTA PROTEGIDA</v>
      </c>
      <c r="B98" s="3">
        <f>VLOOKUP(A98,'[1]TARIFAS PRODUCTOS'!$C:$E,3,0)</f>
        <v>36120</v>
      </c>
      <c r="C98" s="6" t="str">
        <f t="shared" si="39"/>
        <v>JULIO</v>
      </c>
      <c r="D98" s="8" t="str">
        <f t="shared" si="40"/>
        <v>JUEVES</v>
      </c>
      <c r="E98" s="9">
        <f t="shared" si="41"/>
        <v>2</v>
      </c>
      <c r="F98" s="14">
        <f t="shared" ca="1" si="42"/>
        <v>126</v>
      </c>
      <c r="G98" s="7">
        <v>3149236</v>
      </c>
      <c r="I98" t="s">
        <v>1256</v>
      </c>
      <c r="J98" t="s">
        <v>928</v>
      </c>
      <c r="K98" t="s">
        <v>1257</v>
      </c>
      <c r="L98" t="s">
        <v>1257</v>
      </c>
      <c r="P98" t="s">
        <v>126</v>
      </c>
      <c r="Q98" t="s">
        <v>127</v>
      </c>
      <c r="R98" t="s">
        <v>128</v>
      </c>
      <c r="S98" t="s">
        <v>129</v>
      </c>
      <c r="T98" t="s">
        <v>137</v>
      </c>
      <c r="U98" t="s">
        <v>57</v>
      </c>
      <c r="V98" t="s">
        <v>140</v>
      </c>
      <c r="W98" t="s">
        <v>141</v>
      </c>
      <c r="X98" t="s">
        <v>142</v>
      </c>
      <c r="Y98" t="s">
        <v>181</v>
      </c>
      <c r="Z98" t="s">
        <v>182</v>
      </c>
      <c r="AA98" t="s">
        <v>98</v>
      </c>
      <c r="AB98" t="s">
        <v>58</v>
      </c>
      <c r="AC98" t="s">
        <v>130</v>
      </c>
      <c r="AD98" t="s">
        <v>59</v>
      </c>
      <c r="AE98" t="s">
        <v>131</v>
      </c>
      <c r="AF98" t="s">
        <v>132</v>
      </c>
      <c r="AG98" t="s">
        <v>231</v>
      </c>
      <c r="AH98" t="s">
        <v>1258</v>
      </c>
      <c r="AI98" t="s">
        <v>1259</v>
      </c>
      <c r="AJ98" t="s">
        <v>1260</v>
      </c>
      <c r="AK98" t="s">
        <v>1261</v>
      </c>
      <c r="AL98" t="s">
        <v>1262</v>
      </c>
      <c r="AM98" t="s">
        <v>1263</v>
      </c>
      <c r="AN98" t="s">
        <v>133</v>
      </c>
      <c r="AO98" t="s">
        <v>1264</v>
      </c>
      <c r="AP98" t="s">
        <v>138</v>
      </c>
      <c r="AQ98" s="7">
        <v>14000</v>
      </c>
      <c r="AR98" s="7">
        <v>0</v>
      </c>
      <c r="AS98" t="s">
        <v>4861</v>
      </c>
      <c r="AT98" t="s">
        <v>4862</v>
      </c>
      <c r="AU98" s="7">
        <v>5</v>
      </c>
      <c r="AZ98" t="s">
        <v>150</v>
      </c>
      <c r="BA98" t="s">
        <v>1265</v>
      </c>
      <c r="BG98" t="s">
        <v>136</v>
      </c>
      <c r="BI98" t="s">
        <v>1266</v>
      </c>
      <c r="BJ98" s="7">
        <v>5</v>
      </c>
    </row>
    <row r="99" spans="1:62" x14ac:dyDescent="0.55000000000000004">
      <c r="A99" s="2" t="str">
        <f t="shared" si="38"/>
        <v>TeleventasVIDA ZURICH PLAN 1</v>
      </c>
      <c r="B99" s="3">
        <f>VLOOKUP(A99,'[1]TARIFAS PRODUCTOS'!$C:$E,3,0)</f>
        <v>24150</v>
      </c>
      <c r="C99" s="6" t="str">
        <f t="shared" si="39"/>
        <v>JULIO</v>
      </c>
      <c r="D99" s="8" t="str">
        <f t="shared" si="40"/>
        <v>JUEVES</v>
      </c>
      <c r="E99" s="9">
        <f t="shared" si="41"/>
        <v>2</v>
      </c>
      <c r="F99" s="14">
        <f t="shared" ca="1" si="42"/>
        <v>126</v>
      </c>
      <c r="G99" s="7">
        <v>3149237</v>
      </c>
      <c r="I99" t="s">
        <v>1267</v>
      </c>
      <c r="J99" t="s">
        <v>928</v>
      </c>
      <c r="K99" t="s">
        <v>1268</v>
      </c>
      <c r="L99" t="s">
        <v>1268</v>
      </c>
      <c r="P99" t="s">
        <v>126</v>
      </c>
      <c r="Q99" t="s">
        <v>127</v>
      </c>
      <c r="R99" t="s">
        <v>128</v>
      </c>
      <c r="S99" t="s">
        <v>129</v>
      </c>
      <c r="T99" t="s">
        <v>151</v>
      </c>
      <c r="U99" t="s">
        <v>65</v>
      </c>
      <c r="V99" t="s">
        <v>140</v>
      </c>
      <c r="W99" t="s">
        <v>141</v>
      </c>
      <c r="X99" t="s">
        <v>142</v>
      </c>
      <c r="Y99" t="s">
        <v>181</v>
      </c>
      <c r="Z99" t="s">
        <v>182</v>
      </c>
      <c r="AA99" t="s">
        <v>98</v>
      </c>
      <c r="AB99" t="s">
        <v>58</v>
      </c>
      <c r="AC99" t="s">
        <v>146</v>
      </c>
      <c r="AD99" t="s">
        <v>61</v>
      </c>
      <c r="AE99" t="s">
        <v>147</v>
      </c>
      <c r="AF99" t="s">
        <v>148</v>
      </c>
      <c r="AG99" t="s">
        <v>231</v>
      </c>
      <c r="AH99" t="s">
        <v>1269</v>
      </c>
      <c r="AI99" t="s">
        <v>1270</v>
      </c>
      <c r="AJ99" t="s">
        <v>1271</v>
      </c>
      <c r="AK99" t="s">
        <v>1272</v>
      </c>
      <c r="AL99" t="s">
        <v>1273</v>
      </c>
      <c r="AM99" t="s">
        <v>1274</v>
      </c>
      <c r="AN99" t="s">
        <v>133</v>
      </c>
      <c r="AO99" t="s">
        <v>1275</v>
      </c>
      <c r="AP99" t="s">
        <v>154</v>
      </c>
      <c r="AQ99" s="7">
        <v>12500</v>
      </c>
      <c r="AR99" s="7">
        <v>0</v>
      </c>
      <c r="AS99" t="s">
        <v>4861</v>
      </c>
      <c r="AT99" t="s">
        <v>4862</v>
      </c>
      <c r="AU99" s="7">
        <v>5</v>
      </c>
      <c r="AZ99" t="s">
        <v>150</v>
      </c>
      <c r="BA99" t="s">
        <v>1276</v>
      </c>
      <c r="BG99" t="s">
        <v>136</v>
      </c>
      <c r="BI99" t="s">
        <v>1277</v>
      </c>
      <c r="BJ99" s="7">
        <v>5</v>
      </c>
    </row>
    <row r="100" spans="1:62" x14ac:dyDescent="0.55000000000000004">
      <c r="A100" s="2" t="str">
        <f t="shared" si="38"/>
        <v>TeleventasVIDA ZURICH PLAN 1</v>
      </c>
      <c r="B100" s="3">
        <f>VLOOKUP(A100,'[1]TARIFAS PRODUCTOS'!$C:$E,3,0)</f>
        <v>24150</v>
      </c>
      <c r="C100" s="6" t="str">
        <f t="shared" si="39"/>
        <v>JULIO</v>
      </c>
      <c r="D100" s="8" t="str">
        <f t="shared" si="40"/>
        <v>JUEVES</v>
      </c>
      <c r="E100" s="9">
        <f t="shared" si="41"/>
        <v>2</v>
      </c>
      <c r="F100" s="14">
        <f t="shared" ca="1" si="42"/>
        <v>126</v>
      </c>
      <c r="G100" s="7">
        <v>3149238</v>
      </c>
      <c r="I100" t="s">
        <v>1278</v>
      </c>
      <c r="J100" t="s">
        <v>928</v>
      </c>
      <c r="K100" t="s">
        <v>1279</v>
      </c>
      <c r="L100" t="s">
        <v>1279</v>
      </c>
      <c r="P100" t="s">
        <v>126</v>
      </c>
      <c r="Q100" t="s">
        <v>127</v>
      </c>
      <c r="R100" t="s">
        <v>128</v>
      </c>
      <c r="S100" t="s">
        <v>129</v>
      </c>
      <c r="T100" t="s">
        <v>137</v>
      </c>
      <c r="U100" t="s">
        <v>57</v>
      </c>
      <c r="V100" t="s">
        <v>140</v>
      </c>
      <c r="W100" t="s">
        <v>141</v>
      </c>
      <c r="X100" t="s">
        <v>142</v>
      </c>
      <c r="Y100" t="s">
        <v>181</v>
      </c>
      <c r="Z100" t="s">
        <v>182</v>
      </c>
      <c r="AA100" t="s">
        <v>98</v>
      </c>
      <c r="AB100" t="s">
        <v>58</v>
      </c>
      <c r="AC100" t="s">
        <v>146</v>
      </c>
      <c r="AD100" t="s">
        <v>61</v>
      </c>
      <c r="AE100" t="s">
        <v>147</v>
      </c>
      <c r="AF100" t="s">
        <v>148</v>
      </c>
      <c r="AG100" t="s">
        <v>231</v>
      </c>
      <c r="AH100" t="s">
        <v>1280</v>
      </c>
      <c r="AI100" t="s">
        <v>1281</v>
      </c>
      <c r="AJ100" t="s">
        <v>1282</v>
      </c>
      <c r="AK100" t="s">
        <v>1283</v>
      </c>
      <c r="AL100" t="s">
        <v>1284</v>
      </c>
      <c r="AM100" t="s">
        <v>1285</v>
      </c>
      <c r="AN100" t="s">
        <v>133</v>
      </c>
      <c r="AO100" t="s">
        <v>1286</v>
      </c>
      <c r="AP100" t="s">
        <v>138</v>
      </c>
      <c r="AQ100" s="7">
        <v>12500</v>
      </c>
      <c r="AR100" s="7">
        <v>0</v>
      </c>
      <c r="AS100" t="s">
        <v>4861</v>
      </c>
      <c r="AT100" t="s">
        <v>4862</v>
      </c>
      <c r="AU100" s="7">
        <v>5</v>
      </c>
      <c r="AZ100" t="s">
        <v>150</v>
      </c>
      <c r="BA100" t="s">
        <v>197</v>
      </c>
      <c r="BG100" t="s">
        <v>136</v>
      </c>
      <c r="BI100" t="s">
        <v>1287</v>
      </c>
      <c r="BJ100" s="7">
        <v>5</v>
      </c>
    </row>
    <row r="101" spans="1:62" x14ac:dyDescent="0.55000000000000004">
      <c r="A101" s="2" t="str">
        <f t="shared" si="38"/>
        <v>TeleventasVIDA ZURICH PLAN 1</v>
      </c>
      <c r="B101" s="3">
        <f>VLOOKUP(A101,'[1]TARIFAS PRODUCTOS'!$C:$E,3,0)</f>
        <v>24150</v>
      </c>
      <c r="C101" s="6" t="str">
        <f t="shared" si="39"/>
        <v>JULIO</v>
      </c>
      <c r="D101" s="8" t="str">
        <f t="shared" si="40"/>
        <v>JUEVES</v>
      </c>
      <c r="E101" s="9">
        <f t="shared" si="41"/>
        <v>2</v>
      </c>
      <c r="F101" s="14">
        <f t="shared" ca="1" si="42"/>
        <v>126</v>
      </c>
      <c r="G101" s="7">
        <v>3149239</v>
      </c>
      <c r="I101" t="s">
        <v>1288</v>
      </c>
      <c r="J101" t="s">
        <v>928</v>
      </c>
      <c r="K101" t="s">
        <v>1289</v>
      </c>
      <c r="L101" t="s">
        <v>1289</v>
      </c>
      <c r="P101" t="s">
        <v>126</v>
      </c>
      <c r="Q101" t="s">
        <v>127</v>
      </c>
      <c r="R101" t="s">
        <v>128</v>
      </c>
      <c r="S101" t="s">
        <v>129</v>
      </c>
      <c r="T101" t="s">
        <v>139</v>
      </c>
      <c r="U101" t="s">
        <v>62</v>
      </c>
      <c r="V101" t="s">
        <v>140</v>
      </c>
      <c r="W101" t="s">
        <v>141</v>
      </c>
      <c r="X101" t="s">
        <v>142</v>
      </c>
      <c r="Y101" t="s">
        <v>181</v>
      </c>
      <c r="Z101" t="s">
        <v>182</v>
      </c>
      <c r="AA101" t="s">
        <v>98</v>
      </c>
      <c r="AB101" t="s">
        <v>58</v>
      </c>
      <c r="AC101" t="s">
        <v>146</v>
      </c>
      <c r="AD101" t="s">
        <v>61</v>
      </c>
      <c r="AE101" t="s">
        <v>147</v>
      </c>
      <c r="AF101" t="s">
        <v>148</v>
      </c>
      <c r="AG101" t="s">
        <v>231</v>
      </c>
      <c r="AH101" t="s">
        <v>1290</v>
      </c>
      <c r="AI101" t="s">
        <v>1291</v>
      </c>
      <c r="AJ101" t="s">
        <v>1292</v>
      </c>
      <c r="AK101" t="s">
        <v>1293</v>
      </c>
      <c r="AL101" t="s">
        <v>1294</v>
      </c>
      <c r="AM101" t="s">
        <v>1295</v>
      </c>
      <c r="AN101" t="s">
        <v>170</v>
      </c>
      <c r="AO101" t="s">
        <v>1296</v>
      </c>
      <c r="AP101" t="s">
        <v>247</v>
      </c>
      <c r="AQ101" s="7">
        <v>12500</v>
      </c>
      <c r="AR101" s="7">
        <v>0</v>
      </c>
      <c r="AS101" t="s">
        <v>4861</v>
      </c>
      <c r="AT101" t="s">
        <v>4862</v>
      </c>
      <c r="AU101" s="7">
        <v>5</v>
      </c>
      <c r="AZ101" t="s">
        <v>150</v>
      </c>
      <c r="BA101" t="s">
        <v>1297</v>
      </c>
      <c r="BG101" t="s">
        <v>136</v>
      </c>
      <c r="BI101" t="s">
        <v>1298</v>
      </c>
      <c r="BJ101" s="7">
        <v>5</v>
      </c>
    </row>
    <row r="102" spans="1:62" x14ac:dyDescent="0.55000000000000004">
      <c r="A102" s="2" t="str">
        <f t="shared" si="38"/>
        <v>TeleventasVIDA ZURICH PLAN 1</v>
      </c>
      <c r="B102" s="3">
        <f>VLOOKUP(A102,'[1]TARIFAS PRODUCTOS'!$C:$E,3,0)</f>
        <v>24150</v>
      </c>
      <c r="C102" s="6" t="str">
        <f t="shared" si="39"/>
        <v>JULIO</v>
      </c>
      <c r="D102" s="8" t="str">
        <f t="shared" si="40"/>
        <v>JUEVES</v>
      </c>
      <c r="E102" s="9">
        <f t="shared" si="41"/>
        <v>2</v>
      </c>
      <c r="F102" s="14">
        <f t="shared" ca="1" si="42"/>
        <v>126</v>
      </c>
      <c r="G102" s="7">
        <v>3149240</v>
      </c>
      <c r="I102" t="s">
        <v>1299</v>
      </c>
      <c r="J102" t="s">
        <v>928</v>
      </c>
      <c r="K102" t="s">
        <v>1300</v>
      </c>
      <c r="L102" t="s">
        <v>1300</v>
      </c>
      <c r="P102" t="s">
        <v>126</v>
      </c>
      <c r="Q102" t="s">
        <v>127</v>
      </c>
      <c r="R102" t="s">
        <v>128</v>
      </c>
      <c r="S102" t="s">
        <v>129</v>
      </c>
      <c r="T102" t="s">
        <v>137</v>
      </c>
      <c r="U102" t="s">
        <v>57</v>
      </c>
      <c r="V102" t="s">
        <v>140</v>
      </c>
      <c r="W102" t="s">
        <v>141</v>
      </c>
      <c r="X102" t="s">
        <v>142</v>
      </c>
      <c r="Y102" t="s">
        <v>160</v>
      </c>
      <c r="Z102" t="s">
        <v>161</v>
      </c>
      <c r="AA102" t="s">
        <v>99</v>
      </c>
      <c r="AB102" t="s">
        <v>58</v>
      </c>
      <c r="AC102" t="s">
        <v>146</v>
      </c>
      <c r="AD102" t="s">
        <v>61</v>
      </c>
      <c r="AE102" t="s">
        <v>147</v>
      </c>
      <c r="AF102" t="s">
        <v>148</v>
      </c>
      <c r="AG102" t="s">
        <v>231</v>
      </c>
      <c r="AH102" t="s">
        <v>1301</v>
      </c>
      <c r="AI102" t="s">
        <v>1302</v>
      </c>
      <c r="AJ102" t="s">
        <v>1303</v>
      </c>
      <c r="AK102" t="s">
        <v>1304</v>
      </c>
      <c r="AL102" t="s">
        <v>1305</v>
      </c>
      <c r="AM102" t="s">
        <v>1306</v>
      </c>
      <c r="AN102" t="s">
        <v>133</v>
      </c>
      <c r="AO102" t="s">
        <v>1307</v>
      </c>
      <c r="AP102" t="s">
        <v>138</v>
      </c>
      <c r="AQ102" s="7">
        <v>12500</v>
      </c>
      <c r="AR102" s="7">
        <v>0</v>
      </c>
      <c r="AS102" t="s">
        <v>4861</v>
      </c>
      <c r="AT102" t="s">
        <v>4862</v>
      </c>
      <c r="AU102" s="7">
        <v>5</v>
      </c>
      <c r="AZ102" t="s">
        <v>150</v>
      </c>
      <c r="BA102" t="s">
        <v>1308</v>
      </c>
      <c r="BG102" t="s">
        <v>136</v>
      </c>
      <c r="BI102" t="s">
        <v>1309</v>
      </c>
      <c r="BJ102" s="7">
        <v>5</v>
      </c>
    </row>
    <row r="103" spans="1:62" x14ac:dyDescent="0.55000000000000004">
      <c r="A103" s="2" t="str">
        <f t="shared" si="38"/>
        <v>TeleventasPLAN 1 CUOTA PROTEGIDA</v>
      </c>
      <c r="B103" s="3">
        <f>VLOOKUP(A103,'[1]TARIFAS PRODUCTOS'!$C:$E,3,0)</f>
        <v>36120</v>
      </c>
      <c r="C103" s="6" t="str">
        <f t="shared" si="39"/>
        <v>JULIO</v>
      </c>
      <c r="D103" s="8" t="str">
        <f t="shared" si="40"/>
        <v>JUEVES</v>
      </c>
      <c r="E103" s="9">
        <f t="shared" si="41"/>
        <v>2</v>
      </c>
      <c r="F103" s="14">
        <f t="shared" ca="1" si="42"/>
        <v>126</v>
      </c>
      <c r="G103" s="7">
        <v>3149241</v>
      </c>
      <c r="I103" t="s">
        <v>1310</v>
      </c>
      <c r="J103" t="s">
        <v>928</v>
      </c>
      <c r="K103" t="s">
        <v>1311</v>
      </c>
      <c r="L103" t="s">
        <v>1311</v>
      </c>
      <c r="P103" t="s">
        <v>126</v>
      </c>
      <c r="Q103" t="s">
        <v>127</v>
      </c>
      <c r="R103" t="s">
        <v>128</v>
      </c>
      <c r="S103" t="s">
        <v>129</v>
      </c>
      <c r="T103" t="s">
        <v>139</v>
      </c>
      <c r="U103" t="s">
        <v>62</v>
      </c>
      <c r="V103" t="s">
        <v>140</v>
      </c>
      <c r="W103" t="s">
        <v>141</v>
      </c>
      <c r="X103" t="s">
        <v>142</v>
      </c>
      <c r="Y103" t="s">
        <v>181</v>
      </c>
      <c r="Z103" t="s">
        <v>182</v>
      </c>
      <c r="AA103" t="s">
        <v>98</v>
      </c>
      <c r="AB103" t="s">
        <v>58</v>
      </c>
      <c r="AC103" t="s">
        <v>130</v>
      </c>
      <c r="AD103" t="s">
        <v>59</v>
      </c>
      <c r="AE103" t="s">
        <v>131</v>
      </c>
      <c r="AF103" t="s">
        <v>132</v>
      </c>
      <c r="AG103" t="s">
        <v>231</v>
      </c>
      <c r="AH103" t="s">
        <v>1312</v>
      </c>
      <c r="AI103" t="s">
        <v>1313</v>
      </c>
      <c r="AJ103" t="s">
        <v>1314</v>
      </c>
      <c r="AK103" t="s">
        <v>1315</v>
      </c>
      <c r="AL103" t="s">
        <v>1316</v>
      </c>
      <c r="AM103" t="s">
        <v>1317</v>
      </c>
      <c r="AN103" t="s">
        <v>133</v>
      </c>
      <c r="AO103" t="s">
        <v>1318</v>
      </c>
      <c r="AP103" t="s">
        <v>149</v>
      </c>
      <c r="AQ103" s="7">
        <v>14000</v>
      </c>
      <c r="AR103" s="7">
        <v>0</v>
      </c>
      <c r="AS103" t="s">
        <v>4861</v>
      </c>
      <c r="AT103" t="s">
        <v>4862</v>
      </c>
      <c r="AU103" s="7">
        <v>5</v>
      </c>
      <c r="AZ103" t="s">
        <v>135</v>
      </c>
      <c r="BA103" t="s">
        <v>1319</v>
      </c>
      <c r="BG103" t="s">
        <v>136</v>
      </c>
      <c r="BI103" t="s">
        <v>1320</v>
      </c>
      <c r="BJ103" s="7">
        <v>5</v>
      </c>
    </row>
    <row r="104" spans="1:62" x14ac:dyDescent="0.55000000000000004">
      <c r="A104" s="2" t="str">
        <f t="shared" si="38"/>
        <v>TeleventasVIDA ZURICH PLAN 1</v>
      </c>
      <c r="B104" s="3">
        <f>VLOOKUP(A104,'[1]TARIFAS PRODUCTOS'!$C:$E,3,0)</f>
        <v>24150</v>
      </c>
      <c r="C104" s="6" t="str">
        <f t="shared" si="39"/>
        <v>JULIO</v>
      </c>
      <c r="D104" s="8" t="str">
        <f t="shared" si="40"/>
        <v>JUEVES</v>
      </c>
      <c r="E104" s="9">
        <f t="shared" si="41"/>
        <v>2</v>
      </c>
      <c r="F104" s="14">
        <f t="shared" ca="1" si="42"/>
        <v>126</v>
      </c>
      <c r="G104" s="7">
        <v>3149242</v>
      </c>
      <c r="I104" t="s">
        <v>1321</v>
      </c>
      <c r="J104" t="s">
        <v>928</v>
      </c>
      <c r="K104" t="s">
        <v>1322</v>
      </c>
      <c r="L104" t="s">
        <v>1322</v>
      </c>
      <c r="P104" t="s">
        <v>126</v>
      </c>
      <c r="Q104" t="s">
        <v>127</v>
      </c>
      <c r="R104" t="s">
        <v>128</v>
      </c>
      <c r="S104" t="s">
        <v>129</v>
      </c>
      <c r="T104" t="s">
        <v>137</v>
      </c>
      <c r="U104" t="s">
        <v>57</v>
      </c>
      <c r="V104" t="s">
        <v>140</v>
      </c>
      <c r="W104" t="s">
        <v>141</v>
      </c>
      <c r="X104" t="s">
        <v>142</v>
      </c>
      <c r="Y104" t="s">
        <v>211</v>
      </c>
      <c r="Z104" t="s">
        <v>212</v>
      </c>
      <c r="AA104" t="s">
        <v>213</v>
      </c>
      <c r="AB104" t="s">
        <v>58</v>
      </c>
      <c r="AC104" t="s">
        <v>146</v>
      </c>
      <c r="AD104" t="s">
        <v>61</v>
      </c>
      <c r="AE104" t="s">
        <v>147</v>
      </c>
      <c r="AF104" t="s">
        <v>148</v>
      </c>
      <c r="AG104" t="s">
        <v>231</v>
      </c>
      <c r="AH104" t="s">
        <v>1323</v>
      </c>
      <c r="AI104" t="s">
        <v>1324</v>
      </c>
      <c r="AJ104" t="s">
        <v>1325</v>
      </c>
      <c r="AK104" t="s">
        <v>1326</v>
      </c>
      <c r="AL104" t="s">
        <v>1327</v>
      </c>
      <c r="AM104" t="s">
        <v>1328</v>
      </c>
      <c r="AN104" t="s">
        <v>133</v>
      </c>
      <c r="AO104" t="s">
        <v>1329</v>
      </c>
      <c r="AP104" t="s">
        <v>138</v>
      </c>
      <c r="AQ104" s="7">
        <v>12500</v>
      </c>
      <c r="AR104" s="7">
        <v>0</v>
      </c>
      <c r="AS104" t="s">
        <v>4861</v>
      </c>
      <c r="AT104" t="s">
        <v>4862</v>
      </c>
      <c r="AU104" s="7">
        <v>5</v>
      </c>
      <c r="AZ104" t="s">
        <v>150</v>
      </c>
      <c r="BA104" t="s">
        <v>1330</v>
      </c>
      <c r="BG104" t="s">
        <v>136</v>
      </c>
      <c r="BI104" t="s">
        <v>1331</v>
      </c>
      <c r="BJ104" s="7">
        <v>5</v>
      </c>
    </row>
    <row r="105" spans="1:62" x14ac:dyDescent="0.55000000000000004">
      <c r="A105" s="2" t="str">
        <f t="shared" si="38"/>
        <v>TeleventasVIDA ZURICH PLAN 1</v>
      </c>
      <c r="B105" s="3">
        <f>VLOOKUP(A105,'[1]TARIFAS PRODUCTOS'!$C:$E,3,0)</f>
        <v>24150</v>
      </c>
      <c r="C105" s="6" t="str">
        <f t="shared" si="39"/>
        <v>JULIO</v>
      </c>
      <c r="D105" s="8" t="str">
        <f t="shared" si="40"/>
        <v>JUEVES</v>
      </c>
      <c r="E105" s="9">
        <f t="shared" si="41"/>
        <v>2</v>
      </c>
      <c r="F105" s="14">
        <f t="shared" ca="1" si="42"/>
        <v>126</v>
      </c>
      <c r="G105" s="7">
        <v>3149243</v>
      </c>
      <c r="I105" t="s">
        <v>1332</v>
      </c>
      <c r="J105" t="s">
        <v>928</v>
      </c>
      <c r="K105" t="s">
        <v>1333</v>
      </c>
      <c r="L105" t="s">
        <v>1333</v>
      </c>
      <c r="P105" t="s">
        <v>126</v>
      </c>
      <c r="Q105" t="s">
        <v>127</v>
      </c>
      <c r="R105" t="s">
        <v>128</v>
      </c>
      <c r="S105" t="s">
        <v>129</v>
      </c>
      <c r="T105" t="s">
        <v>139</v>
      </c>
      <c r="U105" t="s">
        <v>62</v>
      </c>
      <c r="V105" t="s">
        <v>140</v>
      </c>
      <c r="W105" t="s">
        <v>141</v>
      </c>
      <c r="X105" t="s">
        <v>142</v>
      </c>
      <c r="Y105" t="s">
        <v>157</v>
      </c>
      <c r="Z105" t="s">
        <v>158</v>
      </c>
      <c r="AA105" t="s">
        <v>159</v>
      </c>
      <c r="AB105" t="s">
        <v>58</v>
      </c>
      <c r="AC105" t="s">
        <v>146</v>
      </c>
      <c r="AD105" t="s">
        <v>61</v>
      </c>
      <c r="AE105" t="s">
        <v>147</v>
      </c>
      <c r="AF105" t="s">
        <v>148</v>
      </c>
      <c r="AG105" t="s">
        <v>231</v>
      </c>
      <c r="AH105" t="s">
        <v>1334</v>
      </c>
      <c r="AI105" t="s">
        <v>1335</v>
      </c>
      <c r="AJ105" t="s">
        <v>1336</v>
      </c>
      <c r="AK105" t="s">
        <v>1337</v>
      </c>
      <c r="AL105" t="s">
        <v>1338</v>
      </c>
      <c r="AM105" t="s">
        <v>1339</v>
      </c>
      <c r="AN105" t="s">
        <v>133</v>
      </c>
      <c r="AO105" t="s">
        <v>1340</v>
      </c>
      <c r="AP105" t="s">
        <v>149</v>
      </c>
      <c r="AQ105" s="7">
        <v>12500</v>
      </c>
      <c r="AR105" s="7">
        <v>0</v>
      </c>
      <c r="AS105" t="s">
        <v>4861</v>
      </c>
      <c r="AT105" t="s">
        <v>4862</v>
      </c>
      <c r="AU105" s="7">
        <v>5</v>
      </c>
      <c r="AZ105" t="s">
        <v>150</v>
      </c>
      <c r="BA105" t="s">
        <v>1341</v>
      </c>
      <c r="BG105" t="s">
        <v>136</v>
      </c>
      <c r="BI105" t="s">
        <v>1342</v>
      </c>
      <c r="BJ105" s="7">
        <v>5</v>
      </c>
    </row>
    <row r="106" spans="1:62" x14ac:dyDescent="0.55000000000000004">
      <c r="A106" s="2" t="str">
        <f t="shared" si="38"/>
        <v>TeleventasPLAN 1 CUOTA PROTEGIDA</v>
      </c>
      <c r="B106" s="3">
        <f>VLOOKUP(A106,'[1]TARIFAS PRODUCTOS'!$C:$E,3,0)</f>
        <v>36120</v>
      </c>
      <c r="C106" s="6" t="str">
        <f t="shared" si="39"/>
        <v>JULIO</v>
      </c>
      <c r="D106" s="8" t="str">
        <f t="shared" si="40"/>
        <v>JUEVES</v>
      </c>
      <c r="E106" s="9">
        <f t="shared" si="41"/>
        <v>2</v>
      </c>
      <c r="F106" s="14">
        <f t="shared" ca="1" si="42"/>
        <v>126</v>
      </c>
      <c r="G106" s="7">
        <v>3149244</v>
      </c>
      <c r="I106" t="s">
        <v>1343</v>
      </c>
      <c r="J106" t="s">
        <v>928</v>
      </c>
      <c r="K106" t="s">
        <v>1344</v>
      </c>
      <c r="L106" t="s">
        <v>1344</v>
      </c>
      <c r="P106" t="s">
        <v>126</v>
      </c>
      <c r="Q106" t="s">
        <v>127</v>
      </c>
      <c r="R106" t="s">
        <v>128</v>
      </c>
      <c r="S106" t="s">
        <v>129</v>
      </c>
      <c r="T106" t="s">
        <v>137</v>
      </c>
      <c r="U106" t="s">
        <v>57</v>
      </c>
      <c r="V106" t="s">
        <v>140</v>
      </c>
      <c r="W106" t="s">
        <v>141</v>
      </c>
      <c r="X106" t="s">
        <v>142</v>
      </c>
      <c r="Y106" t="s">
        <v>157</v>
      </c>
      <c r="Z106" t="s">
        <v>158</v>
      </c>
      <c r="AA106" t="s">
        <v>159</v>
      </c>
      <c r="AB106" t="s">
        <v>58</v>
      </c>
      <c r="AC106" t="s">
        <v>130</v>
      </c>
      <c r="AD106" t="s">
        <v>59</v>
      </c>
      <c r="AE106" t="s">
        <v>131</v>
      </c>
      <c r="AF106" t="s">
        <v>132</v>
      </c>
      <c r="AG106" t="s">
        <v>231</v>
      </c>
      <c r="AH106" t="s">
        <v>1345</v>
      </c>
      <c r="AI106" t="s">
        <v>1346</v>
      </c>
      <c r="AJ106" t="s">
        <v>1347</v>
      </c>
      <c r="AK106" t="s">
        <v>1348</v>
      </c>
      <c r="AL106" t="s">
        <v>1349</v>
      </c>
      <c r="AM106" t="s">
        <v>1350</v>
      </c>
      <c r="AN106" t="s">
        <v>133</v>
      </c>
      <c r="AO106" t="s">
        <v>1351</v>
      </c>
      <c r="AP106" t="s">
        <v>138</v>
      </c>
      <c r="AQ106" s="7">
        <v>14000</v>
      </c>
      <c r="AR106" s="7">
        <v>0</v>
      </c>
      <c r="AS106" t="s">
        <v>4861</v>
      </c>
      <c r="AT106" t="s">
        <v>4862</v>
      </c>
      <c r="AU106" s="7">
        <v>5</v>
      </c>
      <c r="AZ106" t="s">
        <v>150</v>
      </c>
      <c r="BA106" t="s">
        <v>240</v>
      </c>
      <c r="BG106" t="s">
        <v>136</v>
      </c>
      <c r="BI106" t="s">
        <v>1352</v>
      </c>
      <c r="BJ106" s="7">
        <v>5</v>
      </c>
    </row>
    <row r="107" spans="1:62" x14ac:dyDescent="0.55000000000000004">
      <c r="A107" s="2" t="str">
        <f t="shared" si="38"/>
        <v>TeleventasPLAN 1 CUOTA PROTEGIDA</v>
      </c>
      <c r="B107" s="3">
        <f>VLOOKUP(A107,'[1]TARIFAS PRODUCTOS'!$C:$E,3,0)</f>
        <v>36120</v>
      </c>
      <c r="C107" s="6" t="str">
        <f t="shared" si="39"/>
        <v>JULIO</v>
      </c>
      <c r="D107" s="8" t="str">
        <f t="shared" si="40"/>
        <v>JUEVES</v>
      </c>
      <c r="E107" s="9">
        <f t="shared" si="41"/>
        <v>2</v>
      </c>
      <c r="F107" s="14">
        <f t="shared" ca="1" si="42"/>
        <v>126</v>
      </c>
      <c r="G107" s="7">
        <v>3149245</v>
      </c>
      <c r="I107" t="s">
        <v>1353</v>
      </c>
      <c r="J107" t="s">
        <v>928</v>
      </c>
      <c r="K107" t="s">
        <v>1354</v>
      </c>
      <c r="L107" t="s">
        <v>1354</v>
      </c>
      <c r="P107" t="s">
        <v>126</v>
      </c>
      <c r="Q107" t="s">
        <v>127</v>
      </c>
      <c r="R107" t="s">
        <v>128</v>
      </c>
      <c r="S107" t="s">
        <v>129</v>
      </c>
      <c r="T107" t="s">
        <v>139</v>
      </c>
      <c r="U107" t="s">
        <v>62</v>
      </c>
      <c r="V107" t="s">
        <v>140</v>
      </c>
      <c r="W107" t="s">
        <v>141</v>
      </c>
      <c r="X107" t="s">
        <v>142</v>
      </c>
      <c r="Y107" t="s">
        <v>157</v>
      </c>
      <c r="Z107" t="s">
        <v>158</v>
      </c>
      <c r="AA107" t="s">
        <v>159</v>
      </c>
      <c r="AB107" t="s">
        <v>58</v>
      </c>
      <c r="AC107" t="s">
        <v>130</v>
      </c>
      <c r="AD107" t="s">
        <v>59</v>
      </c>
      <c r="AE107" t="s">
        <v>131</v>
      </c>
      <c r="AF107" t="s">
        <v>132</v>
      </c>
      <c r="AG107" t="s">
        <v>231</v>
      </c>
      <c r="AH107" t="s">
        <v>1355</v>
      </c>
      <c r="AI107" t="s">
        <v>1356</v>
      </c>
      <c r="AJ107" t="s">
        <v>1357</v>
      </c>
      <c r="AK107" t="s">
        <v>1358</v>
      </c>
      <c r="AL107" t="s">
        <v>1359</v>
      </c>
      <c r="AM107" t="s">
        <v>1360</v>
      </c>
      <c r="AN107" t="s">
        <v>133</v>
      </c>
      <c r="AO107" t="s">
        <v>1361</v>
      </c>
      <c r="AP107" t="s">
        <v>149</v>
      </c>
      <c r="AQ107" s="7">
        <v>14000</v>
      </c>
      <c r="AR107" s="7">
        <v>0</v>
      </c>
      <c r="AS107" t="s">
        <v>4861</v>
      </c>
      <c r="AT107" t="s">
        <v>4862</v>
      </c>
      <c r="AU107" s="7">
        <v>5</v>
      </c>
      <c r="AZ107" t="s">
        <v>150</v>
      </c>
      <c r="BA107" t="s">
        <v>1362</v>
      </c>
      <c r="BG107" t="s">
        <v>136</v>
      </c>
      <c r="BI107" t="s">
        <v>1363</v>
      </c>
      <c r="BJ107" s="7">
        <v>5</v>
      </c>
    </row>
    <row r="108" spans="1:62" x14ac:dyDescent="0.55000000000000004">
      <c r="A108" s="2" t="str">
        <f t="shared" si="38"/>
        <v>TeleventasPLAN 1 CUOTA PROTEGIDA</v>
      </c>
      <c r="B108" s="3">
        <f>VLOOKUP(A108,'[1]TARIFAS PRODUCTOS'!$C:$E,3,0)</f>
        <v>36120</v>
      </c>
      <c r="C108" s="6" t="str">
        <f t="shared" si="39"/>
        <v>JULIO</v>
      </c>
      <c r="D108" s="8" t="str">
        <f t="shared" si="40"/>
        <v>JUEVES</v>
      </c>
      <c r="E108" s="9">
        <f t="shared" si="41"/>
        <v>2</v>
      </c>
      <c r="F108" s="14">
        <f t="shared" ca="1" si="42"/>
        <v>126</v>
      </c>
      <c r="G108" s="7">
        <v>3149246</v>
      </c>
      <c r="I108" t="s">
        <v>1364</v>
      </c>
      <c r="J108" t="s">
        <v>928</v>
      </c>
      <c r="K108" t="s">
        <v>1365</v>
      </c>
      <c r="L108" t="s">
        <v>1365</v>
      </c>
      <c r="P108" t="s">
        <v>126</v>
      </c>
      <c r="Q108" t="s">
        <v>127</v>
      </c>
      <c r="R108" t="s">
        <v>128</v>
      </c>
      <c r="S108" t="s">
        <v>129</v>
      </c>
      <c r="T108" t="s">
        <v>126</v>
      </c>
      <c r="U108" t="s">
        <v>64</v>
      </c>
      <c r="V108" t="s">
        <v>140</v>
      </c>
      <c r="W108" t="s">
        <v>141</v>
      </c>
      <c r="X108" t="s">
        <v>142</v>
      </c>
      <c r="Y108" t="s">
        <v>160</v>
      </c>
      <c r="Z108" t="s">
        <v>161</v>
      </c>
      <c r="AA108" t="s">
        <v>99</v>
      </c>
      <c r="AB108" t="s">
        <v>58</v>
      </c>
      <c r="AC108" t="s">
        <v>130</v>
      </c>
      <c r="AD108" t="s">
        <v>59</v>
      </c>
      <c r="AE108" t="s">
        <v>131</v>
      </c>
      <c r="AF108" t="s">
        <v>132</v>
      </c>
      <c r="AG108" t="s">
        <v>231</v>
      </c>
      <c r="AH108" t="s">
        <v>1366</v>
      </c>
      <c r="AI108" t="s">
        <v>1367</v>
      </c>
      <c r="AJ108" t="s">
        <v>1368</v>
      </c>
      <c r="AK108" t="s">
        <v>1369</v>
      </c>
      <c r="AL108" t="s">
        <v>1370</v>
      </c>
      <c r="AM108" t="s">
        <v>1371</v>
      </c>
      <c r="AN108" t="s">
        <v>133</v>
      </c>
      <c r="AO108" t="s">
        <v>1372</v>
      </c>
      <c r="AP108" t="s">
        <v>134</v>
      </c>
      <c r="AQ108" s="7">
        <v>14000</v>
      </c>
      <c r="AR108" s="7">
        <v>0</v>
      </c>
      <c r="AS108" t="s">
        <v>4861</v>
      </c>
      <c r="AT108" t="s">
        <v>4862</v>
      </c>
      <c r="AU108" s="7">
        <v>5</v>
      </c>
      <c r="AZ108" t="s">
        <v>150</v>
      </c>
      <c r="BA108" t="s">
        <v>203</v>
      </c>
      <c r="BG108" t="s">
        <v>136</v>
      </c>
      <c r="BI108" t="s">
        <v>1373</v>
      </c>
      <c r="BJ108" s="7">
        <v>5</v>
      </c>
    </row>
    <row r="109" spans="1:62" x14ac:dyDescent="0.55000000000000004">
      <c r="A109" s="2" t="str">
        <f t="shared" si="38"/>
        <v>TeleventasPLAN 1 CUOTA PROTEGIDA</v>
      </c>
      <c r="B109" s="3">
        <f>VLOOKUP(A109,'[1]TARIFAS PRODUCTOS'!$C:$E,3,0)</f>
        <v>36120</v>
      </c>
      <c r="C109" s="6" t="str">
        <f t="shared" si="39"/>
        <v>JULIO</v>
      </c>
      <c r="D109" s="8" t="str">
        <f t="shared" si="40"/>
        <v>JUEVES</v>
      </c>
      <c r="E109" s="9">
        <f t="shared" si="41"/>
        <v>2</v>
      </c>
      <c r="F109" s="14">
        <f t="shared" ca="1" si="42"/>
        <v>126</v>
      </c>
      <c r="G109" s="7">
        <v>3149247</v>
      </c>
      <c r="I109" t="s">
        <v>1374</v>
      </c>
      <c r="J109" t="s">
        <v>928</v>
      </c>
      <c r="K109" t="s">
        <v>1375</v>
      </c>
      <c r="L109" t="s">
        <v>1375</v>
      </c>
      <c r="P109" t="s">
        <v>126</v>
      </c>
      <c r="Q109" t="s">
        <v>127</v>
      </c>
      <c r="R109" t="s">
        <v>128</v>
      </c>
      <c r="S109" t="s">
        <v>129</v>
      </c>
      <c r="T109" t="s">
        <v>137</v>
      </c>
      <c r="U109" t="s">
        <v>57</v>
      </c>
      <c r="V109" t="s">
        <v>140</v>
      </c>
      <c r="W109" t="s">
        <v>141</v>
      </c>
      <c r="X109" t="s">
        <v>142</v>
      </c>
      <c r="Y109" t="s">
        <v>160</v>
      </c>
      <c r="Z109" t="s">
        <v>161</v>
      </c>
      <c r="AA109" t="s">
        <v>99</v>
      </c>
      <c r="AB109" t="s">
        <v>58</v>
      </c>
      <c r="AC109" t="s">
        <v>130</v>
      </c>
      <c r="AD109" t="s">
        <v>59</v>
      </c>
      <c r="AE109" t="s">
        <v>131</v>
      </c>
      <c r="AF109" t="s">
        <v>132</v>
      </c>
      <c r="AG109" t="s">
        <v>231</v>
      </c>
      <c r="AH109" t="s">
        <v>1376</v>
      </c>
      <c r="AI109" t="s">
        <v>1377</v>
      </c>
      <c r="AJ109" t="s">
        <v>1378</v>
      </c>
      <c r="AK109" t="s">
        <v>1379</v>
      </c>
      <c r="AL109" t="s">
        <v>1380</v>
      </c>
      <c r="AM109" t="s">
        <v>1381</v>
      </c>
      <c r="AN109" t="s">
        <v>133</v>
      </c>
      <c r="AO109" t="s">
        <v>1382</v>
      </c>
      <c r="AP109" t="s">
        <v>138</v>
      </c>
      <c r="AQ109" s="7">
        <v>14000</v>
      </c>
      <c r="AR109" s="7">
        <v>0</v>
      </c>
      <c r="AS109" t="s">
        <v>4861</v>
      </c>
      <c r="AT109" t="s">
        <v>4862</v>
      </c>
      <c r="AU109" s="7">
        <v>5</v>
      </c>
      <c r="AZ109" t="s">
        <v>150</v>
      </c>
      <c r="BA109" t="s">
        <v>1383</v>
      </c>
      <c r="BG109" t="s">
        <v>136</v>
      </c>
      <c r="BI109" t="s">
        <v>1384</v>
      </c>
      <c r="BJ109" s="7">
        <v>5</v>
      </c>
    </row>
    <row r="110" spans="1:62" x14ac:dyDescent="0.55000000000000004">
      <c r="A110" s="2" t="str">
        <f t="shared" si="38"/>
        <v>TeleventasPLAN 1 CUOTA PROTEGIDA</v>
      </c>
      <c r="B110" s="3">
        <f>VLOOKUP(A110,'[1]TARIFAS PRODUCTOS'!$C:$E,3,0)</f>
        <v>36120</v>
      </c>
      <c r="C110" s="6" t="str">
        <f t="shared" si="39"/>
        <v>JULIO</v>
      </c>
      <c r="D110" s="8" t="str">
        <f t="shared" si="40"/>
        <v>JUEVES</v>
      </c>
      <c r="E110" s="9">
        <f t="shared" si="41"/>
        <v>2</v>
      </c>
      <c r="F110" s="14" t="e">
        <f t="shared" ca="1" si="42"/>
        <v>#VALUE!</v>
      </c>
      <c r="G110" s="7">
        <v>3149248</v>
      </c>
      <c r="I110" t="s">
        <v>1385</v>
      </c>
      <c r="J110" t="s">
        <v>928</v>
      </c>
      <c r="K110" t="s">
        <v>1386</v>
      </c>
      <c r="L110" t="s">
        <v>1386</v>
      </c>
      <c r="P110" t="s">
        <v>126</v>
      </c>
      <c r="Q110" t="s">
        <v>127</v>
      </c>
      <c r="R110" t="s">
        <v>128</v>
      </c>
      <c r="S110" t="s">
        <v>129</v>
      </c>
      <c r="T110" t="s">
        <v>139</v>
      </c>
      <c r="U110" t="s">
        <v>62</v>
      </c>
      <c r="V110" t="s">
        <v>140</v>
      </c>
      <c r="W110" t="s">
        <v>141</v>
      </c>
      <c r="X110" t="s">
        <v>142</v>
      </c>
      <c r="Y110" t="s">
        <v>160</v>
      </c>
      <c r="Z110" t="s">
        <v>161</v>
      </c>
      <c r="AA110" t="s">
        <v>99</v>
      </c>
      <c r="AB110" t="s">
        <v>58</v>
      </c>
      <c r="AC110" t="s">
        <v>130</v>
      </c>
      <c r="AD110" t="s">
        <v>59</v>
      </c>
      <c r="AE110" t="s">
        <v>131</v>
      </c>
      <c r="AF110" t="s">
        <v>132</v>
      </c>
      <c r="AG110" t="s">
        <v>231</v>
      </c>
      <c r="AH110" t="s">
        <v>1387</v>
      </c>
      <c r="AI110" t="s">
        <v>1388</v>
      </c>
      <c r="AJ110" t="s">
        <v>1389</v>
      </c>
      <c r="AK110" t="s">
        <v>1390</v>
      </c>
      <c r="AL110" t="s">
        <v>1391</v>
      </c>
      <c r="AM110" t="s">
        <v>1392</v>
      </c>
      <c r="AN110" t="s">
        <v>133</v>
      </c>
      <c r="AO110" t="s">
        <v>1393</v>
      </c>
      <c r="AP110" t="s">
        <v>149</v>
      </c>
      <c r="AQ110" s="7">
        <v>14000</v>
      </c>
      <c r="AR110" s="7">
        <v>0</v>
      </c>
      <c r="AS110" t="s">
        <v>3962</v>
      </c>
      <c r="AT110" t="s">
        <v>3963</v>
      </c>
      <c r="AU110" s="7">
        <v>6</v>
      </c>
      <c r="AV110" t="s">
        <v>4866</v>
      </c>
      <c r="AW110" t="s">
        <v>3965</v>
      </c>
      <c r="AX110" s="7">
        <v>1</v>
      </c>
      <c r="AY110" t="s">
        <v>9377</v>
      </c>
      <c r="AZ110" t="s">
        <v>150</v>
      </c>
      <c r="BA110" t="s">
        <v>1394</v>
      </c>
      <c r="BG110" t="s">
        <v>136</v>
      </c>
      <c r="BI110" t="s">
        <v>1395</v>
      </c>
      <c r="BJ110" s="7">
        <v>5</v>
      </c>
    </row>
    <row r="111" spans="1:62" x14ac:dyDescent="0.55000000000000004">
      <c r="A111" s="2" t="str">
        <f t="shared" si="38"/>
        <v>TeleventasVIDA ZURICH PLAN 1</v>
      </c>
      <c r="B111" s="3">
        <f>VLOOKUP(A111,'[1]TARIFAS PRODUCTOS'!$C:$E,3,0)</f>
        <v>24150</v>
      </c>
      <c r="C111" s="6" t="str">
        <f t="shared" si="39"/>
        <v>JULIO</v>
      </c>
      <c r="D111" s="8" t="str">
        <f t="shared" si="40"/>
        <v>JUEVES</v>
      </c>
      <c r="E111" s="9">
        <f t="shared" si="41"/>
        <v>2</v>
      </c>
      <c r="F111" s="14">
        <f t="shared" ca="1" si="42"/>
        <v>126</v>
      </c>
      <c r="G111" s="7">
        <v>3149249</v>
      </c>
      <c r="I111" t="s">
        <v>1396</v>
      </c>
      <c r="J111" t="s">
        <v>928</v>
      </c>
      <c r="K111" t="s">
        <v>1397</v>
      </c>
      <c r="L111" t="s">
        <v>1397</v>
      </c>
      <c r="P111" t="s">
        <v>126</v>
      </c>
      <c r="Q111" t="s">
        <v>127</v>
      </c>
      <c r="R111" t="s">
        <v>128</v>
      </c>
      <c r="S111" t="s">
        <v>129</v>
      </c>
      <c r="T111" t="s">
        <v>139</v>
      </c>
      <c r="U111" t="s">
        <v>62</v>
      </c>
      <c r="V111" t="s">
        <v>140</v>
      </c>
      <c r="W111" t="s">
        <v>141</v>
      </c>
      <c r="X111" t="s">
        <v>142</v>
      </c>
      <c r="Y111" t="s">
        <v>171</v>
      </c>
      <c r="Z111" t="s">
        <v>172</v>
      </c>
      <c r="AA111" t="s">
        <v>173</v>
      </c>
      <c r="AB111" t="s">
        <v>58</v>
      </c>
      <c r="AC111" t="s">
        <v>146</v>
      </c>
      <c r="AD111" t="s">
        <v>61</v>
      </c>
      <c r="AE111" t="s">
        <v>147</v>
      </c>
      <c r="AF111" t="s">
        <v>148</v>
      </c>
      <c r="AG111" t="s">
        <v>231</v>
      </c>
      <c r="AH111" t="s">
        <v>1398</v>
      </c>
      <c r="AI111" t="s">
        <v>1399</v>
      </c>
      <c r="AJ111" t="s">
        <v>1400</v>
      </c>
      <c r="AL111" t="s">
        <v>1401</v>
      </c>
      <c r="AM111" t="s">
        <v>1402</v>
      </c>
      <c r="AN111" t="s">
        <v>133</v>
      </c>
      <c r="AO111" t="s">
        <v>1403</v>
      </c>
      <c r="AP111" t="s">
        <v>149</v>
      </c>
      <c r="AQ111" s="7">
        <v>12500</v>
      </c>
      <c r="AR111" s="7">
        <v>0</v>
      </c>
      <c r="AS111" t="s">
        <v>4861</v>
      </c>
      <c r="AT111" t="s">
        <v>4862</v>
      </c>
      <c r="AU111" s="7">
        <v>5</v>
      </c>
      <c r="AZ111" t="s">
        <v>150</v>
      </c>
      <c r="BA111" t="s">
        <v>245</v>
      </c>
      <c r="BG111" t="s">
        <v>136</v>
      </c>
      <c r="BI111" t="s">
        <v>1404</v>
      </c>
      <c r="BJ111" s="7">
        <v>5</v>
      </c>
    </row>
    <row r="112" spans="1:62" x14ac:dyDescent="0.55000000000000004">
      <c r="A112" s="2" t="str">
        <f t="shared" si="38"/>
        <v>TeleventasVIDA ZURICH PLAN 1</v>
      </c>
      <c r="B112" s="3">
        <f>VLOOKUP(A112,'[1]TARIFAS PRODUCTOS'!$C:$E,3,0)</f>
        <v>24150</v>
      </c>
      <c r="C112" s="6" t="str">
        <f t="shared" si="39"/>
        <v>JULIO</v>
      </c>
      <c r="D112" s="8" t="str">
        <f t="shared" si="40"/>
        <v>JUEVES</v>
      </c>
      <c r="E112" s="9">
        <f t="shared" si="41"/>
        <v>2</v>
      </c>
      <c r="F112" s="14">
        <f t="shared" ca="1" si="42"/>
        <v>126</v>
      </c>
      <c r="G112" s="7">
        <v>3149250</v>
      </c>
      <c r="I112" t="s">
        <v>1405</v>
      </c>
      <c r="J112" t="s">
        <v>928</v>
      </c>
      <c r="K112" t="s">
        <v>1406</v>
      </c>
      <c r="L112" t="s">
        <v>1406</v>
      </c>
      <c r="P112" t="s">
        <v>126</v>
      </c>
      <c r="Q112" t="s">
        <v>127</v>
      </c>
      <c r="R112" t="s">
        <v>128</v>
      </c>
      <c r="S112" t="s">
        <v>129</v>
      </c>
      <c r="T112" t="s">
        <v>139</v>
      </c>
      <c r="U112" t="s">
        <v>62</v>
      </c>
      <c r="V112" t="s">
        <v>140</v>
      </c>
      <c r="W112" t="s">
        <v>141</v>
      </c>
      <c r="X112" t="s">
        <v>142</v>
      </c>
      <c r="Y112" t="s">
        <v>171</v>
      </c>
      <c r="Z112" t="s">
        <v>172</v>
      </c>
      <c r="AA112" t="s">
        <v>173</v>
      </c>
      <c r="AB112" t="s">
        <v>58</v>
      </c>
      <c r="AC112" t="s">
        <v>146</v>
      </c>
      <c r="AD112" t="s">
        <v>61</v>
      </c>
      <c r="AE112" t="s">
        <v>147</v>
      </c>
      <c r="AF112" t="s">
        <v>148</v>
      </c>
      <c r="AG112" t="s">
        <v>231</v>
      </c>
      <c r="AH112" t="s">
        <v>1407</v>
      </c>
      <c r="AI112" t="s">
        <v>1408</v>
      </c>
      <c r="AJ112" t="s">
        <v>1409</v>
      </c>
      <c r="AK112" t="s">
        <v>1410</v>
      </c>
      <c r="AL112" t="s">
        <v>1411</v>
      </c>
      <c r="AM112" t="s">
        <v>1412</v>
      </c>
      <c r="AN112" t="s">
        <v>133</v>
      </c>
      <c r="AO112" t="s">
        <v>1413</v>
      </c>
      <c r="AP112" t="s">
        <v>149</v>
      </c>
      <c r="AQ112" s="7">
        <v>12500</v>
      </c>
      <c r="AR112" s="7">
        <v>0</v>
      </c>
      <c r="AS112" t="s">
        <v>4861</v>
      </c>
      <c r="AT112" t="s">
        <v>4862</v>
      </c>
      <c r="AU112" s="7">
        <v>5</v>
      </c>
      <c r="AZ112" t="s">
        <v>150</v>
      </c>
      <c r="BA112" t="s">
        <v>1414</v>
      </c>
      <c r="BG112" t="s">
        <v>136</v>
      </c>
      <c r="BI112" t="s">
        <v>1415</v>
      </c>
      <c r="BJ112" s="7">
        <v>5</v>
      </c>
    </row>
    <row r="113" spans="1:62" x14ac:dyDescent="0.55000000000000004">
      <c r="A113" s="2" t="str">
        <f t="shared" si="38"/>
        <v>TeleventasPLAN 1 CUOTA PROTEGIDA</v>
      </c>
      <c r="B113" s="3">
        <f>VLOOKUP(A113,'[1]TARIFAS PRODUCTOS'!$C:$E,3,0)</f>
        <v>36120</v>
      </c>
      <c r="C113" s="6" t="str">
        <f t="shared" si="39"/>
        <v>JULIO</v>
      </c>
      <c r="D113" s="8" t="str">
        <f t="shared" si="40"/>
        <v>JUEVES</v>
      </c>
      <c r="E113" s="9">
        <f t="shared" si="41"/>
        <v>2</v>
      </c>
      <c r="F113" s="14">
        <f t="shared" ca="1" si="42"/>
        <v>126</v>
      </c>
      <c r="G113" s="7">
        <v>3149251</v>
      </c>
      <c r="I113" t="s">
        <v>1416</v>
      </c>
      <c r="J113" t="s">
        <v>928</v>
      </c>
      <c r="K113" t="s">
        <v>1406</v>
      </c>
      <c r="L113" t="s">
        <v>1406</v>
      </c>
      <c r="P113" t="s">
        <v>126</v>
      </c>
      <c r="Q113" t="s">
        <v>127</v>
      </c>
      <c r="R113" t="s">
        <v>128</v>
      </c>
      <c r="S113" t="s">
        <v>129</v>
      </c>
      <c r="T113" t="s">
        <v>139</v>
      </c>
      <c r="U113" t="s">
        <v>62</v>
      </c>
      <c r="V113" t="s">
        <v>140</v>
      </c>
      <c r="W113" t="s">
        <v>141</v>
      </c>
      <c r="X113" t="s">
        <v>142</v>
      </c>
      <c r="Y113" t="s">
        <v>160</v>
      </c>
      <c r="Z113" t="s">
        <v>161</v>
      </c>
      <c r="AA113" t="s">
        <v>99</v>
      </c>
      <c r="AB113" t="s">
        <v>58</v>
      </c>
      <c r="AC113" t="s">
        <v>130</v>
      </c>
      <c r="AD113" t="s">
        <v>59</v>
      </c>
      <c r="AE113" t="s">
        <v>131</v>
      </c>
      <c r="AF113" t="s">
        <v>132</v>
      </c>
      <c r="AG113" t="s">
        <v>231</v>
      </c>
      <c r="AH113" t="s">
        <v>1417</v>
      </c>
      <c r="AI113" t="s">
        <v>1418</v>
      </c>
      <c r="AJ113" t="s">
        <v>1419</v>
      </c>
      <c r="AK113" t="s">
        <v>1420</v>
      </c>
      <c r="AL113" t="s">
        <v>1421</v>
      </c>
      <c r="AM113" t="s">
        <v>1422</v>
      </c>
      <c r="AN113" t="s">
        <v>133</v>
      </c>
      <c r="AO113" t="s">
        <v>1423</v>
      </c>
      <c r="AP113" t="s">
        <v>149</v>
      </c>
      <c r="AQ113" s="7">
        <v>14000</v>
      </c>
      <c r="AR113" s="7">
        <v>0</v>
      </c>
      <c r="AS113" t="s">
        <v>4861</v>
      </c>
      <c r="AT113" t="s">
        <v>4862</v>
      </c>
      <c r="AU113" s="7">
        <v>5</v>
      </c>
      <c r="AZ113" t="s">
        <v>150</v>
      </c>
      <c r="BA113" t="s">
        <v>1424</v>
      </c>
      <c r="BG113" t="s">
        <v>136</v>
      </c>
      <c r="BI113" t="s">
        <v>1425</v>
      </c>
      <c r="BJ113" s="7">
        <v>5</v>
      </c>
    </row>
    <row r="114" spans="1:62" x14ac:dyDescent="0.55000000000000004">
      <c r="A114" s="2" t="str">
        <f t="shared" si="38"/>
        <v>TeleventasVIDA ZURICH PLAN 1</v>
      </c>
      <c r="B114" s="3">
        <f>VLOOKUP(A114,'[1]TARIFAS PRODUCTOS'!$C:$E,3,0)</f>
        <v>24150</v>
      </c>
      <c r="C114" s="6" t="str">
        <f t="shared" si="39"/>
        <v>JULIO</v>
      </c>
      <c r="D114" s="8" t="str">
        <f t="shared" si="40"/>
        <v>JUEVES</v>
      </c>
      <c r="E114" s="9">
        <f t="shared" si="41"/>
        <v>2</v>
      </c>
      <c r="F114" s="14">
        <f t="shared" ca="1" si="42"/>
        <v>126</v>
      </c>
      <c r="G114" s="7">
        <v>3149252</v>
      </c>
      <c r="I114" t="s">
        <v>1426</v>
      </c>
      <c r="J114" t="s">
        <v>928</v>
      </c>
      <c r="K114" t="s">
        <v>1427</v>
      </c>
      <c r="L114" t="s">
        <v>1427</v>
      </c>
      <c r="P114" t="s">
        <v>126</v>
      </c>
      <c r="Q114" t="s">
        <v>127</v>
      </c>
      <c r="R114" t="s">
        <v>128</v>
      </c>
      <c r="S114" t="s">
        <v>129</v>
      </c>
      <c r="T114" t="s">
        <v>151</v>
      </c>
      <c r="U114" t="s">
        <v>65</v>
      </c>
      <c r="V114" t="s">
        <v>140</v>
      </c>
      <c r="W114" t="s">
        <v>141</v>
      </c>
      <c r="X114" t="s">
        <v>142</v>
      </c>
      <c r="Y114" t="s">
        <v>171</v>
      </c>
      <c r="Z114" t="s">
        <v>172</v>
      </c>
      <c r="AA114" t="s">
        <v>173</v>
      </c>
      <c r="AB114" t="s">
        <v>58</v>
      </c>
      <c r="AC114" t="s">
        <v>146</v>
      </c>
      <c r="AD114" t="s">
        <v>61</v>
      </c>
      <c r="AE114" t="s">
        <v>147</v>
      </c>
      <c r="AF114" t="s">
        <v>148</v>
      </c>
      <c r="AG114" t="s">
        <v>231</v>
      </c>
      <c r="AH114" t="s">
        <v>1428</v>
      </c>
      <c r="AI114" t="s">
        <v>1429</v>
      </c>
      <c r="AJ114" t="s">
        <v>1430</v>
      </c>
      <c r="AK114" t="s">
        <v>1431</v>
      </c>
      <c r="AL114" t="s">
        <v>1432</v>
      </c>
      <c r="AM114" t="s">
        <v>1433</v>
      </c>
      <c r="AN114" t="s">
        <v>133</v>
      </c>
      <c r="AO114" t="s">
        <v>1434</v>
      </c>
      <c r="AP114" t="s">
        <v>154</v>
      </c>
      <c r="AQ114" s="7">
        <v>12500</v>
      </c>
      <c r="AR114" s="7">
        <v>0</v>
      </c>
      <c r="AS114" t="s">
        <v>4861</v>
      </c>
      <c r="AT114" t="s">
        <v>4862</v>
      </c>
      <c r="AU114" s="7">
        <v>5</v>
      </c>
      <c r="AZ114" t="s">
        <v>150</v>
      </c>
      <c r="BA114" t="s">
        <v>1435</v>
      </c>
      <c r="BG114" t="s">
        <v>136</v>
      </c>
      <c r="BI114" t="s">
        <v>1436</v>
      </c>
      <c r="BJ114" s="7">
        <v>5</v>
      </c>
    </row>
    <row r="115" spans="1:62" x14ac:dyDescent="0.55000000000000004">
      <c r="A115" s="2" t="str">
        <f t="shared" si="38"/>
        <v>TeleventasPLAN 1 CUOTA PROTEGIDA</v>
      </c>
      <c r="B115" s="3">
        <f>VLOOKUP(A115,'[1]TARIFAS PRODUCTOS'!$C:$E,3,0)</f>
        <v>36120</v>
      </c>
      <c r="C115" s="6" t="str">
        <f t="shared" si="39"/>
        <v>JULIO</v>
      </c>
      <c r="D115" s="8" t="str">
        <f t="shared" si="40"/>
        <v>JUEVES</v>
      </c>
      <c r="E115" s="9">
        <f t="shared" si="41"/>
        <v>2</v>
      </c>
      <c r="F115" s="14">
        <f t="shared" ca="1" si="42"/>
        <v>126</v>
      </c>
      <c r="G115" s="7">
        <v>3149253</v>
      </c>
      <c r="I115" t="s">
        <v>1437</v>
      </c>
      <c r="J115" t="s">
        <v>928</v>
      </c>
      <c r="K115" t="s">
        <v>1438</v>
      </c>
      <c r="L115" t="s">
        <v>1438</v>
      </c>
      <c r="P115" t="s">
        <v>126</v>
      </c>
      <c r="Q115" t="s">
        <v>127</v>
      </c>
      <c r="R115" t="s">
        <v>128</v>
      </c>
      <c r="S115" t="s">
        <v>129</v>
      </c>
      <c r="T115" t="s">
        <v>126</v>
      </c>
      <c r="U115" t="s">
        <v>64</v>
      </c>
      <c r="V115" t="s">
        <v>140</v>
      </c>
      <c r="W115" t="s">
        <v>141</v>
      </c>
      <c r="X115" t="s">
        <v>142</v>
      </c>
      <c r="Y115" t="s">
        <v>183</v>
      </c>
      <c r="Z115" t="s">
        <v>184</v>
      </c>
      <c r="AA115" t="s">
        <v>185</v>
      </c>
      <c r="AB115" t="s">
        <v>58</v>
      </c>
      <c r="AC115" t="s">
        <v>130</v>
      </c>
      <c r="AD115" t="s">
        <v>59</v>
      </c>
      <c r="AE115" t="s">
        <v>131</v>
      </c>
      <c r="AF115" t="s">
        <v>132</v>
      </c>
      <c r="AG115" t="s">
        <v>231</v>
      </c>
      <c r="AH115" t="s">
        <v>1439</v>
      </c>
      <c r="AI115" t="s">
        <v>1440</v>
      </c>
      <c r="AJ115" t="s">
        <v>1441</v>
      </c>
      <c r="AK115" t="s">
        <v>1442</v>
      </c>
      <c r="AL115" t="s">
        <v>1443</v>
      </c>
      <c r="AM115" t="s">
        <v>1444</v>
      </c>
      <c r="AN115" t="s">
        <v>133</v>
      </c>
      <c r="AO115" t="s">
        <v>1445</v>
      </c>
      <c r="AP115" t="s">
        <v>134</v>
      </c>
      <c r="AQ115" s="7">
        <v>14000</v>
      </c>
      <c r="AR115" s="7">
        <v>0</v>
      </c>
      <c r="AS115" t="s">
        <v>4861</v>
      </c>
      <c r="AT115" t="s">
        <v>4862</v>
      </c>
      <c r="AU115" s="7">
        <v>5</v>
      </c>
      <c r="AZ115" t="s">
        <v>150</v>
      </c>
      <c r="BA115" t="s">
        <v>1446</v>
      </c>
      <c r="BG115" t="s">
        <v>136</v>
      </c>
      <c r="BI115" t="s">
        <v>1447</v>
      </c>
      <c r="BJ115" s="7">
        <v>5</v>
      </c>
    </row>
    <row r="116" spans="1:62" x14ac:dyDescent="0.55000000000000004">
      <c r="A116" s="2" t="str">
        <f t="shared" si="38"/>
        <v>TeleventasVIDA ZURICH PLAN 1</v>
      </c>
      <c r="B116" s="3">
        <f>VLOOKUP(A116,'[1]TARIFAS PRODUCTOS'!$C:$E,3,0)</f>
        <v>24150</v>
      </c>
      <c r="C116" s="6" t="str">
        <f t="shared" si="39"/>
        <v>JULIO</v>
      </c>
      <c r="D116" s="8" t="str">
        <f t="shared" si="40"/>
        <v>JUEVES</v>
      </c>
      <c r="E116" s="9">
        <f t="shared" si="41"/>
        <v>2</v>
      </c>
      <c r="F116" s="14">
        <f t="shared" ca="1" si="42"/>
        <v>126</v>
      </c>
      <c r="G116" s="7">
        <v>3149254</v>
      </c>
      <c r="I116" t="s">
        <v>1448</v>
      </c>
      <c r="J116" t="s">
        <v>928</v>
      </c>
      <c r="K116" t="s">
        <v>1438</v>
      </c>
      <c r="L116" t="s">
        <v>1438</v>
      </c>
      <c r="P116" t="s">
        <v>126</v>
      </c>
      <c r="Q116" t="s">
        <v>127</v>
      </c>
      <c r="R116" t="s">
        <v>128</v>
      </c>
      <c r="S116" t="s">
        <v>129</v>
      </c>
      <c r="T116" t="s">
        <v>151</v>
      </c>
      <c r="U116" t="s">
        <v>65</v>
      </c>
      <c r="V116" t="s">
        <v>140</v>
      </c>
      <c r="W116" t="s">
        <v>141</v>
      </c>
      <c r="X116" t="s">
        <v>142</v>
      </c>
      <c r="Y116" t="s">
        <v>171</v>
      </c>
      <c r="Z116" t="s">
        <v>172</v>
      </c>
      <c r="AA116" t="s">
        <v>173</v>
      </c>
      <c r="AB116" t="s">
        <v>58</v>
      </c>
      <c r="AC116" t="s">
        <v>146</v>
      </c>
      <c r="AD116" t="s">
        <v>61</v>
      </c>
      <c r="AE116" t="s">
        <v>147</v>
      </c>
      <c r="AF116" t="s">
        <v>148</v>
      </c>
      <c r="AG116" t="s">
        <v>231</v>
      </c>
      <c r="AH116" t="s">
        <v>1449</v>
      </c>
      <c r="AI116" t="s">
        <v>1450</v>
      </c>
      <c r="AJ116" t="s">
        <v>1451</v>
      </c>
      <c r="AK116" t="s">
        <v>1452</v>
      </c>
      <c r="AL116" t="s">
        <v>1453</v>
      </c>
      <c r="AM116" t="s">
        <v>1454</v>
      </c>
      <c r="AN116" t="s">
        <v>133</v>
      </c>
      <c r="AO116" t="s">
        <v>1455</v>
      </c>
      <c r="AP116" t="s">
        <v>164</v>
      </c>
      <c r="AQ116" s="7">
        <v>12500</v>
      </c>
      <c r="AR116" s="7">
        <v>0</v>
      </c>
      <c r="AS116" t="s">
        <v>4861</v>
      </c>
      <c r="AT116" t="s">
        <v>4862</v>
      </c>
      <c r="AU116" s="7">
        <v>5</v>
      </c>
      <c r="AZ116" t="s">
        <v>150</v>
      </c>
      <c r="BA116" t="s">
        <v>1456</v>
      </c>
      <c r="BG116" t="s">
        <v>136</v>
      </c>
      <c r="BI116" t="s">
        <v>1457</v>
      </c>
      <c r="BJ116" s="7">
        <v>5</v>
      </c>
    </row>
    <row r="117" spans="1:62" x14ac:dyDescent="0.55000000000000004">
      <c r="A117" s="2" t="str">
        <f t="shared" si="38"/>
        <v>TeleventasVIDA ZURICH PLAN 1</v>
      </c>
      <c r="B117" s="3">
        <f>VLOOKUP(A117,'[1]TARIFAS PRODUCTOS'!$C:$E,3,0)</f>
        <v>24150</v>
      </c>
      <c r="C117" s="6" t="str">
        <f t="shared" si="39"/>
        <v>JULIO</v>
      </c>
      <c r="D117" s="8" t="str">
        <f t="shared" si="40"/>
        <v>JUEVES</v>
      </c>
      <c r="E117" s="9">
        <f t="shared" si="41"/>
        <v>2</v>
      </c>
      <c r="F117" s="14">
        <f t="shared" ca="1" si="42"/>
        <v>126</v>
      </c>
      <c r="G117" s="7">
        <v>3149255</v>
      </c>
      <c r="I117" t="s">
        <v>1458</v>
      </c>
      <c r="J117" t="s">
        <v>928</v>
      </c>
      <c r="K117" t="s">
        <v>1459</v>
      </c>
      <c r="L117" t="s">
        <v>1459</v>
      </c>
      <c r="P117" t="s">
        <v>126</v>
      </c>
      <c r="Q117" t="s">
        <v>127</v>
      </c>
      <c r="R117" t="s">
        <v>128</v>
      </c>
      <c r="S117" t="s">
        <v>129</v>
      </c>
      <c r="T117" t="s">
        <v>139</v>
      </c>
      <c r="U117" t="s">
        <v>62</v>
      </c>
      <c r="V117" t="s">
        <v>140</v>
      </c>
      <c r="W117" t="s">
        <v>141</v>
      </c>
      <c r="X117" t="s">
        <v>142</v>
      </c>
      <c r="Y117" t="s">
        <v>183</v>
      </c>
      <c r="Z117" t="s">
        <v>184</v>
      </c>
      <c r="AA117" t="s">
        <v>185</v>
      </c>
      <c r="AB117" t="s">
        <v>58</v>
      </c>
      <c r="AC117" t="s">
        <v>146</v>
      </c>
      <c r="AD117" t="s">
        <v>61</v>
      </c>
      <c r="AE117" t="s">
        <v>147</v>
      </c>
      <c r="AF117" t="s">
        <v>148</v>
      </c>
      <c r="AG117" t="s">
        <v>231</v>
      </c>
      <c r="AH117" t="s">
        <v>1460</v>
      </c>
      <c r="AI117" t="s">
        <v>1461</v>
      </c>
      <c r="AJ117" t="s">
        <v>1462</v>
      </c>
      <c r="AK117" t="s">
        <v>1463</v>
      </c>
      <c r="AL117" t="s">
        <v>1464</v>
      </c>
      <c r="AM117" t="s">
        <v>1465</v>
      </c>
      <c r="AN117" t="s">
        <v>133</v>
      </c>
      <c r="AO117" t="s">
        <v>1466</v>
      </c>
      <c r="AP117" t="s">
        <v>149</v>
      </c>
      <c r="AQ117" s="7">
        <v>12500</v>
      </c>
      <c r="AR117" s="7">
        <v>0</v>
      </c>
      <c r="AS117" t="s">
        <v>4861</v>
      </c>
      <c r="AT117" t="s">
        <v>4862</v>
      </c>
      <c r="AU117" s="7">
        <v>5</v>
      </c>
      <c r="AZ117" t="s">
        <v>150</v>
      </c>
      <c r="BA117" t="s">
        <v>233</v>
      </c>
      <c r="BG117" t="s">
        <v>136</v>
      </c>
      <c r="BI117" t="s">
        <v>1467</v>
      </c>
      <c r="BJ117" s="7">
        <v>5</v>
      </c>
    </row>
    <row r="118" spans="1:62" x14ac:dyDescent="0.55000000000000004">
      <c r="A118" s="2" t="str">
        <f t="shared" si="38"/>
        <v>TeleventasVIDA ZURICH PLAN 1</v>
      </c>
      <c r="B118" s="3">
        <f>VLOOKUP(A118,'[1]TARIFAS PRODUCTOS'!$C:$E,3,0)</f>
        <v>24150</v>
      </c>
      <c r="C118" s="6" t="str">
        <f t="shared" si="39"/>
        <v>JULIO</v>
      </c>
      <c r="D118" s="8" t="str">
        <f t="shared" si="40"/>
        <v>JUEVES</v>
      </c>
      <c r="E118" s="9">
        <f t="shared" si="41"/>
        <v>2</v>
      </c>
      <c r="F118" s="14">
        <f t="shared" ca="1" si="42"/>
        <v>126</v>
      </c>
      <c r="G118" s="7">
        <v>3149256</v>
      </c>
      <c r="I118" t="s">
        <v>1468</v>
      </c>
      <c r="J118" t="s">
        <v>928</v>
      </c>
      <c r="K118" t="s">
        <v>1469</v>
      </c>
      <c r="L118" t="s">
        <v>1469</v>
      </c>
      <c r="P118" t="s">
        <v>126</v>
      </c>
      <c r="Q118" t="s">
        <v>127</v>
      </c>
      <c r="R118" t="s">
        <v>128</v>
      </c>
      <c r="S118" t="s">
        <v>129</v>
      </c>
      <c r="T118" t="s">
        <v>139</v>
      </c>
      <c r="U118" t="s">
        <v>62</v>
      </c>
      <c r="V118" t="s">
        <v>140</v>
      </c>
      <c r="W118" t="s">
        <v>141</v>
      </c>
      <c r="X118" t="s">
        <v>142</v>
      </c>
      <c r="Y118" t="s">
        <v>171</v>
      </c>
      <c r="Z118" t="s">
        <v>172</v>
      </c>
      <c r="AA118" t="s">
        <v>173</v>
      </c>
      <c r="AB118" t="s">
        <v>58</v>
      </c>
      <c r="AC118" t="s">
        <v>146</v>
      </c>
      <c r="AD118" t="s">
        <v>61</v>
      </c>
      <c r="AE118" t="s">
        <v>147</v>
      </c>
      <c r="AF118" t="s">
        <v>148</v>
      </c>
      <c r="AG118" t="s">
        <v>231</v>
      </c>
      <c r="AH118" t="s">
        <v>1470</v>
      </c>
      <c r="AI118" t="s">
        <v>1471</v>
      </c>
      <c r="AJ118" t="s">
        <v>1472</v>
      </c>
      <c r="AK118" t="s">
        <v>1473</v>
      </c>
      <c r="AL118" t="s">
        <v>1474</v>
      </c>
      <c r="AM118" t="s">
        <v>1475</v>
      </c>
      <c r="AN118" t="s">
        <v>133</v>
      </c>
      <c r="AO118" t="s">
        <v>1476</v>
      </c>
      <c r="AP118" t="s">
        <v>149</v>
      </c>
      <c r="AQ118" s="7">
        <v>12500</v>
      </c>
      <c r="AR118" s="7">
        <v>0</v>
      </c>
      <c r="AS118" t="s">
        <v>4861</v>
      </c>
      <c r="AT118" t="s">
        <v>4862</v>
      </c>
      <c r="AU118" s="7">
        <v>5</v>
      </c>
      <c r="AZ118" t="s">
        <v>150</v>
      </c>
      <c r="BA118" t="s">
        <v>1477</v>
      </c>
      <c r="BG118" t="s">
        <v>136</v>
      </c>
      <c r="BI118" t="s">
        <v>1478</v>
      </c>
      <c r="BJ118" s="7">
        <v>5</v>
      </c>
    </row>
    <row r="119" spans="1:62" x14ac:dyDescent="0.55000000000000004">
      <c r="A119" s="2" t="str">
        <f t="shared" si="38"/>
        <v>TeleventasPLAN 1 CUOTA PROTEGIDA</v>
      </c>
      <c r="B119" s="3">
        <f>VLOOKUP(A119,'[1]TARIFAS PRODUCTOS'!$C:$E,3,0)</f>
        <v>36120</v>
      </c>
      <c r="C119" s="6" t="str">
        <f t="shared" si="39"/>
        <v>JULIO</v>
      </c>
      <c r="D119" s="8" t="str">
        <f t="shared" si="40"/>
        <v>JUEVES</v>
      </c>
      <c r="E119" s="9">
        <f t="shared" si="41"/>
        <v>2</v>
      </c>
      <c r="F119" s="14">
        <f t="shared" ca="1" si="42"/>
        <v>126</v>
      </c>
      <c r="G119" s="7">
        <v>3149257</v>
      </c>
      <c r="I119" t="s">
        <v>1479</v>
      </c>
      <c r="J119" t="s">
        <v>928</v>
      </c>
      <c r="K119" t="s">
        <v>1480</v>
      </c>
      <c r="L119" t="s">
        <v>1480</v>
      </c>
      <c r="P119" t="s">
        <v>126</v>
      </c>
      <c r="Q119" t="s">
        <v>127</v>
      </c>
      <c r="R119" t="s">
        <v>128</v>
      </c>
      <c r="S119" t="s">
        <v>129</v>
      </c>
      <c r="T119" t="s">
        <v>151</v>
      </c>
      <c r="U119" t="s">
        <v>65</v>
      </c>
      <c r="V119" t="s">
        <v>140</v>
      </c>
      <c r="W119" t="s">
        <v>141</v>
      </c>
      <c r="X119" t="s">
        <v>142</v>
      </c>
      <c r="Y119" t="s">
        <v>183</v>
      </c>
      <c r="Z119" t="s">
        <v>184</v>
      </c>
      <c r="AA119" t="s">
        <v>185</v>
      </c>
      <c r="AB119" t="s">
        <v>58</v>
      </c>
      <c r="AC119" t="s">
        <v>130</v>
      </c>
      <c r="AD119" t="s">
        <v>59</v>
      </c>
      <c r="AE119" t="s">
        <v>131</v>
      </c>
      <c r="AF119" t="s">
        <v>132</v>
      </c>
      <c r="AG119" t="s">
        <v>231</v>
      </c>
      <c r="AH119" t="s">
        <v>1481</v>
      </c>
      <c r="AI119" t="s">
        <v>1482</v>
      </c>
      <c r="AJ119" t="s">
        <v>1483</v>
      </c>
      <c r="AK119" t="s">
        <v>1484</v>
      </c>
      <c r="AL119" t="s">
        <v>1485</v>
      </c>
      <c r="AM119" t="s">
        <v>1486</v>
      </c>
      <c r="AN119" t="s">
        <v>133</v>
      </c>
      <c r="AO119" t="s">
        <v>1487</v>
      </c>
      <c r="AP119" t="s">
        <v>154</v>
      </c>
      <c r="AQ119" s="7">
        <v>14000</v>
      </c>
      <c r="AR119" s="7">
        <v>0</v>
      </c>
      <c r="AS119" t="s">
        <v>4861</v>
      </c>
      <c r="AT119" t="s">
        <v>4862</v>
      </c>
      <c r="AU119" s="7">
        <v>5</v>
      </c>
      <c r="AZ119" t="s">
        <v>150</v>
      </c>
      <c r="BA119" t="s">
        <v>246</v>
      </c>
      <c r="BG119" t="s">
        <v>136</v>
      </c>
      <c r="BI119" t="s">
        <v>1488</v>
      </c>
      <c r="BJ119" s="7">
        <v>5</v>
      </c>
    </row>
    <row r="120" spans="1:62" x14ac:dyDescent="0.55000000000000004">
      <c r="A120" s="2" t="str">
        <f t="shared" si="38"/>
        <v>TeleventasPLAN 1 CUOTA PROTEGIDA</v>
      </c>
      <c r="B120" s="3">
        <f>VLOOKUP(A120,'[1]TARIFAS PRODUCTOS'!$C:$E,3,0)</f>
        <v>36120</v>
      </c>
      <c r="C120" s="6" t="str">
        <f t="shared" si="39"/>
        <v>JULIO</v>
      </c>
      <c r="D120" s="8" t="str">
        <f t="shared" si="40"/>
        <v>JUEVES</v>
      </c>
      <c r="E120" s="9">
        <f t="shared" si="41"/>
        <v>2</v>
      </c>
      <c r="F120" s="14">
        <f t="shared" ca="1" si="42"/>
        <v>126</v>
      </c>
      <c r="G120" s="7">
        <v>3149258</v>
      </c>
      <c r="I120" t="s">
        <v>1489</v>
      </c>
      <c r="J120" t="s">
        <v>928</v>
      </c>
      <c r="K120" t="s">
        <v>1490</v>
      </c>
      <c r="L120" t="s">
        <v>1490</v>
      </c>
      <c r="P120" t="s">
        <v>126</v>
      </c>
      <c r="Q120" t="s">
        <v>127</v>
      </c>
      <c r="R120" t="s">
        <v>128</v>
      </c>
      <c r="S120" t="s">
        <v>129</v>
      </c>
      <c r="T120" t="s">
        <v>137</v>
      </c>
      <c r="U120" t="s">
        <v>57</v>
      </c>
      <c r="V120" t="s">
        <v>140</v>
      </c>
      <c r="W120" t="s">
        <v>141</v>
      </c>
      <c r="X120" t="s">
        <v>142</v>
      </c>
      <c r="Y120" t="s">
        <v>211</v>
      </c>
      <c r="Z120" t="s">
        <v>212</v>
      </c>
      <c r="AA120" t="s">
        <v>213</v>
      </c>
      <c r="AB120" t="s">
        <v>58</v>
      </c>
      <c r="AC120" t="s">
        <v>130</v>
      </c>
      <c r="AD120" t="s">
        <v>59</v>
      </c>
      <c r="AE120" t="s">
        <v>131</v>
      </c>
      <c r="AF120" t="s">
        <v>132</v>
      </c>
      <c r="AG120" t="s">
        <v>231</v>
      </c>
      <c r="AH120" t="s">
        <v>1491</v>
      </c>
      <c r="AI120" t="s">
        <v>1492</v>
      </c>
      <c r="AJ120" t="s">
        <v>1493</v>
      </c>
      <c r="AK120" t="s">
        <v>1494</v>
      </c>
      <c r="AL120" t="s">
        <v>1495</v>
      </c>
      <c r="AM120" t="s">
        <v>1496</v>
      </c>
      <c r="AN120" t="s">
        <v>133</v>
      </c>
      <c r="AO120" t="s">
        <v>1497</v>
      </c>
      <c r="AP120" t="s">
        <v>138</v>
      </c>
      <c r="AQ120" s="7">
        <v>14000</v>
      </c>
      <c r="AR120" s="7">
        <v>0</v>
      </c>
      <c r="AS120" t="s">
        <v>4861</v>
      </c>
      <c r="AT120" t="s">
        <v>4862</v>
      </c>
      <c r="AU120" s="7">
        <v>5</v>
      </c>
      <c r="AZ120" t="s">
        <v>150</v>
      </c>
      <c r="BA120" t="s">
        <v>1498</v>
      </c>
      <c r="BG120" t="s">
        <v>136</v>
      </c>
      <c r="BI120" t="s">
        <v>1499</v>
      </c>
      <c r="BJ120" s="7">
        <v>5</v>
      </c>
    </row>
    <row r="121" spans="1:62" x14ac:dyDescent="0.55000000000000004">
      <c r="A121" s="2" t="str">
        <f t="shared" si="38"/>
        <v>TeleventasPLAN 1 CUOTA PROTEGIDA</v>
      </c>
      <c r="B121" s="3">
        <f>VLOOKUP(A121,'[1]TARIFAS PRODUCTOS'!$C:$E,3,0)</f>
        <v>36120</v>
      </c>
      <c r="C121" s="6" t="str">
        <f t="shared" si="39"/>
        <v>JULIO</v>
      </c>
      <c r="D121" s="8" t="str">
        <f t="shared" si="40"/>
        <v>JUEVES</v>
      </c>
      <c r="E121" s="9">
        <f t="shared" si="41"/>
        <v>2</v>
      </c>
      <c r="F121" s="14">
        <f t="shared" ca="1" si="42"/>
        <v>126</v>
      </c>
      <c r="G121" s="7">
        <v>3149259</v>
      </c>
      <c r="I121" t="s">
        <v>1500</v>
      </c>
      <c r="J121" t="s">
        <v>928</v>
      </c>
      <c r="K121" t="s">
        <v>1490</v>
      </c>
      <c r="L121" t="s">
        <v>1490</v>
      </c>
      <c r="P121" t="s">
        <v>126</v>
      </c>
      <c r="Q121" t="s">
        <v>127</v>
      </c>
      <c r="R121" t="s">
        <v>128</v>
      </c>
      <c r="S121" t="s">
        <v>129</v>
      </c>
      <c r="T121" t="s">
        <v>151</v>
      </c>
      <c r="U121" t="s">
        <v>65</v>
      </c>
      <c r="V121" t="s">
        <v>140</v>
      </c>
      <c r="W121" t="s">
        <v>141</v>
      </c>
      <c r="X121" t="s">
        <v>142</v>
      </c>
      <c r="Y121" t="s">
        <v>160</v>
      </c>
      <c r="Z121" t="s">
        <v>161</v>
      </c>
      <c r="AA121" t="s">
        <v>99</v>
      </c>
      <c r="AB121" t="s">
        <v>58</v>
      </c>
      <c r="AC121" t="s">
        <v>130</v>
      </c>
      <c r="AD121" t="s">
        <v>59</v>
      </c>
      <c r="AE121" t="s">
        <v>131</v>
      </c>
      <c r="AF121" t="s">
        <v>132</v>
      </c>
      <c r="AG121" t="s">
        <v>231</v>
      </c>
      <c r="AH121" t="s">
        <v>1501</v>
      </c>
      <c r="AI121" t="s">
        <v>1502</v>
      </c>
      <c r="AJ121" t="s">
        <v>1503</v>
      </c>
      <c r="AK121" t="s">
        <v>1504</v>
      </c>
      <c r="AL121" t="s">
        <v>1505</v>
      </c>
      <c r="AM121" t="s">
        <v>1506</v>
      </c>
      <c r="AN121" t="s">
        <v>167</v>
      </c>
      <c r="AO121" t="s">
        <v>1507</v>
      </c>
      <c r="AP121" t="s">
        <v>164</v>
      </c>
      <c r="AQ121" s="7">
        <v>14000</v>
      </c>
      <c r="AR121" s="7">
        <v>0</v>
      </c>
      <c r="AS121" t="s">
        <v>4861</v>
      </c>
      <c r="AT121" t="s">
        <v>4862</v>
      </c>
      <c r="AU121" s="7">
        <v>5</v>
      </c>
      <c r="AZ121" t="s">
        <v>150</v>
      </c>
      <c r="BA121" t="s">
        <v>1508</v>
      </c>
      <c r="BG121" t="s">
        <v>136</v>
      </c>
      <c r="BI121" t="s">
        <v>1509</v>
      </c>
      <c r="BJ121" s="7">
        <v>5</v>
      </c>
    </row>
    <row r="122" spans="1:62" x14ac:dyDescent="0.55000000000000004">
      <c r="A122" s="2" t="str">
        <f t="shared" si="38"/>
        <v>TeleventasPLAN 1 CUOTA PROTEGIDA</v>
      </c>
      <c r="B122" s="3">
        <f>VLOOKUP(A122,'[1]TARIFAS PRODUCTOS'!$C:$E,3,0)</f>
        <v>36120</v>
      </c>
      <c r="C122" s="6" t="str">
        <f t="shared" si="39"/>
        <v>JULIO</v>
      </c>
      <c r="D122" s="8" t="str">
        <f t="shared" si="40"/>
        <v>JUEVES</v>
      </c>
      <c r="E122" s="9">
        <f t="shared" si="41"/>
        <v>2</v>
      </c>
      <c r="F122" s="14">
        <f t="shared" ca="1" si="42"/>
        <v>126</v>
      </c>
      <c r="G122" s="7">
        <v>3149260</v>
      </c>
      <c r="I122" t="s">
        <v>1510</v>
      </c>
      <c r="J122" t="s">
        <v>928</v>
      </c>
      <c r="K122" t="s">
        <v>1511</v>
      </c>
      <c r="L122" t="s">
        <v>1511</v>
      </c>
      <c r="P122" t="s">
        <v>126</v>
      </c>
      <c r="Q122" t="s">
        <v>127</v>
      </c>
      <c r="R122" t="s">
        <v>128</v>
      </c>
      <c r="S122" t="s">
        <v>129</v>
      </c>
      <c r="T122" t="s">
        <v>151</v>
      </c>
      <c r="U122" t="s">
        <v>65</v>
      </c>
      <c r="V122" t="s">
        <v>140</v>
      </c>
      <c r="W122" t="s">
        <v>141</v>
      </c>
      <c r="X122" t="s">
        <v>142</v>
      </c>
      <c r="Y122" t="s">
        <v>183</v>
      </c>
      <c r="Z122" t="s">
        <v>184</v>
      </c>
      <c r="AA122" t="s">
        <v>185</v>
      </c>
      <c r="AB122" t="s">
        <v>58</v>
      </c>
      <c r="AC122" t="s">
        <v>130</v>
      </c>
      <c r="AD122" t="s">
        <v>59</v>
      </c>
      <c r="AE122" t="s">
        <v>131</v>
      </c>
      <c r="AF122" t="s">
        <v>132</v>
      </c>
      <c r="AG122" t="s">
        <v>231</v>
      </c>
      <c r="AH122" t="s">
        <v>1512</v>
      </c>
      <c r="AI122" t="s">
        <v>1513</v>
      </c>
      <c r="AJ122" t="s">
        <v>1514</v>
      </c>
      <c r="AK122" t="s">
        <v>1515</v>
      </c>
      <c r="AL122" t="s">
        <v>1516</v>
      </c>
      <c r="AM122" t="s">
        <v>1517</v>
      </c>
      <c r="AN122" t="s">
        <v>167</v>
      </c>
      <c r="AO122" t="s">
        <v>1518</v>
      </c>
      <c r="AP122" t="s">
        <v>199</v>
      </c>
      <c r="AQ122" s="7">
        <v>14000</v>
      </c>
      <c r="AR122" s="7">
        <v>0</v>
      </c>
      <c r="AS122" t="s">
        <v>4861</v>
      </c>
      <c r="AT122" t="s">
        <v>4862</v>
      </c>
      <c r="AU122" s="7">
        <v>5</v>
      </c>
      <c r="AZ122" t="s">
        <v>150</v>
      </c>
      <c r="BA122" t="s">
        <v>202</v>
      </c>
      <c r="BG122" t="s">
        <v>136</v>
      </c>
      <c r="BI122" t="s">
        <v>1519</v>
      </c>
      <c r="BJ122" s="7">
        <v>5</v>
      </c>
    </row>
    <row r="123" spans="1:62" x14ac:dyDescent="0.55000000000000004">
      <c r="A123" s="2" t="str">
        <f t="shared" si="38"/>
        <v>TeleventasPLAN 1 CUOTA PROTEGIDA</v>
      </c>
      <c r="B123" s="3">
        <f>VLOOKUP(A123,'[1]TARIFAS PRODUCTOS'!$C:$E,3,0)</f>
        <v>36120</v>
      </c>
      <c r="C123" s="6" t="str">
        <f t="shared" si="39"/>
        <v>JULIO</v>
      </c>
      <c r="D123" s="8" t="str">
        <f t="shared" si="40"/>
        <v>JUEVES</v>
      </c>
      <c r="E123" s="9">
        <f t="shared" si="41"/>
        <v>2</v>
      </c>
      <c r="F123" s="14">
        <f t="shared" ca="1" si="42"/>
        <v>126</v>
      </c>
      <c r="G123" s="7">
        <v>3149261</v>
      </c>
      <c r="I123" t="s">
        <v>1520</v>
      </c>
      <c r="J123" t="s">
        <v>928</v>
      </c>
      <c r="K123" t="s">
        <v>1521</v>
      </c>
      <c r="L123" t="s">
        <v>1521</v>
      </c>
      <c r="P123" t="s">
        <v>126</v>
      </c>
      <c r="Q123" t="s">
        <v>127</v>
      </c>
      <c r="R123" t="s">
        <v>128</v>
      </c>
      <c r="S123" t="s">
        <v>129</v>
      </c>
      <c r="T123" t="s">
        <v>151</v>
      </c>
      <c r="U123" t="s">
        <v>65</v>
      </c>
      <c r="V123" t="s">
        <v>140</v>
      </c>
      <c r="W123" t="s">
        <v>141</v>
      </c>
      <c r="X123" t="s">
        <v>142</v>
      </c>
      <c r="Y123" t="s">
        <v>211</v>
      </c>
      <c r="Z123" t="s">
        <v>212</v>
      </c>
      <c r="AA123" t="s">
        <v>213</v>
      </c>
      <c r="AB123" t="s">
        <v>58</v>
      </c>
      <c r="AC123" t="s">
        <v>130</v>
      </c>
      <c r="AD123" t="s">
        <v>59</v>
      </c>
      <c r="AE123" t="s">
        <v>131</v>
      </c>
      <c r="AF123" t="s">
        <v>132</v>
      </c>
      <c r="AG123" t="s">
        <v>231</v>
      </c>
      <c r="AH123" t="s">
        <v>1522</v>
      </c>
      <c r="AI123" t="s">
        <v>1523</v>
      </c>
      <c r="AJ123" t="s">
        <v>1524</v>
      </c>
      <c r="AK123" t="s">
        <v>1525</v>
      </c>
      <c r="AL123" t="s">
        <v>1526</v>
      </c>
      <c r="AM123" t="s">
        <v>1527</v>
      </c>
      <c r="AN123" t="s">
        <v>133</v>
      </c>
      <c r="AO123" t="s">
        <v>1528</v>
      </c>
      <c r="AP123" t="s">
        <v>154</v>
      </c>
      <c r="AQ123" s="7">
        <v>14000</v>
      </c>
      <c r="AR123" s="7">
        <v>0</v>
      </c>
      <c r="AS123" t="s">
        <v>4861</v>
      </c>
      <c r="AT123" t="s">
        <v>4862</v>
      </c>
      <c r="AU123" s="7">
        <v>5</v>
      </c>
      <c r="AZ123" t="s">
        <v>150</v>
      </c>
      <c r="BA123" t="s">
        <v>1529</v>
      </c>
      <c r="BG123" t="s">
        <v>136</v>
      </c>
      <c r="BI123" t="s">
        <v>1530</v>
      </c>
      <c r="BJ123" s="7">
        <v>5</v>
      </c>
    </row>
    <row r="124" spans="1:62" x14ac:dyDescent="0.55000000000000004">
      <c r="A124" s="2" t="str">
        <f t="shared" si="38"/>
        <v>TeleventasVIDA ZURICH PLAN 1</v>
      </c>
      <c r="B124" s="3">
        <f>VLOOKUP(A124,'[1]TARIFAS PRODUCTOS'!$C:$E,3,0)</f>
        <v>24150</v>
      </c>
      <c r="C124" s="6" t="str">
        <f t="shared" si="39"/>
        <v>JULIO</v>
      </c>
      <c r="D124" s="8" t="str">
        <f t="shared" si="40"/>
        <v>JUEVES</v>
      </c>
      <c r="E124" s="9">
        <f t="shared" si="41"/>
        <v>2</v>
      </c>
      <c r="F124" s="14">
        <f t="shared" ca="1" si="42"/>
        <v>126</v>
      </c>
      <c r="G124" s="7">
        <v>3149262</v>
      </c>
      <c r="I124" t="s">
        <v>1531</v>
      </c>
      <c r="J124" t="s">
        <v>928</v>
      </c>
      <c r="K124" t="s">
        <v>1532</v>
      </c>
      <c r="L124" t="s">
        <v>1532</v>
      </c>
      <c r="P124" t="s">
        <v>126</v>
      </c>
      <c r="Q124" t="s">
        <v>127</v>
      </c>
      <c r="R124" t="s">
        <v>128</v>
      </c>
      <c r="S124" t="s">
        <v>129</v>
      </c>
      <c r="T124" t="s">
        <v>151</v>
      </c>
      <c r="U124" t="s">
        <v>65</v>
      </c>
      <c r="V124" t="s">
        <v>140</v>
      </c>
      <c r="W124" t="s">
        <v>141</v>
      </c>
      <c r="X124" t="s">
        <v>142</v>
      </c>
      <c r="Y124" t="s">
        <v>171</v>
      </c>
      <c r="Z124" t="s">
        <v>172</v>
      </c>
      <c r="AA124" t="s">
        <v>173</v>
      </c>
      <c r="AB124" t="s">
        <v>58</v>
      </c>
      <c r="AC124" t="s">
        <v>146</v>
      </c>
      <c r="AD124" t="s">
        <v>61</v>
      </c>
      <c r="AE124" t="s">
        <v>147</v>
      </c>
      <c r="AF124" t="s">
        <v>148</v>
      </c>
      <c r="AG124" t="s">
        <v>231</v>
      </c>
      <c r="AH124" t="s">
        <v>1533</v>
      </c>
      <c r="AI124" t="s">
        <v>1534</v>
      </c>
      <c r="AJ124" t="s">
        <v>1535</v>
      </c>
      <c r="AK124" t="s">
        <v>1536</v>
      </c>
      <c r="AL124" t="s">
        <v>1537</v>
      </c>
      <c r="AM124" t="s">
        <v>1538</v>
      </c>
      <c r="AN124" t="s">
        <v>133</v>
      </c>
      <c r="AO124" t="s">
        <v>1539</v>
      </c>
      <c r="AP124" t="s">
        <v>154</v>
      </c>
      <c r="AQ124" s="7">
        <v>12500</v>
      </c>
      <c r="AR124" s="7">
        <v>0</v>
      </c>
      <c r="AS124" t="s">
        <v>4861</v>
      </c>
      <c r="AT124" t="s">
        <v>4862</v>
      </c>
      <c r="AU124" s="7">
        <v>5</v>
      </c>
      <c r="AZ124" t="s">
        <v>150</v>
      </c>
      <c r="BA124" t="s">
        <v>1540</v>
      </c>
      <c r="BG124" t="s">
        <v>136</v>
      </c>
      <c r="BI124" t="s">
        <v>1541</v>
      </c>
      <c r="BJ124" s="7">
        <v>5</v>
      </c>
    </row>
    <row r="125" spans="1:62" x14ac:dyDescent="0.55000000000000004">
      <c r="A125" s="2" t="str">
        <f t="shared" ref="A125:A188" si="43">AB125&amp;AF125</f>
        <v>TeleventasVIDA ZURICH PLAN 1</v>
      </c>
      <c r="B125" s="3">
        <f>VLOOKUP(A125,'[1]TARIFAS PRODUCTOS'!$C:$E,3,0)</f>
        <v>24150</v>
      </c>
      <c r="C125" s="6" t="str">
        <f t="shared" ref="C125:C188" si="44">UPPER(TEXT(J125,"MMMM"))</f>
        <v>JULIO</v>
      </c>
      <c r="D125" s="8" t="str">
        <f t="shared" ref="D125:D188" si="45">UPPER(TEXT(J125,"DDDD"))</f>
        <v>JUEVES</v>
      </c>
      <c r="E125" s="9">
        <f t="shared" ref="E125:E188" si="46">DAY(J125)</f>
        <v>2</v>
      </c>
      <c r="F125" s="14">
        <f t="shared" ref="F125:F188" ca="1" si="47">(YEAR(NOW())-YEAR(AY125))</f>
        <v>126</v>
      </c>
      <c r="G125" s="7">
        <v>3149263</v>
      </c>
      <c r="I125" t="s">
        <v>1542</v>
      </c>
      <c r="J125" t="s">
        <v>928</v>
      </c>
      <c r="K125" t="s">
        <v>1543</v>
      </c>
      <c r="L125" t="s">
        <v>1543</v>
      </c>
      <c r="P125" t="s">
        <v>126</v>
      </c>
      <c r="Q125" t="s">
        <v>127</v>
      </c>
      <c r="R125" t="s">
        <v>128</v>
      </c>
      <c r="S125" t="s">
        <v>129</v>
      </c>
      <c r="T125" t="s">
        <v>151</v>
      </c>
      <c r="U125" t="s">
        <v>65</v>
      </c>
      <c r="V125" t="s">
        <v>140</v>
      </c>
      <c r="W125" t="s">
        <v>141</v>
      </c>
      <c r="X125" t="s">
        <v>142</v>
      </c>
      <c r="Y125" t="s">
        <v>171</v>
      </c>
      <c r="Z125" t="s">
        <v>172</v>
      </c>
      <c r="AA125" t="s">
        <v>173</v>
      </c>
      <c r="AB125" t="s">
        <v>58</v>
      </c>
      <c r="AC125" t="s">
        <v>146</v>
      </c>
      <c r="AD125" t="s">
        <v>61</v>
      </c>
      <c r="AE125" t="s">
        <v>147</v>
      </c>
      <c r="AF125" t="s">
        <v>148</v>
      </c>
      <c r="AG125" t="s">
        <v>231</v>
      </c>
      <c r="AH125" t="s">
        <v>1544</v>
      </c>
      <c r="AI125" t="s">
        <v>1545</v>
      </c>
      <c r="AJ125" t="s">
        <v>1546</v>
      </c>
      <c r="AK125" t="s">
        <v>1547</v>
      </c>
      <c r="AL125" t="s">
        <v>1548</v>
      </c>
      <c r="AM125" t="s">
        <v>1549</v>
      </c>
      <c r="AN125" t="s">
        <v>167</v>
      </c>
      <c r="AO125" t="s">
        <v>1550</v>
      </c>
      <c r="AP125" t="s">
        <v>201</v>
      </c>
      <c r="AQ125" s="7">
        <v>12500</v>
      </c>
      <c r="AR125" s="7">
        <v>0</v>
      </c>
      <c r="AS125" t="s">
        <v>4861</v>
      </c>
      <c r="AT125" t="s">
        <v>4862</v>
      </c>
      <c r="AU125" s="7">
        <v>5</v>
      </c>
      <c r="AZ125" t="s">
        <v>150</v>
      </c>
      <c r="BA125" t="s">
        <v>1551</v>
      </c>
      <c r="BG125" t="s">
        <v>136</v>
      </c>
      <c r="BI125" t="s">
        <v>1552</v>
      </c>
      <c r="BJ125" s="7">
        <v>5</v>
      </c>
    </row>
    <row r="126" spans="1:62" x14ac:dyDescent="0.55000000000000004">
      <c r="A126" s="2" t="str">
        <f t="shared" si="43"/>
        <v>TeleventasPLAN 1 CUOTA PROTEGIDA</v>
      </c>
      <c r="B126" s="3">
        <f>VLOOKUP(A126,'[1]TARIFAS PRODUCTOS'!$C:$E,3,0)</f>
        <v>36120</v>
      </c>
      <c r="C126" s="6" t="str">
        <f t="shared" si="44"/>
        <v>JULIO</v>
      </c>
      <c r="D126" s="8" t="str">
        <f t="shared" si="45"/>
        <v>JUEVES</v>
      </c>
      <c r="E126" s="9">
        <f t="shared" si="46"/>
        <v>2</v>
      </c>
      <c r="F126" s="14">
        <f t="shared" ca="1" si="47"/>
        <v>126</v>
      </c>
      <c r="G126" s="7">
        <v>3149264</v>
      </c>
      <c r="I126" t="s">
        <v>1553</v>
      </c>
      <c r="J126" t="s">
        <v>928</v>
      </c>
      <c r="K126" t="s">
        <v>1554</v>
      </c>
      <c r="L126" t="s">
        <v>1554</v>
      </c>
      <c r="P126" t="s">
        <v>126</v>
      </c>
      <c r="Q126" t="s">
        <v>127</v>
      </c>
      <c r="R126" t="s">
        <v>128</v>
      </c>
      <c r="S126" t="s">
        <v>129</v>
      </c>
      <c r="T126" t="s">
        <v>139</v>
      </c>
      <c r="U126" t="s">
        <v>62</v>
      </c>
      <c r="V126" t="s">
        <v>140</v>
      </c>
      <c r="W126" t="s">
        <v>141</v>
      </c>
      <c r="X126" t="s">
        <v>142</v>
      </c>
      <c r="Y126" t="s">
        <v>171</v>
      </c>
      <c r="Z126" t="s">
        <v>172</v>
      </c>
      <c r="AA126" t="s">
        <v>173</v>
      </c>
      <c r="AB126" t="s">
        <v>58</v>
      </c>
      <c r="AC126" t="s">
        <v>130</v>
      </c>
      <c r="AD126" t="s">
        <v>59</v>
      </c>
      <c r="AE126" t="s">
        <v>131</v>
      </c>
      <c r="AF126" t="s">
        <v>132</v>
      </c>
      <c r="AG126" t="s">
        <v>231</v>
      </c>
      <c r="AH126" t="s">
        <v>1555</v>
      </c>
      <c r="AI126" t="s">
        <v>1556</v>
      </c>
      <c r="AJ126" t="s">
        <v>1557</v>
      </c>
      <c r="AK126" t="s">
        <v>1558</v>
      </c>
      <c r="AL126" t="s">
        <v>1559</v>
      </c>
      <c r="AM126" t="s">
        <v>1560</v>
      </c>
      <c r="AN126" t="s">
        <v>133</v>
      </c>
      <c r="AO126" t="s">
        <v>1561</v>
      </c>
      <c r="AP126" t="s">
        <v>149</v>
      </c>
      <c r="AQ126" s="7">
        <v>14000</v>
      </c>
      <c r="AR126" s="7">
        <v>0</v>
      </c>
      <c r="AS126" t="s">
        <v>4861</v>
      </c>
      <c r="AT126" t="s">
        <v>4862</v>
      </c>
      <c r="AU126" s="7">
        <v>5</v>
      </c>
      <c r="AZ126" t="s">
        <v>150</v>
      </c>
      <c r="BA126" t="s">
        <v>1562</v>
      </c>
      <c r="BG126" t="s">
        <v>136</v>
      </c>
      <c r="BI126" t="s">
        <v>1563</v>
      </c>
      <c r="BJ126" s="7">
        <v>5</v>
      </c>
    </row>
    <row r="127" spans="1:62" x14ac:dyDescent="0.55000000000000004">
      <c r="A127" s="2" t="str">
        <f t="shared" si="43"/>
        <v>TeleventasVIDA ZURICH PLAN 1</v>
      </c>
      <c r="B127" s="3">
        <f>VLOOKUP(A127,'[1]TARIFAS PRODUCTOS'!$C:$E,3,0)</f>
        <v>24150</v>
      </c>
      <c r="C127" s="6" t="str">
        <f t="shared" si="44"/>
        <v>JULIO</v>
      </c>
      <c r="D127" s="8" t="str">
        <f t="shared" si="45"/>
        <v>JUEVES</v>
      </c>
      <c r="E127" s="9">
        <f t="shared" si="46"/>
        <v>2</v>
      </c>
      <c r="F127" s="14">
        <f t="shared" ca="1" si="47"/>
        <v>126</v>
      </c>
      <c r="G127" s="7">
        <v>3149265</v>
      </c>
      <c r="I127" t="s">
        <v>1564</v>
      </c>
      <c r="J127" t="s">
        <v>928</v>
      </c>
      <c r="K127" t="s">
        <v>1565</v>
      </c>
      <c r="L127" t="s">
        <v>1565</v>
      </c>
      <c r="P127" t="s">
        <v>126</v>
      </c>
      <c r="Q127" t="s">
        <v>127</v>
      </c>
      <c r="R127" t="s">
        <v>128</v>
      </c>
      <c r="S127" t="s">
        <v>129</v>
      </c>
      <c r="T127" t="s">
        <v>137</v>
      </c>
      <c r="U127" t="s">
        <v>57</v>
      </c>
      <c r="V127" t="s">
        <v>140</v>
      </c>
      <c r="W127" t="s">
        <v>141</v>
      </c>
      <c r="X127" t="s">
        <v>142</v>
      </c>
      <c r="Y127" t="s">
        <v>236</v>
      </c>
      <c r="Z127" t="s">
        <v>237</v>
      </c>
      <c r="AA127" t="s">
        <v>238</v>
      </c>
      <c r="AB127" t="s">
        <v>58</v>
      </c>
      <c r="AC127" t="s">
        <v>146</v>
      </c>
      <c r="AD127" t="s">
        <v>61</v>
      </c>
      <c r="AE127" t="s">
        <v>147</v>
      </c>
      <c r="AF127" t="s">
        <v>148</v>
      </c>
      <c r="AG127" t="s">
        <v>231</v>
      </c>
      <c r="AH127" t="s">
        <v>1566</v>
      </c>
      <c r="AI127" t="s">
        <v>9378</v>
      </c>
      <c r="AJ127" t="s">
        <v>1567</v>
      </c>
      <c r="AK127" t="s">
        <v>1568</v>
      </c>
      <c r="AL127" t="s">
        <v>1569</v>
      </c>
      <c r="AM127" t="s">
        <v>1570</v>
      </c>
      <c r="AN127" t="s">
        <v>133</v>
      </c>
      <c r="AO127" t="s">
        <v>1571</v>
      </c>
      <c r="AP127" t="s">
        <v>138</v>
      </c>
      <c r="AQ127" s="7">
        <v>12500</v>
      </c>
      <c r="AR127" s="7">
        <v>0</v>
      </c>
      <c r="AS127" t="s">
        <v>4861</v>
      </c>
      <c r="AT127" t="s">
        <v>4862</v>
      </c>
      <c r="AU127" s="7">
        <v>5</v>
      </c>
      <c r="AZ127" t="s">
        <v>150</v>
      </c>
      <c r="BA127" t="s">
        <v>1572</v>
      </c>
      <c r="BG127" t="s">
        <v>136</v>
      </c>
      <c r="BI127" t="s">
        <v>1573</v>
      </c>
      <c r="BJ127" s="7">
        <v>5</v>
      </c>
    </row>
    <row r="128" spans="1:62" x14ac:dyDescent="0.55000000000000004">
      <c r="A128" s="2" t="str">
        <f t="shared" si="43"/>
        <v>TeleventasPLAN 1 CUOTA PROTEGIDA</v>
      </c>
      <c r="B128" s="3">
        <f>VLOOKUP(A128,'[1]TARIFAS PRODUCTOS'!$C:$E,3,0)</f>
        <v>36120</v>
      </c>
      <c r="C128" s="6" t="str">
        <f t="shared" si="44"/>
        <v>JULIO</v>
      </c>
      <c r="D128" s="8" t="str">
        <f t="shared" si="45"/>
        <v>JUEVES</v>
      </c>
      <c r="E128" s="9">
        <f t="shared" si="46"/>
        <v>2</v>
      </c>
      <c r="F128" s="14">
        <f t="shared" ca="1" si="47"/>
        <v>126</v>
      </c>
      <c r="G128" s="7">
        <v>3149266</v>
      </c>
      <c r="I128" t="s">
        <v>1574</v>
      </c>
      <c r="J128" t="s">
        <v>928</v>
      </c>
      <c r="K128" t="s">
        <v>1575</v>
      </c>
      <c r="L128" t="s">
        <v>1575</v>
      </c>
      <c r="P128" t="s">
        <v>126</v>
      </c>
      <c r="Q128" t="s">
        <v>127</v>
      </c>
      <c r="R128" t="s">
        <v>128</v>
      </c>
      <c r="S128" t="s">
        <v>129</v>
      </c>
      <c r="T128" t="s">
        <v>126</v>
      </c>
      <c r="U128" t="s">
        <v>64</v>
      </c>
      <c r="V128" t="s">
        <v>140</v>
      </c>
      <c r="W128" t="s">
        <v>141</v>
      </c>
      <c r="X128" t="s">
        <v>142</v>
      </c>
      <c r="Y128" t="s">
        <v>181</v>
      </c>
      <c r="Z128" t="s">
        <v>182</v>
      </c>
      <c r="AA128" t="s">
        <v>98</v>
      </c>
      <c r="AB128" t="s">
        <v>58</v>
      </c>
      <c r="AC128" t="s">
        <v>130</v>
      </c>
      <c r="AD128" t="s">
        <v>59</v>
      </c>
      <c r="AE128" t="s">
        <v>131</v>
      </c>
      <c r="AF128" t="s">
        <v>132</v>
      </c>
      <c r="AG128" t="s">
        <v>231</v>
      </c>
      <c r="AH128" t="s">
        <v>1576</v>
      </c>
      <c r="AI128" t="s">
        <v>1577</v>
      </c>
      <c r="AJ128" t="s">
        <v>1578</v>
      </c>
      <c r="AK128" t="s">
        <v>1579</v>
      </c>
      <c r="AL128" t="s">
        <v>1580</v>
      </c>
      <c r="AM128" t="s">
        <v>1581</v>
      </c>
      <c r="AN128" t="s">
        <v>133</v>
      </c>
      <c r="AO128" t="s">
        <v>1582</v>
      </c>
      <c r="AP128" t="s">
        <v>134</v>
      </c>
      <c r="AQ128" s="7">
        <v>14000</v>
      </c>
      <c r="AR128" s="7">
        <v>0</v>
      </c>
      <c r="AS128" t="s">
        <v>4861</v>
      </c>
      <c r="AT128" t="s">
        <v>4862</v>
      </c>
      <c r="AU128" s="7">
        <v>5</v>
      </c>
      <c r="AZ128" t="s">
        <v>150</v>
      </c>
      <c r="BA128" t="s">
        <v>1583</v>
      </c>
      <c r="BG128" t="s">
        <v>136</v>
      </c>
      <c r="BI128" t="s">
        <v>1584</v>
      </c>
      <c r="BJ128" s="7">
        <v>5</v>
      </c>
    </row>
    <row r="129" spans="1:62" x14ac:dyDescent="0.55000000000000004">
      <c r="A129" s="2" t="str">
        <f t="shared" si="43"/>
        <v>TeleventasVIDA ZURICH PLAN 1</v>
      </c>
      <c r="B129" s="3">
        <f>VLOOKUP(A129,'[1]TARIFAS PRODUCTOS'!$C:$E,3,0)</f>
        <v>24150</v>
      </c>
      <c r="C129" s="6" t="str">
        <f t="shared" si="44"/>
        <v>JULIO</v>
      </c>
      <c r="D129" s="8" t="str">
        <f t="shared" si="45"/>
        <v>JUEVES</v>
      </c>
      <c r="E129" s="9">
        <f t="shared" si="46"/>
        <v>2</v>
      </c>
      <c r="F129" s="14">
        <f t="shared" ca="1" si="47"/>
        <v>126</v>
      </c>
      <c r="G129" s="7">
        <v>3149267</v>
      </c>
      <c r="I129" t="s">
        <v>1585</v>
      </c>
      <c r="J129" t="s">
        <v>928</v>
      </c>
      <c r="K129" t="s">
        <v>1575</v>
      </c>
      <c r="L129" t="s">
        <v>1575</v>
      </c>
      <c r="P129" t="s">
        <v>126</v>
      </c>
      <c r="Q129" t="s">
        <v>127</v>
      </c>
      <c r="R129" t="s">
        <v>128</v>
      </c>
      <c r="S129" t="s">
        <v>129</v>
      </c>
      <c r="T129" t="s">
        <v>137</v>
      </c>
      <c r="U129" t="s">
        <v>57</v>
      </c>
      <c r="V129" t="s">
        <v>140</v>
      </c>
      <c r="W129" t="s">
        <v>141</v>
      </c>
      <c r="X129" t="s">
        <v>142</v>
      </c>
      <c r="Y129" t="s">
        <v>236</v>
      </c>
      <c r="Z129" t="s">
        <v>237</v>
      </c>
      <c r="AA129" t="s">
        <v>238</v>
      </c>
      <c r="AB129" t="s">
        <v>58</v>
      </c>
      <c r="AC129" t="s">
        <v>146</v>
      </c>
      <c r="AD129" t="s">
        <v>61</v>
      </c>
      <c r="AE129" t="s">
        <v>147</v>
      </c>
      <c r="AF129" t="s">
        <v>148</v>
      </c>
      <c r="AG129" t="s">
        <v>231</v>
      </c>
      <c r="AH129" t="s">
        <v>1586</v>
      </c>
      <c r="AI129" t="s">
        <v>1587</v>
      </c>
      <c r="AJ129" t="s">
        <v>1588</v>
      </c>
      <c r="AK129" t="s">
        <v>1589</v>
      </c>
      <c r="AL129" t="s">
        <v>1590</v>
      </c>
      <c r="AM129" t="s">
        <v>1591</v>
      </c>
      <c r="AN129" t="s">
        <v>133</v>
      </c>
      <c r="AO129" t="s">
        <v>1592</v>
      </c>
      <c r="AP129" t="s">
        <v>138</v>
      </c>
      <c r="AQ129" s="7">
        <v>12500</v>
      </c>
      <c r="AR129" s="7">
        <v>0</v>
      </c>
      <c r="AS129" t="s">
        <v>3962</v>
      </c>
      <c r="AT129" t="s">
        <v>3963</v>
      </c>
      <c r="AU129" s="7">
        <v>6</v>
      </c>
      <c r="AV129" t="s">
        <v>4866</v>
      </c>
      <c r="AZ129" t="s">
        <v>135</v>
      </c>
      <c r="BA129" t="s">
        <v>1593</v>
      </c>
      <c r="BG129" t="s">
        <v>136</v>
      </c>
      <c r="BI129" t="s">
        <v>1594</v>
      </c>
      <c r="BJ129" s="7">
        <v>5</v>
      </c>
    </row>
    <row r="130" spans="1:62" x14ac:dyDescent="0.55000000000000004">
      <c r="A130" s="2" t="str">
        <f t="shared" si="43"/>
        <v>TeleventasCUOTA PROTEGIDA SILVER 1</v>
      </c>
      <c r="B130" s="3">
        <f>VLOOKUP(A130,'[1]TARIFAS PRODUCTOS'!$C:$E,3,0)</f>
        <v>38640</v>
      </c>
      <c r="C130" s="6" t="str">
        <f t="shared" si="44"/>
        <v>JULIO</v>
      </c>
      <c r="D130" s="8" t="str">
        <f t="shared" si="45"/>
        <v>MIÉRCOLES</v>
      </c>
      <c r="E130" s="9">
        <f t="shared" si="46"/>
        <v>1</v>
      </c>
      <c r="F130" s="14">
        <f t="shared" ca="1" si="47"/>
        <v>126</v>
      </c>
      <c r="G130" s="7">
        <v>3149268</v>
      </c>
      <c r="I130" t="s">
        <v>1595</v>
      </c>
      <c r="J130" t="s">
        <v>254</v>
      </c>
      <c r="K130" t="s">
        <v>1596</v>
      </c>
      <c r="L130" t="s">
        <v>1596</v>
      </c>
      <c r="P130" t="s">
        <v>126</v>
      </c>
      <c r="Q130" t="s">
        <v>127</v>
      </c>
      <c r="R130" t="s">
        <v>128</v>
      </c>
      <c r="S130" t="s">
        <v>129</v>
      </c>
      <c r="T130" t="s">
        <v>137</v>
      </c>
      <c r="U130" t="s">
        <v>57</v>
      </c>
      <c r="V130" t="s">
        <v>140</v>
      </c>
      <c r="W130" t="s">
        <v>141</v>
      </c>
      <c r="X130" t="s">
        <v>142</v>
      </c>
      <c r="Y130" t="s">
        <v>155</v>
      </c>
      <c r="Z130" t="s">
        <v>156</v>
      </c>
      <c r="AA130" t="s">
        <v>66</v>
      </c>
      <c r="AB130" t="s">
        <v>58</v>
      </c>
      <c r="AC130" t="s">
        <v>130</v>
      </c>
      <c r="AD130" t="s">
        <v>59</v>
      </c>
      <c r="AE130" t="s">
        <v>162</v>
      </c>
      <c r="AF130" t="s">
        <v>163</v>
      </c>
      <c r="AG130" t="s">
        <v>231</v>
      </c>
      <c r="AH130" t="s">
        <v>1597</v>
      </c>
      <c r="AI130" t="s">
        <v>1598</v>
      </c>
      <c r="AJ130" t="s">
        <v>1599</v>
      </c>
      <c r="AK130" t="s">
        <v>1600</v>
      </c>
      <c r="AL130" t="s">
        <v>1601</v>
      </c>
      <c r="AM130" t="s">
        <v>1602</v>
      </c>
      <c r="AN130" t="s">
        <v>133</v>
      </c>
      <c r="AO130" t="s">
        <v>1603</v>
      </c>
      <c r="AP130" t="s">
        <v>138</v>
      </c>
      <c r="AQ130" s="7">
        <v>20000</v>
      </c>
      <c r="AR130" s="7">
        <v>0</v>
      </c>
      <c r="AS130" t="s">
        <v>4861</v>
      </c>
      <c r="AT130" t="s">
        <v>4862</v>
      </c>
      <c r="AU130" s="7">
        <v>5</v>
      </c>
      <c r="AZ130" t="s">
        <v>150</v>
      </c>
      <c r="BA130" t="s">
        <v>1604</v>
      </c>
      <c r="BG130" t="s">
        <v>136</v>
      </c>
      <c r="BI130" t="s">
        <v>1605</v>
      </c>
      <c r="BJ130" s="7">
        <v>5</v>
      </c>
    </row>
    <row r="131" spans="1:62" x14ac:dyDescent="0.55000000000000004">
      <c r="A131" s="2" t="str">
        <f t="shared" si="43"/>
        <v>TeleventasPLAN 1 CUOTA PROTEGIDA</v>
      </c>
      <c r="B131" s="3">
        <f>VLOOKUP(A131,'[1]TARIFAS PRODUCTOS'!$C:$E,3,0)</f>
        <v>36120</v>
      </c>
      <c r="C131" s="6" t="str">
        <f t="shared" si="44"/>
        <v>JULIO</v>
      </c>
      <c r="D131" s="8" t="str">
        <f t="shared" si="45"/>
        <v>JUEVES</v>
      </c>
      <c r="E131" s="9">
        <f t="shared" si="46"/>
        <v>2</v>
      </c>
      <c r="F131" s="14">
        <f t="shared" ca="1" si="47"/>
        <v>126</v>
      </c>
      <c r="G131" s="7">
        <v>3149269</v>
      </c>
      <c r="I131" t="s">
        <v>1606</v>
      </c>
      <c r="J131" t="s">
        <v>928</v>
      </c>
      <c r="K131" t="s">
        <v>1607</v>
      </c>
      <c r="L131" t="s">
        <v>1607</v>
      </c>
      <c r="P131" t="s">
        <v>126</v>
      </c>
      <c r="Q131" t="s">
        <v>127</v>
      </c>
      <c r="R131" t="s">
        <v>128</v>
      </c>
      <c r="S131" t="s">
        <v>129</v>
      </c>
      <c r="T131" t="s">
        <v>137</v>
      </c>
      <c r="U131" t="s">
        <v>57</v>
      </c>
      <c r="V131" t="s">
        <v>140</v>
      </c>
      <c r="W131" t="s">
        <v>141</v>
      </c>
      <c r="X131" t="s">
        <v>142</v>
      </c>
      <c r="Y131" t="s">
        <v>181</v>
      </c>
      <c r="Z131" t="s">
        <v>182</v>
      </c>
      <c r="AA131" t="s">
        <v>98</v>
      </c>
      <c r="AB131" t="s">
        <v>58</v>
      </c>
      <c r="AC131" t="s">
        <v>130</v>
      </c>
      <c r="AD131" t="s">
        <v>59</v>
      </c>
      <c r="AE131" t="s">
        <v>131</v>
      </c>
      <c r="AF131" t="s">
        <v>132</v>
      </c>
      <c r="AG131" t="s">
        <v>231</v>
      </c>
      <c r="AH131" t="s">
        <v>1608</v>
      </c>
      <c r="AI131" t="s">
        <v>1609</v>
      </c>
      <c r="AJ131" t="s">
        <v>1610</v>
      </c>
      <c r="AK131" t="s">
        <v>1611</v>
      </c>
      <c r="AL131" t="s">
        <v>1612</v>
      </c>
      <c r="AM131" t="s">
        <v>1613</v>
      </c>
      <c r="AN131" t="s">
        <v>133</v>
      </c>
      <c r="AO131" t="s">
        <v>1614</v>
      </c>
      <c r="AP131" t="s">
        <v>138</v>
      </c>
      <c r="AQ131" s="7">
        <v>14000</v>
      </c>
      <c r="AR131" s="7">
        <v>0</v>
      </c>
      <c r="AS131" t="s">
        <v>4861</v>
      </c>
      <c r="AT131" t="s">
        <v>4862</v>
      </c>
      <c r="AU131" s="7">
        <v>5</v>
      </c>
      <c r="AZ131" t="s">
        <v>150</v>
      </c>
      <c r="BA131" t="s">
        <v>1615</v>
      </c>
      <c r="BG131" t="s">
        <v>136</v>
      </c>
      <c r="BI131" t="s">
        <v>1616</v>
      </c>
      <c r="BJ131" s="7">
        <v>5</v>
      </c>
    </row>
    <row r="132" spans="1:62" x14ac:dyDescent="0.55000000000000004">
      <c r="A132" s="2" t="str">
        <f t="shared" si="43"/>
        <v>TeleventasVIDA ZURICH PLAN 1</v>
      </c>
      <c r="B132" s="3">
        <f>VLOOKUP(A132,'[1]TARIFAS PRODUCTOS'!$C:$E,3,0)</f>
        <v>24150</v>
      </c>
      <c r="C132" s="6" t="str">
        <f t="shared" si="44"/>
        <v>JULIO</v>
      </c>
      <c r="D132" s="8" t="str">
        <f t="shared" si="45"/>
        <v>JUEVES</v>
      </c>
      <c r="E132" s="9">
        <f t="shared" si="46"/>
        <v>2</v>
      </c>
      <c r="F132" s="14">
        <f t="shared" ca="1" si="47"/>
        <v>126</v>
      </c>
      <c r="G132" s="7">
        <v>3149270</v>
      </c>
      <c r="I132" t="s">
        <v>1617</v>
      </c>
      <c r="J132" t="s">
        <v>928</v>
      </c>
      <c r="K132" t="s">
        <v>1607</v>
      </c>
      <c r="L132" t="s">
        <v>1607</v>
      </c>
      <c r="P132" t="s">
        <v>126</v>
      </c>
      <c r="Q132" t="s">
        <v>127</v>
      </c>
      <c r="R132" t="s">
        <v>128</v>
      </c>
      <c r="S132" t="s">
        <v>129</v>
      </c>
      <c r="T132" t="s">
        <v>137</v>
      </c>
      <c r="U132" t="s">
        <v>57</v>
      </c>
      <c r="V132" t="s">
        <v>140</v>
      </c>
      <c r="W132" t="s">
        <v>141</v>
      </c>
      <c r="X132" t="s">
        <v>142</v>
      </c>
      <c r="Y132" t="s">
        <v>236</v>
      </c>
      <c r="Z132" t="s">
        <v>237</v>
      </c>
      <c r="AA132" t="s">
        <v>238</v>
      </c>
      <c r="AB132" t="s">
        <v>58</v>
      </c>
      <c r="AC132" t="s">
        <v>146</v>
      </c>
      <c r="AD132" t="s">
        <v>61</v>
      </c>
      <c r="AE132" t="s">
        <v>147</v>
      </c>
      <c r="AF132" t="s">
        <v>148</v>
      </c>
      <c r="AG132" t="s">
        <v>231</v>
      </c>
      <c r="AH132" t="s">
        <v>1618</v>
      </c>
      <c r="AI132" t="s">
        <v>1619</v>
      </c>
      <c r="AJ132" t="s">
        <v>1620</v>
      </c>
      <c r="AL132" t="s">
        <v>1621</v>
      </c>
      <c r="AM132" t="s">
        <v>1622</v>
      </c>
      <c r="AN132" t="s">
        <v>133</v>
      </c>
      <c r="AO132" t="s">
        <v>1623</v>
      </c>
      <c r="AP132" t="s">
        <v>138</v>
      </c>
      <c r="AQ132" s="7">
        <v>12500</v>
      </c>
      <c r="AR132" s="7">
        <v>0</v>
      </c>
      <c r="AS132" t="s">
        <v>4861</v>
      </c>
      <c r="AT132" t="s">
        <v>4862</v>
      </c>
      <c r="AU132" s="7">
        <v>5</v>
      </c>
      <c r="AZ132" t="s">
        <v>150</v>
      </c>
      <c r="BA132" t="s">
        <v>1624</v>
      </c>
      <c r="BG132" t="s">
        <v>136</v>
      </c>
      <c r="BI132" t="s">
        <v>1625</v>
      </c>
      <c r="BJ132" s="7">
        <v>5</v>
      </c>
    </row>
    <row r="133" spans="1:62" x14ac:dyDescent="0.55000000000000004">
      <c r="A133" s="2" t="str">
        <f t="shared" si="43"/>
        <v>TeleventasCUOTA PROTEGIDA SILVER 1</v>
      </c>
      <c r="B133" s="3">
        <f>VLOOKUP(A133,'[1]TARIFAS PRODUCTOS'!$C:$E,3,0)</f>
        <v>38640</v>
      </c>
      <c r="C133" s="6" t="str">
        <f t="shared" si="44"/>
        <v>JULIO</v>
      </c>
      <c r="D133" s="8" t="str">
        <f t="shared" si="45"/>
        <v>MIÉRCOLES</v>
      </c>
      <c r="E133" s="9">
        <f t="shared" si="46"/>
        <v>1</v>
      </c>
      <c r="F133" s="14">
        <f t="shared" ca="1" si="47"/>
        <v>126</v>
      </c>
      <c r="G133" s="7">
        <v>3149271</v>
      </c>
      <c r="I133" t="s">
        <v>1626</v>
      </c>
      <c r="J133" t="s">
        <v>254</v>
      </c>
      <c r="K133" t="s">
        <v>1627</v>
      </c>
      <c r="L133" t="s">
        <v>1627</v>
      </c>
      <c r="P133" t="s">
        <v>126</v>
      </c>
      <c r="Q133" t="s">
        <v>127</v>
      </c>
      <c r="R133" t="s">
        <v>128</v>
      </c>
      <c r="S133" t="s">
        <v>129</v>
      </c>
      <c r="T133" t="s">
        <v>137</v>
      </c>
      <c r="U133" t="s">
        <v>57</v>
      </c>
      <c r="V133" t="s">
        <v>140</v>
      </c>
      <c r="W133" t="s">
        <v>141</v>
      </c>
      <c r="X133" t="s">
        <v>142</v>
      </c>
      <c r="Y133" t="s">
        <v>155</v>
      </c>
      <c r="Z133" t="s">
        <v>156</v>
      </c>
      <c r="AA133" t="s">
        <v>66</v>
      </c>
      <c r="AB133" t="s">
        <v>58</v>
      </c>
      <c r="AC133" t="s">
        <v>130</v>
      </c>
      <c r="AD133" t="s">
        <v>59</v>
      </c>
      <c r="AE133" t="s">
        <v>162</v>
      </c>
      <c r="AF133" t="s">
        <v>163</v>
      </c>
      <c r="AG133" t="s">
        <v>231</v>
      </c>
      <c r="AH133" t="s">
        <v>1628</v>
      </c>
      <c r="AI133" t="s">
        <v>1629</v>
      </c>
      <c r="AJ133" t="s">
        <v>1630</v>
      </c>
      <c r="AK133" t="s">
        <v>1631</v>
      </c>
      <c r="AL133" t="s">
        <v>1632</v>
      </c>
      <c r="AM133" t="s">
        <v>1633</v>
      </c>
      <c r="AN133" t="s">
        <v>133</v>
      </c>
      <c r="AO133" t="s">
        <v>1634</v>
      </c>
      <c r="AP133" t="s">
        <v>138</v>
      </c>
      <c r="AQ133" s="7">
        <v>20000</v>
      </c>
      <c r="AR133" s="7">
        <v>0</v>
      </c>
      <c r="AS133" t="s">
        <v>4861</v>
      </c>
      <c r="AT133" t="s">
        <v>4862</v>
      </c>
      <c r="AU133" s="7">
        <v>5</v>
      </c>
      <c r="AZ133" t="s">
        <v>150</v>
      </c>
      <c r="BA133" t="s">
        <v>1635</v>
      </c>
      <c r="BG133" t="s">
        <v>136</v>
      </c>
      <c r="BI133" t="s">
        <v>1636</v>
      </c>
      <c r="BJ133" s="7">
        <v>5</v>
      </c>
    </row>
    <row r="134" spans="1:62" x14ac:dyDescent="0.55000000000000004">
      <c r="A134" s="2" t="str">
        <f t="shared" si="43"/>
        <v>TeleventasVIDA ZURICH PLAN 1</v>
      </c>
      <c r="B134" s="3">
        <f>VLOOKUP(A134,'[1]TARIFAS PRODUCTOS'!$C:$E,3,0)</f>
        <v>24150</v>
      </c>
      <c r="C134" s="6" t="str">
        <f t="shared" si="44"/>
        <v>JULIO</v>
      </c>
      <c r="D134" s="8" t="str">
        <f t="shared" si="45"/>
        <v>JUEVES</v>
      </c>
      <c r="E134" s="9">
        <f t="shared" si="46"/>
        <v>2</v>
      </c>
      <c r="F134" s="14">
        <f t="shared" ca="1" si="47"/>
        <v>126</v>
      </c>
      <c r="G134" s="7">
        <v>3149272</v>
      </c>
      <c r="I134" t="s">
        <v>1637</v>
      </c>
      <c r="J134" t="s">
        <v>928</v>
      </c>
      <c r="K134" t="s">
        <v>1627</v>
      </c>
      <c r="L134" t="s">
        <v>1627</v>
      </c>
      <c r="P134" t="s">
        <v>126</v>
      </c>
      <c r="Q134" t="s">
        <v>127</v>
      </c>
      <c r="R134" t="s">
        <v>128</v>
      </c>
      <c r="S134" t="s">
        <v>129</v>
      </c>
      <c r="T134" t="s">
        <v>137</v>
      </c>
      <c r="U134" t="s">
        <v>57</v>
      </c>
      <c r="V134" t="s">
        <v>140</v>
      </c>
      <c r="W134" t="s">
        <v>141</v>
      </c>
      <c r="X134" t="s">
        <v>142</v>
      </c>
      <c r="Y134" t="s">
        <v>171</v>
      </c>
      <c r="Z134" t="s">
        <v>172</v>
      </c>
      <c r="AA134" t="s">
        <v>173</v>
      </c>
      <c r="AB134" t="s">
        <v>58</v>
      </c>
      <c r="AC134" t="s">
        <v>146</v>
      </c>
      <c r="AD134" t="s">
        <v>61</v>
      </c>
      <c r="AE134" t="s">
        <v>147</v>
      </c>
      <c r="AF134" t="s">
        <v>148</v>
      </c>
      <c r="AG134" t="s">
        <v>231</v>
      </c>
      <c r="AH134" t="s">
        <v>1638</v>
      </c>
      <c r="AI134" t="s">
        <v>1639</v>
      </c>
      <c r="AJ134" t="s">
        <v>1640</v>
      </c>
      <c r="AK134" t="s">
        <v>1641</v>
      </c>
      <c r="AL134" t="s">
        <v>1642</v>
      </c>
      <c r="AM134" t="s">
        <v>1643</v>
      </c>
      <c r="AN134" t="s">
        <v>170</v>
      </c>
      <c r="AO134" t="s">
        <v>1644</v>
      </c>
      <c r="AP134" t="s">
        <v>138</v>
      </c>
      <c r="AQ134" s="7">
        <v>12500</v>
      </c>
      <c r="AR134" s="7">
        <v>0</v>
      </c>
      <c r="AS134" t="s">
        <v>4861</v>
      </c>
      <c r="AT134" t="s">
        <v>4862</v>
      </c>
      <c r="AU134" s="7">
        <v>5</v>
      </c>
      <c r="AZ134" t="s">
        <v>150</v>
      </c>
      <c r="BA134" t="s">
        <v>1645</v>
      </c>
      <c r="BG134" t="s">
        <v>136</v>
      </c>
      <c r="BI134" t="s">
        <v>1646</v>
      </c>
      <c r="BJ134" s="7">
        <v>5</v>
      </c>
    </row>
    <row r="135" spans="1:62" x14ac:dyDescent="0.55000000000000004">
      <c r="A135" s="2" t="str">
        <f t="shared" si="43"/>
        <v>TeleventasPLAN 1 CUOTA PROTEGIDA</v>
      </c>
      <c r="B135" s="3">
        <f>VLOOKUP(A135,'[1]TARIFAS PRODUCTOS'!$C:$E,3,0)</f>
        <v>36120</v>
      </c>
      <c r="C135" s="6" t="str">
        <f t="shared" si="44"/>
        <v>JULIO</v>
      </c>
      <c r="D135" s="8" t="str">
        <f t="shared" si="45"/>
        <v>JUEVES</v>
      </c>
      <c r="E135" s="9">
        <f t="shared" si="46"/>
        <v>2</v>
      </c>
      <c r="F135" s="14">
        <f t="shared" ca="1" si="47"/>
        <v>126</v>
      </c>
      <c r="G135" s="7">
        <v>3149273</v>
      </c>
      <c r="I135" t="s">
        <v>1647</v>
      </c>
      <c r="J135" t="s">
        <v>928</v>
      </c>
      <c r="K135" t="s">
        <v>1648</v>
      </c>
      <c r="L135" t="s">
        <v>1648</v>
      </c>
      <c r="P135" t="s">
        <v>126</v>
      </c>
      <c r="Q135" t="s">
        <v>127</v>
      </c>
      <c r="R135" t="s">
        <v>128</v>
      </c>
      <c r="S135" t="s">
        <v>129</v>
      </c>
      <c r="T135" t="s">
        <v>139</v>
      </c>
      <c r="U135" t="s">
        <v>62</v>
      </c>
      <c r="V135" t="s">
        <v>140</v>
      </c>
      <c r="W135" t="s">
        <v>141</v>
      </c>
      <c r="X135" t="s">
        <v>142</v>
      </c>
      <c r="Y135" t="s">
        <v>181</v>
      </c>
      <c r="Z135" t="s">
        <v>182</v>
      </c>
      <c r="AA135" t="s">
        <v>98</v>
      </c>
      <c r="AB135" t="s">
        <v>58</v>
      </c>
      <c r="AC135" t="s">
        <v>130</v>
      </c>
      <c r="AD135" t="s">
        <v>59</v>
      </c>
      <c r="AE135" t="s">
        <v>131</v>
      </c>
      <c r="AF135" t="s">
        <v>132</v>
      </c>
      <c r="AG135" t="s">
        <v>231</v>
      </c>
      <c r="AH135" t="s">
        <v>1649</v>
      </c>
      <c r="AI135" t="s">
        <v>1650</v>
      </c>
      <c r="AJ135" t="s">
        <v>1651</v>
      </c>
      <c r="AK135" t="s">
        <v>1652</v>
      </c>
      <c r="AL135" t="s">
        <v>1653</v>
      </c>
      <c r="AM135" t="s">
        <v>1654</v>
      </c>
      <c r="AN135" t="s">
        <v>133</v>
      </c>
      <c r="AO135" t="s">
        <v>1655</v>
      </c>
      <c r="AP135" t="s">
        <v>149</v>
      </c>
      <c r="AQ135" s="7">
        <v>14000</v>
      </c>
      <c r="AR135" s="7">
        <v>0</v>
      </c>
      <c r="AS135" t="s">
        <v>4861</v>
      </c>
      <c r="AT135" t="s">
        <v>4862</v>
      </c>
      <c r="AU135" s="7">
        <v>5</v>
      </c>
      <c r="AZ135" t="s">
        <v>135</v>
      </c>
      <c r="BA135" t="s">
        <v>1656</v>
      </c>
      <c r="BG135" t="s">
        <v>136</v>
      </c>
      <c r="BI135" t="s">
        <v>1657</v>
      </c>
      <c r="BJ135" s="7">
        <v>5</v>
      </c>
    </row>
    <row r="136" spans="1:62" x14ac:dyDescent="0.55000000000000004">
      <c r="A136" s="2" t="str">
        <f t="shared" si="43"/>
        <v>TeleventasPLAN 1 CUOTA PROTEGIDA</v>
      </c>
      <c r="B136" s="3">
        <f>VLOOKUP(A136,'[1]TARIFAS PRODUCTOS'!$C:$E,3,0)</f>
        <v>36120</v>
      </c>
      <c r="C136" s="6" t="str">
        <f t="shared" si="44"/>
        <v>JULIO</v>
      </c>
      <c r="D136" s="8" t="str">
        <f t="shared" si="45"/>
        <v>MIÉRCOLES</v>
      </c>
      <c r="E136" s="9">
        <f t="shared" si="46"/>
        <v>1</v>
      </c>
      <c r="F136" s="14">
        <f t="shared" ca="1" si="47"/>
        <v>126</v>
      </c>
      <c r="G136" s="7">
        <v>3149274</v>
      </c>
      <c r="I136" t="s">
        <v>1658</v>
      </c>
      <c r="J136" t="s">
        <v>254</v>
      </c>
      <c r="K136" t="s">
        <v>1659</v>
      </c>
      <c r="L136" t="s">
        <v>1659</v>
      </c>
      <c r="P136" t="s">
        <v>126</v>
      </c>
      <c r="Q136" t="s">
        <v>127</v>
      </c>
      <c r="R136" t="s">
        <v>128</v>
      </c>
      <c r="S136" t="s">
        <v>129</v>
      </c>
      <c r="T136" t="s">
        <v>137</v>
      </c>
      <c r="U136" t="s">
        <v>57</v>
      </c>
      <c r="V136" t="s">
        <v>140</v>
      </c>
      <c r="W136" t="s">
        <v>141</v>
      </c>
      <c r="X136" t="s">
        <v>142</v>
      </c>
      <c r="Y136" t="s">
        <v>152</v>
      </c>
      <c r="Z136" t="s">
        <v>153</v>
      </c>
      <c r="AA136" t="s">
        <v>106</v>
      </c>
      <c r="AB136" t="s">
        <v>58</v>
      </c>
      <c r="AC136" t="s">
        <v>130</v>
      </c>
      <c r="AD136" t="s">
        <v>59</v>
      </c>
      <c r="AE136" t="s">
        <v>131</v>
      </c>
      <c r="AF136" t="s">
        <v>132</v>
      </c>
      <c r="AG136" t="s">
        <v>231</v>
      </c>
      <c r="AH136" t="s">
        <v>1660</v>
      </c>
      <c r="AI136" t="s">
        <v>1661</v>
      </c>
      <c r="AJ136" t="s">
        <v>1662</v>
      </c>
      <c r="AK136" t="s">
        <v>1663</v>
      </c>
      <c r="AL136" t="s">
        <v>1664</v>
      </c>
      <c r="AM136" t="s">
        <v>1665</v>
      </c>
      <c r="AN136" t="s">
        <v>133</v>
      </c>
      <c r="AO136" t="s">
        <v>1666</v>
      </c>
      <c r="AP136" t="s">
        <v>138</v>
      </c>
      <c r="AQ136" s="7">
        <v>14000</v>
      </c>
      <c r="AR136" s="7">
        <v>0</v>
      </c>
      <c r="AS136" t="s">
        <v>4861</v>
      </c>
      <c r="AT136" t="s">
        <v>4862</v>
      </c>
      <c r="AU136" s="7">
        <v>5</v>
      </c>
      <c r="AZ136" t="s">
        <v>150</v>
      </c>
      <c r="BA136" t="s">
        <v>1667</v>
      </c>
      <c r="BG136" t="s">
        <v>136</v>
      </c>
      <c r="BI136" t="s">
        <v>1668</v>
      </c>
      <c r="BJ136" s="7">
        <v>5</v>
      </c>
    </row>
    <row r="137" spans="1:62" x14ac:dyDescent="0.55000000000000004">
      <c r="A137" s="2" t="str">
        <f t="shared" si="43"/>
        <v>TeleventasPLAN 1 CUOTA PROTEGIDA</v>
      </c>
      <c r="B137" s="3">
        <f>VLOOKUP(A137,'[1]TARIFAS PRODUCTOS'!$C:$E,3,0)</f>
        <v>36120</v>
      </c>
      <c r="C137" s="6" t="str">
        <f t="shared" si="44"/>
        <v>JULIO</v>
      </c>
      <c r="D137" s="8" t="str">
        <f t="shared" si="45"/>
        <v>JUEVES</v>
      </c>
      <c r="E137" s="9">
        <f t="shared" si="46"/>
        <v>2</v>
      </c>
      <c r="F137" s="14">
        <f t="shared" ca="1" si="47"/>
        <v>126</v>
      </c>
      <c r="G137" s="7">
        <v>3149275</v>
      </c>
      <c r="I137" t="s">
        <v>1669</v>
      </c>
      <c r="J137" t="s">
        <v>928</v>
      </c>
      <c r="K137" t="s">
        <v>1670</v>
      </c>
      <c r="L137" t="s">
        <v>1670</v>
      </c>
      <c r="P137" t="s">
        <v>126</v>
      </c>
      <c r="Q137" t="s">
        <v>127</v>
      </c>
      <c r="R137" t="s">
        <v>128</v>
      </c>
      <c r="S137" t="s">
        <v>129</v>
      </c>
      <c r="T137" t="s">
        <v>137</v>
      </c>
      <c r="U137" t="s">
        <v>57</v>
      </c>
      <c r="V137" t="s">
        <v>140</v>
      </c>
      <c r="W137" t="s">
        <v>141</v>
      </c>
      <c r="X137" t="s">
        <v>142</v>
      </c>
      <c r="Y137" t="s">
        <v>171</v>
      </c>
      <c r="Z137" t="s">
        <v>172</v>
      </c>
      <c r="AA137" t="s">
        <v>173</v>
      </c>
      <c r="AB137" t="s">
        <v>58</v>
      </c>
      <c r="AC137" t="s">
        <v>130</v>
      </c>
      <c r="AD137" t="s">
        <v>59</v>
      </c>
      <c r="AE137" t="s">
        <v>131</v>
      </c>
      <c r="AF137" t="s">
        <v>132</v>
      </c>
      <c r="AG137" t="s">
        <v>231</v>
      </c>
      <c r="AH137" t="s">
        <v>1671</v>
      </c>
      <c r="AI137" t="s">
        <v>1672</v>
      </c>
      <c r="AJ137" t="s">
        <v>1673</v>
      </c>
      <c r="AK137" t="s">
        <v>1674</v>
      </c>
      <c r="AL137" t="s">
        <v>1675</v>
      </c>
      <c r="AM137" t="s">
        <v>1676</v>
      </c>
      <c r="AN137" t="s">
        <v>133</v>
      </c>
      <c r="AO137" t="s">
        <v>1677</v>
      </c>
      <c r="AP137" t="s">
        <v>138</v>
      </c>
      <c r="AQ137" s="7">
        <v>14000</v>
      </c>
      <c r="AR137" s="7">
        <v>0</v>
      </c>
      <c r="AS137" t="s">
        <v>4861</v>
      </c>
      <c r="AT137" t="s">
        <v>4862</v>
      </c>
      <c r="AU137" s="7">
        <v>5</v>
      </c>
      <c r="AZ137" t="s">
        <v>150</v>
      </c>
      <c r="BA137" t="s">
        <v>226</v>
      </c>
      <c r="BG137" t="s">
        <v>136</v>
      </c>
      <c r="BI137" t="s">
        <v>1678</v>
      </c>
      <c r="BJ137" s="7">
        <v>5</v>
      </c>
    </row>
    <row r="138" spans="1:62" x14ac:dyDescent="0.55000000000000004">
      <c r="A138" s="2" t="str">
        <f t="shared" si="43"/>
        <v>TeleventasPLAN 1 CUOTA PROTEGIDA</v>
      </c>
      <c r="B138" s="3">
        <f>VLOOKUP(A138,'[1]TARIFAS PRODUCTOS'!$C:$E,3,0)</f>
        <v>36120</v>
      </c>
      <c r="C138" s="6" t="str">
        <f t="shared" si="44"/>
        <v>JULIO</v>
      </c>
      <c r="D138" s="8" t="str">
        <f t="shared" si="45"/>
        <v>MIÉRCOLES</v>
      </c>
      <c r="E138" s="9">
        <f t="shared" si="46"/>
        <v>1</v>
      </c>
      <c r="F138" s="14">
        <f t="shared" ca="1" si="47"/>
        <v>126</v>
      </c>
      <c r="G138" s="7">
        <v>3149276</v>
      </c>
      <c r="I138" t="s">
        <v>1679</v>
      </c>
      <c r="J138" t="s">
        <v>254</v>
      </c>
      <c r="K138" t="s">
        <v>1680</v>
      </c>
      <c r="L138" t="s">
        <v>1680</v>
      </c>
      <c r="P138" t="s">
        <v>126</v>
      </c>
      <c r="Q138" t="s">
        <v>127</v>
      </c>
      <c r="R138" t="s">
        <v>128</v>
      </c>
      <c r="S138" t="s">
        <v>129</v>
      </c>
      <c r="T138" t="s">
        <v>139</v>
      </c>
      <c r="U138" t="s">
        <v>62</v>
      </c>
      <c r="V138" t="s">
        <v>140</v>
      </c>
      <c r="W138" t="s">
        <v>141</v>
      </c>
      <c r="X138" t="s">
        <v>142</v>
      </c>
      <c r="Y138" t="s">
        <v>152</v>
      </c>
      <c r="Z138" t="s">
        <v>153</v>
      </c>
      <c r="AA138" t="s">
        <v>106</v>
      </c>
      <c r="AB138" t="s">
        <v>58</v>
      </c>
      <c r="AC138" t="s">
        <v>130</v>
      </c>
      <c r="AD138" t="s">
        <v>59</v>
      </c>
      <c r="AE138" t="s">
        <v>131</v>
      </c>
      <c r="AF138" t="s">
        <v>132</v>
      </c>
      <c r="AG138" t="s">
        <v>231</v>
      </c>
      <c r="AH138" t="s">
        <v>1681</v>
      </c>
      <c r="AI138" t="s">
        <v>1682</v>
      </c>
      <c r="AJ138" t="s">
        <v>1683</v>
      </c>
      <c r="AK138" t="s">
        <v>1684</v>
      </c>
      <c r="AL138" t="s">
        <v>1685</v>
      </c>
      <c r="AM138" t="s">
        <v>1686</v>
      </c>
      <c r="AN138" t="s">
        <v>133</v>
      </c>
      <c r="AO138" t="s">
        <v>1687</v>
      </c>
      <c r="AP138" t="s">
        <v>149</v>
      </c>
      <c r="AQ138" s="7">
        <v>14000</v>
      </c>
      <c r="AR138" s="7">
        <v>0</v>
      </c>
      <c r="AS138" t="s">
        <v>4861</v>
      </c>
      <c r="AT138" t="s">
        <v>4862</v>
      </c>
      <c r="AU138" s="7">
        <v>5</v>
      </c>
      <c r="AZ138" t="s">
        <v>150</v>
      </c>
      <c r="BA138" t="s">
        <v>1688</v>
      </c>
      <c r="BG138" t="s">
        <v>136</v>
      </c>
      <c r="BI138" t="s">
        <v>1689</v>
      </c>
      <c r="BJ138" s="7">
        <v>5</v>
      </c>
    </row>
    <row r="139" spans="1:62" x14ac:dyDescent="0.55000000000000004">
      <c r="A139" s="2" t="str">
        <f t="shared" si="43"/>
        <v>TeleventasPLAN 1 CUOTA PROTEGIDA</v>
      </c>
      <c r="B139" s="3">
        <f>VLOOKUP(A139,'[1]TARIFAS PRODUCTOS'!$C:$E,3,0)</f>
        <v>36120</v>
      </c>
      <c r="C139" s="6" t="str">
        <f t="shared" si="44"/>
        <v>JULIO</v>
      </c>
      <c r="D139" s="8" t="str">
        <f t="shared" si="45"/>
        <v>JUEVES</v>
      </c>
      <c r="E139" s="9">
        <f t="shared" si="46"/>
        <v>2</v>
      </c>
      <c r="F139" s="14">
        <f t="shared" ca="1" si="47"/>
        <v>126</v>
      </c>
      <c r="G139" s="7">
        <v>3149277</v>
      </c>
      <c r="I139" t="s">
        <v>1690</v>
      </c>
      <c r="J139" t="s">
        <v>928</v>
      </c>
      <c r="K139" t="s">
        <v>1691</v>
      </c>
      <c r="L139" t="s">
        <v>1691</v>
      </c>
      <c r="P139" t="s">
        <v>126</v>
      </c>
      <c r="Q139" t="s">
        <v>127</v>
      </c>
      <c r="R139" t="s">
        <v>128</v>
      </c>
      <c r="S139" t="s">
        <v>129</v>
      </c>
      <c r="T139" t="s">
        <v>139</v>
      </c>
      <c r="U139" t="s">
        <v>62</v>
      </c>
      <c r="V139" t="s">
        <v>140</v>
      </c>
      <c r="W139" t="s">
        <v>141</v>
      </c>
      <c r="X139" t="s">
        <v>142</v>
      </c>
      <c r="Y139" t="s">
        <v>152</v>
      </c>
      <c r="Z139" t="s">
        <v>153</v>
      </c>
      <c r="AA139" t="s">
        <v>106</v>
      </c>
      <c r="AB139" t="s">
        <v>58</v>
      </c>
      <c r="AC139" t="s">
        <v>130</v>
      </c>
      <c r="AD139" t="s">
        <v>59</v>
      </c>
      <c r="AE139" t="s">
        <v>131</v>
      </c>
      <c r="AF139" t="s">
        <v>132</v>
      </c>
      <c r="AG139" t="s">
        <v>231</v>
      </c>
      <c r="AH139" t="s">
        <v>1692</v>
      </c>
      <c r="AI139" t="s">
        <v>1693</v>
      </c>
      <c r="AJ139" t="s">
        <v>1694</v>
      </c>
      <c r="AK139" t="s">
        <v>1695</v>
      </c>
      <c r="AL139" t="s">
        <v>1696</v>
      </c>
      <c r="AM139" t="s">
        <v>1697</v>
      </c>
      <c r="AN139" t="s">
        <v>133</v>
      </c>
      <c r="AO139" t="s">
        <v>1698</v>
      </c>
      <c r="AP139" t="s">
        <v>149</v>
      </c>
      <c r="AQ139" s="7">
        <v>14000</v>
      </c>
      <c r="AR139" s="7">
        <v>0</v>
      </c>
      <c r="AS139" t="s">
        <v>4861</v>
      </c>
      <c r="AT139" t="s">
        <v>4862</v>
      </c>
      <c r="AU139" s="7">
        <v>5</v>
      </c>
      <c r="AZ139" t="s">
        <v>150</v>
      </c>
      <c r="BA139" t="s">
        <v>1699</v>
      </c>
      <c r="BG139" t="s">
        <v>136</v>
      </c>
      <c r="BI139" t="s">
        <v>1700</v>
      </c>
      <c r="BJ139" s="7">
        <v>5</v>
      </c>
    </row>
    <row r="140" spans="1:62" x14ac:dyDescent="0.55000000000000004">
      <c r="A140" s="2" t="str">
        <f t="shared" si="43"/>
        <v>TeleventasVIDA ZURICH PLAN 1</v>
      </c>
      <c r="B140" s="3">
        <f>VLOOKUP(A140,'[1]TARIFAS PRODUCTOS'!$C:$E,3,0)</f>
        <v>24150</v>
      </c>
      <c r="C140" s="6" t="str">
        <f t="shared" si="44"/>
        <v>JULIO</v>
      </c>
      <c r="D140" s="8" t="str">
        <f t="shared" si="45"/>
        <v>JUEVES</v>
      </c>
      <c r="E140" s="9">
        <f t="shared" si="46"/>
        <v>2</v>
      </c>
      <c r="F140" s="14" t="e">
        <f t="shared" ca="1" si="47"/>
        <v>#VALUE!</v>
      </c>
      <c r="G140" s="7">
        <v>3149278</v>
      </c>
      <c r="I140" t="s">
        <v>1701</v>
      </c>
      <c r="J140" t="s">
        <v>928</v>
      </c>
      <c r="K140" t="s">
        <v>1702</v>
      </c>
      <c r="L140" t="s">
        <v>1702</v>
      </c>
      <c r="P140" t="s">
        <v>126</v>
      </c>
      <c r="Q140" t="s">
        <v>127</v>
      </c>
      <c r="R140" t="s">
        <v>128</v>
      </c>
      <c r="S140" t="s">
        <v>129</v>
      </c>
      <c r="T140" t="s">
        <v>126</v>
      </c>
      <c r="U140" t="s">
        <v>64</v>
      </c>
      <c r="V140" t="s">
        <v>140</v>
      </c>
      <c r="W140" t="s">
        <v>141</v>
      </c>
      <c r="X140" t="s">
        <v>142</v>
      </c>
      <c r="Y140" t="s">
        <v>171</v>
      </c>
      <c r="Z140" t="s">
        <v>172</v>
      </c>
      <c r="AA140" t="s">
        <v>173</v>
      </c>
      <c r="AB140" t="s">
        <v>58</v>
      </c>
      <c r="AC140" t="s">
        <v>146</v>
      </c>
      <c r="AD140" t="s">
        <v>61</v>
      </c>
      <c r="AE140" t="s">
        <v>147</v>
      </c>
      <c r="AF140" t="s">
        <v>148</v>
      </c>
      <c r="AG140" t="s">
        <v>231</v>
      </c>
      <c r="AH140" t="s">
        <v>1703</v>
      </c>
      <c r="AI140" t="s">
        <v>1704</v>
      </c>
      <c r="AJ140" t="s">
        <v>1705</v>
      </c>
      <c r="AK140" t="s">
        <v>1706</v>
      </c>
      <c r="AL140" t="s">
        <v>1707</v>
      </c>
      <c r="AM140" t="s">
        <v>1708</v>
      </c>
      <c r="AN140" t="s">
        <v>133</v>
      </c>
      <c r="AO140" t="s">
        <v>1709</v>
      </c>
      <c r="AP140" t="s">
        <v>134</v>
      </c>
      <c r="AQ140" s="7">
        <v>12500</v>
      </c>
      <c r="AR140" s="7">
        <v>0</v>
      </c>
      <c r="AS140" t="s">
        <v>3962</v>
      </c>
      <c r="AT140" t="s">
        <v>3963</v>
      </c>
      <c r="AU140" s="7">
        <v>6</v>
      </c>
      <c r="AW140" t="s">
        <v>3965</v>
      </c>
      <c r="AX140" s="7">
        <v>1</v>
      </c>
      <c r="AY140" t="s">
        <v>9379</v>
      </c>
      <c r="AZ140" t="s">
        <v>150</v>
      </c>
      <c r="BA140" t="s">
        <v>1710</v>
      </c>
      <c r="BG140" t="s">
        <v>136</v>
      </c>
      <c r="BI140" t="s">
        <v>1711</v>
      </c>
      <c r="BJ140" s="7">
        <v>5</v>
      </c>
    </row>
    <row r="141" spans="1:62" x14ac:dyDescent="0.55000000000000004">
      <c r="A141" s="2" t="str">
        <f t="shared" si="43"/>
        <v>TeleventasVIDA ZURICH PLAN 1</v>
      </c>
      <c r="B141" s="3">
        <f>VLOOKUP(A141,'[1]TARIFAS PRODUCTOS'!$C:$E,3,0)</f>
        <v>24150</v>
      </c>
      <c r="C141" s="6" t="str">
        <f t="shared" si="44"/>
        <v>JULIO</v>
      </c>
      <c r="D141" s="8" t="str">
        <f t="shared" si="45"/>
        <v>JUEVES</v>
      </c>
      <c r="E141" s="9">
        <f t="shared" si="46"/>
        <v>2</v>
      </c>
      <c r="F141" s="14">
        <f t="shared" ca="1" si="47"/>
        <v>126</v>
      </c>
      <c r="G141" s="7">
        <v>3149279</v>
      </c>
      <c r="I141" t="s">
        <v>1712</v>
      </c>
      <c r="J141" t="s">
        <v>928</v>
      </c>
      <c r="K141" t="s">
        <v>1702</v>
      </c>
      <c r="L141" t="s">
        <v>1702</v>
      </c>
      <c r="P141" t="s">
        <v>126</v>
      </c>
      <c r="Q141" t="s">
        <v>127</v>
      </c>
      <c r="R141" t="s">
        <v>128</v>
      </c>
      <c r="S141" t="s">
        <v>129</v>
      </c>
      <c r="T141" t="s">
        <v>139</v>
      </c>
      <c r="U141" t="s">
        <v>62</v>
      </c>
      <c r="V141" t="s">
        <v>140</v>
      </c>
      <c r="W141" t="s">
        <v>141</v>
      </c>
      <c r="X141" t="s">
        <v>142</v>
      </c>
      <c r="Y141" t="s">
        <v>165</v>
      </c>
      <c r="Z141" t="s">
        <v>166</v>
      </c>
      <c r="AA141" t="s">
        <v>104</v>
      </c>
      <c r="AB141" t="s">
        <v>58</v>
      </c>
      <c r="AC141" t="s">
        <v>146</v>
      </c>
      <c r="AD141" t="s">
        <v>61</v>
      </c>
      <c r="AE141" t="s">
        <v>147</v>
      </c>
      <c r="AF141" t="s">
        <v>148</v>
      </c>
      <c r="AG141" t="s">
        <v>231</v>
      </c>
      <c r="AH141" t="s">
        <v>1713</v>
      </c>
      <c r="AI141" t="s">
        <v>1714</v>
      </c>
      <c r="AJ141" t="s">
        <v>1715</v>
      </c>
      <c r="AK141" t="s">
        <v>1716</v>
      </c>
      <c r="AL141" t="s">
        <v>1717</v>
      </c>
      <c r="AM141" t="s">
        <v>1718</v>
      </c>
      <c r="AN141" t="s">
        <v>133</v>
      </c>
      <c r="AO141" t="s">
        <v>1719</v>
      </c>
      <c r="AP141" t="s">
        <v>149</v>
      </c>
      <c r="AQ141" s="7">
        <v>12500</v>
      </c>
      <c r="AR141" s="7">
        <v>0</v>
      </c>
      <c r="AS141" t="s">
        <v>4861</v>
      </c>
      <c r="AT141" t="s">
        <v>4862</v>
      </c>
      <c r="AU141" s="7">
        <v>5</v>
      </c>
      <c r="AZ141" t="s">
        <v>150</v>
      </c>
      <c r="BA141" t="s">
        <v>1720</v>
      </c>
      <c r="BG141" t="s">
        <v>136</v>
      </c>
      <c r="BI141" t="s">
        <v>1721</v>
      </c>
      <c r="BJ141" s="7">
        <v>5</v>
      </c>
    </row>
    <row r="142" spans="1:62" x14ac:dyDescent="0.55000000000000004">
      <c r="A142" s="2" t="str">
        <f t="shared" si="43"/>
        <v>TeleventasVIDA ZURICH PLAN 1</v>
      </c>
      <c r="B142" s="3">
        <f>VLOOKUP(A142,'[1]TARIFAS PRODUCTOS'!$C:$E,3,0)</f>
        <v>24150</v>
      </c>
      <c r="C142" s="6" t="str">
        <f t="shared" si="44"/>
        <v>JULIO</v>
      </c>
      <c r="D142" s="8" t="str">
        <f t="shared" si="45"/>
        <v>JUEVES</v>
      </c>
      <c r="E142" s="9">
        <f t="shared" si="46"/>
        <v>2</v>
      </c>
      <c r="F142" s="14">
        <f t="shared" ca="1" si="47"/>
        <v>126</v>
      </c>
      <c r="G142" s="7">
        <v>3149280</v>
      </c>
      <c r="I142" t="s">
        <v>1722</v>
      </c>
      <c r="J142" t="s">
        <v>928</v>
      </c>
      <c r="K142" t="s">
        <v>1723</v>
      </c>
      <c r="L142" t="s">
        <v>1723</v>
      </c>
      <c r="P142" t="s">
        <v>126</v>
      </c>
      <c r="Q142" t="s">
        <v>127</v>
      </c>
      <c r="R142" t="s">
        <v>128</v>
      </c>
      <c r="S142" t="s">
        <v>129</v>
      </c>
      <c r="T142" t="s">
        <v>137</v>
      </c>
      <c r="U142" t="s">
        <v>57</v>
      </c>
      <c r="V142" t="s">
        <v>140</v>
      </c>
      <c r="W142" t="s">
        <v>141</v>
      </c>
      <c r="X142" t="s">
        <v>142</v>
      </c>
      <c r="Y142" t="s">
        <v>152</v>
      </c>
      <c r="Z142" t="s">
        <v>153</v>
      </c>
      <c r="AA142" t="s">
        <v>106</v>
      </c>
      <c r="AB142" t="s">
        <v>58</v>
      </c>
      <c r="AC142" t="s">
        <v>146</v>
      </c>
      <c r="AD142" t="s">
        <v>61</v>
      </c>
      <c r="AE142" t="s">
        <v>147</v>
      </c>
      <c r="AF142" t="s">
        <v>148</v>
      </c>
      <c r="AG142" t="s">
        <v>231</v>
      </c>
      <c r="AH142" t="s">
        <v>1724</v>
      </c>
      <c r="AI142" t="s">
        <v>1725</v>
      </c>
      <c r="AJ142" t="s">
        <v>1726</v>
      </c>
      <c r="AK142" t="s">
        <v>1727</v>
      </c>
      <c r="AL142" t="s">
        <v>1728</v>
      </c>
      <c r="AM142" t="s">
        <v>1729</v>
      </c>
      <c r="AN142" t="s">
        <v>133</v>
      </c>
      <c r="AO142" t="s">
        <v>1730</v>
      </c>
      <c r="AP142" t="s">
        <v>138</v>
      </c>
      <c r="AQ142" s="7">
        <v>12500</v>
      </c>
      <c r="AR142" s="7">
        <v>0</v>
      </c>
      <c r="AS142" t="s">
        <v>4861</v>
      </c>
      <c r="AT142" t="s">
        <v>4862</v>
      </c>
      <c r="AU142" s="7">
        <v>5</v>
      </c>
      <c r="AZ142" t="s">
        <v>150</v>
      </c>
      <c r="BA142" t="s">
        <v>1731</v>
      </c>
      <c r="BG142" t="s">
        <v>136</v>
      </c>
      <c r="BI142" t="s">
        <v>1732</v>
      </c>
      <c r="BJ142" s="7">
        <v>5</v>
      </c>
    </row>
    <row r="143" spans="1:62" x14ac:dyDescent="0.55000000000000004">
      <c r="A143" s="2" t="str">
        <f t="shared" si="43"/>
        <v>TeleventasPLAN 1 CUOTA PROTEGIDA</v>
      </c>
      <c r="B143" s="3">
        <f>VLOOKUP(A143,'[1]TARIFAS PRODUCTOS'!$C:$E,3,0)</f>
        <v>36120</v>
      </c>
      <c r="C143" s="6" t="str">
        <f t="shared" si="44"/>
        <v>JULIO</v>
      </c>
      <c r="D143" s="8" t="str">
        <f t="shared" si="45"/>
        <v>JUEVES</v>
      </c>
      <c r="E143" s="9">
        <f t="shared" si="46"/>
        <v>2</v>
      </c>
      <c r="F143" s="14">
        <f t="shared" ca="1" si="47"/>
        <v>126</v>
      </c>
      <c r="G143" s="7">
        <v>3149281</v>
      </c>
      <c r="I143" t="s">
        <v>1733</v>
      </c>
      <c r="J143" t="s">
        <v>928</v>
      </c>
      <c r="K143" t="s">
        <v>1734</v>
      </c>
      <c r="L143" t="s">
        <v>1734</v>
      </c>
      <c r="P143" t="s">
        <v>126</v>
      </c>
      <c r="Q143" t="s">
        <v>127</v>
      </c>
      <c r="R143" t="s">
        <v>128</v>
      </c>
      <c r="S143" t="s">
        <v>129</v>
      </c>
      <c r="T143" t="s">
        <v>151</v>
      </c>
      <c r="U143" t="s">
        <v>65</v>
      </c>
      <c r="V143" t="s">
        <v>140</v>
      </c>
      <c r="W143" t="s">
        <v>141</v>
      </c>
      <c r="X143" t="s">
        <v>142</v>
      </c>
      <c r="Y143" t="s">
        <v>152</v>
      </c>
      <c r="Z143" t="s">
        <v>153</v>
      </c>
      <c r="AA143" t="s">
        <v>106</v>
      </c>
      <c r="AB143" t="s">
        <v>58</v>
      </c>
      <c r="AC143" t="s">
        <v>130</v>
      </c>
      <c r="AD143" t="s">
        <v>59</v>
      </c>
      <c r="AE143" t="s">
        <v>131</v>
      </c>
      <c r="AF143" t="s">
        <v>132</v>
      </c>
      <c r="AG143" t="s">
        <v>231</v>
      </c>
      <c r="AH143" t="s">
        <v>1735</v>
      </c>
      <c r="AI143" t="s">
        <v>1736</v>
      </c>
      <c r="AJ143" t="s">
        <v>1737</v>
      </c>
      <c r="AL143" t="s">
        <v>1738</v>
      </c>
      <c r="AM143" t="s">
        <v>1739</v>
      </c>
      <c r="AN143" t="s">
        <v>133</v>
      </c>
      <c r="AO143" t="s">
        <v>1740</v>
      </c>
      <c r="AP143" t="s">
        <v>154</v>
      </c>
      <c r="AQ143" s="7">
        <v>14000</v>
      </c>
      <c r="AR143" s="7">
        <v>0</v>
      </c>
      <c r="AS143" t="s">
        <v>4861</v>
      </c>
      <c r="AT143" t="s">
        <v>4862</v>
      </c>
      <c r="AU143" s="7">
        <v>5</v>
      </c>
      <c r="AZ143" t="s">
        <v>150</v>
      </c>
      <c r="BA143" t="s">
        <v>1741</v>
      </c>
      <c r="BG143" t="s">
        <v>136</v>
      </c>
      <c r="BI143" t="s">
        <v>1742</v>
      </c>
      <c r="BJ143" s="7">
        <v>5</v>
      </c>
    </row>
    <row r="144" spans="1:62" x14ac:dyDescent="0.55000000000000004">
      <c r="A144" s="2" t="str">
        <f t="shared" si="43"/>
        <v>TeleventasPLAN 1 CUOTA PROTEGIDA</v>
      </c>
      <c r="B144" s="3">
        <f>VLOOKUP(A144,'[1]TARIFAS PRODUCTOS'!$C:$E,3,0)</f>
        <v>36120</v>
      </c>
      <c r="C144" s="6" t="str">
        <f t="shared" si="44"/>
        <v>JULIO</v>
      </c>
      <c r="D144" s="8" t="str">
        <f t="shared" si="45"/>
        <v>MIÉRCOLES</v>
      </c>
      <c r="E144" s="9">
        <f t="shared" si="46"/>
        <v>1</v>
      </c>
      <c r="F144" s="14">
        <f t="shared" ca="1" si="47"/>
        <v>126</v>
      </c>
      <c r="G144" s="7">
        <v>3149282</v>
      </c>
      <c r="I144" t="s">
        <v>1743</v>
      </c>
      <c r="J144" t="s">
        <v>254</v>
      </c>
      <c r="K144" t="s">
        <v>1734</v>
      </c>
      <c r="L144" t="s">
        <v>1734</v>
      </c>
      <c r="P144" t="s">
        <v>126</v>
      </c>
      <c r="Q144" t="s">
        <v>127</v>
      </c>
      <c r="R144" t="s">
        <v>128</v>
      </c>
      <c r="S144" t="s">
        <v>129</v>
      </c>
      <c r="T144" t="s">
        <v>137</v>
      </c>
      <c r="U144" t="s">
        <v>57</v>
      </c>
      <c r="V144" t="s">
        <v>140</v>
      </c>
      <c r="W144" t="s">
        <v>141</v>
      </c>
      <c r="X144" t="s">
        <v>142</v>
      </c>
      <c r="Y144" t="s">
        <v>186</v>
      </c>
      <c r="Z144" t="s">
        <v>187</v>
      </c>
      <c r="AA144" t="s">
        <v>188</v>
      </c>
      <c r="AB144" t="s">
        <v>58</v>
      </c>
      <c r="AC144" t="s">
        <v>130</v>
      </c>
      <c r="AD144" t="s">
        <v>59</v>
      </c>
      <c r="AE144" t="s">
        <v>131</v>
      </c>
      <c r="AF144" t="s">
        <v>132</v>
      </c>
      <c r="AG144" t="s">
        <v>231</v>
      </c>
      <c r="AH144" t="s">
        <v>1744</v>
      </c>
      <c r="AI144" t="s">
        <v>1745</v>
      </c>
      <c r="AJ144" t="s">
        <v>1746</v>
      </c>
      <c r="AK144" t="s">
        <v>1747</v>
      </c>
      <c r="AL144" t="s">
        <v>1748</v>
      </c>
      <c r="AM144" t="s">
        <v>1749</v>
      </c>
      <c r="AN144" t="s">
        <v>133</v>
      </c>
      <c r="AO144" t="s">
        <v>1750</v>
      </c>
      <c r="AP144" t="s">
        <v>138</v>
      </c>
      <c r="AQ144" s="7">
        <v>14000</v>
      </c>
      <c r="AR144" s="7">
        <v>0</v>
      </c>
      <c r="AS144" t="s">
        <v>4861</v>
      </c>
      <c r="AT144" t="s">
        <v>4862</v>
      </c>
      <c r="AU144" s="7">
        <v>5</v>
      </c>
      <c r="AZ144" t="s">
        <v>150</v>
      </c>
      <c r="BA144" t="s">
        <v>1751</v>
      </c>
      <c r="BG144" t="s">
        <v>136</v>
      </c>
      <c r="BI144" t="s">
        <v>1752</v>
      </c>
      <c r="BJ144" s="7">
        <v>5</v>
      </c>
    </row>
    <row r="145" spans="1:62" x14ac:dyDescent="0.55000000000000004">
      <c r="A145" s="2" t="str">
        <f t="shared" si="43"/>
        <v>TeleventasPLAN 1 CUOTA PROTEGIDA</v>
      </c>
      <c r="B145" s="3">
        <f>VLOOKUP(A145,'[1]TARIFAS PRODUCTOS'!$C:$E,3,0)</f>
        <v>36120</v>
      </c>
      <c r="C145" s="6" t="str">
        <f t="shared" si="44"/>
        <v>JULIO</v>
      </c>
      <c r="D145" s="8" t="str">
        <f t="shared" si="45"/>
        <v>JUEVES</v>
      </c>
      <c r="E145" s="9">
        <f t="shared" si="46"/>
        <v>2</v>
      </c>
      <c r="F145" s="14">
        <f t="shared" ca="1" si="47"/>
        <v>126</v>
      </c>
      <c r="G145" s="7">
        <v>3149283</v>
      </c>
      <c r="I145" t="s">
        <v>1753</v>
      </c>
      <c r="J145" t="s">
        <v>928</v>
      </c>
      <c r="K145" t="s">
        <v>1754</v>
      </c>
      <c r="L145" t="s">
        <v>1754</v>
      </c>
      <c r="P145" t="s">
        <v>126</v>
      </c>
      <c r="Q145" t="s">
        <v>127</v>
      </c>
      <c r="R145" t="s">
        <v>128</v>
      </c>
      <c r="S145" t="s">
        <v>129</v>
      </c>
      <c r="T145" t="s">
        <v>126</v>
      </c>
      <c r="U145" t="s">
        <v>64</v>
      </c>
      <c r="V145" t="s">
        <v>140</v>
      </c>
      <c r="W145" t="s">
        <v>141</v>
      </c>
      <c r="X145" t="s">
        <v>142</v>
      </c>
      <c r="Y145" t="s">
        <v>152</v>
      </c>
      <c r="Z145" t="s">
        <v>153</v>
      </c>
      <c r="AA145" t="s">
        <v>106</v>
      </c>
      <c r="AB145" t="s">
        <v>58</v>
      </c>
      <c r="AC145" t="s">
        <v>130</v>
      </c>
      <c r="AD145" t="s">
        <v>59</v>
      </c>
      <c r="AE145" t="s">
        <v>131</v>
      </c>
      <c r="AF145" t="s">
        <v>132</v>
      </c>
      <c r="AG145" t="s">
        <v>231</v>
      </c>
      <c r="AH145" t="s">
        <v>1755</v>
      </c>
      <c r="AI145" t="s">
        <v>1756</v>
      </c>
      <c r="AJ145" t="s">
        <v>1757</v>
      </c>
      <c r="AK145" t="s">
        <v>1758</v>
      </c>
      <c r="AL145" t="s">
        <v>1759</v>
      </c>
      <c r="AM145" t="s">
        <v>1760</v>
      </c>
      <c r="AN145" t="s">
        <v>133</v>
      </c>
      <c r="AO145" t="s">
        <v>1761</v>
      </c>
      <c r="AP145" t="s">
        <v>134</v>
      </c>
      <c r="AQ145" s="7">
        <v>14000</v>
      </c>
      <c r="AR145" s="7">
        <v>0</v>
      </c>
      <c r="AS145" t="s">
        <v>4861</v>
      </c>
      <c r="AT145" t="s">
        <v>4862</v>
      </c>
      <c r="AU145" s="7">
        <v>5</v>
      </c>
      <c r="AZ145" t="s">
        <v>150</v>
      </c>
      <c r="BA145" t="s">
        <v>1762</v>
      </c>
      <c r="BG145" t="s">
        <v>136</v>
      </c>
      <c r="BI145" t="s">
        <v>1763</v>
      </c>
      <c r="BJ145" s="7">
        <v>5</v>
      </c>
    </row>
    <row r="146" spans="1:62" x14ac:dyDescent="0.55000000000000004">
      <c r="A146" s="2" t="str">
        <f t="shared" si="43"/>
        <v>TeleventasPLAN 1 CUOTA PROTEGIDA</v>
      </c>
      <c r="B146" s="3">
        <f>VLOOKUP(A146,'[1]TARIFAS PRODUCTOS'!$C:$E,3,0)</f>
        <v>36120</v>
      </c>
      <c r="C146" s="6" t="str">
        <f t="shared" si="44"/>
        <v>JULIO</v>
      </c>
      <c r="D146" s="8" t="str">
        <f t="shared" si="45"/>
        <v>JUEVES</v>
      </c>
      <c r="E146" s="9">
        <f t="shared" si="46"/>
        <v>2</v>
      </c>
      <c r="F146" s="14">
        <f t="shared" ca="1" si="47"/>
        <v>126</v>
      </c>
      <c r="G146" s="7">
        <v>3149284</v>
      </c>
      <c r="I146" t="s">
        <v>1764</v>
      </c>
      <c r="J146" t="s">
        <v>928</v>
      </c>
      <c r="K146" t="s">
        <v>1765</v>
      </c>
      <c r="L146" t="s">
        <v>1765</v>
      </c>
      <c r="P146" t="s">
        <v>126</v>
      </c>
      <c r="Q146" t="s">
        <v>127</v>
      </c>
      <c r="R146" t="s">
        <v>128</v>
      </c>
      <c r="S146" t="s">
        <v>129</v>
      </c>
      <c r="T146" t="s">
        <v>126</v>
      </c>
      <c r="U146" t="s">
        <v>64</v>
      </c>
      <c r="V146" t="s">
        <v>140</v>
      </c>
      <c r="W146" t="s">
        <v>141</v>
      </c>
      <c r="X146" t="s">
        <v>142</v>
      </c>
      <c r="Y146" t="s">
        <v>171</v>
      </c>
      <c r="Z146" t="s">
        <v>172</v>
      </c>
      <c r="AA146" t="s">
        <v>173</v>
      </c>
      <c r="AB146" t="s">
        <v>58</v>
      </c>
      <c r="AC146" t="s">
        <v>130</v>
      </c>
      <c r="AD146" t="s">
        <v>59</v>
      </c>
      <c r="AE146" t="s">
        <v>131</v>
      </c>
      <c r="AF146" t="s">
        <v>132</v>
      </c>
      <c r="AG146" t="s">
        <v>231</v>
      </c>
      <c r="AH146" t="s">
        <v>1766</v>
      </c>
      <c r="AI146" t="s">
        <v>1767</v>
      </c>
      <c r="AJ146" t="s">
        <v>1768</v>
      </c>
      <c r="AK146" t="s">
        <v>1769</v>
      </c>
      <c r="AL146" t="s">
        <v>1770</v>
      </c>
      <c r="AM146" t="s">
        <v>1771</v>
      </c>
      <c r="AN146" t="s">
        <v>133</v>
      </c>
      <c r="AO146" t="s">
        <v>1772</v>
      </c>
      <c r="AP146" t="s">
        <v>134</v>
      </c>
      <c r="AQ146" s="7">
        <v>14000</v>
      </c>
      <c r="AR146" s="7">
        <v>0</v>
      </c>
      <c r="AS146" t="s">
        <v>4861</v>
      </c>
      <c r="AT146" t="s">
        <v>4862</v>
      </c>
      <c r="AU146" s="7">
        <v>5</v>
      </c>
      <c r="AZ146" t="s">
        <v>150</v>
      </c>
      <c r="BA146" t="s">
        <v>1773</v>
      </c>
      <c r="BG146" t="s">
        <v>136</v>
      </c>
      <c r="BI146" t="s">
        <v>1774</v>
      </c>
      <c r="BJ146" s="7">
        <v>5</v>
      </c>
    </row>
    <row r="147" spans="1:62" x14ac:dyDescent="0.55000000000000004">
      <c r="A147" s="2" t="str">
        <f t="shared" si="43"/>
        <v>TeleventasVIDA ZURICH PLAN 1</v>
      </c>
      <c r="B147" s="3">
        <f>VLOOKUP(A147,'[1]TARIFAS PRODUCTOS'!$C:$E,3,0)</f>
        <v>24150</v>
      </c>
      <c r="C147" s="6" t="str">
        <f t="shared" si="44"/>
        <v>JULIO</v>
      </c>
      <c r="D147" s="8" t="str">
        <f t="shared" si="45"/>
        <v>JUEVES</v>
      </c>
      <c r="E147" s="9">
        <f t="shared" si="46"/>
        <v>2</v>
      </c>
      <c r="F147" s="14">
        <f t="shared" ca="1" si="47"/>
        <v>126</v>
      </c>
      <c r="G147" s="7">
        <v>3149285</v>
      </c>
      <c r="I147" t="s">
        <v>1775</v>
      </c>
      <c r="J147" t="s">
        <v>928</v>
      </c>
      <c r="K147" t="s">
        <v>1776</v>
      </c>
      <c r="L147" t="s">
        <v>1776</v>
      </c>
      <c r="P147" t="s">
        <v>126</v>
      </c>
      <c r="Q147" t="s">
        <v>127</v>
      </c>
      <c r="R147" t="s">
        <v>128</v>
      </c>
      <c r="S147" t="s">
        <v>129</v>
      </c>
      <c r="T147" t="s">
        <v>139</v>
      </c>
      <c r="U147" t="s">
        <v>62</v>
      </c>
      <c r="V147" t="s">
        <v>140</v>
      </c>
      <c r="W147" t="s">
        <v>141</v>
      </c>
      <c r="X147" t="s">
        <v>142</v>
      </c>
      <c r="Y147" t="s">
        <v>152</v>
      </c>
      <c r="Z147" t="s">
        <v>153</v>
      </c>
      <c r="AA147" t="s">
        <v>106</v>
      </c>
      <c r="AB147" t="s">
        <v>58</v>
      </c>
      <c r="AC147" t="s">
        <v>146</v>
      </c>
      <c r="AD147" t="s">
        <v>61</v>
      </c>
      <c r="AE147" t="s">
        <v>147</v>
      </c>
      <c r="AF147" t="s">
        <v>148</v>
      </c>
      <c r="AG147" t="s">
        <v>231</v>
      </c>
      <c r="AH147" t="s">
        <v>1777</v>
      </c>
      <c r="AI147" t="s">
        <v>1778</v>
      </c>
      <c r="AJ147" t="s">
        <v>1779</v>
      </c>
      <c r="AK147" t="s">
        <v>1780</v>
      </c>
      <c r="AL147" t="s">
        <v>1781</v>
      </c>
      <c r="AM147" t="s">
        <v>1782</v>
      </c>
      <c r="AN147" t="s">
        <v>133</v>
      </c>
      <c r="AO147" t="s">
        <v>1783</v>
      </c>
      <c r="AP147" t="s">
        <v>149</v>
      </c>
      <c r="AQ147" s="7">
        <v>12500</v>
      </c>
      <c r="AR147" s="7">
        <v>0</v>
      </c>
      <c r="AS147" t="s">
        <v>4861</v>
      </c>
      <c r="AT147" t="s">
        <v>4862</v>
      </c>
      <c r="AU147" s="7">
        <v>5</v>
      </c>
      <c r="AZ147" t="s">
        <v>150</v>
      </c>
      <c r="BA147" t="s">
        <v>1784</v>
      </c>
      <c r="BG147" t="s">
        <v>136</v>
      </c>
      <c r="BI147" t="s">
        <v>1785</v>
      </c>
      <c r="BJ147" s="7">
        <v>5</v>
      </c>
    </row>
    <row r="148" spans="1:62" x14ac:dyDescent="0.55000000000000004">
      <c r="A148" s="2" t="str">
        <f t="shared" si="43"/>
        <v>TeleventasVIDA ZURICH PLAN 1</v>
      </c>
      <c r="B148" s="3">
        <f>VLOOKUP(A148,'[1]TARIFAS PRODUCTOS'!$C:$E,3,0)</f>
        <v>24150</v>
      </c>
      <c r="C148" s="6" t="str">
        <f t="shared" si="44"/>
        <v>JULIO</v>
      </c>
      <c r="D148" s="8" t="str">
        <f t="shared" si="45"/>
        <v>JUEVES</v>
      </c>
      <c r="E148" s="9">
        <f t="shared" si="46"/>
        <v>2</v>
      </c>
      <c r="F148" s="14">
        <f t="shared" ca="1" si="47"/>
        <v>126</v>
      </c>
      <c r="G148" s="7">
        <v>3149286</v>
      </c>
      <c r="I148" t="s">
        <v>1786</v>
      </c>
      <c r="J148" t="s">
        <v>928</v>
      </c>
      <c r="K148" t="s">
        <v>1776</v>
      </c>
      <c r="L148" t="s">
        <v>1776</v>
      </c>
      <c r="P148" t="s">
        <v>126</v>
      </c>
      <c r="Q148" t="s">
        <v>127</v>
      </c>
      <c r="R148" t="s">
        <v>128</v>
      </c>
      <c r="S148" t="s">
        <v>129</v>
      </c>
      <c r="T148" t="s">
        <v>151</v>
      </c>
      <c r="U148" t="s">
        <v>65</v>
      </c>
      <c r="V148" t="s">
        <v>140</v>
      </c>
      <c r="W148" t="s">
        <v>141</v>
      </c>
      <c r="X148" t="s">
        <v>142</v>
      </c>
      <c r="Y148" t="s">
        <v>152</v>
      </c>
      <c r="Z148" t="s">
        <v>153</v>
      </c>
      <c r="AA148" t="s">
        <v>106</v>
      </c>
      <c r="AB148" t="s">
        <v>58</v>
      </c>
      <c r="AC148" t="s">
        <v>146</v>
      </c>
      <c r="AD148" t="s">
        <v>61</v>
      </c>
      <c r="AE148" t="s">
        <v>147</v>
      </c>
      <c r="AF148" t="s">
        <v>148</v>
      </c>
      <c r="AG148" t="s">
        <v>231</v>
      </c>
      <c r="AH148" t="s">
        <v>1787</v>
      </c>
      <c r="AI148" t="s">
        <v>1788</v>
      </c>
      <c r="AJ148" t="s">
        <v>1789</v>
      </c>
      <c r="AK148" t="s">
        <v>1790</v>
      </c>
      <c r="AL148" t="s">
        <v>1791</v>
      </c>
      <c r="AM148" t="s">
        <v>1792</v>
      </c>
      <c r="AN148" t="s">
        <v>133</v>
      </c>
      <c r="AO148" t="s">
        <v>1793</v>
      </c>
      <c r="AP148" t="s">
        <v>154</v>
      </c>
      <c r="AQ148" s="7">
        <v>12500</v>
      </c>
      <c r="AR148" s="7">
        <v>0</v>
      </c>
      <c r="AS148" t="s">
        <v>4861</v>
      </c>
      <c r="AT148" t="s">
        <v>4862</v>
      </c>
      <c r="AU148" s="7">
        <v>5</v>
      </c>
      <c r="AZ148" t="s">
        <v>150</v>
      </c>
      <c r="BA148" t="s">
        <v>195</v>
      </c>
      <c r="BG148" t="s">
        <v>136</v>
      </c>
      <c r="BI148" t="s">
        <v>1794</v>
      </c>
      <c r="BJ148" s="7">
        <v>5</v>
      </c>
    </row>
    <row r="149" spans="1:62" x14ac:dyDescent="0.55000000000000004">
      <c r="A149" s="2" t="str">
        <f t="shared" si="43"/>
        <v>TeleventasVIDA ZURICH PLAN 1</v>
      </c>
      <c r="B149" s="3">
        <f>VLOOKUP(A149,'[1]TARIFAS PRODUCTOS'!$C:$E,3,0)</f>
        <v>24150</v>
      </c>
      <c r="C149" s="6" t="str">
        <f t="shared" si="44"/>
        <v>JULIO</v>
      </c>
      <c r="D149" s="8" t="str">
        <f t="shared" si="45"/>
        <v>JUEVES</v>
      </c>
      <c r="E149" s="9">
        <f t="shared" si="46"/>
        <v>2</v>
      </c>
      <c r="F149" s="14">
        <f t="shared" ca="1" si="47"/>
        <v>126</v>
      </c>
      <c r="G149" s="7">
        <v>3149287</v>
      </c>
      <c r="I149" t="s">
        <v>1795</v>
      </c>
      <c r="J149" t="s">
        <v>928</v>
      </c>
      <c r="K149" t="s">
        <v>1796</v>
      </c>
      <c r="L149" t="s">
        <v>1796</v>
      </c>
      <c r="P149" t="s">
        <v>126</v>
      </c>
      <c r="Q149" t="s">
        <v>127</v>
      </c>
      <c r="R149" t="s">
        <v>128</v>
      </c>
      <c r="S149" t="s">
        <v>129</v>
      </c>
      <c r="T149" t="s">
        <v>151</v>
      </c>
      <c r="U149" t="s">
        <v>65</v>
      </c>
      <c r="V149" t="s">
        <v>140</v>
      </c>
      <c r="W149" t="s">
        <v>141</v>
      </c>
      <c r="X149" t="s">
        <v>142</v>
      </c>
      <c r="Y149" t="s">
        <v>152</v>
      </c>
      <c r="Z149" t="s">
        <v>153</v>
      </c>
      <c r="AA149" t="s">
        <v>106</v>
      </c>
      <c r="AB149" t="s">
        <v>58</v>
      </c>
      <c r="AC149" t="s">
        <v>146</v>
      </c>
      <c r="AD149" t="s">
        <v>61</v>
      </c>
      <c r="AE149" t="s">
        <v>147</v>
      </c>
      <c r="AF149" t="s">
        <v>148</v>
      </c>
      <c r="AG149" t="s">
        <v>231</v>
      </c>
      <c r="AH149" t="s">
        <v>1797</v>
      </c>
      <c r="AI149" t="s">
        <v>1798</v>
      </c>
      <c r="AJ149" t="s">
        <v>1799</v>
      </c>
      <c r="AK149" t="s">
        <v>1800</v>
      </c>
      <c r="AL149" t="s">
        <v>1801</v>
      </c>
      <c r="AM149" t="s">
        <v>1802</v>
      </c>
      <c r="AN149" t="s">
        <v>133</v>
      </c>
      <c r="AO149" t="s">
        <v>1803</v>
      </c>
      <c r="AP149" t="s">
        <v>154</v>
      </c>
      <c r="AQ149" s="7">
        <v>12500</v>
      </c>
      <c r="AR149" s="7">
        <v>0</v>
      </c>
      <c r="AS149" t="s">
        <v>3962</v>
      </c>
      <c r="AT149" t="s">
        <v>3963</v>
      </c>
      <c r="AU149" s="7">
        <v>6</v>
      </c>
      <c r="AV149" t="s">
        <v>4866</v>
      </c>
      <c r="AZ149" t="s">
        <v>150</v>
      </c>
      <c r="BA149" t="s">
        <v>1804</v>
      </c>
      <c r="BG149" t="s">
        <v>136</v>
      </c>
      <c r="BI149" t="s">
        <v>1805</v>
      </c>
      <c r="BJ149" s="7">
        <v>5</v>
      </c>
    </row>
    <row r="150" spans="1:62" x14ac:dyDescent="0.55000000000000004">
      <c r="A150" s="2" t="str">
        <f t="shared" si="43"/>
        <v>TeleventasVIDA ZURICH PLAN 1</v>
      </c>
      <c r="B150" s="3">
        <f>VLOOKUP(A150,'[1]TARIFAS PRODUCTOS'!$C:$E,3,0)</f>
        <v>24150</v>
      </c>
      <c r="C150" s="6" t="str">
        <f t="shared" si="44"/>
        <v>JULIO</v>
      </c>
      <c r="D150" s="8" t="str">
        <f t="shared" si="45"/>
        <v>JUEVES</v>
      </c>
      <c r="E150" s="9">
        <f t="shared" si="46"/>
        <v>2</v>
      </c>
      <c r="F150" s="14">
        <f t="shared" ca="1" si="47"/>
        <v>126</v>
      </c>
      <c r="G150" s="7">
        <v>3149288</v>
      </c>
      <c r="I150" t="s">
        <v>1806</v>
      </c>
      <c r="J150" t="s">
        <v>928</v>
      </c>
      <c r="K150" t="s">
        <v>1807</v>
      </c>
      <c r="L150" t="s">
        <v>1807</v>
      </c>
      <c r="P150" t="s">
        <v>126</v>
      </c>
      <c r="Q150" t="s">
        <v>127</v>
      </c>
      <c r="R150" t="s">
        <v>128</v>
      </c>
      <c r="S150" t="s">
        <v>129</v>
      </c>
      <c r="T150" t="s">
        <v>151</v>
      </c>
      <c r="U150" t="s">
        <v>65</v>
      </c>
      <c r="V150" t="s">
        <v>140</v>
      </c>
      <c r="W150" t="s">
        <v>141</v>
      </c>
      <c r="X150" t="s">
        <v>142</v>
      </c>
      <c r="Y150" t="s">
        <v>152</v>
      </c>
      <c r="Z150" t="s">
        <v>153</v>
      </c>
      <c r="AA150" t="s">
        <v>106</v>
      </c>
      <c r="AB150" t="s">
        <v>58</v>
      </c>
      <c r="AC150" t="s">
        <v>146</v>
      </c>
      <c r="AD150" t="s">
        <v>61</v>
      </c>
      <c r="AE150" t="s">
        <v>147</v>
      </c>
      <c r="AF150" t="s">
        <v>148</v>
      </c>
      <c r="AG150" t="s">
        <v>231</v>
      </c>
      <c r="AH150" t="s">
        <v>1808</v>
      </c>
      <c r="AI150" t="s">
        <v>1809</v>
      </c>
      <c r="AJ150" t="s">
        <v>1810</v>
      </c>
      <c r="AK150" t="s">
        <v>1811</v>
      </c>
      <c r="AL150" t="s">
        <v>1812</v>
      </c>
      <c r="AM150" t="s">
        <v>1813</v>
      </c>
      <c r="AN150" t="s">
        <v>133</v>
      </c>
      <c r="AO150" t="s">
        <v>1814</v>
      </c>
      <c r="AP150" t="s">
        <v>154</v>
      </c>
      <c r="AQ150" s="7">
        <v>12500</v>
      </c>
      <c r="AR150" s="7">
        <v>0</v>
      </c>
      <c r="AS150" t="s">
        <v>4861</v>
      </c>
      <c r="AT150" t="s">
        <v>4862</v>
      </c>
      <c r="AU150" s="7">
        <v>5</v>
      </c>
      <c r="AZ150" t="s">
        <v>150</v>
      </c>
      <c r="BA150" t="s">
        <v>1815</v>
      </c>
      <c r="BG150" t="s">
        <v>136</v>
      </c>
      <c r="BI150" t="s">
        <v>1816</v>
      </c>
      <c r="BJ150" s="7">
        <v>5</v>
      </c>
    </row>
    <row r="151" spans="1:62" x14ac:dyDescent="0.55000000000000004">
      <c r="A151" s="2" t="str">
        <f t="shared" si="43"/>
        <v>TeleventasVIDA ZURICH PLAN 1</v>
      </c>
      <c r="B151" s="3">
        <f>VLOOKUP(A151,'[1]TARIFAS PRODUCTOS'!$C:$E,3,0)</f>
        <v>24150</v>
      </c>
      <c r="C151" s="6" t="str">
        <f t="shared" si="44"/>
        <v>JULIO</v>
      </c>
      <c r="D151" s="8" t="str">
        <f t="shared" si="45"/>
        <v>JUEVES</v>
      </c>
      <c r="E151" s="9">
        <f t="shared" si="46"/>
        <v>2</v>
      </c>
      <c r="F151" s="14">
        <f t="shared" ca="1" si="47"/>
        <v>126</v>
      </c>
      <c r="G151" s="7">
        <v>3149289</v>
      </c>
      <c r="I151" t="s">
        <v>1817</v>
      </c>
      <c r="J151" t="s">
        <v>928</v>
      </c>
      <c r="K151" t="s">
        <v>1818</v>
      </c>
      <c r="L151" t="s">
        <v>1818</v>
      </c>
      <c r="P151" t="s">
        <v>126</v>
      </c>
      <c r="Q151" t="s">
        <v>127</v>
      </c>
      <c r="R151" t="s">
        <v>128</v>
      </c>
      <c r="S151" t="s">
        <v>129</v>
      </c>
      <c r="T151" t="s">
        <v>139</v>
      </c>
      <c r="U151" t="s">
        <v>62</v>
      </c>
      <c r="V151" t="s">
        <v>140</v>
      </c>
      <c r="W151" t="s">
        <v>141</v>
      </c>
      <c r="X151" t="s">
        <v>142</v>
      </c>
      <c r="Y151" t="s">
        <v>186</v>
      </c>
      <c r="Z151" t="s">
        <v>187</v>
      </c>
      <c r="AA151" t="s">
        <v>188</v>
      </c>
      <c r="AB151" t="s">
        <v>58</v>
      </c>
      <c r="AC151" t="s">
        <v>146</v>
      </c>
      <c r="AD151" t="s">
        <v>61</v>
      </c>
      <c r="AE151" t="s">
        <v>147</v>
      </c>
      <c r="AF151" t="s">
        <v>148</v>
      </c>
      <c r="AG151" t="s">
        <v>231</v>
      </c>
      <c r="AH151" t="s">
        <v>1819</v>
      </c>
      <c r="AI151" t="s">
        <v>1820</v>
      </c>
      <c r="AJ151" t="s">
        <v>1821</v>
      </c>
      <c r="AK151" t="s">
        <v>9380</v>
      </c>
      <c r="AL151" t="s">
        <v>1822</v>
      </c>
      <c r="AM151" t="s">
        <v>1823</v>
      </c>
      <c r="AN151" t="s">
        <v>133</v>
      </c>
      <c r="AO151" t="s">
        <v>1824</v>
      </c>
      <c r="AP151" t="s">
        <v>149</v>
      </c>
      <c r="AQ151" s="7">
        <v>12500</v>
      </c>
      <c r="AR151" s="7">
        <v>0</v>
      </c>
      <c r="AS151" t="s">
        <v>4861</v>
      </c>
      <c r="AT151" t="s">
        <v>4862</v>
      </c>
      <c r="AU151" s="7">
        <v>5</v>
      </c>
      <c r="AZ151" t="s">
        <v>150</v>
      </c>
      <c r="BA151" t="s">
        <v>1825</v>
      </c>
      <c r="BG151" t="s">
        <v>136</v>
      </c>
      <c r="BI151" t="s">
        <v>1826</v>
      </c>
      <c r="BJ151" s="7">
        <v>5</v>
      </c>
    </row>
    <row r="152" spans="1:62" x14ac:dyDescent="0.55000000000000004">
      <c r="A152" s="2" t="str">
        <f t="shared" si="43"/>
        <v>TeleventasPLAN 1 CUOTA PROTEGIDA</v>
      </c>
      <c r="B152" s="3">
        <f>VLOOKUP(A152,'[1]TARIFAS PRODUCTOS'!$C:$E,3,0)</f>
        <v>36120</v>
      </c>
      <c r="C152" s="6" t="str">
        <f t="shared" si="44"/>
        <v>JULIO</v>
      </c>
      <c r="D152" s="8" t="str">
        <f t="shared" si="45"/>
        <v>JUEVES</v>
      </c>
      <c r="E152" s="9">
        <f t="shared" si="46"/>
        <v>2</v>
      </c>
      <c r="F152" s="14">
        <f t="shared" ca="1" si="47"/>
        <v>126</v>
      </c>
      <c r="G152" s="7">
        <v>3149290</v>
      </c>
      <c r="I152" t="s">
        <v>1827</v>
      </c>
      <c r="J152" t="s">
        <v>928</v>
      </c>
      <c r="K152" t="s">
        <v>1818</v>
      </c>
      <c r="L152" t="s">
        <v>1818</v>
      </c>
      <c r="P152" t="s">
        <v>126</v>
      </c>
      <c r="Q152" t="s">
        <v>127</v>
      </c>
      <c r="R152" t="s">
        <v>128</v>
      </c>
      <c r="S152" t="s">
        <v>129</v>
      </c>
      <c r="T152" t="s">
        <v>139</v>
      </c>
      <c r="U152" t="s">
        <v>62</v>
      </c>
      <c r="V152" t="s">
        <v>140</v>
      </c>
      <c r="W152" t="s">
        <v>141</v>
      </c>
      <c r="X152" t="s">
        <v>142</v>
      </c>
      <c r="Y152" t="s">
        <v>165</v>
      </c>
      <c r="Z152" t="s">
        <v>166</v>
      </c>
      <c r="AA152" t="s">
        <v>104</v>
      </c>
      <c r="AB152" t="s">
        <v>58</v>
      </c>
      <c r="AC152" t="s">
        <v>130</v>
      </c>
      <c r="AD152" t="s">
        <v>59</v>
      </c>
      <c r="AE152" t="s">
        <v>131</v>
      </c>
      <c r="AF152" t="s">
        <v>132</v>
      </c>
      <c r="AG152" t="s">
        <v>231</v>
      </c>
      <c r="AH152" t="s">
        <v>1828</v>
      </c>
      <c r="AI152" t="s">
        <v>1829</v>
      </c>
      <c r="AJ152" t="s">
        <v>1830</v>
      </c>
      <c r="AK152" t="s">
        <v>1831</v>
      </c>
      <c r="AL152" t="s">
        <v>1832</v>
      </c>
      <c r="AM152" t="s">
        <v>1833</v>
      </c>
      <c r="AN152" t="s">
        <v>133</v>
      </c>
      <c r="AO152" t="s">
        <v>1834</v>
      </c>
      <c r="AP152" t="s">
        <v>149</v>
      </c>
      <c r="AQ152" s="7">
        <v>14000</v>
      </c>
      <c r="AR152" s="7">
        <v>0</v>
      </c>
      <c r="AS152" t="s">
        <v>4861</v>
      </c>
      <c r="AT152" t="s">
        <v>4862</v>
      </c>
      <c r="AU152" s="7">
        <v>5</v>
      </c>
      <c r="AZ152" t="s">
        <v>135</v>
      </c>
      <c r="BA152" t="s">
        <v>1835</v>
      </c>
      <c r="BG152" t="s">
        <v>136</v>
      </c>
      <c r="BI152" t="s">
        <v>1836</v>
      </c>
      <c r="BJ152" s="7">
        <v>5</v>
      </c>
    </row>
    <row r="153" spans="1:62" x14ac:dyDescent="0.55000000000000004">
      <c r="A153" s="2" t="str">
        <f t="shared" si="43"/>
        <v>TeleventasVIDA ZURICH PLAN 1</v>
      </c>
      <c r="B153" s="3">
        <f>VLOOKUP(A153,'[1]TARIFAS PRODUCTOS'!$C:$E,3,0)</f>
        <v>24150</v>
      </c>
      <c r="C153" s="6" t="str">
        <f t="shared" si="44"/>
        <v>JULIO</v>
      </c>
      <c r="D153" s="8" t="str">
        <f t="shared" si="45"/>
        <v>MIÉRCOLES</v>
      </c>
      <c r="E153" s="9">
        <f t="shared" si="46"/>
        <v>1</v>
      </c>
      <c r="F153" s="14">
        <f t="shared" ca="1" si="47"/>
        <v>126</v>
      </c>
      <c r="G153" s="7">
        <v>3149291</v>
      </c>
      <c r="I153" t="s">
        <v>1837</v>
      </c>
      <c r="J153" t="s">
        <v>254</v>
      </c>
      <c r="K153" t="s">
        <v>1838</v>
      </c>
      <c r="L153" t="s">
        <v>1838</v>
      </c>
      <c r="P153" t="s">
        <v>126</v>
      </c>
      <c r="Q153" t="s">
        <v>127</v>
      </c>
      <c r="R153" t="s">
        <v>128</v>
      </c>
      <c r="S153" t="s">
        <v>129</v>
      </c>
      <c r="T153" t="s">
        <v>137</v>
      </c>
      <c r="U153" t="s">
        <v>57</v>
      </c>
      <c r="V153" t="s">
        <v>140</v>
      </c>
      <c r="W153" t="s">
        <v>141</v>
      </c>
      <c r="X153" t="s">
        <v>142</v>
      </c>
      <c r="Y153" t="s">
        <v>186</v>
      </c>
      <c r="Z153" t="s">
        <v>187</v>
      </c>
      <c r="AA153" t="s">
        <v>188</v>
      </c>
      <c r="AB153" t="s">
        <v>58</v>
      </c>
      <c r="AC153" t="s">
        <v>146</v>
      </c>
      <c r="AD153" t="s">
        <v>61</v>
      </c>
      <c r="AE153" t="s">
        <v>147</v>
      </c>
      <c r="AF153" t="s">
        <v>148</v>
      </c>
      <c r="AG153" t="s">
        <v>231</v>
      </c>
      <c r="AH153" t="s">
        <v>1839</v>
      </c>
      <c r="AI153" t="s">
        <v>1840</v>
      </c>
      <c r="AJ153" t="s">
        <v>1841</v>
      </c>
      <c r="AK153" t="s">
        <v>1842</v>
      </c>
      <c r="AL153" t="s">
        <v>1843</v>
      </c>
      <c r="AM153" t="s">
        <v>1844</v>
      </c>
      <c r="AN153" t="s">
        <v>133</v>
      </c>
      <c r="AO153" t="s">
        <v>1845</v>
      </c>
      <c r="AP153" t="s">
        <v>138</v>
      </c>
      <c r="AQ153" s="7">
        <v>12500</v>
      </c>
      <c r="AR153" s="7">
        <v>0</v>
      </c>
      <c r="AS153" t="s">
        <v>4861</v>
      </c>
      <c r="AT153" t="s">
        <v>4862</v>
      </c>
      <c r="AU153" s="7">
        <v>5</v>
      </c>
      <c r="AZ153" t="s">
        <v>150</v>
      </c>
      <c r="BA153" t="s">
        <v>1846</v>
      </c>
      <c r="BG153" t="s">
        <v>136</v>
      </c>
      <c r="BI153" t="s">
        <v>1847</v>
      </c>
      <c r="BJ153" s="7">
        <v>5</v>
      </c>
    </row>
    <row r="154" spans="1:62" x14ac:dyDescent="0.55000000000000004">
      <c r="A154" s="2" t="str">
        <f t="shared" si="43"/>
        <v>TeleventasVIDA ZURICH PLAN 1</v>
      </c>
      <c r="B154" s="3">
        <f>VLOOKUP(A154,'[1]TARIFAS PRODUCTOS'!$C:$E,3,0)</f>
        <v>24150</v>
      </c>
      <c r="C154" s="6" t="str">
        <f t="shared" si="44"/>
        <v>JULIO</v>
      </c>
      <c r="D154" s="8" t="str">
        <f t="shared" si="45"/>
        <v>JUEVES</v>
      </c>
      <c r="E154" s="9">
        <f t="shared" si="46"/>
        <v>2</v>
      </c>
      <c r="F154" s="14">
        <f t="shared" ca="1" si="47"/>
        <v>126</v>
      </c>
      <c r="G154" s="7">
        <v>3149292</v>
      </c>
      <c r="I154" t="s">
        <v>1848</v>
      </c>
      <c r="J154" t="s">
        <v>928</v>
      </c>
      <c r="K154" t="s">
        <v>1849</v>
      </c>
      <c r="L154" t="s">
        <v>1849</v>
      </c>
      <c r="P154" t="s">
        <v>126</v>
      </c>
      <c r="Q154" t="s">
        <v>127</v>
      </c>
      <c r="R154" t="s">
        <v>128</v>
      </c>
      <c r="S154" t="s">
        <v>129</v>
      </c>
      <c r="T154" t="s">
        <v>151</v>
      </c>
      <c r="U154" t="s">
        <v>65</v>
      </c>
      <c r="V154" t="s">
        <v>140</v>
      </c>
      <c r="W154" t="s">
        <v>141</v>
      </c>
      <c r="X154" t="s">
        <v>142</v>
      </c>
      <c r="Y154" t="s">
        <v>152</v>
      </c>
      <c r="Z154" t="s">
        <v>153</v>
      </c>
      <c r="AA154" t="s">
        <v>106</v>
      </c>
      <c r="AB154" t="s">
        <v>58</v>
      </c>
      <c r="AC154" t="s">
        <v>146</v>
      </c>
      <c r="AD154" t="s">
        <v>61</v>
      </c>
      <c r="AE154" t="s">
        <v>147</v>
      </c>
      <c r="AF154" t="s">
        <v>148</v>
      </c>
      <c r="AG154" t="s">
        <v>231</v>
      </c>
      <c r="AH154" t="s">
        <v>1850</v>
      </c>
      <c r="AI154" t="s">
        <v>1851</v>
      </c>
      <c r="AJ154" t="s">
        <v>1852</v>
      </c>
      <c r="AK154" t="s">
        <v>1853</v>
      </c>
      <c r="AL154" t="s">
        <v>1854</v>
      </c>
      <c r="AM154" t="s">
        <v>1855</v>
      </c>
      <c r="AN154" t="s">
        <v>133</v>
      </c>
      <c r="AO154" t="s">
        <v>1856</v>
      </c>
      <c r="AP154" t="s">
        <v>154</v>
      </c>
      <c r="AQ154" s="7">
        <v>12500</v>
      </c>
      <c r="AR154" s="7">
        <v>0</v>
      </c>
      <c r="AS154" t="s">
        <v>4861</v>
      </c>
      <c r="AT154" t="s">
        <v>4862</v>
      </c>
      <c r="AU154" s="7">
        <v>5</v>
      </c>
      <c r="AZ154" t="s">
        <v>150</v>
      </c>
      <c r="BA154" t="s">
        <v>1857</v>
      </c>
      <c r="BG154" t="s">
        <v>136</v>
      </c>
      <c r="BI154" t="s">
        <v>1858</v>
      </c>
      <c r="BJ154" s="7">
        <v>5</v>
      </c>
    </row>
    <row r="155" spans="1:62" x14ac:dyDescent="0.55000000000000004">
      <c r="A155" s="2" t="str">
        <f t="shared" si="43"/>
        <v>TeleventasPLAN 1 CUOTA PROTEGIDA</v>
      </c>
      <c r="B155" s="3">
        <f>VLOOKUP(A155,'[1]TARIFAS PRODUCTOS'!$C:$E,3,0)</f>
        <v>36120</v>
      </c>
      <c r="C155" s="6" t="str">
        <f t="shared" si="44"/>
        <v>JULIO</v>
      </c>
      <c r="D155" s="8" t="str">
        <f t="shared" si="45"/>
        <v>JUEVES</v>
      </c>
      <c r="E155" s="9">
        <f t="shared" si="46"/>
        <v>2</v>
      </c>
      <c r="F155" s="14">
        <f t="shared" ca="1" si="47"/>
        <v>126</v>
      </c>
      <c r="G155" s="7">
        <v>3149293</v>
      </c>
      <c r="I155" t="s">
        <v>1859</v>
      </c>
      <c r="J155" t="s">
        <v>928</v>
      </c>
      <c r="K155" t="s">
        <v>1849</v>
      </c>
      <c r="L155" t="s">
        <v>1849</v>
      </c>
      <c r="P155" t="s">
        <v>126</v>
      </c>
      <c r="Q155" t="s">
        <v>127</v>
      </c>
      <c r="R155" t="s">
        <v>128</v>
      </c>
      <c r="S155" t="s">
        <v>129</v>
      </c>
      <c r="T155" t="s">
        <v>151</v>
      </c>
      <c r="U155" t="s">
        <v>65</v>
      </c>
      <c r="V155" t="s">
        <v>140</v>
      </c>
      <c r="W155" t="s">
        <v>141</v>
      </c>
      <c r="X155" t="s">
        <v>142</v>
      </c>
      <c r="Y155" t="s">
        <v>165</v>
      </c>
      <c r="Z155" t="s">
        <v>166</v>
      </c>
      <c r="AA155" t="s">
        <v>104</v>
      </c>
      <c r="AB155" t="s">
        <v>58</v>
      </c>
      <c r="AC155" t="s">
        <v>130</v>
      </c>
      <c r="AD155" t="s">
        <v>59</v>
      </c>
      <c r="AE155" t="s">
        <v>131</v>
      </c>
      <c r="AF155" t="s">
        <v>132</v>
      </c>
      <c r="AG155" t="s">
        <v>231</v>
      </c>
      <c r="AH155" t="s">
        <v>1860</v>
      </c>
      <c r="AI155" t="s">
        <v>1861</v>
      </c>
      <c r="AJ155" t="s">
        <v>1862</v>
      </c>
      <c r="AK155" t="s">
        <v>1863</v>
      </c>
      <c r="AL155" t="s">
        <v>1864</v>
      </c>
      <c r="AM155" t="s">
        <v>1865</v>
      </c>
      <c r="AN155" t="s">
        <v>167</v>
      </c>
      <c r="AO155" t="s">
        <v>1866</v>
      </c>
      <c r="AP155" t="s">
        <v>154</v>
      </c>
      <c r="AQ155" s="7">
        <v>14000</v>
      </c>
      <c r="AR155" s="7">
        <v>0</v>
      </c>
      <c r="AS155" t="s">
        <v>4861</v>
      </c>
      <c r="AT155" t="s">
        <v>4862</v>
      </c>
      <c r="AU155" s="7">
        <v>5</v>
      </c>
      <c r="AZ155" t="s">
        <v>150</v>
      </c>
      <c r="BA155" t="s">
        <v>1867</v>
      </c>
      <c r="BG155" t="s">
        <v>136</v>
      </c>
      <c r="BI155" t="s">
        <v>1868</v>
      </c>
      <c r="BJ155" s="7">
        <v>5</v>
      </c>
    </row>
    <row r="156" spans="1:62" x14ac:dyDescent="0.55000000000000004">
      <c r="A156" s="2" t="str">
        <f t="shared" si="43"/>
        <v>TeleventasVIDA ZURICH PLAN 1</v>
      </c>
      <c r="B156" s="3">
        <f>VLOOKUP(A156,'[1]TARIFAS PRODUCTOS'!$C:$E,3,0)</f>
        <v>24150</v>
      </c>
      <c r="C156" s="6" t="str">
        <f t="shared" si="44"/>
        <v>JULIO</v>
      </c>
      <c r="D156" s="8" t="str">
        <f t="shared" si="45"/>
        <v>JUEVES</v>
      </c>
      <c r="E156" s="9">
        <f t="shared" si="46"/>
        <v>2</v>
      </c>
      <c r="F156" s="14">
        <f t="shared" ca="1" si="47"/>
        <v>126</v>
      </c>
      <c r="G156" s="7">
        <v>3149294</v>
      </c>
      <c r="I156" t="s">
        <v>1869</v>
      </c>
      <c r="J156" t="s">
        <v>928</v>
      </c>
      <c r="K156" t="s">
        <v>1870</v>
      </c>
      <c r="L156" t="s">
        <v>1870</v>
      </c>
      <c r="P156" t="s">
        <v>126</v>
      </c>
      <c r="Q156" t="s">
        <v>127</v>
      </c>
      <c r="R156" t="s">
        <v>128</v>
      </c>
      <c r="S156" t="s">
        <v>129</v>
      </c>
      <c r="T156" t="s">
        <v>137</v>
      </c>
      <c r="U156" t="s">
        <v>57</v>
      </c>
      <c r="V156" t="s">
        <v>140</v>
      </c>
      <c r="W156" t="s">
        <v>141</v>
      </c>
      <c r="X156" t="s">
        <v>142</v>
      </c>
      <c r="Y156" t="s">
        <v>186</v>
      </c>
      <c r="Z156" t="s">
        <v>187</v>
      </c>
      <c r="AA156" t="s">
        <v>188</v>
      </c>
      <c r="AB156" t="s">
        <v>58</v>
      </c>
      <c r="AC156" t="s">
        <v>146</v>
      </c>
      <c r="AD156" t="s">
        <v>61</v>
      </c>
      <c r="AE156" t="s">
        <v>147</v>
      </c>
      <c r="AF156" t="s">
        <v>148</v>
      </c>
      <c r="AG156" t="s">
        <v>231</v>
      </c>
      <c r="AH156" t="s">
        <v>1871</v>
      </c>
      <c r="AI156" t="s">
        <v>1872</v>
      </c>
      <c r="AJ156" t="s">
        <v>1873</v>
      </c>
      <c r="AK156" t="s">
        <v>1874</v>
      </c>
      <c r="AL156" t="s">
        <v>1875</v>
      </c>
      <c r="AM156" t="s">
        <v>1876</v>
      </c>
      <c r="AN156" t="s">
        <v>133</v>
      </c>
      <c r="AO156" t="s">
        <v>1877</v>
      </c>
      <c r="AP156" t="s">
        <v>138</v>
      </c>
      <c r="AQ156" s="7">
        <v>12500</v>
      </c>
      <c r="AR156" s="7">
        <v>0</v>
      </c>
      <c r="AS156" t="s">
        <v>4861</v>
      </c>
      <c r="AT156" t="s">
        <v>4862</v>
      </c>
      <c r="AU156" s="7">
        <v>5</v>
      </c>
      <c r="AZ156" t="s">
        <v>150</v>
      </c>
      <c r="BA156" t="s">
        <v>1878</v>
      </c>
      <c r="BG156" t="s">
        <v>136</v>
      </c>
      <c r="BI156" t="s">
        <v>1879</v>
      </c>
      <c r="BJ156" s="7">
        <v>5</v>
      </c>
    </row>
    <row r="157" spans="1:62" x14ac:dyDescent="0.55000000000000004">
      <c r="A157" s="2" t="str">
        <f t="shared" si="43"/>
        <v>TeleventasVIDA ZURICH PLAN 1</v>
      </c>
      <c r="B157" s="3">
        <f>VLOOKUP(A157,'[1]TARIFAS PRODUCTOS'!$C:$E,3,0)</f>
        <v>24150</v>
      </c>
      <c r="C157" s="6" t="str">
        <f t="shared" si="44"/>
        <v>JULIO</v>
      </c>
      <c r="D157" s="8" t="str">
        <f t="shared" si="45"/>
        <v>JUEVES</v>
      </c>
      <c r="E157" s="9">
        <f t="shared" si="46"/>
        <v>2</v>
      </c>
      <c r="F157" s="14">
        <f t="shared" ca="1" si="47"/>
        <v>126</v>
      </c>
      <c r="G157" s="7">
        <v>3149295</v>
      </c>
      <c r="I157" t="s">
        <v>1880</v>
      </c>
      <c r="J157" t="s">
        <v>928</v>
      </c>
      <c r="K157" t="s">
        <v>1881</v>
      </c>
      <c r="L157" t="s">
        <v>1881</v>
      </c>
      <c r="P157" t="s">
        <v>126</v>
      </c>
      <c r="Q157" t="s">
        <v>127</v>
      </c>
      <c r="R157" t="s">
        <v>128</v>
      </c>
      <c r="S157" t="s">
        <v>129</v>
      </c>
      <c r="T157" t="s">
        <v>126</v>
      </c>
      <c r="U157" t="s">
        <v>64</v>
      </c>
      <c r="V157" t="s">
        <v>140</v>
      </c>
      <c r="W157" t="s">
        <v>141</v>
      </c>
      <c r="X157" t="s">
        <v>142</v>
      </c>
      <c r="Y157" t="s">
        <v>165</v>
      </c>
      <c r="Z157" t="s">
        <v>166</v>
      </c>
      <c r="AA157" t="s">
        <v>104</v>
      </c>
      <c r="AB157" t="s">
        <v>58</v>
      </c>
      <c r="AC157" t="s">
        <v>146</v>
      </c>
      <c r="AD157" t="s">
        <v>61</v>
      </c>
      <c r="AE157" t="s">
        <v>147</v>
      </c>
      <c r="AF157" t="s">
        <v>148</v>
      </c>
      <c r="AG157" t="s">
        <v>231</v>
      </c>
      <c r="AH157" t="s">
        <v>1882</v>
      </c>
      <c r="AI157" t="s">
        <v>1883</v>
      </c>
      <c r="AJ157" t="s">
        <v>1884</v>
      </c>
      <c r="AK157" t="s">
        <v>1885</v>
      </c>
      <c r="AL157" t="s">
        <v>1886</v>
      </c>
      <c r="AM157" t="s">
        <v>1887</v>
      </c>
      <c r="AN157" t="s">
        <v>167</v>
      </c>
      <c r="AO157" t="s">
        <v>1888</v>
      </c>
      <c r="AP157" t="s">
        <v>134</v>
      </c>
      <c r="AQ157" s="7">
        <v>12500</v>
      </c>
      <c r="AR157" s="7">
        <v>0</v>
      </c>
      <c r="AS157" t="s">
        <v>4861</v>
      </c>
      <c r="AT157" t="s">
        <v>4862</v>
      </c>
      <c r="AU157" s="7">
        <v>5</v>
      </c>
      <c r="AZ157" t="s">
        <v>150</v>
      </c>
      <c r="BA157" t="s">
        <v>234</v>
      </c>
      <c r="BG157" t="s">
        <v>136</v>
      </c>
      <c r="BI157" t="s">
        <v>1889</v>
      </c>
      <c r="BJ157" s="7">
        <v>5</v>
      </c>
    </row>
    <row r="158" spans="1:62" x14ac:dyDescent="0.55000000000000004">
      <c r="A158" s="2" t="str">
        <f t="shared" si="43"/>
        <v>TeleventasVIDA ZURICH PLAN 1</v>
      </c>
      <c r="B158" s="3">
        <f>VLOOKUP(A158,'[1]TARIFAS PRODUCTOS'!$C:$E,3,0)</f>
        <v>24150</v>
      </c>
      <c r="C158" s="6" t="str">
        <f t="shared" si="44"/>
        <v>JULIO</v>
      </c>
      <c r="D158" s="8" t="str">
        <f t="shared" si="45"/>
        <v>JUEVES</v>
      </c>
      <c r="E158" s="9">
        <f t="shared" si="46"/>
        <v>2</v>
      </c>
      <c r="F158" s="14">
        <f t="shared" ca="1" si="47"/>
        <v>126</v>
      </c>
      <c r="G158" s="7">
        <v>3149296</v>
      </c>
      <c r="I158" t="s">
        <v>1890</v>
      </c>
      <c r="J158" t="s">
        <v>928</v>
      </c>
      <c r="K158" t="s">
        <v>1881</v>
      </c>
      <c r="L158" t="s">
        <v>1881</v>
      </c>
      <c r="P158" t="s">
        <v>126</v>
      </c>
      <c r="Q158" t="s">
        <v>127</v>
      </c>
      <c r="R158" t="s">
        <v>128</v>
      </c>
      <c r="S158" t="s">
        <v>129</v>
      </c>
      <c r="T158" t="s">
        <v>126</v>
      </c>
      <c r="U158" t="s">
        <v>64</v>
      </c>
      <c r="V158" t="s">
        <v>140</v>
      </c>
      <c r="W158" t="s">
        <v>141</v>
      </c>
      <c r="X158" t="s">
        <v>142</v>
      </c>
      <c r="Y158" t="s">
        <v>186</v>
      </c>
      <c r="Z158" t="s">
        <v>187</v>
      </c>
      <c r="AA158" t="s">
        <v>188</v>
      </c>
      <c r="AB158" t="s">
        <v>58</v>
      </c>
      <c r="AC158" t="s">
        <v>146</v>
      </c>
      <c r="AD158" t="s">
        <v>61</v>
      </c>
      <c r="AE158" t="s">
        <v>147</v>
      </c>
      <c r="AF158" t="s">
        <v>148</v>
      </c>
      <c r="AG158" t="s">
        <v>231</v>
      </c>
      <c r="AH158" t="s">
        <v>1891</v>
      </c>
      <c r="AI158" t="s">
        <v>1892</v>
      </c>
      <c r="AJ158" t="s">
        <v>1893</v>
      </c>
      <c r="AL158" t="s">
        <v>1894</v>
      </c>
      <c r="AM158" t="s">
        <v>1895</v>
      </c>
      <c r="AN158" t="s">
        <v>133</v>
      </c>
      <c r="AO158" t="s">
        <v>1896</v>
      </c>
      <c r="AP158" t="s">
        <v>134</v>
      </c>
      <c r="AQ158" s="7">
        <v>12500</v>
      </c>
      <c r="AR158" s="7">
        <v>0</v>
      </c>
      <c r="AS158" t="s">
        <v>4861</v>
      </c>
      <c r="AT158" t="s">
        <v>4862</v>
      </c>
      <c r="AU158" s="7">
        <v>5</v>
      </c>
      <c r="AZ158" t="s">
        <v>150</v>
      </c>
      <c r="BA158" t="s">
        <v>1897</v>
      </c>
      <c r="BG158" t="s">
        <v>136</v>
      </c>
      <c r="BI158" t="s">
        <v>1898</v>
      </c>
      <c r="BJ158" s="7">
        <v>5</v>
      </c>
    </row>
    <row r="159" spans="1:62" x14ac:dyDescent="0.55000000000000004">
      <c r="A159" s="2" t="str">
        <f t="shared" si="43"/>
        <v>TeleventasPLAN 1 CUOTA PROTEGIDA</v>
      </c>
      <c r="B159" s="3">
        <f>VLOOKUP(A159,'[1]TARIFAS PRODUCTOS'!$C:$E,3,0)</f>
        <v>36120</v>
      </c>
      <c r="C159" s="6" t="str">
        <f t="shared" si="44"/>
        <v>JULIO</v>
      </c>
      <c r="D159" s="8" t="str">
        <f t="shared" si="45"/>
        <v>JUEVES</v>
      </c>
      <c r="E159" s="9">
        <f t="shared" si="46"/>
        <v>2</v>
      </c>
      <c r="F159" s="14">
        <f t="shared" ca="1" si="47"/>
        <v>126</v>
      </c>
      <c r="G159" s="7">
        <v>3149297</v>
      </c>
      <c r="I159" t="s">
        <v>1899</v>
      </c>
      <c r="J159" t="s">
        <v>928</v>
      </c>
      <c r="K159" t="s">
        <v>1881</v>
      </c>
      <c r="L159" t="s">
        <v>1881</v>
      </c>
      <c r="P159" t="s">
        <v>126</v>
      </c>
      <c r="Q159" t="s">
        <v>127</v>
      </c>
      <c r="R159" t="s">
        <v>128</v>
      </c>
      <c r="S159" t="s">
        <v>129</v>
      </c>
      <c r="T159" t="s">
        <v>139</v>
      </c>
      <c r="U159" t="s">
        <v>62</v>
      </c>
      <c r="V159" t="s">
        <v>140</v>
      </c>
      <c r="W159" t="s">
        <v>141</v>
      </c>
      <c r="X159" t="s">
        <v>142</v>
      </c>
      <c r="Y159" t="s">
        <v>152</v>
      </c>
      <c r="Z159" t="s">
        <v>153</v>
      </c>
      <c r="AA159" t="s">
        <v>106</v>
      </c>
      <c r="AB159" t="s">
        <v>58</v>
      </c>
      <c r="AC159" t="s">
        <v>130</v>
      </c>
      <c r="AD159" t="s">
        <v>59</v>
      </c>
      <c r="AE159" t="s">
        <v>131</v>
      </c>
      <c r="AF159" t="s">
        <v>132</v>
      </c>
      <c r="AG159" t="s">
        <v>231</v>
      </c>
      <c r="AH159" t="s">
        <v>1900</v>
      </c>
      <c r="AI159" t="s">
        <v>1901</v>
      </c>
      <c r="AJ159" t="s">
        <v>1902</v>
      </c>
      <c r="AK159" t="s">
        <v>1903</v>
      </c>
      <c r="AL159" t="s">
        <v>1904</v>
      </c>
      <c r="AM159" t="s">
        <v>1905</v>
      </c>
      <c r="AN159" t="s">
        <v>133</v>
      </c>
      <c r="AO159" t="s">
        <v>1906</v>
      </c>
      <c r="AP159" t="s">
        <v>149</v>
      </c>
      <c r="AQ159" s="7">
        <v>14000</v>
      </c>
      <c r="AR159" s="7">
        <v>0</v>
      </c>
      <c r="AS159" t="s">
        <v>4861</v>
      </c>
      <c r="AT159" t="s">
        <v>4862</v>
      </c>
      <c r="AU159" s="7">
        <v>5</v>
      </c>
      <c r="AZ159" t="s">
        <v>150</v>
      </c>
      <c r="BA159" t="s">
        <v>1907</v>
      </c>
      <c r="BG159" t="s">
        <v>136</v>
      </c>
      <c r="BI159" t="s">
        <v>1908</v>
      </c>
      <c r="BJ159" s="7">
        <v>5</v>
      </c>
    </row>
    <row r="160" spans="1:62" x14ac:dyDescent="0.55000000000000004">
      <c r="A160" s="2" t="str">
        <f t="shared" si="43"/>
        <v>TeleventasVIDA ZURICH PLAN 1</v>
      </c>
      <c r="B160" s="3">
        <f>VLOOKUP(A160,'[1]TARIFAS PRODUCTOS'!$C:$E,3,0)</f>
        <v>24150</v>
      </c>
      <c r="C160" s="6" t="str">
        <f t="shared" si="44"/>
        <v>JULIO</v>
      </c>
      <c r="D160" s="8" t="str">
        <f t="shared" si="45"/>
        <v>JUEVES</v>
      </c>
      <c r="E160" s="9">
        <f t="shared" si="46"/>
        <v>2</v>
      </c>
      <c r="F160" s="14">
        <f t="shared" ca="1" si="47"/>
        <v>126</v>
      </c>
      <c r="G160" s="7">
        <v>3149298</v>
      </c>
      <c r="I160" t="s">
        <v>1909</v>
      </c>
      <c r="J160" t="s">
        <v>928</v>
      </c>
      <c r="K160" t="s">
        <v>1910</v>
      </c>
      <c r="L160" t="s">
        <v>1910</v>
      </c>
      <c r="P160" t="s">
        <v>126</v>
      </c>
      <c r="Q160" t="s">
        <v>127</v>
      </c>
      <c r="R160" t="s">
        <v>128</v>
      </c>
      <c r="S160" t="s">
        <v>129</v>
      </c>
      <c r="T160" t="s">
        <v>151</v>
      </c>
      <c r="U160" t="s">
        <v>65</v>
      </c>
      <c r="V160" t="s">
        <v>140</v>
      </c>
      <c r="W160" t="s">
        <v>141</v>
      </c>
      <c r="X160" t="s">
        <v>142</v>
      </c>
      <c r="Y160" t="s">
        <v>186</v>
      </c>
      <c r="Z160" t="s">
        <v>187</v>
      </c>
      <c r="AA160" t="s">
        <v>188</v>
      </c>
      <c r="AB160" t="s">
        <v>58</v>
      </c>
      <c r="AC160" t="s">
        <v>146</v>
      </c>
      <c r="AD160" t="s">
        <v>61</v>
      </c>
      <c r="AE160" t="s">
        <v>147</v>
      </c>
      <c r="AF160" t="s">
        <v>148</v>
      </c>
      <c r="AG160" t="s">
        <v>231</v>
      </c>
      <c r="AH160" t="s">
        <v>1911</v>
      </c>
      <c r="AI160" t="s">
        <v>1912</v>
      </c>
      <c r="AJ160" t="s">
        <v>1913</v>
      </c>
      <c r="AK160" t="s">
        <v>1914</v>
      </c>
      <c r="AL160" t="s">
        <v>1915</v>
      </c>
      <c r="AM160" t="s">
        <v>1916</v>
      </c>
      <c r="AN160" t="s">
        <v>133</v>
      </c>
      <c r="AO160" t="s">
        <v>1917</v>
      </c>
      <c r="AP160" t="s">
        <v>154</v>
      </c>
      <c r="AQ160" s="7">
        <v>12500</v>
      </c>
      <c r="AR160" s="7">
        <v>0</v>
      </c>
      <c r="AS160" t="s">
        <v>4861</v>
      </c>
      <c r="AT160" t="s">
        <v>4862</v>
      </c>
      <c r="AU160" s="7">
        <v>5</v>
      </c>
      <c r="AZ160" t="s">
        <v>150</v>
      </c>
      <c r="BA160" t="s">
        <v>1918</v>
      </c>
      <c r="BG160" t="s">
        <v>136</v>
      </c>
      <c r="BI160" t="s">
        <v>1919</v>
      </c>
      <c r="BJ160" s="7">
        <v>5</v>
      </c>
    </row>
    <row r="161" spans="1:62" x14ac:dyDescent="0.55000000000000004">
      <c r="A161" s="2" t="str">
        <f t="shared" si="43"/>
        <v>TeleventasVIDA ZURICH PLAN 1</v>
      </c>
      <c r="B161" s="3">
        <f>VLOOKUP(A161,'[1]TARIFAS PRODUCTOS'!$C:$E,3,0)</f>
        <v>24150</v>
      </c>
      <c r="C161" s="6" t="str">
        <f t="shared" si="44"/>
        <v>JULIO</v>
      </c>
      <c r="D161" s="8" t="str">
        <f t="shared" si="45"/>
        <v>JUEVES</v>
      </c>
      <c r="E161" s="9">
        <f t="shared" si="46"/>
        <v>2</v>
      </c>
      <c r="F161" s="14">
        <f t="shared" ca="1" si="47"/>
        <v>126</v>
      </c>
      <c r="G161" s="7">
        <v>3149299</v>
      </c>
      <c r="I161" t="s">
        <v>1920</v>
      </c>
      <c r="J161" t="s">
        <v>928</v>
      </c>
      <c r="K161" t="s">
        <v>1921</v>
      </c>
      <c r="L161" t="s">
        <v>1921</v>
      </c>
      <c r="P161" t="s">
        <v>126</v>
      </c>
      <c r="Q161" t="s">
        <v>127</v>
      </c>
      <c r="R161" t="s">
        <v>128</v>
      </c>
      <c r="S161" t="s">
        <v>129</v>
      </c>
      <c r="T161" t="s">
        <v>126</v>
      </c>
      <c r="U161" t="s">
        <v>64</v>
      </c>
      <c r="V161" t="s">
        <v>140</v>
      </c>
      <c r="W161" t="s">
        <v>141</v>
      </c>
      <c r="X161" t="s">
        <v>142</v>
      </c>
      <c r="Y161" t="s">
        <v>186</v>
      </c>
      <c r="Z161" t="s">
        <v>187</v>
      </c>
      <c r="AA161" t="s">
        <v>188</v>
      </c>
      <c r="AB161" t="s">
        <v>58</v>
      </c>
      <c r="AC161" t="s">
        <v>146</v>
      </c>
      <c r="AD161" t="s">
        <v>61</v>
      </c>
      <c r="AE161" t="s">
        <v>147</v>
      </c>
      <c r="AF161" t="s">
        <v>148</v>
      </c>
      <c r="AG161" t="s">
        <v>231</v>
      </c>
      <c r="AH161" t="s">
        <v>1922</v>
      </c>
      <c r="AI161" t="s">
        <v>1923</v>
      </c>
      <c r="AJ161" t="s">
        <v>1924</v>
      </c>
      <c r="AK161" t="s">
        <v>1925</v>
      </c>
      <c r="AL161" t="s">
        <v>1926</v>
      </c>
      <c r="AM161" t="s">
        <v>1927</v>
      </c>
      <c r="AN161" t="s">
        <v>133</v>
      </c>
      <c r="AO161" t="s">
        <v>1928</v>
      </c>
      <c r="AP161" t="s">
        <v>134</v>
      </c>
      <c r="AQ161" s="7">
        <v>12500</v>
      </c>
      <c r="AR161" s="7">
        <v>0</v>
      </c>
      <c r="AS161" t="s">
        <v>4861</v>
      </c>
      <c r="AT161" t="s">
        <v>4862</v>
      </c>
      <c r="AU161" s="7">
        <v>5</v>
      </c>
      <c r="AZ161" t="s">
        <v>150</v>
      </c>
      <c r="BA161" t="s">
        <v>1929</v>
      </c>
      <c r="BG161" t="s">
        <v>136</v>
      </c>
      <c r="BI161" t="s">
        <v>1930</v>
      </c>
      <c r="BJ161" s="7">
        <v>5</v>
      </c>
    </row>
    <row r="162" spans="1:62" x14ac:dyDescent="0.55000000000000004">
      <c r="A162" s="2" t="str">
        <f t="shared" si="43"/>
        <v>TeleventasVIDA ZURICH PLAN 1</v>
      </c>
      <c r="B162" s="3">
        <f>VLOOKUP(A162,'[1]TARIFAS PRODUCTOS'!$C:$E,3,0)</f>
        <v>24150</v>
      </c>
      <c r="C162" s="6" t="str">
        <f t="shared" si="44"/>
        <v>JULIO</v>
      </c>
      <c r="D162" s="8" t="str">
        <f t="shared" si="45"/>
        <v>JUEVES</v>
      </c>
      <c r="E162" s="9">
        <f t="shared" si="46"/>
        <v>2</v>
      </c>
      <c r="F162" s="14">
        <f t="shared" ca="1" si="47"/>
        <v>126</v>
      </c>
      <c r="G162" s="7">
        <v>3149300</v>
      </c>
      <c r="I162" t="s">
        <v>1931</v>
      </c>
      <c r="J162" t="s">
        <v>928</v>
      </c>
      <c r="K162" t="s">
        <v>1921</v>
      </c>
      <c r="L162" t="s">
        <v>1921</v>
      </c>
      <c r="P162" t="s">
        <v>126</v>
      </c>
      <c r="Q162" t="s">
        <v>127</v>
      </c>
      <c r="R162" t="s">
        <v>128</v>
      </c>
      <c r="S162" t="s">
        <v>129</v>
      </c>
      <c r="T162" t="s">
        <v>137</v>
      </c>
      <c r="U162" t="s">
        <v>57</v>
      </c>
      <c r="V162" t="s">
        <v>140</v>
      </c>
      <c r="W162" t="s">
        <v>141</v>
      </c>
      <c r="X162" t="s">
        <v>142</v>
      </c>
      <c r="Y162" t="s">
        <v>165</v>
      </c>
      <c r="Z162" t="s">
        <v>166</v>
      </c>
      <c r="AA162" t="s">
        <v>104</v>
      </c>
      <c r="AB162" t="s">
        <v>58</v>
      </c>
      <c r="AC162" t="s">
        <v>146</v>
      </c>
      <c r="AD162" t="s">
        <v>61</v>
      </c>
      <c r="AE162" t="s">
        <v>147</v>
      </c>
      <c r="AF162" t="s">
        <v>148</v>
      </c>
      <c r="AG162" t="s">
        <v>231</v>
      </c>
      <c r="AH162" t="s">
        <v>1932</v>
      </c>
      <c r="AI162" t="s">
        <v>1933</v>
      </c>
      <c r="AJ162" t="s">
        <v>1934</v>
      </c>
      <c r="AK162" t="s">
        <v>1935</v>
      </c>
      <c r="AL162" t="s">
        <v>1936</v>
      </c>
      <c r="AM162" t="s">
        <v>1937</v>
      </c>
      <c r="AN162" t="s">
        <v>133</v>
      </c>
      <c r="AO162" t="s">
        <v>1938</v>
      </c>
      <c r="AP162" t="s">
        <v>138</v>
      </c>
      <c r="AQ162" s="7">
        <v>12500</v>
      </c>
      <c r="AR162" s="7">
        <v>0</v>
      </c>
      <c r="AS162" t="s">
        <v>4861</v>
      </c>
      <c r="AT162" t="s">
        <v>4862</v>
      </c>
      <c r="AU162" s="7">
        <v>5</v>
      </c>
      <c r="AZ162" t="s">
        <v>150</v>
      </c>
      <c r="BA162" t="s">
        <v>229</v>
      </c>
      <c r="BG162" t="s">
        <v>136</v>
      </c>
      <c r="BI162" t="s">
        <v>1939</v>
      </c>
      <c r="BJ162" s="7">
        <v>5</v>
      </c>
    </row>
    <row r="163" spans="1:62" x14ac:dyDescent="0.55000000000000004">
      <c r="A163" s="2" t="str">
        <f t="shared" si="43"/>
        <v>TeleventasPLAN 1 CUOTA PROTEGIDA</v>
      </c>
      <c r="B163" s="3">
        <f>VLOOKUP(A163,'[1]TARIFAS PRODUCTOS'!$C:$E,3,0)</f>
        <v>36120</v>
      </c>
      <c r="C163" s="6" t="str">
        <f t="shared" si="44"/>
        <v>JULIO</v>
      </c>
      <c r="D163" s="8" t="str">
        <f t="shared" si="45"/>
        <v>JUEVES</v>
      </c>
      <c r="E163" s="9">
        <f t="shared" si="46"/>
        <v>2</v>
      </c>
      <c r="F163" s="14">
        <f t="shared" ca="1" si="47"/>
        <v>126</v>
      </c>
      <c r="G163" s="7">
        <v>3149301</v>
      </c>
      <c r="I163" t="s">
        <v>1940</v>
      </c>
      <c r="J163" t="s">
        <v>928</v>
      </c>
      <c r="K163" t="s">
        <v>1921</v>
      </c>
      <c r="L163" t="s">
        <v>1921</v>
      </c>
      <c r="P163" t="s">
        <v>126</v>
      </c>
      <c r="Q163" t="s">
        <v>127</v>
      </c>
      <c r="R163" t="s">
        <v>128</v>
      </c>
      <c r="S163" t="s">
        <v>129</v>
      </c>
      <c r="T163" t="s">
        <v>151</v>
      </c>
      <c r="U163" t="s">
        <v>65</v>
      </c>
      <c r="V163" t="s">
        <v>140</v>
      </c>
      <c r="W163" t="s">
        <v>141</v>
      </c>
      <c r="X163" t="s">
        <v>142</v>
      </c>
      <c r="Y163" t="s">
        <v>152</v>
      </c>
      <c r="Z163" t="s">
        <v>153</v>
      </c>
      <c r="AA163" t="s">
        <v>106</v>
      </c>
      <c r="AB163" t="s">
        <v>58</v>
      </c>
      <c r="AC163" t="s">
        <v>130</v>
      </c>
      <c r="AD163" t="s">
        <v>59</v>
      </c>
      <c r="AE163" t="s">
        <v>131</v>
      </c>
      <c r="AF163" t="s">
        <v>132</v>
      </c>
      <c r="AG163" t="s">
        <v>231</v>
      </c>
      <c r="AH163" t="s">
        <v>1941</v>
      </c>
      <c r="AI163" t="s">
        <v>1942</v>
      </c>
      <c r="AJ163" t="s">
        <v>2707</v>
      </c>
      <c r="AK163" t="s">
        <v>1943</v>
      </c>
      <c r="AL163" t="s">
        <v>1944</v>
      </c>
      <c r="AM163" t="s">
        <v>1945</v>
      </c>
      <c r="AN163" t="s">
        <v>133</v>
      </c>
      <c r="AO163" t="s">
        <v>1946</v>
      </c>
      <c r="AP163" t="s">
        <v>164</v>
      </c>
      <c r="AQ163" s="7">
        <v>14000</v>
      </c>
      <c r="AR163" s="7">
        <v>0</v>
      </c>
      <c r="AS163" t="s">
        <v>4861</v>
      </c>
      <c r="AT163" t="s">
        <v>4862</v>
      </c>
      <c r="AU163" s="7">
        <v>5</v>
      </c>
      <c r="AZ163" t="s">
        <v>150</v>
      </c>
      <c r="BA163" t="s">
        <v>220</v>
      </c>
      <c r="BG163" t="s">
        <v>136</v>
      </c>
      <c r="BI163" t="s">
        <v>1947</v>
      </c>
      <c r="BJ163" s="7">
        <v>5</v>
      </c>
    </row>
    <row r="164" spans="1:62" x14ac:dyDescent="0.55000000000000004">
      <c r="A164" s="2" t="str">
        <f t="shared" si="43"/>
        <v>TeleventasVIDA ZURICH PLAN 1</v>
      </c>
      <c r="B164" s="3">
        <f>VLOOKUP(A164,'[1]TARIFAS PRODUCTOS'!$C:$E,3,0)</f>
        <v>24150</v>
      </c>
      <c r="C164" s="6" t="str">
        <f t="shared" si="44"/>
        <v>JULIO</v>
      </c>
      <c r="D164" s="8" t="str">
        <f t="shared" si="45"/>
        <v>JUEVES</v>
      </c>
      <c r="E164" s="9">
        <f t="shared" si="46"/>
        <v>2</v>
      </c>
      <c r="F164" s="14">
        <f t="shared" ca="1" si="47"/>
        <v>126</v>
      </c>
      <c r="G164" s="7">
        <v>3149302</v>
      </c>
      <c r="I164" t="s">
        <v>1948</v>
      </c>
      <c r="J164" t="s">
        <v>928</v>
      </c>
      <c r="K164" t="s">
        <v>1949</v>
      </c>
      <c r="L164" t="s">
        <v>1949</v>
      </c>
      <c r="P164" t="s">
        <v>126</v>
      </c>
      <c r="Q164" t="s">
        <v>127</v>
      </c>
      <c r="R164" t="s">
        <v>128</v>
      </c>
      <c r="S164" t="s">
        <v>129</v>
      </c>
      <c r="T164" t="s">
        <v>126</v>
      </c>
      <c r="U164" t="s">
        <v>64</v>
      </c>
      <c r="V164" t="s">
        <v>140</v>
      </c>
      <c r="W164" t="s">
        <v>141</v>
      </c>
      <c r="X164" t="s">
        <v>142</v>
      </c>
      <c r="Y164" t="s">
        <v>165</v>
      </c>
      <c r="Z164" t="s">
        <v>166</v>
      </c>
      <c r="AA164" t="s">
        <v>104</v>
      </c>
      <c r="AB164" t="s">
        <v>58</v>
      </c>
      <c r="AC164" t="s">
        <v>146</v>
      </c>
      <c r="AD164" t="s">
        <v>61</v>
      </c>
      <c r="AE164" t="s">
        <v>147</v>
      </c>
      <c r="AF164" t="s">
        <v>148</v>
      </c>
      <c r="AG164" t="s">
        <v>231</v>
      </c>
      <c r="AH164" t="s">
        <v>1950</v>
      </c>
      <c r="AI164" t="s">
        <v>1951</v>
      </c>
      <c r="AJ164" t="s">
        <v>1952</v>
      </c>
      <c r="AK164" t="s">
        <v>1953</v>
      </c>
      <c r="AL164" t="s">
        <v>1954</v>
      </c>
      <c r="AM164" t="s">
        <v>1955</v>
      </c>
      <c r="AN164" t="s">
        <v>167</v>
      </c>
      <c r="AO164" t="s">
        <v>1956</v>
      </c>
      <c r="AP164" t="s">
        <v>134</v>
      </c>
      <c r="AQ164" s="7">
        <v>12500</v>
      </c>
      <c r="AR164" s="7">
        <v>0</v>
      </c>
      <c r="AS164" t="s">
        <v>4861</v>
      </c>
      <c r="AT164" t="s">
        <v>4862</v>
      </c>
      <c r="AU164" s="7">
        <v>5</v>
      </c>
      <c r="AZ164" t="s">
        <v>150</v>
      </c>
      <c r="BA164" t="s">
        <v>232</v>
      </c>
      <c r="BG164" t="s">
        <v>136</v>
      </c>
      <c r="BI164" t="s">
        <v>1957</v>
      </c>
      <c r="BJ164" s="7">
        <v>5</v>
      </c>
    </row>
    <row r="165" spans="1:62" x14ac:dyDescent="0.55000000000000004">
      <c r="A165" s="2" t="str">
        <f t="shared" si="43"/>
        <v>TeleventasPLAN 1 CUOTA PROTEGIDA</v>
      </c>
      <c r="B165" s="3">
        <f>VLOOKUP(A165,'[1]TARIFAS PRODUCTOS'!$C:$E,3,0)</f>
        <v>36120</v>
      </c>
      <c r="C165" s="6" t="str">
        <f t="shared" si="44"/>
        <v>JULIO</v>
      </c>
      <c r="D165" s="8" t="str">
        <f t="shared" si="45"/>
        <v>JUEVES</v>
      </c>
      <c r="E165" s="9">
        <f t="shared" si="46"/>
        <v>2</v>
      </c>
      <c r="F165" s="14">
        <f t="shared" ca="1" si="47"/>
        <v>126</v>
      </c>
      <c r="G165" s="7">
        <v>3149303</v>
      </c>
      <c r="I165" t="s">
        <v>1958</v>
      </c>
      <c r="J165" t="s">
        <v>928</v>
      </c>
      <c r="K165" t="s">
        <v>1949</v>
      </c>
      <c r="L165" t="s">
        <v>1949</v>
      </c>
      <c r="P165" t="s">
        <v>126</v>
      </c>
      <c r="Q165" t="s">
        <v>127</v>
      </c>
      <c r="R165" t="s">
        <v>128</v>
      </c>
      <c r="S165" t="s">
        <v>129</v>
      </c>
      <c r="T165" t="s">
        <v>126</v>
      </c>
      <c r="U165" t="s">
        <v>64</v>
      </c>
      <c r="V165" t="s">
        <v>140</v>
      </c>
      <c r="W165" t="s">
        <v>141</v>
      </c>
      <c r="X165" t="s">
        <v>142</v>
      </c>
      <c r="Y165" t="s">
        <v>152</v>
      </c>
      <c r="Z165" t="s">
        <v>153</v>
      </c>
      <c r="AA165" t="s">
        <v>106</v>
      </c>
      <c r="AB165" t="s">
        <v>58</v>
      </c>
      <c r="AC165" t="s">
        <v>130</v>
      </c>
      <c r="AD165" t="s">
        <v>59</v>
      </c>
      <c r="AE165" t="s">
        <v>131</v>
      </c>
      <c r="AF165" t="s">
        <v>132</v>
      </c>
      <c r="AG165" t="s">
        <v>231</v>
      </c>
      <c r="AH165" t="s">
        <v>1959</v>
      </c>
      <c r="AI165" t="s">
        <v>1960</v>
      </c>
      <c r="AJ165" t="s">
        <v>1961</v>
      </c>
      <c r="AK165" t="s">
        <v>1962</v>
      </c>
      <c r="AL165" t="s">
        <v>1963</v>
      </c>
      <c r="AM165" t="s">
        <v>1964</v>
      </c>
      <c r="AN165" t="s">
        <v>167</v>
      </c>
      <c r="AO165" t="s">
        <v>1965</v>
      </c>
      <c r="AP165" t="s">
        <v>134</v>
      </c>
      <c r="AQ165" s="7">
        <v>14000</v>
      </c>
      <c r="AR165" s="7">
        <v>0</v>
      </c>
      <c r="AS165" t="s">
        <v>4861</v>
      </c>
      <c r="AT165" t="s">
        <v>4862</v>
      </c>
      <c r="AU165" s="7">
        <v>5</v>
      </c>
      <c r="AZ165" t="s">
        <v>150</v>
      </c>
      <c r="BA165" t="s">
        <v>1966</v>
      </c>
      <c r="BG165" t="s">
        <v>136</v>
      </c>
      <c r="BI165" t="s">
        <v>1967</v>
      </c>
      <c r="BJ165" s="7">
        <v>5</v>
      </c>
    </row>
    <row r="166" spans="1:62" x14ac:dyDescent="0.55000000000000004">
      <c r="A166" s="2" t="str">
        <f t="shared" si="43"/>
        <v>TeleventasVIDA ZURICH PLAN 1</v>
      </c>
      <c r="B166" s="3">
        <f>VLOOKUP(A166,'[1]TARIFAS PRODUCTOS'!$C:$E,3,0)</f>
        <v>24150</v>
      </c>
      <c r="C166" s="6" t="str">
        <f t="shared" si="44"/>
        <v>JULIO</v>
      </c>
      <c r="D166" s="8" t="str">
        <f t="shared" si="45"/>
        <v>JUEVES</v>
      </c>
      <c r="E166" s="9">
        <f t="shared" si="46"/>
        <v>2</v>
      </c>
      <c r="F166" s="14" t="e">
        <f t="shared" ca="1" si="47"/>
        <v>#VALUE!</v>
      </c>
      <c r="G166" s="7">
        <v>3149304</v>
      </c>
      <c r="I166" t="s">
        <v>1968</v>
      </c>
      <c r="J166" t="s">
        <v>928</v>
      </c>
      <c r="K166" t="s">
        <v>1969</v>
      </c>
      <c r="L166" t="s">
        <v>1969</v>
      </c>
      <c r="P166" t="s">
        <v>126</v>
      </c>
      <c r="Q166" t="s">
        <v>127</v>
      </c>
      <c r="R166" t="s">
        <v>128</v>
      </c>
      <c r="S166" t="s">
        <v>129</v>
      </c>
      <c r="T166" t="s">
        <v>137</v>
      </c>
      <c r="U166" t="s">
        <v>57</v>
      </c>
      <c r="V166" t="s">
        <v>140</v>
      </c>
      <c r="W166" t="s">
        <v>141</v>
      </c>
      <c r="X166" t="s">
        <v>142</v>
      </c>
      <c r="Y166" t="s">
        <v>165</v>
      </c>
      <c r="Z166" t="s">
        <v>166</v>
      </c>
      <c r="AA166" t="s">
        <v>104</v>
      </c>
      <c r="AB166" t="s">
        <v>58</v>
      </c>
      <c r="AC166" t="s">
        <v>146</v>
      </c>
      <c r="AD166" t="s">
        <v>61</v>
      </c>
      <c r="AE166" t="s">
        <v>147</v>
      </c>
      <c r="AF166" t="s">
        <v>148</v>
      </c>
      <c r="AG166" t="s">
        <v>231</v>
      </c>
      <c r="AH166" t="s">
        <v>1970</v>
      </c>
      <c r="AI166" t="s">
        <v>1971</v>
      </c>
      <c r="AJ166" t="s">
        <v>1972</v>
      </c>
      <c r="AK166" t="s">
        <v>1973</v>
      </c>
      <c r="AL166" t="s">
        <v>1974</v>
      </c>
      <c r="AM166" t="s">
        <v>1975</v>
      </c>
      <c r="AN166" t="s">
        <v>133</v>
      </c>
      <c r="AO166" t="s">
        <v>1976</v>
      </c>
      <c r="AP166" t="s">
        <v>138</v>
      </c>
      <c r="AQ166" s="7">
        <v>12500</v>
      </c>
      <c r="AR166" s="7">
        <v>0</v>
      </c>
      <c r="AS166" t="s">
        <v>3962</v>
      </c>
      <c r="AT166" t="s">
        <v>3963</v>
      </c>
      <c r="AU166" s="7">
        <v>6</v>
      </c>
      <c r="AV166" t="s">
        <v>4866</v>
      </c>
      <c r="AW166" t="s">
        <v>3965</v>
      </c>
      <c r="AX166" s="7">
        <v>1</v>
      </c>
      <c r="AY166" t="s">
        <v>4867</v>
      </c>
      <c r="AZ166" t="s">
        <v>150</v>
      </c>
      <c r="BA166" t="s">
        <v>1977</v>
      </c>
      <c r="BG166" t="s">
        <v>136</v>
      </c>
      <c r="BI166" t="s">
        <v>1978</v>
      </c>
      <c r="BJ166" s="7">
        <v>5</v>
      </c>
    </row>
    <row r="167" spans="1:62" x14ac:dyDescent="0.55000000000000004">
      <c r="A167" s="2" t="str">
        <f t="shared" si="43"/>
        <v>TeleventasPLAN 1 CUOTA PROTEGIDA</v>
      </c>
      <c r="B167" s="3">
        <f>VLOOKUP(A167,'[1]TARIFAS PRODUCTOS'!$C:$E,3,0)</f>
        <v>36120</v>
      </c>
      <c r="C167" s="6" t="str">
        <f t="shared" si="44"/>
        <v>JULIO</v>
      </c>
      <c r="D167" s="8" t="str">
        <f t="shared" si="45"/>
        <v>JUEVES</v>
      </c>
      <c r="E167" s="9">
        <f t="shared" si="46"/>
        <v>2</v>
      </c>
      <c r="F167" s="14">
        <f t="shared" ca="1" si="47"/>
        <v>126</v>
      </c>
      <c r="G167" s="7">
        <v>3149306</v>
      </c>
      <c r="I167" t="s">
        <v>1979</v>
      </c>
      <c r="J167" t="s">
        <v>928</v>
      </c>
      <c r="K167" t="s">
        <v>1980</v>
      </c>
      <c r="L167" t="s">
        <v>1980</v>
      </c>
      <c r="P167" t="s">
        <v>126</v>
      </c>
      <c r="Q167" t="s">
        <v>127</v>
      </c>
      <c r="R167" t="s">
        <v>128</v>
      </c>
      <c r="S167" t="s">
        <v>129</v>
      </c>
      <c r="T167" t="s">
        <v>139</v>
      </c>
      <c r="U167" t="s">
        <v>62</v>
      </c>
      <c r="V167" t="s">
        <v>140</v>
      </c>
      <c r="W167" t="s">
        <v>141</v>
      </c>
      <c r="X167" t="s">
        <v>142</v>
      </c>
      <c r="Y167" t="s">
        <v>183</v>
      </c>
      <c r="Z167" t="s">
        <v>184</v>
      </c>
      <c r="AA167" t="s">
        <v>185</v>
      </c>
      <c r="AB167" t="s">
        <v>58</v>
      </c>
      <c r="AC167" t="s">
        <v>130</v>
      </c>
      <c r="AD167" t="s">
        <v>59</v>
      </c>
      <c r="AE167" t="s">
        <v>131</v>
      </c>
      <c r="AF167" t="s">
        <v>132</v>
      </c>
      <c r="AG167" t="s">
        <v>231</v>
      </c>
      <c r="AH167" t="s">
        <v>1981</v>
      </c>
      <c r="AI167" t="s">
        <v>1982</v>
      </c>
      <c r="AJ167" t="s">
        <v>1983</v>
      </c>
      <c r="AK167" t="s">
        <v>1984</v>
      </c>
      <c r="AL167" t="s">
        <v>1985</v>
      </c>
      <c r="AM167" t="s">
        <v>1986</v>
      </c>
      <c r="AN167" t="s">
        <v>133</v>
      </c>
      <c r="AO167" t="s">
        <v>1987</v>
      </c>
      <c r="AP167" t="s">
        <v>149</v>
      </c>
      <c r="AQ167" s="7">
        <v>14000</v>
      </c>
      <c r="AR167" s="7">
        <v>0</v>
      </c>
      <c r="AS167" t="s">
        <v>3962</v>
      </c>
      <c r="AT167" t="s">
        <v>3963</v>
      </c>
      <c r="AU167" s="7">
        <v>6</v>
      </c>
      <c r="AV167" t="s">
        <v>4866</v>
      </c>
      <c r="AZ167" t="s">
        <v>150</v>
      </c>
      <c r="BA167" t="s">
        <v>1988</v>
      </c>
      <c r="BG167" t="s">
        <v>136</v>
      </c>
      <c r="BI167" t="s">
        <v>1989</v>
      </c>
      <c r="BJ167" s="7">
        <v>5</v>
      </c>
    </row>
    <row r="168" spans="1:62" x14ac:dyDescent="0.55000000000000004">
      <c r="A168" s="2" t="str">
        <f t="shared" si="43"/>
        <v>TeleventasPLAN 1 CUOTA PROTEGIDA</v>
      </c>
      <c r="B168" s="3">
        <f>VLOOKUP(A168,'[1]TARIFAS PRODUCTOS'!$C:$E,3,0)</f>
        <v>36120</v>
      </c>
      <c r="C168" s="6" t="str">
        <f t="shared" si="44"/>
        <v>JULIO</v>
      </c>
      <c r="D168" s="8" t="str">
        <f t="shared" si="45"/>
        <v>JUEVES</v>
      </c>
      <c r="E168" s="9">
        <f t="shared" si="46"/>
        <v>2</v>
      </c>
      <c r="F168" s="14">
        <f t="shared" ca="1" si="47"/>
        <v>126</v>
      </c>
      <c r="G168" s="7">
        <v>3149307</v>
      </c>
      <c r="I168" t="s">
        <v>1990</v>
      </c>
      <c r="J168" t="s">
        <v>928</v>
      </c>
      <c r="K168" t="s">
        <v>1980</v>
      </c>
      <c r="L168" t="s">
        <v>1980</v>
      </c>
      <c r="P168" t="s">
        <v>126</v>
      </c>
      <c r="Q168" t="s">
        <v>127</v>
      </c>
      <c r="R168" t="s">
        <v>128</v>
      </c>
      <c r="S168" t="s">
        <v>129</v>
      </c>
      <c r="T168" t="s">
        <v>137</v>
      </c>
      <c r="U168" t="s">
        <v>57</v>
      </c>
      <c r="V168" t="s">
        <v>140</v>
      </c>
      <c r="W168" t="s">
        <v>141</v>
      </c>
      <c r="X168" t="s">
        <v>142</v>
      </c>
      <c r="Y168" t="s">
        <v>165</v>
      </c>
      <c r="Z168" t="s">
        <v>166</v>
      </c>
      <c r="AA168" t="s">
        <v>104</v>
      </c>
      <c r="AB168" t="s">
        <v>58</v>
      </c>
      <c r="AC168" t="s">
        <v>130</v>
      </c>
      <c r="AD168" t="s">
        <v>59</v>
      </c>
      <c r="AE168" t="s">
        <v>131</v>
      </c>
      <c r="AF168" t="s">
        <v>132</v>
      </c>
      <c r="AG168" t="s">
        <v>231</v>
      </c>
      <c r="AH168" t="s">
        <v>1991</v>
      </c>
      <c r="AI168" t="s">
        <v>1992</v>
      </c>
      <c r="AJ168" t="s">
        <v>1993</v>
      </c>
      <c r="AK168" t="s">
        <v>1994</v>
      </c>
      <c r="AL168" t="s">
        <v>1995</v>
      </c>
      <c r="AM168" t="s">
        <v>1996</v>
      </c>
      <c r="AN168" t="s">
        <v>133</v>
      </c>
      <c r="AO168" t="s">
        <v>1997</v>
      </c>
      <c r="AP168" t="s">
        <v>138</v>
      </c>
      <c r="AQ168" s="7">
        <v>14000</v>
      </c>
      <c r="AR168" s="7">
        <v>0</v>
      </c>
      <c r="AS168" t="s">
        <v>4861</v>
      </c>
      <c r="AT168" t="s">
        <v>4862</v>
      </c>
      <c r="AU168" s="7">
        <v>5</v>
      </c>
      <c r="AZ168" t="s">
        <v>150</v>
      </c>
      <c r="BA168" t="s">
        <v>1998</v>
      </c>
      <c r="BG168" t="s">
        <v>136</v>
      </c>
      <c r="BI168" t="s">
        <v>1999</v>
      </c>
      <c r="BJ168" s="7">
        <v>5</v>
      </c>
    </row>
    <row r="169" spans="1:62" x14ac:dyDescent="0.55000000000000004">
      <c r="A169" s="2" t="str">
        <f t="shared" si="43"/>
        <v>TeleventasPLAN 1 CUOTA PROTEGIDA</v>
      </c>
      <c r="B169" s="3">
        <f>VLOOKUP(A169,'[1]TARIFAS PRODUCTOS'!$C:$E,3,0)</f>
        <v>36120</v>
      </c>
      <c r="C169" s="6" t="str">
        <f t="shared" si="44"/>
        <v>JULIO</v>
      </c>
      <c r="D169" s="8" t="str">
        <f t="shared" si="45"/>
        <v>JUEVES</v>
      </c>
      <c r="E169" s="9">
        <f t="shared" si="46"/>
        <v>2</v>
      </c>
      <c r="F169" s="14">
        <f t="shared" ca="1" si="47"/>
        <v>126</v>
      </c>
      <c r="G169" s="7">
        <v>3149313</v>
      </c>
      <c r="I169" t="s">
        <v>2000</v>
      </c>
      <c r="J169" t="s">
        <v>928</v>
      </c>
      <c r="K169" t="s">
        <v>2001</v>
      </c>
      <c r="L169" t="s">
        <v>2001</v>
      </c>
      <c r="P169" t="s">
        <v>126</v>
      </c>
      <c r="Q169" t="s">
        <v>127</v>
      </c>
      <c r="R169" t="s">
        <v>128</v>
      </c>
      <c r="S169" t="s">
        <v>129</v>
      </c>
      <c r="T169" t="s">
        <v>137</v>
      </c>
      <c r="U169" t="s">
        <v>57</v>
      </c>
      <c r="V169" t="s">
        <v>140</v>
      </c>
      <c r="W169" t="s">
        <v>141</v>
      </c>
      <c r="X169" t="s">
        <v>142</v>
      </c>
      <c r="Y169" t="s">
        <v>165</v>
      </c>
      <c r="Z169" t="s">
        <v>166</v>
      </c>
      <c r="AA169" t="s">
        <v>104</v>
      </c>
      <c r="AB169" t="s">
        <v>58</v>
      </c>
      <c r="AC169" t="s">
        <v>130</v>
      </c>
      <c r="AD169" t="s">
        <v>59</v>
      </c>
      <c r="AE169" t="s">
        <v>131</v>
      </c>
      <c r="AF169" t="s">
        <v>132</v>
      </c>
      <c r="AG169" t="s">
        <v>231</v>
      </c>
      <c r="AH169" t="s">
        <v>2002</v>
      </c>
      <c r="AI169" t="s">
        <v>2003</v>
      </c>
      <c r="AJ169" t="s">
        <v>2004</v>
      </c>
      <c r="AK169" t="s">
        <v>2005</v>
      </c>
      <c r="AL169" t="s">
        <v>2006</v>
      </c>
      <c r="AM169" t="s">
        <v>2007</v>
      </c>
      <c r="AN169" t="s">
        <v>133</v>
      </c>
      <c r="AO169" t="s">
        <v>2008</v>
      </c>
      <c r="AP169" t="s">
        <v>138</v>
      </c>
      <c r="AQ169" s="7">
        <v>14000</v>
      </c>
      <c r="AR169" s="7">
        <v>0</v>
      </c>
      <c r="AS169" t="s">
        <v>4861</v>
      </c>
      <c r="AT169" t="s">
        <v>4862</v>
      </c>
      <c r="AU169" s="7">
        <v>5</v>
      </c>
      <c r="AZ169" t="s">
        <v>150</v>
      </c>
      <c r="BA169" t="s">
        <v>219</v>
      </c>
      <c r="BG169" t="s">
        <v>136</v>
      </c>
      <c r="BI169" t="s">
        <v>2009</v>
      </c>
      <c r="BJ169" s="7">
        <v>5</v>
      </c>
    </row>
    <row r="170" spans="1:62" x14ac:dyDescent="0.55000000000000004">
      <c r="A170" s="2" t="str">
        <f t="shared" si="43"/>
        <v>TeleventasPLAN 1 CUOTA PROTEGIDA</v>
      </c>
      <c r="B170" s="3">
        <f>VLOOKUP(A170,'[1]TARIFAS PRODUCTOS'!$C:$E,3,0)</f>
        <v>36120</v>
      </c>
      <c r="C170" s="6" t="str">
        <f t="shared" si="44"/>
        <v>JULIO</v>
      </c>
      <c r="D170" s="8" t="str">
        <f t="shared" si="45"/>
        <v>JUEVES</v>
      </c>
      <c r="E170" s="9">
        <f t="shared" si="46"/>
        <v>2</v>
      </c>
      <c r="F170" s="14">
        <f t="shared" ca="1" si="47"/>
        <v>126</v>
      </c>
      <c r="G170" s="7">
        <v>3149314</v>
      </c>
      <c r="I170" t="s">
        <v>2010</v>
      </c>
      <c r="J170" t="s">
        <v>928</v>
      </c>
      <c r="K170" t="s">
        <v>2011</v>
      </c>
      <c r="L170" t="s">
        <v>2011</v>
      </c>
      <c r="P170" t="s">
        <v>126</v>
      </c>
      <c r="Q170" t="s">
        <v>127</v>
      </c>
      <c r="R170" t="s">
        <v>128</v>
      </c>
      <c r="S170" t="s">
        <v>129</v>
      </c>
      <c r="T170" t="s">
        <v>137</v>
      </c>
      <c r="U170" t="s">
        <v>57</v>
      </c>
      <c r="V170" t="s">
        <v>140</v>
      </c>
      <c r="W170" t="s">
        <v>141</v>
      </c>
      <c r="X170" t="s">
        <v>142</v>
      </c>
      <c r="Y170" t="s">
        <v>183</v>
      </c>
      <c r="Z170" t="s">
        <v>184</v>
      </c>
      <c r="AA170" t="s">
        <v>185</v>
      </c>
      <c r="AB170" t="s">
        <v>58</v>
      </c>
      <c r="AC170" t="s">
        <v>130</v>
      </c>
      <c r="AD170" t="s">
        <v>59</v>
      </c>
      <c r="AE170" t="s">
        <v>131</v>
      </c>
      <c r="AF170" t="s">
        <v>132</v>
      </c>
      <c r="AG170" t="s">
        <v>231</v>
      </c>
      <c r="AH170" t="s">
        <v>2012</v>
      </c>
      <c r="AI170" t="s">
        <v>2013</v>
      </c>
      <c r="AJ170" t="s">
        <v>2014</v>
      </c>
      <c r="AK170" t="s">
        <v>2015</v>
      </c>
      <c r="AL170" t="s">
        <v>2016</v>
      </c>
      <c r="AM170" t="s">
        <v>2017</v>
      </c>
      <c r="AN170" t="s">
        <v>133</v>
      </c>
      <c r="AO170" t="s">
        <v>2018</v>
      </c>
      <c r="AP170" t="s">
        <v>138</v>
      </c>
      <c r="AQ170" s="7">
        <v>14000</v>
      </c>
      <c r="AR170" s="7">
        <v>0</v>
      </c>
      <c r="AS170" t="s">
        <v>4861</v>
      </c>
      <c r="AT170" t="s">
        <v>4862</v>
      </c>
      <c r="AU170" s="7">
        <v>5</v>
      </c>
      <c r="AZ170" t="s">
        <v>150</v>
      </c>
      <c r="BA170" t="s">
        <v>192</v>
      </c>
      <c r="BG170" t="s">
        <v>136</v>
      </c>
      <c r="BI170" t="s">
        <v>2019</v>
      </c>
      <c r="BJ170" s="7">
        <v>5</v>
      </c>
    </row>
    <row r="171" spans="1:62" x14ac:dyDescent="0.55000000000000004">
      <c r="A171" s="2" t="str">
        <f t="shared" si="43"/>
        <v>TeleventasPLAN 1 CUOTA PROTEGIDA</v>
      </c>
      <c r="B171" s="3">
        <f>VLOOKUP(A171,'[1]TARIFAS PRODUCTOS'!$C:$E,3,0)</f>
        <v>36120</v>
      </c>
      <c r="C171" s="6" t="str">
        <f t="shared" si="44"/>
        <v>JULIO</v>
      </c>
      <c r="D171" s="8" t="str">
        <f t="shared" si="45"/>
        <v>MIÉRCOLES</v>
      </c>
      <c r="E171" s="9">
        <f t="shared" si="46"/>
        <v>1</v>
      </c>
      <c r="F171" s="14">
        <f t="shared" ca="1" si="47"/>
        <v>126</v>
      </c>
      <c r="G171" s="7">
        <v>3149323</v>
      </c>
      <c r="I171" t="s">
        <v>2020</v>
      </c>
      <c r="J171" t="s">
        <v>254</v>
      </c>
      <c r="K171" t="s">
        <v>2021</v>
      </c>
      <c r="L171" t="s">
        <v>2021</v>
      </c>
      <c r="P171" t="s">
        <v>126</v>
      </c>
      <c r="Q171" t="s">
        <v>127</v>
      </c>
      <c r="R171" t="s">
        <v>128</v>
      </c>
      <c r="S171" t="s">
        <v>129</v>
      </c>
      <c r="T171" t="s">
        <v>137</v>
      </c>
      <c r="U171" t="s">
        <v>57</v>
      </c>
      <c r="V171" t="s">
        <v>140</v>
      </c>
      <c r="W171" t="s">
        <v>141</v>
      </c>
      <c r="X171" t="s">
        <v>142</v>
      </c>
      <c r="Y171" t="s">
        <v>165</v>
      </c>
      <c r="Z171" t="s">
        <v>166</v>
      </c>
      <c r="AA171" t="s">
        <v>104</v>
      </c>
      <c r="AB171" t="s">
        <v>58</v>
      </c>
      <c r="AC171" t="s">
        <v>130</v>
      </c>
      <c r="AD171" t="s">
        <v>59</v>
      </c>
      <c r="AE171" t="s">
        <v>131</v>
      </c>
      <c r="AF171" t="s">
        <v>132</v>
      </c>
      <c r="AG171" t="s">
        <v>231</v>
      </c>
      <c r="AH171" t="s">
        <v>2022</v>
      </c>
      <c r="AI171" t="s">
        <v>2023</v>
      </c>
      <c r="AJ171" t="s">
        <v>2024</v>
      </c>
      <c r="AK171" t="s">
        <v>2025</v>
      </c>
      <c r="AL171" t="s">
        <v>2026</v>
      </c>
      <c r="AM171" t="s">
        <v>2027</v>
      </c>
      <c r="AN171" t="s">
        <v>133</v>
      </c>
      <c r="AP171" t="s">
        <v>138</v>
      </c>
      <c r="AQ171" s="7">
        <v>14000</v>
      </c>
      <c r="AR171" s="7">
        <v>0</v>
      </c>
      <c r="AS171" t="s">
        <v>4861</v>
      </c>
      <c r="AT171" t="s">
        <v>4862</v>
      </c>
      <c r="AU171" s="7">
        <v>5</v>
      </c>
      <c r="AZ171" t="s">
        <v>135</v>
      </c>
      <c r="BA171" t="s">
        <v>2028</v>
      </c>
      <c r="BG171" t="s">
        <v>136</v>
      </c>
      <c r="BI171" t="s">
        <v>2029</v>
      </c>
      <c r="BJ171" s="7">
        <v>5</v>
      </c>
    </row>
    <row r="172" spans="1:62" x14ac:dyDescent="0.55000000000000004">
      <c r="A172" s="2" t="str">
        <f t="shared" si="43"/>
        <v>TeleventasPLAN 1 CUOTA PROTEGIDA</v>
      </c>
      <c r="B172" s="3">
        <f>VLOOKUP(A172,'[1]TARIFAS PRODUCTOS'!$C:$E,3,0)</f>
        <v>36120</v>
      </c>
      <c r="C172" s="6" t="str">
        <f t="shared" si="44"/>
        <v>JULIO</v>
      </c>
      <c r="D172" s="8" t="str">
        <f t="shared" si="45"/>
        <v>JUEVES</v>
      </c>
      <c r="E172" s="9">
        <f t="shared" si="46"/>
        <v>2</v>
      </c>
      <c r="F172" s="14">
        <f t="shared" ca="1" si="47"/>
        <v>126</v>
      </c>
      <c r="G172" s="7">
        <v>3149324</v>
      </c>
      <c r="I172" t="s">
        <v>2030</v>
      </c>
      <c r="J172" t="s">
        <v>928</v>
      </c>
      <c r="K172" t="s">
        <v>2021</v>
      </c>
      <c r="L172" t="s">
        <v>2021</v>
      </c>
      <c r="P172" t="s">
        <v>126</v>
      </c>
      <c r="Q172" t="s">
        <v>127</v>
      </c>
      <c r="R172" t="s">
        <v>128</v>
      </c>
      <c r="S172" t="s">
        <v>129</v>
      </c>
      <c r="T172" t="s">
        <v>137</v>
      </c>
      <c r="U172" t="s">
        <v>57</v>
      </c>
      <c r="V172" t="s">
        <v>140</v>
      </c>
      <c r="W172" t="s">
        <v>141</v>
      </c>
      <c r="X172" t="s">
        <v>142</v>
      </c>
      <c r="Y172" t="s">
        <v>186</v>
      </c>
      <c r="Z172" t="s">
        <v>187</v>
      </c>
      <c r="AA172" t="s">
        <v>188</v>
      </c>
      <c r="AB172" t="s">
        <v>58</v>
      </c>
      <c r="AC172" t="s">
        <v>130</v>
      </c>
      <c r="AD172" t="s">
        <v>59</v>
      </c>
      <c r="AE172" t="s">
        <v>131</v>
      </c>
      <c r="AF172" t="s">
        <v>132</v>
      </c>
      <c r="AG172" t="s">
        <v>231</v>
      </c>
      <c r="AH172" t="s">
        <v>2031</v>
      </c>
      <c r="AI172" t="s">
        <v>2032</v>
      </c>
      <c r="AJ172" t="s">
        <v>2033</v>
      </c>
      <c r="AK172" t="s">
        <v>2034</v>
      </c>
      <c r="AL172" t="s">
        <v>2035</v>
      </c>
      <c r="AM172" t="s">
        <v>2036</v>
      </c>
      <c r="AN172" t="s">
        <v>133</v>
      </c>
      <c r="AO172" t="s">
        <v>2037</v>
      </c>
      <c r="AP172" t="s">
        <v>138</v>
      </c>
      <c r="AQ172" s="7">
        <v>14000</v>
      </c>
      <c r="AR172" s="7">
        <v>0</v>
      </c>
      <c r="AS172" t="s">
        <v>4861</v>
      </c>
      <c r="AT172" t="s">
        <v>4862</v>
      </c>
      <c r="AU172" s="7">
        <v>5</v>
      </c>
      <c r="AZ172" t="s">
        <v>150</v>
      </c>
      <c r="BA172" t="s">
        <v>2038</v>
      </c>
      <c r="BG172" t="s">
        <v>136</v>
      </c>
      <c r="BI172" t="s">
        <v>2039</v>
      </c>
      <c r="BJ172" s="7">
        <v>5</v>
      </c>
    </row>
    <row r="173" spans="1:62" x14ac:dyDescent="0.55000000000000004">
      <c r="A173" s="2" t="str">
        <f t="shared" si="43"/>
        <v>TeleventasPLAN 1 CUOTA PROTEGIDA</v>
      </c>
      <c r="B173" s="3">
        <f>VLOOKUP(A173,'[1]TARIFAS PRODUCTOS'!$C:$E,3,0)</f>
        <v>36120</v>
      </c>
      <c r="C173" s="6" t="str">
        <f t="shared" si="44"/>
        <v>JULIO</v>
      </c>
      <c r="D173" s="8" t="str">
        <f t="shared" si="45"/>
        <v>MIÉRCOLES</v>
      </c>
      <c r="E173" s="9">
        <f t="shared" si="46"/>
        <v>1</v>
      </c>
      <c r="F173" s="14">
        <f t="shared" ca="1" si="47"/>
        <v>126</v>
      </c>
      <c r="G173" s="7">
        <v>3149325</v>
      </c>
      <c r="I173" t="s">
        <v>2040</v>
      </c>
      <c r="J173" t="s">
        <v>254</v>
      </c>
      <c r="K173" t="s">
        <v>2041</v>
      </c>
      <c r="L173" t="s">
        <v>2041</v>
      </c>
      <c r="P173" t="s">
        <v>126</v>
      </c>
      <c r="Q173" t="s">
        <v>127</v>
      </c>
      <c r="R173" t="s">
        <v>128</v>
      </c>
      <c r="S173" t="s">
        <v>129</v>
      </c>
      <c r="T173" t="s">
        <v>139</v>
      </c>
      <c r="U173" t="s">
        <v>62</v>
      </c>
      <c r="V173" t="s">
        <v>140</v>
      </c>
      <c r="W173" t="s">
        <v>141</v>
      </c>
      <c r="X173" t="s">
        <v>142</v>
      </c>
      <c r="Y173" t="s">
        <v>165</v>
      </c>
      <c r="Z173" t="s">
        <v>166</v>
      </c>
      <c r="AA173" t="s">
        <v>104</v>
      </c>
      <c r="AB173" t="s">
        <v>58</v>
      </c>
      <c r="AC173" t="s">
        <v>130</v>
      </c>
      <c r="AD173" t="s">
        <v>59</v>
      </c>
      <c r="AE173" t="s">
        <v>131</v>
      </c>
      <c r="AF173" t="s">
        <v>132</v>
      </c>
      <c r="AG173" t="s">
        <v>231</v>
      </c>
      <c r="AH173" t="s">
        <v>2042</v>
      </c>
      <c r="AI173" t="s">
        <v>2043</v>
      </c>
      <c r="AJ173" t="s">
        <v>2044</v>
      </c>
      <c r="AK173" t="s">
        <v>2045</v>
      </c>
      <c r="AL173" t="s">
        <v>2046</v>
      </c>
      <c r="AM173" t="s">
        <v>2047</v>
      </c>
      <c r="AN173" t="s">
        <v>133</v>
      </c>
      <c r="AO173" t="s">
        <v>2048</v>
      </c>
      <c r="AP173" t="s">
        <v>149</v>
      </c>
      <c r="AQ173" s="7">
        <v>14000</v>
      </c>
      <c r="AR173" s="7">
        <v>0</v>
      </c>
      <c r="AS173" t="s">
        <v>4861</v>
      </c>
      <c r="AT173" t="s">
        <v>4862</v>
      </c>
      <c r="AU173" s="7">
        <v>5</v>
      </c>
      <c r="AZ173" t="s">
        <v>150</v>
      </c>
      <c r="BA173" t="s">
        <v>227</v>
      </c>
      <c r="BG173" t="s">
        <v>136</v>
      </c>
      <c r="BI173" t="s">
        <v>2049</v>
      </c>
      <c r="BJ173" s="7">
        <v>5</v>
      </c>
    </row>
    <row r="174" spans="1:62" x14ac:dyDescent="0.55000000000000004">
      <c r="A174" s="2" t="str">
        <f t="shared" si="43"/>
        <v>TeleventasPLAN 1 CUOTA PROTEGIDA</v>
      </c>
      <c r="B174" s="3">
        <f>VLOOKUP(A174,'[1]TARIFAS PRODUCTOS'!$C:$E,3,0)</f>
        <v>36120</v>
      </c>
      <c r="C174" s="6" t="str">
        <f t="shared" si="44"/>
        <v>JULIO</v>
      </c>
      <c r="D174" s="8" t="str">
        <f t="shared" si="45"/>
        <v>MIÉRCOLES</v>
      </c>
      <c r="E174" s="9">
        <f t="shared" si="46"/>
        <v>1</v>
      </c>
      <c r="F174" s="14">
        <f t="shared" ca="1" si="47"/>
        <v>126</v>
      </c>
      <c r="G174" s="7">
        <v>3149326</v>
      </c>
      <c r="I174" t="s">
        <v>2050</v>
      </c>
      <c r="J174" t="s">
        <v>254</v>
      </c>
      <c r="K174" t="s">
        <v>2051</v>
      </c>
      <c r="L174" t="s">
        <v>2051</v>
      </c>
      <c r="P174" t="s">
        <v>126</v>
      </c>
      <c r="Q174" t="s">
        <v>127</v>
      </c>
      <c r="R174" t="s">
        <v>128</v>
      </c>
      <c r="S174" t="s">
        <v>129</v>
      </c>
      <c r="T174" t="s">
        <v>137</v>
      </c>
      <c r="U174" t="s">
        <v>57</v>
      </c>
      <c r="V174" t="s">
        <v>140</v>
      </c>
      <c r="W174" t="s">
        <v>141</v>
      </c>
      <c r="X174" t="s">
        <v>142</v>
      </c>
      <c r="Y174" t="s">
        <v>186</v>
      </c>
      <c r="Z174" t="s">
        <v>187</v>
      </c>
      <c r="AA174" t="s">
        <v>188</v>
      </c>
      <c r="AB174" t="s">
        <v>58</v>
      </c>
      <c r="AC174" t="s">
        <v>130</v>
      </c>
      <c r="AD174" t="s">
        <v>59</v>
      </c>
      <c r="AE174" t="s">
        <v>131</v>
      </c>
      <c r="AF174" t="s">
        <v>132</v>
      </c>
      <c r="AG174" t="s">
        <v>231</v>
      </c>
      <c r="AH174" t="s">
        <v>2052</v>
      </c>
      <c r="AI174" t="s">
        <v>2053</v>
      </c>
      <c r="AJ174" t="s">
        <v>2054</v>
      </c>
      <c r="AK174" t="s">
        <v>2055</v>
      </c>
      <c r="AL174" t="s">
        <v>2056</v>
      </c>
      <c r="AM174" t="s">
        <v>2057</v>
      </c>
      <c r="AN174" t="s">
        <v>133</v>
      </c>
      <c r="AO174" t="s">
        <v>2058</v>
      </c>
      <c r="AP174" t="s">
        <v>138</v>
      </c>
      <c r="AQ174" s="7">
        <v>14000</v>
      </c>
      <c r="AR174" s="7">
        <v>0</v>
      </c>
      <c r="AS174" t="s">
        <v>4861</v>
      </c>
      <c r="AT174" t="s">
        <v>4862</v>
      </c>
      <c r="AU174" s="7">
        <v>5</v>
      </c>
      <c r="AZ174" t="s">
        <v>150</v>
      </c>
      <c r="BA174" t="s">
        <v>217</v>
      </c>
      <c r="BG174" t="s">
        <v>136</v>
      </c>
      <c r="BI174" t="s">
        <v>2059</v>
      </c>
      <c r="BJ174" s="7">
        <v>5</v>
      </c>
    </row>
    <row r="175" spans="1:62" x14ac:dyDescent="0.55000000000000004">
      <c r="A175" s="2" t="str">
        <f t="shared" si="43"/>
        <v>TeleventasPLAN 1 CUOTA PROTEGIDA</v>
      </c>
      <c r="B175" s="3">
        <f>VLOOKUP(A175,'[1]TARIFAS PRODUCTOS'!$C:$E,3,0)</f>
        <v>36120</v>
      </c>
      <c r="C175" s="6" t="str">
        <f t="shared" si="44"/>
        <v>JULIO</v>
      </c>
      <c r="D175" s="8" t="str">
        <f t="shared" si="45"/>
        <v>MIÉRCOLES</v>
      </c>
      <c r="E175" s="9">
        <f t="shared" si="46"/>
        <v>1</v>
      </c>
      <c r="F175" s="14">
        <f t="shared" ca="1" si="47"/>
        <v>126</v>
      </c>
      <c r="G175" s="7">
        <v>3149327</v>
      </c>
      <c r="I175" t="s">
        <v>2060</v>
      </c>
      <c r="J175" t="s">
        <v>254</v>
      </c>
      <c r="K175" t="s">
        <v>2051</v>
      </c>
      <c r="L175" t="s">
        <v>2051</v>
      </c>
      <c r="P175" t="s">
        <v>126</v>
      </c>
      <c r="Q175" t="s">
        <v>127</v>
      </c>
      <c r="R175" t="s">
        <v>128</v>
      </c>
      <c r="S175" t="s">
        <v>129</v>
      </c>
      <c r="T175" t="s">
        <v>137</v>
      </c>
      <c r="U175" t="s">
        <v>57</v>
      </c>
      <c r="V175" t="s">
        <v>140</v>
      </c>
      <c r="W175" t="s">
        <v>141</v>
      </c>
      <c r="X175" t="s">
        <v>142</v>
      </c>
      <c r="Y175" t="s">
        <v>183</v>
      </c>
      <c r="Z175" t="s">
        <v>184</v>
      </c>
      <c r="AA175" t="s">
        <v>185</v>
      </c>
      <c r="AB175" t="s">
        <v>58</v>
      </c>
      <c r="AC175" t="s">
        <v>130</v>
      </c>
      <c r="AD175" t="s">
        <v>59</v>
      </c>
      <c r="AE175" t="s">
        <v>131</v>
      </c>
      <c r="AF175" t="s">
        <v>132</v>
      </c>
      <c r="AG175" t="s">
        <v>231</v>
      </c>
      <c r="AH175" t="s">
        <v>2061</v>
      </c>
      <c r="AI175" t="s">
        <v>2062</v>
      </c>
      <c r="AJ175" t="s">
        <v>2063</v>
      </c>
      <c r="AK175" t="s">
        <v>2064</v>
      </c>
      <c r="AL175" t="s">
        <v>2065</v>
      </c>
      <c r="AM175" t="s">
        <v>2066</v>
      </c>
      <c r="AN175" t="s">
        <v>133</v>
      </c>
      <c r="AO175" t="s">
        <v>2067</v>
      </c>
      <c r="AP175" t="s">
        <v>138</v>
      </c>
      <c r="AQ175" s="7">
        <v>14000</v>
      </c>
      <c r="AR175" s="7">
        <v>0</v>
      </c>
      <c r="AS175" t="s">
        <v>4861</v>
      </c>
      <c r="AT175" t="s">
        <v>4862</v>
      </c>
      <c r="AU175" s="7">
        <v>5</v>
      </c>
      <c r="AZ175" t="s">
        <v>150</v>
      </c>
      <c r="BA175" t="s">
        <v>2068</v>
      </c>
      <c r="BG175" t="s">
        <v>136</v>
      </c>
      <c r="BI175" t="s">
        <v>2069</v>
      </c>
      <c r="BJ175" s="7">
        <v>5</v>
      </c>
    </row>
    <row r="176" spans="1:62" x14ac:dyDescent="0.55000000000000004">
      <c r="A176" s="2" t="str">
        <f t="shared" si="43"/>
        <v>TeleventasVIDA ZURICH PLAN 1</v>
      </c>
      <c r="B176" s="3">
        <f>VLOOKUP(A176,'[1]TARIFAS PRODUCTOS'!$C:$E,3,0)</f>
        <v>24150</v>
      </c>
      <c r="C176" s="6" t="str">
        <f t="shared" si="44"/>
        <v>JULIO</v>
      </c>
      <c r="D176" s="8" t="str">
        <f t="shared" si="45"/>
        <v>MIÉRCOLES</v>
      </c>
      <c r="E176" s="9">
        <f t="shared" si="46"/>
        <v>1</v>
      </c>
      <c r="F176" s="14">
        <f t="shared" ca="1" si="47"/>
        <v>126</v>
      </c>
      <c r="G176" s="7">
        <v>3149328</v>
      </c>
      <c r="I176" t="s">
        <v>2070</v>
      </c>
      <c r="J176" t="s">
        <v>254</v>
      </c>
      <c r="K176" t="s">
        <v>2051</v>
      </c>
      <c r="L176" t="s">
        <v>2051</v>
      </c>
      <c r="P176" t="s">
        <v>126</v>
      </c>
      <c r="Q176" t="s">
        <v>127</v>
      </c>
      <c r="R176" t="s">
        <v>128</v>
      </c>
      <c r="S176" t="s">
        <v>129</v>
      </c>
      <c r="T176" t="s">
        <v>151</v>
      </c>
      <c r="U176" t="s">
        <v>65</v>
      </c>
      <c r="V176" t="s">
        <v>140</v>
      </c>
      <c r="W176" t="s">
        <v>141</v>
      </c>
      <c r="X176" t="s">
        <v>142</v>
      </c>
      <c r="Y176" t="s">
        <v>152</v>
      </c>
      <c r="Z176" t="s">
        <v>153</v>
      </c>
      <c r="AA176" t="s">
        <v>106</v>
      </c>
      <c r="AB176" t="s">
        <v>58</v>
      </c>
      <c r="AC176" t="s">
        <v>146</v>
      </c>
      <c r="AD176" t="s">
        <v>61</v>
      </c>
      <c r="AE176" t="s">
        <v>147</v>
      </c>
      <c r="AF176" t="s">
        <v>148</v>
      </c>
      <c r="AG176" t="s">
        <v>231</v>
      </c>
      <c r="AH176" t="s">
        <v>2071</v>
      </c>
      <c r="AI176" t="s">
        <v>2072</v>
      </c>
      <c r="AJ176" t="s">
        <v>2073</v>
      </c>
      <c r="AK176" t="s">
        <v>2074</v>
      </c>
      <c r="AL176" t="s">
        <v>2075</v>
      </c>
      <c r="AM176" t="s">
        <v>2076</v>
      </c>
      <c r="AN176" t="s">
        <v>133</v>
      </c>
      <c r="AO176" t="s">
        <v>2077</v>
      </c>
      <c r="AP176" t="s">
        <v>154</v>
      </c>
      <c r="AQ176" s="7">
        <v>12500</v>
      </c>
      <c r="AR176" s="7">
        <v>0</v>
      </c>
      <c r="AS176" t="s">
        <v>4861</v>
      </c>
      <c r="AT176" t="s">
        <v>4862</v>
      </c>
      <c r="AU176" s="7">
        <v>5</v>
      </c>
      <c r="AZ176" t="s">
        <v>150</v>
      </c>
      <c r="BA176" t="s">
        <v>198</v>
      </c>
      <c r="BG176" t="s">
        <v>136</v>
      </c>
      <c r="BI176" t="s">
        <v>2078</v>
      </c>
      <c r="BJ176" s="7">
        <v>5</v>
      </c>
    </row>
    <row r="177" spans="1:62" x14ac:dyDescent="0.55000000000000004">
      <c r="A177" s="2" t="str">
        <f t="shared" si="43"/>
        <v>TeleventasVIDA ZURICH PLAN 1</v>
      </c>
      <c r="B177" s="3">
        <f>VLOOKUP(A177,'[1]TARIFAS PRODUCTOS'!$C:$E,3,0)</f>
        <v>24150</v>
      </c>
      <c r="C177" s="6" t="str">
        <f t="shared" si="44"/>
        <v>JULIO</v>
      </c>
      <c r="D177" s="8" t="str">
        <f t="shared" si="45"/>
        <v>MIÉRCOLES</v>
      </c>
      <c r="E177" s="9">
        <f t="shared" si="46"/>
        <v>1</v>
      </c>
      <c r="F177" s="14">
        <f t="shared" ca="1" si="47"/>
        <v>126</v>
      </c>
      <c r="G177" s="7">
        <v>3149329</v>
      </c>
      <c r="I177" t="s">
        <v>2079</v>
      </c>
      <c r="J177" t="s">
        <v>254</v>
      </c>
      <c r="K177" t="s">
        <v>2051</v>
      </c>
      <c r="L177" t="s">
        <v>2051</v>
      </c>
      <c r="P177" t="s">
        <v>126</v>
      </c>
      <c r="Q177" t="s">
        <v>127</v>
      </c>
      <c r="R177" t="s">
        <v>128</v>
      </c>
      <c r="S177" t="s">
        <v>129</v>
      </c>
      <c r="T177" t="s">
        <v>137</v>
      </c>
      <c r="U177" t="s">
        <v>57</v>
      </c>
      <c r="V177" t="s">
        <v>140</v>
      </c>
      <c r="W177" t="s">
        <v>141</v>
      </c>
      <c r="X177" t="s">
        <v>142</v>
      </c>
      <c r="Y177" t="s">
        <v>171</v>
      </c>
      <c r="Z177" t="s">
        <v>172</v>
      </c>
      <c r="AA177" t="s">
        <v>173</v>
      </c>
      <c r="AB177" t="s">
        <v>58</v>
      </c>
      <c r="AC177" t="s">
        <v>146</v>
      </c>
      <c r="AD177" t="s">
        <v>61</v>
      </c>
      <c r="AE177" t="s">
        <v>147</v>
      </c>
      <c r="AF177" t="s">
        <v>148</v>
      </c>
      <c r="AG177" t="s">
        <v>231</v>
      </c>
      <c r="AH177" t="s">
        <v>2080</v>
      </c>
      <c r="AI177" t="s">
        <v>2081</v>
      </c>
      <c r="AJ177" t="s">
        <v>2082</v>
      </c>
      <c r="AK177" t="s">
        <v>2083</v>
      </c>
      <c r="AL177" t="s">
        <v>2084</v>
      </c>
      <c r="AM177" t="s">
        <v>2085</v>
      </c>
      <c r="AN177" t="s">
        <v>133</v>
      </c>
      <c r="AP177" t="s">
        <v>138</v>
      </c>
      <c r="AQ177" s="7">
        <v>12500</v>
      </c>
      <c r="AR177" s="7">
        <v>0</v>
      </c>
      <c r="AS177" t="s">
        <v>4861</v>
      </c>
      <c r="AT177" t="s">
        <v>4862</v>
      </c>
      <c r="AU177" s="7">
        <v>5</v>
      </c>
      <c r="AZ177" t="s">
        <v>150</v>
      </c>
      <c r="BA177" t="s">
        <v>2086</v>
      </c>
      <c r="BG177" t="s">
        <v>136</v>
      </c>
      <c r="BI177" t="s">
        <v>2087</v>
      </c>
      <c r="BJ177" s="7">
        <v>5</v>
      </c>
    </row>
    <row r="178" spans="1:62" x14ac:dyDescent="0.55000000000000004">
      <c r="A178" s="2" t="str">
        <f t="shared" si="43"/>
        <v>TeleventasPLAN 1 CUOTA PROTEGIDA</v>
      </c>
      <c r="B178" s="3">
        <f>VLOOKUP(A178,'[1]TARIFAS PRODUCTOS'!$C:$E,3,0)</f>
        <v>36120</v>
      </c>
      <c r="C178" s="6" t="str">
        <f t="shared" si="44"/>
        <v>JULIO</v>
      </c>
      <c r="D178" s="8" t="str">
        <f t="shared" si="45"/>
        <v>MIÉRCOLES</v>
      </c>
      <c r="E178" s="9">
        <f t="shared" si="46"/>
        <v>1</v>
      </c>
      <c r="F178" s="14">
        <f t="shared" ca="1" si="47"/>
        <v>126</v>
      </c>
      <c r="G178" s="7">
        <v>3149330</v>
      </c>
      <c r="I178" t="s">
        <v>2088</v>
      </c>
      <c r="J178" t="s">
        <v>254</v>
      </c>
      <c r="K178" t="s">
        <v>2089</v>
      </c>
      <c r="L178" t="s">
        <v>2089</v>
      </c>
      <c r="P178" t="s">
        <v>126</v>
      </c>
      <c r="Q178" t="s">
        <v>127</v>
      </c>
      <c r="R178" t="s">
        <v>128</v>
      </c>
      <c r="S178" t="s">
        <v>129</v>
      </c>
      <c r="T178" t="s">
        <v>126</v>
      </c>
      <c r="U178" t="s">
        <v>64</v>
      </c>
      <c r="V178" t="s">
        <v>140</v>
      </c>
      <c r="W178" t="s">
        <v>141</v>
      </c>
      <c r="X178" t="s">
        <v>142</v>
      </c>
      <c r="Y178" t="s">
        <v>165</v>
      </c>
      <c r="Z178" t="s">
        <v>166</v>
      </c>
      <c r="AA178" t="s">
        <v>104</v>
      </c>
      <c r="AB178" t="s">
        <v>58</v>
      </c>
      <c r="AC178" t="s">
        <v>130</v>
      </c>
      <c r="AD178" t="s">
        <v>59</v>
      </c>
      <c r="AE178" t="s">
        <v>131</v>
      </c>
      <c r="AF178" t="s">
        <v>132</v>
      </c>
      <c r="AG178" t="s">
        <v>231</v>
      </c>
      <c r="AH178" t="s">
        <v>2090</v>
      </c>
      <c r="AI178" t="s">
        <v>2091</v>
      </c>
      <c r="AJ178" t="s">
        <v>2092</v>
      </c>
      <c r="AK178" t="s">
        <v>2093</v>
      </c>
      <c r="AL178" t="s">
        <v>2094</v>
      </c>
      <c r="AM178" t="s">
        <v>2095</v>
      </c>
      <c r="AN178" t="s">
        <v>133</v>
      </c>
      <c r="AO178" t="s">
        <v>2096</v>
      </c>
      <c r="AP178" t="s">
        <v>134</v>
      </c>
      <c r="AQ178" s="7">
        <v>14000</v>
      </c>
      <c r="AR178" s="7">
        <v>0</v>
      </c>
      <c r="AS178" t="s">
        <v>4861</v>
      </c>
      <c r="AT178" t="s">
        <v>4862</v>
      </c>
      <c r="AU178" s="7">
        <v>5</v>
      </c>
      <c r="AZ178" t="s">
        <v>150</v>
      </c>
      <c r="BA178" t="s">
        <v>215</v>
      </c>
      <c r="BG178" t="s">
        <v>136</v>
      </c>
      <c r="BI178" t="s">
        <v>2097</v>
      </c>
      <c r="BJ178" s="7">
        <v>5</v>
      </c>
    </row>
    <row r="179" spans="1:62" x14ac:dyDescent="0.55000000000000004">
      <c r="A179" s="2" t="str">
        <f t="shared" si="43"/>
        <v>TeleventasPLAN 1 CUOTA PROTEGIDA</v>
      </c>
      <c r="B179" s="3">
        <f>VLOOKUP(A179,'[1]TARIFAS PRODUCTOS'!$C:$E,3,0)</f>
        <v>36120</v>
      </c>
      <c r="C179" s="6" t="str">
        <f t="shared" si="44"/>
        <v>JULIO</v>
      </c>
      <c r="D179" s="8" t="str">
        <f t="shared" si="45"/>
        <v>JUEVES</v>
      </c>
      <c r="E179" s="9">
        <f t="shared" si="46"/>
        <v>2</v>
      </c>
      <c r="F179" s="14">
        <f t="shared" ca="1" si="47"/>
        <v>126</v>
      </c>
      <c r="G179" s="7">
        <v>3149331</v>
      </c>
      <c r="I179" t="s">
        <v>2098</v>
      </c>
      <c r="J179" t="s">
        <v>928</v>
      </c>
      <c r="K179" t="s">
        <v>2099</v>
      </c>
      <c r="L179" t="s">
        <v>2099</v>
      </c>
      <c r="P179" t="s">
        <v>126</v>
      </c>
      <c r="Q179" t="s">
        <v>127</v>
      </c>
      <c r="R179" t="s">
        <v>128</v>
      </c>
      <c r="S179" t="s">
        <v>129</v>
      </c>
      <c r="T179" t="s">
        <v>137</v>
      </c>
      <c r="U179" t="s">
        <v>57</v>
      </c>
      <c r="V179" t="s">
        <v>140</v>
      </c>
      <c r="W179" t="s">
        <v>141</v>
      </c>
      <c r="X179" t="s">
        <v>142</v>
      </c>
      <c r="Y179" t="s">
        <v>181</v>
      </c>
      <c r="Z179" t="s">
        <v>182</v>
      </c>
      <c r="AA179" t="s">
        <v>98</v>
      </c>
      <c r="AB179" t="s">
        <v>58</v>
      </c>
      <c r="AC179" t="s">
        <v>130</v>
      </c>
      <c r="AD179" t="s">
        <v>59</v>
      </c>
      <c r="AE179" t="s">
        <v>131</v>
      </c>
      <c r="AF179" t="s">
        <v>132</v>
      </c>
      <c r="AG179" t="s">
        <v>231</v>
      </c>
      <c r="AH179" t="s">
        <v>2100</v>
      </c>
      <c r="AI179" t="s">
        <v>2101</v>
      </c>
      <c r="AJ179" t="s">
        <v>2102</v>
      </c>
      <c r="AK179" t="s">
        <v>2103</v>
      </c>
      <c r="AL179" t="s">
        <v>2104</v>
      </c>
      <c r="AM179" t="s">
        <v>2105</v>
      </c>
      <c r="AN179" t="s">
        <v>133</v>
      </c>
      <c r="AO179" t="s">
        <v>2106</v>
      </c>
      <c r="AP179" t="s">
        <v>138</v>
      </c>
      <c r="AQ179" s="7">
        <v>14000</v>
      </c>
      <c r="AR179" s="7">
        <v>0</v>
      </c>
      <c r="AS179" t="s">
        <v>4861</v>
      </c>
      <c r="AT179" t="s">
        <v>4862</v>
      </c>
      <c r="AU179" s="7">
        <v>5</v>
      </c>
      <c r="AZ179" t="s">
        <v>150</v>
      </c>
      <c r="BA179" t="s">
        <v>206</v>
      </c>
      <c r="BG179" t="s">
        <v>136</v>
      </c>
      <c r="BI179" t="s">
        <v>2107</v>
      </c>
      <c r="BJ179" s="7">
        <v>5</v>
      </c>
    </row>
    <row r="180" spans="1:62" x14ac:dyDescent="0.55000000000000004">
      <c r="A180" s="2" t="str">
        <f t="shared" si="43"/>
        <v>TeleventasPLAN 1 CUOTA PROTEGIDA</v>
      </c>
      <c r="B180" s="3">
        <f>VLOOKUP(A180,'[1]TARIFAS PRODUCTOS'!$C:$E,3,0)</f>
        <v>36120</v>
      </c>
      <c r="C180" s="6" t="str">
        <f t="shared" si="44"/>
        <v>JULIO</v>
      </c>
      <c r="D180" s="8" t="str">
        <f t="shared" si="45"/>
        <v>JUEVES</v>
      </c>
      <c r="E180" s="9">
        <f t="shared" si="46"/>
        <v>2</v>
      </c>
      <c r="F180" s="14">
        <f t="shared" ca="1" si="47"/>
        <v>126</v>
      </c>
      <c r="G180" s="7">
        <v>3149332</v>
      </c>
      <c r="I180" t="s">
        <v>2108</v>
      </c>
      <c r="J180" t="s">
        <v>928</v>
      </c>
      <c r="K180" t="s">
        <v>2109</v>
      </c>
      <c r="L180" t="s">
        <v>2109</v>
      </c>
      <c r="P180" t="s">
        <v>126</v>
      </c>
      <c r="Q180" t="s">
        <v>127</v>
      </c>
      <c r="R180" t="s">
        <v>128</v>
      </c>
      <c r="S180" t="s">
        <v>129</v>
      </c>
      <c r="T180" t="s">
        <v>126</v>
      </c>
      <c r="U180" t="s">
        <v>64</v>
      </c>
      <c r="V180" t="s">
        <v>140</v>
      </c>
      <c r="W180" t="s">
        <v>141</v>
      </c>
      <c r="X180" t="s">
        <v>142</v>
      </c>
      <c r="Y180" t="s">
        <v>181</v>
      </c>
      <c r="Z180" t="s">
        <v>182</v>
      </c>
      <c r="AA180" t="s">
        <v>98</v>
      </c>
      <c r="AB180" t="s">
        <v>58</v>
      </c>
      <c r="AC180" t="s">
        <v>130</v>
      </c>
      <c r="AD180" t="s">
        <v>59</v>
      </c>
      <c r="AE180" t="s">
        <v>131</v>
      </c>
      <c r="AF180" t="s">
        <v>132</v>
      </c>
      <c r="AG180" t="s">
        <v>231</v>
      </c>
      <c r="AH180" t="s">
        <v>2110</v>
      </c>
      <c r="AI180" t="s">
        <v>2111</v>
      </c>
      <c r="AJ180" t="s">
        <v>2112</v>
      </c>
      <c r="AK180" t="s">
        <v>2113</v>
      </c>
      <c r="AL180" t="s">
        <v>2114</v>
      </c>
      <c r="AM180" t="s">
        <v>2115</v>
      </c>
      <c r="AN180" t="s">
        <v>133</v>
      </c>
      <c r="AO180" t="s">
        <v>2116</v>
      </c>
      <c r="AP180" t="s">
        <v>134</v>
      </c>
      <c r="AQ180" s="7">
        <v>14000</v>
      </c>
      <c r="AR180" s="7">
        <v>0</v>
      </c>
      <c r="AS180" t="s">
        <v>4861</v>
      </c>
      <c r="AT180" t="s">
        <v>4862</v>
      </c>
      <c r="AU180" s="7">
        <v>5</v>
      </c>
      <c r="AZ180" t="s">
        <v>150</v>
      </c>
      <c r="BA180" t="s">
        <v>2117</v>
      </c>
      <c r="BG180" t="s">
        <v>136</v>
      </c>
      <c r="BI180" t="s">
        <v>2118</v>
      </c>
      <c r="BJ180" s="7">
        <v>5</v>
      </c>
    </row>
    <row r="181" spans="1:62" x14ac:dyDescent="0.55000000000000004">
      <c r="A181" s="2" t="str">
        <f t="shared" si="43"/>
        <v>TeleventasPLAN 1 CUOTA PROTEGIDA</v>
      </c>
      <c r="B181" s="3">
        <f>VLOOKUP(A181,'[1]TARIFAS PRODUCTOS'!$C:$E,3,0)</f>
        <v>36120</v>
      </c>
      <c r="C181" s="6" t="str">
        <f t="shared" si="44"/>
        <v>JULIO</v>
      </c>
      <c r="D181" s="8" t="str">
        <f t="shared" si="45"/>
        <v>JUEVES</v>
      </c>
      <c r="E181" s="9">
        <f t="shared" si="46"/>
        <v>2</v>
      </c>
      <c r="F181" s="14">
        <f t="shared" ca="1" si="47"/>
        <v>126</v>
      </c>
      <c r="G181" s="7">
        <v>3149333</v>
      </c>
      <c r="I181" t="s">
        <v>2119</v>
      </c>
      <c r="J181" t="s">
        <v>928</v>
      </c>
      <c r="K181" t="s">
        <v>2120</v>
      </c>
      <c r="L181" t="s">
        <v>2120</v>
      </c>
      <c r="P181" t="s">
        <v>126</v>
      </c>
      <c r="Q181" t="s">
        <v>127</v>
      </c>
      <c r="R181" t="s">
        <v>128</v>
      </c>
      <c r="S181" t="s">
        <v>129</v>
      </c>
      <c r="T181" t="s">
        <v>126</v>
      </c>
      <c r="U181" t="s">
        <v>64</v>
      </c>
      <c r="V181" t="s">
        <v>140</v>
      </c>
      <c r="W181" t="s">
        <v>141</v>
      </c>
      <c r="X181" t="s">
        <v>142</v>
      </c>
      <c r="Y181" t="s">
        <v>143</v>
      </c>
      <c r="Z181" t="s">
        <v>144</v>
      </c>
      <c r="AA181" t="s">
        <v>145</v>
      </c>
      <c r="AB181" t="s">
        <v>58</v>
      </c>
      <c r="AC181" t="s">
        <v>130</v>
      </c>
      <c r="AD181" t="s">
        <v>59</v>
      </c>
      <c r="AE181" t="s">
        <v>131</v>
      </c>
      <c r="AF181" t="s">
        <v>132</v>
      </c>
      <c r="AG181" t="s">
        <v>231</v>
      </c>
      <c r="AH181" t="s">
        <v>2121</v>
      </c>
      <c r="AI181" t="s">
        <v>2122</v>
      </c>
      <c r="AJ181" t="s">
        <v>2123</v>
      </c>
      <c r="AK181" t="s">
        <v>2124</v>
      </c>
      <c r="AL181" t="s">
        <v>2125</v>
      </c>
      <c r="AM181" t="s">
        <v>2126</v>
      </c>
      <c r="AN181" t="s">
        <v>133</v>
      </c>
      <c r="AO181" t="s">
        <v>2127</v>
      </c>
      <c r="AP181" t="s">
        <v>134</v>
      </c>
      <c r="AQ181" s="7">
        <v>14000</v>
      </c>
      <c r="AR181" s="7">
        <v>0</v>
      </c>
      <c r="AS181" t="s">
        <v>4861</v>
      </c>
      <c r="AT181" t="s">
        <v>4862</v>
      </c>
      <c r="AU181" s="7">
        <v>5</v>
      </c>
      <c r="AZ181" t="s">
        <v>150</v>
      </c>
      <c r="BA181" t="s">
        <v>2128</v>
      </c>
      <c r="BG181" t="s">
        <v>136</v>
      </c>
      <c r="BI181" t="s">
        <v>2129</v>
      </c>
      <c r="BJ181" s="7">
        <v>5</v>
      </c>
    </row>
    <row r="182" spans="1:62" x14ac:dyDescent="0.55000000000000004">
      <c r="A182" s="2" t="str">
        <f t="shared" si="43"/>
        <v>TeleventasPLAN 1 CUOTA PROTEGIDA</v>
      </c>
      <c r="B182" s="3">
        <f>VLOOKUP(A182,'[1]TARIFAS PRODUCTOS'!$C:$E,3,0)</f>
        <v>36120</v>
      </c>
      <c r="C182" s="6" t="str">
        <f t="shared" si="44"/>
        <v>JULIO</v>
      </c>
      <c r="D182" s="8" t="str">
        <f t="shared" si="45"/>
        <v>JUEVES</v>
      </c>
      <c r="E182" s="9">
        <f t="shared" si="46"/>
        <v>2</v>
      </c>
      <c r="F182" s="14">
        <f t="shared" ca="1" si="47"/>
        <v>126</v>
      </c>
      <c r="G182" s="7">
        <v>3149334</v>
      </c>
      <c r="I182" t="s">
        <v>2130</v>
      </c>
      <c r="J182" t="s">
        <v>928</v>
      </c>
      <c r="K182" t="s">
        <v>2131</v>
      </c>
      <c r="L182" t="s">
        <v>2131</v>
      </c>
      <c r="P182" t="s">
        <v>126</v>
      </c>
      <c r="Q182" t="s">
        <v>127</v>
      </c>
      <c r="R182" t="s">
        <v>128</v>
      </c>
      <c r="S182" t="s">
        <v>129</v>
      </c>
      <c r="T182" t="s">
        <v>137</v>
      </c>
      <c r="U182" t="s">
        <v>57</v>
      </c>
      <c r="V182" t="s">
        <v>140</v>
      </c>
      <c r="W182" t="s">
        <v>141</v>
      </c>
      <c r="X182" t="s">
        <v>142</v>
      </c>
      <c r="Y182" t="s">
        <v>193</v>
      </c>
      <c r="Z182" t="s">
        <v>194</v>
      </c>
      <c r="AA182" t="s">
        <v>100</v>
      </c>
      <c r="AB182" t="s">
        <v>58</v>
      </c>
      <c r="AC182" t="s">
        <v>130</v>
      </c>
      <c r="AD182" t="s">
        <v>59</v>
      </c>
      <c r="AE182" t="s">
        <v>131</v>
      </c>
      <c r="AF182" t="s">
        <v>132</v>
      </c>
      <c r="AG182" t="s">
        <v>231</v>
      </c>
      <c r="AH182" t="s">
        <v>2132</v>
      </c>
      <c r="AI182" t="s">
        <v>2133</v>
      </c>
      <c r="AJ182" t="s">
        <v>2134</v>
      </c>
      <c r="AK182" t="s">
        <v>2135</v>
      </c>
      <c r="AL182" t="s">
        <v>2136</v>
      </c>
      <c r="AM182" t="s">
        <v>2137</v>
      </c>
      <c r="AN182" t="s">
        <v>133</v>
      </c>
      <c r="AO182" t="s">
        <v>2138</v>
      </c>
      <c r="AP182" t="s">
        <v>138</v>
      </c>
      <c r="AQ182" s="7">
        <v>14000</v>
      </c>
      <c r="AR182" s="7">
        <v>0</v>
      </c>
      <c r="AS182" t="s">
        <v>4861</v>
      </c>
      <c r="AT182" t="s">
        <v>4862</v>
      </c>
      <c r="AU182" s="7">
        <v>5</v>
      </c>
      <c r="AZ182" t="s">
        <v>150</v>
      </c>
      <c r="BA182" t="s">
        <v>2139</v>
      </c>
      <c r="BG182" t="s">
        <v>136</v>
      </c>
      <c r="BI182" t="s">
        <v>2140</v>
      </c>
      <c r="BJ182" s="7">
        <v>5</v>
      </c>
    </row>
    <row r="183" spans="1:62" x14ac:dyDescent="0.55000000000000004">
      <c r="A183" s="2" t="str">
        <f t="shared" si="43"/>
        <v>TeleventasPLAN 1 CUOTA PROTEGIDA</v>
      </c>
      <c r="B183" s="3">
        <f>VLOOKUP(A183,'[1]TARIFAS PRODUCTOS'!$C:$E,3,0)</f>
        <v>36120</v>
      </c>
      <c r="C183" s="6" t="str">
        <f t="shared" si="44"/>
        <v>JULIO</v>
      </c>
      <c r="D183" s="8" t="str">
        <f t="shared" si="45"/>
        <v>JUEVES</v>
      </c>
      <c r="E183" s="9">
        <f t="shared" si="46"/>
        <v>2</v>
      </c>
      <c r="F183" s="14">
        <f t="shared" ca="1" si="47"/>
        <v>126</v>
      </c>
      <c r="G183" s="7">
        <v>3149335</v>
      </c>
      <c r="I183" t="s">
        <v>2141</v>
      </c>
      <c r="J183" t="s">
        <v>928</v>
      </c>
      <c r="K183" t="s">
        <v>2142</v>
      </c>
      <c r="L183" t="s">
        <v>2142</v>
      </c>
      <c r="P183" t="s">
        <v>126</v>
      </c>
      <c r="Q183" t="s">
        <v>127</v>
      </c>
      <c r="R183" t="s">
        <v>128</v>
      </c>
      <c r="S183" t="s">
        <v>129</v>
      </c>
      <c r="T183" t="s">
        <v>139</v>
      </c>
      <c r="U183" t="s">
        <v>62</v>
      </c>
      <c r="V183" t="s">
        <v>140</v>
      </c>
      <c r="W183" t="s">
        <v>141</v>
      </c>
      <c r="X183" t="s">
        <v>142</v>
      </c>
      <c r="Y183" t="s">
        <v>143</v>
      </c>
      <c r="Z183" t="s">
        <v>144</v>
      </c>
      <c r="AA183" t="s">
        <v>145</v>
      </c>
      <c r="AB183" t="s">
        <v>58</v>
      </c>
      <c r="AC183" t="s">
        <v>130</v>
      </c>
      <c r="AD183" t="s">
        <v>59</v>
      </c>
      <c r="AE183" t="s">
        <v>131</v>
      </c>
      <c r="AF183" t="s">
        <v>132</v>
      </c>
      <c r="AG183" t="s">
        <v>231</v>
      </c>
      <c r="AH183" t="s">
        <v>2143</v>
      </c>
      <c r="AI183" t="s">
        <v>2144</v>
      </c>
      <c r="AJ183" t="s">
        <v>2145</v>
      </c>
      <c r="AK183" t="s">
        <v>2146</v>
      </c>
      <c r="AL183" t="s">
        <v>2147</v>
      </c>
      <c r="AM183" t="s">
        <v>2148</v>
      </c>
      <c r="AN183" t="s">
        <v>133</v>
      </c>
      <c r="AO183" t="s">
        <v>2149</v>
      </c>
      <c r="AP183" t="s">
        <v>149</v>
      </c>
      <c r="AQ183" s="7">
        <v>14000</v>
      </c>
      <c r="AR183" s="7">
        <v>0</v>
      </c>
      <c r="AS183" t="s">
        <v>4861</v>
      </c>
      <c r="AT183" t="s">
        <v>4862</v>
      </c>
      <c r="AU183" s="7">
        <v>5</v>
      </c>
      <c r="AZ183" t="s">
        <v>150</v>
      </c>
      <c r="BA183" t="s">
        <v>242</v>
      </c>
      <c r="BG183" t="s">
        <v>136</v>
      </c>
      <c r="BI183" t="s">
        <v>2150</v>
      </c>
      <c r="BJ183" s="7">
        <v>5</v>
      </c>
    </row>
    <row r="184" spans="1:62" x14ac:dyDescent="0.55000000000000004">
      <c r="A184" s="2" t="str">
        <f t="shared" si="43"/>
        <v>TeleventasPLAN 1 CUOTA PROTEGIDA</v>
      </c>
      <c r="B184" s="3">
        <f>VLOOKUP(A184,'[1]TARIFAS PRODUCTOS'!$C:$E,3,0)</f>
        <v>36120</v>
      </c>
      <c r="C184" s="6" t="str">
        <f t="shared" si="44"/>
        <v>JULIO</v>
      </c>
      <c r="D184" s="8" t="str">
        <f t="shared" si="45"/>
        <v>JUEVES</v>
      </c>
      <c r="E184" s="9">
        <f t="shared" si="46"/>
        <v>2</v>
      </c>
      <c r="F184" s="14">
        <f t="shared" ca="1" si="47"/>
        <v>126</v>
      </c>
      <c r="G184" s="7">
        <v>3149336</v>
      </c>
      <c r="I184" t="s">
        <v>2151</v>
      </c>
      <c r="J184" t="s">
        <v>928</v>
      </c>
      <c r="K184" t="s">
        <v>2152</v>
      </c>
      <c r="L184" t="s">
        <v>2152</v>
      </c>
      <c r="P184" t="s">
        <v>126</v>
      </c>
      <c r="Q184" t="s">
        <v>127</v>
      </c>
      <c r="R184" t="s">
        <v>128</v>
      </c>
      <c r="S184" t="s">
        <v>129</v>
      </c>
      <c r="T184" t="s">
        <v>126</v>
      </c>
      <c r="U184" t="s">
        <v>64</v>
      </c>
      <c r="V184" t="s">
        <v>140</v>
      </c>
      <c r="W184" t="s">
        <v>141</v>
      </c>
      <c r="X184" t="s">
        <v>142</v>
      </c>
      <c r="Y184" t="s">
        <v>193</v>
      </c>
      <c r="Z184" t="s">
        <v>194</v>
      </c>
      <c r="AA184" t="s">
        <v>100</v>
      </c>
      <c r="AB184" t="s">
        <v>58</v>
      </c>
      <c r="AC184" t="s">
        <v>130</v>
      </c>
      <c r="AD184" t="s">
        <v>59</v>
      </c>
      <c r="AE184" t="s">
        <v>131</v>
      </c>
      <c r="AF184" t="s">
        <v>132</v>
      </c>
      <c r="AG184" t="s">
        <v>231</v>
      </c>
      <c r="AH184" t="s">
        <v>2153</v>
      </c>
      <c r="AI184" t="s">
        <v>2154</v>
      </c>
      <c r="AJ184" t="s">
        <v>2155</v>
      </c>
      <c r="AK184" t="s">
        <v>2156</v>
      </c>
      <c r="AL184" t="s">
        <v>2157</v>
      </c>
      <c r="AM184" t="s">
        <v>2158</v>
      </c>
      <c r="AN184" t="s">
        <v>133</v>
      </c>
      <c r="AO184" t="s">
        <v>2159</v>
      </c>
      <c r="AP184" t="s">
        <v>134</v>
      </c>
      <c r="AQ184" s="7">
        <v>14000</v>
      </c>
      <c r="AR184" s="7">
        <v>0</v>
      </c>
      <c r="AS184" t="s">
        <v>4861</v>
      </c>
      <c r="AT184" t="s">
        <v>4862</v>
      </c>
      <c r="AU184" s="7">
        <v>5</v>
      </c>
      <c r="AZ184" t="s">
        <v>150</v>
      </c>
      <c r="BA184" t="s">
        <v>2160</v>
      </c>
      <c r="BG184" t="s">
        <v>136</v>
      </c>
      <c r="BI184" t="s">
        <v>2161</v>
      </c>
      <c r="BJ184" s="7">
        <v>5</v>
      </c>
    </row>
    <row r="185" spans="1:62" x14ac:dyDescent="0.55000000000000004">
      <c r="A185" s="2" t="str">
        <f t="shared" si="43"/>
        <v>TeleventasPLAN 1 CUOTA PROTEGIDA</v>
      </c>
      <c r="B185" s="3">
        <f>VLOOKUP(A185,'[1]TARIFAS PRODUCTOS'!$C:$E,3,0)</f>
        <v>36120</v>
      </c>
      <c r="C185" s="6" t="str">
        <f t="shared" si="44"/>
        <v>JULIO</v>
      </c>
      <c r="D185" s="8" t="str">
        <f t="shared" si="45"/>
        <v>JUEVES</v>
      </c>
      <c r="E185" s="9">
        <f t="shared" si="46"/>
        <v>2</v>
      </c>
      <c r="F185" s="14">
        <f t="shared" ca="1" si="47"/>
        <v>126</v>
      </c>
      <c r="G185" s="7">
        <v>3149337</v>
      </c>
      <c r="I185" t="s">
        <v>2162</v>
      </c>
      <c r="J185" t="s">
        <v>928</v>
      </c>
      <c r="K185" t="s">
        <v>2163</v>
      </c>
      <c r="L185" t="s">
        <v>2163</v>
      </c>
      <c r="P185" t="s">
        <v>126</v>
      </c>
      <c r="Q185" t="s">
        <v>127</v>
      </c>
      <c r="R185" t="s">
        <v>128</v>
      </c>
      <c r="S185" t="s">
        <v>129</v>
      </c>
      <c r="T185" t="s">
        <v>151</v>
      </c>
      <c r="U185" t="s">
        <v>65</v>
      </c>
      <c r="V185" t="s">
        <v>140</v>
      </c>
      <c r="W185" t="s">
        <v>141</v>
      </c>
      <c r="X185" t="s">
        <v>142</v>
      </c>
      <c r="Y185" t="s">
        <v>143</v>
      </c>
      <c r="Z185" t="s">
        <v>144</v>
      </c>
      <c r="AA185" t="s">
        <v>145</v>
      </c>
      <c r="AB185" t="s">
        <v>58</v>
      </c>
      <c r="AC185" t="s">
        <v>130</v>
      </c>
      <c r="AD185" t="s">
        <v>59</v>
      </c>
      <c r="AE185" t="s">
        <v>131</v>
      </c>
      <c r="AF185" t="s">
        <v>132</v>
      </c>
      <c r="AG185" t="s">
        <v>231</v>
      </c>
      <c r="AH185" t="s">
        <v>2164</v>
      </c>
      <c r="AI185" t="s">
        <v>2165</v>
      </c>
      <c r="AJ185" t="s">
        <v>2166</v>
      </c>
      <c r="AK185" t="s">
        <v>2167</v>
      </c>
      <c r="AL185" t="s">
        <v>2168</v>
      </c>
      <c r="AM185" t="s">
        <v>2169</v>
      </c>
      <c r="AN185" t="s">
        <v>133</v>
      </c>
      <c r="AO185" t="s">
        <v>2170</v>
      </c>
      <c r="AP185" t="s">
        <v>154</v>
      </c>
      <c r="AQ185" s="7">
        <v>14000</v>
      </c>
      <c r="AR185" s="7">
        <v>0</v>
      </c>
      <c r="AS185" t="s">
        <v>4861</v>
      </c>
      <c r="AT185" t="s">
        <v>4862</v>
      </c>
      <c r="AU185" s="7">
        <v>5</v>
      </c>
      <c r="AZ185" t="s">
        <v>150</v>
      </c>
      <c r="BA185" t="s">
        <v>2171</v>
      </c>
      <c r="BG185" t="s">
        <v>136</v>
      </c>
      <c r="BI185" t="s">
        <v>2172</v>
      </c>
      <c r="BJ185" s="7">
        <v>5</v>
      </c>
    </row>
    <row r="186" spans="1:62" x14ac:dyDescent="0.55000000000000004">
      <c r="A186" s="2" t="str">
        <f t="shared" si="43"/>
        <v>TeleventasVIDA ZURICH PLAN 1</v>
      </c>
      <c r="B186" s="3">
        <f>VLOOKUP(A186,'[1]TARIFAS PRODUCTOS'!$C:$E,3,0)</f>
        <v>24150</v>
      </c>
      <c r="C186" s="6" t="str">
        <f t="shared" si="44"/>
        <v>JULIO</v>
      </c>
      <c r="D186" s="8" t="str">
        <f t="shared" si="45"/>
        <v>JUEVES</v>
      </c>
      <c r="E186" s="9">
        <f t="shared" si="46"/>
        <v>2</v>
      </c>
      <c r="F186" s="14">
        <f t="shared" ca="1" si="47"/>
        <v>126</v>
      </c>
      <c r="G186" s="7">
        <v>3149338</v>
      </c>
      <c r="I186" t="s">
        <v>2173</v>
      </c>
      <c r="J186" t="s">
        <v>928</v>
      </c>
      <c r="K186" t="s">
        <v>2174</v>
      </c>
      <c r="L186" t="s">
        <v>2174</v>
      </c>
      <c r="P186" t="s">
        <v>126</v>
      </c>
      <c r="Q186" t="s">
        <v>127</v>
      </c>
      <c r="R186" t="s">
        <v>128</v>
      </c>
      <c r="S186" t="s">
        <v>129</v>
      </c>
      <c r="T186" t="s">
        <v>151</v>
      </c>
      <c r="U186" t="s">
        <v>65</v>
      </c>
      <c r="V186" t="s">
        <v>140</v>
      </c>
      <c r="W186" t="s">
        <v>141</v>
      </c>
      <c r="X186" t="s">
        <v>142</v>
      </c>
      <c r="Y186" t="s">
        <v>193</v>
      </c>
      <c r="Z186" t="s">
        <v>194</v>
      </c>
      <c r="AA186" t="s">
        <v>100</v>
      </c>
      <c r="AB186" t="s">
        <v>58</v>
      </c>
      <c r="AC186" t="s">
        <v>146</v>
      </c>
      <c r="AD186" t="s">
        <v>61</v>
      </c>
      <c r="AE186" t="s">
        <v>147</v>
      </c>
      <c r="AF186" t="s">
        <v>148</v>
      </c>
      <c r="AG186" t="s">
        <v>231</v>
      </c>
      <c r="AH186" t="s">
        <v>2175</v>
      </c>
      <c r="AI186" t="s">
        <v>2176</v>
      </c>
      <c r="AJ186" t="s">
        <v>2177</v>
      </c>
      <c r="AK186" t="s">
        <v>2178</v>
      </c>
      <c r="AL186" t="s">
        <v>2179</v>
      </c>
      <c r="AM186" t="s">
        <v>2180</v>
      </c>
      <c r="AN186" t="s">
        <v>167</v>
      </c>
      <c r="AO186" t="s">
        <v>2181</v>
      </c>
      <c r="AP186" t="s">
        <v>191</v>
      </c>
      <c r="AQ186" s="7">
        <v>12500</v>
      </c>
      <c r="AR186" s="7">
        <v>0</v>
      </c>
      <c r="AS186" t="s">
        <v>4861</v>
      </c>
      <c r="AT186" t="s">
        <v>4862</v>
      </c>
      <c r="AU186" s="7">
        <v>5</v>
      </c>
      <c r="AZ186" t="s">
        <v>150</v>
      </c>
      <c r="BA186" t="s">
        <v>241</v>
      </c>
      <c r="BG186" t="s">
        <v>136</v>
      </c>
      <c r="BI186" t="s">
        <v>2182</v>
      </c>
      <c r="BJ186" s="7">
        <v>5</v>
      </c>
    </row>
    <row r="187" spans="1:62" x14ac:dyDescent="0.55000000000000004">
      <c r="A187" s="2" t="str">
        <f t="shared" si="43"/>
        <v>TeleventasPLAN 1 CUOTA PROTEGIDA</v>
      </c>
      <c r="B187" s="3">
        <f>VLOOKUP(A187,'[1]TARIFAS PRODUCTOS'!$C:$E,3,0)</f>
        <v>36120</v>
      </c>
      <c r="C187" s="6" t="str">
        <f t="shared" si="44"/>
        <v>JULIO</v>
      </c>
      <c r="D187" s="8" t="str">
        <f t="shared" si="45"/>
        <v>JUEVES</v>
      </c>
      <c r="E187" s="9">
        <f t="shared" si="46"/>
        <v>2</v>
      </c>
      <c r="F187" s="14">
        <f t="shared" ca="1" si="47"/>
        <v>126</v>
      </c>
      <c r="G187" s="7">
        <v>3149339</v>
      </c>
      <c r="I187" t="s">
        <v>2183</v>
      </c>
      <c r="J187" t="s">
        <v>928</v>
      </c>
      <c r="K187" t="s">
        <v>2184</v>
      </c>
      <c r="L187" t="s">
        <v>2184</v>
      </c>
      <c r="P187" t="s">
        <v>126</v>
      </c>
      <c r="Q187" t="s">
        <v>127</v>
      </c>
      <c r="R187" t="s">
        <v>128</v>
      </c>
      <c r="S187" t="s">
        <v>129</v>
      </c>
      <c r="T187" t="s">
        <v>137</v>
      </c>
      <c r="U187" t="s">
        <v>57</v>
      </c>
      <c r="V187" t="s">
        <v>140</v>
      </c>
      <c r="W187" t="s">
        <v>141</v>
      </c>
      <c r="X187" t="s">
        <v>142</v>
      </c>
      <c r="Y187" t="s">
        <v>143</v>
      </c>
      <c r="Z187" t="s">
        <v>144</v>
      </c>
      <c r="AA187" t="s">
        <v>145</v>
      </c>
      <c r="AB187" t="s">
        <v>58</v>
      </c>
      <c r="AC187" t="s">
        <v>130</v>
      </c>
      <c r="AD187" t="s">
        <v>59</v>
      </c>
      <c r="AE187" t="s">
        <v>131</v>
      </c>
      <c r="AF187" t="s">
        <v>132</v>
      </c>
      <c r="AG187" t="s">
        <v>231</v>
      </c>
      <c r="AH187" t="s">
        <v>2185</v>
      </c>
      <c r="AI187" t="s">
        <v>2186</v>
      </c>
      <c r="AJ187" t="s">
        <v>2187</v>
      </c>
      <c r="AK187" t="s">
        <v>2188</v>
      </c>
      <c r="AL187" t="s">
        <v>2189</v>
      </c>
      <c r="AM187" t="s">
        <v>2190</v>
      </c>
      <c r="AN187" t="s">
        <v>170</v>
      </c>
      <c r="AO187" t="s">
        <v>2191</v>
      </c>
      <c r="AP187" t="s">
        <v>138</v>
      </c>
      <c r="AQ187" s="7">
        <v>14000</v>
      </c>
      <c r="AR187" s="7">
        <v>0</v>
      </c>
      <c r="AS187" t="s">
        <v>4861</v>
      </c>
      <c r="AT187" t="s">
        <v>4862</v>
      </c>
      <c r="AU187" s="7">
        <v>5</v>
      </c>
      <c r="AZ187" t="s">
        <v>150</v>
      </c>
      <c r="BA187" t="s">
        <v>2192</v>
      </c>
      <c r="BG187" t="s">
        <v>136</v>
      </c>
      <c r="BI187" t="s">
        <v>2193</v>
      </c>
      <c r="BJ187" s="7">
        <v>5</v>
      </c>
    </row>
    <row r="188" spans="1:62" x14ac:dyDescent="0.55000000000000004">
      <c r="A188" s="2" t="str">
        <f t="shared" si="43"/>
        <v>TeleventasVIDA ZURICH PLAN 1</v>
      </c>
      <c r="B188" s="3">
        <f>VLOOKUP(A188,'[1]TARIFAS PRODUCTOS'!$C:$E,3,0)</f>
        <v>24150</v>
      </c>
      <c r="C188" s="6" t="str">
        <f t="shared" si="44"/>
        <v>JULIO</v>
      </c>
      <c r="D188" s="8" t="str">
        <f t="shared" si="45"/>
        <v>JUEVES</v>
      </c>
      <c r="E188" s="9">
        <f t="shared" si="46"/>
        <v>2</v>
      </c>
      <c r="F188" s="14">
        <f t="shared" ca="1" si="47"/>
        <v>126</v>
      </c>
      <c r="G188" s="7">
        <v>3149340</v>
      </c>
      <c r="I188" t="s">
        <v>2194</v>
      </c>
      <c r="J188" t="s">
        <v>928</v>
      </c>
      <c r="K188" t="s">
        <v>2195</v>
      </c>
      <c r="L188" t="s">
        <v>2195</v>
      </c>
      <c r="P188" t="s">
        <v>126</v>
      </c>
      <c r="Q188" t="s">
        <v>127</v>
      </c>
      <c r="R188" t="s">
        <v>128</v>
      </c>
      <c r="S188" t="s">
        <v>129</v>
      </c>
      <c r="T188" t="s">
        <v>151</v>
      </c>
      <c r="U188" t="s">
        <v>65</v>
      </c>
      <c r="V188" t="s">
        <v>140</v>
      </c>
      <c r="W188" t="s">
        <v>141</v>
      </c>
      <c r="X188" t="s">
        <v>142</v>
      </c>
      <c r="Y188" t="s">
        <v>143</v>
      </c>
      <c r="Z188" t="s">
        <v>144</v>
      </c>
      <c r="AA188" t="s">
        <v>145</v>
      </c>
      <c r="AB188" t="s">
        <v>58</v>
      </c>
      <c r="AC188" t="s">
        <v>146</v>
      </c>
      <c r="AD188" t="s">
        <v>61</v>
      </c>
      <c r="AE188" t="s">
        <v>147</v>
      </c>
      <c r="AF188" t="s">
        <v>148</v>
      </c>
      <c r="AG188" t="s">
        <v>231</v>
      </c>
      <c r="AH188" t="s">
        <v>2196</v>
      </c>
      <c r="AI188" t="s">
        <v>2197</v>
      </c>
      <c r="AJ188" t="s">
        <v>2198</v>
      </c>
      <c r="AK188" t="s">
        <v>2199</v>
      </c>
      <c r="AL188" t="s">
        <v>2200</v>
      </c>
      <c r="AM188" t="s">
        <v>2201</v>
      </c>
      <c r="AN188" t="s">
        <v>167</v>
      </c>
      <c r="AO188" t="s">
        <v>2202</v>
      </c>
      <c r="AP188" t="s">
        <v>154</v>
      </c>
      <c r="AQ188" s="7">
        <v>12500</v>
      </c>
      <c r="AR188" s="7">
        <v>0</v>
      </c>
      <c r="AS188" t="s">
        <v>4861</v>
      </c>
      <c r="AT188" t="s">
        <v>4862</v>
      </c>
      <c r="AU188" s="7">
        <v>5</v>
      </c>
      <c r="AZ188" t="s">
        <v>150</v>
      </c>
      <c r="BA188" t="s">
        <v>2203</v>
      </c>
      <c r="BG188" t="s">
        <v>136</v>
      </c>
      <c r="BI188" t="s">
        <v>2204</v>
      </c>
      <c r="BJ188" s="7">
        <v>5</v>
      </c>
    </row>
    <row r="189" spans="1:62" x14ac:dyDescent="0.55000000000000004">
      <c r="A189" s="2" t="str">
        <f t="shared" ref="A189:A250" si="48">AB189&amp;AF189</f>
        <v>TeleventasPLAN 1 CUOTA PROTEGIDA</v>
      </c>
      <c r="B189" s="3">
        <f>VLOOKUP(A189,'[1]TARIFAS PRODUCTOS'!$C:$E,3,0)</f>
        <v>36120</v>
      </c>
      <c r="C189" s="6" t="str">
        <f t="shared" ref="C189:C250" si="49">UPPER(TEXT(J189,"MMMM"))</f>
        <v>JULIO</v>
      </c>
      <c r="D189" s="8" t="str">
        <f t="shared" ref="D189:D250" si="50">UPPER(TEXT(J189,"DDDD"))</f>
        <v>JUEVES</v>
      </c>
      <c r="E189" s="9">
        <f t="shared" ref="E189:E250" si="51">DAY(J189)</f>
        <v>2</v>
      </c>
      <c r="F189" s="14">
        <f t="shared" ref="F189:F250" ca="1" si="52">(YEAR(NOW())-YEAR(AY189))</f>
        <v>126</v>
      </c>
      <c r="G189" s="7">
        <v>3149341</v>
      </c>
      <c r="I189" t="s">
        <v>2205</v>
      </c>
      <c r="J189" t="s">
        <v>928</v>
      </c>
      <c r="K189" t="s">
        <v>2206</v>
      </c>
      <c r="L189" t="s">
        <v>2206</v>
      </c>
      <c r="P189" t="s">
        <v>126</v>
      </c>
      <c r="Q189" t="s">
        <v>127</v>
      </c>
      <c r="R189" t="s">
        <v>128</v>
      </c>
      <c r="S189" t="s">
        <v>129</v>
      </c>
      <c r="T189" t="s">
        <v>137</v>
      </c>
      <c r="U189" t="s">
        <v>57</v>
      </c>
      <c r="V189" t="s">
        <v>140</v>
      </c>
      <c r="W189" t="s">
        <v>141</v>
      </c>
      <c r="X189" t="s">
        <v>142</v>
      </c>
      <c r="Y189" t="s">
        <v>143</v>
      </c>
      <c r="Z189" t="s">
        <v>144</v>
      </c>
      <c r="AA189" t="s">
        <v>145</v>
      </c>
      <c r="AB189" t="s">
        <v>58</v>
      </c>
      <c r="AC189" t="s">
        <v>130</v>
      </c>
      <c r="AD189" t="s">
        <v>59</v>
      </c>
      <c r="AE189" t="s">
        <v>131</v>
      </c>
      <c r="AF189" t="s">
        <v>132</v>
      </c>
      <c r="AG189" t="s">
        <v>231</v>
      </c>
      <c r="AH189" t="s">
        <v>2207</v>
      </c>
      <c r="AI189" t="s">
        <v>2208</v>
      </c>
      <c r="AJ189" t="s">
        <v>2209</v>
      </c>
      <c r="AK189" t="s">
        <v>2210</v>
      </c>
      <c r="AL189" t="s">
        <v>2211</v>
      </c>
      <c r="AM189" t="s">
        <v>2212</v>
      </c>
      <c r="AN189" t="s">
        <v>170</v>
      </c>
      <c r="AO189" t="s">
        <v>2213</v>
      </c>
      <c r="AP189" t="s">
        <v>138</v>
      </c>
      <c r="AQ189" s="7">
        <v>14000</v>
      </c>
      <c r="AR189" s="7">
        <v>0</v>
      </c>
      <c r="AS189" t="s">
        <v>4861</v>
      </c>
      <c r="AT189" t="s">
        <v>4862</v>
      </c>
      <c r="AU189" s="7">
        <v>5</v>
      </c>
      <c r="AZ189" t="s">
        <v>150</v>
      </c>
      <c r="BA189" t="s">
        <v>2214</v>
      </c>
      <c r="BG189" t="s">
        <v>136</v>
      </c>
      <c r="BI189" t="s">
        <v>2215</v>
      </c>
      <c r="BJ189" s="7">
        <v>5</v>
      </c>
    </row>
    <row r="190" spans="1:62" x14ac:dyDescent="0.55000000000000004">
      <c r="A190" s="2" t="str">
        <f t="shared" si="48"/>
        <v>TeleventasVIDA ZURICH PLAN 1</v>
      </c>
      <c r="B190" s="3">
        <f>VLOOKUP(A190,'[1]TARIFAS PRODUCTOS'!$C:$E,3,0)</f>
        <v>24150</v>
      </c>
      <c r="C190" s="6" t="str">
        <f t="shared" si="49"/>
        <v>JULIO</v>
      </c>
      <c r="D190" s="8" t="str">
        <f t="shared" si="50"/>
        <v>JUEVES</v>
      </c>
      <c r="E190" s="9">
        <f t="shared" si="51"/>
        <v>2</v>
      </c>
      <c r="F190" s="14">
        <f t="shared" ca="1" si="52"/>
        <v>126</v>
      </c>
      <c r="G190" s="7">
        <v>3149342</v>
      </c>
      <c r="I190" t="s">
        <v>2216</v>
      </c>
      <c r="J190" t="s">
        <v>928</v>
      </c>
      <c r="K190" t="s">
        <v>2217</v>
      </c>
      <c r="L190" t="s">
        <v>2217</v>
      </c>
      <c r="P190" t="s">
        <v>126</v>
      </c>
      <c r="Q190" t="s">
        <v>127</v>
      </c>
      <c r="R190" t="s">
        <v>128</v>
      </c>
      <c r="S190" t="s">
        <v>129</v>
      </c>
      <c r="T190" t="s">
        <v>126</v>
      </c>
      <c r="U190" t="s">
        <v>64</v>
      </c>
      <c r="V190" t="s">
        <v>140</v>
      </c>
      <c r="W190" t="s">
        <v>141</v>
      </c>
      <c r="X190" t="s">
        <v>142</v>
      </c>
      <c r="Y190" t="s">
        <v>168</v>
      </c>
      <c r="Z190" t="s">
        <v>169</v>
      </c>
      <c r="AA190" t="s">
        <v>102</v>
      </c>
      <c r="AB190" t="s">
        <v>58</v>
      </c>
      <c r="AC190" t="s">
        <v>146</v>
      </c>
      <c r="AD190" t="s">
        <v>61</v>
      </c>
      <c r="AE190" t="s">
        <v>147</v>
      </c>
      <c r="AF190" t="s">
        <v>148</v>
      </c>
      <c r="AG190" t="s">
        <v>231</v>
      </c>
      <c r="AH190" t="s">
        <v>2218</v>
      </c>
      <c r="AI190" t="s">
        <v>2219</v>
      </c>
      <c r="AJ190" t="s">
        <v>2220</v>
      </c>
      <c r="AK190" t="s">
        <v>2221</v>
      </c>
      <c r="AL190" t="s">
        <v>2222</v>
      </c>
      <c r="AM190" t="s">
        <v>2223</v>
      </c>
      <c r="AN190" t="s">
        <v>133</v>
      </c>
      <c r="AO190" t="s">
        <v>2224</v>
      </c>
      <c r="AP190" t="s">
        <v>134</v>
      </c>
      <c r="AQ190" s="7">
        <v>12500</v>
      </c>
      <c r="AR190" s="7">
        <v>0</v>
      </c>
      <c r="AS190" t="s">
        <v>4861</v>
      </c>
      <c r="AT190" t="s">
        <v>4862</v>
      </c>
      <c r="AU190" s="7">
        <v>5</v>
      </c>
      <c r="AZ190" t="s">
        <v>150</v>
      </c>
      <c r="BA190" t="s">
        <v>2225</v>
      </c>
      <c r="BG190" t="s">
        <v>136</v>
      </c>
      <c r="BI190" t="s">
        <v>2226</v>
      </c>
      <c r="BJ190" s="7">
        <v>5</v>
      </c>
    </row>
    <row r="191" spans="1:62" x14ac:dyDescent="0.55000000000000004">
      <c r="A191" s="2" t="str">
        <f t="shared" si="48"/>
        <v>TeleventasVIDA ZURICH PLAN 1</v>
      </c>
      <c r="B191" s="3">
        <f>VLOOKUP(A191,'[1]TARIFAS PRODUCTOS'!$C:$E,3,0)</f>
        <v>24150</v>
      </c>
      <c r="C191" s="6" t="str">
        <f t="shared" si="49"/>
        <v>JULIO</v>
      </c>
      <c r="D191" s="8" t="str">
        <f t="shared" si="50"/>
        <v>JUEVES</v>
      </c>
      <c r="E191" s="9">
        <f t="shared" si="51"/>
        <v>2</v>
      </c>
      <c r="F191" s="14">
        <f t="shared" ca="1" si="52"/>
        <v>126</v>
      </c>
      <c r="G191" s="7">
        <v>3149343</v>
      </c>
      <c r="I191" t="s">
        <v>2227</v>
      </c>
      <c r="J191" t="s">
        <v>928</v>
      </c>
      <c r="K191" t="s">
        <v>2228</v>
      </c>
      <c r="L191" t="s">
        <v>2228</v>
      </c>
      <c r="P191" t="s">
        <v>126</v>
      </c>
      <c r="Q191" t="s">
        <v>127</v>
      </c>
      <c r="R191" t="s">
        <v>128</v>
      </c>
      <c r="S191" t="s">
        <v>129</v>
      </c>
      <c r="T191" t="s">
        <v>137</v>
      </c>
      <c r="U191" t="s">
        <v>57</v>
      </c>
      <c r="V191" t="s">
        <v>140</v>
      </c>
      <c r="W191" t="s">
        <v>141</v>
      </c>
      <c r="X191" t="s">
        <v>142</v>
      </c>
      <c r="Y191" t="s">
        <v>168</v>
      </c>
      <c r="Z191" t="s">
        <v>169</v>
      </c>
      <c r="AA191" t="s">
        <v>102</v>
      </c>
      <c r="AB191" t="s">
        <v>58</v>
      </c>
      <c r="AC191" t="s">
        <v>146</v>
      </c>
      <c r="AD191" t="s">
        <v>61</v>
      </c>
      <c r="AE191" t="s">
        <v>147</v>
      </c>
      <c r="AF191" t="s">
        <v>148</v>
      </c>
      <c r="AG191" t="s">
        <v>231</v>
      </c>
      <c r="AH191" t="s">
        <v>2229</v>
      </c>
      <c r="AI191" t="s">
        <v>2230</v>
      </c>
      <c r="AJ191" t="s">
        <v>2231</v>
      </c>
      <c r="AK191" t="s">
        <v>2232</v>
      </c>
      <c r="AL191" t="s">
        <v>2233</v>
      </c>
      <c r="AM191" t="s">
        <v>2234</v>
      </c>
      <c r="AN191" t="s">
        <v>133</v>
      </c>
      <c r="AO191" t="s">
        <v>2235</v>
      </c>
      <c r="AP191" t="s">
        <v>138</v>
      </c>
      <c r="AQ191" s="7">
        <v>12500</v>
      </c>
      <c r="AR191" s="7">
        <v>0</v>
      </c>
      <c r="AS191" t="s">
        <v>4861</v>
      </c>
      <c r="AT191" t="s">
        <v>4862</v>
      </c>
      <c r="AU191" s="7">
        <v>5</v>
      </c>
      <c r="AZ191" t="s">
        <v>150</v>
      </c>
      <c r="BA191" t="s">
        <v>2236</v>
      </c>
      <c r="BG191" t="s">
        <v>136</v>
      </c>
      <c r="BI191" t="s">
        <v>2237</v>
      </c>
      <c r="BJ191" s="7">
        <v>5</v>
      </c>
    </row>
    <row r="192" spans="1:62" x14ac:dyDescent="0.55000000000000004">
      <c r="A192" s="2" t="str">
        <f t="shared" si="48"/>
        <v>TeleventasPLAN 1 CUOTA PROTEGIDA</v>
      </c>
      <c r="B192" s="3">
        <f>VLOOKUP(A192,'[1]TARIFAS PRODUCTOS'!$C:$E,3,0)</f>
        <v>36120</v>
      </c>
      <c r="C192" s="6" t="str">
        <f t="shared" si="49"/>
        <v>JULIO</v>
      </c>
      <c r="D192" s="8" t="str">
        <f t="shared" si="50"/>
        <v>JUEVES</v>
      </c>
      <c r="E192" s="9">
        <f t="shared" si="51"/>
        <v>2</v>
      </c>
      <c r="F192" s="14">
        <f t="shared" ca="1" si="52"/>
        <v>126</v>
      </c>
      <c r="G192" s="7">
        <v>3149344</v>
      </c>
      <c r="I192" t="s">
        <v>2238</v>
      </c>
      <c r="J192" t="s">
        <v>928</v>
      </c>
      <c r="K192" t="s">
        <v>2239</v>
      </c>
      <c r="L192" t="s">
        <v>2239</v>
      </c>
      <c r="P192" t="s">
        <v>126</v>
      </c>
      <c r="Q192" t="s">
        <v>127</v>
      </c>
      <c r="R192" t="s">
        <v>128</v>
      </c>
      <c r="S192" t="s">
        <v>129</v>
      </c>
      <c r="T192" t="s">
        <v>151</v>
      </c>
      <c r="U192" t="s">
        <v>65</v>
      </c>
      <c r="V192" t="s">
        <v>140</v>
      </c>
      <c r="W192" t="s">
        <v>141</v>
      </c>
      <c r="X192" t="s">
        <v>142</v>
      </c>
      <c r="Y192" t="s">
        <v>160</v>
      </c>
      <c r="Z192" t="s">
        <v>161</v>
      </c>
      <c r="AA192" t="s">
        <v>99</v>
      </c>
      <c r="AB192" t="s">
        <v>58</v>
      </c>
      <c r="AC192" t="s">
        <v>130</v>
      </c>
      <c r="AD192" t="s">
        <v>59</v>
      </c>
      <c r="AE192" t="s">
        <v>131</v>
      </c>
      <c r="AF192" t="s">
        <v>132</v>
      </c>
      <c r="AG192" t="s">
        <v>231</v>
      </c>
      <c r="AH192" t="s">
        <v>2240</v>
      </c>
      <c r="AI192" t="s">
        <v>2241</v>
      </c>
      <c r="AJ192" t="s">
        <v>2242</v>
      </c>
      <c r="AK192" t="s">
        <v>2243</v>
      </c>
      <c r="AL192" t="s">
        <v>2244</v>
      </c>
      <c r="AM192" t="s">
        <v>2245</v>
      </c>
      <c r="AN192" t="s">
        <v>133</v>
      </c>
      <c r="AO192" t="s">
        <v>2246</v>
      </c>
      <c r="AP192" t="s">
        <v>154</v>
      </c>
      <c r="AQ192" s="7">
        <v>14000</v>
      </c>
      <c r="AR192" s="7">
        <v>0</v>
      </c>
      <c r="AS192" t="s">
        <v>4861</v>
      </c>
      <c r="AT192" t="s">
        <v>4862</v>
      </c>
      <c r="AU192" s="7">
        <v>5</v>
      </c>
      <c r="AZ192" t="s">
        <v>150</v>
      </c>
      <c r="BA192" t="s">
        <v>2247</v>
      </c>
      <c r="BG192" t="s">
        <v>136</v>
      </c>
      <c r="BI192" t="s">
        <v>2248</v>
      </c>
      <c r="BJ192" s="7">
        <v>5</v>
      </c>
    </row>
    <row r="193" spans="1:62" x14ac:dyDescent="0.55000000000000004">
      <c r="A193" s="2" t="str">
        <f t="shared" si="48"/>
        <v>TeleventasPLAN 1 CUOTA PROTEGIDA</v>
      </c>
      <c r="B193" s="3">
        <f>VLOOKUP(A193,'[1]TARIFAS PRODUCTOS'!$C:$E,3,0)</f>
        <v>36120</v>
      </c>
      <c r="C193" s="6" t="str">
        <f t="shared" si="49"/>
        <v>JULIO</v>
      </c>
      <c r="D193" s="8" t="str">
        <f t="shared" si="50"/>
        <v>JUEVES</v>
      </c>
      <c r="E193" s="9">
        <f t="shared" si="51"/>
        <v>2</v>
      </c>
      <c r="F193" s="14">
        <f t="shared" ca="1" si="52"/>
        <v>126</v>
      </c>
      <c r="G193" s="7">
        <v>3149345</v>
      </c>
      <c r="I193" t="s">
        <v>2249</v>
      </c>
      <c r="J193" t="s">
        <v>928</v>
      </c>
      <c r="K193" t="s">
        <v>2250</v>
      </c>
      <c r="L193" t="s">
        <v>2250</v>
      </c>
      <c r="P193" t="s">
        <v>126</v>
      </c>
      <c r="Q193" t="s">
        <v>127</v>
      </c>
      <c r="R193" t="s">
        <v>128</v>
      </c>
      <c r="S193" t="s">
        <v>129</v>
      </c>
      <c r="T193" t="s">
        <v>151</v>
      </c>
      <c r="U193" t="s">
        <v>65</v>
      </c>
      <c r="V193" t="s">
        <v>140</v>
      </c>
      <c r="W193" t="s">
        <v>141</v>
      </c>
      <c r="X193" t="s">
        <v>142</v>
      </c>
      <c r="Y193" t="s">
        <v>211</v>
      </c>
      <c r="Z193" t="s">
        <v>212</v>
      </c>
      <c r="AA193" t="s">
        <v>213</v>
      </c>
      <c r="AB193" t="s">
        <v>58</v>
      </c>
      <c r="AC193" t="s">
        <v>130</v>
      </c>
      <c r="AD193" t="s">
        <v>59</v>
      </c>
      <c r="AE193" t="s">
        <v>131</v>
      </c>
      <c r="AF193" t="s">
        <v>132</v>
      </c>
      <c r="AG193" t="s">
        <v>231</v>
      </c>
      <c r="AH193" t="s">
        <v>2251</v>
      </c>
      <c r="AI193" t="s">
        <v>2252</v>
      </c>
      <c r="AJ193" t="s">
        <v>2253</v>
      </c>
      <c r="AK193" t="s">
        <v>2254</v>
      </c>
      <c r="AL193" t="s">
        <v>2255</v>
      </c>
      <c r="AM193" t="s">
        <v>2256</v>
      </c>
      <c r="AN193" t="s">
        <v>167</v>
      </c>
      <c r="AO193" t="s">
        <v>2257</v>
      </c>
      <c r="AP193" t="s">
        <v>154</v>
      </c>
      <c r="AQ193" s="7">
        <v>14000</v>
      </c>
      <c r="AR193" s="7">
        <v>0</v>
      </c>
      <c r="AS193" t="s">
        <v>4861</v>
      </c>
      <c r="AT193" t="s">
        <v>4862</v>
      </c>
      <c r="AU193" s="7">
        <v>5</v>
      </c>
      <c r="AZ193" t="s">
        <v>150</v>
      </c>
      <c r="BA193" t="s">
        <v>2258</v>
      </c>
      <c r="BG193" t="s">
        <v>136</v>
      </c>
      <c r="BI193" t="s">
        <v>2259</v>
      </c>
      <c r="BJ193" s="7">
        <v>5</v>
      </c>
    </row>
    <row r="194" spans="1:62" x14ac:dyDescent="0.55000000000000004">
      <c r="A194" s="2" t="str">
        <f t="shared" si="48"/>
        <v>TeleventasVIDA ZURICH PLAN 1</v>
      </c>
      <c r="B194" s="3">
        <f>VLOOKUP(A194,'[1]TARIFAS PRODUCTOS'!$C:$E,3,0)</f>
        <v>24150</v>
      </c>
      <c r="C194" s="6" t="str">
        <f t="shared" si="49"/>
        <v>JULIO</v>
      </c>
      <c r="D194" s="8" t="str">
        <f t="shared" si="50"/>
        <v>JUEVES</v>
      </c>
      <c r="E194" s="9">
        <f t="shared" si="51"/>
        <v>2</v>
      </c>
      <c r="F194" s="14">
        <f t="shared" ca="1" si="52"/>
        <v>126</v>
      </c>
      <c r="G194" s="7">
        <v>3149346</v>
      </c>
      <c r="I194" t="s">
        <v>2260</v>
      </c>
      <c r="J194" t="s">
        <v>928</v>
      </c>
      <c r="K194" t="s">
        <v>2261</v>
      </c>
      <c r="L194" t="s">
        <v>2261</v>
      </c>
      <c r="P194" t="s">
        <v>126</v>
      </c>
      <c r="Q194" t="s">
        <v>127</v>
      </c>
      <c r="R194" t="s">
        <v>128</v>
      </c>
      <c r="S194" t="s">
        <v>129</v>
      </c>
      <c r="T194" t="s">
        <v>126</v>
      </c>
      <c r="U194" t="s">
        <v>64</v>
      </c>
      <c r="V194" t="s">
        <v>140</v>
      </c>
      <c r="W194" t="s">
        <v>141</v>
      </c>
      <c r="X194" t="s">
        <v>142</v>
      </c>
      <c r="Y194" t="s">
        <v>168</v>
      </c>
      <c r="Z194" t="s">
        <v>169</v>
      </c>
      <c r="AA194" t="s">
        <v>102</v>
      </c>
      <c r="AB194" t="s">
        <v>58</v>
      </c>
      <c r="AC194" t="s">
        <v>146</v>
      </c>
      <c r="AD194" t="s">
        <v>61</v>
      </c>
      <c r="AE194" t="s">
        <v>147</v>
      </c>
      <c r="AF194" t="s">
        <v>148</v>
      </c>
      <c r="AG194" t="s">
        <v>231</v>
      </c>
      <c r="AH194" t="s">
        <v>2262</v>
      </c>
      <c r="AI194" t="s">
        <v>2263</v>
      </c>
      <c r="AJ194" t="s">
        <v>2264</v>
      </c>
      <c r="AK194" t="s">
        <v>2265</v>
      </c>
      <c r="AL194" t="s">
        <v>2266</v>
      </c>
      <c r="AM194" t="s">
        <v>2267</v>
      </c>
      <c r="AN194" t="s">
        <v>133</v>
      </c>
      <c r="AO194" t="s">
        <v>2268</v>
      </c>
      <c r="AP194" t="s">
        <v>134</v>
      </c>
      <c r="AQ194" s="7">
        <v>12500</v>
      </c>
      <c r="AR194" s="7">
        <v>0</v>
      </c>
      <c r="AS194" t="s">
        <v>4861</v>
      </c>
      <c r="AT194" t="s">
        <v>4862</v>
      </c>
      <c r="AU194" s="7">
        <v>5</v>
      </c>
      <c r="AZ194" t="s">
        <v>150</v>
      </c>
      <c r="BA194" t="s">
        <v>2269</v>
      </c>
      <c r="BG194" t="s">
        <v>136</v>
      </c>
      <c r="BI194" t="s">
        <v>2270</v>
      </c>
      <c r="BJ194" s="7">
        <v>5</v>
      </c>
    </row>
    <row r="195" spans="1:62" x14ac:dyDescent="0.55000000000000004">
      <c r="A195" s="2" t="str">
        <f t="shared" si="48"/>
        <v>TeleventasCUOTA PROTEGIDA SILVER 1</v>
      </c>
      <c r="B195" s="3">
        <f>VLOOKUP(A195,'[1]TARIFAS PRODUCTOS'!$C:$E,3,0)</f>
        <v>38640</v>
      </c>
      <c r="C195" s="6" t="str">
        <f t="shared" si="49"/>
        <v>JULIO</v>
      </c>
      <c r="D195" s="8" t="str">
        <f t="shared" si="50"/>
        <v>JUEVES</v>
      </c>
      <c r="E195" s="9">
        <f t="shared" si="51"/>
        <v>2</v>
      </c>
      <c r="F195" s="14">
        <f t="shared" ca="1" si="52"/>
        <v>126</v>
      </c>
      <c r="G195" s="7">
        <v>3149347</v>
      </c>
      <c r="I195" t="s">
        <v>2271</v>
      </c>
      <c r="J195" t="s">
        <v>928</v>
      </c>
      <c r="K195" t="s">
        <v>2272</v>
      </c>
      <c r="L195" t="s">
        <v>2272</v>
      </c>
      <c r="P195" t="s">
        <v>126</v>
      </c>
      <c r="Q195" t="s">
        <v>127</v>
      </c>
      <c r="R195" t="s">
        <v>128</v>
      </c>
      <c r="S195" t="s">
        <v>129</v>
      </c>
      <c r="T195" t="s">
        <v>139</v>
      </c>
      <c r="U195" t="s">
        <v>62</v>
      </c>
      <c r="V195" t="s">
        <v>140</v>
      </c>
      <c r="W195" t="s">
        <v>141</v>
      </c>
      <c r="X195" t="s">
        <v>142</v>
      </c>
      <c r="Y195" t="s">
        <v>183</v>
      </c>
      <c r="Z195" t="s">
        <v>184</v>
      </c>
      <c r="AA195" t="s">
        <v>185</v>
      </c>
      <c r="AB195" t="s">
        <v>58</v>
      </c>
      <c r="AC195" t="s">
        <v>130</v>
      </c>
      <c r="AD195" t="s">
        <v>59</v>
      </c>
      <c r="AE195" t="s">
        <v>162</v>
      </c>
      <c r="AF195" t="s">
        <v>163</v>
      </c>
      <c r="AG195" t="s">
        <v>231</v>
      </c>
      <c r="AH195" t="s">
        <v>2273</v>
      </c>
      <c r="AI195" t="s">
        <v>2274</v>
      </c>
      <c r="AJ195" t="s">
        <v>2275</v>
      </c>
      <c r="AK195" t="s">
        <v>2276</v>
      </c>
      <c r="AL195" t="s">
        <v>2277</v>
      </c>
      <c r="AM195" t="s">
        <v>2278</v>
      </c>
      <c r="AN195" t="s">
        <v>133</v>
      </c>
      <c r="AO195" t="s">
        <v>2279</v>
      </c>
      <c r="AP195" t="s">
        <v>149</v>
      </c>
      <c r="AQ195" s="7">
        <v>20000</v>
      </c>
      <c r="AR195" s="7">
        <v>0</v>
      </c>
      <c r="AS195" t="s">
        <v>4861</v>
      </c>
      <c r="AT195" t="s">
        <v>4862</v>
      </c>
      <c r="AU195" s="7">
        <v>5</v>
      </c>
      <c r="AZ195" t="s">
        <v>150</v>
      </c>
      <c r="BA195" t="s">
        <v>209</v>
      </c>
      <c r="BG195" t="s">
        <v>136</v>
      </c>
      <c r="BI195" t="s">
        <v>2280</v>
      </c>
      <c r="BJ195" s="7">
        <v>5</v>
      </c>
    </row>
    <row r="196" spans="1:62" x14ac:dyDescent="0.55000000000000004">
      <c r="A196" s="2" t="str">
        <f t="shared" si="48"/>
        <v>TeleventasVIDA ZURICH PLAN 1</v>
      </c>
      <c r="B196" s="3">
        <f>VLOOKUP(A196,'[1]TARIFAS PRODUCTOS'!$C:$E,3,0)</f>
        <v>24150</v>
      </c>
      <c r="C196" s="6" t="str">
        <f t="shared" si="49"/>
        <v>JULIO</v>
      </c>
      <c r="D196" s="8" t="str">
        <f t="shared" si="50"/>
        <v>JUEVES</v>
      </c>
      <c r="E196" s="9">
        <f t="shared" si="51"/>
        <v>2</v>
      </c>
      <c r="F196" s="14">
        <f t="shared" ca="1" si="52"/>
        <v>126</v>
      </c>
      <c r="G196" s="7">
        <v>3149348</v>
      </c>
      <c r="I196" t="s">
        <v>2281</v>
      </c>
      <c r="J196" t="s">
        <v>928</v>
      </c>
      <c r="K196" t="s">
        <v>2272</v>
      </c>
      <c r="L196" t="s">
        <v>2272</v>
      </c>
      <c r="P196" t="s">
        <v>126</v>
      </c>
      <c r="Q196" t="s">
        <v>127</v>
      </c>
      <c r="R196" t="s">
        <v>128</v>
      </c>
      <c r="S196" t="s">
        <v>129</v>
      </c>
      <c r="T196" t="s">
        <v>137</v>
      </c>
      <c r="U196" t="s">
        <v>57</v>
      </c>
      <c r="V196" t="s">
        <v>140</v>
      </c>
      <c r="W196" t="s">
        <v>141</v>
      </c>
      <c r="X196" t="s">
        <v>142</v>
      </c>
      <c r="Y196" t="s">
        <v>168</v>
      </c>
      <c r="Z196" t="s">
        <v>169</v>
      </c>
      <c r="AA196" t="s">
        <v>102</v>
      </c>
      <c r="AB196" t="s">
        <v>58</v>
      </c>
      <c r="AC196" t="s">
        <v>146</v>
      </c>
      <c r="AD196" t="s">
        <v>61</v>
      </c>
      <c r="AE196" t="s">
        <v>147</v>
      </c>
      <c r="AF196" t="s">
        <v>148</v>
      </c>
      <c r="AG196" t="s">
        <v>231</v>
      </c>
      <c r="AH196" t="s">
        <v>2282</v>
      </c>
      <c r="AI196" t="s">
        <v>2283</v>
      </c>
      <c r="AJ196" t="s">
        <v>2284</v>
      </c>
      <c r="AK196" t="s">
        <v>2285</v>
      </c>
      <c r="AL196" t="s">
        <v>2286</v>
      </c>
      <c r="AM196" t="s">
        <v>2287</v>
      </c>
      <c r="AN196" t="s">
        <v>133</v>
      </c>
      <c r="AO196" t="s">
        <v>2288</v>
      </c>
      <c r="AP196" t="s">
        <v>138</v>
      </c>
      <c r="AQ196" s="7">
        <v>12500</v>
      </c>
      <c r="AR196" s="7">
        <v>0</v>
      </c>
      <c r="AS196" t="s">
        <v>4861</v>
      </c>
      <c r="AT196" t="s">
        <v>4862</v>
      </c>
      <c r="AU196" s="7">
        <v>5</v>
      </c>
      <c r="AZ196" t="s">
        <v>150</v>
      </c>
      <c r="BA196" t="s">
        <v>2289</v>
      </c>
      <c r="BG196" t="s">
        <v>136</v>
      </c>
      <c r="BI196" t="s">
        <v>2290</v>
      </c>
      <c r="BJ196" s="7">
        <v>5</v>
      </c>
    </row>
    <row r="197" spans="1:62" x14ac:dyDescent="0.55000000000000004">
      <c r="A197" s="2" t="str">
        <f t="shared" si="48"/>
        <v>TeleventasPLAN 1 CUOTA PROTEGIDA</v>
      </c>
      <c r="B197" s="3">
        <f>VLOOKUP(A197,'[1]TARIFAS PRODUCTOS'!$C:$E,3,0)</f>
        <v>36120</v>
      </c>
      <c r="C197" s="6" t="str">
        <f t="shared" si="49"/>
        <v>JULIO</v>
      </c>
      <c r="D197" s="8" t="str">
        <f t="shared" si="50"/>
        <v>JUEVES</v>
      </c>
      <c r="E197" s="9">
        <f t="shared" si="51"/>
        <v>2</v>
      </c>
      <c r="F197" s="14">
        <f t="shared" ca="1" si="52"/>
        <v>126</v>
      </c>
      <c r="G197" s="7">
        <v>3149349</v>
      </c>
      <c r="I197" t="s">
        <v>2291</v>
      </c>
      <c r="J197" t="s">
        <v>928</v>
      </c>
      <c r="K197" t="s">
        <v>2292</v>
      </c>
      <c r="L197" t="s">
        <v>2292</v>
      </c>
      <c r="P197" t="s">
        <v>126</v>
      </c>
      <c r="Q197" t="s">
        <v>127</v>
      </c>
      <c r="R197" t="s">
        <v>128</v>
      </c>
      <c r="S197" t="s">
        <v>129</v>
      </c>
      <c r="T197" t="s">
        <v>139</v>
      </c>
      <c r="U197" t="s">
        <v>62</v>
      </c>
      <c r="V197" t="s">
        <v>140</v>
      </c>
      <c r="W197" t="s">
        <v>141</v>
      </c>
      <c r="X197" t="s">
        <v>142</v>
      </c>
      <c r="Y197" t="s">
        <v>160</v>
      </c>
      <c r="Z197" t="s">
        <v>161</v>
      </c>
      <c r="AA197" t="s">
        <v>99</v>
      </c>
      <c r="AB197" t="s">
        <v>58</v>
      </c>
      <c r="AC197" t="s">
        <v>130</v>
      </c>
      <c r="AD197" t="s">
        <v>59</v>
      </c>
      <c r="AE197" t="s">
        <v>131</v>
      </c>
      <c r="AF197" t="s">
        <v>132</v>
      </c>
      <c r="AG197" t="s">
        <v>231</v>
      </c>
      <c r="AH197" t="s">
        <v>2293</v>
      </c>
      <c r="AI197" t="s">
        <v>2294</v>
      </c>
      <c r="AJ197" t="s">
        <v>2295</v>
      </c>
      <c r="AK197" t="s">
        <v>2296</v>
      </c>
      <c r="AL197" t="s">
        <v>2297</v>
      </c>
      <c r="AM197" t="s">
        <v>2298</v>
      </c>
      <c r="AN197" t="s">
        <v>133</v>
      </c>
      <c r="AO197" t="s">
        <v>2299</v>
      </c>
      <c r="AP197" t="s">
        <v>149</v>
      </c>
      <c r="AQ197" s="7">
        <v>14000</v>
      </c>
      <c r="AR197" s="7">
        <v>0</v>
      </c>
      <c r="AS197" t="s">
        <v>4861</v>
      </c>
      <c r="AT197" t="s">
        <v>4862</v>
      </c>
      <c r="AU197" s="7">
        <v>5</v>
      </c>
      <c r="AZ197" t="s">
        <v>150</v>
      </c>
      <c r="BA197" t="s">
        <v>2300</v>
      </c>
      <c r="BG197" t="s">
        <v>136</v>
      </c>
      <c r="BI197" t="s">
        <v>2301</v>
      </c>
      <c r="BJ197" s="7">
        <v>5</v>
      </c>
    </row>
    <row r="198" spans="1:62" x14ac:dyDescent="0.55000000000000004">
      <c r="A198" s="2" t="str">
        <f t="shared" si="48"/>
        <v>TeleventasPLAN 1 CUOTA PROTEGIDA</v>
      </c>
      <c r="B198" s="3">
        <f>VLOOKUP(A198,'[1]TARIFAS PRODUCTOS'!$C:$E,3,0)</f>
        <v>36120</v>
      </c>
      <c r="C198" s="6" t="str">
        <f t="shared" si="49"/>
        <v>JULIO</v>
      </c>
      <c r="D198" s="8" t="str">
        <f t="shared" si="50"/>
        <v>JUEVES</v>
      </c>
      <c r="E198" s="9">
        <f t="shared" si="51"/>
        <v>2</v>
      </c>
      <c r="F198" s="14">
        <f t="shared" ca="1" si="52"/>
        <v>126</v>
      </c>
      <c r="G198" s="7">
        <v>3149350</v>
      </c>
      <c r="I198" t="s">
        <v>2302</v>
      </c>
      <c r="J198" t="s">
        <v>928</v>
      </c>
      <c r="K198" t="s">
        <v>2303</v>
      </c>
      <c r="L198" t="s">
        <v>2303</v>
      </c>
      <c r="P198" t="s">
        <v>126</v>
      </c>
      <c r="Q198" t="s">
        <v>127</v>
      </c>
      <c r="R198" t="s">
        <v>128</v>
      </c>
      <c r="S198" t="s">
        <v>129</v>
      </c>
      <c r="T198" t="s">
        <v>137</v>
      </c>
      <c r="U198" t="s">
        <v>57</v>
      </c>
      <c r="V198" t="s">
        <v>140</v>
      </c>
      <c r="W198" t="s">
        <v>141</v>
      </c>
      <c r="X198" t="s">
        <v>142</v>
      </c>
      <c r="Y198" t="s">
        <v>168</v>
      </c>
      <c r="Z198" t="s">
        <v>169</v>
      </c>
      <c r="AA198" t="s">
        <v>102</v>
      </c>
      <c r="AB198" t="s">
        <v>58</v>
      </c>
      <c r="AC198" t="s">
        <v>130</v>
      </c>
      <c r="AD198" t="s">
        <v>59</v>
      </c>
      <c r="AE198" t="s">
        <v>131</v>
      </c>
      <c r="AF198" t="s">
        <v>132</v>
      </c>
      <c r="AG198" t="s">
        <v>231</v>
      </c>
      <c r="AH198" t="s">
        <v>2304</v>
      </c>
      <c r="AI198" t="s">
        <v>2305</v>
      </c>
      <c r="AJ198" t="s">
        <v>2306</v>
      </c>
      <c r="AK198" t="s">
        <v>2307</v>
      </c>
      <c r="AL198" t="s">
        <v>2308</v>
      </c>
      <c r="AM198" t="s">
        <v>2309</v>
      </c>
      <c r="AN198" t="s">
        <v>133</v>
      </c>
      <c r="AO198" t="s">
        <v>2310</v>
      </c>
      <c r="AP198" t="s">
        <v>138</v>
      </c>
      <c r="AQ198" s="7">
        <v>14000</v>
      </c>
      <c r="AR198" s="7">
        <v>0</v>
      </c>
      <c r="AS198" t="s">
        <v>4861</v>
      </c>
      <c r="AT198" t="s">
        <v>4862</v>
      </c>
      <c r="AU198" s="7">
        <v>5</v>
      </c>
      <c r="AZ198" t="s">
        <v>150</v>
      </c>
      <c r="BA198" t="s">
        <v>2311</v>
      </c>
      <c r="BG198" t="s">
        <v>136</v>
      </c>
      <c r="BI198" t="s">
        <v>2312</v>
      </c>
      <c r="BJ198" s="7">
        <v>5</v>
      </c>
    </row>
    <row r="199" spans="1:62" x14ac:dyDescent="0.55000000000000004">
      <c r="A199" s="2" t="str">
        <f t="shared" si="48"/>
        <v>TeleventasPLAN 1 CUOTA PROTEGIDA</v>
      </c>
      <c r="B199" s="3">
        <f>VLOOKUP(A199,'[1]TARIFAS PRODUCTOS'!$C:$E,3,0)</f>
        <v>36120</v>
      </c>
      <c r="C199" s="6" t="str">
        <f t="shared" si="49"/>
        <v>JULIO</v>
      </c>
      <c r="D199" s="8" t="str">
        <f t="shared" si="50"/>
        <v>JUEVES</v>
      </c>
      <c r="E199" s="9">
        <f t="shared" si="51"/>
        <v>2</v>
      </c>
      <c r="F199" s="14">
        <f t="shared" ca="1" si="52"/>
        <v>126</v>
      </c>
      <c r="G199" s="7">
        <v>3149351</v>
      </c>
      <c r="I199" t="s">
        <v>2313</v>
      </c>
      <c r="J199" t="s">
        <v>928</v>
      </c>
      <c r="K199" t="s">
        <v>2314</v>
      </c>
      <c r="L199" t="s">
        <v>2314</v>
      </c>
      <c r="P199" t="s">
        <v>126</v>
      </c>
      <c r="Q199" t="s">
        <v>127</v>
      </c>
      <c r="R199" t="s">
        <v>128</v>
      </c>
      <c r="S199" t="s">
        <v>129</v>
      </c>
      <c r="T199" t="s">
        <v>137</v>
      </c>
      <c r="U199" t="s">
        <v>57</v>
      </c>
      <c r="V199" t="s">
        <v>140</v>
      </c>
      <c r="W199" t="s">
        <v>141</v>
      </c>
      <c r="X199" t="s">
        <v>142</v>
      </c>
      <c r="Y199" t="s">
        <v>165</v>
      </c>
      <c r="Z199" t="s">
        <v>166</v>
      </c>
      <c r="AA199" t="s">
        <v>104</v>
      </c>
      <c r="AB199" t="s">
        <v>58</v>
      </c>
      <c r="AC199" t="s">
        <v>130</v>
      </c>
      <c r="AD199" t="s">
        <v>59</v>
      </c>
      <c r="AE199" t="s">
        <v>131</v>
      </c>
      <c r="AF199" t="s">
        <v>132</v>
      </c>
      <c r="AG199" t="s">
        <v>231</v>
      </c>
      <c r="AH199" t="s">
        <v>2315</v>
      </c>
      <c r="AI199" t="s">
        <v>2316</v>
      </c>
      <c r="AJ199" t="s">
        <v>2317</v>
      </c>
      <c r="AK199" t="s">
        <v>2318</v>
      </c>
      <c r="AL199" t="s">
        <v>2319</v>
      </c>
      <c r="AM199" t="s">
        <v>2320</v>
      </c>
      <c r="AN199" t="s">
        <v>133</v>
      </c>
      <c r="AO199" t="s">
        <v>2321</v>
      </c>
      <c r="AP199" t="s">
        <v>138</v>
      </c>
      <c r="AQ199" s="7">
        <v>14000</v>
      </c>
      <c r="AR199" s="7">
        <v>0</v>
      </c>
      <c r="AS199" t="s">
        <v>4861</v>
      </c>
      <c r="AT199" t="s">
        <v>4862</v>
      </c>
      <c r="AU199" s="7">
        <v>5</v>
      </c>
      <c r="AZ199" t="s">
        <v>150</v>
      </c>
      <c r="BA199" t="s">
        <v>2322</v>
      </c>
      <c r="BG199" t="s">
        <v>136</v>
      </c>
      <c r="BI199" t="s">
        <v>2323</v>
      </c>
      <c r="BJ199" s="7">
        <v>5</v>
      </c>
    </row>
    <row r="200" spans="1:62" x14ac:dyDescent="0.55000000000000004">
      <c r="A200" s="2" t="str">
        <f t="shared" si="48"/>
        <v>TeleventasVIDA ZURICH PLAN 1</v>
      </c>
      <c r="B200" s="3">
        <f>VLOOKUP(A200,'[1]TARIFAS PRODUCTOS'!$C:$E,3,0)</f>
        <v>24150</v>
      </c>
      <c r="C200" s="6" t="str">
        <f t="shared" si="49"/>
        <v>JULIO</v>
      </c>
      <c r="D200" s="8" t="str">
        <f t="shared" si="50"/>
        <v>JUEVES</v>
      </c>
      <c r="E200" s="9">
        <f t="shared" si="51"/>
        <v>2</v>
      </c>
      <c r="F200" s="14">
        <f t="shared" ca="1" si="52"/>
        <v>126</v>
      </c>
      <c r="G200" s="7">
        <v>3149352</v>
      </c>
      <c r="I200" t="s">
        <v>2324</v>
      </c>
      <c r="J200" t="s">
        <v>928</v>
      </c>
      <c r="K200" t="s">
        <v>2325</v>
      </c>
      <c r="L200" t="s">
        <v>2325</v>
      </c>
      <c r="P200" t="s">
        <v>126</v>
      </c>
      <c r="Q200" t="s">
        <v>127</v>
      </c>
      <c r="R200" t="s">
        <v>128</v>
      </c>
      <c r="S200" t="s">
        <v>129</v>
      </c>
      <c r="T200" t="s">
        <v>137</v>
      </c>
      <c r="U200" t="s">
        <v>57</v>
      </c>
      <c r="V200" t="s">
        <v>140</v>
      </c>
      <c r="W200" t="s">
        <v>141</v>
      </c>
      <c r="X200" t="s">
        <v>142</v>
      </c>
      <c r="Y200" t="s">
        <v>168</v>
      </c>
      <c r="Z200" t="s">
        <v>169</v>
      </c>
      <c r="AA200" t="s">
        <v>102</v>
      </c>
      <c r="AB200" t="s">
        <v>58</v>
      </c>
      <c r="AC200" t="s">
        <v>146</v>
      </c>
      <c r="AD200" t="s">
        <v>61</v>
      </c>
      <c r="AE200" t="s">
        <v>147</v>
      </c>
      <c r="AF200" t="s">
        <v>148</v>
      </c>
      <c r="AG200" t="s">
        <v>231</v>
      </c>
      <c r="AH200" t="s">
        <v>2326</v>
      </c>
      <c r="AI200" t="s">
        <v>2327</v>
      </c>
      <c r="AJ200" t="s">
        <v>2328</v>
      </c>
      <c r="AK200" t="s">
        <v>2329</v>
      </c>
      <c r="AL200" t="s">
        <v>2330</v>
      </c>
      <c r="AM200" t="s">
        <v>2331</v>
      </c>
      <c r="AN200" t="s">
        <v>133</v>
      </c>
      <c r="AO200" t="s">
        <v>2332</v>
      </c>
      <c r="AP200" t="s">
        <v>138</v>
      </c>
      <c r="AQ200" s="7">
        <v>12500</v>
      </c>
      <c r="AR200" s="7">
        <v>0</v>
      </c>
      <c r="AS200" t="s">
        <v>4861</v>
      </c>
      <c r="AT200" t="s">
        <v>4862</v>
      </c>
      <c r="AU200" s="7">
        <v>5</v>
      </c>
      <c r="AZ200" t="s">
        <v>150</v>
      </c>
      <c r="BA200" t="s">
        <v>2333</v>
      </c>
      <c r="BG200" t="s">
        <v>136</v>
      </c>
      <c r="BI200" t="s">
        <v>2334</v>
      </c>
      <c r="BJ200" s="7">
        <v>5</v>
      </c>
    </row>
    <row r="201" spans="1:62" x14ac:dyDescent="0.55000000000000004">
      <c r="A201" s="2" t="str">
        <f t="shared" si="48"/>
        <v>TeleventasVIDA ZURICH PLAN 1</v>
      </c>
      <c r="B201" s="3">
        <f>VLOOKUP(A201,'[1]TARIFAS PRODUCTOS'!$C:$E,3,0)</f>
        <v>24150</v>
      </c>
      <c r="C201" s="6" t="str">
        <f t="shared" si="49"/>
        <v>JULIO</v>
      </c>
      <c r="D201" s="8" t="str">
        <f t="shared" si="50"/>
        <v>JUEVES</v>
      </c>
      <c r="E201" s="9">
        <f t="shared" si="51"/>
        <v>2</v>
      </c>
      <c r="F201" s="14">
        <f t="shared" ca="1" si="52"/>
        <v>126</v>
      </c>
      <c r="G201" s="7">
        <v>3149353</v>
      </c>
      <c r="I201" t="s">
        <v>2335</v>
      </c>
      <c r="J201" t="s">
        <v>928</v>
      </c>
      <c r="K201" t="s">
        <v>2336</v>
      </c>
      <c r="L201" t="s">
        <v>2336</v>
      </c>
      <c r="P201" t="s">
        <v>126</v>
      </c>
      <c r="Q201" t="s">
        <v>127</v>
      </c>
      <c r="R201" t="s">
        <v>128</v>
      </c>
      <c r="S201" t="s">
        <v>129</v>
      </c>
      <c r="T201" t="s">
        <v>151</v>
      </c>
      <c r="U201" t="s">
        <v>65</v>
      </c>
      <c r="V201" t="s">
        <v>140</v>
      </c>
      <c r="W201" t="s">
        <v>141</v>
      </c>
      <c r="X201" t="s">
        <v>142</v>
      </c>
      <c r="Y201" t="s">
        <v>165</v>
      </c>
      <c r="Z201" t="s">
        <v>166</v>
      </c>
      <c r="AA201" t="s">
        <v>104</v>
      </c>
      <c r="AB201" t="s">
        <v>58</v>
      </c>
      <c r="AC201" t="s">
        <v>146</v>
      </c>
      <c r="AD201" t="s">
        <v>61</v>
      </c>
      <c r="AE201" t="s">
        <v>147</v>
      </c>
      <c r="AF201" t="s">
        <v>148</v>
      </c>
      <c r="AG201" t="s">
        <v>231</v>
      </c>
      <c r="AH201" t="s">
        <v>2337</v>
      </c>
      <c r="AI201" t="s">
        <v>2338</v>
      </c>
      <c r="AJ201" t="s">
        <v>2339</v>
      </c>
      <c r="AK201" t="s">
        <v>2340</v>
      </c>
      <c r="AL201" t="s">
        <v>2341</v>
      </c>
      <c r="AM201" t="s">
        <v>2342</v>
      </c>
      <c r="AN201" t="s">
        <v>133</v>
      </c>
      <c r="AO201" t="s">
        <v>2343</v>
      </c>
      <c r="AP201" t="s">
        <v>154</v>
      </c>
      <c r="AQ201" s="7">
        <v>12500</v>
      </c>
      <c r="AR201" s="7">
        <v>0</v>
      </c>
      <c r="AS201" t="s">
        <v>4861</v>
      </c>
      <c r="AT201" t="s">
        <v>4862</v>
      </c>
      <c r="AU201" s="7">
        <v>5</v>
      </c>
      <c r="AZ201" t="s">
        <v>150</v>
      </c>
      <c r="BA201" t="s">
        <v>2344</v>
      </c>
      <c r="BG201" t="s">
        <v>136</v>
      </c>
      <c r="BI201" t="s">
        <v>2345</v>
      </c>
      <c r="BJ201" s="7">
        <v>5</v>
      </c>
    </row>
    <row r="202" spans="1:62" x14ac:dyDescent="0.55000000000000004">
      <c r="A202" s="2" t="str">
        <f t="shared" si="48"/>
        <v>TeleventasCUOTA PROTEGIDA SILVER 1</v>
      </c>
      <c r="B202" s="3">
        <f>VLOOKUP(A202,'[1]TARIFAS PRODUCTOS'!$C:$E,3,0)</f>
        <v>38640</v>
      </c>
      <c r="C202" s="6" t="str">
        <f t="shared" si="49"/>
        <v>JULIO</v>
      </c>
      <c r="D202" s="8" t="str">
        <f t="shared" si="50"/>
        <v>JUEVES</v>
      </c>
      <c r="E202" s="9">
        <f t="shared" si="51"/>
        <v>2</v>
      </c>
      <c r="F202" s="14">
        <f t="shared" ca="1" si="52"/>
        <v>126</v>
      </c>
      <c r="G202" s="7">
        <v>3149354</v>
      </c>
      <c r="I202" t="s">
        <v>2346</v>
      </c>
      <c r="J202" t="s">
        <v>928</v>
      </c>
      <c r="K202" t="s">
        <v>2336</v>
      </c>
      <c r="L202" t="s">
        <v>2336</v>
      </c>
      <c r="P202" t="s">
        <v>126</v>
      </c>
      <c r="Q202" t="s">
        <v>127</v>
      </c>
      <c r="R202" t="s">
        <v>128</v>
      </c>
      <c r="S202" t="s">
        <v>129</v>
      </c>
      <c r="T202" t="s">
        <v>137</v>
      </c>
      <c r="U202" t="s">
        <v>57</v>
      </c>
      <c r="V202" t="s">
        <v>140</v>
      </c>
      <c r="W202" t="s">
        <v>141</v>
      </c>
      <c r="X202" t="s">
        <v>142</v>
      </c>
      <c r="Y202" t="s">
        <v>168</v>
      </c>
      <c r="Z202" t="s">
        <v>169</v>
      </c>
      <c r="AA202" t="s">
        <v>102</v>
      </c>
      <c r="AB202" t="s">
        <v>58</v>
      </c>
      <c r="AC202" t="s">
        <v>130</v>
      </c>
      <c r="AD202" t="s">
        <v>59</v>
      </c>
      <c r="AE202" t="s">
        <v>162</v>
      </c>
      <c r="AF202" t="s">
        <v>163</v>
      </c>
      <c r="AG202" t="s">
        <v>231</v>
      </c>
      <c r="AH202" t="s">
        <v>2347</v>
      </c>
      <c r="AI202" t="s">
        <v>2348</v>
      </c>
      <c r="AJ202" t="s">
        <v>2349</v>
      </c>
      <c r="AK202" t="s">
        <v>2350</v>
      </c>
      <c r="AL202" t="s">
        <v>2351</v>
      </c>
      <c r="AM202" t="s">
        <v>2352</v>
      </c>
      <c r="AN202" t="s">
        <v>133</v>
      </c>
      <c r="AO202" t="s">
        <v>2353</v>
      </c>
      <c r="AP202" t="s">
        <v>138</v>
      </c>
      <c r="AQ202" s="7">
        <v>20000</v>
      </c>
      <c r="AR202" s="7">
        <v>0</v>
      </c>
      <c r="AS202" t="s">
        <v>4861</v>
      </c>
      <c r="AT202" t="s">
        <v>4862</v>
      </c>
      <c r="AU202" s="7">
        <v>5</v>
      </c>
      <c r="AZ202" t="s">
        <v>150</v>
      </c>
      <c r="BA202" t="s">
        <v>2354</v>
      </c>
      <c r="BG202" t="s">
        <v>136</v>
      </c>
      <c r="BI202" t="s">
        <v>2355</v>
      </c>
      <c r="BJ202" s="7">
        <v>5</v>
      </c>
    </row>
    <row r="203" spans="1:62" x14ac:dyDescent="0.55000000000000004">
      <c r="A203" s="2" t="str">
        <f t="shared" si="48"/>
        <v>TeleventasVIDA ZURICH PLAN 1</v>
      </c>
      <c r="B203" s="3">
        <f>VLOOKUP(A203,'[1]TARIFAS PRODUCTOS'!$C:$E,3,0)</f>
        <v>24150</v>
      </c>
      <c r="C203" s="6" t="str">
        <f t="shared" si="49"/>
        <v>JULIO</v>
      </c>
      <c r="D203" s="8" t="str">
        <f t="shared" si="50"/>
        <v>JUEVES</v>
      </c>
      <c r="E203" s="9">
        <f t="shared" si="51"/>
        <v>2</v>
      </c>
      <c r="F203" s="14">
        <f t="shared" ca="1" si="52"/>
        <v>126</v>
      </c>
      <c r="G203" s="7">
        <v>3149355</v>
      </c>
      <c r="I203" t="s">
        <v>2356</v>
      </c>
      <c r="J203" t="s">
        <v>928</v>
      </c>
      <c r="K203" t="s">
        <v>2336</v>
      </c>
      <c r="L203" t="s">
        <v>2336</v>
      </c>
      <c r="P203" t="s">
        <v>126</v>
      </c>
      <c r="Q203" t="s">
        <v>127</v>
      </c>
      <c r="R203" t="s">
        <v>128</v>
      </c>
      <c r="S203" t="s">
        <v>129</v>
      </c>
      <c r="T203" t="s">
        <v>139</v>
      </c>
      <c r="U203" t="s">
        <v>62</v>
      </c>
      <c r="V203" t="s">
        <v>140</v>
      </c>
      <c r="W203" t="s">
        <v>141</v>
      </c>
      <c r="X203" t="s">
        <v>142</v>
      </c>
      <c r="Y203" t="s">
        <v>236</v>
      </c>
      <c r="Z203" t="s">
        <v>237</v>
      </c>
      <c r="AA203" t="s">
        <v>238</v>
      </c>
      <c r="AB203" t="s">
        <v>58</v>
      </c>
      <c r="AC203" t="s">
        <v>146</v>
      </c>
      <c r="AD203" t="s">
        <v>61</v>
      </c>
      <c r="AE203" t="s">
        <v>147</v>
      </c>
      <c r="AF203" t="s">
        <v>148</v>
      </c>
      <c r="AG203" t="s">
        <v>231</v>
      </c>
      <c r="AH203" t="s">
        <v>2357</v>
      </c>
      <c r="AI203" t="s">
        <v>2358</v>
      </c>
      <c r="AJ203" t="s">
        <v>2359</v>
      </c>
      <c r="AK203" t="s">
        <v>2360</v>
      </c>
      <c r="AL203" t="s">
        <v>2361</v>
      </c>
      <c r="AM203" t="s">
        <v>2362</v>
      </c>
      <c r="AN203" t="s">
        <v>133</v>
      </c>
      <c r="AO203" t="s">
        <v>2363</v>
      </c>
      <c r="AP203" t="s">
        <v>2364</v>
      </c>
      <c r="AQ203" s="7">
        <v>12500</v>
      </c>
      <c r="AR203" s="7">
        <v>0</v>
      </c>
      <c r="AS203" t="s">
        <v>4861</v>
      </c>
      <c r="AT203" t="s">
        <v>4862</v>
      </c>
      <c r="AU203" s="7">
        <v>5</v>
      </c>
      <c r="AZ203" t="s">
        <v>150</v>
      </c>
      <c r="BA203" t="s">
        <v>2365</v>
      </c>
      <c r="BG203" t="s">
        <v>136</v>
      </c>
      <c r="BI203" t="s">
        <v>2366</v>
      </c>
      <c r="BJ203" s="7">
        <v>5</v>
      </c>
    </row>
    <row r="204" spans="1:62" x14ac:dyDescent="0.55000000000000004">
      <c r="A204" s="2" t="str">
        <f t="shared" si="48"/>
        <v>TeleventasPLAN 1 CUOTA PROTEGIDA</v>
      </c>
      <c r="B204" s="3">
        <f>VLOOKUP(A204,'[1]TARIFAS PRODUCTOS'!$C:$E,3,0)</f>
        <v>36120</v>
      </c>
      <c r="C204" s="6" t="str">
        <f t="shared" si="49"/>
        <v>JULIO</v>
      </c>
      <c r="D204" s="8" t="str">
        <f t="shared" si="50"/>
        <v>JUEVES</v>
      </c>
      <c r="E204" s="9">
        <f t="shared" si="51"/>
        <v>2</v>
      </c>
      <c r="F204" s="14">
        <f t="shared" ca="1" si="52"/>
        <v>126</v>
      </c>
      <c r="G204" s="7">
        <v>3149356</v>
      </c>
      <c r="I204" t="s">
        <v>2367</v>
      </c>
      <c r="J204" t="s">
        <v>928</v>
      </c>
      <c r="K204" t="s">
        <v>2368</v>
      </c>
      <c r="L204" t="s">
        <v>2368</v>
      </c>
      <c r="P204" t="s">
        <v>126</v>
      </c>
      <c r="Q204" t="s">
        <v>127</v>
      </c>
      <c r="R204" t="s">
        <v>128</v>
      </c>
      <c r="S204" t="s">
        <v>129</v>
      </c>
      <c r="T204" t="s">
        <v>137</v>
      </c>
      <c r="U204" t="s">
        <v>57</v>
      </c>
      <c r="V204" t="s">
        <v>140</v>
      </c>
      <c r="W204" t="s">
        <v>141</v>
      </c>
      <c r="X204" t="s">
        <v>142</v>
      </c>
      <c r="Y204" t="s">
        <v>186</v>
      </c>
      <c r="Z204" t="s">
        <v>187</v>
      </c>
      <c r="AA204" t="s">
        <v>188</v>
      </c>
      <c r="AB204" t="s">
        <v>58</v>
      </c>
      <c r="AC204" t="s">
        <v>130</v>
      </c>
      <c r="AD204" t="s">
        <v>59</v>
      </c>
      <c r="AE204" t="s">
        <v>131</v>
      </c>
      <c r="AF204" t="s">
        <v>132</v>
      </c>
      <c r="AG204" t="s">
        <v>231</v>
      </c>
      <c r="AH204" t="s">
        <v>2369</v>
      </c>
      <c r="AI204" t="s">
        <v>2370</v>
      </c>
      <c r="AJ204" t="s">
        <v>2371</v>
      </c>
      <c r="AK204" t="s">
        <v>2372</v>
      </c>
      <c r="AL204" t="s">
        <v>2373</v>
      </c>
      <c r="AM204" t="s">
        <v>2374</v>
      </c>
      <c r="AN204" t="s">
        <v>133</v>
      </c>
      <c r="AO204" t="s">
        <v>2375</v>
      </c>
      <c r="AP204" t="s">
        <v>138</v>
      </c>
      <c r="AQ204" s="7">
        <v>14000</v>
      </c>
      <c r="AR204" s="7">
        <v>0</v>
      </c>
      <c r="AS204" t="s">
        <v>4861</v>
      </c>
      <c r="AT204" t="s">
        <v>4862</v>
      </c>
      <c r="AU204" s="7">
        <v>5</v>
      </c>
      <c r="AZ204" t="s">
        <v>150</v>
      </c>
      <c r="BA204" t="s">
        <v>2376</v>
      </c>
      <c r="BG204" t="s">
        <v>136</v>
      </c>
      <c r="BI204" t="s">
        <v>2377</v>
      </c>
      <c r="BJ204" s="7">
        <v>5</v>
      </c>
    </row>
    <row r="205" spans="1:62" x14ac:dyDescent="0.55000000000000004">
      <c r="A205" s="2" t="str">
        <f t="shared" si="48"/>
        <v>TeleventasPLAN 1 CUOTA PROTEGIDA</v>
      </c>
      <c r="B205" s="3">
        <f>VLOOKUP(A205,'[1]TARIFAS PRODUCTOS'!$C:$E,3,0)</f>
        <v>36120</v>
      </c>
      <c r="C205" s="6" t="str">
        <f t="shared" si="49"/>
        <v>JULIO</v>
      </c>
      <c r="D205" s="8" t="str">
        <f t="shared" si="50"/>
        <v>JUEVES</v>
      </c>
      <c r="E205" s="9">
        <f t="shared" si="51"/>
        <v>2</v>
      </c>
      <c r="F205" s="14">
        <f t="shared" ca="1" si="52"/>
        <v>126</v>
      </c>
      <c r="G205" s="7">
        <v>3149357</v>
      </c>
      <c r="I205" t="s">
        <v>2378</v>
      </c>
      <c r="J205" t="s">
        <v>928</v>
      </c>
      <c r="K205" t="s">
        <v>2379</v>
      </c>
      <c r="L205" t="s">
        <v>2379</v>
      </c>
      <c r="P205" t="s">
        <v>126</v>
      </c>
      <c r="Q205" t="s">
        <v>127</v>
      </c>
      <c r="R205" t="s">
        <v>128</v>
      </c>
      <c r="S205" t="s">
        <v>129</v>
      </c>
      <c r="T205" t="s">
        <v>139</v>
      </c>
      <c r="U205" t="s">
        <v>62</v>
      </c>
      <c r="V205" t="s">
        <v>140</v>
      </c>
      <c r="W205" t="s">
        <v>141</v>
      </c>
      <c r="X205" t="s">
        <v>142</v>
      </c>
      <c r="Y205" t="s">
        <v>183</v>
      </c>
      <c r="Z205" t="s">
        <v>184</v>
      </c>
      <c r="AA205" t="s">
        <v>185</v>
      </c>
      <c r="AB205" t="s">
        <v>58</v>
      </c>
      <c r="AC205" t="s">
        <v>130</v>
      </c>
      <c r="AD205" t="s">
        <v>59</v>
      </c>
      <c r="AE205" t="s">
        <v>131</v>
      </c>
      <c r="AF205" t="s">
        <v>132</v>
      </c>
      <c r="AG205" t="s">
        <v>231</v>
      </c>
      <c r="AH205" t="s">
        <v>2380</v>
      </c>
      <c r="AI205" t="s">
        <v>2381</v>
      </c>
      <c r="AJ205" t="s">
        <v>2382</v>
      </c>
      <c r="AK205" t="s">
        <v>2383</v>
      </c>
      <c r="AL205" t="s">
        <v>2384</v>
      </c>
      <c r="AM205" t="s">
        <v>2385</v>
      </c>
      <c r="AN205" t="s">
        <v>133</v>
      </c>
      <c r="AO205" t="s">
        <v>2386</v>
      </c>
      <c r="AP205" t="s">
        <v>149</v>
      </c>
      <c r="AQ205" s="7">
        <v>14000</v>
      </c>
      <c r="AR205" s="7">
        <v>0</v>
      </c>
      <c r="AS205" t="s">
        <v>4861</v>
      </c>
      <c r="AT205" t="s">
        <v>4862</v>
      </c>
      <c r="AU205" s="7">
        <v>5</v>
      </c>
      <c r="AZ205" t="s">
        <v>150</v>
      </c>
      <c r="BA205" t="s">
        <v>225</v>
      </c>
      <c r="BG205" t="s">
        <v>136</v>
      </c>
      <c r="BI205" t="s">
        <v>2387</v>
      </c>
      <c r="BJ205" s="7">
        <v>5</v>
      </c>
    </row>
    <row r="206" spans="1:62" x14ac:dyDescent="0.55000000000000004">
      <c r="A206" s="2" t="str">
        <f t="shared" si="48"/>
        <v>TeleventasPLAN 1 CUOTA PROTEGIDA</v>
      </c>
      <c r="B206" s="3">
        <f>VLOOKUP(A206,'[1]TARIFAS PRODUCTOS'!$C:$E,3,0)</f>
        <v>36120</v>
      </c>
      <c r="C206" s="6" t="str">
        <f t="shared" si="49"/>
        <v>JULIO</v>
      </c>
      <c r="D206" s="8" t="str">
        <f t="shared" si="50"/>
        <v>JUEVES</v>
      </c>
      <c r="E206" s="9">
        <f t="shared" si="51"/>
        <v>2</v>
      </c>
      <c r="F206" s="14">
        <f t="shared" ca="1" si="52"/>
        <v>126</v>
      </c>
      <c r="G206" s="7">
        <v>3149358</v>
      </c>
      <c r="I206" t="s">
        <v>2388</v>
      </c>
      <c r="J206" t="s">
        <v>928</v>
      </c>
      <c r="K206" t="s">
        <v>2389</v>
      </c>
      <c r="L206" t="s">
        <v>2389</v>
      </c>
      <c r="P206" t="s">
        <v>126</v>
      </c>
      <c r="Q206" t="s">
        <v>127</v>
      </c>
      <c r="R206" t="s">
        <v>128</v>
      </c>
      <c r="S206" t="s">
        <v>129</v>
      </c>
      <c r="T206" t="s">
        <v>151</v>
      </c>
      <c r="U206" t="s">
        <v>65</v>
      </c>
      <c r="V206" t="s">
        <v>140</v>
      </c>
      <c r="W206" t="s">
        <v>141</v>
      </c>
      <c r="X206" t="s">
        <v>142</v>
      </c>
      <c r="Y206" t="s">
        <v>186</v>
      </c>
      <c r="Z206" t="s">
        <v>187</v>
      </c>
      <c r="AA206" t="s">
        <v>188</v>
      </c>
      <c r="AB206" t="s">
        <v>58</v>
      </c>
      <c r="AC206" t="s">
        <v>130</v>
      </c>
      <c r="AD206" t="s">
        <v>59</v>
      </c>
      <c r="AE206" t="s">
        <v>131</v>
      </c>
      <c r="AF206" t="s">
        <v>132</v>
      </c>
      <c r="AG206" t="s">
        <v>231</v>
      </c>
      <c r="AH206" t="s">
        <v>2390</v>
      </c>
      <c r="AI206" t="s">
        <v>2391</v>
      </c>
      <c r="AJ206" t="s">
        <v>2392</v>
      </c>
      <c r="AK206" t="s">
        <v>2393</v>
      </c>
      <c r="AL206" t="s">
        <v>2394</v>
      </c>
      <c r="AM206" t="s">
        <v>2395</v>
      </c>
      <c r="AN206" t="s">
        <v>133</v>
      </c>
      <c r="AO206" t="s">
        <v>2396</v>
      </c>
      <c r="AP206" t="s">
        <v>154</v>
      </c>
      <c r="AQ206" s="7">
        <v>14000</v>
      </c>
      <c r="AR206" s="7">
        <v>0</v>
      </c>
      <c r="AS206" t="s">
        <v>4861</v>
      </c>
      <c r="AT206" t="s">
        <v>4862</v>
      </c>
      <c r="AU206" s="7">
        <v>5</v>
      </c>
      <c r="AZ206" t="s">
        <v>150</v>
      </c>
      <c r="BA206" t="s">
        <v>2397</v>
      </c>
      <c r="BG206" t="s">
        <v>136</v>
      </c>
      <c r="BI206" t="s">
        <v>2398</v>
      </c>
      <c r="BJ206" s="7">
        <v>5</v>
      </c>
    </row>
    <row r="207" spans="1:62" x14ac:dyDescent="0.55000000000000004">
      <c r="A207" s="2" t="str">
        <f t="shared" si="48"/>
        <v>TeleventasVIDA ZURICH PLAN 1</v>
      </c>
      <c r="B207" s="3">
        <f>VLOOKUP(A207,'[1]TARIFAS PRODUCTOS'!$C:$E,3,0)</f>
        <v>24150</v>
      </c>
      <c r="C207" s="6" t="str">
        <f t="shared" si="49"/>
        <v>JULIO</v>
      </c>
      <c r="D207" s="8" t="str">
        <f t="shared" si="50"/>
        <v>JUEVES</v>
      </c>
      <c r="E207" s="9">
        <f t="shared" si="51"/>
        <v>2</v>
      </c>
      <c r="F207" s="14">
        <f t="shared" ca="1" si="52"/>
        <v>126</v>
      </c>
      <c r="G207" s="7">
        <v>3149359</v>
      </c>
      <c r="I207" t="s">
        <v>2399</v>
      </c>
      <c r="J207" t="s">
        <v>928</v>
      </c>
      <c r="K207" t="s">
        <v>2389</v>
      </c>
      <c r="L207" t="s">
        <v>2389</v>
      </c>
      <c r="P207" t="s">
        <v>126</v>
      </c>
      <c r="Q207" t="s">
        <v>127</v>
      </c>
      <c r="R207" t="s">
        <v>128</v>
      </c>
      <c r="S207" t="s">
        <v>129</v>
      </c>
      <c r="T207" t="s">
        <v>137</v>
      </c>
      <c r="U207" t="s">
        <v>57</v>
      </c>
      <c r="V207" t="s">
        <v>140</v>
      </c>
      <c r="W207" t="s">
        <v>141</v>
      </c>
      <c r="X207" t="s">
        <v>142</v>
      </c>
      <c r="Y207" t="s">
        <v>168</v>
      </c>
      <c r="Z207" t="s">
        <v>169</v>
      </c>
      <c r="AA207" t="s">
        <v>102</v>
      </c>
      <c r="AB207" t="s">
        <v>58</v>
      </c>
      <c r="AC207" t="s">
        <v>146</v>
      </c>
      <c r="AD207" t="s">
        <v>61</v>
      </c>
      <c r="AE207" t="s">
        <v>147</v>
      </c>
      <c r="AF207" t="s">
        <v>148</v>
      </c>
      <c r="AG207" t="s">
        <v>231</v>
      </c>
      <c r="AH207" t="s">
        <v>2400</v>
      </c>
      <c r="AI207" t="s">
        <v>2401</v>
      </c>
      <c r="AJ207" t="s">
        <v>2402</v>
      </c>
      <c r="AK207" t="s">
        <v>2403</v>
      </c>
      <c r="AL207" t="s">
        <v>2404</v>
      </c>
      <c r="AM207" t="s">
        <v>2405</v>
      </c>
      <c r="AN207" t="s">
        <v>133</v>
      </c>
      <c r="AO207" t="s">
        <v>2406</v>
      </c>
      <c r="AP207" t="s">
        <v>138</v>
      </c>
      <c r="AQ207" s="7">
        <v>12500</v>
      </c>
      <c r="AR207" s="7">
        <v>0</v>
      </c>
      <c r="AS207" t="s">
        <v>4861</v>
      </c>
      <c r="AT207" t="s">
        <v>4862</v>
      </c>
      <c r="AU207" s="7">
        <v>5</v>
      </c>
      <c r="AZ207" t="s">
        <v>150</v>
      </c>
      <c r="BA207" t="s">
        <v>228</v>
      </c>
      <c r="BG207" t="s">
        <v>136</v>
      </c>
      <c r="BI207" t="s">
        <v>2407</v>
      </c>
      <c r="BJ207" s="7">
        <v>5</v>
      </c>
    </row>
    <row r="208" spans="1:62" x14ac:dyDescent="0.55000000000000004">
      <c r="A208" s="2" t="str">
        <f t="shared" si="48"/>
        <v>TeleventasPLAN 1 CUOTA PROTEGIDA</v>
      </c>
      <c r="B208" s="3">
        <f>VLOOKUP(A208,'[1]TARIFAS PRODUCTOS'!$C:$E,3,0)</f>
        <v>36120</v>
      </c>
      <c r="C208" s="6" t="str">
        <f t="shared" si="49"/>
        <v>JULIO</v>
      </c>
      <c r="D208" s="8" t="str">
        <f t="shared" si="50"/>
        <v>JUEVES</v>
      </c>
      <c r="E208" s="9">
        <f t="shared" si="51"/>
        <v>2</v>
      </c>
      <c r="F208" s="14">
        <f t="shared" ca="1" si="52"/>
        <v>126</v>
      </c>
      <c r="G208" s="7">
        <v>3149360</v>
      </c>
      <c r="I208" t="s">
        <v>2408</v>
      </c>
      <c r="J208" t="s">
        <v>928</v>
      </c>
      <c r="K208" t="s">
        <v>2409</v>
      </c>
      <c r="L208" t="s">
        <v>2409</v>
      </c>
      <c r="P208" t="s">
        <v>126</v>
      </c>
      <c r="Q208" t="s">
        <v>127</v>
      </c>
      <c r="R208" t="s">
        <v>128</v>
      </c>
      <c r="S208" t="s">
        <v>129</v>
      </c>
      <c r="T208" t="s">
        <v>139</v>
      </c>
      <c r="U208" t="s">
        <v>62</v>
      </c>
      <c r="V208" t="s">
        <v>140</v>
      </c>
      <c r="W208" t="s">
        <v>141</v>
      </c>
      <c r="X208" t="s">
        <v>142</v>
      </c>
      <c r="Y208" t="s">
        <v>165</v>
      </c>
      <c r="Z208" t="s">
        <v>166</v>
      </c>
      <c r="AA208" t="s">
        <v>104</v>
      </c>
      <c r="AB208" t="s">
        <v>58</v>
      </c>
      <c r="AC208" t="s">
        <v>130</v>
      </c>
      <c r="AD208" t="s">
        <v>59</v>
      </c>
      <c r="AE208" t="s">
        <v>131</v>
      </c>
      <c r="AF208" t="s">
        <v>132</v>
      </c>
      <c r="AG208" t="s">
        <v>231</v>
      </c>
      <c r="AH208" t="s">
        <v>2410</v>
      </c>
      <c r="AI208" t="s">
        <v>2411</v>
      </c>
      <c r="AJ208" t="s">
        <v>2412</v>
      </c>
      <c r="AK208" t="s">
        <v>2413</v>
      </c>
      <c r="AL208" t="s">
        <v>2414</v>
      </c>
      <c r="AM208" t="s">
        <v>2415</v>
      </c>
      <c r="AN208" t="s">
        <v>133</v>
      </c>
      <c r="AO208" t="s">
        <v>2416</v>
      </c>
      <c r="AP208" t="s">
        <v>149</v>
      </c>
      <c r="AQ208" s="7">
        <v>14000</v>
      </c>
      <c r="AR208" s="7">
        <v>0</v>
      </c>
      <c r="AS208" t="s">
        <v>4861</v>
      </c>
      <c r="AT208" t="s">
        <v>4862</v>
      </c>
      <c r="AU208" s="7">
        <v>5</v>
      </c>
      <c r="AZ208" t="s">
        <v>150</v>
      </c>
      <c r="BA208" t="s">
        <v>2417</v>
      </c>
      <c r="BG208" t="s">
        <v>136</v>
      </c>
      <c r="BI208" t="s">
        <v>2418</v>
      </c>
      <c r="BJ208" s="7">
        <v>5</v>
      </c>
    </row>
    <row r="209" spans="1:62" x14ac:dyDescent="0.55000000000000004">
      <c r="A209" s="2" t="str">
        <f t="shared" si="48"/>
        <v>TeleventasCUOTA PROTEGIDA SILVER 1</v>
      </c>
      <c r="B209" s="3">
        <f>VLOOKUP(A209,'[1]TARIFAS PRODUCTOS'!$C:$E,3,0)</f>
        <v>38640</v>
      </c>
      <c r="C209" s="6" t="str">
        <f t="shared" si="49"/>
        <v>JULIO</v>
      </c>
      <c r="D209" s="8" t="str">
        <f t="shared" si="50"/>
        <v>JUEVES</v>
      </c>
      <c r="E209" s="9">
        <f t="shared" si="51"/>
        <v>2</v>
      </c>
      <c r="F209" s="14">
        <f t="shared" ca="1" si="52"/>
        <v>126</v>
      </c>
      <c r="G209" s="7">
        <v>3149361</v>
      </c>
      <c r="I209" t="s">
        <v>2419</v>
      </c>
      <c r="J209" t="s">
        <v>928</v>
      </c>
      <c r="K209" t="s">
        <v>2420</v>
      </c>
      <c r="L209" t="s">
        <v>2420</v>
      </c>
      <c r="P209" t="s">
        <v>126</v>
      </c>
      <c r="Q209" t="s">
        <v>127</v>
      </c>
      <c r="R209" t="s">
        <v>128</v>
      </c>
      <c r="S209" t="s">
        <v>129</v>
      </c>
      <c r="T209" t="s">
        <v>137</v>
      </c>
      <c r="U209" t="s">
        <v>57</v>
      </c>
      <c r="V209" t="s">
        <v>140</v>
      </c>
      <c r="W209" t="s">
        <v>141</v>
      </c>
      <c r="X209" t="s">
        <v>142</v>
      </c>
      <c r="Y209" t="s">
        <v>186</v>
      </c>
      <c r="Z209" t="s">
        <v>187</v>
      </c>
      <c r="AA209" t="s">
        <v>188</v>
      </c>
      <c r="AB209" t="s">
        <v>58</v>
      </c>
      <c r="AC209" t="s">
        <v>130</v>
      </c>
      <c r="AD209" t="s">
        <v>59</v>
      </c>
      <c r="AE209" t="s">
        <v>162</v>
      </c>
      <c r="AF209" t="s">
        <v>163</v>
      </c>
      <c r="AG209" t="s">
        <v>231</v>
      </c>
      <c r="AH209" t="s">
        <v>2421</v>
      </c>
      <c r="AI209" t="s">
        <v>2422</v>
      </c>
      <c r="AJ209" t="s">
        <v>2423</v>
      </c>
      <c r="AK209" t="s">
        <v>2424</v>
      </c>
      <c r="AL209" t="s">
        <v>2425</v>
      </c>
      <c r="AM209" t="s">
        <v>2426</v>
      </c>
      <c r="AN209" t="s">
        <v>133</v>
      </c>
      <c r="AO209" t="s">
        <v>2427</v>
      </c>
      <c r="AP209" t="s">
        <v>138</v>
      </c>
      <c r="AQ209" s="7">
        <v>20000</v>
      </c>
      <c r="AR209" s="7">
        <v>0</v>
      </c>
      <c r="AS209" t="s">
        <v>4861</v>
      </c>
      <c r="AT209" t="s">
        <v>4862</v>
      </c>
      <c r="AU209" s="7">
        <v>5</v>
      </c>
      <c r="AZ209" t="s">
        <v>150</v>
      </c>
      <c r="BA209" t="s">
        <v>2428</v>
      </c>
      <c r="BG209" t="s">
        <v>136</v>
      </c>
      <c r="BI209" t="s">
        <v>2429</v>
      </c>
      <c r="BJ209" s="7">
        <v>5</v>
      </c>
    </row>
    <row r="210" spans="1:62" x14ac:dyDescent="0.55000000000000004">
      <c r="A210" s="2" t="str">
        <f t="shared" si="48"/>
        <v>TeleventasVIDA ZURICH PLAN 1</v>
      </c>
      <c r="B210" s="3">
        <f>VLOOKUP(A210,'[1]TARIFAS PRODUCTOS'!$C:$E,3,0)</f>
        <v>24150</v>
      </c>
      <c r="C210" s="6" t="str">
        <f t="shared" si="49"/>
        <v>JULIO</v>
      </c>
      <c r="D210" s="8" t="str">
        <f t="shared" si="50"/>
        <v>JUEVES</v>
      </c>
      <c r="E210" s="9">
        <f t="shared" si="51"/>
        <v>2</v>
      </c>
      <c r="F210" s="14">
        <f t="shared" ca="1" si="52"/>
        <v>126</v>
      </c>
      <c r="G210" s="7">
        <v>3149362</v>
      </c>
      <c r="I210" t="s">
        <v>2430</v>
      </c>
      <c r="J210" t="s">
        <v>928</v>
      </c>
      <c r="K210" t="s">
        <v>2431</v>
      </c>
      <c r="L210" t="s">
        <v>2431</v>
      </c>
      <c r="P210" t="s">
        <v>126</v>
      </c>
      <c r="Q210" t="s">
        <v>127</v>
      </c>
      <c r="R210" t="s">
        <v>128</v>
      </c>
      <c r="S210" t="s">
        <v>129</v>
      </c>
      <c r="T210" t="s">
        <v>151</v>
      </c>
      <c r="U210" t="s">
        <v>65</v>
      </c>
      <c r="V210" t="s">
        <v>140</v>
      </c>
      <c r="W210" t="s">
        <v>141</v>
      </c>
      <c r="X210" t="s">
        <v>142</v>
      </c>
      <c r="Y210" t="s">
        <v>193</v>
      </c>
      <c r="Z210" t="s">
        <v>194</v>
      </c>
      <c r="AA210" t="s">
        <v>100</v>
      </c>
      <c r="AB210" t="s">
        <v>58</v>
      </c>
      <c r="AC210" t="s">
        <v>146</v>
      </c>
      <c r="AD210" t="s">
        <v>61</v>
      </c>
      <c r="AE210" t="s">
        <v>147</v>
      </c>
      <c r="AF210" t="s">
        <v>148</v>
      </c>
      <c r="AG210" t="s">
        <v>231</v>
      </c>
      <c r="AH210" t="s">
        <v>2432</v>
      </c>
      <c r="AI210" t="s">
        <v>2433</v>
      </c>
      <c r="AJ210" t="s">
        <v>2434</v>
      </c>
      <c r="AK210" t="s">
        <v>2435</v>
      </c>
      <c r="AL210" t="s">
        <v>2436</v>
      </c>
      <c r="AM210" t="s">
        <v>2437</v>
      </c>
      <c r="AN210" t="s">
        <v>167</v>
      </c>
      <c r="AO210" t="s">
        <v>2438</v>
      </c>
      <c r="AP210" t="s">
        <v>201</v>
      </c>
      <c r="AQ210" s="7">
        <v>12500</v>
      </c>
      <c r="AR210" s="7">
        <v>0</v>
      </c>
      <c r="AS210" t="s">
        <v>4861</v>
      </c>
      <c r="AT210" t="s">
        <v>4862</v>
      </c>
      <c r="AU210" s="7">
        <v>5</v>
      </c>
      <c r="AZ210" t="s">
        <v>150</v>
      </c>
      <c r="BA210" t="s">
        <v>2439</v>
      </c>
      <c r="BG210" t="s">
        <v>136</v>
      </c>
      <c r="BI210" t="s">
        <v>2440</v>
      </c>
      <c r="BJ210" s="7">
        <v>5</v>
      </c>
    </row>
    <row r="211" spans="1:62" x14ac:dyDescent="0.55000000000000004">
      <c r="A211" s="2" t="str">
        <f t="shared" si="48"/>
        <v>TeleventasPLAN 1 CUOTA PROTEGIDA</v>
      </c>
      <c r="B211" s="3">
        <f>VLOOKUP(A211,'[1]TARIFAS PRODUCTOS'!$C:$E,3,0)</f>
        <v>36120</v>
      </c>
      <c r="C211" s="6" t="str">
        <f t="shared" si="49"/>
        <v>JULIO</v>
      </c>
      <c r="D211" s="8" t="str">
        <f t="shared" si="50"/>
        <v>JUEVES</v>
      </c>
      <c r="E211" s="9">
        <f t="shared" si="51"/>
        <v>2</v>
      </c>
      <c r="F211" s="14">
        <f t="shared" ca="1" si="52"/>
        <v>126</v>
      </c>
      <c r="G211" s="7">
        <v>3149363</v>
      </c>
      <c r="I211" t="s">
        <v>2441</v>
      </c>
      <c r="J211" t="s">
        <v>928</v>
      </c>
      <c r="K211" t="s">
        <v>2442</v>
      </c>
      <c r="L211" t="s">
        <v>2442</v>
      </c>
      <c r="P211" t="s">
        <v>126</v>
      </c>
      <c r="Q211" t="s">
        <v>127</v>
      </c>
      <c r="R211" t="s">
        <v>128</v>
      </c>
      <c r="S211" t="s">
        <v>129</v>
      </c>
      <c r="T211" t="s">
        <v>137</v>
      </c>
      <c r="U211" t="s">
        <v>57</v>
      </c>
      <c r="V211" t="s">
        <v>140</v>
      </c>
      <c r="W211" t="s">
        <v>141</v>
      </c>
      <c r="X211" t="s">
        <v>142</v>
      </c>
      <c r="Y211" t="s">
        <v>165</v>
      </c>
      <c r="Z211" t="s">
        <v>166</v>
      </c>
      <c r="AA211" t="s">
        <v>104</v>
      </c>
      <c r="AB211" t="s">
        <v>58</v>
      </c>
      <c r="AC211" t="s">
        <v>130</v>
      </c>
      <c r="AD211" t="s">
        <v>59</v>
      </c>
      <c r="AE211" t="s">
        <v>131</v>
      </c>
      <c r="AF211" t="s">
        <v>132</v>
      </c>
      <c r="AG211" t="s">
        <v>231</v>
      </c>
      <c r="AH211" t="s">
        <v>2443</v>
      </c>
      <c r="AI211" t="s">
        <v>2444</v>
      </c>
      <c r="AJ211" t="s">
        <v>2445</v>
      </c>
      <c r="AK211" t="s">
        <v>2446</v>
      </c>
      <c r="AL211" t="s">
        <v>2447</v>
      </c>
      <c r="AM211" t="s">
        <v>2448</v>
      </c>
      <c r="AN211" t="s">
        <v>133</v>
      </c>
      <c r="AO211" t="s">
        <v>2449</v>
      </c>
      <c r="AP211" t="s">
        <v>138</v>
      </c>
      <c r="AQ211" s="7">
        <v>14000</v>
      </c>
      <c r="AR211" s="7">
        <v>0</v>
      </c>
      <c r="AS211" t="s">
        <v>4861</v>
      </c>
      <c r="AT211" t="s">
        <v>4862</v>
      </c>
      <c r="AU211" s="7">
        <v>5</v>
      </c>
      <c r="AZ211" t="s">
        <v>150</v>
      </c>
      <c r="BA211" t="s">
        <v>243</v>
      </c>
      <c r="BG211" t="s">
        <v>136</v>
      </c>
      <c r="BI211" t="s">
        <v>2450</v>
      </c>
      <c r="BJ211" s="7">
        <v>5</v>
      </c>
    </row>
    <row r="212" spans="1:62" x14ac:dyDescent="0.55000000000000004">
      <c r="A212" s="2" t="str">
        <f t="shared" si="48"/>
        <v>TeleventasPLAN 1 CUOTA PROTEGIDA</v>
      </c>
      <c r="B212" s="3">
        <f>VLOOKUP(A212,'[1]TARIFAS PRODUCTOS'!$C:$E,3,0)</f>
        <v>36120</v>
      </c>
      <c r="C212" s="6" t="str">
        <f t="shared" si="49"/>
        <v>JULIO</v>
      </c>
      <c r="D212" s="8" t="str">
        <f t="shared" si="50"/>
        <v>JUEVES</v>
      </c>
      <c r="E212" s="9">
        <f t="shared" si="51"/>
        <v>2</v>
      </c>
      <c r="F212" s="14">
        <f t="shared" ca="1" si="52"/>
        <v>126</v>
      </c>
      <c r="G212" s="7">
        <v>3149364</v>
      </c>
      <c r="I212" t="s">
        <v>2451</v>
      </c>
      <c r="J212" t="s">
        <v>928</v>
      </c>
      <c r="K212" t="s">
        <v>2442</v>
      </c>
      <c r="L212" t="s">
        <v>2442</v>
      </c>
      <c r="P212" t="s">
        <v>126</v>
      </c>
      <c r="Q212" t="s">
        <v>127</v>
      </c>
      <c r="R212" t="s">
        <v>128</v>
      </c>
      <c r="S212" t="s">
        <v>129</v>
      </c>
      <c r="T212" t="s">
        <v>151</v>
      </c>
      <c r="U212" t="s">
        <v>65</v>
      </c>
      <c r="V212" t="s">
        <v>140</v>
      </c>
      <c r="W212" t="s">
        <v>141</v>
      </c>
      <c r="X212" t="s">
        <v>142</v>
      </c>
      <c r="Y212" t="s">
        <v>143</v>
      </c>
      <c r="Z212" t="s">
        <v>144</v>
      </c>
      <c r="AA212" t="s">
        <v>145</v>
      </c>
      <c r="AB212" t="s">
        <v>58</v>
      </c>
      <c r="AC212" t="s">
        <v>130</v>
      </c>
      <c r="AD212" t="s">
        <v>59</v>
      </c>
      <c r="AE212" t="s">
        <v>131</v>
      </c>
      <c r="AF212" t="s">
        <v>132</v>
      </c>
      <c r="AG212" t="s">
        <v>231</v>
      </c>
      <c r="AH212" t="s">
        <v>2452</v>
      </c>
      <c r="AI212" t="s">
        <v>2453</v>
      </c>
      <c r="AJ212" t="s">
        <v>2454</v>
      </c>
      <c r="AK212" t="s">
        <v>2455</v>
      </c>
      <c r="AL212" t="s">
        <v>2456</v>
      </c>
      <c r="AM212" t="s">
        <v>2457</v>
      </c>
      <c r="AN212" t="s">
        <v>133</v>
      </c>
      <c r="AO212" t="s">
        <v>2458</v>
      </c>
      <c r="AP212" t="s">
        <v>154</v>
      </c>
      <c r="AQ212" s="7">
        <v>14000</v>
      </c>
      <c r="AR212" s="7">
        <v>0</v>
      </c>
      <c r="AS212" t="s">
        <v>3962</v>
      </c>
      <c r="AT212" t="s">
        <v>3963</v>
      </c>
      <c r="AU212" s="7">
        <v>6</v>
      </c>
      <c r="AV212" t="s">
        <v>3964</v>
      </c>
      <c r="AZ212" t="s">
        <v>150</v>
      </c>
      <c r="BA212" t="s">
        <v>2459</v>
      </c>
      <c r="BG212" t="s">
        <v>136</v>
      </c>
      <c r="BI212" t="s">
        <v>2460</v>
      </c>
      <c r="BJ212" s="7">
        <v>5</v>
      </c>
    </row>
    <row r="213" spans="1:62" x14ac:dyDescent="0.55000000000000004">
      <c r="A213" s="2" t="str">
        <f t="shared" si="48"/>
        <v>TeleventasVIDA ZURICH PLAN 1</v>
      </c>
      <c r="B213" s="3">
        <f>VLOOKUP(A213,'[1]TARIFAS PRODUCTOS'!$C:$E,3,0)</f>
        <v>24150</v>
      </c>
      <c r="C213" s="6" t="str">
        <f t="shared" si="49"/>
        <v>JULIO</v>
      </c>
      <c r="D213" s="8" t="str">
        <f t="shared" si="50"/>
        <v>JUEVES</v>
      </c>
      <c r="E213" s="9">
        <f t="shared" si="51"/>
        <v>2</v>
      </c>
      <c r="F213" s="14" t="e">
        <f t="shared" ca="1" si="52"/>
        <v>#NUM!</v>
      </c>
      <c r="G213" s="7">
        <v>3149365</v>
      </c>
      <c r="I213" t="s">
        <v>2461</v>
      </c>
      <c r="J213" t="s">
        <v>928</v>
      </c>
      <c r="K213" t="s">
        <v>2442</v>
      </c>
      <c r="L213" t="s">
        <v>2442</v>
      </c>
      <c r="P213" t="s">
        <v>126</v>
      </c>
      <c r="Q213" t="s">
        <v>127</v>
      </c>
      <c r="R213" t="s">
        <v>128</v>
      </c>
      <c r="S213" t="s">
        <v>129</v>
      </c>
      <c r="T213" t="s">
        <v>126</v>
      </c>
      <c r="U213" t="s">
        <v>64</v>
      </c>
      <c r="V213" t="s">
        <v>140</v>
      </c>
      <c r="W213" t="s">
        <v>141</v>
      </c>
      <c r="X213" t="s">
        <v>142</v>
      </c>
      <c r="Y213" t="s">
        <v>193</v>
      </c>
      <c r="Z213" t="s">
        <v>194</v>
      </c>
      <c r="AA213" t="s">
        <v>100</v>
      </c>
      <c r="AB213" t="s">
        <v>58</v>
      </c>
      <c r="AC213" t="s">
        <v>146</v>
      </c>
      <c r="AD213" t="s">
        <v>61</v>
      </c>
      <c r="AE213" t="s">
        <v>147</v>
      </c>
      <c r="AF213" t="s">
        <v>148</v>
      </c>
      <c r="AG213" t="s">
        <v>231</v>
      </c>
      <c r="AH213" t="s">
        <v>2462</v>
      </c>
      <c r="AI213" t="s">
        <v>2463</v>
      </c>
      <c r="AJ213" t="s">
        <v>2464</v>
      </c>
      <c r="AK213" t="s">
        <v>2465</v>
      </c>
      <c r="AL213" t="s">
        <v>2466</v>
      </c>
      <c r="AM213" t="s">
        <v>2467</v>
      </c>
      <c r="AN213" t="s">
        <v>133</v>
      </c>
      <c r="AO213" t="s">
        <v>2468</v>
      </c>
      <c r="AP213" t="s">
        <v>134</v>
      </c>
      <c r="AQ213" s="7">
        <v>12500</v>
      </c>
      <c r="AR213" s="7">
        <v>0</v>
      </c>
      <c r="AS213" t="s">
        <v>3962</v>
      </c>
      <c r="AT213" t="s">
        <v>3963</v>
      </c>
      <c r="AU213" s="7">
        <v>6</v>
      </c>
      <c r="AV213" t="s">
        <v>3964</v>
      </c>
      <c r="AW213" t="s">
        <v>3965</v>
      </c>
      <c r="AX213" s="7">
        <v>1</v>
      </c>
      <c r="AY213" t="s">
        <v>2467</v>
      </c>
      <c r="AZ213" t="s">
        <v>150</v>
      </c>
      <c r="BA213" t="s">
        <v>214</v>
      </c>
      <c r="BG213" t="s">
        <v>136</v>
      </c>
      <c r="BI213" t="s">
        <v>2469</v>
      </c>
      <c r="BJ213" s="7">
        <v>5</v>
      </c>
    </row>
    <row r="214" spans="1:62" x14ac:dyDescent="0.55000000000000004">
      <c r="A214" s="2" t="str">
        <f t="shared" si="48"/>
        <v>TeleventasPLAN 1 CUOTA PROTEGIDA</v>
      </c>
      <c r="B214" s="3">
        <f>VLOOKUP(A214,'[1]TARIFAS PRODUCTOS'!$C:$E,3,0)</f>
        <v>36120</v>
      </c>
      <c r="C214" s="6" t="str">
        <f t="shared" si="49"/>
        <v>JULIO</v>
      </c>
      <c r="D214" s="8" t="str">
        <f t="shared" si="50"/>
        <v>JUEVES</v>
      </c>
      <c r="E214" s="9">
        <f t="shared" si="51"/>
        <v>2</v>
      </c>
      <c r="F214" s="14">
        <f t="shared" ca="1" si="52"/>
        <v>126</v>
      </c>
      <c r="G214" s="7">
        <v>3149366</v>
      </c>
      <c r="I214" t="s">
        <v>2470</v>
      </c>
      <c r="J214" t="s">
        <v>928</v>
      </c>
      <c r="K214" t="s">
        <v>2471</v>
      </c>
      <c r="L214" t="s">
        <v>2471</v>
      </c>
      <c r="P214" t="s">
        <v>126</v>
      </c>
      <c r="Q214" t="s">
        <v>127</v>
      </c>
      <c r="R214" t="s">
        <v>128</v>
      </c>
      <c r="S214" t="s">
        <v>129</v>
      </c>
      <c r="T214" t="s">
        <v>139</v>
      </c>
      <c r="U214" t="s">
        <v>62</v>
      </c>
      <c r="V214" t="s">
        <v>140</v>
      </c>
      <c r="W214" t="s">
        <v>141</v>
      </c>
      <c r="X214" t="s">
        <v>142</v>
      </c>
      <c r="Y214" t="s">
        <v>152</v>
      </c>
      <c r="Z214" t="s">
        <v>153</v>
      </c>
      <c r="AA214" t="s">
        <v>106</v>
      </c>
      <c r="AB214" t="s">
        <v>58</v>
      </c>
      <c r="AC214" t="s">
        <v>130</v>
      </c>
      <c r="AD214" t="s">
        <v>59</v>
      </c>
      <c r="AE214" t="s">
        <v>131</v>
      </c>
      <c r="AF214" t="s">
        <v>132</v>
      </c>
      <c r="AG214" t="s">
        <v>231</v>
      </c>
      <c r="AH214" t="s">
        <v>2472</v>
      </c>
      <c r="AI214" t="s">
        <v>2473</v>
      </c>
      <c r="AJ214" t="s">
        <v>2474</v>
      </c>
      <c r="AK214" t="s">
        <v>2475</v>
      </c>
      <c r="AL214" t="s">
        <v>2476</v>
      </c>
      <c r="AM214" t="s">
        <v>2477</v>
      </c>
      <c r="AN214" t="s">
        <v>133</v>
      </c>
      <c r="AO214" t="s">
        <v>2478</v>
      </c>
      <c r="AP214" t="s">
        <v>149</v>
      </c>
      <c r="AQ214" s="7">
        <v>14000</v>
      </c>
      <c r="AR214" s="7">
        <v>0</v>
      </c>
      <c r="AS214" t="s">
        <v>4861</v>
      </c>
      <c r="AT214" t="s">
        <v>4862</v>
      </c>
      <c r="AU214" s="7">
        <v>5</v>
      </c>
      <c r="AZ214" t="s">
        <v>150</v>
      </c>
      <c r="BA214" t="s">
        <v>2479</v>
      </c>
      <c r="BG214" t="s">
        <v>136</v>
      </c>
      <c r="BI214" t="s">
        <v>2480</v>
      </c>
      <c r="BJ214" s="7">
        <v>5</v>
      </c>
    </row>
    <row r="215" spans="1:62" x14ac:dyDescent="0.55000000000000004">
      <c r="A215" s="2" t="str">
        <f t="shared" si="48"/>
        <v>TeleventasPLAN 1 CUOTA PROTEGIDA</v>
      </c>
      <c r="B215" s="3">
        <f>VLOOKUP(A215,'[1]TARIFAS PRODUCTOS'!$C:$E,3,0)</f>
        <v>36120</v>
      </c>
      <c r="C215" s="6" t="str">
        <f t="shared" si="49"/>
        <v>JULIO</v>
      </c>
      <c r="D215" s="8" t="str">
        <f t="shared" si="50"/>
        <v>JUEVES</v>
      </c>
      <c r="E215" s="9">
        <f t="shared" si="51"/>
        <v>2</v>
      </c>
      <c r="F215" s="14">
        <f t="shared" ca="1" si="52"/>
        <v>126</v>
      </c>
      <c r="G215" s="7">
        <v>3149367</v>
      </c>
      <c r="I215" t="s">
        <v>2481</v>
      </c>
      <c r="J215" t="s">
        <v>928</v>
      </c>
      <c r="K215" t="s">
        <v>2471</v>
      </c>
      <c r="L215" t="s">
        <v>2471</v>
      </c>
      <c r="P215" t="s">
        <v>126</v>
      </c>
      <c r="Q215" t="s">
        <v>127</v>
      </c>
      <c r="R215" t="s">
        <v>128</v>
      </c>
      <c r="S215" t="s">
        <v>129</v>
      </c>
      <c r="T215" t="s">
        <v>137</v>
      </c>
      <c r="U215" t="s">
        <v>57</v>
      </c>
      <c r="V215" t="s">
        <v>140</v>
      </c>
      <c r="W215" t="s">
        <v>141</v>
      </c>
      <c r="X215" t="s">
        <v>142</v>
      </c>
      <c r="Y215" t="s">
        <v>183</v>
      </c>
      <c r="Z215" t="s">
        <v>184</v>
      </c>
      <c r="AA215" t="s">
        <v>185</v>
      </c>
      <c r="AB215" t="s">
        <v>58</v>
      </c>
      <c r="AC215" t="s">
        <v>130</v>
      </c>
      <c r="AD215" t="s">
        <v>59</v>
      </c>
      <c r="AE215" t="s">
        <v>131</v>
      </c>
      <c r="AF215" t="s">
        <v>132</v>
      </c>
      <c r="AG215" t="s">
        <v>231</v>
      </c>
      <c r="AH215" t="s">
        <v>2482</v>
      </c>
      <c r="AI215" t="s">
        <v>2483</v>
      </c>
      <c r="AJ215" t="s">
        <v>2484</v>
      </c>
      <c r="AK215" t="s">
        <v>2485</v>
      </c>
      <c r="AL215" t="s">
        <v>2486</v>
      </c>
      <c r="AM215" t="s">
        <v>2487</v>
      </c>
      <c r="AN215" t="s">
        <v>133</v>
      </c>
      <c r="AO215" t="s">
        <v>2488</v>
      </c>
      <c r="AP215" t="s">
        <v>138</v>
      </c>
      <c r="AQ215" s="7">
        <v>14000</v>
      </c>
      <c r="AR215" s="7">
        <v>0</v>
      </c>
      <c r="AS215" t="s">
        <v>4861</v>
      </c>
      <c r="AT215" t="s">
        <v>4862</v>
      </c>
      <c r="AU215" s="7">
        <v>5</v>
      </c>
      <c r="AZ215" t="s">
        <v>150</v>
      </c>
      <c r="BA215" t="s">
        <v>235</v>
      </c>
      <c r="BG215" t="s">
        <v>136</v>
      </c>
      <c r="BI215" t="s">
        <v>2489</v>
      </c>
      <c r="BJ215" s="7">
        <v>5</v>
      </c>
    </row>
    <row r="216" spans="1:62" x14ac:dyDescent="0.55000000000000004">
      <c r="A216" s="2" t="str">
        <f t="shared" si="48"/>
        <v>TeleventasPLAN 1 CUOTA PROTEGIDA</v>
      </c>
      <c r="B216" s="3">
        <f>VLOOKUP(A216,'[1]TARIFAS PRODUCTOS'!$C:$E,3,0)</f>
        <v>36120</v>
      </c>
      <c r="C216" s="6" t="str">
        <f t="shared" si="49"/>
        <v>JULIO</v>
      </c>
      <c r="D216" s="8" t="str">
        <f t="shared" si="50"/>
        <v>JUEVES</v>
      </c>
      <c r="E216" s="9">
        <f t="shared" si="51"/>
        <v>2</v>
      </c>
      <c r="F216" s="14">
        <f t="shared" ca="1" si="52"/>
        <v>126</v>
      </c>
      <c r="G216" s="7">
        <v>3149369</v>
      </c>
      <c r="I216" t="s">
        <v>2490</v>
      </c>
      <c r="J216" t="s">
        <v>928</v>
      </c>
      <c r="K216" t="s">
        <v>2491</v>
      </c>
      <c r="L216" t="s">
        <v>2491</v>
      </c>
      <c r="P216" t="s">
        <v>126</v>
      </c>
      <c r="Q216" t="s">
        <v>127</v>
      </c>
      <c r="R216" t="s">
        <v>128</v>
      </c>
      <c r="S216" t="s">
        <v>129</v>
      </c>
      <c r="T216" t="s">
        <v>126</v>
      </c>
      <c r="U216" t="s">
        <v>64</v>
      </c>
      <c r="V216" t="s">
        <v>140</v>
      </c>
      <c r="W216" t="s">
        <v>141</v>
      </c>
      <c r="X216" t="s">
        <v>142</v>
      </c>
      <c r="Y216" t="s">
        <v>211</v>
      </c>
      <c r="Z216" t="s">
        <v>212</v>
      </c>
      <c r="AA216" t="s">
        <v>213</v>
      </c>
      <c r="AB216" t="s">
        <v>58</v>
      </c>
      <c r="AC216" t="s">
        <v>130</v>
      </c>
      <c r="AD216" t="s">
        <v>59</v>
      </c>
      <c r="AE216" t="s">
        <v>131</v>
      </c>
      <c r="AF216" t="s">
        <v>132</v>
      </c>
      <c r="AG216" t="s">
        <v>231</v>
      </c>
      <c r="AH216" t="s">
        <v>2492</v>
      </c>
      <c r="AI216" t="s">
        <v>2493</v>
      </c>
      <c r="AJ216" t="s">
        <v>2494</v>
      </c>
      <c r="AK216" t="s">
        <v>2495</v>
      </c>
      <c r="AL216" t="s">
        <v>2496</v>
      </c>
      <c r="AM216" t="s">
        <v>2497</v>
      </c>
      <c r="AN216" t="s">
        <v>133</v>
      </c>
      <c r="AO216" t="s">
        <v>2498</v>
      </c>
      <c r="AP216" t="s">
        <v>134</v>
      </c>
      <c r="AQ216" s="7">
        <v>14000</v>
      </c>
      <c r="AR216" s="7">
        <v>0</v>
      </c>
      <c r="AS216" t="s">
        <v>4861</v>
      </c>
      <c r="AT216" t="s">
        <v>4862</v>
      </c>
      <c r="AU216" s="7">
        <v>5</v>
      </c>
      <c r="AZ216" t="s">
        <v>150</v>
      </c>
      <c r="BA216" t="s">
        <v>2499</v>
      </c>
      <c r="BG216" t="s">
        <v>136</v>
      </c>
      <c r="BI216" t="s">
        <v>2500</v>
      </c>
      <c r="BJ216" s="7">
        <v>5</v>
      </c>
    </row>
    <row r="217" spans="1:62" x14ac:dyDescent="0.55000000000000004">
      <c r="A217" s="2" t="str">
        <f t="shared" si="48"/>
        <v>TeleventasVIDA ZURICH PLAN 1</v>
      </c>
      <c r="B217" s="3">
        <f>VLOOKUP(A217,'[1]TARIFAS PRODUCTOS'!$C:$E,3,0)</f>
        <v>24150</v>
      </c>
      <c r="C217" s="6" t="str">
        <f t="shared" si="49"/>
        <v>JULIO</v>
      </c>
      <c r="D217" s="8" t="str">
        <f t="shared" si="50"/>
        <v>JUEVES</v>
      </c>
      <c r="E217" s="9">
        <f t="shared" si="51"/>
        <v>2</v>
      </c>
      <c r="F217" s="14" t="e">
        <f t="shared" ca="1" si="52"/>
        <v>#VALUE!</v>
      </c>
      <c r="G217" s="7">
        <v>3149370</v>
      </c>
      <c r="I217" t="s">
        <v>2502</v>
      </c>
      <c r="J217" t="s">
        <v>928</v>
      </c>
      <c r="K217" t="s">
        <v>2503</v>
      </c>
      <c r="L217" t="s">
        <v>2503</v>
      </c>
      <c r="P217" t="s">
        <v>126</v>
      </c>
      <c r="Q217" t="s">
        <v>127</v>
      </c>
      <c r="R217" t="s">
        <v>128</v>
      </c>
      <c r="S217" t="s">
        <v>129</v>
      </c>
      <c r="T217" t="s">
        <v>137</v>
      </c>
      <c r="U217" t="s">
        <v>57</v>
      </c>
      <c r="V217" t="s">
        <v>140</v>
      </c>
      <c r="W217" t="s">
        <v>141</v>
      </c>
      <c r="X217" t="s">
        <v>142</v>
      </c>
      <c r="Y217" t="s">
        <v>236</v>
      </c>
      <c r="Z217" t="s">
        <v>237</v>
      </c>
      <c r="AA217" t="s">
        <v>238</v>
      </c>
      <c r="AB217" t="s">
        <v>58</v>
      </c>
      <c r="AC217" t="s">
        <v>146</v>
      </c>
      <c r="AD217" t="s">
        <v>61</v>
      </c>
      <c r="AE217" t="s">
        <v>147</v>
      </c>
      <c r="AF217" t="s">
        <v>148</v>
      </c>
      <c r="AG217" t="s">
        <v>231</v>
      </c>
      <c r="AH217" t="s">
        <v>2504</v>
      </c>
      <c r="AI217" t="s">
        <v>2505</v>
      </c>
      <c r="AJ217" t="s">
        <v>2506</v>
      </c>
      <c r="AK217" t="s">
        <v>2507</v>
      </c>
      <c r="AL217" t="s">
        <v>2508</v>
      </c>
      <c r="AM217" t="s">
        <v>2509</v>
      </c>
      <c r="AN217" t="s">
        <v>133</v>
      </c>
      <c r="AO217" t="s">
        <v>2510</v>
      </c>
      <c r="AP217" t="s">
        <v>138</v>
      </c>
      <c r="AQ217" s="7">
        <v>12500</v>
      </c>
      <c r="AR217" s="7">
        <v>0</v>
      </c>
      <c r="AS217" t="s">
        <v>3962</v>
      </c>
      <c r="AT217" t="s">
        <v>3963</v>
      </c>
      <c r="AU217" s="7">
        <v>6</v>
      </c>
      <c r="AV217" t="s">
        <v>4866</v>
      </c>
      <c r="AW217" t="s">
        <v>3965</v>
      </c>
      <c r="AX217" s="7">
        <v>1</v>
      </c>
      <c r="AY217" t="s">
        <v>4868</v>
      </c>
      <c r="AZ217" t="s">
        <v>135</v>
      </c>
      <c r="BA217" t="s">
        <v>2511</v>
      </c>
      <c r="BG217" t="s">
        <v>136</v>
      </c>
      <c r="BI217" t="s">
        <v>2512</v>
      </c>
      <c r="BJ217" s="7">
        <v>5</v>
      </c>
    </row>
    <row r="218" spans="1:62" x14ac:dyDescent="0.55000000000000004">
      <c r="A218" s="2" t="str">
        <f t="shared" si="48"/>
        <v>TeleventasPLAN 1 CUOTA PROTEGIDA</v>
      </c>
      <c r="B218" s="3">
        <f>VLOOKUP(A218,'[1]TARIFAS PRODUCTOS'!$C:$E,3,0)</f>
        <v>36120</v>
      </c>
      <c r="C218" s="6" t="str">
        <f t="shared" si="49"/>
        <v>JULIO</v>
      </c>
      <c r="D218" s="8" t="str">
        <f t="shared" si="50"/>
        <v>JUEVES</v>
      </c>
      <c r="E218" s="9">
        <f t="shared" si="51"/>
        <v>2</v>
      </c>
      <c r="F218" s="14">
        <f t="shared" ca="1" si="52"/>
        <v>126</v>
      </c>
      <c r="G218" s="7">
        <v>3149379</v>
      </c>
      <c r="I218" t="s">
        <v>2513</v>
      </c>
      <c r="J218" t="s">
        <v>928</v>
      </c>
      <c r="K218" t="s">
        <v>2514</v>
      </c>
      <c r="L218" t="s">
        <v>2514</v>
      </c>
      <c r="P218" t="s">
        <v>126</v>
      </c>
      <c r="Q218" t="s">
        <v>127</v>
      </c>
      <c r="R218" t="s">
        <v>128</v>
      </c>
      <c r="S218" t="s">
        <v>129</v>
      </c>
      <c r="T218" t="s">
        <v>139</v>
      </c>
      <c r="U218" t="s">
        <v>62</v>
      </c>
      <c r="V218" t="s">
        <v>140</v>
      </c>
      <c r="W218" t="s">
        <v>141</v>
      </c>
      <c r="X218" t="s">
        <v>142</v>
      </c>
      <c r="Y218" t="s">
        <v>155</v>
      </c>
      <c r="Z218" t="s">
        <v>156</v>
      </c>
      <c r="AA218" t="s">
        <v>66</v>
      </c>
      <c r="AB218" t="s">
        <v>58</v>
      </c>
      <c r="AC218" t="s">
        <v>130</v>
      </c>
      <c r="AD218" t="s">
        <v>59</v>
      </c>
      <c r="AE218" t="s">
        <v>131</v>
      </c>
      <c r="AF218" t="s">
        <v>132</v>
      </c>
      <c r="AG218" t="s">
        <v>231</v>
      </c>
      <c r="AH218" t="s">
        <v>2515</v>
      </c>
      <c r="AI218" t="s">
        <v>2516</v>
      </c>
      <c r="AJ218" t="s">
        <v>2517</v>
      </c>
      <c r="AK218" t="s">
        <v>2518</v>
      </c>
      <c r="AL218" t="s">
        <v>2519</v>
      </c>
      <c r="AM218" t="s">
        <v>2520</v>
      </c>
      <c r="AN218" t="s">
        <v>133</v>
      </c>
      <c r="AO218" t="s">
        <v>2521</v>
      </c>
      <c r="AP218" t="s">
        <v>149</v>
      </c>
      <c r="AQ218" s="7">
        <v>14000</v>
      </c>
      <c r="AR218" s="7">
        <v>0</v>
      </c>
      <c r="AS218" t="s">
        <v>4861</v>
      </c>
      <c r="AT218" t="s">
        <v>4862</v>
      </c>
      <c r="AU218" s="7">
        <v>5</v>
      </c>
      <c r="AZ218" t="s">
        <v>135</v>
      </c>
      <c r="BA218" t="s">
        <v>2522</v>
      </c>
      <c r="BG218" t="s">
        <v>136</v>
      </c>
      <c r="BI218" t="s">
        <v>2523</v>
      </c>
      <c r="BJ218" s="7">
        <v>5</v>
      </c>
    </row>
    <row r="219" spans="1:62" x14ac:dyDescent="0.55000000000000004">
      <c r="A219" s="2" t="str">
        <f t="shared" si="48"/>
        <v>TeleventasPLAN 1 CUOTA PROTEGIDA</v>
      </c>
      <c r="B219" s="3">
        <f>VLOOKUP(A219,'[1]TARIFAS PRODUCTOS'!$C:$E,3,0)</f>
        <v>36120</v>
      </c>
      <c r="C219" s="6" t="str">
        <f t="shared" si="49"/>
        <v>JULIO</v>
      </c>
      <c r="D219" s="8" t="str">
        <f t="shared" si="50"/>
        <v>JUEVES</v>
      </c>
      <c r="E219" s="9">
        <f t="shared" si="51"/>
        <v>2</v>
      </c>
      <c r="F219" s="14">
        <f t="shared" ca="1" si="52"/>
        <v>126</v>
      </c>
      <c r="G219" s="7">
        <v>3149380</v>
      </c>
      <c r="I219" t="s">
        <v>2524</v>
      </c>
      <c r="J219" t="s">
        <v>928</v>
      </c>
      <c r="K219" t="s">
        <v>2525</v>
      </c>
      <c r="L219" t="s">
        <v>2525</v>
      </c>
      <c r="P219" t="s">
        <v>126</v>
      </c>
      <c r="Q219" t="s">
        <v>127</v>
      </c>
      <c r="R219" t="s">
        <v>128</v>
      </c>
      <c r="S219" t="s">
        <v>129</v>
      </c>
      <c r="T219" t="s">
        <v>137</v>
      </c>
      <c r="U219" t="s">
        <v>57</v>
      </c>
      <c r="V219" t="s">
        <v>140</v>
      </c>
      <c r="W219" t="s">
        <v>141</v>
      </c>
      <c r="X219" t="s">
        <v>142</v>
      </c>
      <c r="Y219" t="s">
        <v>155</v>
      </c>
      <c r="Z219" t="s">
        <v>156</v>
      </c>
      <c r="AA219" t="s">
        <v>66</v>
      </c>
      <c r="AB219" t="s">
        <v>58</v>
      </c>
      <c r="AC219" t="s">
        <v>130</v>
      </c>
      <c r="AD219" t="s">
        <v>59</v>
      </c>
      <c r="AE219" t="s">
        <v>131</v>
      </c>
      <c r="AF219" t="s">
        <v>132</v>
      </c>
      <c r="AG219" t="s">
        <v>231</v>
      </c>
      <c r="AH219" t="s">
        <v>2526</v>
      </c>
      <c r="AI219" t="s">
        <v>2527</v>
      </c>
      <c r="AJ219" t="s">
        <v>2528</v>
      </c>
      <c r="AK219" t="s">
        <v>2529</v>
      </c>
      <c r="AL219" t="s">
        <v>2530</v>
      </c>
      <c r="AM219" t="s">
        <v>2531</v>
      </c>
      <c r="AN219" t="s">
        <v>133</v>
      </c>
      <c r="AO219" t="s">
        <v>2532</v>
      </c>
      <c r="AP219" t="s">
        <v>138</v>
      </c>
      <c r="AQ219" s="7">
        <v>14000</v>
      </c>
      <c r="AR219" s="7">
        <v>0</v>
      </c>
      <c r="AS219" t="s">
        <v>4861</v>
      </c>
      <c r="AT219" t="s">
        <v>4862</v>
      </c>
      <c r="AU219" s="7">
        <v>5</v>
      </c>
      <c r="AZ219" t="s">
        <v>150</v>
      </c>
      <c r="BA219" t="s">
        <v>2533</v>
      </c>
      <c r="BG219" t="s">
        <v>136</v>
      </c>
      <c r="BI219" t="s">
        <v>2534</v>
      </c>
      <c r="BJ219" s="7">
        <v>5</v>
      </c>
    </row>
    <row r="220" spans="1:62" x14ac:dyDescent="0.55000000000000004">
      <c r="A220" s="2" t="str">
        <f t="shared" si="48"/>
        <v>TeleventasPLAN 1 CUOTA PROTEGIDA</v>
      </c>
      <c r="B220" s="3">
        <f>VLOOKUP(A220,'[1]TARIFAS PRODUCTOS'!$C:$E,3,0)</f>
        <v>36120</v>
      </c>
      <c r="C220" s="6" t="str">
        <f t="shared" si="49"/>
        <v>JULIO</v>
      </c>
      <c r="D220" s="8" t="str">
        <f t="shared" si="50"/>
        <v>JUEVES</v>
      </c>
      <c r="E220" s="9">
        <f t="shared" si="51"/>
        <v>2</v>
      </c>
      <c r="F220" s="14">
        <f t="shared" ca="1" si="52"/>
        <v>126</v>
      </c>
      <c r="G220" s="7">
        <v>3149381</v>
      </c>
      <c r="I220" t="s">
        <v>2535</v>
      </c>
      <c r="J220" t="s">
        <v>928</v>
      </c>
      <c r="K220" t="s">
        <v>2536</v>
      </c>
      <c r="L220" t="s">
        <v>2536</v>
      </c>
      <c r="P220" t="s">
        <v>126</v>
      </c>
      <c r="Q220" t="s">
        <v>127</v>
      </c>
      <c r="R220" t="s">
        <v>128</v>
      </c>
      <c r="S220" t="s">
        <v>129</v>
      </c>
      <c r="T220" t="s">
        <v>137</v>
      </c>
      <c r="U220" t="s">
        <v>57</v>
      </c>
      <c r="V220" t="s">
        <v>140</v>
      </c>
      <c r="W220" t="s">
        <v>141</v>
      </c>
      <c r="X220" t="s">
        <v>142</v>
      </c>
      <c r="Y220" t="s">
        <v>155</v>
      </c>
      <c r="Z220" t="s">
        <v>156</v>
      </c>
      <c r="AA220" t="s">
        <v>66</v>
      </c>
      <c r="AB220" t="s">
        <v>58</v>
      </c>
      <c r="AC220" t="s">
        <v>130</v>
      </c>
      <c r="AD220" t="s">
        <v>59</v>
      </c>
      <c r="AE220" t="s">
        <v>131</v>
      </c>
      <c r="AF220" t="s">
        <v>132</v>
      </c>
      <c r="AG220" t="s">
        <v>231</v>
      </c>
      <c r="AH220" t="s">
        <v>2537</v>
      </c>
      <c r="AI220" t="s">
        <v>2538</v>
      </c>
      <c r="AJ220" t="s">
        <v>2539</v>
      </c>
      <c r="AK220" t="s">
        <v>2540</v>
      </c>
      <c r="AL220" t="s">
        <v>2541</v>
      </c>
      <c r="AM220" t="s">
        <v>2542</v>
      </c>
      <c r="AN220" t="s">
        <v>133</v>
      </c>
      <c r="AO220" t="s">
        <v>2543</v>
      </c>
      <c r="AP220" t="s">
        <v>138</v>
      </c>
      <c r="AQ220" s="7">
        <v>14000</v>
      </c>
      <c r="AR220" s="7">
        <v>0</v>
      </c>
      <c r="AS220" t="s">
        <v>4861</v>
      </c>
      <c r="AT220" t="s">
        <v>4862</v>
      </c>
      <c r="AU220" s="7">
        <v>5</v>
      </c>
      <c r="AZ220" t="s">
        <v>135</v>
      </c>
      <c r="BA220" t="s">
        <v>2544</v>
      </c>
      <c r="BG220" t="s">
        <v>136</v>
      </c>
      <c r="BI220" t="s">
        <v>2545</v>
      </c>
      <c r="BJ220" s="7">
        <v>5</v>
      </c>
    </row>
    <row r="221" spans="1:62" x14ac:dyDescent="0.55000000000000004">
      <c r="A221" s="2" t="str">
        <f t="shared" si="48"/>
        <v>TeleventasPLAN 1 CUOTA PROTEGIDA</v>
      </c>
      <c r="B221" s="3">
        <f>VLOOKUP(A221,'[1]TARIFAS PRODUCTOS'!$C:$E,3,0)</f>
        <v>36120</v>
      </c>
      <c r="C221" s="6" t="str">
        <f t="shared" si="49"/>
        <v>JULIO</v>
      </c>
      <c r="D221" s="8" t="str">
        <f t="shared" si="50"/>
        <v>JUEVES</v>
      </c>
      <c r="E221" s="9">
        <f t="shared" si="51"/>
        <v>2</v>
      </c>
      <c r="F221" s="14">
        <f t="shared" ca="1" si="52"/>
        <v>126</v>
      </c>
      <c r="G221" s="7">
        <v>3149382</v>
      </c>
      <c r="I221" t="s">
        <v>2546</v>
      </c>
      <c r="J221" t="s">
        <v>928</v>
      </c>
      <c r="K221" t="s">
        <v>2547</v>
      </c>
      <c r="L221" t="s">
        <v>2547</v>
      </c>
      <c r="P221" t="s">
        <v>126</v>
      </c>
      <c r="Q221" t="s">
        <v>127</v>
      </c>
      <c r="R221" t="s">
        <v>128</v>
      </c>
      <c r="S221" t="s">
        <v>129</v>
      </c>
      <c r="T221" t="s">
        <v>137</v>
      </c>
      <c r="U221" t="s">
        <v>57</v>
      </c>
      <c r="V221" t="s">
        <v>140</v>
      </c>
      <c r="W221" t="s">
        <v>141</v>
      </c>
      <c r="X221" t="s">
        <v>142</v>
      </c>
      <c r="Y221" t="s">
        <v>155</v>
      </c>
      <c r="Z221" t="s">
        <v>156</v>
      </c>
      <c r="AA221" t="s">
        <v>66</v>
      </c>
      <c r="AB221" t="s">
        <v>58</v>
      </c>
      <c r="AC221" t="s">
        <v>130</v>
      </c>
      <c r="AD221" t="s">
        <v>59</v>
      </c>
      <c r="AE221" t="s">
        <v>131</v>
      </c>
      <c r="AF221" t="s">
        <v>132</v>
      </c>
      <c r="AG221" t="s">
        <v>231</v>
      </c>
      <c r="AH221" t="s">
        <v>2548</v>
      </c>
      <c r="AI221" t="s">
        <v>2549</v>
      </c>
      <c r="AJ221" t="s">
        <v>2550</v>
      </c>
      <c r="AK221" t="s">
        <v>2551</v>
      </c>
      <c r="AL221" t="s">
        <v>2552</v>
      </c>
      <c r="AM221" t="s">
        <v>2553</v>
      </c>
      <c r="AN221" t="s">
        <v>133</v>
      </c>
      <c r="AO221" t="s">
        <v>2554</v>
      </c>
      <c r="AP221" t="s">
        <v>138</v>
      </c>
      <c r="AQ221" s="7">
        <v>14000</v>
      </c>
      <c r="AR221" s="7">
        <v>0</v>
      </c>
      <c r="AS221" t="s">
        <v>4861</v>
      </c>
      <c r="AT221" t="s">
        <v>4862</v>
      </c>
      <c r="AU221" s="7">
        <v>5</v>
      </c>
      <c r="AZ221" t="s">
        <v>150</v>
      </c>
      <c r="BA221" t="s">
        <v>2555</v>
      </c>
      <c r="BG221" t="s">
        <v>136</v>
      </c>
      <c r="BI221" t="s">
        <v>2556</v>
      </c>
      <c r="BJ221" s="7">
        <v>5</v>
      </c>
    </row>
    <row r="222" spans="1:62" x14ac:dyDescent="0.55000000000000004">
      <c r="A222" s="2" t="str">
        <f t="shared" si="48"/>
        <v>TeleventasVIDA ZURICH PLAN 1</v>
      </c>
      <c r="B222" s="3">
        <f>VLOOKUP(A222,'[1]TARIFAS PRODUCTOS'!$C:$E,3,0)</f>
        <v>24150</v>
      </c>
      <c r="C222" s="6" t="str">
        <f t="shared" si="49"/>
        <v>JULIO</v>
      </c>
      <c r="D222" s="8" t="str">
        <f t="shared" si="50"/>
        <v>JUEVES</v>
      </c>
      <c r="E222" s="9">
        <f t="shared" si="51"/>
        <v>2</v>
      </c>
      <c r="F222" s="14">
        <f t="shared" ca="1" si="52"/>
        <v>126</v>
      </c>
      <c r="G222" s="7">
        <v>3149383</v>
      </c>
      <c r="I222" t="s">
        <v>2557</v>
      </c>
      <c r="J222" t="s">
        <v>928</v>
      </c>
      <c r="K222" t="s">
        <v>2558</v>
      </c>
      <c r="L222" t="s">
        <v>2558</v>
      </c>
      <c r="P222" t="s">
        <v>126</v>
      </c>
      <c r="Q222" t="s">
        <v>127</v>
      </c>
      <c r="R222" t="s">
        <v>128</v>
      </c>
      <c r="S222" t="s">
        <v>129</v>
      </c>
      <c r="T222" t="s">
        <v>151</v>
      </c>
      <c r="U222" t="s">
        <v>65</v>
      </c>
      <c r="V222" t="s">
        <v>140</v>
      </c>
      <c r="W222" t="s">
        <v>141</v>
      </c>
      <c r="X222" t="s">
        <v>142</v>
      </c>
      <c r="Y222" t="s">
        <v>155</v>
      </c>
      <c r="Z222" t="s">
        <v>156</v>
      </c>
      <c r="AA222" t="s">
        <v>66</v>
      </c>
      <c r="AB222" t="s">
        <v>58</v>
      </c>
      <c r="AC222" t="s">
        <v>146</v>
      </c>
      <c r="AD222" t="s">
        <v>61</v>
      </c>
      <c r="AE222" t="s">
        <v>147</v>
      </c>
      <c r="AF222" t="s">
        <v>148</v>
      </c>
      <c r="AG222" t="s">
        <v>231</v>
      </c>
      <c r="AH222" t="s">
        <v>2559</v>
      </c>
      <c r="AI222" t="s">
        <v>2560</v>
      </c>
      <c r="AJ222" t="s">
        <v>2561</v>
      </c>
      <c r="AK222" t="s">
        <v>2562</v>
      </c>
      <c r="AL222" t="s">
        <v>2563</v>
      </c>
      <c r="AM222" t="s">
        <v>2564</v>
      </c>
      <c r="AN222" t="s">
        <v>133</v>
      </c>
      <c r="AO222" t="s">
        <v>2565</v>
      </c>
      <c r="AP222" t="s">
        <v>154</v>
      </c>
      <c r="AQ222" s="7">
        <v>12500</v>
      </c>
      <c r="AR222" s="7">
        <v>0</v>
      </c>
      <c r="AS222" t="s">
        <v>4861</v>
      </c>
      <c r="AT222" t="s">
        <v>4862</v>
      </c>
      <c r="AU222" s="7">
        <v>5</v>
      </c>
      <c r="AZ222" t="s">
        <v>150</v>
      </c>
      <c r="BA222" t="s">
        <v>2566</v>
      </c>
      <c r="BG222" t="s">
        <v>136</v>
      </c>
      <c r="BI222" t="s">
        <v>2567</v>
      </c>
      <c r="BJ222" s="7">
        <v>5</v>
      </c>
    </row>
    <row r="223" spans="1:62" x14ac:dyDescent="0.55000000000000004">
      <c r="A223" s="2" t="str">
        <f t="shared" si="48"/>
        <v>TeleventasPLAN 1 CUOTA PROTEGIDA</v>
      </c>
      <c r="B223" s="3">
        <f>VLOOKUP(A223,'[1]TARIFAS PRODUCTOS'!$C:$E,3,0)</f>
        <v>36120</v>
      </c>
      <c r="C223" s="6" t="str">
        <f t="shared" si="49"/>
        <v>JULIO</v>
      </c>
      <c r="D223" s="8" t="str">
        <f t="shared" si="50"/>
        <v>MIÉRCOLES</v>
      </c>
      <c r="E223" s="9">
        <f t="shared" si="51"/>
        <v>1</v>
      </c>
      <c r="F223" s="14">
        <f t="shared" ca="1" si="52"/>
        <v>126</v>
      </c>
      <c r="G223" s="7">
        <v>3149384</v>
      </c>
      <c r="I223" t="s">
        <v>2568</v>
      </c>
      <c r="J223" t="s">
        <v>254</v>
      </c>
      <c r="K223" t="s">
        <v>2569</v>
      </c>
      <c r="L223" t="s">
        <v>2569</v>
      </c>
      <c r="P223" t="s">
        <v>126</v>
      </c>
      <c r="Q223" t="s">
        <v>127</v>
      </c>
      <c r="R223" t="s">
        <v>128</v>
      </c>
      <c r="S223" t="s">
        <v>129</v>
      </c>
      <c r="T223" t="s">
        <v>137</v>
      </c>
      <c r="U223" t="s">
        <v>57</v>
      </c>
      <c r="V223" t="s">
        <v>140</v>
      </c>
      <c r="W223" t="s">
        <v>141</v>
      </c>
      <c r="X223" t="s">
        <v>142</v>
      </c>
      <c r="Y223" t="s">
        <v>168</v>
      </c>
      <c r="Z223" t="s">
        <v>169</v>
      </c>
      <c r="AA223" t="s">
        <v>102</v>
      </c>
      <c r="AB223" t="s">
        <v>58</v>
      </c>
      <c r="AC223" t="s">
        <v>130</v>
      </c>
      <c r="AD223" t="s">
        <v>59</v>
      </c>
      <c r="AE223" t="s">
        <v>131</v>
      </c>
      <c r="AF223" t="s">
        <v>132</v>
      </c>
      <c r="AG223" t="s">
        <v>231</v>
      </c>
      <c r="AH223" t="s">
        <v>2570</v>
      </c>
      <c r="AI223" t="s">
        <v>2571</v>
      </c>
      <c r="AJ223" t="s">
        <v>2572</v>
      </c>
      <c r="AK223" t="s">
        <v>2573</v>
      </c>
      <c r="AL223" t="s">
        <v>2574</v>
      </c>
      <c r="AM223" t="s">
        <v>2575</v>
      </c>
      <c r="AN223" t="s">
        <v>133</v>
      </c>
      <c r="AO223" t="s">
        <v>2576</v>
      </c>
      <c r="AP223" t="s">
        <v>138</v>
      </c>
      <c r="AQ223" s="7">
        <v>14000</v>
      </c>
      <c r="AR223" s="7">
        <v>0</v>
      </c>
      <c r="AS223" t="s">
        <v>4861</v>
      </c>
      <c r="AT223" t="s">
        <v>4862</v>
      </c>
      <c r="AU223" s="7">
        <v>5</v>
      </c>
      <c r="AZ223" t="s">
        <v>150</v>
      </c>
      <c r="BA223" t="s">
        <v>1784</v>
      </c>
      <c r="BG223" t="s">
        <v>136</v>
      </c>
      <c r="BI223" t="s">
        <v>2577</v>
      </c>
      <c r="BJ223" s="7">
        <v>5</v>
      </c>
    </row>
    <row r="224" spans="1:62" x14ac:dyDescent="0.55000000000000004">
      <c r="A224" s="2" t="str">
        <f t="shared" si="48"/>
        <v>TeleventasCUOTA PROTEGIDA SILVER 1</v>
      </c>
      <c r="B224" s="3">
        <f>VLOOKUP(A224,'[1]TARIFAS PRODUCTOS'!$C:$E,3,0)</f>
        <v>38640</v>
      </c>
      <c r="C224" s="6" t="str">
        <f t="shared" si="49"/>
        <v>JULIO</v>
      </c>
      <c r="D224" s="8" t="str">
        <f t="shared" si="50"/>
        <v>MIÉRCOLES</v>
      </c>
      <c r="E224" s="9">
        <f t="shared" si="51"/>
        <v>1</v>
      </c>
      <c r="F224" s="14">
        <f t="shared" ca="1" si="52"/>
        <v>126</v>
      </c>
      <c r="G224" s="7">
        <v>3149385</v>
      </c>
      <c r="I224" t="s">
        <v>2578</v>
      </c>
      <c r="J224" t="s">
        <v>254</v>
      </c>
      <c r="K224" t="s">
        <v>2579</v>
      </c>
      <c r="L224" t="s">
        <v>2579</v>
      </c>
      <c r="P224" t="s">
        <v>126</v>
      </c>
      <c r="Q224" t="s">
        <v>127</v>
      </c>
      <c r="R224" t="s">
        <v>128</v>
      </c>
      <c r="S224" t="s">
        <v>129</v>
      </c>
      <c r="T224" t="s">
        <v>137</v>
      </c>
      <c r="U224" t="s">
        <v>57</v>
      </c>
      <c r="V224" t="s">
        <v>140</v>
      </c>
      <c r="W224" t="s">
        <v>141</v>
      </c>
      <c r="X224" t="s">
        <v>142</v>
      </c>
      <c r="Y224" t="s">
        <v>168</v>
      </c>
      <c r="Z224" t="s">
        <v>169</v>
      </c>
      <c r="AA224" t="s">
        <v>102</v>
      </c>
      <c r="AB224" t="s">
        <v>58</v>
      </c>
      <c r="AC224" t="s">
        <v>130</v>
      </c>
      <c r="AD224" t="s">
        <v>59</v>
      </c>
      <c r="AE224" t="s">
        <v>162</v>
      </c>
      <c r="AF224" t="s">
        <v>163</v>
      </c>
      <c r="AG224" t="s">
        <v>231</v>
      </c>
      <c r="AH224" t="s">
        <v>2580</v>
      </c>
      <c r="AI224" t="s">
        <v>2581</v>
      </c>
      <c r="AJ224" t="s">
        <v>2582</v>
      </c>
      <c r="AK224" t="s">
        <v>2583</v>
      </c>
      <c r="AL224" t="s">
        <v>2584</v>
      </c>
      <c r="AM224" t="s">
        <v>2585</v>
      </c>
      <c r="AN224" t="s">
        <v>133</v>
      </c>
      <c r="AO224" t="s">
        <v>2586</v>
      </c>
      <c r="AP224" t="s">
        <v>138</v>
      </c>
      <c r="AQ224" s="7">
        <v>20000</v>
      </c>
      <c r="AR224" s="7">
        <v>0</v>
      </c>
      <c r="AS224" t="s">
        <v>3962</v>
      </c>
      <c r="AT224" t="s">
        <v>3963</v>
      </c>
      <c r="AU224" s="7">
        <v>6</v>
      </c>
      <c r="AV224" t="s">
        <v>4866</v>
      </c>
      <c r="AZ224" t="s">
        <v>150</v>
      </c>
      <c r="BA224" t="s">
        <v>2587</v>
      </c>
      <c r="BG224" t="s">
        <v>136</v>
      </c>
      <c r="BI224" t="s">
        <v>2588</v>
      </c>
      <c r="BJ224" s="7">
        <v>5</v>
      </c>
    </row>
    <row r="225" spans="1:62" x14ac:dyDescent="0.55000000000000004">
      <c r="A225" s="2" t="str">
        <f t="shared" si="48"/>
        <v>TeleventasVIDA ZURICH PLAN 1</v>
      </c>
      <c r="B225" s="3">
        <f>VLOOKUP(A225,'[1]TARIFAS PRODUCTOS'!$C:$E,3,0)</f>
        <v>24150</v>
      </c>
      <c r="C225" s="6" t="str">
        <f t="shared" si="49"/>
        <v>JULIO</v>
      </c>
      <c r="D225" s="8" t="str">
        <f t="shared" si="50"/>
        <v>JUEVES</v>
      </c>
      <c r="E225" s="9">
        <f t="shared" si="51"/>
        <v>2</v>
      </c>
      <c r="F225" s="14">
        <f t="shared" ca="1" si="52"/>
        <v>126</v>
      </c>
      <c r="G225" s="7">
        <v>3149386</v>
      </c>
      <c r="I225" t="s">
        <v>2589</v>
      </c>
      <c r="J225" t="s">
        <v>928</v>
      </c>
      <c r="K225" t="s">
        <v>2590</v>
      </c>
      <c r="L225" t="s">
        <v>2590</v>
      </c>
      <c r="P225" t="s">
        <v>126</v>
      </c>
      <c r="Q225" t="s">
        <v>127</v>
      </c>
      <c r="R225" t="s">
        <v>128</v>
      </c>
      <c r="S225" t="s">
        <v>129</v>
      </c>
      <c r="T225" t="s">
        <v>126</v>
      </c>
      <c r="U225" t="s">
        <v>64</v>
      </c>
      <c r="V225" t="s">
        <v>140</v>
      </c>
      <c r="W225" t="s">
        <v>141</v>
      </c>
      <c r="X225" t="s">
        <v>142</v>
      </c>
      <c r="Y225" t="s">
        <v>155</v>
      </c>
      <c r="Z225" t="s">
        <v>156</v>
      </c>
      <c r="AA225" t="s">
        <v>66</v>
      </c>
      <c r="AB225" t="s">
        <v>58</v>
      </c>
      <c r="AC225" t="s">
        <v>146</v>
      </c>
      <c r="AD225" t="s">
        <v>61</v>
      </c>
      <c r="AE225" t="s">
        <v>147</v>
      </c>
      <c r="AF225" t="s">
        <v>148</v>
      </c>
      <c r="AG225" t="s">
        <v>231</v>
      </c>
      <c r="AH225" t="s">
        <v>2591</v>
      </c>
      <c r="AI225" t="s">
        <v>2592</v>
      </c>
      <c r="AJ225" t="s">
        <v>2593</v>
      </c>
      <c r="AK225" t="s">
        <v>2594</v>
      </c>
      <c r="AL225" t="s">
        <v>2595</v>
      </c>
      <c r="AM225" t="s">
        <v>2596</v>
      </c>
      <c r="AN225" t="s">
        <v>133</v>
      </c>
      <c r="AO225" t="s">
        <v>2597</v>
      </c>
      <c r="AP225" t="s">
        <v>134</v>
      </c>
      <c r="AQ225" s="7">
        <v>12500</v>
      </c>
      <c r="AR225" s="7">
        <v>0</v>
      </c>
      <c r="AS225" t="s">
        <v>4861</v>
      </c>
      <c r="AT225" t="s">
        <v>4862</v>
      </c>
      <c r="AU225" s="7">
        <v>5</v>
      </c>
      <c r="AZ225" t="s">
        <v>150</v>
      </c>
      <c r="BA225" t="s">
        <v>2598</v>
      </c>
      <c r="BG225" t="s">
        <v>136</v>
      </c>
      <c r="BI225" t="s">
        <v>2599</v>
      </c>
      <c r="BJ225" s="7">
        <v>5</v>
      </c>
    </row>
    <row r="226" spans="1:62" x14ac:dyDescent="0.55000000000000004">
      <c r="A226" s="2" t="str">
        <f t="shared" si="48"/>
        <v>TeleventasPLAN 1 CUOTA PROTEGIDA</v>
      </c>
      <c r="B226" s="3">
        <f>VLOOKUP(A226,'[1]TARIFAS PRODUCTOS'!$C:$E,3,0)</f>
        <v>36120</v>
      </c>
      <c r="C226" s="6" t="str">
        <f t="shared" si="49"/>
        <v>JULIO</v>
      </c>
      <c r="D226" s="8" t="str">
        <f t="shared" si="50"/>
        <v>VIERNES</v>
      </c>
      <c r="E226" s="9">
        <f t="shared" si="51"/>
        <v>3</v>
      </c>
      <c r="F226" s="14">
        <f t="shared" ca="1" si="52"/>
        <v>126</v>
      </c>
      <c r="G226" s="7">
        <v>3149387</v>
      </c>
      <c r="I226" t="s">
        <v>2708</v>
      </c>
      <c r="J226" t="s">
        <v>2709</v>
      </c>
      <c r="K226" t="s">
        <v>2710</v>
      </c>
      <c r="L226" t="s">
        <v>2710</v>
      </c>
      <c r="P226" t="s">
        <v>126</v>
      </c>
      <c r="Q226" t="s">
        <v>127</v>
      </c>
      <c r="R226" t="s">
        <v>128</v>
      </c>
      <c r="S226" t="s">
        <v>129</v>
      </c>
      <c r="T226" t="s">
        <v>137</v>
      </c>
      <c r="U226" t="s">
        <v>57</v>
      </c>
      <c r="V226" t="s">
        <v>140</v>
      </c>
      <c r="W226" t="s">
        <v>141</v>
      </c>
      <c r="X226" t="s">
        <v>142</v>
      </c>
      <c r="Y226" t="s">
        <v>211</v>
      </c>
      <c r="Z226" t="s">
        <v>212</v>
      </c>
      <c r="AA226" t="s">
        <v>213</v>
      </c>
      <c r="AB226" t="s">
        <v>58</v>
      </c>
      <c r="AC226" t="s">
        <v>130</v>
      </c>
      <c r="AD226" t="s">
        <v>59</v>
      </c>
      <c r="AE226" t="s">
        <v>131</v>
      </c>
      <c r="AF226" t="s">
        <v>132</v>
      </c>
      <c r="AG226" t="s">
        <v>231</v>
      </c>
      <c r="AH226" t="s">
        <v>2711</v>
      </c>
      <c r="AI226" t="s">
        <v>2712</v>
      </c>
      <c r="AJ226" t="s">
        <v>2713</v>
      </c>
      <c r="AK226" t="s">
        <v>2714</v>
      </c>
      <c r="AL226" t="s">
        <v>2715</v>
      </c>
      <c r="AM226" t="s">
        <v>2716</v>
      </c>
      <c r="AN226" t="s">
        <v>167</v>
      </c>
      <c r="AO226" t="s">
        <v>2717</v>
      </c>
      <c r="AP226" t="s">
        <v>138</v>
      </c>
      <c r="AQ226" s="7">
        <v>14000</v>
      </c>
      <c r="AR226" s="7">
        <v>0</v>
      </c>
      <c r="AS226" t="s">
        <v>4861</v>
      </c>
      <c r="AT226" t="s">
        <v>4862</v>
      </c>
      <c r="AU226" s="7">
        <v>5</v>
      </c>
      <c r="AZ226" t="s">
        <v>150</v>
      </c>
      <c r="BA226" t="s">
        <v>2718</v>
      </c>
      <c r="BG226" t="s">
        <v>136</v>
      </c>
      <c r="BI226" t="s">
        <v>2719</v>
      </c>
      <c r="BJ226" s="7">
        <v>5</v>
      </c>
    </row>
    <row r="227" spans="1:62" x14ac:dyDescent="0.55000000000000004">
      <c r="A227" s="2" t="str">
        <f t="shared" si="48"/>
        <v>TeleventasPLAN 1 CUOTA PROTEGIDA</v>
      </c>
      <c r="B227" s="3">
        <f>VLOOKUP(A227,'[1]TARIFAS PRODUCTOS'!$C:$E,3,0)</f>
        <v>36120</v>
      </c>
      <c r="C227" s="6" t="str">
        <f t="shared" si="49"/>
        <v>JULIO</v>
      </c>
      <c r="D227" s="8" t="str">
        <f t="shared" si="50"/>
        <v>VIERNES</v>
      </c>
      <c r="E227" s="9">
        <f t="shared" si="51"/>
        <v>3</v>
      </c>
      <c r="F227" s="14">
        <f t="shared" ca="1" si="52"/>
        <v>126</v>
      </c>
      <c r="G227" s="7">
        <v>3149388</v>
      </c>
      <c r="I227" t="s">
        <v>2720</v>
      </c>
      <c r="J227" t="s">
        <v>2709</v>
      </c>
      <c r="K227" t="s">
        <v>2721</v>
      </c>
      <c r="L227" t="s">
        <v>2721</v>
      </c>
      <c r="P227" t="s">
        <v>126</v>
      </c>
      <c r="Q227" t="s">
        <v>127</v>
      </c>
      <c r="R227" t="s">
        <v>128</v>
      </c>
      <c r="S227" t="s">
        <v>129</v>
      </c>
      <c r="T227" t="s">
        <v>151</v>
      </c>
      <c r="U227" t="s">
        <v>65</v>
      </c>
      <c r="V227" t="s">
        <v>140</v>
      </c>
      <c r="W227" t="s">
        <v>141</v>
      </c>
      <c r="X227" t="s">
        <v>142</v>
      </c>
      <c r="Y227" t="s">
        <v>168</v>
      </c>
      <c r="Z227" t="s">
        <v>169</v>
      </c>
      <c r="AA227" t="s">
        <v>102</v>
      </c>
      <c r="AB227" t="s">
        <v>58</v>
      </c>
      <c r="AC227" t="s">
        <v>130</v>
      </c>
      <c r="AD227" t="s">
        <v>59</v>
      </c>
      <c r="AE227" t="s">
        <v>131</v>
      </c>
      <c r="AF227" t="s">
        <v>132</v>
      </c>
      <c r="AG227" t="s">
        <v>231</v>
      </c>
      <c r="AH227" t="s">
        <v>2722</v>
      </c>
      <c r="AI227" t="s">
        <v>2723</v>
      </c>
      <c r="AJ227" t="s">
        <v>2724</v>
      </c>
      <c r="AK227" t="s">
        <v>2725</v>
      </c>
      <c r="AL227" t="s">
        <v>2726</v>
      </c>
      <c r="AM227" t="s">
        <v>2727</v>
      </c>
      <c r="AN227" t="s">
        <v>167</v>
      </c>
      <c r="AO227" t="s">
        <v>2728</v>
      </c>
      <c r="AP227" t="s">
        <v>164</v>
      </c>
      <c r="AQ227" s="7">
        <v>14000</v>
      </c>
      <c r="AR227" s="7">
        <v>0</v>
      </c>
      <c r="AS227" t="s">
        <v>4861</v>
      </c>
      <c r="AT227" t="s">
        <v>4862</v>
      </c>
      <c r="AU227" s="7">
        <v>5</v>
      </c>
      <c r="AZ227" t="s">
        <v>150</v>
      </c>
      <c r="BA227" t="s">
        <v>2729</v>
      </c>
      <c r="BG227" t="s">
        <v>136</v>
      </c>
      <c r="BI227" t="s">
        <v>2730</v>
      </c>
      <c r="BJ227" s="7">
        <v>5</v>
      </c>
    </row>
    <row r="228" spans="1:62" x14ac:dyDescent="0.55000000000000004">
      <c r="A228" s="2" t="str">
        <f t="shared" si="48"/>
        <v>TeleventasPLAN 1 CUOTA PROTEGIDA</v>
      </c>
      <c r="B228" s="3">
        <f>VLOOKUP(A228,'[1]TARIFAS PRODUCTOS'!$C:$E,3,0)</f>
        <v>36120</v>
      </c>
      <c r="C228" s="6" t="str">
        <f t="shared" si="49"/>
        <v>JULIO</v>
      </c>
      <c r="D228" s="8" t="str">
        <f t="shared" si="50"/>
        <v>JUEVES</v>
      </c>
      <c r="E228" s="9">
        <f t="shared" si="51"/>
        <v>2</v>
      </c>
      <c r="F228" s="14">
        <f t="shared" ca="1" si="52"/>
        <v>126</v>
      </c>
      <c r="G228" s="7">
        <v>3149389</v>
      </c>
      <c r="I228" t="s">
        <v>2600</v>
      </c>
      <c r="J228" t="s">
        <v>928</v>
      </c>
      <c r="K228" t="s">
        <v>2601</v>
      </c>
      <c r="L228" t="s">
        <v>2601</v>
      </c>
      <c r="P228" t="s">
        <v>126</v>
      </c>
      <c r="Q228" t="s">
        <v>127</v>
      </c>
      <c r="R228" t="s">
        <v>128</v>
      </c>
      <c r="S228" t="s">
        <v>129</v>
      </c>
      <c r="T228" t="s">
        <v>139</v>
      </c>
      <c r="U228" t="s">
        <v>62</v>
      </c>
      <c r="V228" t="s">
        <v>140</v>
      </c>
      <c r="W228" t="s">
        <v>141</v>
      </c>
      <c r="X228" t="s">
        <v>142</v>
      </c>
      <c r="Y228" t="s">
        <v>155</v>
      </c>
      <c r="Z228" t="s">
        <v>156</v>
      </c>
      <c r="AA228" t="s">
        <v>66</v>
      </c>
      <c r="AB228" t="s">
        <v>58</v>
      </c>
      <c r="AC228" t="s">
        <v>130</v>
      </c>
      <c r="AD228" t="s">
        <v>59</v>
      </c>
      <c r="AE228" t="s">
        <v>131</v>
      </c>
      <c r="AF228" t="s">
        <v>132</v>
      </c>
      <c r="AG228" t="s">
        <v>231</v>
      </c>
      <c r="AH228" t="s">
        <v>2602</v>
      </c>
      <c r="AI228" t="s">
        <v>2603</v>
      </c>
      <c r="AJ228" t="s">
        <v>2604</v>
      </c>
      <c r="AL228" t="s">
        <v>2605</v>
      </c>
      <c r="AM228" t="s">
        <v>2606</v>
      </c>
      <c r="AN228" t="s">
        <v>133</v>
      </c>
      <c r="AO228" t="s">
        <v>2607</v>
      </c>
      <c r="AP228" t="s">
        <v>149</v>
      </c>
      <c r="AQ228" s="7">
        <v>14000</v>
      </c>
      <c r="AR228" s="7">
        <v>0</v>
      </c>
      <c r="AS228" t="s">
        <v>4861</v>
      </c>
      <c r="AT228" t="s">
        <v>4862</v>
      </c>
      <c r="AU228" s="7">
        <v>5</v>
      </c>
      <c r="AZ228" t="s">
        <v>150</v>
      </c>
      <c r="BA228" t="s">
        <v>2608</v>
      </c>
      <c r="BG228" t="s">
        <v>136</v>
      </c>
      <c r="BI228" t="s">
        <v>2609</v>
      </c>
      <c r="BJ228" s="7">
        <v>5</v>
      </c>
    </row>
    <row r="229" spans="1:62" x14ac:dyDescent="0.55000000000000004">
      <c r="A229" s="2" t="str">
        <f t="shared" si="48"/>
        <v>TeleventasPLAN 1 CUOTA PROTEGIDA</v>
      </c>
      <c r="B229" s="3">
        <f>VLOOKUP(A229,'[1]TARIFAS PRODUCTOS'!$C:$E,3,0)</f>
        <v>36120</v>
      </c>
      <c r="C229" s="6" t="str">
        <f t="shared" si="49"/>
        <v>JULIO</v>
      </c>
      <c r="D229" s="8" t="str">
        <f t="shared" si="50"/>
        <v>JUEVES</v>
      </c>
      <c r="E229" s="9">
        <f t="shared" si="51"/>
        <v>2</v>
      </c>
      <c r="F229" s="14">
        <f t="shared" ca="1" si="52"/>
        <v>126</v>
      </c>
      <c r="G229" s="7">
        <v>3149391</v>
      </c>
      <c r="I229" t="s">
        <v>2610</v>
      </c>
      <c r="J229" t="s">
        <v>928</v>
      </c>
      <c r="K229" t="s">
        <v>2611</v>
      </c>
      <c r="L229" t="s">
        <v>2611</v>
      </c>
      <c r="P229" t="s">
        <v>126</v>
      </c>
      <c r="Q229" t="s">
        <v>127</v>
      </c>
      <c r="R229" t="s">
        <v>128</v>
      </c>
      <c r="S229" t="s">
        <v>129</v>
      </c>
      <c r="T229" t="s">
        <v>126</v>
      </c>
      <c r="U229" t="s">
        <v>64</v>
      </c>
      <c r="V229" t="s">
        <v>140</v>
      </c>
      <c r="W229" t="s">
        <v>141</v>
      </c>
      <c r="X229" t="s">
        <v>142</v>
      </c>
      <c r="Y229" t="s">
        <v>155</v>
      </c>
      <c r="Z229" t="s">
        <v>156</v>
      </c>
      <c r="AA229" t="s">
        <v>66</v>
      </c>
      <c r="AB229" t="s">
        <v>58</v>
      </c>
      <c r="AC229" t="s">
        <v>130</v>
      </c>
      <c r="AD229" t="s">
        <v>59</v>
      </c>
      <c r="AE229" t="s">
        <v>131</v>
      </c>
      <c r="AF229" t="s">
        <v>132</v>
      </c>
      <c r="AG229" t="s">
        <v>231</v>
      </c>
      <c r="AH229" t="s">
        <v>2612</v>
      </c>
      <c r="AI229" t="s">
        <v>2613</v>
      </c>
      <c r="AJ229" t="s">
        <v>2614</v>
      </c>
      <c r="AK229" t="s">
        <v>2615</v>
      </c>
      <c r="AL229" t="s">
        <v>2616</v>
      </c>
      <c r="AM229" t="s">
        <v>2617</v>
      </c>
      <c r="AN229" t="s">
        <v>133</v>
      </c>
      <c r="AO229" t="s">
        <v>2618</v>
      </c>
      <c r="AP229" t="s">
        <v>134</v>
      </c>
      <c r="AQ229" s="7">
        <v>14000</v>
      </c>
      <c r="AR229" s="7">
        <v>0</v>
      </c>
      <c r="AS229" t="s">
        <v>4861</v>
      </c>
      <c r="AT229" t="s">
        <v>4862</v>
      </c>
      <c r="AU229" s="7">
        <v>5</v>
      </c>
      <c r="AZ229" t="s">
        <v>150</v>
      </c>
      <c r="BA229" t="s">
        <v>2619</v>
      </c>
      <c r="BG229" t="s">
        <v>136</v>
      </c>
      <c r="BI229" t="s">
        <v>2620</v>
      </c>
      <c r="BJ229" s="7">
        <v>5</v>
      </c>
    </row>
    <row r="230" spans="1:62" x14ac:dyDescent="0.55000000000000004">
      <c r="A230" s="2" t="str">
        <f t="shared" si="48"/>
        <v>TeleventasVIDA ZURICH PLAN 1</v>
      </c>
      <c r="B230" s="3">
        <f>VLOOKUP(A230,'[1]TARIFAS PRODUCTOS'!$C:$E,3,0)</f>
        <v>24150</v>
      </c>
      <c r="C230" s="6" t="str">
        <f t="shared" si="49"/>
        <v>JULIO</v>
      </c>
      <c r="D230" s="8" t="str">
        <f t="shared" si="50"/>
        <v>VIERNES</v>
      </c>
      <c r="E230" s="9">
        <f t="shared" si="51"/>
        <v>3</v>
      </c>
      <c r="F230" s="14">
        <f t="shared" ca="1" si="52"/>
        <v>126</v>
      </c>
      <c r="G230" s="7">
        <v>3149392</v>
      </c>
      <c r="I230" t="s">
        <v>2739</v>
      </c>
      <c r="J230" t="s">
        <v>2709</v>
      </c>
      <c r="K230" t="s">
        <v>2740</v>
      </c>
      <c r="L230" t="s">
        <v>2740</v>
      </c>
      <c r="P230" t="s">
        <v>126</v>
      </c>
      <c r="Q230" t="s">
        <v>127</v>
      </c>
      <c r="R230" t="s">
        <v>128</v>
      </c>
      <c r="S230" t="s">
        <v>129</v>
      </c>
      <c r="T230" t="s">
        <v>151</v>
      </c>
      <c r="U230" t="s">
        <v>65</v>
      </c>
      <c r="V230" t="s">
        <v>140</v>
      </c>
      <c r="W230" t="s">
        <v>141</v>
      </c>
      <c r="X230" t="s">
        <v>142</v>
      </c>
      <c r="Y230" t="s">
        <v>160</v>
      </c>
      <c r="Z230" t="s">
        <v>161</v>
      </c>
      <c r="AA230" t="s">
        <v>99</v>
      </c>
      <c r="AB230" t="s">
        <v>58</v>
      </c>
      <c r="AC230" t="s">
        <v>146</v>
      </c>
      <c r="AD230" t="s">
        <v>61</v>
      </c>
      <c r="AE230" t="s">
        <v>147</v>
      </c>
      <c r="AF230" t="s">
        <v>148</v>
      </c>
      <c r="AG230" t="s">
        <v>231</v>
      </c>
      <c r="AH230" t="s">
        <v>2741</v>
      </c>
      <c r="AI230" t="s">
        <v>2742</v>
      </c>
      <c r="AJ230" t="s">
        <v>2743</v>
      </c>
      <c r="AK230" t="s">
        <v>2744</v>
      </c>
      <c r="AL230" t="s">
        <v>2745</v>
      </c>
      <c r="AM230" t="s">
        <v>2746</v>
      </c>
      <c r="AN230" t="s">
        <v>133</v>
      </c>
      <c r="AO230" t="s">
        <v>2747</v>
      </c>
      <c r="AP230" t="s">
        <v>154</v>
      </c>
      <c r="AQ230" s="7">
        <v>12500</v>
      </c>
      <c r="AR230" s="7">
        <v>0</v>
      </c>
      <c r="AS230" t="s">
        <v>4861</v>
      </c>
      <c r="AT230" t="s">
        <v>4862</v>
      </c>
      <c r="AU230" s="7">
        <v>5</v>
      </c>
      <c r="AZ230" t="s">
        <v>150</v>
      </c>
      <c r="BA230" t="s">
        <v>2748</v>
      </c>
      <c r="BG230" t="s">
        <v>136</v>
      </c>
      <c r="BI230" t="s">
        <v>2749</v>
      </c>
      <c r="BJ230" s="7">
        <v>5</v>
      </c>
    </row>
    <row r="231" spans="1:62" x14ac:dyDescent="0.55000000000000004">
      <c r="A231" s="2" t="str">
        <f t="shared" si="48"/>
        <v>TeleventasVIDA ZURICH PLAN 1</v>
      </c>
      <c r="B231" s="3">
        <f>VLOOKUP(A231,'[1]TARIFAS PRODUCTOS'!$C:$E,3,0)</f>
        <v>24150</v>
      </c>
      <c r="C231" s="6" t="str">
        <f t="shared" si="49"/>
        <v>JULIO</v>
      </c>
      <c r="D231" s="8" t="str">
        <f t="shared" si="50"/>
        <v>VIERNES</v>
      </c>
      <c r="E231" s="9">
        <f t="shared" si="51"/>
        <v>3</v>
      </c>
      <c r="F231" s="14">
        <f t="shared" ca="1" si="52"/>
        <v>126</v>
      </c>
      <c r="G231" s="7">
        <v>3149393</v>
      </c>
      <c r="I231" t="s">
        <v>2750</v>
      </c>
      <c r="J231" t="s">
        <v>2709</v>
      </c>
      <c r="K231" t="s">
        <v>2751</v>
      </c>
      <c r="L231" t="s">
        <v>2751</v>
      </c>
      <c r="P231" t="s">
        <v>126</v>
      </c>
      <c r="Q231" t="s">
        <v>127</v>
      </c>
      <c r="R231" t="s">
        <v>128</v>
      </c>
      <c r="S231" t="s">
        <v>129</v>
      </c>
      <c r="T231" t="s">
        <v>151</v>
      </c>
      <c r="U231" t="s">
        <v>65</v>
      </c>
      <c r="V231" t="s">
        <v>140</v>
      </c>
      <c r="W231" t="s">
        <v>141</v>
      </c>
      <c r="X231" t="s">
        <v>142</v>
      </c>
      <c r="Y231" t="s">
        <v>160</v>
      </c>
      <c r="Z231" t="s">
        <v>161</v>
      </c>
      <c r="AA231" t="s">
        <v>99</v>
      </c>
      <c r="AB231" t="s">
        <v>58</v>
      </c>
      <c r="AC231" t="s">
        <v>146</v>
      </c>
      <c r="AD231" t="s">
        <v>61</v>
      </c>
      <c r="AE231" t="s">
        <v>147</v>
      </c>
      <c r="AF231" t="s">
        <v>148</v>
      </c>
      <c r="AG231" t="s">
        <v>231</v>
      </c>
      <c r="AH231" t="s">
        <v>2752</v>
      </c>
      <c r="AI231" t="s">
        <v>2753</v>
      </c>
      <c r="AJ231" t="s">
        <v>2754</v>
      </c>
      <c r="AK231" t="s">
        <v>2755</v>
      </c>
      <c r="AL231" t="s">
        <v>2756</v>
      </c>
      <c r="AM231" t="s">
        <v>2757</v>
      </c>
      <c r="AN231" t="s">
        <v>167</v>
      </c>
      <c r="AO231" t="s">
        <v>2758</v>
      </c>
      <c r="AP231" t="s">
        <v>154</v>
      </c>
      <c r="AQ231" s="7">
        <v>12500</v>
      </c>
      <c r="AR231" s="7">
        <v>0</v>
      </c>
      <c r="AS231" t="s">
        <v>4861</v>
      </c>
      <c r="AT231" t="s">
        <v>4862</v>
      </c>
      <c r="AU231" s="7">
        <v>5</v>
      </c>
      <c r="AZ231" t="s">
        <v>150</v>
      </c>
      <c r="BA231" t="s">
        <v>2759</v>
      </c>
      <c r="BG231" t="s">
        <v>136</v>
      </c>
      <c r="BI231" t="s">
        <v>2760</v>
      </c>
      <c r="BJ231" s="7">
        <v>5</v>
      </c>
    </row>
    <row r="232" spans="1:62" x14ac:dyDescent="0.55000000000000004">
      <c r="A232" s="2" t="str">
        <f t="shared" si="48"/>
        <v>TeleventasVIDA ZURICH PLAN 1</v>
      </c>
      <c r="B232" s="3">
        <f>VLOOKUP(A232,'[1]TARIFAS PRODUCTOS'!$C:$E,3,0)</f>
        <v>24150</v>
      </c>
      <c r="C232" s="6" t="str">
        <f t="shared" si="49"/>
        <v>JULIO</v>
      </c>
      <c r="D232" s="8" t="str">
        <f t="shared" si="50"/>
        <v>VIERNES</v>
      </c>
      <c r="E232" s="9">
        <f t="shared" si="51"/>
        <v>3</v>
      </c>
      <c r="F232" s="14">
        <f t="shared" ca="1" si="52"/>
        <v>126</v>
      </c>
      <c r="G232" s="7">
        <v>3149394</v>
      </c>
      <c r="I232" t="s">
        <v>2761</v>
      </c>
      <c r="J232" t="s">
        <v>2709</v>
      </c>
      <c r="K232" t="s">
        <v>2762</v>
      </c>
      <c r="L232" t="s">
        <v>2762</v>
      </c>
      <c r="P232" t="s">
        <v>126</v>
      </c>
      <c r="Q232" t="s">
        <v>127</v>
      </c>
      <c r="R232" t="s">
        <v>128</v>
      </c>
      <c r="S232" t="s">
        <v>129</v>
      </c>
      <c r="T232" t="s">
        <v>137</v>
      </c>
      <c r="U232" t="s">
        <v>57</v>
      </c>
      <c r="V232" t="s">
        <v>140</v>
      </c>
      <c r="W232" t="s">
        <v>141</v>
      </c>
      <c r="X232" t="s">
        <v>142</v>
      </c>
      <c r="Y232" t="s">
        <v>160</v>
      </c>
      <c r="Z232" t="s">
        <v>161</v>
      </c>
      <c r="AA232" t="s">
        <v>99</v>
      </c>
      <c r="AB232" t="s">
        <v>58</v>
      </c>
      <c r="AC232" t="s">
        <v>146</v>
      </c>
      <c r="AD232" t="s">
        <v>61</v>
      </c>
      <c r="AE232" t="s">
        <v>147</v>
      </c>
      <c r="AF232" t="s">
        <v>148</v>
      </c>
      <c r="AG232" t="s">
        <v>231</v>
      </c>
      <c r="AH232" t="s">
        <v>2763</v>
      </c>
      <c r="AI232" t="s">
        <v>2764</v>
      </c>
      <c r="AJ232" t="s">
        <v>2765</v>
      </c>
      <c r="AK232" t="s">
        <v>2766</v>
      </c>
      <c r="AL232" t="s">
        <v>2767</v>
      </c>
      <c r="AM232" t="s">
        <v>2768</v>
      </c>
      <c r="AN232" t="s">
        <v>133</v>
      </c>
      <c r="AO232" t="s">
        <v>2769</v>
      </c>
      <c r="AP232" t="s">
        <v>138</v>
      </c>
      <c r="AQ232" s="7">
        <v>12500</v>
      </c>
      <c r="AR232" s="7">
        <v>0</v>
      </c>
      <c r="AS232" t="s">
        <v>4861</v>
      </c>
      <c r="AT232" t="s">
        <v>4862</v>
      </c>
      <c r="AU232" s="7">
        <v>5</v>
      </c>
      <c r="AZ232" t="s">
        <v>150</v>
      </c>
      <c r="BA232" t="s">
        <v>2770</v>
      </c>
      <c r="BG232" t="s">
        <v>136</v>
      </c>
      <c r="BI232" t="s">
        <v>2771</v>
      </c>
      <c r="BJ232" s="7">
        <v>5</v>
      </c>
    </row>
    <row r="233" spans="1:62" x14ac:dyDescent="0.55000000000000004">
      <c r="A233" s="2" t="str">
        <f t="shared" si="48"/>
        <v>TeleventasVIDA ZURICH PLAN 1</v>
      </c>
      <c r="B233" s="3">
        <f>VLOOKUP(A233,'[1]TARIFAS PRODUCTOS'!$C:$E,3,0)</f>
        <v>24150</v>
      </c>
      <c r="C233" s="6" t="str">
        <f t="shared" si="49"/>
        <v>JULIO</v>
      </c>
      <c r="D233" s="8" t="str">
        <f t="shared" si="50"/>
        <v>VIERNES</v>
      </c>
      <c r="E233" s="9">
        <f t="shared" si="51"/>
        <v>3</v>
      </c>
      <c r="F233" s="14">
        <f t="shared" ca="1" si="52"/>
        <v>126</v>
      </c>
      <c r="G233" s="7">
        <v>3149395</v>
      </c>
      <c r="I233" t="s">
        <v>2772</v>
      </c>
      <c r="J233" t="s">
        <v>2709</v>
      </c>
      <c r="K233" t="s">
        <v>2773</v>
      </c>
      <c r="L233" t="s">
        <v>2773</v>
      </c>
      <c r="P233" t="s">
        <v>126</v>
      </c>
      <c r="Q233" t="s">
        <v>127</v>
      </c>
      <c r="R233" t="s">
        <v>128</v>
      </c>
      <c r="S233" t="s">
        <v>129</v>
      </c>
      <c r="T233" t="s">
        <v>137</v>
      </c>
      <c r="U233" t="s">
        <v>57</v>
      </c>
      <c r="V233" t="s">
        <v>140</v>
      </c>
      <c r="W233" t="s">
        <v>141</v>
      </c>
      <c r="X233" t="s">
        <v>142</v>
      </c>
      <c r="Y233" t="s">
        <v>211</v>
      </c>
      <c r="Z233" t="s">
        <v>212</v>
      </c>
      <c r="AA233" t="s">
        <v>213</v>
      </c>
      <c r="AB233" t="s">
        <v>58</v>
      </c>
      <c r="AC233" t="s">
        <v>146</v>
      </c>
      <c r="AD233" t="s">
        <v>61</v>
      </c>
      <c r="AE233" t="s">
        <v>147</v>
      </c>
      <c r="AF233" t="s">
        <v>148</v>
      </c>
      <c r="AG233" t="s">
        <v>231</v>
      </c>
      <c r="AH233" t="s">
        <v>2774</v>
      </c>
      <c r="AI233" t="s">
        <v>2775</v>
      </c>
      <c r="AJ233" t="s">
        <v>2776</v>
      </c>
      <c r="AK233" t="s">
        <v>2777</v>
      </c>
      <c r="AL233" t="s">
        <v>2778</v>
      </c>
      <c r="AM233" t="s">
        <v>2779</v>
      </c>
      <c r="AN233" t="s">
        <v>133</v>
      </c>
      <c r="AO233" t="s">
        <v>2780</v>
      </c>
      <c r="AP233" t="s">
        <v>138</v>
      </c>
      <c r="AQ233" s="7">
        <v>12500</v>
      </c>
      <c r="AR233" s="7">
        <v>0</v>
      </c>
      <c r="AS233" t="s">
        <v>4861</v>
      </c>
      <c r="AT233" t="s">
        <v>4862</v>
      </c>
      <c r="AU233" s="7">
        <v>5</v>
      </c>
      <c r="AZ233" t="s">
        <v>150</v>
      </c>
      <c r="BA233" t="s">
        <v>2781</v>
      </c>
      <c r="BG233" t="s">
        <v>136</v>
      </c>
      <c r="BI233" t="s">
        <v>2782</v>
      </c>
      <c r="BJ233" s="7">
        <v>5</v>
      </c>
    </row>
    <row r="234" spans="1:62" x14ac:dyDescent="0.55000000000000004">
      <c r="A234" s="2" t="str">
        <f t="shared" si="48"/>
        <v>TeleventasVIDA ZURICH PLAN 1</v>
      </c>
      <c r="B234" s="3">
        <f>VLOOKUP(A234,'[1]TARIFAS PRODUCTOS'!$C:$E,3,0)</f>
        <v>24150</v>
      </c>
      <c r="C234" s="6" t="str">
        <f t="shared" si="49"/>
        <v>JULIO</v>
      </c>
      <c r="D234" s="8" t="str">
        <f t="shared" si="50"/>
        <v>JUEVES</v>
      </c>
      <c r="E234" s="9">
        <f t="shared" si="51"/>
        <v>2</v>
      </c>
      <c r="F234" s="14">
        <f t="shared" ca="1" si="52"/>
        <v>126</v>
      </c>
      <c r="G234" s="7">
        <v>3149396</v>
      </c>
      <c r="I234" t="s">
        <v>2621</v>
      </c>
      <c r="J234" t="s">
        <v>928</v>
      </c>
      <c r="K234" t="s">
        <v>2622</v>
      </c>
      <c r="L234" t="s">
        <v>2622</v>
      </c>
      <c r="P234" t="s">
        <v>126</v>
      </c>
      <c r="Q234" t="s">
        <v>127</v>
      </c>
      <c r="R234" t="s">
        <v>128</v>
      </c>
      <c r="S234" t="s">
        <v>129</v>
      </c>
      <c r="T234" t="s">
        <v>126</v>
      </c>
      <c r="U234" t="s">
        <v>64</v>
      </c>
      <c r="V234" t="s">
        <v>140</v>
      </c>
      <c r="W234" t="s">
        <v>141</v>
      </c>
      <c r="X234" t="s">
        <v>142</v>
      </c>
      <c r="Y234" t="s">
        <v>155</v>
      </c>
      <c r="Z234" t="s">
        <v>156</v>
      </c>
      <c r="AA234" t="s">
        <v>66</v>
      </c>
      <c r="AB234" t="s">
        <v>58</v>
      </c>
      <c r="AC234" t="s">
        <v>146</v>
      </c>
      <c r="AD234" t="s">
        <v>61</v>
      </c>
      <c r="AE234" t="s">
        <v>147</v>
      </c>
      <c r="AF234" t="s">
        <v>148</v>
      </c>
      <c r="AG234" t="s">
        <v>231</v>
      </c>
      <c r="AH234" t="s">
        <v>2623</v>
      </c>
      <c r="AI234" t="s">
        <v>2624</v>
      </c>
      <c r="AJ234" t="s">
        <v>2625</v>
      </c>
      <c r="AK234" t="s">
        <v>2626</v>
      </c>
      <c r="AL234" t="s">
        <v>2627</v>
      </c>
      <c r="AM234" t="s">
        <v>2628</v>
      </c>
      <c r="AN234" t="s">
        <v>133</v>
      </c>
      <c r="AO234" t="s">
        <v>2629</v>
      </c>
      <c r="AP234" t="s">
        <v>134</v>
      </c>
      <c r="AQ234" s="7">
        <v>12500</v>
      </c>
      <c r="AR234" s="7">
        <v>0</v>
      </c>
      <c r="AS234" t="s">
        <v>4861</v>
      </c>
      <c r="AT234" t="s">
        <v>4862</v>
      </c>
      <c r="AU234" s="7">
        <v>5</v>
      </c>
      <c r="AZ234" t="s">
        <v>150</v>
      </c>
      <c r="BA234" t="s">
        <v>2630</v>
      </c>
      <c r="BG234" t="s">
        <v>136</v>
      </c>
      <c r="BI234" t="s">
        <v>2631</v>
      </c>
      <c r="BJ234" s="7">
        <v>5</v>
      </c>
    </row>
    <row r="235" spans="1:62" x14ac:dyDescent="0.55000000000000004">
      <c r="A235" s="2" t="str">
        <f t="shared" si="48"/>
        <v>TeleventasVIDA ZURICH PLAN 1</v>
      </c>
      <c r="B235" s="3">
        <f>VLOOKUP(A235,'[1]TARIFAS PRODUCTOS'!$C:$E,3,0)</f>
        <v>24150</v>
      </c>
      <c r="C235" s="6" t="str">
        <f t="shared" si="49"/>
        <v>JULIO</v>
      </c>
      <c r="D235" s="8" t="str">
        <f t="shared" si="50"/>
        <v>VIERNES</v>
      </c>
      <c r="E235" s="9">
        <f t="shared" si="51"/>
        <v>3</v>
      </c>
      <c r="F235" s="14">
        <f t="shared" ca="1" si="52"/>
        <v>126</v>
      </c>
      <c r="G235" s="7">
        <v>3149397</v>
      </c>
      <c r="I235" t="s">
        <v>2783</v>
      </c>
      <c r="J235" t="s">
        <v>2709</v>
      </c>
      <c r="K235" t="s">
        <v>2784</v>
      </c>
      <c r="L235" t="s">
        <v>2784</v>
      </c>
      <c r="P235" t="s">
        <v>126</v>
      </c>
      <c r="Q235" t="s">
        <v>127</v>
      </c>
      <c r="R235" t="s">
        <v>128</v>
      </c>
      <c r="S235" t="s">
        <v>129</v>
      </c>
      <c r="T235" t="s">
        <v>137</v>
      </c>
      <c r="U235" t="s">
        <v>57</v>
      </c>
      <c r="V235" t="s">
        <v>140</v>
      </c>
      <c r="W235" t="s">
        <v>141</v>
      </c>
      <c r="X235" t="s">
        <v>142</v>
      </c>
      <c r="Y235" t="s">
        <v>181</v>
      </c>
      <c r="Z235" t="s">
        <v>182</v>
      </c>
      <c r="AA235" t="s">
        <v>98</v>
      </c>
      <c r="AB235" t="s">
        <v>58</v>
      </c>
      <c r="AC235" t="s">
        <v>146</v>
      </c>
      <c r="AD235" t="s">
        <v>61</v>
      </c>
      <c r="AE235" t="s">
        <v>147</v>
      </c>
      <c r="AF235" t="s">
        <v>148</v>
      </c>
      <c r="AG235" t="s">
        <v>231</v>
      </c>
      <c r="AH235" t="s">
        <v>2785</v>
      </c>
      <c r="AI235" t="s">
        <v>2786</v>
      </c>
      <c r="AJ235" t="s">
        <v>2787</v>
      </c>
      <c r="AK235" t="s">
        <v>2788</v>
      </c>
      <c r="AL235" t="s">
        <v>2789</v>
      </c>
      <c r="AM235" t="s">
        <v>2790</v>
      </c>
      <c r="AN235" t="s">
        <v>133</v>
      </c>
      <c r="AO235" t="s">
        <v>2791</v>
      </c>
      <c r="AP235" t="s">
        <v>138</v>
      </c>
      <c r="AQ235" s="7">
        <v>12500</v>
      </c>
      <c r="AR235" s="7">
        <v>0</v>
      </c>
      <c r="AS235" t="s">
        <v>4861</v>
      </c>
      <c r="AT235" t="s">
        <v>4862</v>
      </c>
      <c r="AU235" s="7">
        <v>5</v>
      </c>
      <c r="AZ235" t="s">
        <v>150</v>
      </c>
      <c r="BA235" t="s">
        <v>2792</v>
      </c>
      <c r="BG235" t="s">
        <v>136</v>
      </c>
      <c r="BI235" t="s">
        <v>2793</v>
      </c>
      <c r="BJ235" s="7">
        <v>5</v>
      </c>
    </row>
    <row r="236" spans="1:62" x14ac:dyDescent="0.55000000000000004">
      <c r="A236" s="2" t="str">
        <f t="shared" si="48"/>
        <v>TeleventasVIDA ZURICH PLAN 1</v>
      </c>
      <c r="B236" s="3">
        <f>VLOOKUP(A236,'[1]TARIFAS PRODUCTOS'!$C:$E,3,0)</f>
        <v>24150</v>
      </c>
      <c r="C236" s="6" t="str">
        <f t="shared" si="49"/>
        <v>JULIO</v>
      </c>
      <c r="D236" s="8" t="str">
        <f t="shared" si="50"/>
        <v>VIERNES</v>
      </c>
      <c r="E236" s="9">
        <f t="shared" si="51"/>
        <v>3</v>
      </c>
      <c r="F236" s="14">
        <f t="shared" ca="1" si="52"/>
        <v>126</v>
      </c>
      <c r="G236" s="7">
        <v>3149398</v>
      </c>
      <c r="I236" t="s">
        <v>2794</v>
      </c>
      <c r="J236" t="s">
        <v>2709</v>
      </c>
      <c r="K236" t="s">
        <v>2795</v>
      </c>
      <c r="L236" t="s">
        <v>2795</v>
      </c>
      <c r="P236" t="s">
        <v>126</v>
      </c>
      <c r="Q236" t="s">
        <v>127</v>
      </c>
      <c r="R236" t="s">
        <v>128</v>
      </c>
      <c r="S236" t="s">
        <v>129</v>
      </c>
      <c r="T236" t="s">
        <v>151</v>
      </c>
      <c r="U236" t="s">
        <v>65</v>
      </c>
      <c r="V236" t="s">
        <v>140</v>
      </c>
      <c r="W236" t="s">
        <v>141</v>
      </c>
      <c r="X236" t="s">
        <v>142</v>
      </c>
      <c r="Y236" t="s">
        <v>181</v>
      </c>
      <c r="Z236" t="s">
        <v>182</v>
      </c>
      <c r="AA236" t="s">
        <v>98</v>
      </c>
      <c r="AB236" t="s">
        <v>58</v>
      </c>
      <c r="AC236" t="s">
        <v>146</v>
      </c>
      <c r="AD236" t="s">
        <v>61</v>
      </c>
      <c r="AE236" t="s">
        <v>147</v>
      </c>
      <c r="AF236" t="s">
        <v>148</v>
      </c>
      <c r="AG236" t="s">
        <v>231</v>
      </c>
      <c r="AH236" t="s">
        <v>2796</v>
      </c>
      <c r="AI236" t="s">
        <v>2797</v>
      </c>
      <c r="AJ236" t="s">
        <v>2798</v>
      </c>
      <c r="AK236" t="s">
        <v>2799</v>
      </c>
      <c r="AL236" t="s">
        <v>2800</v>
      </c>
      <c r="AM236" t="s">
        <v>2801</v>
      </c>
      <c r="AN236" t="s">
        <v>133</v>
      </c>
      <c r="AO236" t="s">
        <v>2802</v>
      </c>
      <c r="AP236" t="s">
        <v>154</v>
      </c>
      <c r="AQ236" s="7">
        <v>12500</v>
      </c>
      <c r="AR236" s="7">
        <v>0</v>
      </c>
      <c r="AS236" t="s">
        <v>4861</v>
      </c>
      <c r="AT236" t="s">
        <v>4862</v>
      </c>
      <c r="AU236" s="7">
        <v>5</v>
      </c>
      <c r="AZ236" t="s">
        <v>150</v>
      </c>
      <c r="BA236" t="s">
        <v>2803</v>
      </c>
      <c r="BG236" t="s">
        <v>136</v>
      </c>
      <c r="BI236" t="s">
        <v>2804</v>
      </c>
      <c r="BJ236" s="7">
        <v>5</v>
      </c>
    </row>
    <row r="237" spans="1:62" x14ac:dyDescent="0.55000000000000004">
      <c r="A237" s="2" t="str">
        <f t="shared" si="48"/>
        <v>TeleventasVIDA ZURICH PLAN 1</v>
      </c>
      <c r="B237" s="3">
        <f>VLOOKUP(A237,'[1]TARIFAS PRODUCTOS'!$C:$E,3,0)</f>
        <v>24150</v>
      </c>
      <c r="C237" s="6" t="str">
        <f t="shared" si="49"/>
        <v>JULIO</v>
      </c>
      <c r="D237" s="8" t="str">
        <f t="shared" si="50"/>
        <v>JUEVES</v>
      </c>
      <c r="E237" s="9">
        <f t="shared" si="51"/>
        <v>2</v>
      </c>
      <c r="F237" s="14">
        <f t="shared" ca="1" si="52"/>
        <v>126</v>
      </c>
      <c r="G237" s="7">
        <v>3149399</v>
      </c>
      <c r="I237" t="s">
        <v>2632</v>
      </c>
      <c r="J237" t="s">
        <v>928</v>
      </c>
      <c r="K237" t="s">
        <v>2633</v>
      </c>
      <c r="L237" t="s">
        <v>2633</v>
      </c>
      <c r="P237" t="s">
        <v>126</v>
      </c>
      <c r="Q237" t="s">
        <v>127</v>
      </c>
      <c r="R237" t="s">
        <v>128</v>
      </c>
      <c r="S237" t="s">
        <v>129</v>
      </c>
      <c r="T237" t="s">
        <v>137</v>
      </c>
      <c r="U237" t="s">
        <v>57</v>
      </c>
      <c r="V237" t="s">
        <v>140</v>
      </c>
      <c r="W237" t="s">
        <v>141</v>
      </c>
      <c r="X237" t="s">
        <v>142</v>
      </c>
      <c r="Y237" t="s">
        <v>155</v>
      </c>
      <c r="Z237" t="s">
        <v>156</v>
      </c>
      <c r="AA237" t="s">
        <v>66</v>
      </c>
      <c r="AB237" t="s">
        <v>58</v>
      </c>
      <c r="AC237" t="s">
        <v>146</v>
      </c>
      <c r="AD237" t="s">
        <v>61</v>
      </c>
      <c r="AE237" t="s">
        <v>147</v>
      </c>
      <c r="AF237" t="s">
        <v>148</v>
      </c>
      <c r="AG237" t="s">
        <v>231</v>
      </c>
      <c r="AH237" t="s">
        <v>2634</v>
      </c>
      <c r="AI237" t="s">
        <v>2635</v>
      </c>
      <c r="AJ237" t="s">
        <v>2636</v>
      </c>
      <c r="AK237" t="s">
        <v>2637</v>
      </c>
      <c r="AL237" t="s">
        <v>2638</v>
      </c>
      <c r="AM237" t="s">
        <v>2639</v>
      </c>
      <c r="AN237" t="s">
        <v>133</v>
      </c>
      <c r="AO237" t="s">
        <v>2640</v>
      </c>
      <c r="AP237" t="s">
        <v>138</v>
      </c>
      <c r="AQ237" s="7">
        <v>12500</v>
      </c>
      <c r="AR237" s="7">
        <v>0</v>
      </c>
      <c r="AS237" t="s">
        <v>4861</v>
      </c>
      <c r="AT237" t="s">
        <v>4862</v>
      </c>
      <c r="AU237" s="7">
        <v>5</v>
      </c>
      <c r="AZ237" t="s">
        <v>150</v>
      </c>
      <c r="BA237" t="s">
        <v>2641</v>
      </c>
      <c r="BG237" t="s">
        <v>136</v>
      </c>
      <c r="BI237" t="s">
        <v>2642</v>
      </c>
      <c r="BJ237" s="7">
        <v>5</v>
      </c>
    </row>
    <row r="238" spans="1:62" x14ac:dyDescent="0.55000000000000004">
      <c r="A238" s="2" t="str">
        <f t="shared" si="48"/>
        <v>TeleventasVIDA ZURICH PLAN 1</v>
      </c>
      <c r="B238" s="3">
        <f>VLOOKUP(A238,'[1]TARIFAS PRODUCTOS'!$C:$E,3,0)</f>
        <v>24150</v>
      </c>
      <c r="C238" s="6" t="str">
        <f t="shared" si="49"/>
        <v>JULIO</v>
      </c>
      <c r="D238" s="8" t="str">
        <f t="shared" si="50"/>
        <v>VIERNES</v>
      </c>
      <c r="E238" s="9">
        <f t="shared" si="51"/>
        <v>3</v>
      </c>
      <c r="F238" s="14">
        <f t="shared" ca="1" si="52"/>
        <v>126</v>
      </c>
      <c r="G238" s="7">
        <v>3149400</v>
      </c>
      <c r="I238" t="s">
        <v>2805</v>
      </c>
      <c r="J238" t="s">
        <v>2709</v>
      </c>
      <c r="K238" t="s">
        <v>2806</v>
      </c>
      <c r="L238" t="s">
        <v>2806</v>
      </c>
      <c r="P238" t="s">
        <v>126</v>
      </c>
      <c r="Q238" t="s">
        <v>127</v>
      </c>
      <c r="R238" t="s">
        <v>128</v>
      </c>
      <c r="S238" t="s">
        <v>129</v>
      </c>
      <c r="T238" t="s">
        <v>151</v>
      </c>
      <c r="U238" t="s">
        <v>65</v>
      </c>
      <c r="V238" t="s">
        <v>140</v>
      </c>
      <c r="W238" t="s">
        <v>141</v>
      </c>
      <c r="X238" t="s">
        <v>142</v>
      </c>
      <c r="Y238" t="s">
        <v>211</v>
      </c>
      <c r="Z238" t="s">
        <v>212</v>
      </c>
      <c r="AA238" t="s">
        <v>213</v>
      </c>
      <c r="AB238" t="s">
        <v>58</v>
      </c>
      <c r="AC238" t="s">
        <v>146</v>
      </c>
      <c r="AD238" t="s">
        <v>61</v>
      </c>
      <c r="AE238" t="s">
        <v>147</v>
      </c>
      <c r="AF238" t="s">
        <v>148</v>
      </c>
      <c r="AG238" t="s">
        <v>231</v>
      </c>
      <c r="AH238" t="s">
        <v>2807</v>
      </c>
      <c r="AI238" t="s">
        <v>2808</v>
      </c>
      <c r="AJ238" t="s">
        <v>2809</v>
      </c>
      <c r="AK238" t="s">
        <v>2810</v>
      </c>
      <c r="AL238" t="s">
        <v>2811</v>
      </c>
      <c r="AM238" t="s">
        <v>2812</v>
      </c>
      <c r="AN238" t="s">
        <v>133</v>
      </c>
      <c r="AO238" t="s">
        <v>2813</v>
      </c>
      <c r="AP238" t="s">
        <v>164</v>
      </c>
      <c r="AQ238" s="7">
        <v>12500</v>
      </c>
      <c r="AR238" s="7">
        <v>0</v>
      </c>
      <c r="AS238" t="s">
        <v>4861</v>
      </c>
      <c r="AT238" t="s">
        <v>4862</v>
      </c>
      <c r="AU238" s="7">
        <v>5</v>
      </c>
      <c r="AZ238" t="s">
        <v>150</v>
      </c>
      <c r="BA238" t="s">
        <v>2814</v>
      </c>
      <c r="BG238" t="s">
        <v>136</v>
      </c>
      <c r="BI238" t="s">
        <v>2815</v>
      </c>
      <c r="BJ238" s="7">
        <v>5</v>
      </c>
    </row>
    <row r="239" spans="1:62" x14ac:dyDescent="0.55000000000000004">
      <c r="A239" s="2" t="str">
        <f t="shared" si="48"/>
        <v>TeleventasVIDA ZURICH PLAN 1</v>
      </c>
      <c r="B239" s="3">
        <f>VLOOKUP(A239,'[1]TARIFAS PRODUCTOS'!$C:$E,3,0)</f>
        <v>24150</v>
      </c>
      <c r="C239" s="6" t="str">
        <f t="shared" si="49"/>
        <v>JULIO</v>
      </c>
      <c r="D239" s="8" t="str">
        <f t="shared" si="50"/>
        <v>VIERNES</v>
      </c>
      <c r="E239" s="9">
        <f t="shared" si="51"/>
        <v>3</v>
      </c>
      <c r="F239" s="14">
        <f t="shared" ca="1" si="52"/>
        <v>126</v>
      </c>
      <c r="G239" s="7">
        <v>3149401</v>
      </c>
      <c r="I239" t="s">
        <v>2816</v>
      </c>
      <c r="J239" t="s">
        <v>2709</v>
      </c>
      <c r="K239" t="s">
        <v>2817</v>
      </c>
      <c r="L239" t="s">
        <v>2817</v>
      </c>
      <c r="P239" t="s">
        <v>126</v>
      </c>
      <c r="Q239" t="s">
        <v>127</v>
      </c>
      <c r="R239" t="s">
        <v>128</v>
      </c>
      <c r="S239" t="s">
        <v>129</v>
      </c>
      <c r="T239" t="s">
        <v>151</v>
      </c>
      <c r="U239" t="s">
        <v>65</v>
      </c>
      <c r="V239" t="s">
        <v>140</v>
      </c>
      <c r="W239" t="s">
        <v>141</v>
      </c>
      <c r="X239" t="s">
        <v>142</v>
      </c>
      <c r="Y239" t="s">
        <v>160</v>
      </c>
      <c r="Z239" t="s">
        <v>161</v>
      </c>
      <c r="AA239" t="s">
        <v>99</v>
      </c>
      <c r="AB239" t="s">
        <v>58</v>
      </c>
      <c r="AC239" t="s">
        <v>146</v>
      </c>
      <c r="AD239" t="s">
        <v>61</v>
      </c>
      <c r="AE239" t="s">
        <v>147</v>
      </c>
      <c r="AF239" t="s">
        <v>148</v>
      </c>
      <c r="AG239" t="s">
        <v>231</v>
      </c>
      <c r="AH239" t="s">
        <v>2818</v>
      </c>
      <c r="AI239" t="s">
        <v>2819</v>
      </c>
      <c r="AJ239" t="s">
        <v>2820</v>
      </c>
      <c r="AK239" t="s">
        <v>2821</v>
      </c>
      <c r="AL239" t="s">
        <v>2822</v>
      </c>
      <c r="AM239" t="s">
        <v>2823</v>
      </c>
      <c r="AN239" t="s">
        <v>167</v>
      </c>
      <c r="AO239" t="s">
        <v>2824</v>
      </c>
      <c r="AP239" t="s">
        <v>154</v>
      </c>
      <c r="AQ239" s="7">
        <v>12500</v>
      </c>
      <c r="AR239" s="7">
        <v>0</v>
      </c>
      <c r="AS239" t="s">
        <v>4861</v>
      </c>
      <c r="AT239" t="s">
        <v>4862</v>
      </c>
      <c r="AU239" s="7">
        <v>5</v>
      </c>
      <c r="AZ239" t="s">
        <v>150</v>
      </c>
      <c r="BA239" t="s">
        <v>2825</v>
      </c>
      <c r="BG239" t="s">
        <v>136</v>
      </c>
      <c r="BI239" t="s">
        <v>2826</v>
      </c>
      <c r="BJ239" s="7">
        <v>5</v>
      </c>
    </row>
    <row r="240" spans="1:62" x14ac:dyDescent="0.55000000000000004">
      <c r="A240" s="2" t="str">
        <f t="shared" si="48"/>
        <v>TeleventasVIDA ZURICH PLAN 1</v>
      </c>
      <c r="B240" s="3">
        <f>VLOOKUP(A240,'[1]TARIFAS PRODUCTOS'!$C:$E,3,0)</f>
        <v>24150</v>
      </c>
      <c r="C240" s="6" t="str">
        <f t="shared" si="49"/>
        <v>JULIO</v>
      </c>
      <c r="D240" s="8" t="str">
        <f t="shared" si="50"/>
        <v>VIERNES</v>
      </c>
      <c r="E240" s="9">
        <f t="shared" si="51"/>
        <v>3</v>
      </c>
      <c r="F240" s="14">
        <f t="shared" ca="1" si="52"/>
        <v>126</v>
      </c>
      <c r="G240" s="7">
        <v>3149402</v>
      </c>
      <c r="I240" t="s">
        <v>2827</v>
      </c>
      <c r="J240" t="s">
        <v>2709</v>
      </c>
      <c r="K240" t="s">
        <v>2828</v>
      </c>
      <c r="L240" t="s">
        <v>2828</v>
      </c>
      <c r="P240" t="s">
        <v>126</v>
      </c>
      <c r="Q240" t="s">
        <v>127</v>
      </c>
      <c r="R240" t="s">
        <v>128</v>
      </c>
      <c r="S240" t="s">
        <v>129</v>
      </c>
      <c r="T240" t="s">
        <v>151</v>
      </c>
      <c r="U240" t="s">
        <v>65</v>
      </c>
      <c r="V240" t="s">
        <v>140</v>
      </c>
      <c r="W240" t="s">
        <v>141</v>
      </c>
      <c r="X240" t="s">
        <v>142</v>
      </c>
      <c r="Y240" t="s">
        <v>211</v>
      </c>
      <c r="Z240" t="s">
        <v>212</v>
      </c>
      <c r="AA240" t="s">
        <v>213</v>
      </c>
      <c r="AB240" t="s">
        <v>58</v>
      </c>
      <c r="AC240" t="s">
        <v>146</v>
      </c>
      <c r="AD240" t="s">
        <v>61</v>
      </c>
      <c r="AE240" t="s">
        <v>147</v>
      </c>
      <c r="AF240" t="s">
        <v>148</v>
      </c>
      <c r="AG240" t="s">
        <v>231</v>
      </c>
      <c r="AH240" t="s">
        <v>2829</v>
      </c>
      <c r="AI240" t="s">
        <v>2830</v>
      </c>
      <c r="AJ240" t="s">
        <v>2831</v>
      </c>
      <c r="AK240" t="s">
        <v>2832</v>
      </c>
      <c r="AL240" t="s">
        <v>2833</v>
      </c>
      <c r="AM240" t="s">
        <v>2834</v>
      </c>
      <c r="AN240" t="s">
        <v>167</v>
      </c>
      <c r="AO240" t="s">
        <v>2835</v>
      </c>
      <c r="AP240" t="s">
        <v>154</v>
      </c>
      <c r="AQ240" s="7">
        <v>12500</v>
      </c>
      <c r="AR240" s="7">
        <v>0</v>
      </c>
      <c r="AS240" t="s">
        <v>4861</v>
      </c>
      <c r="AT240" t="s">
        <v>4862</v>
      </c>
      <c r="AU240" s="7">
        <v>5</v>
      </c>
      <c r="AZ240" t="s">
        <v>150</v>
      </c>
      <c r="BA240" t="s">
        <v>2836</v>
      </c>
      <c r="BG240" t="s">
        <v>136</v>
      </c>
      <c r="BI240" t="s">
        <v>2837</v>
      </c>
      <c r="BJ240" s="7">
        <v>5</v>
      </c>
    </row>
    <row r="241" spans="1:62" x14ac:dyDescent="0.55000000000000004">
      <c r="A241" s="2" t="str">
        <f t="shared" si="48"/>
        <v>TeleventasVIDA ZURICH PLAN 1</v>
      </c>
      <c r="B241" s="3">
        <f>VLOOKUP(A241,'[1]TARIFAS PRODUCTOS'!$C:$E,3,0)</f>
        <v>24150</v>
      </c>
      <c r="C241" s="6" t="str">
        <f t="shared" si="49"/>
        <v>JULIO</v>
      </c>
      <c r="D241" s="8" t="str">
        <f t="shared" si="50"/>
        <v>VIERNES</v>
      </c>
      <c r="E241" s="9">
        <f t="shared" si="51"/>
        <v>3</v>
      </c>
      <c r="F241" s="14">
        <f t="shared" ca="1" si="52"/>
        <v>126</v>
      </c>
      <c r="G241" s="7">
        <v>3149403</v>
      </c>
      <c r="I241" t="s">
        <v>2838</v>
      </c>
      <c r="J241" t="s">
        <v>2709</v>
      </c>
      <c r="K241" t="s">
        <v>2839</v>
      </c>
      <c r="L241" t="s">
        <v>2839</v>
      </c>
      <c r="P241" t="s">
        <v>126</v>
      </c>
      <c r="Q241" t="s">
        <v>127</v>
      </c>
      <c r="R241" t="s">
        <v>128</v>
      </c>
      <c r="S241" t="s">
        <v>129</v>
      </c>
      <c r="T241" t="s">
        <v>151</v>
      </c>
      <c r="U241" t="s">
        <v>65</v>
      </c>
      <c r="V241" t="s">
        <v>140</v>
      </c>
      <c r="W241" t="s">
        <v>141</v>
      </c>
      <c r="X241" t="s">
        <v>142</v>
      </c>
      <c r="Y241" t="s">
        <v>160</v>
      </c>
      <c r="Z241" t="s">
        <v>161</v>
      </c>
      <c r="AA241" t="s">
        <v>99</v>
      </c>
      <c r="AB241" t="s">
        <v>58</v>
      </c>
      <c r="AC241" t="s">
        <v>146</v>
      </c>
      <c r="AD241" t="s">
        <v>61</v>
      </c>
      <c r="AE241" t="s">
        <v>147</v>
      </c>
      <c r="AF241" t="s">
        <v>148</v>
      </c>
      <c r="AG241" t="s">
        <v>231</v>
      </c>
      <c r="AH241" t="s">
        <v>2840</v>
      </c>
      <c r="AI241" t="s">
        <v>2841</v>
      </c>
      <c r="AJ241" t="s">
        <v>2842</v>
      </c>
      <c r="AK241" t="s">
        <v>2843</v>
      </c>
      <c r="AL241" t="s">
        <v>2844</v>
      </c>
      <c r="AM241" t="s">
        <v>2845</v>
      </c>
      <c r="AN241" t="s">
        <v>133</v>
      </c>
      <c r="AO241" t="s">
        <v>2846</v>
      </c>
      <c r="AP241" t="s">
        <v>154</v>
      </c>
      <c r="AQ241" s="7">
        <v>12500</v>
      </c>
      <c r="AR241" s="7">
        <v>0</v>
      </c>
      <c r="AS241" t="s">
        <v>4861</v>
      </c>
      <c r="AT241" t="s">
        <v>4862</v>
      </c>
      <c r="AU241" s="7">
        <v>5</v>
      </c>
      <c r="AZ241" t="s">
        <v>150</v>
      </c>
      <c r="BA241" t="s">
        <v>2847</v>
      </c>
      <c r="BG241" t="s">
        <v>136</v>
      </c>
      <c r="BI241" t="s">
        <v>2848</v>
      </c>
      <c r="BJ241" s="7">
        <v>5</v>
      </c>
    </row>
    <row r="242" spans="1:62" x14ac:dyDescent="0.55000000000000004">
      <c r="A242" s="2" t="str">
        <f t="shared" si="48"/>
        <v>TeleventasVIDA ZURICH PLAN 1</v>
      </c>
      <c r="B242" s="3">
        <f>VLOOKUP(A242,'[1]TARIFAS PRODUCTOS'!$C:$E,3,0)</f>
        <v>24150</v>
      </c>
      <c r="C242" s="6" t="str">
        <f t="shared" si="49"/>
        <v>JULIO</v>
      </c>
      <c r="D242" s="8" t="str">
        <f t="shared" si="50"/>
        <v>VIERNES</v>
      </c>
      <c r="E242" s="9">
        <f t="shared" si="51"/>
        <v>3</v>
      </c>
      <c r="F242" s="14">
        <f t="shared" ca="1" si="52"/>
        <v>126</v>
      </c>
      <c r="G242" s="7">
        <v>3149404</v>
      </c>
      <c r="I242" t="s">
        <v>2849</v>
      </c>
      <c r="J242" t="s">
        <v>2709</v>
      </c>
      <c r="K242" t="s">
        <v>2839</v>
      </c>
      <c r="L242" t="s">
        <v>2839</v>
      </c>
      <c r="P242" t="s">
        <v>126</v>
      </c>
      <c r="Q242" t="s">
        <v>127</v>
      </c>
      <c r="R242" t="s">
        <v>128</v>
      </c>
      <c r="S242" t="s">
        <v>129</v>
      </c>
      <c r="T242" t="s">
        <v>137</v>
      </c>
      <c r="U242" t="s">
        <v>57</v>
      </c>
      <c r="V242" t="s">
        <v>140</v>
      </c>
      <c r="W242" t="s">
        <v>141</v>
      </c>
      <c r="X242" t="s">
        <v>142</v>
      </c>
      <c r="Y242" t="s">
        <v>211</v>
      </c>
      <c r="Z242" t="s">
        <v>212</v>
      </c>
      <c r="AA242" t="s">
        <v>213</v>
      </c>
      <c r="AB242" t="s">
        <v>58</v>
      </c>
      <c r="AC242" t="s">
        <v>146</v>
      </c>
      <c r="AD242" t="s">
        <v>61</v>
      </c>
      <c r="AE242" t="s">
        <v>147</v>
      </c>
      <c r="AF242" t="s">
        <v>148</v>
      </c>
      <c r="AG242" t="s">
        <v>231</v>
      </c>
      <c r="AH242" t="s">
        <v>2850</v>
      </c>
      <c r="AI242" t="s">
        <v>2851</v>
      </c>
      <c r="AJ242" t="s">
        <v>2852</v>
      </c>
      <c r="AK242" t="s">
        <v>2853</v>
      </c>
      <c r="AL242" t="s">
        <v>2854</v>
      </c>
      <c r="AM242" t="s">
        <v>2855</v>
      </c>
      <c r="AN242" t="s">
        <v>133</v>
      </c>
      <c r="AO242" t="s">
        <v>2856</v>
      </c>
      <c r="AP242" t="s">
        <v>138</v>
      </c>
      <c r="AQ242" s="7">
        <v>12500</v>
      </c>
      <c r="AR242" s="7">
        <v>0</v>
      </c>
      <c r="AS242" t="s">
        <v>4861</v>
      </c>
      <c r="AT242" t="s">
        <v>4862</v>
      </c>
      <c r="AU242" s="7">
        <v>5</v>
      </c>
      <c r="AZ242" t="s">
        <v>150</v>
      </c>
      <c r="BA242" t="s">
        <v>2857</v>
      </c>
      <c r="BG242" t="s">
        <v>136</v>
      </c>
      <c r="BI242" t="s">
        <v>2858</v>
      </c>
      <c r="BJ242" s="7">
        <v>5</v>
      </c>
    </row>
    <row r="243" spans="1:62" x14ac:dyDescent="0.55000000000000004">
      <c r="A243" s="2" t="str">
        <f t="shared" si="48"/>
        <v>TeleventasVIDA ZURICH PLAN 1</v>
      </c>
      <c r="B243" s="3">
        <f>VLOOKUP(A243,'[1]TARIFAS PRODUCTOS'!$C:$E,3,0)</f>
        <v>24150</v>
      </c>
      <c r="C243" s="6" t="str">
        <f t="shared" si="49"/>
        <v>JULIO</v>
      </c>
      <c r="D243" s="8" t="str">
        <f t="shared" si="50"/>
        <v>VIERNES</v>
      </c>
      <c r="E243" s="9">
        <f t="shared" si="51"/>
        <v>3</v>
      </c>
      <c r="F243" s="14">
        <f t="shared" ca="1" si="52"/>
        <v>126</v>
      </c>
      <c r="G243" s="7">
        <v>3149406</v>
      </c>
      <c r="I243" t="s">
        <v>2864</v>
      </c>
      <c r="J243" t="s">
        <v>2709</v>
      </c>
      <c r="K243" t="s">
        <v>2865</v>
      </c>
      <c r="L243" t="s">
        <v>2865</v>
      </c>
      <c r="P243" t="s">
        <v>126</v>
      </c>
      <c r="Q243" t="s">
        <v>127</v>
      </c>
      <c r="R243" t="s">
        <v>128</v>
      </c>
      <c r="S243" t="s">
        <v>129</v>
      </c>
      <c r="T243" t="s">
        <v>137</v>
      </c>
      <c r="U243" t="s">
        <v>57</v>
      </c>
      <c r="V243" t="s">
        <v>140</v>
      </c>
      <c r="W243" t="s">
        <v>141</v>
      </c>
      <c r="X243" t="s">
        <v>142</v>
      </c>
      <c r="Y243" t="s">
        <v>157</v>
      </c>
      <c r="Z243" t="s">
        <v>158</v>
      </c>
      <c r="AA243" t="s">
        <v>159</v>
      </c>
      <c r="AB243" t="s">
        <v>58</v>
      </c>
      <c r="AC243" t="s">
        <v>146</v>
      </c>
      <c r="AD243" t="s">
        <v>61</v>
      </c>
      <c r="AE243" t="s">
        <v>147</v>
      </c>
      <c r="AF243" t="s">
        <v>148</v>
      </c>
      <c r="AG243" t="s">
        <v>231</v>
      </c>
      <c r="AH243" t="s">
        <v>2866</v>
      </c>
      <c r="AI243" t="s">
        <v>2867</v>
      </c>
      <c r="AJ243" t="s">
        <v>2868</v>
      </c>
      <c r="AK243" t="s">
        <v>2869</v>
      </c>
      <c r="AL243" t="s">
        <v>2870</v>
      </c>
      <c r="AM243" t="s">
        <v>2871</v>
      </c>
      <c r="AN243" t="s">
        <v>133</v>
      </c>
      <c r="AO243" t="s">
        <v>2872</v>
      </c>
      <c r="AP243" t="s">
        <v>138</v>
      </c>
      <c r="AQ243" s="7">
        <v>12500</v>
      </c>
      <c r="AR243" s="7">
        <v>0</v>
      </c>
      <c r="AS243" t="s">
        <v>4861</v>
      </c>
      <c r="AT243" t="s">
        <v>4862</v>
      </c>
      <c r="AU243" s="7">
        <v>5</v>
      </c>
      <c r="AZ243" t="s">
        <v>150</v>
      </c>
      <c r="BA243" t="s">
        <v>2873</v>
      </c>
      <c r="BG243" t="s">
        <v>136</v>
      </c>
      <c r="BI243" t="s">
        <v>2874</v>
      </c>
      <c r="BJ243" s="7">
        <v>5</v>
      </c>
    </row>
    <row r="244" spans="1:62" x14ac:dyDescent="0.55000000000000004">
      <c r="A244" s="2" t="str">
        <f t="shared" si="48"/>
        <v>TeleventasVIDA ZURICH PLAN 1</v>
      </c>
      <c r="B244" s="3">
        <f>VLOOKUP(A244,'[1]TARIFAS PRODUCTOS'!$C:$E,3,0)</f>
        <v>24150</v>
      </c>
      <c r="C244" s="6" t="str">
        <f t="shared" si="49"/>
        <v>JULIO</v>
      </c>
      <c r="D244" s="8" t="str">
        <f t="shared" si="50"/>
        <v>VIERNES</v>
      </c>
      <c r="E244" s="9">
        <f t="shared" si="51"/>
        <v>3</v>
      </c>
      <c r="F244" s="14">
        <f t="shared" ca="1" si="52"/>
        <v>126</v>
      </c>
      <c r="G244" s="7">
        <v>3149407</v>
      </c>
      <c r="I244" t="s">
        <v>2875</v>
      </c>
      <c r="J244" t="s">
        <v>2709</v>
      </c>
      <c r="K244" t="s">
        <v>2876</v>
      </c>
      <c r="L244" t="s">
        <v>2876</v>
      </c>
      <c r="P244" t="s">
        <v>126</v>
      </c>
      <c r="Q244" t="s">
        <v>127</v>
      </c>
      <c r="R244" t="s">
        <v>128</v>
      </c>
      <c r="S244" t="s">
        <v>129</v>
      </c>
      <c r="T244" t="s">
        <v>151</v>
      </c>
      <c r="U244" t="s">
        <v>65</v>
      </c>
      <c r="V244" t="s">
        <v>140</v>
      </c>
      <c r="W244" t="s">
        <v>141</v>
      </c>
      <c r="X244" t="s">
        <v>142</v>
      </c>
      <c r="Y244" t="s">
        <v>211</v>
      </c>
      <c r="Z244" t="s">
        <v>212</v>
      </c>
      <c r="AA244" t="s">
        <v>213</v>
      </c>
      <c r="AB244" t="s">
        <v>58</v>
      </c>
      <c r="AC244" t="s">
        <v>146</v>
      </c>
      <c r="AD244" t="s">
        <v>61</v>
      </c>
      <c r="AE244" t="s">
        <v>147</v>
      </c>
      <c r="AF244" t="s">
        <v>148</v>
      </c>
      <c r="AG244" t="s">
        <v>231</v>
      </c>
      <c r="AH244" t="s">
        <v>2877</v>
      </c>
      <c r="AI244" t="s">
        <v>2878</v>
      </c>
      <c r="AJ244" t="s">
        <v>2879</v>
      </c>
      <c r="AL244" t="s">
        <v>2880</v>
      </c>
      <c r="AM244" t="s">
        <v>2881</v>
      </c>
      <c r="AN244" t="s">
        <v>133</v>
      </c>
      <c r="AO244" t="s">
        <v>2882</v>
      </c>
      <c r="AP244" t="s">
        <v>154</v>
      </c>
      <c r="AQ244" s="7">
        <v>12500</v>
      </c>
      <c r="AR244" s="7">
        <v>0</v>
      </c>
      <c r="AS244" t="s">
        <v>4861</v>
      </c>
      <c r="AT244" t="s">
        <v>4862</v>
      </c>
      <c r="AU244" s="7">
        <v>5</v>
      </c>
      <c r="AZ244" t="s">
        <v>150</v>
      </c>
      <c r="BA244" t="s">
        <v>2883</v>
      </c>
      <c r="BG244" t="s">
        <v>136</v>
      </c>
      <c r="BI244" t="s">
        <v>2884</v>
      </c>
      <c r="BJ244" s="7">
        <v>5</v>
      </c>
    </row>
    <row r="245" spans="1:62" x14ac:dyDescent="0.55000000000000004">
      <c r="A245" s="2" t="str">
        <f t="shared" si="48"/>
        <v>TeleventasVIDA ZURICH PLAN 1</v>
      </c>
      <c r="B245" s="3">
        <f>VLOOKUP(A245,'[1]TARIFAS PRODUCTOS'!$C:$E,3,0)</f>
        <v>24150</v>
      </c>
      <c r="C245" s="6" t="str">
        <f t="shared" si="49"/>
        <v>JULIO</v>
      </c>
      <c r="D245" s="8" t="str">
        <f t="shared" si="50"/>
        <v>VIERNES</v>
      </c>
      <c r="E245" s="9">
        <f t="shared" si="51"/>
        <v>3</v>
      </c>
      <c r="F245" s="14">
        <f t="shared" ca="1" si="52"/>
        <v>126</v>
      </c>
      <c r="G245" s="7">
        <v>3149408</v>
      </c>
      <c r="I245" t="s">
        <v>2885</v>
      </c>
      <c r="J245" t="s">
        <v>2709</v>
      </c>
      <c r="K245" t="s">
        <v>2886</v>
      </c>
      <c r="L245" t="s">
        <v>2886</v>
      </c>
      <c r="P245" t="s">
        <v>126</v>
      </c>
      <c r="Q245" t="s">
        <v>127</v>
      </c>
      <c r="R245" t="s">
        <v>128</v>
      </c>
      <c r="S245" t="s">
        <v>129</v>
      </c>
      <c r="T245" t="s">
        <v>126</v>
      </c>
      <c r="U245" t="s">
        <v>64</v>
      </c>
      <c r="V245" t="s">
        <v>140</v>
      </c>
      <c r="W245" t="s">
        <v>141</v>
      </c>
      <c r="X245" t="s">
        <v>142</v>
      </c>
      <c r="Y245" t="s">
        <v>160</v>
      </c>
      <c r="Z245" t="s">
        <v>161</v>
      </c>
      <c r="AA245" t="s">
        <v>99</v>
      </c>
      <c r="AB245" t="s">
        <v>58</v>
      </c>
      <c r="AC245" t="s">
        <v>146</v>
      </c>
      <c r="AD245" t="s">
        <v>61</v>
      </c>
      <c r="AE245" t="s">
        <v>147</v>
      </c>
      <c r="AF245" t="s">
        <v>148</v>
      </c>
      <c r="AG245" t="s">
        <v>231</v>
      </c>
      <c r="AH245" t="s">
        <v>2887</v>
      </c>
      <c r="AI245" t="s">
        <v>2888</v>
      </c>
      <c r="AJ245" t="s">
        <v>2889</v>
      </c>
      <c r="AK245" t="s">
        <v>2890</v>
      </c>
      <c r="AL245" t="s">
        <v>2891</v>
      </c>
      <c r="AM245" t="s">
        <v>2892</v>
      </c>
      <c r="AN245" t="s">
        <v>133</v>
      </c>
      <c r="AO245" t="s">
        <v>2893</v>
      </c>
      <c r="AP245" t="s">
        <v>134</v>
      </c>
      <c r="AQ245" s="7">
        <v>12500</v>
      </c>
      <c r="AR245" s="7">
        <v>0</v>
      </c>
      <c r="AS245" t="s">
        <v>4861</v>
      </c>
      <c r="AT245" t="s">
        <v>4862</v>
      </c>
      <c r="AU245" s="7">
        <v>5</v>
      </c>
      <c r="AZ245" t="s">
        <v>150</v>
      </c>
      <c r="BA245" t="s">
        <v>2894</v>
      </c>
      <c r="BG245" t="s">
        <v>136</v>
      </c>
      <c r="BI245" t="s">
        <v>2895</v>
      </c>
      <c r="BJ245" s="7">
        <v>5</v>
      </c>
    </row>
    <row r="246" spans="1:62" x14ac:dyDescent="0.55000000000000004">
      <c r="A246" s="2" t="str">
        <f t="shared" si="48"/>
        <v>TeleventasPLAN 1 CUOTA PROTEGIDA</v>
      </c>
      <c r="B246" s="3">
        <f>VLOOKUP(A246,'[1]TARIFAS PRODUCTOS'!$C:$E,3,0)</f>
        <v>36120</v>
      </c>
      <c r="C246" s="6" t="str">
        <f t="shared" si="49"/>
        <v>JULIO</v>
      </c>
      <c r="D246" s="8" t="str">
        <f t="shared" si="50"/>
        <v>JUEVES</v>
      </c>
      <c r="E246" s="9">
        <f t="shared" si="51"/>
        <v>2</v>
      </c>
      <c r="F246" s="14">
        <f t="shared" ca="1" si="52"/>
        <v>126</v>
      </c>
      <c r="G246" s="7">
        <v>3149409</v>
      </c>
      <c r="I246" t="s">
        <v>2643</v>
      </c>
      <c r="J246" t="s">
        <v>928</v>
      </c>
      <c r="K246" t="s">
        <v>2644</v>
      </c>
      <c r="L246" t="s">
        <v>2644</v>
      </c>
      <c r="P246" t="s">
        <v>126</v>
      </c>
      <c r="Q246" t="s">
        <v>127</v>
      </c>
      <c r="R246" t="s">
        <v>128</v>
      </c>
      <c r="S246" t="s">
        <v>129</v>
      </c>
      <c r="T246" t="s">
        <v>139</v>
      </c>
      <c r="U246" t="s">
        <v>62</v>
      </c>
      <c r="V246" t="s">
        <v>140</v>
      </c>
      <c r="W246" t="s">
        <v>141</v>
      </c>
      <c r="X246" t="s">
        <v>142</v>
      </c>
      <c r="Y246" t="s">
        <v>157</v>
      </c>
      <c r="Z246" t="s">
        <v>158</v>
      </c>
      <c r="AA246" t="s">
        <v>159</v>
      </c>
      <c r="AB246" t="s">
        <v>58</v>
      </c>
      <c r="AC246" t="s">
        <v>130</v>
      </c>
      <c r="AD246" t="s">
        <v>59</v>
      </c>
      <c r="AE246" t="s">
        <v>131</v>
      </c>
      <c r="AF246" t="s">
        <v>132</v>
      </c>
      <c r="AG246" t="s">
        <v>231</v>
      </c>
      <c r="AH246" t="s">
        <v>2645</v>
      </c>
      <c r="AI246" t="s">
        <v>2646</v>
      </c>
      <c r="AJ246" t="s">
        <v>2647</v>
      </c>
      <c r="AK246" t="s">
        <v>2648</v>
      </c>
      <c r="AL246" t="s">
        <v>2649</v>
      </c>
      <c r="AM246" t="s">
        <v>2650</v>
      </c>
      <c r="AN246" t="s">
        <v>133</v>
      </c>
      <c r="AO246" t="s">
        <v>2651</v>
      </c>
      <c r="AP246" t="s">
        <v>149</v>
      </c>
      <c r="AQ246" s="7">
        <v>14000</v>
      </c>
      <c r="AR246" s="7">
        <v>0</v>
      </c>
      <c r="AS246" t="s">
        <v>4861</v>
      </c>
      <c r="AT246" t="s">
        <v>4862</v>
      </c>
      <c r="AU246" s="7">
        <v>5</v>
      </c>
      <c r="AZ246" t="s">
        <v>150</v>
      </c>
      <c r="BA246" t="s">
        <v>2652</v>
      </c>
      <c r="BG246" t="s">
        <v>136</v>
      </c>
      <c r="BI246" t="s">
        <v>2653</v>
      </c>
      <c r="BJ246" s="7">
        <v>5</v>
      </c>
    </row>
    <row r="247" spans="1:62" x14ac:dyDescent="0.55000000000000004">
      <c r="A247" s="2" t="str">
        <f t="shared" si="48"/>
        <v>TeleventasPLAN 1 CUOTA PROTEGIDA</v>
      </c>
      <c r="B247" s="3">
        <f>VLOOKUP(A247,'[1]TARIFAS PRODUCTOS'!$C:$E,3,0)</f>
        <v>36120</v>
      </c>
      <c r="C247" s="6" t="str">
        <f t="shared" si="49"/>
        <v>JULIO</v>
      </c>
      <c r="D247" s="8" t="str">
        <f t="shared" si="50"/>
        <v>VIERNES</v>
      </c>
      <c r="E247" s="9">
        <f t="shared" si="51"/>
        <v>3</v>
      </c>
      <c r="F247" s="14">
        <f t="shared" ca="1" si="52"/>
        <v>126</v>
      </c>
      <c r="G247" s="7">
        <v>3149701</v>
      </c>
      <c r="I247" t="s">
        <v>2896</v>
      </c>
      <c r="J247" t="s">
        <v>2709</v>
      </c>
      <c r="K247" t="s">
        <v>2897</v>
      </c>
      <c r="L247" t="s">
        <v>2897</v>
      </c>
      <c r="P247" t="s">
        <v>126</v>
      </c>
      <c r="Q247" t="s">
        <v>127</v>
      </c>
      <c r="R247" t="s">
        <v>128</v>
      </c>
      <c r="S247" t="s">
        <v>129</v>
      </c>
      <c r="T247" t="s">
        <v>151</v>
      </c>
      <c r="U247" t="s">
        <v>65</v>
      </c>
      <c r="V247" t="s">
        <v>140</v>
      </c>
      <c r="W247" t="s">
        <v>141</v>
      </c>
      <c r="X247" t="s">
        <v>142</v>
      </c>
      <c r="Y247" t="s">
        <v>211</v>
      </c>
      <c r="Z247" t="s">
        <v>212</v>
      </c>
      <c r="AA247" t="s">
        <v>213</v>
      </c>
      <c r="AB247" t="s">
        <v>58</v>
      </c>
      <c r="AC247" t="s">
        <v>130</v>
      </c>
      <c r="AD247" t="s">
        <v>59</v>
      </c>
      <c r="AE247" t="s">
        <v>131</v>
      </c>
      <c r="AF247" t="s">
        <v>132</v>
      </c>
      <c r="AG247" t="s">
        <v>231</v>
      </c>
      <c r="AH247" t="s">
        <v>2898</v>
      </c>
      <c r="AI247" t="s">
        <v>2899</v>
      </c>
      <c r="AJ247" t="s">
        <v>2900</v>
      </c>
      <c r="AK247" t="s">
        <v>2901</v>
      </c>
      <c r="AL247" t="s">
        <v>2902</v>
      </c>
      <c r="AM247" t="s">
        <v>2903</v>
      </c>
      <c r="AN247" t="s">
        <v>167</v>
      </c>
      <c r="AO247" t="s">
        <v>2904</v>
      </c>
      <c r="AP247" t="s">
        <v>154</v>
      </c>
      <c r="AQ247" s="7">
        <v>14000</v>
      </c>
      <c r="AR247" s="7">
        <v>0</v>
      </c>
      <c r="AS247" t="s">
        <v>4861</v>
      </c>
      <c r="AT247" t="s">
        <v>4862</v>
      </c>
      <c r="AU247" s="7">
        <v>5</v>
      </c>
      <c r="AZ247" t="s">
        <v>150</v>
      </c>
      <c r="BA247" t="s">
        <v>2905</v>
      </c>
      <c r="BG247" t="s">
        <v>136</v>
      </c>
      <c r="BI247" t="s">
        <v>2906</v>
      </c>
      <c r="BJ247" s="7">
        <v>5</v>
      </c>
    </row>
    <row r="248" spans="1:62" x14ac:dyDescent="0.55000000000000004">
      <c r="A248" s="2" t="str">
        <f t="shared" si="48"/>
        <v>TeleventasVIDA ZURICH PLAN 1</v>
      </c>
      <c r="B248" s="3">
        <f>VLOOKUP(A248,'[1]TARIFAS PRODUCTOS'!$C:$E,3,0)</f>
        <v>24150</v>
      </c>
      <c r="C248" s="6" t="str">
        <f t="shared" si="49"/>
        <v>JULIO</v>
      </c>
      <c r="D248" s="8" t="str">
        <f t="shared" si="50"/>
        <v>VIERNES</v>
      </c>
      <c r="E248" s="9">
        <f t="shared" si="51"/>
        <v>3</v>
      </c>
      <c r="F248" s="14">
        <f t="shared" ca="1" si="52"/>
        <v>126</v>
      </c>
      <c r="G248" s="7">
        <v>3149702</v>
      </c>
      <c r="I248" t="s">
        <v>2907</v>
      </c>
      <c r="J248" t="s">
        <v>2709</v>
      </c>
      <c r="K248" t="s">
        <v>2908</v>
      </c>
      <c r="L248" t="s">
        <v>2908</v>
      </c>
      <c r="P248" t="s">
        <v>126</v>
      </c>
      <c r="Q248" t="s">
        <v>127</v>
      </c>
      <c r="R248" t="s">
        <v>128</v>
      </c>
      <c r="S248" t="s">
        <v>129</v>
      </c>
      <c r="T248" t="s">
        <v>137</v>
      </c>
      <c r="U248" t="s">
        <v>57</v>
      </c>
      <c r="V248" t="s">
        <v>140</v>
      </c>
      <c r="W248" t="s">
        <v>141</v>
      </c>
      <c r="X248" t="s">
        <v>142</v>
      </c>
      <c r="Y248" t="s">
        <v>168</v>
      </c>
      <c r="Z248" t="s">
        <v>169</v>
      </c>
      <c r="AA248" t="s">
        <v>102</v>
      </c>
      <c r="AB248" t="s">
        <v>58</v>
      </c>
      <c r="AC248" t="s">
        <v>146</v>
      </c>
      <c r="AD248" t="s">
        <v>61</v>
      </c>
      <c r="AE248" t="s">
        <v>147</v>
      </c>
      <c r="AF248" t="s">
        <v>148</v>
      </c>
      <c r="AG248" t="s">
        <v>231</v>
      </c>
      <c r="AH248" t="s">
        <v>2909</v>
      </c>
      <c r="AI248" t="s">
        <v>2910</v>
      </c>
      <c r="AJ248" t="s">
        <v>2911</v>
      </c>
      <c r="AK248" t="s">
        <v>2912</v>
      </c>
      <c r="AL248" t="s">
        <v>2913</v>
      </c>
      <c r="AM248" t="s">
        <v>2914</v>
      </c>
      <c r="AN248" t="s">
        <v>133</v>
      </c>
      <c r="AO248" t="s">
        <v>2915</v>
      </c>
      <c r="AP248" t="s">
        <v>138</v>
      </c>
      <c r="AQ248" s="7">
        <v>12500</v>
      </c>
      <c r="AR248" s="7">
        <v>0</v>
      </c>
      <c r="AS248" t="s">
        <v>4861</v>
      </c>
      <c r="AT248" t="s">
        <v>4862</v>
      </c>
      <c r="AU248" s="7">
        <v>5</v>
      </c>
      <c r="AZ248" t="s">
        <v>150</v>
      </c>
      <c r="BA248" t="s">
        <v>2916</v>
      </c>
      <c r="BG248" t="s">
        <v>136</v>
      </c>
      <c r="BI248" t="s">
        <v>2917</v>
      </c>
      <c r="BJ248" s="7">
        <v>5</v>
      </c>
    </row>
    <row r="249" spans="1:62" x14ac:dyDescent="0.55000000000000004">
      <c r="A249" s="2" t="str">
        <f t="shared" si="48"/>
        <v>TeleventasVIDA ZURICH PLAN 1</v>
      </c>
      <c r="B249" s="3">
        <f>VLOOKUP(A249,'[1]TARIFAS PRODUCTOS'!$C:$E,3,0)</f>
        <v>24150</v>
      </c>
      <c r="C249" s="6" t="str">
        <f t="shared" si="49"/>
        <v>JULIO</v>
      </c>
      <c r="D249" s="8" t="str">
        <f t="shared" si="50"/>
        <v>VIERNES</v>
      </c>
      <c r="E249" s="9">
        <f t="shared" si="51"/>
        <v>3</v>
      </c>
      <c r="F249" s="14">
        <f t="shared" ca="1" si="52"/>
        <v>126</v>
      </c>
      <c r="G249" s="7">
        <v>3149703</v>
      </c>
      <c r="I249" t="s">
        <v>2918</v>
      </c>
      <c r="J249" t="s">
        <v>2709</v>
      </c>
      <c r="K249" t="s">
        <v>2908</v>
      </c>
      <c r="L249" t="s">
        <v>2908</v>
      </c>
      <c r="P249" t="s">
        <v>126</v>
      </c>
      <c r="Q249" t="s">
        <v>127</v>
      </c>
      <c r="R249" t="s">
        <v>128</v>
      </c>
      <c r="S249" t="s">
        <v>129</v>
      </c>
      <c r="T249" t="s">
        <v>137</v>
      </c>
      <c r="U249" t="s">
        <v>57</v>
      </c>
      <c r="V249" t="s">
        <v>140</v>
      </c>
      <c r="W249" t="s">
        <v>141</v>
      </c>
      <c r="X249" t="s">
        <v>142</v>
      </c>
      <c r="Y249" t="s">
        <v>160</v>
      </c>
      <c r="Z249" t="s">
        <v>161</v>
      </c>
      <c r="AA249" t="s">
        <v>99</v>
      </c>
      <c r="AB249" t="s">
        <v>58</v>
      </c>
      <c r="AC249" t="s">
        <v>146</v>
      </c>
      <c r="AD249" t="s">
        <v>61</v>
      </c>
      <c r="AE249" t="s">
        <v>147</v>
      </c>
      <c r="AF249" t="s">
        <v>148</v>
      </c>
      <c r="AG249" t="s">
        <v>231</v>
      </c>
      <c r="AH249" t="s">
        <v>2919</v>
      </c>
      <c r="AI249" t="s">
        <v>2920</v>
      </c>
      <c r="AJ249" t="s">
        <v>2921</v>
      </c>
      <c r="AK249" t="s">
        <v>2922</v>
      </c>
      <c r="AL249" t="s">
        <v>2923</v>
      </c>
      <c r="AM249" t="s">
        <v>2924</v>
      </c>
      <c r="AN249" t="s">
        <v>133</v>
      </c>
      <c r="AO249" t="s">
        <v>2925</v>
      </c>
      <c r="AP249" t="s">
        <v>138</v>
      </c>
      <c r="AQ249" s="7">
        <v>12500</v>
      </c>
      <c r="AR249" s="7">
        <v>0</v>
      </c>
      <c r="AS249" t="s">
        <v>4861</v>
      </c>
      <c r="AT249" t="s">
        <v>4862</v>
      </c>
      <c r="AU249" s="7">
        <v>5</v>
      </c>
      <c r="AZ249" t="s">
        <v>150</v>
      </c>
      <c r="BA249" t="s">
        <v>2926</v>
      </c>
      <c r="BG249" t="s">
        <v>136</v>
      </c>
      <c r="BI249" t="s">
        <v>2927</v>
      </c>
      <c r="BJ249" s="7">
        <v>5</v>
      </c>
    </row>
    <row r="250" spans="1:62" x14ac:dyDescent="0.55000000000000004">
      <c r="A250" s="2" t="str">
        <f t="shared" si="48"/>
        <v>TeleventasVIDA ZURICH PLAN 1</v>
      </c>
      <c r="B250" s="3">
        <f>VLOOKUP(A250,'[1]TARIFAS PRODUCTOS'!$C:$E,3,0)</f>
        <v>24150</v>
      </c>
      <c r="C250" s="6" t="str">
        <f t="shared" si="49"/>
        <v>JULIO</v>
      </c>
      <c r="D250" s="8" t="str">
        <f t="shared" si="50"/>
        <v>VIERNES</v>
      </c>
      <c r="E250" s="9">
        <f t="shared" si="51"/>
        <v>3</v>
      </c>
      <c r="F250" s="14">
        <f t="shared" ca="1" si="52"/>
        <v>126</v>
      </c>
      <c r="G250" s="7">
        <v>3149706</v>
      </c>
      <c r="I250" t="s">
        <v>2928</v>
      </c>
      <c r="J250" t="s">
        <v>2709</v>
      </c>
      <c r="K250" t="s">
        <v>2929</v>
      </c>
      <c r="L250" t="s">
        <v>2929</v>
      </c>
      <c r="P250" t="s">
        <v>126</v>
      </c>
      <c r="Q250" t="s">
        <v>127</v>
      </c>
      <c r="R250" t="s">
        <v>128</v>
      </c>
      <c r="S250" t="s">
        <v>129</v>
      </c>
      <c r="T250" t="s">
        <v>126</v>
      </c>
      <c r="U250" t="s">
        <v>64</v>
      </c>
      <c r="V250" t="s">
        <v>140</v>
      </c>
      <c r="W250" t="s">
        <v>141</v>
      </c>
      <c r="X250" t="s">
        <v>142</v>
      </c>
      <c r="Y250" t="s">
        <v>168</v>
      </c>
      <c r="Z250" t="s">
        <v>169</v>
      </c>
      <c r="AA250" t="s">
        <v>102</v>
      </c>
      <c r="AB250" t="s">
        <v>58</v>
      </c>
      <c r="AC250" t="s">
        <v>146</v>
      </c>
      <c r="AD250" t="s">
        <v>61</v>
      </c>
      <c r="AE250" t="s">
        <v>147</v>
      </c>
      <c r="AF250" t="s">
        <v>148</v>
      </c>
      <c r="AG250" t="s">
        <v>231</v>
      </c>
      <c r="AH250" t="s">
        <v>2930</v>
      </c>
      <c r="AI250" t="s">
        <v>2931</v>
      </c>
      <c r="AJ250" t="s">
        <v>2932</v>
      </c>
      <c r="AK250" t="s">
        <v>190</v>
      </c>
      <c r="AL250" t="s">
        <v>2933</v>
      </c>
      <c r="AM250" t="s">
        <v>2934</v>
      </c>
      <c r="AN250" t="s">
        <v>133</v>
      </c>
      <c r="AO250" t="s">
        <v>2935</v>
      </c>
      <c r="AP250" t="s">
        <v>134</v>
      </c>
      <c r="AQ250" s="7">
        <v>12500</v>
      </c>
      <c r="AR250" s="7">
        <v>0</v>
      </c>
      <c r="AS250" t="s">
        <v>4861</v>
      </c>
      <c r="AT250" t="s">
        <v>4862</v>
      </c>
      <c r="AU250" s="7">
        <v>5</v>
      </c>
      <c r="AZ250" t="s">
        <v>150</v>
      </c>
      <c r="BA250" t="s">
        <v>2936</v>
      </c>
      <c r="BG250" t="s">
        <v>136</v>
      </c>
      <c r="BI250" t="s">
        <v>2937</v>
      </c>
      <c r="BJ250" s="7">
        <v>5</v>
      </c>
    </row>
    <row r="251" spans="1:62" x14ac:dyDescent="0.55000000000000004">
      <c r="A251" s="2" t="str">
        <f t="shared" ref="A251:A300" si="53">AB251&amp;AF251</f>
        <v>TeleventasVIDA ZURICH PLAN 1</v>
      </c>
      <c r="B251" s="3">
        <f>VLOOKUP(A251,'[1]TARIFAS PRODUCTOS'!$C:$E,3,0)</f>
        <v>24150</v>
      </c>
      <c r="C251" s="6" t="str">
        <f t="shared" ref="C251:C300" si="54">UPPER(TEXT(J251,"MMMM"))</f>
        <v>JULIO</v>
      </c>
      <c r="D251" s="8" t="str">
        <f t="shared" ref="D251:D300" si="55">UPPER(TEXT(J251,"DDDD"))</f>
        <v>VIERNES</v>
      </c>
      <c r="E251" s="9">
        <f t="shared" ref="E251:E300" si="56">DAY(J251)</f>
        <v>3</v>
      </c>
      <c r="F251" s="14">
        <f t="shared" ref="F251:F300" ca="1" si="57">(YEAR(NOW())-YEAR(AY251))</f>
        <v>126</v>
      </c>
      <c r="G251" s="7">
        <v>3149708</v>
      </c>
      <c r="I251" t="s">
        <v>2938</v>
      </c>
      <c r="J251" t="s">
        <v>2709</v>
      </c>
      <c r="K251" t="s">
        <v>2939</v>
      </c>
      <c r="L251" t="s">
        <v>2939</v>
      </c>
      <c r="P251" t="s">
        <v>126</v>
      </c>
      <c r="Q251" t="s">
        <v>127</v>
      </c>
      <c r="R251" t="s">
        <v>128</v>
      </c>
      <c r="S251" t="s">
        <v>129</v>
      </c>
      <c r="T251" t="s">
        <v>151</v>
      </c>
      <c r="U251" t="s">
        <v>65</v>
      </c>
      <c r="V251" t="s">
        <v>140</v>
      </c>
      <c r="W251" t="s">
        <v>141</v>
      </c>
      <c r="X251" t="s">
        <v>142</v>
      </c>
      <c r="Y251" t="s">
        <v>160</v>
      </c>
      <c r="Z251" t="s">
        <v>161</v>
      </c>
      <c r="AA251" t="s">
        <v>99</v>
      </c>
      <c r="AB251" t="s">
        <v>58</v>
      </c>
      <c r="AC251" t="s">
        <v>146</v>
      </c>
      <c r="AD251" t="s">
        <v>61</v>
      </c>
      <c r="AE251" t="s">
        <v>147</v>
      </c>
      <c r="AF251" t="s">
        <v>148</v>
      </c>
      <c r="AG251" t="s">
        <v>231</v>
      </c>
      <c r="AH251" t="s">
        <v>2940</v>
      </c>
      <c r="AI251" t="s">
        <v>2941</v>
      </c>
      <c r="AJ251" t="s">
        <v>2942</v>
      </c>
      <c r="AK251" t="s">
        <v>2943</v>
      </c>
      <c r="AL251" t="s">
        <v>2944</v>
      </c>
      <c r="AM251" t="s">
        <v>2945</v>
      </c>
      <c r="AN251" t="s">
        <v>167</v>
      </c>
      <c r="AO251" t="s">
        <v>2946</v>
      </c>
      <c r="AP251" t="s">
        <v>154</v>
      </c>
      <c r="AQ251" s="7">
        <v>12500</v>
      </c>
      <c r="AR251" s="7">
        <v>0</v>
      </c>
      <c r="AS251" t="s">
        <v>4861</v>
      </c>
      <c r="AT251" t="s">
        <v>4862</v>
      </c>
      <c r="AU251" s="7">
        <v>5</v>
      </c>
      <c r="AZ251" t="s">
        <v>135</v>
      </c>
      <c r="BA251" t="s">
        <v>2947</v>
      </c>
      <c r="BG251" t="s">
        <v>136</v>
      </c>
      <c r="BI251" t="s">
        <v>2948</v>
      </c>
      <c r="BJ251" s="7">
        <v>5</v>
      </c>
    </row>
    <row r="252" spans="1:62" x14ac:dyDescent="0.55000000000000004">
      <c r="A252" s="2" t="str">
        <f t="shared" si="53"/>
        <v>TeleventasVIDA ZURICH PLAN 1</v>
      </c>
      <c r="B252" s="3">
        <f>VLOOKUP(A252,'[1]TARIFAS PRODUCTOS'!$C:$E,3,0)</f>
        <v>24150</v>
      </c>
      <c r="C252" s="6" t="str">
        <f t="shared" si="54"/>
        <v>JULIO</v>
      </c>
      <c r="D252" s="8" t="str">
        <f t="shared" si="55"/>
        <v>VIERNES</v>
      </c>
      <c r="E252" s="9">
        <f t="shared" si="56"/>
        <v>3</v>
      </c>
      <c r="F252" s="14">
        <f t="shared" ca="1" si="57"/>
        <v>126</v>
      </c>
      <c r="G252" s="7">
        <v>3149709</v>
      </c>
      <c r="I252" t="s">
        <v>2949</v>
      </c>
      <c r="J252" t="s">
        <v>2709</v>
      </c>
      <c r="K252" t="s">
        <v>2939</v>
      </c>
      <c r="L252" t="s">
        <v>2939</v>
      </c>
      <c r="P252" t="s">
        <v>126</v>
      </c>
      <c r="Q252" t="s">
        <v>127</v>
      </c>
      <c r="R252" t="s">
        <v>128</v>
      </c>
      <c r="S252" t="s">
        <v>129</v>
      </c>
      <c r="T252" t="s">
        <v>151</v>
      </c>
      <c r="U252" t="s">
        <v>65</v>
      </c>
      <c r="V252" t="s">
        <v>140</v>
      </c>
      <c r="W252" t="s">
        <v>141</v>
      </c>
      <c r="X252" t="s">
        <v>142</v>
      </c>
      <c r="Y252" t="s">
        <v>168</v>
      </c>
      <c r="Z252" t="s">
        <v>169</v>
      </c>
      <c r="AA252" t="s">
        <v>102</v>
      </c>
      <c r="AB252" t="s">
        <v>58</v>
      </c>
      <c r="AC252" t="s">
        <v>146</v>
      </c>
      <c r="AD252" t="s">
        <v>61</v>
      </c>
      <c r="AE252" t="s">
        <v>147</v>
      </c>
      <c r="AF252" t="s">
        <v>148</v>
      </c>
      <c r="AG252" t="s">
        <v>231</v>
      </c>
      <c r="AH252" t="s">
        <v>2950</v>
      </c>
      <c r="AI252" t="s">
        <v>2951</v>
      </c>
      <c r="AJ252" t="s">
        <v>2952</v>
      </c>
      <c r="AK252" t="s">
        <v>2953</v>
      </c>
      <c r="AL252" t="s">
        <v>2954</v>
      </c>
      <c r="AM252" t="s">
        <v>2955</v>
      </c>
      <c r="AN252" t="s">
        <v>167</v>
      </c>
      <c r="AO252" t="s">
        <v>2956</v>
      </c>
      <c r="AP252" t="s">
        <v>164</v>
      </c>
      <c r="AQ252" s="7">
        <v>12500</v>
      </c>
      <c r="AR252" s="7">
        <v>0</v>
      </c>
      <c r="AS252" t="s">
        <v>4861</v>
      </c>
      <c r="AT252" t="s">
        <v>4862</v>
      </c>
      <c r="AU252" s="7">
        <v>5</v>
      </c>
      <c r="AZ252" t="s">
        <v>150</v>
      </c>
      <c r="BA252" t="s">
        <v>2957</v>
      </c>
      <c r="BG252" t="s">
        <v>136</v>
      </c>
      <c r="BI252" t="s">
        <v>2958</v>
      </c>
      <c r="BJ252" s="7">
        <v>5</v>
      </c>
    </row>
    <row r="253" spans="1:62" x14ac:dyDescent="0.55000000000000004">
      <c r="A253" s="2" t="str">
        <f t="shared" si="53"/>
        <v>TeleventasVIDA ZURICH PLAN 1</v>
      </c>
      <c r="B253" s="3">
        <f>VLOOKUP(A253,'[1]TARIFAS PRODUCTOS'!$C:$E,3,0)</f>
        <v>24150</v>
      </c>
      <c r="C253" s="6" t="str">
        <f t="shared" si="54"/>
        <v>JULIO</v>
      </c>
      <c r="D253" s="8" t="str">
        <f t="shared" si="55"/>
        <v>VIERNES</v>
      </c>
      <c r="E253" s="9">
        <f t="shared" si="56"/>
        <v>3</v>
      </c>
      <c r="F253" s="14">
        <f t="shared" ca="1" si="57"/>
        <v>126</v>
      </c>
      <c r="G253" s="7">
        <v>3149710</v>
      </c>
      <c r="I253" t="s">
        <v>2959</v>
      </c>
      <c r="J253" t="s">
        <v>2709</v>
      </c>
      <c r="K253" t="s">
        <v>2960</v>
      </c>
      <c r="L253" t="s">
        <v>2960</v>
      </c>
      <c r="P253" t="s">
        <v>126</v>
      </c>
      <c r="Q253" t="s">
        <v>127</v>
      </c>
      <c r="R253" t="s">
        <v>128</v>
      </c>
      <c r="S253" t="s">
        <v>129</v>
      </c>
      <c r="T253" t="s">
        <v>137</v>
      </c>
      <c r="U253" t="s">
        <v>57</v>
      </c>
      <c r="V253" t="s">
        <v>140</v>
      </c>
      <c r="W253" t="s">
        <v>141</v>
      </c>
      <c r="X253" t="s">
        <v>142</v>
      </c>
      <c r="Y253" t="s">
        <v>168</v>
      </c>
      <c r="Z253" t="s">
        <v>169</v>
      </c>
      <c r="AA253" t="s">
        <v>102</v>
      </c>
      <c r="AB253" t="s">
        <v>58</v>
      </c>
      <c r="AC253" t="s">
        <v>146</v>
      </c>
      <c r="AD253" t="s">
        <v>61</v>
      </c>
      <c r="AE253" t="s">
        <v>147</v>
      </c>
      <c r="AF253" t="s">
        <v>148</v>
      </c>
      <c r="AG253" t="s">
        <v>231</v>
      </c>
      <c r="AH253" t="s">
        <v>2961</v>
      </c>
      <c r="AI253" t="s">
        <v>2962</v>
      </c>
      <c r="AJ253" t="s">
        <v>2963</v>
      </c>
      <c r="AK253" t="s">
        <v>2964</v>
      </c>
      <c r="AL253" t="s">
        <v>2965</v>
      </c>
      <c r="AM253" t="s">
        <v>2966</v>
      </c>
      <c r="AN253" t="s">
        <v>133</v>
      </c>
      <c r="AO253" t="s">
        <v>2967</v>
      </c>
      <c r="AP253" t="s">
        <v>138</v>
      </c>
      <c r="AQ253" s="7">
        <v>12500</v>
      </c>
      <c r="AR253" s="7">
        <v>0</v>
      </c>
      <c r="AS253" t="s">
        <v>4861</v>
      </c>
      <c r="AT253" t="s">
        <v>4862</v>
      </c>
      <c r="AU253" s="7">
        <v>5</v>
      </c>
      <c r="AZ253" t="s">
        <v>150</v>
      </c>
      <c r="BA253" t="s">
        <v>2968</v>
      </c>
      <c r="BG253" t="s">
        <v>136</v>
      </c>
      <c r="BI253" t="s">
        <v>2969</v>
      </c>
      <c r="BJ253" s="7">
        <v>5</v>
      </c>
    </row>
    <row r="254" spans="1:62" x14ac:dyDescent="0.55000000000000004">
      <c r="A254" s="2" t="str">
        <f t="shared" si="53"/>
        <v>TeleventasVIDA ZURICH PLAN 1</v>
      </c>
      <c r="B254" s="3">
        <f>VLOOKUP(A254,'[1]TARIFAS PRODUCTOS'!$C:$E,3,0)</f>
        <v>24150</v>
      </c>
      <c r="C254" s="6" t="str">
        <f t="shared" si="54"/>
        <v>JULIO</v>
      </c>
      <c r="D254" s="8" t="str">
        <f t="shared" si="55"/>
        <v>VIERNES</v>
      </c>
      <c r="E254" s="9">
        <f t="shared" si="56"/>
        <v>3</v>
      </c>
      <c r="F254" s="14">
        <f t="shared" ca="1" si="57"/>
        <v>126</v>
      </c>
      <c r="G254" s="7">
        <v>3149711</v>
      </c>
      <c r="I254" t="s">
        <v>2970</v>
      </c>
      <c r="J254" t="s">
        <v>2709</v>
      </c>
      <c r="K254" t="s">
        <v>2971</v>
      </c>
      <c r="L254" t="s">
        <v>2971</v>
      </c>
      <c r="P254" t="s">
        <v>126</v>
      </c>
      <c r="Q254" t="s">
        <v>127</v>
      </c>
      <c r="R254" t="s">
        <v>128</v>
      </c>
      <c r="S254" t="s">
        <v>129</v>
      </c>
      <c r="T254" t="s">
        <v>139</v>
      </c>
      <c r="U254" t="s">
        <v>62</v>
      </c>
      <c r="V254" t="s">
        <v>140</v>
      </c>
      <c r="W254" t="s">
        <v>141</v>
      </c>
      <c r="X254" t="s">
        <v>142</v>
      </c>
      <c r="Y254" t="s">
        <v>160</v>
      </c>
      <c r="Z254" t="s">
        <v>161</v>
      </c>
      <c r="AA254" t="s">
        <v>99</v>
      </c>
      <c r="AB254" t="s">
        <v>58</v>
      </c>
      <c r="AC254" t="s">
        <v>146</v>
      </c>
      <c r="AD254" t="s">
        <v>61</v>
      </c>
      <c r="AE254" t="s">
        <v>147</v>
      </c>
      <c r="AF254" t="s">
        <v>148</v>
      </c>
      <c r="AG254" t="s">
        <v>231</v>
      </c>
      <c r="AH254" t="s">
        <v>2972</v>
      </c>
      <c r="AI254" t="s">
        <v>2973</v>
      </c>
      <c r="AJ254" t="s">
        <v>2974</v>
      </c>
      <c r="AK254" t="s">
        <v>2975</v>
      </c>
      <c r="AL254" t="s">
        <v>2976</v>
      </c>
      <c r="AM254" t="s">
        <v>2977</v>
      </c>
      <c r="AN254" t="s">
        <v>133</v>
      </c>
      <c r="AO254" t="s">
        <v>2978</v>
      </c>
      <c r="AP254" t="s">
        <v>149</v>
      </c>
      <c r="AQ254" s="7">
        <v>12500</v>
      </c>
      <c r="AR254" s="7">
        <v>0</v>
      </c>
      <c r="AS254" t="s">
        <v>4861</v>
      </c>
      <c r="AT254" t="s">
        <v>4862</v>
      </c>
      <c r="AU254" s="7">
        <v>5</v>
      </c>
      <c r="AZ254" t="s">
        <v>150</v>
      </c>
      <c r="BA254" t="s">
        <v>2979</v>
      </c>
      <c r="BG254" t="s">
        <v>136</v>
      </c>
      <c r="BI254" t="s">
        <v>2980</v>
      </c>
      <c r="BJ254" s="7">
        <v>5</v>
      </c>
    </row>
    <row r="255" spans="1:62" x14ac:dyDescent="0.55000000000000004">
      <c r="A255" s="2" t="str">
        <f t="shared" si="53"/>
        <v>TeleventasVIDA ZURICH PLAN 1</v>
      </c>
      <c r="B255" s="3">
        <f>VLOOKUP(A255,'[1]TARIFAS PRODUCTOS'!$C:$E,3,0)</f>
        <v>24150</v>
      </c>
      <c r="C255" s="6" t="str">
        <f t="shared" si="54"/>
        <v>JULIO</v>
      </c>
      <c r="D255" s="8" t="str">
        <f t="shared" si="55"/>
        <v>VIERNES</v>
      </c>
      <c r="E255" s="9">
        <f t="shared" si="56"/>
        <v>3</v>
      </c>
      <c r="F255" s="14">
        <f t="shared" ca="1" si="57"/>
        <v>126</v>
      </c>
      <c r="G255" s="7">
        <v>3149712</v>
      </c>
      <c r="I255" t="s">
        <v>2981</v>
      </c>
      <c r="J255" t="s">
        <v>2709</v>
      </c>
      <c r="K255" t="s">
        <v>2982</v>
      </c>
      <c r="L255" t="s">
        <v>2982</v>
      </c>
      <c r="P255" t="s">
        <v>126</v>
      </c>
      <c r="Q255" t="s">
        <v>127</v>
      </c>
      <c r="R255" t="s">
        <v>128</v>
      </c>
      <c r="S255" t="s">
        <v>129</v>
      </c>
      <c r="T255" t="s">
        <v>137</v>
      </c>
      <c r="U255" t="s">
        <v>57</v>
      </c>
      <c r="V255" t="s">
        <v>140</v>
      </c>
      <c r="W255" t="s">
        <v>141</v>
      </c>
      <c r="X255" t="s">
        <v>142</v>
      </c>
      <c r="Y255" t="s">
        <v>211</v>
      </c>
      <c r="Z255" t="s">
        <v>212</v>
      </c>
      <c r="AA255" t="s">
        <v>213</v>
      </c>
      <c r="AB255" t="s">
        <v>58</v>
      </c>
      <c r="AC255" t="s">
        <v>146</v>
      </c>
      <c r="AD255" t="s">
        <v>61</v>
      </c>
      <c r="AE255" t="s">
        <v>147</v>
      </c>
      <c r="AF255" t="s">
        <v>148</v>
      </c>
      <c r="AG255" t="s">
        <v>231</v>
      </c>
      <c r="AH255" t="s">
        <v>2983</v>
      </c>
      <c r="AI255" t="s">
        <v>2984</v>
      </c>
      <c r="AJ255" t="s">
        <v>2985</v>
      </c>
      <c r="AK255" t="s">
        <v>2986</v>
      </c>
      <c r="AL255" t="s">
        <v>2987</v>
      </c>
      <c r="AM255" t="s">
        <v>2988</v>
      </c>
      <c r="AN255" t="s">
        <v>133</v>
      </c>
      <c r="AO255" t="s">
        <v>2989</v>
      </c>
      <c r="AP255" t="s">
        <v>138</v>
      </c>
      <c r="AQ255" s="7">
        <v>12500</v>
      </c>
      <c r="AR255" s="7">
        <v>0</v>
      </c>
      <c r="AS255" t="s">
        <v>4861</v>
      </c>
      <c r="AT255" t="s">
        <v>4862</v>
      </c>
      <c r="AU255" s="7">
        <v>5</v>
      </c>
      <c r="AZ255" t="s">
        <v>150</v>
      </c>
      <c r="BA255" t="s">
        <v>2990</v>
      </c>
      <c r="BG255" t="s">
        <v>136</v>
      </c>
      <c r="BI255" t="s">
        <v>2991</v>
      </c>
      <c r="BJ255" s="7">
        <v>5</v>
      </c>
    </row>
    <row r="256" spans="1:62" x14ac:dyDescent="0.55000000000000004">
      <c r="A256" s="2" t="str">
        <f t="shared" si="53"/>
        <v>TeleventasPLAN 1 CUOTA PROTEGIDA</v>
      </c>
      <c r="B256" s="3">
        <f>VLOOKUP(A256,'[1]TARIFAS PRODUCTOS'!$C:$E,3,0)</f>
        <v>36120</v>
      </c>
      <c r="C256" s="6" t="str">
        <f t="shared" si="54"/>
        <v>JULIO</v>
      </c>
      <c r="D256" s="8" t="str">
        <f t="shared" si="55"/>
        <v>JUEVES</v>
      </c>
      <c r="E256" s="9">
        <f t="shared" si="56"/>
        <v>2</v>
      </c>
      <c r="F256" s="14">
        <f t="shared" ca="1" si="57"/>
        <v>126</v>
      </c>
      <c r="G256" s="7">
        <v>3149713</v>
      </c>
      <c r="I256" t="s">
        <v>2654</v>
      </c>
      <c r="J256" t="s">
        <v>928</v>
      </c>
      <c r="K256" t="s">
        <v>2655</v>
      </c>
      <c r="L256" t="s">
        <v>2655</v>
      </c>
      <c r="P256" t="s">
        <v>126</v>
      </c>
      <c r="Q256" t="s">
        <v>127</v>
      </c>
      <c r="R256" t="s">
        <v>128</v>
      </c>
      <c r="S256" t="s">
        <v>129</v>
      </c>
      <c r="T256" t="s">
        <v>139</v>
      </c>
      <c r="U256" t="s">
        <v>62</v>
      </c>
      <c r="V256" t="s">
        <v>140</v>
      </c>
      <c r="W256" t="s">
        <v>141</v>
      </c>
      <c r="X256" t="s">
        <v>142</v>
      </c>
      <c r="Y256" t="s">
        <v>152</v>
      </c>
      <c r="Z256" t="s">
        <v>153</v>
      </c>
      <c r="AA256" t="s">
        <v>106</v>
      </c>
      <c r="AB256" t="s">
        <v>58</v>
      </c>
      <c r="AC256" t="s">
        <v>130</v>
      </c>
      <c r="AD256" t="s">
        <v>59</v>
      </c>
      <c r="AE256" t="s">
        <v>131</v>
      </c>
      <c r="AF256" t="s">
        <v>132</v>
      </c>
      <c r="AG256" t="s">
        <v>231</v>
      </c>
      <c r="AH256" t="s">
        <v>2656</v>
      </c>
      <c r="AI256" t="s">
        <v>2657</v>
      </c>
      <c r="AJ256" t="s">
        <v>2658</v>
      </c>
      <c r="AK256" t="s">
        <v>2659</v>
      </c>
      <c r="AL256" t="s">
        <v>2660</v>
      </c>
      <c r="AM256" t="s">
        <v>2661</v>
      </c>
      <c r="AN256" t="s">
        <v>133</v>
      </c>
      <c r="AO256" t="s">
        <v>2662</v>
      </c>
      <c r="AP256" t="s">
        <v>149</v>
      </c>
      <c r="AQ256" s="7">
        <v>14000</v>
      </c>
      <c r="AR256" s="7">
        <v>0</v>
      </c>
      <c r="AS256" t="s">
        <v>4861</v>
      </c>
      <c r="AT256" t="s">
        <v>4862</v>
      </c>
      <c r="AU256" s="7">
        <v>5</v>
      </c>
      <c r="AZ256" t="s">
        <v>150</v>
      </c>
      <c r="BA256" t="s">
        <v>2663</v>
      </c>
      <c r="BG256" t="s">
        <v>136</v>
      </c>
      <c r="BI256" t="s">
        <v>2664</v>
      </c>
      <c r="BJ256" s="7">
        <v>5</v>
      </c>
    </row>
    <row r="257" spans="1:62" x14ac:dyDescent="0.55000000000000004">
      <c r="A257" s="2" t="str">
        <f t="shared" si="53"/>
        <v>TeleventasVIDA ZURICH PLAN 1</v>
      </c>
      <c r="B257" s="3">
        <f>VLOOKUP(A257,'[1]TARIFAS PRODUCTOS'!$C:$E,3,0)</f>
        <v>24150</v>
      </c>
      <c r="C257" s="6" t="str">
        <f t="shared" si="54"/>
        <v>JULIO</v>
      </c>
      <c r="D257" s="8" t="str">
        <f t="shared" si="55"/>
        <v>VIERNES</v>
      </c>
      <c r="E257" s="9">
        <f t="shared" si="56"/>
        <v>3</v>
      </c>
      <c r="F257" s="14" t="e">
        <f t="shared" ca="1" si="57"/>
        <v>#VALUE!</v>
      </c>
      <c r="G257" s="7">
        <v>3149714</v>
      </c>
      <c r="I257" t="s">
        <v>2992</v>
      </c>
      <c r="J257" t="s">
        <v>2709</v>
      </c>
      <c r="K257" t="s">
        <v>2993</v>
      </c>
      <c r="L257" t="s">
        <v>2993</v>
      </c>
      <c r="P257" t="s">
        <v>126</v>
      </c>
      <c r="Q257" t="s">
        <v>127</v>
      </c>
      <c r="R257" t="s">
        <v>128</v>
      </c>
      <c r="S257" t="s">
        <v>129</v>
      </c>
      <c r="T257" t="s">
        <v>139</v>
      </c>
      <c r="U257" t="s">
        <v>62</v>
      </c>
      <c r="V257" t="s">
        <v>140</v>
      </c>
      <c r="W257" t="s">
        <v>141</v>
      </c>
      <c r="X257" t="s">
        <v>142</v>
      </c>
      <c r="Y257" t="s">
        <v>152</v>
      </c>
      <c r="Z257" t="s">
        <v>153</v>
      </c>
      <c r="AA257" t="s">
        <v>106</v>
      </c>
      <c r="AB257" t="s">
        <v>58</v>
      </c>
      <c r="AC257" t="s">
        <v>146</v>
      </c>
      <c r="AD257" t="s">
        <v>61</v>
      </c>
      <c r="AE257" t="s">
        <v>147</v>
      </c>
      <c r="AF257" t="s">
        <v>148</v>
      </c>
      <c r="AG257" t="s">
        <v>231</v>
      </c>
      <c r="AH257" t="s">
        <v>2994</v>
      </c>
      <c r="AI257" t="s">
        <v>2995</v>
      </c>
      <c r="AJ257" t="s">
        <v>2996</v>
      </c>
      <c r="AK257" t="s">
        <v>2997</v>
      </c>
      <c r="AL257" t="s">
        <v>2998</v>
      </c>
      <c r="AM257" t="s">
        <v>2999</v>
      </c>
      <c r="AN257" t="s">
        <v>133</v>
      </c>
      <c r="AO257" t="s">
        <v>3000</v>
      </c>
      <c r="AP257" t="s">
        <v>149</v>
      </c>
      <c r="AQ257" s="7">
        <v>12500</v>
      </c>
      <c r="AR257" s="7">
        <v>0</v>
      </c>
      <c r="AS257" t="s">
        <v>3962</v>
      </c>
      <c r="AT257" t="s">
        <v>3963</v>
      </c>
      <c r="AU257" s="7">
        <v>6</v>
      </c>
      <c r="AV257" t="s">
        <v>4866</v>
      </c>
      <c r="AW257" t="s">
        <v>3965</v>
      </c>
      <c r="AX257" s="7">
        <v>1</v>
      </c>
      <c r="AY257" t="s">
        <v>9381</v>
      </c>
      <c r="AZ257" t="s">
        <v>150</v>
      </c>
      <c r="BA257" t="s">
        <v>3001</v>
      </c>
      <c r="BG257" t="s">
        <v>136</v>
      </c>
      <c r="BI257" t="s">
        <v>3002</v>
      </c>
      <c r="BJ257" s="7">
        <v>5</v>
      </c>
    </row>
    <row r="258" spans="1:62" x14ac:dyDescent="0.55000000000000004">
      <c r="A258" s="2" t="str">
        <f t="shared" si="53"/>
        <v>TeleventasVIDA ZURICH PLAN 1</v>
      </c>
      <c r="B258" s="3">
        <f>VLOOKUP(A258,'[1]TARIFAS PRODUCTOS'!$C:$E,3,0)</f>
        <v>24150</v>
      </c>
      <c r="C258" s="6" t="str">
        <f t="shared" si="54"/>
        <v>JULIO</v>
      </c>
      <c r="D258" s="8" t="str">
        <f t="shared" si="55"/>
        <v>VIERNES</v>
      </c>
      <c r="E258" s="9">
        <f t="shared" si="56"/>
        <v>3</v>
      </c>
      <c r="F258" s="14">
        <f t="shared" ca="1" si="57"/>
        <v>126</v>
      </c>
      <c r="G258" s="7">
        <v>3149715</v>
      </c>
      <c r="I258" t="s">
        <v>3003</v>
      </c>
      <c r="J258" t="s">
        <v>2709</v>
      </c>
      <c r="K258" t="s">
        <v>3004</v>
      </c>
      <c r="L258" t="s">
        <v>3004</v>
      </c>
      <c r="P258" t="s">
        <v>126</v>
      </c>
      <c r="Q258" t="s">
        <v>127</v>
      </c>
      <c r="R258" t="s">
        <v>128</v>
      </c>
      <c r="S258" t="s">
        <v>129</v>
      </c>
      <c r="T258" t="s">
        <v>137</v>
      </c>
      <c r="U258" t="s">
        <v>57</v>
      </c>
      <c r="V258" t="s">
        <v>140</v>
      </c>
      <c r="W258" t="s">
        <v>141</v>
      </c>
      <c r="X258" t="s">
        <v>142</v>
      </c>
      <c r="Y258" t="s">
        <v>152</v>
      </c>
      <c r="Z258" t="s">
        <v>153</v>
      </c>
      <c r="AA258" t="s">
        <v>106</v>
      </c>
      <c r="AB258" t="s">
        <v>58</v>
      </c>
      <c r="AC258" t="s">
        <v>146</v>
      </c>
      <c r="AD258" t="s">
        <v>61</v>
      </c>
      <c r="AE258" t="s">
        <v>147</v>
      </c>
      <c r="AF258" t="s">
        <v>148</v>
      </c>
      <c r="AG258" t="s">
        <v>231</v>
      </c>
      <c r="AH258" t="s">
        <v>3005</v>
      </c>
      <c r="AI258" t="s">
        <v>3006</v>
      </c>
      <c r="AJ258" t="s">
        <v>3007</v>
      </c>
      <c r="AK258" t="s">
        <v>3008</v>
      </c>
      <c r="AL258" t="s">
        <v>3009</v>
      </c>
      <c r="AM258" t="s">
        <v>3010</v>
      </c>
      <c r="AN258" t="s">
        <v>133</v>
      </c>
      <c r="AO258" t="s">
        <v>3011</v>
      </c>
      <c r="AP258" t="s">
        <v>138</v>
      </c>
      <c r="AQ258" s="7">
        <v>12500</v>
      </c>
      <c r="AR258" s="7">
        <v>0</v>
      </c>
      <c r="AS258" t="s">
        <v>4861</v>
      </c>
      <c r="AT258" t="s">
        <v>4862</v>
      </c>
      <c r="AU258" s="7">
        <v>5</v>
      </c>
      <c r="AZ258" t="s">
        <v>150</v>
      </c>
      <c r="BA258" t="s">
        <v>3012</v>
      </c>
      <c r="BG258" t="s">
        <v>136</v>
      </c>
      <c r="BI258" t="s">
        <v>3013</v>
      </c>
      <c r="BJ258" s="7">
        <v>5</v>
      </c>
    </row>
    <row r="259" spans="1:62" x14ac:dyDescent="0.55000000000000004">
      <c r="A259" s="2" t="str">
        <f t="shared" si="53"/>
        <v>TeleventasVIDA ZURICH PLAN 1</v>
      </c>
      <c r="B259" s="3">
        <f>VLOOKUP(A259,'[1]TARIFAS PRODUCTOS'!$C:$E,3,0)</f>
        <v>24150</v>
      </c>
      <c r="C259" s="6" t="str">
        <f t="shared" si="54"/>
        <v>JULIO</v>
      </c>
      <c r="D259" s="8" t="str">
        <f t="shared" si="55"/>
        <v>VIERNES</v>
      </c>
      <c r="E259" s="9">
        <f t="shared" si="56"/>
        <v>3</v>
      </c>
      <c r="F259" s="14">
        <f t="shared" ca="1" si="57"/>
        <v>126</v>
      </c>
      <c r="G259" s="7">
        <v>3149716</v>
      </c>
      <c r="I259" t="s">
        <v>3014</v>
      </c>
      <c r="J259" t="s">
        <v>2709</v>
      </c>
      <c r="K259" t="s">
        <v>3015</v>
      </c>
      <c r="L259" t="s">
        <v>3015</v>
      </c>
      <c r="P259" t="s">
        <v>126</v>
      </c>
      <c r="Q259" t="s">
        <v>127</v>
      </c>
      <c r="R259" t="s">
        <v>128</v>
      </c>
      <c r="S259" t="s">
        <v>129</v>
      </c>
      <c r="T259" t="s">
        <v>137</v>
      </c>
      <c r="U259" t="s">
        <v>57</v>
      </c>
      <c r="V259" t="s">
        <v>140</v>
      </c>
      <c r="W259" t="s">
        <v>141</v>
      </c>
      <c r="X259" t="s">
        <v>142</v>
      </c>
      <c r="Y259" t="s">
        <v>152</v>
      </c>
      <c r="Z259" t="s">
        <v>153</v>
      </c>
      <c r="AA259" t="s">
        <v>106</v>
      </c>
      <c r="AB259" t="s">
        <v>58</v>
      </c>
      <c r="AC259" t="s">
        <v>146</v>
      </c>
      <c r="AD259" t="s">
        <v>61</v>
      </c>
      <c r="AE259" t="s">
        <v>147</v>
      </c>
      <c r="AF259" t="s">
        <v>148</v>
      </c>
      <c r="AG259" t="s">
        <v>231</v>
      </c>
      <c r="AH259" t="s">
        <v>3016</v>
      </c>
      <c r="AI259" t="s">
        <v>3017</v>
      </c>
      <c r="AJ259" t="s">
        <v>3018</v>
      </c>
      <c r="AK259" t="s">
        <v>3019</v>
      </c>
      <c r="AL259" t="s">
        <v>3020</v>
      </c>
      <c r="AM259" t="s">
        <v>3021</v>
      </c>
      <c r="AN259" t="s">
        <v>133</v>
      </c>
      <c r="AO259" t="s">
        <v>3022</v>
      </c>
      <c r="AP259" t="s">
        <v>138</v>
      </c>
      <c r="AQ259" s="7">
        <v>12500</v>
      </c>
      <c r="AR259" s="7">
        <v>0</v>
      </c>
      <c r="AS259" t="s">
        <v>4861</v>
      </c>
      <c r="AT259" t="s">
        <v>4862</v>
      </c>
      <c r="AU259" s="7">
        <v>5</v>
      </c>
      <c r="AZ259" t="s">
        <v>150</v>
      </c>
      <c r="BA259" t="s">
        <v>3023</v>
      </c>
      <c r="BG259" t="s">
        <v>136</v>
      </c>
      <c r="BI259" t="s">
        <v>3024</v>
      </c>
      <c r="BJ259" s="7">
        <v>5</v>
      </c>
    </row>
    <row r="260" spans="1:62" x14ac:dyDescent="0.55000000000000004">
      <c r="A260" s="2" t="str">
        <f t="shared" si="53"/>
        <v>TeleventasVIDA ZURICH PLAN 1</v>
      </c>
      <c r="B260" s="3">
        <f>VLOOKUP(A260,'[1]TARIFAS PRODUCTOS'!$C:$E,3,0)</f>
        <v>24150</v>
      </c>
      <c r="C260" s="6" t="str">
        <f t="shared" si="54"/>
        <v>JULIO</v>
      </c>
      <c r="D260" s="8" t="str">
        <f t="shared" si="55"/>
        <v>VIERNES</v>
      </c>
      <c r="E260" s="9">
        <f t="shared" si="56"/>
        <v>3</v>
      </c>
      <c r="F260" s="14" t="e">
        <f t="shared" ca="1" si="57"/>
        <v>#VALUE!</v>
      </c>
      <c r="G260" s="7">
        <v>3149717</v>
      </c>
      <c r="I260" t="s">
        <v>3025</v>
      </c>
      <c r="J260" t="s">
        <v>2709</v>
      </c>
      <c r="K260" t="s">
        <v>3026</v>
      </c>
      <c r="L260" t="s">
        <v>3026</v>
      </c>
      <c r="P260" t="s">
        <v>126</v>
      </c>
      <c r="Q260" t="s">
        <v>127</v>
      </c>
      <c r="R260" t="s">
        <v>128</v>
      </c>
      <c r="S260" t="s">
        <v>129</v>
      </c>
      <c r="T260" t="s">
        <v>137</v>
      </c>
      <c r="U260" t="s">
        <v>57</v>
      </c>
      <c r="V260" t="s">
        <v>140</v>
      </c>
      <c r="W260" t="s">
        <v>141</v>
      </c>
      <c r="X260" t="s">
        <v>142</v>
      </c>
      <c r="Y260" t="s">
        <v>152</v>
      </c>
      <c r="Z260" t="s">
        <v>153</v>
      </c>
      <c r="AA260" t="s">
        <v>106</v>
      </c>
      <c r="AB260" t="s">
        <v>58</v>
      </c>
      <c r="AC260" t="s">
        <v>146</v>
      </c>
      <c r="AD260" t="s">
        <v>61</v>
      </c>
      <c r="AE260" t="s">
        <v>147</v>
      </c>
      <c r="AF260" t="s">
        <v>148</v>
      </c>
      <c r="AG260" t="s">
        <v>231</v>
      </c>
      <c r="AH260" t="s">
        <v>3027</v>
      </c>
      <c r="AI260" t="s">
        <v>3028</v>
      </c>
      <c r="AJ260" t="s">
        <v>3029</v>
      </c>
      <c r="AK260" t="s">
        <v>3030</v>
      </c>
      <c r="AL260" t="s">
        <v>3031</v>
      </c>
      <c r="AM260" t="s">
        <v>3032</v>
      </c>
      <c r="AN260" t="s">
        <v>133</v>
      </c>
      <c r="AO260" t="s">
        <v>3033</v>
      </c>
      <c r="AP260" t="s">
        <v>138</v>
      </c>
      <c r="AQ260" s="7">
        <v>12500</v>
      </c>
      <c r="AR260" s="7">
        <v>0</v>
      </c>
      <c r="AS260" t="s">
        <v>4861</v>
      </c>
      <c r="AT260" t="s">
        <v>4862</v>
      </c>
      <c r="AU260" s="7">
        <v>5</v>
      </c>
      <c r="AV260" t="s">
        <v>190</v>
      </c>
      <c r="AW260" t="s">
        <v>3965</v>
      </c>
      <c r="AX260" s="7">
        <v>1</v>
      </c>
      <c r="AY260" t="s">
        <v>9382</v>
      </c>
      <c r="AZ260" t="s">
        <v>150</v>
      </c>
      <c r="BA260" t="s">
        <v>3034</v>
      </c>
      <c r="BG260" t="s">
        <v>136</v>
      </c>
      <c r="BI260" t="s">
        <v>3035</v>
      </c>
      <c r="BJ260" s="7">
        <v>5</v>
      </c>
    </row>
    <row r="261" spans="1:62" x14ac:dyDescent="0.55000000000000004">
      <c r="A261" s="2" t="str">
        <f t="shared" si="53"/>
        <v>TeleventasVIDA ZURICH PLAN 1</v>
      </c>
      <c r="B261" s="3">
        <f>VLOOKUP(A261,'[1]TARIFAS PRODUCTOS'!$C:$E,3,0)</f>
        <v>24150</v>
      </c>
      <c r="C261" s="6" t="str">
        <f t="shared" si="54"/>
        <v>JULIO</v>
      </c>
      <c r="D261" s="8" t="str">
        <f t="shared" si="55"/>
        <v>VIERNES</v>
      </c>
      <c r="E261" s="9">
        <f t="shared" si="56"/>
        <v>3</v>
      </c>
      <c r="F261" s="14">
        <f t="shared" ca="1" si="57"/>
        <v>126</v>
      </c>
      <c r="G261" s="7">
        <v>3149718</v>
      </c>
      <c r="I261" t="s">
        <v>3036</v>
      </c>
      <c r="J261" t="s">
        <v>2709</v>
      </c>
      <c r="K261" t="s">
        <v>3037</v>
      </c>
      <c r="L261" t="s">
        <v>3037</v>
      </c>
      <c r="P261" t="s">
        <v>126</v>
      </c>
      <c r="Q261" t="s">
        <v>127</v>
      </c>
      <c r="R261" t="s">
        <v>128</v>
      </c>
      <c r="S261" t="s">
        <v>129</v>
      </c>
      <c r="T261" t="s">
        <v>137</v>
      </c>
      <c r="U261" t="s">
        <v>57</v>
      </c>
      <c r="V261" t="s">
        <v>140</v>
      </c>
      <c r="W261" t="s">
        <v>141</v>
      </c>
      <c r="X261" t="s">
        <v>142</v>
      </c>
      <c r="Y261" t="s">
        <v>152</v>
      </c>
      <c r="Z261" t="s">
        <v>153</v>
      </c>
      <c r="AA261" t="s">
        <v>106</v>
      </c>
      <c r="AB261" t="s">
        <v>58</v>
      </c>
      <c r="AC261" t="s">
        <v>146</v>
      </c>
      <c r="AD261" t="s">
        <v>61</v>
      </c>
      <c r="AE261" t="s">
        <v>147</v>
      </c>
      <c r="AF261" t="s">
        <v>148</v>
      </c>
      <c r="AG261" t="s">
        <v>231</v>
      </c>
      <c r="AH261" t="s">
        <v>3038</v>
      </c>
      <c r="AI261" t="s">
        <v>3039</v>
      </c>
      <c r="AJ261" t="s">
        <v>3040</v>
      </c>
      <c r="AK261" t="s">
        <v>3041</v>
      </c>
      <c r="AL261" t="s">
        <v>3042</v>
      </c>
      <c r="AM261" t="s">
        <v>3043</v>
      </c>
      <c r="AN261" t="s">
        <v>133</v>
      </c>
      <c r="AO261" t="s">
        <v>3044</v>
      </c>
      <c r="AP261" t="s">
        <v>138</v>
      </c>
      <c r="AQ261" s="7">
        <v>12500</v>
      </c>
      <c r="AR261" s="7">
        <v>0</v>
      </c>
      <c r="AS261" t="s">
        <v>4861</v>
      </c>
      <c r="AT261" t="s">
        <v>4862</v>
      </c>
      <c r="AU261" s="7">
        <v>5</v>
      </c>
      <c r="AZ261" t="s">
        <v>150</v>
      </c>
      <c r="BA261" t="s">
        <v>3045</v>
      </c>
      <c r="BG261" t="s">
        <v>136</v>
      </c>
      <c r="BI261" t="s">
        <v>3046</v>
      </c>
      <c r="BJ261" s="7">
        <v>5</v>
      </c>
    </row>
    <row r="262" spans="1:62" x14ac:dyDescent="0.55000000000000004">
      <c r="A262" s="2" t="str">
        <f t="shared" si="53"/>
        <v>TeleventasVIDA ZURICH PLAN 1</v>
      </c>
      <c r="B262" s="3">
        <f>VLOOKUP(A262,'[1]TARIFAS PRODUCTOS'!$C:$E,3,0)</f>
        <v>24150</v>
      </c>
      <c r="C262" s="6" t="str">
        <f t="shared" si="54"/>
        <v>JULIO</v>
      </c>
      <c r="D262" s="8" t="str">
        <f t="shared" si="55"/>
        <v>VIERNES</v>
      </c>
      <c r="E262" s="9">
        <f t="shared" si="56"/>
        <v>3</v>
      </c>
      <c r="F262" s="14">
        <f t="shared" ca="1" si="57"/>
        <v>126</v>
      </c>
      <c r="G262" s="7">
        <v>3149769</v>
      </c>
      <c r="I262" t="s">
        <v>3047</v>
      </c>
      <c r="J262" t="s">
        <v>2709</v>
      </c>
      <c r="K262" t="s">
        <v>3048</v>
      </c>
      <c r="L262" t="s">
        <v>3048</v>
      </c>
      <c r="P262" t="s">
        <v>126</v>
      </c>
      <c r="Q262" t="s">
        <v>127</v>
      </c>
      <c r="R262" t="s">
        <v>128</v>
      </c>
      <c r="S262" t="s">
        <v>129</v>
      </c>
      <c r="T262" t="s">
        <v>151</v>
      </c>
      <c r="U262" t="s">
        <v>65</v>
      </c>
      <c r="V262" t="s">
        <v>140</v>
      </c>
      <c r="W262" t="s">
        <v>141</v>
      </c>
      <c r="X262" t="s">
        <v>142</v>
      </c>
      <c r="Y262" t="s">
        <v>152</v>
      </c>
      <c r="Z262" t="s">
        <v>153</v>
      </c>
      <c r="AA262" t="s">
        <v>106</v>
      </c>
      <c r="AB262" t="s">
        <v>58</v>
      </c>
      <c r="AC262" t="s">
        <v>146</v>
      </c>
      <c r="AD262" t="s">
        <v>61</v>
      </c>
      <c r="AE262" t="s">
        <v>147</v>
      </c>
      <c r="AF262" t="s">
        <v>148</v>
      </c>
      <c r="AG262" t="s">
        <v>231</v>
      </c>
      <c r="AH262" t="s">
        <v>3049</v>
      </c>
      <c r="AI262" t="s">
        <v>3050</v>
      </c>
      <c r="AJ262" t="s">
        <v>3051</v>
      </c>
      <c r="AK262" t="s">
        <v>3052</v>
      </c>
      <c r="AL262" t="s">
        <v>3053</v>
      </c>
      <c r="AM262" t="s">
        <v>3054</v>
      </c>
      <c r="AN262" t="s">
        <v>133</v>
      </c>
      <c r="AO262" t="s">
        <v>3055</v>
      </c>
      <c r="AP262" t="s">
        <v>154</v>
      </c>
      <c r="AQ262" s="7">
        <v>12500</v>
      </c>
      <c r="AR262" s="7">
        <v>0</v>
      </c>
      <c r="AS262" t="s">
        <v>4861</v>
      </c>
      <c r="AT262" t="s">
        <v>4862</v>
      </c>
      <c r="AU262" s="7">
        <v>5</v>
      </c>
      <c r="AZ262" t="s">
        <v>150</v>
      </c>
      <c r="BA262" t="s">
        <v>3056</v>
      </c>
      <c r="BG262" t="s">
        <v>136</v>
      </c>
      <c r="BI262" t="s">
        <v>3057</v>
      </c>
      <c r="BJ262" s="7">
        <v>5</v>
      </c>
    </row>
    <row r="263" spans="1:62" x14ac:dyDescent="0.55000000000000004">
      <c r="A263" s="2" t="str">
        <f t="shared" si="53"/>
        <v>TeleventasVIDA ZURICH PLAN 1</v>
      </c>
      <c r="B263" s="3">
        <f>VLOOKUP(A263,'[1]TARIFAS PRODUCTOS'!$C:$E,3,0)</f>
        <v>24150</v>
      </c>
      <c r="C263" s="6" t="str">
        <f t="shared" si="54"/>
        <v>JULIO</v>
      </c>
      <c r="D263" s="8" t="str">
        <f t="shared" si="55"/>
        <v>VIERNES</v>
      </c>
      <c r="E263" s="9">
        <f t="shared" si="56"/>
        <v>3</v>
      </c>
      <c r="F263" s="14">
        <f t="shared" ca="1" si="57"/>
        <v>126</v>
      </c>
      <c r="G263" s="7">
        <v>3149770</v>
      </c>
      <c r="I263" t="s">
        <v>3047</v>
      </c>
      <c r="J263" t="s">
        <v>2709</v>
      </c>
      <c r="K263" t="s">
        <v>3048</v>
      </c>
      <c r="L263" t="s">
        <v>3048</v>
      </c>
      <c r="P263" t="s">
        <v>126</v>
      </c>
      <c r="Q263" t="s">
        <v>127</v>
      </c>
      <c r="R263" t="s">
        <v>128</v>
      </c>
      <c r="S263" t="s">
        <v>129</v>
      </c>
      <c r="T263" t="s">
        <v>139</v>
      </c>
      <c r="U263" t="s">
        <v>62</v>
      </c>
      <c r="V263" t="s">
        <v>140</v>
      </c>
      <c r="W263" t="s">
        <v>141</v>
      </c>
      <c r="X263" t="s">
        <v>142</v>
      </c>
      <c r="Y263" t="s">
        <v>181</v>
      </c>
      <c r="Z263" t="s">
        <v>182</v>
      </c>
      <c r="AA263" t="s">
        <v>98</v>
      </c>
      <c r="AB263" t="s">
        <v>58</v>
      </c>
      <c r="AC263" t="s">
        <v>146</v>
      </c>
      <c r="AD263" t="s">
        <v>61</v>
      </c>
      <c r="AE263" t="s">
        <v>147</v>
      </c>
      <c r="AF263" t="s">
        <v>148</v>
      </c>
      <c r="AG263" t="s">
        <v>231</v>
      </c>
      <c r="AH263" t="s">
        <v>3058</v>
      </c>
      <c r="AI263" t="s">
        <v>3059</v>
      </c>
      <c r="AJ263" t="s">
        <v>3060</v>
      </c>
      <c r="AK263" t="s">
        <v>3061</v>
      </c>
      <c r="AL263" t="s">
        <v>3062</v>
      </c>
      <c r="AM263" t="s">
        <v>3063</v>
      </c>
      <c r="AN263" t="s">
        <v>133</v>
      </c>
      <c r="AO263" t="s">
        <v>3064</v>
      </c>
      <c r="AP263" t="s">
        <v>149</v>
      </c>
      <c r="AQ263" s="7">
        <v>12500</v>
      </c>
      <c r="AR263" s="7">
        <v>0</v>
      </c>
      <c r="AS263" t="s">
        <v>4861</v>
      </c>
      <c r="AT263" t="s">
        <v>4862</v>
      </c>
      <c r="AU263" s="7">
        <v>5</v>
      </c>
      <c r="AZ263" t="s">
        <v>135</v>
      </c>
      <c r="BA263" t="s">
        <v>3065</v>
      </c>
      <c r="BG263" t="s">
        <v>136</v>
      </c>
      <c r="BI263" t="s">
        <v>3066</v>
      </c>
      <c r="BJ263" s="7">
        <v>5</v>
      </c>
    </row>
    <row r="264" spans="1:62" x14ac:dyDescent="0.55000000000000004">
      <c r="A264" s="2" t="str">
        <f t="shared" si="53"/>
        <v>TeleventasVIDA ZURICH PLAN 1</v>
      </c>
      <c r="B264" s="3">
        <f>VLOOKUP(A264,'[1]TARIFAS PRODUCTOS'!$C:$E,3,0)</f>
        <v>24150</v>
      </c>
      <c r="C264" s="6" t="str">
        <f t="shared" si="54"/>
        <v>JULIO</v>
      </c>
      <c r="D264" s="8" t="str">
        <f t="shared" si="55"/>
        <v>VIERNES</v>
      </c>
      <c r="E264" s="9">
        <f t="shared" si="56"/>
        <v>3</v>
      </c>
      <c r="F264" s="14">
        <f t="shared" ca="1" si="57"/>
        <v>126</v>
      </c>
      <c r="G264" s="7">
        <v>3149771</v>
      </c>
      <c r="I264" t="s">
        <v>3067</v>
      </c>
      <c r="J264" t="s">
        <v>2709</v>
      </c>
      <c r="K264" t="s">
        <v>3068</v>
      </c>
      <c r="L264" t="s">
        <v>3068</v>
      </c>
      <c r="P264" t="s">
        <v>126</v>
      </c>
      <c r="Q264" t="s">
        <v>127</v>
      </c>
      <c r="R264" t="s">
        <v>128</v>
      </c>
      <c r="S264" t="s">
        <v>129</v>
      </c>
      <c r="T264" t="s">
        <v>139</v>
      </c>
      <c r="U264" t="s">
        <v>62</v>
      </c>
      <c r="V264" t="s">
        <v>140</v>
      </c>
      <c r="W264" t="s">
        <v>141</v>
      </c>
      <c r="X264" t="s">
        <v>142</v>
      </c>
      <c r="Y264" t="s">
        <v>152</v>
      </c>
      <c r="Z264" t="s">
        <v>153</v>
      </c>
      <c r="AA264" t="s">
        <v>106</v>
      </c>
      <c r="AB264" t="s">
        <v>58</v>
      </c>
      <c r="AC264" t="s">
        <v>146</v>
      </c>
      <c r="AD264" t="s">
        <v>61</v>
      </c>
      <c r="AE264" t="s">
        <v>147</v>
      </c>
      <c r="AF264" t="s">
        <v>148</v>
      </c>
      <c r="AG264" t="s">
        <v>231</v>
      </c>
      <c r="AH264" t="s">
        <v>3069</v>
      </c>
      <c r="AI264" t="s">
        <v>3070</v>
      </c>
      <c r="AJ264" t="s">
        <v>3071</v>
      </c>
      <c r="AK264" t="s">
        <v>3072</v>
      </c>
      <c r="AL264" t="s">
        <v>3073</v>
      </c>
      <c r="AM264" t="s">
        <v>3074</v>
      </c>
      <c r="AN264" t="s">
        <v>133</v>
      </c>
      <c r="AO264" t="s">
        <v>3075</v>
      </c>
      <c r="AP264" t="s">
        <v>149</v>
      </c>
      <c r="AQ264" s="7">
        <v>12500</v>
      </c>
      <c r="AR264" s="7">
        <v>0</v>
      </c>
      <c r="AS264" t="s">
        <v>4861</v>
      </c>
      <c r="AT264" t="s">
        <v>4862</v>
      </c>
      <c r="AU264" s="7">
        <v>5</v>
      </c>
      <c r="AZ264" t="s">
        <v>135</v>
      </c>
      <c r="BA264" t="s">
        <v>3076</v>
      </c>
      <c r="BG264" t="s">
        <v>136</v>
      </c>
      <c r="BI264" t="s">
        <v>3077</v>
      </c>
      <c r="BJ264" s="7">
        <v>5</v>
      </c>
    </row>
    <row r="265" spans="1:62" x14ac:dyDescent="0.55000000000000004">
      <c r="A265" s="2" t="str">
        <f t="shared" si="53"/>
        <v>TeleventasVIDA ZURICH PLAN 1</v>
      </c>
      <c r="B265" s="3">
        <f>VLOOKUP(A265,'[1]TARIFAS PRODUCTOS'!$C:$E,3,0)</f>
        <v>24150</v>
      </c>
      <c r="C265" s="6" t="str">
        <f t="shared" si="54"/>
        <v>JULIO</v>
      </c>
      <c r="D265" s="8" t="str">
        <f t="shared" si="55"/>
        <v>VIERNES</v>
      </c>
      <c r="E265" s="9">
        <f t="shared" si="56"/>
        <v>3</v>
      </c>
      <c r="F265" s="14">
        <f t="shared" ca="1" si="57"/>
        <v>126</v>
      </c>
      <c r="G265" s="7">
        <v>3149988</v>
      </c>
      <c r="I265" t="s">
        <v>3078</v>
      </c>
      <c r="J265" t="s">
        <v>2709</v>
      </c>
      <c r="K265" t="s">
        <v>3079</v>
      </c>
      <c r="L265" t="s">
        <v>3079</v>
      </c>
      <c r="P265" t="s">
        <v>126</v>
      </c>
      <c r="Q265" t="s">
        <v>127</v>
      </c>
      <c r="R265" t="s">
        <v>128</v>
      </c>
      <c r="S265" t="s">
        <v>129</v>
      </c>
      <c r="T265" t="s">
        <v>137</v>
      </c>
      <c r="U265" t="s">
        <v>57</v>
      </c>
      <c r="V265" t="s">
        <v>140</v>
      </c>
      <c r="W265" t="s">
        <v>141</v>
      </c>
      <c r="X265" t="s">
        <v>142</v>
      </c>
      <c r="Y265" t="s">
        <v>211</v>
      </c>
      <c r="Z265" t="s">
        <v>212</v>
      </c>
      <c r="AA265" t="s">
        <v>213</v>
      </c>
      <c r="AB265" t="s">
        <v>58</v>
      </c>
      <c r="AC265" t="s">
        <v>146</v>
      </c>
      <c r="AD265" t="s">
        <v>61</v>
      </c>
      <c r="AE265" t="s">
        <v>147</v>
      </c>
      <c r="AF265" t="s">
        <v>148</v>
      </c>
      <c r="AG265" t="s">
        <v>231</v>
      </c>
      <c r="AH265" t="s">
        <v>3080</v>
      </c>
      <c r="AI265" t="s">
        <v>3081</v>
      </c>
      <c r="AJ265" t="s">
        <v>3082</v>
      </c>
      <c r="AK265" t="s">
        <v>3083</v>
      </c>
      <c r="AL265" t="s">
        <v>3084</v>
      </c>
      <c r="AM265" t="s">
        <v>3085</v>
      </c>
      <c r="AN265" t="s">
        <v>133</v>
      </c>
      <c r="AO265" t="s">
        <v>3086</v>
      </c>
      <c r="AP265" t="s">
        <v>138</v>
      </c>
      <c r="AQ265" s="7">
        <v>12500</v>
      </c>
      <c r="AR265" s="7">
        <v>0</v>
      </c>
      <c r="AS265" t="s">
        <v>4861</v>
      </c>
      <c r="AT265" t="s">
        <v>4862</v>
      </c>
      <c r="AU265" s="7">
        <v>5</v>
      </c>
      <c r="AZ265" t="s">
        <v>150</v>
      </c>
      <c r="BA265" t="s">
        <v>3087</v>
      </c>
      <c r="BG265" t="s">
        <v>136</v>
      </c>
      <c r="BI265" t="s">
        <v>3088</v>
      </c>
      <c r="BJ265" s="7">
        <v>5</v>
      </c>
    </row>
    <row r="266" spans="1:62" x14ac:dyDescent="0.55000000000000004">
      <c r="A266" s="2" t="str">
        <f t="shared" si="53"/>
        <v>TeleventasVIDA ZURICH PLAN 1</v>
      </c>
      <c r="B266" s="3">
        <f>VLOOKUP(A266,'[1]TARIFAS PRODUCTOS'!$C:$E,3,0)</f>
        <v>24150</v>
      </c>
      <c r="C266" s="6" t="str">
        <f t="shared" si="54"/>
        <v>JULIO</v>
      </c>
      <c r="D266" s="8" t="str">
        <f t="shared" si="55"/>
        <v>VIERNES</v>
      </c>
      <c r="E266" s="9">
        <f t="shared" si="56"/>
        <v>3</v>
      </c>
      <c r="F266" s="14">
        <f t="shared" ca="1" si="57"/>
        <v>126</v>
      </c>
      <c r="G266" s="7">
        <v>3149989</v>
      </c>
      <c r="I266" t="s">
        <v>3089</v>
      </c>
      <c r="J266" t="s">
        <v>2709</v>
      </c>
      <c r="K266" t="s">
        <v>3090</v>
      </c>
      <c r="L266" t="s">
        <v>3090</v>
      </c>
      <c r="P266" t="s">
        <v>126</v>
      </c>
      <c r="Q266" t="s">
        <v>127</v>
      </c>
      <c r="R266" t="s">
        <v>128</v>
      </c>
      <c r="S266" t="s">
        <v>129</v>
      </c>
      <c r="T266" t="s">
        <v>137</v>
      </c>
      <c r="U266" t="s">
        <v>57</v>
      </c>
      <c r="V266" t="s">
        <v>140</v>
      </c>
      <c r="W266" t="s">
        <v>141</v>
      </c>
      <c r="X266" t="s">
        <v>142</v>
      </c>
      <c r="Y266" t="s">
        <v>211</v>
      </c>
      <c r="Z266" t="s">
        <v>212</v>
      </c>
      <c r="AA266" t="s">
        <v>213</v>
      </c>
      <c r="AB266" t="s">
        <v>58</v>
      </c>
      <c r="AC266" t="s">
        <v>146</v>
      </c>
      <c r="AD266" t="s">
        <v>61</v>
      </c>
      <c r="AE266" t="s">
        <v>147</v>
      </c>
      <c r="AF266" t="s">
        <v>148</v>
      </c>
      <c r="AG266" t="s">
        <v>231</v>
      </c>
      <c r="AH266" t="s">
        <v>3091</v>
      </c>
      <c r="AI266" t="s">
        <v>3092</v>
      </c>
      <c r="AJ266" t="s">
        <v>3093</v>
      </c>
      <c r="AK266" t="s">
        <v>3094</v>
      </c>
      <c r="AL266" t="s">
        <v>3095</v>
      </c>
      <c r="AM266" t="s">
        <v>3096</v>
      </c>
      <c r="AN266" t="s">
        <v>133</v>
      </c>
      <c r="AO266" t="s">
        <v>3097</v>
      </c>
      <c r="AP266" t="s">
        <v>138</v>
      </c>
      <c r="AQ266" s="7">
        <v>12500</v>
      </c>
      <c r="AR266" s="7">
        <v>0</v>
      </c>
      <c r="AS266" t="s">
        <v>4861</v>
      </c>
      <c r="AT266" t="s">
        <v>4862</v>
      </c>
      <c r="AU266" s="7">
        <v>5</v>
      </c>
      <c r="AZ266" t="s">
        <v>135</v>
      </c>
      <c r="BA266" t="s">
        <v>3098</v>
      </c>
      <c r="BG266" t="s">
        <v>136</v>
      </c>
      <c r="BI266" t="s">
        <v>3099</v>
      </c>
      <c r="BJ266" s="7">
        <v>5</v>
      </c>
    </row>
    <row r="267" spans="1:62" x14ac:dyDescent="0.55000000000000004">
      <c r="A267" s="2" t="str">
        <f t="shared" si="53"/>
        <v>TeleventasCUOTA PROTEGIDA SILVER 1</v>
      </c>
      <c r="B267" s="3">
        <f>VLOOKUP(A267,'[1]TARIFAS PRODUCTOS'!$C:$E,3,0)</f>
        <v>38640</v>
      </c>
      <c r="C267" s="6" t="str">
        <f t="shared" si="54"/>
        <v>JULIO</v>
      </c>
      <c r="D267" s="8" t="str">
        <f t="shared" si="55"/>
        <v>VIERNES</v>
      </c>
      <c r="E267" s="9">
        <f t="shared" si="56"/>
        <v>3</v>
      </c>
      <c r="F267" s="14">
        <f t="shared" ca="1" si="57"/>
        <v>126</v>
      </c>
      <c r="G267" s="7">
        <v>3149990</v>
      </c>
      <c r="I267" t="s">
        <v>3100</v>
      </c>
      <c r="J267" t="s">
        <v>2709</v>
      </c>
      <c r="K267" t="s">
        <v>3101</v>
      </c>
      <c r="L267" t="s">
        <v>3101</v>
      </c>
      <c r="P267" t="s">
        <v>126</v>
      </c>
      <c r="Q267" t="s">
        <v>127</v>
      </c>
      <c r="R267" t="s">
        <v>128</v>
      </c>
      <c r="S267" t="s">
        <v>129</v>
      </c>
      <c r="T267" t="s">
        <v>151</v>
      </c>
      <c r="U267" t="s">
        <v>65</v>
      </c>
      <c r="V267" t="s">
        <v>140</v>
      </c>
      <c r="W267" t="s">
        <v>141</v>
      </c>
      <c r="X267" t="s">
        <v>142</v>
      </c>
      <c r="Y267" t="s">
        <v>160</v>
      </c>
      <c r="Z267" t="s">
        <v>161</v>
      </c>
      <c r="AA267" t="s">
        <v>99</v>
      </c>
      <c r="AB267" t="s">
        <v>58</v>
      </c>
      <c r="AC267" t="s">
        <v>130</v>
      </c>
      <c r="AD267" t="s">
        <v>59</v>
      </c>
      <c r="AE267" t="s">
        <v>162</v>
      </c>
      <c r="AF267" t="s">
        <v>163</v>
      </c>
      <c r="AG267" t="s">
        <v>231</v>
      </c>
      <c r="AH267" t="s">
        <v>3102</v>
      </c>
      <c r="AI267" t="s">
        <v>3103</v>
      </c>
      <c r="AJ267" t="s">
        <v>3104</v>
      </c>
      <c r="AK267" t="s">
        <v>3105</v>
      </c>
      <c r="AL267" t="s">
        <v>3106</v>
      </c>
      <c r="AM267" t="s">
        <v>3107</v>
      </c>
      <c r="AN267" t="s">
        <v>170</v>
      </c>
      <c r="AO267" t="s">
        <v>3108</v>
      </c>
      <c r="AP267" t="s">
        <v>154</v>
      </c>
      <c r="AQ267" s="7">
        <v>20000</v>
      </c>
      <c r="AR267" s="7">
        <v>0</v>
      </c>
      <c r="AS267" t="s">
        <v>4861</v>
      </c>
      <c r="AT267" t="s">
        <v>4862</v>
      </c>
      <c r="AU267" s="7">
        <v>5</v>
      </c>
      <c r="AZ267" t="s">
        <v>150</v>
      </c>
      <c r="BA267" t="s">
        <v>3109</v>
      </c>
      <c r="BG267" t="s">
        <v>136</v>
      </c>
      <c r="BI267" t="s">
        <v>3110</v>
      </c>
      <c r="BJ267" s="7">
        <v>5</v>
      </c>
    </row>
    <row r="268" spans="1:62" x14ac:dyDescent="0.55000000000000004">
      <c r="A268" s="2" t="str">
        <f t="shared" si="53"/>
        <v>TeleventasVIDA ZURICH PLAN 1</v>
      </c>
      <c r="B268" s="3">
        <f>VLOOKUP(A268,'[1]TARIFAS PRODUCTOS'!$C:$E,3,0)</f>
        <v>24150</v>
      </c>
      <c r="C268" s="6" t="str">
        <f t="shared" si="54"/>
        <v>JULIO</v>
      </c>
      <c r="D268" s="8" t="str">
        <f t="shared" si="55"/>
        <v>VIERNES</v>
      </c>
      <c r="E268" s="9">
        <f t="shared" si="56"/>
        <v>3</v>
      </c>
      <c r="F268" s="14">
        <f t="shared" ca="1" si="57"/>
        <v>126</v>
      </c>
      <c r="G268" s="7">
        <v>3149991</v>
      </c>
      <c r="I268" t="s">
        <v>3111</v>
      </c>
      <c r="J268" t="s">
        <v>2709</v>
      </c>
      <c r="K268" t="s">
        <v>3112</v>
      </c>
      <c r="L268" t="s">
        <v>3112</v>
      </c>
      <c r="P268" t="s">
        <v>126</v>
      </c>
      <c r="Q268" t="s">
        <v>127</v>
      </c>
      <c r="R268" t="s">
        <v>128</v>
      </c>
      <c r="S268" t="s">
        <v>129</v>
      </c>
      <c r="T268" t="s">
        <v>151</v>
      </c>
      <c r="U268" t="s">
        <v>65</v>
      </c>
      <c r="V268" t="s">
        <v>140</v>
      </c>
      <c r="W268" t="s">
        <v>141</v>
      </c>
      <c r="X268" t="s">
        <v>142</v>
      </c>
      <c r="Y268" t="s">
        <v>236</v>
      </c>
      <c r="Z268" t="s">
        <v>237</v>
      </c>
      <c r="AA268" t="s">
        <v>238</v>
      </c>
      <c r="AB268" t="s">
        <v>58</v>
      </c>
      <c r="AC268" t="s">
        <v>146</v>
      </c>
      <c r="AD268" t="s">
        <v>61</v>
      </c>
      <c r="AE268" t="s">
        <v>147</v>
      </c>
      <c r="AF268" t="s">
        <v>148</v>
      </c>
      <c r="AG268" t="s">
        <v>231</v>
      </c>
      <c r="AH268" t="s">
        <v>3113</v>
      </c>
      <c r="AI268" t="s">
        <v>3114</v>
      </c>
      <c r="AJ268" t="s">
        <v>3115</v>
      </c>
      <c r="AK268" t="s">
        <v>3116</v>
      </c>
      <c r="AL268" t="s">
        <v>3117</v>
      </c>
      <c r="AM268" t="s">
        <v>3118</v>
      </c>
      <c r="AN268" t="s">
        <v>167</v>
      </c>
      <c r="AO268" t="s">
        <v>3119</v>
      </c>
      <c r="AP268" t="s">
        <v>154</v>
      </c>
      <c r="AQ268" s="7">
        <v>12500</v>
      </c>
      <c r="AR268" s="7">
        <v>0</v>
      </c>
      <c r="AS268" t="s">
        <v>4861</v>
      </c>
      <c r="AT268" t="s">
        <v>4862</v>
      </c>
      <c r="AU268" s="7">
        <v>5</v>
      </c>
      <c r="AZ268" t="s">
        <v>150</v>
      </c>
      <c r="BA268" t="s">
        <v>3120</v>
      </c>
      <c r="BG268" t="s">
        <v>136</v>
      </c>
      <c r="BI268" t="s">
        <v>3121</v>
      </c>
      <c r="BJ268" s="7">
        <v>5</v>
      </c>
    </row>
    <row r="269" spans="1:62" x14ac:dyDescent="0.55000000000000004">
      <c r="A269" s="2" t="str">
        <f t="shared" si="53"/>
        <v>TeleventasVIDA ZURICH PLAN 1</v>
      </c>
      <c r="B269" s="3">
        <f>VLOOKUP(A269,'[1]TARIFAS PRODUCTOS'!$C:$E,3,0)</f>
        <v>24150</v>
      </c>
      <c r="C269" s="6" t="str">
        <f t="shared" si="54"/>
        <v>JULIO</v>
      </c>
      <c r="D269" s="8" t="str">
        <f t="shared" si="55"/>
        <v>VIERNES</v>
      </c>
      <c r="E269" s="9">
        <f t="shared" si="56"/>
        <v>3</v>
      </c>
      <c r="F269" s="14">
        <f t="shared" ca="1" si="57"/>
        <v>126</v>
      </c>
      <c r="G269" s="7">
        <v>3149992</v>
      </c>
      <c r="I269" t="s">
        <v>3122</v>
      </c>
      <c r="J269" t="s">
        <v>2709</v>
      </c>
      <c r="K269" t="s">
        <v>3123</v>
      </c>
      <c r="L269" t="s">
        <v>3123</v>
      </c>
      <c r="P269" t="s">
        <v>126</v>
      </c>
      <c r="Q269" t="s">
        <v>127</v>
      </c>
      <c r="R269" t="s">
        <v>128</v>
      </c>
      <c r="S269" t="s">
        <v>129</v>
      </c>
      <c r="T269" t="s">
        <v>139</v>
      </c>
      <c r="U269" t="s">
        <v>62</v>
      </c>
      <c r="V269" t="s">
        <v>140</v>
      </c>
      <c r="W269" t="s">
        <v>141</v>
      </c>
      <c r="X269" t="s">
        <v>142</v>
      </c>
      <c r="Y269" t="s">
        <v>143</v>
      </c>
      <c r="Z269" t="s">
        <v>144</v>
      </c>
      <c r="AA269" t="s">
        <v>145</v>
      </c>
      <c r="AB269" t="s">
        <v>58</v>
      </c>
      <c r="AC269" t="s">
        <v>146</v>
      </c>
      <c r="AD269" t="s">
        <v>61</v>
      </c>
      <c r="AE269" t="s">
        <v>147</v>
      </c>
      <c r="AF269" t="s">
        <v>148</v>
      </c>
      <c r="AG269" t="s">
        <v>231</v>
      </c>
      <c r="AH269" t="s">
        <v>3124</v>
      </c>
      <c r="AI269" t="s">
        <v>3125</v>
      </c>
      <c r="AJ269" t="s">
        <v>3126</v>
      </c>
      <c r="AK269" t="s">
        <v>3127</v>
      </c>
      <c r="AL269" t="s">
        <v>3128</v>
      </c>
      <c r="AM269" t="s">
        <v>3129</v>
      </c>
      <c r="AN269" t="s">
        <v>133</v>
      </c>
      <c r="AO269" t="s">
        <v>3130</v>
      </c>
      <c r="AP269" t="s">
        <v>149</v>
      </c>
      <c r="AQ269" s="7">
        <v>12500</v>
      </c>
      <c r="AR269" s="7">
        <v>0</v>
      </c>
      <c r="AS269" t="s">
        <v>4861</v>
      </c>
      <c r="AT269" t="s">
        <v>4862</v>
      </c>
      <c r="AU269" s="7">
        <v>5</v>
      </c>
      <c r="AZ269" t="s">
        <v>150</v>
      </c>
      <c r="BA269" t="s">
        <v>3131</v>
      </c>
      <c r="BG269" t="s">
        <v>136</v>
      </c>
      <c r="BI269" t="s">
        <v>3132</v>
      </c>
      <c r="BJ269" s="7">
        <v>5</v>
      </c>
    </row>
    <row r="270" spans="1:62" x14ac:dyDescent="0.55000000000000004">
      <c r="A270" s="2" t="str">
        <f t="shared" si="53"/>
        <v>TeleventasVIDA ZURICH PLAN 1</v>
      </c>
      <c r="B270" s="3">
        <f>VLOOKUP(A270,'[1]TARIFAS PRODUCTOS'!$C:$E,3,0)</f>
        <v>24150</v>
      </c>
      <c r="C270" s="6" t="str">
        <f t="shared" si="54"/>
        <v>JULIO</v>
      </c>
      <c r="D270" s="8" t="str">
        <f t="shared" si="55"/>
        <v>VIERNES</v>
      </c>
      <c r="E270" s="9">
        <f t="shared" si="56"/>
        <v>3</v>
      </c>
      <c r="F270" s="14">
        <f t="shared" ca="1" si="57"/>
        <v>126</v>
      </c>
      <c r="G270" s="7">
        <v>3149993</v>
      </c>
      <c r="I270" t="s">
        <v>3133</v>
      </c>
      <c r="J270" t="s">
        <v>2709</v>
      </c>
      <c r="K270" t="s">
        <v>3123</v>
      </c>
      <c r="L270" t="s">
        <v>3123</v>
      </c>
      <c r="P270" t="s">
        <v>126</v>
      </c>
      <c r="Q270" t="s">
        <v>127</v>
      </c>
      <c r="R270" t="s">
        <v>128</v>
      </c>
      <c r="S270" t="s">
        <v>129</v>
      </c>
      <c r="T270" t="s">
        <v>139</v>
      </c>
      <c r="U270" t="s">
        <v>62</v>
      </c>
      <c r="V270" t="s">
        <v>140</v>
      </c>
      <c r="W270" t="s">
        <v>141</v>
      </c>
      <c r="X270" t="s">
        <v>142</v>
      </c>
      <c r="Y270" t="s">
        <v>236</v>
      </c>
      <c r="Z270" t="s">
        <v>237</v>
      </c>
      <c r="AA270" t="s">
        <v>238</v>
      </c>
      <c r="AB270" t="s">
        <v>58</v>
      </c>
      <c r="AC270" t="s">
        <v>146</v>
      </c>
      <c r="AD270" t="s">
        <v>61</v>
      </c>
      <c r="AE270" t="s">
        <v>147</v>
      </c>
      <c r="AF270" t="s">
        <v>148</v>
      </c>
      <c r="AG270" t="s">
        <v>231</v>
      </c>
      <c r="AH270" t="s">
        <v>3134</v>
      </c>
      <c r="AI270" t="s">
        <v>3135</v>
      </c>
      <c r="AJ270" t="s">
        <v>3136</v>
      </c>
      <c r="AK270" t="s">
        <v>3137</v>
      </c>
      <c r="AL270" t="s">
        <v>3138</v>
      </c>
      <c r="AM270" t="s">
        <v>3139</v>
      </c>
      <c r="AN270" t="s">
        <v>133</v>
      </c>
      <c r="AO270" t="s">
        <v>3140</v>
      </c>
      <c r="AP270" t="s">
        <v>149</v>
      </c>
      <c r="AQ270" s="7">
        <v>12500</v>
      </c>
      <c r="AR270" s="7">
        <v>0</v>
      </c>
      <c r="AS270" t="s">
        <v>4861</v>
      </c>
      <c r="AT270" t="s">
        <v>4862</v>
      </c>
      <c r="AU270" s="7">
        <v>5</v>
      </c>
      <c r="AZ270" t="s">
        <v>135</v>
      </c>
      <c r="BA270" t="s">
        <v>3141</v>
      </c>
      <c r="BG270" t="s">
        <v>136</v>
      </c>
      <c r="BI270" t="s">
        <v>3142</v>
      </c>
      <c r="BJ270" s="7">
        <v>5</v>
      </c>
    </row>
    <row r="271" spans="1:62" x14ac:dyDescent="0.55000000000000004">
      <c r="A271" s="2" t="str">
        <f t="shared" si="53"/>
        <v>TeleventasVIDA ZURICH PLAN 1</v>
      </c>
      <c r="B271" s="3">
        <f>VLOOKUP(A271,'[1]TARIFAS PRODUCTOS'!$C:$E,3,0)</f>
        <v>24150</v>
      </c>
      <c r="C271" s="6" t="str">
        <f t="shared" si="54"/>
        <v>JULIO</v>
      </c>
      <c r="D271" s="8" t="str">
        <f t="shared" si="55"/>
        <v>VIERNES</v>
      </c>
      <c r="E271" s="9">
        <f t="shared" si="56"/>
        <v>3</v>
      </c>
      <c r="F271" s="14">
        <f t="shared" ca="1" si="57"/>
        <v>126</v>
      </c>
      <c r="G271" s="7">
        <v>3149994</v>
      </c>
      <c r="I271" t="s">
        <v>3143</v>
      </c>
      <c r="J271" t="s">
        <v>2709</v>
      </c>
      <c r="K271" t="s">
        <v>3144</v>
      </c>
      <c r="L271" t="s">
        <v>3144</v>
      </c>
      <c r="P271" t="s">
        <v>126</v>
      </c>
      <c r="Q271" t="s">
        <v>127</v>
      </c>
      <c r="R271" t="s">
        <v>128</v>
      </c>
      <c r="S271" t="s">
        <v>129</v>
      </c>
      <c r="T271" t="s">
        <v>139</v>
      </c>
      <c r="U271" t="s">
        <v>62</v>
      </c>
      <c r="V271" t="s">
        <v>140</v>
      </c>
      <c r="W271" t="s">
        <v>141</v>
      </c>
      <c r="X271" t="s">
        <v>142</v>
      </c>
      <c r="Y271" t="s">
        <v>183</v>
      </c>
      <c r="Z271" t="s">
        <v>184</v>
      </c>
      <c r="AA271" t="s">
        <v>185</v>
      </c>
      <c r="AB271" t="s">
        <v>58</v>
      </c>
      <c r="AC271" t="s">
        <v>146</v>
      </c>
      <c r="AD271" t="s">
        <v>61</v>
      </c>
      <c r="AE271" t="s">
        <v>147</v>
      </c>
      <c r="AF271" t="s">
        <v>148</v>
      </c>
      <c r="AG271" t="s">
        <v>231</v>
      </c>
      <c r="AH271" t="s">
        <v>3145</v>
      </c>
      <c r="AI271" t="s">
        <v>3146</v>
      </c>
      <c r="AJ271" t="s">
        <v>3147</v>
      </c>
      <c r="AK271" t="s">
        <v>3148</v>
      </c>
      <c r="AL271" t="s">
        <v>3149</v>
      </c>
      <c r="AM271" t="s">
        <v>3150</v>
      </c>
      <c r="AN271" t="s">
        <v>133</v>
      </c>
      <c r="AO271" t="s">
        <v>3151</v>
      </c>
      <c r="AP271" t="s">
        <v>149</v>
      </c>
      <c r="AQ271" s="7">
        <v>12500</v>
      </c>
      <c r="AR271" s="7">
        <v>0</v>
      </c>
      <c r="AS271" t="s">
        <v>4861</v>
      </c>
      <c r="AT271" t="s">
        <v>4862</v>
      </c>
      <c r="AU271" s="7">
        <v>5</v>
      </c>
      <c r="AZ271" t="s">
        <v>150</v>
      </c>
      <c r="BA271" t="s">
        <v>3152</v>
      </c>
      <c r="BG271" t="s">
        <v>136</v>
      </c>
      <c r="BI271" t="s">
        <v>3153</v>
      </c>
      <c r="BJ271" s="7">
        <v>5</v>
      </c>
    </row>
    <row r="272" spans="1:62" x14ac:dyDescent="0.55000000000000004">
      <c r="A272" s="2" t="str">
        <f t="shared" si="53"/>
        <v>TeleventasPLAN 1 CUOTA PROTEGIDA</v>
      </c>
      <c r="B272" s="3">
        <f>VLOOKUP(A272,'[1]TARIFAS PRODUCTOS'!$C:$E,3,0)</f>
        <v>36120</v>
      </c>
      <c r="C272" s="6" t="str">
        <f t="shared" si="54"/>
        <v>JULIO</v>
      </c>
      <c r="D272" s="8" t="str">
        <f t="shared" si="55"/>
        <v>JUEVES</v>
      </c>
      <c r="E272" s="9">
        <f t="shared" si="56"/>
        <v>2</v>
      </c>
      <c r="F272" s="14">
        <f t="shared" ca="1" si="57"/>
        <v>126</v>
      </c>
      <c r="G272" s="7">
        <v>3149995</v>
      </c>
      <c r="I272" t="s">
        <v>2665</v>
      </c>
      <c r="J272" t="s">
        <v>928</v>
      </c>
      <c r="K272" t="s">
        <v>2666</v>
      </c>
      <c r="L272" t="s">
        <v>2666</v>
      </c>
      <c r="P272" t="s">
        <v>126</v>
      </c>
      <c r="Q272" t="s">
        <v>127</v>
      </c>
      <c r="R272" t="s">
        <v>128</v>
      </c>
      <c r="S272" t="s">
        <v>129</v>
      </c>
      <c r="T272" t="s">
        <v>139</v>
      </c>
      <c r="U272" t="s">
        <v>62</v>
      </c>
      <c r="V272" t="s">
        <v>140</v>
      </c>
      <c r="W272" t="s">
        <v>141</v>
      </c>
      <c r="X272" t="s">
        <v>142</v>
      </c>
      <c r="Y272" t="s">
        <v>193</v>
      </c>
      <c r="Z272" t="s">
        <v>194</v>
      </c>
      <c r="AA272" t="s">
        <v>100</v>
      </c>
      <c r="AB272" t="s">
        <v>58</v>
      </c>
      <c r="AC272" t="s">
        <v>130</v>
      </c>
      <c r="AD272" t="s">
        <v>59</v>
      </c>
      <c r="AE272" t="s">
        <v>131</v>
      </c>
      <c r="AF272" t="s">
        <v>132</v>
      </c>
      <c r="AG272" t="s">
        <v>231</v>
      </c>
      <c r="AH272" t="s">
        <v>2667</v>
      </c>
      <c r="AI272" t="s">
        <v>2668</v>
      </c>
      <c r="AJ272" t="s">
        <v>2669</v>
      </c>
      <c r="AL272" t="s">
        <v>2670</v>
      </c>
      <c r="AM272" t="s">
        <v>2671</v>
      </c>
      <c r="AN272" t="s">
        <v>133</v>
      </c>
      <c r="AO272" t="s">
        <v>2672</v>
      </c>
      <c r="AP272" t="s">
        <v>149</v>
      </c>
      <c r="AQ272" s="7">
        <v>14000</v>
      </c>
      <c r="AR272" s="7">
        <v>0</v>
      </c>
      <c r="AS272" t="s">
        <v>4861</v>
      </c>
      <c r="AT272" t="s">
        <v>4862</v>
      </c>
      <c r="AU272" s="7">
        <v>5</v>
      </c>
      <c r="AZ272" t="s">
        <v>150</v>
      </c>
      <c r="BA272" t="s">
        <v>2673</v>
      </c>
      <c r="BG272" t="s">
        <v>136</v>
      </c>
      <c r="BI272" t="s">
        <v>2674</v>
      </c>
      <c r="BJ272" s="7">
        <v>5</v>
      </c>
    </row>
    <row r="273" spans="1:62" x14ac:dyDescent="0.55000000000000004">
      <c r="A273" s="2" t="str">
        <f t="shared" si="53"/>
        <v>TeleventasVIDA ZURICH PLAN 1</v>
      </c>
      <c r="B273" s="3">
        <f>VLOOKUP(A273,'[1]TARIFAS PRODUCTOS'!$C:$E,3,0)</f>
        <v>24150</v>
      </c>
      <c r="C273" s="6" t="str">
        <f t="shared" si="54"/>
        <v>JULIO</v>
      </c>
      <c r="D273" s="8" t="str">
        <f t="shared" si="55"/>
        <v>VIERNES</v>
      </c>
      <c r="E273" s="9">
        <f t="shared" si="56"/>
        <v>3</v>
      </c>
      <c r="F273" s="14">
        <f t="shared" ca="1" si="57"/>
        <v>126</v>
      </c>
      <c r="G273" s="7">
        <v>3149996</v>
      </c>
      <c r="I273" t="s">
        <v>3154</v>
      </c>
      <c r="J273" t="s">
        <v>2709</v>
      </c>
      <c r="K273" t="s">
        <v>2666</v>
      </c>
      <c r="L273" t="s">
        <v>2666</v>
      </c>
      <c r="P273" t="s">
        <v>126</v>
      </c>
      <c r="Q273" t="s">
        <v>127</v>
      </c>
      <c r="R273" t="s">
        <v>128</v>
      </c>
      <c r="S273" t="s">
        <v>129</v>
      </c>
      <c r="T273" t="s">
        <v>139</v>
      </c>
      <c r="U273" t="s">
        <v>62</v>
      </c>
      <c r="V273" t="s">
        <v>140</v>
      </c>
      <c r="W273" t="s">
        <v>141</v>
      </c>
      <c r="X273" t="s">
        <v>142</v>
      </c>
      <c r="Y273" t="s">
        <v>236</v>
      </c>
      <c r="Z273" t="s">
        <v>237</v>
      </c>
      <c r="AA273" t="s">
        <v>238</v>
      </c>
      <c r="AB273" t="s">
        <v>58</v>
      </c>
      <c r="AC273" t="s">
        <v>146</v>
      </c>
      <c r="AD273" t="s">
        <v>61</v>
      </c>
      <c r="AE273" t="s">
        <v>147</v>
      </c>
      <c r="AF273" t="s">
        <v>148</v>
      </c>
      <c r="AG273" t="s">
        <v>231</v>
      </c>
      <c r="AH273" t="s">
        <v>3155</v>
      </c>
      <c r="AI273" t="s">
        <v>3156</v>
      </c>
      <c r="AJ273" t="s">
        <v>3157</v>
      </c>
      <c r="AK273" t="s">
        <v>3158</v>
      </c>
      <c r="AL273" t="s">
        <v>3159</v>
      </c>
      <c r="AM273" t="s">
        <v>3160</v>
      </c>
      <c r="AN273" t="s">
        <v>133</v>
      </c>
      <c r="AO273" t="s">
        <v>3161</v>
      </c>
      <c r="AP273" t="s">
        <v>149</v>
      </c>
      <c r="AQ273" s="7">
        <v>12500</v>
      </c>
      <c r="AR273" s="7">
        <v>0</v>
      </c>
      <c r="AS273" t="s">
        <v>4861</v>
      </c>
      <c r="AT273" t="s">
        <v>4862</v>
      </c>
      <c r="AU273" s="7">
        <v>5</v>
      </c>
      <c r="AZ273" t="s">
        <v>135</v>
      </c>
      <c r="BA273" t="s">
        <v>3162</v>
      </c>
      <c r="BG273" t="s">
        <v>136</v>
      </c>
      <c r="BI273" t="s">
        <v>3163</v>
      </c>
      <c r="BJ273" s="7">
        <v>5</v>
      </c>
    </row>
    <row r="274" spans="1:62" x14ac:dyDescent="0.55000000000000004">
      <c r="A274" s="2" t="str">
        <f t="shared" si="53"/>
        <v>TeleventasVIDA ZURICH PLAN 1</v>
      </c>
      <c r="B274" s="3">
        <f>VLOOKUP(A274,'[1]TARIFAS PRODUCTOS'!$C:$E,3,0)</f>
        <v>24150</v>
      </c>
      <c r="C274" s="6" t="str">
        <f t="shared" si="54"/>
        <v>JULIO</v>
      </c>
      <c r="D274" s="8" t="str">
        <f t="shared" si="55"/>
        <v>VIERNES</v>
      </c>
      <c r="E274" s="9">
        <f t="shared" si="56"/>
        <v>3</v>
      </c>
      <c r="F274" s="14">
        <f t="shared" ca="1" si="57"/>
        <v>126</v>
      </c>
      <c r="G274" s="7">
        <v>3149997</v>
      </c>
      <c r="I274" t="s">
        <v>3164</v>
      </c>
      <c r="J274" t="s">
        <v>2709</v>
      </c>
      <c r="K274" t="s">
        <v>2666</v>
      </c>
      <c r="L274" t="s">
        <v>2666</v>
      </c>
      <c r="P274" t="s">
        <v>126</v>
      </c>
      <c r="Q274" t="s">
        <v>127</v>
      </c>
      <c r="R274" t="s">
        <v>128</v>
      </c>
      <c r="S274" t="s">
        <v>129</v>
      </c>
      <c r="T274" t="s">
        <v>151</v>
      </c>
      <c r="U274" t="s">
        <v>65</v>
      </c>
      <c r="V274" t="s">
        <v>140</v>
      </c>
      <c r="W274" t="s">
        <v>141</v>
      </c>
      <c r="X274" t="s">
        <v>142</v>
      </c>
      <c r="Y274" t="s">
        <v>183</v>
      </c>
      <c r="Z274" t="s">
        <v>184</v>
      </c>
      <c r="AA274" t="s">
        <v>185</v>
      </c>
      <c r="AB274" t="s">
        <v>58</v>
      </c>
      <c r="AC274" t="s">
        <v>146</v>
      </c>
      <c r="AD274" t="s">
        <v>61</v>
      </c>
      <c r="AE274" t="s">
        <v>147</v>
      </c>
      <c r="AF274" t="s">
        <v>148</v>
      </c>
      <c r="AG274" t="s">
        <v>231</v>
      </c>
      <c r="AH274" t="s">
        <v>3165</v>
      </c>
      <c r="AI274" t="s">
        <v>3166</v>
      </c>
      <c r="AJ274" t="s">
        <v>3167</v>
      </c>
      <c r="AK274" t="s">
        <v>190</v>
      </c>
      <c r="AL274" t="s">
        <v>3168</v>
      </c>
      <c r="AM274" t="s">
        <v>3169</v>
      </c>
      <c r="AN274" t="s">
        <v>133</v>
      </c>
      <c r="AO274" t="s">
        <v>3170</v>
      </c>
      <c r="AP274" t="s">
        <v>154</v>
      </c>
      <c r="AQ274" s="7">
        <v>12500</v>
      </c>
      <c r="AR274" s="7">
        <v>0</v>
      </c>
      <c r="AS274" t="s">
        <v>4861</v>
      </c>
      <c r="AT274" t="s">
        <v>4862</v>
      </c>
      <c r="AU274" s="7">
        <v>5</v>
      </c>
      <c r="AZ274" t="s">
        <v>150</v>
      </c>
      <c r="BA274" t="s">
        <v>3171</v>
      </c>
      <c r="BG274" t="s">
        <v>136</v>
      </c>
      <c r="BI274" t="s">
        <v>3172</v>
      </c>
      <c r="BJ274" s="7">
        <v>5</v>
      </c>
    </row>
    <row r="275" spans="1:62" x14ac:dyDescent="0.55000000000000004">
      <c r="A275" s="2" t="str">
        <f t="shared" si="53"/>
        <v>TeleventasVIDA ZURICH PLAN 1</v>
      </c>
      <c r="B275" s="3">
        <f>VLOOKUP(A275,'[1]TARIFAS PRODUCTOS'!$C:$E,3,0)</f>
        <v>24150</v>
      </c>
      <c r="C275" s="6" t="str">
        <f t="shared" si="54"/>
        <v>JULIO</v>
      </c>
      <c r="D275" s="8" t="str">
        <f t="shared" si="55"/>
        <v>VIERNES</v>
      </c>
      <c r="E275" s="9">
        <f t="shared" si="56"/>
        <v>3</v>
      </c>
      <c r="F275" s="14">
        <f t="shared" ca="1" si="57"/>
        <v>126</v>
      </c>
      <c r="G275" s="7">
        <v>3149998</v>
      </c>
      <c r="I275" t="s">
        <v>3173</v>
      </c>
      <c r="J275" t="s">
        <v>2709</v>
      </c>
      <c r="K275" t="s">
        <v>3174</v>
      </c>
      <c r="L275" t="s">
        <v>3174</v>
      </c>
      <c r="P275" t="s">
        <v>126</v>
      </c>
      <c r="Q275" t="s">
        <v>127</v>
      </c>
      <c r="R275" t="s">
        <v>128</v>
      </c>
      <c r="S275" t="s">
        <v>129</v>
      </c>
      <c r="T275" t="s">
        <v>139</v>
      </c>
      <c r="U275" t="s">
        <v>62</v>
      </c>
      <c r="V275" t="s">
        <v>140</v>
      </c>
      <c r="W275" t="s">
        <v>141</v>
      </c>
      <c r="X275" t="s">
        <v>142</v>
      </c>
      <c r="Y275" t="s">
        <v>143</v>
      </c>
      <c r="Z275" t="s">
        <v>144</v>
      </c>
      <c r="AA275" t="s">
        <v>145</v>
      </c>
      <c r="AB275" t="s">
        <v>58</v>
      </c>
      <c r="AC275" t="s">
        <v>146</v>
      </c>
      <c r="AD275" t="s">
        <v>61</v>
      </c>
      <c r="AE275" t="s">
        <v>147</v>
      </c>
      <c r="AF275" t="s">
        <v>148</v>
      </c>
      <c r="AG275" t="s">
        <v>231</v>
      </c>
      <c r="AH275" t="s">
        <v>3175</v>
      </c>
      <c r="AI275" t="s">
        <v>3176</v>
      </c>
      <c r="AJ275" t="s">
        <v>3177</v>
      </c>
      <c r="AK275" t="s">
        <v>3178</v>
      </c>
      <c r="AL275" t="s">
        <v>3179</v>
      </c>
      <c r="AM275" t="s">
        <v>3180</v>
      </c>
      <c r="AN275" t="s">
        <v>133</v>
      </c>
      <c r="AO275" t="s">
        <v>3181</v>
      </c>
      <c r="AP275" t="s">
        <v>149</v>
      </c>
      <c r="AQ275" s="7">
        <v>12500</v>
      </c>
      <c r="AR275" s="7">
        <v>0</v>
      </c>
      <c r="AS275" t="s">
        <v>4861</v>
      </c>
      <c r="AT275" t="s">
        <v>4862</v>
      </c>
      <c r="AU275" s="7">
        <v>5</v>
      </c>
      <c r="AZ275" t="s">
        <v>150</v>
      </c>
      <c r="BA275" t="s">
        <v>3182</v>
      </c>
      <c r="BG275" t="s">
        <v>136</v>
      </c>
      <c r="BI275" t="s">
        <v>3183</v>
      </c>
      <c r="BJ275" s="7">
        <v>5</v>
      </c>
    </row>
    <row r="276" spans="1:62" x14ac:dyDescent="0.55000000000000004">
      <c r="A276" s="2" t="str">
        <f t="shared" si="53"/>
        <v>TeleventasVIDA ZURICH PLAN 1</v>
      </c>
      <c r="B276" s="3">
        <f>VLOOKUP(A276,'[1]TARIFAS PRODUCTOS'!$C:$E,3,0)</f>
        <v>24150</v>
      </c>
      <c r="C276" s="6" t="str">
        <f t="shared" si="54"/>
        <v>JULIO</v>
      </c>
      <c r="D276" s="8" t="str">
        <f t="shared" si="55"/>
        <v>VIERNES</v>
      </c>
      <c r="E276" s="9">
        <f t="shared" si="56"/>
        <v>3</v>
      </c>
      <c r="F276" s="14">
        <f t="shared" ca="1" si="57"/>
        <v>126</v>
      </c>
      <c r="G276" s="7">
        <v>3149999</v>
      </c>
      <c r="I276" t="s">
        <v>3184</v>
      </c>
      <c r="J276" t="s">
        <v>2709</v>
      </c>
      <c r="K276" t="s">
        <v>3174</v>
      </c>
      <c r="L276" t="s">
        <v>3174</v>
      </c>
      <c r="P276" t="s">
        <v>126</v>
      </c>
      <c r="Q276" t="s">
        <v>127</v>
      </c>
      <c r="R276" t="s">
        <v>128</v>
      </c>
      <c r="S276" t="s">
        <v>129</v>
      </c>
      <c r="T276" t="s">
        <v>137</v>
      </c>
      <c r="U276" t="s">
        <v>57</v>
      </c>
      <c r="V276" t="s">
        <v>140</v>
      </c>
      <c r="W276" t="s">
        <v>141</v>
      </c>
      <c r="X276" t="s">
        <v>142</v>
      </c>
      <c r="Y276" t="s">
        <v>183</v>
      </c>
      <c r="Z276" t="s">
        <v>184</v>
      </c>
      <c r="AA276" t="s">
        <v>185</v>
      </c>
      <c r="AB276" t="s">
        <v>58</v>
      </c>
      <c r="AC276" t="s">
        <v>146</v>
      </c>
      <c r="AD276" t="s">
        <v>61</v>
      </c>
      <c r="AE276" t="s">
        <v>147</v>
      </c>
      <c r="AF276" t="s">
        <v>148</v>
      </c>
      <c r="AG276" t="s">
        <v>231</v>
      </c>
      <c r="AH276" t="s">
        <v>3185</v>
      </c>
      <c r="AI276" t="s">
        <v>3186</v>
      </c>
      <c r="AJ276" t="s">
        <v>3187</v>
      </c>
      <c r="AK276" t="s">
        <v>3188</v>
      </c>
      <c r="AL276" t="s">
        <v>3189</v>
      </c>
      <c r="AM276" t="s">
        <v>3190</v>
      </c>
      <c r="AN276" t="s">
        <v>133</v>
      </c>
      <c r="AO276" t="s">
        <v>3191</v>
      </c>
      <c r="AP276" t="s">
        <v>138</v>
      </c>
      <c r="AQ276" s="7">
        <v>12500</v>
      </c>
      <c r="AR276" s="7">
        <v>0</v>
      </c>
      <c r="AS276" t="s">
        <v>4861</v>
      </c>
      <c r="AT276" t="s">
        <v>4862</v>
      </c>
      <c r="AU276" s="7">
        <v>5</v>
      </c>
      <c r="AZ276" t="s">
        <v>150</v>
      </c>
      <c r="BA276" t="s">
        <v>3192</v>
      </c>
      <c r="BG276" t="s">
        <v>136</v>
      </c>
      <c r="BI276" t="s">
        <v>3193</v>
      </c>
      <c r="BJ276" s="7">
        <v>5</v>
      </c>
    </row>
    <row r="277" spans="1:62" x14ac:dyDescent="0.55000000000000004">
      <c r="A277" s="2" t="str">
        <f t="shared" si="53"/>
        <v>TeleventasVIDA ZURICH PLAN 1</v>
      </c>
      <c r="B277" s="3">
        <f>VLOOKUP(A277,'[1]TARIFAS PRODUCTOS'!$C:$E,3,0)</f>
        <v>24150</v>
      </c>
      <c r="C277" s="6" t="str">
        <f t="shared" si="54"/>
        <v>JULIO</v>
      </c>
      <c r="D277" s="8" t="str">
        <f t="shared" si="55"/>
        <v>JUEVES</v>
      </c>
      <c r="E277" s="9">
        <f t="shared" si="56"/>
        <v>2</v>
      </c>
      <c r="F277" s="14">
        <f t="shared" ca="1" si="57"/>
        <v>126</v>
      </c>
      <c r="G277" s="7">
        <v>3150000</v>
      </c>
      <c r="I277" t="s">
        <v>2675</v>
      </c>
      <c r="J277" t="s">
        <v>928</v>
      </c>
      <c r="K277" t="s">
        <v>2676</v>
      </c>
      <c r="L277" t="s">
        <v>2676</v>
      </c>
      <c r="P277" t="s">
        <v>126</v>
      </c>
      <c r="Q277" t="s">
        <v>127</v>
      </c>
      <c r="R277" t="s">
        <v>128</v>
      </c>
      <c r="S277" t="s">
        <v>129</v>
      </c>
      <c r="T277" t="s">
        <v>151</v>
      </c>
      <c r="U277" t="s">
        <v>65</v>
      </c>
      <c r="V277" t="s">
        <v>140</v>
      </c>
      <c r="W277" t="s">
        <v>141</v>
      </c>
      <c r="X277" t="s">
        <v>142</v>
      </c>
      <c r="Y277" t="s">
        <v>193</v>
      </c>
      <c r="Z277" t="s">
        <v>194</v>
      </c>
      <c r="AA277" t="s">
        <v>100</v>
      </c>
      <c r="AB277" t="s">
        <v>58</v>
      </c>
      <c r="AC277" t="s">
        <v>146</v>
      </c>
      <c r="AD277" t="s">
        <v>61</v>
      </c>
      <c r="AE277" t="s">
        <v>147</v>
      </c>
      <c r="AF277" t="s">
        <v>148</v>
      </c>
      <c r="AG277" t="s">
        <v>231</v>
      </c>
      <c r="AH277" t="s">
        <v>2677</v>
      </c>
      <c r="AI277" t="s">
        <v>2678</v>
      </c>
      <c r="AJ277" t="s">
        <v>2679</v>
      </c>
      <c r="AK277" t="s">
        <v>2680</v>
      </c>
      <c r="AL277" t="s">
        <v>2681</v>
      </c>
      <c r="AM277" t="s">
        <v>2682</v>
      </c>
      <c r="AN277" t="s">
        <v>133</v>
      </c>
      <c r="AO277" t="s">
        <v>2683</v>
      </c>
      <c r="AP277" t="s">
        <v>154</v>
      </c>
      <c r="AQ277" s="7">
        <v>12500</v>
      </c>
      <c r="AR277" s="7">
        <v>0</v>
      </c>
      <c r="AS277" t="s">
        <v>4861</v>
      </c>
      <c r="AT277" t="s">
        <v>4862</v>
      </c>
      <c r="AU277" s="7">
        <v>5</v>
      </c>
      <c r="AZ277" t="s">
        <v>150</v>
      </c>
      <c r="BA277" t="s">
        <v>2684</v>
      </c>
      <c r="BG277" t="s">
        <v>136</v>
      </c>
      <c r="BI277" t="s">
        <v>2685</v>
      </c>
      <c r="BJ277" s="7">
        <v>5</v>
      </c>
    </row>
    <row r="278" spans="1:62" x14ac:dyDescent="0.55000000000000004">
      <c r="A278" s="2" t="str">
        <f t="shared" si="53"/>
        <v>TeleventasVIDA ZURICH PLAN 1</v>
      </c>
      <c r="B278" s="3">
        <f>VLOOKUP(A278,'[1]TARIFAS PRODUCTOS'!$C:$E,3,0)</f>
        <v>24150</v>
      </c>
      <c r="C278" s="6" t="str">
        <f t="shared" si="54"/>
        <v>JULIO</v>
      </c>
      <c r="D278" s="8" t="str">
        <f t="shared" si="55"/>
        <v>VIERNES</v>
      </c>
      <c r="E278" s="9">
        <f t="shared" si="56"/>
        <v>3</v>
      </c>
      <c r="F278" s="14">
        <f t="shared" ca="1" si="57"/>
        <v>126</v>
      </c>
      <c r="G278" s="7">
        <v>3150002</v>
      </c>
      <c r="I278" t="s">
        <v>3194</v>
      </c>
      <c r="J278" t="s">
        <v>2709</v>
      </c>
      <c r="K278" t="s">
        <v>3195</v>
      </c>
      <c r="L278" t="s">
        <v>3195</v>
      </c>
      <c r="P278" t="s">
        <v>126</v>
      </c>
      <c r="Q278" t="s">
        <v>127</v>
      </c>
      <c r="R278" t="s">
        <v>128</v>
      </c>
      <c r="S278" t="s">
        <v>129</v>
      </c>
      <c r="T278" t="s">
        <v>137</v>
      </c>
      <c r="U278" t="s">
        <v>57</v>
      </c>
      <c r="V278" t="s">
        <v>140</v>
      </c>
      <c r="W278" t="s">
        <v>141</v>
      </c>
      <c r="X278" t="s">
        <v>142</v>
      </c>
      <c r="Y278" t="s">
        <v>183</v>
      </c>
      <c r="Z278" t="s">
        <v>184</v>
      </c>
      <c r="AA278" t="s">
        <v>185</v>
      </c>
      <c r="AB278" t="s">
        <v>58</v>
      </c>
      <c r="AC278" t="s">
        <v>146</v>
      </c>
      <c r="AD278" t="s">
        <v>61</v>
      </c>
      <c r="AE278" t="s">
        <v>147</v>
      </c>
      <c r="AF278" t="s">
        <v>148</v>
      </c>
      <c r="AG278" t="s">
        <v>231</v>
      </c>
      <c r="AH278" t="s">
        <v>3196</v>
      </c>
      <c r="AI278" t="s">
        <v>3197</v>
      </c>
      <c r="AJ278" t="s">
        <v>3198</v>
      </c>
      <c r="AK278" t="s">
        <v>3199</v>
      </c>
      <c r="AL278" t="s">
        <v>3200</v>
      </c>
      <c r="AM278" t="s">
        <v>3201</v>
      </c>
      <c r="AN278" t="s">
        <v>133</v>
      </c>
      <c r="AO278" t="s">
        <v>3202</v>
      </c>
      <c r="AP278" t="s">
        <v>138</v>
      </c>
      <c r="AQ278" s="7">
        <v>12500</v>
      </c>
      <c r="AR278" s="7">
        <v>0</v>
      </c>
      <c r="AS278" t="s">
        <v>4861</v>
      </c>
      <c r="AT278" t="s">
        <v>4862</v>
      </c>
      <c r="AU278" s="7">
        <v>5</v>
      </c>
      <c r="AZ278" t="s">
        <v>150</v>
      </c>
      <c r="BA278" t="s">
        <v>3203</v>
      </c>
      <c r="BG278" t="s">
        <v>136</v>
      </c>
      <c r="BI278" t="s">
        <v>3204</v>
      </c>
      <c r="BJ278" s="7">
        <v>5</v>
      </c>
    </row>
    <row r="279" spans="1:62" x14ac:dyDescent="0.55000000000000004">
      <c r="A279" s="2" t="str">
        <f t="shared" si="53"/>
        <v>TeleventasVIDA ZURICH PLAN 1</v>
      </c>
      <c r="B279" s="3">
        <f>VLOOKUP(A279,'[1]TARIFAS PRODUCTOS'!$C:$E,3,0)</f>
        <v>24150</v>
      </c>
      <c r="C279" s="6" t="str">
        <f t="shared" si="54"/>
        <v>JULIO</v>
      </c>
      <c r="D279" s="8" t="str">
        <f t="shared" si="55"/>
        <v>VIERNES</v>
      </c>
      <c r="E279" s="9">
        <f t="shared" si="56"/>
        <v>3</v>
      </c>
      <c r="F279" s="14">
        <f t="shared" ca="1" si="57"/>
        <v>126</v>
      </c>
      <c r="G279" s="7">
        <v>3150003</v>
      </c>
      <c r="I279" t="s">
        <v>3205</v>
      </c>
      <c r="J279" t="s">
        <v>2709</v>
      </c>
      <c r="K279" t="s">
        <v>2687</v>
      </c>
      <c r="L279" t="s">
        <v>2687</v>
      </c>
      <c r="P279" t="s">
        <v>126</v>
      </c>
      <c r="Q279" t="s">
        <v>127</v>
      </c>
      <c r="R279" t="s">
        <v>128</v>
      </c>
      <c r="S279" t="s">
        <v>129</v>
      </c>
      <c r="T279" t="s">
        <v>126</v>
      </c>
      <c r="U279" t="s">
        <v>64</v>
      </c>
      <c r="V279" t="s">
        <v>140</v>
      </c>
      <c r="W279" t="s">
        <v>141</v>
      </c>
      <c r="X279" t="s">
        <v>142</v>
      </c>
      <c r="Y279" t="s">
        <v>183</v>
      </c>
      <c r="Z279" t="s">
        <v>184</v>
      </c>
      <c r="AA279" t="s">
        <v>185</v>
      </c>
      <c r="AB279" t="s">
        <v>58</v>
      </c>
      <c r="AC279" t="s">
        <v>146</v>
      </c>
      <c r="AD279" t="s">
        <v>61</v>
      </c>
      <c r="AE279" t="s">
        <v>147</v>
      </c>
      <c r="AF279" t="s">
        <v>148</v>
      </c>
      <c r="AG279" t="s">
        <v>231</v>
      </c>
      <c r="AH279" t="s">
        <v>3206</v>
      </c>
      <c r="AI279" t="s">
        <v>3207</v>
      </c>
      <c r="AJ279" t="s">
        <v>3208</v>
      </c>
      <c r="AK279" t="s">
        <v>3209</v>
      </c>
      <c r="AL279" t="s">
        <v>3210</v>
      </c>
      <c r="AM279" t="s">
        <v>3211</v>
      </c>
      <c r="AN279" t="s">
        <v>133</v>
      </c>
      <c r="AO279" t="s">
        <v>3212</v>
      </c>
      <c r="AP279" t="s">
        <v>134</v>
      </c>
      <c r="AQ279" s="7">
        <v>12500</v>
      </c>
      <c r="AR279" s="7">
        <v>0</v>
      </c>
      <c r="AS279" t="s">
        <v>4861</v>
      </c>
      <c r="AT279" t="s">
        <v>4862</v>
      </c>
      <c r="AU279" s="7">
        <v>5</v>
      </c>
      <c r="AZ279" t="s">
        <v>150</v>
      </c>
      <c r="BA279" t="s">
        <v>3213</v>
      </c>
      <c r="BG279" t="s">
        <v>136</v>
      </c>
      <c r="BI279" t="s">
        <v>3214</v>
      </c>
      <c r="BJ279" s="7">
        <v>5</v>
      </c>
    </row>
    <row r="280" spans="1:62" x14ac:dyDescent="0.55000000000000004">
      <c r="A280" s="2" t="str">
        <f t="shared" si="53"/>
        <v>TeleventasPLAN 1 CUOTA PROTEGIDA</v>
      </c>
      <c r="B280" s="3">
        <f>VLOOKUP(A280,'[1]TARIFAS PRODUCTOS'!$C:$E,3,0)</f>
        <v>36120</v>
      </c>
      <c r="C280" s="6" t="str">
        <f t="shared" si="54"/>
        <v>JULIO</v>
      </c>
      <c r="D280" s="8" t="str">
        <f t="shared" si="55"/>
        <v>JUEVES</v>
      </c>
      <c r="E280" s="9">
        <f t="shared" si="56"/>
        <v>2</v>
      </c>
      <c r="F280" s="14">
        <f t="shared" ca="1" si="57"/>
        <v>126</v>
      </c>
      <c r="G280" s="7">
        <v>3150004</v>
      </c>
      <c r="I280" t="s">
        <v>2686</v>
      </c>
      <c r="J280" t="s">
        <v>928</v>
      </c>
      <c r="K280" t="s">
        <v>2687</v>
      </c>
      <c r="L280" t="s">
        <v>2687</v>
      </c>
      <c r="P280" t="s">
        <v>126</v>
      </c>
      <c r="Q280" t="s">
        <v>127</v>
      </c>
      <c r="R280" t="s">
        <v>128</v>
      </c>
      <c r="S280" t="s">
        <v>129</v>
      </c>
      <c r="T280" t="s">
        <v>126</v>
      </c>
      <c r="U280" t="s">
        <v>64</v>
      </c>
      <c r="V280" t="s">
        <v>140</v>
      </c>
      <c r="W280" t="s">
        <v>141</v>
      </c>
      <c r="X280" t="s">
        <v>142</v>
      </c>
      <c r="Y280" t="s">
        <v>193</v>
      </c>
      <c r="Z280" t="s">
        <v>194</v>
      </c>
      <c r="AA280" t="s">
        <v>100</v>
      </c>
      <c r="AB280" t="s">
        <v>58</v>
      </c>
      <c r="AC280" t="s">
        <v>130</v>
      </c>
      <c r="AD280" t="s">
        <v>59</v>
      </c>
      <c r="AE280" t="s">
        <v>131</v>
      </c>
      <c r="AF280" t="s">
        <v>132</v>
      </c>
      <c r="AG280" t="s">
        <v>231</v>
      </c>
      <c r="AH280" t="s">
        <v>2688</v>
      </c>
      <c r="AI280" t="s">
        <v>2689</v>
      </c>
      <c r="AJ280" t="s">
        <v>2690</v>
      </c>
      <c r="AK280" t="s">
        <v>2691</v>
      </c>
      <c r="AL280" t="s">
        <v>2692</v>
      </c>
      <c r="AM280" t="s">
        <v>2693</v>
      </c>
      <c r="AN280" t="s">
        <v>167</v>
      </c>
      <c r="AO280" t="s">
        <v>2694</v>
      </c>
      <c r="AP280" t="s">
        <v>134</v>
      </c>
      <c r="AQ280" s="7">
        <v>14000</v>
      </c>
      <c r="AR280" s="7">
        <v>0</v>
      </c>
      <c r="AS280" t="s">
        <v>4861</v>
      </c>
      <c r="AT280" t="s">
        <v>4862</v>
      </c>
      <c r="AU280" s="7">
        <v>5</v>
      </c>
      <c r="AZ280" t="s">
        <v>150</v>
      </c>
      <c r="BA280" t="s">
        <v>2695</v>
      </c>
      <c r="BG280" t="s">
        <v>136</v>
      </c>
      <c r="BI280" t="s">
        <v>2696</v>
      </c>
      <c r="BJ280" s="7">
        <v>5</v>
      </c>
    </row>
    <row r="281" spans="1:62" x14ac:dyDescent="0.55000000000000004">
      <c r="A281" s="2" t="str">
        <f t="shared" si="53"/>
        <v>TeleventasVIDA ZURICH PLAN 1</v>
      </c>
      <c r="B281" s="3">
        <f>VLOOKUP(A281,'[1]TARIFAS PRODUCTOS'!$C:$E,3,0)</f>
        <v>24150</v>
      </c>
      <c r="C281" s="6" t="str">
        <f t="shared" si="54"/>
        <v>JULIO</v>
      </c>
      <c r="D281" s="8" t="str">
        <f t="shared" si="55"/>
        <v>VIERNES</v>
      </c>
      <c r="E281" s="9">
        <f t="shared" si="56"/>
        <v>3</v>
      </c>
      <c r="F281" s="14">
        <f t="shared" ca="1" si="57"/>
        <v>126</v>
      </c>
      <c r="G281" s="7">
        <v>3150005</v>
      </c>
      <c r="I281" t="s">
        <v>3215</v>
      </c>
      <c r="J281" t="s">
        <v>2709</v>
      </c>
      <c r="K281" t="s">
        <v>2687</v>
      </c>
      <c r="L281" t="s">
        <v>2687</v>
      </c>
      <c r="P281" t="s">
        <v>126</v>
      </c>
      <c r="Q281" t="s">
        <v>127</v>
      </c>
      <c r="R281" t="s">
        <v>128</v>
      </c>
      <c r="S281" t="s">
        <v>129</v>
      </c>
      <c r="T281" t="s">
        <v>137</v>
      </c>
      <c r="U281" t="s">
        <v>57</v>
      </c>
      <c r="V281" t="s">
        <v>140</v>
      </c>
      <c r="W281" t="s">
        <v>141</v>
      </c>
      <c r="X281" t="s">
        <v>142</v>
      </c>
      <c r="Y281" t="s">
        <v>183</v>
      </c>
      <c r="Z281" t="s">
        <v>184</v>
      </c>
      <c r="AA281" t="s">
        <v>185</v>
      </c>
      <c r="AB281" t="s">
        <v>58</v>
      </c>
      <c r="AC281" t="s">
        <v>146</v>
      </c>
      <c r="AD281" t="s">
        <v>61</v>
      </c>
      <c r="AE281" t="s">
        <v>147</v>
      </c>
      <c r="AF281" t="s">
        <v>148</v>
      </c>
      <c r="AG281" t="s">
        <v>231</v>
      </c>
      <c r="AH281" t="s">
        <v>3216</v>
      </c>
      <c r="AI281" t="s">
        <v>3217</v>
      </c>
      <c r="AJ281" t="s">
        <v>3218</v>
      </c>
      <c r="AK281" t="s">
        <v>3219</v>
      </c>
      <c r="AL281" t="s">
        <v>3220</v>
      </c>
      <c r="AM281" t="s">
        <v>3221</v>
      </c>
      <c r="AN281" t="s">
        <v>133</v>
      </c>
      <c r="AO281" t="s">
        <v>3222</v>
      </c>
      <c r="AP281" t="s">
        <v>138</v>
      </c>
      <c r="AQ281" s="7">
        <v>12500</v>
      </c>
      <c r="AR281" s="7">
        <v>0</v>
      </c>
      <c r="AS281" t="s">
        <v>4861</v>
      </c>
      <c r="AT281" t="s">
        <v>4862</v>
      </c>
      <c r="AU281" s="7">
        <v>5</v>
      </c>
      <c r="AZ281" t="s">
        <v>150</v>
      </c>
      <c r="BA281" t="s">
        <v>3223</v>
      </c>
      <c r="BG281" t="s">
        <v>136</v>
      </c>
      <c r="BI281" t="s">
        <v>3224</v>
      </c>
      <c r="BJ281" s="7">
        <v>5</v>
      </c>
    </row>
    <row r="282" spans="1:62" x14ac:dyDescent="0.55000000000000004">
      <c r="A282" s="2" t="str">
        <f t="shared" si="53"/>
        <v>TeleventasVIDA ZURICH PLAN 1</v>
      </c>
      <c r="B282" s="3">
        <f>VLOOKUP(A282,'[1]TARIFAS PRODUCTOS'!$C:$E,3,0)</f>
        <v>24150</v>
      </c>
      <c r="C282" s="6" t="str">
        <f t="shared" si="54"/>
        <v>JULIO</v>
      </c>
      <c r="D282" s="8" t="str">
        <f t="shared" si="55"/>
        <v>VIERNES</v>
      </c>
      <c r="E282" s="9">
        <f t="shared" si="56"/>
        <v>3</v>
      </c>
      <c r="F282" s="14">
        <f t="shared" ca="1" si="57"/>
        <v>126</v>
      </c>
      <c r="G282" s="7">
        <v>3150006</v>
      </c>
      <c r="I282" t="s">
        <v>3225</v>
      </c>
      <c r="J282" t="s">
        <v>2709</v>
      </c>
      <c r="K282" t="s">
        <v>3226</v>
      </c>
      <c r="L282" t="s">
        <v>3226</v>
      </c>
      <c r="P282" t="s">
        <v>126</v>
      </c>
      <c r="Q282" t="s">
        <v>127</v>
      </c>
      <c r="R282" t="s">
        <v>128</v>
      </c>
      <c r="S282" t="s">
        <v>129</v>
      </c>
      <c r="T282" t="s">
        <v>126</v>
      </c>
      <c r="U282" t="s">
        <v>64</v>
      </c>
      <c r="V282" t="s">
        <v>140</v>
      </c>
      <c r="W282" t="s">
        <v>141</v>
      </c>
      <c r="X282" t="s">
        <v>142</v>
      </c>
      <c r="Y282" t="s">
        <v>143</v>
      </c>
      <c r="Z282" t="s">
        <v>144</v>
      </c>
      <c r="AA282" t="s">
        <v>145</v>
      </c>
      <c r="AB282" t="s">
        <v>58</v>
      </c>
      <c r="AC282" t="s">
        <v>146</v>
      </c>
      <c r="AD282" t="s">
        <v>61</v>
      </c>
      <c r="AE282" t="s">
        <v>147</v>
      </c>
      <c r="AF282" t="s">
        <v>148</v>
      </c>
      <c r="AG282" t="s">
        <v>231</v>
      </c>
      <c r="AH282" t="s">
        <v>3227</v>
      </c>
      <c r="AI282" t="s">
        <v>3228</v>
      </c>
      <c r="AJ282" t="s">
        <v>3229</v>
      </c>
      <c r="AK282" t="s">
        <v>3230</v>
      </c>
      <c r="AL282" t="s">
        <v>3231</v>
      </c>
      <c r="AM282" t="s">
        <v>3232</v>
      </c>
      <c r="AN282" t="s">
        <v>167</v>
      </c>
      <c r="AO282" t="s">
        <v>3233</v>
      </c>
      <c r="AP282" t="s">
        <v>134</v>
      </c>
      <c r="AQ282" s="7">
        <v>12500</v>
      </c>
      <c r="AR282" s="7">
        <v>0</v>
      </c>
      <c r="AS282" t="s">
        <v>4861</v>
      </c>
      <c r="AT282" t="s">
        <v>4862</v>
      </c>
      <c r="AU282" s="7">
        <v>5</v>
      </c>
      <c r="AZ282" t="s">
        <v>150</v>
      </c>
      <c r="BA282" t="s">
        <v>3234</v>
      </c>
      <c r="BG282" t="s">
        <v>136</v>
      </c>
      <c r="BI282" t="s">
        <v>3235</v>
      </c>
      <c r="BJ282" s="7">
        <v>5</v>
      </c>
    </row>
    <row r="283" spans="1:62" x14ac:dyDescent="0.55000000000000004">
      <c r="A283" s="2" t="str">
        <f t="shared" si="53"/>
        <v>TeleventasPLAN 1 CUOTA PROTEGIDA</v>
      </c>
      <c r="B283" s="3">
        <f>VLOOKUP(A283,'[1]TARIFAS PRODUCTOS'!$C:$E,3,0)</f>
        <v>36120</v>
      </c>
      <c r="C283" s="6" t="str">
        <f t="shared" si="54"/>
        <v>JULIO</v>
      </c>
      <c r="D283" s="8" t="str">
        <f t="shared" si="55"/>
        <v>JUEVES</v>
      </c>
      <c r="E283" s="9">
        <f t="shared" si="56"/>
        <v>2</v>
      </c>
      <c r="F283" s="14">
        <f t="shared" ca="1" si="57"/>
        <v>126</v>
      </c>
      <c r="G283" s="7">
        <v>3150087</v>
      </c>
      <c r="I283" t="s">
        <v>2697</v>
      </c>
      <c r="J283" t="s">
        <v>928</v>
      </c>
      <c r="K283" t="s">
        <v>2698</v>
      </c>
      <c r="L283" t="s">
        <v>2698</v>
      </c>
      <c r="P283" t="s">
        <v>126</v>
      </c>
      <c r="Q283" t="s">
        <v>127</v>
      </c>
      <c r="R283" t="s">
        <v>128</v>
      </c>
      <c r="S283" t="s">
        <v>129</v>
      </c>
      <c r="T283" t="s">
        <v>137</v>
      </c>
      <c r="U283" t="s">
        <v>57</v>
      </c>
      <c r="V283" t="s">
        <v>140</v>
      </c>
      <c r="W283" t="s">
        <v>141</v>
      </c>
      <c r="X283" t="s">
        <v>142</v>
      </c>
      <c r="Y283" t="s">
        <v>193</v>
      </c>
      <c r="Z283" t="s">
        <v>194</v>
      </c>
      <c r="AA283" t="s">
        <v>100</v>
      </c>
      <c r="AB283" t="s">
        <v>58</v>
      </c>
      <c r="AC283" t="s">
        <v>130</v>
      </c>
      <c r="AD283" t="s">
        <v>59</v>
      </c>
      <c r="AE283" t="s">
        <v>131</v>
      </c>
      <c r="AF283" t="s">
        <v>132</v>
      </c>
      <c r="AG283" t="s">
        <v>231</v>
      </c>
      <c r="AH283" t="s">
        <v>2699</v>
      </c>
      <c r="AI283" t="s">
        <v>2700</v>
      </c>
      <c r="AJ283" t="s">
        <v>2701</v>
      </c>
      <c r="AK283" t="s">
        <v>2702</v>
      </c>
      <c r="AL283" t="s">
        <v>2703</v>
      </c>
      <c r="AM283" t="s">
        <v>2704</v>
      </c>
      <c r="AN283" t="s">
        <v>133</v>
      </c>
      <c r="AO283" t="s">
        <v>2705</v>
      </c>
      <c r="AP283" t="s">
        <v>138</v>
      </c>
      <c r="AQ283" s="7">
        <v>14000</v>
      </c>
      <c r="AR283" s="7">
        <v>0</v>
      </c>
      <c r="AS283" t="s">
        <v>3958</v>
      </c>
      <c r="AT283" t="s">
        <v>3959</v>
      </c>
      <c r="AU283" s="7">
        <v>5</v>
      </c>
      <c r="AV283" t="s">
        <v>190</v>
      </c>
      <c r="AZ283" t="s">
        <v>150</v>
      </c>
      <c r="BA283" t="s">
        <v>12663</v>
      </c>
      <c r="BG283" t="s">
        <v>136</v>
      </c>
      <c r="BI283" t="s">
        <v>2706</v>
      </c>
      <c r="BJ283" s="7">
        <v>5</v>
      </c>
    </row>
    <row r="284" spans="1:62" x14ac:dyDescent="0.55000000000000004">
      <c r="A284" s="2" t="str">
        <f t="shared" si="53"/>
        <v>TeleventasPLAN 1 CUOTA PROTEGIDA</v>
      </c>
      <c r="B284" s="3">
        <f>VLOOKUP(A284,'[1]TARIFAS PRODUCTOS'!$C:$E,3,0)</f>
        <v>36120</v>
      </c>
      <c r="C284" s="6" t="str">
        <f t="shared" si="54"/>
        <v>JULIO</v>
      </c>
      <c r="D284" s="8" t="str">
        <f t="shared" si="55"/>
        <v>VIERNES</v>
      </c>
      <c r="E284" s="9">
        <f t="shared" si="56"/>
        <v>3</v>
      </c>
      <c r="F284" s="14">
        <f t="shared" ca="1" si="57"/>
        <v>126</v>
      </c>
      <c r="G284" s="7">
        <v>3150089</v>
      </c>
      <c r="I284" t="s">
        <v>3236</v>
      </c>
      <c r="J284" t="s">
        <v>2709</v>
      </c>
      <c r="K284" t="s">
        <v>3237</v>
      </c>
      <c r="L284" t="s">
        <v>3237</v>
      </c>
      <c r="P284" t="s">
        <v>126</v>
      </c>
      <c r="Q284" t="s">
        <v>127</v>
      </c>
      <c r="R284" t="s">
        <v>128</v>
      </c>
      <c r="S284" t="s">
        <v>129</v>
      </c>
      <c r="T284" t="s">
        <v>126</v>
      </c>
      <c r="U284" t="s">
        <v>64</v>
      </c>
      <c r="V284" t="s">
        <v>140</v>
      </c>
      <c r="W284" t="s">
        <v>141</v>
      </c>
      <c r="X284" t="s">
        <v>142</v>
      </c>
      <c r="Y284" t="s">
        <v>152</v>
      </c>
      <c r="Z284" t="s">
        <v>153</v>
      </c>
      <c r="AA284" t="s">
        <v>106</v>
      </c>
      <c r="AB284" t="s">
        <v>58</v>
      </c>
      <c r="AC284" t="s">
        <v>130</v>
      </c>
      <c r="AD284" t="s">
        <v>59</v>
      </c>
      <c r="AE284" t="s">
        <v>131</v>
      </c>
      <c r="AF284" t="s">
        <v>132</v>
      </c>
      <c r="AG284" t="s">
        <v>231</v>
      </c>
      <c r="AH284" t="s">
        <v>3238</v>
      </c>
      <c r="AI284" t="s">
        <v>3239</v>
      </c>
      <c r="AJ284" t="s">
        <v>3240</v>
      </c>
      <c r="AK284" t="s">
        <v>3241</v>
      </c>
      <c r="AL284" t="s">
        <v>3242</v>
      </c>
      <c r="AM284" t="s">
        <v>3243</v>
      </c>
      <c r="AN284" t="s">
        <v>167</v>
      </c>
      <c r="AO284" t="s">
        <v>3244</v>
      </c>
      <c r="AP284" t="s">
        <v>134</v>
      </c>
      <c r="AQ284" s="7">
        <v>14000</v>
      </c>
      <c r="AR284" s="7">
        <v>0</v>
      </c>
      <c r="AS284" t="s">
        <v>4861</v>
      </c>
      <c r="AT284" t="s">
        <v>4862</v>
      </c>
      <c r="AU284" s="7">
        <v>5</v>
      </c>
      <c r="AZ284" t="s">
        <v>150</v>
      </c>
      <c r="BA284" t="s">
        <v>3245</v>
      </c>
      <c r="BG284" t="s">
        <v>136</v>
      </c>
      <c r="BI284" t="s">
        <v>3246</v>
      </c>
      <c r="BJ284" s="7">
        <v>5</v>
      </c>
    </row>
    <row r="285" spans="1:62" x14ac:dyDescent="0.55000000000000004">
      <c r="A285" s="2" t="str">
        <f t="shared" si="53"/>
        <v>TeleventasVIDA ZURICH PLAN 1</v>
      </c>
      <c r="B285" s="3">
        <f>VLOOKUP(A285,'[1]TARIFAS PRODUCTOS'!$C:$E,3,0)</f>
        <v>24150</v>
      </c>
      <c r="C285" s="6" t="str">
        <f t="shared" si="54"/>
        <v>JULIO</v>
      </c>
      <c r="D285" s="8" t="str">
        <f t="shared" si="55"/>
        <v>VIERNES</v>
      </c>
      <c r="E285" s="9">
        <f t="shared" si="56"/>
        <v>3</v>
      </c>
      <c r="F285" s="14">
        <f t="shared" ca="1" si="57"/>
        <v>126</v>
      </c>
      <c r="G285" s="7">
        <v>3150113</v>
      </c>
      <c r="I285" t="s">
        <v>3247</v>
      </c>
      <c r="J285" t="s">
        <v>2709</v>
      </c>
      <c r="K285" t="s">
        <v>3248</v>
      </c>
      <c r="L285" t="s">
        <v>3248</v>
      </c>
      <c r="P285" t="s">
        <v>126</v>
      </c>
      <c r="Q285" t="s">
        <v>127</v>
      </c>
      <c r="R285" t="s">
        <v>128</v>
      </c>
      <c r="S285" t="s">
        <v>129</v>
      </c>
      <c r="T285" t="s">
        <v>137</v>
      </c>
      <c r="U285" t="s">
        <v>57</v>
      </c>
      <c r="V285" t="s">
        <v>140</v>
      </c>
      <c r="W285" t="s">
        <v>141</v>
      </c>
      <c r="X285" t="s">
        <v>142</v>
      </c>
      <c r="Y285" t="s">
        <v>165</v>
      </c>
      <c r="Z285" t="s">
        <v>166</v>
      </c>
      <c r="AA285" t="s">
        <v>104</v>
      </c>
      <c r="AB285" t="s">
        <v>58</v>
      </c>
      <c r="AC285" t="s">
        <v>146</v>
      </c>
      <c r="AD285" t="s">
        <v>61</v>
      </c>
      <c r="AE285" t="s">
        <v>147</v>
      </c>
      <c r="AF285" t="s">
        <v>148</v>
      </c>
      <c r="AG285" t="s">
        <v>231</v>
      </c>
      <c r="AH285" t="s">
        <v>3249</v>
      </c>
      <c r="AI285" t="s">
        <v>3250</v>
      </c>
      <c r="AJ285" t="s">
        <v>3251</v>
      </c>
      <c r="AK285" t="s">
        <v>3252</v>
      </c>
      <c r="AL285" t="s">
        <v>3253</v>
      </c>
      <c r="AM285" t="s">
        <v>3254</v>
      </c>
      <c r="AN285" t="s">
        <v>133</v>
      </c>
      <c r="AO285" t="s">
        <v>3255</v>
      </c>
      <c r="AP285" t="s">
        <v>138</v>
      </c>
      <c r="AQ285" s="7">
        <v>12500</v>
      </c>
      <c r="AR285" s="7">
        <v>0</v>
      </c>
      <c r="AS285" t="s">
        <v>4861</v>
      </c>
      <c r="AT285" t="s">
        <v>4862</v>
      </c>
      <c r="AU285" s="7">
        <v>5</v>
      </c>
      <c r="AZ285" t="s">
        <v>150</v>
      </c>
      <c r="BA285" t="s">
        <v>3256</v>
      </c>
      <c r="BG285" t="s">
        <v>136</v>
      </c>
      <c r="BI285" t="s">
        <v>3257</v>
      </c>
      <c r="BJ285" s="7">
        <v>5</v>
      </c>
    </row>
    <row r="286" spans="1:62" x14ac:dyDescent="0.55000000000000004">
      <c r="A286" s="2" t="str">
        <f t="shared" si="53"/>
        <v>TeleventasVIDA ZURICH PLAN 1</v>
      </c>
      <c r="B286" s="3">
        <f>VLOOKUP(A286,'[1]TARIFAS PRODUCTOS'!$C:$E,3,0)</f>
        <v>24150</v>
      </c>
      <c r="C286" s="6" t="str">
        <f t="shared" si="54"/>
        <v>JULIO</v>
      </c>
      <c r="D286" s="8" t="str">
        <f t="shared" si="55"/>
        <v>VIERNES</v>
      </c>
      <c r="E286" s="9">
        <f t="shared" si="56"/>
        <v>3</v>
      </c>
      <c r="F286" s="14">
        <f t="shared" ca="1" si="57"/>
        <v>126</v>
      </c>
      <c r="G286" s="7">
        <v>3150114</v>
      </c>
      <c r="I286" t="s">
        <v>3258</v>
      </c>
      <c r="J286" t="s">
        <v>2709</v>
      </c>
      <c r="K286" t="s">
        <v>3259</v>
      </c>
      <c r="L286" t="s">
        <v>3259</v>
      </c>
      <c r="P286" t="s">
        <v>126</v>
      </c>
      <c r="Q286" t="s">
        <v>127</v>
      </c>
      <c r="R286" t="s">
        <v>128</v>
      </c>
      <c r="S286" t="s">
        <v>129</v>
      </c>
      <c r="T286" t="s">
        <v>137</v>
      </c>
      <c r="U286" t="s">
        <v>57</v>
      </c>
      <c r="V286" t="s">
        <v>140</v>
      </c>
      <c r="W286" t="s">
        <v>141</v>
      </c>
      <c r="X286" t="s">
        <v>142</v>
      </c>
      <c r="Y286" t="s">
        <v>165</v>
      </c>
      <c r="Z286" t="s">
        <v>166</v>
      </c>
      <c r="AA286" t="s">
        <v>104</v>
      </c>
      <c r="AB286" t="s">
        <v>58</v>
      </c>
      <c r="AC286" t="s">
        <v>146</v>
      </c>
      <c r="AD286" t="s">
        <v>61</v>
      </c>
      <c r="AE286" t="s">
        <v>147</v>
      </c>
      <c r="AF286" t="s">
        <v>148</v>
      </c>
      <c r="AG286" t="s">
        <v>231</v>
      </c>
      <c r="AH286" t="s">
        <v>3260</v>
      </c>
      <c r="AI286" t="s">
        <v>3261</v>
      </c>
      <c r="AJ286" t="s">
        <v>3262</v>
      </c>
      <c r="AK286" t="s">
        <v>3263</v>
      </c>
      <c r="AL286" t="s">
        <v>3264</v>
      </c>
      <c r="AM286" t="s">
        <v>3265</v>
      </c>
      <c r="AN286" t="s">
        <v>133</v>
      </c>
      <c r="AO286" t="s">
        <v>3266</v>
      </c>
      <c r="AP286" t="s">
        <v>138</v>
      </c>
      <c r="AQ286" s="7">
        <v>12500</v>
      </c>
      <c r="AR286" s="7">
        <v>0</v>
      </c>
      <c r="AS286" t="s">
        <v>4861</v>
      </c>
      <c r="AT286" t="s">
        <v>4862</v>
      </c>
      <c r="AU286" s="7">
        <v>5</v>
      </c>
      <c r="AZ286" t="s">
        <v>150</v>
      </c>
      <c r="BA286" t="s">
        <v>3267</v>
      </c>
      <c r="BG286" t="s">
        <v>136</v>
      </c>
      <c r="BI286" t="s">
        <v>3268</v>
      </c>
      <c r="BJ286" s="7">
        <v>5</v>
      </c>
    </row>
    <row r="287" spans="1:62" x14ac:dyDescent="0.55000000000000004">
      <c r="A287" s="2" t="str">
        <f t="shared" si="53"/>
        <v>TeleventasPLAN 1 CUOTA PROTEGIDA</v>
      </c>
      <c r="B287" s="3">
        <f>VLOOKUP(A287,'[1]TARIFAS PRODUCTOS'!$C:$E,3,0)</f>
        <v>36120</v>
      </c>
      <c r="C287" s="6" t="str">
        <f t="shared" si="54"/>
        <v>JULIO</v>
      </c>
      <c r="D287" s="8" t="str">
        <f t="shared" si="55"/>
        <v>VIERNES</v>
      </c>
      <c r="E287" s="9">
        <f t="shared" si="56"/>
        <v>3</v>
      </c>
      <c r="F287" s="14">
        <f t="shared" ca="1" si="57"/>
        <v>126</v>
      </c>
      <c r="G287" s="7">
        <v>3150115</v>
      </c>
      <c r="I287" t="s">
        <v>3269</v>
      </c>
      <c r="J287" t="s">
        <v>2709</v>
      </c>
      <c r="K287" t="s">
        <v>3270</v>
      </c>
      <c r="L287" t="s">
        <v>3270</v>
      </c>
      <c r="P287" t="s">
        <v>126</v>
      </c>
      <c r="Q287" t="s">
        <v>127</v>
      </c>
      <c r="R287" t="s">
        <v>128</v>
      </c>
      <c r="S287" t="s">
        <v>129</v>
      </c>
      <c r="T287" t="s">
        <v>126</v>
      </c>
      <c r="U287" t="s">
        <v>64</v>
      </c>
      <c r="V287" t="s">
        <v>140</v>
      </c>
      <c r="W287" t="s">
        <v>141</v>
      </c>
      <c r="X287" t="s">
        <v>142</v>
      </c>
      <c r="Y287" t="s">
        <v>211</v>
      </c>
      <c r="Z287" t="s">
        <v>212</v>
      </c>
      <c r="AA287" t="s">
        <v>213</v>
      </c>
      <c r="AB287" t="s">
        <v>58</v>
      </c>
      <c r="AC287" t="s">
        <v>130</v>
      </c>
      <c r="AD287" t="s">
        <v>59</v>
      </c>
      <c r="AE287" t="s">
        <v>131</v>
      </c>
      <c r="AF287" t="s">
        <v>132</v>
      </c>
      <c r="AG287" t="s">
        <v>231</v>
      </c>
      <c r="AH287" t="s">
        <v>3271</v>
      </c>
      <c r="AI287" t="s">
        <v>3272</v>
      </c>
      <c r="AJ287" t="s">
        <v>3273</v>
      </c>
      <c r="AK287" t="s">
        <v>3274</v>
      </c>
      <c r="AL287" t="s">
        <v>3275</v>
      </c>
      <c r="AM287" t="s">
        <v>3276</v>
      </c>
      <c r="AN287" t="s">
        <v>133</v>
      </c>
      <c r="AO287" t="s">
        <v>3277</v>
      </c>
      <c r="AP287" t="s">
        <v>134</v>
      </c>
      <c r="AQ287" s="7">
        <v>14000</v>
      </c>
      <c r="AR287" s="7">
        <v>0</v>
      </c>
      <c r="AS287" t="s">
        <v>4861</v>
      </c>
      <c r="AT287" t="s">
        <v>4862</v>
      </c>
      <c r="AU287" s="7">
        <v>5</v>
      </c>
      <c r="AZ287" t="s">
        <v>150</v>
      </c>
      <c r="BA287" t="s">
        <v>3278</v>
      </c>
      <c r="BG287" t="s">
        <v>136</v>
      </c>
      <c r="BI287" t="s">
        <v>3279</v>
      </c>
      <c r="BJ287" s="7">
        <v>5</v>
      </c>
    </row>
    <row r="288" spans="1:62" x14ac:dyDescent="0.55000000000000004">
      <c r="A288" s="2" t="str">
        <f t="shared" si="53"/>
        <v>TeleventasPLAN 1 CUOTA PROTEGIDA</v>
      </c>
      <c r="B288" s="3">
        <f>VLOOKUP(A288,'[1]TARIFAS PRODUCTOS'!$C:$E,3,0)</f>
        <v>36120</v>
      </c>
      <c r="C288" s="6" t="str">
        <f t="shared" si="54"/>
        <v>JULIO</v>
      </c>
      <c r="D288" s="8" t="str">
        <f t="shared" si="55"/>
        <v>VIERNES</v>
      </c>
      <c r="E288" s="9">
        <f t="shared" si="56"/>
        <v>3</v>
      </c>
      <c r="F288" s="14">
        <f t="shared" ca="1" si="57"/>
        <v>126</v>
      </c>
      <c r="G288" s="7">
        <v>3150116</v>
      </c>
      <c r="I288" t="s">
        <v>3280</v>
      </c>
      <c r="J288" t="s">
        <v>2709</v>
      </c>
      <c r="K288" t="s">
        <v>3281</v>
      </c>
      <c r="L288" t="s">
        <v>3281</v>
      </c>
      <c r="P288" t="s">
        <v>126</v>
      </c>
      <c r="Q288" t="s">
        <v>127</v>
      </c>
      <c r="R288" t="s">
        <v>128</v>
      </c>
      <c r="S288" t="s">
        <v>129</v>
      </c>
      <c r="T288" t="s">
        <v>151</v>
      </c>
      <c r="U288" t="s">
        <v>65</v>
      </c>
      <c r="V288" t="s">
        <v>140</v>
      </c>
      <c r="W288" t="s">
        <v>141</v>
      </c>
      <c r="X288" t="s">
        <v>142</v>
      </c>
      <c r="Y288" t="s">
        <v>155</v>
      </c>
      <c r="Z288" t="s">
        <v>156</v>
      </c>
      <c r="AA288" t="s">
        <v>66</v>
      </c>
      <c r="AB288" t="s">
        <v>58</v>
      </c>
      <c r="AC288" t="s">
        <v>130</v>
      </c>
      <c r="AD288" t="s">
        <v>59</v>
      </c>
      <c r="AE288" t="s">
        <v>131</v>
      </c>
      <c r="AF288" t="s">
        <v>132</v>
      </c>
      <c r="AG288" t="s">
        <v>231</v>
      </c>
      <c r="AH288" t="s">
        <v>3282</v>
      </c>
      <c r="AI288" t="s">
        <v>3283</v>
      </c>
      <c r="AJ288" t="s">
        <v>3284</v>
      </c>
      <c r="AK288" t="s">
        <v>3285</v>
      </c>
      <c r="AL288" t="s">
        <v>3286</v>
      </c>
      <c r="AM288" t="s">
        <v>3287</v>
      </c>
      <c r="AN288" t="s">
        <v>167</v>
      </c>
      <c r="AO288" t="s">
        <v>3288</v>
      </c>
      <c r="AP288" t="s">
        <v>3289</v>
      </c>
      <c r="AQ288" s="7">
        <v>14000</v>
      </c>
      <c r="AR288" s="7">
        <v>0</v>
      </c>
      <c r="AS288" t="s">
        <v>4861</v>
      </c>
      <c r="AT288" t="s">
        <v>4862</v>
      </c>
      <c r="AU288" s="7">
        <v>5</v>
      </c>
      <c r="AZ288" t="s">
        <v>135</v>
      </c>
      <c r="BA288" t="s">
        <v>3290</v>
      </c>
      <c r="BG288" t="s">
        <v>136</v>
      </c>
      <c r="BI288" t="s">
        <v>3291</v>
      </c>
      <c r="BJ288" s="7">
        <v>5</v>
      </c>
    </row>
    <row r="289" spans="1:62" x14ac:dyDescent="0.55000000000000004">
      <c r="A289" s="2" t="str">
        <f t="shared" si="53"/>
        <v>TeleventasVIDA ZURICH PLAN 1</v>
      </c>
      <c r="B289" s="3">
        <f>VLOOKUP(A289,'[1]TARIFAS PRODUCTOS'!$C:$E,3,0)</f>
        <v>24150</v>
      </c>
      <c r="C289" s="6" t="str">
        <f t="shared" si="54"/>
        <v>JULIO</v>
      </c>
      <c r="D289" s="8" t="str">
        <f t="shared" si="55"/>
        <v>VIERNES</v>
      </c>
      <c r="E289" s="9">
        <f t="shared" si="56"/>
        <v>3</v>
      </c>
      <c r="F289" s="14" t="e">
        <f t="shared" ca="1" si="57"/>
        <v>#VALUE!</v>
      </c>
      <c r="G289" s="7">
        <v>3150127</v>
      </c>
      <c r="I289" t="s">
        <v>3292</v>
      </c>
      <c r="J289" t="s">
        <v>2709</v>
      </c>
      <c r="K289" t="s">
        <v>3293</v>
      </c>
      <c r="L289" t="s">
        <v>3293</v>
      </c>
      <c r="P289" t="s">
        <v>126</v>
      </c>
      <c r="Q289" t="s">
        <v>127</v>
      </c>
      <c r="R289" t="s">
        <v>128</v>
      </c>
      <c r="S289" t="s">
        <v>129</v>
      </c>
      <c r="T289" t="s">
        <v>151</v>
      </c>
      <c r="U289" t="s">
        <v>65</v>
      </c>
      <c r="V289" t="s">
        <v>140</v>
      </c>
      <c r="W289" t="s">
        <v>141</v>
      </c>
      <c r="X289" t="s">
        <v>142</v>
      </c>
      <c r="Y289" t="s">
        <v>160</v>
      </c>
      <c r="Z289" t="s">
        <v>161</v>
      </c>
      <c r="AA289" t="s">
        <v>99</v>
      </c>
      <c r="AB289" t="s">
        <v>58</v>
      </c>
      <c r="AC289" t="s">
        <v>146</v>
      </c>
      <c r="AD289" t="s">
        <v>61</v>
      </c>
      <c r="AE289" t="s">
        <v>147</v>
      </c>
      <c r="AF289" t="s">
        <v>148</v>
      </c>
      <c r="AG289" t="s">
        <v>231</v>
      </c>
      <c r="AH289" t="s">
        <v>3294</v>
      </c>
      <c r="AI289" t="s">
        <v>3295</v>
      </c>
      <c r="AJ289" t="s">
        <v>3296</v>
      </c>
      <c r="AK289" t="s">
        <v>3297</v>
      </c>
      <c r="AL289" t="s">
        <v>3298</v>
      </c>
      <c r="AM289" t="s">
        <v>3299</v>
      </c>
      <c r="AN289" t="s">
        <v>133</v>
      </c>
      <c r="AO289" t="s">
        <v>3300</v>
      </c>
      <c r="AP289" t="s">
        <v>154</v>
      </c>
      <c r="AQ289" s="7">
        <v>12500</v>
      </c>
      <c r="AR289" s="7">
        <v>0</v>
      </c>
      <c r="AS289" t="s">
        <v>3962</v>
      </c>
      <c r="AT289" t="s">
        <v>3963</v>
      </c>
      <c r="AU289" s="7">
        <v>6</v>
      </c>
      <c r="AV289" t="s">
        <v>4866</v>
      </c>
      <c r="AW289" t="s">
        <v>3965</v>
      </c>
      <c r="AX289" s="7">
        <v>1</v>
      </c>
      <c r="AY289" t="s">
        <v>9383</v>
      </c>
      <c r="AZ289" t="s">
        <v>150</v>
      </c>
      <c r="BA289" t="s">
        <v>3301</v>
      </c>
      <c r="BG289" t="s">
        <v>136</v>
      </c>
      <c r="BI289" t="s">
        <v>3302</v>
      </c>
      <c r="BJ289" s="7">
        <v>5</v>
      </c>
    </row>
    <row r="290" spans="1:62" x14ac:dyDescent="0.55000000000000004">
      <c r="A290" s="2" t="str">
        <f t="shared" si="53"/>
        <v>TeleventasVIDA ZURICH PLAN 1</v>
      </c>
      <c r="B290" s="3">
        <f>VLOOKUP(A290,'[1]TARIFAS PRODUCTOS'!$C:$E,3,0)</f>
        <v>24150</v>
      </c>
      <c r="C290" s="6" t="str">
        <f t="shared" si="54"/>
        <v>JULIO</v>
      </c>
      <c r="D290" s="8" t="str">
        <f t="shared" si="55"/>
        <v>VIERNES</v>
      </c>
      <c r="E290" s="9">
        <f t="shared" si="56"/>
        <v>3</v>
      </c>
      <c r="F290" s="14">
        <f t="shared" ca="1" si="57"/>
        <v>126</v>
      </c>
      <c r="G290" s="7">
        <v>3150145</v>
      </c>
      <c r="I290" t="s">
        <v>3303</v>
      </c>
      <c r="J290" t="s">
        <v>2709</v>
      </c>
      <c r="K290" t="s">
        <v>3304</v>
      </c>
      <c r="L290" t="s">
        <v>3304</v>
      </c>
      <c r="P290" t="s">
        <v>126</v>
      </c>
      <c r="Q290" t="s">
        <v>127</v>
      </c>
      <c r="R290" t="s">
        <v>128</v>
      </c>
      <c r="S290" t="s">
        <v>129</v>
      </c>
      <c r="T290" t="s">
        <v>139</v>
      </c>
      <c r="U290" t="s">
        <v>62</v>
      </c>
      <c r="V290" t="s">
        <v>140</v>
      </c>
      <c r="W290" t="s">
        <v>141</v>
      </c>
      <c r="X290" t="s">
        <v>142</v>
      </c>
      <c r="Y290" t="s">
        <v>165</v>
      </c>
      <c r="Z290" t="s">
        <v>166</v>
      </c>
      <c r="AA290" t="s">
        <v>104</v>
      </c>
      <c r="AB290" t="s">
        <v>58</v>
      </c>
      <c r="AC290" t="s">
        <v>146</v>
      </c>
      <c r="AD290" t="s">
        <v>61</v>
      </c>
      <c r="AE290" t="s">
        <v>147</v>
      </c>
      <c r="AF290" t="s">
        <v>148</v>
      </c>
      <c r="AG290" t="s">
        <v>231</v>
      </c>
      <c r="AH290" t="s">
        <v>3305</v>
      </c>
      <c r="AI290" t="s">
        <v>3306</v>
      </c>
      <c r="AJ290" t="s">
        <v>3307</v>
      </c>
      <c r="AK290" t="s">
        <v>3308</v>
      </c>
      <c r="AL290" t="s">
        <v>3309</v>
      </c>
      <c r="AM290" t="s">
        <v>3310</v>
      </c>
      <c r="AN290" t="s">
        <v>133</v>
      </c>
      <c r="AO290" t="s">
        <v>3311</v>
      </c>
      <c r="AP290" t="s">
        <v>149</v>
      </c>
      <c r="AQ290" s="7">
        <v>12500</v>
      </c>
      <c r="AR290" s="7">
        <v>0</v>
      </c>
      <c r="AS290" t="s">
        <v>4861</v>
      </c>
      <c r="AT290" t="s">
        <v>4862</v>
      </c>
      <c r="AU290" s="7">
        <v>5</v>
      </c>
      <c r="AZ290" t="s">
        <v>150</v>
      </c>
      <c r="BA290" t="s">
        <v>3312</v>
      </c>
      <c r="BG290" t="s">
        <v>136</v>
      </c>
      <c r="BI290" t="s">
        <v>3313</v>
      </c>
      <c r="BJ290" s="7">
        <v>5</v>
      </c>
    </row>
    <row r="291" spans="1:62" x14ac:dyDescent="0.55000000000000004">
      <c r="A291" s="2" t="str">
        <f t="shared" si="53"/>
        <v>TeleventasPLAN 1 CUOTA PROTEGIDA</v>
      </c>
      <c r="B291" s="3">
        <f>VLOOKUP(A291,'[1]TARIFAS PRODUCTOS'!$C:$E,3,0)</f>
        <v>36120</v>
      </c>
      <c r="C291" s="6" t="str">
        <f t="shared" si="54"/>
        <v>JULIO</v>
      </c>
      <c r="D291" s="8" t="str">
        <f t="shared" si="55"/>
        <v>VIERNES</v>
      </c>
      <c r="E291" s="9">
        <f t="shared" si="56"/>
        <v>3</v>
      </c>
      <c r="F291" s="14">
        <f t="shared" ca="1" si="57"/>
        <v>126</v>
      </c>
      <c r="G291" s="7">
        <v>3150146</v>
      </c>
      <c r="I291" t="s">
        <v>3314</v>
      </c>
      <c r="J291" t="s">
        <v>2709</v>
      </c>
      <c r="K291" t="s">
        <v>3304</v>
      </c>
      <c r="L291" t="s">
        <v>3304</v>
      </c>
      <c r="P291" t="s">
        <v>126</v>
      </c>
      <c r="Q291" t="s">
        <v>127</v>
      </c>
      <c r="R291" t="s">
        <v>128</v>
      </c>
      <c r="S291" t="s">
        <v>129</v>
      </c>
      <c r="T291" t="s">
        <v>137</v>
      </c>
      <c r="U291" t="s">
        <v>57</v>
      </c>
      <c r="V291" t="s">
        <v>140</v>
      </c>
      <c r="W291" t="s">
        <v>141</v>
      </c>
      <c r="X291" t="s">
        <v>142</v>
      </c>
      <c r="Y291" t="s">
        <v>155</v>
      </c>
      <c r="Z291" t="s">
        <v>156</v>
      </c>
      <c r="AA291" t="s">
        <v>66</v>
      </c>
      <c r="AB291" t="s">
        <v>58</v>
      </c>
      <c r="AC291" t="s">
        <v>130</v>
      </c>
      <c r="AD291" t="s">
        <v>59</v>
      </c>
      <c r="AE291" t="s">
        <v>131</v>
      </c>
      <c r="AF291" t="s">
        <v>132</v>
      </c>
      <c r="AG291" t="s">
        <v>231</v>
      </c>
      <c r="AH291" t="s">
        <v>3315</v>
      </c>
      <c r="AI291" t="s">
        <v>3316</v>
      </c>
      <c r="AJ291" t="s">
        <v>3317</v>
      </c>
      <c r="AK291" t="s">
        <v>3318</v>
      </c>
      <c r="AL291" t="s">
        <v>3319</v>
      </c>
      <c r="AM291" t="s">
        <v>3320</v>
      </c>
      <c r="AN291" t="s">
        <v>133</v>
      </c>
      <c r="AO291" t="s">
        <v>3321</v>
      </c>
      <c r="AP291" t="s">
        <v>138</v>
      </c>
      <c r="AQ291" s="7">
        <v>14000</v>
      </c>
      <c r="AR291" s="7">
        <v>0</v>
      </c>
      <c r="AS291" t="s">
        <v>4861</v>
      </c>
      <c r="AT291" t="s">
        <v>4862</v>
      </c>
      <c r="AU291" s="7">
        <v>5</v>
      </c>
      <c r="AZ291" t="s">
        <v>135</v>
      </c>
      <c r="BA291" t="s">
        <v>3322</v>
      </c>
      <c r="BG291" t="s">
        <v>136</v>
      </c>
      <c r="BI291" t="s">
        <v>3323</v>
      </c>
      <c r="BJ291" s="7">
        <v>5</v>
      </c>
    </row>
    <row r="292" spans="1:62" x14ac:dyDescent="0.55000000000000004">
      <c r="A292" s="2" t="str">
        <f t="shared" si="53"/>
        <v>TeleventasVIDA ZURICH PLAN 1</v>
      </c>
      <c r="B292" s="3">
        <f>VLOOKUP(A292,'[1]TARIFAS PRODUCTOS'!$C:$E,3,0)</f>
        <v>24150</v>
      </c>
      <c r="C292" s="6" t="str">
        <f t="shared" si="54"/>
        <v>JULIO</v>
      </c>
      <c r="D292" s="8" t="str">
        <f t="shared" si="55"/>
        <v>VIERNES</v>
      </c>
      <c r="E292" s="9">
        <f t="shared" si="56"/>
        <v>3</v>
      </c>
      <c r="F292" s="14">
        <f t="shared" ca="1" si="57"/>
        <v>126</v>
      </c>
      <c r="G292" s="7">
        <v>3150147</v>
      </c>
      <c r="I292" t="s">
        <v>3324</v>
      </c>
      <c r="J292" t="s">
        <v>2709</v>
      </c>
      <c r="K292" t="s">
        <v>3325</v>
      </c>
      <c r="L292" t="s">
        <v>3325</v>
      </c>
      <c r="P292" t="s">
        <v>126</v>
      </c>
      <c r="Q292" t="s">
        <v>127</v>
      </c>
      <c r="R292" t="s">
        <v>128</v>
      </c>
      <c r="S292" t="s">
        <v>129</v>
      </c>
      <c r="T292" t="s">
        <v>137</v>
      </c>
      <c r="U292" t="s">
        <v>57</v>
      </c>
      <c r="V292" t="s">
        <v>140</v>
      </c>
      <c r="W292" t="s">
        <v>141</v>
      </c>
      <c r="X292" t="s">
        <v>142</v>
      </c>
      <c r="Y292" t="s">
        <v>165</v>
      </c>
      <c r="Z292" t="s">
        <v>166</v>
      </c>
      <c r="AA292" t="s">
        <v>104</v>
      </c>
      <c r="AB292" t="s">
        <v>58</v>
      </c>
      <c r="AC292" t="s">
        <v>146</v>
      </c>
      <c r="AD292" t="s">
        <v>61</v>
      </c>
      <c r="AE292" t="s">
        <v>147</v>
      </c>
      <c r="AF292" t="s">
        <v>148</v>
      </c>
      <c r="AG292" t="s">
        <v>231</v>
      </c>
      <c r="AH292" t="s">
        <v>3326</v>
      </c>
      <c r="AI292" t="s">
        <v>3327</v>
      </c>
      <c r="AJ292" t="s">
        <v>3328</v>
      </c>
      <c r="AK292" t="s">
        <v>3329</v>
      </c>
      <c r="AL292" t="s">
        <v>3330</v>
      </c>
      <c r="AM292" t="s">
        <v>3331</v>
      </c>
      <c r="AN292" t="s">
        <v>133</v>
      </c>
      <c r="AO292" t="s">
        <v>3332</v>
      </c>
      <c r="AP292" t="s">
        <v>138</v>
      </c>
      <c r="AQ292" s="7">
        <v>12500</v>
      </c>
      <c r="AR292" s="7">
        <v>0</v>
      </c>
      <c r="AS292" t="s">
        <v>4861</v>
      </c>
      <c r="AT292" t="s">
        <v>4862</v>
      </c>
      <c r="AU292" s="7">
        <v>5</v>
      </c>
      <c r="AZ292" t="s">
        <v>150</v>
      </c>
      <c r="BA292" t="s">
        <v>3333</v>
      </c>
      <c r="BG292" t="s">
        <v>136</v>
      </c>
      <c r="BI292" t="s">
        <v>3334</v>
      </c>
      <c r="BJ292" s="7">
        <v>5</v>
      </c>
    </row>
    <row r="293" spans="1:62" x14ac:dyDescent="0.55000000000000004">
      <c r="A293" s="2" t="str">
        <f t="shared" si="53"/>
        <v>TeleventasVIDA ZURICH PLAN 1</v>
      </c>
      <c r="B293" s="3">
        <f>VLOOKUP(A293,'[1]TARIFAS PRODUCTOS'!$C:$E,3,0)</f>
        <v>24150</v>
      </c>
      <c r="C293" s="6" t="str">
        <f t="shared" si="54"/>
        <v>JULIO</v>
      </c>
      <c r="D293" s="8" t="str">
        <f t="shared" si="55"/>
        <v>VIERNES</v>
      </c>
      <c r="E293" s="9">
        <f t="shared" si="56"/>
        <v>3</v>
      </c>
      <c r="F293" s="14">
        <f t="shared" ca="1" si="57"/>
        <v>126</v>
      </c>
      <c r="G293" s="7">
        <v>3150148</v>
      </c>
      <c r="I293" t="s">
        <v>3335</v>
      </c>
      <c r="J293" t="s">
        <v>2709</v>
      </c>
      <c r="K293" t="s">
        <v>3325</v>
      </c>
      <c r="L293" t="s">
        <v>3325</v>
      </c>
      <c r="P293" t="s">
        <v>126</v>
      </c>
      <c r="Q293" t="s">
        <v>127</v>
      </c>
      <c r="R293" t="s">
        <v>128</v>
      </c>
      <c r="S293" t="s">
        <v>129</v>
      </c>
      <c r="T293" t="s">
        <v>151</v>
      </c>
      <c r="U293" t="s">
        <v>65</v>
      </c>
      <c r="V293" t="s">
        <v>140</v>
      </c>
      <c r="W293" t="s">
        <v>141</v>
      </c>
      <c r="X293" t="s">
        <v>142</v>
      </c>
      <c r="Y293" t="s">
        <v>155</v>
      </c>
      <c r="Z293" t="s">
        <v>156</v>
      </c>
      <c r="AA293" t="s">
        <v>66</v>
      </c>
      <c r="AB293" t="s">
        <v>58</v>
      </c>
      <c r="AC293" t="s">
        <v>146</v>
      </c>
      <c r="AD293" t="s">
        <v>61</v>
      </c>
      <c r="AE293" t="s">
        <v>147</v>
      </c>
      <c r="AF293" t="s">
        <v>148</v>
      </c>
      <c r="AG293" t="s">
        <v>231</v>
      </c>
      <c r="AH293" t="s">
        <v>3336</v>
      </c>
      <c r="AI293" t="s">
        <v>3337</v>
      </c>
      <c r="AJ293" t="s">
        <v>3338</v>
      </c>
      <c r="AK293" t="s">
        <v>3339</v>
      </c>
      <c r="AL293" t="s">
        <v>3340</v>
      </c>
      <c r="AM293" t="s">
        <v>3341</v>
      </c>
      <c r="AN293" t="s">
        <v>167</v>
      </c>
      <c r="AO293" t="s">
        <v>3342</v>
      </c>
      <c r="AP293" t="s">
        <v>164</v>
      </c>
      <c r="AQ293" s="7">
        <v>12500</v>
      </c>
      <c r="AR293" s="7">
        <v>0</v>
      </c>
      <c r="AS293" t="s">
        <v>4861</v>
      </c>
      <c r="AT293" t="s">
        <v>4862</v>
      </c>
      <c r="AU293" s="7">
        <v>5</v>
      </c>
      <c r="AZ293" t="s">
        <v>135</v>
      </c>
      <c r="BA293" t="s">
        <v>3343</v>
      </c>
      <c r="BG293" t="s">
        <v>136</v>
      </c>
      <c r="BI293" t="s">
        <v>3344</v>
      </c>
      <c r="BJ293" s="7">
        <v>5</v>
      </c>
    </row>
    <row r="294" spans="1:62" x14ac:dyDescent="0.55000000000000004">
      <c r="A294" s="2" t="str">
        <f t="shared" si="53"/>
        <v>TeleventasVIDA ZURICH PLAN 1</v>
      </c>
      <c r="B294" s="3">
        <f>VLOOKUP(A294,'[1]TARIFAS PRODUCTOS'!$C:$E,3,0)</f>
        <v>24150</v>
      </c>
      <c r="C294" s="6" t="str">
        <f t="shared" si="54"/>
        <v>JULIO</v>
      </c>
      <c r="D294" s="8" t="str">
        <f t="shared" si="55"/>
        <v>VIERNES</v>
      </c>
      <c r="E294" s="9">
        <f t="shared" si="56"/>
        <v>3</v>
      </c>
      <c r="F294" s="14">
        <f t="shared" ca="1" si="57"/>
        <v>126</v>
      </c>
      <c r="G294" s="7">
        <v>3150149</v>
      </c>
      <c r="I294" t="s">
        <v>3345</v>
      </c>
      <c r="J294" t="s">
        <v>2709</v>
      </c>
      <c r="K294" t="s">
        <v>3346</v>
      </c>
      <c r="L294" t="s">
        <v>3346</v>
      </c>
      <c r="P294" t="s">
        <v>126</v>
      </c>
      <c r="Q294" t="s">
        <v>127</v>
      </c>
      <c r="R294" t="s">
        <v>128</v>
      </c>
      <c r="S294" t="s">
        <v>129</v>
      </c>
      <c r="T294" t="s">
        <v>126</v>
      </c>
      <c r="U294" t="s">
        <v>64</v>
      </c>
      <c r="V294" t="s">
        <v>140</v>
      </c>
      <c r="W294" t="s">
        <v>141</v>
      </c>
      <c r="X294" t="s">
        <v>142</v>
      </c>
      <c r="Y294" t="s">
        <v>165</v>
      </c>
      <c r="Z294" t="s">
        <v>166</v>
      </c>
      <c r="AA294" t="s">
        <v>104</v>
      </c>
      <c r="AB294" t="s">
        <v>58</v>
      </c>
      <c r="AC294" t="s">
        <v>146</v>
      </c>
      <c r="AD294" t="s">
        <v>61</v>
      </c>
      <c r="AE294" t="s">
        <v>147</v>
      </c>
      <c r="AF294" t="s">
        <v>148</v>
      </c>
      <c r="AG294" t="s">
        <v>231</v>
      </c>
      <c r="AH294" t="s">
        <v>3347</v>
      </c>
      <c r="AI294" t="s">
        <v>3348</v>
      </c>
      <c r="AJ294" t="s">
        <v>3349</v>
      </c>
      <c r="AK294" t="s">
        <v>3350</v>
      </c>
      <c r="AL294" t="s">
        <v>3351</v>
      </c>
      <c r="AM294" t="s">
        <v>3352</v>
      </c>
      <c r="AN294" t="s">
        <v>133</v>
      </c>
      <c r="AO294" t="s">
        <v>3353</v>
      </c>
      <c r="AP294" t="s">
        <v>134</v>
      </c>
      <c r="AQ294" s="7">
        <v>12500</v>
      </c>
      <c r="AR294" s="7">
        <v>0</v>
      </c>
      <c r="AS294" t="s">
        <v>4861</v>
      </c>
      <c r="AT294" t="s">
        <v>4862</v>
      </c>
      <c r="AU294" s="7">
        <v>5</v>
      </c>
      <c r="AZ294" t="s">
        <v>150</v>
      </c>
      <c r="BA294" t="s">
        <v>3354</v>
      </c>
      <c r="BG294" t="s">
        <v>136</v>
      </c>
      <c r="BI294" t="s">
        <v>3355</v>
      </c>
      <c r="BJ294" s="7">
        <v>5</v>
      </c>
    </row>
    <row r="295" spans="1:62" x14ac:dyDescent="0.55000000000000004">
      <c r="A295" s="2" t="str">
        <f t="shared" si="53"/>
        <v>TeleventasVIDA ZURICH PLAN 1</v>
      </c>
      <c r="B295" s="3">
        <f>VLOOKUP(A295,'[1]TARIFAS PRODUCTOS'!$C:$E,3,0)</f>
        <v>24150</v>
      </c>
      <c r="C295" s="6" t="str">
        <f t="shared" si="54"/>
        <v>JULIO</v>
      </c>
      <c r="D295" s="8" t="str">
        <f t="shared" si="55"/>
        <v>VIERNES</v>
      </c>
      <c r="E295" s="9">
        <f t="shared" si="56"/>
        <v>3</v>
      </c>
      <c r="F295" s="14">
        <f t="shared" ca="1" si="57"/>
        <v>126</v>
      </c>
      <c r="G295" s="7">
        <v>3150150</v>
      </c>
      <c r="I295" t="s">
        <v>3356</v>
      </c>
      <c r="J295" t="s">
        <v>2709</v>
      </c>
      <c r="K295" t="s">
        <v>3357</v>
      </c>
      <c r="L295" t="s">
        <v>3357</v>
      </c>
      <c r="P295" t="s">
        <v>126</v>
      </c>
      <c r="Q295" t="s">
        <v>127</v>
      </c>
      <c r="R295" t="s">
        <v>128</v>
      </c>
      <c r="S295" t="s">
        <v>129</v>
      </c>
      <c r="T295" t="s">
        <v>126</v>
      </c>
      <c r="U295" t="s">
        <v>64</v>
      </c>
      <c r="V295" t="s">
        <v>140</v>
      </c>
      <c r="W295" t="s">
        <v>141</v>
      </c>
      <c r="X295" t="s">
        <v>142</v>
      </c>
      <c r="Y295" t="s">
        <v>181</v>
      </c>
      <c r="Z295" t="s">
        <v>182</v>
      </c>
      <c r="AA295" t="s">
        <v>98</v>
      </c>
      <c r="AB295" t="s">
        <v>58</v>
      </c>
      <c r="AC295" t="s">
        <v>146</v>
      </c>
      <c r="AD295" t="s">
        <v>61</v>
      </c>
      <c r="AE295" t="s">
        <v>147</v>
      </c>
      <c r="AF295" t="s">
        <v>148</v>
      </c>
      <c r="AG295" t="s">
        <v>231</v>
      </c>
      <c r="AH295" t="s">
        <v>3358</v>
      </c>
      <c r="AI295" t="s">
        <v>3359</v>
      </c>
      <c r="AJ295" t="s">
        <v>3360</v>
      </c>
      <c r="AK295" t="s">
        <v>3361</v>
      </c>
      <c r="AL295" t="s">
        <v>3362</v>
      </c>
      <c r="AM295" t="s">
        <v>3363</v>
      </c>
      <c r="AN295" t="s">
        <v>133</v>
      </c>
      <c r="AO295" t="s">
        <v>3364</v>
      </c>
      <c r="AP295" t="s">
        <v>134</v>
      </c>
      <c r="AQ295" s="7">
        <v>12500</v>
      </c>
      <c r="AR295" s="7">
        <v>0</v>
      </c>
      <c r="AS295" t="s">
        <v>4861</v>
      </c>
      <c r="AT295" t="s">
        <v>4862</v>
      </c>
      <c r="AU295" s="7">
        <v>5</v>
      </c>
      <c r="AZ295" t="s">
        <v>150</v>
      </c>
      <c r="BA295" t="s">
        <v>3365</v>
      </c>
      <c r="BG295" t="s">
        <v>136</v>
      </c>
      <c r="BI295" t="s">
        <v>3366</v>
      </c>
      <c r="BJ295" s="7">
        <v>5</v>
      </c>
    </row>
    <row r="296" spans="1:62" x14ac:dyDescent="0.55000000000000004">
      <c r="A296" s="2" t="str">
        <f t="shared" si="53"/>
        <v>TeleventasVIDA ZURICH PLAN 1</v>
      </c>
      <c r="B296" s="3">
        <f>VLOOKUP(A296,'[1]TARIFAS PRODUCTOS'!$C:$E,3,0)</f>
        <v>24150</v>
      </c>
      <c r="C296" s="6" t="str">
        <f t="shared" si="54"/>
        <v>JULIO</v>
      </c>
      <c r="D296" s="8" t="str">
        <f t="shared" si="55"/>
        <v>VIERNES</v>
      </c>
      <c r="E296" s="9">
        <f t="shared" si="56"/>
        <v>3</v>
      </c>
      <c r="F296" s="14">
        <f t="shared" ca="1" si="57"/>
        <v>126</v>
      </c>
      <c r="G296" s="7">
        <v>3150151</v>
      </c>
      <c r="I296" t="s">
        <v>3367</v>
      </c>
      <c r="J296" t="s">
        <v>2709</v>
      </c>
      <c r="K296" t="s">
        <v>3357</v>
      </c>
      <c r="L296" t="s">
        <v>3357</v>
      </c>
      <c r="P296" t="s">
        <v>126</v>
      </c>
      <c r="Q296" t="s">
        <v>127</v>
      </c>
      <c r="R296" t="s">
        <v>128</v>
      </c>
      <c r="S296" t="s">
        <v>129</v>
      </c>
      <c r="T296" t="s">
        <v>151</v>
      </c>
      <c r="U296" t="s">
        <v>65</v>
      </c>
      <c r="V296" t="s">
        <v>140</v>
      </c>
      <c r="W296" t="s">
        <v>141</v>
      </c>
      <c r="X296" t="s">
        <v>142</v>
      </c>
      <c r="Y296" t="s">
        <v>165</v>
      </c>
      <c r="Z296" t="s">
        <v>166</v>
      </c>
      <c r="AA296" t="s">
        <v>104</v>
      </c>
      <c r="AB296" t="s">
        <v>58</v>
      </c>
      <c r="AC296" t="s">
        <v>146</v>
      </c>
      <c r="AD296" t="s">
        <v>61</v>
      </c>
      <c r="AE296" t="s">
        <v>147</v>
      </c>
      <c r="AF296" t="s">
        <v>148</v>
      </c>
      <c r="AG296" t="s">
        <v>231</v>
      </c>
      <c r="AH296" t="s">
        <v>3368</v>
      </c>
      <c r="AI296" t="s">
        <v>3369</v>
      </c>
      <c r="AJ296" t="s">
        <v>3370</v>
      </c>
      <c r="AK296" t="s">
        <v>3371</v>
      </c>
      <c r="AL296" t="s">
        <v>3372</v>
      </c>
      <c r="AM296" t="s">
        <v>3373</v>
      </c>
      <c r="AN296" t="s">
        <v>133</v>
      </c>
      <c r="AO296" t="s">
        <v>3374</v>
      </c>
      <c r="AP296" t="s">
        <v>154</v>
      </c>
      <c r="AQ296" s="7">
        <v>12500</v>
      </c>
      <c r="AR296" s="7">
        <v>0</v>
      </c>
      <c r="AS296" t="s">
        <v>4861</v>
      </c>
      <c r="AT296" t="s">
        <v>4862</v>
      </c>
      <c r="AU296" s="7">
        <v>5</v>
      </c>
      <c r="AZ296" t="s">
        <v>150</v>
      </c>
      <c r="BA296" t="s">
        <v>3375</v>
      </c>
      <c r="BG296" t="s">
        <v>136</v>
      </c>
      <c r="BI296" t="s">
        <v>3376</v>
      </c>
      <c r="BJ296" s="7">
        <v>5</v>
      </c>
    </row>
    <row r="297" spans="1:62" x14ac:dyDescent="0.55000000000000004">
      <c r="A297" s="2" t="str">
        <f t="shared" si="53"/>
        <v>TeleventasVIDA ZURICH PLAN 1</v>
      </c>
      <c r="B297" s="3">
        <f>VLOOKUP(A297,'[1]TARIFAS PRODUCTOS'!$C:$E,3,0)</f>
        <v>24150</v>
      </c>
      <c r="C297" s="6" t="str">
        <f t="shared" si="54"/>
        <v>JULIO</v>
      </c>
      <c r="D297" s="8" t="str">
        <f t="shared" si="55"/>
        <v>VIERNES</v>
      </c>
      <c r="E297" s="9">
        <f t="shared" si="56"/>
        <v>3</v>
      </c>
      <c r="F297" s="14">
        <f t="shared" ca="1" si="57"/>
        <v>126</v>
      </c>
      <c r="G297" s="7">
        <v>3150152</v>
      </c>
      <c r="I297" t="s">
        <v>3377</v>
      </c>
      <c r="J297" t="s">
        <v>2709</v>
      </c>
      <c r="K297" t="s">
        <v>3357</v>
      </c>
      <c r="L297" t="s">
        <v>3357</v>
      </c>
      <c r="P297" t="s">
        <v>126</v>
      </c>
      <c r="Q297" t="s">
        <v>127</v>
      </c>
      <c r="R297" t="s">
        <v>128</v>
      </c>
      <c r="S297" t="s">
        <v>129</v>
      </c>
      <c r="T297" t="s">
        <v>137</v>
      </c>
      <c r="U297" t="s">
        <v>57</v>
      </c>
      <c r="V297" t="s">
        <v>140</v>
      </c>
      <c r="W297" t="s">
        <v>141</v>
      </c>
      <c r="X297" t="s">
        <v>142</v>
      </c>
      <c r="Y297" t="s">
        <v>155</v>
      </c>
      <c r="Z297" t="s">
        <v>156</v>
      </c>
      <c r="AA297" t="s">
        <v>66</v>
      </c>
      <c r="AB297" t="s">
        <v>58</v>
      </c>
      <c r="AC297" t="s">
        <v>146</v>
      </c>
      <c r="AD297" t="s">
        <v>61</v>
      </c>
      <c r="AE297" t="s">
        <v>147</v>
      </c>
      <c r="AF297" t="s">
        <v>148</v>
      </c>
      <c r="AG297" t="s">
        <v>231</v>
      </c>
      <c r="AH297" t="s">
        <v>3378</v>
      </c>
      <c r="AI297" t="s">
        <v>3379</v>
      </c>
      <c r="AJ297" t="s">
        <v>3380</v>
      </c>
      <c r="AK297" t="s">
        <v>3381</v>
      </c>
      <c r="AL297" t="s">
        <v>3382</v>
      </c>
      <c r="AM297" t="s">
        <v>3383</v>
      </c>
      <c r="AN297" t="s">
        <v>133</v>
      </c>
      <c r="AO297" t="s">
        <v>3384</v>
      </c>
      <c r="AP297" t="s">
        <v>138</v>
      </c>
      <c r="AQ297" s="7">
        <v>12500</v>
      </c>
      <c r="AR297" s="7">
        <v>0</v>
      </c>
      <c r="AS297" t="s">
        <v>4861</v>
      </c>
      <c r="AT297" t="s">
        <v>4862</v>
      </c>
      <c r="AU297" s="7">
        <v>5</v>
      </c>
      <c r="AZ297" t="s">
        <v>150</v>
      </c>
      <c r="BA297" t="s">
        <v>3385</v>
      </c>
      <c r="BG297" t="s">
        <v>136</v>
      </c>
      <c r="BI297" t="s">
        <v>3386</v>
      </c>
      <c r="BJ297" s="7">
        <v>5</v>
      </c>
    </row>
    <row r="298" spans="1:62" x14ac:dyDescent="0.55000000000000004">
      <c r="A298" s="2" t="str">
        <f t="shared" si="53"/>
        <v>TeleventasVIDA ZURICH PLAN 1</v>
      </c>
      <c r="B298" s="3">
        <f>VLOOKUP(A298,'[1]TARIFAS PRODUCTOS'!$C:$E,3,0)</f>
        <v>24150</v>
      </c>
      <c r="C298" s="6" t="str">
        <f t="shared" si="54"/>
        <v>JULIO</v>
      </c>
      <c r="D298" s="8" t="str">
        <f t="shared" si="55"/>
        <v>VIERNES</v>
      </c>
      <c r="E298" s="9">
        <f t="shared" si="56"/>
        <v>3</v>
      </c>
      <c r="F298" s="14">
        <f t="shared" ca="1" si="57"/>
        <v>126</v>
      </c>
      <c r="G298" s="7">
        <v>3150153</v>
      </c>
      <c r="I298" t="s">
        <v>3387</v>
      </c>
      <c r="J298" t="s">
        <v>2709</v>
      </c>
      <c r="K298" t="s">
        <v>3388</v>
      </c>
      <c r="L298" t="s">
        <v>3388</v>
      </c>
      <c r="P298" t="s">
        <v>126</v>
      </c>
      <c r="Q298" t="s">
        <v>127</v>
      </c>
      <c r="R298" t="s">
        <v>128</v>
      </c>
      <c r="S298" t="s">
        <v>129</v>
      </c>
      <c r="T298" t="s">
        <v>139</v>
      </c>
      <c r="U298" t="s">
        <v>62</v>
      </c>
      <c r="V298" t="s">
        <v>140</v>
      </c>
      <c r="W298" t="s">
        <v>141</v>
      </c>
      <c r="X298" t="s">
        <v>142</v>
      </c>
      <c r="Y298" t="s">
        <v>183</v>
      </c>
      <c r="Z298" t="s">
        <v>184</v>
      </c>
      <c r="AA298" t="s">
        <v>185</v>
      </c>
      <c r="AB298" t="s">
        <v>58</v>
      </c>
      <c r="AC298" t="s">
        <v>146</v>
      </c>
      <c r="AD298" t="s">
        <v>61</v>
      </c>
      <c r="AE298" t="s">
        <v>147</v>
      </c>
      <c r="AF298" t="s">
        <v>148</v>
      </c>
      <c r="AG298" t="s">
        <v>231</v>
      </c>
      <c r="AH298" t="s">
        <v>3389</v>
      </c>
      <c r="AI298" t="s">
        <v>3390</v>
      </c>
      <c r="AJ298" t="s">
        <v>3391</v>
      </c>
      <c r="AK298" t="s">
        <v>3392</v>
      </c>
      <c r="AL298" t="s">
        <v>3393</v>
      </c>
      <c r="AM298" t="s">
        <v>3394</v>
      </c>
      <c r="AN298" t="s">
        <v>133</v>
      </c>
      <c r="AO298" t="s">
        <v>3395</v>
      </c>
      <c r="AP298" t="s">
        <v>149</v>
      </c>
      <c r="AQ298" s="7">
        <v>12500</v>
      </c>
      <c r="AR298" s="7">
        <v>0</v>
      </c>
      <c r="AS298" t="s">
        <v>4861</v>
      </c>
      <c r="AT298" t="s">
        <v>4862</v>
      </c>
      <c r="AU298" s="7">
        <v>5</v>
      </c>
      <c r="AZ298" t="s">
        <v>150</v>
      </c>
      <c r="BA298" t="s">
        <v>3396</v>
      </c>
      <c r="BG298" t="s">
        <v>136</v>
      </c>
      <c r="BI298" t="s">
        <v>3397</v>
      </c>
      <c r="BJ298" s="7">
        <v>5</v>
      </c>
    </row>
    <row r="299" spans="1:62" x14ac:dyDescent="0.55000000000000004">
      <c r="A299" s="2" t="str">
        <f t="shared" si="53"/>
        <v>TeleventasVIDA ZURICH PLAN 1</v>
      </c>
      <c r="B299" s="3">
        <f>VLOOKUP(A299,'[1]TARIFAS PRODUCTOS'!$C:$E,3,0)</f>
        <v>24150</v>
      </c>
      <c r="C299" s="6" t="str">
        <f t="shared" si="54"/>
        <v>JULIO</v>
      </c>
      <c r="D299" s="8" t="str">
        <f t="shared" si="55"/>
        <v>VIERNES</v>
      </c>
      <c r="E299" s="9">
        <f t="shared" si="56"/>
        <v>3</v>
      </c>
      <c r="F299" s="14">
        <f t="shared" ca="1" si="57"/>
        <v>126</v>
      </c>
      <c r="G299" s="7">
        <v>3150154</v>
      </c>
      <c r="I299" t="s">
        <v>3398</v>
      </c>
      <c r="J299" t="s">
        <v>2709</v>
      </c>
      <c r="K299" t="s">
        <v>3388</v>
      </c>
      <c r="L299" t="s">
        <v>3388</v>
      </c>
      <c r="P299" t="s">
        <v>126</v>
      </c>
      <c r="Q299" t="s">
        <v>127</v>
      </c>
      <c r="R299" t="s">
        <v>128</v>
      </c>
      <c r="S299" t="s">
        <v>129</v>
      </c>
      <c r="T299" t="s">
        <v>139</v>
      </c>
      <c r="U299" t="s">
        <v>62</v>
      </c>
      <c r="V299" t="s">
        <v>140</v>
      </c>
      <c r="W299" t="s">
        <v>141</v>
      </c>
      <c r="X299" t="s">
        <v>142</v>
      </c>
      <c r="Y299" t="s">
        <v>165</v>
      </c>
      <c r="Z299" t="s">
        <v>166</v>
      </c>
      <c r="AA299" t="s">
        <v>104</v>
      </c>
      <c r="AB299" t="s">
        <v>58</v>
      </c>
      <c r="AC299" t="s">
        <v>146</v>
      </c>
      <c r="AD299" t="s">
        <v>61</v>
      </c>
      <c r="AE299" t="s">
        <v>147</v>
      </c>
      <c r="AF299" t="s">
        <v>148</v>
      </c>
      <c r="AG299" t="s">
        <v>231</v>
      </c>
      <c r="AH299" t="s">
        <v>3399</v>
      </c>
      <c r="AI299" t="s">
        <v>3400</v>
      </c>
      <c r="AJ299" t="s">
        <v>3401</v>
      </c>
      <c r="AK299" t="s">
        <v>3402</v>
      </c>
      <c r="AL299" t="s">
        <v>3403</v>
      </c>
      <c r="AM299" t="s">
        <v>3404</v>
      </c>
      <c r="AN299" t="s">
        <v>133</v>
      </c>
      <c r="AO299" t="s">
        <v>3405</v>
      </c>
      <c r="AP299" t="s">
        <v>149</v>
      </c>
      <c r="AQ299" s="7">
        <v>12500</v>
      </c>
      <c r="AR299" s="7">
        <v>0</v>
      </c>
      <c r="AS299" t="s">
        <v>4861</v>
      </c>
      <c r="AT299" t="s">
        <v>4862</v>
      </c>
      <c r="AU299" s="7">
        <v>5</v>
      </c>
      <c r="AZ299" t="s">
        <v>150</v>
      </c>
      <c r="BA299" t="s">
        <v>3406</v>
      </c>
      <c r="BG299" t="s">
        <v>136</v>
      </c>
      <c r="BI299" t="s">
        <v>3407</v>
      </c>
      <c r="BJ299" s="7">
        <v>5</v>
      </c>
    </row>
    <row r="300" spans="1:62" x14ac:dyDescent="0.55000000000000004">
      <c r="A300" s="2" t="str">
        <f t="shared" si="53"/>
        <v>TeleventasPLAN 1 CUOTA PROTEGIDA</v>
      </c>
      <c r="B300" s="3">
        <f>VLOOKUP(A300,'[1]TARIFAS PRODUCTOS'!$C:$E,3,0)</f>
        <v>36120</v>
      </c>
      <c r="C300" s="6" t="str">
        <f t="shared" si="54"/>
        <v>JULIO</v>
      </c>
      <c r="D300" s="8" t="str">
        <f t="shared" si="55"/>
        <v>VIERNES</v>
      </c>
      <c r="E300" s="9">
        <f t="shared" si="56"/>
        <v>3</v>
      </c>
      <c r="F300" s="14">
        <f t="shared" ca="1" si="57"/>
        <v>126</v>
      </c>
      <c r="G300" s="7">
        <v>3150221</v>
      </c>
      <c r="I300" t="s">
        <v>3408</v>
      </c>
      <c r="J300" t="s">
        <v>2709</v>
      </c>
      <c r="K300" t="s">
        <v>3409</v>
      </c>
      <c r="L300" t="s">
        <v>3409</v>
      </c>
      <c r="P300" t="s">
        <v>126</v>
      </c>
      <c r="Q300" t="s">
        <v>127</v>
      </c>
      <c r="R300" t="s">
        <v>128</v>
      </c>
      <c r="S300" t="s">
        <v>129</v>
      </c>
      <c r="T300" t="s">
        <v>137</v>
      </c>
      <c r="U300" t="s">
        <v>57</v>
      </c>
      <c r="V300" t="s">
        <v>140</v>
      </c>
      <c r="W300" t="s">
        <v>141</v>
      </c>
      <c r="X300" t="s">
        <v>142</v>
      </c>
      <c r="Y300" t="s">
        <v>152</v>
      </c>
      <c r="Z300" t="s">
        <v>153</v>
      </c>
      <c r="AA300" t="s">
        <v>106</v>
      </c>
      <c r="AB300" t="s">
        <v>58</v>
      </c>
      <c r="AC300" t="s">
        <v>130</v>
      </c>
      <c r="AD300" t="s">
        <v>59</v>
      </c>
      <c r="AE300" t="s">
        <v>131</v>
      </c>
      <c r="AF300" t="s">
        <v>132</v>
      </c>
      <c r="AG300" t="s">
        <v>231</v>
      </c>
      <c r="AH300" t="s">
        <v>3410</v>
      </c>
      <c r="AI300" t="s">
        <v>3411</v>
      </c>
      <c r="AJ300" t="s">
        <v>3412</v>
      </c>
      <c r="AK300" t="s">
        <v>3413</v>
      </c>
      <c r="AL300" t="s">
        <v>3414</v>
      </c>
      <c r="AM300" t="s">
        <v>3415</v>
      </c>
      <c r="AN300" t="s">
        <v>133</v>
      </c>
      <c r="AO300" t="s">
        <v>3416</v>
      </c>
      <c r="AP300" t="s">
        <v>138</v>
      </c>
      <c r="AQ300" s="7">
        <v>14000</v>
      </c>
      <c r="AR300" s="7">
        <v>0</v>
      </c>
      <c r="AS300" t="s">
        <v>4861</v>
      </c>
      <c r="AT300" t="s">
        <v>4862</v>
      </c>
      <c r="AU300" s="7">
        <v>5</v>
      </c>
      <c r="AZ300" t="s">
        <v>150</v>
      </c>
      <c r="BA300" t="s">
        <v>3417</v>
      </c>
      <c r="BG300" t="s">
        <v>136</v>
      </c>
      <c r="BI300" t="s">
        <v>3418</v>
      </c>
      <c r="BJ300" s="7">
        <v>5</v>
      </c>
    </row>
    <row r="301" spans="1:62" x14ac:dyDescent="0.55000000000000004">
      <c r="A301" s="2" t="str">
        <f t="shared" ref="A301:A364" si="58">AB301&amp;AF301</f>
        <v>TeleventasVIDA ZURICH PLAN 1</v>
      </c>
      <c r="B301" s="3">
        <f>VLOOKUP(A301,'[1]TARIFAS PRODUCTOS'!$C:$E,3,0)</f>
        <v>24150</v>
      </c>
      <c r="C301" s="6" t="str">
        <f t="shared" ref="C301:C364" si="59">UPPER(TEXT(J301,"MMMM"))</f>
        <v>JULIO</v>
      </c>
      <c r="D301" s="8" t="str">
        <f t="shared" ref="D301:D364" si="60">UPPER(TEXT(J301,"DDDD"))</f>
        <v>VIERNES</v>
      </c>
      <c r="E301" s="9">
        <f t="shared" ref="E301:E364" si="61">DAY(J301)</f>
        <v>3</v>
      </c>
      <c r="F301" s="14">
        <f t="shared" ref="F301:F364" ca="1" si="62">(YEAR(NOW())-YEAR(AY301))</f>
        <v>126</v>
      </c>
      <c r="G301" s="7">
        <v>3150222</v>
      </c>
      <c r="I301" t="s">
        <v>3419</v>
      </c>
      <c r="J301" t="s">
        <v>2709</v>
      </c>
      <c r="K301" t="s">
        <v>3420</v>
      </c>
      <c r="L301" t="s">
        <v>3420</v>
      </c>
      <c r="P301" t="s">
        <v>126</v>
      </c>
      <c r="Q301" t="s">
        <v>127</v>
      </c>
      <c r="R301" t="s">
        <v>128</v>
      </c>
      <c r="S301" t="s">
        <v>129</v>
      </c>
      <c r="T301" t="s">
        <v>139</v>
      </c>
      <c r="U301" t="s">
        <v>62</v>
      </c>
      <c r="V301" t="s">
        <v>140</v>
      </c>
      <c r="W301" t="s">
        <v>141</v>
      </c>
      <c r="X301" t="s">
        <v>142</v>
      </c>
      <c r="Y301" t="s">
        <v>152</v>
      </c>
      <c r="Z301" t="s">
        <v>153</v>
      </c>
      <c r="AA301" t="s">
        <v>106</v>
      </c>
      <c r="AB301" t="s">
        <v>58</v>
      </c>
      <c r="AC301" t="s">
        <v>146</v>
      </c>
      <c r="AD301" t="s">
        <v>61</v>
      </c>
      <c r="AE301" t="s">
        <v>147</v>
      </c>
      <c r="AF301" t="s">
        <v>148</v>
      </c>
      <c r="AG301" t="s">
        <v>231</v>
      </c>
      <c r="AH301" t="s">
        <v>3421</v>
      </c>
      <c r="AI301" t="s">
        <v>3422</v>
      </c>
      <c r="AJ301" t="s">
        <v>3423</v>
      </c>
      <c r="AK301" t="s">
        <v>3424</v>
      </c>
      <c r="AL301" t="s">
        <v>3425</v>
      </c>
      <c r="AM301" t="s">
        <v>3426</v>
      </c>
      <c r="AN301" t="s">
        <v>133</v>
      </c>
      <c r="AO301" t="s">
        <v>3427</v>
      </c>
      <c r="AP301" t="s">
        <v>149</v>
      </c>
      <c r="AQ301" s="7">
        <v>12500</v>
      </c>
      <c r="AR301" s="7">
        <v>0</v>
      </c>
      <c r="AS301" t="s">
        <v>4861</v>
      </c>
      <c r="AT301" t="s">
        <v>4862</v>
      </c>
      <c r="AU301" s="7">
        <v>5</v>
      </c>
      <c r="AZ301" t="s">
        <v>150</v>
      </c>
      <c r="BA301" t="s">
        <v>3428</v>
      </c>
      <c r="BG301" t="s">
        <v>136</v>
      </c>
      <c r="BI301" t="s">
        <v>3429</v>
      </c>
      <c r="BJ301" s="7">
        <v>5</v>
      </c>
    </row>
    <row r="302" spans="1:62" x14ac:dyDescent="0.55000000000000004">
      <c r="A302" s="2" t="str">
        <f t="shared" si="58"/>
        <v>TeleventasVIDA ZURICH PLAN 1</v>
      </c>
      <c r="B302" s="3">
        <f>VLOOKUP(A302,'[1]TARIFAS PRODUCTOS'!$C:$E,3,0)</f>
        <v>24150</v>
      </c>
      <c r="C302" s="6" t="str">
        <f t="shared" si="59"/>
        <v>JULIO</v>
      </c>
      <c r="D302" s="8" t="str">
        <f t="shared" si="60"/>
        <v>VIERNES</v>
      </c>
      <c r="E302" s="9">
        <f t="shared" si="61"/>
        <v>3</v>
      </c>
      <c r="F302" s="14">
        <f t="shared" ca="1" si="62"/>
        <v>126</v>
      </c>
      <c r="G302" s="7">
        <v>3150223</v>
      </c>
      <c r="I302" t="s">
        <v>3430</v>
      </c>
      <c r="J302" t="s">
        <v>2709</v>
      </c>
      <c r="K302" t="s">
        <v>3431</v>
      </c>
      <c r="L302" t="s">
        <v>3431</v>
      </c>
      <c r="P302" t="s">
        <v>126</v>
      </c>
      <c r="Q302" t="s">
        <v>127</v>
      </c>
      <c r="R302" t="s">
        <v>128</v>
      </c>
      <c r="S302" t="s">
        <v>129</v>
      </c>
      <c r="T302" t="s">
        <v>126</v>
      </c>
      <c r="U302" t="s">
        <v>64</v>
      </c>
      <c r="V302" t="s">
        <v>140</v>
      </c>
      <c r="W302" t="s">
        <v>141</v>
      </c>
      <c r="X302" t="s">
        <v>142</v>
      </c>
      <c r="Y302" t="s">
        <v>236</v>
      </c>
      <c r="Z302" t="s">
        <v>237</v>
      </c>
      <c r="AA302" t="s">
        <v>238</v>
      </c>
      <c r="AB302" t="s">
        <v>58</v>
      </c>
      <c r="AC302" t="s">
        <v>146</v>
      </c>
      <c r="AD302" t="s">
        <v>61</v>
      </c>
      <c r="AE302" t="s">
        <v>147</v>
      </c>
      <c r="AF302" t="s">
        <v>148</v>
      </c>
      <c r="AG302" t="s">
        <v>231</v>
      </c>
      <c r="AH302" t="s">
        <v>3432</v>
      </c>
      <c r="AI302" t="s">
        <v>3433</v>
      </c>
      <c r="AJ302" t="s">
        <v>3434</v>
      </c>
      <c r="AK302" t="s">
        <v>3435</v>
      </c>
      <c r="AL302" t="s">
        <v>3436</v>
      </c>
      <c r="AM302" t="s">
        <v>3437</v>
      </c>
      <c r="AN302" t="s">
        <v>133</v>
      </c>
      <c r="AO302" t="s">
        <v>3438</v>
      </c>
      <c r="AP302" t="s">
        <v>134</v>
      </c>
      <c r="AQ302" s="7">
        <v>12500</v>
      </c>
      <c r="AR302" s="7">
        <v>0</v>
      </c>
      <c r="AS302" t="s">
        <v>4861</v>
      </c>
      <c r="AT302" t="s">
        <v>4862</v>
      </c>
      <c r="AU302" s="7">
        <v>5</v>
      </c>
      <c r="AZ302" t="s">
        <v>150</v>
      </c>
      <c r="BA302" t="s">
        <v>3439</v>
      </c>
      <c r="BG302" t="s">
        <v>136</v>
      </c>
      <c r="BI302" t="s">
        <v>3440</v>
      </c>
      <c r="BJ302" s="7">
        <v>5</v>
      </c>
    </row>
    <row r="303" spans="1:62" x14ac:dyDescent="0.55000000000000004">
      <c r="A303" s="2" t="str">
        <f t="shared" si="58"/>
        <v>TeleventasPLAN 1 CUOTA PROTEGIDA</v>
      </c>
      <c r="B303" s="3">
        <f>VLOOKUP(A303,'[1]TARIFAS PRODUCTOS'!$C:$E,3,0)</f>
        <v>36120</v>
      </c>
      <c r="C303" s="6" t="str">
        <f t="shared" si="59"/>
        <v>JULIO</v>
      </c>
      <c r="D303" s="8" t="str">
        <f t="shared" si="60"/>
        <v>VIERNES</v>
      </c>
      <c r="E303" s="9">
        <f t="shared" si="61"/>
        <v>3</v>
      </c>
      <c r="F303" s="14">
        <f t="shared" ca="1" si="62"/>
        <v>126</v>
      </c>
      <c r="G303" s="7">
        <v>3150227</v>
      </c>
      <c r="I303" t="s">
        <v>3441</v>
      </c>
      <c r="J303" t="s">
        <v>2709</v>
      </c>
      <c r="K303" t="s">
        <v>3442</v>
      </c>
      <c r="L303" t="s">
        <v>3442</v>
      </c>
      <c r="P303" t="s">
        <v>126</v>
      </c>
      <c r="Q303" t="s">
        <v>127</v>
      </c>
      <c r="R303" t="s">
        <v>128</v>
      </c>
      <c r="S303" t="s">
        <v>129</v>
      </c>
      <c r="T303" t="s">
        <v>137</v>
      </c>
      <c r="U303" t="s">
        <v>57</v>
      </c>
      <c r="V303" t="s">
        <v>140</v>
      </c>
      <c r="W303" t="s">
        <v>141</v>
      </c>
      <c r="X303" t="s">
        <v>142</v>
      </c>
      <c r="Y303" t="s">
        <v>157</v>
      </c>
      <c r="Z303" t="s">
        <v>158</v>
      </c>
      <c r="AA303" t="s">
        <v>159</v>
      </c>
      <c r="AB303" t="s">
        <v>58</v>
      </c>
      <c r="AC303" t="s">
        <v>130</v>
      </c>
      <c r="AD303" t="s">
        <v>59</v>
      </c>
      <c r="AE303" t="s">
        <v>131</v>
      </c>
      <c r="AF303" t="s">
        <v>132</v>
      </c>
      <c r="AG303" t="s">
        <v>231</v>
      </c>
      <c r="AH303" t="s">
        <v>3443</v>
      </c>
      <c r="AI303" t="s">
        <v>3444</v>
      </c>
      <c r="AJ303" t="s">
        <v>3445</v>
      </c>
      <c r="AK303" t="s">
        <v>3446</v>
      </c>
      <c r="AL303" t="s">
        <v>3447</v>
      </c>
      <c r="AM303" t="s">
        <v>3448</v>
      </c>
      <c r="AN303" t="s">
        <v>133</v>
      </c>
      <c r="AO303" t="s">
        <v>3449</v>
      </c>
      <c r="AP303" t="s">
        <v>138</v>
      </c>
      <c r="AQ303" s="7">
        <v>14000</v>
      </c>
      <c r="AR303" s="7">
        <v>0</v>
      </c>
      <c r="AS303" t="s">
        <v>4861</v>
      </c>
      <c r="AT303" t="s">
        <v>4862</v>
      </c>
      <c r="AU303" s="7">
        <v>5</v>
      </c>
      <c r="AZ303" t="s">
        <v>150</v>
      </c>
      <c r="BA303" t="s">
        <v>3450</v>
      </c>
      <c r="BG303" t="s">
        <v>136</v>
      </c>
      <c r="BI303" t="s">
        <v>3451</v>
      </c>
      <c r="BJ303" s="7">
        <v>5</v>
      </c>
    </row>
    <row r="304" spans="1:62" x14ac:dyDescent="0.55000000000000004">
      <c r="A304" s="2" t="str">
        <f t="shared" si="58"/>
        <v>TeleventasVIDA ZURICH PLAN 1</v>
      </c>
      <c r="B304" s="3">
        <f>VLOOKUP(A304,'[1]TARIFAS PRODUCTOS'!$C:$E,3,0)</f>
        <v>24150</v>
      </c>
      <c r="C304" s="6" t="str">
        <f t="shared" si="59"/>
        <v>JULIO</v>
      </c>
      <c r="D304" s="8" t="str">
        <f t="shared" si="60"/>
        <v>VIERNES</v>
      </c>
      <c r="E304" s="9">
        <f t="shared" si="61"/>
        <v>3</v>
      </c>
      <c r="F304" s="14">
        <f t="shared" ca="1" si="62"/>
        <v>126</v>
      </c>
      <c r="G304" s="7">
        <v>3150229</v>
      </c>
      <c r="I304" t="s">
        <v>3452</v>
      </c>
      <c r="J304" t="s">
        <v>2709</v>
      </c>
      <c r="K304" t="s">
        <v>3453</v>
      </c>
      <c r="L304" t="s">
        <v>3453</v>
      </c>
      <c r="P304" t="s">
        <v>126</v>
      </c>
      <c r="Q304" t="s">
        <v>127</v>
      </c>
      <c r="R304" t="s">
        <v>128</v>
      </c>
      <c r="S304" t="s">
        <v>129</v>
      </c>
      <c r="T304" t="s">
        <v>137</v>
      </c>
      <c r="U304" t="s">
        <v>57</v>
      </c>
      <c r="V304" t="s">
        <v>140</v>
      </c>
      <c r="W304" t="s">
        <v>141</v>
      </c>
      <c r="X304" t="s">
        <v>142</v>
      </c>
      <c r="Y304" t="s">
        <v>211</v>
      </c>
      <c r="Z304" t="s">
        <v>212</v>
      </c>
      <c r="AA304" t="s">
        <v>213</v>
      </c>
      <c r="AB304" t="s">
        <v>58</v>
      </c>
      <c r="AC304" t="s">
        <v>146</v>
      </c>
      <c r="AD304" t="s">
        <v>61</v>
      </c>
      <c r="AE304" t="s">
        <v>147</v>
      </c>
      <c r="AF304" t="s">
        <v>148</v>
      </c>
      <c r="AG304" t="s">
        <v>231</v>
      </c>
      <c r="AH304" t="s">
        <v>3454</v>
      </c>
      <c r="AI304" t="s">
        <v>3455</v>
      </c>
      <c r="AJ304" t="s">
        <v>3456</v>
      </c>
      <c r="AK304" t="s">
        <v>3457</v>
      </c>
      <c r="AL304" t="s">
        <v>3458</v>
      </c>
      <c r="AM304" t="s">
        <v>3459</v>
      </c>
      <c r="AN304" t="s">
        <v>133</v>
      </c>
      <c r="AO304" t="s">
        <v>3460</v>
      </c>
      <c r="AP304" t="s">
        <v>138</v>
      </c>
      <c r="AQ304" s="7">
        <v>12500</v>
      </c>
      <c r="AR304" s="7">
        <v>0</v>
      </c>
      <c r="AS304" t="s">
        <v>4861</v>
      </c>
      <c r="AT304" t="s">
        <v>4862</v>
      </c>
      <c r="AU304" s="7">
        <v>5</v>
      </c>
      <c r="AZ304" t="s">
        <v>150</v>
      </c>
      <c r="BA304" t="s">
        <v>3461</v>
      </c>
      <c r="BG304" t="s">
        <v>136</v>
      </c>
      <c r="BI304" t="s">
        <v>3462</v>
      </c>
      <c r="BJ304" s="7">
        <v>5</v>
      </c>
    </row>
    <row r="305" spans="1:62" x14ac:dyDescent="0.55000000000000004">
      <c r="A305" s="2" t="str">
        <f t="shared" si="58"/>
        <v>TeleventasPLAN 1 CUOTA PROTEGIDA</v>
      </c>
      <c r="B305" s="3">
        <f>VLOOKUP(A305,'[1]TARIFAS PRODUCTOS'!$C:$E,3,0)</f>
        <v>36120</v>
      </c>
      <c r="C305" s="6" t="str">
        <f t="shared" si="59"/>
        <v>JULIO</v>
      </c>
      <c r="D305" s="8" t="str">
        <f t="shared" si="60"/>
        <v>VIERNES</v>
      </c>
      <c r="E305" s="9">
        <f t="shared" si="61"/>
        <v>3</v>
      </c>
      <c r="F305" s="14">
        <f t="shared" ca="1" si="62"/>
        <v>126</v>
      </c>
      <c r="G305" s="7">
        <v>3150230</v>
      </c>
      <c r="I305" t="s">
        <v>3463</v>
      </c>
      <c r="J305" t="s">
        <v>2709</v>
      </c>
      <c r="K305" t="s">
        <v>3453</v>
      </c>
      <c r="L305" t="s">
        <v>3453</v>
      </c>
      <c r="P305" t="s">
        <v>126</v>
      </c>
      <c r="Q305" t="s">
        <v>127</v>
      </c>
      <c r="R305" t="s">
        <v>128</v>
      </c>
      <c r="S305" t="s">
        <v>129</v>
      </c>
      <c r="T305" t="s">
        <v>151</v>
      </c>
      <c r="U305" t="s">
        <v>65</v>
      </c>
      <c r="V305" t="s">
        <v>140</v>
      </c>
      <c r="W305" t="s">
        <v>141</v>
      </c>
      <c r="X305" t="s">
        <v>142</v>
      </c>
      <c r="Y305" t="s">
        <v>171</v>
      </c>
      <c r="Z305" t="s">
        <v>172</v>
      </c>
      <c r="AA305" t="s">
        <v>173</v>
      </c>
      <c r="AB305" t="s">
        <v>58</v>
      </c>
      <c r="AC305" t="s">
        <v>130</v>
      </c>
      <c r="AD305" t="s">
        <v>59</v>
      </c>
      <c r="AE305" t="s">
        <v>131</v>
      </c>
      <c r="AF305" t="s">
        <v>132</v>
      </c>
      <c r="AG305" t="s">
        <v>231</v>
      </c>
      <c r="AH305" t="s">
        <v>3464</v>
      </c>
      <c r="AI305" t="s">
        <v>3465</v>
      </c>
      <c r="AJ305" t="s">
        <v>3466</v>
      </c>
      <c r="AK305" t="s">
        <v>3467</v>
      </c>
      <c r="AL305" t="s">
        <v>3468</v>
      </c>
      <c r="AM305" t="s">
        <v>3469</v>
      </c>
      <c r="AN305" t="s">
        <v>167</v>
      </c>
      <c r="AO305" t="s">
        <v>3470</v>
      </c>
      <c r="AP305" t="s">
        <v>154</v>
      </c>
      <c r="AQ305" s="7">
        <v>14000</v>
      </c>
      <c r="AR305" s="7">
        <v>0</v>
      </c>
      <c r="AS305" t="s">
        <v>4861</v>
      </c>
      <c r="AT305" t="s">
        <v>4862</v>
      </c>
      <c r="AU305" s="7">
        <v>5</v>
      </c>
      <c r="AZ305" t="s">
        <v>150</v>
      </c>
      <c r="BA305" t="s">
        <v>3471</v>
      </c>
      <c r="BG305" t="s">
        <v>136</v>
      </c>
      <c r="BI305" t="s">
        <v>3472</v>
      </c>
      <c r="BJ305" s="7">
        <v>5</v>
      </c>
    </row>
    <row r="306" spans="1:62" x14ac:dyDescent="0.55000000000000004">
      <c r="A306" s="2" t="str">
        <f t="shared" si="58"/>
        <v>TeleventasVIDA ZURICH PLAN 1</v>
      </c>
      <c r="B306" s="3">
        <f>VLOOKUP(A306,'[1]TARIFAS PRODUCTOS'!$C:$E,3,0)</f>
        <v>24150</v>
      </c>
      <c r="C306" s="6" t="str">
        <f t="shared" si="59"/>
        <v>JULIO</v>
      </c>
      <c r="D306" s="8" t="str">
        <f t="shared" si="60"/>
        <v>VIERNES</v>
      </c>
      <c r="E306" s="9">
        <f t="shared" si="61"/>
        <v>3</v>
      </c>
      <c r="F306" s="14">
        <f t="shared" ca="1" si="62"/>
        <v>126</v>
      </c>
      <c r="G306" s="7">
        <v>3150256</v>
      </c>
      <c r="I306" t="s">
        <v>3473</v>
      </c>
      <c r="J306" t="s">
        <v>2709</v>
      </c>
      <c r="K306" t="s">
        <v>3474</v>
      </c>
      <c r="L306" t="s">
        <v>3474</v>
      </c>
      <c r="P306" t="s">
        <v>126</v>
      </c>
      <c r="Q306" t="s">
        <v>127</v>
      </c>
      <c r="R306" t="s">
        <v>128</v>
      </c>
      <c r="S306" t="s">
        <v>129</v>
      </c>
      <c r="T306" t="s">
        <v>151</v>
      </c>
      <c r="U306" t="s">
        <v>65</v>
      </c>
      <c r="V306" t="s">
        <v>140</v>
      </c>
      <c r="W306" t="s">
        <v>141</v>
      </c>
      <c r="X306" t="s">
        <v>142</v>
      </c>
      <c r="Y306" t="s">
        <v>165</v>
      </c>
      <c r="Z306" t="s">
        <v>166</v>
      </c>
      <c r="AA306" t="s">
        <v>104</v>
      </c>
      <c r="AB306" t="s">
        <v>58</v>
      </c>
      <c r="AC306" t="s">
        <v>146</v>
      </c>
      <c r="AD306" t="s">
        <v>61</v>
      </c>
      <c r="AE306" t="s">
        <v>147</v>
      </c>
      <c r="AF306" t="s">
        <v>148</v>
      </c>
      <c r="AG306" t="s">
        <v>231</v>
      </c>
      <c r="AH306" t="s">
        <v>3475</v>
      </c>
      <c r="AI306" t="s">
        <v>3476</v>
      </c>
      <c r="AJ306" t="s">
        <v>3477</v>
      </c>
      <c r="AK306" t="s">
        <v>3478</v>
      </c>
      <c r="AL306" t="s">
        <v>3479</v>
      </c>
      <c r="AM306" t="s">
        <v>3480</v>
      </c>
      <c r="AN306" t="s">
        <v>133</v>
      </c>
      <c r="AO306" t="s">
        <v>3481</v>
      </c>
      <c r="AP306" t="s">
        <v>154</v>
      </c>
      <c r="AQ306" s="7">
        <v>12500</v>
      </c>
      <c r="AR306" s="7">
        <v>0</v>
      </c>
      <c r="AS306" t="s">
        <v>4861</v>
      </c>
      <c r="AT306" t="s">
        <v>4862</v>
      </c>
      <c r="AU306" s="7">
        <v>5</v>
      </c>
      <c r="AZ306" t="s">
        <v>150</v>
      </c>
      <c r="BA306" t="s">
        <v>3482</v>
      </c>
      <c r="BG306" t="s">
        <v>136</v>
      </c>
      <c r="BI306" t="s">
        <v>3483</v>
      </c>
      <c r="BJ306" s="7">
        <v>5</v>
      </c>
    </row>
    <row r="307" spans="1:62" x14ac:dyDescent="0.55000000000000004">
      <c r="A307" s="2" t="str">
        <f t="shared" si="58"/>
        <v>TeleventasPLAN 1 CUOTA PROTEGIDA</v>
      </c>
      <c r="B307" s="3">
        <f>VLOOKUP(A307,'[1]TARIFAS PRODUCTOS'!$C:$E,3,0)</f>
        <v>36120</v>
      </c>
      <c r="C307" s="6" t="str">
        <f t="shared" si="59"/>
        <v>JULIO</v>
      </c>
      <c r="D307" s="8" t="str">
        <f t="shared" si="60"/>
        <v>VIERNES</v>
      </c>
      <c r="E307" s="9">
        <f t="shared" si="61"/>
        <v>3</v>
      </c>
      <c r="F307" s="14">
        <f t="shared" ca="1" si="62"/>
        <v>126</v>
      </c>
      <c r="G307" s="7">
        <v>3150269</v>
      </c>
      <c r="I307" t="s">
        <v>3484</v>
      </c>
      <c r="J307" t="s">
        <v>2709</v>
      </c>
      <c r="K307" t="s">
        <v>3485</v>
      </c>
      <c r="L307" t="s">
        <v>3485</v>
      </c>
      <c r="P307" t="s">
        <v>126</v>
      </c>
      <c r="Q307" t="s">
        <v>127</v>
      </c>
      <c r="R307" t="s">
        <v>128</v>
      </c>
      <c r="S307" t="s">
        <v>129</v>
      </c>
      <c r="T307" t="s">
        <v>139</v>
      </c>
      <c r="U307" t="s">
        <v>62</v>
      </c>
      <c r="V307" t="s">
        <v>140</v>
      </c>
      <c r="W307" t="s">
        <v>141</v>
      </c>
      <c r="X307" t="s">
        <v>142</v>
      </c>
      <c r="Y307" t="s">
        <v>211</v>
      </c>
      <c r="Z307" t="s">
        <v>212</v>
      </c>
      <c r="AA307" t="s">
        <v>213</v>
      </c>
      <c r="AB307" t="s">
        <v>58</v>
      </c>
      <c r="AC307" t="s">
        <v>130</v>
      </c>
      <c r="AD307" t="s">
        <v>59</v>
      </c>
      <c r="AE307" t="s">
        <v>131</v>
      </c>
      <c r="AF307" t="s">
        <v>132</v>
      </c>
      <c r="AG307" t="s">
        <v>231</v>
      </c>
      <c r="AH307" t="s">
        <v>3486</v>
      </c>
      <c r="AI307" t="s">
        <v>3487</v>
      </c>
      <c r="AJ307" t="s">
        <v>3488</v>
      </c>
      <c r="AK307" t="s">
        <v>3489</v>
      </c>
      <c r="AL307" t="s">
        <v>3490</v>
      </c>
      <c r="AM307" t="s">
        <v>3491</v>
      </c>
      <c r="AN307" t="s">
        <v>170</v>
      </c>
      <c r="AO307" t="s">
        <v>3492</v>
      </c>
      <c r="AP307" t="s">
        <v>149</v>
      </c>
      <c r="AQ307" s="7">
        <v>14000</v>
      </c>
      <c r="AR307" s="7">
        <v>0</v>
      </c>
      <c r="AS307" t="s">
        <v>4861</v>
      </c>
      <c r="AT307" t="s">
        <v>4862</v>
      </c>
      <c r="AU307" s="7">
        <v>5</v>
      </c>
      <c r="AZ307" t="s">
        <v>150</v>
      </c>
      <c r="BA307" t="s">
        <v>3493</v>
      </c>
      <c r="BG307" t="s">
        <v>136</v>
      </c>
      <c r="BI307" t="s">
        <v>3494</v>
      </c>
      <c r="BJ307" s="7">
        <v>5</v>
      </c>
    </row>
    <row r="308" spans="1:62" x14ac:dyDescent="0.55000000000000004">
      <c r="A308" s="2" t="str">
        <f t="shared" si="58"/>
        <v>TeleventasPLAN 1 CUOTA PROTEGIDA</v>
      </c>
      <c r="B308" s="3">
        <f>VLOOKUP(A308,'[1]TARIFAS PRODUCTOS'!$C:$E,3,0)</f>
        <v>36120</v>
      </c>
      <c r="C308" s="6" t="str">
        <f t="shared" si="59"/>
        <v>JULIO</v>
      </c>
      <c r="D308" s="8" t="str">
        <f t="shared" si="60"/>
        <v>VIERNES</v>
      </c>
      <c r="E308" s="9">
        <f t="shared" si="61"/>
        <v>3</v>
      </c>
      <c r="F308" s="14">
        <f t="shared" ca="1" si="62"/>
        <v>126</v>
      </c>
      <c r="G308" s="7">
        <v>3150287</v>
      </c>
      <c r="I308" t="s">
        <v>3495</v>
      </c>
      <c r="J308" t="s">
        <v>2709</v>
      </c>
      <c r="K308" t="s">
        <v>3496</v>
      </c>
      <c r="L308" t="s">
        <v>3496</v>
      </c>
      <c r="P308" t="s">
        <v>126</v>
      </c>
      <c r="Q308" t="s">
        <v>127</v>
      </c>
      <c r="R308" t="s">
        <v>128</v>
      </c>
      <c r="S308" t="s">
        <v>129</v>
      </c>
      <c r="T308" t="s">
        <v>137</v>
      </c>
      <c r="U308" t="s">
        <v>57</v>
      </c>
      <c r="V308" t="s">
        <v>140</v>
      </c>
      <c r="W308" t="s">
        <v>141</v>
      </c>
      <c r="X308" t="s">
        <v>142</v>
      </c>
      <c r="Y308" t="s">
        <v>157</v>
      </c>
      <c r="Z308" t="s">
        <v>158</v>
      </c>
      <c r="AA308" t="s">
        <v>159</v>
      </c>
      <c r="AB308" t="s">
        <v>58</v>
      </c>
      <c r="AC308" t="s">
        <v>130</v>
      </c>
      <c r="AD308" t="s">
        <v>59</v>
      </c>
      <c r="AE308" t="s">
        <v>131</v>
      </c>
      <c r="AF308" t="s">
        <v>132</v>
      </c>
      <c r="AG308" t="s">
        <v>231</v>
      </c>
      <c r="AH308" t="s">
        <v>3497</v>
      </c>
      <c r="AI308" t="s">
        <v>3498</v>
      </c>
      <c r="AJ308" t="s">
        <v>3499</v>
      </c>
      <c r="AK308" t="s">
        <v>3500</v>
      </c>
      <c r="AL308" t="s">
        <v>3501</v>
      </c>
      <c r="AM308" t="s">
        <v>3502</v>
      </c>
      <c r="AN308" t="s">
        <v>133</v>
      </c>
      <c r="AO308" t="s">
        <v>3503</v>
      </c>
      <c r="AP308" t="s">
        <v>138</v>
      </c>
      <c r="AQ308" s="7">
        <v>14000</v>
      </c>
      <c r="AR308" s="7">
        <v>0</v>
      </c>
      <c r="AS308" t="s">
        <v>3962</v>
      </c>
      <c r="AT308" t="s">
        <v>3963</v>
      </c>
      <c r="AU308" s="7">
        <v>6</v>
      </c>
      <c r="AV308" t="s">
        <v>4866</v>
      </c>
      <c r="AZ308" t="s">
        <v>150</v>
      </c>
      <c r="BA308" t="s">
        <v>3504</v>
      </c>
      <c r="BG308" t="s">
        <v>136</v>
      </c>
      <c r="BI308" t="s">
        <v>3505</v>
      </c>
      <c r="BJ308" s="7">
        <v>5</v>
      </c>
    </row>
    <row r="309" spans="1:62" x14ac:dyDescent="0.55000000000000004">
      <c r="A309" s="2" t="str">
        <f t="shared" si="58"/>
        <v>TeleventasPLAN 1 CUOTA PROTEGIDA</v>
      </c>
      <c r="B309" s="3">
        <f>VLOOKUP(A309,'[1]TARIFAS PRODUCTOS'!$C:$E,3,0)</f>
        <v>36120</v>
      </c>
      <c r="C309" s="6" t="str">
        <f t="shared" si="59"/>
        <v>JULIO</v>
      </c>
      <c r="D309" s="8" t="str">
        <f t="shared" si="60"/>
        <v>VIERNES</v>
      </c>
      <c r="E309" s="9">
        <f t="shared" si="61"/>
        <v>3</v>
      </c>
      <c r="F309" s="14">
        <f t="shared" ca="1" si="62"/>
        <v>126</v>
      </c>
      <c r="G309" s="7">
        <v>3150291</v>
      </c>
      <c r="I309" t="s">
        <v>3506</v>
      </c>
      <c r="J309" t="s">
        <v>2709</v>
      </c>
      <c r="K309" t="s">
        <v>3507</v>
      </c>
      <c r="L309" t="s">
        <v>3507</v>
      </c>
      <c r="P309" t="s">
        <v>126</v>
      </c>
      <c r="Q309" t="s">
        <v>127</v>
      </c>
      <c r="R309" t="s">
        <v>128</v>
      </c>
      <c r="S309" t="s">
        <v>129</v>
      </c>
      <c r="T309" t="s">
        <v>137</v>
      </c>
      <c r="U309" t="s">
        <v>57</v>
      </c>
      <c r="V309" t="s">
        <v>140</v>
      </c>
      <c r="W309" t="s">
        <v>141</v>
      </c>
      <c r="X309" t="s">
        <v>142</v>
      </c>
      <c r="Y309" t="s">
        <v>168</v>
      </c>
      <c r="Z309" t="s">
        <v>169</v>
      </c>
      <c r="AA309" t="s">
        <v>102</v>
      </c>
      <c r="AB309" t="s">
        <v>58</v>
      </c>
      <c r="AC309" t="s">
        <v>130</v>
      </c>
      <c r="AD309" t="s">
        <v>59</v>
      </c>
      <c r="AE309" t="s">
        <v>131</v>
      </c>
      <c r="AF309" t="s">
        <v>132</v>
      </c>
      <c r="AG309" t="s">
        <v>231</v>
      </c>
      <c r="AH309" t="s">
        <v>3508</v>
      </c>
      <c r="AI309" t="s">
        <v>3509</v>
      </c>
      <c r="AJ309" t="s">
        <v>3510</v>
      </c>
      <c r="AK309" t="s">
        <v>3511</v>
      </c>
      <c r="AL309" t="s">
        <v>3512</v>
      </c>
      <c r="AM309" t="s">
        <v>3513</v>
      </c>
      <c r="AN309" t="s">
        <v>133</v>
      </c>
      <c r="AO309" t="s">
        <v>3514</v>
      </c>
      <c r="AP309" t="s">
        <v>138</v>
      </c>
      <c r="AQ309" s="7">
        <v>14000</v>
      </c>
      <c r="AR309" s="7">
        <v>0</v>
      </c>
      <c r="AS309" t="s">
        <v>4861</v>
      </c>
      <c r="AT309" t="s">
        <v>4862</v>
      </c>
      <c r="AU309" s="7">
        <v>5</v>
      </c>
      <c r="AZ309" t="s">
        <v>150</v>
      </c>
      <c r="BA309" t="s">
        <v>3515</v>
      </c>
      <c r="BG309" t="s">
        <v>136</v>
      </c>
      <c r="BI309" t="s">
        <v>3516</v>
      </c>
      <c r="BJ309" s="7">
        <v>5</v>
      </c>
    </row>
    <row r="310" spans="1:62" x14ac:dyDescent="0.55000000000000004">
      <c r="A310" s="2" t="str">
        <f t="shared" si="58"/>
        <v>TeleventasPLAN 1 CUOTA PROTEGIDA</v>
      </c>
      <c r="B310" s="3">
        <f>VLOOKUP(A310,'[1]TARIFAS PRODUCTOS'!$C:$E,3,0)</f>
        <v>36120</v>
      </c>
      <c r="C310" s="6" t="str">
        <f t="shared" si="59"/>
        <v>JULIO</v>
      </c>
      <c r="D310" s="8" t="str">
        <f t="shared" si="60"/>
        <v>VIERNES</v>
      </c>
      <c r="E310" s="9">
        <f t="shared" si="61"/>
        <v>3</v>
      </c>
      <c r="F310" s="14">
        <f t="shared" ca="1" si="62"/>
        <v>126</v>
      </c>
      <c r="G310" s="7">
        <v>3150307</v>
      </c>
      <c r="I310" t="s">
        <v>3517</v>
      </c>
      <c r="J310" t="s">
        <v>2709</v>
      </c>
      <c r="K310" t="s">
        <v>3518</v>
      </c>
      <c r="L310" t="s">
        <v>3518</v>
      </c>
      <c r="P310" t="s">
        <v>126</v>
      </c>
      <c r="Q310" t="s">
        <v>127</v>
      </c>
      <c r="R310" t="s">
        <v>128</v>
      </c>
      <c r="S310" t="s">
        <v>129</v>
      </c>
      <c r="T310" t="s">
        <v>137</v>
      </c>
      <c r="U310" t="s">
        <v>57</v>
      </c>
      <c r="V310" t="s">
        <v>140</v>
      </c>
      <c r="W310" t="s">
        <v>141</v>
      </c>
      <c r="X310" t="s">
        <v>142</v>
      </c>
      <c r="Y310" t="s">
        <v>157</v>
      </c>
      <c r="Z310" t="s">
        <v>158</v>
      </c>
      <c r="AA310" t="s">
        <v>159</v>
      </c>
      <c r="AB310" t="s">
        <v>58</v>
      </c>
      <c r="AC310" t="s">
        <v>130</v>
      </c>
      <c r="AD310" t="s">
        <v>59</v>
      </c>
      <c r="AE310" t="s">
        <v>131</v>
      </c>
      <c r="AF310" t="s">
        <v>132</v>
      </c>
      <c r="AG310" t="s">
        <v>231</v>
      </c>
      <c r="AH310" t="s">
        <v>3519</v>
      </c>
      <c r="AI310" t="s">
        <v>3520</v>
      </c>
      <c r="AJ310" t="s">
        <v>3521</v>
      </c>
      <c r="AK310" t="s">
        <v>3522</v>
      </c>
      <c r="AL310" t="s">
        <v>3523</v>
      </c>
      <c r="AM310" t="s">
        <v>3524</v>
      </c>
      <c r="AN310" t="s">
        <v>133</v>
      </c>
      <c r="AO310" t="s">
        <v>3525</v>
      </c>
      <c r="AP310" t="s">
        <v>138</v>
      </c>
      <c r="AQ310" s="7">
        <v>14000</v>
      </c>
      <c r="AR310" s="7">
        <v>0</v>
      </c>
      <c r="AS310" t="s">
        <v>4861</v>
      </c>
      <c r="AT310" t="s">
        <v>4862</v>
      </c>
      <c r="AU310" s="7">
        <v>5</v>
      </c>
      <c r="AZ310" t="s">
        <v>150</v>
      </c>
      <c r="BA310" t="s">
        <v>3526</v>
      </c>
      <c r="BG310" t="s">
        <v>136</v>
      </c>
      <c r="BI310" t="s">
        <v>3527</v>
      </c>
      <c r="BJ310" s="7">
        <v>5</v>
      </c>
    </row>
    <row r="311" spans="1:62" x14ac:dyDescent="0.55000000000000004">
      <c r="A311" s="2" t="str">
        <f t="shared" si="58"/>
        <v>TeleventasVIDA ZURICH PLAN 1</v>
      </c>
      <c r="B311" s="3">
        <f>VLOOKUP(A311,'[1]TARIFAS PRODUCTOS'!$C:$E,3,0)</f>
        <v>24150</v>
      </c>
      <c r="C311" s="6" t="str">
        <f t="shared" si="59"/>
        <v>JULIO</v>
      </c>
      <c r="D311" s="8" t="str">
        <f t="shared" si="60"/>
        <v>VIERNES</v>
      </c>
      <c r="E311" s="9">
        <f t="shared" si="61"/>
        <v>3</v>
      </c>
      <c r="F311" s="14">
        <f t="shared" ca="1" si="62"/>
        <v>126</v>
      </c>
      <c r="G311" s="7">
        <v>3150308</v>
      </c>
      <c r="I311" t="s">
        <v>3528</v>
      </c>
      <c r="J311" t="s">
        <v>2709</v>
      </c>
      <c r="K311" t="s">
        <v>3529</v>
      </c>
      <c r="L311" t="s">
        <v>3529</v>
      </c>
      <c r="P311" t="s">
        <v>126</v>
      </c>
      <c r="Q311" t="s">
        <v>127</v>
      </c>
      <c r="R311" t="s">
        <v>128</v>
      </c>
      <c r="S311" t="s">
        <v>129</v>
      </c>
      <c r="T311" t="s">
        <v>137</v>
      </c>
      <c r="U311" t="s">
        <v>57</v>
      </c>
      <c r="V311" t="s">
        <v>140</v>
      </c>
      <c r="W311" t="s">
        <v>141</v>
      </c>
      <c r="X311" t="s">
        <v>142</v>
      </c>
      <c r="Y311" t="s">
        <v>168</v>
      </c>
      <c r="Z311" t="s">
        <v>169</v>
      </c>
      <c r="AA311" t="s">
        <v>102</v>
      </c>
      <c r="AB311" t="s">
        <v>58</v>
      </c>
      <c r="AC311" t="s">
        <v>146</v>
      </c>
      <c r="AD311" t="s">
        <v>61</v>
      </c>
      <c r="AE311" t="s">
        <v>147</v>
      </c>
      <c r="AF311" t="s">
        <v>148</v>
      </c>
      <c r="AG311" t="s">
        <v>231</v>
      </c>
      <c r="AH311" t="s">
        <v>3530</v>
      </c>
      <c r="AI311" t="s">
        <v>3531</v>
      </c>
      <c r="AJ311" t="s">
        <v>3532</v>
      </c>
      <c r="AK311" t="s">
        <v>3533</v>
      </c>
      <c r="AL311" t="s">
        <v>3534</v>
      </c>
      <c r="AM311" t="s">
        <v>3535</v>
      </c>
      <c r="AN311" t="s">
        <v>133</v>
      </c>
      <c r="AO311" t="s">
        <v>3536</v>
      </c>
      <c r="AP311" t="s">
        <v>138</v>
      </c>
      <c r="AQ311" s="7">
        <v>12500</v>
      </c>
      <c r="AR311" s="7">
        <v>0</v>
      </c>
      <c r="AS311" t="s">
        <v>4861</v>
      </c>
      <c r="AT311" t="s">
        <v>4862</v>
      </c>
      <c r="AU311" s="7">
        <v>5</v>
      </c>
      <c r="AZ311" t="s">
        <v>150</v>
      </c>
      <c r="BA311" t="s">
        <v>3537</v>
      </c>
      <c r="BG311" t="s">
        <v>136</v>
      </c>
      <c r="BI311" t="s">
        <v>3538</v>
      </c>
      <c r="BJ311" s="7">
        <v>5</v>
      </c>
    </row>
    <row r="312" spans="1:62" x14ac:dyDescent="0.55000000000000004">
      <c r="A312" s="2" t="str">
        <f t="shared" si="58"/>
        <v>TeleventasVIDA ZURICH PLAN 1</v>
      </c>
      <c r="B312" s="3">
        <f>VLOOKUP(A312,'[1]TARIFAS PRODUCTOS'!$C:$E,3,0)</f>
        <v>24150</v>
      </c>
      <c r="C312" s="6" t="str">
        <f t="shared" si="59"/>
        <v>JULIO</v>
      </c>
      <c r="D312" s="8" t="str">
        <f t="shared" si="60"/>
        <v>VIERNES</v>
      </c>
      <c r="E312" s="9">
        <f t="shared" si="61"/>
        <v>3</v>
      </c>
      <c r="F312" s="14">
        <f t="shared" ca="1" si="62"/>
        <v>126</v>
      </c>
      <c r="G312" s="7">
        <v>3150316</v>
      </c>
      <c r="I312" t="s">
        <v>3539</v>
      </c>
      <c r="J312" t="s">
        <v>2709</v>
      </c>
      <c r="K312" t="s">
        <v>3540</v>
      </c>
      <c r="L312" t="s">
        <v>3540</v>
      </c>
      <c r="P312" t="s">
        <v>126</v>
      </c>
      <c r="Q312" t="s">
        <v>127</v>
      </c>
      <c r="R312" t="s">
        <v>128</v>
      </c>
      <c r="S312" t="s">
        <v>129</v>
      </c>
      <c r="T312" t="s">
        <v>139</v>
      </c>
      <c r="U312" t="s">
        <v>62</v>
      </c>
      <c r="V312" t="s">
        <v>140</v>
      </c>
      <c r="W312" t="s">
        <v>141</v>
      </c>
      <c r="X312" t="s">
        <v>142</v>
      </c>
      <c r="Y312" t="s">
        <v>211</v>
      </c>
      <c r="Z312" t="s">
        <v>212</v>
      </c>
      <c r="AA312" t="s">
        <v>213</v>
      </c>
      <c r="AB312" t="s">
        <v>58</v>
      </c>
      <c r="AC312" t="s">
        <v>146</v>
      </c>
      <c r="AD312" t="s">
        <v>61</v>
      </c>
      <c r="AE312" t="s">
        <v>147</v>
      </c>
      <c r="AF312" t="s">
        <v>148</v>
      </c>
      <c r="AG312" t="s">
        <v>231</v>
      </c>
      <c r="AH312" t="s">
        <v>3541</v>
      </c>
      <c r="AI312" t="s">
        <v>3542</v>
      </c>
      <c r="AJ312" t="s">
        <v>3543</v>
      </c>
      <c r="AK312" t="s">
        <v>3544</v>
      </c>
      <c r="AL312" t="s">
        <v>3545</v>
      </c>
      <c r="AM312" t="s">
        <v>3546</v>
      </c>
      <c r="AN312" t="s">
        <v>133</v>
      </c>
      <c r="AO312" t="s">
        <v>3547</v>
      </c>
      <c r="AP312" t="s">
        <v>149</v>
      </c>
      <c r="AQ312" s="7">
        <v>12500</v>
      </c>
      <c r="AR312" s="7">
        <v>0</v>
      </c>
      <c r="AS312" t="s">
        <v>4861</v>
      </c>
      <c r="AT312" t="s">
        <v>4862</v>
      </c>
      <c r="AU312" s="7">
        <v>5</v>
      </c>
      <c r="AZ312" t="s">
        <v>150</v>
      </c>
      <c r="BA312" t="s">
        <v>3548</v>
      </c>
      <c r="BG312" t="s">
        <v>136</v>
      </c>
      <c r="BI312" t="s">
        <v>3549</v>
      </c>
      <c r="BJ312" s="7">
        <v>5</v>
      </c>
    </row>
    <row r="313" spans="1:62" x14ac:dyDescent="0.55000000000000004">
      <c r="A313" s="2" t="str">
        <f t="shared" si="58"/>
        <v>TeleventasCUOTA PROTEGIDA SILVER 1</v>
      </c>
      <c r="B313" s="3">
        <f>VLOOKUP(A313,'[1]TARIFAS PRODUCTOS'!$C:$E,3,0)</f>
        <v>38640</v>
      </c>
      <c r="C313" s="6" t="str">
        <f t="shared" si="59"/>
        <v>JULIO</v>
      </c>
      <c r="D313" s="8" t="str">
        <f t="shared" si="60"/>
        <v>VIERNES</v>
      </c>
      <c r="E313" s="9">
        <f t="shared" si="61"/>
        <v>3</v>
      </c>
      <c r="F313" s="14">
        <f t="shared" ca="1" si="62"/>
        <v>126</v>
      </c>
      <c r="G313" s="7">
        <v>3150317</v>
      </c>
      <c r="I313" t="s">
        <v>3550</v>
      </c>
      <c r="J313" t="s">
        <v>2709</v>
      </c>
      <c r="K313" t="s">
        <v>3551</v>
      </c>
      <c r="L313" t="s">
        <v>3551</v>
      </c>
      <c r="P313" t="s">
        <v>126</v>
      </c>
      <c r="Q313" t="s">
        <v>127</v>
      </c>
      <c r="R313" t="s">
        <v>128</v>
      </c>
      <c r="S313" t="s">
        <v>129</v>
      </c>
      <c r="T313" t="s">
        <v>137</v>
      </c>
      <c r="U313" t="s">
        <v>57</v>
      </c>
      <c r="V313" t="s">
        <v>140</v>
      </c>
      <c r="W313" t="s">
        <v>141</v>
      </c>
      <c r="X313" t="s">
        <v>142</v>
      </c>
      <c r="Y313" t="s">
        <v>168</v>
      </c>
      <c r="Z313" t="s">
        <v>169</v>
      </c>
      <c r="AA313" t="s">
        <v>102</v>
      </c>
      <c r="AB313" t="s">
        <v>58</v>
      </c>
      <c r="AC313" t="s">
        <v>130</v>
      </c>
      <c r="AD313" t="s">
        <v>59</v>
      </c>
      <c r="AE313" t="s">
        <v>162</v>
      </c>
      <c r="AF313" t="s">
        <v>163</v>
      </c>
      <c r="AG313" t="s">
        <v>231</v>
      </c>
      <c r="AH313" t="s">
        <v>3552</v>
      </c>
      <c r="AI313" t="s">
        <v>3553</v>
      </c>
      <c r="AJ313" t="s">
        <v>3554</v>
      </c>
      <c r="AK313" t="s">
        <v>3555</v>
      </c>
      <c r="AL313" t="s">
        <v>3556</v>
      </c>
      <c r="AM313" t="s">
        <v>3557</v>
      </c>
      <c r="AN313" t="s">
        <v>133</v>
      </c>
      <c r="AO313" t="s">
        <v>3558</v>
      </c>
      <c r="AP313" t="s">
        <v>138</v>
      </c>
      <c r="AQ313" s="7">
        <v>20000</v>
      </c>
      <c r="AR313" s="7">
        <v>0</v>
      </c>
      <c r="AS313" t="s">
        <v>4861</v>
      </c>
      <c r="AT313" t="s">
        <v>4862</v>
      </c>
      <c r="AU313" s="7">
        <v>5</v>
      </c>
      <c r="AZ313" t="s">
        <v>150</v>
      </c>
      <c r="BA313" t="s">
        <v>3559</v>
      </c>
      <c r="BG313" t="s">
        <v>136</v>
      </c>
      <c r="BI313" t="s">
        <v>3560</v>
      </c>
      <c r="BJ313" s="7">
        <v>5</v>
      </c>
    </row>
    <row r="314" spans="1:62" x14ac:dyDescent="0.55000000000000004">
      <c r="A314" s="2" t="str">
        <f t="shared" si="58"/>
        <v>TeleventasVIDA ZURICH PLAN 1</v>
      </c>
      <c r="B314" s="3">
        <f>VLOOKUP(A314,'[1]TARIFAS PRODUCTOS'!$C:$E,3,0)</f>
        <v>24150</v>
      </c>
      <c r="C314" s="6" t="str">
        <f t="shared" si="59"/>
        <v>JULIO</v>
      </c>
      <c r="D314" s="8" t="str">
        <f t="shared" si="60"/>
        <v>JUEVES</v>
      </c>
      <c r="E314" s="9">
        <f t="shared" si="61"/>
        <v>2</v>
      </c>
      <c r="F314" s="14">
        <f t="shared" ca="1" si="62"/>
        <v>126</v>
      </c>
      <c r="G314" s="7">
        <v>3150320</v>
      </c>
      <c r="I314" t="s">
        <v>3561</v>
      </c>
      <c r="J314" t="s">
        <v>928</v>
      </c>
      <c r="K314" t="s">
        <v>3562</v>
      </c>
      <c r="L314" t="s">
        <v>3562</v>
      </c>
      <c r="P314" t="s">
        <v>126</v>
      </c>
      <c r="Q314" t="s">
        <v>127</v>
      </c>
      <c r="R314" t="s">
        <v>128</v>
      </c>
      <c r="S314" t="s">
        <v>129</v>
      </c>
      <c r="T314" t="s">
        <v>139</v>
      </c>
      <c r="U314" t="s">
        <v>62</v>
      </c>
      <c r="V314" t="s">
        <v>140</v>
      </c>
      <c r="W314" t="s">
        <v>141</v>
      </c>
      <c r="X314" t="s">
        <v>142</v>
      </c>
      <c r="Y314" t="s">
        <v>186</v>
      </c>
      <c r="Z314" t="s">
        <v>187</v>
      </c>
      <c r="AA314" t="s">
        <v>188</v>
      </c>
      <c r="AB314" t="s">
        <v>58</v>
      </c>
      <c r="AC314" t="s">
        <v>146</v>
      </c>
      <c r="AD314" t="s">
        <v>61</v>
      </c>
      <c r="AE314" t="s">
        <v>147</v>
      </c>
      <c r="AF314" t="s">
        <v>148</v>
      </c>
      <c r="AG314" t="s">
        <v>231</v>
      </c>
      <c r="AH314" t="s">
        <v>3563</v>
      </c>
      <c r="AI314" t="s">
        <v>3564</v>
      </c>
      <c r="AJ314" t="s">
        <v>3565</v>
      </c>
      <c r="AK314" t="s">
        <v>3566</v>
      </c>
      <c r="AL314" t="s">
        <v>3567</v>
      </c>
      <c r="AM314" t="s">
        <v>3568</v>
      </c>
      <c r="AN314" t="s">
        <v>133</v>
      </c>
      <c r="AO314" t="s">
        <v>3569</v>
      </c>
      <c r="AP314" t="s">
        <v>149</v>
      </c>
      <c r="AQ314" s="7">
        <v>12500</v>
      </c>
      <c r="AR314" s="7">
        <v>0</v>
      </c>
      <c r="AS314" t="s">
        <v>4861</v>
      </c>
      <c r="AT314" t="s">
        <v>4862</v>
      </c>
      <c r="AU314" s="7">
        <v>5</v>
      </c>
      <c r="AZ314" t="s">
        <v>150</v>
      </c>
      <c r="BA314" t="s">
        <v>3570</v>
      </c>
      <c r="BG314" t="s">
        <v>136</v>
      </c>
      <c r="BI314" t="s">
        <v>3571</v>
      </c>
      <c r="BJ314" s="7">
        <v>5</v>
      </c>
    </row>
    <row r="315" spans="1:62" x14ac:dyDescent="0.55000000000000004">
      <c r="A315" s="2" t="str">
        <f t="shared" si="58"/>
        <v>TeleventasPLAN 1 CUOTA PROTEGIDA</v>
      </c>
      <c r="B315" s="3">
        <f>VLOOKUP(A315,'[1]TARIFAS PRODUCTOS'!$C:$E,3,0)</f>
        <v>36120</v>
      </c>
      <c r="C315" s="6" t="str">
        <f t="shared" si="59"/>
        <v>JULIO</v>
      </c>
      <c r="D315" s="8" t="str">
        <f t="shared" si="60"/>
        <v>VIERNES</v>
      </c>
      <c r="E315" s="9">
        <f t="shared" si="61"/>
        <v>3</v>
      </c>
      <c r="F315" s="14">
        <f t="shared" ca="1" si="62"/>
        <v>126</v>
      </c>
      <c r="G315" s="7">
        <v>3150321</v>
      </c>
      <c r="I315" t="s">
        <v>3572</v>
      </c>
      <c r="J315" t="s">
        <v>2709</v>
      </c>
      <c r="K315" t="s">
        <v>3573</v>
      </c>
      <c r="L315" t="s">
        <v>3573</v>
      </c>
      <c r="P315" t="s">
        <v>126</v>
      </c>
      <c r="Q315" t="s">
        <v>127</v>
      </c>
      <c r="R315" t="s">
        <v>128</v>
      </c>
      <c r="S315" t="s">
        <v>129</v>
      </c>
      <c r="T315" t="s">
        <v>137</v>
      </c>
      <c r="U315" t="s">
        <v>57</v>
      </c>
      <c r="V315" t="s">
        <v>140</v>
      </c>
      <c r="W315" t="s">
        <v>141</v>
      </c>
      <c r="X315" t="s">
        <v>142</v>
      </c>
      <c r="Y315" t="s">
        <v>211</v>
      </c>
      <c r="Z315" t="s">
        <v>212</v>
      </c>
      <c r="AA315" t="s">
        <v>213</v>
      </c>
      <c r="AB315" t="s">
        <v>58</v>
      </c>
      <c r="AC315" t="s">
        <v>130</v>
      </c>
      <c r="AD315" t="s">
        <v>59</v>
      </c>
      <c r="AE315" t="s">
        <v>131</v>
      </c>
      <c r="AF315" t="s">
        <v>132</v>
      </c>
      <c r="AG315" t="s">
        <v>231</v>
      </c>
      <c r="AH315" t="s">
        <v>3574</v>
      </c>
      <c r="AI315" t="s">
        <v>3575</v>
      </c>
      <c r="AJ315" t="s">
        <v>3576</v>
      </c>
      <c r="AK315" t="s">
        <v>3577</v>
      </c>
      <c r="AL315" t="s">
        <v>3578</v>
      </c>
      <c r="AM315" t="s">
        <v>3579</v>
      </c>
      <c r="AN315" t="s">
        <v>133</v>
      </c>
      <c r="AO315" t="s">
        <v>3580</v>
      </c>
      <c r="AP315" t="s">
        <v>138</v>
      </c>
      <c r="AQ315" s="7">
        <v>14000</v>
      </c>
      <c r="AR315" s="7">
        <v>0</v>
      </c>
      <c r="AS315" t="s">
        <v>4861</v>
      </c>
      <c r="AT315" t="s">
        <v>4862</v>
      </c>
      <c r="AU315" s="7">
        <v>5</v>
      </c>
      <c r="AZ315" t="s">
        <v>150</v>
      </c>
      <c r="BA315" t="s">
        <v>3581</v>
      </c>
      <c r="BG315" t="s">
        <v>136</v>
      </c>
      <c r="BI315" t="s">
        <v>3582</v>
      </c>
      <c r="BJ315" s="7">
        <v>5</v>
      </c>
    </row>
    <row r="316" spans="1:62" x14ac:dyDescent="0.55000000000000004">
      <c r="A316" s="2" t="str">
        <f t="shared" si="58"/>
        <v>TeleventasCUOTA PROTEGIDA SILVER 1</v>
      </c>
      <c r="B316" s="3">
        <f>VLOOKUP(A316,'[1]TARIFAS PRODUCTOS'!$C:$E,3,0)</f>
        <v>38640</v>
      </c>
      <c r="C316" s="6" t="str">
        <f t="shared" si="59"/>
        <v>JULIO</v>
      </c>
      <c r="D316" s="8" t="str">
        <f t="shared" si="60"/>
        <v>VIERNES</v>
      </c>
      <c r="E316" s="9">
        <f t="shared" si="61"/>
        <v>3</v>
      </c>
      <c r="F316" s="14">
        <f t="shared" ca="1" si="62"/>
        <v>126</v>
      </c>
      <c r="G316" s="7">
        <v>3150322</v>
      </c>
      <c r="I316" t="s">
        <v>3583</v>
      </c>
      <c r="J316" t="s">
        <v>2709</v>
      </c>
      <c r="K316" t="s">
        <v>3584</v>
      </c>
      <c r="L316" t="s">
        <v>3584</v>
      </c>
      <c r="P316" t="s">
        <v>126</v>
      </c>
      <c r="Q316" t="s">
        <v>127</v>
      </c>
      <c r="R316" t="s">
        <v>128</v>
      </c>
      <c r="S316" t="s">
        <v>129</v>
      </c>
      <c r="T316" t="s">
        <v>139</v>
      </c>
      <c r="U316" t="s">
        <v>62</v>
      </c>
      <c r="V316" t="s">
        <v>140</v>
      </c>
      <c r="W316" t="s">
        <v>141</v>
      </c>
      <c r="X316" t="s">
        <v>142</v>
      </c>
      <c r="Y316" t="s">
        <v>181</v>
      </c>
      <c r="Z316" t="s">
        <v>182</v>
      </c>
      <c r="AA316" t="s">
        <v>98</v>
      </c>
      <c r="AB316" t="s">
        <v>58</v>
      </c>
      <c r="AC316" t="s">
        <v>130</v>
      </c>
      <c r="AD316" t="s">
        <v>59</v>
      </c>
      <c r="AE316" t="s">
        <v>162</v>
      </c>
      <c r="AF316" t="s">
        <v>163</v>
      </c>
      <c r="AG316" t="s">
        <v>231</v>
      </c>
      <c r="AH316" t="s">
        <v>3585</v>
      </c>
      <c r="AI316" t="s">
        <v>3586</v>
      </c>
      <c r="AJ316" t="s">
        <v>3587</v>
      </c>
      <c r="AK316" t="s">
        <v>3588</v>
      </c>
      <c r="AL316" t="s">
        <v>3589</v>
      </c>
      <c r="AM316" t="s">
        <v>3590</v>
      </c>
      <c r="AN316" t="s">
        <v>133</v>
      </c>
      <c r="AO316" t="s">
        <v>3591</v>
      </c>
      <c r="AP316" t="s">
        <v>149</v>
      </c>
      <c r="AQ316" s="7">
        <v>20000</v>
      </c>
      <c r="AR316" s="7">
        <v>0</v>
      </c>
      <c r="AS316" t="s">
        <v>4861</v>
      </c>
      <c r="AT316" t="s">
        <v>4862</v>
      </c>
      <c r="AU316" s="7">
        <v>5</v>
      </c>
      <c r="AZ316" t="s">
        <v>135</v>
      </c>
      <c r="BA316" t="s">
        <v>3592</v>
      </c>
      <c r="BG316" t="s">
        <v>136</v>
      </c>
      <c r="BI316" t="s">
        <v>3593</v>
      </c>
      <c r="BJ316" s="7">
        <v>5</v>
      </c>
    </row>
    <row r="317" spans="1:62" x14ac:dyDescent="0.55000000000000004">
      <c r="A317" s="2" t="str">
        <f t="shared" si="58"/>
        <v>TeleventasCUOTA PROTEGIDA SILVER 1</v>
      </c>
      <c r="B317" s="3">
        <f>VLOOKUP(A317,'[1]TARIFAS PRODUCTOS'!$C:$E,3,0)</f>
        <v>38640</v>
      </c>
      <c r="C317" s="6" t="str">
        <f t="shared" si="59"/>
        <v>JULIO</v>
      </c>
      <c r="D317" s="8" t="str">
        <f t="shared" si="60"/>
        <v>VIERNES</v>
      </c>
      <c r="E317" s="9">
        <f t="shared" si="61"/>
        <v>3</v>
      </c>
      <c r="F317" s="14">
        <f t="shared" ca="1" si="62"/>
        <v>126</v>
      </c>
      <c r="G317" s="7">
        <v>3150323</v>
      </c>
      <c r="I317" t="s">
        <v>3594</v>
      </c>
      <c r="J317" t="s">
        <v>2709</v>
      </c>
      <c r="K317" t="s">
        <v>3595</v>
      </c>
      <c r="L317" t="s">
        <v>3595</v>
      </c>
      <c r="P317" t="s">
        <v>126</v>
      </c>
      <c r="Q317" t="s">
        <v>127</v>
      </c>
      <c r="R317" t="s">
        <v>128</v>
      </c>
      <c r="S317" t="s">
        <v>129</v>
      </c>
      <c r="T317" t="s">
        <v>139</v>
      </c>
      <c r="U317" t="s">
        <v>62</v>
      </c>
      <c r="V317" t="s">
        <v>140</v>
      </c>
      <c r="W317" t="s">
        <v>141</v>
      </c>
      <c r="X317" t="s">
        <v>142</v>
      </c>
      <c r="Y317" t="s">
        <v>160</v>
      </c>
      <c r="Z317" t="s">
        <v>161</v>
      </c>
      <c r="AA317" t="s">
        <v>99</v>
      </c>
      <c r="AB317" t="s">
        <v>58</v>
      </c>
      <c r="AC317" t="s">
        <v>130</v>
      </c>
      <c r="AD317" t="s">
        <v>59</v>
      </c>
      <c r="AE317" t="s">
        <v>162</v>
      </c>
      <c r="AF317" t="s">
        <v>163</v>
      </c>
      <c r="AG317" t="s">
        <v>231</v>
      </c>
      <c r="AH317" t="s">
        <v>3596</v>
      </c>
      <c r="AI317" t="s">
        <v>3597</v>
      </c>
      <c r="AJ317" t="s">
        <v>3598</v>
      </c>
      <c r="AK317" t="s">
        <v>3599</v>
      </c>
      <c r="AL317" t="s">
        <v>3600</v>
      </c>
      <c r="AM317" t="s">
        <v>3601</v>
      </c>
      <c r="AN317" t="s">
        <v>133</v>
      </c>
      <c r="AO317" t="s">
        <v>3602</v>
      </c>
      <c r="AP317" t="s">
        <v>149</v>
      </c>
      <c r="AQ317" s="7">
        <v>20000</v>
      </c>
      <c r="AR317" s="7">
        <v>0</v>
      </c>
      <c r="AS317" t="s">
        <v>4861</v>
      </c>
      <c r="AT317" t="s">
        <v>4862</v>
      </c>
      <c r="AU317" s="7">
        <v>5</v>
      </c>
      <c r="AZ317" t="s">
        <v>150</v>
      </c>
      <c r="BA317" t="s">
        <v>3603</v>
      </c>
      <c r="BG317" t="s">
        <v>136</v>
      </c>
      <c r="BI317" t="s">
        <v>3604</v>
      </c>
      <c r="BJ317" s="7">
        <v>5</v>
      </c>
    </row>
    <row r="318" spans="1:62" x14ac:dyDescent="0.55000000000000004">
      <c r="A318" s="2" t="str">
        <f t="shared" si="58"/>
        <v>TeleventasPLAN 1 CUOTA PROTEGIDA</v>
      </c>
      <c r="B318" s="3">
        <f>VLOOKUP(A318,'[1]TARIFAS PRODUCTOS'!$C:$E,3,0)</f>
        <v>36120</v>
      </c>
      <c r="C318" s="6" t="str">
        <f t="shared" si="59"/>
        <v>JULIO</v>
      </c>
      <c r="D318" s="8" t="str">
        <f t="shared" si="60"/>
        <v>VIERNES</v>
      </c>
      <c r="E318" s="9">
        <f t="shared" si="61"/>
        <v>3</v>
      </c>
      <c r="F318" s="14">
        <f t="shared" ca="1" si="62"/>
        <v>126</v>
      </c>
      <c r="G318" s="7">
        <v>3150324</v>
      </c>
      <c r="I318" t="s">
        <v>3605</v>
      </c>
      <c r="J318" t="s">
        <v>2709</v>
      </c>
      <c r="K318" t="s">
        <v>3606</v>
      </c>
      <c r="L318" t="s">
        <v>3606</v>
      </c>
      <c r="P318" t="s">
        <v>126</v>
      </c>
      <c r="Q318" t="s">
        <v>127</v>
      </c>
      <c r="R318" t="s">
        <v>128</v>
      </c>
      <c r="S318" t="s">
        <v>129</v>
      </c>
      <c r="T318" t="s">
        <v>137</v>
      </c>
      <c r="U318" t="s">
        <v>57</v>
      </c>
      <c r="V318" t="s">
        <v>140</v>
      </c>
      <c r="W318" t="s">
        <v>141</v>
      </c>
      <c r="X318" t="s">
        <v>142</v>
      </c>
      <c r="Y318" t="s">
        <v>160</v>
      </c>
      <c r="Z318" t="s">
        <v>161</v>
      </c>
      <c r="AA318" t="s">
        <v>99</v>
      </c>
      <c r="AB318" t="s">
        <v>58</v>
      </c>
      <c r="AC318" t="s">
        <v>130</v>
      </c>
      <c r="AD318" t="s">
        <v>59</v>
      </c>
      <c r="AE318" t="s">
        <v>131</v>
      </c>
      <c r="AF318" t="s">
        <v>132</v>
      </c>
      <c r="AG318" t="s">
        <v>231</v>
      </c>
      <c r="AH318" t="s">
        <v>3607</v>
      </c>
      <c r="AI318" t="s">
        <v>3608</v>
      </c>
      <c r="AJ318" t="s">
        <v>3609</v>
      </c>
      <c r="AK318" t="s">
        <v>3610</v>
      </c>
      <c r="AL318" t="s">
        <v>3611</v>
      </c>
      <c r="AM318" t="s">
        <v>3612</v>
      </c>
      <c r="AN318" t="s">
        <v>133</v>
      </c>
      <c r="AO318" t="s">
        <v>3613</v>
      </c>
      <c r="AP318" t="s">
        <v>138</v>
      </c>
      <c r="AQ318" s="7">
        <v>14000</v>
      </c>
      <c r="AR318" s="7">
        <v>0</v>
      </c>
      <c r="AS318" t="s">
        <v>4861</v>
      </c>
      <c r="AT318" t="s">
        <v>4862</v>
      </c>
      <c r="AU318" s="7">
        <v>5</v>
      </c>
      <c r="AZ318" t="s">
        <v>150</v>
      </c>
      <c r="BA318" t="s">
        <v>3614</v>
      </c>
      <c r="BG318" t="s">
        <v>136</v>
      </c>
      <c r="BI318" t="s">
        <v>3615</v>
      </c>
      <c r="BJ318" s="7">
        <v>5</v>
      </c>
    </row>
    <row r="319" spans="1:62" x14ac:dyDescent="0.55000000000000004">
      <c r="A319" s="2" t="str">
        <f t="shared" si="58"/>
        <v>TeleventasPLAN 1 CUOTA PROTEGIDA</v>
      </c>
      <c r="B319" s="3">
        <f>VLOOKUP(A319,'[1]TARIFAS PRODUCTOS'!$C:$E,3,0)</f>
        <v>36120</v>
      </c>
      <c r="C319" s="6" t="str">
        <f t="shared" si="59"/>
        <v>JULIO</v>
      </c>
      <c r="D319" s="8" t="str">
        <f t="shared" si="60"/>
        <v>VIERNES</v>
      </c>
      <c r="E319" s="9">
        <f t="shared" si="61"/>
        <v>3</v>
      </c>
      <c r="F319" s="14">
        <f t="shared" ca="1" si="62"/>
        <v>126</v>
      </c>
      <c r="G319" s="7">
        <v>3150325</v>
      </c>
      <c r="I319" t="s">
        <v>3616</v>
      </c>
      <c r="J319" t="s">
        <v>2709</v>
      </c>
      <c r="K319" t="s">
        <v>3617</v>
      </c>
      <c r="L319" t="s">
        <v>3617</v>
      </c>
      <c r="P319" t="s">
        <v>126</v>
      </c>
      <c r="Q319" t="s">
        <v>127</v>
      </c>
      <c r="R319" t="s">
        <v>128</v>
      </c>
      <c r="S319" t="s">
        <v>129</v>
      </c>
      <c r="T319" t="s">
        <v>139</v>
      </c>
      <c r="U319" t="s">
        <v>62</v>
      </c>
      <c r="V319" t="s">
        <v>140</v>
      </c>
      <c r="W319" t="s">
        <v>141</v>
      </c>
      <c r="X319" t="s">
        <v>142</v>
      </c>
      <c r="Y319" t="s">
        <v>160</v>
      </c>
      <c r="Z319" t="s">
        <v>161</v>
      </c>
      <c r="AA319" t="s">
        <v>99</v>
      </c>
      <c r="AB319" t="s">
        <v>58</v>
      </c>
      <c r="AC319" t="s">
        <v>130</v>
      </c>
      <c r="AD319" t="s">
        <v>59</v>
      </c>
      <c r="AE319" t="s">
        <v>131</v>
      </c>
      <c r="AF319" t="s">
        <v>132</v>
      </c>
      <c r="AG319" t="s">
        <v>231</v>
      </c>
      <c r="AH319" t="s">
        <v>3618</v>
      </c>
      <c r="AI319" t="s">
        <v>3619</v>
      </c>
      <c r="AJ319" t="s">
        <v>3620</v>
      </c>
      <c r="AK319" t="s">
        <v>3621</v>
      </c>
      <c r="AL319" t="s">
        <v>3622</v>
      </c>
      <c r="AM319" t="s">
        <v>3623</v>
      </c>
      <c r="AN319" t="s">
        <v>133</v>
      </c>
      <c r="AO319" t="s">
        <v>3624</v>
      </c>
      <c r="AP319" t="s">
        <v>149</v>
      </c>
      <c r="AQ319" s="7">
        <v>14000</v>
      </c>
      <c r="AR319" s="7">
        <v>0</v>
      </c>
      <c r="AS319" t="s">
        <v>4861</v>
      </c>
      <c r="AT319" t="s">
        <v>4862</v>
      </c>
      <c r="AU319" s="7">
        <v>5</v>
      </c>
      <c r="AZ319" t="s">
        <v>150</v>
      </c>
      <c r="BA319" t="s">
        <v>3625</v>
      </c>
      <c r="BG319" t="s">
        <v>136</v>
      </c>
      <c r="BI319" t="s">
        <v>3626</v>
      </c>
      <c r="BJ319" s="7">
        <v>5</v>
      </c>
    </row>
    <row r="320" spans="1:62" x14ac:dyDescent="0.55000000000000004">
      <c r="A320" s="2" t="str">
        <f t="shared" si="58"/>
        <v>TeleventasCUOTA PROTEGIDA SILVER 1</v>
      </c>
      <c r="B320" s="3">
        <f>VLOOKUP(A320,'[1]TARIFAS PRODUCTOS'!$C:$E,3,0)</f>
        <v>38640</v>
      </c>
      <c r="C320" s="6" t="str">
        <f t="shared" si="59"/>
        <v>JULIO</v>
      </c>
      <c r="D320" s="8" t="str">
        <f t="shared" si="60"/>
        <v>VIERNES</v>
      </c>
      <c r="E320" s="9">
        <f t="shared" si="61"/>
        <v>3</v>
      </c>
      <c r="F320" s="14">
        <f t="shared" ca="1" si="62"/>
        <v>126</v>
      </c>
      <c r="G320" s="7">
        <v>3150326</v>
      </c>
      <c r="I320" t="s">
        <v>3627</v>
      </c>
      <c r="J320" t="s">
        <v>2709</v>
      </c>
      <c r="K320" t="s">
        <v>3628</v>
      </c>
      <c r="L320" t="s">
        <v>3628</v>
      </c>
      <c r="P320" t="s">
        <v>126</v>
      </c>
      <c r="Q320" t="s">
        <v>127</v>
      </c>
      <c r="R320" t="s">
        <v>128</v>
      </c>
      <c r="S320" t="s">
        <v>129</v>
      </c>
      <c r="T320" t="s">
        <v>137</v>
      </c>
      <c r="U320" t="s">
        <v>57</v>
      </c>
      <c r="V320" t="s">
        <v>140</v>
      </c>
      <c r="W320" t="s">
        <v>141</v>
      </c>
      <c r="X320" t="s">
        <v>142</v>
      </c>
      <c r="Y320" t="s">
        <v>181</v>
      </c>
      <c r="Z320" t="s">
        <v>182</v>
      </c>
      <c r="AA320" t="s">
        <v>98</v>
      </c>
      <c r="AB320" t="s">
        <v>58</v>
      </c>
      <c r="AC320" t="s">
        <v>130</v>
      </c>
      <c r="AD320" t="s">
        <v>59</v>
      </c>
      <c r="AE320" t="s">
        <v>162</v>
      </c>
      <c r="AF320" t="s">
        <v>163</v>
      </c>
      <c r="AG320" t="s">
        <v>231</v>
      </c>
      <c r="AH320" t="s">
        <v>3629</v>
      </c>
      <c r="AI320" t="s">
        <v>3630</v>
      </c>
      <c r="AJ320" t="s">
        <v>3631</v>
      </c>
      <c r="AK320" t="s">
        <v>3632</v>
      </c>
      <c r="AL320" t="s">
        <v>3633</v>
      </c>
      <c r="AM320" t="s">
        <v>3634</v>
      </c>
      <c r="AN320" t="s">
        <v>133</v>
      </c>
      <c r="AO320" t="s">
        <v>3635</v>
      </c>
      <c r="AP320" t="s">
        <v>138</v>
      </c>
      <c r="AQ320" s="7">
        <v>20000</v>
      </c>
      <c r="AR320" s="7">
        <v>0</v>
      </c>
      <c r="AS320" t="s">
        <v>4861</v>
      </c>
      <c r="AT320" t="s">
        <v>4862</v>
      </c>
      <c r="AU320" s="7">
        <v>5</v>
      </c>
      <c r="AZ320" t="s">
        <v>150</v>
      </c>
      <c r="BA320" t="s">
        <v>3636</v>
      </c>
      <c r="BG320" t="s">
        <v>136</v>
      </c>
      <c r="BI320" t="s">
        <v>3637</v>
      </c>
      <c r="BJ320" s="7">
        <v>5</v>
      </c>
    </row>
    <row r="321" spans="1:62" x14ac:dyDescent="0.55000000000000004">
      <c r="A321" s="2" t="str">
        <f t="shared" si="58"/>
        <v>TeleventasVIDA ZURICH PLAN 1</v>
      </c>
      <c r="B321" s="3">
        <f>VLOOKUP(A321,'[1]TARIFAS PRODUCTOS'!$C:$E,3,0)</f>
        <v>24150</v>
      </c>
      <c r="C321" s="6" t="str">
        <f t="shared" si="59"/>
        <v>JULIO</v>
      </c>
      <c r="D321" s="8" t="str">
        <f t="shared" si="60"/>
        <v>VIERNES</v>
      </c>
      <c r="E321" s="9">
        <f t="shared" si="61"/>
        <v>3</v>
      </c>
      <c r="F321" s="14">
        <f t="shared" ca="1" si="62"/>
        <v>126</v>
      </c>
      <c r="G321" s="7">
        <v>3150327</v>
      </c>
      <c r="I321" t="s">
        <v>3638</v>
      </c>
      <c r="J321" t="s">
        <v>2709</v>
      </c>
      <c r="K321" t="s">
        <v>3639</v>
      </c>
      <c r="L321" t="s">
        <v>3639</v>
      </c>
      <c r="P321" t="s">
        <v>126</v>
      </c>
      <c r="Q321" t="s">
        <v>127</v>
      </c>
      <c r="R321" t="s">
        <v>128</v>
      </c>
      <c r="S321" t="s">
        <v>129</v>
      </c>
      <c r="T321" t="s">
        <v>151</v>
      </c>
      <c r="U321" t="s">
        <v>65</v>
      </c>
      <c r="V321" t="s">
        <v>140</v>
      </c>
      <c r="W321" t="s">
        <v>141</v>
      </c>
      <c r="X321" t="s">
        <v>142</v>
      </c>
      <c r="Y321" t="s">
        <v>168</v>
      </c>
      <c r="Z321" t="s">
        <v>169</v>
      </c>
      <c r="AA321" t="s">
        <v>102</v>
      </c>
      <c r="AB321" t="s">
        <v>58</v>
      </c>
      <c r="AC321" t="s">
        <v>146</v>
      </c>
      <c r="AD321" t="s">
        <v>61</v>
      </c>
      <c r="AE321" t="s">
        <v>147</v>
      </c>
      <c r="AF321" t="s">
        <v>148</v>
      </c>
      <c r="AG321" t="s">
        <v>231</v>
      </c>
      <c r="AH321" t="s">
        <v>3640</v>
      </c>
      <c r="AI321" t="s">
        <v>3641</v>
      </c>
      <c r="AJ321" t="s">
        <v>3642</v>
      </c>
      <c r="AK321" t="s">
        <v>3643</v>
      </c>
      <c r="AL321" t="s">
        <v>3644</v>
      </c>
      <c r="AM321" t="s">
        <v>3645</v>
      </c>
      <c r="AN321" t="s">
        <v>133</v>
      </c>
      <c r="AO321" t="s">
        <v>3646</v>
      </c>
      <c r="AP321" t="s">
        <v>154</v>
      </c>
      <c r="AQ321" s="7">
        <v>12500</v>
      </c>
      <c r="AR321" s="7">
        <v>0</v>
      </c>
      <c r="AS321" t="s">
        <v>4861</v>
      </c>
      <c r="AT321" t="s">
        <v>4862</v>
      </c>
      <c r="AU321" s="7">
        <v>5</v>
      </c>
      <c r="AZ321" t="s">
        <v>150</v>
      </c>
      <c r="BA321" t="s">
        <v>3647</v>
      </c>
      <c r="BG321" t="s">
        <v>136</v>
      </c>
      <c r="BI321" t="s">
        <v>3648</v>
      </c>
      <c r="BJ321" s="7">
        <v>5</v>
      </c>
    </row>
    <row r="322" spans="1:62" x14ac:dyDescent="0.55000000000000004">
      <c r="A322" s="2" t="str">
        <f t="shared" si="58"/>
        <v>TeleventasCUOTA PROTEGIDA SILVER 1</v>
      </c>
      <c r="B322" s="3">
        <f>VLOOKUP(A322,'[1]TARIFAS PRODUCTOS'!$C:$E,3,0)</f>
        <v>38640</v>
      </c>
      <c r="C322" s="6" t="str">
        <f t="shared" si="59"/>
        <v>JULIO</v>
      </c>
      <c r="D322" s="8" t="str">
        <f t="shared" si="60"/>
        <v>VIERNES</v>
      </c>
      <c r="E322" s="9">
        <f t="shared" si="61"/>
        <v>3</v>
      </c>
      <c r="F322" s="14">
        <f t="shared" ca="1" si="62"/>
        <v>126</v>
      </c>
      <c r="G322" s="7">
        <v>3150328</v>
      </c>
      <c r="I322" t="s">
        <v>3649</v>
      </c>
      <c r="J322" t="s">
        <v>2709</v>
      </c>
      <c r="K322" t="s">
        <v>3650</v>
      </c>
      <c r="L322" t="s">
        <v>3650</v>
      </c>
      <c r="P322" t="s">
        <v>126</v>
      </c>
      <c r="Q322" t="s">
        <v>127</v>
      </c>
      <c r="R322" t="s">
        <v>128</v>
      </c>
      <c r="S322" t="s">
        <v>129</v>
      </c>
      <c r="T322" t="s">
        <v>126</v>
      </c>
      <c r="U322" t="s">
        <v>64</v>
      </c>
      <c r="V322" t="s">
        <v>140</v>
      </c>
      <c r="W322" t="s">
        <v>141</v>
      </c>
      <c r="X322" t="s">
        <v>142</v>
      </c>
      <c r="Y322" t="s">
        <v>181</v>
      </c>
      <c r="Z322" t="s">
        <v>182</v>
      </c>
      <c r="AA322" t="s">
        <v>98</v>
      </c>
      <c r="AB322" t="s">
        <v>58</v>
      </c>
      <c r="AC322" t="s">
        <v>130</v>
      </c>
      <c r="AD322" t="s">
        <v>59</v>
      </c>
      <c r="AE322" t="s">
        <v>162</v>
      </c>
      <c r="AF322" t="s">
        <v>163</v>
      </c>
      <c r="AG322" t="s">
        <v>231</v>
      </c>
      <c r="AH322" t="s">
        <v>3651</v>
      </c>
      <c r="AI322" t="s">
        <v>3652</v>
      </c>
      <c r="AJ322" t="s">
        <v>3653</v>
      </c>
      <c r="AK322" t="s">
        <v>3654</v>
      </c>
      <c r="AL322" t="s">
        <v>3655</v>
      </c>
      <c r="AM322" t="s">
        <v>3656</v>
      </c>
      <c r="AN322" t="s">
        <v>133</v>
      </c>
      <c r="AO322" t="s">
        <v>3657</v>
      </c>
      <c r="AP322" t="s">
        <v>134</v>
      </c>
      <c r="AQ322" s="7">
        <v>20000</v>
      </c>
      <c r="AR322" s="7">
        <v>0</v>
      </c>
      <c r="AS322" t="s">
        <v>4861</v>
      </c>
      <c r="AT322" t="s">
        <v>4862</v>
      </c>
      <c r="AU322" s="7">
        <v>5</v>
      </c>
      <c r="AZ322" t="s">
        <v>135</v>
      </c>
      <c r="BA322" t="s">
        <v>3658</v>
      </c>
      <c r="BG322" t="s">
        <v>136</v>
      </c>
      <c r="BI322" t="s">
        <v>3659</v>
      </c>
      <c r="BJ322" s="7">
        <v>5</v>
      </c>
    </row>
    <row r="323" spans="1:62" x14ac:dyDescent="0.55000000000000004">
      <c r="A323" s="2" t="str">
        <f t="shared" si="58"/>
        <v>TeleventasPLAN 1 CUOTA PROTEGIDA</v>
      </c>
      <c r="B323" s="3">
        <f>VLOOKUP(A323,'[1]TARIFAS PRODUCTOS'!$C:$E,3,0)</f>
        <v>36120</v>
      </c>
      <c r="C323" s="6" t="str">
        <f t="shared" si="59"/>
        <v>JULIO</v>
      </c>
      <c r="D323" s="8" t="str">
        <f t="shared" si="60"/>
        <v>VIERNES</v>
      </c>
      <c r="E323" s="9">
        <f t="shared" si="61"/>
        <v>3</v>
      </c>
      <c r="F323" s="14">
        <f t="shared" ca="1" si="62"/>
        <v>126</v>
      </c>
      <c r="G323" s="7">
        <v>3150329</v>
      </c>
      <c r="I323" t="s">
        <v>3660</v>
      </c>
      <c r="J323" t="s">
        <v>2709</v>
      </c>
      <c r="K323" t="s">
        <v>3661</v>
      </c>
      <c r="L323" t="s">
        <v>3661</v>
      </c>
      <c r="P323" t="s">
        <v>126</v>
      </c>
      <c r="Q323" t="s">
        <v>127</v>
      </c>
      <c r="R323" t="s">
        <v>128</v>
      </c>
      <c r="S323" t="s">
        <v>129</v>
      </c>
      <c r="T323" t="s">
        <v>151</v>
      </c>
      <c r="U323" t="s">
        <v>65</v>
      </c>
      <c r="V323" t="s">
        <v>140</v>
      </c>
      <c r="W323" t="s">
        <v>141</v>
      </c>
      <c r="X323" t="s">
        <v>142</v>
      </c>
      <c r="Y323" t="s">
        <v>160</v>
      </c>
      <c r="Z323" t="s">
        <v>161</v>
      </c>
      <c r="AA323" t="s">
        <v>99</v>
      </c>
      <c r="AB323" t="s">
        <v>58</v>
      </c>
      <c r="AC323" t="s">
        <v>130</v>
      </c>
      <c r="AD323" t="s">
        <v>59</v>
      </c>
      <c r="AE323" t="s">
        <v>131</v>
      </c>
      <c r="AF323" t="s">
        <v>132</v>
      </c>
      <c r="AG323" t="s">
        <v>231</v>
      </c>
      <c r="AH323" t="s">
        <v>3662</v>
      </c>
      <c r="AI323" t="s">
        <v>3663</v>
      </c>
      <c r="AJ323" t="s">
        <v>3664</v>
      </c>
      <c r="AK323" t="s">
        <v>3665</v>
      </c>
      <c r="AL323" t="s">
        <v>3666</v>
      </c>
      <c r="AM323" t="s">
        <v>3667</v>
      </c>
      <c r="AN323" t="s">
        <v>167</v>
      </c>
      <c r="AO323" t="s">
        <v>3668</v>
      </c>
      <c r="AP323" t="s">
        <v>154</v>
      </c>
      <c r="AQ323" s="7">
        <v>14000</v>
      </c>
      <c r="AR323" s="7">
        <v>0</v>
      </c>
      <c r="AS323" t="s">
        <v>4861</v>
      </c>
      <c r="AT323" t="s">
        <v>4862</v>
      </c>
      <c r="AU323" s="7">
        <v>5</v>
      </c>
      <c r="AZ323" t="s">
        <v>150</v>
      </c>
      <c r="BA323" t="s">
        <v>3669</v>
      </c>
      <c r="BG323" t="s">
        <v>136</v>
      </c>
      <c r="BI323" t="s">
        <v>3670</v>
      </c>
      <c r="BJ323" s="7">
        <v>5</v>
      </c>
    </row>
    <row r="324" spans="1:62" x14ac:dyDescent="0.55000000000000004">
      <c r="A324" s="2" t="str">
        <f t="shared" si="58"/>
        <v>TeleventasPLAN 1 CUOTA PROTEGIDA</v>
      </c>
      <c r="B324" s="3">
        <f>VLOOKUP(A324,'[1]TARIFAS PRODUCTOS'!$C:$E,3,0)</f>
        <v>36120</v>
      </c>
      <c r="C324" s="6" t="str">
        <f t="shared" si="59"/>
        <v>JULIO</v>
      </c>
      <c r="D324" s="8" t="str">
        <f t="shared" si="60"/>
        <v>VIERNES</v>
      </c>
      <c r="E324" s="9">
        <f t="shared" si="61"/>
        <v>3</v>
      </c>
      <c r="F324" s="14">
        <f t="shared" ca="1" si="62"/>
        <v>126</v>
      </c>
      <c r="G324" s="7">
        <v>3150371</v>
      </c>
      <c r="I324" t="s">
        <v>3671</v>
      </c>
      <c r="J324" t="s">
        <v>2709</v>
      </c>
      <c r="K324" t="s">
        <v>3672</v>
      </c>
      <c r="L324" t="s">
        <v>3672</v>
      </c>
      <c r="P324" t="s">
        <v>126</v>
      </c>
      <c r="Q324" t="s">
        <v>127</v>
      </c>
      <c r="R324" t="s">
        <v>128</v>
      </c>
      <c r="S324" t="s">
        <v>129</v>
      </c>
      <c r="T324" t="s">
        <v>151</v>
      </c>
      <c r="U324" t="s">
        <v>65</v>
      </c>
      <c r="V324" t="s">
        <v>140</v>
      </c>
      <c r="W324" t="s">
        <v>141</v>
      </c>
      <c r="X324" t="s">
        <v>142</v>
      </c>
      <c r="Y324" t="s">
        <v>186</v>
      </c>
      <c r="Z324" t="s">
        <v>187</v>
      </c>
      <c r="AA324" t="s">
        <v>188</v>
      </c>
      <c r="AB324" t="s">
        <v>58</v>
      </c>
      <c r="AC324" t="s">
        <v>130</v>
      </c>
      <c r="AD324" t="s">
        <v>59</v>
      </c>
      <c r="AE324" t="s">
        <v>131</v>
      </c>
      <c r="AF324" t="s">
        <v>132</v>
      </c>
      <c r="AG324" t="s">
        <v>231</v>
      </c>
      <c r="AH324" t="s">
        <v>3673</v>
      </c>
      <c r="AI324" t="s">
        <v>3674</v>
      </c>
      <c r="AJ324" t="s">
        <v>3675</v>
      </c>
      <c r="AK324" t="s">
        <v>3676</v>
      </c>
      <c r="AL324" t="s">
        <v>3677</v>
      </c>
      <c r="AM324" t="s">
        <v>3678</v>
      </c>
      <c r="AN324" t="s">
        <v>167</v>
      </c>
      <c r="AO324" t="s">
        <v>3679</v>
      </c>
      <c r="AP324" t="s">
        <v>199</v>
      </c>
      <c r="AQ324" s="7">
        <v>14000</v>
      </c>
      <c r="AR324" s="7">
        <v>0</v>
      </c>
      <c r="AS324" t="s">
        <v>4861</v>
      </c>
      <c r="AT324" t="s">
        <v>4862</v>
      </c>
      <c r="AU324" s="7">
        <v>5</v>
      </c>
      <c r="AZ324" t="s">
        <v>150</v>
      </c>
      <c r="BA324" t="s">
        <v>3680</v>
      </c>
      <c r="BG324" t="s">
        <v>136</v>
      </c>
      <c r="BI324" t="s">
        <v>3681</v>
      </c>
      <c r="BJ324" s="7">
        <v>5</v>
      </c>
    </row>
    <row r="325" spans="1:62" x14ac:dyDescent="0.55000000000000004">
      <c r="A325" s="2" t="str">
        <f t="shared" si="58"/>
        <v>TeleventasVIDA ZURICH PLAN 1</v>
      </c>
      <c r="B325" s="3">
        <f>VLOOKUP(A325,'[1]TARIFAS PRODUCTOS'!$C:$E,3,0)</f>
        <v>24150</v>
      </c>
      <c r="C325" s="6" t="str">
        <f t="shared" si="59"/>
        <v>JULIO</v>
      </c>
      <c r="D325" s="8" t="str">
        <f t="shared" si="60"/>
        <v>VIERNES</v>
      </c>
      <c r="E325" s="9">
        <f t="shared" si="61"/>
        <v>3</v>
      </c>
      <c r="F325" s="14">
        <f t="shared" ca="1" si="62"/>
        <v>126</v>
      </c>
      <c r="G325" s="7">
        <v>3150372</v>
      </c>
      <c r="I325" t="s">
        <v>3682</v>
      </c>
      <c r="J325" t="s">
        <v>2709</v>
      </c>
      <c r="K325" t="s">
        <v>3683</v>
      </c>
      <c r="L325" t="s">
        <v>3683</v>
      </c>
      <c r="P325" t="s">
        <v>126</v>
      </c>
      <c r="Q325" t="s">
        <v>127</v>
      </c>
      <c r="R325" t="s">
        <v>128</v>
      </c>
      <c r="S325" t="s">
        <v>129</v>
      </c>
      <c r="T325" t="s">
        <v>137</v>
      </c>
      <c r="U325" t="s">
        <v>57</v>
      </c>
      <c r="V325" t="s">
        <v>140</v>
      </c>
      <c r="W325" t="s">
        <v>141</v>
      </c>
      <c r="X325" t="s">
        <v>142</v>
      </c>
      <c r="Y325" t="s">
        <v>186</v>
      </c>
      <c r="Z325" t="s">
        <v>187</v>
      </c>
      <c r="AA325" t="s">
        <v>188</v>
      </c>
      <c r="AB325" t="s">
        <v>58</v>
      </c>
      <c r="AC325" t="s">
        <v>146</v>
      </c>
      <c r="AD325" t="s">
        <v>61</v>
      </c>
      <c r="AE325" t="s">
        <v>147</v>
      </c>
      <c r="AF325" t="s">
        <v>148</v>
      </c>
      <c r="AG325" t="s">
        <v>231</v>
      </c>
      <c r="AH325" t="s">
        <v>3684</v>
      </c>
      <c r="AI325" t="s">
        <v>3685</v>
      </c>
      <c r="AJ325" t="s">
        <v>3686</v>
      </c>
      <c r="AK325" t="s">
        <v>3687</v>
      </c>
      <c r="AL325" t="s">
        <v>3688</v>
      </c>
      <c r="AM325" t="s">
        <v>3689</v>
      </c>
      <c r="AN325" t="s">
        <v>133</v>
      </c>
      <c r="AO325" t="s">
        <v>3690</v>
      </c>
      <c r="AP325" t="s">
        <v>138</v>
      </c>
      <c r="AQ325" s="7">
        <v>12500</v>
      </c>
      <c r="AR325" s="7">
        <v>0</v>
      </c>
      <c r="AS325" t="s">
        <v>4861</v>
      </c>
      <c r="AT325" t="s">
        <v>4862</v>
      </c>
      <c r="AU325" s="7">
        <v>5</v>
      </c>
      <c r="AZ325" t="s">
        <v>150</v>
      </c>
      <c r="BA325" t="s">
        <v>3691</v>
      </c>
      <c r="BG325" t="s">
        <v>136</v>
      </c>
      <c r="BI325" t="s">
        <v>3692</v>
      </c>
      <c r="BJ325" s="7">
        <v>5</v>
      </c>
    </row>
    <row r="326" spans="1:62" x14ac:dyDescent="0.55000000000000004">
      <c r="A326" s="2" t="str">
        <f t="shared" si="58"/>
        <v>TeleventasVIDA ZURICH PLAN 1</v>
      </c>
      <c r="B326" s="3">
        <f>VLOOKUP(A326,'[1]TARIFAS PRODUCTOS'!$C:$E,3,0)</f>
        <v>24150</v>
      </c>
      <c r="C326" s="6" t="str">
        <f t="shared" si="59"/>
        <v>JULIO</v>
      </c>
      <c r="D326" s="8" t="str">
        <f t="shared" si="60"/>
        <v>VIERNES</v>
      </c>
      <c r="E326" s="9">
        <f t="shared" si="61"/>
        <v>3</v>
      </c>
      <c r="F326" s="14">
        <f t="shared" ca="1" si="62"/>
        <v>126</v>
      </c>
      <c r="G326" s="7">
        <v>3150373</v>
      </c>
      <c r="I326" t="s">
        <v>3693</v>
      </c>
      <c r="J326" t="s">
        <v>2709</v>
      </c>
      <c r="K326" t="s">
        <v>3683</v>
      </c>
      <c r="L326" t="s">
        <v>3683</v>
      </c>
      <c r="P326" t="s">
        <v>126</v>
      </c>
      <c r="Q326" t="s">
        <v>127</v>
      </c>
      <c r="R326" t="s">
        <v>128</v>
      </c>
      <c r="S326" t="s">
        <v>129</v>
      </c>
      <c r="T326" t="s">
        <v>139</v>
      </c>
      <c r="U326" t="s">
        <v>62</v>
      </c>
      <c r="V326" t="s">
        <v>140</v>
      </c>
      <c r="W326" t="s">
        <v>141</v>
      </c>
      <c r="X326" t="s">
        <v>142</v>
      </c>
      <c r="Y326" t="s">
        <v>143</v>
      </c>
      <c r="Z326" t="s">
        <v>144</v>
      </c>
      <c r="AA326" t="s">
        <v>145</v>
      </c>
      <c r="AB326" t="s">
        <v>58</v>
      </c>
      <c r="AC326" t="s">
        <v>146</v>
      </c>
      <c r="AD326" t="s">
        <v>61</v>
      </c>
      <c r="AE326" t="s">
        <v>147</v>
      </c>
      <c r="AF326" t="s">
        <v>148</v>
      </c>
      <c r="AG326" t="s">
        <v>231</v>
      </c>
      <c r="AH326" t="s">
        <v>3694</v>
      </c>
      <c r="AI326" t="s">
        <v>3695</v>
      </c>
      <c r="AJ326" t="s">
        <v>3696</v>
      </c>
      <c r="AK326" t="s">
        <v>3697</v>
      </c>
      <c r="AL326" t="s">
        <v>3698</v>
      </c>
      <c r="AM326" t="s">
        <v>3699</v>
      </c>
      <c r="AN326" t="s">
        <v>133</v>
      </c>
      <c r="AO326" t="s">
        <v>3700</v>
      </c>
      <c r="AP326" t="s">
        <v>149</v>
      </c>
      <c r="AQ326" s="7">
        <v>12500</v>
      </c>
      <c r="AR326" s="7">
        <v>0</v>
      </c>
      <c r="AS326" t="s">
        <v>4861</v>
      </c>
      <c r="AT326" t="s">
        <v>4862</v>
      </c>
      <c r="AU326" s="7">
        <v>5</v>
      </c>
      <c r="AZ326" t="s">
        <v>150</v>
      </c>
      <c r="BA326" t="s">
        <v>3701</v>
      </c>
      <c r="BG326" t="s">
        <v>136</v>
      </c>
      <c r="BI326" t="s">
        <v>3702</v>
      </c>
      <c r="BJ326" s="7">
        <v>5</v>
      </c>
    </row>
    <row r="327" spans="1:62" x14ac:dyDescent="0.55000000000000004">
      <c r="A327" s="2" t="str">
        <f t="shared" si="58"/>
        <v>TeleventasVIDA ZURICH PLAN 1</v>
      </c>
      <c r="B327" s="3">
        <f>VLOOKUP(A327,'[1]TARIFAS PRODUCTOS'!$C:$E,3,0)</f>
        <v>24150</v>
      </c>
      <c r="C327" s="6" t="str">
        <f t="shared" si="59"/>
        <v>JULIO</v>
      </c>
      <c r="D327" s="8" t="str">
        <f t="shared" si="60"/>
        <v>VIERNES</v>
      </c>
      <c r="E327" s="9">
        <f t="shared" si="61"/>
        <v>3</v>
      </c>
      <c r="F327" s="14">
        <f t="shared" ca="1" si="62"/>
        <v>126</v>
      </c>
      <c r="G327" s="7">
        <v>3150374</v>
      </c>
      <c r="I327" t="s">
        <v>3703</v>
      </c>
      <c r="J327" t="s">
        <v>2709</v>
      </c>
      <c r="K327" t="s">
        <v>3704</v>
      </c>
      <c r="L327" t="s">
        <v>3704</v>
      </c>
      <c r="P327" t="s">
        <v>126</v>
      </c>
      <c r="Q327" t="s">
        <v>127</v>
      </c>
      <c r="R327" t="s">
        <v>128</v>
      </c>
      <c r="S327" t="s">
        <v>129</v>
      </c>
      <c r="T327" t="s">
        <v>137</v>
      </c>
      <c r="U327" t="s">
        <v>57</v>
      </c>
      <c r="V327" t="s">
        <v>140</v>
      </c>
      <c r="W327" t="s">
        <v>141</v>
      </c>
      <c r="X327" t="s">
        <v>142</v>
      </c>
      <c r="Y327" t="s">
        <v>186</v>
      </c>
      <c r="Z327" t="s">
        <v>187</v>
      </c>
      <c r="AA327" t="s">
        <v>188</v>
      </c>
      <c r="AB327" t="s">
        <v>58</v>
      </c>
      <c r="AC327" t="s">
        <v>146</v>
      </c>
      <c r="AD327" t="s">
        <v>61</v>
      </c>
      <c r="AE327" t="s">
        <v>147</v>
      </c>
      <c r="AF327" t="s">
        <v>148</v>
      </c>
      <c r="AG327" t="s">
        <v>231</v>
      </c>
      <c r="AH327" t="s">
        <v>3705</v>
      </c>
      <c r="AI327" t="s">
        <v>3706</v>
      </c>
      <c r="AJ327" t="s">
        <v>3707</v>
      </c>
      <c r="AK327" t="s">
        <v>3708</v>
      </c>
      <c r="AL327" t="s">
        <v>3709</v>
      </c>
      <c r="AM327" t="s">
        <v>3710</v>
      </c>
      <c r="AN327" t="s">
        <v>133</v>
      </c>
      <c r="AO327" t="s">
        <v>3711</v>
      </c>
      <c r="AP327" t="s">
        <v>138</v>
      </c>
      <c r="AQ327" s="7">
        <v>12500</v>
      </c>
      <c r="AR327" s="7">
        <v>0</v>
      </c>
      <c r="AS327" t="s">
        <v>4861</v>
      </c>
      <c r="AT327" t="s">
        <v>4862</v>
      </c>
      <c r="AU327" s="7">
        <v>5</v>
      </c>
      <c r="AZ327" t="s">
        <v>150</v>
      </c>
      <c r="BA327" t="s">
        <v>3712</v>
      </c>
      <c r="BG327" t="s">
        <v>136</v>
      </c>
      <c r="BI327" t="s">
        <v>3713</v>
      </c>
      <c r="BJ327" s="7">
        <v>5</v>
      </c>
    </row>
    <row r="328" spans="1:62" x14ac:dyDescent="0.55000000000000004">
      <c r="A328" s="2" t="str">
        <f t="shared" si="58"/>
        <v>TeleventasVIDA ZURICH PLAN 1</v>
      </c>
      <c r="B328" s="3">
        <f>VLOOKUP(A328,'[1]TARIFAS PRODUCTOS'!$C:$E,3,0)</f>
        <v>24150</v>
      </c>
      <c r="C328" s="6" t="str">
        <f t="shared" si="59"/>
        <v>JULIO</v>
      </c>
      <c r="D328" s="8" t="str">
        <f t="shared" si="60"/>
        <v>VIERNES</v>
      </c>
      <c r="E328" s="9">
        <f t="shared" si="61"/>
        <v>3</v>
      </c>
      <c r="F328" s="14">
        <f t="shared" ca="1" si="62"/>
        <v>126</v>
      </c>
      <c r="G328" s="7">
        <v>3150375</v>
      </c>
      <c r="I328" t="s">
        <v>3714</v>
      </c>
      <c r="J328" t="s">
        <v>2709</v>
      </c>
      <c r="K328" t="s">
        <v>3704</v>
      </c>
      <c r="L328" t="s">
        <v>3704</v>
      </c>
      <c r="P328" t="s">
        <v>126</v>
      </c>
      <c r="Q328" t="s">
        <v>127</v>
      </c>
      <c r="R328" t="s">
        <v>128</v>
      </c>
      <c r="S328" t="s">
        <v>129</v>
      </c>
      <c r="T328" t="s">
        <v>126</v>
      </c>
      <c r="U328" t="s">
        <v>64</v>
      </c>
      <c r="V328" t="s">
        <v>140</v>
      </c>
      <c r="W328" t="s">
        <v>141</v>
      </c>
      <c r="X328" t="s">
        <v>142</v>
      </c>
      <c r="Y328" t="s">
        <v>171</v>
      </c>
      <c r="Z328" t="s">
        <v>172</v>
      </c>
      <c r="AA328" t="s">
        <v>173</v>
      </c>
      <c r="AB328" t="s">
        <v>58</v>
      </c>
      <c r="AC328" t="s">
        <v>146</v>
      </c>
      <c r="AD328" t="s">
        <v>61</v>
      </c>
      <c r="AE328" t="s">
        <v>147</v>
      </c>
      <c r="AF328" t="s">
        <v>148</v>
      </c>
      <c r="AG328" t="s">
        <v>231</v>
      </c>
      <c r="AH328" t="s">
        <v>3715</v>
      </c>
      <c r="AI328" t="s">
        <v>3716</v>
      </c>
      <c r="AJ328" t="s">
        <v>3717</v>
      </c>
      <c r="AK328" t="s">
        <v>3718</v>
      </c>
      <c r="AL328" t="s">
        <v>3719</v>
      </c>
      <c r="AM328" t="s">
        <v>3720</v>
      </c>
      <c r="AN328" t="s">
        <v>133</v>
      </c>
      <c r="AO328" t="s">
        <v>3721</v>
      </c>
      <c r="AP328" t="s">
        <v>134</v>
      </c>
      <c r="AQ328" s="7">
        <v>12500</v>
      </c>
      <c r="AR328" s="7">
        <v>0</v>
      </c>
      <c r="AS328" t="s">
        <v>4861</v>
      </c>
      <c r="AT328" t="s">
        <v>4862</v>
      </c>
      <c r="AU328" s="7">
        <v>5</v>
      </c>
      <c r="AZ328" t="s">
        <v>150</v>
      </c>
      <c r="BA328" t="s">
        <v>3722</v>
      </c>
      <c r="BG328" t="s">
        <v>136</v>
      </c>
      <c r="BI328" t="s">
        <v>3723</v>
      </c>
      <c r="BJ328" s="7">
        <v>5</v>
      </c>
    </row>
    <row r="329" spans="1:62" x14ac:dyDescent="0.55000000000000004">
      <c r="A329" s="2" t="str">
        <f t="shared" si="58"/>
        <v>TeleventasPLAN 1 CUOTA PROTEGIDA</v>
      </c>
      <c r="B329" s="3">
        <f>VLOOKUP(A329,'[1]TARIFAS PRODUCTOS'!$C:$E,3,0)</f>
        <v>36120</v>
      </c>
      <c r="C329" s="6" t="str">
        <f t="shared" si="59"/>
        <v>JULIO</v>
      </c>
      <c r="D329" s="8" t="str">
        <f t="shared" si="60"/>
        <v>VIERNES</v>
      </c>
      <c r="E329" s="9">
        <f t="shared" si="61"/>
        <v>3</v>
      </c>
      <c r="F329" s="14">
        <f t="shared" ca="1" si="62"/>
        <v>126</v>
      </c>
      <c r="G329" s="7">
        <v>3150376</v>
      </c>
      <c r="I329" t="s">
        <v>3724</v>
      </c>
      <c r="J329" t="s">
        <v>2709</v>
      </c>
      <c r="K329" t="s">
        <v>3725</v>
      </c>
      <c r="L329" t="s">
        <v>3725</v>
      </c>
      <c r="P329" t="s">
        <v>126</v>
      </c>
      <c r="Q329" t="s">
        <v>127</v>
      </c>
      <c r="R329" t="s">
        <v>128</v>
      </c>
      <c r="S329" t="s">
        <v>129</v>
      </c>
      <c r="T329" t="s">
        <v>139</v>
      </c>
      <c r="U329" t="s">
        <v>62</v>
      </c>
      <c r="V329" t="s">
        <v>140</v>
      </c>
      <c r="W329" t="s">
        <v>141</v>
      </c>
      <c r="X329" t="s">
        <v>142</v>
      </c>
      <c r="Y329" t="s">
        <v>160</v>
      </c>
      <c r="Z329" t="s">
        <v>161</v>
      </c>
      <c r="AA329" t="s">
        <v>99</v>
      </c>
      <c r="AB329" t="s">
        <v>58</v>
      </c>
      <c r="AC329" t="s">
        <v>130</v>
      </c>
      <c r="AD329" t="s">
        <v>59</v>
      </c>
      <c r="AE329" t="s">
        <v>131</v>
      </c>
      <c r="AF329" t="s">
        <v>132</v>
      </c>
      <c r="AG329" t="s">
        <v>231</v>
      </c>
      <c r="AH329" t="s">
        <v>3726</v>
      </c>
      <c r="AI329" t="s">
        <v>3727</v>
      </c>
      <c r="AJ329" t="s">
        <v>3728</v>
      </c>
      <c r="AK329" t="s">
        <v>3729</v>
      </c>
      <c r="AL329" t="s">
        <v>3730</v>
      </c>
      <c r="AM329" t="s">
        <v>3731</v>
      </c>
      <c r="AN329" t="s">
        <v>133</v>
      </c>
      <c r="AO329" t="s">
        <v>3732</v>
      </c>
      <c r="AP329" t="s">
        <v>149</v>
      </c>
      <c r="AQ329" s="7">
        <v>14000</v>
      </c>
      <c r="AR329" s="7">
        <v>0</v>
      </c>
      <c r="AS329" t="s">
        <v>4861</v>
      </c>
      <c r="AT329" t="s">
        <v>4862</v>
      </c>
      <c r="AU329" s="7">
        <v>5</v>
      </c>
      <c r="AZ329" t="s">
        <v>150</v>
      </c>
      <c r="BA329" t="s">
        <v>3733</v>
      </c>
      <c r="BG329" t="s">
        <v>136</v>
      </c>
      <c r="BI329" t="s">
        <v>3734</v>
      </c>
      <c r="BJ329" s="7">
        <v>5</v>
      </c>
    </row>
    <row r="330" spans="1:62" x14ac:dyDescent="0.55000000000000004">
      <c r="A330" s="2" t="str">
        <f t="shared" si="58"/>
        <v>TeleventasVIDA ZURICH PLAN 1</v>
      </c>
      <c r="B330" s="3">
        <f>VLOOKUP(A330,'[1]TARIFAS PRODUCTOS'!$C:$E,3,0)</f>
        <v>24150</v>
      </c>
      <c r="C330" s="6" t="str">
        <f t="shared" si="59"/>
        <v>JULIO</v>
      </c>
      <c r="D330" s="8" t="str">
        <f t="shared" si="60"/>
        <v>VIERNES</v>
      </c>
      <c r="E330" s="9">
        <f t="shared" si="61"/>
        <v>3</v>
      </c>
      <c r="F330" s="14">
        <f t="shared" ca="1" si="62"/>
        <v>126</v>
      </c>
      <c r="G330" s="7">
        <v>3150377</v>
      </c>
      <c r="I330" t="s">
        <v>3735</v>
      </c>
      <c r="J330" t="s">
        <v>2709</v>
      </c>
      <c r="K330" t="s">
        <v>3736</v>
      </c>
      <c r="L330" t="s">
        <v>3736</v>
      </c>
      <c r="P330" t="s">
        <v>126</v>
      </c>
      <c r="Q330" t="s">
        <v>127</v>
      </c>
      <c r="R330" t="s">
        <v>128</v>
      </c>
      <c r="S330" t="s">
        <v>129</v>
      </c>
      <c r="T330" t="s">
        <v>139</v>
      </c>
      <c r="U330" t="s">
        <v>62</v>
      </c>
      <c r="V330" t="s">
        <v>140</v>
      </c>
      <c r="W330" t="s">
        <v>141</v>
      </c>
      <c r="X330" t="s">
        <v>142</v>
      </c>
      <c r="Y330" t="s">
        <v>143</v>
      </c>
      <c r="Z330" t="s">
        <v>144</v>
      </c>
      <c r="AA330" t="s">
        <v>145</v>
      </c>
      <c r="AB330" t="s">
        <v>58</v>
      </c>
      <c r="AC330" t="s">
        <v>146</v>
      </c>
      <c r="AD330" t="s">
        <v>61</v>
      </c>
      <c r="AE330" t="s">
        <v>147</v>
      </c>
      <c r="AF330" t="s">
        <v>148</v>
      </c>
      <c r="AG330" t="s">
        <v>231</v>
      </c>
      <c r="AH330" t="s">
        <v>3737</v>
      </c>
      <c r="AI330" t="s">
        <v>3738</v>
      </c>
      <c r="AJ330" t="s">
        <v>3739</v>
      </c>
      <c r="AK330" t="s">
        <v>3740</v>
      </c>
      <c r="AL330" t="s">
        <v>3741</v>
      </c>
      <c r="AM330" t="s">
        <v>3742</v>
      </c>
      <c r="AN330" t="s">
        <v>133</v>
      </c>
      <c r="AO330" t="s">
        <v>3743</v>
      </c>
      <c r="AP330" t="s">
        <v>149</v>
      </c>
      <c r="AQ330" s="7">
        <v>12500</v>
      </c>
      <c r="AR330" s="7">
        <v>0</v>
      </c>
      <c r="AS330" t="s">
        <v>4861</v>
      </c>
      <c r="AT330" t="s">
        <v>4862</v>
      </c>
      <c r="AU330" s="7">
        <v>5</v>
      </c>
      <c r="AZ330" t="s">
        <v>150</v>
      </c>
      <c r="BA330" t="s">
        <v>3744</v>
      </c>
      <c r="BG330" t="s">
        <v>136</v>
      </c>
      <c r="BI330" t="s">
        <v>3745</v>
      </c>
      <c r="BJ330" s="7">
        <v>5</v>
      </c>
    </row>
    <row r="331" spans="1:62" x14ac:dyDescent="0.55000000000000004">
      <c r="A331" s="2" t="str">
        <f t="shared" si="58"/>
        <v>TeleventasVIDA ZURICH PLAN 1</v>
      </c>
      <c r="B331" s="3">
        <f>VLOOKUP(A331,'[1]TARIFAS PRODUCTOS'!$C:$E,3,0)</f>
        <v>24150</v>
      </c>
      <c r="C331" s="6" t="str">
        <f t="shared" si="59"/>
        <v>JULIO</v>
      </c>
      <c r="D331" s="8" t="str">
        <f t="shared" si="60"/>
        <v>VIERNES</v>
      </c>
      <c r="E331" s="9">
        <f t="shared" si="61"/>
        <v>3</v>
      </c>
      <c r="F331" s="14">
        <f t="shared" ca="1" si="62"/>
        <v>126</v>
      </c>
      <c r="G331" s="7">
        <v>3150378</v>
      </c>
      <c r="I331" t="s">
        <v>3746</v>
      </c>
      <c r="J331" t="s">
        <v>2709</v>
      </c>
      <c r="K331" t="s">
        <v>3736</v>
      </c>
      <c r="L331" t="s">
        <v>3736</v>
      </c>
      <c r="P331" t="s">
        <v>126</v>
      </c>
      <c r="Q331" t="s">
        <v>127</v>
      </c>
      <c r="R331" t="s">
        <v>128</v>
      </c>
      <c r="S331" t="s">
        <v>129</v>
      </c>
      <c r="T331" t="s">
        <v>151</v>
      </c>
      <c r="U331" t="s">
        <v>65</v>
      </c>
      <c r="V331" t="s">
        <v>140</v>
      </c>
      <c r="W331" t="s">
        <v>141</v>
      </c>
      <c r="X331" t="s">
        <v>142</v>
      </c>
      <c r="Y331" t="s">
        <v>186</v>
      </c>
      <c r="Z331" t="s">
        <v>187</v>
      </c>
      <c r="AA331" t="s">
        <v>188</v>
      </c>
      <c r="AB331" t="s">
        <v>58</v>
      </c>
      <c r="AC331" t="s">
        <v>146</v>
      </c>
      <c r="AD331" t="s">
        <v>61</v>
      </c>
      <c r="AE331" t="s">
        <v>147</v>
      </c>
      <c r="AF331" t="s">
        <v>148</v>
      </c>
      <c r="AG331" t="s">
        <v>231</v>
      </c>
      <c r="AH331" t="s">
        <v>3747</v>
      </c>
      <c r="AI331" t="s">
        <v>3748</v>
      </c>
      <c r="AJ331" t="s">
        <v>3749</v>
      </c>
      <c r="AK331" t="s">
        <v>3750</v>
      </c>
      <c r="AL331" t="s">
        <v>3751</v>
      </c>
      <c r="AM331" t="s">
        <v>3752</v>
      </c>
      <c r="AN331" t="s">
        <v>167</v>
      </c>
      <c r="AO331" t="s">
        <v>3753</v>
      </c>
      <c r="AP331" t="s">
        <v>164</v>
      </c>
      <c r="AQ331" s="7">
        <v>12500</v>
      </c>
      <c r="AR331" s="7">
        <v>0</v>
      </c>
      <c r="AS331" t="s">
        <v>4861</v>
      </c>
      <c r="AT331" t="s">
        <v>4862</v>
      </c>
      <c r="AU331" s="7">
        <v>5</v>
      </c>
      <c r="AZ331" t="s">
        <v>150</v>
      </c>
      <c r="BA331" t="s">
        <v>3754</v>
      </c>
      <c r="BG331" t="s">
        <v>136</v>
      </c>
      <c r="BI331" t="s">
        <v>3755</v>
      </c>
      <c r="BJ331" s="7">
        <v>5</v>
      </c>
    </row>
    <row r="332" spans="1:62" x14ac:dyDescent="0.55000000000000004">
      <c r="A332" s="2" t="str">
        <f t="shared" si="58"/>
        <v>TeleventasPLAN 1 CUOTA PROTEGIDA</v>
      </c>
      <c r="B332" s="3">
        <f>VLOOKUP(A332,'[1]TARIFAS PRODUCTOS'!$C:$E,3,0)</f>
        <v>36120</v>
      </c>
      <c r="C332" s="6" t="str">
        <f t="shared" si="59"/>
        <v>JULIO</v>
      </c>
      <c r="D332" s="8" t="str">
        <f t="shared" si="60"/>
        <v>VIERNES</v>
      </c>
      <c r="E332" s="9">
        <f t="shared" si="61"/>
        <v>3</v>
      </c>
      <c r="F332" s="14">
        <f t="shared" ca="1" si="62"/>
        <v>126</v>
      </c>
      <c r="G332" s="7">
        <v>3150379</v>
      </c>
      <c r="I332" t="s">
        <v>3756</v>
      </c>
      <c r="J332" t="s">
        <v>2709</v>
      </c>
      <c r="K332" t="s">
        <v>3757</v>
      </c>
      <c r="L332" t="s">
        <v>3757</v>
      </c>
      <c r="P332" t="s">
        <v>126</v>
      </c>
      <c r="Q332" t="s">
        <v>127</v>
      </c>
      <c r="R332" t="s">
        <v>128</v>
      </c>
      <c r="S332" t="s">
        <v>129</v>
      </c>
      <c r="T332" t="s">
        <v>137</v>
      </c>
      <c r="U332" t="s">
        <v>57</v>
      </c>
      <c r="V332" t="s">
        <v>140</v>
      </c>
      <c r="W332" t="s">
        <v>141</v>
      </c>
      <c r="X332" t="s">
        <v>142</v>
      </c>
      <c r="Y332" t="s">
        <v>165</v>
      </c>
      <c r="Z332" t="s">
        <v>166</v>
      </c>
      <c r="AA332" t="s">
        <v>104</v>
      </c>
      <c r="AB332" t="s">
        <v>58</v>
      </c>
      <c r="AC332" t="s">
        <v>130</v>
      </c>
      <c r="AD332" t="s">
        <v>59</v>
      </c>
      <c r="AE332" t="s">
        <v>131</v>
      </c>
      <c r="AF332" t="s">
        <v>132</v>
      </c>
      <c r="AG332" t="s">
        <v>231</v>
      </c>
      <c r="AH332" t="s">
        <v>3758</v>
      </c>
      <c r="AI332" t="s">
        <v>3759</v>
      </c>
      <c r="AJ332" t="s">
        <v>3760</v>
      </c>
      <c r="AK332" t="s">
        <v>3761</v>
      </c>
      <c r="AL332" t="s">
        <v>3762</v>
      </c>
      <c r="AM332" t="s">
        <v>3763</v>
      </c>
      <c r="AN332" t="s">
        <v>133</v>
      </c>
      <c r="AO332" t="s">
        <v>3764</v>
      </c>
      <c r="AP332" t="s">
        <v>138</v>
      </c>
      <c r="AQ332" s="7">
        <v>14000</v>
      </c>
      <c r="AR332" s="7">
        <v>0</v>
      </c>
      <c r="AS332" t="s">
        <v>4861</v>
      </c>
      <c r="AT332" t="s">
        <v>4862</v>
      </c>
      <c r="AU332" s="7">
        <v>5</v>
      </c>
      <c r="AZ332" t="s">
        <v>150</v>
      </c>
      <c r="BA332" t="s">
        <v>3765</v>
      </c>
      <c r="BG332" t="s">
        <v>136</v>
      </c>
      <c r="BI332" t="s">
        <v>3766</v>
      </c>
      <c r="BJ332" s="7">
        <v>5</v>
      </c>
    </row>
    <row r="333" spans="1:62" x14ac:dyDescent="0.55000000000000004">
      <c r="A333" s="2" t="str">
        <f t="shared" si="58"/>
        <v>TeleventasVIDA ZURICH PLAN 1</v>
      </c>
      <c r="B333" s="3">
        <f>VLOOKUP(A333,'[1]TARIFAS PRODUCTOS'!$C:$E,3,0)</f>
        <v>24150</v>
      </c>
      <c r="C333" s="6" t="str">
        <f t="shared" si="59"/>
        <v>JULIO</v>
      </c>
      <c r="D333" s="8" t="str">
        <f t="shared" si="60"/>
        <v>VIERNES</v>
      </c>
      <c r="E333" s="9">
        <f t="shared" si="61"/>
        <v>3</v>
      </c>
      <c r="F333" s="14">
        <f t="shared" ca="1" si="62"/>
        <v>126</v>
      </c>
      <c r="G333" s="7">
        <v>3150380</v>
      </c>
      <c r="I333" t="s">
        <v>3767</v>
      </c>
      <c r="J333" t="s">
        <v>2709</v>
      </c>
      <c r="K333" t="s">
        <v>3757</v>
      </c>
      <c r="L333" t="s">
        <v>3757</v>
      </c>
      <c r="P333" t="s">
        <v>126</v>
      </c>
      <c r="Q333" t="s">
        <v>127</v>
      </c>
      <c r="R333" t="s">
        <v>128</v>
      </c>
      <c r="S333" t="s">
        <v>129</v>
      </c>
      <c r="T333" t="s">
        <v>126</v>
      </c>
      <c r="U333" t="s">
        <v>64</v>
      </c>
      <c r="V333" t="s">
        <v>140</v>
      </c>
      <c r="W333" t="s">
        <v>141</v>
      </c>
      <c r="X333" t="s">
        <v>142</v>
      </c>
      <c r="Y333" t="s">
        <v>186</v>
      </c>
      <c r="Z333" t="s">
        <v>187</v>
      </c>
      <c r="AA333" t="s">
        <v>188</v>
      </c>
      <c r="AB333" t="s">
        <v>58</v>
      </c>
      <c r="AC333" t="s">
        <v>146</v>
      </c>
      <c r="AD333" t="s">
        <v>61</v>
      </c>
      <c r="AE333" t="s">
        <v>147</v>
      </c>
      <c r="AF333" t="s">
        <v>148</v>
      </c>
      <c r="AG333" t="s">
        <v>231</v>
      </c>
      <c r="AH333" t="s">
        <v>3768</v>
      </c>
      <c r="AI333" t="s">
        <v>3769</v>
      </c>
      <c r="AJ333" t="s">
        <v>3770</v>
      </c>
      <c r="AK333" t="s">
        <v>3771</v>
      </c>
      <c r="AL333" t="s">
        <v>3772</v>
      </c>
      <c r="AM333" t="s">
        <v>3773</v>
      </c>
      <c r="AN333" t="s">
        <v>133</v>
      </c>
      <c r="AO333" t="s">
        <v>3774</v>
      </c>
      <c r="AP333" t="s">
        <v>134</v>
      </c>
      <c r="AQ333" s="7">
        <v>12500</v>
      </c>
      <c r="AR333" s="7">
        <v>0</v>
      </c>
      <c r="AS333" t="s">
        <v>4861</v>
      </c>
      <c r="AT333" t="s">
        <v>4862</v>
      </c>
      <c r="AU333" s="7">
        <v>5</v>
      </c>
      <c r="AZ333" t="s">
        <v>150</v>
      </c>
      <c r="BA333" t="s">
        <v>3775</v>
      </c>
      <c r="BG333" t="s">
        <v>136</v>
      </c>
      <c r="BI333" t="s">
        <v>3776</v>
      </c>
      <c r="BJ333" s="7">
        <v>5</v>
      </c>
    </row>
    <row r="334" spans="1:62" x14ac:dyDescent="0.55000000000000004">
      <c r="A334" s="2" t="str">
        <f t="shared" si="58"/>
        <v>TeleventasVIDA ZURICH PLAN 1</v>
      </c>
      <c r="B334" s="3">
        <f>VLOOKUP(A334,'[1]TARIFAS PRODUCTOS'!$C:$E,3,0)</f>
        <v>24150</v>
      </c>
      <c r="C334" s="6" t="str">
        <f t="shared" si="59"/>
        <v>JULIO</v>
      </c>
      <c r="D334" s="8" t="str">
        <f t="shared" si="60"/>
        <v>VIERNES</v>
      </c>
      <c r="E334" s="9">
        <f t="shared" si="61"/>
        <v>3</v>
      </c>
      <c r="F334" s="14">
        <f t="shared" ca="1" si="62"/>
        <v>126</v>
      </c>
      <c r="G334" s="7">
        <v>3150381</v>
      </c>
      <c r="I334" t="s">
        <v>3777</v>
      </c>
      <c r="J334" t="s">
        <v>2709</v>
      </c>
      <c r="K334" t="s">
        <v>3778</v>
      </c>
      <c r="L334" t="s">
        <v>3778</v>
      </c>
      <c r="P334" t="s">
        <v>126</v>
      </c>
      <c r="Q334" t="s">
        <v>127</v>
      </c>
      <c r="R334" t="s">
        <v>128</v>
      </c>
      <c r="S334" t="s">
        <v>129</v>
      </c>
      <c r="T334" t="s">
        <v>151</v>
      </c>
      <c r="U334" t="s">
        <v>65</v>
      </c>
      <c r="V334" t="s">
        <v>140</v>
      </c>
      <c r="W334" t="s">
        <v>141</v>
      </c>
      <c r="X334" t="s">
        <v>142</v>
      </c>
      <c r="Y334" t="s">
        <v>186</v>
      </c>
      <c r="Z334" t="s">
        <v>187</v>
      </c>
      <c r="AA334" t="s">
        <v>188</v>
      </c>
      <c r="AB334" t="s">
        <v>58</v>
      </c>
      <c r="AC334" t="s">
        <v>146</v>
      </c>
      <c r="AD334" t="s">
        <v>61</v>
      </c>
      <c r="AE334" t="s">
        <v>147</v>
      </c>
      <c r="AF334" t="s">
        <v>148</v>
      </c>
      <c r="AG334" t="s">
        <v>231</v>
      </c>
      <c r="AH334" t="s">
        <v>3779</v>
      </c>
      <c r="AI334" t="s">
        <v>3780</v>
      </c>
      <c r="AJ334" t="s">
        <v>3781</v>
      </c>
      <c r="AK334" t="s">
        <v>3782</v>
      </c>
      <c r="AL334" t="s">
        <v>3783</v>
      </c>
      <c r="AM334" t="s">
        <v>3784</v>
      </c>
      <c r="AN334" t="s">
        <v>133</v>
      </c>
      <c r="AO334" t="s">
        <v>3785</v>
      </c>
      <c r="AP334" t="s">
        <v>154</v>
      </c>
      <c r="AQ334" s="7">
        <v>12500</v>
      </c>
      <c r="AR334" s="7">
        <v>0</v>
      </c>
      <c r="AS334" t="s">
        <v>4861</v>
      </c>
      <c r="AT334" t="s">
        <v>4862</v>
      </c>
      <c r="AU334" s="7">
        <v>5</v>
      </c>
      <c r="AZ334" t="s">
        <v>150</v>
      </c>
      <c r="BA334" t="s">
        <v>3786</v>
      </c>
      <c r="BG334" t="s">
        <v>136</v>
      </c>
      <c r="BI334" t="s">
        <v>3787</v>
      </c>
      <c r="BJ334" s="7">
        <v>5</v>
      </c>
    </row>
    <row r="335" spans="1:62" x14ac:dyDescent="0.55000000000000004">
      <c r="A335" s="2" t="str">
        <f t="shared" si="58"/>
        <v>TeleventasVIDA ZURICH PLAN 1</v>
      </c>
      <c r="B335" s="3">
        <f>VLOOKUP(A335,'[1]TARIFAS PRODUCTOS'!$C:$E,3,0)</f>
        <v>24150</v>
      </c>
      <c r="C335" s="6" t="str">
        <f t="shared" si="59"/>
        <v>JULIO</v>
      </c>
      <c r="D335" s="8" t="str">
        <f t="shared" si="60"/>
        <v>VIERNES</v>
      </c>
      <c r="E335" s="9">
        <f t="shared" si="61"/>
        <v>3</v>
      </c>
      <c r="F335" s="14">
        <f t="shared" ca="1" si="62"/>
        <v>126</v>
      </c>
      <c r="G335" s="7">
        <v>3150382</v>
      </c>
      <c r="I335" t="s">
        <v>3788</v>
      </c>
      <c r="J335" t="s">
        <v>2709</v>
      </c>
      <c r="K335" t="s">
        <v>3778</v>
      </c>
      <c r="L335" t="s">
        <v>3778</v>
      </c>
      <c r="P335" t="s">
        <v>126</v>
      </c>
      <c r="Q335" t="s">
        <v>127</v>
      </c>
      <c r="R335" t="s">
        <v>128</v>
      </c>
      <c r="S335" t="s">
        <v>129</v>
      </c>
      <c r="T335" t="s">
        <v>126</v>
      </c>
      <c r="U335" t="s">
        <v>64</v>
      </c>
      <c r="V335" t="s">
        <v>140</v>
      </c>
      <c r="W335" t="s">
        <v>141</v>
      </c>
      <c r="X335" t="s">
        <v>142</v>
      </c>
      <c r="Y335" t="s">
        <v>143</v>
      </c>
      <c r="Z335" t="s">
        <v>144</v>
      </c>
      <c r="AA335" t="s">
        <v>145</v>
      </c>
      <c r="AB335" t="s">
        <v>58</v>
      </c>
      <c r="AC335" t="s">
        <v>146</v>
      </c>
      <c r="AD335" t="s">
        <v>61</v>
      </c>
      <c r="AE335" t="s">
        <v>147</v>
      </c>
      <c r="AF335" t="s">
        <v>148</v>
      </c>
      <c r="AG335" t="s">
        <v>231</v>
      </c>
      <c r="AH335" t="s">
        <v>3789</v>
      </c>
      <c r="AI335" t="s">
        <v>3790</v>
      </c>
      <c r="AJ335" t="s">
        <v>3791</v>
      </c>
      <c r="AK335" t="s">
        <v>3792</v>
      </c>
      <c r="AL335" t="s">
        <v>3793</v>
      </c>
      <c r="AM335" t="s">
        <v>3794</v>
      </c>
      <c r="AN335" t="s">
        <v>133</v>
      </c>
      <c r="AO335" t="s">
        <v>3795</v>
      </c>
      <c r="AP335" t="s">
        <v>134</v>
      </c>
      <c r="AQ335" s="7">
        <v>12500</v>
      </c>
      <c r="AR335" s="7">
        <v>0</v>
      </c>
      <c r="AS335" t="s">
        <v>4861</v>
      </c>
      <c r="AT335" t="s">
        <v>4862</v>
      </c>
      <c r="AU335" s="7">
        <v>5</v>
      </c>
      <c r="AZ335" t="s">
        <v>150</v>
      </c>
      <c r="BA335" t="s">
        <v>3796</v>
      </c>
      <c r="BG335" t="s">
        <v>136</v>
      </c>
      <c r="BI335" t="s">
        <v>3797</v>
      </c>
      <c r="BJ335" s="7">
        <v>5</v>
      </c>
    </row>
    <row r="336" spans="1:62" x14ac:dyDescent="0.55000000000000004">
      <c r="A336" s="2" t="str">
        <f t="shared" si="58"/>
        <v>TeleventasPLAN 1 CUOTA PROTEGIDA</v>
      </c>
      <c r="B336" s="3">
        <f>VLOOKUP(A336,'[1]TARIFAS PRODUCTOS'!$C:$E,3,0)</f>
        <v>36120</v>
      </c>
      <c r="C336" s="6" t="str">
        <f t="shared" si="59"/>
        <v>JULIO</v>
      </c>
      <c r="D336" s="8" t="str">
        <f t="shared" si="60"/>
        <v>VIERNES</v>
      </c>
      <c r="E336" s="9">
        <f t="shared" si="61"/>
        <v>3</v>
      </c>
      <c r="F336" s="14">
        <f t="shared" ca="1" si="62"/>
        <v>126</v>
      </c>
      <c r="G336" s="7">
        <v>3150383</v>
      </c>
      <c r="I336" t="s">
        <v>3798</v>
      </c>
      <c r="J336" t="s">
        <v>2709</v>
      </c>
      <c r="K336" t="s">
        <v>3799</v>
      </c>
      <c r="L336" t="s">
        <v>3799</v>
      </c>
      <c r="P336" t="s">
        <v>126</v>
      </c>
      <c r="Q336" t="s">
        <v>127</v>
      </c>
      <c r="R336" t="s">
        <v>128</v>
      </c>
      <c r="S336" t="s">
        <v>129</v>
      </c>
      <c r="T336" t="s">
        <v>137</v>
      </c>
      <c r="U336" t="s">
        <v>57</v>
      </c>
      <c r="V336" t="s">
        <v>140</v>
      </c>
      <c r="W336" t="s">
        <v>141</v>
      </c>
      <c r="X336" t="s">
        <v>142</v>
      </c>
      <c r="Y336" t="s">
        <v>165</v>
      </c>
      <c r="Z336" t="s">
        <v>166</v>
      </c>
      <c r="AA336" t="s">
        <v>104</v>
      </c>
      <c r="AB336" t="s">
        <v>58</v>
      </c>
      <c r="AC336" t="s">
        <v>130</v>
      </c>
      <c r="AD336" t="s">
        <v>59</v>
      </c>
      <c r="AE336" t="s">
        <v>131</v>
      </c>
      <c r="AF336" t="s">
        <v>132</v>
      </c>
      <c r="AG336" t="s">
        <v>231</v>
      </c>
      <c r="AH336" t="s">
        <v>3800</v>
      </c>
      <c r="AI336" t="s">
        <v>3801</v>
      </c>
      <c r="AJ336" t="s">
        <v>3802</v>
      </c>
      <c r="AK336" t="s">
        <v>3803</v>
      </c>
      <c r="AL336" t="s">
        <v>3804</v>
      </c>
      <c r="AM336" t="s">
        <v>3805</v>
      </c>
      <c r="AN336" t="s">
        <v>133</v>
      </c>
      <c r="AO336" t="s">
        <v>3806</v>
      </c>
      <c r="AP336" t="s">
        <v>138</v>
      </c>
      <c r="AQ336" s="7">
        <v>14000</v>
      </c>
      <c r="AR336" s="7">
        <v>0</v>
      </c>
      <c r="AS336" t="s">
        <v>4861</v>
      </c>
      <c r="AT336" t="s">
        <v>4862</v>
      </c>
      <c r="AU336" s="7">
        <v>5</v>
      </c>
      <c r="AZ336" t="s">
        <v>150</v>
      </c>
      <c r="BA336" t="s">
        <v>3807</v>
      </c>
      <c r="BG336" t="s">
        <v>136</v>
      </c>
      <c r="BI336" t="s">
        <v>3808</v>
      </c>
      <c r="BJ336" s="7">
        <v>5</v>
      </c>
    </row>
    <row r="337" spans="1:62" x14ac:dyDescent="0.55000000000000004">
      <c r="A337" s="2" t="str">
        <f t="shared" si="58"/>
        <v>TeleventasPLAN 1 CUOTA PROTEGIDA</v>
      </c>
      <c r="B337" s="3">
        <f>VLOOKUP(A337,'[1]TARIFAS PRODUCTOS'!$C:$E,3,0)</f>
        <v>36120</v>
      </c>
      <c r="C337" s="6" t="str">
        <f t="shared" si="59"/>
        <v>JULIO</v>
      </c>
      <c r="D337" s="8" t="str">
        <f t="shared" si="60"/>
        <v>VIERNES</v>
      </c>
      <c r="E337" s="9">
        <f t="shared" si="61"/>
        <v>3</v>
      </c>
      <c r="F337" s="14">
        <f t="shared" ca="1" si="62"/>
        <v>126</v>
      </c>
      <c r="G337" s="7">
        <v>3150384</v>
      </c>
      <c r="I337" t="s">
        <v>3809</v>
      </c>
      <c r="J337" t="s">
        <v>2709</v>
      </c>
      <c r="K337" t="s">
        <v>3810</v>
      </c>
      <c r="L337" t="s">
        <v>3810</v>
      </c>
      <c r="P337" t="s">
        <v>126</v>
      </c>
      <c r="Q337" t="s">
        <v>127</v>
      </c>
      <c r="R337" t="s">
        <v>128</v>
      </c>
      <c r="S337" t="s">
        <v>129</v>
      </c>
      <c r="T337" t="s">
        <v>151</v>
      </c>
      <c r="U337" t="s">
        <v>65</v>
      </c>
      <c r="V337" t="s">
        <v>140</v>
      </c>
      <c r="W337" t="s">
        <v>141</v>
      </c>
      <c r="X337" t="s">
        <v>142</v>
      </c>
      <c r="Y337" t="s">
        <v>143</v>
      </c>
      <c r="Z337" t="s">
        <v>144</v>
      </c>
      <c r="AA337" t="s">
        <v>145</v>
      </c>
      <c r="AB337" t="s">
        <v>58</v>
      </c>
      <c r="AC337" t="s">
        <v>130</v>
      </c>
      <c r="AD337" t="s">
        <v>59</v>
      </c>
      <c r="AE337" t="s">
        <v>131</v>
      </c>
      <c r="AF337" t="s">
        <v>132</v>
      </c>
      <c r="AG337" t="s">
        <v>231</v>
      </c>
      <c r="AH337" t="s">
        <v>3811</v>
      </c>
      <c r="AI337" t="s">
        <v>3812</v>
      </c>
      <c r="AJ337" t="s">
        <v>3813</v>
      </c>
      <c r="AK337" t="s">
        <v>3814</v>
      </c>
      <c r="AL337" t="s">
        <v>3815</v>
      </c>
      <c r="AM337" t="s">
        <v>3816</v>
      </c>
      <c r="AN337" t="s">
        <v>133</v>
      </c>
      <c r="AO337" t="s">
        <v>3817</v>
      </c>
      <c r="AP337" t="s">
        <v>154</v>
      </c>
      <c r="AQ337" s="7">
        <v>14000</v>
      </c>
      <c r="AR337" s="7">
        <v>0</v>
      </c>
      <c r="AS337" t="s">
        <v>4861</v>
      </c>
      <c r="AT337" t="s">
        <v>4862</v>
      </c>
      <c r="AU337" s="7">
        <v>5</v>
      </c>
      <c r="AZ337" t="s">
        <v>150</v>
      </c>
      <c r="BA337" t="s">
        <v>3818</v>
      </c>
      <c r="BG337" t="s">
        <v>136</v>
      </c>
      <c r="BI337" t="s">
        <v>3819</v>
      </c>
      <c r="BJ337" s="7">
        <v>5</v>
      </c>
    </row>
    <row r="338" spans="1:62" x14ac:dyDescent="0.55000000000000004">
      <c r="A338" s="2" t="str">
        <f t="shared" si="58"/>
        <v>TeleventasVIDA ZURICH PLAN 1</v>
      </c>
      <c r="B338" s="3">
        <f>VLOOKUP(A338,'[1]TARIFAS PRODUCTOS'!$C:$E,3,0)</f>
        <v>24150</v>
      </c>
      <c r="C338" s="6" t="str">
        <f t="shared" si="59"/>
        <v>JULIO</v>
      </c>
      <c r="D338" s="8" t="str">
        <f t="shared" si="60"/>
        <v>VIERNES</v>
      </c>
      <c r="E338" s="9">
        <f t="shared" si="61"/>
        <v>3</v>
      </c>
      <c r="F338" s="14">
        <f t="shared" ca="1" si="62"/>
        <v>126</v>
      </c>
      <c r="G338" s="7">
        <v>3150385</v>
      </c>
      <c r="I338" t="s">
        <v>3820</v>
      </c>
      <c r="J338" t="s">
        <v>2709</v>
      </c>
      <c r="K338" t="s">
        <v>3810</v>
      </c>
      <c r="L338" t="s">
        <v>3810</v>
      </c>
      <c r="P338" t="s">
        <v>126</v>
      </c>
      <c r="Q338" t="s">
        <v>127</v>
      </c>
      <c r="R338" t="s">
        <v>128</v>
      </c>
      <c r="S338" t="s">
        <v>129</v>
      </c>
      <c r="T338" t="s">
        <v>137</v>
      </c>
      <c r="U338" t="s">
        <v>57</v>
      </c>
      <c r="V338" t="s">
        <v>140</v>
      </c>
      <c r="W338" t="s">
        <v>141</v>
      </c>
      <c r="X338" t="s">
        <v>142</v>
      </c>
      <c r="Y338" t="s">
        <v>181</v>
      </c>
      <c r="Z338" t="s">
        <v>182</v>
      </c>
      <c r="AA338" t="s">
        <v>98</v>
      </c>
      <c r="AB338" t="s">
        <v>58</v>
      </c>
      <c r="AC338" t="s">
        <v>146</v>
      </c>
      <c r="AD338" t="s">
        <v>61</v>
      </c>
      <c r="AE338" t="s">
        <v>147</v>
      </c>
      <c r="AF338" t="s">
        <v>148</v>
      </c>
      <c r="AG338" t="s">
        <v>231</v>
      </c>
      <c r="AH338" t="s">
        <v>3821</v>
      </c>
      <c r="AI338" t="s">
        <v>3822</v>
      </c>
      <c r="AJ338" t="s">
        <v>3823</v>
      </c>
      <c r="AK338" t="s">
        <v>3824</v>
      </c>
      <c r="AL338" t="s">
        <v>3825</v>
      </c>
      <c r="AM338" t="s">
        <v>3826</v>
      </c>
      <c r="AN338" t="s">
        <v>133</v>
      </c>
      <c r="AO338" t="s">
        <v>3827</v>
      </c>
      <c r="AP338" t="s">
        <v>138</v>
      </c>
      <c r="AQ338" s="7">
        <v>12500</v>
      </c>
      <c r="AR338" s="7">
        <v>0</v>
      </c>
      <c r="AS338" t="s">
        <v>4861</v>
      </c>
      <c r="AT338" t="s">
        <v>4862</v>
      </c>
      <c r="AU338" s="7">
        <v>5</v>
      </c>
      <c r="AZ338" t="s">
        <v>150</v>
      </c>
      <c r="BA338" t="s">
        <v>3828</v>
      </c>
      <c r="BG338" t="s">
        <v>136</v>
      </c>
      <c r="BI338" t="s">
        <v>3829</v>
      </c>
      <c r="BJ338" s="7">
        <v>5</v>
      </c>
    </row>
    <row r="339" spans="1:62" x14ac:dyDescent="0.55000000000000004">
      <c r="A339" s="2" t="str">
        <f t="shared" si="58"/>
        <v>TeleventasPLAN 1 CUOTA PROTEGIDA</v>
      </c>
      <c r="B339" s="3">
        <f>VLOOKUP(A339,'[1]TARIFAS PRODUCTOS'!$C:$E,3,0)</f>
        <v>36120</v>
      </c>
      <c r="C339" s="6" t="str">
        <f t="shared" si="59"/>
        <v>JULIO</v>
      </c>
      <c r="D339" s="8" t="str">
        <f t="shared" si="60"/>
        <v>VIERNES</v>
      </c>
      <c r="E339" s="9">
        <f t="shared" si="61"/>
        <v>3</v>
      </c>
      <c r="F339" s="14">
        <f t="shared" ca="1" si="62"/>
        <v>126</v>
      </c>
      <c r="G339" s="7">
        <v>3150386</v>
      </c>
      <c r="I339" t="s">
        <v>3830</v>
      </c>
      <c r="J339" t="s">
        <v>2709</v>
      </c>
      <c r="K339" t="s">
        <v>3831</v>
      </c>
      <c r="L339" t="s">
        <v>3831</v>
      </c>
      <c r="P339" t="s">
        <v>126</v>
      </c>
      <c r="Q339" t="s">
        <v>127</v>
      </c>
      <c r="R339" t="s">
        <v>128</v>
      </c>
      <c r="S339" t="s">
        <v>129</v>
      </c>
      <c r="T339" t="s">
        <v>139</v>
      </c>
      <c r="U339" t="s">
        <v>62</v>
      </c>
      <c r="V339" t="s">
        <v>140</v>
      </c>
      <c r="W339" t="s">
        <v>141</v>
      </c>
      <c r="X339" t="s">
        <v>142</v>
      </c>
      <c r="Y339" t="s">
        <v>155</v>
      </c>
      <c r="Z339" t="s">
        <v>156</v>
      </c>
      <c r="AA339" t="s">
        <v>66</v>
      </c>
      <c r="AB339" t="s">
        <v>58</v>
      </c>
      <c r="AC339" t="s">
        <v>130</v>
      </c>
      <c r="AD339" t="s">
        <v>59</v>
      </c>
      <c r="AE339" t="s">
        <v>131</v>
      </c>
      <c r="AF339" t="s">
        <v>132</v>
      </c>
      <c r="AG339" t="s">
        <v>231</v>
      </c>
      <c r="AH339" t="s">
        <v>3832</v>
      </c>
      <c r="AI339" t="s">
        <v>3833</v>
      </c>
      <c r="AJ339" t="s">
        <v>3834</v>
      </c>
      <c r="AK339" t="s">
        <v>3835</v>
      </c>
      <c r="AL339" t="s">
        <v>3836</v>
      </c>
      <c r="AM339" t="s">
        <v>3837</v>
      </c>
      <c r="AN339" t="s">
        <v>133</v>
      </c>
      <c r="AO339" t="s">
        <v>3838</v>
      </c>
      <c r="AP339" t="s">
        <v>149</v>
      </c>
      <c r="AQ339" s="7">
        <v>14000</v>
      </c>
      <c r="AR339" s="7">
        <v>0</v>
      </c>
      <c r="AS339" t="s">
        <v>4861</v>
      </c>
      <c r="AT339" t="s">
        <v>4862</v>
      </c>
      <c r="AU339" s="7">
        <v>5</v>
      </c>
      <c r="AZ339" t="s">
        <v>135</v>
      </c>
      <c r="BA339" t="s">
        <v>3839</v>
      </c>
      <c r="BG339" t="s">
        <v>136</v>
      </c>
      <c r="BI339" t="s">
        <v>3840</v>
      </c>
      <c r="BJ339" s="7">
        <v>5</v>
      </c>
    </row>
    <row r="340" spans="1:62" x14ac:dyDescent="0.55000000000000004">
      <c r="A340" s="2" t="str">
        <f t="shared" si="58"/>
        <v>TeleventasPLAN 1 CUOTA PROTEGIDA</v>
      </c>
      <c r="B340" s="3">
        <f>VLOOKUP(A340,'[1]TARIFAS PRODUCTOS'!$C:$E,3,0)</f>
        <v>36120</v>
      </c>
      <c r="C340" s="6" t="str">
        <f t="shared" si="59"/>
        <v>JULIO</v>
      </c>
      <c r="D340" s="8" t="str">
        <f t="shared" si="60"/>
        <v>VIERNES</v>
      </c>
      <c r="E340" s="9">
        <f t="shared" si="61"/>
        <v>3</v>
      </c>
      <c r="F340" s="14">
        <f t="shared" ca="1" si="62"/>
        <v>126</v>
      </c>
      <c r="G340" s="7">
        <v>3150387</v>
      </c>
      <c r="I340" t="s">
        <v>3841</v>
      </c>
      <c r="J340" t="s">
        <v>2709</v>
      </c>
      <c r="K340" t="s">
        <v>3842</v>
      </c>
      <c r="L340" t="s">
        <v>3842</v>
      </c>
      <c r="P340" t="s">
        <v>126</v>
      </c>
      <c r="Q340" t="s">
        <v>127</v>
      </c>
      <c r="R340" t="s">
        <v>128</v>
      </c>
      <c r="S340" t="s">
        <v>129</v>
      </c>
      <c r="T340" t="s">
        <v>137</v>
      </c>
      <c r="U340" t="s">
        <v>57</v>
      </c>
      <c r="V340" t="s">
        <v>140</v>
      </c>
      <c r="W340" t="s">
        <v>141</v>
      </c>
      <c r="X340" t="s">
        <v>142</v>
      </c>
      <c r="Y340" t="s">
        <v>165</v>
      </c>
      <c r="Z340" t="s">
        <v>166</v>
      </c>
      <c r="AA340" t="s">
        <v>104</v>
      </c>
      <c r="AB340" t="s">
        <v>58</v>
      </c>
      <c r="AC340" t="s">
        <v>130</v>
      </c>
      <c r="AD340" t="s">
        <v>59</v>
      </c>
      <c r="AE340" t="s">
        <v>131</v>
      </c>
      <c r="AF340" t="s">
        <v>132</v>
      </c>
      <c r="AG340" t="s">
        <v>231</v>
      </c>
      <c r="AH340" t="s">
        <v>3843</v>
      </c>
      <c r="AI340" t="s">
        <v>3844</v>
      </c>
      <c r="AJ340" t="s">
        <v>3845</v>
      </c>
      <c r="AK340" t="s">
        <v>3846</v>
      </c>
      <c r="AL340" t="s">
        <v>3847</v>
      </c>
      <c r="AM340" t="s">
        <v>3848</v>
      </c>
      <c r="AN340" t="s">
        <v>133</v>
      </c>
      <c r="AO340" t="s">
        <v>3849</v>
      </c>
      <c r="AP340" t="s">
        <v>138</v>
      </c>
      <c r="AQ340" s="7">
        <v>14000</v>
      </c>
      <c r="AR340" s="7">
        <v>0</v>
      </c>
      <c r="AS340" t="s">
        <v>4861</v>
      </c>
      <c r="AT340" t="s">
        <v>4862</v>
      </c>
      <c r="AU340" s="7">
        <v>5</v>
      </c>
      <c r="AZ340" t="s">
        <v>150</v>
      </c>
      <c r="BA340" t="s">
        <v>3850</v>
      </c>
      <c r="BG340" t="s">
        <v>136</v>
      </c>
      <c r="BI340" t="s">
        <v>3851</v>
      </c>
      <c r="BJ340" s="7">
        <v>5</v>
      </c>
    </row>
    <row r="341" spans="1:62" x14ac:dyDescent="0.55000000000000004">
      <c r="A341" s="2" t="str">
        <f t="shared" si="58"/>
        <v>TeleventasVIDA ZURICH PLAN 1</v>
      </c>
      <c r="B341" s="3">
        <f>VLOOKUP(A341,'[1]TARIFAS PRODUCTOS'!$C:$E,3,0)</f>
        <v>24150</v>
      </c>
      <c r="C341" s="6" t="str">
        <f t="shared" si="59"/>
        <v>JULIO</v>
      </c>
      <c r="D341" s="8" t="str">
        <f t="shared" si="60"/>
        <v>VIERNES</v>
      </c>
      <c r="E341" s="9">
        <f t="shared" si="61"/>
        <v>3</v>
      </c>
      <c r="F341" s="14">
        <f t="shared" ca="1" si="62"/>
        <v>126</v>
      </c>
      <c r="G341" s="7">
        <v>3150388</v>
      </c>
      <c r="I341" t="s">
        <v>3852</v>
      </c>
      <c r="J341" t="s">
        <v>2709</v>
      </c>
      <c r="K341" t="s">
        <v>3853</v>
      </c>
      <c r="L341" t="s">
        <v>3853</v>
      </c>
      <c r="P341" t="s">
        <v>126</v>
      </c>
      <c r="Q341" t="s">
        <v>127</v>
      </c>
      <c r="R341" t="s">
        <v>128</v>
      </c>
      <c r="S341" t="s">
        <v>129</v>
      </c>
      <c r="T341" t="s">
        <v>151</v>
      </c>
      <c r="U341" t="s">
        <v>65</v>
      </c>
      <c r="V341" t="s">
        <v>140</v>
      </c>
      <c r="W341" t="s">
        <v>141</v>
      </c>
      <c r="X341" t="s">
        <v>142</v>
      </c>
      <c r="Y341" t="s">
        <v>155</v>
      </c>
      <c r="Z341" t="s">
        <v>156</v>
      </c>
      <c r="AA341" t="s">
        <v>66</v>
      </c>
      <c r="AB341" t="s">
        <v>58</v>
      </c>
      <c r="AC341" t="s">
        <v>146</v>
      </c>
      <c r="AD341" t="s">
        <v>61</v>
      </c>
      <c r="AE341" t="s">
        <v>147</v>
      </c>
      <c r="AF341" t="s">
        <v>148</v>
      </c>
      <c r="AG341" t="s">
        <v>231</v>
      </c>
      <c r="AH341" t="s">
        <v>3854</v>
      </c>
      <c r="AI341" t="s">
        <v>3855</v>
      </c>
      <c r="AJ341" t="s">
        <v>3856</v>
      </c>
      <c r="AK341" t="s">
        <v>3857</v>
      </c>
      <c r="AL341" t="s">
        <v>3858</v>
      </c>
      <c r="AM341" t="s">
        <v>3859</v>
      </c>
      <c r="AN341" t="s">
        <v>133</v>
      </c>
      <c r="AO341" t="s">
        <v>3860</v>
      </c>
      <c r="AP341" t="s">
        <v>154</v>
      </c>
      <c r="AQ341" s="7">
        <v>12500</v>
      </c>
      <c r="AR341" s="7">
        <v>0</v>
      </c>
      <c r="AS341" t="s">
        <v>4861</v>
      </c>
      <c r="AT341" t="s">
        <v>4862</v>
      </c>
      <c r="AU341" s="7">
        <v>5</v>
      </c>
      <c r="AZ341" t="s">
        <v>150</v>
      </c>
      <c r="BA341" t="s">
        <v>3861</v>
      </c>
      <c r="BG341" t="s">
        <v>136</v>
      </c>
      <c r="BI341" t="s">
        <v>3862</v>
      </c>
      <c r="BJ341" s="7">
        <v>5</v>
      </c>
    </row>
    <row r="342" spans="1:62" x14ac:dyDescent="0.55000000000000004">
      <c r="A342" s="2" t="str">
        <f t="shared" si="58"/>
        <v>TeleventasPLAN 1 CUOTA PROTEGIDA</v>
      </c>
      <c r="B342" s="3">
        <f>VLOOKUP(A342,'[1]TARIFAS PRODUCTOS'!$C:$E,3,0)</f>
        <v>36120</v>
      </c>
      <c r="C342" s="6" t="str">
        <f t="shared" si="59"/>
        <v>JULIO</v>
      </c>
      <c r="D342" s="8" t="str">
        <f t="shared" si="60"/>
        <v>VIERNES</v>
      </c>
      <c r="E342" s="9">
        <f t="shared" si="61"/>
        <v>3</v>
      </c>
      <c r="F342" s="14">
        <f t="shared" ca="1" si="62"/>
        <v>126</v>
      </c>
      <c r="G342" s="7">
        <v>3150389</v>
      </c>
      <c r="I342" t="s">
        <v>3863</v>
      </c>
      <c r="J342" t="s">
        <v>2709</v>
      </c>
      <c r="K342" t="s">
        <v>3853</v>
      </c>
      <c r="L342" t="s">
        <v>3853</v>
      </c>
      <c r="P342" t="s">
        <v>126</v>
      </c>
      <c r="Q342" t="s">
        <v>127</v>
      </c>
      <c r="R342" t="s">
        <v>128</v>
      </c>
      <c r="S342" t="s">
        <v>129</v>
      </c>
      <c r="T342" t="s">
        <v>126</v>
      </c>
      <c r="U342" t="s">
        <v>64</v>
      </c>
      <c r="V342" t="s">
        <v>140</v>
      </c>
      <c r="W342" t="s">
        <v>141</v>
      </c>
      <c r="X342" t="s">
        <v>142</v>
      </c>
      <c r="Y342" t="s">
        <v>186</v>
      </c>
      <c r="Z342" t="s">
        <v>187</v>
      </c>
      <c r="AA342" t="s">
        <v>188</v>
      </c>
      <c r="AB342" t="s">
        <v>58</v>
      </c>
      <c r="AC342" t="s">
        <v>130</v>
      </c>
      <c r="AD342" t="s">
        <v>59</v>
      </c>
      <c r="AE342" t="s">
        <v>131</v>
      </c>
      <c r="AF342" t="s">
        <v>132</v>
      </c>
      <c r="AG342" t="s">
        <v>231</v>
      </c>
      <c r="AH342" t="s">
        <v>3864</v>
      </c>
      <c r="AI342" t="s">
        <v>3865</v>
      </c>
      <c r="AJ342" t="s">
        <v>3866</v>
      </c>
      <c r="AK342" t="s">
        <v>3867</v>
      </c>
      <c r="AL342" t="s">
        <v>3868</v>
      </c>
      <c r="AM342" t="s">
        <v>3869</v>
      </c>
      <c r="AN342" t="s">
        <v>133</v>
      </c>
      <c r="AO342" t="s">
        <v>3870</v>
      </c>
      <c r="AP342" t="s">
        <v>134</v>
      </c>
      <c r="AQ342" s="7">
        <v>14000</v>
      </c>
      <c r="AR342" s="7">
        <v>0</v>
      </c>
      <c r="AS342" t="s">
        <v>4861</v>
      </c>
      <c r="AT342" t="s">
        <v>4862</v>
      </c>
      <c r="AU342" s="7">
        <v>5</v>
      </c>
      <c r="AZ342" t="s">
        <v>150</v>
      </c>
      <c r="BA342" t="s">
        <v>3871</v>
      </c>
      <c r="BG342" t="s">
        <v>136</v>
      </c>
      <c r="BI342" t="s">
        <v>3872</v>
      </c>
      <c r="BJ342" s="7">
        <v>5</v>
      </c>
    </row>
    <row r="343" spans="1:62" x14ac:dyDescent="0.55000000000000004">
      <c r="A343" s="2" t="str">
        <f t="shared" si="58"/>
        <v>TeleventasVIDA ZURICH PLAN 1</v>
      </c>
      <c r="B343" s="3">
        <f>VLOOKUP(A343,'[1]TARIFAS PRODUCTOS'!$C:$E,3,0)</f>
        <v>24150</v>
      </c>
      <c r="C343" s="6" t="str">
        <f t="shared" si="59"/>
        <v>JULIO</v>
      </c>
      <c r="D343" s="8" t="str">
        <f t="shared" si="60"/>
        <v>VIERNES</v>
      </c>
      <c r="E343" s="9">
        <f t="shared" si="61"/>
        <v>3</v>
      </c>
      <c r="F343" s="14">
        <f t="shared" ca="1" si="62"/>
        <v>126</v>
      </c>
      <c r="G343" s="7">
        <v>3150390</v>
      </c>
      <c r="I343" t="s">
        <v>3873</v>
      </c>
      <c r="J343" t="s">
        <v>2709</v>
      </c>
      <c r="K343" t="s">
        <v>3874</v>
      </c>
      <c r="L343" t="s">
        <v>3874</v>
      </c>
      <c r="P343" t="s">
        <v>126</v>
      </c>
      <c r="Q343" t="s">
        <v>127</v>
      </c>
      <c r="R343" t="s">
        <v>128</v>
      </c>
      <c r="S343" t="s">
        <v>129</v>
      </c>
      <c r="T343" t="s">
        <v>137</v>
      </c>
      <c r="U343" t="s">
        <v>57</v>
      </c>
      <c r="V343" t="s">
        <v>140</v>
      </c>
      <c r="W343" t="s">
        <v>141</v>
      </c>
      <c r="X343" t="s">
        <v>142</v>
      </c>
      <c r="Y343" t="s">
        <v>171</v>
      </c>
      <c r="Z343" t="s">
        <v>172</v>
      </c>
      <c r="AA343" t="s">
        <v>173</v>
      </c>
      <c r="AB343" t="s">
        <v>58</v>
      </c>
      <c r="AC343" t="s">
        <v>146</v>
      </c>
      <c r="AD343" t="s">
        <v>61</v>
      </c>
      <c r="AE343" t="s">
        <v>147</v>
      </c>
      <c r="AF343" t="s">
        <v>148</v>
      </c>
      <c r="AG343" t="s">
        <v>231</v>
      </c>
      <c r="AH343" t="s">
        <v>3875</v>
      </c>
      <c r="AI343" t="s">
        <v>3876</v>
      </c>
      <c r="AJ343" t="s">
        <v>3877</v>
      </c>
      <c r="AK343" t="s">
        <v>3878</v>
      </c>
      <c r="AL343" t="s">
        <v>3879</v>
      </c>
      <c r="AM343" t="s">
        <v>3880</v>
      </c>
      <c r="AN343" t="s">
        <v>133</v>
      </c>
      <c r="AO343" t="s">
        <v>3881</v>
      </c>
      <c r="AP343" t="s">
        <v>138</v>
      </c>
      <c r="AQ343" s="7">
        <v>12500</v>
      </c>
      <c r="AR343" s="7">
        <v>0</v>
      </c>
      <c r="AS343" t="s">
        <v>4861</v>
      </c>
      <c r="AT343" t="s">
        <v>4862</v>
      </c>
      <c r="AU343" s="7">
        <v>5</v>
      </c>
      <c r="AZ343" t="s">
        <v>150</v>
      </c>
      <c r="BA343" t="s">
        <v>3882</v>
      </c>
      <c r="BG343" t="s">
        <v>136</v>
      </c>
      <c r="BI343" t="s">
        <v>3883</v>
      </c>
      <c r="BJ343" s="7">
        <v>5</v>
      </c>
    </row>
    <row r="344" spans="1:62" x14ac:dyDescent="0.55000000000000004">
      <c r="A344" s="2" t="str">
        <f t="shared" si="58"/>
        <v>TeleventasPLAN 1 CUOTA PROTEGIDA</v>
      </c>
      <c r="B344" s="3">
        <f>VLOOKUP(A344,'[1]TARIFAS PRODUCTOS'!$C:$E,3,0)</f>
        <v>36120</v>
      </c>
      <c r="C344" s="6" t="str">
        <f t="shared" si="59"/>
        <v>JULIO</v>
      </c>
      <c r="D344" s="8" t="str">
        <f t="shared" si="60"/>
        <v>VIERNES</v>
      </c>
      <c r="E344" s="9">
        <f t="shared" si="61"/>
        <v>3</v>
      </c>
      <c r="F344" s="14">
        <f t="shared" ca="1" si="62"/>
        <v>126</v>
      </c>
      <c r="G344" s="7">
        <v>3150391</v>
      </c>
      <c r="I344" t="s">
        <v>3884</v>
      </c>
      <c r="J344" t="s">
        <v>2709</v>
      </c>
      <c r="K344" t="s">
        <v>3885</v>
      </c>
      <c r="L344" t="s">
        <v>3885</v>
      </c>
      <c r="P344" t="s">
        <v>126</v>
      </c>
      <c r="Q344" t="s">
        <v>127</v>
      </c>
      <c r="R344" t="s">
        <v>128</v>
      </c>
      <c r="S344" t="s">
        <v>129</v>
      </c>
      <c r="T344" t="s">
        <v>137</v>
      </c>
      <c r="U344" t="s">
        <v>57</v>
      </c>
      <c r="V344" t="s">
        <v>140</v>
      </c>
      <c r="W344" t="s">
        <v>141</v>
      </c>
      <c r="X344" t="s">
        <v>142</v>
      </c>
      <c r="Y344" t="s">
        <v>186</v>
      </c>
      <c r="Z344" t="s">
        <v>187</v>
      </c>
      <c r="AA344" t="s">
        <v>188</v>
      </c>
      <c r="AB344" t="s">
        <v>58</v>
      </c>
      <c r="AC344" t="s">
        <v>130</v>
      </c>
      <c r="AD344" t="s">
        <v>59</v>
      </c>
      <c r="AE344" t="s">
        <v>131</v>
      </c>
      <c r="AF344" t="s">
        <v>132</v>
      </c>
      <c r="AG344" t="s">
        <v>231</v>
      </c>
      <c r="AH344" t="s">
        <v>3886</v>
      </c>
      <c r="AI344" t="s">
        <v>3887</v>
      </c>
      <c r="AJ344" t="s">
        <v>3888</v>
      </c>
      <c r="AK344" t="s">
        <v>3889</v>
      </c>
      <c r="AL344" t="s">
        <v>3890</v>
      </c>
      <c r="AM344" t="s">
        <v>3891</v>
      </c>
      <c r="AN344" t="s">
        <v>133</v>
      </c>
      <c r="AO344" t="s">
        <v>3892</v>
      </c>
      <c r="AP344" t="s">
        <v>138</v>
      </c>
      <c r="AQ344" s="7">
        <v>14000</v>
      </c>
      <c r="AR344" s="7">
        <v>0</v>
      </c>
      <c r="AS344" t="s">
        <v>4861</v>
      </c>
      <c r="AT344" t="s">
        <v>4862</v>
      </c>
      <c r="AU344" s="7">
        <v>5</v>
      </c>
      <c r="AZ344" t="s">
        <v>150</v>
      </c>
      <c r="BA344" t="s">
        <v>3893</v>
      </c>
      <c r="BG344" t="s">
        <v>136</v>
      </c>
      <c r="BI344" t="s">
        <v>3967</v>
      </c>
      <c r="BJ344" s="7">
        <v>5</v>
      </c>
    </row>
    <row r="345" spans="1:62" x14ac:dyDescent="0.55000000000000004">
      <c r="A345" s="2" t="str">
        <f t="shared" si="58"/>
        <v>TeleventasCUOTA PROTEGIDA SILVER 1</v>
      </c>
      <c r="B345" s="3">
        <f>VLOOKUP(A345,'[1]TARIFAS PRODUCTOS'!$C:$E,3,0)</f>
        <v>38640</v>
      </c>
      <c r="C345" s="6" t="str">
        <f t="shared" si="59"/>
        <v>JULIO</v>
      </c>
      <c r="D345" s="8" t="str">
        <f t="shared" si="60"/>
        <v>VIERNES</v>
      </c>
      <c r="E345" s="9">
        <f t="shared" si="61"/>
        <v>3</v>
      </c>
      <c r="F345" s="14">
        <f t="shared" ca="1" si="62"/>
        <v>126</v>
      </c>
      <c r="G345" s="7">
        <v>3150392</v>
      </c>
      <c r="I345" t="s">
        <v>3894</v>
      </c>
      <c r="J345" t="s">
        <v>2709</v>
      </c>
      <c r="K345" t="s">
        <v>3895</v>
      </c>
      <c r="L345" t="s">
        <v>3895</v>
      </c>
      <c r="P345" t="s">
        <v>126</v>
      </c>
      <c r="Q345" t="s">
        <v>127</v>
      </c>
      <c r="R345" t="s">
        <v>128</v>
      </c>
      <c r="S345" t="s">
        <v>129</v>
      </c>
      <c r="T345" t="s">
        <v>137</v>
      </c>
      <c r="U345" t="s">
        <v>57</v>
      </c>
      <c r="V345" t="s">
        <v>140</v>
      </c>
      <c r="W345" t="s">
        <v>141</v>
      </c>
      <c r="X345" t="s">
        <v>142</v>
      </c>
      <c r="Y345" t="s">
        <v>183</v>
      </c>
      <c r="Z345" t="s">
        <v>184</v>
      </c>
      <c r="AA345" t="s">
        <v>185</v>
      </c>
      <c r="AB345" t="s">
        <v>58</v>
      </c>
      <c r="AC345" t="s">
        <v>130</v>
      </c>
      <c r="AD345" t="s">
        <v>59</v>
      </c>
      <c r="AE345" t="s">
        <v>162</v>
      </c>
      <c r="AF345" t="s">
        <v>163</v>
      </c>
      <c r="AG345" t="s">
        <v>231</v>
      </c>
      <c r="AH345" t="s">
        <v>3896</v>
      </c>
      <c r="AI345" t="s">
        <v>3897</v>
      </c>
      <c r="AJ345" t="s">
        <v>3898</v>
      </c>
      <c r="AK345" t="s">
        <v>3899</v>
      </c>
      <c r="AL345" t="s">
        <v>3900</v>
      </c>
      <c r="AM345" t="s">
        <v>3901</v>
      </c>
      <c r="AN345" t="s">
        <v>133</v>
      </c>
      <c r="AO345" t="s">
        <v>3902</v>
      </c>
      <c r="AP345" t="s">
        <v>138</v>
      </c>
      <c r="AQ345" s="7">
        <v>20000</v>
      </c>
      <c r="AR345" s="7">
        <v>0</v>
      </c>
      <c r="AS345" t="s">
        <v>4861</v>
      </c>
      <c r="AT345" t="s">
        <v>4862</v>
      </c>
      <c r="AU345" s="7">
        <v>5</v>
      </c>
      <c r="AZ345" t="s">
        <v>150</v>
      </c>
      <c r="BA345" t="s">
        <v>3903</v>
      </c>
      <c r="BG345" t="s">
        <v>136</v>
      </c>
      <c r="BI345" t="s">
        <v>3904</v>
      </c>
      <c r="BJ345" s="7">
        <v>5</v>
      </c>
    </row>
    <row r="346" spans="1:62" x14ac:dyDescent="0.55000000000000004">
      <c r="A346" s="2" t="str">
        <f t="shared" si="58"/>
        <v>TeleventasPLAN 1 CUOTA PROTEGIDA</v>
      </c>
      <c r="B346" s="3">
        <f>VLOOKUP(A346,'[1]TARIFAS PRODUCTOS'!$C:$E,3,0)</f>
        <v>36120</v>
      </c>
      <c r="C346" s="6" t="str">
        <f t="shared" si="59"/>
        <v>JULIO</v>
      </c>
      <c r="D346" s="8" t="str">
        <f t="shared" si="60"/>
        <v>VIERNES</v>
      </c>
      <c r="E346" s="9">
        <f t="shared" si="61"/>
        <v>3</v>
      </c>
      <c r="F346" s="14">
        <f t="shared" ca="1" si="62"/>
        <v>126</v>
      </c>
      <c r="G346" s="7">
        <v>3150393</v>
      </c>
      <c r="I346" t="s">
        <v>3905</v>
      </c>
      <c r="J346" t="s">
        <v>2709</v>
      </c>
      <c r="K346" t="s">
        <v>3906</v>
      </c>
      <c r="L346" t="s">
        <v>3906</v>
      </c>
      <c r="P346" t="s">
        <v>126</v>
      </c>
      <c r="Q346" t="s">
        <v>127</v>
      </c>
      <c r="R346" t="s">
        <v>128</v>
      </c>
      <c r="S346" t="s">
        <v>129</v>
      </c>
      <c r="T346" t="s">
        <v>126</v>
      </c>
      <c r="U346" t="s">
        <v>64</v>
      </c>
      <c r="V346" t="s">
        <v>140</v>
      </c>
      <c r="W346" t="s">
        <v>141</v>
      </c>
      <c r="X346" t="s">
        <v>142</v>
      </c>
      <c r="Y346" t="s">
        <v>186</v>
      </c>
      <c r="Z346" t="s">
        <v>187</v>
      </c>
      <c r="AA346" t="s">
        <v>188</v>
      </c>
      <c r="AB346" t="s">
        <v>58</v>
      </c>
      <c r="AC346" t="s">
        <v>130</v>
      </c>
      <c r="AD346" t="s">
        <v>59</v>
      </c>
      <c r="AE346" t="s">
        <v>131</v>
      </c>
      <c r="AF346" t="s">
        <v>132</v>
      </c>
      <c r="AG346" t="s">
        <v>231</v>
      </c>
      <c r="AH346" t="s">
        <v>3907</v>
      </c>
      <c r="AI346" t="s">
        <v>3908</v>
      </c>
      <c r="AJ346" t="s">
        <v>3909</v>
      </c>
      <c r="AK346" t="s">
        <v>3910</v>
      </c>
      <c r="AL346" t="s">
        <v>3911</v>
      </c>
      <c r="AM346" t="s">
        <v>3912</v>
      </c>
      <c r="AN346" t="s">
        <v>133</v>
      </c>
      <c r="AO346" t="s">
        <v>3913</v>
      </c>
      <c r="AP346" t="s">
        <v>134</v>
      </c>
      <c r="AQ346" s="7">
        <v>14000</v>
      </c>
      <c r="AR346" s="7">
        <v>0</v>
      </c>
      <c r="AS346" t="s">
        <v>4861</v>
      </c>
      <c r="AT346" t="s">
        <v>4862</v>
      </c>
      <c r="AU346" s="7">
        <v>5</v>
      </c>
      <c r="AZ346" t="s">
        <v>150</v>
      </c>
      <c r="BA346" t="s">
        <v>3914</v>
      </c>
      <c r="BG346" t="s">
        <v>136</v>
      </c>
      <c r="BI346" t="s">
        <v>3915</v>
      </c>
      <c r="BJ346" s="7">
        <v>5</v>
      </c>
    </row>
    <row r="347" spans="1:62" x14ac:dyDescent="0.55000000000000004">
      <c r="A347" s="2" t="str">
        <f t="shared" si="58"/>
        <v>TeleventasVIDA ZURICH PLAN 1</v>
      </c>
      <c r="B347" s="3">
        <f>VLOOKUP(A347,'[1]TARIFAS PRODUCTOS'!$C:$E,3,0)</f>
        <v>24150</v>
      </c>
      <c r="C347" s="6" t="str">
        <f t="shared" si="59"/>
        <v>JULIO</v>
      </c>
      <c r="D347" s="8" t="str">
        <f t="shared" si="60"/>
        <v>VIERNES</v>
      </c>
      <c r="E347" s="9">
        <f t="shared" si="61"/>
        <v>3</v>
      </c>
      <c r="F347" s="14">
        <f t="shared" ca="1" si="62"/>
        <v>126</v>
      </c>
      <c r="G347" s="7">
        <v>3150394</v>
      </c>
      <c r="I347" t="s">
        <v>3916</v>
      </c>
      <c r="J347" t="s">
        <v>2709</v>
      </c>
      <c r="K347" t="s">
        <v>3917</v>
      </c>
      <c r="L347" t="s">
        <v>3917</v>
      </c>
      <c r="P347" t="s">
        <v>126</v>
      </c>
      <c r="Q347" t="s">
        <v>127</v>
      </c>
      <c r="R347" t="s">
        <v>128</v>
      </c>
      <c r="S347" t="s">
        <v>129</v>
      </c>
      <c r="T347" t="s">
        <v>151</v>
      </c>
      <c r="U347" t="s">
        <v>65</v>
      </c>
      <c r="V347" t="s">
        <v>140</v>
      </c>
      <c r="W347" t="s">
        <v>141</v>
      </c>
      <c r="X347" t="s">
        <v>142</v>
      </c>
      <c r="Y347" t="s">
        <v>171</v>
      </c>
      <c r="Z347" t="s">
        <v>172</v>
      </c>
      <c r="AA347" t="s">
        <v>173</v>
      </c>
      <c r="AB347" t="s">
        <v>58</v>
      </c>
      <c r="AC347" t="s">
        <v>146</v>
      </c>
      <c r="AD347" t="s">
        <v>61</v>
      </c>
      <c r="AE347" t="s">
        <v>147</v>
      </c>
      <c r="AF347" t="s">
        <v>148</v>
      </c>
      <c r="AG347" t="s">
        <v>231</v>
      </c>
      <c r="AH347" t="s">
        <v>3918</v>
      </c>
      <c r="AI347" t="s">
        <v>12664</v>
      </c>
      <c r="AJ347" t="s">
        <v>3919</v>
      </c>
      <c r="AK347" t="s">
        <v>3920</v>
      </c>
      <c r="AL347" t="s">
        <v>3921</v>
      </c>
      <c r="AM347" t="s">
        <v>3922</v>
      </c>
      <c r="AN347" t="s">
        <v>133</v>
      </c>
      <c r="AO347" t="s">
        <v>3923</v>
      </c>
      <c r="AP347" t="s">
        <v>154</v>
      </c>
      <c r="AQ347" s="7">
        <v>12500</v>
      </c>
      <c r="AR347" s="7">
        <v>0</v>
      </c>
      <c r="AS347" t="s">
        <v>4861</v>
      </c>
      <c r="AT347" t="s">
        <v>4862</v>
      </c>
      <c r="AU347" s="7">
        <v>5</v>
      </c>
      <c r="AZ347" t="s">
        <v>150</v>
      </c>
      <c r="BA347" t="s">
        <v>3924</v>
      </c>
      <c r="BG347" t="s">
        <v>136</v>
      </c>
      <c r="BI347" t="s">
        <v>3925</v>
      </c>
      <c r="BJ347" s="7">
        <v>5</v>
      </c>
    </row>
    <row r="348" spans="1:62" x14ac:dyDescent="0.55000000000000004">
      <c r="A348" s="2" t="str">
        <f t="shared" si="58"/>
        <v>TeleventasPLAN 1 CUOTA PROTEGIDA</v>
      </c>
      <c r="B348" s="3">
        <f>VLOOKUP(A348,'[1]TARIFAS PRODUCTOS'!$C:$E,3,0)</f>
        <v>36120</v>
      </c>
      <c r="C348" s="6" t="str">
        <f t="shared" si="59"/>
        <v>JULIO</v>
      </c>
      <c r="D348" s="8" t="str">
        <f t="shared" si="60"/>
        <v>VIERNES</v>
      </c>
      <c r="E348" s="9">
        <f t="shared" si="61"/>
        <v>3</v>
      </c>
      <c r="F348" s="14">
        <f t="shared" ca="1" si="62"/>
        <v>126</v>
      </c>
      <c r="G348" s="7">
        <v>3150395</v>
      </c>
      <c r="I348" t="s">
        <v>3926</v>
      </c>
      <c r="J348" t="s">
        <v>2709</v>
      </c>
      <c r="K348" t="s">
        <v>3917</v>
      </c>
      <c r="L348" t="s">
        <v>3917</v>
      </c>
      <c r="P348" t="s">
        <v>126</v>
      </c>
      <c r="Q348" t="s">
        <v>127</v>
      </c>
      <c r="R348" t="s">
        <v>128</v>
      </c>
      <c r="S348" t="s">
        <v>129</v>
      </c>
      <c r="T348" t="s">
        <v>137</v>
      </c>
      <c r="U348" t="s">
        <v>57</v>
      </c>
      <c r="V348" t="s">
        <v>140</v>
      </c>
      <c r="W348" t="s">
        <v>141</v>
      </c>
      <c r="X348" t="s">
        <v>142</v>
      </c>
      <c r="Y348" t="s">
        <v>186</v>
      </c>
      <c r="Z348" t="s">
        <v>187</v>
      </c>
      <c r="AA348" t="s">
        <v>188</v>
      </c>
      <c r="AB348" t="s">
        <v>58</v>
      </c>
      <c r="AC348" t="s">
        <v>130</v>
      </c>
      <c r="AD348" t="s">
        <v>59</v>
      </c>
      <c r="AE348" t="s">
        <v>131</v>
      </c>
      <c r="AF348" t="s">
        <v>132</v>
      </c>
      <c r="AG348" t="s">
        <v>231</v>
      </c>
      <c r="AH348" t="s">
        <v>3927</v>
      </c>
      <c r="AI348" t="s">
        <v>3928</v>
      </c>
      <c r="AJ348" t="s">
        <v>3929</v>
      </c>
      <c r="AK348" t="s">
        <v>3930</v>
      </c>
      <c r="AL348" t="s">
        <v>3931</v>
      </c>
      <c r="AM348" t="s">
        <v>3932</v>
      </c>
      <c r="AN348" t="s">
        <v>133</v>
      </c>
      <c r="AO348" t="s">
        <v>3933</v>
      </c>
      <c r="AP348" t="s">
        <v>138</v>
      </c>
      <c r="AQ348" s="7">
        <v>14000</v>
      </c>
      <c r="AR348" s="7">
        <v>0</v>
      </c>
      <c r="AS348" t="s">
        <v>4861</v>
      </c>
      <c r="AT348" t="s">
        <v>4862</v>
      </c>
      <c r="AU348" s="7">
        <v>5</v>
      </c>
      <c r="AZ348" t="s">
        <v>150</v>
      </c>
      <c r="BA348" t="s">
        <v>3934</v>
      </c>
      <c r="BG348" t="s">
        <v>136</v>
      </c>
      <c r="BI348" t="s">
        <v>3935</v>
      </c>
      <c r="BJ348" s="7">
        <v>5</v>
      </c>
    </row>
    <row r="349" spans="1:62" x14ac:dyDescent="0.55000000000000004">
      <c r="A349" s="2" t="str">
        <f t="shared" si="58"/>
        <v>TeleventasPLAN 1 CUOTA PROTEGIDA</v>
      </c>
      <c r="B349" s="3">
        <f>VLOOKUP(A349,'[1]TARIFAS PRODUCTOS'!$C:$E,3,0)</f>
        <v>36120</v>
      </c>
      <c r="C349" s="6" t="str">
        <f t="shared" si="59"/>
        <v>JULIO</v>
      </c>
      <c r="D349" s="8" t="str">
        <f t="shared" si="60"/>
        <v>VIERNES</v>
      </c>
      <c r="E349" s="9">
        <f t="shared" si="61"/>
        <v>3</v>
      </c>
      <c r="F349" s="14">
        <f t="shared" ca="1" si="62"/>
        <v>126</v>
      </c>
      <c r="G349" s="7">
        <v>3150396</v>
      </c>
      <c r="I349" t="s">
        <v>3936</v>
      </c>
      <c r="J349" t="s">
        <v>2709</v>
      </c>
      <c r="K349" t="s">
        <v>3937</v>
      </c>
      <c r="L349" t="s">
        <v>3937</v>
      </c>
      <c r="P349" t="s">
        <v>126</v>
      </c>
      <c r="Q349" t="s">
        <v>127</v>
      </c>
      <c r="R349" t="s">
        <v>128</v>
      </c>
      <c r="S349" t="s">
        <v>129</v>
      </c>
      <c r="T349" t="s">
        <v>139</v>
      </c>
      <c r="U349" t="s">
        <v>62</v>
      </c>
      <c r="V349" t="s">
        <v>140</v>
      </c>
      <c r="W349" t="s">
        <v>141</v>
      </c>
      <c r="X349" t="s">
        <v>142</v>
      </c>
      <c r="Y349" t="s">
        <v>186</v>
      </c>
      <c r="Z349" t="s">
        <v>187</v>
      </c>
      <c r="AA349" t="s">
        <v>188</v>
      </c>
      <c r="AB349" t="s">
        <v>58</v>
      </c>
      <c r="AC349" t="s">
        <v>130</v>
      </c>
      <c r="AD349" t="s">
        <v>59</v>
      </c>
      <c r="AE349" t="s">
        <v>131</v>
      </c>
      <c r="AF349" t="s">
        <v>132</v>
      </c>
      <c r="AG349" t="s">
        <v>231</v>
      </c>
      <c r="AH349" t="s">
        <v>3938</v>
      </c>
      <c r="AI349" t="s">
        <v>3939</v>
      </c>
      <c r="AJ349" t="s">
        <v>3940</v>
      </c>
      <c r="AK349" t="s">
        <v>3941</v>
      </c>
      <c r="AL349" t="s">
        <v>3942</v>
      </c>
      <c r="AM349" t="s">
        <v>3943</v>
      </c>
      <c r="AN349" t="s">
        <v>133</v>
      </c>
      <c r="AO349" t="s">
        <v>3944</v>
      </c>
      <c r="AP349" t="s">
        <v>149</v>
      </c>
      <c r="AQ349" s="7">
        <v>14000</v>
      </c>
      <c r="AR349" s="7">
        <v>0</v>
      </c>
      <c r="AS349" t="s">
        <v>4861</v>
      </c>
      <c r="AT349" t="s">
        <v>4862</v>
      </c>
      <c r="AU349" s="7">
        <v>5</v>
      </c>
      <c r="AZ349" t="s">
        <v>150</v>
      </c>
      <c r="BA349" t="s">
        <v>3945</v>
      </c>
      <c r="BG349" t="s">
        <v>136</v>
      </c>
      <c r="BI349" t="s">
        <v>3946</v>
      </c>
      <c r="BJ349" s="7">
        <v>5</v>
      </c>
    </row>
    <row r="350" spans="1:62" x14ac:dyDescent="0.55000000000000004">
      <c r="A350" s="2" t="str">
        <f t="shared" si="58"/>
        <v>TeleventasPLAN 1 CUOTA PROTEGIDA</v>
      </c>
      <c r="B350" s="3">
        <f>VLOOKUP(A350,'[1]TARIFAS PRODUCTOS'!$C:$E,3,0)</f>
        <v>36120</v>
      </c>
      <c r="C350" s="6" t="str">
        <f t="shared" si="59"/>
        <v>JULIO</v>
      </c>
      <c r="D350" s="8" t="str">
        <f t="shared" si="60"/>
        <v>VIERNES</v>
      </c>
      <c r="E350" s="9">
        <f t="shared" si="61"/>
        <v>3</v>
      </c>
      <c r="F350" s="14">
        <f t="shared" ca="1" si="62"/>
        <v>126</v>
      </c>
      <c r="G350" s="7">
        <v>3150397</v>
      </c>
      <c r="I350" t="s">
        <v>3947</v>
      </c>
      <c r="J350" t="s">
        <v>2709</v>
      </c>
      <c r="K350" t="s">
        <v>3948</v>
      </c>
      <c r="L350" t="s">
        <v>3948</v>
      </c>
      <c r="P350" t="s">
        <v>126</v>
      </c>
      <c r="Q350" t="s">
        <v>127</v>
      </c>
      <c r="R350" t="s">
        <v>128</v>
      </c>
      <c r="S350" t="s">
        <v>129</v>
      </c>
      <c r="T350" t="s">
        <v>137</v>
      </c>
      <c r="U350" t="s">
        <v>57</v>
      </c>
      <c r="V350" t="s">
        <v>140</v>
      </c>
      <c r="W350" t="s">
        <v>141</v>
      </c>
      <c r="X350" t="s">
        <v>142</v>
      </c>
      <c r="Y350" t="s">
        <v>186</v>
      </c>
      <c r="Z350" t="s">
        <v>187</v>
      </c>
      <c r="AA350" t="s">
        <v>188</v>
      </c>
      <c r="AB350" t="s">
        <v>58</v>
      </c>
      <c r="AC350" t="s">
        <v>130</v>
      </c>
      <c r="AD350" t="s">
        <v>59</v>
      </c>
      <c r="AE350" t="s">
        <v>131</v>
      </c>
      <c r="AF350" t="s">
        <v>132</v>
      </c>
      <c r="AG350" t="s">
        <v>231</v>
      </c>
      <c r="AH350" t="s">
        <v>3949</v>
      </c>
      <c r="AI350" t="s">
        <v>3950</v>
      </c>
      <c r="AJ350" t="s">
        <v>3951</v>
      </c>
      <c r="AK350" t="s">
        <v>3952</v>
      </c>
      <c r="AL350" t="s">
        <v>3953</v>
      </c>
      <c r="AM350" t="s">
        <v>3954</v>
      </c>
      <c r="AN350" t="s">
        <v>133</v>
      </c>
      <c r="AO350" t="s">
        <v>3955</v>
      </c>
      <c r="AP350" t="s">
        <v>138</v>
      </c>
      <c r="AQ350" s="7">
        <v>14000</v>
      </c>
      <c r="AR350" s="7">
        <v>0</v>
      </c>
      <c r="AS350" t="s">
        <v>4861</v>
      </c>
      <c r="AT350" t="s">
        <v>4862</v>
      </c>
      <c r="AU350" s="7">
        <v>5</v>
      </c>
      <c r="AZ350" t="s">
        <v>150</v>
      </c>
      <c r="BA350" t="s">
        <v>3956</v>
      </c>
      <c r="BG350" t="s">
        <v>136</v>
      </c>
      <c r="BI350" t="s">
        <v>3957</v>
      </c>
      <c r="BJ350" s="7">
        <v>5</v>
      </c>
    </row>
    <row r="351" spans="1:62" x14ac:dyDescent="0.55000000000000004">
      <c r="A351" s="2" t="str">
        <f t="shared" si="58"/>
        <v>TeleventasPLAN 1 CUOTA PROTEGIDA</v>
      </c>
      <c r="B351" s="3">
        <f>VLOOKUP(A351,'[1]TARIFAS PRODUCTOS'!$C:$E,3,0)</f>
        <v>36120</v>
      </c>
      <c r="C351" s="6" t="str">
        <f t="shared" si="59"/>
        <v>JULIO</v>
      </c>
      <c r="D351" s="8" t="str">
        <f t="shared" si="60"/>
        <v>JUEVES</v>
      </c>
      <c r="E351" s="9">
        <f t="shared" si="61"/>
        <v>2</v>
      </c>
      <c r="F351" s="14">
        <f t="shared" ca="1" si="62"/>
        <v>126</v>
      </c>
      <c r="G351" s="7">
        <v>3150399</v>
      </c>
      <c r="I351" t="s">
        <v>3968</v>
      </c>
      <c r="J351" t="s">
        <v>928</v>
      </c>
      <c r="K351" t="s">
        <v>3969</v>
      </c>
      <c r="L351" t="s">
        <v>3969</v>
      </c>
      <c r="P351" t="s">
        <v>126</v>
      </c>
      <c r="Q351" t="s">
        <v>127</v>
      </c>
      <c r="R351" t="s">
        <v>128</v>
      </c>
      <c r="S351" t="s">
        <v>129</v>
      </c>
      <c r="T351" t="s">
        <v>139</v>
      </c>
      <c r="U351" t="s">
        <v>62</v>
      </c>
      <c r="V351" t="s">
        <v>140</v>
      </c>
      <c r="W351" t="s">
        <v>141</v>
      </c>
      <c r="X351" t="s">
        <v>142</v>
      </c>
      <c r="Y351" t="s">
        <v>3970</v>
      </c>
      <c r="Z351" t="s">
        <v>3971</v>
      </c>
      <c r="AA351" t="s">
        <v>3972</v>
      </c>
      <c r="AB351" t="s">
        <v>58</v>
      </c>
      <c r="AC351" t="s">
        <v>130</v>
      </c>
      <c r="AD351" t="s">
        <v>59</v>
      </c>
      <c r="AE351" t="s">
        <v>131</v>
      </c>
      <c r="AF351" t="s">
        <v>132</v>
      </c>
      <c r="AG351" t="s">
        <v>231</v>
      </c>
      <c r="AH351" t="s">
        <v>3973</v>
      </c>
      <c r="AI351" t="s">
        <v>3974</v>
      </c>
      <c r="AJ351" t="s">
        <v>3975</v>
      </c>
      <c r="AK351" t="s">
        <v>3976</v>
      </c>
      <c r="AL351" t="s">
        <v>3977</v>
      </c>
      <c r="AM351" t="s">
        <v>3978</v>
      </c>
      <c r="AN351" t="s">
        <v>133</v>
      </c>
      <c r="AO351" t="s">
        <v>3979</v>
      </c>
      <c r="AP351" t="s">
        <v>3980</v>
      </c>
      <c r="AQ351" s="7">
        <v>14000</v>
      </c>
      <c r="AR351" s="7">
        <v>0</v>
      </c>
      <c r="AS351" t="s">
        <v>4861</v>
      </c>
      <c r="AT351" t="s">
        <v>4862</v>
      </c>
      <c r="AU351" s="7">
        <v>5</v>
      </c>
      <c r="AZ351" t="s">
        <v>150</v>
      </c>
      <c r="BA351" t="s">
        <v>3981</v>
      </c>
      <c r="BG351" t="s">
        <v>136</v>
      </c>
      <c r="BI351" t="s">
        <v>3982</v>
      </c>
      <c r="BJ351" s="7">
        <v>5</v>
      </c>
    </row>
    <row r="352" spans="1:62" x14ac:dyDescent="0.55000000000000004">
      <c r="A352" s="2" t="str">
        <f t="shared" si="58"/>
        <v>TeleventasVIDA ZURICH PLAN 1</v>
      </c>
      <c r="B352" s="3">
        <f>VLOOKUP(A352,'[1]TARIFAS PRODUCTOS'!$C:$E,3,0)</f>
        <v>24150</v>
      </c>
      <c r="C352" s="6" t="str">
        <f t="shared" si="59"/>
        <v>JULIO</v>
      </c>
      <c r="D352" s="8" t="str">
        <f t="shared" si="60"/>
        <v>JUEVES</v>
      </c>
      <c r="E352" s="9">
        <f t="shared" si="61"/>
        <v>2</v>
      </c>
      <c r="F352" s="14">
        <f t="shared" ca="1" si="62"/>
        <v>126</v>
      </c>
      <c r="G352" s="7">
        <v>3150400</v>
      </c>
      <c r="I352" t="s">
        <v>3983</v>
      </c>
      <c r="J352" t="s">
        <v>928</v>
      </c>
      <c r="K352" t="s">
        <v>3984</v>
      </c>
      <c r="L352" t="s">
        <v>3984</v>
      </c>
      <c r="P352" t="s">
        <v>126</v>
      </c>
      <c r="Q352" t="s">
        <v>127</v>
      </c>
      <c r="R352" t="s">
        <v>128</v>
      </c>
      <c r="S352" t="s">
        <v>129</v>
      </c>
      <c r="T352" t="s">
        <v>137</v>
      </c>
      <c r="U352" t="s">
        <v>57</v>
      </c>
      <c r="V352" t="s">
        <v>140</v>
      </c>
      <c r="W352" t="s">
        <v>141</v>
      </c>
      <c r="X352" t="s">
        <v>142</v>
      </c>
      <c r="Y352" t="s">
        <v>3970</v>
      </c>
      <c r="Z352" t="s">
        <v>3971</v>
      </c>
      <c r="AA352" t="s">
        <v>3972</v>
      </c>
      <c r="AB352" t="s">
        <v>58</v>
      </c>
      <c r="AC352" t="s">
        <v>146</v>
      </c>
      <c r="AD352" t="s">
        <v>61</v>
      </c>
      <c r="AE352" t="s">
        <v>147</v>
      </c>
      <c r="AF352" t="s">
        <v>148</v>
      </c>
      <c r="AG352" t="s">
        <v>231</v>
      </c>
      <c r="AH352" t="s">
        <v>3985</v>
      </c>
      <c r="AI352" t="s">
        <v>3986</v>
      </c>
      <c r="AJ352" t="s">
        <v>3987</v>
      </c>
      <c r="AK352" t="s">
        <v>3988</v>
      </c>
      <c r="AL352" t="s">
        <v>3989</v>
      </c>
      <c r="AM352" t="s">
        <v>3990</v>
      </c>
      <c r="AN352" t="s">
        <v>133</v>
      </c>
      <c r="AO352" t="s">
        <v>3991</v>
      </c>
      <c r="AP352" t="s">
        <v>138</v>
      </c>
      <c r="AQ352" s="7">
        <v>12500</v>
      </c>
      <c r="AR352" s="7">
        <v>0</v>
      </c>
      <c r="AS352" t="s">
        <v>4861</v>
      </c>
      <c r="AT352" t="s">
        <v>4862</v>
      </c>
      <c r="AU352" s="7">
        <v>5</v>
      </c>
      <c r="AZ352" t="s">
        <v>150</v>
      </c>
      <c r="BA352" t="s">
        <v>3992</v>
      </c>
      <c r="BG352" t="s">
        <v>136</v>
      </c>
      <c r="BI352" t="s">
        <v>3993</v>
      </c>
      <c r="BJ352" s="7">
        <v>5</v>
      </c>
    </row>
    <row r="353" spans="1:62" x14ac:dyDescent="0.55000000000000004">
      <c r="A353" s="2" t="str">
        <f t="shared" si="58"/>
        <v>TeleventasPLAN 1 CUOTA PROTEGIDA</v>
      </c>
      <c r="B353" s="3">
        <f>VLOOKUP(A353,'[1]TARIFAS PRODUCTOS'!$C:$E,3,0)</f>
        <v>36120</v>
      </c>
      <c r="C353" s="6" t="str">
        <f t="shared" si="59"/>
        <v>JULIO</v>
      </c>
      <c r="D353" s="8" t="str">
        <f t="shared" si="60"/>
        <v>JUEVES</v>
      </c>
      <c r="E353" s="9">
        <f t="shared" si="61"/>
        <v>2</v>
      </c>
      <c r="F353" s="14">
        <f t="shared" ca="1" si="62"/>
        <v>126</v>
      </c>
      <c r="G353" s="7">
        <v>3150401</v>
      </c>
      <c r="I353" t="s">
        <v>3994</v>
      </c>
      <c r="J353" t="s">
        <v>928</v>
      </c>
      <c r="K353" t="s">
        <v>3995</v>
      </c>
      <c r="L353" t="s">
        <v>3995</v>
      </c>
      <c r="P353" t="s">
        <v>126</v>
      </c>
      <c r="Q353" t="s">
        <v>127</v>
      </c>
      <c r="R353" t="s">
        <v>128</v>
      </c>
      <c r="S353" t="s">
        <v>129</v>
      </c>
      <c r="T353" t="s">
        <v>137</v>
      </c>
      <c r="U353" t="s">
        <v>57</v>
      </c>
      <c r="V353" t="s">
        <v>140</v>
      </c>
      <c r="W353" t="s">
        <v>141</v>
      </c>
      <c r="X353" t="s">
        <v>142</v>
      </c>
      <c r="Y353" t="s">
        <v>3970</v>
      </c>
      <c r="Z353" t="s">
        <v>3971</v>
      </c>
      <c r="AA353" t="s">
        <v>3972</v>
      </c>
      <c r="AB353" t="s">
        <v>58</v>
      </c>
      <c r="AC353" t="s">
        <v>130</v>
      </c>
      <c r="AD353" t="s">
        <v>59</v>
      </c>
      <c r="AE353" t="s">
        <v>131</v>
      </c>
      <c r="AF353" t="s">
        <v>132</v>
      </c>
      <c r="AG353" t="s">
        <v>231</v>
      </c>
      <c r="AH353" t="s">
        <v>3996</v>
      </c>
      <c r="AI353" t="s">
        <v>3997</v>
      </c>
      <c r="AJ353" t="s">
        <v>3998</v>
      </c>
      <c r="AK353" t="s">
        <v>3999</v>
      </c>
      <c r="AL353" t="s">
        <v>4000</v>
      </c>
      <c r="AM353" t="s">
        <v>4001</v>
      </c>
      <c r="AN353" t="s">
        <v>133</v>
      </c>
      <c r="AO353" t="s">
        <v>4002</v>
      </c>
      <c r="AP353" t="s">
        <v>138</v>
      </c>
      <c r="AQ353" s="7">
        <v>14000</v>
      </c>
      <c r="AR353" s="7">
        <v>0</v>
      </c>
      <c r="AS353" t="s">
        <v>4861</v>
      </c>
      <c r="AT353" t="s">
        <v>4862</v>
      </c>
      <c r="AU353" s="7">
        <v>5</v>
      </c>
      <c r="AZ353" t="s">
        <v>150</v>
      </c>
      <c r="BA353" t="s">
        <v>4003</v>
      </c>
      <c r="BG353" t="s">
        <v>136</v>
      </c>
      <c r="BI353" t="s">
        <v>4004</v>
      </c>
      <c r="BJ353" s="7">
        <v>5</v>
      </c>
    </row>
    <row r="354" spans="1:62" x14ac:dyDescent="0.55000000000000004">
      <c r="A354" s="2" t="str">
        <f t="shared" si="58"/>
        <v>TeleventasVIDA ZURICH PLAN 1</v>
      </c>
      <c r="B354" s="3">
        <f>VLOOKUP(A354,'[1]TARIFAS PRODUCTOS'!$C:$E,3,0)</f>
        <v>24150</v>
      </c>
      <c r="C354" s="6" t="str">
        <f t="shared" si="59"/>
        <v>JULIO</v>
      </c>
      <c r="D354" s="8" t="str">
        <f t="shared" si="60"/>
        <v>LUNES</v>
      </c>
      <c r="E354" s="9">
        <f t="shared" si="61"/>
        <v>6</v>
      </c>
      <c r="F354" s="14">
        <f t="shared" ca="1" si="62"/>
        <v>126</v>
      </c>
      <c r="G354" s="7">
        <v>3150402</v>
      </c>
      <c r="I354" t="s">
        <v>4005</v>
      </c>
      <c r="J354" t="s">
        <v>4006</v>
      </c>
      <c r="K354" t="s">
        <v>4007</v>
      </c>
      <c r="L354" t="s">
        <v>4007</v>
      </c>
      <c r="P354" t="s">
        <v>126</v>
      </c>
      <c r="Q354" t="s">
        <v>127</v>
      </c>
      <c r="R354" t="s">
        <v>128</v>
      </c>
      <c r="S354" t="s">
        <v>129</v>
      </c>
      <c r="T354" t="s">
        <v>139</v>
      </c>
      <c r="U354" t="s">
        <v>62</v>
      </c>
      <c r="V354" t="s">
        <v>140</v>
      </c>
      <c r="W354" t="s">
        <v>141</v>
      </c>
      <c r="X354" t="s">
        <v>142</v>
      </c>
      <c r="Y354" t="s">
        <v>211</v>
      </c>
      <c r="Z354" t="s">
        <v>212</v>
      </c>
      <c r="AA354" t="s">
        <v>213</v>
      </c>
      <c r="AB354" t="s">
        <v>58</v>
      </c>
      <c r="AC354" t="s">
        <v>146</v>
      </c>
      <c r="AD354" t="s">
        <v>61</v>
      </c>
      <c r="AE354" t="s">
        <v>147</v>
      </c>
      <c r="AF354" t="s">
        <v>148</v>
      </c>
      <c r="AG354" t="s">
        <v>231</v>
      </c>
      <c r="AH354" t="s">
        <v>4008</v>
      </c>
      <c r="AI354" t="s">
        <v>4009</v>
      </c>
      <c r="AJ354" t="s">
        <v>4010</v>
      </c>
      <c r="AK354" t="s">
        <v>4011</v>
      </c>
      <c r="AL354" t="s">
        <v>4012</v>
      </c>
      <c r="AM354" t="s">
        <v>4013</v>
      </c>
      <c r="AN354" t="s">
        <v>133</v>
      </c>
      <c r="AO354" t="s">
        <v>4014</v>
      </c>
      <c r="AP354" t="s">
        <v>149</v>
      </c>
      <c r="AQ354" s="7">
        <v>12500</v>
      </c>
      <c r="AR354" s="7">
        <v>0</v>
      </c>
      <c r="AS354" t="s">
        <v>4861</v>
      </c>
      <c r="AT354" t="s">
        <v>4862</v>
      </c>
      <c r="AU354" s="7">
        <v>5</v>
      </c>
      <c r="AZ354" t="s">
        <v>150</v>
      </c>
      <c r="BA354" t="s">
        <v>4015</v>
      </c>
      <c r="BG354" t="s">
        <v>136</v>
      </c>
      <c r="BI354" t="s">
        <v>4016</v>
      </c>
      <c r="BJ354" s="7">
        <v>5</v>
      </c>
    </row>
    <row r="355" spans="1:62" x14ac:dyDescent="0.55000000000000004">
      <c r="A355" s="2" t="str">
        <f t="shared" si="58"/>
        <v>TeleventasVIDA ZURICH PLAN 1</v>
      </c>
      <c r="B355" s="3">
        <f>VLOOKUP(A355,'[1]TARIFAS PRODUCTOS'!$C:$E,3,0)</f>
        <v>24150</v>
      </c>
      <c r="C355" s="6" t="str">
        <f t="shared" si="59"/>
        <v>JULIO</v>
      </c>
      <c r="D355" s="8" t="str">
        <f t="shared" si="60"/>
        <v>LUNES</v>
      </c>
      <c r="E355" s="9">
        <f t="shared" si="61"/>
        <v>6</v>
      </c>
      <c r="F355" s="14">
        <f t="shared" ca="1" si="62"/>
        <v>126</v>
      </c>
      <c r="G355" s="7">
        <v>3150403</v>
      </c>
      <c r="I355" t="s">
        <v>4017</v>
      </c>
      <c r="J355" t="s">
        <v>4006</v>
      </c>
      <c r="K355" t="s">
        <v>4018</v>
      </c>
      <c r="L355" t="s">
        <v>4018</v>
      </c>
      <c r="P355" t="s">
        <v>126</v>
      </c>
      <c r="Q355" t="s">
        <v>127</v>
      </c>
      <c r="R355" t="s">
        <v>128</v>
      </c>
      <c r="S355" t="s">
        <v>129</v>
      </c>
      <c r="T355" t="s">
        <v>139</v>
      </c>
      <c r="U355" t="s">
        <v>62</v>
      </c>
      <c r="V355" t="s">
        <v>140</v>
      </c>
      <c r="W355" t="s">
        <v>141</v>
      </c>
      <c r="X355" t="s">
        <v>142</v>
      </c>
      <c r="Y355" t="s">
        <v>211</v>
      </c>
      <c r="Z355" t="s">
        <v>212</v>
      </c>
      <c r="AA355" t="s">
        <v>213</v>
      </c>
      <c r="AB355" t="s">
        <v>58</v>
      </c>
      <c r="AC355" t="s">
        <v>146</v>
      </c>
      <c r="AD355" t="s">
        <v>61</v>
      </c>
      <c r="AE355" t="s">
        <v>147</v>
      </c>
      <c r="AF355" t="s">
        <v>148</v>
      </c>
      <c r="AG355" t="s">
        <v>231</v>
      </c>
      <c r="AH355" t="s">
        <v>4019</v>
      </c>
      <c r="AI355" t="s">
        <v>4020</v>
      </c>
      <c r="AJ355" t="s">
        <v>4021</v>
      </c>
      <c r="AK355" t="s">
        <v>4022</v>
      </c>
      <c r="AL355" t="s">
        <v>4023</v>
      </c>
      <c r="AM355" t="s">
        <v>4024</v>
      </c>
      <c r="AN355" t="s">
        <v>133</v>
      </c>
      <c r="AO355" t="s">
        <v>4025</v>
      </c>
      <c r="AP355" t="s">
        <v>149</v>
      </c>
      <c r="AQ355" s="7">
        <v>12500</v>
      </c>
      <c r="AR355" s="7">
        <v>0</v>
      </c>
      <c r="AS355" t="s">
        <v>4861</v>
      </c>
      <c r="AT355" t="s">
        <v>4862</v>
      </c>
      <c r="AU355" s="7">
        <v>5</v>
      </c>
      <c r="AZ355" t="s">
        <v>150</v>
      </c>
      <c r="BA355" t="s">
        <v>4026</v>
      </c>
      <c r="BG355" t="s">
        <v>136</v>
      </c>
      <c r="BI355" t="s">
        <v>4027</v>
      </c>
      <c r="BJ355" s="7">
        <v>5</v>
      </c>
    </row>
    <row r="356" spans="1:62" x14ac:dyDescent="0.55000000000000004">
      <c r="A356" s="2" t="str">
        <f t="shared" si="58"/>
        <v>TeleventasVIDA ZURICH PLAN 1</v>
      </c>
      <c r="B356" s="3">
        <f>VLOOKUP(A356,'[1]TARIFAS PRODUCTOS'!$C:$E,3,0)</f>
        <v>24150</v>
      </c>
      <c r="C356" s="6" t="str">
        <f t="shared" si="59"/>
        <v>JULIO</v>
      </c>
      <c r="D356" s="8" t="str">
        <f t="shared" si="60"/>
        <v>LUNES</v>
      </c>
      <c r="E356" s="9">
        <f t="shared" si="61"/>
        <v>6</v>
      </c>
      <c r="F356" s="14">
        <f t="shared" ca="1" si="62"/>
        <v>126</v>
      </c>
      <c r="G356" s="7">
        <v>3150404</v>
      </c>
      <c r="I356" t="s">
        <v>4028</v>
      </c>
      <c r="J356" t="s">
        <v>4006</v>
      </c>
      <c r="K356" t="s">
        <v>4029</v>
      </c>
      <c r="L356" t="s">
        <v>4029</v>
      </c>
      <c r="P356" t="s">
        <v>126</v>
      </c>
      <c r="Q356" t="s">
        <v>127</v>
      </c>
      <c r="R356" t="s">
        <v>128</v>
      </c>
      <c r="S356" t="s">
        <v>129</v>
      </c>
      <c r="T356" t="s">
        <v>126</v>
      </c>
      <c r="U356" t="s">
        <v>64</v>
      </c>
      <c r="V356" t="s">
        <v>140</v>
      </c>
      <c r="W356" t="s">
        <v>141</v>
      </c>
      <c r="X356" t="s">
        <v>142</v>
      </c>
      <c r="Y356" t="s">
        <v>157</v>
      </c>
      <c r="Z356" t="s">
        <v>158</v>
      </c>
      <c r="AA356" t="s">
        <v>159</v>
      </c>
      <c r="AB356" t="s">
        <v>58</v>
      </c>
      <c r="AC356" t="s">
        <v>146</v>
      </c>
      <c r="AD356" t="s">
        <v>61</v>
      </c>
      <c r="AE356" t="s">
        <v>147</v>
      </c>
      <c r="AF356" t="s">
        <v>148</v>
      </c>
      <c r="AG356" t="s">
        <v>231</v>
      </c>
      <c r="AH356" t="s">
        <v>4030</v>
      </c>
      <c r="AI356" t="s">
        <v>4031</v>
      </c>
      <c r="AJ356" t="s">
        <v>4032</v>
      </c>
      <c r="AK356" t="s">
        <v>4033</v>
      </c>
      <c r="AL356" t="s">
        <v>4034</v>
      </c>
      <c r="AM356" t="s">
        <v>4035</v>
      </c>
      <c r="AN356" t="s">
        <v>167</v>
      </c>
      <c r="AO356" t="s">
        <v>4036</v>
      </c>
      <c r="AP356" t="s">
        <v>134</v>
      </c>
      <c r="AQ356" s="7">
        <v>12500</v>
      </c>
      <c r="AR356" s="7">
        <v>0</v>
      </c>
      <c r="AS356" t="s">
        <v>4861</v>
      </c>
      <c r="AT356" t="s">
        <v>4862</v>
      </c>
      <c r="AU356" s="7">
        <v>5</v>
      </c>
      <c r="AZ356" t="s">
        <v>150</v>
      </c>
      <c r="BA356" t="s">
        <v>4037</v>
      </c>
      <c r="BG356" t="s">
        <v>136</v>
      </c>
      <c r="BI356" t="s">
        <v>4038</v>
      </c>
      <c r="BJ356" s="7">
        <v>5</v>
      </c>
    </row>
    <row r="357" spans="1:62" x14ac:dyDescent="0.55000000000000004">
      <c r="A357" s="2" t="str">
        <f t="shared" si="58"/>
        <v>TeleventasVIDA ZURICH PLAN 1</v>
      </c>
      <c r="B357" s="3">
        <f>VLOOKUP(A357,'[1]TARIFAS PRODUCTOS'!$C:$E,3,0)</f>
        <v>24150</v>
      </c>
      <c r="C357" s="6" t="str">
        <f t="shared" si="59"/>
        <v>JULIO</v>
      </c>
      <c r="D357" s="8" t="str">
        <f t="shared" si="60"/>
        <v>LUNES</v>
      </c>
      <c r="E357" s="9">
        <f t="shared" si="61"/>
        <v>6</v>
      </c>
      <c r="F357" s="14">
        <f t="shared" ca="1" si="62"/>
        <v>126</v>
      </c>
      <c r="G357" s="7">
        <v>3150405</v>
      </c>
      <c r="I357" t="s">
        <v>4039</v>
      </c>
      <c r="J357" t="s">
        <v>4006</v>
      </c>
      <c r="K357" t="s">
        <v>4040</v>
      </c>
      <c r="L357" t="s">
        <v>4040</v>
      </c>
      <c r="P357" t="s">
        <v>126</v>
      </c>
      <c r="Q357" t="s">
        <v>127</v>
      </c>
      <c r="R357" t="s">
        <v>128</v>
      </c>
      <c r="S357" t="s">
        <v>129</v>
      </c>
      <c r="T357" t="s">
        <v>126</v>
      </c>
      <c r="U357" t="s">
        <v>64</v>
      </c>
      <c r="V357" t="s">
        <v>140</v>
      </c>
      <c r="W357" t="s">
        <v>141</v>
      </c>
      <c r="X357" t="s">
        <v>142</v>
      </c>
      <c r="Y357" t="s">
        <v>211</v>
      </c>
      <c r="Z357" t="s">
        <v>212</v>
      </c>
      <c r="AA357" t="s">
        <v>213</v>
      </c>
      <c r="AB357" t="s">
        <v>58</v>
      </c>
      <c r="AC357" t="s">
        <v>146</v>
      </c>
      <c r="AD357" t="s">
        <v>61</v>
      </c>
      <c r="AE357" t="s">
        <v>147</v>
      </c>
      <c r="AF357" t="s">
        <v>148</v>
      </c>
      <c r="AG357" t="s">
        <v>231</v>
      </c>
      <c r="AH357" t="s">
        <v>4041</v>
      </c>
      <c r="AI357" t="s">
        <v>4042</v>
      </c>
      <c r="AJ357" t="s">
        <v>4043</v>
      </c>
      <c r="AK357" t="s">
        <v>4044</v>
      </c>
      <c r="AL357" t="s">
        <v>4045</v>
      </c>
      <c r="AM357" t="s">
        <v>4046</v>
      </c>
      <c r="AN357" t="s">
        <v>133</v>
      </c>
      <c r="AO357" t="s">
        <v>4047</v>
      </c>
      <c r="AP357" t="s">
        <v>134</v>
      </c>
      <c r="AQ357" s="7">
        <v>12500</v>
      </c>
      <c r="AR357" s="7">
        <v>0</v>
      </c>
      <c r="AS357" t="s">
        <v>4861</v>
      </c>
      <c r="AT357" t="s">
        <v>4862</v>
      </c>
      <c r="AU357" s="7">
        <v>5</v>
      </c>
      <c r="AZ357" t="s">
        <v>150</v>
      </c>
      <c r="BA357" t="s">
        <v>4048</v>
      </c>
      <c r="BG357" t="s">
        <v>136</v>
      </c>
      <c r="BI357" t="s">
        <v>4049</v>
      </c>
      <c r="BJ357" s="7">
        <v>5</v>
      </c>
    </row>
    <row r="358" spans="1:62" x14ac:dyDescent="0.55000000000000004">
      <c r="A358" s="2" t="str">
        <f t="shared" si="58"/>
        <v>TeleventasPLAN 1 CUOTA PROTEGIDA</v>
      </c>
      <c r="B358" s="3">
        <f>VLOOKUP(A358,'[1]TARIFAS PRODUCTOS'!$C:$E,3,0)</f>
        <v>36120</v>
      </c>
      <c r="C358" s="6" t="str">
        <f t="shared" si="59"/>
        <v>JULIO</v>
      </c>
      <c r="D358" s="8" t="str">
        <f t="shared" si="60"/>
        <v>LUNES</v>
      </c>
      <c r="E358" s="9">
        <f t="shared" si="61"/>
        <v>6</v>
      </c>
      <c r="F358" s="14">
        <f t="shared" ca="1" si="62"/>
        <v>126</v>
      </c>
      <c r="G358" s="7">
        <v>3150407</v>
      </c>
      <c r="I358" t="s">
        <v>4050</v>
      </c>
      <c r="J358" t="s">
        <v>4006</v>
      </c>
      <c r="K358" t="s">
        <v>4051</v>
      </c>
      <c r="L358" t="s">
        <v>4051</v>
      </c>
      <c r="P358" t="s">
        <v>126</v>
      </c>
      <c r="Q358" t="s">
        <v>127</v>
      </c>
      <c r="R358" t="s">
        <v>128</v>
      </c>
      <c r="S358" t="s">
        <v>129</v>
      </c>
      <c r="T358" t="s">
        <v>137</v>
      </c>
      <c r="U358" t="s">
        <v>57</v>
      </c>
      <c r="V358" t="s">
        <v>140</v>
      </c>
      <c r="W358" t="s">
        <v>141</v>
      </c>
      <c r="X358" t="s">
        <v>142</v>
      </c>
      <c r="Y358" t="s">
        <v>160</v>
      </c>
      <c r="Z358" t="s">
        <v>161</v>
      </c>
      <c r="AA358" t="s">
        <v>99</v>
      </c>
      <c r="AB358" t="s">
        <v>58</v>
      </c>
      <c r="AC358" t="s">
        <v>130</v>
      </c>
      <c r="AD358" t="s">
        <v>59</v>
      </c>
      <c r="AE358" t="s">
        <v>131</v>
      </c>
      <c r="AF358" t="s">
        <v>132</v>
      </c>
      <c r="AG358" t="s">
        <v>231</v>
      </c>
      <c r="AH358" t="s">
        <v>4052</v>
      </c>
      <c r="AI358" t="s">
        <v>4053</v>
      </c>
      <c r="AJ358" t="s">
        <v>4054</v>
      </c>
      <c r="AK358" t="s">
        <v>4055</v>
      </c>
      <c r="AL358" t="s">
        <v>4056</v>
      </c>
      <c r="AM358" t="s">
        <v>4057</v>
      </c>
      <c r="AN358" t="s">
        <v>133</v>
      </c>
      <c r="AO358" t="s">
        <v>4058</v>
      </c>
      <c r="AP358" t="s">
        <v>138</v>
      </c>
      <c r="AQ358" s="7">
        <v>14000</v>
      </c>
      <c r="AR358" s="7">
        <v>0</v>
      </c>
      <c r="AS358" t="s">
        <v>4861</v>
      </c>
      <c r="AT358" t="s">
        <v>4862</v>
      </c>
      <c r="AU358" s="7">
        <v>5</v>
      </c>
      <c r="AZ358" t="s">
        <v>150</v>
      </c>
      <c r="BA358" t="s">
        <v>4059</v>
      </c>
      <c r="BG358" t="s">
        <v>136</v>
      </c>
      <c r="BI358" t="s">
        <v>4060</v>
      </c>
      <c r="BJ358" s="7">
        <v>5</v>
      </c>
    </row>
    <row r="359" spans="1:62" x14ac:dyDescent="0.55000000000000004">
      <c r="A359" s="2" t="str">
        <f t="shared" si="58"/>
        <v>TeleventasPLAN 1 CUOTA PROTEGIDA</v>
      </c>
      <c r="B359" s="3">
        <f>VLOOKUP(A359,'[1]TARIFAS PRODUCTOS'!$C:$E,3,0)</f>
        <v>36120</v>
      </c>
      <c r="C359" s="6" t="str">
        <f t="shared" si="59"/>
        <v>JULIO</v>
      </c>
      <c r="D359" s="8" t="str">
        <f t="shared" si="60"/>
        <v>JUEVES</v>
      </c>
      <c r="E359" s="9">
        <f t="shared" si="61"/>
        <v>2</v>
      </c>
      <c r="F359" s="14">
        <f t="shared" ca="1" si="62"/>
        <v>126</v>
      </c>
      <c r="G359" s="7">
        <v>3150408</v>
      </c>
      <c r="I359" t="s">
        <v>4061</v>
      </c>
      <c r="J359" t="s">
        <v>928</v>
      </c>
      <c r="K359" t="s">
        <v>4062</v>
      </c>
      <c r="L359" t="s">
        <v>4062</v>
      </c>
      <c r="P359" t="s">
        <v>126</v>
      </c>
      <c r="Q359" t="s">
        <v>127</v>
      </c>
      <c r="R359" t="s">
        <v>128</v>
      </c>
      <c r="S359" t="s">
        <v>129</v>
      </c>
      <c r="T359" t="s">
        <v>137</v>
      </c>
      <c r="U359" t="s">
        <v>57</v>
      </c>
      <c r="V359" t="s">
        <v>140</v>
      </c>
      <c r="W359" t="s">
        <v>141</v>
      </c>
      <c r="X359" t="s">
        <v>142</v>
      </c>
      <c r="Y359" t="s">
        <v>3970</v>
      </c>
      <c r="Z359" t="s">
        <v>3971</v>
      </c>
      <c r="AA359" t="s">
        <v>3972</v>
      </c>
      <c r="AB359" t="s">
        <v>58</v>
      </c>
      <c r="AC359" t="s">
        <v>130</v>
      </c>
      <c r="AD359" t="s">
        <v>59</v>
      </c>
      <c r="AE359" t="s">
        <v>131</v>
      </c>
      <c r="AF359" t="s">
        <v>132</v>
      </c>
      <c r="AG359" t="s">
        <v>231</v>
      </c>
      <c r="AH359" t="s">
        <v>4063</v>
      </c>
      <c r="AI359" t="s">
        <v>4064</v>
      </c>
      <c r="AJ359" t="s">
        <v>4065</v>
      </c>
      <c r="AK359" t="s">
        <v>4066</v>
      </c>
      <c r="AL359" t="s">
        <v>4067</v>
      </c>
      <c r="AM359" t="s">
        <v>4068</v>
      </c>
      <c r="AN359" t="s">
        <v>133</v>
      </c>
      <c r="AO359" t="s">
        <v>4069</v>
      </c>
      <c r="AP359" t="s">
        <v>138</v>
      </c>
      <c r="AQ359" s="7">
        <v>14000</v>
      </c>
      <c r="AR359" s="7">
        <v>0</v>
      </c>
      <c r="AS359" t="s">
        <v>4861</v>
      </c>
      <c r="AT359" t="s">
        <v>4862</v>
      </c>
      <c r="AU359" s="7">
        <v>5</v>
      </c>
      <c r="AZ359" t="s">
        <v>150</v>
      </c>
      <c r="BA359" t="s">
        <v>4070</v>
      </c>
      <c r="BG359" t="s">
        <v>136</v>
      </c>
      <c r="BI359" t="s">
        <v>4071</v>
      </c>
      <c r="BJ359" s="7">
        <v>5</v>
      </c>
    </row>
    <row r="360" spans="1:62" x14ac:dyDescent="0.55000000000000004">
      <c r="A360" s="2" t="str">
        <f t="shared" si="58"/>
        <v>TeleventasVIDA ZURICH PLAN 1</v>
      </c>
      <c r="B360" s="3">
        <f>VLOOKUP(A360,'[1]TARIFAS PRODUCTOS'!$C:$E,3,0)</f>
        <v>24150</v>
      </c>
      <c r="C360" s="6" t="str">
        <f t="shared" si="59"/>
        <v>JULIO</v>
      </c>
      <c r="D360" s="8" t="str">
        <f t="shared" si="60"/>
        <v>LUNES</v>
      </c>
      <c r="E360" s="9">
        <f t="shared" si="61"/>
        <v>6</v>
      </c>
      <c r="F360" s="14">
        <f t="shared" ca="1" si="62"/>
        <v>126</v>
      </c>
      <c r="G360" s="7">
        <v>3150410</v>
      </c>
      <c r="I360" t="s">
        <v>4072</v>
      </c>
      <c r="J360" t="s">
        <v>4006</v>
      </c>
      <c r="K360" t="s">
        <v>4073</v>
      </c>
      <c r="L360" t="s">
        <v>4073</v>
      </c>
      <c r="P360" t="s">
        <v>126</v>
      </c>
      <c r="Q360" t="s">
        <v>127</v>
      </c>
      <c r="R360" t="s">
        <v>128</v>
      </c>
      <c r="S360" t="s">
        <v>129</v>
      </c>
      <c r="T360" t="s">
        <v>126</v>
      </c>
      <c r="U360" t="s">
        <v>64</v>
      </c>
      <c r="V360" t="s">
        <v>140</v>
      </c>
      <c r="W360" t="s">
        <v>141</v>
      </c>
      <c r="X360" t="s">
        <v>142</v>
      </c>
      <c r="Y360" t="s">
        <v>160</v>
      </c>
      <c r="Z360" t="s">
        <v>161</v>
      </c>
      <c r="AA360" t="s">
        <v>99</v>
      </c>
      <c r="AB360" t="s">
        <v>58</v>
      </c>
      <c r="AC360" t="s">
        <v>146</v>
      </c>
      <c r="AD360" t="s">
        <v>61</v>
      </c>
      <c r="AE360" t="s">
        <v>147</v>
      </c>
      <c r="AF360" t="s">
        <v>148</v>
      </c>
      <c r="AG360" t="s">
        <v>231</v>
      </c>
      <c r="AH360" t="s">
        <v>4074</v>
      </c>
      <c r="AI360" t="s">
        <v>4075</v>
      </c>
      <c r="AJ360" t="s">
        <v>4076</v>
      </c>
      <c r="AK360" t="s">
        <v>4077</v>
      </c>
      <c r="AL360" t="s">
        <v>4078</v>
      </c>
      <c r="AM360" t="s">
        <v>4079</v>
      </c>
      <c r="AN360" t="s">
        <v>133</v>
      </c>
      <c r="AO360" t="s">
        <v>4080</v>
      </c>
      <c r="AP360" t="s">
        <v>134</v>
      </c>
      <c r="AQ360" s="7">
        <v>12500</v>
      </c>
      <c r="AR360" s="7">
        <v>0</v>
      </c>
      <c r="AS360" t="s">
        <v>4861</v>
      </c>
      <c r="AT360" t="s">
        <v>4862</v>
      </c>
      <c r="AU360" s="7">
        <v>5</v>
      </c>
      <c r="AZ360" t="s">
        <v>150</v>
      </c>
      <c r="BA360" t="s">
        <v>4081</v>
      </c>
      <c r="BG360" t="s">
        <v>136</v>
      </c>
      <c r="BI360" t="s">
        <v>4082</v>
      </c>
      <c r="BJ360" s="7">
        <v>5</v>
      </c>
    </row>
    <row r="361" spans="1:62" x14ac:dyDescent="0.55000000000000004">
      <c r="A361" s="2" t="str">
        <f t="shared" si="58"/>
        <v>TeleventasPLAN 1 CUOTA PROTEGIDA</v>
      </c>
      <c r="B361" s="3">
        <f>VLOOKUP(A361,'[1]TARIFAS PRODUCTOS'!$C:$E,3,0)</f>
        <v>36120</v>
      </c>
      <c r="C361" s="6" t="str">
        <f t="shared" si="59"/>
        <v>JULIO</v>
      </c>
      <c r="D361" s="8" t="str">
        <f t="shared" si="60"/>
        <v>JUEVES</v>
      </c>
      <c r="E361" s="9">
        <f t="shared" si="61"/>
        <v>2</v>
      </c>
      <c r="F361" s="14">
        <f t="shared" ca="1" si="62"/>
        <v>126</v>
      </c>
      <c r="G361" s="7">
        <v>3150431</v>
      </c>
      <c r="I361" t="s">
        <v>4083</v>
      </c>
      <c r="J361" t="s">
        <v>928</v>
      </c>
      <c r="K361" t="s">
        <v>4084</v>
      </c>
      <c r="L361" t="s">
        <v>4084</v>
      </c>
      <c r="P361" t="s">
        <v>126</v>
      </c>
      <c r="Q361" t="s">
        <v>127</v>
      </c>
      <c r="R361" t="s">
        <v>128</v>
      </c>
      <c r="S361" t="s">
        <v>129</v>
      </c>
      <c r="T361" t="s">
        <v>137</v>
      </c>
      <c r="U361" t="s">
        <v>57</v>
      </c>
      <c r="V361" t="s">
        <v>140</v>
      </c>
      <c r="W361" t="s">
        <v>141</v>
      </c>
      <c r="X361" t="s">
        <v>142</v>
      </c>
      <c r="Y361" t="s">
        <v>3970</v>
      </c>
      <c r="Z361" t="s">
        <v>3971</v>
      </c>
      <c r="AA361" t="s">
        <v>3972</v>
      </c>
      <c r="AB361" t="s">
        <v>58</v>
      </c>
      <c r="AC361" t="s">
        <v>130</v>
      </c>
      <c r="AD361" t="s">
        <v>59</v>
      </c>
      <c r="AE361" t="s">
        <v>131</v>
      </c>
      <c r="AF361" t="s">
        <v>132</v>
      </c>
      <c r="AG361" t="s">
        <v>231</v>
      </c>
      <c r="AH361" t="s">
        <v>4085</v>
      </c>
      <c r="AI361" t="s">
        <v>4086</v>
      </c>
      <c r="AJ361" t="s">
        <v>4087</v>
      </c>
      <c r="AK361" t="s">
        <v>4088</v>
      </c>
      <c r="AL361" t="s">
        <v>4089</v>
      </c>
      <c r="AM361" t="s">
        <v>4090</v>
      </c>
      <c r="AN361" t="s">
        <v>133</v>
      </c>
      <c r="AO361" t="s">
        <v>4091</v>
      </c>
      <c r="AP361" t="s">
        <v>138</v>
      </c>
      <c r="AQ361" s="7">
        <v>14000</v>
      </c>
      <c r="AR361" s="7">
        <v>0</v>
      </c>
      <c r="AS361" t="s">
        <v>4861</v>
      </c>
      <c r="AT361" t="s">
        <v>4862</v>
      </c>
      <c r="AU361" s="7">
        <v>5</v>
      </c>
      <c r="AZ361" t="s">
        <v>150</v>
      </c>
      <c r="BA361" t="s">
        <v>4092</v>
      </c>
      <c r="BG361" t="s">
        <v>136</v>
      </c>
      <c r="BI361" t="s">
        <v>4093</v>
      </c>
      <c r="BJ361" s="7">
        <v>5</v>
      </c>
    </row>
    <row r="362" spans="1:62" x14ac:dyDescent="0.55000000000000004">
      <c r="A362" s="2" t="str">
        <f t="shared" si="58"/>
        <v>TeleventasPLAN 1 CUOTA PROTEGIDA</v>
      </c>
      <c r="B362" s="3">
        <f>VLOOKUP(A362,'[1]TARIFAS PRODUCTOS'!$C:$E,3,0)</f>
        <v>36120</v>
      </c>
      <c r="C362" s="6" t="str">
        <f t="shared" si="59"/>
        <v>JULIO</v>
      </c>
      <c r="D362" s="8" t="str">
        <f t="shared" si="60"/>
        <v>JUEVES</v>
      </c>
      <c r="E362" s="9">
        <f t="shared" si="61"/>
        <v>2</v>
      </c>
      <c r="F362" s="14">
        <f t="shared" ca="1" si="62"/>
        <v>126</v>
      </c>
      <c r="G362" s="7">
        <v>3150440</v>
      </c>
      <c r="I362" t="s">
        <v>4094</v>
      </c>
      <c r="J362" t="s">
        <v>928</v>
      </c>
      <c r="K362" t="s">
        <v>4095</v>
      </c>
      <c r="L362" t="s">
        <v>4095</v>
      </c>
      <c r="P362" t="s">
        <v>126</v>
      </c>
      <c r="Q362" t="s">
        <v>127</v>
      </c>
      <c r="R362" t="s">
        <v>128</v>
      </c>
      <c r="S362" t="s">
        <v>129</v>
      </c>
      <c r="T362" t="s">
        <v>137</v>
      </c>
      <c r="U362" t="s">
        <v>57</v>
      </c>
      <c r="V362" t="s">
        <v>140</v>
      </c>
      <c r="W362" t="s">
        <v>141</v>
      </c>
      <c r="X362" t="s">
        <v>142</v>
      </c>
      <c r="Y362" t="s">
        <v>3970</v>
      </c>
      <c r="Z362" t="s">
        <v>3971</v>
      </c>
      <c r="AA362" t="s">
        <v>3972</v>
      </c>
      <c r="AB362" t="s">
        <v>58</v>
      </c>
      <c r="AC362" t="s">
        <v>130</v>
      </c>
      <c r="AD362" t="s">
        <v>59</v>
      </c>
      <c r="AE362" t="s">
        <v>131</v>
      </c>
      <c r="AF362" t="s">
        <v>132</v>
      </c>
      <c r="AG362" t="s">
        <v>231</v>
      </c>
      <c r="AH362" t="s">
        <v>4096</v>
      </c>
      <c r="AI362" t="s">
        <v>4097</v>
      </c>
      <c r="AJ362" t="s">
        <v>4098</v>
      </c>
      <c r="AK362" t="s">
        <v>4099</v>
      </c>
      <c r="AL362" t="s">
        <v>4100</v>
      </c>
      <c r="AM362" t="s">
        <v>4101</v>
      </c>
      <c r="AN362" t="s">
        <v>133</v>
      </c>
      <c r="AO362" t="s">
        <v>4102</v>
      </c>
      <c r="AP362" t="s">
        <v>138</v>
      </c>
      <c r="AQ362" s="7">
        <v>14000</v>
      </c>
      <c r="AR362" s="7">
        <v>0</v>
      </c>
      <c r="AS362" t="s">
        <v>4861</v>
      </c>
      <c r="AT362" t="s">
        <v>4862</v>
      </c>
      <c r="AU362" s="7">
        <v>5</v>
      </c>
      <c r="AZ362" t="s">
        <v>150</v>
      </c>
      <c r="BA362" t="s">
        <v>4103</v>
      </c>
      <c r="BG362" t="s">
        <v>136</v>
      </c>
      <c r="BI362" t="s">
        <v>4104</v>
      </c>
      <c r="BJ362" s="7">
        <v>5</v>
      </c>
    </row>
    <row r="363" spans="1:62" x14ac:dyDescent="0.55000000000000004">
      <c r="A363" s="2" t="str">
        <f t="shared" si="58"/>
        <v>TeleventasPLAN 1 CUOTA PROTEGIDA</v>
      </c>
      <c r="B363" s="3">
        <f>VLOOKUP(A363,'[1]TARIFAS PRODUCTOS'!$C:$E,3,0)</f>
        <v>36120</v>
      </c>
      <c r="C363" s="6" t="str">
        <f t="shared" si="59"/>
        <v>JULIO</v>
      </c>
      <c r="D363" s="8" t="str">
        <f t="shared" si="60"/>
        <v>LUNES</v>
      </c>
      <c r="E363" s="9">
        <f t="shared" si="61"/>
        <v>6</v>
      </c>
      <c r="F363" s="14" t="e">
        <f t="shared" ca="1" si="62"/>
        <v>#VALUE!</v>
      </c>
      <c r="G363" s="7">
        <v>3150441</v>
      </c>
      <c r="I363" t="s">
        <v>4105</v>
      </c>
      <c r="J363" t="s">
        <v>4006</v>
      </c>
      <c r="K363" t="s">
        <v>4095</v>
      </c>
      <c r="L363" t="s">
        <v>4095</v>
      </c>
      <c r="P363" t="s">
        <v>126</v>
      </c>
      <c r="Q363" t="s">
        <v>127</v>
      </c>
      <c r="R363" t="s">
        <v>128</v>
      </c>
      <c r="S363" t="s">
        <v>129</v>
      </c>
      <c r="T363" t="s">
        <v>137</v>
      </c>
      <c r="U363" t="s">
        <v>57</v>
      </c>
      <c r="V363" t="s">
        <v>140</v>
      </c>
      <c r="W363" t="s">
        <v>141</v>
      </c>
      <c r="X363" t="s">
        <v>142</v>
      </c>
      <c r="Y363" t="s">
        <v>171</v>
      </c>
      <c r="Z363" t="s">
        <v>172</v>
      </c>
      <c r="AA363" t="s">
        <v>173</v>
      </c>
      <c r="AB363" t="s">
        <v>58</v>
      </c>
      <c r="AC363" t="s">
        <v>130</v>
      </c>
      <c r="AD363" t="s">
        <v>59</v>
      </c>
      <c r="AE363" t="s">
        <v>131</v>
      </c>
      <c r="AF363" t="s">
        <v>132</v>
      </c>
      <c r="AG363" t="s">
        <v>231</v>
      </c>
      <c r="AH363" t="s">
        <v>4106</v>
      </c>
      <c r="AI363" t="s">
        <v>4107</v>
      </c>
      <c r="AJ363" t="s">
        <v>4108</v>
      </c>
      <c r="AK363" t="s">
        <v>4109</v>
      </c>
      <c r="AL363" t="s">
        <v>4110</v>
      </c>
      <c r="AM363" t="s">
        <v>4111</v>
      </c>
      <c r="AN363" t="s">
        <v>133</v>
      </c>
      <c r="AO363" t="s">
        <v>4112</v>
      </c>
      <c r="AP363" t="s">
        <v>138</v>
      </c>
      <c r="AQ363" s="7">
        <v>14000</v>
      </c>
      <c r="AR363" s="7">
        <v>0</v>
      </c>
      <c r="AS363" t="s">
        <v>3962</v>
      </c>
      <c r="AT363" t="s">
        <v>3963</v>
      </c>
      <c r="AU363" s="7">
        <v>6</v>
      </c>
      <c r="AV363" t="s">
        <v>12665</v>
      </c>
      <c r="AW363" t="s">
        <v>3965</v>
      </c>
      <c r="AX363" s="7">
        <v>1</v>
      </c>
      <c r="AY363" t="s">
        <v>12666</v>
      </c>
      <c r="AZ363" t="s">
        <v>150</v>
      </c>
      <c r="BA363" t="s">
        <v>4113</v>
      </c>
      <c r="BG363" t="s">
        <v>136</v>
      </c>
      <c r="BI363" t="s">
        <v>4114</v>
      </c>
      <c r="BJ363" s="7">
        <v>5</v>
      </c>
    </row>
    <row r="364" spans="1:62" x14ac:dyDescent="0.55000000000000004">
      <c r="A364" s="2" t="str">
        <f t="shared" si="58"/>
        <v>TeleventasVIDA ZURICH PLAN 1</v>
      </c>
      <c r="B364" s="3">
        <f>VLOOKUP(A364,'[1]TARIFAS PRODUCTOS'!$C:$E,3,0)</f>
        <v>24150</v>
      </c>
      <c r="C364" s="6" t="str">
        <f t="shared" si="59"/>
        <v>JULIO</v>
      </c>
      <c r="D364" s="8" t="str">
        <f t="shared" si="60"/>
        <v>LUNES</v>
      </c>
      <c r="E364" s="9">
        <f t="shared" si="61"/>
        <v>6</v>
      </c>
      <c r="F364" s="14">
        <f t="shared" ca="1" si="62"/>
        <v>126</v>
      </c>
      <c r="G364" s="7">
        <v>3150459</v>
      </c>
      <c r="I364" t="s">
        <v>4115</v>
      </c>
      <c r="J364" t="s">
        <v>4006</v>
      </c>
      <c r="K364" t="s">
        <v>4116</v>
      </c>
      <c r="L364" t="s">
        <v>4116</v>
      </c>
      <c r="P364" t="s">
        <v>126</v>
      </c>
      <c r="Q364" t="s">
        <v>127</v>
      </c>
      <c r="R364" t="s">
        <v>128</v>
      </c>
      <c r="S364" t="s">
        <v>129</v>
      </c>
      <c r="T364" t="s">
        <v>137</v>
      </c>
      <c r="U364" t="s">
        <v>57</v>
      </c>
      <c r="V364" t="s">
        <v>140</v>
      </c>
      <c r="W364" t="s">
        <v>141</v>
      </c>
      <c r="X364" t="s">
        <v>142</v>
      </c>
      <c r="Y364" t="s">
        <v>171</v>
      </c>
      <c r="Z364" t="s">
        <v>172</v>
      </c>
      <c r="AA364" t="s">
        <v>173</v>
      </c>
      <c r="AB364" t="s">
        <v>58</v>
      </c>
      <c r="AC364" t="s">
        <v>146</v>
      </c>
      <c r="AD364" t="s">
        <v>61</v>
      </c>
      <c r="AE364" t="s">
        <v>147</v>
      </c>
      <c r="AF364" t="s">
        <v>148</v>
      </c>
      <c r="AG364" t="s">
        <v>231</v>
      </c>
      <c r="AH364" t="s">
        <v>4117</v>
      </c>
      <c r="AI364" t="s">
        <v>4118</v>
      </c>
      <c r="AJ364" t="s">
        <v>4119</v>
      </c>
      <c r="AK364" t="s">
        <v>4120</v>
      </c>
      <c r="AL364" t="s">
        <v>4121</v>
      </c>
      <c r="AM364" t="s">
        <v>4122</v>
      </c>
      <c r="AN364" t="s">
        <v>133</v>
      </c>
      <c r="AP364" t="s">
        <v>138</v>
      </c>
      <c r="AQ364" s="7">
        <v>12500</v>
      </c>
      <c r="AR364" s="7">
        <v>0</v>
      </c>
      <c r="AS364" t="s">
        <v>4861</v>
      </c>
      <c r="AT364" t="s">
        <v>4862</v>
      </c>
      <c r="AU364" s="7">
        <v>5</v>
      </c>
      <c r="AZ364" t="s">
        <v>150</v>
      </c>
      <c r="BA364" t="s">
        <v>4123</v>
      </c>
      <c r="BG364" t="s">
        <v>136</v>
      </c>
      <c r="BI364" t="s">
        <v>4124</v>
      </c>
      <c r="BJ364" s="7">
        <v>5</v>
      </c>
    </row>
    <row r="365" spans="1:62" x14ac:dyDescent="0.55000000000000004">
      <c r="A365" s="2" t="str">
        <f t="shared" ref="A365:A419" si="63">AB365&amp;AF365</f>
        <v>TeleventasVIDA ZURICH PLAN 1</v>
      </c>
      <c r="B365" s="3">
        <f>VLOOKUP(A365,'[1]TARIFAS PRODUCTOS'!$C:$E,3,0)</f>
        <v>24150</v>
      </c>
      <c r="C365" s="6" t="str">
        <f t="shared" ref="C365:C419" si="64">UPPER(TEXT(J365,"MMMM"))</f>
        <v>JULIO</v>
      </c>
      <c r="D365" s="8" t="str">
        <f t="shared" ref="D365:D419" si="65">UPPER(TEXT(J365,"DDDD"))</f>
        <v>LUNES</v>
      </c>
      <c r="E365" s="9">
        <f t="shared" ref="E365:E419" si="66">DAY(J365)</f>
        <v>6</v>
      </c>
      <c r="F365" s="14">
        <f t="shared" ref="F365:F419" ca="1" si="67">(YEAR(NOW())-YEAR(AY365))</f>
        <v>126</v>
      </c>
      <c r="G365" s="7">
        <v>3150460</v>
      </c>
      <c r="I365" t="s">
        <v>4125</v>
      </c>
      <c r="J365" t="s">
        <v>4006</v>
      </c>
      <c r="K365" t="s">
        <v>4126</v>
      </c>
      <c r="L365" t="s">
        <v>4126</v>
      </c>
      <c r="P365" t="s">
        <v>126</v>
      </c>
      <c r="Q365" t="s">
        <v>127</v>
      </c>
      <c r="R365" t="s">
        <v>128</v>
      </c>
      <c r="S365" t="s">
        <v>129</v>
      </c>
      <c r="T365" t="s">
        <v>137</v>
      </c>
      <c r="U365" t="s">
        <v>57</v>
      </c>
      <c r="V365" t="s">
        <v>140</v>
      </c>
      <c r="W365" t="s">
        <v>141</v>
      </c>
      <c r="X365" t="s">
        <v>142</v>
      </c>
      <c r="Y365" t="s">
        <v>171</v>
      </c>
      <c r="Z365" t="s">
        <v>172</v>
      </c>
      <c r="AA365" t="s">
        <v>173</v>
      </c>
      <c r="AB365" t="s">
        <v>58</v>
      </c>
      <c r="AC365" t="s">
        <v>146</v>
      </c>
      <c r="AD365" t="s">
        <v>61</v>
      </c>
      <c r="AE365" t="s">
        <v>147</v>
      </c>
      <c r="AF365" t="s">
        <v>148</v>
      </c>
      <c r="AG365" t="s">
        <v>231</v>
      </c>
      <c r="AH365" t="s">
        <v>4127</v>
      </c>
      <c r="AI365" t="s">
        <v>4128</v>
      </c>
      <c r="AJ365" t="s">
        <v>4129</v>
      </c>
      <c r="AK365" t="s">
        <v>4130</v>
      </c>
      <c r="AL365" t="s">
        <v>4131</v>
      </c>
      <c r="AM365" t="s">
        <v>4132</v>
      </c>
      <c r="AN365" t="s">
        <v>133</v>
      </c>
      <c r="AP365" t="s">
        <v>138</v>
      </c>
      <c r="AQ365" s="7">
        <v>12500</v>
      </c>
      <c r="AR365" s="7">
        <v>0</v>
      </c>
      <c r="AS365" t="s">
        <v>4861</v>
      </c>
      <c r="AT365" t="s">
        <v>4862</v>
      </c>
      <c r="AU365" s="7">
        <v>5</v>
      </c>
      <c r="AZ365" t="s">
        <v>150</v>
      </c>
      <c r="BA365" t="s">
        <v>4133</v>
      </c>
      <c r="BG365" t="s">
        <v>136</v>
      </c>
      <c r="BI365" t="s">
        <v>4134</v>
      </c>
      <c r="BJ365" s="7">
        <v>5</v>
      </c>
    </row>
    <row r="366" spans="1:62" x14ac:dyDescent="0.55000000000000004">
      <c r="A366" s="2" t="str">
        <f t="shared" si="63"/>
        <v>TeleventasPLAN 1 CUOTA PROTEGIDA</v>
      </c>
      <c r="B366" s="3">
        <f>VLOOKUP(A366,'[1]TARIFAS PRODUCTOS'!$C:$E,3,0)</f>
        <v>36120</v>
      </c>
      <c r="C366" s="6" t="str">
        <f t="shared" si="64"/>
        <v>JULIO</v>
      </c>
      <c r="D366" s="8" t="str">
        <f t="shared" si="65"/>
        <v>LUNES</v>
      </c>
      <c r="E366" s="9">
        <f t="shared" si="66"/>
        <v>6</v>
      </c>
      <c r="F366" s="14">
        <f t="shared" ca="1" si="67"/>
        <v>126</v>
      </c>
      <c r="G366" s="7">
        <v>3150489</v>
      </c>
      <c r="I366" t="s">
        <v>4135</v>
      </c>
      <c r="J366" t="s">
        <v>4006</v>
      </c>
      <c r="K366" t="s">
        <v>4136</v>
      </c>
      <c r="L366" t="s">
        <v>4136</v>
      </c>
      <c r="P366" t="s">
        <v>126</v>
      </c>
      <c r="Q366" t="s">
        <v>127</v>
      </c>
      <c r="R366" t="s">
        <v>128</v>
      </c>
      <c r="S366" t="s">
        <v>129</v>
      </c>
      <c r="T366" t="s">
        <v>137</v>
      </c>
      <c r="U366" t="s">
        <v>57</v>
      </c>
      <c r="V366" t="s">
        <v>140</v>
      </c>
      <c r="W366" t="s">
        <v>141</v>
      </c>
      <c r="X366" t="s">
        <v>142</v>
      </c>
      <c r="Y366" t="s">
        <v>165</v>
      </c>
      <c r="Z366" t="s">
        <v>166</v>
      </c>
      <c r="AA366" t="s">
        <v>104</v>
      </c>
      <c r="AB366" t="s">
        <v>58</v>
      </c>
      <c r="AC366" t="s">
        <v>130</v>
      </c>
      <c r="AD366" t="s">
        <v>59</v>
      </c>
      <c r="AE366" t="s">
        <v>131</v>
      </c>
      <c r="AF366" t="s">
        <v>132</v>
      </c>
      <c r="AG366" t="s">
        <v>231</v>
      </c>
      <c r="AH366" t="s">
        <v>4137</v>
      </c>
      <c r="AI366" t="s">
        <v>4138</v>
      </c>
      <c r="AJ366" t="s">
        <v>4139</v>
      </c>
      <c r="AK366" t="s">
        <v>4140</v>
      </c>
      <c r="AL366" t="s">
        <v>4141</v>
      </c>
      <c r="AM366" t="s">
        <v>4142</v>
      </c>
      <c r="AN366" t="s">
        <v>133</v>
      </c>
      <c r="AO366" t="s">
        <v>4143</v>
      </c>
      <c r="AP366" t="s">
        <v>138</v>
      </c>
      <c r="AQ366" s="7">
        <v>14000</v>
      </c>
      <c r="AR366" s="7">
        <v>0</v>
      </c>
      <c r="AS366" t="s">
        <v>3958</v>
      </c>
      <c r="AT366" t="s">
        <v>3959</v>
      </c>
      <c r="AU366" s="7">
        <v>5</v>
      </c>
      <c r="AV366" t="s">
        <v>190</v>
      </c>
      <c r="AZ366" t="s">
        <v>150</v>
      </c>
      <c r="BA366" t="s">
        <v>4144</v>
      </c>
      <c r="BG366" t="s">
        <v>136</v>
      </c>
      <c r="BI366" t="s">
        <v>4145</v>
      </c>
      <c r="BJ366" s="7">
        <v>5</v>
      </c>
    </row>
    <row r="367" spans="1:62" x14ac:dyDescent="0.55000000000000004">
      <c r="A367" s="2" t="str">
        <f t="shared" si="63"/>
        <v>TeleventasPLAN 1 CUOTA PROTEGIDA</v>
      </c>
      <c r="B367" s="3">
        <f>VLOOKUP(A367,'[1]TARIFAS PRODUCTOS'!$C:$E,3,0)</f>
        <v>36120</v>
      </c>
      <c r="C367" s="6" t="str">
        <f t="shared" si="64"/>
        <v>JULIO</v>
      </c>
      <c r="D367" s="8" t="str">
        <f t="shared" si="65"/>
        <v>LUNES</v>
      </c>
      <c r="E367" s="9">
        <f t="shared" si="66"/>
        <v>6</v>
      </c>
      <c r="F367" s="14">
        <f t="shared" ca="1" si="67"/>
        <v>126</v>
      </c>
      <c r="G367" s="7">
        <v>3150490</v>
      </c>
      <c r="I367" t="s">
        <v>4146</v>
      </c>
      <c r="J367" t="s">
        <v>4006</v>
      </c>
      <c r="K367" t="s">
        <v>4147</v>
      </c>
      <c r="L367" t="s">
        <v>4147</v>
      </c>
      <c r="P367" t="s">
        <v>126</v>
      </c>
      <c r="Q367" t="s">
        <v>127</v>
      </c>
      <c r="R367" t="s">
        <v>128</v>
      </c>
      <c r="S367" t="s">
        <v>129</v>
      </c>
      <c r="T367" t="s">
        <v>126</v>
      </c>
      <c r="U367" t="s">
        <v>64</v>
      </c>
      <c r="V367" t="s">
        <v>140</v>
      </c>
      <c r="W367" t="s">
        <v>141</v>
      </c>
      <c r="X367" t="s">
        <v>142</v>
      </c>
      <c r="Y367" t="s">
        <v>165</v>
      </c>
      <c r="Z367" t="s">
        <v>166</v>
      </c>
      <c r="AA367" t="s">
        <v>104</v>
      </c>
      <c r="AB367" t="s">
        <v>58</v>
      </c>
      <c r="AC367" t="s">
        <v>130</v>
      </c>
      <c r="AD367" t="s">
        <v>59</v>
      </c>
      <c r="AE367" t="s">
        <v>131</v>
      </c>
      <c r="AF367" t="s">
        <v>132</v>
      </c>
      <c r="AG367" t="s">
        <v>231</v>
      </c>
      <c r="AH367" t="s">
        <v>4148</v>
      </c>
      <c r="AI367" t="s">
        <v>4149</v>
      </c>
      <c r="AJ367" t="s">
        <v>4150</v>
      </c>
      <c r="AK367" t="s">
        <v>4151</v>
      </c>
      <c r="AL367" t="s">
        <v>4152</v>
      </c>
      <c r="AM367" t="s">
        <v>4153</v>
      </c>
      <c r="AN367" t="s">
        <v>133</v>
      </c>
      <c r="AO367" t="s">
        <v>4154</v>
      </c>
      <c r="AP367" t="s">
        <v>134</v>
      </c>
      <c r="AQ367" s="7">
        <v>14000</v>
      </c>
      <c r="AR367" s="7">
        <v>0</v>
      </c>
      <c r="AS367" t="s">
        <v>4861</v>
      </c>
      <c r="AT367" t="s">
        <v>4862</v>
      </c>
      <c r="AU367" s="7">
        <v>5</v>
      </c>
      <c r="AZ367" t="s">
        <v>150</v>
      </c>
      <c r="BA367" t="s">
        <v>4155</v>
      </c>
      <c r="BG367" t="s">
        <v>136</v>
      </c>
      <c r="BI367" t="s">
        <v>4156</v>
      </c>
      <c r="BJ367" s="7">
        <v>5</v>
      </c>
    </row>
    <row r="368" spans="1:62" x14ac:dyDescent="0.55000000000000004">
      <c r="A368" s="2" t="str">
        <f t="shared" si="63"/>
        <v>TeleventasVIDA ZURICH PLAN 1</v>
      </c>
      <c r="B368" s="3">
        <f>VLOOKUP(A368,'[1]TARIFAS PRODUCTOS'!$C:$E,3,0)</f>
        <v>24150</v>
      </c>
      <c r="C368" s="6" t="str">
        <f t="shared" si="64"/>
        <v>JULIO</v>
      </c>
      <c r="D368" s="8" t="str">
        <f t="shared" si="65"/>
        <v>LUNES</v>
      </c>
      <c r="E368" s="9">
        <f t="shared" si="66"/>
        <v>6</v>
      </c>
      <c r="F368" s="14">
        <f t="shared" ca="1" si="67"/>
        <v>126</v>
      </c>
      <c r="G368" s="7">
        <v>3150492</v>
      </c>
      <c r="I368" t="s">
        <v>4157</v>
      </c>
      <c r="J368" t="s">
        <v>4006</v>
      </c>
      <c r="K368" t="s">
        <v>4158</v>
      </c>
      <c r="L368" t="s">
        <v>4158</v>
      </c>
      <c r="P368" t="s">
        <v>126</v>
      </c>
      <c r="Q368" t="s">
        <v>127</v>
      </c>
      <c r="R368" t="s">
        <v>128</v>
      </c>
      <c r="S368" t="s">
        <v>129</v>
      </c>
      <c r="T368" t="s">
        <v>137</v>
      </c>
      <c r="U368" t="s">
        <v>57</v>
      </c>
      <c r="V368" t="s">
        <v>140</v>
      </c>
      <c r="W368" t="s">
        <v>141</v>
      </c>
      <c r="X368" t="s">
        <v>142</v>
      </c>
      <c r="Y368" t="s">
        <v>181</v>
      </c>
      <c r="Z368" t="s">
        <v>182</v>
      </c>
      <c r="AA368" t="s">
        <v>98</v>
      </c>
      <c r="AB368" t="s">
        <v>58</v>
      </c>
      <c r="AC368" t="s">
        <v>146</v>
      </c>
      <c r="AD368" t="s">
        <v>61</v>
      </c>
      <c r="AE368" t="s">
        <v>147</v>
      </c>
      <c r="AF368" t="s">
        <v>148</v>
      </c>
      <c r="AG368" t="s">
        <v>231</v>
      </c>
      <c r="AH368" t="s">
        <v>4159</v>
      </c>
      <c r="AI368" t="s">
        <v>4160</v>
      </c>
      <c r="AJ368" t="s">
        <v>4161</v>
      </c>
      <c r="AK368" t="s">
        <v>4162</v>
      </c>
      <c r="AL368" t="s">
        <v>4163</v>
      </c>
      <c r="AM368" t="s">
        <v>4164</v>
      </c>
      <c r="AN368" t="s">
        <v>133</v>
      </c>
      <c r="AO368" t="s">
        <v>4165</v>
      </c>
      <c r="AP368" t="s">
        <v>138</v>
      </c>
      <c r="AQ368" s="7">
        <v>12500</v>
      </c>
      <c r="AR368" s="7">
        <v>0</v>
      </c>
      <c r="AS368" t="s">
        <v>4861</v>
      </c>
      <c r="AT368" t="s">
        <v>4862</v>
      </c>
      <c r="AU368" s="7">
        <v>5</v>
      </c>
      <c r="AZ368" t="s">
        <v>135</v>
      </c>
      <c r="BA368" t="s">
        <v>4166</v>
      </c>
      <c r="BG368" t="s">
        <v>136</v>
      </c>
      <c r="BI368" t="s">
        <v>4167</v>
      </c>
      <c r="BJ368" s="7">
        <v>5</v>
      </c>
    </row>
    <row r="369" spans="1:62" x14ac:dyDescent="0.55000000000000004">
      <c r="A369" s="2" t="str">
        <f t="shared" si="63"/>
        <v>TeleventasPLAN 1 CUOTA PROTEGIDA</v>
      </c>
      <c r="B369" s="3">
        <f>VLOOKUP(A369,'[1]TARIFAS PRODUCTOS'!$C:$E,3,0)</f>
        <v>36120</v>
      </c>
      <c r="C369" s="6" t="str">
        <f t="shared" si="64"/>
        <v>JULIO</v>
      </c>
      <c r="D369" s="8" t="str">
        <f t="shared" si="65"/>
        <v>LUNES</v>
      </c>
      <c r="E369" s="9">
        <f t="shared" si="66"/>
        <v>6</v>
      </c>
      <c r="F369" s="14">
        <f t="shared" ca="1" si="67"/>
        <v>126</v>
      </c>
      <c r="G369" s="7">
        <v>3150493</v>
      </c>
      <c r="I369" t="s">
        <v>4168</v>
      </c>
      <c r="J369" t="s">
        <v>4006</v>
      </c>
      <c r="K369" t="s">
        <v>4169</v>
      </c>
      <c r="L369" t="s">
        <v>4169</v>
      </c>
      <c r="P369" t="s">
        <v>126</v>
      </c>
      <c r="Q369" t="s">
        <v>127</v>
      </c>
      <c r="R369" t="s">
        <v>128</v>
      </c>
      <c r="S369" t="s">
        <v>129</v>
      </c>
      <c r="T369" t="s">
        <v>137</v>
      </c>
      <c r="U369" t="s">
        <v>57</v>
      </c>
      <c r="V369" t="s">
        <v>140</v>
      </c>
      <c r="W369" t="s">
        <v>141</v>
      </c>
      <c r="X369" t="s">
        <v>142</v>
      </c>
      <c r="Y369" t="s">
        <v>157</v>
      </c>
      <c r="Z369" t="s">
        <v>158</v>
      </c>
      <c r="AA369" t="s">
        <v>159</v>
      </c>
      <c r="AB369" t="s">
        <v>58</v>
      </c>
      <c r="AC369" t="s">
        <v>130</v>
      </c>
      <c r="AD369" t="s">
        <v>59</v>
      </c>
      <c r="AE369" t="s">
        <v>131</v>
      </c>
      <c r="AF369" t="s">
        <v>132</v>
      </c>
      <c r="AG369" t="s">
        <v>231</v>
      </c>
      <c r="AH369" t="s">
        <v>4170</v>
      </c>
      <c r="AI369" t="s">
        <v>4171</v>
      </c>
      <c r="AJ369" t="s">
        <v>4172</v>
      </c>
      <c r="AK369" t="s">
        <v>4173</v>
      </c>
      <c r="AL369" t="s">
        <v>4174</v>
      </c>
      <c r="AM369" t="s">
        <v>4175</v>
      </c>
      <c r="AN369" t="s">
        <v>133</v>
      </c>
      <c r="AO369" t="s">
        <v>4176</v>
      </c>
      <c r="AP369" t="s">
        <v>138</v>
      </c>
      <c r="AQ369" s="7">
        <v>14000</v>
      </c>
      <c r="AR369" s="7">
        <v>0</v>
      </c>
      <c r="AS369" t="s">
        <v>3962</v>
      </c>
      <c r="AT369" t="s">
        <v>3963</v>
      </c>
      <c r="AU369" s="7">
        <v>6</v>
      </c>
      <c r="AV369" t="s">
        <v>12665</v>
      </c>
      <c r="AZ369" t="s">
        <v>150</v>
      </c>
      <c r="BA369" t="s">
        <v>4177</v>
      </c>
      <c r="BG369" t="s">
        <v>136</v>
      </c>
      <c r="BI369" t="s">
        <v>4178</v>
      </c>
      <c r="BJ369" s="7">
        <v>5</v>
      </c>
    </row>
    <row r="370" spans="1:62" x14ac:dyDescent="0.55000000000000004">
      <c r="A370" s="2" t="str">
        <f t="shared" si="63"/>
        <v>TeleventasVIDA ZURICH PLAN 1</v>
      </c>
      <c r="B370" s="3">
        <f>VLOOKUP(A370,'[1]TARIFAS PRODUCTOS'!$C:$E,3,0)</f>
        <v>24150</v>
      </c>
      <c r="C370" s="6" t="str">
        <f t="shared" si="64"/>
        <v>JULIO</v>
      </c>
      <c r="D370" s="8" t="str">
        <f t="shared" si="65"/>
        <v>LUNES</v>
      </c>
      <c r="E370" s="9">
        <f t="shared" si="66"/>
        <v>6</v>
      </c>
      <c r="F370" s="14">
        <f t="shared" ca="1" si="67"/>
        <v>126</v>
      </c>
      <c r="G370" s="7">
        <v>3150635</v>
      </c>
      <c r="I370" t="s">
        <v>4179</v>
      </c>
      <c r="J370" t="s">
        <v>4006</v>
      </c>
      <c r="K370" t="s">
        <v>4180</v>
      </c>
      <c r="L370" t="s">
        <v>4180</v>
      </c>
      <c r="P370" t="s">
        <v>126</v>
      </c>
      <c r="Q370" t="s">
        <v>127</v>
      </c>
      <c r="R370" t="s">
        <v>128</v>
      </c>
      <c r="S370" t="s">
        <v>129</v>
      </c>
      <c r="T370" t="s">
        <v>137</v>
      </c>
      <c r="U370" t="s">
        <v>57</v>
      </c>
      <c r="V370" t="s">
        <v>140</v>
      </c>
      <c r="W370" t="s">
        <v>141</v>
      </c>
      <c r="X370" t="s">
        <v>142</v>
      </c>
      <c r="Y370" t="s">
        <v>165</v>
      </c>
      <c r="Z370" t="s">
        <v>166</v>
      </c>
      <c r="AA370" t="s">
        <v>104</v>
      </c>
      <c r="AB370" t="s">
        <v>58</v>
      </c>
      <c r="AC370" t="s">
        <v>146</v>
      </c>
      <c r="AD370" t="s">
        <v>61</v>
      </c>
      <c r="AE370" t="s">
        <v>147</v>
      </c>
      <c r="AF370" t="s">
        <v>148</v>
      </c>
      <c r="AG370" t="s">
        <v>231</v>
      </c>
      <c r="AH370" t="s">
        <v>4181</v>
      </c>
      <c r="AI370" t="s">
        <v>4182</v>
      </c>
      <c r="AJ370" t="s">
        <v>4183</v>
      </c>
      <c r="AK370" t="s">
        <v>4184</v>
      </c>
      <c r="AL370" t="s">
        <v>4185</v>
      </c>
      <c r="AM370" t="s">
        <v>4186</v>
      </c>
      <c r="AN370" t="s">
        <v>133</v>
      </c>
      <c r="AO370" t="s">
        <v>4187</v>
      </c>
      <c r="AP370" t="s">
        <v>138</v>
      </c>
      <c r="AQ370" s="7">
        <v>12500</v>
      </c>
      <c r="AR370" s="7">
        <v>0</v>
      </c>
      <c r="AS370" t="s">
        <v>4861</v>
      </c>
      <c r="AT370" t="s">
        <v>4862</v>
      </c>
      <c r="AU370" s="7">
        <v>5</v>
      </c>
      <c r="AZ370" t="s">
        <v>150</v>
      </c>
      <c r="BA370" t="s">
        <v>4188</v>
      </c>
      <c r="BG370" t="s">
        <v>136</v>
      </c>
      <c r="BI370" t="s">
        <v>4189</v>
      </c>
      <c r="BJ370" s="7">
        <v>5</v>
      </c>
    </row>
    <row r="371" spans="1:62" x14ac:dyDescent="0.55000000000000004">
      <c r="A371" s="2" t="str">
        <f t="shared" si="63"/>
        <v>TeleventasVIDA ZURICH PLAN 1</v>
      </c>
      <c r="B371" s="3">
        <f>VLOOKUP(A371,'[1]TARIFAS PRODUCTOS'!$C:$E,3,0)</f>
        <v>24150</v>
      </c>
      <c r="C371" s="6" t="str">
        <f t="shared" si="64"/>
        <v>JULIO</v>
      </c>
      <c r="D371" s="8" t="str">
        <f t="shared" si="65"/>
        <v>MIÉRCOLES</v>
      </c>
      <c r="E371" s="9">
        <f t="shared" si="66"/>
        <v>1</v>
      </c>
      <c r="F371" s="14">
        <f t="shared" ca="1" si="67"/>
        <v>126</v>
      </c>
      <c r="G371" s="7">
        <v>3150636</v>
      </c>
      <c r="I371" t="s">
        <v>4190</v>
      </c>
      <c r="J371" t="s">
        <v>254</v>
      </c>
      <c r="K371" t="s">
        <v>4180</v>
      </c>
      <c r="L371" t="s">
        <v>4180</v>
      </c>
      <c r="P371" t="s">
        <v>126</v>
      </c>
      <c r="Q371" t="s">
        <v>127</v>
      </c>
      <c r="R371" t="s">
        <v>128</v>
      </c>
      <c r="S371" t="s">
        <v>129</v>
      </c>
      <c r="T371" t="s">
        <v>151</v>
      </c>
      <c r="U371" t="s">
        <v>65</v>
      </c>
      <c r="V371" t="s">
        <v>140</v>
      </c>
      <c r="W371" t="s">
        <v>141</v>
      </c>
      <c r="X371" t="s">
        <v>142</v>
      </c>
      <c r="Y371" t="s">
        <v>179</v>
      </c>
      <c r="Z371" t="s">
        <v>180</v>
      </c>
      <c r="AA371" t="s">
        <v>101</v>
      </c>
      <c r="AB371" t="s">
        <v>58</v>
      </c>
      <c r="AC371" t="s">
        <v>146</v>
      </c>
      <c r="AD371" t="s">
        <v>61</v>
      </c>
      <c r="AE371" t="s">
        <v>147</v>
      </c>
      <c r="AF371" t="s">
        <v>148</v>
      </c>
      <c r="AG371" t="s">
        <v>231</v>
      </c>
      <c r="AH371" t="s">
        <v>4191</v>
      </c>
      <c r="AI371" t="s">
        <v>4192</v>
      </c>
      <c r="AJ371" t="s">
        <v>4193</v>
      </c>
      <c r="AL371" t="s">
        <v>4194</v>
      </c>
      <c r="AM371" t="s">
        <v>4195</v>
      </c>
      <c r="AN371" t="s">
        <v>167</v>
      </c>
      <c r="AO371" t="s">
        <v>4196</v>
      </c>
      <c r="AP371" t="s">
        <v>154</v>
      </c>
      <c r="AQ371" s="7">
        <v>12500</v>
      </c>
      <c r="AR371" s="7">
        <v>0</v>
      </c>
      <c r="AS371" t="s">
        <v>4861</v>
      </c>
      <c r="AT371" t="s">
        <v>4862</v>
      </c>
      <c r="AU371" s="7">
        <v>5</v>
      </c>
      <c r="AZ371" t="s">
        <v>150</v>
      </c>
      <c r="BA371" t="s">
        <v>4197</v>
      </c>
      <c r="BG371" t="s">
        <v>136</v>
      </c>
      <c r="BI371" t="s">
        <v>4198</v>
      </c>
      <c r="BJ371" s="7">
        <v>5</v>
      </c>
    </row>
    <row r="372" spans="1:62" x14ac:dyDescent="0.55000000000000004">
      <c r="A372" s="2" t="str">
        <f t="shared" si="63"/>
        <v>TeleventasCUOTA PROTEGIDA SILVER 1</v>
      </c>
      <c r="B372" s="3">
        <f>VLOOKUP(A372,'[1]TARIFAS PRODUCTOS'!$C:$E,3,0)</f>
        <v>38640</v>
      </c>
      <c r="C372" s="6" t="str">
        <f t="shared" si="64"/>
        <v>JULIO</v>
      </c>
      <c r="D372" s="8" t="str">
        <f t="shared" si="65"/>
        <v>LUNES</v>
      </c>
      <c r="E372" s="9">
        <f t="shared" si="66"/>
        <v>6</v>
      </c>
      <c r="F372" s="14">
        <f t="shared" ca="1" si="67"/>
        <v>126</v>
      </c>
      <c r="G372" s="7">
        <v>3150639</v>
      </c>
      <c r="I372" t="s">
        <v>4199</v>
      </c>
      <c r="J372" t="s">
        <v>4006</v>
      </c>
      <c r="K372" t="s">
        <v>4200</v>
      </c>
      <c r="L372" t="s">
        <v>4200</v>
      </c>
      <c r="P372" t="s">
        <v>126</v>
      </c>
      <c r="Q372" t="s">
        <v>127</v>
      </c>
      <c r="R372" t="s">
        <v>128</v>
      </c>
      <c r="S372" t="s">
        <v>129</v>
      </c>
      <c r="T372" t="s">
        <v>137</v>
      </c>
      <c r="U372" t="s">
        <v>57</v>
      </c>
      <c r="V372" t="s">
        <v>140</v>
      </c>
      <c r="W372" t="s">
        <v>141</v>
      </c>
      <c r="X372" t="s">
        <v>142</v>
      </c>
      <c r="Y372" t="s">
        <v>211</v>
      </c>
      <c r="Z372" t="s">
        <v>212</v>
      </c>
      <c r="AA372" t="s">
        <v>213</v>
      </c>
      <c r="AB372" t="s">
        <v>58</v>
      </c>
      <c r="AC372" t="s">
        <v>130</v>
      </c>
      <c r="AD372" t="s">
        <v>59</v>
      </c>
      <c r="AE372" t="s">
        <v>162</v>
      </c>
      <c r="AF372" t="s">
        <v>163</v>
      </c>
      <c r="AG372" t="s">
        <v>231</v>
      </c>
      <c r="AH372" t="s">
        <v>4201</v>
      </c>
      <c r="AI372" t="s">
        <v>4202</v>
      </c>
      <c r="AJ372" t="s">
        <v>4203</v>
      </c>
      <c r="AK372" t="s">
        <v>4204</v>
      </c>
      <c r="AL372" t="s">
        <v>4205</v>
      </c>
      <c r="AM372" t="s">
        <v>4206</v>
      </c>
      <c r="AN372" t="s">
        <v>133</v>
      </c>
      <c r="AO372" t="s">
        <v>4207</v>
      </c>
      <c r="AP372" t="s">
        <v>138</v>
      </c>
      <c r="AQ372" s="7">
        <v>20000</v>
      </c>
      <c r="AR372" s="7">
        <v>0</v>
      </c>
      <c r="AS372" t="s">
        <v>4861</v>
      </c>
      <c r="AT372" t="s">
        <v>4862</v>
      </c>
      <c r="AU372" s="7">
        <v>5</v>
      </c>
      <c r="AZ372" t="s">
        <v>150</v>
      </c>
      <c r="BA372" t="s">
        <v>4208</v>
      </c>
      <c r="BG372" t="s">
        <v>136</v>
      </c>
      <c r="BI372" t="s">
        <v>4209</v>
      </c>
      <c r="BJ372" s="7">
        <v>5</v>
      </c>
    </row>
    <row r="373" spans="1:62" x14ac:dyDescent="0.55000000000000004">
      <c r="A373" s="2" t="str">
        <f t="shared" si="63"/>
        <v>TeleventasPLAN 1 CUOTA PROTEGIDA</v>
      </c>
      <c r="B373" s="3">
        <f>VLOOKUP(A373,'[1]TARIFAS PRODUCTOS'!$C:$E,3,0)</f>
        <v>36120</v>
      </c>
      <c r="C373" s="6" t="str">
        <f t="shared" si="64"/>
        <v>JULIO</v>
      </c>
      <c r="D373" s="8" t="str">
        <f t="shared" si="65"/>
        <v>LUNES</v>
      </c>
      <c r="E373" s="9">
        <f t="shared" si="66"/>
        <v>6</v>
      </c>
      <c r="F373" s="14">
        <f t="shared" ca="1" si="67"/>
        <v>126</v>
      </c>
      <c r="G373" s="7">
        <v>3150640</v>
      </c>
      <c r="I373" t="s">
        <v>4210</v>
      </c>
      <c r="J373" t="s">
        <v>4006</v>
      </c>
      <c r="K373" t="s">
        <v>4211</v>
      </c>
      <c r="L373" t="s">
        <v>4211</v>
      </c>
      <c r="P373" t="s">
        <v>126</v>
      </c>
      <c r="Q373" t="s">
        <v>127</v>
      </c>
      <c r="R373" t="s">
        <v>128</v>
      </c>
      <c r="S373" t="s">
        <v>129</v>
      </c>
      <c r="T373" t="s">
        <v>137</v>
      </c>
      <c r="U373" t="s">
        <v>57</v>
      </c>
      <c r="V373" t="s">
        <v>140</v>
      </c>
      <c r="W373" t="s">
        <v>141</v>
      </c>
      <c r="X373" t="s">
        <v>142</v>
      </c>
      <c r="Y373" t="s">
        <v>165</v>
      </c>
      <c r="Z373" t="s">
        <v>166</v>
      </c>
      <c r="AA373" t="s">
        <v>104</v>
      </c>
      <c r="AB373" t="s">
        <v>58</v>
      </c>
      <c r="AC373" t="s">
        <v>130</v>
      </c>
      <c r="AD373" t="s">
        <v>59</v>
      </c>
      <c r="AE373" t="s">
        <v>131</v>
      </c>
      <c r="AF373" t="s">
        <v>132</v>
      </c>
      <c r="AG373" t="s">
        <v>231</v>
      </c>
      <c r="AH373" t="s">
        <v>4212</v>
      </c>
      <c r="AI373" t="s">
        <v>4213</v>
      </c>
      <c r="AJ373" t="s">
        <v>4214</v>
      </c>
      <c r="AK373" t="s">
        <v>4215</v>
      </c>
      <c r="AL373" t="s">
        <v>4216</v>
      </c>
      <c r="AM373" t="s">
        <v>4217</v>
      </c>
      <c r="AN373" t="s">
        <v>133</v>
      </c>
      <c r="AO373" t="s">
        <v>4218</v>
      </c>
      <c r="AP373" t="s">
        <v>138</v>
      </c>
      <c r="AQ373" s="7">
        <v>14000</v>
      </c>
      <c r="AR373" s="7">
        <v>0</v>
      </c>
      <c r="AS373" t="s">
        <v>4861</v>
      </c>
      <c r="AT373" t="s">
        <v>4862</v>
      </c>
      <c r="AU373" s="7">
        <v>5</v>
      </c>
      <c r="AZ373" t="s">
        <v>150</v>
      </c>
      <c r="BA373" t="s">
        <v>4219</v>
      </c>
      <c r="BG373" t="s">
        <v>136</v>
      </c>
      <c r="BI373" t="s">
        <v>4220</v>
      </c>
      <c r="BJ373" s="7">
        <v>5</v>
      </c>
    </row>
    <row r="374" spans="1:62" x14ac:dyDescent="0.55000000000000004">
      <c r="A374" s="2" t="str">
        <f t="shared" si="63"/>
        <v>TeleventasPLAN 1 CUOTA PROTEGIDA</v>
      </c>
      <c r="B374" s="3">
        <f>VLOOKUP(A374,'[1]TARIFAS PRODUCTOS'!$C:$E,3,0)</f>
        <v>36120</v>
      </c>
      <c r="C374" s="6" t="str">
        <f t="shared" si="64"/>
        <v>JULIO</v>
      </c>
      <c r="D374" s="8" t="str">
        <f t="shared" si="65"/>
        <v>LUNES</v>
      </c>
      <c r="E374" s="9">
        <f t="shared" si="66"/>
        <v>6</v>
      </c>
      <c r="F374" s="14">
        <f t="shared" ca="1" si="67"/>
        <v>126</v>
      </c>
      <c r="G374" s="7">
        <v>3150679</v>
      </c>
      <c r="I374" t="s">
        <v>4221</v>
      </c>
      <c r="J374" t="s">
        <v>4006</v>
      </c>
      <c r="K374" t="s">
        <v>4222</v>
      </c>
      <c r="L374" t="s">
        <v>4222</v>
      </c>
      <c r="P374" t="s">
        <v>126</v>
      </c>
      <c r="Q374" t="s">
        <v>127</v>
      </c>
      <c r="R374" t="s">
        <v>128</v>
      </c>
      <c r="S374" t="s">
        <v>129</v>
      </c>
      <c r="T374" t="s">
        <v>137</v>
      </c>
      <c r="U374" t="s">
        <v>57</v>
      </c>
      <c r="V374" t="s">
        <v>140</v>
      </c>
      <c r="W374" t="s">
        <v>141</v>
      </c>
      <c r="X374" t="s">
        <v>142</v>
      </c>
      <c r="Y374" t="s">
        <v>165</v>
      </c>
      <c r="Z374" t="s">
        <v>166</v>
      </c>
      <c r="AA374" t="s">
        <v>104</v>
      </c>
      <c r="AB374" t="s">
        <v>58</v>
      </c>
      <c r="AC374" t="s">
        <v>130</v>
      </c>
      <c r="AD374" t="s">
        <v>59</v>
      </c>
      <c r="AE374" t="s">
        <v>131</v>
      </c>
      <c r="AF374" t="s">
        <v>132</v>
      </c>
      <c r="AG374" t="s">
        <v>231</v>
      </c>
      <c r="AH374" t="s">
        <v>4231</v>
      </c>
      <c r="AI374" t="s">
        <v>4232</v>
      </c>
      <c r="AJ374" t="s">
        <v>4233</v>
      </c>
      <c r="AK374" t="s">
        <v>4234</v>
      </c>
      <c r="AL374" t="s">
        <v>4235</v>
      </c>
      <c r="AM374" t="s">
        <v>4236</v>
      </c>
      <c r="AN374" t="s">
        <v>133</v>
      </c>
      <c r="AO374" t="s">
        <v>4237</v>
      </c>
      <c r="AP374" t="s">
        <v>138</v>
      </c>
      <c r="AQ374" s="7">
        <v>14000</v>
      </c>
      <c r="AR374" s="7">
        <v>0</v>
      </c>
      <c r="AS374" t="s">
        <v>4861</v>
      </c>
      <c r="AT374" t="s">
        <v>4862</v>
      </c>
      <c r="AU374" s="7">
        <v>5</v>
      </c>
      <c r="AZ374" t="s">
        <v>150</v>
      </c>
      <c r="BA374" t="s">
        <v>4238</v>
      </c>
      <c r="BG374" t="s">
        <v>136</v>
      </c>
      <c r="BI374" t="s">
        <v>4239</v>
      </c>
      <c r="BJ374" s="7">
        <v>5</v>
      </c>
    </row>
    <row r="375" spans="1:62" x14ac:dyDescent="0.55000000000000004">
      <c r="A375" s="2" t="str">
        <f t="shared" si="63"/>
        <v>TeleventasVIDA ZURICH PLAN 1</v>
      </c>
      <c r="B375" s="3">
        <f>VLOOKUP(A375,'[1]TARIFAS PRODUCTOS'!$C:$E,3,0)</f>
        <v>24150</v>
      </c>
      <c r="C375" s="6" t="str">
        <f t="shared" si="64"/>
        <v>JULIO</v>
      </c>
      <c r="D375" s="8" t="str">
        <f t="shared" si="65"/>
        <v>MIÉRCOLES</v>
      </c>
      <c r="E375" s="9">
        <f t="shared" si="66"/>
        <v>1</v>
      </c>
      <c r="F375" s="14">
        <f t="shared" ca="1" si="67"/>
        <v>126</v>
      </c>
      <c r="G375" s="7">
        <v>3150680</v>
      </c>
      <c r="I375" t="s">
        <v>4240</v>
      </c>
      <c r="J375" t="s">
        <v>254</v>
      </c>
      <c r="K375" t="s">
        <v>4241</v>
      </c>
      <c r="L375" t="s">
        <v>4241</v>
      </c>
      <c r="P375" t="s">
        <v>126</v>
      </c>
      <c r="Q375" t="s">
        <v>127</v>
      </c>
      <c r="R375" t="s">
        <v>128</v>
      </c>
      <c r="S375" t="s">
        <v>129</v>
      </c>
      <c r="T375" t="s">
        <v>151</v>
      </c>
      <c r="U375" t="s">
        <v>65</v>
      </c>
      <c r="V375" t="s">
        <v>140</v>
      </c>
      <c r="W375" t="s">
        <v>141</v>
      </c>
      <c r="X375" t="s">
        <v>142</v>
      </c>
      <c r="Y375" t="s">
        <v>179</v>
      </c>
      <c r="Z375" t="s">
        <v>180</v>
      </c>
      <c r="AA375" t="s">
        <v>101</v>
      </c>
      <c r="AB375" t="s">
        <v>58</v>
      </c>
      <c r="AC375" t="s">
        <v>146</v>
      </c>
      <c r="AD375" t="s">
        <v>61</v>
      </c>
      <c r="AE375" t="s">
        <v>147</v>
      </c>
      <c r="AF375" t="s">
        <v>148</v>
      </c>
      <c r="AG375" t="s">
        <v>231</v>
      </c>
      <c r="AH375" t="s">
        <v>4223</v>
      </c>
      <c r="AI375" t="s">
        <v>4224</v>
      </c>
      <c r="AJ375" t="s">
        <v>4225</v>
      </c>
      <c r="AL375" t="s">
        <v>4226</v>
      </c>
      <c r="AM375" t="s">
        <v>4227</v>
      </c>
      <c r="AN375" t="s">
        <v>133</v>
      </c>
      <c r="AO375" t="s">
        <v>4228</v>
      </c>
      <c r="AP375" t="s">
        <v>154</v>
      </c>
      <c r="AQ375" s="7">
        <v>12500</v>
      </c>
      <c r="AR375" s="7">
        <v>0</v>
      </c>
      <c r="AS375" t="s">
        <v>4861</v>
      </c>
      <c r="AT375" t="s">
        <v>4862</v>
      </c>
      <c r="AU375" s="7">
        <v>5</v>
      </c>
      <c r="AZ375" t="s">
        <v>150</v>
      </c>
      <c r="BA375" t="s">
        <v>4229</v>
      </c>
      <c r="BG375" t="s">
        <v>136</v>
      </c>
      <c r="BI375" t="s">
        <v>4230</v>
      </c>
      <c r="BJ375" s="7">
        <v>5</v>
      </c>
    </row>
    <row r="376" spans="1:62" x14ac:dyDescent="0.55000000000000004">
      <c r="A376" s="2" t="str">
        <f t="shared" si="63"/>
        <v>TeleventasPLAN 1 CUOTA PROTEGIDA</v>
      </c>
      <c r="B376" s="3">
        <f>VLOOKUP(A376,'[1]TARIFAS PRODUCTOS'!$C:$E,3,0)</f>
        <v>36120</v>
      </c>
      <c r="C376" s="6" t="str">
        <f t="shared" si="64"/>
        <v>JULIO</v>
      </c>
      <c r="D376" s="8" t="str">
        <f t="shared" si="65"/>
        <v>MIÉRCOLES</v>
      </c>
      <c r="E376" s="9">
        <f t="shared" si="66"/>
        <v>1</v>
      </c>
      <c r="F376" s="14">
        <f t="shared" ca="1" si="67"/>
        <v>126</v>
      </c>
      <c r="G376" s="7">
        <v>3150681</v>
      </c>
      <c r="I376" t="s">
        <v>4242</v>
      </c>
      <c r="J376" t="s">
        <v>254</v>
      </c>
      <c r="K376" t="s">
        <v>4243</v>
      </c>
      <c r="L376" t="s">
        <v>4243</v>
      </c>
      <c r="P376" t="s">
        <v>126</v>
      </c>
      <c r="Q376" t="s">
        <v>127</v>
      </c>
      <c r="R376" t="s">
        <v>128</v>
      </c>
      <c r="S376" t="s">
        <v>129</v>
      </c>
      <c r="T376" t="s">
        <v>126</v>
      </c>
      <c r="U376" t="s">
        <v>64</v>
      </c>
      <c r="V376" t="s">
        <v>140</v>
      </c>
      <c r="W376" t="s">
        <v>141</v>
      </c>
      <c r="X376" t="s">
        <v>142</v>
      </c>
      <c r="Y376" t="s">
        <v>179</v>
      </c>
      <c r="Z376" t="s">
        <v>180</v>
      </c>
      <c r="AA376" t="s">
        <v>101</v>
      </c>
      <c r="AB376" t="s">
        <v>58</v>
      </c>
      <c r="AC376" t="s">
        <v>130</v>
      </c>
      <c r="AD376" t="s">
        <v>59</v>
      </c>
      <c r="AE376" t="s">
        <v>131</v>
      </c>
      <c r="AF376" t="s">
        <v>132</v>
      </c>
      <c r="AG376" t="s">
        <v>231</v>
      </c>
      <c r="AH376" t="s">
        <v>4244</v>
      </c>
      <c r="AI376" t="s">
        <v>4245</v>
      </c>
      <c r="AJ376" t="s">
        <v>4246</v>
      </c>
      <c r="AK376" t="s">
        <v>4247</v>
      </c>
      <c r="AL376" t="s">
        <v>4248</v>
      </c>
      <c r="AM376" t="s">
        <v>4249</v>
      </c>
      <c r="AN376" t="s">
        <v>133</v>
      </c>
      <c r="AO376" t="s">
        <v>4250</v>
      </c>
      <c r="AP376" t="s">
        <v>134</v>
      </c>
      <c r="AQ376" s="7">
        <v>14000</v>
      </c>
      <c r="AR376" s="7">
        <v>0</v>
      </c>
      <c r="AS376" t="s">
        <v>3962</v>
      </c>
      <c r="AT376" t="s">
        <v>3963</v>
      </c>
      <c r="AU376" s="7">
        <v>6</v>
      </c>
      <c r="AV376" t="s">
        <v>4866</v>
      </c>
      <c r="AZ376" t="s">
        <v>150</v>
      </c>
      <c r="BA376" t="s">
        <v>4251</v>
      </c>
      <c r="BG376" t="s">
        <v>136</v>
      </c>
      <c r="BI376" t="s">
        <v>4252</v>
      </c>
      <c r="BJ376" s="7">
        <v>5</v>
      </c>
    </row>
    <row r="377" spans="1:62" x14ac:dyDescent="0.55000000000000004">
      <c r="A377" s="2" t="str">
        <f t="shared" si="63"/>
        <v>TeleventasVIDA ZURICH PLAN 1</v>
      </c>
      <c r="B377" s="3">
        <f>VLOOKUP(A377,'[1]TARIFAS PRODUCTOS'!$C:$E,3,0)</f>
        <v>24150</v>
      </c>
      <c r="C377" s="6" t="str">
        <f t="shared" si="64"/>
        <v>JULIO</v>
      </c>
      <c r="D377" s="8" t="str">
        <f t="shared" si="65"/>
        <v>JUEVES</v>
      </c>
      <c r="E377" s="9">
        <f t="shared" si="66"/>
        <v>2</v>
      </c>
      <c r="F377" s="14">
        <f t="shared" ca="1" si="67"/>
        <v>126</v>
      </c>
      <c r="G377" s="7">
        <v>3150687</v>
      </c>
      <c r="I377" t="s">
        <v>4253</v>
      </c>
      <c r="J377" t="s">
        <v>928</v>
      </c>
      <c r="K377" t="s">
        <v>4254</v>
      </c>
      <c r="L377" t="s">
        <v>4254</v>
      </c>
      <c r="P377" t="s">
        <v>126</v>
      </c>
      <c r="Q377" t="s">
        <v>127</v>
      </c>
      <c r="R377" t="s">
        <v>128</v>
      </c>
      <c r="S377" t="s">
        <v>129</v>
      </c>
      <c r="T377" t="s">
        <v>126</v>
      </c>
      <c r="U377" t="s">
        <v>64</v>
      </c>
      <c r="V377" t="s">
        <v>140</v>
      </c>
      <c r="W377" t="s">
        <v>141</v>
      </c>
      <c r="X377" t="s">
        <v>142</v>
      </c>
      <c r="Y377" t="s">
        <v>179</v>
      </c>
      <c r="Z377" t="s">
        <v>180</v>
      </c>
      <c r="AA377" t="s">
        <v>101</v>
      </c>
      <c r="AB377" t="s">
        <v>58</v>
      </c>
      <c r="AC377" t="s">
        <v>146</v>
      </c>
      <c r="AD377" t="s">
        <v>61</v>
      </c>
      <c r="AE377" t="s">
        <v>147</v>
      </c>
      <c r="AF377" t="s">
        <v>148</v>
      </c>
      <c r="AG377" t="s">
        <v>231</v>
      </c>
      <c r="AH377" t="s">
        <v>4255</v>
      </c>
      <c r="AI377" t="s">
        <v>4256</v>
      </c>
      <c r="AJ377" t="s">
        <v>4257</v>
      </c>
      <c r="AK377" t="s">
        <v>4258</v>
      </c>
      <c r="AL377" t="s">
        <v>4259</v>
      </c>
      <c r="AM377" t="s">
        <v>4260</v>
      </c>
      <c r="AN377" t="s">
        <v>133</v>
      </c>
      <c r="AO377" t="s">
        <v>4261</v>
      </c>
      <c r="AP377" t="s">
        <v>134</v>
      </c>
      <c r="AQ377" s="7">
        <v>12500</v>
      </c>
      <c r="AR377" s="7">
        <v>0</v>
      </c>
      <c r="AS377" t="s">
        <v>4861</v>
      </c>
      <c r="AT377" t="s">
        <v>4862</v>
      </c>
      <c r="AU377" s="7">
        <v>5</v>
      </c>
      <c r="AZ377" t="s">
        <v>150</v>
      </c>
      <c r="BA377" t="s">
        <v>4262</v>
      </c>
      <c r="BG377" t="s">
        <v>136</v>
      </c>
      <c r="BI377" t="s">
        <v>4263</v>
      </c>
      <c r="BJ377" s="7">
        <v>5</v>
      </c>
    </row>
    <row r="378" spans="1:62" x14ac:dyDescent="0.55000000000000004">
      <c r="A378" s="2" t="str">
        <f t="shared" si="63"/>
        <v>TeleventasPLAN 1 CUOTA PROTEGIDA</v>
      </c>
      <c r="B378" s="3">
        <f>VLOOKUP(A378,'[1]TARIFAS PRODUCTOS'!$C:$E,3,0)</f>
        <v>36120</v>
      </c>
      <c r="C378" s="6" t="str">
        <f t="shared" si="64"/>
        <v>JULIO</v>
      </c>
      <c r="D378" s="8" t="str">
        <f t="shared" si="65"/>
        <v>JUEVES</v>
      </c>
      <c r="E378" s="9">
        <f t="shared" si="66"/>
        <v>2</v>
      </c>
      <c r="F378" s="14">
        <f t="shared" ca="1" si="67"/>
        <v>126</v>
      </c>
      <c r="G378" s="7">
        <v>3150688</v>
      </c>
      <c r="I378" t="s">
        <v>4264</v>
      </c>
      <c r="J378" t="s">
        <v>928</v>
      </c>
      <c r="K378" t="s">
        <v>4254</v>
      </c>
      <c r="L378" t="s">
        <v>4254</v>
      </c>
      <c r="P378" t="s">
        <v>126</v>
      </c>
      <c r="Q378" t="s">
        <v>127</v>
      </c>
      <c r="R378" t="s">
        <v>128</v>
      </c>
      <c r="S378" t="s">
        <v>129</v>
      </c>
      <c r="T378" t="s">
        <v>137</v>
      </c>
      <c r="U378" t="s">
        <v>57</v>
      </c>
      <c r="V378" t="s">
        <v>140</v>
      </c>
      <c r="W378" t="s">
        <v>141</v>
      </c>
      <c r="X378" t="s">
        <v>142</v>
      </c>
      <c r="Y378" t="s">
        <v>3970</v>
      </c>
      <c r="Z378" t="s">
        <v>3971</v>
      </c>
      <c r="AA378" t="s">
        <v>3972</v>
      </c>
      <c r="AB378" t="s">
        <v>58</v>
      </c>
      <c r="AC378" t="s">
        <v>130</v>
      </c>
      <c r="AD378" t="s">
        <v>59</v>
      </c>
      <c r="AE378" t="s">
        <v>131</v>
      </c>
      <c r="AF378" t="s">
        <v>132</v>
      </c>
      <c r="AG378" t="s">
        <v>231</v>
      </c>
      <c r="AH378" t="s">
        <v>4265</v>
      </c>
      <c r="AI378" t="s">
        <v>4266</v>
      </c>
      <c r="AJ378" t="s">
        <v>4267</v>
      </c>
      <c r="AK378" t="s">
        <v>4268</v>
      </c>
      <c r="AL378" t="s">
        <v>4269</v>
      </c>
      <c r="AM378" t="s">
        <v>4270</v>
      </c>
      <c r="AN378" t="s">
        <v>133</v>
      </c>
      <c r="AO378" t="s">
        <v>4271</v>
      </c>
      <c r="AP378" t="s">
        <v>138</v>
      </c>
      <c r="AQ378" s="7">
        <v>14000</v>
      </c>
      <c r="AR378" s="7">
        <v>0</v>
      </c>
      <c r="AS378" t="s">
        <v>4861</v>
      </c>
      <c r="AT378" t="s">
        <v>4862</v>
      </c>
      <c r="AU378" s="7">
        <v>5</v>
      </c>
      <c r="AZ378" t="s">
        <v>150</v>
      </c>
      <c r="BA378" t="s">
        <v>4272</v>
      </c>
      <c r="BG378" t="s">
        <v>136</v>
      </c>
      <c r="BI378" t="s">
        <v>4273</v>
      </c>
      <c r="BJ378" s="7">
        <v>5</v>
      </c>
    </row>
    <row r="379" spans="1:62" x14ac:dyDescent="0.55000000000000004">
      <c r="A379" s="2" t="str">
        <f t="shared" si="63"/>
        <v>TeleventasPLAN 1 CUOTA PROTEGIDA</v>
      </c>
      <c r="B379" s="3">
        <f>VLOOKUP(A379,'[1]TARIFAS PRODUCTOS'!$C:$E,3,0)</f>
        <v>36120</v>
      </c>
      <c r="C379" s="6" t="str">
        <f t="shared" si="64"/>
        <v>JULIO</v>
      </c>
      <c r="D379" s="8" t="str">
        <f t="shared" si="65"/>
        <v>JUEVES</v>
      </c>
      <c r="E379" s="9">
        <f t="shared" si="66"/>
        <v>2</v>
      </c>
      <c r="F379" s="14">
        <f t="shared" ca="1" si="67"/>
        <v>126</v>
      </c>
      <c r="G379" s="7">
        <v>3150690</v>
      </c>
      <c r="I379" t="s">
        <v>4274</v>
      </c>
      <c r="J379" t="s">
        <v>928</v>
      </c>
      <c r="K379" t="s">
        <v>4275</v>
      </c>
      <c r="L379" t="s">
        <v>4275</v>
      </c>
      <c r="P379" t="s">
        <v>126</v>
      </c>
      <c r="Q379" t="s">
        <v>127</v>
      </c>
      <c r="R379" t="s">
        <v>128</v>
      </c>
      <c r="S379" t="s">
        <v>129</v>
      </c>
      <c r="T379" t="s">
        <v>137</v>
      </c>
      <c r="U379" t="s">
        <v>57</v>
      </c>
      <c r="V379" t="s">
        <v>140</v>
      </c>
      <c r="W379" t="s">
        <v>141</v>
      </c>
      <c r="X379" t="s">
        <v>142</v>
      </c>
      <c r="Y379" t="s">
        <v>179</v>
      </c>
      <c r="Z379" t="s">
        <v>180</v>
      </c>
      <c r="AA379" t="s">
        <v>101</v>
      </c>
      <c r="AB379" t="s">
        <v>58</v>
      </c>
      <c r="AC379" t="s">
        <v>130</v>
      </c>
      <c r="AD379" t="s">
        <v>59</v>
      </c>
      <c r="AE379" t="s">
        <v>131</v>
      </c>
      <c r="AF379" t="s">
        <v>132</v>
      </c>
      <c r="AG379" t="s">
        <v>231</v>
      </c>
      <c r="AH379" t="s">
        <v>4276</v>
      </c>
      <c r="AI379" t="s">
        <v>4277</v>
      </c>
      <c r="AJ379" t="s">
        <v>4278</v>
      </c>
      <c r="AK379" t="s">
        <v>190</v>
      </c>
      <c r="AL379" t="s">
        <v>4279</v>
      </c>
      <c r="AM379" t="s">
        <v>4280</v>
      </c>
      <c r="AN379" t="s">
        <v>133</v>
      </c>
      <c r="AO379" t="s">
        <v>4281</v>
      </c>
      <c r="AP379" t="s">
        <v>138</v>
      </c>
      <c r="AQ379" s="7">
        <v>14000</v>
      </c>
      <c r="AR379" s="7">
        <v>0</v>
      </c>
      <c r="AS379" t="s">
        <v>4861</v>
      </c>
      <c r="AT379" t="s">
        <v>4862</v>
      </c>
      <c r="AU379" s="7">
        <v>5</v>
      </c>
      <c r="AZ379" t="s">
        <v>150</v>
      </c>
      <c r="BA379" t="s">
        <v>4282</v>
      </c>
      <c r="BG379" t="s">
        <v>136</v>
      </c>
      <c r="BI379" t="s">
        <v>4283</v>
      </c>
      <c r="BJ379" s="7">
        <v>5</v>
      </c>
    </row>
    <row r="380" spans="1:62" x14ac:dyDescent="0.55000000000000004">
      <c r="A380" s="2" t="str">
        <f t="shared" si="63"/>
        <v>TeleventasVIDA ZURICH PLAN 1</v>
      </c>
      <c r="B380" s="3">
        <f>VLOOKUP(A380,'[1]TARIFAS PRODUCTOS'!$C:$E,3,0)</f>
        <v>24150</v>
      </c>
      <c r="C380" s="6" t="str">
        <f t="shared" si="64"/>
        <v>JULIO</v>
      </c>
      <c r="D380" s="8" t="str">
        <f t="shared" si="65"/>
        <v>JUEVES</v>
      </c>
      <c r="E380" s="9">
        <f t="shared" si="66"/>
        <v>2</v>
      </c>
      <c r="F380" s="14">
        <f t="shared" ca="1" si="67"/>
        <v>126</v>
      </c>
      <c r="G380" s="7">
        <v>3150691</v>
      </c>
      <c r="I380" t="s">
        <v>4284</v>
      </c>
      <c r="J380" t="s">
        <v>928</v>
      </c>
      <c r="K380" t="s">
        <v>4285</v>
      </c>
      <c r="L380" t="s">
        <v>4285</v>
      </c>
      <c r="P380" t="s">
        <v>126</v>
      </c>
      <c r="Q380" t="s">
        <v>127</v>
      </c>
      <c r="R380" t="s">
        <v>128</v>
      </c>
      <c r="S380" t="s">
        <v>129</v>
      </c>
      <c r="T380" t="s">
        <v>126</v>
      </c>
      <c r="U380" t="s">
        <v>64</v>
      </c>
      <c r="V380" t="s">
        <v>140</v>
      </c>
      <c r="W380" t="s">
        <v>141</v>
      </c>
      <c r="X380" t="s">
        <v>142</v>
      </c>
      <c r="Y380" t="s">
        <v>179</v>
      </c>
      <c r="Z380" t="s">
        <v>180</v>
      </c>
      <c r="AA380" t="s">
        <v>101</v>
      </c>
      <c r="AB380" t="s">
        <v>58</v>
      </c>
      <c r="AC380" t="s">
        <v>146</v>
      </c>
      <c r="AD380" t="s">
        <v>61</v>
      </c>
      <c r="AE380" t="s">
        <v>147</v>
      </c>
      <c r="AF380" t="s">
        <v>148</v>
      </c>
      <c r="AG380" t="s">
        <v>231</v>
      </c>
      <c r="AH380" t="s">
        <v>4286</v>
      </c>
      <c r="AI380" t="s">
        <v>4287</v>
      </c>
      <c r="AJ380" t="s">
        <v>4288</v>
      </c>
      <c r="AK380" t="s">
        <v>190</v>
      </c>
      <c r="AL380" t="s">
        <v>4289</v>
      </c>
      <c r="AM380" t="s">
        <v>4290</v>
      </c>
      <c r="AN380" t="s">
        <v>133</v>
      </c>
      <c r="AO380" t="s">
        <v>4291</v>
      </c>
      <c r="AP380" t="s">
        <v>134</v>
      </c>
      <c r="AQ380" s="7">
        <v>12500</v>
      </c>
      <c r="AR380" s="7">
        <v>0</v>
      </c>
      <c r="AS380" t="s">
        <v>4861</v>
      </c>
      <c r="AT380" t="s">
        <v>4862</v>
      </c>
      <c r="AU380" s="7">
        <v>5</v>
      </c>
      <c r="AZ380" t="s">
        <v>150</v>
      </c>
      <c r="BA380" t="s">
        <v>4292</v>
      </c>
      <c r="BG380" t="s">
        <v>136</v>
      </c>
      <c r="BI380" t="s">
        <v>4293</v>
      </c>
      <c r="BJ380" s="7">
        <v>5</v>
      </c>
    </row>
    <row r="381" spans="1:62" x14ac:dyDescent="0.55000000000000004">
      <c r="A381" s="2" t="str">
        <f t="shared" si="63"/>
        <v>TeleventasVIDA ZURICH PLAN 1</v>
      </c>
      <c r="B381" s="3">
        <f>VLOOKUP(A381,'[1]TARIFAS PRODUCTOS'!$C:$E,3,0)</f>
        <v>24150</v>
      </c>
      <c r="C381" s="6" t="str">
        <f t="shared" si="64"/>
        <v>JULIO</v>
      </c>
      <c r="D381" s="8" t="str">
        <f t="shared" si="65"/>
        <v>JUEVES</v>
      </c>
      <c r="E381" s="9">
        <f t="shared" si="66"/>
        <v>2</v>
      </c>
      <c r="F381" s="14" t="e">
        <f t="shared" ca="1" si="67"/>
        <v>#VALUE!</v>
      </c>
      <c r="G381" s="7">
        <v>3150693</v>
      </c>
      <c r="I381" t="s">
        <v>4294</v>
      </c>
      <c r="J381" t="s">
        <v>928</v>
      </c>
      <c r="K381" t="s">
        <v>4295</v>
      </c>
      <c r="L381" t="s">
        <v>4295</v>
      </c>
      <c r="P381" t="s">
        <v>126</v>
      </c>
      <c r="Q381" t="s">
        <v>127</v>
      </c>
      <c r="R381" t="s">
        <v>128</v>
      </c>
      <c r="S381" t="s">
        <v>129</v>
      </c>
      <c r="T381" t="s">
        <v>151</v>
      </c>
      <c r="U381" t="s">
        <v>65</v>
      </c>
      <c r="V381" t="s">
        <v>140</v>
      </c>
      <c r="W381" t="s">
        <v>141</v>
      </c>
      <c r="X381" t="s">
        <v>142</v>
      </c>
      <c r="Y381" t="s">
        <v>179</v>
      </c>
      <c r="Z381" t="s">
        <v>180</v>
      </c>
      <c r="AA381" t="s">
        <v>101</v>
      </c>
      <c r="AB381" t="s">
        <v>58</v>
      </c>
      <c r="AC381" t="s">
        <v>146</v>
      </c>
      <c r="AD381" t="s">
        <v>61</v>
      </c>
      <c r="AE381" t="s">
        <v>147</v>
      </c>
      <c r="AF381" t="s">
        <v>148</v>
      </c>
      <c r="AG381" t="s">
        <v>231</v>
      </c>
      <c r="AH381" t="s">
        <v>4296</v>
      </c>
      <c r="AI381" t="s">
        <v>4297</v>
      </c>
      <c r="AJ381" t="s">
        <v>4298</v>
      </c>
      <c r="AK381" t="s">
        <v>4299</v>
      </c>
      <c r="AL381" t="s">
        <v>4300</v>
      </c>
      <c r="AM381" t="s">
        <v>4301</v>
      </c>
      <c r="AN381" t="s">
        <v>167</v>
      </c>
      <c r="AO381" t="s">
        <v>4302</v>
      </c>
      <c r="AP381" t="s">
        <v>154</v>
      </c>
      <c r="AQ381" s="7">
        <v>12500</v>
      </c>
      <c r="AR381" s="7">
        <v>0</v>
      </c>
      <c r="AS381" t="s">
        <v>3962</v>
      </c>
      <c r="AT381" t="s">
        <v>3963</v>
      </c>
      <c r="AU381" s="7">
        <v>6</v>
      </c>
      <c r="AV381" t="s">
        <v>4866</v>
      </c>
      <c r="AW381" t="s">
        <v>3965</v>
      </c>
      <c r="AX381" s="7">
        <v>1</v>
      </c>
      <c r="AY381" t="s">
        <v>12667</v>
      </c>
      <c r="AZ381" t="s">
        <v>135</v>
      </c>
      <c r="BA381" t="s">
        <v>4303</v>
      </c>
      <c r="BG381" t="s">
        <v>136</v>
      </c>
      <c r="BI381" t="s">
        <v>4304</v>
      </c>
      <c r="BJ381" s="7">
        <v>5</v>
      </c>
    </row>
    <row r="382" spans="1:62" x14ac:dyDescent="0.55000000000000004">
      <c r="A382" s="2" t="str">
        <f t="shared" si="63"/>
        <v>TeleventasVIDA ZURICH PLAN 1</v>
      </c>
      <c r="B382" s="3">
        <f>VLOOKUP(A382,'[1]TARIFAS PRODUCTOS'!$C:$E,3,0)</f>
        <v>24150</v>
      </c>
      <c r="C382" s="6" t="str">
        <f t="shared" si="64"/>
        <v>JULIO</v>
      </c>
      <c r="D382" s="8" t="str">
        <f t="shared" si="65"/>
        <v>JUEVES</v>
      </c>
      <c r="E382" s="9">
        <f t="shared" si="66"/>
        <v>2</v>
      </c>
      <c r="F382" s="14">
        <f t="shared" ca="1" si="67"/>
        <v>126</v>
      </c>
      <c r="G382" s="7">
        <v>3150698</v>
      </c>
      <c r="I382" t="s">
        <v>4305</v>
      </c>
      <c r="J382" t="s">
        <v>928</v>
      </c>
      <c r="K382" t="s">
        <v>4306</v>
      </c>
      <c r="L382" t="s">
        <v>4306</v>
      </c>
      <c r="P382" t="s">
        <v>126</v>
      </c>
      <c r="Q382" t="s">
        <v>127</v>
      </c>
      <c r="R382" t="s">
        <v>128</v>
      </c>
      <c r="S382" t="s">
        <v>129</v>
      </c>
      <c r="T382" t="s">
        <v>137</v>
      </c>
      <c r="U382" t="s">
        <v>57</v>
      </c>
      <c r="V382" t="s">
        <v>140</v>
      </c>
      <c r="W382" t="s">
        <v>141</v>
      </c>
      <c r="X382" t="s">
        <v>142</v>
      </c>
      <c r="Y382" t="s">
        <v>179</v>
      </c>
      <c r="Z382" t="s">
        <v>180</v>
      </c>
      <c r="AA382" t="s">
        <v>101</v>
      </c>
      <c r="AB382" t="s">
        <v>58</v>
      </c>
      <c r="AC382" t="s">
        <v>146</v>
      </c>
      <c r="AD382" t="s">
        <v>61</v>
      </c>
      <c r="AE382" t="s">
        <v>147</v>
      </c>
      <c r="AF382" t="s">
        <v>148</v>
      </c>
      <c r="AG382" t="s">
        <v>231</v>
      </c>
      <c r="AH382" t="s">
        <v>4307</v>
      </c>
      <c r="AI382" t="s">
        <v>4308</v>
      </c>
      <c r="AJ382" t="s">
        <v>4309</v>
      </c>
      <c r="AK382" t="s">
        <v>4310</v>
      </c>
      <c r="AL382" t="s">
        <v>4311</v>
      </c>
      <c r="AM382" t="s">
        <v>4312</v>
      </c>
      <c r="AN382" t="s">
        <v>133</v>
      </c>
      <c r="AO382" t="s">
        <v>4313</v>
      </c>
      <c r="AP382" t="s">
        <v>138</v>
      </c>
      <c r="AQ382" s="7">
        <v>12500</v>
      </c>
      <c r="AR382" s="7">
        <v>0</v>
      </c>
      <c r="AS382" t="s">
        <v>4861</v>
      </c>
      <c r="AT382" t="s">
        <v>4862</v>
      </c>
      <c r="AU382" s="7">
        <v>5</v>
      </c>
      <c r="AZ382" t="s">
        <v>150</v>
      </c>
      <c r="BA382" t="s">
        <v>4314</v>
      </c>
      <c r="BG382" t="s">
        <v>136</v>
      </c>
      <c r="BI382" t="s">
        <v>4315</v>
      </c>
      <c r="BJ382" s="7">
        <v>5</v>
      </c>
    </row>
    <row r="383" spans="1:62" x14ac:dyDescent="0.55000000000000004">
      <c r="A383" s="2" t="str">
        <f t="shared" si="63"/>
        <v>TeleventasVIDA ZURICH PLAN 1</v>
      </c>
      <c r="B383" s="3">
        <f>VLOOKUP(A383,'[1]TARIFAS PRODUCTOS'!$C:$E,3,0)</f>
        <v>24150</v>
      </c>
      <c r="C383" s="6" t="str">
        <f t="shared" si="64"/>
        <v>JULIO</v>
      </c>
      <c r="D383" s="8" t="str">
        <f t="shared" si="65"/>
        <v>JUEVES</v>
      </c>
      <c r="E383" s="9">
        <f t="shared" si="66"/>
        <v>2</v>
      </c>
      <c r="F383" s="14">
        <f t="shared" ca="1" si="67"/>
        <v>126</v>
      </c>
      <c r="G383" s="7">
        <v>3150735</v>
      </c>
      <c r="I383" t="s">
        <v>4316</v>
      </c>
      <c r="J383" t="s">
        <v>928</v>
      </c>
      <c r="K383" t="s">
        <v>4317</v>
      </c>
      <c r="L383" t="s">
        <v>4317</v>
      </c>
      <c r="P383" t="s">
        <v>126</v>
      </c>
      <c r="Q383" t="s">
        <v>127</v>
      </c>
      <c r="R383" t="s">
        <v>128</v>
      </c>
      <c r="S383" t="s">
        <v>129</v>
      </c>
      <c r="T383" t="s">
        <v>137</v>
      </c>
      <c r="U383" t="s">
        <v>57</v>
      </c>
      <c r="V383" t="s">
        <v>140</v>
      </c>
      <c r="W383" t="s">
        <v>141</v>
      </c>
      <c r="X383" t="s">
        <v>142</v>
      </c>
      <c r="Y383" t="s">
        <v>179</v>
      </c>
      <c r="Z383" t="s">
        <v>180</v>
      </c>
      <c r="AA383" t="s">
        <v>101</v>
      </c>
      <c r="AB383" t="s">
        <v>58</v>
      </c>
      <c r="AC383" t="s">
        <v>146</v>
      </c>
      <c r="AD383" t="s">
        <v>61</v>
      </c>
      <c r="AE383" t="s">
        <v>147</v>
      </c>
      <c r="AF383" t="s">
        <v>148</v>
      </c>
      <c r="AG383" t="s">
        <v>231</v>
      </c>
      <c r="AH383" t="s">
        <v>4318</v>
      </c>
      <c r="AI383" t="s">
        <v>4319</v>
      </c>
      <c r="AJ383" t="s">
        <v>4320</v>
      </c>
      <c r="AK383" t="s">
        <v>190</v>
      </c>
      <c r="AL383" t="s">
        <v>4321</v>
      </c>
      <c r="AM383" t="s">
        <v>4322</v>
      </c>
      <c r="AN383" t="s">
        <v>133</v>
      </c>
      <c r="AO383" t="s">
        <v>4323</v>
      </c>
      <c r="AP383" t="s">
        <v>138</v>
      </c>
      <c r="AQ383" s="7">
        <v>12500</v>
      </c>
      <c r="AR383" s="7">
        <v>0</v>
      </c>
      <c r="AS383" t="s">
        <v>4861</v>
      </c>
      <c r="AT383" t="s">
        <v>4862</v>
      </c>
      <c r="AU383" s="7">
        <v>5</v>
      </c>
      <c r="AZ383" t="s">
        <v>150</v>
      </c>
      <c r="BA383" t="s">
        <v>4324</v>
      </c>
      <c r="BG383" t="s">
        <v>136</v>
      </c>
      <c r="BI383" t="s">
        <v>4325</v>
      </c>
      <c r="BJ383" s="7">
        <v>5</v>
      </c>
    </row>
    <row r="384" spans="1:62" x14ac:dyDescent="0.55000000000000004">
      <c r="A384" s="2" t="str">
        <f t="shared" si="63"/>
        <v>TeleventasVIDA ZURICH PLAN 1</v>
      </c>
      <c r="B384" s="3">
        <f>VLOOKUP(A384,'[1]TARIFAS PRODUCTOS'!$C:$E,3,0)</f>
        <v>24150</v>
      </c>
      <c r="C384" s="6" t="str">
        <f t="shared" si="64"/>
        <v>JULIO</v>
      </c>
      <c r="D384" s="8" t="str">
        <f t="shared" si="65"/>
        <v>JUEVES</v>
      </c>
      <c r="E384" s="9">
        <f t="shared" si="66"/>
        <v>2</v>
      </c>
      <c r="F384" s="14">
        <f t="shared" ca="1" si="67"/>
        <v>126</v>
      </c>
      <c r="G384" s="7">
        <v>3150736</v>
      </c>
      <c r="I384" t="s">
        <v>4326</v>
      </c>
      <c r="J384" t="s">
        <v>928</v>
      </c>
      <c r="K384" t="s">
        <v>4327</v>
      </c>
      <c r="L384" t="s">
        <v>4327</v>
      </c>
      <c r="P384" t="s">
        <v>126</v>
      </c>
      <c r="Q384" t="s">
        <v>127</v>
      </c>
      <c r="R384" t="s">
        <v>128</v>
      </c>
      <c r="S384" t="s">
        <v>129</v>
      </c>
      <c r="T384" t="s">
        <v>139</v>
      </c>
      <c r="U384" t="s">
        <v>62</v>
      </c>
      <c r="V384" t="s">
        <v>140</v>
      </c>
      <c r="W384" t="s">
        <v>141</v>
      </c>
      <c r="X384" t="s">
        <v>142</v>
      </c>
      <c r="Y384" t="s">
        <v>179</v>
      </c>
      <c r="Z384" t="s">
        <v>180</v>
      </c>
      <c r="AA384" t="s">
        <v>101</v>
      </c>
      <c r="AB384" t="s">
        <v>58</v>
      </c>
      <c r="AC384" t="s">
        <v>146</v>
      </c>
      <c r="AD384" t="s">
        <v>61</v>
      </c>
      <c r="AE384" t="s">
        <v>147</v>
      </c>
      <c r="AF384" t="s">
        <v>148</v>
      </c>
      <c r="AG384" t="s">
        <v>231</v>
      </c>
      <c r="AH384" t="s">
        <v>4328</v>
      </c>
      <c r="AI384" t="s">
        <v>4329</v>
      </c>
      <c r="AJ384" t="s">
        <v>4330</v>
      </c>
      <c r="AK384" t="s">
        <v>190</v>
      </c>
      <c r="AL384" t="s">
        <v>4331</v>
      </c>
      <c r="AM384" t="s">
        <v>4332</v>
      </c>
      <c r="AN384" t="s">
        <v>133</v>
      </c>
      <c r="AO384" t="s">
        <v>4333</v>
      </c>
      <c r="AP384" t="s">
        <v>149</v>
      </c>
      <c r="AQ384" s="7">
        <v>12500</v>
      </c>
      <c r="AR384" s="7">
        <v>0</v>
      </c>
      <c r="AS384" t="s">
        <v>4861</v>
      </c>
      <c r="AT384" t="s">
        <v>4862</v>
      </c>
      <c r="AU384" s="7">
        <v>5</v>
      </c>
      <c r="AZ384" t="s">
        <v>150</v>
      </c>
      <c r="BA384" t="s">
        <v>4334</v>
      </c>
      <c r="BG384" t="s">
        <v>136</v>
      </c>
      <c r="BI384" t="s">
        <v>4335</v>
      </c>
      <c r="BJ384" s="7">
        <v>5</v>
      </c>
    </row>
    <row r="385" spans="1:62" x14ac:dyDescent="0.55000000000000004">
      <c r="A385" s="2" t="str">
        <f t="shared" si="63"/>
        <v>TeleventasVIDA ZURICH PLAN 1</v>
      </c>
      <c r="B385" s="3">
        <f>VLOOKUP(A385,'[1]TARIFAS PRODUCTOS'!$C:$E,3,0)</f>
        <v>24150</v>
      </c>
      <c r="C385" s="6" t="str">
        <f t="shared" si="64"/>
        <v>JULIO</v>
      </c>
      <c r="D385" s="8" t="str">
        <f t="shared" si="65"/>
        <v>JUEVES</v>
      </c>
      <c r="E385" s="9">
        <f t="shared" si="66"/>
        <v>2</v>
      </c>
      <c r="F385" s="14">
        <f t="shared" ca="1" si="67"/>
        <v>126</v>
      </c>
      <c r="G385" s="7">
        <v>3150738</v>
      </c>
      <c r="I385" t="s">
        <v>4336</v>
      </c>
      <c r="J385" t="s">
        <v>928</v>
      </c>
      <c r="K385" t="s">
        <v>4337</v>
      </c>
      <c r="L385" t="s">
        <v>4337</v>
      </c>
      <c r="P385" t="s">
        <v>126</v>
      </c>
      <c r="Q385" t="s">
        <v>127</v>
      </c>
      <c r="R385" t="s">
        <v>128</v>
      </c>
      <c r="S385" t="s">
        <v>129</v>
      </c>
      <c r="T385" t="s">
        <v>139</v>
      </c>
      <c r="U385" t="s">
        <v>62</v>
      </c>
      <c r="V385" t="s">
        <v>140</v>
      </c>
      <c r="W385" t="s">
        <v>141</v>
      </c>
      <c r="X385" t="s">
        <v>142</v>
      </c>
      <c r="Y385" t="s">
        <v>179</v>
      </c>
      <c r="Z385" t="s">
        <v>180</v>
      </c>
      <c r="AA385" t="s">
        <v>101</v>
      </c>
      <c r="AB385" t="s">
        <v>58</v>
      </c>
      <c r="AC385" t="s">
        <v>146</v>
      </c>
      <c r="AD385" t="s">
        <v>61</v>
      </c>
      <c r="AE385" t="s">
        <v>147</v>
      </c>
      <c r="AF385" t="s">
        <v>148</v>
      </c>
      <c r="AG385" t="s">
        <v>231</v>
      </c>
      <c r="AH385" t="s">
        <v>4338</v>
      </c>
      <c r="AI385" t="s">
        <v>4339</v>
      </c>
      <c r="AJ385" t="s">
        <v>4340</v>
      </c>
      <c r="AK385" t="s">
        <v>4341</v>
      </c>
      <c r="AL385" t="s">
        <v>4342</v>
      </c>
      <c r="AM385" t="s">
        <v>4343</v>
      </c>
      <c r="AN385" t="s">
        <v>133</v>
      </c>
      <c r="AO385" t="s">
        <v>4344</v>
      </c>
      <c r="AP385" t="s">
        <v>149</v>
      </c>
      <c r="AQ385" s="7">
        <v>12500</v>
      </c>
      <c r="AR385" s="7">
        <v>0</v>
      </c>
      <c r="AS385" t="s">
        <v>4861</v>
      </c>
      <c r="AT385" t="s">
        <v>4862</v>
      </c>
      <c r="AU385" s="7">
        <v>5</v>
      </c>
      <c r="AZ385" t="s">
        <v>150</v>
      </c>
      <c r="BA385" t="s">
        <v>4345</v>
      </c>
      <c r="BG385" t="s">
        <v>136</v>
      </c>
      <c r="BI385" t="s">
        <v>4346</v>
      </c>
      <c r="BJ385" s="7">
        <v>5</v>
      </c>
    </row>
    <row r="386" spans="1:62" x14ac:dyDescent="0.55000000000000004">
      <c r="A386" s="2" t="str">
        <f t="shared" si="63"/>
        <v>TeleventasVIDA ZURICH PLAN 1</v>
      </c>
      <c r="B386" s="3">
        <f>VLOOKUP(A386,'[1]TARIFAS PRODUCTOS'!$C:$E,3,0)</f>
        <v>24150</v>
      </c>
      <c r="C386" s="6" t="str">
        <f t="shared" si="64"/>
        <v>JULIO</v>
      </c>
      <c r="D386" s="8" t="str">
        <f t="shared" si="65"/>
        <v>JUEVES</v>
      </c>
      <c r="E386" s="9">
        <f t="shared" si="66"/>
        <v>2</v>
      </c>
      <c r="F386" s="14">
        <f t="shared" ca="1" si="67"/>
        <v>126</v>
      </c>
      <c r="G386" s="7">
        <v>3150744</v>
      </c>
      <c r="I386" t="s">
        <v>4347</v>
      </c>
      <c r="J386" t="s">
        <v>928</v>
      </c>
      <c r="K386" t="s">
        <v>4348</v>
      </c>
      <c r="L386" t="s">
        <v>4348</v>
      </c>
      <c r="P386" t="s">
        <v>126</v>
      </c>
      <c r="Q386" t="s">
        <v>127</v>
      </c>
      <c r="R386" t="s">
        <v>128</v>
      </c>
      <c r="S386" t="s">
        <v>129</v>
      </c>
      <c r="T386" t="s">
        <v>137</v>
      </c>
      <c r="U386" t="s">
        <v>57</v>
      </c>
      <c r="V386" t="s">
        <v>140</v>
      </c>
      <c r="W386" t="s">
        <v>141</v>
      </c>
      <c r="X386" t="s">
        <v>142</v>
      </c>
      <c r="Y386" t="s">
        <v>179</v>
      </c>
      <c r="Z386" t="s">
        <v>180</v>
      </c>
      <c r="AA386" t="s">
        <v>101</v>
      </c>
      <c r="AB386" t="s">
        <v>58</v>
      </c>
      <c r="AC386" t="s">
        <v>146</v>
      </c>
      <c r="AD386" t="s">
        <v>61</v>
      </c>
      <c r="AE386" t="s">
        <v>147</v>
      </c>
      <c r="AF386" t="s">
        <v>148</v>
      </c>
      <c r="AG386" t="s">
        <v>231</v>
      </c>
      <c r="AH386" t="s">
        <v>4349</v>
      </c>
      <c r="AI386" t="s">
        <v>4350</v>
      </c>
      <c r="AJ386" t="s">
        <v>4351</v>
      </c>
      <c r="AK386" t="s">
        <v>4352</v>
      </c>
      <c r="AL386" t="s">
        <v>4353</v>
      </c>
      <c r="AM386" t="s">
        <v>4354</v>
      </c>
      <c r="AN386" t="s">
        <v>133</v>
      </c>
      <c r="AO386" t="s">
        <v>4355</v>
      </c>
      <c r="AP386" t="s">
        <v>138</v>
      </c>
      <c r="AQ386" s="7">
        <v>12500</v>
      </c>
      <c r="AR386" s="7">
        <v>0</v>
      </c>
      <c r="AS386" t="s">
        <v>4861</v>
      </c>
      <c r="AT386" t="s">
        <v>4862</v>
      </c>
      <c r="AU386" s="7">
        <v>5</v>
      </c>
      <c r="AZ386" t="s">
        <v>150</v>
      </c>
      <c r="BA386" t="s">
        <v>4356</v>
      </c>
      <c r="BG386" t="s">
        <v>136</v>
      </c>
      <c r="BI386" t="s">
        <v>4357</v>
      </c>
      <c r="BJ386" s="7">
        <v>5</v>
      </c>
    </row>
    <row r="387" spans="1:62" x14ac:dyDescent="0.55000000000000004">
      <c r="A387" s="2" t="str">
        <f t="shared" si="63"/>
        <v>TeleventasPLAN 1 CUOTA PROTEGIDA</v>
      </c>
      <c r="B387" s="3">
        <f>VLOOKUP(A387,'[1]TARIFAS PRODUCTOS'!$C:$E,3,0)</f>
        <v>36120</v>
      </c>
      <c r="C387" s="6" t="str">
        <f t="shared" si="64"/>
        <v>JULIO</v>
      </c>
      <c r="D387" s="8" t="str">
        <f t="shared" si="65"/>
        <v>JUEVES</v>
      </c>
      <c r="E387" s="9">
        <f t="shared" si="66"/>
        <v>2</v>
      </c>
      <c r="F387" s="14">
        <f t="shared" ca="1" si="67"/>
        <v>126</v>
      </c>
      <c r="G387" s="7">
        <v>3150746</v>
      </c>
      <c r="I387" t="s">
        <v>4358</v>
      </c>
      <c r="J387" t="s">
        <v>928</v>
      </c>
      <c r="K387" t="s">
        <v>4359</v>
      </c>
      <c r="L387" t="s">
        <v>4359</v>
      </c>
      <c r="P387" t="s">
        <v>126</v>
      </c>
      <c r="Q387" t="s">
        <v>127</v>
      </c>
      <c r="R387" t="s">
        <v>128</v>
      </c>
      <c r="S387" t="s">
        <v>129</v>
      </c>
      <c r="T387" t="s">
        <v>126</v>
      </c>
      <c r="U387" t="s">
        <v>64</v>
      </c>
      <c r="V387" t="s">
        <v>140</v>
      </c>
      <c r="W387" t="s">
        <v>141</v>
      </c>
      <c r="X387" t="s">
        <v>142</v>
      </c>
      <c r="Y387" t="s">
        <v>179</v>
      </c>
      <c r="Z387" t="s">
        <v>180</v>
      </c>
      <c r="AA387" t="s">
        <v>101</v>
      </c>
      <c r="AB387" t="s">
        <v>58</v>
      </c>
      <c r="AC387" t="s">
        <v>130</v>
      </c>
      <c r="AD387" t="s">
        <v>59</v>
      </c>
      <c r="AE387" t="s">
        <v>131</v>
      </c>
      <c r="AF387" t="s">
        <v>132</v>
      </c>
      <c r="AG387" t="s">
        <v>231</v>
      </c>
      <c r="AH387" t="s">
        <v>4360</v>
      </c>
      <c r="AI387" t="s">
        <v>4361</v>
      </c>
      <c r="AJ387" t="s">
        <v>4362</v>
      </c>
      <c r="AK387" t="s">
        <v>190</v>
      </c>
      <c r="AL387" t="s">
        <v>4363</v>
      </c>
      <c r="AM387" t="s">
        <v>4364</v>
      </c>
      <c r="AN387" t="s">
        <v>133</v>
      </c>
      <c r="AO387" t="s">
        <v>4365</v>
      </c>
      <c r="AP387" t="s">
        <v>134</v>
      </c>
      <c r="AQ387" s="7">
        <v>14000</v>
      </c>
      <c r="AR387" s="7">
        <v>0</v>
      </c>
      <c r="AS387" t="s">
        <v>4861</v>
      </c>
      <c r="AT387" t="s">
        <v>4862</v>
      </c>
      <c r="AU387" s="7">
        <v>5</v>
      </c>
      <c r="AZ387" t="s">
        <v>150</v>
      </c>
      <c r="BA387" t="s">
        <v>4366</v>
      </c>
      <c r="BG387" t="s">
        <v>136</v>
      </c>
      <c r="BI387" t="s">
        <v>4367</v>
      </c>
      <c r="BJ387" s="7">
        <v>5</v>
      </c>
    </row>
    <row r="388" spans="1:62" x14ac:dyDescent="0.55000000000000004">
      <c r="A388" s="2" t="str">
        <f t="shared" si="63"/>
        <v>TeleventasPLAN 1 CUOTA PROTEGIDA</v>
      </c>
      <c r="B388" s="3">
        <f>VLOOKUP(A388,'[1]TARIFAS PRODUCTOS'!$C:$E,3,0)</f>
        <v>36120</v>
      </c>
      <c r="C388" s="6" t="str">
        <f t="shared" si="64"/>
        <v>JULIO</v>
      </c>
      <c r="D388" s="8" t="str">
        <f t="shared" si="65"/>
        <v>LUNES</v>
      </c>
      <c r="E388" s="9">
        <f t="shared" si="66"/>
        <v>6</v>
      </c>
      <c r="F388" s="14">
        <f t="shared" ca="1" si="67"/>
        <v>126</v>
      </c>
      <c r="G388" s="7">
        <v>3150749</v>
      </c>
      <c r="I388" t="s">
        <v>4368</v>
      </c>
      <c r="J388" t="s">
        <v>4006</v>
      </c>
      <c r="K388" t="s">
        <v>4369</v>
      </c>
      <c r="L388" t="s">
        <v>4369</v>
      </c>
      <c r="P388" t="s">
        <v>126</v>
      </c>
      <c r="Q388" t="s">
        <v>127</v>
      </c>
      <c r="R388" t="s">
        <v>128</v>
      </c>
      <c r="S388" t="s">
        <v>129</v>
      </c>
      <c r="T388" t="s">
        <v>137</v>
      </c>
      <c r="U388" t="s">
        <v>57</v>
      </c>
      <c r="V388" t="s">
        <v>140</v>
      </c>
      <c r="W388" t="s">
        <v>141</v>
      </c>
      <c r="X388" t="s">
        <v>142</v>
      </c>
      <c r="Y388" t="s">
        <v>165</v>
      </c>
      <c r="Z388" t="s">
        <v>166</v>
      </c>
      <c r="AA388" t="s">
        <v>104</v>
      </c>
      <c r="AB388" t="s">
        <v>58</v>
      </c>
      <c r="AC388" t="s">
        <v>130</v>
      </c>
      <c r="AD388" t="s">
        <v>59</v>
      </c>
      <c r="AE388" t="s">
        <v>131</v>
      </c>
      <c r="AF388" t="s">
        <v>132</v>
      </c>
      <c r="AG388" t="s">
        <v>231</v>
      </c>
      <c r="AH388" t="s">
        <v>4370</v>
      </c>
      <c r="AI388" t="s">
        <v>4371</v>
      </c>
      <c r="AJ388" t="s">
        <v>4372</v>
      </c>
      <c r="AK388" t="s">
        <v>4373</v>
      </c>
      <c r="AL388" t="s">
        <v>4374</v>
      </c>
      <c r="AM388" t="s">
        <v>4375</v>
      </c>
      <c r="AN388" t="s">
        <v>133</v>
      </c>
      <c r="AO388" t="s">
        <v>4376</v>
      </c>
      <c r="AP388" t="s">
        <v>138</v>
      </c>
      <c r="AQ388" s="7">
        <v>14000</v>
      </c>
      <c r="AR388" s="7">
        <v>0</v>
      </c>
      <c r="AS388" t="s">
        <v>4861</v>
      </c>
      <c r="AT388" t="s">
        <v>4862</v>
      </c>
      <c r="AU388" s="7">
        <v>5</v>
      </c>
      <c r="AZ388" t="s">
        <v>150</v>
      </c>
      <c r="BA388" t="s">
        <v>1572</v>
      </c>
      <c r="BG388" t="s">
        <v>136</v>
      </c>
      <c r="BI388" t="s">
        <v>4377</v>
      </c>
      <c r="BJ388" s="7">
        <v>5</v>
      </c>
    </row>
    <row r="389" spans="1:62" x14ac:dyDescent="0.55000000000000004">
      <c r="A389" s="2" t="str">
        <f t="shared" si="63"/>
        <v>TeleventasPLAN 1 CUOTA PROTEGIDA</v>
      </c>
      <c r="B389" s="3">
        <f>VLOOKUP(A389,'[1]TARIFAS PRODUCTOS'!$C:$E,3,0)</f>
        <v>36120</v>
      </c>
      <c r="C389" s="6" t="str">
        <f t="shared" si="64"/>
        <v>JULIO</v>
      </c>
      <c r="D389" s="8" t="str">
        <f t="shared" si="65"/>
        <v>LUNES</v>
      </c>
      <c r="E389" s="9">
        <f t="shared" si="66"/>
        <v>6</v>
      </c>
      <c r="F389" s="14">
        <f t="shared" ca="1" si="67"/>
        <v>126</v>
      </c>
      <c r="G389" s="7">
        <v>3150750</v>
      </c>
      <c r="I389" t="s">
        <v>4378</v>
      </c>
      <c r="J389" t="s">
        <v>4006</v>
      </c>
      <c r="K389" t="s">
        <v>4379</v>
      </c>
      <c r="L389" t="s">
        <v>4379</v>
      </c>
      <c r="P389" t="s">
        <v>126</v>
      </c>
      <c r="Q389" t="s">
        <v>127</v>
      </c>
      <c r="R389" t="s">
        <v>128</v>
      </c>
      <c r="S389" t="s">
        <v>129</v>
      </c>
      <c r="T389" t="s">
        <v>137</v>
      </c>
      <c r="U389" t="s">
        <v>57</v>
      </c>
      <c r="V389" t="s">
        <v>140</v>
      </c>
      <c r="W389" t="s">
        <v>141</v>
      </c>
      <c r="X389" t="s">
        <v>142</v>
      </c>
      <c r="Y389" t="s">
        <v>236</v>
      </c>
      <c r="Z389" t="s">
        <v>237</v>
      </c>
      <c r="AA389" t="s">
        <v>238</v>
      </c>
      <c r="AB389" t="s">
        <v>58</v>
      </c>
      <c r="AC389" t="s">
        <v>130</v>
      </c>
      <c r="AD389" t="s">
        <v>59</v>
      </c>
      <c r="AE389" t="s">
        <v>131</v>
      </c>
      <c r="AF389" t="s">
        <v>132</v>
      </c>
      <c r="AG389" t="s">
        <v>231</v>
      </c>
      <c r="AH389" t="s">
        <v>4380</v>
      </c>
      <c r="AI389" t="s">
        <v>4381</v>
      </c>
      <c r="AJ389" t="s">
        <v>4382</v>
      </c>
      <c r="AK389" t="s">
        <v>4383</v>
      </c>
      <c r="AL389" t="s">
        <v>4384</v>
      </c>
      <c r="AM389" t="s">
        <v>4385</v>
      </c>
      <c r="AN389" t="s">
        <v>133</v>
      </c>
      <c r="AO389" t="s">
        <v>4386</v>
      </c>
      <c r="AP389" t="s">
        <v>138</v>
      </c>
      <c r="AQ389" s="7">
        <v>14000</v>
      </c>
      <c r="AR389" s="7">
        <v>0</v>
      </c>
      <c r="AS389" t="s">
        <v>4861</v>
      </c>
      <c r="AT389" t="s">
        <v>4862</v>
      </c>
      <c r="AU389" s="7">
        <v>5</v>
      </c>
      <c r="AZ389" t="s">
        <v>150</v>
      </c>
      <c r="BA389" t="s">
        <v>4387</v>
      </c>
      <c r="BG389" t="s">
        <v>136</v>
      </c>
      <c r="BI389" t="s">
        <v>4388</v>
      </c>
      <c r="BJ389" s="7">
        <v>5</v>
      </c>
    </row>
    <row r="390" spans="1:62" x14ac:dyDescent="0.55000000000000004">
      <c r="A390" s="2" t="str">
        <f t="shared" si="63"/>
        <v>TeleventasPLAN 1 CUOTA PROTEGIDA</v>
      </c>
      <c r="B390" s="3">
        <f>VLOOKUP(A390,'[1]TARIFAS PRODUCTOS'!$C:$E,3,0)</f>
        <v>36120</v>
      </c>
      <c r="C390" s="6" t="str">
        <f t="shared" si="64"/>
        <v>JULIO</v>
      </c>
      <c r="D390" s="8" t="str">
        <f t="shared" si="65"/>
        <v>LUNES</v>
      </c>
      <c r="E390" s="9">
        <f t="shared" si="66"/>
        <v>6</v>
      </c>
      <c r="F390" s="14">
        <f t="shared" ca="1" si="67"/>
        <v>126</v>
      </c>
      <c r="G390" s="7">
        <v>3150751</v>
      </c>
      <c r="I390" t="s">
        <v>4389</v>
      </c>
      <c r="J390" t="s">
        <v>4006</v>
      </c>
      <c r="K390" t="s">
        <v>4390</v>
      </c>
      <c r="L390" t="s">
        <v>4390</v>
      </c>
      <c r="P390" t="s">
        <v>126</v>
      </c>
      <c r="Q390" t="s">
        <v>127</v>
      </c>
      <c r="R390" t="s">
        <v>128</v>
      </c>
      <c r="S390" t="s">
        <v>129</v>
      </c>
      <c r="T390" t="s">
        <v>126</v>
      </c>
      <c r="U390" t="s">
        <v>64</v>
      </c>
      <c r="V390" t="s">
        <v>140</v>
      </c>
      <c r="W390" t="s">
        <v>141</v>
      </c>
      <c r="X390" t="s">
        <v>142</v>
      </c>
      <c r="Y390" t="s">
        <v>236</v>
      </c>
      <c r="Z390" t="s">
        <v>237</v>
      </c>
      <c r="AA390" t="s">
        <v>238</v>
      </c>
      <c r="AB390" t="s">
        <v>58</v>
      </c>
      <c r="AC390" t="s">
        <v>130</v>
      </c>
      <c r="AD390" t="s">
        <v>59</v>
      </c>
      <c r="AE390" t="s">
        <v>131</v>
      </c>
      <c r="AF390" t="s">
        <v>132</v>
      </c>
      <c r="AG390" t="s">
        <v>231</v>
      </c>
      <c r="AH390" t="s">
        <v>4391</v>
      </c>
      <c r="AI390" t="s">
        <v>4392</v>
      </c>
      <c r="AJ390" t="s">
        <v>4393</v>
      </c>
      <c r="AK390" t="s">
        <v>4394</v>
      </c>
      <c r="AL390" t="s">
        <v>4395</v>
      </c>
      <c r="AM390" t="s">
        <v>4396</v>
      </c>
      <c r="AN390" t="s">
        <v>133</v>
      </c>
      <c r="AO390" t="s">
        <v>4397</v>
      </c>
      <c r="AP390" t="s">
        <v>134</v>
      </c>
      <c r="AQ390" s="7">
        <v>14000</v>
      </c>
      <c r="AR390" s="7">
        <v>0</v>
      </c>
      <c r="AS390" t="s">
        <v>3962</v>
      </c>
      <c r="AT390" t="s">
        <v>3963</v>
      </c>
      <c r="AU390" s="7">
        <v>6</v>
      </c>
      <c r="AV390" t="s">
        <v>4866</v>
      </c>
      <c r="AZ390" t="s">
        <v>150</v>
      </c>
      <c r="BA390" t="s">
        <v>4398</v>
      </c>
      <c r="BG390" t="s">
        <v>136</v>
      </c>
      <c r="BI390" t="s">
        <v>4399</v>
      </c>
      <c r="BJ390" s="7">
        <v>5</v>
      </c>
    </row>
    <row r="391" spans="1:62" x14ac:dyDescent="0.55000000000000004">
      <c r="A391" s="2" t="str">
        <f t="shared" si="63"/>
        <v>TeleventasPLAN 1 CUOTA PROTEGIDA</v>
      </c>
      <c r="B391" s="3">
        <f>VLOOKUP(A391,'[1]TARIFAS PRODUCTOS'!$C:$E,3,0)</f>
        <v>36120</v>
      </c>
      <c r="C391" s="6" t="str">
        <f t="shared" si="64"/>
        <v>JULIO</v>
      </c>
      <c r="D391" s="8" t="str">
        <f t="shared" si="65"/>
        <v>LUNES</v>
      </c>
      <c r="E391" s="9">
        <f t="shared" si="66"/>
        <v>6</v>
      </c>
      <c r="F391" s="14">
        <f t="shared" ca="1" si="67"/>
        <v>126</v>
      </c>
      <c r="G391" s="7">
        <v>3150838</v>
      </c>
      <c r="I391" t="s">
        <v>4400</v>
      </c>
      <c r="J391" t="s">
        <v>4006</v>
      </c>
      <c r="K391" t="s">
        <v>4401</v>
      </c>
      <c r="L391" t="s">
        <v>4401</v>
      </c>
      <c r="P391" t="s">
        <v>126</v>
      </c>
      <c r="Q391" t="s">
        <v>127</v>
      </c>
      <c r="R391" t="s">
        <v>128</v>
      </c>
      <c r="S391" t="s">
        <v>129</v>
      </c>
      <c r="T391" t="s">
        <v>137</v>
      </c>
      <c r="U391" t="s">
        <v>57</v>
      </c>
      <c r="V391" t="s">
        <v>140</v>
      </c>
      <c r="W391" t="s">
        <v>141</v>
      </c>
      <c r="X391" t="s">
        <v>142</v>
      </c>
      <c r="Y391" t="s">
        <v>160</v>
      </c>
      <c r="Z391" t="s">
        <v>161</v>
      </c>
      <c r="AA391" t="s">
        <v>99</v>
      </c>
      <c r="AB391" t="s">
        <v>58</v>
      </c>
      <c r="AC391" t="s">
        <v>130</v>
      </c>
      <c r="AD391" t="s">
        <v>59</v>
      </c>
      <c r="AE391" t="s">
        <v>131</v>
      </c>
      <c r="AF391" t="s">
        <v>132</v>
      </c>
      <c r="AG391" t="s">
        <v>231</v>
      </c>
      <c r="AH391" t="s">
        <v>4402</v>
      </c>
      <c r="AI391" t="s">
        <v>4403</v>
      </c>
      <c r="AJ391" t="s">
        <v>4404</v>
      </c>
      <c r="AK391" t="s">
        <v>4405</v>
      </c>
      <c r="AL391" t="s">
        <v>4406</v>
      </c>
      <c r="AM391" t="s">
        <v>4407</v>
      </c>
      <c r="AN391" t="s">
        <v>133</v>
      </c>
      <c r="AO391" t="s">
        <v>4408</v>
      </c>
      <c r="AP391" t="s">
        <v>138</v>
      </c>
      <c r="AQ391" s="7">
        <v>14000</v>
      </c>
      <c r="AR391" s="7">
        <v>0</v>
      </c>
      <c r="AS391" t="s">
        <v>4861</v>
      </c>
      <c r="AT391" t="s">
        <v>4862</v>
      </c>
      <c r="AU391" s="7">
        <v>5</v>
      </c>
      <c r="AZ391" t="s">
        <v>150</v>
      </c>
      <c r="BA391" t="s">
        <v>4409</v>
      </c>
      <c r="BG391" t="s">
        <v>136</v>
      </c>
      <c r="BI391" t="s">
        <v>4410</v>
      </c>
      <c r="BJ391" s="7">
        <v>5</v>
      </c>
    </row>
    <row r="392" spans="1:62" x14ac:dyDescent="0.55000000000000004">
      <c r="A392" s="2" t="str">
        <f t="shared" si="63"/>
        <v>TeleventasVIDA ZURICH PLAN 1</v>
      </c>
      <c r="B392" s="3">
        <f>VLOOKUP(A392,'[1]TARIFAS PRODUCTOS'!$C:$E,3,0)</f>
        <v>24150</v>
      </c>
      <c r="C392" s="6" t="str">
        <f t="shared" si="64"/>
        <v>JULIO</v>
      </c>
      <c r="D392" s="8" t="str">
        <f t="shared" si="65"/>
        <v>LUNES</v>
      </c>
      <c r="E392" s="9">
        <f t="shared" si="66"/>
        <v>6</v>
      </c>
      <c r="F392" s="14">
        <f t="shared" ca="1" si="67"/>
        <v>126</v>
      </c>
      <c r="G392" s="7">
        <v>3150839</v>
      </c>
      <c r="I392" t="s">
        <v>4411</v>
      </c>
      <c r="J392" t="s">
        <v>4006</v>
      </c>
      <c r="K392" t="s">
        <v>4412</v>
      </c>
      <c r="L392" t="s">
        <v>4412</v>
      </c>
      <c r="P392" t="s">
        <v>126</v>
      </c>
      <c r="Q392" t="s">
        <v>127</v>
      </c>
      <c r="R392" t="s">
        <v>128</v>
      </c>
      <c r="S392" t="s">
        <v>129</v>
      </c>
      <c r="T392" t="s">
        <v>151</v>
      </c>
      <c r="U392" t="s">
        <v>65</v>
      </c>
      <c r="V392" t="s">
        <v>140</v>
      </c>
      <c r="W392" t="s">
        <v>141</v>
      </c>
      <c r="X392" t="s">
        <v>142</v>
      </c>
      <c r="Y392" t="s">
        <v>160</v>
      </c>
      <c r="Z392" t="s">
        <v>161</v>
      </c>
      <c r="AA392" t="s">
        <v>99</v>
      </c>
      <c r="AB392" t="s">
        <v>58</v>
      </c>
      <c r="AC392" t="s">
        <v>146</v>
      </c>
      <c r="AD392" t="s">
        <v>61</v>
      </c>
      <c r="AE392" t="s">
        <v>147</v>
      </c>
      <c r="AF392" t="s">
        <v>148</v>
      </c>
      <c r="AG392" t="s">
        <v>231</v>
      </c>
      <c r="AH392" t="s">
        <v>4413</v>
      </c>
      <c r="AI392" t="s">
        <v>4414</v>
      </c>
      <c r="AJ392" t="s">
        <v>4415</v>
      </c>
      <c r="AK392" t="s">
        <v>4416</v>
      </c>
      <c r="AL392" t="s">
        <v>4417</v>
      </c>
      <c r="AM392" t="s">
        <v>4418</v>
      </c>
      <c r="AN392" t="s">
        <v>167</v>
      </c>
      <c r="AO392" t="s">
        <v>4419</v>
      </c>
      <c r="AP392" t="s">
        <v>164</v>
      </c>
      <c r="AQ392" s="7">
        <v>12500</v>
      </c>
      <c r="AR392" s="7">
        <v>0</v>
      </c>
      <c r="AS392" t="s">
        <v>4861</v>
      </c>
      <c r="AT392" t="s">
        <v>4862</v>
      </c>
      <c r="AU392" s="7">
        <v>5</v>
      </c>
      <c r="AZ392" t="s">
        <v>150</v>
      </c>
      <c r="BA392" t="s">
        <v>4420</v>
      </c>
      <c r="BG392" t="s">
        <v>136</v>
      </c>
      <c r="BI392" t="s">
        <v>4421</v>
      </c>
      <c r="BJ392" s="7">
        <v>5</v>
      </c>
    </row>
    <row r="393" spans="1:62" x14ac:dyDescent="0.55000000000000004">
      <c r="A393" s="2" t="str">
        <f t="shared" si="63"/>
        <v>TeleventasPLAN 1 CUOTA PROTEGIDA</v>
      </c>
      <c r="B393" s="3">
        <f>VLOOKUP(A393,'[1]TARIFAS PRODUCTOS'!$C:$E,3,0)</f>
        <v>36120</v>
      </c>
      <c r="C393" s="6" t="str">
        <f t="shared" si="64"/>
        <v>JULIO</v>
      </c>
      <c r="D393" s="8" t="str">
        <f t="shared" si="65"/>
        <v>LUNES</v>
      </c>
      <c r="E393" s="9">
        <f t="shared" si="66"/>
        <v>6</v>
      </c>
      <c r="F393" s="14">
        <f t="shared" ca="1" si="67"/>
        <v>126</v>
      </c>
      <c r="G393" s="7">
        <v>3150840</v>
      </c>
      <c r="I393" t="s">
        <v>4422</v>
      </c>
      <c r="J393" t="s">
        <v>4006</v>
      </c>
      <c r="K393" t="s">
        <v>4423</v>
      </c>
      <c r="L393" t="s">
        <v>4423</v>
      </c>
      <c r="P393" t="s">
        <v>126</v>
      </c>
      <c r="Q393" t="s">
        <v>127</v>
      </c>
      <c r="R393" t="s">
        <v>128</v>
      </c>
      <c r="S393" t="s">
        <v>129</v>
      </c>
      <c r="T393" t="s">
        <v>137</v>
      </c>
      <c r="U393" t="s">
        <v>57</v>
      </c>
      <c r="V393" t="s">
        <v>140</v>
      </c>
      <c r="W393" t="s">
        <v>141</v>
      </c>
      <c r="X393" t="s">
        <v>142</v>
      </c>
      <c r="Y393" t="s">
        <v>160</v>
      </c>
      <c r="Z393" t="s">
        <v>161</v>
      </c>
      <c r="AA393" t="s">
        <v>99</v>
      </c>
      <c r="AB393" t="s">
        <v>58</v>
      </c>
      <c r="AC393" t="s">
        <v>130</v>
      </c>
      <c r="AD393" t="s">
        <v>59</v>
      </c>
      <c r="AE393" t="s">
        <v>131</v>
      </c>
      <c r="AF393" t="s">
        <v>132</v>
      </c>
      <c r="AG393" t="s">
        <v>231</v>
      </c>
      <c r="AH393" t="s">
        <v>4424</v>
      </c>
      <c r="AI393" t="s">
        <v>4425</v>
      </c>
      <c r="AJ393" t="s">
        <v>4426</v>
      </c>
      <c r="AK393" t="s">
        <v>4427</v>
      </c>
      <c r="AL393" t="s">
        <v>4428</v>
      </c>
      <c r="AM393" t="s">
        <v>4429</v>
      </c>
      <c r="AN393" t="s">
        <v>167</v>
      </c>
      <c r="AO393" t="s">
        <v>4430</v>
      </c>
      <c r="AP393" t="s">
        <v>138</v>
      </c>
      <c r="AQ393" s="7">
        <v>14000</v>
      </c>
      <c r="AR393" s="7">
        <v>0</v>
      </c>
      <c r="AS393" t="s">
        <v>4861</v>
      </c>
      <c r="AT393" t="s">
        <v>4862</v>
      </c>
      <c r="AU393" s="7">
        <v>5</v>
      </c>
      <c r="AZ393" t="s">
        <v>150</v>
      </c>
      <c r="BA393" t="s">
        <v>4431</v>
      </c>
      <c r="BG393" t="s">
        <v>136</v>
      </c>
      <c r="BI393" t="s">
        <v>4432</v>
      </c>
      <c r="BJ393" s="7">
        <v>5</v>
      </c>
    </row>
    <row r="394" spans="1:62" x14ac:dyDescent="0.55000000000000004">
      <c r="A394" s="2" t="str">
        <f t="shared" si="63"/>
        <v>TeleventasCUOTA PROTEGIDA SILVER 1</v>
      </c>
      <c r="B394" s="3">
        <f>VLOOKUP(A394,'[1]TARIFAS PRODUCTOS'!$C:$E,3,0)</f>
        <v>38640</v>
      </c>
      <c r="C394" s="6" t="str">
        <f t="shared" si="64"/>
        <v>JULIO</v>
      </c>
      <c r="D394" s="8" t="str">
        <f t="shared" si="65"/>
        <v>LUNES</v>
      </c>
      <c r="E394" s="9">
        <f t="shared" si="66"/>
        <v>6</v>
      </c>
      <c r="F394" s="14">
        <f t="shared" ca="1" si="67"/>
        <v>126</v>
      </c>
      <c r="G394" s="7">
        <v>3150841</v>
      </c>
      <c r="I394" t="s">
        <v>4433</v>
      </c>
      <c r="J394" t="s">
        <v>4006</v>
      </c>
      <c r="K394" t="s">
        <v>4434</v>
      </c>
      <c r="L394" t="s">
        <v>4434</v>
      </c>
      <c r="P394" t="s">
        <v>126</v>
      </c>
      <c r="Q394" t="s">
        <v>127</v>
      </c>
      <c r="R394" t="s">
        <v>128</v>
      </c>
      <c r="S394" t="s">
        <v>129</v>
      </c>
      <c r="T394" t="s">
        <v>137</v>
      </c>
      <c r="U394" t="s">
        <v>57</v>
      </c>
      <c r="V394" t="s">
        <v>140</v>
      </c>
      <c r="W394" t="s">
        <v>141</v>
      </c>
      <c r="X394" t="s">
        <v>142</v>
      </c>
      <c r="Y394" t="s">
        <v>171</v>
      </c>
      <c r="Z394" t="s">
        <v>172</v>
      </c>
      <c r="AA394" t="s">
        <v>173</v>
      </c>
      <c r="AB394" t="s">
        <v>58</v>
      </c>
      <c r="AC394" t="s">
        <v>130</v>
      </c>
      <c r="AD394" t="s">
        <v>59</v>
      </c>
      <c r="AE394" t="s">
        <v>162</v>
      </c>
      <c r="AF394" t="s">
        <v>163</v>
      </c>
      <c r="AG394" t="s">
        <v>231</v>
      </c>
      <c r="AH394" t="s">
        <v>4435</v>
      </c>
      <c r="AI394" t="s">
        <v>4436</v>
      </c>
      <c r="AJ394" t="s">
        <v>4437</v>
      </c>
      <c r="AK394" t="s">
        <v>4438</v>
      </c>
      <c r="AL394" t="s">
        <v>4439</v>
      </c>
      <c r="AM394" t="s">
        <v>4440</v>
      </c>
      <c r="AN394" t="s">
        <v>133</v>
      </c>
      <c r="AO394" t="s">
        <v>4441</v>
      </c>
      <c r="AP394" t="s">
        <v>138</v>
      </c>
      <c r="AQ394" s="7">
        <v>20000</v>
      </c>
      <c r="AR394" s="7">
        <v>0</v>
      </c>
      <c r="AS394" t="s">
        <v>4861</v>
      </c>
      <c r="AT394" t="s">
        <v>4862</v>
      </c>
      <c r="AU394" s="7">
        <v>5</v>
      </c>
      <c r="AZ394" t="s">
        <v>150</v>
      </c>
      <c r="BA394" t="s">
        <v>4442</v>
      </c>
      <c r="BG394" t="s">
        <v>136</v>
      </c>
      <c r="BI394" t="s">
        <v>4443</v>
      </c>
      <c r="BJ394" s="7">
        <v>5</v>
      </c>
    </row>
    <row r="395" spans="1:62" x14ac:dyDescent="0.55000000000000004">
      <c r="A395" s="2" t="str">
        <f t="shared" si="63"/>
        <v>TeleventasPLAN 1 CUOTA PROTEGIDA</v>
      </c>
      <c r="B395" s="3">
        <f>VLOOKUP(A395,'[1]TARIFAS PRODUCTOS'!$C:$E,3,0)</f>
        <v>36120</v>
      </c>
      <c r="C395" s="6" t="str">
        <f t="shared" si="64"/>
        <v>JULIO</v>
      </c>
      <c r="D395" s="8" t="str">
        <f t="shared" si="65"/>
        <v>LUNES</v>
      </c>
      <c r="E395" s="9">
        <f t="shared" si="66"/>
        <v>6</v>
      </c>
      <c r="F395" s="14">
        <f t="shared" ca="1" si="67"/>
        <v>126</v>
      </c>
      <c r="G395" s="7">
        <v>3150842</v>
      </c>
      <c r="I395" t="s">
        <v>4444</v>
      </c>
      <c r="J395" t="s">
        <v>4006</v>
      </c>
      <c r="K395" t="s">
        <v>4445</v>
      </c>
      <c r="L395" t="s">
        <v>4445</v>
      </c>
      <c r="P395" t="s">
        <v>126</v>
      </c>
      <c r="Q395" t="s">
        <v>127</v>
      </c>
      <c r="R395" t="s">
        <v>128</v>
      </c>
      <c r="S395" t="s">
        <v>129</v>
      </c>
      <c r="T395" t="s">
        <v>151</v>
      </c>
      <c r="U395" t="s">
        <v>65</v>
      </c>
      <c r="V395" t="s">
        <v>140</v>
      </c>
      <c r="W395" t="s">
        <v>141</v>
      </c>
      <c r="X395" t="s">
        <v>142</v>
      </c>
      <c r="Y395" t="s">
        <v>165</v>
      </c>
      <c r="Z395" t="s">
        <v>166</v>
      </c>
      <c r="AA395" t="s">
        <v>104</v>
      </c>
      <c r="AB395" t="s">
        <v>58</v>
      </c>
      <c r="AC395" t="s">
        <v>130</v>
      </c>
      <c r="AD395" t="s">
        <v>59</v>
      </c>
      <c r="AE395" t="s">
        <v>131</v>
      </c>
      <c r="AF395" t="s">
        <v>132</v>
      </c>
      <c r="AG395" t="s">
        <v>231</v>
      </c>
      <c r="AH395" t="s">
        <v>4446</v>
      </c>
      <c r="AI395" t="s">
        <v>4447</v>
      </c>
      <c r="AJ395" t="s">
        <v>4448</v>
      </c>
      <c r="AK395" t="s">
        <v>4449</v>
      </c>
      <c r="AL395" t="s">
        <v>4450</v>
      </c>
      <c r="AM395" t="s">
        <v>4451</v>
      </c>
      <c r="AN395" t="s">
        <v>167</v>
      </c>
      <c r="AO395" t="s">
        <v>4452</v>
      </c>
      <c r="AP395" t="s">
        <v>154</v>
      </c>
      <c r="AQ395" s="7">
        <v>14000</v>
      </c>
      <c r="AR395" s="7">
        <v>0</v>
      </c>
      <c r="AS395" t="s">
        <v>4861</v>
      </c>
      <c r="AT395" t="s">
        <v>4862</v>
      </c>
      <c r="AU395" s="7">
        <v>5</v>
      </c>
      <c r="AZ395" t="s">
        <v>150</v>
      </c>
      <c r="BA395" t="s">
        <v>4453</v>
      </c>
      <c r="BG395" t="s">
        <v>136</v>
      </c>
      <c r="BI395" t="s">
        <v>4454</v>
      </c>
      <c r="BJ395" s="7">
        <v>5</v>
      </c>
    </row>
    <row r="396" spans="1:62" x14ac:dyDescent="0.55000000000000004">
      <c r="A396" s="2" t="str">
        <f t="shared" si="63"/>
        <v>TeleventasPLAN 1 CUOTA PROTEGIDA</v>
      </c>
      <c r="B396" s="3">
        <f>VLOOKUP(A396,'[1]TARIFAS PRODUCTOS'!$C:$E,3,0)</f>
        <v>36120</v>
      </c>
      <c r="C396" s="6" t="str">
        <f t="shared" si="64"/>
        <v>JULIO</v>
      </c>
      <c r="D396" s="8" t="str">
        <f t="shared" si="65"/>
        <v>LUNES</v>
      </c>
      <c r="E396" s="9">
        <f t="shared" si="66"/>
        <v>6</v>
      </c>
      <c r="F396" s="14">
        <f t="shared" ca="1" si="67"/>
        <v>126</v>
      </c>
      <c r="G396" s="7">
        <v>3150843</v>
      </c>
      <c r="I396" t="s">
        <v>4455</v>
      </c>
      <c r="J396" t="s">
        <v>4006</v>
      </c>
      <c r="K396" t="s">
        <v>4456</v>
      </c>
      <c r="L396" t="s">
        <v>4456</v>
      </c>
      <c r="P396" t="s">
        <v>126</v>
      </c>
      <c r="Q396" t="s">
        <v>127</v>
      </c>
      <c r="R396" t="s">
        <v>128</v>
      </c>
      <c r="S396" t="s">
        <v>129</v>
      </c>
      <c r="T396" t="s">
        <v>137</v>
      </c>
      <c r="U396" t="s">
        <v>57</v>
      </c>
      <c r="V396" t="s">
        <v>140</v>
      </c>
      <c r="W396" t="s">
        <v>141</v>
      </c>
      <c r="X396" t="s">
        <v>142</v>
      </c>
      <c r="Y396" t="s">
        <v>181</v>
      </c>
      <c r="Z396" t="s">
        <v>182</v>
      </c>
      <c r="AA396" t="s">
        <v>98</v>
      </c>
      <c r="AB396" t="s">
        <v>58</v>
      </c>
      <c r="AC396" t="s">
        <v>130</v>
      </c>
      <c r="AD396" t="s">
        <v>59</v>
      </c>
      <c r="AE396" t="s">
        <v>131</v>
      </c>
      <c r="AF396" t="s">
        <v>132</v>
      </c>
      <c r="AG396" t="s">
        <v>231</v>
      </c>
      <c r="AH396" t="s">
        <v>4457</v>
      </c>
      <c r="AI396" t="s">
        <v>4458</v>
      </c>
      <c r="AJ396" t="s">
        <v>4459</v>
      </c>
      <c r="AK396" t="s">
        <v>4460</v>
      </c>
      <c r="AL396" t="s">
        <v>4461</v>
      </c>
      <c r="AM396" t="s">
        <v>4462</v>
      </c>
      <c r="AN396" t="s">
        <v>133</v>
      </c>
      <c r="AO396" t="s">
        <v>4463</v>
      </c>
      <c r="AP396" t="s">
        <v>138</v>
      </c>
      <c r="AQ396" s="7">
        <v>14000</v>
      </c>
      <c r="AR396" s="7">
        <v>0</v>
      </c>
      <c r="AS396" t="s">
        <v>4861</v>
      </c>
      <c r="AT396" t="s">
        <v>4862</v>
      </c>
      <c r="AU396" s="7">
        <v>5</v>
      </c>
      <c r="AZ396" t="s">
        <v>150</v>
      </c>
      <c r="BA396" t="s">
        <v>4464</v>
      </c>
      <c r="BG396" t="s">
        <v>136</v>
      </c>
      <c r="BI396" t="s">
        <v>4465</v>
      </c>
      <c r="BJ396" s="7">
        <v>5</v>
      </c>
    </row>
    <row r="397" spans="1:62" x14ac:dyDescent="0.55000000000000004">
      <c r="A397" s="2" t="str">
        <f t="shared" si="63"/>
        <v>TeleventasPLAN 1 CUOTA PROTEGIDA</v>
      </c>
      <c r="B397" s="3">
        <f>VLOOKUP(A397,'[1]TARIFAS PRODUCTOS'!$C:$E,3,0)</f>
        <v>36120</v>
      </c>
      <c r="C397" s="6" t="str">
        <f t="shared" si="64"/>
        <v>JULIO</v>
      </c>
      <c r="D397" s="8" t="str">
        <f t="shared" si="65"/>
        <v>LUNES</v>
      </c>
      <c r="E397" s="9">
        <f t="shared" si="66"/>
        <v>6</v>
      </c>
      <c r="F397" s="14">
        <f t="shared" ca="1" si="67"/>
        <v>126</v>
      </c>
      <c r="G397" s="7">
        <v>3150844</v>
      </c>
      <c r="I397" t="s">
        <v>4466</v>
      </c>
      <c r="J397" t="s">
        <v>4006</v>
      </c>
      <c r="K397" t="s">
        <v>4467</v>
      </c>
      <c r="L397" t="s">
        <v>4467</v>
      </c>
      <c r="P397" t="s">
        <v>126</v>
      </c>
      <c r="Q397" t="s">
        <v>127</v>
      </c>
      <c r="R397" t="s">
        <v>128</v>
      </c>
      <c r="S397" t="s">
        <v>129</v>
      </c>
      <c r="T397" t="s">
        <v>139</v>
      </c>
      <c r="U397" t="s">
        <v>62</v>
      </c>
      <c r="V397" t="s">
        <v>140</v>
      </c>
      <c r="W397" t="s">
        <v>141</v>
      </c>
      <c r="X397" t="s">
        <v>142</v>
      </c>
      <c r="Y397" t="s">
        <v>4468</v>
      </c>
      <c r="Z397" t="s">
        <v>4469</v>
      </c>
      <c r="AA397" t="s">
        <v>4470</v>
      </c>
      <c r="AB397" t="s">
        <v>58</v>
      </c>
      <c r="AC397" t="s">
        <v>130</v>
      </c>
      <c r="AD397" t="s">
        <v>59</v>
      </c>
      <c r="AE397" t="s">
        <v>131</v>
      </c>
      <c r="AF397" t="s">
        <v>132</v>
      </c>
      <c r="AG397" t="s">
        <v>231</v>
      </c>
      <c r="AH397" t="s">
        <v>4471</v>
      </c>
      <c r="AI397" t="s">
        <v>4472</v>
      </c>
      <c r="AJ397" t="s">
        <v>4473</v>
      </c>
      <c r="AK397" t="s">
        <v>4474</v>
      </c>
      <c r="AL397" t="s">
        <v>4475</v>
      </c>
      <c r="AM397" t="s">
        <v>4476</v>
      </c>
      <c r="AN397" t="s">
        <v>133</v>
      </c>
      <c r="AO397" t="s">
        <v>4477</v>
      </c>
      <c r="AP397" t="s">
        <v>149</v>
      </c>
      <c r="AQ397" s="7">
        <v>14000</v>
      </c>
      <c r="AR397" s="7">
        <v>0</v>
      </c>
      <c r="AS397" t="s">
        <v>4861</v>
      </c>
      <c r="AT397" t="s">
        <v>4862</v>
      </c>
      <c r="AU397" s="7">
        <v>5</v>
      </c>
      <c r="AV397" t="s">
        <v>190</v>
      </c>
      <c r="AZ397" t="s">
        <v>150</v>
      </c>
      <c r="BA397" t="s">
        <v>12668</v>
      </c>
      <c r="BG397" t="s">
        <v>136</v>
      </c>
      <c r="BI397" t="s">
        <v>12669</v>
      </c>
      <c r="BJ397" s="7">
        <v>5</v>
      </c>
    </row>
    <row r="398" spans="1:62" x14ac:dyDescent="0.55000000000000004">
      <c r="A398" s="2" t="str">
        <f t="shared" si="63"/>
        <v>TeleventasVIDA ZURICH PLAN 1</v>
      </c>
      <c r="B398" s="3">
        <f>VLOOKUP(A398,'[1]TARIFAS PRODUCTOS'!$C:$E,3,0)</f>
        <v>24150</v>
      </c>
      <c r="C398" s="6" t="str">
        <f t="shared" si="64"/>
        <v>JULIO</v>
      </c>
      <c r="D398" s="8" t="str">
        <f t="shared" si="65"/>
        <v>LUNES</v>
      </c>
      <c r="E398" s="9">
        <f t="shared" si="66"/>
        <v>6</v>
      </c>
      <c r="F398" s="14">
        <f t="shared" ca="1" si="67"/>
        <v>126</v>
      </c>
      <c r="G398" s="7">
        <v>3150845</v>
      </c>
      <c r="I398" t="s">
        <v>4478</v>
      </c>
      <c r="J398" t="s">
        <v>4006</v>
      </c>
      <c r="K398" t="s">
        <v>4479</v>
      </c>
      <c r="L398" t="s">
        <v>4479</v>
      </c>
      <c r="P398" t="s">
        <v>126</v>
      </c>
      <c r="Q398" t="s">
        <v>127</v>
      </c>
      <c r="R398" t="s">
        <v>128</v>
      </c>
      <c r="S398" t="s">
        <v>129</v>
      </c>
      <c r="T398" t="s">
        <v>137</v>
      </c>
      <c r="U398" t="s">
        <v>57</v>
      </c>
      <c r="V398" t="s">
        <v>140</v>
      </c>
      <c r="W398" t="s">
        <v>141</v>
      </c>
      <c r="X398" t="s">
        <v>142</v>
      </c>
      <c r="Y398" t="s">
        <v>211</v>
      </c>
      <c r="Z398" t="s">
        <v>212</v>
      </c>
      <c r="AA398" t="s">
        <v>213</v>
      </c>
      <c r="AB398" t="s">
        <v>58</v>
      </c>
      <c r="AC398" t="s">
        <v>146</v>
      </c>
      <c r="AD398" t="s">
        <v>61</v>
      </c>
      <c r="AE398" t="s">
        <v>147</v>
      </c>
      <c r="AF398" t="s">
        <v>148</v>
      </c>
      <c r="AG398" t="s">
        <v>231</v>
      </c>
      <c r="AH398" t="s">
        <v>4480</v>
      </c>
      <c r="AI398" t="s">
        <v>4481</v>
      </c>
      <c r="AJ398" t="s">
        <v>4482</v>
      </c>
      <c r="AK398" t="s">
        <v>4483</v>
      </c>
      <c r="AL398" t="s">
        <v>4484</v>
      </c>
      <c r="AM398" t="s">
        <v>4485</v>
      </c>
      <c r="AN398" t="s">
        <v>133</v>
      </c>
      <c r="AO398" t="s">
        <v>4486</v>
      </c>
      <c r="AP398" t="s">
        <v>138</v>
      </c>
      <c r="AQ398" s="7">
        <v>12500</v>
      </c>
      <c r="AR398" s="7">
        <v>0</v>
      </c>
      <c r="AS398" t="s">
        <v>4861</v>
      </c>
      <c r="AT398" t="s">
        <v>4862</v>
      </c>
      <c r="AU398" s="7">
        <v>5</v>
      </c>
      <c r="AZ398" t="s">
        <v>150</v>
      </c>
      <c r="BA398" t="s">
        <v>4487</v>
      </c>
      <c r="BG398" t="s">
        <v>136</v>
      </c>
      <c r="BI398" t="s">
        <v>4869</v>
      </c>
      <c r="BJ398" s="7">
        <v>5</v>
      </c>
    </row>
    <row r="399" spans="1:62" x14ac:dyDescent="0.55000000000000004">
      <c r="A399" s="2" t="str">
        <f t="shared" si="63"/>
        <v>TeleventasPLAN 1 CUOTA PROTEGIDA</v>
      </c>
      <c r="B399" s="3">
        <f>VLOOKUP(A399,'[1]TARIFAS PRODUCTOS'!$C:$E,3,0)</f>
        <v>36120</v>
      </c>
      <c r="C399" s="6" t="str">
        <f t="shared" si="64"/>
        <v>JULIO</v>
      </c>
      <c r="D399" s="8" t="str">
        <f t="shared" si="65"/>
        <v>LUNES</v>
      </c>
      <c r="E399" s="9">
        <f t="shared" si="66"/>
        <v>6</v>
      </c>
      <c r="F399" s="14" t="e">
        <f t="shared" ca="1" si="67"/>
        <v>#VALUE!</v>
      </c>
      <c r="G399" s="7">
        <v>3150846</v>
      </c>
      <c r="I399" t="s">
        <v>4488</v>
      </c>
      <c r="J399" t="s">
        <v>4006</v>
      </c>
      <c r="K399" t="s">
        <v>4489</v>
      </c>
      <c r="L399" t="s">
        <v>4489</v>
      </c>
      <c r="P399" t="s">
        <v>126</v>
      </c>
      <c r="Q399" t="s">
        <v>127</v>
      </c>
      <c r="R399" t="s">
        <v>128</v>
      </c>
      <c r="S399" t="s">
        <v>129</v>
      </c>
      <c r="T399" t="s">
        <v>151</v>
      </c>
      <c r="U399" t="s">
        <v>65</v>
      </c>
      <c r="V399" t="s">
        <v>140</v>
      </c>
      <c r="W399" t="s">
        <v>141</v>
      </c>
      <c r="X399" t="s">
        <v>142</v>
      </c>
      <c r="Y399" t="s">
        <v>4468</v>
      </c>
      <c r="Z399" t="s">
        <v>4469</v>
      </c>
      <c r="AA399" t="s">
        <v>4470</v>
      </c>
      <c r="AB399" t="s">
        <v>58</v>
      </c>
      <c r="AC399" t="s">
        <v>130</v>
      </c>
      <c r="AD399" t="s">
        <v>59</v>
      </c>
      <c r="AE399" t="s">
        <v>131</v>
      </c>
      <c r="AF399" t="s">
        <v>132</v>
      </c>
      <c r="AG399" t="s">
        <v>231</v>
      </c>
      <c r="AH399" t="s">
        <v>4490</v>
      </c>
      <c r="AI399" t="s">
        <v>4491</v>
      </c>
      <c r="AJ399" t="s">
        <v>4492</v>
      </c>
      <c r="AK399" t="s">
        <v>4493</v>
      </c>
      <c r="AL399" t="s">
        <v>4494</v>
      </c>
      <c r="AM399" t="s">
        <v>4495</v>
      </c>
      <c r="AN399" t="s">
        <v>133</v>
      </c>
      <c r="AO399" t="s">
        <v>4496</v>
      </c>
      <c r="AP399" t="s">
        <v>154</v>
      </c>
      <c r="AQ399" s="7">
        <v>14000</v>
      </c>
      <c r="AR399" s="7">
        <v>0</v>
      </c>
      <c r="AS399" t="s">
        <v>3962</v>
      </c>
      <c r="AT399" t="s">
        <v>3963</v>
      </c>
      <c r="AU399" s="7">
        <v>6</v>
      </c>
      <c r="AV399" t="s">
        <v>4866</v>
      </c>
      <c r="AW399" t="s">
        <v>3965</v>
      </c>
      <c r="AX399" s="7">
        <v>1</v>
      </c>
      <c r="AY399" t="s">
        <v>12670</v>
      </c>
      <c r="AZ399" t="s">
        <v>150</v>
      </c>
      <c r="BA399" t="s">
        <v>4497</v>
      </c>
      <c r="BG399" t="s">
        <v>136</v>
      </c>
      <c r="BI399" t="s">
        <v>4498</v>
      </c>
      <c r="BJ399" s="7">
        <v>5</v>
      </c>
    </row>
    <row r="400" spans="1:62" x14ac:dyDescent="0.55000000000000004">
      <c r="A400" s="2" t="str">
        <f t="shared" si="63"/>
        <v>TeleventasPLAN 1 CUOTA PROTEGIDA</v>
      </c>
      <c r="B400" s="3">
        <f>VLOOKUP(A400,'[1]TARIFAS PRODUCTOS'!$C:$E,3,0)</f>
        <v>36120</v>
      </c>
      <c r="C400" s="6" t="str">
        <f t="shared" si="64"/>
        <v>JULIO</v>
      </c>
      <c r="D400" s="8" t="str">
        <f t="shared" si="65"/>
        <v>LUNES</v>
      </c>
      <c r="E400" s="9">
        <f t="shared" si="66"/>
        <v>6</v>
      </c>
      <c r="F400" s="14">
        <f t="shared" ca="1" si="67"/>
        <v>126</v>
      </c>
      <c r="G400" s="7">
        <v>3150847</v>
      </c>
      <c r="I400" t="s">
        <v>4499</v>
      </c>
      <c r="J400" t="s">
        <v>4006</v>
      </c>
      <c r="K400" t="s">
        <v>4489</v>
      </c>
      <c r="L400" t="s">
        <v>4489</v>
      </c>
      <c r="P400" t="s">
        <v>126</v>
      </c>
      <c r="Q400" t="s">
        <v>127</v>
      </c>
      <c r="R400" t="s">
        <v>128</v>
      </c>
      <c r="S400" t="s">
        <v>129</v>
      </c>
      <c r="T400" t="s">
        <v>137</v>
      </c>
      <c r="U400" t="s">
        <v>57</v>
      </c>
      <c r="V400" t="s">
        <v>140</v>
      </c>
      <c r="W400" t="s">
        <v>141</v>
      </c>
      <c r="X400" t="s">
        <v>142</v>
      </c>
      <c r="Y400" t="s">
        <v>160</v>
      </c>
      <c r="Z400" t="s">
        <v>161</v>
      </c>
      <c r="AA400" t="s">
        <v>99</v>
      </c>
      <c r="AB400" t="s">
        <v>58</v>
      </c>
      <c r="AC400" t="s">
        <v>130</v>
      </c>
      <c r="AD400" t="s">
        <v>59</v>
      </c>
      <c r="AE400" t="s">
        <v>131</v>
      </c>
      <c r="AF400" t="s">
        <v>132</v>
      </c>
      <c r="AG400" t="s">
        <v>231</v>
      </c>
      <c r="AH400" t="s">
        <v>4500</v>
      </c>
      <c r="AI400" t="s">
        <v>4501</v>
      </c>
      <c r="AJ400" t="s">
        <v>4502</v>
      </c>
      <c r="AK400" t="s">
        <v>4503</v>
      </c>
      <c r="AL400" t="s">
        <v>4504</v>
      </c>
      <c r="AM400" t="s">
        <v>4505</v>
      </c>
      <c r="AN400" t="s">
        <v>133</v>
      </c>
      <c r="AO400" t="s">
        <v>4506</v>
      </c>
      <c r="AP400" t="s">
        <v>138</v>
      </c>
      <c r="AQ400" s="7">
        <v>14000</v>
      </c>
      <c r="AR400" s="7">
        <v>0</v>
      </c>
      <c r="AS400" t="s">
        <v>4861</v>
      </c>
      <c r="AT400" t="s">
        <v>4862</v>
      </c>
      <c r="AU400" s="7">
        <v>5</v>
      </c>
      <c r="AZ400" t="s">
        <v>150</v>
      </c>
      <c r="BA400" t="s">
        <v>4507</v>
      </c>
      <c r="BG400" t="s">
        <v>136</v>
      </c>
      <c r="BI400" t="s">
        <v>4508</v>
      </c>
      <c r="BJ400" s="7">
        <v>5</v>
      </c>
    </row>
    <row r="401" spans="1:62" x14ac:dyDescent="0.55000000000000004">
      <c r="A401" s="2" t="str">
        <f t="shared" si="63"/>
        <v>TeleventasVIDA ZURICH PLAN 1</v>
      </c>
      <c r="B401" s="3">
        <f>VLOOKUP(A401,'[1]TARIFAS PRODUCTOS'!$C:$E,3,0)</f>
        <v>24150</v>
      </c>
      <c r="C401" s="6" t="str">
        <f t="shared" si="64"/>
        <v>JULIO</v>
      </c>
      <c r="D401" s="8" t="str">
        <f t="shared" si="65"/>
        <v>LUNES</v>
      </c>
      <c r="E401" s="9">
        <f t="shared" si="66"/>
        <v>6</v>
      </c>
      <c r="F401" s="14">
        <f t="shared" ca="1" si="67"/>
        <v>126</v>
      </c>
      <c r="G401" s="7">
        <v>3151049</v>
      </c>
      <c r="I401" t="s">
        <v>4509</v>
      </c>
      <c r="J401" t="s">
        <v>4006</v>
      </c>
      <c r="K401" t="s">
        <v>4510</v>
      </c>
      <c r="L401" t="s">
        <v>4510</v>
      </c>
      <c r="P401" t="s">
        <v>126</v>
      </c>
      <c r="Q401" t="s">
        <v>127</v>
      </c>
      <c r="R401" t="s">
        <v>128</v>
      </c>
      <c r="S401" t="s">
        <v>129</v>
      </c>
      <c r="T401" t="s">
        <v>126</v>
      </c>
      <c r="U401" t="s">
        <v>64</v>
      </c>
      <c r="V401" t="s">
        <v>140</v>
      </c>
      <c r="W401" t="s">
        <v>141</v>
      </c>
      <c r="X401" t="s">
        <v>142</v>
      </c>
      <c r="Y401" t="s">
        <v>4468</v>
      </c>
      <c r="Z401" t="s">
        <v>4469</v>
      </c>
      <c r="AA401" t="s">
        <v>4470</v>
      </c>
      <c r="AB401" t="s">
        <v>58</v>
      </c>
      <c r="AC401" t="s">
        <v>146</v>
      </c>
      <c r="AD401" t="s">
        <v>61</v>
      </c>
      <c r="AE401" t="s">
        <v>147</v>
      </c>
      <c r="AF401" t="s">
        <v>148</v>
      </c>
      <c r="AG401" t="s">
        <v>231</v>
      </c>
      <c r="AH401" t="s">
        <v>4511</v>
      </c>
      <c r="AI401" t="s">
        <v>4512</v>
      </c>
      <c r="AJ401" t="s">
        <v>4513</v>
      </c>
      <c r="AK401" t="s">
        <v>4514</v>
      </c>
      <c r="AL401" t="s">
        <v>4515</v>
      </c>
      <c r="AM401" t="s">
        <v>4516</v>
      </c>
      <c r="AN401" t="s">
        <v>133</v>
      </c>
      <c r="AO401" t="s">
        <v>4517</v>
      </c>
      <c r="AP401" t="s">
        <v>134</v>
      </c>
      <c r="AQ401" s="7">
        <v>12500</v>
      </c>
      <c r="AR401" s="7">
        <v>0</v>
      </c>
      <c r="AS401" t="s">
        <v>4861</v>
      </c>
      <c r="AT401" t="s">
        <v>4862</v>
      </c>
      <c r="AU401" s="7">
        <v>5</v>
      </c>
      <c r="AZ401" t="s">
        <v>150</v>
      </c>
      <c r="BA401" t="s">
        <v>4518</v>
      </c>
      <c r="BG401" t="s">
        <v>136</v>
      </c>
      <c r="BI401" t="s">
        <v>4519</v>
      </c>
      <c r="BJ401" s="7">
        <v>5</v>
      </c>
    </row>
    <row r="402" spans="1:62" x14ac:dyDescent="0.55000000000000004">
      <c r="A402" s="2" t="str">
        <f t="shared" si="63"/>
        <v>TeleventasPLAN 1 CUOTA PROTEGIDA</v>
      </c>
      <c r="B402" s="3">
        <f>VLOOKUP(A402,'[1]TARIFAS PRODUCTOS'!$C:$E,3,0)</f>
        <v>36120</v>
      </c>
      <c r="C402" s="6" t="str">
        <f t="shared" si="64"/>
        <v>JULIO</v>
      </c>
      <c r="D402" s="8" t="str">
        <f t="shared" si="65"/>
        <v>LUNES</v>
      </c>
      <c r="E402" s="9">
        <f t="shared" si="66"/>
        <v>6</v>
      </c>
      <c r="F402" s="14">
        <f t="shared" ca="1" si="67"/>
        <v>126</v>
      </c>
      <c r="G402" s="7">
        <v>3151050</v>
      </c>
      <c r="I402" t="s">
        <v>4520</v>
      </c>
      <c r="J402" t="s">
        <v>4006</v>
      </c>
      <c r="K402" t="s">
        <v>4510</v>
      </c>
      <c r="L402" t="s">
        <v>4510</v>
      </c>
      <c r="P402" t="s">
        <v>126</v>
      </c>
      <c r="Q402" t="s">
        <v>127</v>
      </c>
      <c r="R402" t="s">
        <v>128</v>
      </c>
      <c r="S402" t="s">
        <v>129</v>
      </c>
      <c r="T402" t="s">
        <v>137</v>
      </c>
      <c r="U402" t="s">
        <v>57</v>
      </c>
      <c r="V402" t="s">
        <v>140</v>
      </c>
      <c r="W402" t="s">
        <v>141</v>
      </c>
      <c r="X402" t="s">
        <v>142</v>
      </c>
      <c r="Y402" t="s">
        <v>165</v>
      </c>
      <c r="Z402" t="s">
        <v>166</v>
      </c>
      <c r="AA402" t="s">
        <v>104</v>
      </c>
      <c r="AB402" t="s">
        <v>58</v>
      </c>
      <c r="AC402" t="s">
        <v>130</v>
      </c>
      <c r="AD402" t="s">
        <v>59</v>
      </c>
      <c r="AE402" t="s">
        <v>131</v>
      </c>
      <c r="AF402" t="s">
        <v>132</v>
      </c>
      <c r="AG402" t="s">
        <v>231</v>
      </c>
      <c r="AH402" t="s">
        <v>4521</v>
      </c>
      <c r="AI402" t="s">
        <v>4522</v>
      </c>
      <c r="AJ402" t="s">
        <v>4523</v>
      </c>
      <c r="AK402" t="s">
        <v>4524</v>
      </c>
      <c r="AL402" t="s">
        <v>4525</v>
      </c>
      <c r="AM402" t="s">
        <v>4526</v>
      </c>
      <c r="AN402" t="s">
        <v>133</v>
      </c>
      <c r="AO402" t="s">
        <v>4527</v>
      </c>
      <c r="AP402" t="s">
        <v>138</v>
      </c>
      <c r="AQ402" s="7">
        <v>14000</v>
      </c>
      <c r="AR402" s="7">
        <v>0</v>
      </c>
      <c r="AS402" t="s">
        <v>4861</v>
      </c>
      <c r="AT402" t="s">
        <v>4862</v>
      </c>
      <c r="AU402" s="7">
        <v>5</v>
      </c>
      <c r="AZ402" t="s">
        <v>150</v>
      </c>
      <c r="BA402" t="s">
        <v>4528</v>
      </c>
      <c r="BG402" t="s">
        <v>136</v>
      </c>
      <c r="BI402" t="s">
        <v>4529</v>
      </c>
      <c r="BJ402" s="7">
        <v>5</v>
      </c>
    </row>
    <row r="403" spans="1:62" x14ac:dyDescent="0.55000000000000004">
      <c r="A403" s="2" t="str">
        <f t="shared" si="63"/>
        <v>TeleventasPLAN 1 CUOTA PROTEGIDA</v>
      </c>
      <c r="B403" s="3">
        <f>VLOOKUP(A403,'[1]TARIFAS PRODUCTOS'!$C:$E,3,0)</f>
        <v>36120</v>
      </c>
      <c r="C403" s="6" t="str">
        <f t="shared" si="64"/>
        <v>JULIO</v>
      </c>
      <c r="D403" s="8" t="str">
        <f t="shared" si="65"/>
        <v>LUNES</v>
      </c>
      <c r="E403" s="9">
        <f t="shared" si="66"/>
        <v>6</v>
      </c>
      <c r="F403" s="14">
        <f t="shared" ca="1" si="67"/>
        <v>126</v>
      </c>
      <c r="G403" s="7">
        <v>3151051</v>
      </c>
      <c r="I403" t="s">
        <v>4530</v>
      </c>
      <c r="J403" t="s">
        <v>4006</v>
      </c>
      <c r="K403" t="s">
        <v>4531</v>
      </c>
      <c r="L403" t="s">
        <v>4531</v>
      </c>
      <c r="P403" t="s">
        <v>126</v>
      </c>
      <c r="Q403" t="s">
        <v>127</v>
      </c>
      <c r="R403" t="s">
        <v>128</v>
      </c>
      <c r="S403" t="s">
        <v>129</v>
      </c>
      <c r="T403" t="s">
        <v>137</v>
      </c>
      <c r="U403" t="s">
        <v>57</v>
      </c>
      <c r="V403" t="s">
        <v>140</v>
      </c>
      <c r="W403" t="s">
        <v>141</v>
      </c>
      <c r="X403" t="s">
        <v>142</v>
      </c>
      <c r="Y403" t="s">
        <v>211</v>
      </c>
      <c r="Z403" t="s">
        <v>212</v>
      </c>
      <c r="AA403" t="s">
        <v>213</v>
      </c>
      <c r="AB403" t="s">
        <v>58</v>
      </c>
      <c r="AC403" t="s">
        <v>130</v>
      </c>
      <c r="AD403" t="s">
        <v>59</v>
      </c>
      <c r="AE403" t="s">
        <v>131</v>
      </c>
      <c r="AF403" t="s">
        <v>132</v>
      </c>
      <c r="AG403" t="s">
        <v>231</v>
      </c>
      <c r="AH403" t="s">
        <v>4532</v>
      </c>
      <c r="AI403" t="s">
        <v>4533</v>
      </c>
      <c r="AJ403" t="s">
        <v>4534</v>
      </c>
      <c r="AK403" t="s">
        <v>4535</v>
      </c>
      <c r="AL403" t="s">
        <v>4536</v>
      </c>
      <c r="AM403" t="s">
        <v>4537</v>
      </c>
      <c r="AN403" t="s">
        <v>133</v>
      </c>
      <c r="AO403" t="s">
        <v>4538</v>
      </c>
      <c r="AP403" t="s">
        <v>138</v>
      </c>
      <c r="AQ403" s="7">
        <v>14000</v>
      </c>
      <c r="AR403" s="7">
        <v>0</v>
      </c>
      <c r="AS403" t="s">
        <v>4861</v>
      </c>
      <c r="AT403" t="s">
        <v>4862</v>
      </c>
      <c r="AU403" s="7">
        <v>5</v>
      </c>
      <c r="AZ403" t="s">
        <v>150</v>
      </c>
      <c r="BA403" t="s">
        <v>4539</v>
      </c>
      <c r="BG403" t="s">
        <v>136</v>
      </c>
      <c r="BI403" t="s">
        <v>4540</v>
      </c>
      <c r="BJ403" s="7">
        <v>5</v>
      </c>
    </row>
    <row r="404" spans="1:62" x14ac:dyDescent="0.55000000000000004">
      <c r="A404" s="2" t="str">
        <f t="shared" si="63"/>
        <v>TeleventasPLAN 1 CUOTA PROTEGIDA</v>
      </c>
      <c r="B404" s="3">
        <f>VLOOKUP(A404,'[1]TARIFAS PRODUCTOS'!$C:$E,3,0)</f>
        <v>36120</v>
      </c>
      <c r="C404" s="6" t="str">
        <f t="shared" si="64"/>
        <v>JULIO</v>
      </c>
      <c r="D404" s="8" t="str">
        <f t="shared" si="65"/>
        <v>LUNES</v>
      </c>
      <c r="E404" s="9">
        <f t="shared" si="66"/>
        <v>6</v>
      </c>
      <c r="F404" s="14">
        <f t="shared" ca="1" si="67"/>
        <v>126</v>
      </c>
      <c r="G404" s="7">
        <v>3151052</v>
      </c>
      <c r="I404" t="s">
        <v>4541</v>
      </c>
      <c r="J404" t="s">
        <v>4006</v>
      </c>
      <c r="K404" t="s">
        <v>4542</v>
      </c>
      <c r="L404" t="s">
        <v>4542</v>
      </c>
      <c r="P404" t="s">
        <v>126</v>
      </c>
      <c r="Q404" t="s">
        <v>127</v>
      </c>
      <c r="R404" t="s">
        <v>128</v>
      </c>
      <c r="S404" t="s">
        <v>129</v>
      </c>
      <c r="T404" t="s">
        <v>139</v>
      </c>
      <c r="U404" t="s">
        <v>62</v>
      </c>
      <c r="V404" t="s">
        <v>140</v>
      </c>
      <c r="W404" t="s">
        <v>141</v>
      </c>
      <c r="X404" t="s">
        <v>142</v>
      </c>
      <c r="Y404" t="s">
        <v>157</v>
      </c>
      <c r="Z404" t="s">
        <v>158</v>
      </c>
      <c r="AA404" t="s">
        <v>159</v>
      </c>
      <c r="AB404" t="s">
        <v>58</v>
      </c>
      <c r="AC404" t="s">
        <v>130</v>
      </c>
      <c r="AD404" t="s">
        <v>59</v>
      </c>
      <c r="AE404" t="s">
        <v>131</v>
      </c>
      <c r="AF404" t="s">
        <v>132</v>
      </c>
      <c r="AG404" t="s">
        <v>231</v>
      </c>
      <c r="AH404" t="s">
        <v>4543</v>
      </c>
      <c r="AI404" t="s">
        <v>4544</v>
      </c>
      <c r="AJ404" t="s">
        <v>4545</v>
      </c>
      <c r="AK404" t="s">
        <v>4546</v>
      </c>
      <c r="AL404" t="s">
        <v>4547</v>
      </c>
      <c r="AM404" t="s">
        <v>4548</v>
      </c>
      <c r="AN404" t="s">
        <v>133</v>
      </c>
      <c r="AO404" t="s">
        <v>4549</v>
      </c>
      <c r="AP404" t="s">
        <v>149</v>
      </c>
      <c r="AQ404" s="7">
        <v>14000</v>
      </c>
      <c r="AR404" s="7">
        <v>0</v>
      </c>
      <c r="AS404" t="s">
        <v>4861</v>
      </c>
      <c r="AT404" t="s">
        <v>4862</v>
      </c>
      <c r="AU404" s="7">
        <v>5</v>
      </c>
      <c r="AZ404" t="s">
        <v>150</v>
      </c>
      <c r="BA404" t="s">
        <v>4550</v>
      </c>
      <c r="BG404" t="s">
        <v>136</v>
      </c>
      <c r="BI404" t="s">
        <v>12671</v>
      </c>
      <c r="BJ404" s="7">
        <v>5</v>
      </c>
    </row>
    <row r="405" spans="1:62" x14ac:dyDescent="0.55000000000000004">
      <c r="A405" s="2" t="str">
        <f t="shared" si="63"/>
        <v>TeleventasPLAN 1 CUOTA PROTEGIDA</v>
      </c>
      <c r="B405" s="3">
        <f>VLOOKUP(A405,'[1]TARIFAS PRODUCTOS'!$C:$E,3,0)</f>
        <v>36120</v>
      </c>
      <c r="C405" s="6" t="str">
        <f t="shared" si="64"/>
        <v>JULIO</v>
      </c>
      <c r="D405" s="8" t="str">
        <f t="shared" si="65"/>
        <v>LUNES</v>
      </c>
      <c r="E405" s="9">
        <f t="shared" si="66"/>
        <v>6</v>
      </c>
      <c r="F405" s="14">
        <f t="shared" ca="1" si="67"/>
        <v>126</v>
      </c>
      <c r="G405" s="7">
        <v>3151053</v>
      </c>
      <c r="I405" t="s">
        <v>4551</v>
      </c>
      <c r="J405" t="s">
        <v>4006</v>
      </c>
      <c r="K405" t="s">
        <v>4552</v>
      </c>
      <c r="L405" t="s">
        <v>4552</v>
      </c>
      <c r="P405" t="s">
        <v>126</v>
      </c>
      <c r="Q405" t="s">
        <v>127</v>
      </c>
      <c r="R405" t="s">
        <v>128</v>
      </c>
      <c r="S405" t="s">
        <v>129</v>
      </c>
      <c r="T405" t="s">
        <v>139</v>
      </c>
      <c r="U405" t="s">
        <v>62</v>
      </c>
      <c r="V405" t="s">
        <v>140</v>
      </c>
      <c r="W405" t="s">
        <v>141</v>
      </c>
      <c r="X405" t="s">
        <v>142</v>
      </c>
      <c r="Y405" t="s">
        <v>157</v>
      </c>
      <c r="Z405" t="s">
        <v>158</v>
      </c>
      <c r="AA405" t="s">
        <v>159</v>
      </c>
      <c r="AB405" t="s">
        <v>58</v>
      </c>
      <c r="AC405" t="s">
        <v>130</v>
      </c>
      <c r="AD405" t="s">
        <v>59</v>
      </c>
      <c r="AE405" t="s">
        <v>131</v>
      </c>
      <c r="AF405" t="s">
        <v>132</v>
      </c>
      <c r="AG405" t="s">
        <v>231</v>
      </c>
      <c r="AH405" t="s">
        <v>4553</v>
      </c>
      <c r="AI405" t="s">
        <v>4554</v>
      </c>
      <c r="AJ405" t="s">
        <v>4555</v>
      </c>
      <c r="AK405" t="s">
        <v>4556</v>
      </c>
      <c r="AL405" t="s">
        <v>4557</v>
      </c>
      <c r="AM405" t="s">
        <v>4558</v>
      </c>
      <c r="AN405" t="s">
        <v>133</v>
      </c>
      <c r="AO405" t="s">
        <v>4559</v>
      </c>
      <c r="AP405" t="s">
        <v>149</v>
      </c>
      <c r="AQ405" s="7">
        <v>14000</v>
      </c>
      <c r="AR405" s="7">
        <v>0</v>
      </c>
      <c r="AS405" t="s">
        <v>4861</v>
      </c>
      <c r="AT405" t="s">
        <v>4862</v>
      </c>
      <c r="AU405" s="7">
        <v>5</v>
      </c>
      <c r="AZ405" t="s">
        <v>150</v>
      </c>
      <c r="BA405" t="s">
        <v>4560</v>
      </c>
      <c r="BG405" t="s">
        <v>136</v>
      </c>
      <c r="BI405" t="s">
        <v>4561</v>
      </c>
      <c r="BJ405" s="7">
        <v>5</v>
      </c>
    </row>
    <row r="406" spans="1:62" x14ac:dyDescent="0.55000000000000004">
      <c r="A406" s="2" t="str">
        <f t="shared" si="63"/>
        <v>TeleventasPLAN 1 CUOTA PROTEGIDA</v>
      </c>
      <c r="B406" s="3">
        <f>VLOOKUP(A406,'[1]TARIFAS PRODUCTOS'!$C:$E,3,0)</f>
        <v>36120</v>
      </c>
      <c r="C406" s="6" t="str">
        <f t="shared" si="64"/>
        <v>JULIO</v>
      </c>
      <c r="D406" s="8" t="str">
        <f t="shared" si="65"/>
        <v>LUNES</v>
      </c>
      <c r="E406" s="9">
        <f t="shared" si="66"/>
        <v>6</v>
      </c>
      <c r="F406" s="14">
        <f t="shared" ca="1" si="67"/>
        <v>126</v>
      </c>
      <c r="G406" s="7">
        <v>3151054</v>
      </c>
      <c r="I406" t="s">
        <v>4562</v>
      </c>
      <c r="J406" t="s">
        <v>4006</v>
      </c>
      <c r="K406" t="s">
        <v>4563</v>
      </c>
      <c r="L406" t="s">
        <v>4563</v>
      </c>
      <c r="P406" t="s">
        <v>126</v>
      </c>
      <c r="Q406" t="s">
        <v>127</v>
      </c>
      <c r="R406" t="s">
        <v>128</v>
      </c>
      <c r="S406" t="s">
        <v>129</v>
      </c>
      <c r="T406" t="s">
        <v>151</v>
      </c>
      <c r="U406" t="s">
        <v>65</v>
      </c>
      <c r="V406" t="s">
        <v>140</v>
      </c>
      <c r="W406" t="s">
        <v>141</v>
      </c>
      <c r="X406" t="s">
        <v>142</v>
      </c>
      <c r="Y406" t="s">
        <v>165</v>
      </c>
      <c r="Z406" t="s">
        <v>166</v>
      </c>
      <c r="AA406" t="s">
        <v>104</v>
      </c>
      <c r="AB406" t="s">
        <v>58</v>
      </c>
      <c r="AC406" t="s">
        <v>130</v>
      </c>
      <c r="AD406" t="s">
        <v>59</v>
      </c>
      <c r="AE406" t="s">
        <v>131</v>
      </c>
      <c r="AF406" t="s">
        <v>132</v>
      </c>
      <c r="AG406" t="s">
        <v>231</v>
      </c>
      <c r="AH406" t="s">
        <v>4564</v>
      </c>
      <c r="AI406" t="s">
        <v>4565</v>
      </c>
      <c r="AJ406" t="s">
        <v>4566</v>
      </c>
      <c r="AK406" t="s">
        <v>4567</v>
      </c>
      <c r="AL406" t="s">
        <v>4568</v>
      </c>
      <c r="AM406" t="s">
        <v>4569</v>
      </c>
      <c r="AN406" t="s">
        <v>133</v>
      </c>
      <c r="AO406" t="s">
        <v>4570</v>
      </c>
      <c r="AP406" t="s">
        <v>154</v>
      </c>
      <c r="AQ406" s="7">
        <v>14000</v>
      </c>
      <c r="AR406" s="7">
        <v>0</v>
      </c>
      <c r="AS406" t="s">
        <v>4861</v>
      </c>
      <c r="AT406" t="s">
        <v>4862</v>
      </c>
      <c r="AU406" s="7">
        <v>5</v>
      </c>
      <c r="AZ406" t="s">
        <v>150</v>
      </c>
      <c r="BA406" t="s">
        <v>3570</v>
      </c>
      <c r="BG406" t="s">
        <v>136</v>
      </c>
      <c r="BI406" t="s">
        <v>4571</v>
      </c>
      <c r="BJ406" s="7">
        <v>5</v>
      </c>
    </row>
    <row r="407" spans="1:62" x14ac:dyDescent="0.55000000000000004">
      <c r="A407" s="2" t="str">
        <f t="shared" si="63"/>
        <v>TeleventasPLAN 1 CUOTA PROTEGIDA</v>
      </c>
      <c r="B407" s="3">
        <f>VLOOKUP(A407,'[1]TARIFAS PRODUCTOS'!$C:$E,3,0)</f>
        <v>36120</v>
      </c>
      <c r="C407" s="6" t="str">
        <f t="shared" si="64"/>
        <v>JULIO</v>
      </c>
      <c r="D407" s="8" t="str">
        <f t="shared" si="65"/>
        <v>LUNES</v>
      </c>
      <c r="E407" s="9">
        <f t="shared" si="66"/>
        <v>6</v>
      </c>
      <c r="F407" s="14">
        <f t="shared" ca="1" si="67"/>
        <v>126</v>
      </c>
      <c r="G407" s="7">
        <v>3151055</v>
      </c>
      <c r="I407" t="s">
        <v>4572</v>
      </c>
      <c r="J407" t="s">
        <v>4006</v>
      </c>
      <c r="K407" t="s">
        <v>4573</v>
      </c>
      <c r="L407" t="s">
        <v>4573</v>
      </c>
      <c r="P407" t="s">
        <v>126</v>
      </c>
      <c r="Q407" t="s">
        <v>127</v>
      </c>
      <c r="R407" t="s">
        <v>128</v>
      </c>
      <c r="S407" t="s">
        <v>129</v>
      </c>
      <c r="T407" t="s">
        <v>151</v>
      </c>
      <c r="U407" t="s">
        <v>65</v>
      </c>
      <c r="V407" t="s">
        <v>140</v>
      </c>
      <c r="W407" t="s">
        <v>141</v>
      </c>
      <c r="X407" t="s">
        <v>142</v>
      </c>
      <c r="Y407" t="s">
        <v>4468</v>
      </c>
      <c r="Z407" t="s">
        <v>4469</v>
      </c>
      <c r="AA407" t="s">
        <v>4470</v>
      </c>
      <c r="AB407" t="s">
        <v>58</v>
      </c>
      <c r="AC407" t="s">
        <v>130</v>
      </c>
      <c r="AD407" t="s">
        <v>59</v>
      </c>
      <c r="AE407" t="s">
        <v>131</v>
      </c>
      <c r="AF407" t="s">
        <v>132</v>
      </c>
      <c r="AG407" t="s">
        <v>231</v>
      </c>
      <c r="AH407" t="s">
        <v>4574</v>
      </c>
      <c r="AI407" t="s">
        <v>4575</v>
      </c>
      <c r="AJ407" t="s">
        <v>4576</v>
      </c>
      <c r="AK407" t="s">
        <v>4577</v>
      </c>
      <c r="AL407" t="s">
        <v>4578</v>
      </c>
      <c r="AM407" t="s">
        <v>4579</v>
      </c>
      <c r="AN407" t="s">
        <v>133</v>
      </c>
      <c r="AO407" t="s">
        <v>4580</v>
      </c>
      <c r="AP407" t="s">
        <v>154</v>
      </c>
      <c r="AQ407" s="7">
        <v>14000</v>
      </c>
      <c r="AR407" s="7">
        <v>0</v>
      </c>
      <c r="AS407" t="s">
        <v>4861</v>
      </c>
      <c r="AT407" t="s">
        <v>4862</v>
      </c>
      <c r="AU407" s="7">
        <v>5</v>
      </c>
      <c r="AZ407" t="s">
        <v>150</v>
      </c>
      <c r="BA407" t="s">
        <v>4581</v>
      </c>
      <c r="BG407" t="s">
        <v>136</v>
      </c>
      <c r="BI407" t="s">
        <v>4582</v>
      </c>
      <c r="BJ407" s="7">
        <v>5</v>
      </c>
    </row>
    <row r="408" spans="1:62" x14ac:dyDescent="0.55000000000000004">
      <c r="A408" s="2" t="str">
        <f t="shared" si="63"/>
        <v>TeleventasPLAN 1 CUOTA PROTEGIDA</v>
      </c>
      <c r="B408" s="3">
        <f>VLOOKUP(A408,'[1]TARIFAS PRODUCTOS'!$C:$E,3,0)</f>
        <v>36120</v>
      </c>
      <c r="C408" s="6" t="str">
        <f t="shared" si="64"/>
        <v>JULIO</v>
      </c>
      <c r="D408" s="8" t="str">
        <f t="shared" si="65"/>
        <v>VIERNES</v>
      </c>
      <c r="E408" s="9">
        <f t="shared" si="66"/>
        <v>3</v>
      </c>
      <c r="F408" s="14">
        <f t="shared" ca="1" si="67"/>
        <v>126</v>
      </c>
      <c r="G408" s="7">
        <v>3151056</v>
      </c>
      <c r="I408" t="s">
        <v>4583</v>
      </c>
      <c r="J408" t="s">
        <v>2709</v>
      </c>
      <c r="K408" t="s">
        <v>4584</v>
      </c>
      <c r="L408" t="s">
        <v>4584</v>
      </c>
      <c r="P408" t="s">
        <v>126</v>
      </c>
      <c r="Q408" t="s">
        <v>127</v>
      </c>
      <c r="R408" t="s">
        <v>128</v>
      </c>
      <c r="S408" t="s">
        <v>129</v>
      </c>
      <c r="T408" t="s">
        <v>126</v>
      </c>
      <c r="U408" t="s">
        <v>64</v>
      </c>
      <c r="V408" t="s">
        <v>140</v>
      </c>
      <c r="W408" t="s">
        <v>141</v>
      </c>
      <c r="X408" t="s">
        <v>142</v>
      </c>
      <c r="Y408" t="s">
        <v>152</v>
      </c>
      <c r="Z408" t="s">
        <v>153</v>
      </c>
      <c r="AA408" t="s">
        <v>106</v>
      </c>
      <c r="AB408" t="s">
        <v>58</v>
      </c>
      <c r="AC408" t="s">
        <v>130</v>
      </c>
      <c r="AD408" t="s">
        <v>59</v>
      </c>
      <c r="AE408" t="s">
        <v>131</v>
      </c>
      <c r="AF408" t="s">
        <v>132</v>
      </c>
      <c r="AG408" t="s">
        <v>231</v>
      </c>
      <c r="AH408" t="s">
        <v>4585</v>
      </c>
      <c r="AI408" t="s">
        <v>4586</v>
      </c>
      <c r="AJ408" t="s">
        <v>4587</v>
      </c>
      <c r="AK408" t="s">
        <v>4588</v>
      </c>
      <c r="AL408" t="s">
        <v>4589</v>
      </c>
      <c r="AM408" t="s">
        <v>4590</v>
      </c>
      <c r="AN408" t="s">
        <v>133</v>
      </c>
      <c r="AO408" t="s">
        <v>4591</v>
      </c>
      <c r="AP408" t="s">
        <v>134</v>
      </c>
      <c r="AQ408" s="7">
        <v>14000</v>
      </c>
      <c r="AR408" s="7">
        <v>0</v>
      </c>
      <c r="AS408" t="s">
        <v>4861</v>
      </c>
      <c r="AT408" t="s">
        <v>4862</v>
      </c>
      <c r="AU408" s="7">
        <v>5</v>
      </c>
      <c r="AZ408" t="s">
        <v>150</v>
      </c>
      <c r="BA408" t="s">
        <v>4592</v>
      </c>
      <c r="BG408" t="s">
        <v>136</v>
      </c>
      <c r="BI408" t="s">
        <v>4593</v>
      </c>
      <c r="BJ408" s="7">
        <v>5</v>
      </c>
    </row>
    <row r="409" spans="1:62" x14ac:dyDescent="0.55000000000000004">
      <c r="A409" s="2" t="str">
        <f t="shared" si="63"/>
        <v>TeleventasPLAN 1 CUOTA PROTEGIDA</v>
      </c>
      <c r="B409" s="3">
        <f>VLOOKUP(A409,'[1]TARIFAS PRODUCTOS'!$C:$E,3,0)</f>
        <v>36120</v>
      </c>
      <c r="C409" s="6" t="str">
        <f t="shared" si="64"/>
        <v>JULIO</v>
      </c>
      <c r="D409" s="8" t="str">
        <f t="shared" si="65"/>
        <v>LUNES</v>
      </c>
      <c r="E409" s="9">
        <f t="shared" si="66"/>
        <v>6</v>
      </c>
      <c r="F409" s="14">
        <f t="shared" ca="1" si="67"/>
        <v>126</v>
      </c>
      <c r="G409" s="7">
        <v>3151057</v>
      </c>
      <c r="I409" t="s">
        <v>4594</v>
      </c>
      <c r="J409" t="s">
        <v>4006</v>
      </c>
      <c r="K409" t="s">
        <v>4595</v>
      </c>
      <c r="L409" t="s">
        <v>4595</v>
      </c>
      <c r="P409" t="s">
        <v>126</v>
      </c>
      <c r="Q409" t="s">
        <v>127</v>
      </c>
      <c r="R409" t="s">
        <v>128</v>
      </c>
      <c r="S409" t="s">
        <v>129</v>
      </c>
      <c r="T409" t="s">
        <v>137</v>
      </c>
      <c r="U409" t="s">
        <v>57</v>
      </c>
      <c r="V409" t="s">
        <v>140</v>
      </c>
      <c r="W409" t="s">
        <v>141</v>
      </c>
      <c r="X409" t="s">
        <v>142</v>
      </c>
      <c r="Y409" t="s">
        <v>171</v>
      </c>
      <c r="Z409" t="s">
        <v>172</v>
      </c>
      <c r="AA409" t="s">
        <v>173</v>
      </c>
      <c r="AB409" t="s">
        <v>58</v>
      </c>
      <c r="AC409" t="s">
        <v>130</v>
      </c>
      <c r="AD409" t="s">
        <v>59</v>
      </c>
      <c r="AE409" t="s">
        <v>131</v>
      </c>
      <c r="AF409" t="s">
        <v>132</v>
      </c>
      <c r="AG409" t="s">
        <v>231</v>
      </c>
      <c r="AH409" t="s">
        <v>4596</v>
      </c>
      <c r="AI409" t="s">
        <v>4597</v>
      </c>
      <c r="AJ409" t="s">
        <v>4598</v>
      </c>
      <c r="AK409" t="s">
        <v>4599</v>
      </c>
      <c r="AL409" t="s">
        <v>4600</v>
      </c>
      <c r="AM409" t="s">
        <v>4601</v>
      </c>
      <c r="AN409" t="s">
        <v>133</v>
      </c>
      <c r="AO409" t="s">
        <v>4602</v>
      </c>
      <c r="AP409" t="s">
        <v>138</v>
      </c>
      <c r="AQ409" s="7">
        <v>14000</v>
      </c>
      <c r="AR409" s="7">
        <v>0</v>
      </c>
      <c r="AS409" t="s">
        <v>4861</v>
      </c>
      <c r="AT409" t="s">
        <v>4862</v>
      </c>
      <c r="AU409" s="7">
        <v>5</v>
      </c>
      <c r="AZ409" t="s">
        <v>150</v>
      </c>
      <c r="BA409" t="s">
        <v>4603</v>
      </c>
      <c r="BG409" t="s">
        <v>136</v>
      </c>
      <c r="BI409" t="s">
        <v>4604</v>
      </c>
      <c r="BJ409" s="7">
        <v>5</v>
      </c>
    </row>
    <row r="410" spans="1:62" x14ac:dyDescent="0.55000000000000004">
      <c r="A410" s="2" t="str">
        <f t="shared" si="63"/>
        <v>TeleventasPLAN 1 CUOTA PROTEGIDA</v>
      </c>
      <c r="B410" s="3">
        <f>VLOOKUP(A410,'[1]TARIFAS PRODUCTOS'!$C:$E,3,0)</f>
        <v>36120</v>
      </c>
      <c r="C410" s="6" t="str">
        <f t="shared" si="64"/>
        <v>JULIO</v>
      </c>
      <c r="D410" s="8" t="str">
        <f t="shared" si="65"/>
        <v>LUNES</v>
      </c>
      <c r="E410" s="9">
        <f t="shared" si="66"/>
        <v>6</v>
      </c>
      <c r="F410" s="14">
        <f t="shared" ca="1" si="67"/>
        <v>126</v>
      </c>
      <c r="G410" s="7">
        <v>3151058</v>
      </c>
      <c r="I410" t="s">
        <v>4605</v>
      </c>
      <c r="J410" t="s">
        <v>4006</v>
      </c>
      <c r="K410" t="s">
        <v>4606</v>
      </c>
      <c r="L410" t="s">
        <v>4606</v>
      </c>
      <c r="P410" t="s">
        <v>126</v>
      </c>
      <c r="Q410" t="s">
        <v>127</v>
      </c>
      <c r="R410" t="s">
        <v>128</v>
      </c>
      <c r="S410" t="s">
        <v>129</v>
      </c>
      <c r="T410" t="s">
        <v>139</v>
      </c>
      <c r="U410" t="s">
        <v>62</v>
      </c>
      <c r="V410" t="s">
        <v>140</v>
      </c>
      <c r="W410" t="s">
        <v>141</v>
      </c>
      <c r="X410" t="s">
        <v>142</v>
      </c>
      <c r="Y410" t="s">
        <v>157</v>
      </c>
      <c r="Z410" t="s">
        <v>158</v>
      </c>
      <c r="AA410" t="s">
        <v>159</v>
      </c>
      <c r="AB410" t="s">
        <v>58</v>
      </c>
      <c r="AC410" t="s">
        <v>130</v>
      </c>
      <c r="AD410" t="s">
        <v>59</v>
      </c>
      <c r="AE410" t="s">
        <v>131</v>
      </c>
      <c r="AF410" t="s">
        <v>132</v>
      </c>
      <c r="AG410" t="s">
        <v>231</v>
      </c>
      <c r="AH410" t="s">
        <v>4607</v>
      </c>
      <c r="AI410" t="s">
        <v>4608</v>
      </c>
      <c r="AJ410" t="s">
        <v>4609</v>
      </c>
      <c r="AK410" t="s">
        <v>4610</v>
      </c>
      <c r="AL410" t="s">
        <v>4611</v>
      </c>
      <c r="AM410" t="s">
        <v>4612</v>
      </c>
      <c r="AN410" t="s">
        <v>133</v>
      </c>
      <c r="AO410" t="s">
        <v>4613</v>
      </c>
      <c r="AP410" t="s">
        <v>149</v>
      </c>
      <c r="AQ410" s="7">
        <v>14000</v>
      </c>
      <c r="AR410" s="7">
        <v>0</v>
      </c>
      <c r="AS410" t="s">
        <v>4861</v>
      </c>
      <c r="AT410" t="s">
        <v>4862</v>
      </c>
      <c r="AU410" s="7">
        <v>5</v>
      </c>
      <c r="AZ410" t="s">
        <v>150</v>
      </c>
      <c r="BA410" t="s">
        <v>4614</v>
      </c>
      <c r="BG410" t="s">
        <v>136</v>
      </c>
      <c r="BI410" t="s">
        <v>4615</v>
      </c>
      <c r="BJ410" s="7">
        <v>5</v>
      </c>
    </row>
    <row r="411" spans="1:62" x14ac:dyDescent="0.55000000000000004">
      <c r="A411" s="2" t="str">
        <f t="shared" si="63"/>
        <v>TeleventasPLAN 1 CUOTA PROTEGIDA</v>
      </c>
      <c r="B411" s="3">
        <f>VLOOKUP(A411,'[1]TARIFAS PRODUCTOS'!$C:$E,3,0)</f>
        <v>36120</v>
      </c>
      <c r="C411" s="6" t="str">
        <f t="shared" si="64"/>
        <v>JULIO</v>
      </c>
      <c r="D411" s="8" t="str">
        <f t="shared" si="65"/>
        <v>LUNES</v>
      </c>
      <c r="E411" s="9">
        <f t="shared" si="66"/>
        <v>6</v>
      </c>
      <c r="F411" s="14">
        <f t="shared" ca="1" si="67"/>
        <v>126</v>
      </c>
      <c r="G411" s="7">
        <v>3151059</v>
      </c>
      <c r="I411" t="s">
        <v>4616</v>
      </c>
      <c r="J411" t="s">
        <v>4006</v>
      </c>
      <c r="K411" t="s">
        <v>4617</v>
      </c>
      <c r="L411" t="s">
        <v>4617</v>
      </c>
      <c r="P411" t="s">
        <v>126</v>
      </c>
      <c r="Q411" t="s">
        <v>127</v>
      </c>
      <c r="R411" t="s">
        <v>128</v>
      </c>
      <c r="S411" t="s">
        <v>129</v>
      </c>
      <c r="T411" t="s">
        <v>137</v>
      </c>
      <c r="U411" t="s">
        <v>57</v>
      </c>
      <c r="V411" t="s">
        <v>140</v>
      </c>
      <c r="W411" t="s">
        <v>141</v>
      </c>
      <c r="X411" t="s">
        <v>142</v>
      </c>
      <c r="Y411" t="s">
        <v>165</v>
      </c>
      <c r="Z411" t="s">
        <v>166</v>
      </c>
      <c r="AA411" t="s">
        <v>104</v>
      </c>
      <c r="AB411" t="s">
        <v>58</v>
      </c>
      <c r="AC411" t="s">
        <v>130</v>
      </c>
      <c r="AD411" t="s">
        <v>59</v>
      </c>
      <c r="AE411" t="s">
        <v>131</v>
      </c>
      <c r="AF411" t="s">
        <v>132</v>
      </c>
      <c r="AG411" t="s">
        <v>231</v>
      </c>
      <c r="AH411" t="s">
        <v>4618</v>
      </c>
      <c r="AI411" t="s">
        <v>4619</v>
      </c>
      <c r="AJ411" t="s">
        <v>4620</v>
      </c>
      <c r="AK411" t="s">
        <v>4621</v>
      </c>
      <c r="AL411" t="s">
        <v>4622</v>
      </c>
      <c r="AM411" t="s">
        <v>4623</v>
      </c>
      <c r="AN411" t="s">
        <v>133</v>
      </c>
      <c r="AO411" t="s">
        <v>4624</v>
      </c>
      <c r="AP411" t="s">
        <v>138</v>
      </c>
      <c r="AQ411" s="7">
        <v>14000</v>
      </c>
      <c r="AR411" s="7">
        <v>0</v>
      </c>
      <c r="AS411" t="s">
        <v>4861</v>
      </c>
      <c r="AT411" t="s">
        <v>4862</v>
      </c>
      <c r="AU411" s="7">
        <v>5</v>
      </c>
      <c r="AZ411" t="s">
        <v>150</v>
      </c>
      <c r="BA411" t="s">
        <v>4625</v>
      </c>
      <c r="BG411" t="s">
        <v>136</v>
      </c>
      <c r="BI411" t="s">
        <v>4626</v>
      </c>
      <c r="BJ411" s="7">
        <v>5</v>
      </c>
    </row>
    <row r="412" spans="1:62" x14ac:dyDescent="0.55000000000000004">
      <c r="A412" s="2" t="str">
        <f t="shared" si="63"/>
        <v>TeleventasPLAN 1 CUOTA PROTEGIDA</v>
      </c>
      <c r="B412" s="3">
        <f>VLOOKUP(A412,'[1]TARIFAS PRODUCTOS'!$C:$E,3,0)</f>
        <v>36120</v>
      </c>
      <c r="C412" s="6" t="str">
        <f t="shared" si="64"/>
        <v>JULIO</v>
      </c>
      <c r="D412" s="8" t="str">
        <f t="shared" si="65"/>
        <v>LUNES</v>
      </c>
      <c r="E412" s="9">
        <f t="shared" si="66"/>
        <v>6</v>
      </c>
      <c r="F412" s="14">
        <f t="shared" ca="1" si="67"/>
        <v>126</v>
      </c>
      <c r="G412" s="7">
        <v>3151128</v>
      </c>
      <c r="I412" t="s">
        <v>4627</v>
      </c>
      <c r="J412" t="s">
        <v>4006</v>
      </c>
      <c r="K412" t="s">
        <v>4628</v>
      </c>
      <c r="L412" t="s">
        <v>4628</v>
      </c>
      <c r="P412" t="s">
        <v>126</v>
      </c>
      <c r="Q412" t="s">
        <v>127</v>
      </c>
      <c r="R412" t="s">
        <v>128</v>
      </c>
      <c r="S412" t="s">
        <v>129</v>
      </c>
      <c r="T412" t="s">
        <v>137</v>
      </c>
      <c r="U412" t="s">
        <v>57</v>
      </c>
      <c r="V412" t="s">
        <v>140</v>
      </c>
      <c r="W412" t="s">
        <v>141</v>
      </c>
      <c r="X412" t="s">
        <v>142</v>
      </c>
      <c r="Y412" t="s">
        <v>143</v>
      </c>
      <c r="Z412" t="s">
        <v>144</v>
      </c>
      <c r="AA412" t="s">
        <v>145</v>
      </c>
      <c r="AB412" t="s">
        <v>58</v>
      </c>
      <c r="AC412" t="s">
        <v>130</v>
      </c>
      <c r="AD412" t="s">
        <v>59</v>
      </c>
      <c r="AE412" t="s">
        <v>131</v>
      </c>
      <c r="AF412" t="s">
        <v>132</v>
      </c>
      <c r="AG412" t="s">
        <v>231</v>
      </c>
      <c r="AH412" t="s">
        <v>4629</v>
      </c>
      <c r="AI412" t="s">
        <v>4630</v>
      </c>
      <c r="AJ412" t="s">
        <v>4631</v>
      </c>
      <c r="AK412" t="s">
        <v>4632</v>
      </c>
      <c r="AL412" t="s">
        <v>4633</v>
      </c>
      <c r="AM412" t="s">
        <v>4634</v>
      </c>
      <c r="AN412" t="s">
        <v>133</v>
      </c>
      <c r="AO412" t="s">
        <v>4635</v>
      </c>
      <c r="AP412" t="s">
        <v>138</v>
      </c>
      <c r="AQ412" s="7">
        <v>14000</v>
      </c>
      <c r="AR412" s="7">
        <v>0</v>
      </c>
      <c r="AS412" t="s">
        <v>4861</v>
      </c>
      <c r="AT412" t="s">
        <v>4862</v>
      </c>
      <c r="AU412" s="7">
        <v>5</v>
      </c>
      <c r="AZ412" t="s">
        <v>150</v>
      </c>
      <c r="BA412" t="s">
        <v>4636</v>
      </c>
      <c r="BG412" t="s">
        <v>136</v>
      </c>
      <c r="BI412" t="s">
        <v>4637</v>
      </c>
      <c r="BJ412" s="7">
        <v>5</v>
      </c>
    </row>
    <row r="413" spans="1:62" x14ac:dyDescent="0.55000000000000004">
      <c r="A413" s="2" t="str">
        <f t="shared" si="63"/>
        <v>TeleventasVIDA ZURICH PLAN 1</v>
      </c>
      <c r="B413" s="3">
        <f>VLOOKUP(A413,'[1]TARIFAS PRODUCTOS'!$C:$E,3,0)</f>
        <v>24150</v>
      </c>
      <c r="C413" s="6" t="str">
        <f t="shared" si="64"/>
        <v>JULIO</v>
      </c>
      <c r="D413" s="8" t="str">
        <f t="shared" si="65"/>
        <v>LUNES</v>
      </c>
      <c r="E413" s="9">
        <f t="shared" si="66"/>
        <v>6</v>
      </c>
      <c r="F413" s="14">
        <f t="shared" ca="1" si="67"/>
        <v>126</v>
      </c>
      <c r="G413" s="7">
        <v>3151129</v>
      </c>
      <c r="I413" t="s">
        <v>4638</v>
      </c>
      <c r="J413" t="s">
        <v>4006</v>
      </c>
      <c r="K413" t="s">
        <v>4628</v>
      </c>
      <c r="L413" t="s">
        <v>4628</v>
      </c>
      <c r="P413" t="s">
        <v>126</v>
      </c>
      <c r="Q413" t="s">
        <v>127</v>
      </c>
      <c r="R413" t="s">
        <v>128</v>
      </c>
      <c r="S413" t="s">
        <v>129</v>
      </c>
      <c r="T413" t="s">
        <v>126</v>
      </c>
      <c r="U413" t="s">
        <v>64</v>
      </c>
      <c r="V413" t="s">
        <v>140</v>
      </c>
      <c r="W413" t="s">
        <v>141</v>
      </c>
      <c r="X413" t="s">
        <v>142</v>
      </c>
      <c r="Y413" t="s">
        <v>193</v>
      </c>
      <c r="Z413" t="s">
        <v>194</v>
      </c>
      <c r="AA413" t="s">
        <v>100</v>
      </c>
      <c r="AB413" t="s">
        <v>58</v>
      </c>
      <c r="AC413" t="s">
        <v>146</v>
      </c>
      <c r="AD413" t="s">
        <v>61</v>
      </c>
      <c r="AE413" t="s">
        <v>147</v>
      </c>
      <c r="AF413" t="s">
        <v>148</v>
      </c>
      <c r="AG413" t="s">
        <v>231</v>
      </c>
      <c r="AH413" t="s">
        <v>4639</v>
      </c>
      <c r="AI413" t="s">
        <v>4640</v>
      </c>
      <c r="AJ413" t="s">
        <v>4641</v>
      </c>
      <c r="AK413" t="s">
        <v>4642</v>
      </c>
      <c r="AL413" t="s">
        <v>4643</v>
      </c>
      <c r="AM413" t="s">
        <v>4644</v>
      </c>
      <c r="AN413" t="s">
        <v>133</v>
      </c>
      <c r="AO413" t="s">
        <v>4645</v>
      </c>
      <c r="AP413" t="s">
        <v>134</v>
      </c>
      <c r="AQ413" s="7">
        <v>12500</v>
      </c>
      <c r="AR413" s="7">
        <v>0</v>
      </c>
      <c r="AS413" t="s">
        <v>4861</v>
      </c>
      <c r="AT413" t="s">
        <v>4862</v>
      </c>
      <c r="AU413" s="7">
        <v>5</v>
      </c>
      <c r="AZ413" t="s">
        <v>150</v>
      </c>
      <c r="BA413" t="s">
        <v>4646</v>
      </c>
      <c r="BG413" t="s">
        <v>136</v>
      </c>
      <c r="BI413" t="s">
        <v>4647</v>
      </c>
      <c r="BJ413" s="7">
        <v>5</v>
      </c>
    </row>
    <row r="414" spans="1:62" x14ac:dyDescent="0.55000000000000004">
      <c r="A414" s="2" t="str">
        <f t="shared" si="63"/>
        <v>TeleventasVIDA ZURICH PLAN 1</v>
      </c>
      <c r="B414" s="3">
        <f>VLOOKUP(A414,'[1]TARIFAS PRODUCTOS'!$C:$E,3,0)</f>
        <v>24150</v>
      </c>
      <c r="C414" s="6" t="str">
        <f t="shared" si="64"/>
        <v>JULIO</v>
      </c>
      <c r="D414" s="8" t="str">
        <f t="shared" si="65"/>
        <v>LUNES</v>
      </c>
      <c r="E414" s="9">
        <f t="shared" si="66"/>
        <v>6</v>
      </c>
      <c r="F414" s="14">
        <f t="shared" ca="1" si="67"/>
        <v>126</v>
      </c>
      <c r="G414" s="7">
        <v>3151130</v>
      </c>
      <c r="I414" t="s">
        <v>4648</v>
      </c>
      <c r="J414" t="s">
        <v>4006</v>
      </c>
      <c r="K414" t="s">
        <v>4649</v>
      </c>
      <c r="L414" t="s">
        <v>4649</v>
      </c>
      <c r="P414" t="s">
        <v>126</v>
      </c>
      <c r="Q414" t="s">
        <v>127</v>
      </c>
      <c r="R414" t="s">
        <v>128</v>
      </c>
      <c r="S414" t="s">
        <v>129</v>
      </c>
      <c r="T414" t="s">
        <v>137</v>
      </c>
      <c r="U414" t="s">
        <v>57</v>
      </c>
      <c r="V414" t="s">
        <v>140</v>
      </c>
      <c r="W414" t="s">
        <v>141</v>
      </c>
      <c r="X414" t="s">
        <v>142</v>
      </c>
      <c r="Y414" t="s">
        <v>143</v>
      </c>
      <c r="Z414" t="s">
        <v>144</v>
      </c>
      <c r="AA414" t="s">
        <v>145</v>
      </c>
      <c r="AB414" t="s">
        <v>58</v>
      </c>
      <c r="AC414" t="s">
        <v>146</v>
      </c>
      <c r="AD414" t="s">
        <v>61</v>
      </c>
      <c r="AE414" t="s">
        <v>147</v>
      </c>
      <c r="AF414" t="s">
        <v>148</v>
      </c>
      <c r="AG414" t="s">
        <v>231</v>
      </c>
      <c r="AH414" t="s">
        <v>4650</v>
      </c>
      <c r="AI414" t="s">
        <v>4651</v>
      </c>
      <c r="AJ414" t="s">
        <v>4652</v>
      </c>
      <c r="AK414" t="s">
        <v>4653</v>
      </c>
      <c r="AL414" t="s">
        <v>4654</v>
      </c>
      <c r="AM414" t="s">
        <v>4655</v>
      </c>
      <c r="AN414" t="s">
        <v>133</v>
      </c>
      <c r="AO414" t="s">
        <v>4656</v>
      </c>
      <c r="AP414" t="s">
        <v>138</v>
      </c>
      <c r="AQ414" s="7">
        <v>12500</v>
      </c>
      <c r="AR414" s="7">
        <v>0</v>
      </c>
      <c r="AS414" t="s">
        <v>4861</v>
      </c>
      <c r="AT414" t="s">
        <v>4862</v>
      </c>
      <c r="AU414" s="7">
        <v>5</v>
      </c>
      <c r="AZ414" t="s">
        <v>150</v>
      </c>
      <c r="BA414" t="s">
        <v>4657</v>
      </c>
      <c r="BG414" t="s">
        <v>136</v>
      </c>
      <c r="BI414" t="s">
        <v>4658</v>
      </c>
      <c r="BJ414" s="7">
        <v>5</v>
      </c>
    </row>
    <row r="415" spans="1:62" x14ac:dyDescent="0.55000000000000004">
      <c r="A415" s="2" t="str">
        <f t="shared" si="63"/>
        <v>TeleventasCUOTA PROTEGIDA SILVER 1</v>
      </c>
      <c r="B415" s="3">
        <f>VLOOKUP(A415,'[1]TARIFAS PRODUCTOS'!$C:$E,3,0)</f>
        <v>38640</v>
      </c>
      <c r="C415" s="6" t="str">
        <f t="shared" si="64"/>
        <v>JULIO</v>
      </c>
      <c r="D415" s="8" t="str">
        <f t="shared" si="65"/>
        <v>LUNES</v>
      </c>
      <c r="E415" s="9">
        <f t="shared" si="66"/>
        <v>6</v>
      </c>
      <c r="F415" s="14">
        <f t="shared" ca="1" si="67"/>
        <v>126</v>
      </c>
      <c r="G415" s="7">
        <v>3151131</v>
      </c>
      <c r="I415" t="s">
        <v>4659</v>
      </c>
      <c r="J415" t="s">
        <v>4006</v>
      </c>
      <c r="K415" t="s">
        <v>4660</v>
      </c>
      <c r="L415" t="s">
        <v>4660</v>
      </c>
      <c r="P415" t="s">
        <v>126</v>
      </c>
      <c r="Q415" t="s">
        <v>127</v>
      </c>
      <c r="R415" t="s">
        <v>128</v>
      </c>
      <c r="S415" t="s">
        <v>129</v>
      </c>
      <c r="T415" t="s">
        <v>137</v>
      </c>
      <c r="U415" t="s">
        <v>57</v>
      </c>
      <c r="V415" t="s">
        <v>140</v>
      </c>
      <c r="W415" t="s">
        <v>141</v>
      </c>
      <c r="X415" t="s">
        <v>142</v>
      </c>
      <c r="Y415" t="s">
        <v>236</v>
      </c>
      <c r="Z415" t="s">
        <v>237</v>
      </c>
      <c r="AA415" t="s">
        <v>238</v>
      </c>
      <c r="AB415" t="s">
        <v>58</v>
      </c>
      <c r="AC415" t="s">
        <v>130</v>
      </c>
      <c r="AD415" t="s">
        <v>59</v>
      </c>
      <c r="AE415" t="s">
        <v>162</v>
      </c>
      <c r="AF415" t="s">
        <v>163</v>
      </c>
      <c r="AG415" t="s">
        <v>231</v>
      </c>
      <c r="AH415" t="s">
        <v>4661</v>
      </c>
      <c r="AI415" t="s">
        <v>4662</v>
      </c>
      <c r="AJ415" t="s">
        <v>4663</v>
      </c>
      <c r="AK415" t="s">
        <v>4664</v>
      </c>
      <c r="AL415" t="s">
        <v>4665</v>
      </c>
      <c r="AM415" t="s">
        <v>4666</v>
      </c>
      <c r="AN415" t="s">
        <v>133</v>
      </c>
      <c r="AO415" t="s">
        <v>4667</v>
      </c>
      <c r="AP415" t="s">
        <v>138</v>
      </c>
      <c r="AQ415" s="7">
        <v>20000</v>
      </c>
      <c r="AR415" s="7">
        <v>0</v>
      </c>
      <c r="AS415" t="s">
        <v>3962</v>
      </c>
      <c r="AT415" t="s">
        <v>3963</v>
      </c>
      <c r="AU415" s="7">
        <v>6</v>
      </c>
      <c r="AV415" t="s">
        <v>3964</v>
      </c>
      <c r="AZ415" t="s">
        <v>135</v>
      </c>
      <c r="BA415" t="s">
        <v>4668</v>
      </c>
      <c r="BG415" t="s">
        <v>136</v>
      </c>
      <c r="BI415" t="s">
        <v>4669</v>
      </c>
      <c r="BJ415" s="7">
        <v>5</v>
      </c>
    </row>
    <row r="416" spans="1:62" x14ac:dyDescent="0.55000000000000004">
      <c r="A416" s="2" t="str">
        <f t="shared" si="63"/>
        <v>TeleventasVIDA ZURICH PLAN 1</v>
      </c>
      <c r="B416" s="3">
        <f>VLOOKUP(A416,'[1]TARIFAS PRODUCTOS'!$C:$E,3,0)</f>
        <v>24150</v>
      </c>
      <c r="C416" s="6" t="str">
        <f t="shared" si="64"/>
        <v>JULIO</v>
      </c>
      <c r="D416" s="8" t="str">
        <f t="shared" si="65"/>
        <v>LUNES</v>
      </c>
      <c r="E416" s="9">
        <f t="shared" si="66"/>
        <v>6</v>
      </c>
      <c r="F416" s="14">
        <f t="shared" ca="1" si="67"/>
        <v>126</v>
      </c>
      <c r="G416" s="7">
        <v>3151132</v>
      </c>
      <c r="I416" t="s">
        <v>4670</v>
      </c>
      <c r="J416" t="s">
        <v>4006</v>
      </c>
      <c r="K416" t="s">
        <v>4660</v>
      </c>
      <c r="L416" t="s">
        <v>4660</v>
      </c>
      <c r="P416" t="s">
        <v>126</v>
      </c>
      <c r="Q416" t="s">
        <v>127</v>
      </c>
      <c r="R416" t="s">
        <v>128</v>
      </c>
      <c r="S416" t="s">
        <v>129</v>
      </c>
      <c r="T416" t="s">
        <v>126</v>
      </c>
      <c r="U416" t="s">
        <v>64</v>
      </c>
      <c r="V416" t="s">
        <v>140</v>
      </c>
      <c r="W416" t="s">
        <v>141</v>
      </c>
      <c r="X416" t="s">
        <v>142</v>
      </c>
      <c r="Y416" t="s">
        <v>193</v>
      </c>
      <c r="Z416" t="s">
        <v>194</v>
      </c>
      <c r="AA416" t="s">
        <v>100</v>
      </c>
      <c r="AB416" t="s">
        <v>58</v>
      </c>
      <c r="AC416" t="s">
        <v>146</v>
      </c>
      <c r="AD416" t="s">
        <v>61</v>
      </c>
      <c r="AE416" t="s">
        <v>147</v>
      </c>
      <c r="AF416" t="s">
        <v>148</v>
      </c>
      <c r="AG416" t="s">
        <v>231</v>
      </c>
      <c r="AH416" t="s">
        <v>4671</v>
      </c>
      <c r="AI416" t="s">
        <v>4672</v>
      </c>
      <c r="AJ416" t="s">
        <v>4673</v>
      </c>
      <c r="AK416" t="s">
        <v>4674</v>
      </c>
      <c r="AL416" t="s">
        <v>4675</v>
      </c>
      <c r="AM416" t="s">
        <v>4676</v>
      </c>
      <c r="AN416" t="s">
        <v>133</v>
      </c>
      <c r="AO416" t="s">
        <v>4677</v>
      </c>
      <c r="AP416" t="s">
        <v>134</v>
      </c>
      <c r="AQ416" s="7">
        <v>12500</v>
      </c>
      <c r="AR416" s="7">
        <v>0</v>
      </c>
      <c r="AS416" t="s">
        <v>4861</v>
      </c>
      <c r="AT416" t="s">
        <v>4862</v>
      </c>
      <c r="AU416" s="7">
        <v>5</v>
      </c>
      <c r="AZ416" t="s">
        <v>150</v>
      </c>
      <c r="BA416" t="s">
        <v>4678</v>
      </c>
      <c r="BG416" t="s">
        <v>136</v>
      </c>
      <c r="BI416" t="s">
        <v>4679</v>
      </c>
      <c r="BJ416" s="7">
        <v>5</v>
      </c>
    </row>
    <row r="417" spans="1:62" x14ac:dyDescent="0.55000000000000004">
      <c r="A417" s="2" t="str">
        <f t="shared" si="63"/>
        <v>TeleventasPLAN 1 CUOTA PROTEGIDA</v>
      </c>
      <c r="B417" s="3">
        <f>VLOOKUP(A417,'[1]TARIFAS PRODUCTOS'!$C:$E,3,0)</f>
        <v>36120</v>
      </c>
      <c r="C417" s="6" t="str">
        <f t="shared" si="64"/>
        <v>JULIO</v>
      </c>
      <c r="D417" s="8" t="str">
        <f t="shared" si="65"/>
        <v>LUNES</v>
      </c>
      <c r="E417" s="9">
        <f t="shared" si="66"/>
        <v>6</v>
      </c>
      <c r="F417" s="14">
        <f t="shared" ca="1" si="67"/>
        <v>126</v>
      </c>
      <c r="G417" s="7">
        <v>3151133</v>
      </c>
      <c r="I417" t="s">
        <v>4680</v>
      </c>
      <c r="J417" t="s">
        <v>4006</v>
      </c>
      <c r="K417" t="s">
        <v>4681</v>
      </c>
      <c r="L417" t="s">
        <v>4681</v>
      </c>
      <c r="P417" t="s">
        <v>126</v>
      </c>
      <c r="Q417" t="s">
        <v>127</v>
      </c>
      <c r="R417" t="s">
        <v>128</v>
      </c>
      <c r="S417" t="s">
        <v>129</v>
      </c>
      <c r="T417" t="s">
        <v>137</v>
      </c>
      <c r="U417" t="s">
        <v>57</v>
      </c>
      <c r="V417" t="s">
        <v>140</v>
      </c>
      <c r="W417" t="s">
        <v>141</v>
      </c>
      <c r="X417" t="s">
        <v>142</v>
      </c>
      <c r="Y417" t="s">
        <v>160</v>
      </c>
      <c r="Z417" t="s">
        <v>161</v>
      </c>
      <c r="AA417" t="s">
        <v>99</v>
      </c>
      <c r="AB417" t="s">
        <v>58</v>
      </c>
      <c r="AC417" t="s">
        <v>130</v>
      </c>
      <c r="AD417" t="s">
        <v>59</v>
      </c>
      <c r="AE417" t="s">
        <v>131</v>
      </c>
      <c r="AF417" t="s">
        <v>132</v>
      </c>
      <c r="AG417" t="s">
        <v>231</v>
      </c>
      <c r="AH417" t="s">
        <v>4682</v>
      </c>
      <c r="AI417" t="s">
        <v>4683</v>
      </c>
      <c r="AJ417" t="s">
        <v>4684</v>
      </c>
      <c r="AK417" t="s">
        <v>4685</v>
      </c>
      <c r="AL417" t="s">
        <v>4686</v>
      </c>
      <c r="AM417" t="s">
        <v>4687</v>
      </c>
      <c r="AN417" t="s">
        <v>133</v>
      </c>
      <c r="AO417" t="s">
        <v>4688</v>
      </c>
      <c r="AP417" t="s">
        <v>138</v>
      </c>
      <c r="AQ417" s="7">
        <v>14000</v>
      </c>
      <c r="AR417" s="7">
        <v>0</v>
      </c>
      <c r="AS417" t="s">
        <v>3958</v>
      </c>
      <c r="AT417" t="s">
        <v>3959</v>
      </c>
      <c r="AU417" s="7">
        <v>5</v>
      </c>
      <c r="AV417" t="s">
        <v>190</v>
      </c>
      <c r="AZ417" t="s">
        <v>150</v>
      </c>
      <c r="BA417" t="s">
        <v>4689</v>
      </c>
      <c r="BG417" t="s">
        <v>136</v>
      </c>
      <c r="BI417" t="s">
        <v>4690</v>
      </c>
      <c r="BJ417" s="7">
        <v>5</v>
      </c>
    </row>
    <row r="418" spans="1:62" x14ac:dyDescent="0.55000000000000004">
      <c r="A418" s="2" t="str">
        <f t="shared" si="63"/>
        <v>TeleventasPLAN 1 CUOTA PROTEGIDA</v>
      </c>
      <c r="B418" s="3">
        <f>VLOOKUP(A418,'[1]TARIFAS PRODUCTOS'!$C:$E,3,0)</f>
        <v>36120</v>
      </c>
      <c r="C418" s="6" t="str">
        <f t="shared" si="64"/>
        <v>JULIO</v>
      </c>
      <c r="D418" s="8" t="str">
        <f t="shared" si="65"/>
        <v>LUNES</v>
      </c>
      <c r="E418" s="9">
        <f t="shared" si="66"/>
        <v>6</v>
      </c>
      <c r="F418" s="14">
        <f t="shared" ca="1" si="67"/>
        <v>126</v>
      </c>
      <c r="G418" s="7">
        <v>3151134</v>
      </c>
      <c r="I418" t="s">
        <v>4691</v>
      </c>
      <c r="J418" t="s">
        <v>4006</v>
      </c>
      <c r="K418" t="s">
        <v>4692</v>
      </c>
      <c r="L418" t="s">
        <v>4692</v>
      </c>
      <c r="P418" t="s">
        <v>126</v>
      </c>
      <c r="Q418" t="s">
        <v>127</v>
      </c>
      <c r="R418" t="s">
        <v>128</v>
      </c>
      <c r="S418" t="s">
        <v>129</v>
      </c>
      <c r="T418" t="s">
        <v>137</v>
      </c>
      <c r="U418" t="s">
        <v>57</v>
      </c>
      <c r="V418" t="s">
        <v>140</v>
      </c>
      <c r="W418" t="s">
        <v>141</v>
      </c>
      <c r="X418" t="s">
        <v>142</v>
      </c>
      <c r="Y418" t="s">
        <v>181</v>
      </c>
      <c r="Z418" t="s">
        <v>182</v>
      </c>
      <c r="AA418" t="s">
        <v>98</v>
      </c>
      <c r="AB418" t="s">
        <v>58</v>
      </c>
      <c r="AC418" t="s">
        <v>130</v>
      </c>
      <c r="AD418" t="s">
        <v>59</v>
      </c>
      <c r="AE418" t="s">
        <v>131</v>
      </c>
      <c r="AF418" t="s">
        <v>132</v>
      </c>
      <c r="AG418" t="s">
        <v>231</v>
      </c>
      <c r="AH418" t="s">
        <v>4693</v>
      </c>
      <c r="AI418" t="s">
        <v>4694</v>
      </c>
      <c r="AJ418" t="s">
        <v>4695</v>
      </c>
      <c r="AK418" t="s">
        <v>4696</v>
      </c>
      <c r="AL418" t="s">
        <v>4697</v>
      </c>
      <c r="AM418" t="s">
        <v>4698</v>
      </c>
      <c r="AN418" t="s">
        <v>133</v>
      </c>
      <c r="AO418" t="s">
        <v>4699</v>
      </c>
      <c r="AP418" t="s">
        <v>138</v>
      </c>
      <c r="AQ418" s="7">
        <v>14000</v>
      </c>
      <c r="AR418" s="7">
        <v>0</v>
      </c>
      <c r="AS418" t="s">
        <v>4861</v>
      </c>
      <c r="AT418" t="s">
        <v>4862</v>
      </c>
      <c r="AU418" s="7">
        <v>5</v>
      </c>
      <c r="AZ418" t="s">
        <v>135</v>
      </c>
      <c r="BA418" t="s">
        <v>4700</v>
      </c>
      <c r="BG418" t="s">
        <v>136</v>
      </c>
      <c r="BI418" t="s">
        <v>4701</v>
      </c>
      <c r="BJ418" s="7">
        <v>5</v>
      </c>
    </row>
    <row r="419" spans="1:62" x14ac:dyDescent="0.55000000000000004">
      <c r="A419" s="2" t="str">
        <f t="shared" si="63"/>
        <v>TeleventasPLAN 1 CUOTA PROTEGIDA</v>
      </c>
      <c r="B419" s="3">
        <f>VLOOKUP(A419,'[1]TARIFAS PRODUCTOS'!$C:$E,3,0)</f>
        <v>36120</v>
      </c>
      <c r="C419" s="6" t="str">
        <f t="shared" si="64"/>
        <v>JULIO</v>
      </c>
      <c r="D419" s="8" t="str">
        <f t="shared" si="65"/>
        <v>LUNES</v>
      </c>
      <c r="E419" s="9">
        <f t="shared" si="66"/>
        <v>6</v>
      </c>
      <c r="F419" s="14">
        <f t="shared" ca="1" si="67"/>
        <v>126</v>
      </c>
      <c r="G419" s="7">
        <v>3151135</v>
      </c>
      <c r="I419" t="s">
        <v>4702</v>
      </c>
      <c r="J419" t="s">
        <v>4006</v>
      </c>
      <c r="K419" t="s">
        <v>4703</v>
      </c>
      <c r="L419" t="s">
        <v>4703</v>
      </c>
      <c r="P419" t="s">
        <v>126</v>
      </c>
      <c r="Q419" t="s">
        <v>127</v>
      </c>
      <c r="R419" t="s">
        <v>128</v>
      </c>
      <c r="S419" t="s">
        <v>129</v>
      </c>
      <c r="T419" t="s">
        <v>137</v>
      </c>
      <c r="U419" t="s">
        <v>57</v>
      </c>
      <c r="V419" t="s">
        <v>140</v>
      </c>
      <c r="W419" t="s">
        <v>141</v>
      </c>
      <c r="X419" t="s">
        <v>142</v>
      </c>
      <c r="Y419" t="s">
        <v>143</v>
      </c>
      <c r="Z419" t="s">
        <v>144</v>
      </c>
      <c r="AA419" t="s">
        <v>145</v>
      </c>
      <c r="AB419" t="s">
        <v>58</v>
      </c>
      <c r="AC419" t="s">
        <v>130</v>
      </c>
      <c r="AD419" t="s">
        <v>59</v>
      </c>
      <c r="AE419" t="s">
        <v>131</v>
      </c>
      <c r="AF419" t="s">
        <v>132</v>
      </c>
      <c r="AG419" t="s">
        <v>231</v>
      </c>
      <c r="AH419" t="s">
        <v>4704</v>
      </c>
      <c r="AI419" t="s">
        <v>4705</v>
      </c>
      <c r="AJ419" t="s">
        <v>4706</v>
      </c>
      <c r="AK419" t="s">
        <v>4707</v>
      </c>
      <c r="AL419" t="s">
        <v>4708</v>
      </c>
      <c r="AM419" t="s">
        <v>4709</v>
      </c>
      <c r="AN419" t="s">
        <v>133</v>
      </c>
      <c r="AO419" t="s">
        <v>4710</v>
      </c>
      <c r="AP419" t="s">
        <v>138</v>
      </c>
      <c r="AQ419" s="7">
        <v>14000</v>
      </c>
      <c r="AR419" s="7">
        <v>0</v>
      </c>
      <c r="AS419" t="s">
        <v>4861</v>
      </c>
      <c r="AT419" t="s">
        <v>4862</v>
      </c>
      <c r="AU419" s="7">
        <v>5</v>
      </c>
      <c r="AZ419" t="s">
        <v>150</v>
      </c>
      <c r="BA419" t="s">
        <v>4711</v>
      </c>
      <c r="BG419" t="s">
        <v>136</v>
      </c>
      <c r="BI419" t="s">
        <v>4712</v>
      </c>
      <c r="BJ419" s="7">
        <v>5</v>
      </c>
    </row>
    <row r="420" spans="1:62" x14ac:dyDescent="0.55000000000000004">
      <c r="A420" s="2" t="str">
        <f t="shared" ref="A420:A482" si="68">AB420&amp;AF420</f>
        <v>TeleventasPLAN 1 CUOTA PROTEGIDA</v>
      </c>
      <c r="B420" s="3">
        <f>VLOOKUP(A420,'[1]TARIFAS PRODUCTOS'!$C:$E,3,0)</f>
        <v>36120</v>
      </c>
      <c r="C420" s="6" t="str">
        <f t="shared" ref="C420:C482" si="69">UPPER(TEXT(J420,"MMMM"))</f>
        <v>JULIO</v>
      </c>
      <c r="D420" s="8" t="str">
        <f t="shared" ref="D420:D482" si="70">UPPER(TEXT(J420,"DDDD"))</f>
        <v>LUNES</v>
      </c>
      <c r="E420" s="9">
        <f t="shared" ref="E420:E482" si="71">DAY(J420)</f>
        <v>6</v>
      </c>
      <c r="F420" s="14">
        <f t="shared" ref="F420:F482" ca="1" si="72">(YEAR(NOW())-YEAR(AY420))</f>
        <v>126</v>
      </c>
      <c r="G420" s="7">
        <v>3151136</v>
      </c>
      <c r="I420" t="s">
        <v>4713</v>
      </c>
      <c r="J420" t="s">
        <v>4006</v>
      </c>
      <c r="K420" t="s">
        <v>4703</v>
      </c>
      <c r="L420" t="s">
        <v>4703</v>
      </c>
      <c r="P420" t="s">
        <v>126</v>
      </c>
      <c r="Q420" t="s">
        <v>127</v>
      </c>
      <c r="R420" t="s">
        <v>128</v>
      </c>
      <c r="S420" t="s">
        <v>129</v>
      </c>
      <c r="T420" t="s">
        <v>151</v>
      </c>
      <c r="U420" t="s">
        <v>65</v>
      </c>
      <c r="V420" t="s">
        <v>140</v>
      </c>
      <c r="W420" t="s">
        <v>141</v>
      </c>
      <c r="X420" t="s">
        <v>142</v>
      </c>
      <c r="Y420" t="s">
        <v>193</v>
      </c>
      <c r="Z420" t="s">
        <v>194</v>
      </c>
      <c r="AA420" t="s">
        <v>100</v>
      </c>
      <c r="AB420" t="s">
        <v>58</v>
      </c>
      <c r="AC420" t="s">
        <v>130</v>
      </c>
      <c r="AD420" t="s">
        <v>59</v>
      </c>
      <c r="AE420" t="s">
        <v>131</v>
      </c>
      <c r="AF420" t="s">
        <v>132</v>
      </c>
      <c r="AG420" t="s">
        <v>231</v>
      </c>
      <c r="AH420" t="s">
        <v>4714</v>
      </c>
      <c r="AI420" t="s">
        <v>4715</v>
      </c>
      <c r="AJ420" t="s">
        <v>4716</v>
      </c>
      <c r="AK420" t="s">
        <v>4717</v>
      </c>
      <c r="AL420" t="s">
        <v>4718</v>
      </c>
      <c r="AM420" t="s">
        <v>4719</v>
      </c>
      <c r="AN420" t="s">
        <v>133</v>
      </c>
      <c r="AO420" t="s">
        <v>4720</v>
      </c>
      <c r="AP420" t="s">
        <v>154</v>
      </c>
      <c r="AQ420" s="7">
        <v>14000</v>
      </c>
      <c r="AR420" s="7">
        <v>0</v>
      </c>
      <c r="AS420" t="s">
        <v>4861</v>
      </c>
      <c r="AT420" t="s">
        <v>4862</v>
      </c>
      <c r="AU420" s="7">
        <v>5</v>
      </c>
      <c r="AZ420" t="s">
        <v>150</v>
      </c>
      <c r="BA420" t="s">
        <v>4721</v>
      </c>
      <c r="BG420" t="s">
        <v>136</v>
      </c>
      <c r="BI420" t="s">
        <v>4722</v>
      </c>
      <c r="BJ420" s="7">
        <v>5</v>
      </c>
    </row>
    <row r="421" spans="1:62" x14ac:dyDescent="0.55000000000000004">
      <c r="A421" s="2" t="str">
        <f t="shared" si="68"/>
        <v>TeleventasPLAN 1 CUOTA PROTEGIDA</v>
      </c>
      <c r="B421" s="3">
        <f>VLOOKUP(A421,'[1]TARIFAS PRODUCTOS'!$C:$E,3,0)</f>
        <v>36120</v>
      </c>
      <c r="C421" s="6" t="str">
        <f t="shared" si="69"/>
        <v>JULIO</v>
      </c>
      <c r="D421" s="8" t="str">
        <f t="shared" si="70"/>
        <v>LUNES</v>
      </c>
      <c r="E421" s="9">
        <f t="shared" si="71"/>
        <v>6</v>
      </c>
      <c r="F421" s="14">
        <f t="shared" ca="1" si="72"/>
        <v>126</v>
      </c>
      <c r="G421" s="7">
        <v>3151137</v>
      </c>
      <c r="I421" t="s">
        <v>4723</v>
      </c>
      <c r="J421" t="s">
        <v>4006</v>
      </c>
      <c r="K421" t="s">
        <v>4703</v>
      </c>
      <c r="L421" t="s">
        <v>4703</v>
      </c>
      <c r="P421" t="s">
        <v>126</v>
      </c>
      <c r="Q421" t="s">
        <v>127</v>
      </c>
      <c r="R421" t="s">
        <v>128</v>
      </c>
      <c r="S421" t="s">
        <v>129</v>
      </c>
      <c r="T421" t="s">
        <v>151</v>
      </c>
      <c r="U421" t="s">
        <v>65</v>
      </c>
      <c r="V421" t="s">
        <v>140</v>
      </c>
      <c r="W421" t="s">
        <v>141</v>
      </c>
      <c r="X421" t="s">
        <v>142</v>
      </c>
      <c r="Y421" t="s">
        <v>160</v>
      </c>
      <c r="Z421" t="s">
        <v>161</v>
      </c>
      <c r="AA421" t="s">
        <v>99</v>
      </c>
      <c r="AB421" t="s">
        <v>58</v>
      </c>
      <c r="AC421" t="s">
        <v>130</v>
      </c>
      <c r="AD421" t="s">
        <v>59</v>
      </c>
      <c r="AE421" t="s">
        <v>131</v>
      </c>
      <c r="AF421" t="s">
        <v>132</v>
      </c>
      <c r="AG421" t="s">
        <v>231</v>
      </c>
      <c r="AH421" t="s">
        <v>4724</v>
      </c>
      <c r="AI421" t="s">
        <v>4725</v>
      </c>
      <c r="AJ421" t="s">
        <v>4726</v>
      </c>
      <c r="AK421" t="s">
        <v>4727</v>
      </c>
      <c r="AL421" t="s">
        <v>4728</v>
      </c>
      <c r="AM421" t="s">
        <v>4729</v>
      </c>
      <c r="AN421" t="s">
        <v>167</v>
      </c>
      <c r="AO421" t="s">
        <v>4730</v>
      </c>
      <c r="AP421" t="s">
        <v>154</v>
      </c>
      <c r="AQ421" s="7">
        <v>14000</v>
      </c>
      <c r="AR421" s="7">
        <v>0</v>
      </c>
      <c r="AS421" t="s">
        <v>4861</v>
      </c>
      <c r="AT421" t="s">
        <v>4862</v>
      </c>
      <c r="AU421" s="7">
        <v>5</v>
      </c>
      <c r="AZ421" t="s">
        <v>150</v>
      </c>
      <c r="BA421" t="s">
        <v>4731</v>
      </c>
      <c r="BG421" t="s">
        <v>136</v>
      </c>
      <c r="BI421" t="s">
        <v>4732</v>
      </c>
      <c r="BJ421" s="7">
        <v>5</v>
      </c>
    </row>
    <row r="422" spans="1:62" x14ac:dyDescent="0.55000000000000004">
      <c r="A422" s="2" t="str">
        <f t="shared" si="68"/>
        <v>TeleventasVIDA ZURICH PLAN 1</v>
      </c>
      <c r="B422" s="3">
        <f>VLOOKUP(A422,'[1]TARIFAS PRODUCTOS'!$C:$E,3,0)</f>
        <v>24150</v>
      </c>
      <c r="C422" s="6" t="str">
        <f t="shared" si="69"/>
        <v>JULIO</v>
      </c>
      <c r="D422" s="8" t="str">
        <f t="shared" si="70"/>
        <v>LUNES</v>
      </c>
      <c r="E422" s="9">
        <f t="shared" si="71"/>
        <v>6</v>
      </c>
      <c r="F422" s="14">
        <f t="shared" ca="1" si="72"/>
        <v>126</v>
      </c>
      <c r="G422" s="7">
        <v>3151138</v>
      </c>
      <c r="I422" t="s">
        <v>4733</v>
      </c>
      <c r="J422" t="s">
        <v>4006</v>
      </c>
      <c r="K422" t="s">
        <v>4734</v>
      </c>
      <c r="L422" t="s">
        <v>4734</v>
      </c>
      <c r="P422" t="s">
        <v>126</v>
      </c>
      <c r="Q422" t="s">
        <v>127</v>
      </c>
      <c r="R422" t="s">
        <v>128</v>
      </c>
      <c r="S422" t="s">
        <v>129</v>
      </c>
      <c r="T422" t="s">
        <v>126</v>
      </c>
      <c r="U422" t="s">
        <v>64</v>
      </c>
      <c r="V422" t="s">
        <v>140</v>
      </c>
      <c r="W422" t="s">
        <v>141</v>
      </c>
      <c r="X422" t="s">
        <v>142</v>
      </c>
      <c r="Y422" t="s">
        <v>152</v>
      </c>
      <c r="Z422" t="s">
        <v>153</v>
      </c>
      <c r="AA422" t="s">
        <v>106</v>
      </c>
      <c r="AB422" t="s">
        <v>58</v>
      </c>
      <c r="AC422" t="s">
        <v>146</v>
      </c>
      <c r="AD422" t="s">
        <v>61</v>
      </c>
      <c r="AE422" t="s">
        <v>147</v>
      </c>
      <c r="AF422" t="s">
        <v>148</v>
      </c>
      <c r="AG422" t="s">
        <v>231</v>
      </c>
      <c r="AH422" t="s">
        <v>4735</v>
      </c>
      <c r="AI422" t="s">
        <v>4736</v>
      </c>
      <c r="AJ422" t="s">
        <v>4737</v>
      </c>
      <c r="AK422" t="s">
        <v>4738</v>
      </c>
      <c r="AL422" t="s">
        <v>4739</v>
      </c>
      <c r="AM422" t="s">
        <v>4740</v>
      </c>
      <c r="AN422" t="s">
        <v>133</v>
      </c>
      <c r="AO422" t="s">
        <v>4741</v>
      </c>
      <c r="AP422" t="s">
        <v>134</v>
      </c>
      <c r="AQ422" s="7">
        <v>12500</v>
      </c>
      <c r="AR422" s="7">
        <v>0</v>
      </c>
      <c r="AS422" t="s">
        <v>4861</v>
      </c>
      <c r="AT422" t="s">
        <v>4862</v>
      </c>
      <c r="AU422" s="7">
        <v>5</v>
      </c>
      <c r="AZ422" t="s">
        <v>150</v>
      </c>
      <c r="BA422" t="s">
        <v>4742</v>
      </c>
      <c r="BG422" t="s">
        <v>136</v>
      </c>
      <c r="BI422" t="s">
        <v>4743</v>
      </c>
      <c r="BJ422" s="7">
        <v>5</v>
      </c>
    </row>
    <row r="423" spans="1:62" x14ac:dyDescent="0.55000000000000004">
      <c r="A423" s="2" t="str">
        <f t="shared" si="68"/>
        <v>TeleventasPLAN 1 CUOTA PROTEGIDA</v>
      </c>
      <c r="B423" s="3">
        <f>VLOOKUP(A423,'[1]TARIFAS PRODUCTOS'!$C:$E,3,0)</f>
        <v>36120</v>
      </c>
      <c r="C423" s="6" t="str">
        <f t="shared" si="69"/>
        <v>JULIO</v>
      </c>
      <c r="D423" s="8" t="str">
        <f t="shared" si="70"/>
        <v>LUNES</v>
      </c>
      <c r="E423" s="9">
        <f t="shared" si="71"/>
        <v>6</v>
      </c>
      <c r="F423" s="14">
        <f t="shared" ca="1" si="72"/>
        <v>126</v>
      </c>
      <c r="G423" s="7">
        <v>3151139</v>
      </c>
      <c r="I423" t="s">
        <v>4744</v>
      </c>
      <c r="J423" t="s">
        <v>4006</v>
      </c>
      <c r="K423" t="s">
        <v>4745</v>
      </c>
      <c r="L423" t="s">
        <v>4745</v>
      </c>
      <c r="P423" t="s">
        <v>126</v>
      </c>
      <c r="Q423" t="s">
        <v>127</v>
      </c>
      <c r="R423" t="s">
        <v>128</v>
      </c>
      <c r="S423" t="s">
        <v>129</v>
      </c>
      <c r="T423" t="s">
        <v>151</v>
      </c>
      <c r="U423" t="s">
        <v>65</v>
      </c>
      <c r="V423" t="s">
        <v>140</v>
      </c>
      <c r="W423" t="s">
        <v>141</v>
      </c>
      <c r="X423" t="s">
        <v>142</v>
      </c>
      <c r="Y423" t="s">
        <v>143</v>
      </c>
      <c r="Z423" t="s">
        <v>144</v>
      </c>
      <c r="AA423" t="s">
        <v>145</v>
      </c>
      <c r="AB423" t="s">
        <v>58</v>
      </c>
      <c r="AC423" t="s">
        <v>130</v>
      </c>
      <c r="AD423" t="s">
        <v>59</v>
      </c>
      <c r="AE423" t="s">
        <v>131</v>
      </c>
      <c r="AF423" t="s">
        <v>132</v>
      </c>
      <c r="AG423" t="s">
        <v>231</v>
      </c>
      <c r="AH423" t="s">
        <v>4746</v>
      </c>
      <c r="AI423" t="s">
        <v>4747</v>
      </c>
      <c r="AJ423" t="s">
        <v>4748</v>
      </c>
      <c r="AK423" t="s">
        <v>4749</v>
      </c>
      <c r="AL423" t="s">
        <v>4750</v>
      </c>
      <c r="AM423" t="s">
        <v>4751</v>
      </c>
      <c r="AN423" t="s">
        <v>133</v>
      </c>
      <c r="AO423" t="s">
        <v>4870</v>
      </c>
      <c r="AP423" t="s">
        <v>154</v>
      </c>
      <c r="AQ423" s="7">
        <v>14000</v>
      </c>
      <c r="AR423" s="7">
        <v>0</v>
      </c>
      <c r="AS423" t="s">
        <v>4861</v>
      </c>
      <c r="AT423" t="s">
        <v>4862</v>
      </c>
      <c r="AU423" s="7">
        <v>5</v>
      </c>
      <c r="AZ423" t="s">
        <v>150</v>
      </c>
      <c r="BA423" t="s">
        <v>4752</v>
      </c>
      <c r="BG423" t="s">
        <v>136</v>
      </c>
      <c r="BI423" t="s">
        <v>4753</v>
      </c>
      <c r="BJ423" s="7">
        <v>5</v>
      </c>
    </row>
    <row r="424" spans="1:62" x14ac:dyDescent="0.55000000000000004">
      <c r="A424" s="2" t="str">
        <f t="shared" si="68"/>
        <v>TeleventasPLAN 1 CUOTA PROTEGIDA</v>
      </c>
      <c r="B424" s="3">
        <f>VLOOKUP(A424,'[1]TARIFAS PRODUCTOS'!$C:$E,3,0)</f>
        <v>36120</v>
      </c>
      <c r="C424" s="6" t="str">
        <f t="shared" si="69"/>
        <v>JULIO</v>
      </c>
      <c r="D424" s="8" t="str">
        <f t="shared" si="70"/>
        <v>LUNES</v>
      </c>
      <c r="E424" s="9">
        <f t="shared" si="71"/>
        <v>6</v>
      </c>
      <c r="F424" s="14">
        <f t="shared" ca="1" si="72"/>
        <v>126</v>
      </c>
      <c r="G424" s="7">
        <v>3151140</v>
      </c>
      <c r="I424" t="s">
        <v>4754</v>
      </c>
      <c r="J424" t="s">
        <v>4006</v>
      </c>
      <c r="K424" t="s">
        <v>4745</v>
      </c>
      <c r="L424" t="s">
        <v>4745</v>
      </c>
      <c r="P424" t="s">
        <v>126</v>
      </c>
      <c r="Q424" t="s">
        <v>127</v>
      </c>
      <c r="R424" t="s">
        <v>128</v>
      </c>
      <c r="S424" t="s">
        <v>129</v>
      </c>
      <c r="T424" t="s">
        <v>139</v>
      </c>
      <c r="U424" t="s">
        <v>62</v>
      </c>
      <c r="V424" t="s">
        <v>140</v>
      </c>
      <c r="W424" t="s">
        <v>141</v>
      </c>
      <c r="X424" t="s">
        <v>142</v>
      </c>
      <c r="Y424" t="s">
        <v>152</v>
      </c>
      <c r="Z424" t="s">
        <v>153</v>
      </c>
      <c r="AA424" t="s">
        <v>106</v>
      </c>
      <c r="AB424" t="s">
        <v>58</v>
      </c>
      <c r="AC424" t="s">
        <v>130</v>
      </c>
      <c r="AD424" t="s">
        <v>59</v>
      </c>
      <c r="AE424" t="s">
        <v>131</v>
      </c>
      <c r="AF424" t="s">
        <v>132</v>
      </c>
      <c r="AG424" t="s">
        <v>231</v>
      </c>
      <c r="AH424" t="s">
        <v>4755</v>
      </c>
      <c r="AI424" t="s">
        <v>4756</v>
      </c>
      <c r="AJ424" t="s">
        <v>4757</v>
      </c>
      <c r="AK424" t="s">
        <v>4758</v>
      </c>
      <c r="AL424" t="s">
        <v>4759</v>
      </c>
      <c r="AM424" t="s">
        <v>4760</v>
      </c>
      <c r="AN424" t="s">
        <v>133</v>
      </c>
      <c r="AO424" t="s">
        <v>4761</v>
      </c>
      <c r="AP424" t="s">
        <v>149</v>
      </c>
      <c r="AQ424" s="7">
        <v>14000</v>
      </c>
      <c r="AR424" s="7">
        <v>0</v>
      </c>
      <c r="AS424" t="s">
        <v>4861</v>
      </c>
      <c r="AT424" t="s">
        <v>4862</v>
      </c>
      <c r="AU424" s="7">
        <v>5</v>
      </c>
      <c r="AZ424" t="s">
        <v>150</v>
      </c>
      <c r="BA424" t="s">
        <v>4762</v>
      </c>
      <c r="BG424" t="s">
        <v>136</v>
      </c>
      <c r="BI424" t="s">
        <v>4763</v>
      </c>
      <c r="BJ424" s="7">
        <v>5</v>
      </c>
    </row>
    <row r="425" spans="1:62" x14ac:dyDescent="0.55000000000000004">
      <c r="A425" s="2" t="str">
        <f t="shared" si="68"/>
        <v>TeleventasPLAN 1 CUOTA PROTEGIDA</v>
      </c>
      <c r="B425" s="3">
        <f>VLOOKUP(A425,'[1]TARIFAS PRODUCTOS'!$C:$E,3,0)</f>
        <v>36120</v>
      </c>
      <c r="C425" s="6" t="str">
        <f t="shared" si="69"/>
        <v>JULIO</v>
      </c>
      <c r="D425" s="8" t="str">
        <f t="shared" si="70"/>
        <v>LUNES</v>
      </c>
      <c r="E425" s="9">
        <f t="shared" si="71"/>
        <v>6</v>
      </c>
      <c r="F425" s="14">
        <f t="shared" ca="1" si="72"/>
        <v>126</v>
      </c>
      <c r="G425" s="7">
        <v>3151141</v>
      </c>
      <c r="I425" t="s">
        <v>4764</v>
      </c>
      <c r="J425" t="s">
        <v>4006</v>
      </c>
      <c r="K425" t="s">
        <v>4765</v>
      </c>
      <c r="L425" t="s">
        <v>4765</v>
      </c>
      <c r="P425" t="s">
        <v>126</v>
      </c>
      <c r="Q425" t="s">
        <v>127</v>
      </c>
      <c r="R425" t="s">
        <v>128</v>
      </c>
      <c r="S425" t="s">
        <v>129</v>
      </c>
      <c r="T425" t="s">
        <v>151</v>
      </c>
      <c r="U425" t="s">
        <v>65</v>
      </c>
      <c r="V425" t="s">
        <v>140</v>
      </c>
      <c r="W425" t="s">
        <v>141</v>
      </c>
      <c r="X425" t="s">
        <v>142</v>
      </c>
      <c r="Y425" t="s">
        <v>193</v>
      </c>
      <c r="Z425" t="s">
        <v>194</v>
      </c>
      <c r="AA425" t="s">
        <v>100</v>
      </c>
      <c r="AB425" t="s">
        <v>58</v>
      </c>
      <c r="AC425" t="s">
        <v>130</v>
      </c>
      <c r="AD425" t="s">
        <v>59</v>
      </c>
      <c r="AE425" t="s">
        <v>131</v>
      </c>
      <c r="AF425" t="s">
        <v>132</v>
      </c>
      <c r="AG425" t="s">
        <v>231</v>
      </c>
      <c r="AH425" t="s">
        <v>4766</v>
      </c>
      <c r="AI425" t="s">
        <v>4767</v>
      </c>
      <c r="AJ425" t="s">
        <v>4768</v>
      </c>
      <c r="AK425" t="s">
        <v>4769</v>
      </c>
      <c r="AL425" t="s">
        <v>4770</v>
      </c>
      <c r="AM425" t="s">
        <v>4771</v>
      </c>
      <c r="AN425" t="s">
        <v>167</v>
      </c>
      <c r="AO425" t="s">
        <v>4772</v>
      </c>
      <c r="AP425" t="s">
        <v>164</v>
      </c>
      <c r="AQ425" s="7">
        <v>14000</v>
      </c>
      <c r="AR425" s="7">
        <v>0</v>
      </c>
      <c r="AS425" t="s">
        <v>4861</v>
      </c>
      <c r="AT425" t="s">
        <v>4862</v>
      </c>
      <c r="AU425" s="7">
        <v>5</v>
      </c>
      <c r="AZ425" t="s">
        <v>150</v>
      </c>
      <c r="BA425" t="s">
        <v>4773</v>
      </c>
      <c r="BG425" t="s">
        <v>136</v>
      </c>
      <c r="BI425" t="s">
        <v>4774</v>
      </c>
      <c r="BJ425" s="7">
        <v>5</v>
      </c>
    </row>
    <row r="426" spans="1:62" x14ac:dyDescent="0.55000000000000004">
      <c r="A426" s="2" t="str">
        <f t="shared" si="68"/>
        <v>TeleventasPLAN 1 CUOTA PROTEGIDA</v>
      </c>
      <c r="B426" s="3">
        <f>VLOOKUP(A426,'[1]TARIFAS PRODUCTOS'!$C:$E,3,0)</f>
        <v>36120</v>
      </c>
      <c r="C426" s="6" t="str">
        <f t="shared" si="69"/>
        <v>JULIO</v>
      </c>
      <c r="D426" s="8" t="str">
        <f t="shared" si="70"/>
        <v>LUNES</v>
      </c>
      <c r="E426" s="9">
        <f t="shared" si="71"/>
        <v>6</v>
      </c>
      <c r="F426" s="14">
        <f t="shared" ca="1" si="72"/>
        <v>126</v>
      </c>
      <c r="G426" s="7">
        <v>3151142</v>
      </c>
      <c r="I426" t="s">
        <v>4775</v>
      </c>
      <c r="J426" t="s">
        <v>4006</v>
      </c>
      <c r="K426" t="s">
        <v>4765</v>
      </c>
      <c r="L426" t="s">
        <v>4765</v>
      </c>
      <c r="P426" t="s">
        <v>126</v>
      </c>
      <c r="Q426" t="s">
        <v>127</v>
      </c>
      <c r="R426" t="s">
        <v>128</v>
      </c>
      <c r="S426" t="s">
        <v>129</v>
      </c>
      <c r="T426" t="s">
        <v>139</v>
      </c>
      <c r="U426" t="s">
        <v>62</v>
      </c>
      <c r="V426" t="s">
        <v>140</v>
      </c>
      <c r="W426" t="s">
        <v>141</v>
      </c>
      <c r="X426" t="s">
        <v>142</v>
      </c>
      <c r="Y426" t="s">
        <v>152</v>
      </c>
      <c r="Z426" t="s">
        <v>153</v>
      </c>
      <c r="AA426" t="s">
        <v>106</v>
      </c>
      <c r="AB426" t="s">
        <v>58</v>
      </c>
      <c r="AC426" t="s">
        <v>130</v>
      </c>
      <c r="AD426" t="s">
        <v>59</v>
      </c>
      <c r="AE426" t="s">
        <v>131</v>
      </c>
      <c r="AF426" t="s">
        <v>132</v>
      </c>
      <c r="AG426" t="s">
        <v>231</v>
      </c>
      <c r="AH426" t="s">
        <v>4776</v>
      </c>
      <c r="AI426" t="s">
        <v>4777</v>
      </c>
      <c r="AJ426" t="s">
        <v>4778</v>
      </c>
      <c r="AK426" t="s">
        <v>4779</v>
      </c>
      <c r="AL426" t="s">
        <v>4780</v>
      </c>
      <c r="AM426" t="s">
        <v>4781</v>
      </c>
      <c r="AN426" t="s">
        <v>133</v>
      </c>
      <c r="AO426" t="s">
        <v>4782</v>
      </c>
      <c r="AP426" t="s">
        <v>149</v>
      </c>
      <c r="AQ426" s="7">
        <v>14000</v>
      </c>
      <c r="AR426" s="7">
        <v>0</v>
      </c>
      <c r="AS426" t="s">
        <v>4861</v>
      </c>
      <c r="AT426" t="s">
        <v>4862</v>
      </c>
      <c r="AU426" s="7">
        <v>5</v>
      </c>
      <c r="AZ426" t="s">
        <v>150</v>
      </c>
      <c r="BA426" t="s">
        <v>4783</v>
      </c>
      <c r="BG426" t="s">
        <v>136</v>
      </c>
      <c r="BI426" t="s">
        <v>4784</v>
      </c>
      <c r="BJ426" s="7">
        <v>5</v>
      </c>
    </row>
    <row r="427" spans="1:62" x14ac:dyDescent="0.55000000000000004">
      <c r="A427" s="2" t="str">
        <f t="shared" si="68"/>
        <v>TeleventasPLAN 1 CUOTA PROTEGIDA</v>
      </c>
      <c r="B427" s="3">
        <f>VLOOKUP(A427,'[1]TARIFAS PRODUCTOS'!$C:$E,3,0)</f>
        <v>36120</v>
      </c>
      <c r="C427" s="6" t="str">
        <f t="shared" si="69"/>
        <v>JULIO</v>
      </c>
      <c r="D427" s="8" t="str">
        <f t="shared" si="70"/>
        <v>LUNES</v>
      </c>
      <c r="E427" s="9">
        <f t="shared" si="71"/>
        <v>6</v>
      </c>
      <c r="F427" s="14">
        <f t="shared" ca="1" si="72"/>
        <v>126</v>
      </c>
      <c r="G427" s="7">
        <v>3151143</v>
      </c>
      <c r="I427" t="s">
        <v>4785</v>
      </c>
      <c r="J427" t="s">
        <v>4006</v>
      </c>
      <c r="K427" t="s">
        <v>4786</v>
      </c>
      <c r="L427" t="s">
        <v>4786</v>
      </c>
      <c r="P427" t="s">
        <v>126</v>
      </c>
      <c r="Q427" t="s">
        <v>127</v>
      </c>
      <c r="R427" t="s">
        <v>128</v>
      </c>
      <c r="S427" t="s">
        <v>129</v>
      </c>
      <c r="T427" t="s">
        <v>137</v>
      </c>
      <c r="U427" t="s">
        <v>57</v>
      </c>
      <c r="V427" t="s">
        <v>140</v>
      </c>
      <c r="W427" t="s">
        <v>141</v>
      </c>
      <c r="X427" t="s">
        <v>142</v>
      </c>
      <c r="Y427" t="s">
        <v>160</v>
      </c>
      <c r="Z427" t="s">
        <v>161</v>
      </c>
      <c r="AA427" t="s">
        <v>99</v>
      </c>
      <c r="AB427" t="s">
        <v>58</v>
      </c>
      <c r="AC427" t="s">
        <v>130</v>
      </c>
      <c r="AD427" t="s">
        <v>59</v>
      </c>
      <c r="AE427" t="s">
        <v>131</v>
      </c>
      <c r="AF427" t="s">
        <v>132</v>
      </c>
      <c r="AG427" t="s">
        <v>231</v>
      </c>
      <c r="AH427" t="s">
        <v>4787</v>
      </c>
      <c r="AI427" t="s">
        <v>4788</v>
      </c>
      <c r="AJ427" t="s">
        <v>4789</v>
      </c>
      <c r="AK427" t="s">
        <v>4790</v>
      </c>
      <c r="AL427" t="s">
        <v>4791</v>
      </c>
      <c r="AM427" t="s">
        <v>4792</v>
      </c>
      <c r="AN427" t="s">
        <v>133</v>
      </c>
      <c r="AO427" t="s">
        <v>4793</v>
      </c>
      <c r="AP427" t="s">
        <v>138</v>
      </c>
      <c r="AQ427" s="7">
        <v>14000</v>
      </c>
      <c r="AR427" s="7">
        <v>0</v>
      </c>
      <c r="AS427" t="s">
        <v>4861</v>
      </c>
      <c r="AT427" t="s">
        <v>4862</v>
      </c>
      <c r="AU427" s="7">
        <v>5</v>
      </c>
      <c r="AZ427" t="s">
        <v>150</v>
      </c>
      <c r="BA427" t="s">
        <v>4794</v>
      </c>
      <c r="BG427" t="s">
        <v>136</v>
      </c>
      <c r="BI427" t="s">
        <v>4795</v>
      </c>
      <c r="BJ427" s="7">
        <v>5</v>
      </c>
    </row>
    <row r="428" spans="1:62" x14ac:dyDescent="0.55000000000000004">
      <c r="A428" s="2" t="str">
        <f t="shared" si="68"/>
        <v>TeleventasPLAN 1 CUOTA PROTEGIDA</v>
      </c>
      <c r="B428" s="3">
        <f>VLOOKUP(A428,'[1]TARIFAS PRODUCTOS'!$C:$E,3,0)</f>
        <v>36120</v>
      </c>
      <c r="C428" s="6" t="str">
        <f t="shared" si="69"/>
        <v>JULIO</v>
      </c>
      <c r="D428" s="8" t="str">
        <f t="shared" si="70"/>
        <v>LUNES</v>
      </c>
      <c r="E428" s="9">
        <f t="shared" si="71"/>
        <v>6</v>
      </c>
      <c r="F428" s="14">
        <f t="shared" ca="1" si="72"/>
        <v>126</v>
      </c>
      <c r="G428" s="7">
        <v>3151144</v>
      </c>
      <c r="I428" t="s">
        <v>4796</v>
      </c>
      <c r="J428" t="s">
        <v>4006</v>
      </c>
      <c r="K428" t="s">
        <v>4786</v>
      </c>
      <c r="L428" t="s">
        <v>4786</v>
      </c>
      <c r="P428" t="s">
        <v>126</v>
      </c>
      <c r="Q428" t="s">
        <v>127</v>
      </c>
      <c r="R428" t="s">
        <v>128</v>
      </c>
      <c r="S428" t="s">
        <v>129</v>
      </c>
      <c r="T428" t="s">
        <v>137</v>
      </c>
      <c r="U428" t="s">
        <v>57</v>
      </c>
      <c r="V428" t="s">
        <v>140</v>
      </c>
      <c r="W428" t="s">
        <v>141</v>
      </c>
      <c r="X428" t="s">
        <v>142</v>
      </c>
      <c r="Y428" t="s">
        <v>165</v>
      </c>
      <c r="Z428" t="s">
        <v>166</v>
      </c>
      <c r="AA428" t="s">
        <v>104</v>
      </c>
      <c r="AB428" t="s">
        <v>58</v>
      </c>
      <c r="AC428" t="s">
        <v>130</v>
      </c>
      <c r="AD428" t="s">
        <v>59</v>
      </c>
      <c r="AE428" t="s">
        <v>131</v>
      </c>
      <c r="AF428" t="s">
        <v>132</v>
      </c>
      <c r="AG428" t="s">
        <v>231</v>
      </c>
      <c r="AH428" t="s">
        <v>4797</v>
      </c>
      <c r="AI428" t="s">
        <v>4798</v>
      </c>
      <c r="AJ428" t="s">
        <v>4799</v>
      </c>
      <c r="AK428" t="s">
        <v>4800</v>
      </c>
      <c r="AL428" t="s">
        <v>4801</v>
      </c>
      <c r="AM428" t="s">
        <v>4802</v>
      </c>
      <c r="AN428" t="s">
        <v>133</v>
      </c>
      <c r="AO428" t="s">
        <v>4803</v>
      </c>
      <c r="AP428" t="s">
        <v>138</v>
      </c>
      <c r="AQ428" s="7">
        <v>14000</v>
      </c>
      <c r="AR428" s="7">
        <v>0</v>
      </c>
      <c r="AS428" t="s">
        <v>4861</v>
      </c>
      <c r="AT428" t="s">
        <v>4862</v>
      </c>
      <c r="AU428" s="7">
        <v>5</v>
      </c>
      <c r="AZ428" t="s">
        <v>150</v>
      </c>
      <c r="BA428" t="s">
        <v>4804</v>
      </c>
      <c r="BG428" t="s">
        <v>136</v>
      </c>
      <c r="BI428" t="s">
        <v>4805</v>
      </c>
      <c r="BJ428" s="7">
        <v>5</v>
      </c>
    </row>
    <row r="429" spans="1:62" x14ac:dyDescent="0.55000000000000004">
      <c r="A429" s="2" t="str">
        <f t="shared" si="68"/>
        <v>TeleventasPLAN 1 CUOTA PROTEGIDA</v>
      </c>
      <c r="B429" s="3">
        <f>VLOOKUP(A429,'[1]TARIFAS PRODUCTOS'!$C:$E,3,0)</f>
        <v>36120</v>
      </c>
      <c r="C429" s="6" t="str">
        <f t="shared" si="69"/>
        <v>JULIO</v>
      </c>
      <c r="D429" s="8" t="str">
        <f t="shared" si="70"/>
        <v>LUNES</v>
      </c>
      <c r="E429" s="9">
        <f t="shared" si="71"/>
        <v>6</v>
      </c>
      <c r="F429" s="14">
        <f t="shared" ca="1" si="72"/>
        <v>126</v>
      </c>
      <c r="G429" s="7">
        <v>3151145</v>
      </c>
      <c r="I429" t="s">
        <v>4806</v>
      </c>
      <c r="J429" t="s">
        <v>4006</v>
      </c>
      <c r="K429" t="s">
        <v>4807</v>
      </c>
      <c r="L429" t="s">
        <v>4807</v>
      </c>
      <c r="P429" t="s">
        <v>126</v>
      </c>
      <c r="Q429" t="s">
        <v>127</v>
      </c>
      <c r="R429" t="s">
        <v>128</v>
      </c>
      <c r="S429" t="s">
        <v>129</v>
      </c>
      <c r="T429" t="s">
        <v>137</v>
      </c>
      <c r="U429" t="s">
        <v>57</v>
      </c>
      <c r="V429" t="s">
        <v>140</v>
      </c>
      <c r="W429" t="s">
        <v>141</v>
      </c>
      <c r="X429" t="s">
        <v>142</v>
      </c>
      <c r="Y429" t="s">
        <v>152</v>
      </c>
      <c r="Z429" t="s">
        <v>153</v>
      </c>
      <c r="AA429" t="s">
        <v>106</v>
      </c>
      <c r="AB429" t="s">
        <v>58</v>
      </c>
      <c r="AC429" t="s">
        <v>130</v>
      </c>
      <c r="AD429" t="s">
        <v>59</v>
      </c>
      <c r="AE429" t="s">
        <v>131</v>
      </c>
      <c r="AF429" t="s">
        <v>132</v>
      </c>
      <c r="AG429" t="s">
        <v>231</v>
      </c>
      <c r="AH429" t="s">
        <v>4808</v>
      </c>
      <c r="AI429" t="s">
        <v>4809</v>
      </c>
      <c r="AJ429" t="s">
        <v>4810</v>
      </c>
      <c r="AK429" t="s">
        <v>4811</v>
      </c>
      <c r="AL429" t="s">
        <v>4812</v>
      </c>
      <c r="AM429" t="s">
        <v>4813</v>
      </c>
      <c r="AN429" t="s">
        <v>133</v>
      </c>
      <c r="AO429" t="s">
        <v>4814</v>
      </c>
      <c r="AP429" t="s">
        <v>138</v>
      </c>
      <c r="AQ429" s="7">
        <v>14000</v>
      </c>
      <c r="AR429" s="7">
        <v>0</v>
      </c>
      <c r="AS429" t="s">
        <v>4861</v>
      </c>
      <c r="AT429" t="s">
        <v>4862</v>
      </c>
      <c r="AU429" s="7">
        <v>5</v>
      </c>
      <c r="AZ429" t="s">
        <v>150</v>
      </c>
      <c r="BA429" t="s">
        <v>4815</v>
      </c>
      <c r="BG429" t="s">
        <v>136</v>
      </c>
      <c r="BI429" t="s">
        <v>4816</v>
      </c>
      <c r="BJ429" s="7">
        <v>5</v>
      </c>
    </row>
    <row r="430" spans="1:62" x14ac:dyDescent="0.55000000000000004">
      <c r="A430" s="2" t="str">
        <f t="shared" si="68"/>
        <v>TeleventasVIDA ZURICH PLAN 1</v>
      </c>
      <c r="B430" s="3">
        <f>VLOOKUP(A430,'[1]TARIFAS PRODUCTOS'!$C:$E,3,0)</f>
        <v>24150</v>
      </c>
      <c r="C430" s="6" t="str">
        <f t="shared" si="69"/>
        <v>JULIO</v>
      </c>
      <c r="D430" s="8" t="str">
        <f t="shared" si="70"/>
        <v>LUNES</v>
      </c>
      <c r="E430" s="9">
        <f t="shared" si="71"/>
        <v>6</v>
      </c>
      <c r="F430" s="14">
        <f t="shared" ca="1" si="72"/>
        <v>126</v>
      </c>
      <c r="G430" s="7">
        <v>3151146</v>
      </c>
      <c r="I430" t="s">
        <v>4817</v>
      </c>
      <c r="J430" t="s">
        <v>4006</v>
      </c>
      <c r="K430" t="s">
        <v>4818</v>
      </c>
      <c r="L430" t="s">
        <v>4818</v>
      </c>
      <c r="P430" t="s">
        <v>126</v>
      </c>
      <c r="Q430" t="s">
        <v>127</v>
      </c>
      <c r="R430" t="s">
        <v>128</v>
      </c>
      <c r="S430" t="s">
        <v>129</v>
      </c>
      <c r="T430" t="s">
        <v>137</v>
      </c>
      <c r="U430" t="s">
        <v>57</v>
      </c>
      <c r="V430" t="s">
        <v>140</v>
      </c>
      <c r="W430" t="s">
        <v>141</v>
      </c>
      <c r="X430" t="s">
        <v>142</v>
      </c>
      <c r="Y430" t="s">
        <v>152</v>
      </c>
      <c r="Z430" t="s">
        <v>153</v>
      </c>
      <c r="AA430" t="s">
        <v>106</v>
      </c>
      <c r="AB430" t="s">
        <v>58</v>
      </c>
      <c r="AC430" t="s">
        <v>146</v>
      </c>
      <c r="AD430" t="s">
        <v>61</v>
      </c>
      <c r="AE430" t="s">
        <v>147</v>
      </c>
      <c r="AF430" t="s">
        <v>148</v>
      </c>
      <c r="AG430" t="s">
        <v>231</v>
      </c>
      <c r="AH430" t="s">
        <v>4819</v>
      </c>
      <c r="AI430" t="s">
        <v>4820</v>
      </c>
      <c r="AJ430" t="s">
        <v>4821</v>
      </c>
      <c r="AK430" t="s">
        <v>4822</v>
      </c>
      <c r="AL430" t="s">
        <v>4823</v>
      </c>
      <c r="AM430" t="s">
        <v>4824</v>
      </c>
      <c r="AN430" t="s">
        <v>133</v>
      </c>
      <c r="AO430" t="s">
        <v>4825</v>
      </c>
      <c r="AP430" t="s">
        <v>138</v>
      </c>
      <c r="AQ430" s="7">
        <v>12500</v>
      </c>
      <c r="AR430" s="7">
        <v>0</v>
      </c>
      <c r="AS430" t="s">
        <v>4861</v>
      </c>
      <c r="AT430" t="s">
        <v>4862</v>
      </c>
      <c r="AU430" s="7">
        <v>5</v>
      </c>
      <c r="AZ430" t="s">
        <v>150</v>
      </c>
      <c r="BA430" t="s">
        <v>4826</v>
      </c>
      <c r="BG430" t="s">
        <v>136</v>
      </c>
      <c r="BI430" t="s">
        <v>4827</v>
      </c>
      <c r="BJ430" s="7">
        <v>5</v>
      </c>
    </row>
    <row r="431" spans="1:62" x14ac:dyDescent="0.55000000000000004">
      <c r="A431" s="2" t="str">
        <f t="shared" si="68"/>
        <v>TeleventasPLAN 1 CUOTA PROTEGIDA</v>
      </c>
      <c r="B431" s="3">
        <f>VLOOKUP(A431,'[1]TARIFAS PRODUCTOS'!$C:$E,3,0)</f>
        <v>36120</v>
      </c>
      <c r="C431" s="6" t="str">
        <f t="shared" si="69"/>
        <v>JULIO</v>
      </c>
      <c r="D431" s="8" t="str">
        <f t="shared" si="70"/>
        <v>LUNES</v>
      </c>
      <c r="E431" s="9">
        <f t="shared" si="71"/>
        <v>6</v>
      </c>
      <c r="F431" s="14">
        <f t="shared" ca="1" si="72"/>
        <v>126</v>
      </c>
      <c r="G431" s="7">
        <v>3151147</v>
      </c>
      <c r="I431" t="s">
        <v>4828</v>
      </c>
      <c r="J431" t="s">
        <v>4006</v>
      </c>
      <c r="K431" t="s">
        <v>4829</v>
      </c>
      <c r="L431" t="s">
        <v>4829</v>
      </c>
      <c r="P431" t="s">
        <v>126</v>
      </c>
      <c r="Q431" t="s">
        <v>127</v>
      </c>
      <c r="R431" t="s">
        <v>128</v>
      </c>
      <c r="S431" t="s">
        <v>129</v>
      </c>
      <c r="T431" t="s">
        <v>137</v>
      </c>
      <c r="U431" t="s">
        <v>57</v>
      </c>
      <c r="V431" t="s">
        <v>140</v>
      </c>
      <c r="W431" t="s">
        <v>141</v>
      </c>
      <c r="X431" t="s">
        <v>142</v>
      </c>
      <c r="Y431" t="s">
        <v>152</v>
      </c>
      <c r="Z431" t="s">
        <v>153</v>
      </c>
      <c r="AA431" t="s">
        <v>106</v>
      </c>
      <c r="AB431" t="s">
        <v>58</v>
      </c>
      <c r="AC431" t="s">
        <v>130</v>
      </c>
      <c r="AD431" t="s">
        <v>59</v>
      </c>
      <c r="AE431" t="s">
        <v>131</v>
      </c>
      <c r="AF431" t="s">
        <v>132</v>
      </c>
      <c r="AG431" t="s">
        <v>231</v>
      </c>
      <c r="AH431" t="s">
        <v>4830</v>
      </c>
      <c r="AI431" t="s">
        <v>4831</v>
      </c>
      <c r="AJ431" t="s">
        <v>4832</v>
      </c>
      <c r="AK431" t="s">
        <v>4833</v>
      </c>
      <c r="AL431" t="s">
        <v>4834</v>
      </c>
      <c r="AM431" t="s">
        <v>4835</v>
      </c>
      <c r="AN431" t="s">
        <v>133</v>
      </c>
      <c r="AO431" t="s">
        <v>4836</v>
      </c>
      <c r="AP431" t="s">
        <v>138</v>
      </c>
      <c r="AQ431" s="7">
        <v>14000</v>
      </c>
      <c r="AR431" s="7">
        <v>0</v>
      </c>
      <c r="AS431" t="s">
        <v>4861</v>
      </c>
      <c r="AT431" t="s">
        <v>4862</v>
      </c>
      <c r="AU431" s="7">
        <v>5</v>
      </c>
      <c r="AZ431" t="s">
        <v>150</v>
      </c>
      <c r="BA431" t="s">
        <v>4837</v>
      </c>
      <c r="BG431" t="s">
        <v>136</v>
      </c>
      <c r="BI431" t="s">
        <v>4838</v>
      </c>
      <c r="BJ431" s="7">
        <v>5</v>
      </c>
    </row>
    <row r="432" spans="1:62" x14ac:dyDescent="0.55000000000000004">
      <c r="A432" s="2" t="str">
        <f t="shared" si="68"/>
        <v>TeleventasPLAN 1 CUOTA PROTEGIDA</v>
      </c>
      <c r="B432" s="3">
        <f>VLOOKUP(A432,'[1]TARIFAS PRODUCTOS'!$C:$E,3,0)</f>
        <v>36120</v>
      </c>
      <c r="C432" s="6" t="str">
        <f t="shared" si="69"/>
        <v>JULIO</v>
      </c>
      <c r="D432" s="8" t="str">
        <f t="shared" si="70"/>
        <v>LUNES</v>
      </c>
      <c r="E432" s="9">
        <f t="shared" si="71"/>
        <v>6</v>
      </c>
      <c r="F432" s="14">
        <f t="shared" ca="1" si="72"/>
        <v>126</v>
      </c>
      <c r="G432" s="7">
        <v>3151148</v>
      </c>
      <c r="I432" t="s">
        <v>4839</v>
      </c>
      <c r="J432" t="s">
        <v>4006</v>
      </c>
      <c r="K432" t="s">
        <v>4840</v>
      </c>
      <c r="L432" t="s">
        <v>4840</v>
      </c>
      <c r="P432" t="s">
        <v>126</v>
      </c>
      <c r="Q432" t="s">
        <v>127</v>
      </c>
      <c r="R432" t="s">
        <v>128</v>
      </c>
      <c r="S432" t="s">
        <v>129</v>
      </c>
      <c r="T432" t="s">
        <v>137</v>
      </c>
      <c r="U432" t="s">
        <v>57</v>
      </c>
      <c r="V432" t="s">
        <v>140</v>
      </c>
      <c r="W432" t="s">
        <v>141</v>
      </c>
      <c r="X432" t="s">
        <v>142</v>
      </c>
      <c r="Y432" t="s">
        <v>160</v>
      </c>
      <c r="Z432" t="s">
        <v>161</v>
      </c>
      <c r="AA432" t="s">
        <v>99</v>
      </c>
      <c r="AB432" t="s">
        <v>58</v>
      </c>
      <c r="AC432" t="s">
        <v>130</v>
      </c>
      <c r="AD432" t="s">
        <v>59</v>
      </c>
      <c r="AE432" t="s">
        <v>131</v>
      </c>
      <c r="AF432" t="s">
        <v>132</v>
      </c>
      <c r="AG432" t="s">
        <v>231</v>
      </c>
      <c r="AH432" t="s">
        <v>4841</v>
      </c>
      <c r="AI432" t="s">
        <v>4842</v>
      </c>
      <c r="AJ432" t="s">
        <v>4843</v>
      </c>
      <c r="AK432" t="s">
        <v>4844</v>
      </c>
      <c r="AL432" t="s">
        <v>4845</v>
      </c>
      <c r="AM432" t="s">
        <v>4846</v>
      </c>
      <c r="AN432" t="s">
        <v>133</v>
      </c>
      <c r="AO432" t="s">
        <v>4847</v>
      </c>
      <c r="AP432" t="s">
        <v>138</v>
      </c>
      <c r="AQ432" s="7">
        <v>14000</v>
      </c>
      <c r="AR432" s="7">
        <v>0</v>
      </c>
      <c r="AS432" t="s">
        <v>4861</v>
      </c>
      <c r="AT432" t="s">
        <v>4862</v>
      </c>
      <c r="AU432" s="7">
        <v>5</v>
      </c>
      <c r="AZ432" t="s">
        <v>150</v>
      </c>
      <c r="BA432" t="s">
        <v>4848</v>
      </c>
      <c r="BG432" t="s">
        <v>136</v>
      </c>
      <c r="BI432" t="s">
        <v>4849</v>
      </c>
      <c r="BJ432" s="7">
        <v>5</v>
      </c>
    </row>
    <row r="433" spans="1:62" x14ac:dyDescent="0.55000000000000004">
      <c r="A433" s="2" t="str">
        <f t="shared" si="68"/>
        <v>TeleventasPLAN 1 CUOTA PROTEGIDA</v>
      </c>
      <c r="B433" s="3">
        <f>VLOOKUP(A433,'[1]TARIFAS PRODUCTOS'!$C:$E,3,0)</f>
        <v>36120</v>
      </c>
      <c r="C433" s="6" t="str">
        <f t="shared" si="69"/>
        <v>JULIO</v>
      </c>
      <c r="D433" s="8" t="str">
        <f t="shared" si="70"/>
        <v>LUNES</v>
      </c>
      <c r="E433" s="9">
        <f t="shared" si="71"/>
        <v>6</v>
      </c>
      <c r="F433" s="14">
        <f t="shared" ca="1" si="72"/>
        <v>126</v>
      </c>
      <c r="G433" s="7">
        <v>3151149</v>
      </c>
      <c r="I433" t="s">
        <v>4850</v>
      </c>
      <c r="J433" t="s">
        <v>4006</v>
      </c>
      <c r="K433" t="s">
        <v>4851</v>
      </c>
      <c r="L433" t="s">
        <v>4851</v>
      </c>
      <c r="P433" t="s">
        <v>126</v>
      </c>
      <c r="Q433" t="s">
        <v>127</v>
      </c>
      <c r="R433" t="s">
        <v>128</v>
      </c>
      <c r="S433" t="s">
        <v>129</v>
      </c>
      <c r="T433" t="s">
        <v>137</v>
      </c>
      <c r="U433" t="s">
        <v>57</v>
      </c>
      <c r="V433" t="s">
        <v>140</v>
      </c>
      <c r="W433" t="s">
        <v>141</v>
      </c>
      <c r="X433" t="s">
        <v>142</v>
      </c>
      <c r="Y433" t="s">
        <v>211</v>
      </c>
      <c r="Z433" t="s">
        <v>212</v>
      </c>
      <c r="AA433" t="s">
        <v>213</v>
      </c>
      <c r="AB433" t="s">
        <v>58</v>
      </c>
      <c r="AC433" t="s">
        <v>130</v>
      </c>
      <c r="AD433" t="s">
        <v>59</v>
      </c>
      <c r="AE433" t="s">
        <v>131</v>
      </c>
      <c r="AF433" t="s">
        <v>132</v>
      </c>
      <c r="AG433" t="s">
        <v>231</v>
      </c>
      <c r="AH433" t="s">
        <v>4852</v>
      </c>
      <c r="AI433" t="s">
        <v>4853</v>
      </c>
      <c r="AJ433" t="s">
        <v>4854</v>
      </c>
      <c r="AK433" t="s">
        <v>4855</v>
      </c>
      <c r="AL433" t="s">
        <v>4856</v>
      </c>
      <c r="AM433" t="s">
        <v>4857</v>
      </c>
      <c r="AN433" t="s">
        <v>133</v>
      </c>
      <c r="AO433" t="s">
        <v>4858</v>
      </c>
      <c r="AP433" t="s">
        <v>138</v>
      </c>
      <c r="AQ433" s="7">
        <v>14000</v>
      </c>
      <c r="AR433" s="7">
        <v>0</v>
      </c>
      <c r="AS433" t="s">
        <v>4861</v>
      </c>
      <c r="AT433" t="s">
        <v>4862</v>
      </c>
      <c r="AU433" s="7">
        <v>5</v>
      </c>
      <c r="AZ433" t="s">
        <v>150</v>
      </c>
      <c r="BA433" t="s">
        <v>4859</v>
      </c>
      <c r="BG433" t="s">
        <v>136</v>
      </c>
      <c r="BI433" t="s">
        <v>4860</v>
      </c>
      <c r="BJ433" s="7">
        <v>5</v>
      </c>
    </row>
    <row r="434" spans="1:62" x14ac:dyDescent="0.55000000000000004">
      <c r="A434" s="2" t="str">
        <f t="shared" si="68"/>
        <v>TeleventasPLAN 1 CUOTA PROTEGIDA</v>
      </c>
      <c r="B434" s="3">
        <f>VLOOKUP(A434,'[1]TARIFAS PRODUCTOS'!$C:$E,3,0)</f>
        <v>36120</v>
      </c>
      <c r="C434" s="6" t="str">
        <f t="shared" si="69"/>
        <v>JULIO</v>
      </c>
      <c r="D434" s="8" t="str">
        <f t="shared" si="70"/>
        <v>LUNES</v>
      </c>
      <c r="E434" s="9">
        <f t="shared" si="71"/>
        <v>6</v>
      </c>
      <c r="F434" s="14">
        <f t="shared" ca="1" si="72"/>
        <v>126</v>
      </c>
      <c r="G434" s="7">
        <v>3151153</v>
      </c>
      <c r="I434" t="s">
        <v>4871</v>
      </c>
      <c r="J434" t="s">
        <v>4006</v>
      </c>
      <c r="K434" t="s">
        <v>4872</v>
      </c>
      <c r="L434" t="s">
        <v>4872</v>
      </c>
      <c r="P434" t="s">
        <v>126</v>
      </c>
      <c r="Q434" t="s">
        <v>127</v>
      </c>
      <c r="R434" t="s">
        <v>128</v>
      </c>
      <c r="S434" t="s">
        <v>129</v>
      </c>
      <c r="T434" t="s">
        <v>137</v>
      </c>
      <c r="U434" t="s">
        <v>57</v>
      </c>
      <c r="V434" t="s">
        <v>140</v>
      </c>
      <c r="W434" t="s">
        <v>141</v>
      </c>
      <c r="X434" t="s">
        <v>142</v>
      </c>
      <c r="Y434" t="s">
        <v>160</v>
      </c>
      <c r="Z434" t="s">
        <v>161</v>
      </c>
      <c r="AA434" t="s">
        <v>99</v>
      </c>
      <c r="AB434" t="s">
        <v>58</v>
      </c>
      <c r="AC434" t="s">
        <v>130</v>
      </c>
      <c r="AD434" t="s">
        <v>59</v>
      </c>
      <c r="AE434" t="s">
        <v>131</v>
      </c>
      <c r="AF434" t="s">
        <v>132</v>
      </c>
      <c r="AG434" t="s">
        <v>231</v>
      </c>
      <c r="AH434" t="s">
        <v>4873</v>
      </c>
      <c r="AI434" t="s">
        <v>4874</v>
      </c>
      <c r="AJ434" t="s">
        <v>4875</v>
      </c>
      <c r="AK434" t="s">
        <v>4876</v>
      </c>
      <c r="AL434" t="s">
        <v>4877</v>
      </c>
      <c r="AM434" t="s">
        <v>4878</v>
      </c>
      <c r="AN434" t="s">
        <v>133</v>
      </c>
      <c r="AO434" t="s">
        <v>4879</v>
      </c>
      <c r="AP434" t="s">
        <v>138</v>
      </c>
      <c r="AQ434" s="7">
        <v>14000</v>
      </c>
      <c r="AR434" s="7">
        <v>0</v>
      </c>
      <c r="AS434" t="s">
        <v>4861</v>
      </c>
      <c r="AT434" t="s">
        <v>4862</v>
      </c>
      <c r="AU434" s="7">
        <v>5</v>
      </c>
      <c r="AZ434" t="s">
        <v>150</v>
      </c>
      <c r="BA434" t="s">
        <v>4880</v>
      </c>
      <c r="BG434" t="s">
        <v>136</v>
      </c>
      <c r="BI434" t="s">
        <v>4881</v>
      </c>
      <c r="BJ434" s="7">
        <v>5</v>
      </c>
    </row>
    <row r="435" spans="1:62" x14ac:dyDescent="0.55000000000000004">
      <c r="A435" s="2" t="str">
        <f t="shared" si="68"/>
        <v>TeleventasPLAN 1 CUOTA PROTEGIDA</v>
      </c>
      <c r="B435" s="3">
        <f>VLOOKUP(A435,'[1]TARIFAS PRODUCTOS'!$C:$E,3,0)</f>
        <v>36120</v>
      </c>
      <c r="C435" s="6" t="str">
        <f t="shared" si="69"/>
        <v>JULIO</v>
      </c>
      <c r="D435" s="8" t="str">
        <f t="shared" si="70"/>
        <v>LUNES</v>
      </c>
      <c r="E435" s="9">
        <f t="shared" si="71"/>
        <v>6</v>
      </c>
      <c r="F435" s="14">
        <f t="shared" ca="1" si="72"/>
        <v>126</v>
      </c>
      <c r="G435" s="7">
        <v>3151155</v>
      </c>
      <c r="I435" t="s">
        <v>4882</v>
      </c>
      <c r="J435" t="s">
        <v>4006</v>
      </c>
      <c r="K435" t="s">
        <v>4883</v>
      </c>
      <c r="L435" t="s">
        <v>4883</v>
      </c>
      <c r="P435" t="s">
        <v>126</v>
      </c>
      <c r="Q435" t="s">
        <v>127</v>
      </c>
      <c r="R435" t="s">
        <v>128</v>
      </c>
      <c r="S435" t="s">
        <v>129</v>
      </c>
      <c r="T435" t="s">
        <v>151</v>
      </c>
      <c r="U435" t="s">
        <v>65</v>
      </c>
      <c r="V435" t="s">
        <v>140</v>
      </c>
      <c r="W435" t="s">
        <v>141</v>
      </c>
      <c r="X435" t="s">
        <v>142</v>
      </c>
      <c r="Y435" t="s">
        <v>160</v>
      </c>
      <c r="Z435" t="s">
        <v>161</v>
      </c>
      <c r="AA435" t="s">
        <v>99</v>
      </c>
      <c r="AB435" t="s">
        <v>58</v>
      </c>
      <c r="AC435" t="s">
        <v>130</v>
      </c>
      <c r="AD435" t="s">
        <v>59</v>
      </c>
      <c r="AE435" t="s">
        <v>131</v>
      </c>
      <c r="AF435" t="s">
        <v>132</v>
      </c>
      <c r="AG435" t="s">
        <v>231</v>
      </c>
      <c r="AH435" t="s">
        <v>4884</v>
      </c>
      <c r="AI435" t="s">
        <v>4885</v>
      </c>
      <c r="AJ435" t="s">
        <v>4886</v>
      </c>
      <c r="AK435" t="s">
        <v>4887</v>
      </c>
      <c r="AL435" t="s">
        <v>4888</v>
      </c>
      <c r="AM435" t="s">
        <v>4889</v>
      </c>
      <c r="AN435" t="s">
        <v>167</v>
      </c>
      <c r="AO435" t="s">
        <v>4890</v>
      </c>
      <c r="AP435" t="s">
        <v>164</v>
      </c>
      <c r="AQ435" s="7">
        <v>14000</v>
      </c>
      <c r="AR435" s="7">
        <v>0</v>
      </c>
      <c r="AS435" t="s">
        <v>4861</v>
      </c>
      <c r="AT435" t="s">
        <v>4862</v>
      </c>
      <c r="AU435" s="7">
        <v>5</v>
      </c>
      <c r="AZ435" t="s">
        <v>150</v>
      </c>
      <c r="BA435" t="s">
        <v>4891</v>
      </c>
      <c r="BG435" t="s">
        <v>136</v>
      </c>
      <c r="BI435" t="s">
        <v>4892</v>
      </c>
      <c r="BJ435" s="7">
        <v>5</v>
      </c>
    </row>
    <row r="436" spans="1:62" x14ac:dyDescent="0.55000000000000004">
      <c r="A436" s="2" t="str">
        <f t="shared" si="68"/>
        <v>TeleventasPLAN 1 CUOTA PROTEGIDA</v>
      </c>
      <c r="B436" s="3">
        <f>VLOOKUP(A436,'[1]TARIFAS PRODUCTOS'!$C:$E,3,0)</f>
        <v>36120</v>
      </c>
      <c r="C436" s="6" t="str">
        <f t="shared" si="69"/>
        <v>JULIO</v>
      </c>
      <c r="D436" s="8" t="str">
        <f t="shared" si="70"/>
        <v>LUNES</v>
      </c>
      <c r="E436" s="9">
        <f t="shared" si="71"/>
        <v>6</v>
      </c>
      <c r="F436" s="14">
        <f t="shared" ca="1" si="72"/>
        <v>126</v>
      </c>
      <c r="G436" s="7">
        <v>3151156</v>
      </c>
      <c r="I436" t="s">
        <v>4893</v>
      </c>
      <c r="J436" t="s">
        <v>4006</v>
      </c>
      <c r="K436" t="s">
        <v>4894</v>
      </c>
      <c r="L436" t="s">
        <v>4894</v>
      </c>
      <c r="P436" t="s">
        <v>126</v>
      </c>
      <c r="Q436" t="s">
        <v>127</v>
      </c>
      <c r="R436" t="s">
        <v>128</v>
      </c>
      <c r="S436" t="s">
        <v>129</v>
      </c>
      <c r="T436" t="s">
        <v>137</v>
      </c>
      <c r="U436" t="s">
        <v>57</v>
      </c>
      <c r="V436" t="s">
        <v>140</v>
      </c>
      <c r="W436" t="s">
        <v>141</v>
      </c>
      <c r="X436" t="s">
        <v>142</v>
      </c>
      <c r="Y436" t="s">
        <v>152</v>
      </c>
      <c r="Z436" t="s">
        <v>153</v>
      </c>
      <c r="AA436" t="s">
        <v>106</v>
      </c>
      <c r="AB436" t="s">
        <v>58</v>
      </c>
      <c r="AC436" t="s">
        <v>130</v>
      </c>
      <c r="AD436" t="s">
        <v>59</v>
      </c>
      <c r="AE436" t="s">
        <v>131</v>
      </c>
      <c r="AF436" t="s">
        <v>132</v>
      </c>
      <c r="AG436" t="s">
        <v>231</v>
      </c>
      <c r="AH436" t="s">
        <v>4895</v>
      </c>
      <c r="AI436" t="s">
        <v>4896</v>
      </c>
      <c r="AJ436" t="s">
        <v>4897</v>
      </c>
      <c r="AK436" t="s">
        <v>4898</v>
      </c>
      <c r="AL436" t="s">
        <v>4899</v>
      </c>
      <c r="AM436" t="s">
        <v>4900</v>
      </c>
      <c r="AN436" t="s">
        <v>133</v>
      </c>
      <c r="AO436" t="s">
        <v>4901</v>
      </c>
      <c r="AP436" t="s">
        <v>138</v>
      </c>
      <c r="AQ436" s="7">
        <v>14000</v>
      </c>
      <c r="AR436" s="7">
        <v>0</v>
      </c>
      <c r="AS436" t="s">
        <v>4861</v>
      </c>
      <c r="AT436" t="s">
        <v>4862</v>
      </c>
      <c r="AU436" s="7">
        <v>5</v>
      </c>
      <c r="AZ436" t="s">
        <v>150</v>
      </c>
      <c r="BA436" t="s">
        <v>4902</v>
      </c>
      <c r="BG436" t="s">
        <v>136</v>
      </c>
      <c r="BI436" t="s">
        <v>4903</v>
      </c>
      <c r="BJ436" s="7">
        <v>5</v>
      </c>
    </row>
    <row r="437" spans="1:62" x14ac:dyDescent="0.55000000000000004">
      <c r="A437" s="2" t="str">
        <f t="shared" si="68"/>
        <v>TeleventasPLAN 1 CUOTA PROTEGIDA</v>
      </c>
      <c r="B437" s="3">
        <f>VLOOKUP(A437,'[1]TARIFAS PRODUCTOS'!$C:$E,3,0)</f>
        <v>36120</v>
      </c>
      <c r="C437" s="6" t="str">
        <f t="shared" si="69"/>
        <v>JULIO</v>
      </c>
      <c r="D437" s="8" t="str">
        <f t="shared" si="70"/>
        <v>LUNES</v>
      </c>
      <c r="E437" s="9">
        <f t="shared" si="71"/>
        <v>6</v>
      </c>
      <c r="F437" s="14">
        <f t="shared" ca="1" si="72"/>
        <v>126</v>
      </c>
      <c r="G437" s="7">
        <v>3151157</v>
      </c>
      <c r="I437" t="s">
        <v>4904</v>
      </c>
      <c r="J437" t="s">
        <v>4006</v>
      </c>
      <c r="K437" t="s">
        <v>4894</v>
      </c>
      <c r="L437" t="s">
        <v>4894</v>
      </c>
      <c r="P437" t="s">
        <v>126</v>
      </c>
      <c r="Q437" t="s">
        <v>127</v>
      </c>
      <c r="R437" t="s">
        <v>128</v>
      </c>
      <c r="S437" t="s">
        <v>129</v>
      </c>
      <c r="T437" t="s">
        <v>137</v>
      </c>
      <c r="U437" t="s">
        <v>57</v>
      </c>
      <c r="V437" t="s">
        <v>140</v>
      </c>
      <c r="W437" t="s">
        <v>141</v>
      </c>
      <c r="X437" t="s">
        <v>142</v>
      </c>
      <c r="Y437" t="s">
        <v>171</v>
      </c>
      <c r="Z437" t="s">
        <v>172</v>
      </c>
      <c r="AA437" t="s">
        <v>173</v>
      </c>
      <c r="AB437" t="s">
        <v>58</v>
      </c>
      <c r="AC437" t="s">
        <v>130</v>
      </c>
      <c r="AD437" t="s">
        <v>59</v>
      </c>
      <c r="AE437" t="s">
        <v>131</v>
      </c>
      <c r="AF437" t="s">
        <v>132</v>
      </c>
      <c r="AG437" t="s">
        <v>231</v>
      </c>
      <c r="AH437" t="s">
        <v>4905</v>
      </c>
      <c r="AI437" t="s">
        <v>4906</v>
      </c>
      <c r="AJ437" t="s">
        <v>4907</v>
      </c>
      <c r="AK437" t="s">
        <v>4908</v>
      </c>
      <c r="AL437" t="s">
        <v>4909</v>
      </c>
      <c r="AM437" t="s">
        <v>4910</v>
      </c>
      <c r="AN437" t="s">
        <v>133</v>
      </c>
      <c r="AO437" t="s">
        <v>4911</v>
      </c>
      <c r="AP437" t="s">
        <v>138</v>
      </c>
      <c r="AQ437" s="7">
        <v>14000</v>
      </c>
      <c r="AR437" s="7">
        <v>0</v>
      </c>
      <c r="AS437" t="s">
        <v>4861</v>
      </c>
      <c r="AT437" t="s">
        <v>4862</v>
      </c>
      <c r="AU437" s="7">
        <v>5</v>
      </c>
      <c r="AZ437" t="s">
        <v>150</v>
      </c>
      <c r="BA437" t="s">
        <v>4912</v>
      </c>
      <c r="BG437" t="s">
        <v>136</v>
      </c>
      <c r="BI437" t="s">
        <v>4913</v>
      </c>
      <c r="BJ437" s="7">
        <v>5</v>
      </c>
    </row>
    <row r="438" spans="1:62" x14ac:dyDescent="0.55000000000000004">
      <c r="A438" s="2" t="str">
        <f t="shared" si="68"/>
        <v>TeleventasCUOTA PROTEGIDA SILVER 1</v>
      </c>
      <c r="B438" s="3">
        <f>VLOOKUP(A438,'[1]TARIFAS PRODUCTOS'!$C:$E,3,0)</f>
        <v>38640</v>
      </c>
      <c r="C438" s="6" t="str">
        <f t="shared" si="69"/>
        <v>JULIO</v>
      </c>
      <c r="D438" s="8" t="str">
        <f t="shared" si="70"/>
        <v>LUNES</v>
      </c>
      <c r="E438" s="9">
        <f t="shared" si="71"/>
        <v>6</v>
      </c>
      <c r="F438" s="14">
        <f t="shared" ca="1" si="72"/>
        <v>126</v>
      </c>
      <c r="G438" s="7">
        <v>3151158</v>
      </c>
      <c r="I438" t="s">
        <v>4914</v>
      </c>
      <c r="J438" t="s">
        <v>4006</v>
      </c>
      <c r="K438" t="s">
        <v>4915</v>
      </c>
      <c r="L438" t="s">
        <v>4915</v>
      </c>
      <c r="P438" t="s">
        <v>126</v>
      </c>
      <c r="Q438" t="s">
        <v>127</v>
      </c>
      <c r="R438" t="s">
        <v>128</v>
      </c>
      <c r="S438" t="s">
        <v>129</v>
      </c>
      <c r="T438" t="s">
        <v>151</v>
      </c>
      <c r="U438" t="s">
        <v>65</v>
      </c>
      <c r="V438" t="s">
        <v>140</v>
      </c>
      <c r="W438" t="s">
        <v>141</v>
      </c>
      <c r="X438" t="s">
        <v>142</v>
      </c>
      <c r="Y438" t="s">
        <v>193</v>
      </c>
      <c r="Z438" t="s">
        <v>194</v>
      </c>
      <c r="AA438" t="s">
        <v>100</v>
      </c>
      <c r="AB438" t="s">
        <v>58</v>
      </c>
      <c r="AC438" t="s">
        <v>130</v>
      </c>
      <c r="AD438" t="s">
        <v>59</v>
      </c>
      <c r="AE438" t="s">
        <v>162</v>
      </c>
      <c r="AF438" t="s">
        <v>163</v>
      </c>
      <c r="AG438" t="s">
        <v>231</v>
      </c>
      <c r="AH438" t="s">
        <v>4916</v>
      </c>
      <c r="AI438" t="s">
        <v>4917</v>
      </c>
      <c r="AJ438" t="s">
        <v>4918</v>
      </c>
      <c r="AK438" t="s">
        <v>4919</v>
      </c>
      <c r="AL438" t="s">
        <v>4920</v>
      </c>
      <c r="AM438" t="s">
        <v>4921</v>
      </c>
      <c r="AN438" t="s">
        <v>133</v>
      </c>
      <c r="AO438" t="s">
        <v>4922</v>
      </c>
      <c r="AP438" t="s">
        <v>154</v>
      </c>
      <c r="AQ438" s="7">
        <v>20000</v>
      </c>
      <c r="AR438" s="7">
        <v>0</v>
      </c>
      <c r="AS438" t="s">
        <v>4861</v>
      </c>
      <c r="AT438" t="s">
        <v>4862</v>
      </c>
      <c r="AU438" s="7">
        <v>5</v>
      </c>
      <c r="AZ438" t="s">
        <v>150</v>
      </c>
      <c r="BA438" t="s">
        <v>4923</v>
      </c>
      <c r="BG438" t="s">
        <v>136</v>
      </c>
      <c r="BI438" t="s">
        <v>4924</v>
      </c>
      <c r="BJ438" s="7">
        <v>5</v>
      </c>
    </row>
    <row r="439" spans="1:62" x14ac:dyDescent="0.55000000000000004">
      <c r="A439" s="2" t="str">
        <f t="shared" si="68"/>
        <v>TeleventasPLAN 1 CUOTA PROTEGIDA</v>
      </c>
      <c r="B439" s="3">
        <f>VLOOKUP(A439,'[1]TARIFAS PRODUCTOS'!$C:$E,3,0)</f>
        <v>36120</v>
      </c>
      <c r="C439" s="6" t="str">
        <f t="shared" si="69"/>
        <v>JULIO</v>
      </c>
      <c r="D439" s="8" t="str">
        <f t="shared" si="70"/>
        <v>LUNES</v>
      </c>
      <c r="E439" s="9">
        <f t="shared" si="71"/>
        <v>6</v>
      </c>
      <c r="F439" s="14" t="e">
        <f t="shared" ca="1" si="72"/>
        <v>#VALUE!</v>
      </c>
      <c r="G439" s="7">
        <v>3151159</v>
      </c>
      <c r="I439" t="s">
        <v>4925</v>
      </c>
      <c r="J439" t="s">
        <v>4006</v>
      </c>
      <c r="K439" t="s">
        <v>4915</v>
      </c>
      <c r="L439" t="s">
        <v>4915</v>
      </c>
      <c r="P439" t="s">
        <v>126</v>
      </c>
      <c r="Q439" t="s">
        <v>127</v>
      </c>
      <c r="R439" t="s">
        <v>128</v>
      </c>
      <c r="S439" t="s">
        <v>129</v>
      </c>
      <c r="T439" t="s">
        <v>137</v>
      </c>
      <c r="U439" t="s">
        <v>57</v>
      </c>
      <c r="V439" t="s">
        <v>140</v>
      </c>
      <c r="W439" t="s">
        <v>141</v>
      </c>
      <c r="X439" t="s">
        <v>142</v>
      </c>
      <c r="Y439" t="s">
        <v>152</v>
      </c>
      <c r="Z439" t="s">
        <v>153</v>
      </c>
      <c r="AA439" t="s">
        <v>106</v>
      </c>
      <c r="AB439" t="s">
        <v>58</v>
      </c>
      <c r="AC439" t="s">
        <v>130</v>
      </c>
      <c r="AD439" t="s">
        <v>59</v>
      </c>
      <c r="AE439" t="s">
        <v>131</v>
      </c>
      <c r="AF439" t="s">
        <v>132</v>
      </c>
      <c r="AG439" t="s">
        <v>231</v>
      </c>
      <c r="AH439" t="s">
        <v>4926</v>
      </c>
      <c r="AI439" t="s">
        <v>4927</v>
      </c>
      <c r="AJ439" t="s">
        <v>4928</v>
      </c>
      <c r="AK439" t="s">
        <v>4929</v>
      </c>
      <c r="AL439" t="s">
        <v>4930</v>
      </c>
      <c r="AM439" t="s">
        <v>4931</v>
      </c>
      <c r="AN439" t="s">
        <v>133</v>
      </c>
      <c r="AO439" t="s">
        <v>4932</v>
      </c>
      <c r="AP439" t="s">
        <v>138</v>
      </c>
      <c r="AQ439" s="7">
        <v>14000</v>
      </c>
      <c r="AR439" s="7">
        <v>0</v>
      </c>
      <c r="AS439" t="s">
        <v>3962</v>
      </c>
      <c r="AT439" t="s">
        <v>3963</v>
      </c>
      <c r="AU439" s="7">
        <v>6</v>
      </c>
      <c r="AV439" t="s">
        <v>4866</v>
      </c>
      <c r="AW439" t="s">
        <v>3965</v>
      </c>
      <c r="AX439" s="7">
        <v>1</v>
      </c>
      <c r="AY439" t="s">
        <v>9384</v>
      </c>
      <c r="AZ439" t="s">
        <v>150</v>
      </c>
      <c r="BA439" t="s">
        <v>4933</v>
      </c>
      <c r="BG439" t="s">
        <v>136</v>
      </c>
      <c r="BI439" t="s">
        <v>4934</v>
      </c>
      <c r="BJ439" s="7">
        <v>5</v>
      </c>
    </row>
    <row r="440" spans="1:62" x14ac:dyDescent="0.55000000000000004">
      <c r="A440" s="2" t="str">
        <f t="shared" si="68"/>
        <v>TeleventasPLAN 1 CUOTA PROTEGIDA</v>
      </c>
      <c r="B440" s="3">
        <f>VLOOKUP(A440,'[1]TARIFAS PRODUCTOS'!$C:$E,3,0)</f>
        <v>36120</v>
      </c>
      <c r="C440" s="6" t="str">
        <f t="shared" si="69"/>
        <v>JULIO</v>
      </c>
      <c r="D440" s="8" t="str">
        <f t="shared" si="70"/>
        <v>LUNES</v>
      </c>
      <c r="E440" s="9">
        <f t="shared" si="71"/>
        <v>6</v>
      </c>
      <c r="F440" s="14">
        <f t="shared" ca="1" si="72"/>
        <v>126</v>
      </c>
      <c r="G440" s="7">
        <v>3151160</v>
      </c>
      <c r="I440" t="s">
        <v>4935</v>
      </c>
      <c r="J440" t="s">
        <v>4006</v>
      </c>
      <c r="K440" t="s">
        <v>4936</v>
      </c>
      <c r="L440" t="s">
        <v>4936</v>
      </c>
      <c r="P440" t="s">
        <v>126</v>
      </c>
      <c r="Q440" t="s">
        <v>127</v>
      </c>
      <c r="R440" t="s">
        <v>128</v>
      </c>
      <c r="S440" t="s">
        <v>129</v>
      </c>
      <c r="T440" t="s">
        <v>139</v>
      </c>
      <c r="U440" t="s">
        <v>62</v>
      </c>
      <c r="V440" t="s">
        <v>140</v>
      </c>
      <c r="W440" t="s">
        <v>141</v>
      </c>
      <c r="X440" t="s">
        <v>142</v>
      </c>
      <c r="Y440" t="s">
        <v>155</v>
      </c>
      <c r="Z440" t="s">
        <v>156</v>
      </c>
      <c r="AA440" t="s">
        <v>66</v>
      </c>
      <c r="AB440" t="s">
        <v>58</v>
      </c>
      <c r="AC440" t="s">
        <v>130</v>
      </c>
      <c r="AD440" t="s">
        <v>59</v>
      </c>
      <c r="AE440" t="s">
        <v>131</v>
      </c>
      <c r="AF440" t="s">
        <v>132</v>
      </c>
      <c r="AG440" t="s">
        <v>231</v>
      </c>
      <c r="AH440" t="s">
        <v>4937</v>
      </c>
      <c r="AI440" t="s">
        <v>4938</v>
      </c>
      <c r="AJ440" t="s">
        <v>4939</v>
      </c>
      <c r="AK440" t="s">
        <v>4940</v>
      </c>
      <c r="AL440" t="s">
        <v>4941</v>
      </c>
      <c r="AM440" t="s">
        <v>4942</v>
      </c>
      <c r="AN440" t="s">
        <v>170</v>
      </c>
      <c r="AO440" t="s">
        <v>4943</v>
      </c>
      <c r="AP440" t="s">
        <v>200</v>
      </c>
      <c r="AQ440" s="7">
        <v>14000</v>
      </c>
      <c r="AR440" s="7">
        <v>0</v>
      </c>
      <c r="AS440" t="s">
        <v>4861</v>
      </c>
      <c r="AT440" t="s">
        <v>4862</v>
      </c>
      <c r="AU440" s="7">
        <v>5</v>
      </c>
      <c r="AZ440" t="s">
        <v>135</v>
      </c>
      <c r="BA440" t="s">
        <v>4944</v>
      </c>
      <c r="BG440" t="s">
        <v>136</v>
      </c>
      <c r="BI440" t="s">
        <v>4945</v>
      </c>
      <c r="BJ440" s="7">
        <v>5</v>
      </c>
    </row>
    <row r="441" spans="1:62" x14ac:dyDescent="0.55000000000000004">
      <c r="A441" s="2" t="str">
        <f t="shared" si="68"/>
        <v>TeleventasPLAN 1 CUOTA PROTEGIDA</v>
      </c>
      <c r="B441" s="3">
        <f>VLOOKUP(A441,'[1]TARIFAS PRODUCTOS'!$C:$E,3,0)</f>
        <v>36120</v>
      </c>
      <c r="C441" s="6" t="str">
        <f t="shared" si="69"/>
        <v>JULIO</v>
      </c>
      <c r="D441" s="8" t="str">
        <f t="shared" si="70"/>
        <v>LUNES</v>
      </c>
      <c r="E441" s="9">
        <f t="shared" si="71"/>
        <v>6</v>
      </c>
      <c r="F441" s="14">
        <f t="shared" ca="1" si="72"/>
        <v>126</v>
      </c>
      <c r="G441" s="7">
        <v>3151161</v>
      </c>
      <c r="I441" t="s">
        <v>4946</v>
      </c>
      <c r="J441" t="s">
        <v>4006</v>
      </c>
      <c r="K441" t="s">
        <v>4947</v>
      </c>
      <c r="L441" t="s">
        <v>4947</v>
      </c>
      <c r="P441" t="s">
        <v>126</v>
      </c>
      <c r="Q441" t="s">
        <v>127</v>
      </c>
      <c r="R441" t="s">
        <v>128</v>
      </c>
      <c r="S441" t="s">
        <v>129</v>
      </c>
      <c r="T441" t="s">
        <v>137</v>
      </c>
      <c r="U441" t="s">
        <v>57</v>
      </c>
      <c r="V441" t="s">
        <v>140</v>
      </c>
      <c r="W441" t="s">
        <v>141</v>
      </c>
      <c r="X441" t="s">
        <v>142</v>
      </c>
      <c r="Y441" t="s">
        <v>155</v>
      </c>
      <c r="Z441" t="s">
        <v>156</v>
      </c>
      <c r="AA441" t="s">
        <v>66</v>
      </c>
      <c r="AB441" t="s">
        <v>58</v>
      </c>
      <c r="AC441" t="s">
        <v>130</v>
      </c>
      <c r="AD441" t="s">
        <v>59</v>
      </c>
      <c r="AE441" t="s">
        <v>131</v>
      </c>
      <c r="AF441" t="s">
        <v>132</v>
      </c>
      <c r="AG441" t="s">
        <v>231</v>
      </c>
      <c r="AH441" t="s">
        <v>4948</v>
      </c>
      <c r="AI441" t="s">
        <v>4949</v>
      </c>
      <c r="AJ441" t="s">
        <v>4950</v>
      </c>
      <c r="AK441" t="s">
        <v>4951</v>
      </c>
      <c r="AL441" t="s">
        <v>4952</v>
      </c>
      <c r="AM441" t="s">
        <v>4953</v>
      </c>
      <c r="AN441" t="s">
        <v>133</v>
      </c>
      <c r="AO441" t="s">
        <v>4954</v>
      </c>
      <c r="AP441" t="s">
        <v>138</v>
      </c>
      <c r="AQ441" s="7">
        <v>14000</v>
      </c>
      <c r="AR441" s="7">
        <v>0</v>
      </c>
      <c r="AS441" t="s">
        <v>4861</v>
      </c>
      <c r="AT441" t="s">
        <v>4862</v>
      </c>
      <c r="AU441" s="7">
        <v>5</v>
      </c>
      <c r="AZ441" t="s">
        <v>135</v>
      </c>
      <c r="BA441" t="s">
        <v>4955</v>
      </c>
      <c r="BG441" t="s">
        <v>136</v>
      </c>
      <c r="BI441" t="s">
        <v>4956</v>
      </c>
      <c r="BJ441" s="7">
        <v>5</v>
      </c>
    </row>
    <row r="442" spans="1:62" x14ac:dyDescent="0.55000000000000004">
      <c r="A442" s="2" t="str">
        <f t="shared" si="68"/>
        <v>TeleventasPLAN 1 CUOTA PROTEGIDA</v>
      </c>
      <c r="B442" s="3">
        <f>VLOOKUP(A442,'[1]TARIFAS PRODUCTOS'!$C:$E,3,0)</f>
        <v>36120</v>
      </c>
      <c r="C442" s="6" t="str">
        <f t="shared" si="69"/>
        <v>JULIO</v>
      </c>
      <c r="D442" s="8" t="str">
        <f t="shared" si="70"/>
        <v>LUNES</v>
      </c>
      <c r="E442" s="9">
        <f t="shared" si="71"/>
        <v>6</v>
      </c>
      <c r="F442" s="14">
        <f t="shared" ca="1" si="72"/>
        <v>126</v>
      </c>
      <c r="G442" s="7">
        <v>3151162</v>
      </c>
      <c r="I442" t="s">
        <v>4957</v>
      </c>
      <c r="J442" t="s">
        <v>4006</v>
      </c>
      <c r="K442" t="s">
        <v>4958</v>
      </c>
      <c r="L442" t="s">
        <v>4958</v>
      </c>
      <c r="P442" t="s">
        <v>126</v>
      </c>
      <c r="Q442" t="s">
        <v>127</v>
      </c>
      <c r="R442" t="s">
        <v>128</v>
      </c>
      <c r="S442" t="s">
        <v>129</v>
      </c>
      <c r="T442" t="s">
        <v>137</v>
      </c>
      <c r="U442" t="s">
        <v>57</v>
      </c>
      <c r="V442" t="s">
        <v>140</v>
      </c>
      <c r="W442" t="s">
        <v>141</v>
      </c>
      <c r="X442" t="s">
        <v>142</v>
      </c>
      <c r="Y442" t="s">
        <v>155</v>
      </c>
      <c r="Z442" t="s">
        <v>156</v>
      </c>
      <c r="AA442" t="s">
        <v>66</v>
      </c>
      <c r="AB442" t="s">
        <v>58</v>
      </c>
      <c r="AC442" t="s">
        <v>130</v>
      </c>
      <c r="AD442" t="s">
        <v>59</v>
      </c>
      <c r="AE442" t="s">
        <v>131</v>
      </c>
      <c r="AF442" t="s">
        <v>132</v>
      </c>
      <c r="AG442" t="s">
        <v>231</v>
      </c>
      <c r="AH442" t="s">
        <v>4959</v>
      </c>
      <c r="AI442" t="s">
        <v>4960</v>
      </c>
      <c r="AJ442" t="s">
        <v>4961</v>
      </c>
      <c r="AK442" t="s">
        <v>4962</v>
      </c>
      <c r="AL442" t="s">
        <v>4963</v>
      </c>
      <c r="AM442" t="s">
        <v>4964</v>
      </c>
      <c r="AN442" t="s">
        <v>133</v>
      </c>
      <c r="AO442" t="s">
        <v>4965</v>
      </c>
      <c r="AP442" t="s">
        <v>138</v>
      </c>
      <c r="AQ442" s="7">
        <v>14000</v>
      </c>
      <c r="AR442" s="7">
        <v>0</v>
      </c>
      <c r="AS442" t="s">
        <v>4861</v>
      </c>
      <c r="AT442" t="s">
        <v>4862</v>
      </c>
      <c r="AU442" s="7">
        <v>5</v>
      </c>
      <c r="AZ442" t="s">
        <v>135</v>
      </c>
      <c r="BA442" t="s">
        <v>4966</v>
      </c>
      <c r="BG442" t="s">
        <v>136</v>
      </c>
      <c r="BI442" t="s">
        <v>4967</v>
      </c>
      <c r="BJ442" s="7">
        <v>5</v>
      </c>
    </row>
    <row r="443" spans="1:62" x14ac:dyDescent="0.55000000000000004">
      <c r="A443" s="2" t="str">
        <f t="shared" si="68"/>
        <v>TeleventasPLAN 1 CUOTA PROTEGIDA</v>
      </c>
      <c r="B443" s="3">
        <f>VLOOKUP(A443,'[1]TARIFAS PRODUCTOS'!$C:$E,3,0)</f>
        <v>36120</v>
      </c>
      <c r="C443" s="6" t="str">
        <f t="shared" si="69"/>
        <v>JULIO</v>
      </c>
      <c r="D443" s="8" t="str">
        <f t="shared" si="70"/>
        <v>LUNES</v>
      </c>
      <c r="E443" s="9">
        <f t="shared" si="71"/>
        <v>6</v>
      </c>
      <c r="F443" s="14">
        <f t="shared" ca="1" si="72"/>
        <v>126</v>
      </c>
      <c r="G443" s="7">
        <v>3151163</v>
      </c>
      <c r="I443" t="s">
        <v>4968</v>
      </c>
      <c r="J443" t="s">
        <v>4006</v>
      </c>
      <c r="K443" t="s">
        <v>4969</v>
      </c>
      <c r="L443" t="s">
        <v>4969</v>
      </c>
      <c r="P443" t="s">
        <v>126</v>
      </c>
      <c r="Q443" t="s">
        <v>127</v>
      </c>
      <c r="R443" t="s">
        <v>128</v>
      </c>
      <c r="S443" t="s">
        <v>129</v>
      </c>
      <c r="T443" t="s">
        <v>139</v>
      </c>
      <c r="U443" t="s">
        <v>62</v>
      </c>
      <c r="V443" t="s">
        <v>140</v>
      </c>
      <c r="W443" t="s">
        <v>141</v>
      </c>
      <c r="X443" t="s">
        <v>142</v>
      </c>
      <c r="Y443" t="s">
        <v>155</v>
      </c>
      <c r="Z443" t="s">
        <v>156</v>
      </c>
      <c r="AA443" t="s">
        <v>66</v>
      </c>
      <c r="AB443" t="s">
        <v>58</v>
      </c>
      <c r="AC443" t="s">
        <v>130</v>
      </c>
      <c r="AD443" t="s">
        <v>59</v>
      </c>
      <c r="AE443" t="s">
        <v>131</v>
      </c>
      <c r="AF443" t="s">
        <v>132</v>
      </c>
      <c r="AG443" t="s">
        <v>231</v>
      </c>
      <c r="AH443" t="s">
        <v>4970</v>
      </c>
      <c r="AI443" t="s">
        <v>12672</v>
      </c>
      <c r="AJ443" t="s">
        <v>4971</v>
      </c>
      <c r="AK443" t="s">
        <v>4972</v>
      </c>
      <c r="AL443" t="s">
        <v>4973</v>
      </c>
      <c r="AM443" t="s">
        <v>4974</v>
      </c>
      <c r="AN443" t="s">
        <v>133</v>
      </c>
      <c r="AO443" t="s">
        <v>4975</v>
      </c>
      <c r="AP443" t="s">
        <v>149</v>
      </c>
      <c r="AQ443" s="7">
        <v>14000</v>
      </c>
      <c r="AR443" s="7">
        <v>0</v>
      </c>
      <c r="AS443" t="s">
        <v>4861</v>
      </c>
      <c r="AT443" t="s">
        <v>4862</v>
      </c>
      <c r="AU443" s="7">
        <v>5</v>
      </c>
      <c r="AZ443" t="s">
        <v>150</v>
      </c>
      <c r="BA443" t="s">
        <v>4976</v>
      </c>
      <c r="BG443" t="s">
        <v>136</v>
      </c>
      <c r="BI443" t="s">
        <v>4977</v>
      </c>
      <c r="BJ443" s="7">
        <v>5</v>
      </c>
    </row>
    <row r="444" spans="1:62" x14ac:dyDescent="0.55000000000000004">
      <c r="A444" s="2" t="str">
        <f t="shared" si="68"/>
        <v>TeleventasCUOTA PROTEGIDA SILVER 1</v>
      </c>
      <c r="B444" s="3">
        <f>VLOOKUP(A444,'[1]TARIFAS PRODUCTOS'!$C:$E,3,0)</f>
        <v>38640</v>
      </c>
      <c r="C444" s="6" t="str">
        <f t="shared" si="69"/>
        <v>JULIO</v>
      </c>
      <c r="D444" s="8" t="str">
        <f t="shared" si="70"/>
        <v>LUNES</v>
      </c>
      <c r="E444" s="9">
        <f t="shared" si="71"/>
        <v>6</v>
      </c>
      <c r="F444" s="14">
        <f t="shared" ca="1" si="72"/>
        <v>126</v>
      </c>
      <c r="G444" s="7">
        <v>3151164</v>
      </c>
      <c r="I444" t="s">
        <v>4978</v>
      </c>
      <c r="J444" t="s">
        <v>4006</v>
      </c>
      <c r="K444" t="s">
        <v>4979</v>
      </c>
      <c r="L444" t="s">
        <v>4979</v>
      </c>
      <c r="P444" t="s">
        <v>126</v>
      </c>
      <c r="Q444" t="s">
        <v>127</v>
      </c>
      <c r="R444" t="s">
        <v>128</v>
      </c>
      <c r="S444" t="s">
        <v>129</v>
      </c>
      <c r="T444" t="s">
        <v>137</v>
      </c>
      <c r="U444" t="s">
        <v>57</v>
      </c>
      <c r="V444" t="s">
        <v>140</v>
      </c>
      <c r="W444" t="s">
        <v>141</v>
      </c>
      <c r="X444" t="s">
        <v>142</v>
      </c>
      <c r="Y444" t="s">
        <v>186</v>
      </c>
      <c r="Z444" t="s">
        <v>187</v>
      </c>
      <c r="AA444" t="s">
        <v>188</v>
      </c>
      <c r="AB444" t="s">
        <v>58</v>
      </c>
      <c r="AC444" t="s">
        <v>130</v>
      </c>
      <c r="AD444" t="s">
        <v>59</v>
      </c>
      <c r="AE444" t="s">
        <v>162</v>
      </c>
      <c r="AF444" t="s">
        <v>163</v>
      </c>
      <c r="AG444" t="s">
        <v>231</v>
      </c>
      <c r="AH444" t="s">
        <v>4980</v>
      </c>
      <c r="AI444" t="s">
        <v>4981</v>
      </c>
      <c r="AJ444" t="s">
        <v>4982</v>
      </c>
      <c r="AK444" t="s">
        <v>4983</v>
      </c>
      <c r="AL444" t="s">
        <v>4984</v>
      </c>
      <c r="AM444" t="s">
        <v>4985</v>
      </c>
      <c r="AN444" t="s">
        <v>133</v>
      </c>
      <c r="AO444" t="s">
        <v>4986</v>
      </c>
      <c r="AP444" t="s">
        <v>138</v>
      </c>
      <c r="AQ444" s="7">
        <v>20000</v>
      </c>
      <c r="AR444" s="7">
        <v>0</v>
      </c>
      <c r="AS444" t="s">
        <v>4861</v>
      </c>
      <c r="AT444" t="s">
        <v>4862</v>
      </c>
      <c r="AU444" s="7">
        <v>5</v>
      </c>
      <c r="AZ444" t="s">
        <v>150</v>
      </c>
      <c r="BA444" t="s">
        <v>4987</v>
      </c>
      <c r="BG444" t="s">
        <v>136</v>
      </c>
      <c r="BI444" t="s">
        <v>4988</v>
      </c>
      <c r="BJ444" s="7">
        <v>5</v>
      </c>
    </row>
    <row r="445" spans="1:62" x14ac:dyDescent="0.55000000000000004">
      <c r="A445" s="2" t="str">
        <f t="shared" si="68"/>
        <v>TeleventasPLAN 1 CUOTA PROTEGIDA</v>
      </c>
      <c r="B445" s="3">
        <f>VLOOKUP(A445,'[1]TARIFAS PRODUCTOS'!$C:$E,3,0)</f>
        <v>36120</v>
      </c>
      <c r="C445" s="6" t="str">
        <f t="shared" si="69"/>
        <v>JULIO</v>
      </c>
      <c r="D445" s="8" t="str">
        <f t="shared" si="70"/>
        <v>LUNES</v>
      </c>
      <c r="E445" s="9">
        <f t="shared" si="71"/>
        <v>6</v>
      </c>
      <c r="F445" s="14">
        <f t="shared" ca="1" si="72"/>
        <v>126</v>
      </c>
      <c r="G445" s="7">
        <v>3151165</v>
      </c>
      <c r="I445" t="s">
        <v>4989</v>
      </c>
      <c r="J445" t="s">
        <v>4006</v>
      </c>
      <c r="K445" t="s">
        <v>4990</v>
      </c>
      <c r="L445" t="s">
        <v>4990</v>
      </c>
      <c r="P445" t="s">
        <v>126</v>
      </c>
      <c r="Q445" t="s">
        <v>127</v>
      </c>
      <c r="R445" t="s">
        <v>128</v>
      </c>
      <c r="S445" t="s">
        <v>129</v>
      </c>
      <c r="T445" t="s">
        <v>139</v>
      </c>
      <c r="U445" t="s">
        <v>62</v>
      </c>
      <c r="V445" t="s">
        <v>140</v>
      </c>
      <c r="W445" t="s">
        <v>141</v>
      </c>
      <c r="X445" t="s">
        <v>142</v>
      </c>
      <c r="Y445" t="s">
        <v>186</v>
      </c>
      <c r="Z445" t="s">
        <v>187</v>
      </c>
      <c r="AA445" t="s">
        <v>188</v>
      </c>
      <c r="AB445" t="s">
        <v>58</v>
      </c>
      <c r="AC445" t="s">
        <v>130</v>
      </c>
      <c r="AD445" t="s">
        <v>59</v>
      </c>
      <c r="AE445" t="s">
        <v>131</v>
      </c>
      <c r="AF445" t="s">
        <v>132</v>
      </c>
      <c r="AG445" t="s">
        <v>231</v>
      </c>
      <c r="AH445" t="s">
        <v>4991</v>
      </c>
      <c r="AI445" t="s">
        <v>4992</v>
      </c>
      <c r="AJ445" t="s">
        <v>4993</v>
      </c>
      <c r="AK445" t="s">
        <v>4994</v>
      </c>
      <c r="AL445" t="s">
        <v>4995</v>
      </c>
      <c r="AM445" t="s">
        <v>4996</v>
      </c>
      <c r="AN445" t="s">
        <v>133</v>
      </c>
      <c r="AO445" t="s">
        <v>4997</v>
      </c>
      <c r="AP445" t="s">
        <v>149</v>
      </c>
      <c r="AQ445" s="7">
        <v>14000</v>
      </c>
      <c r="AR445" s="7">
        <v>0</v>
      </c>
      <c r="AS445" t="s">
        <v>4861</v>
      </c>
      <c r="AT445" t="s">
        <v>4862</v>
      </c>
      <c r="AU445" s="7">
        <v>5</v>
      </c>
      <c r="AZ445" t="s">
        <v>150</v>
      </c>
      <c r="BA445" t="s">
        <v>4998</v>
      </c>
      <c r="BG445" t="s">
        <v>136</v>
      </c>
      <c r="BI445" t="s">
        <v>4999</v>
      </c>
      <c r="BJ445" s="7">
        <v>5</v>
      </c>
    </row>
    <row r="446" spans="1:62" x14ac:dyDescent="0.55000000000000004">
      <c r="A446" s="2" t="str">
        <f t="shared" si="68"/>
        <v>TeleventasPLAN 1 CUOTA PROTEGIDA</v>
      </c>
      <c r="B446" s="3">
        <f>VLOOKUP(A446,'[1]TARIFAS PRODUCTOS'!$C:$E,3,0)</f>
        <v>36120</v>
      </c>
      <c r="C446" s="6" t="str">
        <f t="shared" si="69"/>
        <v>JULIO</v>
      </c>
      <c r="D446" s="8" t="str">
        <f t="shared" si="70"/>
        <v>LUNES</v>
      </c>
      <c r="E446" s="9">
        <f t="shared" si="71"/>
        <v>6</v>
      </c>
      <c r="F446" s="14">
        <f t="shared" ca="1" si="72"/>
        <v>126</v>
      </c>
      <c r="G446" s="7">
        <v>3151166</v>
      </c>
      <c r="I446" t="s">
        <v>5000</v>
      </c>
      <c r="J446" t="s">
        <v>4006</v>
      </c>
      <c r="K446" t="s">
        <v>5001</v>
      </c>
      <c r="L446" t="s">
        <v>5001</v>
      </c>
      <c r="P446" t="s">
        <v>126</v>
      </c>
      <c r="Q446" t="s">
        <v>127</v>
      </c>
      <c r="R446" t="s">
        <v>128</v>
      </c>
      <c r="S446" t="s">
        <v>129</v>
      </c>
      <c r="T446" t="s">
        <v>139</v>
      </c>
      <c r="U446" t="s">
        <v>62</v>
      </c>
      <c r="V446" t="s">
        <v>140</v>
      </c>
      <c r="W446" t="s">
        <v>141</v>
      </c>
      <c r="X446" t="s">
        <v>142</v>
      </c>
      <c r="Y446" t="s">
        <v>186</v>
      </c>
      <c r="Z446" t="s">
        <v>187</v>
      </c>
      <c r="AA446" t="s">
        <v>188</v>
      </c>
      <c r="AB446" t="s">
        <v>58</v>
      </c>
      <c r="AC446" t="s">
        <v>130</v>
      </c>
      <c r="AD446" t="s">
        <v>59</v>
      </c>
      <c r="AE446" t="s">
        <v>131</v>
      </c>
      <c r="AF446" t="s">
        <v>132</v>
      </c>
      <c r="AG446" t="s">
        <v>231</v>
      </c>
      <c r="AH446" t="s">
        <v>5002</v>
      </c>
      <c r="AI446" t="s">
        <v>5003</v>
      </c>
      <c r="AJ446" t="s">
        <v>5004</v>
      </c>
      <c r="AK446" t="s">
        <v>5005</v>
      </c>
      <c r="AL446" t="s">
        <v>5006</v>
      </c>
      <c r="AM446" t="s">
        <v>5007</v>
      </c>
      <c r="AN446" t="s">
        <v>133</v>
      </c>
      <c r="AO446" t="s">
        <v>5008</v>
      </c>
      <c r="AP446" t="s">
        <v>149</v>
      </c>
      <c r="AQ446" s="7">
        <v>14000</v>
      </c>
      <c r="AR446" s="7">
        <v>0</v>
      </c>
      <c r="AS446" t="s">
        <v>4861</v>
      </c>
      <c r="AT446" t="s">
        <v>4862</v>
      </c>
      <c r="AU446" s="7">
        <v>5</v>
      </c>
      <c r="AZ446" t="s">
        <v>150</v>
      </c>
      <c r="BA446" t="s">
        <v>5009</v>
      </c>
      <c r="BG446" t="s">
        <v>136</v>
      </c>
      <c r="BI446" t="s">
        <v>5010</v>
      </c>
      <c r="BJ446" s="7">
        <v>5</v>
      </c>
    </row>
    <row r="447" spans="1:62" x14ac:dyDescent="0.55000000000000004">
      <c r="A447" s="2" t="str">
        <f t="shared" si="68"/>
        <v>TeleventasPLAN 1 CUOTA PROTEGIDA</v>
      </c>
      <c r="B447" s="3">
        <f>VLOOKUP(A447,'[1]TARIFAS PRODUCTOS'!$C:$E,3,0)</f>
        <v>36120</v>
      </c>
      <c r="C447" s="6" t="str">
        <f t="shared" si="69"/>
        <v>JULIO</v>
      </c>
      <c r="D447" s="8" t="str">
        <f t="shared" si="70"/>
        <v>LUNES</v>
      </c>
      <c r="E447" s="9">
        <f t="shared" si="71"/>
        <v>6</v>
      </c>
      <c r="F447" s="14">
        <f t="shared" ca="1" si="72"/>
        <v>126</v>
      </c>
      <c r="G447" s="7">
        <v>3151167</v>
      </c>
      <c r="I447" t="s">
        <v>5011</v>
      </c>
      <c r="J447" t="s">
        <v>4006</v>
      </c>
      <c r="K447" t="s">
        <v>5012</v>
      </c>
      <c r="L447" t="s">
        <v>5012</v>
      </c>
      <c r="P447" t="s">
        <v>126</v>
      </c>
      <c r="Q447" t="s">
        <v>127</v>
      </c>
      <c r="R447" t="s">
        <v>128</v>
      </c>
      <c r="S447" t="s">
        <v>129</v>
      </c>
      <c r="T447" t="s">
        <v>137</v>
      </c>
      <c r="U447" t="s">
        <v>57</v>
      </c>
      <c r="V447" t="s">
        <v>140</v>
      </c>
      <c r="W447" t="s">
        <v>141</v>
      </c>
      <c r="X447" t="s">
        <v>142</v>
      </c>
      <c r="Y447" t="s">
        <v>4468</v>
      </c>
      <c r="Z447" t="s">
        <v>4469</v>
      </c>
      <c r="AA447" t="s">
        <v>4470</v>
      </c>
      <c r="AB447" t="s">
        <v>58</v>
      </c>
      <c r="AC447" t="s">
        <v>130</v>
      </c>
      <c r="AD447" t="s">
        <v>59</v>
      </c>
      <c r="AE447" t="s">
        <v>131</v>
      </c>
      <c r="AF447" t="s">
        <v>132</v>
      </c>
      <c r="AG447" t="s">
        <v>231</v>
      </c>
      <c r="AH447" t="s">
        <v>5013</v>
      </c>
      <c r="AI447" t="s">
        <v>5014</v>
      </c>
      <c r="AJ447" t="s">
        <v>5015</v>
      </c>
      <c r="AK447" t="s">
        <v>5016</v>
      </c>
      <c r="AL447" t="s">
        <v>5017</v>
      </c>
      <c r="AM447" t="s">
        <v>5018</v>
      </c>
      <c r="AN447" t="s">
        <v>133</v>
      </c>
      <c r="AO447" t="s">
        <v>5019</v>
      </c>
      <c r="AP447" t="s">
        <v>138</v>
      </c>
      <c r="AQ447" s="7">
        <v>14000</v>
      </c>
      <c r="AR447" s="7">
        <v>0</v>
      </c>
      <c r="AS447" t="s">
        <v>3962</v>
      </c>
      <c r="AT447" t="s">
        <v>3963</v>
      </c>
      <c r="AU447" s="7">
        <v>6</v>
      </c>
      <c r="AV447" t="s">
        <v>4866</v>
      </c>
      <c r="AZ447" t="s">
        <v>150</v>
      </c>
      <c r="BA447" t="s">
        <v>5020</v>
      </c>
      <c r="BG447" t="s">
        <v>136</v>
      </c>
      <c r="BI447" t="s">
        <v>5021</v>
      </c>
      <c r="BJ447" s="7">
        <v>5</v>
      </c>
    </row>
    <row r="448" spans="1:62" x14ac:dyDescent="0.55000000000000004">
      <c r="A448" s="2" t="str">
        <f t="shared" si="68"/>
        <v>TeleventasVIDA ZURICH PLAN 1</v>
      </c>
      <c r="B448" s="3">
        <f>VLOOKUP(A448,'[1]TARIFAS PRODUCTOS'!$C:$E,3,0)</f>
        <v>24150</v>
      </c>
      <c r="C448" s="6" t="str">
        <f t="shared" si="69"/>
        <v>JULIO</v>
      </c>
      <c r="D448" s="8" t="str">
        <f t="shared" si="70"/>
        <v>MARTES</v>
      </c>
      <c r="E448" s="9">
        <f t="shared" si="71"/>
        <v>7</v>
      </c>
      <c r="F448" s="14">
        <f t="shared" ca="1" si="72"/>
        <v>126</v>
      </c>
      <c r="G448" s="7">
        <v>3151168</v>
      </c>
      <c r="I448" t="s">
        <v>5022</v>
      </c>
      <c r="J448" t="s">
        <v>5023</v>
      </c>
      <c r="K448" t="s">
        <v>5024</v>
      </c>
      <c r="L448" t="s">
        <v>5024</v>
      </c>
      <c r="P448" t="s">
        <v>126</v>
      </c>
      <c r="Q448" t="s">
        <v>127</v>
      </c>
      <c r="R448" t="s">
        <v>128</v>
      </c>
      <c r="S448" t="s">
        <v>129</v>
      </c>
      <c r="T448" t="s">
        <v>139</v>
      </c>
      <c r="U448" t="s">
        <v>62</v>
      </c>
      <c r="V448" t="s">
        <v>140</v>
      </c>
      <c r="W448" t="s">
        <v>141</v>
      </c>
      <c r="X448" t="s">
        <v>142</v>
      </c>
      <c r="Y448" t="s">
        <v>157</v>
      </c>
      <c r="Z448" t="s">
        <v>158</v>
      </c>
      <c r="AA448" t="s">
        <v>159</v>
      </c>
      <c r="AB448" t="s">
        <v>58</v>
      </c>
      <c r="AC448" t="s">
        <v>146</v>
      </c>
      <c r="AD448" t="s">
        <v>61</v>
      </c>
      <c r="AE448" t="s">
        <v>147</v>
      </c>
      <c r="AF448" t="s">
        <v>148</v>
      </c>
      <c r="AG448" t="s">
        <v>231</v>
      </c>
      <c r="AH448" t="s">
        <v>5025</v>
      </c>
      <c r="AI448" t="s">
        <v>5026</v>
      </c>
      <c r="AJ448" t="s">
        <v>5027</v>
      </c>
      <c r="AK448" t="s">
        <v>5028</v>
      </c>
      <c r="AL448" t="s">
        <v>5029</v>
      </c>
      <c r="AM448" t="s">
        <v>5030</v>
      </c>
      <c r="AN448" t="s">
        <v>133</v>
      </c>
      <c r="AO448" t="s">
        <v>5031</v>
      </c>
      <c r="AP448" t="s">
        <v>149</v>
      </c>
      <c r="AQ448" s="7">
        <v>12500</v>
      </c>
      <c r="AR448" s="7">
        <v>0</v>
      </c>
      <c r="AS448" t="s">
        <v>4861</v>
      </c>
      <c r="AT448" t="s">
        <v>4862</v>
      </c>
      <c r="AU448" s="7">
        <v>5</v>
      </c>
      <c r="AZ448" t="s">
        <v>150</v>
      </c>
      <c r="BA448" t="s">
        <v>5032</v>
      </c>
      <c r="BG448" t="s">
        <v>136</v>
      </c>
      <c r="BI448" t="s">
        <v>5033</v>
      </c>
      <c r="BJ448" s="7">
        <v>5</v>
      </c>
    </row>
    <row r="449" spans="1:68" x14ac:dyDescent="0.55000000000000004">
      <c r="A449" s="2" t="str">
        <f t="shared" si="68"/>
        <v>TeleventasVIDA ZURICH PLAN 1</v>
      </c>
      <c r="B449" s="3">
        <f>VLOOKUP(A449,'[1]TARIFAS PRODUCTOS'!$C:$E,3,0)</f>
        <v>24150</v>
      </c>
      <c r="C449" s="6" t="str">
        <f t="shared" si="69"/>
        <v>JULIO</v>
      </c>
      <c r="D449" s="8" t="str">
        <f t="shared" si="70"/>
        <v>MARTES</v>
      </c>
      <c r="E449" s="9">
        <f t="shared" si="71"/>
        <v>7</v>
      </c>
      <c r="F449" s="14">
        <f t="shared" ca="1" si="72"/>
        <v>126</v>
      </c>
      <c r="G449" s="7">
        <v>3151169</v>
      </c>
      <c r="I449" t="s">
        <v>5034</v>
      </c>
      <c r="J449" t="s">
        <v>5023</v>
      </c>
      <c r="K449" t="s">
        <v>5035</v>
      </c>
      <c r="L449" t="s">
        <v>5035</v>
      </c>
      <c r="P449" t="s">
        <v>126</v>
      </c>
      <c r="Q449" t="s">
        <v>127</v>
      </c>
      <c r="R449" t="s">
        <v>128</v>
      </c>
      <c r="S449" t="s">
        <v>129</v>
      </c>
      <c r="T449" t="s">
        <v>137</v>
      </c>
      <c r="U449" t="s">
        <v>57</v>
      </c>
      <c r="V449" t="s">
        <v>140</v>
      </c>
      <c r="W449" t="s">
        <v>141</v>
      </c>
      <c r="X449" t="s">
        <v>142</v>
      </c>
      <c r="Y449" t="s">
        <v>143</v>
      </c>
      <c r="Z449" t="s">
        <v>144</v>
      </c>
      <c r="AA449" t="s">
        <v>145</v>
      </c>
      <c r="AB449" t="s">
        <v>58</v>
      </c>
      <c r="AC449" t="s">
        <v>146</v>
      </c>
      <c r="AD449" t="s">
        <v>61</v>
      </c>
      <c r="AE449" t="s">
        <v>147</v>
      </c>
      <c r="AF449" t="s">
        <v>148</v>
      </c>
      <c r="AG449" t="s">
        <v>231</v>
      </c>
      <c r="AH449" t="s">
        <v>5036</v>
      </c>
      <c r="AI449" t="s">
        <v>5037</v>
      </c>
      <c r="AJ449" t="s">
        <v>5038</v>
      </c>
      <c r="AK449" t="s">
        <v>5039</v>
      </c>
      <c r="AL449" t="s">
        <v>5040</v>
      </c>
      <c r="AM449" t="s">
        <v>5041</v>
      </c>
      <c r="AN449" t="s">
        <v>133</v>
      </c>
      <c r="AO449" t="s">
        <v>5042</v>
      </c>
      <c r="AP449" t="s">
        <v>138</v>
      </c>
      <c r="AQ449" s="7">
        <v>12500</v>
      </c>
      <c r="AR449" s="7">
        <v>0</v>
      </c>
      <c r="AS449" t="s">
        <v>4861</v>
      </c>
      <c r="AT449" t="s">
        <v>4862</v>
      </c>
      <c r="AU449" s="7">
        <v>5</v>
      </c>
      <c r="AZ449" t="s">
        <v>150</v>
      </c>
      <c r="BA449" t="s">
        <v>5043</v>
      </c>
      <c r="BG449" t="s">
        <v>136</v>
      </c>
      <c r="BI449" t="s">
        <v>5044</v>
      </c>
      <c r="BJ449" s="7">
        <v>5</v>
      </c>
    </row>
    <row r="450" spans="1:68" x14ac:dyDescent="0.55000000000000004">
      <c r="A450" s="2" t="str">
        <f t="shared" si="68"/>
        <v>TeleventasVIDA ZURICH PLAN 1</v>
      </c>
      <c r="B450" s="3">
        <f>VLOOKUP(A450,'[1]TARIFAS PRODUCTOS'!$C:$E,3,0)</f>
        <v>24150</v>
      </c>
      <c r="C450" s="6" t="str">
        <f t="shared" si="69"/>
        <v>JULIO</v>
      </c>
      <c r="D450" s="8" t="str">
        <f t="shared" si="70"/>
        <v>MARTES</v>
      </c>
      <c r="E450" s="9">
        <f t="shared" si="71"/>
        <v>7</v>
      </c>
      <c r="F450" s="14">
        <f t="shared" ca="1" si="72"/>
        <v>126</v>
      </c>
      <c r="G450" s="7">
        <v>3151170</v>
      </c>
      <c r="I450" t="s">
        <v>5045</v>
      </c>
      <c r="J450" t="s">
        <v>5023</v>
      </c>
      <c r="K450" t="s">
        <v>5046</v>
      </c>
      <c r="L450" t="s">
        <v>5046</v>
      </c>
      <c r="P450" t="s">
        <v>126</v>
      </c>
      <c r="Q450" t="s">
        <v>127</v>
      </c>
      <c r="R450" t="s">
        <v>128</v>
      </c>
      <c r="S450" t="s">
        <v>129</v>
      </c>
      <c r="T450" t="s">
        <v>137</v>
      </c>
      <c r="U450" t="s">
        <v>57</v>
      </c>
      <c r="V450" t="s">
        <v>140</v>
      </c>
      <c r="W450" t="s">
        <v>141</v>
      </c>
      <c r="X450" t="s">
        <v>142</v>
      </c>
      <c r="Y450" t="s">
        <v>165</v>
      </c>
      <c r="Z450" t="s">
        <v>166</v>
      </c>
      <c r="AA450" t="s">
        <v>104</v>
      </c>
      <c r="AB450" t="s">
        <v>58</v>
      </c>
      <c r="AC450" t="s">
        <v>146</v>
      </c>
      <c r="AD450" t="s">
        <v>61</v>
      </c>
      <c r="AE450" t="s">
        <v>147</v>
      </c>
      <c r="AF450" t="s">
        <v>148</v>
      </c>
      <c r="AG450" t="s">
        <v>231</v>
      </c>
      <c r="AH450" t="s">
        <v>5047</v>
      </c>
      <c r="AI450" t="s">
        <v>5048</v>
      </c>
      <c r="AJ450" t="s">
        <v>5049</v>
      </c>
      <c r="AK450" t="s">
        <v>5050</v>
      </c>
      <c r="AL450" t="s">
        <v>5051</v>
      </c>
      <c r="AM450" t="s">
        <v>5052</v>
      </c>
      <c r="AN450" t="s">
        <v>167</v>
      </c>
      <c r="AO450" t="s">
        <v>5053</v>
      </c>
      <c r="AP450" t="s">
        <v>138</v>
      </c>
      <c r="AQ450" s="7">
        <v>12500</v>
      </c>
      <c r="AR450" s="7">
        <v>0</v>
      </c>
      <c r="AS450" t="s">
        <v>4861</v>
      </c>
      <c r="AT450" t="s">
        <v>4862</v>
      </c>
      <c r="AU450" s="7">
        <v>5</v>
      </c>
      <c r="AZ450" t="s">
        <v>150</v>
      </c>
      <c r="BA450" t="s">
        <v>5054</v>
      </c>
      <c r="BG450" t="s">
        <v>136</v>
      </c>
      <c r="BI450" t="s">
        <v>5055</v>
      </c>
      <c r="BJ450" s="7">
        <v>5</v>
      </c>
    </row>
    <row r="451" spans="1:68" x14ac:dyDescent="0.55000000000000004">
      <c r="A451" s="2" t="str">
        <f t="shared" si="68"/>
        <v>TeleventasPLAN 1 CUOTA PROTEGIDA</v>
      </c>
      <c r="B451" s="3">
        <f>VLOOKUP(A451,'[1]TARIFAS PRODUCTOS'!$C:$E,3,0)</f>
        <v>36120</v>
      </c>
      <c r="C451" s="6" t="str">
        <f t="shared" si="69"/>
        <v>JULIO</v>
      </c>
      <c r="D451" s="8" t="str">
        <f t="shared" si="70"/>
        <v>MARTES</v>
      </c>
      <c r="E451" s="9">
        <f t="shared" si="71"/>
        <v>7</v>
      </c>
      <c r="F451" s="14">
        <f t="shared" ca="1" si="72"/>
        <v>126</v>
      </c>
      <c r="G451" s="7">
        <v>3151171</v>
      </c>
      <c r="I451" t="s">
        <v>5056</v>
      </c>
      <c r="J451" t="s">
        <v>5023</v>
      </c>
      <c r="K451" t="s">
        <v>5057</v>
      </c>
      <c r="L451" t="s">
        <v>5057</v>
      </c>
      <c r="P451" t="s">
        <v>126</v>
      </c>
      <c r="Q451" t="s">
        <v>127</v>
      </c>
      <c r="R451" t="s">
        <v>128</v>
      </c>
      <c r="S451" t="s">
        <v>129</v>
      </c>
      <c r="T451" t="s">
        <v>139</v>
      </c>
      <c r="U451" t="s">
        <v>62</v>
      </c>
      <c r="V451" t="s">
        <v>140</v>
      </c>
      <c r="W451" t="s">
        <v>141</v>
      </c>
      <c r="X451" t="s">
        <v>142</v>
      </c>
      <c r="Y451" t="s">
        <v>165</v>
      </c>
      <c r="Z451" t="s">
        <v>166</v>
      </c>
      <c r="AA451" t="s">
        <v>104</v>
      </c>
      <c r="AB451" t="s">
        <v>58</v>
      </c>
      <c r="AC451" t="s">
        <v>130</v>
      </c>
      <c r="AD451" t="s">
        <v>59</v>
      </c>
      <c r="AE451" t="s">
        <v>131</v>
      </c>
      <c r="AF451" t="s">
        <v>132</v>
      </c>
      <c r="AG451" t="s">
        <v>231</v>
      </c>
      <c r="AH451" t="s">
        <v>5058</v>
      </c>
      <c r="AI451" t="s">
        <v>5059</v>
      </c>
      <c r="AJ451" t="s">
        <v>5060</v>
      </c>
      <c r="AK451" t="s">
        <v>5061</v>
      </c>
      <c r="AL451" t="s">
        <v>5062</v>
      </c>
      <c r="AM451" t="s">
        <v>5063</v>
      </c>
      <c r="AN451" t="s">
        <v>133</v>
      </c>
      <c r="AO451" t="s">
        <v>5064</v>
      </c>
      <c r="AP451" t="s">
        <v>149</v>
      </c>
      <c r="AQ451" s="7">
        <v>14000</v>
      </c>
      <c r="AR451" s="7">
        <v>0</v>
      </c>
      <c r="AS451" t="s">
        <v>4861</v>
      </c>
      <c r="AT451" t="s">
        <v>4862</v>
      </c>
      <c r="AU451" s="7">
        <v>5</v>
      </c>
      <c r="AZ451" t="s">
        <v>150</v>
      </c>
      <c r="BA451" t="s">
        <v>5065</v>
      </c>
      <c r="BG451" t="s">
        <v>136</v>
      </c>
      <c r="BI451" t="s">
        <v>5066</v>
      </c>
      <c r="BJ451" s="7">
        <v>5</v>
      </c>
    </row>
    <row r="452" spans="1:68" x14ac:dyDescent="0.55000000000000004">
      <c r="A452" s="2" t="str">
        <f t="shared" si="68"/>
        <v>TeleventasPLAN 1 CUOTA PROTEGIDA</v>
      </c>
      <c r="B452" s="3">
        <f>VLOOKUP(A452,'[1]TARIFAS PRODUCTOS'!$C:$E,3,0)</f>
        <v>36120</v>
      </c>
      <c r="C452" s="6" t="str">
        <f t="shared" si="69"/>
        <v>JULIO</v>
      </c>
      <c r="D452" s="8" t="str">
        <f t="shared" si="70"/>
        <v>MARTES</v>
      </c>
      <c r="E452" s="9">
        <f t="shared" si="71"/>
        <v>7</v>
      </c>
      <c r="F452" s="14">
        <f t="shared" ca="1" si="72"/>
        <v>126</v>
      </c>
      <c r="G452" s="7">
        <v>3151172</v>
      </c>
      <c r="I452" t="s">
        <v>5067</v>
      </c>
      <c r="J452" t="s">
        <v>5023</v>
      </c>
      <c r="K452" t="s">
        <v>5057</v>
      </c>
      <c r="L452" t="s">
        <v>5057</v>
      </c>
      <c r="P452" t="s">
        <v>126</v>
      </c>
      <c r="Q452" t="s">
        <v>127</v>
      </c>
      <c r="R452" t="s">
        <v>128</v>
      </c>
      <c r="S452" t="s">
        <v>129</v>
      </c>
      <c r="T452" t="s">
        <v>137</v>
      </c>
      <c r="U452" t="s">
        <v>57</v>
      </c>
      <c r="V452" t="s">
        <v>140</v>
      </c>
      <c r="W452" t="s">
        <v>141</v>
      </c>
      <c r="X452" t="s">
        <v>142</v>
      </c>
      <c r="Y452" t="s">
        <v>160</v>
      </c>
      <c r="Z452" t="s">
        <v>161</v>
      </c>
      <c r="AA452" t="s">
        <v>99</v>
      </c>
      <c r="AB452" t="s">
        <v>58</v>
      </c>
      <c r="AC452" t="s">
        <v>130</v>
      </c>
      <c r="AD452" t="s">
        <v>59</v>
      </c>
      <c r="AE452" t="s">
        <v>131</v>
      </c>
      <c r="AF452" t="s">
        <v>132</v>
      </c>
      <c r="AG452" t="s">
        <v>231</v>
      </c>
      <c r="AH452" t="s">
        <v>5068</v>
      </c>
      <c r="AI452" t="s">
        <v>5069</v>
      </c>
      <c r="AJ452" t="s">
        <v>5070</v>
      </c>
      <c r="AK452" t="s">
        <v>5071</v>
      </c>
      <c r="AL452" t="s">
        <v>5072</v>
      </c>
      <c r="AM452" t="s">
        <v>5073</v>
      </c>
      <c r="AN452" t="s">
        <v>133</v>
      </c>
      <c r="AO452" t="s">
        <v>5074</v>
      </c>
      <c r="AP452" t="s">
        <v>138</v>
      </c>
      <c r="AQ452" s="7">
        <v>14000</v>
      </c>
      <c r="AR452" s="7">
        <v>0</v>
      </c>
      <c r="AS452" t="s">
        <v>4861</v>
      </c>
      <c r="AT452" t="s">
        <v>4862</v>
      </c>
      <c r="AU452" s="7">
        <v>5</v>
      </c>
      <c r="AZ452" t="s">
        <v>150</v>
      </c>
      <c r="BA452" t="s">
        <v>5075</v>
      </c>
      <c r="BG452" t="s">
        <v>136</v>
      </c>
      <c r="BI452" t="s">
        <v>5076</v>
      </c>
      <c r="BJ452" s="7">
        <v>5</v>
      </c>
    </row>
    <row r="453" spans="1:68" x14ac:dyDescent="0.55000000000000004">
      <c r="A453" s="2" t="str">
        <f t="shared" si="68"/>
        <v>TeleventasPLAN 1 CUOTA PROTEGIDA</v>
      </c>
      <c r="B453" s="3">
        <f>VLOOKUP(A453,'[1]TARIFAS PRODUCTOS'!$C:$E,3,0)</f>
        <v>36120</v>
      </c>
      <c r="C453" s="6" t="str">
        <f t="shared" si="69"/>
        <v>JULIO</v>
      </c>
      <c r="D453" s="8" t="str">
        <f t="shared" si="70"/>
        <v>MARTES</v>
      </c>
      <c r="E453" s="9">
        <f t="shared" si="71"/>
        <v>7</v>
      </c>
      <c r="F453" s="14">
        <f t="shared" ca="1" si="72"/>
        <v>126</v>
      </c>
      <c r="G453" s="7">
        <v>3151173</v>
      </c>
      <c r="I453" t="s">
        <v>5077</v>
      </c>
      <c r="J453" t="s">
        <v>5023</v>
      </c>
      <c r="K453" t="s">
        <v>5078</v>
      </c>
      <c r="L453" t="s">
        <v>5078</v>
      </c>
      <c r="P453" t="s">
        <v>126</v>
      </c>
      <c r="Q453" t="s">
        <v>127</v>
      </c>
      <c r="R453" t="s">
        <v>128</v>
      </c>
      <c r="S453" t="s">
        <v>129</v>
      </c>
      <c r="T453" t="s">
        <v>137</v>
      </c>
      <c r="U453" t="s">
        <v>57</v>
      </c>
      <c r="V453" t="s">
        <v>140</v>
      </c>
      <c r="W453" t="s">
        <v>141</v>
      </c>
      <c r="X453" t="s">
        <v>142</v>
      </c>
      <c r="Y453" t="s">
        <v>152</v>
      </c>
      <c r="Z453" t="s">
        <v>153</v>
      </c>
      <c r="AA453" t="s">
        <v>106</v>
      </c>
      <c r="AB453" t="s">
        <v>58</v>
      </c>
      <c r="AC453" t="s">
        <v>130</v>
      </c>
      <c r="AD453" t="s">
        <v>59</v>
      </c>
      <c r="AE453" t="s">
        <v>131</v>
      </c>
      <c r="AF453" t="s">
        <v>132</v>
      </c>
      <c r="AG453" t="s">
        <v>231</v>
      </c>
      <c r="AH453" t="s">
        <v>5079</v>
      </c>
      <c r="AI453" t="s">
        <v>5080</v>
      </c>
      <c r="AJ453" t="s">
        <v>5081</v>
      </c>
      <c r="AK453" t="s">
        <v>5082</v>
      </c>
      <c r="AL453" t="s">
        <v>5083</v>
      </c>
      <c r="AM453" t="s">
        <v>5084</v>
      </c>
      <c r="AN453" t="s">
        <v>133</v>
      </c>
      <c r="AO453" t="s">
        <v>5085</v>
      </c>
      <c r="AP453" t="s">
        <v>138</v>
      </c>
      <c r="AQ453" s="7">
        <v>14000</v>
      </c>
      <c r="AR453" s="7">
        <v>0</v>
      </c>
      <c r="AS453" t="s">
        <v>4861</v>
      </c>
      <c r="AT453" t="s">
        <v>4862</v>
      </c>
      <c r="AU453" s="7">
        <v>5</v>
      </c>
      <c r="AZ453" t="s">
        <v>150</v>
      </c>
      <c r="BA453" t="s">
        <v>5086</v>
      </c>
      <c r="BG453" t="s">
        <v>136</v>
      </c>
      <c r="BI453" t="s">
        <v>5087</v>
      </c>
      <c r="BJ453" s="7">
        <v>5</v>
      </c>
    </row>
    <row r="454" spans="1:68" x14ac:dyDescent="0.55000000000000004">
      <c r="A454" s="2" t="str">
        <f t="shared" si="68"/>
        <v>TeleventasVIDA ZURICH PLAN 1</v>
      </c>
      <c r="B454" s="3">
        <f>VLOOKUP(A454,'[1]TARIFAS PRODUCTOS'!$C:$E,3,0)</f>
        <v>24150</v>
      </c>
      <c r="C454" s="6" t="str">
        <f t="shared" si="69"/>
        <v>JULIO</v>
      </c>
      <c r="D454" s="8" t="str">
        <f t="shared" si="70"/>
        <v>MARTES</v>
      </c>
      <c r="E454" s="9">
        <f t="shared" si="71"/>
        <v>7</v>
      </c>
      <c r="F454" s="14">
        <f t="shared" ca="1" si="72"/>
        <v>126</v>
      </c>
      <c r="G454" s="7">
        <v>3151174</v>
      </c>
      <c r="I454" t="s">
        <v>5088</v>
      </c>
      <c r="J454" t="s">
        <v>5023</v>
      </c>
      <c r="K454" t="s">
        <v>5078</v>
      </c>
      <c r="L454" t="s">
        <v>5078</v>
      </c>
      <c r="P454" t="s">
        <v>126</v>
      </c>
      <c r="Q454" t="s">
        <v>127</v>
      </c>
      <c r="R454" t="s">
        <v>128</v>
      </c>
      <c r="S454" t="s">
        <v>129</v>
      </c>
      <c r="T454" t="s">
        <v>137</v>
      </c>
      <c r="U454" t="s">
        <v>57</v>
      </c>
      <c r="V454" t="s">
        <v>140</v>
      </c>
      <c r="W454" t="s">
        <v>141</v>
      </c>
      <c r="X454" t="s">
        <v>142</v>
      </c>
      <c r="Y454" t="s">
        <v>165</v>
      </c>
      <c r="Z454" t="s">
        <v>166</v>
      </c>
      <c r="AA454" t="s">
        <v>104</v>
      </c>
      <c r="AB454" t="s">
        <v>58</v>
      </c>
      <c r="AC454" t="s">
        <v>146</v>
      </c>
      <c r="AD454" t="s">
        <v>61</v>
      </c>
      <c r="AE454" t="s">
        <v>147</v>
      </c>
      <c r="AF454" t="s">
        <v>148</v>
      </c>
      <c r="AG454" t="s">
        <v>231</v>
      </c>
      <c r="AH454" t="s">
        <v>5089</v>
      </c>
      <c r="AI454" t="s">
        <v>5090</v>
      </c>
      <c r="AJ454" t="s">
        <v>5091</v>
      </c>
      <c r="AK454" t="s">
        <v>5092</v>
      </c>
      <c r="AL454" t="s">
        <v>5093</v>
      </c>
      <c r="AM454" t="s">
        <v>5094</v>
      </c>
      <c r="AN454" t="s">
        <v>133</v>
      </c>
      <c r="AO454" t="s">
        <v>5095</v>
      </c>
      <c r="AP454" t="s">
        <v>138</v>
      </c>
      <c r="AQ454" s="7">
        <v>12500</v>
      </c>
      <c r="AR454" s="7">
        <v>0</v>
      </c>
      <c r="AS454" t="s">
        <v>4861</v>
      </c>
      <c r="AT454" t="s">
        <v>4862</v>
      </c>
      <c r="AU454" s="7">
        <v>5</v>
      </c>
      <c r="AZ454" t="s">
        <v>150</v>
      </c>
      <c r="BA454" t="s">
        <v>5096</v>
      </c>
      <c r="BG454" t="s">
        <v>136</v>
      </c>
      <c r="BI454" t="s">
        <v>5097</v>
      </c>
      <c r="BJ454" s="7">
        <v>5</v>
      </c>
    </row>
    <row r="455" spans="1:68" x14ac:dyDescent="0.55000000000000004">
      <c r="A455" s="2" t="str">
        <f t="shared" si="68"/>
        <v>TeleventasVIDA ZURICH PLAN 1</v>
      </c>
      <c r="B455" s="3">
        <f>VLOOKUP(A455,'[1]TARIFAS PRODUCTOS'!$C:$E,3,0)</f>
        <v>24150</v>
      </c>
      <c r="C455" s="6" t="str">
        <f t="shared" si="69"/>
        <v>JULIO</v>
      </c>
      <c r="D455" s="8" t="str">
        <f t="shared" si="70"/>
        <v>MARTES</v>
      </c>
      <c r="E455" s="9">
        <f t="shared" si="71"/>
        <v>7</v>
      </c>
      <c r="F455" s="14">
        <f t="shared" ca="1" si="72"/>
        <v>126</v>
      </c>
      <c r="G455" s="7">
        <v>3151175</v>
      </c>
      <c r="I455" t="s">
        <v>5098</v>
      </c>
      <c r="J455" t="s">
        <v>5023</v>
      </c>
      <c r="K455" t="s">
        <v>5099</v>
      </c>
      <c r="L455" t="s">
        <v>5099</v>
      </c>
      <c r="P455" t="s">
        <v>126</v>
      </c>
      <c r="Q455" t="s">
        <v>127</v>
      </c>
      <c r="R455" t="s">
        <v>128</v>
      </c>
      <c r="S455" t="s">
        <v>129</v>
      </c>
      <c r="T455" t="s">
        <v>151</v>
      </c>
      <c r="U455" t="s">
        <v>65</v>
      </c>
      <c r="V455" t="s">
        <v>140</v>
      </c>
      <c r="W455" t="s">
        <v>141</v>
      </c>
      <c r="X455" t="s">
        <v>142</v>
      </c>
      <c r="Y455" t="s">
        <v>160</v>
      </c>
      <c r="Z455" t="s">
        <v>161</v>
      </c>
      <c r="AA455" t="s">
        <v>99</v>
      </c>
      <c r="AB455" t="s">
        <v>58</v>
      </c>
      <c r="AC455" t="s">
        <v>146</v>
      </c>
      <c r="AD455" t="s">
        <v>61</v>
      </c>
      <c r="AE455" t="s">
        <v>147</v>
      </c>
      <c r="AF455" t="s">
        <v>148</v>
      </c>
      <c r="AG455" t="s">
        <v>231</v>
      </c>
      <c r="AH455" t="s">
        <v>5100</v>
      </c>
      <c r="AI455" t="s">
        <v>5101</v>
      </c>
      <c r="AJ455" t="s">
        <v>5102</v>
      </c>
      <c r="AK455" t="s">
        <v>5103</v>
      </c>
      <c r="AL455" t="s">
        <v>5104</v>
      </c>
      <c r="AM455" t="s">
        <v>5105</v>
      </c>
      <c r="AN455" t="s">
        <v>133</v>
      </c>
      <c r="AO455" t="s">
        <v>5106</v>
      </c>
      <c r="AP455" t="s">
        <v>154</v>
      </c>
      <c r="AQ455" s="7">
        <v>12500</v>
      </c>
      <c r="AR455" s="7">
        <v>0</v>
      </c>
      <c r="AS455" t="s">
        <v>4861</v>
      </c>
      <c r="AT455" t="s">
        <v>4862</v>
      </c>
      <c r="AU455" s="7">
        <v>5</v>
      </c>
      <c r="AZ455" t="s">
        <v>150</v>
      </c>
      <c r="BA455" t="s">
        <v>5107</v>
      </c>
      <c r="BG455" t="s">
        <v>136</v>
      </c>
      <c r="BI455" t="s">
        <v>5108</v>
      </c>
      <c r="BJ455" s="7">
        <v>5</v>
      </c>
    </row>
    <row r="456" spans="1:68" x14ac:dyDescent="0.55000000000000004">
      <c r="A456" s="2" t="str">
        <f t="shared" si="68"/>
        <v>TeleventasVIDA ZURICH PLAN 1</v>
      </c>
      <c r="B456" s="3">
        <f>VLOOKUP(A456,'[1]TARIFAS PRODUCTOS'!$C:$E,3,0)</f>
        <v>24150</v>
      </c>
      <c r="C456" s="6" t="str">
        <f t="shared" si="69"/>
        <v>JULIO</v>
      </c>
      <c r="D456" s="8" t="str">
        <f t="shared" si="70"/>
        <v>MARTES</v>
      </c>
      <c r="E456" s="9">
        <f t="shared" si="71"/>
        <v>7</v>
      </c>
      <c r="F456" s="14">
        <f t="shared" ca="1" si="72"/>
        <v>126</v>
      </c>
      <c r="G456" s="7">
        <v>3151176</v>
      </c>
      <c r="I456" t="s">
        <v>5109</v>
      </c>
      <c r="J456" t="s">
        <v>5023</v>
      </c>
      <c r="K456" t="s">
        <v>5110</v>
      </c>
      <c r="L456" t="s">
        <v>5110</v>
      </c>
      <c r="P456" t="s">
        <v>126</v>
      </c>
      <c r="Q456" t="s">
        <v>127</v>
      </c>
      <c r="R456" t="s">
        <v>128</v>
      </c>
      <c r="S456" t="s">
        <v>129</v>
      </c>
      <c r="T456" t="s">
        <v>151</v>
      </c>
      <c r="U456" t="s">
        <v>65</v>
      </c>
      <c r="V456" t="s">
        <v>140</v>
      </c>
      <c r="W456" t="s">
        <v>141</v>
      </c>
      <c r="X456" t="s">
        <v>142</v>
      </c>
      <c r="Y456" t="s">
        <v>165</v>
      </c>
      <c r="Z456" t="s">
        <v>166</v>
      </c>
      <c r="AA456" t="s">
        <v>104</v>
      </c>
      <c r="AB456" t="s">
        <v>58</v>
      </c>
      <c r="AC456" t="s">
        <v>146</v>
      </c>
      <c r="AD456" t="s">
        <v>61</v>
      </c>
      <c r="AE456" t="s">
        <v>147</v>
      </c>
      <c r="AF456" t="s">
        <v>148</v>
      </c>
      <c r="AG456" t="s">
        <v>231</v>
      </c>
      <c r="AH456" t="s">
        <v>5111</v>
      </c>
      <c r="AI456" t="s">
        <v>5112</v>
      </c>
      <c r="AJ456" t="s">
        <v>5113</v>
      </c>
      <c r="AK456" t="s">
        <v>5114</v>
      </c>
      <c r="AL456" t="s">
        <v>5115</v>
      </c>
      <c r="AM456" t="s">
        <v>5116</v>
      </c>
      <c r="AN456" t="s">
        <v>167</v>
      </c>
      <c r="AO456" t="s">
        <v>5117</v>
      </c>
      <c r="AP456" t="s">
        <v>154</v>
      </c>
      <c r="AQ456" s="7">
        <v>12500</v>
      </c>
      <c r="AR456" s="7">
        <v>0</v>
      </c>
      <c r="AS456" t="s">
        <v>4861</v>
      </c>
      <c r="AT456" t="s">
        <v>4862</v>
      </c>
      <c r="AU456" s="7">
        <v>5</v>
      </c>
      <c r="AZ456" t="s">
        <v>150</v>
      </c>
      <c r="BA456" t="s">
        <v>5118</v>
      </c>
      <c r="BG456" t="s">
        <v>136</v>
      </c>
      <c r="BI456" t="s">
        <v>5119</v>
      </c>
      <c r="BJ456" s="7">
        <v>5</v>
      </c>
    </row>
    <row r="457" spans="1:68" x14ac:dyDescent="0.55000000000000004">
      <c r="A457" s="2" t="str">
        <f t="shared" si="68"/>
        <v>TeleventasPLAN 1 CUOTA PROTEGIDA</v>
      </c>
      <c r="B457" s="3">
        <f>VLOOKUP(A457,'[1]TARIFAS PRODUCTOS'!$C:$E,3,0)</f>
        <v>36120</v>
      </c>
      <c r="C457" s="6" t="str">
        <f t="shared" si="69"/>
        <v>JULIO</v>
      </c>
      <c r="D457" s="8" t="str">
        <f t="shared" si="70"/>
        <v>MARTES</v>
      </c>
      <c r="E457" s="9">
        <f t="shared" si="71"/>
        <v>7</v>
      </c>
      <c r="F457" s="14">
        <f t="shared" ca="1" si="72"/>
        <v>126</v>
      </c>
      <c r="G457" s="7">
        <v>3151177</v>
      </c>
      <c r="I457" t="s">
        <v>5120</v>
      </c>
      <c r="J457" t="s">
        <v>5023</v>
      </c>
      <c r="K457" t="s">
        <v>5121</v>
      </c>
      <c r="L457" t="s">
        <v>5121</v>
      </c>
      <c r="P457" t="s">
        <v>126</v>
      </c>
      <c r="Q457" t="s">
        <v>127</v>
      </c>
      <c r="R457" t="s">
        <v>128</v>
      </c>
      <c r="S457" t="s">
        <v>129</v>
      </c>
      <c r="T457" t="s">
        <v>151</v>
      </c>
      <c r="U457" t="s">
        <v>65</v>
      </c>
      <c r="V457" t="s">
        <v>140</v>
      </c>
      <c r="W457" t="s">
        <v>141</v>
      </c>
      <c r="X457" t="s">
        <v>142</v>
      </c>
      <c r="Y457" t="s">
        <v>211</v>
      </c>
      <c r="Z457" t="s">
        <v>212</v>
      </c>
      <c r="AA457" t="s">
        <v>213</v>
      </c>
      <c r="AB457" t="s">
        <v>58</v>
      </c>
      <c r="AC457" t="s">
        <v>130</v>
      </c>
      <c r="AD457" t="s">
        <v>59</v>
      </c>
      <c r="AE457" t="s">
        <v>131</v>
      </c>
      <c r="AF457" t="s">
        <v>132</v>
      </c>
      <c r="AG457" t="s">
        <v>231</v>
      </c>
      <c r="AH457" t="s">
        <v>5122</v>
      </c>
      <c r="AI457" t="s">
        <v>5123</v>
      </c>
      <c r="AJ457" t="s">
        <v>5124</v>
      </c>
      <c r="AK457" t="s">
        <v>5125</v>
      </c>
      <c r="AL457" t="s">
        <v>5126</v>
      </c>
      <c r="AM457" t="s">
        <v>5127</v>
      </c>
      <c r="AN457" t="s">
        <v>133</v>
      </c>
      <c r="AO457" t="s">
        <v>5128</v>
      </c>
      <c r="AP457" t="s">
        <v>154</v>
      </c>
      <c r="AQ457" s="7">
        <v>14000</v>
      </c>
      <c r="AR457" s="7">
        <v>0</v>
      </c>
      <c r="AS457" t="s">
        <v>4861</v>
      </c>
      <c r="AT457" t="s">
        <v>4862</v>
      </c>
      <c r="AU457" s="7">
        <v>5</v>
      </c>
      <c r="AZ457" t="s">
        <v>150</v>
      </c>
      <c r="BA457" t="s">
        <v>5129</v>
      </c>
      <c r="BG457" t="s">
        <v>136</v>
      </c>
      <c r="BI457" t="s">
        <v>5130</v>
      </c>
      <c r="BJ457" s="7">
        <v>5</v>
      </c>
    </row>
    <row r="458" spans="1:68" x14ac:dyDescent="0.55000000000000004">
      <c r="A458" s="2" t="str">
        <f t="shared" si="68"/>
        <v>TeleventasVIDA ZURICH PLAN 1</v>
      </c>
      <c r="B458" s="3">
        <f>VLOOKUP(A458,'[1]TARIFAS PRODUCTOS'!$C:$E,3,0)</f>
        <v>24150</v>
      </c>
      <c r="C458" s="6" t="str">
        <f t="shared" si="69"/>
        <v>JULIO</v>
      </c>
      <c r="D458" s="8" t="str">
        <f t="shared" si="70"/>
        <v>MIÉRCOLES</v>
      </c>
      <c r="E458" s="9">
        <f t="shared" si="71"/>
        <v>1</v>
      </c>
      <c r="F458" s="14">
        <f t="shared" ca="1" si="72"/>
        <v>126</v>
      </c>
      <c r="G458" s="7">
        <v>3151178</v>
      </c>
      <c r="I458" t="s">
        <v>5131</v>
      </c>
      <c r="J458" t="s">
        <v>254</v>
      </c>
      <c r="K458" t="s">
        <v>5132</v>
      </c>
      <c r="L458" t="s">
        <v>5132</v>
      </c>
      <c r="P458" t="s">
        <v>126</v>
      </c>
      <c r="Q458" t="s">
        <v>127</v>
      </c>
      <c r="R458" t="s">
        <v>128</v>
      </c>
      <c r="S458" t="s">
        <v>129</v>
      </c>
      <c r="T458" t="s">
        <v>137</v>
      </c>
      <c r="U458" t="s">
        <v>57</v>
      </c>
      <c r="V458" t="s">
        <v>140</v>
      </c>
      <c r="W458" t="s">
        <v>141</v>
      </c>
      <c r="X458" t="s">
        <v>142</v>
      </c>
      <c r="Y458" t="s">
        <v>5133</v>
      </c>
      <c r="Z458" t="s">
        <v>5134</v>
      </c>
      <c r="AA458" t="s">
        <v>108</v>
      </c>
      <c r="AB458" t="s">
        <v>58</v>
      </c>
      <c r="AC458" t="s">
        <v>146</v>
      </c>
      <c r="AD458" t="s">
        <v>61</v>
      </c>
      <c r="AE458" t="s">
        <v>147</v>
      </c>
      <c r="AF458" t="s">
        <v>148</v>
      </c>
      <c r="AG458" t="s">
        <v>231</v>
      </c>
      <c r="AH458" t="s">
        <v>5135</v>
      </c>
      <c r="AI458" t="s">
        <v>5136</v>
      </c>
      <c r="AJ458" t="s">
        <v>5137</v>
      </c>
      <c r="AK458" t="s">
        <v>5138</v>
      </c>
      <c r="AL458" t="s">
        <v>5139</v>
      </c>
      <c r="AM458" t="s">
        <v>5140</v>
      </c>
      <c r="AN458" t="s">
        <v>133</v>
      </c>
      <c r="AP458" t="s">
        <v>138</v>
      </c>
      <c r="AQ458" s="7">
        <v>12500</v>
      </c>
      <c r="AR458" s="7">
        <v>0</v>
      </c>
      <c r="AS458" t="s">
        <v>4861</v>
      </c>
      <c r="AT458" t="s">
        <v>4862</v>
      </c>
      <c r="AU458" s="7">
        <v>5</v>
      </c>
      <c r="AZ458" t="s">
        <v>150</v>
      </c>
      <c r="BA458" t="s">
        <v>5141</v>
      </c>
      <c r="BG458" t="s">
        <v>136</v>
      </c>
      <c r="BI458" t="s">
        <v>5142</v>
      </c>
      <c r="BJ458" s="7">
        <v>5</v>
      </c>
    </row>
    <row r="459" spans="1:68" x14ac:dyDescent="0.55000000000000004">
      <c r="A459" s="2" t="str">
        <f t="shared" si="68"/>
        <v>Punto de VentaPLAN 1 CUOTA PROTEGIDA</v>
      </c>
      <c r="B459" s="3">
        <f>VLOOKUP(A459,'[1]TARIFAS PRODUCTOS'!$C:$E,3,0)</f>
        <v>15120</v>
      </c>
      <c r="C459" s="6" t="str">
        <f t="shared" si="69"/>
        <v>JULIO</v>
      </c>
      <c r="D459" s="8" t="str">
        <f t="shared" si="70"/>
        <v>JUEVES</v>
      </c>
      <c r="E459" s="9">
        <f t="shared" si="71"/>
        <v>2</v>
      </c>
      <c r="F459" s="14">
        <f t="shared" ca="1" si="72"/>
        <v>126</v>
      </c>
      <c r="G459" s="7">
        <v>3151179</v>
      </c>
      <c r="I459" t="s">
        <v>5143</v>
      </c>
      <c r="J459" t="s">
        <v>928</v>
      </c>
      <c r="K459" t="s">
        <v>5144</v>
      </c>
      <c r="L459" t="s">
        <v>5144</v>
      </c>
      <c r="P459" t="s">
        <v>126</v>
      </c>
      <c r="Q459" t="s">
        <v>127</v>
      </c>
      <c r="R459" t="s">
        <v>128</v>
      </c>
      <c r="S459" t="s">
        <v>129</v>
      </c>
      <c r="T459" t="s">
        <v>137</v>
      </c>
      <c r="U459" t="s">
        <v>57</v>
      </c>
      <c r="V459" t="s">
        <v>5145</v>
      </c>
      <c r="W459" t="s">
        <v>5146</v>
      </c>
      <c r="X459" t="s">
        <v>5147</v>
      </c>
      <c r="Y459" t="s">
        <v>5148</v>
      </c>
      <c r="Z459" t="s">
        <v>5149</v>
      </c>
      <c r="AA459" t="s">
        <v>5150</v>
      </c>
      <c r="AB459" t="s">
        <v>5151</v>
      </c>
      <c r="AC459" t="s">
        <v>130</v>
      </c>
      <c r="AD459" t="s">
        <v>59</v>
      </c>
      <c r="AE459" t="s">
        <v>131</v>
      </c>
      <c r="AF459" t="s">
        <v>132</v>
      </c>
      <c r="AG459" t="s">
        <v>5152</v>
      </c>
      <c r="AH459" t="s">
        <v>5153</v>
      </c>
      <c r="AI459" t="s">
        <v>5154</v>
      </c>
      <c r="AJ459" t="s">
        <v>5155</v>
      </c>
      <c r="AK459" t="s">
        <v>5156</v>
      </c>
      <c r="AL459" t="s">
        <v>5157</v>
      </c>
      <c r="AM459" t="s">
        <v>5158</v>
      </c>
      <c r="AN459" t="s">
        <v>190</v>
      </c>
      <c r="AP459" t="s">
        <v>138</v>
      </c>
      <c r="AQ459" s="7">
        <v>14000</v>
      </c>
      <c r="AR459" s="7">
        <v>0</v>
      </c>
      <c r="AS459" t="s">
        <v>4861</v>
      </c>
      <c r="AT459" t="s">
        <v>4862</v>
      </c>
      <c r="AU459" s="7">
        <v>5</v>
      </c>
      <c r="AV459" t="s">
        <v>5159</v>
      </c>
      <c r="AZ459" t="s">
        <v>135</v>
      </c>
      <c r="BA459" t="s">
        <v>5160</v>
      </c>
      <c r="BG459" t="s">
        <v>136</v>
      </c>
      <c r="BI459" t="s">
        <v>5161</v>
      </c>
      <c r="BO459" t="s">
        <v>24856</v>
      </c>
      <c r="BP459" t="s">
        <v>24857</v>
      </c>
    </row>
    <row r="460" spans="1:68" x14ac:dyDescent="0.55000000000000004">
      <c r="A460" s="2" t="str">
        <f t="shared" si="68"/>
        <v>TeleventasPLAN 1 CUOTA PROTEGIDA</v>
      </c>
      <c r="B460" s="3">
        <f>VLOOKUP(A460,'[1]TARIFAS PRODUCTOS'!$C:$E,3,0)</f>
        <v>36120</v>
      </c>
      <c r="C460" s="6" t="str">
        <f t="shared" si="69"/>
        <v>JULIO</v>
      </c>
      <c r="D460" s="8" t="str">
        <f t="shared" si="70"/>
        <v>LUNES</v>
      </c>
      <c r="E460" s="9">
        <f t="shared" si="71"/>
        <v>6</v>
      </c>
      <c r="F460" s="14">
        <f t="shared" ca="1" si="72"/>
        <v>126</v>
      </c>
      <c r="G460" s="7">
        <v>3151441</v>
      </c>
      <c r="I460" t="s">
        <v>5143</v>
      </c>
      <c r="J460" t="s">
        <v>4006</v>
      </c>
      <c r="K460" t="s">
        <v>5162</v>
      </c>
      <c r="L460" t="s">
        <v>5162</v>
      </c>
      <c r="P460" t="s">
        <v>126</v>
      </c>
      <c r="Q460" t="s">
        <v>127</v>
      </c>
      <c r="R460" t="s">
        <v>128</v>
      </c>
      <c r="S460" t="s">
        <v>129</v>
      </c>
      <c r="T460" t="s">
        <v>137</v>
      </c>
      <c r="U460" t="s">
        <v>57</v>
      </c>
      <c r="V460" t="s">
        <v>140</v>
      </c>
      <c r="W460" t="s">
        <v>141</v>
      </c>
      <c r="X460" t="s">
        <v>142</v>
      </c>
      <c r="Y460" t="s">
        <v>193</v>
      </c>
      <c r="Z460" t="s">
        <v>194</v>
      </c>
      <c r="AA460" t="s">
        <v>100</v>
      </c>
      <c r="AB460" t="s">
        <v>58</v>
      </c>
      <c r="AC460" t="s">
        <v>130</v>
      </c>
      <c r="AD460" t="s">
        <v>59</v>
      </c>
      <c r="AE460" t="s">
        <v>131</v>
      </c>
      <c r="AF460" t="s">
        <v>132</v>
      </c>
      <c r="AG460" t="s">
        <v>231</v>
      </c>
      <c r="AH460" t="s">
        <v>5163</v>
      </c>
      <c r="AI460" t="s">
        <v>5164</v>
      </c>
      <c r="AJ460" t="s">
        <v>5165</v>
      </c>
      <c r="AK460" t="s">
        <v>5166</v>
      </c>
      <c r="AL460" t="s">
        <v>5167</v>
      </c>
      <c r="AM460" t="s">
        <v>5168</v>
      </c>
      <c r="AN460" t="s">
        <v>133</v>
      </c>
      <c r="AO460" t="s">
        <v>5169</v>
      </c>
      <c r="AP460" t="s">
        <v>138</v>
      </c>
      <c r="AQ460" s="7">
        <v>14000</v>
      </c>
      <c r="AR460" s="7">
        <v>0</v>
      </c>
      <c r="AS460" t="s">
        <v>4861</v>
      </c>
      <c r="AT460" t="s">
        <v>4862</v>
      </c>
      <c r="AU460" s="7">
        <v>5</v>
      </c>
      <c r="AZ460" t="s">
        <v>150</v>
      </c>
      <c r="BA460" t="s">
        <v>5170</v>
      </c>
      <c r="BG460" t="s">
        <v>136</v>
      </c>
      <c r="BI460" t="s">
        <v>5171</v>
      </c>
      <c r="BJ460" s="7">
        <v>5</v>
      </c>
    </row>
    <row r="461" spans="1:68" x14ac:dyDescent="0.55000000000000004">
      <c r="A461" s="2" t="str">
        <f t="shared" si="68"/>
        <v>Punto de VentaPLAN 1 CUOTA PROTEGIDA</v>
      </c>
      <c r="B461" s="3">
        <f>VLOOKUP(A461,'[1]TARIFAS PRODUCTOS'!$C:$E,3,0)</f>
        <v>15120</v>
      </c>
      <c r="C461" s="6" t="str">
        <f t="shared" si="69"/>
        <v>JULIO</v>
      </c>
      <c r="D461" s="8" t="str">
        <f t="shared" si="70"/>
        <v>JUEVES</v>
      </c>
      <c r="E461" s="9">
        <f t="shared" si="71"/>
        <v>2</v>
      </c>
      <c r="F461" s="14">
        <f t="shared" ca="1" si="72"/>
        <v>126</v>
      </c>
      <c r="G461" s="7">
        <v>3151180</v>
      </c>
      <c r="I461" t="s">
        <v>5172</v>
      </c>
      <c r="J461" t="s">
        <v>928</v>
      </c>
      <c r="K461" t="s">
        <v>5144</v>
      </c>
      <c r="L461" t="s">
        <v>5144</v>
      </c>
      <c r="P461" t="s">
        <v>126</v>
      </c>
      <c r="Q461" t="s">
        <v>127</v>
      </c>
      <c r="R461" t="s">
        <v>128</v>
      </c>
      <c r="S461" t="s">
        <v>129</v>
      </c>
      <c r="T461" t="s">
        <v>137</v>
      </c>
      <c r="U461" t="s">
        <v>57</v>
      </c>
      <c r="V461" t="s">
        <v>5145</v>
      </c>
      <c r="W461" t="s">
        <v>5146</v>
      </c>
      <c r="X461" t="s">
        <v>5147</v>
      </c>
      <c r="Y461" t="s">
        <v>5198</v>
      </c>
      <c r="Z461" t="s">
        <v>5199</v>
      </c>
      <c r="AA461" t="s">
        <v>5200</v>
      </c>
      <c r="AB461" t="s">
        <v>5151</v>
      </c>
      <c r="AC461" t="s">
        <v>130</v>
      </c>
      <c r="AD461" t="s">
        <v>59</v>
      </c>
      <c r="AE461" t="s">
        <v>131</v>
      </c>
      <c r="AF461" t="s">
        <v>132</v>
      </c>
      <c r="AG461" t="s">
        <v>5152</v>
      </c>
      <c r="AH461" t="s">
        <v>5201</v>
      </c>
      <c r="AI461" t="s">
        <v>5202</v>
      </c>
      <c r="AJ461" t="s">
        <v>5203</v>
      </c>
      <c r="AK461" t="s">
        <v>5204</v>
      </c>
      <c r="AL461" t="s">
        <v>5205</v>
      </c>
      <c r="AM461" t="s">
        <v>5206</v>
      </c>
      <c r="AN461" t="s">
        <v>190</v>
      </c>
      <c r="AO461" t="s">
        <v>5207</v>
      </c>
      <c r="AP461" t="s">
        <v>138</v>
      </c>
      <c r="AQ461" s="7">
        <v>14000</v>
      </c>
      <c r="AR461" s="7">
        <v>0</v>
      </c>
      <c r="AS461" t="s">
        <v>4861</v>
      </c>
      <c r="AT461" t="s">
        <v>4862</v>
      </c>
      <c r="AU461" s="7">
        <v>5</v>
      </c>
      <c r="AV461" t="s">
        <v>5159</v>
      </c>
      <c r="AZ461" t="s">
        <v>135</v>
      </c>
      <c r="BA461" t="s">
        <v>5208</v>
      </c>
      <c r="BG461" t="s">
        <v>136</v>
      </c>
      <c r="BI461" t="s">
        <v>5209</v>
      </c>
      <c r="BO461" t="s">
        <v>24858</v>
      </c>
      <c r="BP461" t="s">
        <v>24857</v>
      </c>
    </row>
    <row r="462" spans="1:68" x14ac:dyDescent="0.55000000000000004">
      <c r="A462" s="2" t="str">
        <f t="shared" si="68"/>
        <v>Punto de VentaPLAN 1 CUOTA PROTEGIDA</v>
      </c>
      <c r="B462" s="3">
        <f>VLOOKUP(A462,'[1]TARIFAS PRODUCTOS'!$C:$E,3,0)</f>
        <v>15120</v>
      </c>
      <c r="C462" s="6" t="str">
        <f t="shared" si="69"/>
        <v>JULIO</v>
      </c>
      <c r="D462" s="8" t="str">
        <f t="shared" si="70"/>
        <v>MIÉRCOLES</v>
      </c>
      <c r="E462" s="9">
        <f t="shared" si="71"/>
        <v>1</v>
      </c>
      <c r="F462" s="14">
        <f t="shared" ca="1" si="72"/>
        <v>126</v>
      </c>
      <c r="G462" s="7">
        <v>3151442</v>
      </c>
      <c r="I462" t="s">
        <v>5172</v>
      </c>
      <c r="J462" t="s">
        <v>254</v>
      </c>
      <c r="K462" t="s">
        <v>5173</v>
      </c>
      <c r="L462" t="s">
        <v>5173</v>
      </c>
      <c r="P462" t="s">
        <v>126</v>
      </c>
      <c r="Q462" t="s">
        <v>127</v>
      </c>
      <c r="R462" t="s">
        <v>128</v>
      </c>
      <c r="S462" t="s">
        <v>129</v>
      </c>
      <c r="T462" t="s">
        <v>126</v>
      </c>
      <c r="U462" t="s">
        <v>64</v>
      </c>
      <c r="V462" t="s">
        <v>5174</v>
      </c>
      <c r="W462" t="s">
        <v>5175</v>
      </c>
      <c r="X462" t="s">
        <v>5176</v>
      </c>
      <c r="Y462" t="s">
        <v>5177</v>
      </c>
      <c r="Z462" t="s">
        <v>5178</v>
      </c>
      <c r="AA462" t="s">
        <v>5179</v>
      </c>
      <c r="AB462" t="s">
        <v>5151</v>
      </c>
      <c r="AC462" t="s">
        <v>130</v>
      </c>
      <c r="AD462" t="s">
        <v>59</v>
      </c>
      <c r="AE462" t="s">
        <v>131</v>
      </c>
      <c r="AF462" t="s">
        <v>132</v>
      </c>
      <c r="AG462" t="s">
        <v>5152</v>
      </c>
      <c r="AH462" t="s">
        <v>5180</v>
      </c>
      <c r="AI462" t="s">
        <v>5181</v>
      </c>
      <c r="AJ462" t="s">
        <v>5182</v>
      </c>
      <c r="AK462" t="s">
        <v>5183</v>
      </c>
      <c r="AL462" t="s">
        <v>5184</v>
      </c>
      <c r="AM462" t="s">
        <v>5185</v>
      </c>
      <c r="AN462" t="s">
        <v>190</v>
      </c>
      <c r="AP462" t="s">
        <v>134</v>
      </c>
      <c r="AQ462" s="7">
        <v>14000</v>
      </c>
      <c r="AR462" s="7">
        <v>0</v>
      </c>
      <c r="AS462" t="s">
        <v>4861</v>
      </c>
      <c r="AT462" t="s">
        <v>4862</v>
      </c>
      <c r="AU462" s="7">
        <v>5</v>
      </c>
      <c r="AV462" t="s">
        <v>5159</v>
      </c>
      <c r="AZ462" t="s">
        <v>135</v>
      </c>
      <c r="BA462" t="s">
        <v>5186</v>
      </c>
      <c r="BG462" t="s">
        <v>136</v>
      </c>
      <c r="BI462" t="s">
        <v>5187</v>
      </c>
    </row>
    <row r="463" spans="1:68" x14ac:dyDescent="0.55000000000000004">
      <c r="A463" s="2" t="str">
        <f t="shared" si="68"/>
        <v>TeleventasPLAN 1 CUOTA PROTEGIDA</v>
      </c>
      <c r="B463" s="3">
        <f>VLOOKUP(A463,'[1]TARIFAS PRODUCTOS'!$C:$E,3,0)</f>
        <v>36120</v>
      </c>
      <c r="C463" s="6" t="str">
        <f t="shared" si="69"/>
        <v>JULIO</v>
      </c>
      <c r="D463" s="8" t="str">
        <f t="shared" si="70"/>
        <v>MARTES</v>
      </c>
      <c r="E463" s="9">
        <f t="shared" si="71"/>
        <v>7</v>
      </c>
      <c r="F463" s="14">
        <f t="shared" ca="1" si="72"/>
        <v>126</v>
      </c>
      <c r="G463" s="7">
        <v>3151458</v>
      </c>
      <c r="I463" t="s">
        <v>5172</v>
      </c>
      <c r="J463" t="s">
        <v>5023</v>
      </c>
      <c r="K463" t="s">
        <v>5173</v>
      </c>
      <c r="L463" t="s">
        <v>5173</v>
      </c>
      <c r="P463" t="s">
        <v>126</v>
      </c>
      <c r="Q463" t="s">
        <v>127</v>
      </c>
      <c r="R463" t="s">
        <v>128</v>
      </c>
      <c r="S463" t="s">
        <v>129</v>
      </c>
      <c r="T463" t="s">
        <v>126</v>
      </c>
      <c r="U463" t="s">
        <v>64</v>
      </c>
      <c r="V463" t="s">
        <v>140</v>
      </c>
      <c r="W463" t="s">
        <v>141</v>
      </c>
      <c r="X463" t="s">
        <v>142</v>
      </c>
      <c r="Y463" t="s">
        <v>160</v>
      </c>
      <c r="Z463" t="s">
        <v>161</v>
      </c>
      <c r="AA463" t="s">
        <v>99</v>
      </c>
      <c r="AB463" t="s">
        <v>58</v>
      </c>
      <c r="AC463" t="s">
        <v>130</v>
      </c>
      <c r="AD463" t="s">
        <v>59</v>
      </c>
      <c r="AE463" t="s">
        <v>131</v>
      </c>
      <c r="AF463" t="s">
        <v>132</v>
      </c>
      <c r="AG463" t="s">
        <v>231</v>
      </c>
      <c r="AH463" t="s">
        <v>5210</v>
      </c>
      <c r="AI463" t="s">
        <v>5211</v>
      </c>
      <c r="AJ463" t="s">
        <v>5212</v>
      </c>
      <c r="AK463" t="s">
        <v>5213</v>
      </c>
      <c r="AL463" t="s">
        <v>5214</v>
      </c>
      <c r="AM463" t="s">
        <v>5215</v>
      </c>
      <c r="AN463" t="s">
        <v>133</v>
      </c>
      <c r="AO463" t="s">
        <v>5216</v>
      </c>
      <c r="AP463" t="s">
        <v>134</v>
      </c>
      <c r="AQ463" s="7">
        <v>14000</v>
      </c>
      <c r="AR463" s="7">
        <v>0</v>
      </c>
      <c r="AS463" t="s">
        <v>4861</v>
      </c>
      <c r="AT463" t="s">
        <v>4862</v>
      </c>
      <c r="AU463" s="7">
        <v>5</v>
      </c>
      <c r="AZ463" t="s">
        <v>150</v>
      </c>
      <c r="BA463" t="s">
        <v>5217</v>
      </c>
      <c r="BG463" t="s">
        <v>136</v>
      </c>
      <c r="BI463" t="s">
        <v>5218</v>
      </c>
      <c r="BJ463" s="7">
        <v>5</v>
      </c>
      <c r="BO463" t="s">
        <v>24859</v>
      </c>
      <c r="BP463" t="s">
        <v>24857</v>
      </c>
    </row>
    <row r="464" spans="1:68" x14ac:dyDescent="0.55000000000000004">
      <c r="A464" s="2" t="str">
        <f t="shared" si="68"/>
        <v>TeleventasPLAN 1 CUOTA PROTEGIDA</v>
      </c>
      <c r="B464" s="3">
        <f>VLOOKUP(A464,'[1]TARIFAS PRODUCTOS'!$C:$E,3,0)</f>
        <v>36120</v>
      </c>
      <c r="C464" s="6" t="str">
        <f t="shared" si="69"/>
        <v>JULIO</v>
      </c>
      <c r="D464" s="8" t="str">
        <f t="shared" si="70"/>
        <v>MARTES</v>
      </c>
      <c r="E464" s="9">
        <f t="shared" si="71"/>
        <v>7</v>
      </c>
      <c r="F464" s="14">
        <f t="shared" ca="1" si="72"/>
        <v>126</v>
      </c>
      <c r="G464" s="7">
        <v>3151459</v>
      </c>
      <c r="I464" t="s">
        <v>5172</v>
      </c>
      <c r="J464" t="s">
        <v>5023</v>
      </c>
      <c r="K464" t="s">
        <v>5188</v>
      </c>
      <c r="L464" t="s">
        <v>5188</v>
      </c>
      <c r="P464" t="s">
        <v>126</v>
      </c>
      <c r="Q464" t="s">
        <v>127</v>
      </c>
      <c r="R464" t="s">
        <v>128</v>
      </c>
      <c r="S464" t="s">
        <v>129</v>
      </c>
      <c r="T464" t="s">
        <v>137</v>
      </c>
      <c r="U464" t="s">
        <v>57</v>
      </c>
      <c r="V464" t="s">
        <v>140</v>
      </c>
      <c r="W464" t="s">
        <v>141</v>
      </c>
      <c r="X464" t="s">
        <v>142</v>
      </c>
      <c r="Y464" t="s">
        <v>165</v>
      </c>
      <c r="Z464" t="s">
        <v>166</v>
      </c>
      <c r="AA464" t="s">
        <v>104</v>
      </c>
      <c r="AB464" t="s">
        <v>58</v>
      </c>
      <c r="AC464" t="s">
        <v>130</v>
      </c>
      <c r="AD464" t="s">
        <v>59</v>
      </c>
      <c r="AE464" t="s">
        <v>131</v>
      </c>
      <c r="AF464" t="s">
        <v>132</v>
      </c>
      <c r="AG464" t="s">
        <v>231</v>
      </c>
      <c r="AH464" t="s">
        <v>5189</v>
      </c>
      <c r="AI464" t="s">
        <v>5190</v>
      </c>
      <c r="AJ464" t="s">
        <v>5191</v>
      </c>
      <c r="AK464" t="s">
        <v>5192</v>
      </c>
      <c r="AL464" t="s">
        <v>5193</v>
      </c>
      <c r="AM464" t="s">
        <v>5194</v>
      </c>
      <c r="AN464" t="s">
        <v>133</v>
      </c>
      <c r="AO464" t="s">
        <v>5195</v>
      </c>
      <c r="AP464" t="s">
        <v>138</v>
      </c>
      <c r="AQ464" s="7">
        <v>14000</v>
      </c>
      <c r="AR464" s="7">
        <v>0</v>
      </c>
      <c r="AS464" t="s">
        <v>4861</v>
      </c>
      <c r="AT464" t="s">
        <v>4862</v>
      </c>
      <c r="AU464" s="7">
        <v>5</v>
      </c>
      <c r="AZ464" t="s">
        <v>150</v>
      </c>
      <c r="BA464" t="s">
        <v>5196</v>
      </c>
      <c r="BG464" t="s">
        <v>136</v>
      </c>
      <c r="BI464" t="s">
        <v>5197</v>
      </c>
      <c r="BJ464" s="7">
        <v>5</v>
      </c>
    </row>
    <row r="465" spans="1:68" x14ac:dyDescent="0.55000000000000004">
      <c r="A465" s="2" t="str">
        <f t="shared" si="68"/>
        <v>Punto de VentaPLAN 1 CUOTA PROTEGIDA</v>
      </c>
      <c r="B465" s="3">
        <f>VLOOKUP(A465,'[1]TARIFAS PRODUCTOS'!$C:$E,3,0)</f>
        <v>15120</v>
      </c>
      <c r="C465" s="6" t="str">
        <f t="shared" si="69"/>
        <v>JULIO</v>
      </c>
      <c r="D465" s="8" t="str">
        <f t="shared" si="70"/>
        <v>JUEVES</v>
      </c>
      <c r="E465" s="9">
        <f t="shared" si="71"/>
        <v>2</v>
      </c>
      <c r="F465" s="14">
        <f t="shared" ca="1" si="72"/>
        <v>126</v>
      </c>
      <c r="G465" s="7">
        <v>3151181</v>
      </c>
      <c r="I465" t="s">
        <v>5219</v>
      </c>
      <c r="J465" t="s">
        <v>928</v>
      </c>
      <c r="K465" t="s">
        <v>5144</v>
      </c>
      <c r="L465" t="s">
        <v>5144</v>
      </c>
      <c r="P465" t="s">
        <v>126</v>
      </c>
      <c r="Q465" t="s">
        <v>127</v>
      </c>
      <c r="R465" t="s">
        <v>128</v>
      </c>
      <c r="S465" t="s">
        <v>129</v>
      </c>
      <c r="T465" t="s">
        <v>137</v>
      </c>
      <c r="U465" t="s">
        <v>57</v>
      </c>
      <c r="V465" t="s">
        <v>5145</v>
      </c>
      <c r="W465" t="s">
        <v>5146</v>
      </c>
      <c r="X465" t="s">
        <v>5147</v>
      </c>
      <c r="Y465" t="s">
        <v>5198</v>
      </c>
      <c r="Z465" t="s">
        <v>5199</v>
      </c>
      <c r="AA465" t="s">
        <v>5200</v>
      </c>
      <c r="AB465" t="s">
        <v>5151</v>
      </c>
      <c r="AC465" t="s">
        <v>130</v>
      </c>
      <c r="AD465" t="s">
        <v>59</v>
      </c>
      <c r="AE465" t="s">
        <v>131</v>
      </c>
      <c r="AF465" t="s">
        <v>132</v>
      </c>
      <c r="AG465" t="s">
        <v>5152</v>
      </c>
      <c r="AH465" t="s">
        <v>5220</v>
      </c>
      <c r="AI465" t="s">
        <v>5221</v>
      </c>
      <c r="AJ465" t="s">
        <v>5222</v>
      </c>
      <c r="AK465" t="s">
        <v>5223</v>
      </c>
      <c r="AL465" t="s">
        <v>5224</v>
      </c>
      <c r="AM465" t="s">
        <v>5225</v>
      </c>
      <c r="AN465" t="s">
        <v>190</v>
      </c>
      <c r="AO465" t="s">
        <v>5226</v>
      </c>
      <c r="AP465" t="s">
        <v>138</v>
      </c>
      <c r="AQ465" s="7">
        <v>14000</v>
      </c>
      <c r="AR465" s="7">
        <v>0</v>
      </c>
      <c r="AS465" t="s">
        <v>4861</v>
      </c>
      <c r="AT465" t="s">
        <v>4862</v>
      </c>
      <c r="AU465" s="7">
        <v>5</v>
      </c>
      <c r="AV465" t="s">
        <v>5159</v>
      </c>
      <c r="AZ465" t="s">
        <v>135</v>
      </c>
      <c r="BA465" t="s">
        <v>5227</v>
      </c>
      <c r="BG465" t="s">
        <v>136</v>
      </c>
      <c r="BI465" t="s">
        <v>5228</v>
      </c>
      <c r="BO465" t="s">
        <v>24860</v>
      </c>
      <c r="BP465" t="s">
        <v>24857</v>
      </c>
    </row>
    <row r="466" spans="1:68" x14ac:dyDescent="0.55000000000000004">
      <c r="A466" s="2" t="str">
        <f t="shared" si="68"/>
        <v>TeleventasVIDA ZURICH PLAN 1</v>
      </c>
      <c r="B466" s="3">
        <f>VLOOKUP(A466,'[1]TARIFAS PRODUCTOS'!$C:$E,3,0)</f>
        <v>24150</v>
      </c>
      <c r="C466" s="6" t="str">
        <f t="shared" si="69"/>
        <v>JULIO</v>
      </c>
      <c r="D466" s="8" t="str">
        <f t="shared" si="70"/>
        <v>MARTES</v>
      </c>
      <c r="E466" s="9">
        <f t="shared" si="71"/>
        <v>7</v>
      </c>
      <c r="F466" s="14">
        <f t="shared" ca="1" si="72"/>
        <v>126</v>
      </c>
      <c r="G466" s="7">
        <v>3151460</v>
      </c>
      <c r="I466" t="s">
        <v>5219</v>
      </c>
      <c r="J466" t="s">
        <v>5023</v>
      </c>
      <c r="K466" t="s">
        <v>5188</v>
      </c>
      <c r="L466" t="s">
        <v>5188</v>
      </c>
      <c r="P466" t="s">
        <v>126</v>
      </c>
      <c r="Q466" t="s">
        <v>127</v>
      </c>
      <c r="R466" t="s">
        <v>128</v>
      </c>
      <c r="S466" t="s">
        <v>129</v>
      </c>
      <c r="T466" t="s">
        <v>151</v>
      </c>
      <c r="U466" t="s">
        <v>65</v>
      </c>
      <c r="V466" t="s">
        <v>140</v>
      </c>
      <c r="W466" t="s">
        <v>141</v>
      </c>
      <c r="X466" t="s">
        <v>142</v>
      </c>
      <c r="Y466" t="s">
        <v>181</v>
      </c>
      <c r="Z466" t="s">
        <v>182</v>
      </c>
      <c r="AA466" t="s">
        <v>98</v>
      </c>
      <c r="AB466" t="s">
        <v>58</v>
      </c>
      <c r="AC466" t="s">
        <v>146</v>
      </c>
      <c r="AD466" t="s">
        <v>61</v>
      </c>
      <c r="AE466" t="s">
        <v>147</v>
      </c>
      <c r="AF466" t="s">
        <v>148</v>
      </c>
      <c r="AG466" t="s">
        <v>231</v>
      </c>
      <c r="AH466" t="s">
        <v>5229</v>
      </c>
      <c r="AI466" t="s">
        <v>5230</v>
      </c>
      <c r="AJ466" t="s">
        <v>5231</v>
      </c>
      <c r="AK466" t="s">
        <v>5232</v>
      </c>
      <c r="AL466" t="s">
        <v>5233</v>
      </c>
      <c r="AM466" t="s">
        <v>5234</v>
      </c>
      <c r="AN466" t="s">
        <v>167</v>
      </c>
      <c r="AO466" t="s">
        <v>5235</v>
      </c>
      <c r="AP466" t="s">
        <v>154</v>
      </c>
      <c r="AQ466" s="7">
        <v>12500</v>
      </c>
      <c r="AR466" s="7">
        <v>0</v>
      </c>
      <c r="AS466" t="s">
        <v>4861</v>
      </c>
      <c r="AT466" t="s">
        <v>4862</v>
      </c>
      <c r="AU466" s="7">
        <v>5</v>
      </c>
      <c r="AZ466" t="s">
        <v>150</v>
      </c>
      <c r="BA466" t="s">
        <v>5236</v>
      </c>
      <c r="BG466" t="s">
        <v>136</v>
      </c>
      <c r="BI466" t="s">
        <v>5237</v>
      </c>
      <c r="BJ466" s="7">
        <v>5</v>
      </c>
    </row>
    <row r="467" spans="1:68" x14ac:dyDescent="0.55000000000000004">
      <c r="A467" s="2" t="str">
        <f t="shared" si="68"/>
        <v>Punto de VentaPLAN 1 CUOTA PROTEGIDA</v>
      </c>
      <c r="B467" s="3">
        <f>VLOOKUP(A467,'[1]TARIFAS PRODUCTOS'!$C:$E,3,0)</f>
        <v>15120</v>
      </c>
      <c r="C467" s="6" t="str">
        <f t="shared" si="69"/>
        <v>JULIO</v>
      </c>
      <c r="D467" s="8" t="str">
        <f t="shared" si="70"/>
        <v>JUEVES</v>
      </c>
      <c r="E467" s="9">
        <f t="shared" si="71"/>
        <v>2</v>
      </c>
      <c r="F467" s="14">
        <f t="shared" ca="1" si="72"/>
        <v>126</v>
      </c>
      <c r="G467" s="7">
        <v>3151182</v>
      </c>
      <c r="I467" t="s">
        <v>5238</v>
      </c>
      <c r="J467" t="s">
        <v>928</v>
      </c>
      <c r="K467" t="s">
        <v>5144</v>
      </c>
      <c r="L467" t="s">
        <v>5144</v>
      </c>
      <c r="P467" t="s">
        <v>126</v>
      </c>
      <c r="Q467" t="s">
        <v>127</v>
      </c>
      <c r="R467" t="s">
        <v>128</v>
      </c>
      <c r="S467" t="s">
        <v>129</v>
      </c>
      <c r="T467" t="s">
        <v>137</v>
      </c>
      <c r="U467" t="s">
        <v>57</v>
      </c>
      <c r="V467" t="s">
        <v>5145</v>
      </c>
      <c r="W467" t="s">
        <v>5146</v>
      </c>
      <c r="X467" t="s">
        <v>5147</v>
      </c>
      <c r="Y467" t="s">
        <v>5239</v>
      </c>
      <c r="Z467" t="s">
        <v>5240</v>
      </c>
      <c r="AA467" t="s">
        <v>5241</v>
      </c>
      <c r="AB467" t="s">
        <v>5151</v>
      </c>
      <c r="AC467" t="s">
        <v>130</v>
      </c>
      <c r="AD467" t="s">
        <v>59</v>
      </c>
      <c r="AE467" t="s">
        <v>131</v>
      </c>
      <c r="AF467" t="s">
        <v>132</v>
      </c>
      <c r="AG467" t="s">
        <v>5152</v>
      </c>
      <c r="AH467" t="s">
        <v>5242</v>
      </c>
      <c r="AI467" t="s">
        <v>5243</v>
      </c>
      <c r="AJ467" t="s">
        <v>5244</v>
      </c>
      <c r="AK467" t="s">
        <v>5245</v>
      </c>
      <c r="AL467" t="s">
        <v>5246</v>
      </c>
      <c r="AM467" t="s">
        <v>5247</v>
      </c>
      <c r="AN467" t="s">
        <v>190</v>
      </c>
      <c r="AP467" t="s">
        <v>138</v>
      </c>
      <c r="AQ467" s="7">
        <v>14000</v>
      </c>
      <c r="AR467" s="7">
        <v>0</v>
      </c>
      <c r="AS467" t="s">
        <v>4861</v>
      </c>
      <c r="AT467" t="s">
        <v>4862</v>
      </c>
      <c r="AU467" s="7">
        <v>5</v>
      </c>
      <c r="AV467" t="s">
        <v>5159</v>
      </c>
      <c r="AZ467" t="s">
        <v>135</v>
      </c>
      <c r="BA467" t="s">
        <v>5248</v>
      </c>
      <c r="BG467" t="s">
        <v>136</v>
      </c>
      <c r="BI467" t="s">
        <v>5249</v>
      </c>
      <c r="BO467" t="s">
        <v>24861</v>
      </c>
      <c r="BP467" t="s">
        <v>24857</v>
      </c>
    </row>
    <row r="468" spans="1:68" x14ac:dyDescent="0.55000000000000004">
      <c r="A468" s="2" t="str">
        <f t="shared" si="68"/>
        <v>Punto de VentaPLAN 1 CUOTA PROTEGIDA</v>
      </c>
      <c r="B468" s="3">
        <f>VLOOKUP(A468,'[1]TARIFAS PRODUCTOS'!$C:$E,3,0)</f>
        <v>15120</v>
      </c>
      <c r="C468" s="6" t="str">
        <f t="shared" si="69"/>
        <v>JULIO</v>
      </c>
      <c r="D468" s="8" t="str">
        <f t="shared" si="70"/>
        <v>JUEVES</v>
      </c>
      <c r="E468" s="9">
        <f t="shared" si="71"/>
        <v>2</v>
      </c>
      <c r="F468" s="14">
        <f t="shared" ca="1" si="72"/>
        <v>126</v>
      </c>
      <c r="G468" s="7">
        <v>3151461</v>
      </c>
      <c r="I468" t="s">
        <v>5238</v>
      </c>
      <c r="J468" t="s">
        <v>928</v>
      </c>
      <c r="K468" t="s">
        <v>5250</v>
      </c>
      <c r="L468" t="s">
        <v>5250</v>
      </c>
      <c r="P468" t="s">
        <v>126</v>
      </c>
      <c r="Q468" t="s">
        <v>127</v>
      </c>
      <c r="R468" t="s">
        <v>128</v>
      </c>
      <c r="S468" t="s">
        <v>129</v>
      </c>
      <c r="T468" t="s">
        <v>139</v>
      </c>
      <c r="U468" t="s">
        <v>62</v>
      </c>
      <c r="V468" t="s">
        <v>5145</v>
      </c>
      <c r="W468" t="s">
        <v>5146</v>
      </c>
      <c r="X468" t="s">
        <v>5147</v>
      </c>
      <c r="Y468" t="s">
        <v>5251</v>
      </c>
      <c r="Z468" t="s">
        <v>5252</v>
      </c>
      <c r="AA468" t="s">
        <v>5253</v>
      </c>
      <c r="AB468" t="s">
        <v>5151</v>
      </c>
      <c r="AC468" t="s">
        <v>130</v>
      </c>
      <c r="AD468" t="s">
        <v>59</v>
      </c>
      <c r="AE468" t="s">
        <v>131</v>
      </c>
      <c r="AF468" t="s">
        <v>132</v>
      </c>
      <c r="AG468" t="s">
        <v>5152</v>
      </c>
      <c r="AH468" t="s">
        <v>5254</v>
      </c>
      <c r="AI468" t="s">
        <v>5255</v>
      </c>
      <c r="AJ468" t="s">
        <v>5256</v>
      </c>
      <c r="AK468" t="s">
        <v>5257</v>
      </c>
      <c r="AL468" t="s">
        <v>5258</v>
      </c>
      <c r="AM468" t="s">
        <v>5259</v>
      </c>
      <c r="AN468" t="s">
        <v>190</v>
      </c>
      <c r="AO468" t="s">
        <v>5255</v>
      </c>
      <c r="AP468" t="s">
        <v>149</v>
      </c>
      <c r="AQ468" s="7">
        <v>14000</v>
      </c>
      <c r="AR468" s="7">
        <v>0</v>
      </c>
      <c r="AS468" t="s">
        <v>4861</v>
      </c>
      <c r="AT468" t="s">
        <v>4862</v>
      </c>
      <c r="AU468" s="7">
        <v>5</v>
      </c>
      <c r="AV468" t="s">
        <v>5159</v>
      </c>
      <c r="AZ468" t="s">
        <v>135</v>
      </c>
      <c r="BA468" t="s">
        <v>5260</v>
      </c>
      <c r="BG468" t="s">
        <v>136</v>
      </c>
      <c r="BI468" t="s">
        <v>5261</v>
      </c>
      <c r="BO468" t="s">
        <v>24862</v>
      </c>
      <c r="BP468" t="s">
        <v>24857</v>
      </c>
    </row>
    <row r="469" spans="1:68" x14ac:dyDescent="0.55000000000000004">
      <c r="A469" s="2" t="str">
        <f t="shared" si="68"/>
        <v>Punto de VentaPLAN 1 CUOTA PROTEGIDA</v>
      </c>
      <c r="B469" s="3">
        <f>VLOOKUP(A469,'[1]TARIFAS PRODUCTOS'!$C:$E,3,0)</f>
        <v>15120</v>
      </c>
      <c r="C469" s="6" t="str">
        <f t="shared" si="69"/>
        <v>JULIO</v>
      </c>
      <c r="D469" s="8" t="str">
        <f t="shared" si="70"/>
        <v>JUEVES</v>
      </c>
      <c r="E469" s="9">
        <f t="shared" si="71"/>
        <v>2</v>
      </c>
      <c r="F469" s="14">
        <f t="shared" ca="1" si="72"/>
        <v>126</v>
      </c>
      <c r="G469" s="7">
        <v>3151183</v>
      </c>
      <c r="I469" t="s">
        <v>5262</v>
      </c>
      <c r="J469" t="s">
        <v>928</v>
      </c>
      <c r="K469" t="s">
        <v>5144</v>
      </c>
      <c r="L469" t="s">
        <v>5144</v>
      </c>
      <c r="P469" t="s">
        <v>126</v>
      </c>
      <c r="Q469" t="s">
        <v>127</v>
      </c>
      <c r="R469" t="s">
        <v>128</v>
      </c>
      <c r="S469" t="s">
        <v>129</v>
      </c>
      <c r="T469" t="s">
        <v>137</v>
      </c>
      <c r="U469" t="s">
        <v>57</v>
      </c>
      <c r="V469" t="s">
        <v>5145</v>
      </c>
      <c r="W469" t="s">
        <v>5146</v>
      </c>
      <c r="X469" t="s">
        <v>5147</v>
      </c>
      <c r="Y469" t="s">
        <v>5271</v>
      </c>
      <c r="Z469" t="s">
        <v>5272</v>
      </c>
      <c r="AA469" t="s">
        <v>5273</v>
      </c>
      <c r="AB469" t="s">
        <v>5151</v>
      </c>
      <c r="AC469" t="s">
        <v>130</v>
      </c>
      <c r="AD469" t="s">
        <v>59</v>
      </c>
      <c r="AE469" t="s">
        <v>131</v>
      </c>
      <c r="AF469" t="s">
        <v>132</v>
      </c>
      <c r="AG469" t="s">
        <v>5152</v>
      </c>
      <c r="AH469" t="s">
        <v>5274</v>
      </c>
      <c r="AI469" t="s">
        <v>5275</v>
      </c>
      <c r="AJ469" t="s">
        <v>5276</v>
      </c>
      <c r="AK469" t="s">
        <v>5277</v>
      </c>
      <c r="AL469" t="s">
        <v>5278</v>
      </c>
      <c r="AM469" t="s">
        <v>5279</v>
      </c>
      <c r="AN469" t="s">
        <v>190</v>
      </c>
      <c r="AO469" t="s">
        <v>5280</v>
      </c>
      <c r="AP469" t="s">
        <v>138</v>
      </c>
      <c r="AQ469" s="7">
        <v>14000</v>
      </c>
      <c r="AR469" s="7">
        <v>0</v>
      </c>
      <c r="AS469" t="s">
        <v>4861</v>
      </c>
      <c r="AT469" t="s">
        <v>4862</v>
      </c>
      <c r="AU469" s="7">
        <v>5</v>
      </c>
      <c r="AV469" t="s">
        <v>5159</v>
      </c>
      <c r="AZ469" t="s">
        <v>135</v>
      </c>
      <c r="BA469" t="s">
        <v>5281</v>
      </c>
      <c r="BG469" t="s">
        <v>136</v>
      </c>
      <c r="BI469" t="s">
        <v>5282</v>
      </c>
      <c r="BO469" t="s">
        <v>24863</v>
      </c>
      <c r="BP469" t="s">
        <v>24857</v>
      </c>
    </row>
    <row r="470" spans="1:68" x14ac:dyDescent="0.55000000000000004">
      <c r="A470" s="2" t="str">
        <f t="shared" si="68"/>
        <v>Punto de VentaPLAN 1 CUOTA PROTEGIDA</v>
      </c>
      <c r="B470" s="3">
        <f>VLOOKUP(A470,'[1]TARIFAS PRODUCTOS'!$C:$E,3,0)</f>
        <v>15120</v>
      </c>
      <c r="C470" s="6" t="str">
        <f t="shared" si="69"/>
        <v>JULIO</v>
      </c>
      <c r="D470" s="8" t="str">
        <f t="shared" si="70"/>
        <v>JUEVES</v>
      </c>
      <c r="E470" s="9">
        <f t="shared" si="71"/>
        <v>2</v>
      </c>
      <c r="F470" s="14">
        <f t="shared" ca="1" si="72"/>
        <v>126</v>
      </c>
      <c r="G470" s="7">
        <v>3151462</v>
      </c>
      <c r="I470" t="s">
        <v>5262</v>
      </c>
      <c r="J470" t="s">
        <v>928</v>
      </c>
      <c r="K470" t="s">
        <v>5250</v>
      </c>
      <c r="L470" t="s">
        <v>5250</v>
      </c>
      <c r="P470" t="s">
        <v>126</v>
      </c>
      <c r="Q470" t="s">
        <v>127</v>
      </c>
      <c r="R470" t="s">
        <v>128</v>
      </c>
      <c r="S470" t="s">
        <v>129</v>
      </c>
      <c r="T470" t="s">
        <v>139</v>
      </c>
      <c r="U470" t="s">
        <v>62</v>
      </c>
      <c r="V470" t="s">
        <v>5145</v>
      </c>
      <c r="W470" t="s">
        <v>5146</v>
      </c>
      <c r="X470" t="s">
        <v>5147</v>
      </c>
      <c r="Y470" t="s">
        <v>5251</v>
      </c>
      <c r="Z470" t="s">
        <v>5252</v>
      </c>
      <c r="AA470" t="s">
        <v>5253</v>
      </c>
      <c r="AB470" t="s">
        <v>5151</v>
      </c>
      <c r="AC470" t="s">
        <v>130</v>
      </c>
      <c r="AD470" t="s">
        <v>59</v>
      </c>
      <c r="AE470" t="s">
        <v>131</v>
      </c>
      <c r="AF470" t="s">
        <v>132</v>
      </c>
      <c r="AG470" t="s">
        <v>5152</v>
      </c>
      <c r="AH470" t="s">
        <v>5263</v>
      </c>
      <c r="AI470" t="s">
        <v>5264</v>
      </c>
      <c r="AJ470" t="s">
        <v>5265</v>
      </c>
      <c r="AK470" t="s">
        <v>5266</v>
      </c>
      <c r="AL470" t="s">
        <v>5267</v>
      </c>
      <c r="AM470" t="s">
        <v>5268</v>
      </c>
      <c r="AN470" t="s">
        <v>190</v>
      </c>
      <c r="AP470" t="s">
        <v>149</v>
      </c>
      <c r="AQ470" s="7">
        <v>14000</v>
      </c>
      <c r="AR470" s="7">
        <v>0</v>
      </c>
      <c r="AS470" t="s">
        <v>4861</v>
      </c>
      <c r="AT470" t="s">
        <v>4862</v>
      </c>
      <c r="AU470" s="7">
        <v>5</v>
      </c>
      <c r="AV470" t="s">
        <v>5159</v>
      </c>
      <c r="AZ470" t="s">
        <v>135</v>
      </c>
      <c r="BA470" t="s">
        <v>5269</v>
      </c>
      <c r="BG470" t="s">
        <v>136</v>
      </c>
      <c r="BI470" t="s">
        <v>5270</v>
      </c>
      <c r="BO470" t="s">
        <v>24864</v>
      </c>
      <c r="BP470" t="s">
        <v>24857</v>
      </c>
    </row>
    <row r="471" spans="1:68" x14ac:dyDescent="0.55000000000000004">
      <c r="A471" s="2" t="str">
        <f t="shared" si="68"/>
        <v>Punto de VentaPLAN 1 CUOTA PROTEGIDA</v>
      </c>
      <c r="B471" s="3">
        <f>VLOOKUP(A471,'[1]TARIFAS PRODUCTOS'!$C:$E,3,0)</f>
        <v>15120</v>
      </c>
      <c r="C471" s="6" t="str">
        <f t="shared" si="69"/>
        <v>JULIO</v>
      </c>
      <c r="D471" s="8" t="str">
        <f t="shared" si="70"/>
        <v>JUEVES</v>
      </c>
      <c r="E471" s="9">
        <f t="shared" si="71"/>
        <v>2</v>
      </c>
      <c r="F471" s="14">
        <f t="shared" ca="1" si="72"/>
        <v>126</v>
      </c>
      <c r="G471" s="7">
        <v>3151184</v>
      </c>
      <c r="I471" t="s">
        <v>5283</v>
      </c>
      <c r="J471" t="s">
        <v>928</v>
      </c>
      <c r="K471" t="s">
        <v>5144</v>
      </c>
      <c r="L471" t="s">
        <v>5144</v>
      </c>
      <c r="P471" t="s">
        <v>126</v>
      </c>
      <c r="Q471" t="s">
        <v>127</v>
      </c>
      <c r="R471" t="s">
        <v>128</v>
      </c>
      <c r="S471" t="s">
        <v>129</v>
      </c>
      <c r="T471" t="s">
        <v>137</v>
      </c>
      <c r="U471" t="s">
        <v>57</v>
      </c>
      <c r="V471" t="s">
        <v>5174</v>
      </c>
      <c r="W471" t="s">
        <v>5175</v>
      </c>
      <c r="X471" t="s">
        <v>5176</v>
      </c>
      <c r="Y471" t="s">
        <v>5284</v>
      </c>
      <c r="Z471" t="s">
        <v>5285</v>
      </c>
      <c r="AA471" t="s">
        <v>5286</v>
      </c>
      <c r="AB471" t="s">
        <v>5151</v>
      </c>
      <c r="AC471" t="s">
        <v>130</v>
      </c>
      <c r="AD471" t="s">
        <v>59</v>
      </c>
      <c r="AE471" t="s">
        <v>131</v>
      </c>
      <c r="AF471" t="s">
        <v>132</v>
      </c>
      <c r="AG471" t="s">
        <v>5152</v>
      </c>
      <c r="AH471" t="s">
        <v>5287</v>
      </c>
      <c r="AI471" t="s">
        <v>5288</v>
      </c>
      <c r="AJ471" t="s">
        <v>5289</v>
      </c>
      <c r="AK471" t="s">
        <v>5290</v>
      </c>
      <c r="AL471" t="s">
        <v>5291</v>
      </c>
      <c r="AM471" t="s">
        <v>5292</v>
      </c>
      <c r="AN471" t="s">
        <v>190</v>
      </c>
      <c r="AP471" t="s">
        <v>138</v>
      </c>
      <c r="AQ471" s="7">
        <v>14000</v>
      </c>
      <c r="AR471" s="7">
        <v>0</v>
      </c>
      <c r="AS471" t="s">
        <v>4861</v>
      </c>
      <c r="AT471" t="s">
        <v>4862</v>
      </c>
      <c r="AU471" s="7">
        <v>5</v>
      </c>
      <c r="AV471" t="s">
        <v>5159</v>
      </c>
      <c r="AZ471" t="s">
        <v>135</v>
      </c>
      <c r="BA471" t="s">
        <v>5293</v>
      </c>
      <c r="BG471" t="s">
        <v>136</v>
      </c>
      <c r="BI471" t="s">
        <v>5294</v>
      </c>
      <c r="BO471" t="s">
        <v>24865</v>
      </c>
      <c r="BP471" t="s">
        <v>24857</v>
      </c>
    </row>
    <row r="472" spans="1:68" x14ac:dyDescent="0.55000000000000004">
      <c r="A472" s="2" t="str">
        <f t="shared" si="68"/>
        <v>Punto de VentaPLAN 1 CUOTA PROTEGIDA</v>
      </c>
      <c r="B472" s="3">
        <f>VLOOKUP(A472,'[1]TARIFAS PRODUCTOS'!$C:$E,3,0)</f>
        <v>15120</v>
      </c>
      <c r="C472" s="6" t="str">
        <f t="shared" si="69"/>
        <v>JULIO</v>
      </c>
      <c r="D472" s="8" t="str">
        <f t="shared" si="70"/>
        <v>VIERNES</v>
      </c>
      <c r="E472" s="9">
        <f t="shared" si="71"/>
        <v>3</v>
      </c>
      <c r="F472" s="14">
        <f t="shared" ca="1" si="72"/>
        <v>126</v>
      </c>
      <c r="G472" s="7">
        <v>3151446</v>
      </c>
      <c r="I472" t="s">
        <v>5283</v>
      </c>
      <c r="J472" t="s">
        <v>2709</v>
      </c>
      <c r="K472" t="s">
        <v>5173</v>
      </c>
      <c r="L472" t="s">
        <v>5173</v>
      </c>
      <c r="P472" t="s">
        <v>126</v>
      </c>
      <c r="Q472" t="s">
        <v>127</v>
      </c>
      <c r="R472" t="s">
        <v>128</v>
      </c>
      <c r="S472" t="s">
        <v>129</v>
      </c>
      <c r="T472" t="s">
        <v>126</v>
      </c>
      <c r="U472" t="s">
        <v>64</v>
      </c>
      <c r="V472" t="s">
        <v>5145</v>
      </c>
      <c r="W472" t="s">
        <v>5146</v>
      </c>
      <c r="X472" t="s">
        <v>5147</v>
      </c>
      <c r="Y472" t="s">
        <v>5306</v>
      </c>
      <c r="Z472" t="s">
        <v>5307</v>
      </c>
      <c r="AA472" t="s">
        <v>5308</v>
      </c>
      <c r="AB472" t="s">
        <v>5151</v>
      </c>
      <c r="AC472" t="s">
        <v>130</v>
      </c>
      <c r="AD472" t="s">
        <v>59</v>
      </c>
      <c r="AE472" t="s">
        <v>131</v>
      </c>
      <c r="AF472" t="s">
        <v>132</v>
      </c>
      <c r="AG472" t="s">
        <v>5152</v>
      </c>
      <c r="AH472" t="s">
        <v>5309</v>
      </c>
      <c r="AI472" t="s">
        <v>5310</v>
      </c>
      <c r="AJ472" t="s">
        <v>5311</v>
      </c>
      <c r="AK472" t="s">
        <v>5312</v>
      </c>
      <c r="AL472" t="s">
        <v>5313</v>
      </c>
      <c r="AM472" t="s">
        <v>5314</v>
      </c>
      <c r="AN472" t="s">
        <v>190</v>
      </c>
      <c r="AO472" t="s">
        <v>5315</v>
      </c>
      <c r="AP472" t="s">
        <v>134</v>
      </c>
      <c r="AQ472" s="7">
        <v>14000</v>
      </c>
      <c r="AR472" s="7">
        <v>0</v>
      </c>
      <c r="AS472" t="s">
        <v>4861</v>
      </c>
      <c r="AT472" t="s">
        <v>4862</v>
      </c>
      <c r="AU472" s="7">
        <v>5</v>
      </c>
      <c r="AV472" t="s">
        <v>5159</v>
      </c>
      <c r="AZ472" t="s">
        <v>135</v>
      </c>
      <c r="BA472" t="s">
        <v>5316</v>
      </c>
      <c r="BG472" t="s">
        <v>136</v>
      </c>
      <c r="BI472" t="s">
        <v>5317</v>
      </c>
      <c r="BO472" t="s">
        <v>24866</v>
      </c>
      <c r="BP472" t="s">
        <v>24857</v>
      </c>
    </row>
    <row r="473" spans="1:68" x14ac:dyDescent="0.55000000000000004">
      <c r="A473" s="2" t="str">
        <f t="shared" si="68"/>
        <v>Punto de VentaPLAN 1 CUOTA PROTEGIDA</v>
      </c>
      <c r="B473" s="3">
        <f>VLOOKUP(A473,'[1]TARIFAS PRODUCTOS'!$C:$E,3,0)</f>
        <v>15120</v>
      </c>
      <c r="C473" s="6" t="str">
        <f t="shared" si="69"/>
        <v>JULIO</v>
      </c>
      <c r="D473" s="8" t="str">
        <f t="shared" si="70"/>
        <v>JUEVES</v>
      </c>
      <c r="E473" s="9">
        <f t="shared" si="71"/>
        <v>2</v>
      </c>
      <c r="F473" s="14">
        <f t="shared" ca="1" si="72"/>
        <v>126</v>
      </c>
      <c r="G473" s="7">
        <v>3151463</v>
      </c>
      <c r="I473" t="s">
        <v>5283</v>
      </c>
      <c r="J473" t="s">
        <v>928</v>
      </c>
      <c r="K473" t="s">
        <v>5250</v>
      </c>
      <c r="L473" t="s">
        <v>5250</v>
      </c>
      <c r="P473" t="s">
        <v>126</v>
      </c>
      <c r="Q473" t="s">
        <v>127</v>
      </c>
      <c r="R473" t="s">
        <v>128</v>
      </c>
      <c r="S473" t="s">
        <v>129</v>
      </c>
      <c r="T473" t="s">
        <v>139</v>
      </c>
      <c r="U473" t="s">
        <v>62</v>
      </c>
      <c r="V473" t="s">
        <v>5174</v>
      </c>
      <c r="W473" t="s">
        <v>5175</v>
      </c>
      <c r="X473" t="s">
        <v>5176</v>
      </c>
      <c r="Y473" t="s">
        <v>5295</v>
      </c>
      <c r="Z473" t="s">
        <v>5296</v>
      </c>
      <c r="AA473" t="s">
        <v>5297</v>
      </c>
      <c r="AB473" t="s">
        <v>5151</v>
      </c>
      <c r="AC473" t="s">
        <v>130</v>
      </c>
      <c r="AD473" t="s">
        <v>59</v>
      </c>
      <c r="AE473" t="s">
        <v>131</v>
      </c>
      <c r="AF473" t="s">
        <v>132</v>
      </c>
      <c r="AG473" t="s">
        <v>5152</v>
      </c>
      <c r="AH473" t="s">
        <v>5298</v>
      </c>
      <c r="AI473" t="s">
        <v>5299</v>
      </c>
      <c r="AJ473" t="s">
        <v>5300</v>
      </c>
      <c r="AK473" t="s">
        <v>5301</v>
      </c>
      <c r="AL473" t="s">
        <v>5302</v>
      </c>
      <c r="AM473" t="s">
        <v>5303</v>
      </c>
      <c r="AN473" t="s">
        <v>190</v>
      </c>
      <c r="AP473" t="s">
        <v>149</v>
      </c>
      <c r="AQ473" s="7">
        <v>14000</v>
      </c>
      <c r="AR473" s="7">
        <v>0</v>
      </c>
      <c r="AS473" t="s">
        <v>4861</v>
      </c>
      <c r="AT473" t="s">
        <v>4862</v>
      </c>
      <c r="AU473" s="7">
        <v>5</v>
      </c>
      <c r="AV473" t="s">
        <v>5159</v>
      </c>
      <c r="AZ473" t="s">
        <v>135</v>
      </c>
      <c r="BA473" t="s">
        <v>5304</v>
      </c>
      <c r="BG473" t="s">
        <v>136</v>
      </c>
      <c r="BI473" t="s">
        <v>5305</v>
      </c>
      <c r="BO473" t="s">
        <v>24867</v>
      </c>
      <c r="BP473" t="s">
        <v>24857</v>
      </c>
    </row>
    <row r="474" spans="1:68" x14ac:dyDescent="0.55000000000000004">
      <c r="A474" s="2" t="str">
        <f t="shared" si="68"/>
        <v>Punto de VentaPLAN 1 CUOTA PROTEGIDA</v>
      </c>
      <c r="B474" s="3">
        <f>VLOOKUP(A474,'[1]TARIFAS PRODUCTOS'!$C:$E,3,0)</f>
        <v>15120</v>
      </c>
      <c r="C474" s="6" t="str">
        <f t="shared" si="69"/>
        <v>JULIO</v>
      </c>
      <c r="D474" s="8" t="str">
        <f t="shared" si="70"/>
        <v>JUEVES</v>
      </c>
      <c r="E474" s="9">
        <f t="shared" si="71"/>
        <v>2</v>
      </c>
      <c r="F474" s="14">
        <f t="shared" ca="1" si="72"/>
        <v>126</v>
      </c>
      <c r="G474" s="7">
        <v>3151185</v>
      </c>
      <c r="I474" t="s">
        <v>5318</v>
      </c>
      <c r="J474" t="s">
        <v>928</v>
      </c>
      <c r="K474" t="s">
        <v>5144</v>
      </c>
      <c r="L474" t="s">
        <v>5144</v>
      </c>
      <c r="P474" t="s">
        <v>126</v>
      </c>
      <c r="Q474" t="s">
        <v>127</v>
      </c>
      <c r="R474" t="s">
        <v>128</v>
      </c>
      <c r="S474" t="s">
        <v>129</v>
      </c>
      <c r="T474" t="s">
        <v>137</v>
      </c>
      <c r="U474" t="s">
        <v>57</v>
      </c>
      <c r="V474" t="s">
        <v>5145</v>
      </c>
      <c r="W474" t="s">
        <v>5146</v>
      </c>
      <c r="X474" t="s">
        <v>5147</v>
      </c>
      <c r="Y474" t="s">
        <v>5271</v>
      </c>
      <c r="Z474" t="s">
        <v>5272</v>
      </c>
      <c r="AA474" t="s">
        <v>5273</v>
      </c>
      <c r="AB474" t="s">
        <v>5151</v>
      </c>
      <c r="AC474" t="s">
        <v>130</v>
      </c>
      <c r="AD474" t="s">
        <v>59</v>
      </c>
      <c r="AE474" t="s">
        <v>131</v>
      </c>
      <c r="AF474" t="s">
        <v>132</v>
      </c>
      <c r="AG474" t="s">
        <v>5152</v>
      </c>
      <c r="AH474" t="s">
        <v>5319</v>
      </c>
      <c r="AI474" t="s">
        <v>5320</v>
      </c>
      <c r="AJ474" t="s">
        <v>5321</v>
      </c>
      <c r="AK474" t="s">
        <v>5322</v>
      </c>
      <c r="AL474" t="s">
        <v>5323</v>
      </c>
      <c r="AM474" t="s">
        <v>5324</v>
      </c>
      <c r="AN474" t="s">
        <v>190</v>
      </c>
      <c r="AP474" t="s">
        <v>138</v>
      </c>
      <c r="AQ474" s="7">
        <v>14000</v>
      </c>
      <c r="AR474" s="7">
        <v>0</v>
      </c>
      <c r="AS474" t="s">
        <v>4861</v>
      </c>
      <c r="AT474" t="s">
        <v>4862</v>
      </c>
      <c r="AU474" s="7">
        <v>5</v>
      </c>
      <c r="AV474" t="s">
        <v>5159</v>
      </c>
      <c r="AZ474" t="s">
        <v>135</v>
      </c>
      <c r="BA474" t="s">
        <v>5325</v>
      </c>
      <c r="BG474" t="s">
        <v>136</v>
      </c>
      <c r="BI474" t="s">
        <v>5326</v>
      </c>
      <c r="BO474" t="s">
        <v>24868</v>
      </c>
      <c r="BP474" t="s">
        <v>24857</v>
      </c>
    </row>
    <row r="475" spans="1:68" x14ac:dyDescent="0.55000000000000004">
      <c r="A475" s="2" t="str">
        <f t="shared" si="68"/>
        <v>Punto de VentaPLAN 1 CUOTA PROTEGIDA</v>
      </c>
      <c r="B475" s="3">
        <f>VLOOKUP(A475,'[1]TARIFAS PRODUCTOS'!$C:$E,3,0)</f>
        <v>15120</v>
      </c>
      <c r="C475" s="6" t="str">
        <f t="shared" si="69"/>
        <v>JULIO</v>
      </c>
      <c r="D475" s="8" t="str">
        <f t="shared" si="70"/>
        <v>VIERNES</v>
      </c>
      <c r="E475" s="9">
        <f t="shared" si="71"/>
        <v>3</v>
      </c>
      <c r="F475" s="14">
        <f t="shared" ca="1" si="72"/>
        <v>126</v>
      </c>
      <c r="G475" s="7">
        <v>3151447</v>
      </c>
      <c r="I475" t="s">
        <v>5318</v>
      </c>
      <c r="J475" t="s">
        <v>2709</v>
      </c>
      <c r="K475" t="s">
        <v>5188</v>
      </c>
      <c r="L475" t="s">
        <v>5188</v>
      </c>
      <c r="P475" t="s">
        <v>126</v>
      </c>
      <c r="Q475" t="s">
        <v>127</v>
      </c>
      <c r="R475" t="s">
        <v>128</v>
      </c>
      <c r="S475" t="s">
        <v>129</v>
      </c>
      <c r="T475" t="s">
        <v>126</v>
      </c>
      <c r="U475" t="s">
        <v>64</v>
      </c>
      <c r="V475" t="s">
        <v>5145</v>
      </c>
      <c r="W475" t="s">
        <v>5146</v>
      </c>
      <c r="X475" t="s">
        <v>5147</v>
      </c>
      <c r="Y475" t="s">
        <v>5338</v>
      </c>
      <c r="Z475" t="s">
        <v>5339</v>
      </c>
      <c r="AA475" t="s">
        <v>5340</v>
      </c>
      <c r="AB475" t="s">
        <v>5151</v>
      </c>
      <c r="AC475" t="s">
        <v>130</v>
      </c>
      <c r="AD475" t="s">
        <v>59</v>
      </c>
      <c r="AE475" t="s">
        <v>131</v>
      </c>
      <c r="AF475" t="s">
        <v>132</v>
      </c>
      <c r="AG475" t="s">
        <v>5152</v>
      </c>
      <c r="AH475" t="s">
        <v>5341</v>
      </c>
      <c r="AI475" t="s">
        <v>5342</v>
      </c>
      <c r="AJ475" t="s">
        <v>5343</v>
      </c>
      <c r="AK475" t="s">
        <v>5344</v>
      </c>
      <c r="AL475" t="s">
        <v>5345</v>
      </c>
      <c r="AM475" t="s">
        <v>5346</v>
      </c>
      <c r="AN475" t="s">
        <v>190</v>
      </c>
      <c r="AO475" t="s">
        <v>5342</v>
      </c>
      <c r="AP475" t="s">
        <v>134</v>
      </c>
      <c r="AQ475" s="7">
        <v>14000</v>
      </c>
      <c r="AR475" s="7">
        <v>0</v>
      </c>
      <c r="AS475" t="s">
        <v>4861</v>
      </c>
      <c r="AT475" t="s">
        <v>4862</v>
      </c>
      <c r="AU475" s="7">
        <v>5</v>
      </c>
      <c r="AV475" t="s">
        <v>5159</v>
      </c>
      <c r="AZ475" t="s">
        <v>135</v>
      </c>
      <c r="BA475" t="s">
        <v>5347</v>
      </c>
      <c r="BG475" t="s">
        <v>136</v>
      </c>
      <c r="BI475" t="s">
        <v>5348</v>
      </c>
      <c r="BO475" t="s">
        <v>24869</v>
      </c>
      <c r="BP475" t="s">
        <v>24857</v>
      </c>
    </row>
    <row r="476" spans="1:68" x14ac:dyDescent="0.55000000000000004">
      <c r="A476" s="2" t="str">
        <f t="shared" si="68"/>
        <v>Punto de VentaPLAN 1 CUOTA PROTEGIDA</v>
      </c>
      <c r="B476" s="3">
        <f>VLOOKUP(A476,'[1]TARIFAS PRODUCTOS'!$C:$E,3,0)</f>
        <v>15120</v>
      </c>
      <c r="C476" s="6" t="str">
        <f t="shared" si="69"/>
        <v>JULIO</v>
      </c>
      <c r="D476" s="8" t="str">
        <f t="shared" si="70"/>
        <v>MIÉRCOLES</v>
      </c>
      <c r="E476" s="9">
        <f t="shared" si="71"/>
        <v>1</v>
      </c>
      <c r="F476" s="14">
        <f t="shared" ca="1" si="72"/>
        <v>126</v>
      </c>
      <c r="G476" s="7">
        <v>3151464</v>
      </c>
      <c r="I476" t="s">
        <v>5318</v>
      </c>
      <c r="J476" t="s">
        <v>254</v>
      </c>
      <c r="K476" t="s">
        <v>5250</v>
      </c>
      <c r="L476" t="s">
        <v>5250</v>
      </c>
      <c r="P476" t="s">
        <v>126</v>
      </c>
      <c r="Q476" t="s">
        <v>127</v>
      </c>
      <c r="R476" t="s">
        <v>128</v>
      </c>
      <c r="S476" t="s">
        <v>129</v>
      </c>
      <c r="T476" t="s">
        <v>139</v>
      </c>
      <c r="U476" t="s">
        <v>62</v>
      </c>
      <c r="V476" t="s">
        <v>5145</v>
      </c>
      <c r="W476" t="s">
        <v>5146</v>
      </c>
      <c r="X476" t="s">
        <v>5147</v>
      </c>
      <c r="Y476" t="s">
        <v>5327</v>
      </c>
      <c r="Z476" t="s">
        <v>5328</v>
      </c>
      <c r="AA476" t="s">
        <v>5329</v>
      </c>
      <c r="AB476" t="s">
        <v>5151</v>
      </c>
      <c r="AC476" t="s">
        <v>130</v>
      </c>
      <c r="AD476" t="s">
        <v>59</v>
      </c>
      <c r="AE476" t="s">
        <v>131</v>
      </c>
      <c r="AF476" t="s">
        <v>132</v>
      </c>
      <c r="AG476" t="s">
        <v>5152</v>
      </c>
      <c r="AH476" t="s">
        <v>5330</v>
      </c>
      <c r="AI476" t="s">
        <v>5331</v>
      </c>
      <c r="AJ476" t="s">
        <v>5332</v>
      </c>
      <c r="AK476" t="s">
        <v>5333</v>
      </c>
      <c r="AL476" t="s">
        <v>5334</v>
      </c>
      <c r="AM476" t="s">
        <v>5335</v>
      </c>
      <c r="AN476" t="s">
        <v>190</v>
      </c>
      <c r="AP476" t="s">
        <v>149</v>
      </c>
      <c r="AQ476" s="7">
        <v>14000</v>
      </c>
      <c r="AR476" s="7">
        <v>0</v>
      </c>
      <c r="AS476" t="s">
        <v>4861</v>
      </c>
      <c r="AT476" t="s">
        <v>4862</v>
      </c>
      <c r="AU476" s="7">
        <v>5</v>
      </c>
      <c r="AV476" t="s">
        <v>5159</v>
      </c>
      <c r="AZ476" t="s">
        <v>135</v>
      </c>
      <c r="BA476" t="s">
        <v>5336</v>
      </c>
      <c r="BG476" t="s">
        <v>136</v>
      </c>
      <c r="BI476" t="s">
        <v>5337</v>
      </c>
      <c r="BO476" t="s">
        <v>24870</v>
      </c>
      <c r="BP476" t="s">
        <v>24857</v>
      </c>
    </row>
    <row r="477" spans="1:68" x14ac:dyDescent="0.55000000000000004">
      <c r="A477" s="2" t="str">
        <f t="shared" si="68"/>
        <v>Punto de VentaPLAN 1 CUOTA PROTEGIDA</v>
      </c>
      <c r="B477" s="3">
        <f>VLOOKUP(A477,'[1]TARIFAS PRODUCTOS'!$C:$E,3,0)</f>
        <v>15120</v>
      </c>
      <c r="C477" s="6" t="str">
        <f t="shared" si="69"/>
        <v>JULIO</v>
      </c>
      <c r="D477" s="8" t="str">
        <f t="shared" si="70"/>
        <v>JUEVES</v>
      </c>
      <c r="E477" s="9">
        <f t="shared" si="71"/>
        <v>2</v>
      </c>
      <c r="F477" s="14">
        <f t="shared" ca="1" si="72"/>
        <v>126</v>
      </c>
      <c r="G477" s="7">
        <v>3151186</v>
      </c>
      <c r="I477" t="s">
        <v>5349</v>
      </c>
      <c r="J477" t="s">
        <v>928</v>
      </c>
      <c r="K477" t="s">
        <v>5144</v>
      </c>
      <c r="L477" t="s">
        <v>5144</v>
      </c>
      <c r="P477" t="s">
        <v>126</v>
      </c>
      <c r="Q477" t="s">
        <v>127</v>
      </c>
      <c r="R477" t="s">
        <v>128</v>
      </c>
      <c r="S477" t="s">
        <v>129</v>
      </c>
      <c r="T477" t="s">
        <v>137</v>
      </c>
      <c r="U477" t="s">
        <v>57</v>
      </c>
      <c r="V477" t="s">
        <v>5145</v>
      </c>
      <c r="W477" t="s">
        <v>5146</v>
      </c>
      <c r="X477" t="s">
        <v>5147</v>
      </c>
      <c r="Y477" t="s">
        <v>5239</v>
      </c>
      <c r="Z477" t="s">
        <v>5240</v>
      </c>
      <c r="AA477" t="s">
        <v>5241</v>
      </c>
      <c r="AB477" t="s">
        <v>5151</v>
      </c>
      <c r="AC477" t="s">
        <v>130</v>
      </c>
      <c r="AD477" t="s">
        <v>59</v>
      </c>
      <c r="AE477" t="s">
        <v>131</v>
      </c>
      <c r="AF477" t="s">
        <v>132</v>
      </c>
      <c r="AG477" t="s">
        <v>5152</v>
      </c>
      <c r="AH477" t="s">
        <v>5366</v>
      </c>
      <c r="AI477" t="s">
        <v>5367</v>
      </c>
      <c r="AJ477" t="s">
        <v>5368</v>
      </c>
      <c r="AK477" t="s">
        <v>5369</v>
      </c>
      <c r="AL477" t="s">
        <v>5370</v>
      </c>
      <c r="AM477" t="s">
        <v>5371</v>
      </c>
      <c r="AN477" t="s">
        <v>190</v>
      </c>
      <c r="AP477" t="s">
        <v>138</v>
      </c>
      <c r="AQ477" s="7">
        <v>14000</v>
      </c>
      <c r="AR477" s="7">
        <v>0</v>
      </c>
      <c r="AS477" t="s">
        <v>4861</v>
      </c>
      <c r="AT477" t="s">
        <v>4862</v>
      </c>
      <c r="AU477" s="7">
        <v>5</v>
      </c>
      <c r="AV477" t="s">
        <v>5159</v>
      </c>
      <c r="AZ477" t="s">
        <v>135</v>
      </c>
      <c r="BA477" t="s">
        <v>5372</v>
      </c>
      <c r="BG477" t="s">
        <v>136</v>
      </c>
      <c r="BI477" t="s">
        <v>5373</v>
      </c>
      <c r="BO477" t="s">
        <v>24871</v>
      </c>
      <c r="BP477" t="s">
        <v>24857</v>
      </c>
    </row>
    <row r="478" spans="1:68" x14ac:dyDescent="0.55000000000000004">
      <c r="A478" s="2" t="str">
        <f t="shared" si="68"/>
        <v>Punto de VentaPLAN 1 CUOTA PROTEGIDA</v>
      </c>
      <c r="B478" s="3">
        <f>VLOOKUP(A478,'[1]TARIFAS PRODUCTOS'!$C:$E,3,0)</f>
        <v>15120</v>
      </c>
      <c r="C478" s="6" t="str">
        <f t="shared" si="69"/>
        <v>JULIO</v>
      </c>
      <c r="D478" s="8" t="str">
        <f t="shared" si="70"/>
        <v>VIERNES</v>
      </c>
      <c r="E478" s="9">
        <f t="shared" si="71"/>
        <v>3</v>
      </c>
      <c r="F478" s="14">
        <f t="shared" ca="1" si="72"/>
        <v>126</v>
      </c>
      <c r="G478" s="7">
        <v>3151448</v>
      </c>
      <c r="I478" t="s">
        <v>5349</v>
      </c>
      <c r="J478" t="s">
        <v>2709</v>
      </c>
      <c r="K478" t="s">
        <v>5188</v>
      </c>
      <c r="L478" t="s">
        <v>5188</v>
      </c>
      <c r="P478" t="s">
        <v>126</v>
      </c>
      <c r="Q478" t="s">
        <v>127</v>
      </c>
      <c r="R478" t="s">
        <v>128</v>
      </c>
      <c r="S478" t="s">
        <v>129</v>
      </c>
      <c r="T478" t="s">
        <v>126</v>
      </c>
      <c r="U478" t="s">
        <v>64</v>
      </c>
      <c r="V478" t="s">
        <v>5145</v>
      </c>
      <c r="W478" t="s">
        <v>5146</v>
      </c>
      <c r="X478" t="s">
        <v>5147</v>
      </c>
      <c r="Y478" t="s">
        <v>5306</v>
      </c>
      <c r="Z478" t="s">
        <v>5307</v>
      </c>
      <c r="AA478" t="s">
        <v>5308</v>
      </c>
      <c r="AB478" t="s">
        <v>5151</v>
      </c>
      <c r="AC478" t="s">
        <v>130</v>
      </c>
      <c r="AD478" t="s">
        <v>59</v>
      </c>
      <c r="AE478" t="s">
        <v>131</v>
      </c>
      <c r="AF478" t="s">
        <v>132</v>
      </c>
      <c r="AG478" t="s">
        <v>5152</v>
      </c>
      <c r="AH478" t="s">
        <v>5358</v>
      </c>
      <c r="AI478" t="s">
        <v>5359</v>
      </c>
      <c r="AJ478" t="s">
        <v>5360</v>
      </c>
      <c r="AK478" t="s">
        <v>5361</v>
      </c>
      <c r="AL478" t="s">
        <v>5362</v>
      </c>
      <c r="AM478" t="s">
        <v>5363</v>
      </c>
      <c r="AN478" t="s">
        <v>190</v>
      </c>
      <c r="AO478" t="s">
        <v>5359</v>
      </c>
      <c r="AP478" t="s">
        <v>134</v>
      </c>
      <c r="AQ478" s="7">
        <v>14000</v>
      </c>
      <c r="AR478" s="7">
        <v>0</v>
      </c>
      <c r="AS478" t="s">
        <v>4861</v>
      </c>
      <c r="AT478" t="s">
        <v>4862</v>
      </c>
      <c r="AU478" s="7">
        <v>5</v>
      </c>
      <c r="AV478" t="s">
        <v>5159</v>
      </c>
      <c r="AZ478" t="s">
        <v>135</v>
      </c>
      <c r="BA478" t="s">
        <v>5364</v>
      </c>
      <c r="BG478" t="s">
        <v>136</v>
      </c>
      <c r="BI478" t="s">
        <v>5365</v>
      </c>
      <c r="BO478" t="s">
        <v>24872</v>
      </c>
      <c r="BP478" t="s">
        <v>24873</v>
      </c>
    </row>
    <row r="479" spans="1:68" x14ac:dyDescent="0.55000000000000004">
      <c r="A479" s="2" t="str">
        <f t="shared" si="68"/>
        <v>Punto de VentaPLAN 1 CUOTA PROTEGIDA</v>
      </c>
      <c r="B479" s="3">
        <f>VLOOKUP(A479,'[1]TARIFAS PRODUCTOS'!$C:$E,3,0)</f>
        <v>15120</v>
      </c>
      <c r="C479" s="6" t="str">
        <f t="shared" si="69"/>
        <v>JULIO</v>
      </c>
      <c r="D479" s="8" t="str">
        <f t="shared" si="70"/>
        <v>MIÉRCOLES</v>
      </c>
      <c r="E479" s="9">
        <f t="shared" si="71"/>
        <v>1</v>
      </c>
      <c r="F479" s="14">
        <f t="shared" ca="1" si="72"/>
        <v>126</v>
      </c>
      <c r="G479" s="7">
        <v>3151465</v>
      </c>
      <c r="I479" t="s">
        <v>5349</v>
      </c>
      <c r="J479" t="s">
        <v>254</v>
      </c>
      <c r="K479" t="s">
        <v>5250</v>
      </c>
      <c r="L479" t="s">
        <v>5250</v>
      </c>
      <c r="P479" t="s">
        <v>126</v>
      </c>
      <c r="Q479" t="s">
        <v>127</v>
      </c>
      <c r="R479" t="s">
        <v>128</v>
      </c>
      <c r="S479" t="s">
        <v>129</v>
      </c>
      <c r="T479" t="s">
        <v>139</v>
      </c>
      <c r="U479" t="s">
        <v>62</v>
      </c>
      <c r="V479" t="s">
        <v>5145</v>
      </c>
      <c r="W479" t="s">
        <v>5146</v>
      </c>
      <c r="X479" t="s">
        <v>5147</v>
      </c>
      <c r="Y479" t="s">
        <v>5198</v>
      </c>
      <c r="Z479" t="s">
        <v>5199</v>
      </c>
      <c r="AA479" t="s">
        <v>5200</v>
      </c>
      <c r="AB479" t="s">
        <v>5151</v>
      </c>
      <c r="AC479" t="s">
        <v>130</v>
      </c>
      <c r="AD479" t="s">
        <v>59</v>
      </c>
      <c r="AE479" t="s">
        <v>131</v>
      </c>
      <c r="AF479" t="s">
        <v>132</v>
      </c>
      <c r="AG479" t="s">
        <v>5152</v>
      </c>
      <c r="AH479" t="s">
        <v>5350</v>
      </c>
      <c r="AI479" t="s">
        <v>5351</v>
      </c>
      <c r="AJ479" t="s">
        <v>5352</v>
      </c>
      <c r="AK479" t="s">
        <v>5353</v>
      </c>
      <c r="AL479" t="s">
        <v>5354</v>
      </c>
      <c r="AM479" t="s">
        <v>5355</v>
      </c>
      <c r="AN479" t="s">
        <v>190</v>
      </c>
      <c r="AP479" t="s">
        <v>149</v>
      </c>
      <c r="AQ479" s="7">
        <v>14000</v>
      </c>
      <c r="AR479" s="7">
        <v>0</v>
      </c>
      <c r="AS479" t="s">
        <v>4861</v>
      </c>
      <c r="AT479" t="s">
        <v>4862</v>
      </c>
      <c r="AU479" s="7">
        <v>5</v>
      </c>
      <c r="AV479" t="s">
        <v>5159</v>
      </c>
      <c r="AZ479" t="s">
        <v>135</v>
      </c>
      <c r="BA479" t="s">
        <v>5356</v>
      </c>
      <c r="BG479" t="s">
        <v>136</v>
      </c>
      <c r="BI479" t="s">
        <v>5357</v>
      </c>
      <c r="BO479" t="s">
        <v>24874</v>
      </c>
      <c r="BP479" t="s">
        <v>24857</v>
      </c>
    </row>
    <row r="480" spans="1:68" x14ac:dyDescent="0.55000000000000004">
      <c r="A480" s="2" t="str">
        <f t="shared" si="68"/>
        <v>Punto de VentaPLAN 1 CUOTA PROTEGIDA</v>
      </c>
      <c r="B480" s="3">
        <f>VLOOKUP(A480,'[1]TARIFAS PRODUCTOS'!$C:$E,3,0)</f>
        <v>15120</v>
      </c>
      <c r="C480" s="6" t="str">
        <f t="shared" si="69"/>
        <v>JULIO</v>
      </c>
      <c r="D480" s="8" t="str">
        <f t="shared" si="70"/>
        <v>JUEVES</v>
      </c>
      <c r="E480" s="9">
        <f t="shared" si="71"/>
        <v>2</v>
      </c>
      <c r="F480" s="14">
        <f t="shared" ca="1" si="72"/>
        <v>126</v>
      </c>
      <c r="G480" s="7">
        <v>3151187</v>
      </c>
      <c r="I480" t="s">
        <v>5374</v>
      </c>
      <c r="J480" t="s">
        <v>928</v>
      </c>
      <c r="K480" t="s">
        <v>5144</v>
      </c>
      <c r="L480" t="s">
        <v>5144</v>
      </c>
      <c r="P480" t="s">
        <v>126</v>
      </c>
      <c r="Q480" t="s">
        <v>127</v>
      </c>
      <c r="R480" t="s">
        <v>128</v>
      </c>
      <c r="S480" t="s">
        <v>129</v>
      </c>
      <c r="T480" t="s">
        <v>137</v>
      </c>
      <c r="U480" t="s">
        <v>57</v>
      </c>
      <c r="V480" t="s">
        <v>5145</v>
      </c>
      <c r="W480" t="s">
        <v>5146</v>
      </c>
      <c r="X480" t="s">
        <v>5147</v>
      </c>
      <c r="Y480" t="s">
        <v>5198</v>
      </c>
      <c r="Z480" t="s">
        <v>5199</v>
      </c>
      <c r="AA480" t="s">
        <v>5200</v>
      </c>
      <c r="AB480" t="s">
        <v>5151</v>
      </c>
      <c r="AC480" t="s">
        <v>130</v>
      </c>
      <c r="AD480" t="s">
        <v>59</v>
      </c>
      <c r="AE480" t="s">
        <v>131</v>
      </c>
      <c r="AF480" t="s">
        <v>132</v>
      </c>
      <c r="AG480" t="s">
        <v>5152</v>
      </c>
      <c r="AH480" t="s">
        <v>5375</v>
      </c>
      <c r="AI480" t="s">
        <v>5376</v>
      </c>
      <c r="AJ480" t="s">
        <v>5377</v>
      </c>
      <c r="AK480" t="s">
        <v>5378</v>
      </c>
      <c r="AL480" t="s">
        <v>5379</v>
      </c>
      <c r="AM480" t="s">
        <v>5380</v>
      </c>
      <c r="AN480" t="s">
        <v>190</v>
      </c>
      <c r="AO480" t="s">
        <v>5376</v>
      </c>
      <c r="AP480" t="s">
        <v>138</v>
      </c>
      <c r="AQ480" s="7">
        <v>14000</v>
      </c>
      <c r="AR480" s="7">
        <v>0</v>
      </c>
      <c r="AS480" t="s">
        <v>4861</v>
      </c>
      <c r="AT480" t="s">
        <v>4862</v>
      </c>
      <c r="AU480" s="7">
        <v>5</v>
      </c>
      <c r="AV480" t="s">
        <v>5159</v>
      </c>
      <c r="AZ480" t="s">
        <v>135</v>
      </c>
      <c r="BA480" t="s">
        <v>5381</v>
      </c>
      <c r="BG480" t="s">
        <v>136</v>
      </c>
      <c r="BI480" t="s">
        <v>5382</v>
      </c>
      <c r="BO480" t="s">
        <v>24875</v>
      </c>
      <c r="BP480" t="s">
        <v>24876</v>
      </c>
    </row>
    <row r="481" spans="1:68" x14ac:dyDescent="0.55000000000000004">
      <c r="A481" s="2" t="str">
        <f t="shared" si="68"/>
        <v>Punto de VentaPLAN 1 CUOTA PROTEGIDA</v>
      </c>
      <c r="B481" s="3">
        <f>VLOOKUP(A481,'[1]TARIFAS PRODUCTOS'!$C:$E,3,0)</f>
        <v>15120</v>
      </c>
      <c r="C481" s="6" t="str">
        <f t="shared" si="69"/>
        <v>JULIO</v>
      </c>
      <c r="D481" s="8" t="str">
        <f t="shared" si="70"/>
        <v>SÁBADO</v>
      </c>
      <c r="E481" s="9">
        <f t="shared" si="71"/>
        <v>4</v>
      </c>
      <c r="F481" s="14">
        <f t="shared" ca="1" si="72"/>
        <v>126</v>
      </c>
      <c r="G481" s="7">
        <v>3151449</v>
      </c>
      <c r="I481" t="s">
        <v>5374</v>
      </c>
      <c r="J481" t="s">
        <v>5396</v>
      </c>
      <c r="K481" t="s">
        <v>5188</v>
      </c>
      <c r="L481" t="s">
        <v>5188</v>
      </c>
      <c r="P481" t="s">
        <v>126</v>
      </c>
      <c r="Q481" t="s">
        <v>127</v>
      </c>
      <c r="R481" t="s">
        <v>128</v>
      </c>
      <c r="S481" t="s">
        <v>129</v>
      </c>
      <c r="T481" t="s">
        <v>126</v>
      </c>
      <c r="U481" t="s">
        <v>64</v>
      </c>
      <c r="V481" t="s">
        <v>5145</v>
      </c>
      <c r="W481" t="s">
        <v>5146</v>
      </c>
      <c r="X481" t="s">
        <v>5147</v>
      </c>
      <c r="Y481" t="s">
        <v>5306</v>
      </c>
      <c r="Z481" t="s">
        <v>5307</v>
      </c>
      <c r="AA481" t="s">
        <v>5308</v>
      </c>
      <c r="AB481" t="s">
        <v>5151</v>
      </c>
      <c r="AC481" t="s">
        <v>130</v>
      </c>
      <c r="AD481" t="s">
        <v>59</v>
      </c>
      <c r="AE481" t="s">
        <v>131</v>
      </c>
      <c r="AF481" t="s">
        <v>132</v>
      </c>
      <c r="AG481" t="s">
        <v>5152</v>
      </c>
      <c r="AH481" t="s">
        <v>5397</v>
      </c>
      <c r="AI481" t="s">
        <v>5398</v>
      </c>
      <c r="AJ481" t="s">
        <v>5399</v>
      </c>
      <c r="AK481" t="s">
        <v>5400</v>
      </c>
      <c r="AL481" t="s">
        <v>5401</v>
      </c>
      <c r="AM481" t="s">
        <v>5402</v>
      </c>
      <c r="AN481" t="s">
        <v>190</v>
      </c>
      <c r="AO481" t="s">
        <v>5398</v>
      </c>
      <c r="AP481" t="s">
        <v>134</v>
      </c>
      <c r="AQ481" s="7">
        <v>14000</v>
      </c>
      <c r="AR481" s="7">
        <v>0</v>
      </c>
      <c r="AS481" t="s">
        <v>4861</v>
      </c>
      <c r="AT481" t="s">
        <v>4862</v>
      </c>
      <c r="AU481" s="7">
        <v>5</v>
      </c>
      <c r="AV481" t="s">
        <v>5159</v>
      </c>
      <c r="AZ481" t="s">
        <v>135</v>
      </c>
      <c r="BA481" t="s">
        <v>5403</v>
      </c>
      <c r="BG481" t="s">
        <v>136</v>
      </c>
      <c r="BI481" t="s">
        <v>5404</v>
      </c>
      <c r="BO481" t="s">
        <v>24877</v>
      </c>
      <c r="BP481" t="s">
        <v>24873</v>
      </c>
    </row>
    <row r="482" spans="1:68" x14ac:dyDescent="0.55000000000000004">
      <c r="A482" s="2" t="str">
        <f t="shared" si="68"/>
        <v>Punto de VentaPLAN 2 CUOTA PROTEGIDA</v>
      </c>
      <c r="B482" s="3">
        <f>VLOOKUP(A482,'[1]TARIFAS PRODUCTOS'!$C:$E,3,0)</f>
        <v>30240</v>
      </c>
      <c r="C482" s="6" t="str">
        <f t="shared" si="69"/>
        <v>JULIO</v>
      </c>
      <c r="D482" s="8" t="str">
        <f t="shared" si="70"/>
        <v>MIÉRCOLES</v>
      </c>
      <c r="E482" s="9">
        <f t="shared" si="71"/>
        <v>1</v>
      </c>
      <c r="F482" s="14">
        <f t="shared" ca="1" si="72"/>
        <v>126</v>
      </c>
      <c r="G482" s="7">
        <v>3151466</v>
      </c>
      <c r="I482" t="s">
        <v>5374</v>
      </c>
      <c r="J482" t="s">
        <v>254</v>
      </c>
      <c r="K482" t="s">
        <v>5250</v>
      </c>
      <c r="L482" t="s">
        <v>5250</v>
      </c>
      <c r="P482" t="s">
        <v>126</v>
      </c>
      <c r="Q482" t="s">
        <v>127</v>
      </c>
      <c r="R482" t="s">
        <v>128</v>
      </c>
      <c r="S482" t="s">
        <v>129</v>
      </c>
      <c r="T482" t="s">
        <v>139</v>
      </c>
      <c r="U482" t="s">
        <v>62</v>
      </c>
      <c r="V482" t="s">
        <v>5145</v>
      </c>
      <c r="W482" t="s">
        <v>5146</v>
      </c>
      <c r="X482" t="s">
        <v>5147</v>
      </c>
      <c r="Y482" t="s">
        <v>5383</v>
      </c>
      <c r="Z482" t="s">
        <v>5384</v>
      </c>
      <c r="AA482" t="s">
        <v>5385</v>
      </c>
      <c r="AB482" t="s">
        <v>5151</v>
      </c>
      <c r="AC482" t="s">
        <v>130</v>
      </c>
      <c r="AD482" t="s">
        <v>59</v>
      </c>
      <c r="AE482" t="s">
        <v>5386</v>
      </c>
      <c r="AF482" t="s">
        <v>5387</v>
      </c>
      <c r="AG482" t="s">
        <v>5152</v>
      </c>
      <c r="AH482" t="s">
        <v>5388</v>
      </c>
      <c r="AI482" t="s">
        <v>5389</v>
      </c>
      <c r="AJ482" t="s">
        <v>5390</v>
      </c>
      <c r="AK482" t="s">
        <v>5391</v>
      </c>
      <c r="AL482" t="s">
        <v>5392</v>
      </c>
      <c r="AM482" t="s">
        <v>5393</v>
      </c>
      <c r="AN482" t="s">
        <v>190</v>
      </c>
      <c r="AO482" t="s">
        <v>5389</v>
      </c>
      <c r="AP482" t="s">
        <v>149</v>
      </c>
      <c r="AQ482" s="7">
        <v>28000</v>
      </c>
      <c r="AR482" s="7">
        <v>0</v>
      </c>
      <c r="AS482" t="s">
        <v>4861</v>
      </c>
      <c r="AT482" t="s">
        <v>4862</v>
      </c>
      <c r="AU482" s="7">
        <v>5</v>
      </c>
      <c r="AV482" t="s">
        <v>5159</v>
      </c>
      <c r="AZ482" t="s">
        <v>135</v>
      </c>
      <c r="BA482" t="s">
        <v>5394</v>
      </c>
      <c r="BG482" t="s">
        <v>136</v>
      </c>
      <c r="BI482" t="s">
        <v>5395</v>
      </c>
      <c r="BO482" t="s">
        <v>24878</v>
      </c>
      <c r="BP482" t="s">
        <v>24857</v>
      </c>
    </row>
    <row r="483" spans="1:68" x14ac:dyDescent="0.55000000000000004">
      <c r="A483" s="2" t="str">
        <f t="shared" ref="A483:A546" si="73">AB483&amp;AF483</f>
        <v>Punto de VentaPLAN 2 CUOTA PROTEGIDA</v>
      </c>
      <c r="B483" s="3">
        <f>VLOOKUP(A483,'[1]TARIFAS PRODUCTOS'!$C:$E,3,0)</f>
        <v>30240</v>
      </c>
      <c r="C483" s="6" t="str">
        <f t="shared" ref="C483:C546" si="74">UPPER(TEXT(J483,"MMMM"))</f>
        <v>JULIO</v>
      </c>
      <c r="D483" s="8" t="str">
        <f t="shared" ref="D483:D546" si="75">UPPER(TEXT(J483,"DDDD"))</f>
        <v>JUEVES</v>
      </c>
      <c r="E483" s="9">
        <f t="shared" ref="E483:E546" si="76">DAY(J483)</f>
        <v>2</v>
      </c>
      <c r="F483" s="14">
        <f t="shared" ref="F483:F546" ca="1" si="77">(YEAR(NOW())-YEAR(AY483))</f>
        <v>126</v>
      </c>
      <c r="G483" s="7">
        <v>3151188</v>
      </c>
      <c r="I483" t="s">
        <v>5405</v>
      </c>
      <c r="J483" t="s">
        <v>928</v>
      </c>
      <c r="K483" t="s">
        <v>5144</v>
      </c>
      <c r="L483" t="s">
        <v>5144</v>
      </c>
      <c r="P483" t="s">
        <v>126</v>
      </c>
      <c r="Q483" t="s">
        <v>127</v>
      </c>
      <c r="R483" t="s">
        <v>128</v>
      </c>
      <c r="S483" t="s">
        <v>129</v>
      </c>
      <c r="T483" t="s">
        <v>137</v>
      </c>
      <c r="U483" t="s">
        <v>57</v>
      </c>
      <c r="V483" t="s">
        <v>5174</v>
      </c>
      <c r="W483" t="s">
        <v>5175</v>
      </c>
      <c r="X483" t="s">
        <v>5176</v>
      </c>
      <c r="Y483" t="s">
        <v>5406</v>
      </c>
      <c r="Z483" t="s">
        <v>5407</v>
      </c>
      <c r="AA483" t="s">
        <v>5408</v>
      </c>
      <c r="AB483" t="s">
        <v>5151</v>
      </c>
      <c r="AC483" t="s">
        <v>130</v>
      </c>
      <c r="AD483" t="s">
        <v>59</v>
      </c>
      <c r="AE483" t="s">
        <v>5386</v>
      </c>
      <c r="AF483" t="s">
        <v>5387</v>
      </c>
      <c r="AG483" t="s">
        <v>5152</v>
      </c>
      <c r="AH483" t="s">
        <v>5409</v>
      </c>
      <c r="AI483" t="s">
        <v>5410</v>
      </c>
      <c r="AJ483" t="s">
        <v>5411</v>
      </c>
      <c r="AK483" t="s">
        <v>5412</v>
      </c>
      <c r="AL483" t="s">
        <v>5413</v>
      </c>
      <c r="AM483" t="s">
        <v>5414</v>
      </c>
      <c r="AN483" t="s">
        <v>190</v>
      </c>
      <c r="AP483" t="s">
        <v>138</v>
      </c>
      <c r="AQ483" s="7">
        <v>28000</v>
      </c>
      <c r="AR483" s="7">
        <v>0</v>
      </c>
      <c r="AS483" t="s">
        <v>4861</v>
      </c>
      <c r="AT483" t="s">
        <v>4862</v>
      </c>
      <c r="AU483" s="7">
        <v>5</v>
      </c>
      <c r="AV483" t="s">
        <v>5159</v>
      </c>
      <c r="AZ483" t="s">
        <v>135</v>
      </c>
      <c r="BA483" t="s">
        <v>5415</v>
      </c>
      <c r="BG483" t="s">
        <v>136</v>
      </c>
      <c r="BI483" t="s">
        <v>5416</v>
      </c>
      <c r="BO483" t="s">
        <v>24879</v>
      </c>
      <c r="BP483" t="s">
        <v>24873</v>
      </c>
    </row>
    <row r="484" spans="1:68" x14ac:dyDescent="0.55000000000000004">
      <c r="A484" s="2" t="str">
        <f t="shared" si="73"/>
        <v>Punto de VentaPLAN 1 CUOTA PROTEGIDA</v>
      </c>
      <c r="B484" s="3">
        <f>VLOOKUP(A484,'[1]TARIFAS PRODUCTOS'!$C:$E,3,0)</f>
        <v>15120</v>
      </c>
      <c r="C484" s="6" t="str">
        <f t="shared" si="74"/>
        <v>JULIO</v>
      </c>
      <c r="D484" s="8" t="str">
        <f t="shared" si="75"/>
        <v>SÁBADO</v>
      </c>
      <c r="E484" s="9">
        <f t="shared" si="76"/>
        <v>4</v>
      </c>
      <c r="F484" s="14">
        <f t="shared" ca="1" si="77"/>
        <v>126</v>
      </c>
      <c r="G484" s="7">
        <v>3151450</v>
      </c>
      <c r="I484" t="s">
        <v>5405</v>
      </c>
      <c r="J484" t="s">
        <v>5396</v>
      </c>
      <c r="K484" t="s">
        <v>5188</v>
      </c>
      <c r="L484" t="s">
        <v>5188</v>
      </c>
      <c r="P484" t="s">
        <v>126</v>
      </c>
      <c r="Q484" t="s">
        <v>127</v>
      </c>
      <c r="R484" t="s">
        <v>128</v>
      </c>
      <c r="S484" t="s">
        <v>129</v>
      </c>
      <c r="T484" t="s">
        <v>126</v>
      </c>
      <c r="U484" t="s">
        <v>64</v>
      </c>
      <c r="V484" t="s">
        <v>5145</v>
      </c>
      <c r="W484" t="s">
        <v>5146</v>
      </c>
      <c r="X484" t="s">
        <v>5147</v>
      </c>
      <c r="Y484" t="s">
        <v>5425</v>
      </c>
      <c r="Z484" t="s">
        <v>5426</v>
      </c>
      <c r="AA484" t="s">
        <v>5427</v>
      </c>
      <c r="AB484" t="s">
        <v>5151</v>
      </c>
      <c r="AC484" t="s">
        <v>130</v>
      </c>
      <c r="AD484" t="s">
        <v>59</v>
      </c>
      <c r="AE484" t="s">
        <v>131</v>
      </c>
      <c r="AF484" t="s">
        <v>132</v>
      </c>
      <c r="AG484" t="s">
        <v>5152</v>
      </c>
      <c r="AH484" t="s">
        <v>5428</v>
      </c>
      <c r="AI484" t="s">
        <v>5429</v>
      </c>
      <c r="AJ484" t="s">
        <v>5430</v>
      </c>
      <c r="AK484" t="s">
        <v>5431</v>
      </c>
      <c r="AL484" t="s">
        <v>5432</v>
      </c>
      <c r="AM484" t="s">
        <v>5433</v>
      </c>
      <c r="AN484" t="s">
        <v>190</v>
      </c>
      <c r="AO484" t="s">
        <v>5429</v>
      </c>
      <c r="AP484" t="s">
        <v>134</v>
      </c>
      <c r="AQ484" s="7">
        <v>14000</v>
      </c>
      <c r="AR484" s="7">
        <v>0</v>
      </c>
      <c r="AS484" t="s">
        <v>4861</v>
      </c>
      <c r="AT484" t="s">
        <v>4862</v>
      </c>
      <c r="AU484" s="7">
        <v>5</v>
      </c>
      <c r="AV484" t="s">
        <v>5159</v>
      </c>
      <c r="AZ484" t="s">
        <v>135</v>
      </c>
      <c r="BA484" t="s">
        <v>5434</v>
      </c>
      <c r="BG484" t="s">
        <v>136</v>
      </c>
      <c r="BI484" t="s">
        <v>5435</v>
      </c>
      <c r="BO484" t="s">
        <v>24880</v>
      </c>
      <c r="BP484" t="s">
        <v>24857</v>
      </c>
    </row>
    <row r="485" spans="1:68" x14ac:dyDescent="0.55000000000000004">
      <c r="A485" s="2" t="str">
        <f t="shared" si="73"/>
        <v>Punto de VentaPLAN 1 CUOTA PROTEGIDA</v>
      </c>
      <c r="B485" s="3">
        <f>VLOOKUP(A485,'[1]TARIFAS PRODUCTOS'!$C:$E,3,0)</f>
        <v>15120</v>
      </c>
      <c r="C485" s="6" t="str">
        <f t="shared" si="74"/>
        <v>JULIO</v>
      </c>
      <c r="D485" s="8" t="str">
        <f t="shared" si="75"/>
        <v>MIÉRCOLES</v>
      </c>
      <c r="E485" s="9">
        <f t="shared" si="76"/>
        <v>1</v>
      </c>
      <c r="F485" s="14">
        <f t="shared" ca="1" si="77"/>
        <v>126</v>
      </c>
      <c r="G485" s="7">
        <v>3151467</v>
      </c>
      <c r="I485" t="s">
        <v>5405</v>
      </c>
      <c r="J485" t="s">
        <v>254</v>
      </c>
      <c r="K485" t="s">
        <v>5250</v>
      </c>
      <c r="L485" t="s">
        <v>5250</v>
      </c>
      <c r="P485" t="s">
        <v>126</v>
      </c>
      <c r="Q485" t="s">
        <v>127</v>
      </c>
      <c r="R485" t="s">
        <v>128</v>
      </c>
      <c r="S485" t="s">
        <v>129</v>
      </c>
      <c r="T485" t="s">
        <v>139</v>
      </c>
      <c r="U485" t="s">
        <v>62</v>
      </c>
      <c r="V485" t="s">
        <v>5145</v>
      </c>
      <c r="W485" t="s">
        <v>5146</v>
      </c>
      <c r="X485" t="s">
        <v>5147</v>
      </c>
      <c r="Y485" t="s">
        <v>5198</v>
      </c>
      <c r="Z485" t="s">
        <v>5199</v>
      </c>
      <c r="AA485" t="s">
        <v>5200</v>
      </c>
      <c r="AB485" t="s">
        <v>5151</v>
      </c>
      <c r="AC485" t="s">
        <v>130</v>
      </c>
      <c r="AD485" t="s">
        <v>59</v>
      </c>
      <c r="AE485" t="s">
        <v>131</v>
      </c>
      <c r="AF485" t="s">
        <v>132</v>
      </c>
      <c r="AG485" t="s">
        <v>5152</v>
      </c>
      <c r="AH485" t="s">
        <v>5417</v>
      </c>
      <c r="AI485" t="s">
        <v>5418</v>
      </c>
      <c r="AJ485" t="s">
        <v>5419</v>
      </c>
      <c r="AK485" t="s">
        <v>5420</v>
      </c>
      <c r="AL485" t="s">
        <v>5421</v>
      </c>
      <c r="AM485" t="s">
        <v>5422</v>
      </c>
      <c r="AN485" t="s">
        <v>190</v>
      </c>
      <c r="AO485" t="s">
        <v>5418</v>
      </c>
      <c r="AP485" t="s">
        <v>149</v>
      </c>
      <c r="AQ485" s="7">
        <v>14000</v>
      </c>
      <c r="AR485" s="7">
        <v>0</v>
      </c>
      <c r="AS485" t="s">
        <v>4861</v>
      </c>
      <c r="AT485" t="s">
        <v>4862</v>
      </c>
      <c r="AU485" s="7">
        <v>5</v>
      </c>
      <c r="AV485" t="s">
        <v>5159</v>
      </c>
      <c r="AZ485" t="s">
        <v>135</v>
      </c>
      <c r="BA485" t="s">
        <v>5423</v>
      </c>
      <c r="BG485" t="s">
        <v>136</v>
      </c>
      <c r="BI485" t="s">
        <v>5424</v>
      </c>
      <c r="BO485" t="s">
        <v>24881</v>
      </c>
      <c r="BP485" t="s">
        <v>24857</v>
      </c>
    </row>
    <row r="486" spans="1:68" x14ac:dyDescent="0.55000000000000004">
      <c r="A486" s="2" t="str">
        <f t="shared" si="73"/>
        <v>Punto de VentaPLAN 1 CUOTA PROTEGIDA</v>
      </c>
      <c r="B486" s="3">
        <f>VLOOKUP(A486,'[1]TARIFAS PRODUCTOS'!$C:$E,3,0)</f>
        <v>15120</v>
      </c>
      <c r="C486" s="6" t="str">
        <f t="shared" si="74"/>
        <v>JULIO</v>
      </c>
      <c r="D486" s="8" t="str">
        <f t="shared" si="75"/>
        <v>JUEVES</v>
      </c>
      <c r="E486" s="9">
        <f t="shared" si="76"/>
        <v>2</v>
      </c>
      <c r="F486" s="14">
        <f t="shared" ca="1" si="77"/>
        <v>126</v>
      </c>
      <c r="G486" s="7">
        <v>3151189</v>
      </c>
      <c r="I486" t="s">
        <v>5436</v>
      </c>
      <c r="J486" t="s">
        <v>928</v>
      </c>
      <c r="K486" t="s">
        <v>5144</v>
      </c>
      <c r="L486" t="s">
        <v>5144</v>
      </c>
      <c r="P486" t="s">
        <v>126</v>
      </c>
      <c r="Q486" t="s">
        <v>127</v>
      </c>
      <c r="R486" t="s">
        <v>128</v>
      </c>
      <c r="S486" t="s">
        <v>129</v>
      </c>
      <c r="T486" t="s">
        <v>137</v>
      </c>
      <c r="U486" t="s">
        <v>57</v>
      </c>
      <c r="V486" t="s">
        <v>5145</v>
      </c>
      <c r="W486" t="s">
        <v>5146</v>
      </c>
      <c r="X486" t="s">
        <v>5147</v>
      </c>
      <c r="Y486" t="s">
        <v>5271</v>
      </c>
      <c r="Z486" t="s">
        <v>5272</v>
      </c>
      <c r="AA486" t="s">
        <v>5273</v>
      </c>
      <c r="AB486" t="s">
        <v>5151</v>
      </c>
      <c r="AC486" t="s">
        <v>130</v>
      </c>
      <c r="AD486" t="s">
        <v>59</v>
      </c>
      <c r="AE486" t="s">
        <v>131</v>
      </c>
      <c r="AF486" t="s">
        <v>132</v>
      </c>
      <c r="AG486" t="s">
        <v>5152</v>
      </c>
      <c r="AH486" t="s">
        <v>5462</v>
      </c>
      <c r="AI486" t="s">
        <v>5463</v>
      </c>
      <c r="AJ486" t="s">
        <v>5464</v>
      </c>
      <c r="AK486" t="s">
        <v>5465</v>
      </c>
      <c r="AL486" t="s">
        <v>5466</v>
      </c>
      <c r="AM486" t="s">
        <v>5467</v>
      </c>
      <c r="AN486" t="s">
        <v>190</v>
      </c>
      <c r="AO486" t="s">
        <v>5468</v>
      </c>
      <c r="AP486" t="s">
        <v>138</v>
      </c>
      <c r="AQ486" s="7">
        <v>14000</v>
      </c>
      <c r="AR486" s="7">
        <v>0</v>
      </c>
      <c r="AS486" t="s">
        <v>4861</v>
      </c>
      <c r="AT486" t="s">
        <v>4862</v>
      </c>
      <c r="AU486" s="7">
        <v>5</v>
      </c>
      <c r="AV486" t="s">
        <v>5159</v>
      </c>
      <c r="AZ486" t="s">
        <v>135</v>
      </c>
      <c r="BA486" t="s">
        <v>5469</v>
      </c>
      <c r="BG486" t="s">
        <v>136</v>
      </c>
      <c r="BI486" t="s">
        <v>5470</v>
      </c>
      <c r="BO486" t="s">
        <v>24882</v>
      </c>
      <c r="BP486" t="s">
        <v>24857</v>
      </c>
    </row>
    <row r="487" spans="1:68" x14ac:dyDescent="0.55000000000000004">
      <c r="A487" s="2" t="str">
        <f t="shared" si="73"/>
        <v>Punto de VentaPLAN 1 CUOTA PROTEGIDA</v>
      </c>
      <c r="B487" s="3">
        <f>VLOOKUP(A487,'[1]TARIFAS PRODUCTOS'!$C:$E,3,0)</f>
        <v>15120</v>
      </c>
      <c r="C487" s="6" t="str">
        <f t="shared" si="74"/>
        <v>JULIO</v>
      </c>
      <c r="D487" s="8" t="str">
        <f t="shared" si="75"/>
        <v>SÁBADO</v>
      </c>
      <c r="E487" s="9">
        <f t="shared" si="76"/>
        <v>4</v>
      </c>
      <c r="F487" s="14">
        <f t="shared" ca="1" si="77"/>
        <v>126</v>
      </c>
      <c r="G487" s="7">
        <v>3151451</v>
      </c>
      <c r="I487" t="s">
        <v>5436</v>
      </c>
      <c r="J487" t="s">
        <v>5396</v>
      </c>
      <c r="K487" t="s">
        <v>5188</v>
      </c>
      <c r="L487" t="s">
        <v>5188</v>
      </c>
      <c r="P487" t="s">
        <v>126</v>
      </c>
      <c r="Q487" t="s">
        <v>127</v>
      </c>
      <c r="R487" t="s">
        <v>128</v>
      </c>
      <c r="S487" t="s">
        <v>129</v>
      </c>
      <c r="T487" t="s">
        <v>126</v>
      </c>
      <c r="U487" t="s">
        <v>64</v>
      </c>
      <c r="V487" t="s">
        <v>5145</v>
      </c>
      <c r="W487" t="s">
        <v>5146</v>
      </c>
      <c r="X487" t="s">
        <v>5147</v>
      </c>
      <c r="Y487" t="s">
        <v>5451</v>
      </c>
      <c r="Z487" t="s">
        <v>5452</v>
      </c>
      <c r="AA487" t="s">
        <v>5453</v>
      </c>
      <c r="AB487" t="s">
        <v>5151</v>
      </c>
      <c r="AC487" t="s">
        <v>130</v>
      </c>
      <c r="AD487" t="s">
        <v>59</v>
      </c>
      <c r="AE487" t="s">
        <v>131</v>
      </c>
      <c r="AF487" t="s">
        <v>132</v>
      </c>
      <c r="AG487" t="s">
        <v>5152</v>
      </c>
      <c r="AH487" t="s">
        <v>5454</v>
      </c>
      <c r="AI487" t="s">
        <v>5455</v>
      </c>
      <c r="AJ487" t="s">
        <v>5456</v>
      </c>
      <c r="AK487" t="s">
        <v>5457</v>
      </c>
      <c r="AL487" t="s">
        <v>5458</v>
      </c>
      <c r="AM487" t="s">
        <v>5459</v>
      </c>
      <c r="AN487" t="s">
        <v>190</v>
      </c>
      <c r="AP487" t="s">
        <v>134</v>
      </c>
      <c r="AQ487" s="7">
        <v>14000</v>
      </c>
      <c r="AR487" s="7">
        <v>0</v>
      </c>
      <c r="AS487" t="s">
        <v>4861</v>
      </c>
      <c r="AT487" t="s">
        <v>4862</v>
      </c>
      <c r="AU487" s="7">
        <v>5</v>
      </c>
      <c r="AV487" t="s">
        <v>5159</v>
      </c>
      <c r="AZ487" t="s">
        <v>135</v>
      </c>
      <c r="BA487" t="s">
        <v>5460</v>
      </c>
      <c r="BG487" t="s">
        <v>136</v>
      </c>
      <c r="BI487" t="s">
        <v>5461</v>
      </c>
      <c r="BO487" t="s">
        <v>24883</v>
      </c>
      <c r="BP487" t="s">
        <v>24857</v>
      </c>
    </row>
    <row r="488" spans="1:68" x14ac:dyDescent="0.55000000000000004">
      <c r="A488" s="2" t="str">
        <f t="shared" si="73"/>
        <v>Punto de VentaPLAN 1 CUOTA PROTEGIDA</v>
      </c>
      <c r="B488" s="3">
        <f>VLOOKUP(A488,'[1]TARIFAS PRODUCTOS'!$C:$E,3,0)</f>
        <v>15120</v>
      </c>
      <c r="C488" s="6" t="str">
        <f t="shared" si="74"/>
        <v>JULIO</v>
      </c>
      <c r="D488" s="8" t="str">
        <f t="shared" si="75"/>
        <v>VIERNES</v>
      </c>
      <c r="E488" s="9">
        <f t="shared" si="76"/>
        <v>3</v>
      </c>
      <c r="F488" s="14">
        <f t="shared" ca="1" si="77"/>
        <v>126</v>
      </c>
      <c r="G488" s="7">
        <v>3151468</v>
      </c>
      <c r="I488" t="s">
        <v>5436</v>
      </c>
      <c r="J488" t="s">
        <v>2709</v>
      </c>
      <c r="K488" t="s">
        <v>5250</v>
      </c>
      <c r="L488" t="s">
        <v>5250</v>
      </c>
      <c r="P488" t="s">
        <v>126</v>
      </c>
      <c r="Q488" t="s">
        <v>127</v>
      </c>
      <c r="R488" t="s">
        <v>128</v>
      </c>
      <c r="S488" t="s">
        <v>129</v>
      </c>
      <c r="T488" t="s">
        <v>139</v>
      </c>
      <c r="U488" t="s">
        <v>62</v>
      </c>
      <c r="V488" t="s">
        <v>5437</v>
      </c>
      <c r="W488" t="s">
        <v>5438</v>
      </c>
      <c r="X488" t="s">
        <v>5439</v>
      </c>
      <c r="Y488" t="s">
        <v>5440</v>
      </c>
      <c r="Z488" t="s">
        <v>5441</v>
      </c>
      <c r="AA488" t="s">
        <v>5442</v>
      </c>
      <c r="AB488" t="s">
        <v>5151</v>
      </c>
      <c r="AC488" t="s">
        <v>130</v>
      </c>
      <c r="AD488" t="s">
        <v>59</v>
      </c>
      <c r="AE488" t="s">
        <v>131</v>
      </c>
      <c r="AF488" t="s">
        <v>132</v>
      </c>
      <c r="AG488" t="s">
        <v>5152</v>
      </c>
      <c r="AH488" t="s">
        <v>5443</v>
      </c>
      <c r="AI488" t="s">
        <v>5444</v>
      </c>
      <c r="AJ488" t="s">
        <v>5445</v>
      </c>
      <c r="AK488" t="s">
        <v>5446</v>
      </c>
      <c r="AL488" t="s">
        <v>5447</v>
      </c>
      <c r="AM488" t="s">
        <v>5448</v>
      </c>
      <c r="AN488" t="s">
        <v>190</v>
      </c>
      <c r="AP488" t="s">
        <v>149</v>
      </c>
      <c r="AQ488" s="7">
        <v>14000</v>
      </c>
      <c r="AR488" s="7">
        <v>0</v>
      </c>
      <c r="AS488" t="s">
        <v>4861</v>
      </c>
      <c r="AT488" t="s">
        <v>4862</v>
      </c>
      <c r="AU488" s="7">
        <v>5</v>
      </c>
      <c r="AV488" t="s">
        <v>5159</v>
      </c>
      <c r="AZ488" t="s">
        <v>135</v>
      </c>
      <c r="BA488" t="s">
        <v>5449</v>
      </c>
      <c r="BG488" t="s">
        <v>136</v>
      </c>
      <c r="BI488" t="s">
        <v>5450</v>
      </c>
      <c r="BO488" t="s">
        <v>24884</v>
      </c>
      <c r="BP488" t="s">
        <v>24857</v>
      </c>
    </row>
    <row r="489" spans="1:68" x14ac:dyDescent="0.55000000000000004">
      <c r="A489" s="2" t="str">
        <f t="shared" si="73"/>
        <v>Punto de VentaPLAN 1 CUOTA PROTEGIDA</v>
      </c>
      <c r="B489" s="3">
        <f>VLOOKUP(A489,'[1]TARIFAS PRODUCTOS'!$C:$E,3,0)</f>
        <v>15120</v>
      </c>
      <c r="C489" s="6" t="str">
        <f t="shared" si="74"/>
        <v>JULIO</v>
      </c>
      <c r="D489" s="8" t="str">
        <f t="shared" si="75"/>
        <v>JUEVES</v>
      </c>
      <c r="E489" s="9">
        <f t="shared" si="76"/>
        <v>2</v>
      </c>
      <c r="F489" s="14">
        <f t="shared" ca="1" si="77"/>
        <v>126</v>
      </c>
      <c r="G489" s="7">
        <v>3151190</v>
      </c>
      <c r="I489" t="s">
        <v>5471</v>
      </c>
      <c r="J489" t="s">
        <v>928</v>
      </c>
      <c r="K489" t="s">
        <v>5144</v>
      </c>
      <c r="L489" t="s">
        <v>5144</v>
      </c>
      <c r="P489" t="s">
        <v>126</v>
      </c>
      <c r="Q489" t="s">
        <v>127</v>
      </c>
      <c r="R489" t="s">
        <v>128</v>
      </c>
      <c r="S489" t="s">
        <v>129</v>
      </c>
      <c r="T489" t="s">
        <v>137</v>
      </c>
      <c r="U489" t="s">
        <v>57</v>
      </c>
      <c r="V489" t="s">
        <v>5145</v>
      </c>
      <c r="W489" t="s">
        <v>5146</v>
      </c>
      <c r="X489" t="s">
        <v>5147</v>
      </c>
      <c r="Y489" t="s">
        <v>5148</v>
      </c>
      <c r="Z489" t="s">
        <v>5149</v>
      </c>
      <c r="AA489" t="s">
        <v>5150</v>
      </c>
      <c r="AB489" t="s">
        <v>5151</v>
      </c>
      <c r="AC489" t="s">
        <v>130</v>
      </c>
      <c r="AD489" t="s">
        <v>59</v>
      </c>
      <c r="AE489" t="s">
        <v>131</v>
      </c>
      <c r="AF489" t="s">
        <v>132</v>
      </c>
      <c r="AG489" t="s">
        <v>5152</v>
      </c>
      <c r="AH489" t="s">
        <v>5472</v>
      </c>
      <c r="AI489" t="s">
        <v>5473</v>
      </c>
      <c r="AJ489" t="s">
        <v>5474</v>
      </c>
      <c r="AK489" t="s">
        <v>5475</v>
      </c>
      <c r="AL489" t="s">
        <v>5476</v>
      </c>
      <c r="AM489" t="s">
        <v>5477</v>
      </c>
      <c r="AN489" t="s">
        <v>190</v>
      </c>
      <c r="AO489" t="s">
        <v>5473</v>
      </c>
      <c r="AP489" t="s">
        <v>138</v>
      </c>
      <c r="AQ489" s="7">
        <v>14000</v>
      </c>
      <c r="AR489" s="7">
        <v>0</v>
      </c>
      <c r="AS489" t="s">
        <v>4861</v>
      </c>
      <c r="AT489" t="s">
        <v>4862</v>
      </c>
      <c r="AU489" s="7">
        <v>5</v>
      </c>
      <c r="AV489" t="s">
        <v>5159</v>
      </c>
      <c r="AZ489" t="s">
        <v>135</v>
      </c>
      <c r="BA489" t="s">
        <v>5478</v>
      </c>
      <c r="BG489" t="s">
        <v>136</v>
      </c>
      <c r="BI489" t="s">
        <v>5479</v>
      </c>
      <c r="BO489" t="s">
        <v>24885</v>
      </c>
      <c r="BP489" t="s">
        <v>24857</v>
      </c>
    </row>
    <row r="490" spans="1:68" x14ac:dyDescent="0.55000000000000004">
      <c r="A490" s="2" t="str">
        <f t="shared" si="73"/>
        <v>Punto de VentaPLAN 1 CUOTA PROTEGIDA</v>
      </c>
      <c r="B490" s="3">
        <f>VLOOKUP(A490,'[1]TARIFAS PRODUCTOS'!$C:$E,3,0)</f>
        <v>15120</v>
      </c>
      <c r="C490" s="6" t="str">
        <f t="shared" si="74"/>
        <v>JULIO</v>
      </c>
      <c r="D490" s="8" t="str">
        <f t="shared" si="75"/>
        <v>SÁBADO</v>
      </c>
      <c r="E490" s="9">
        <f t="shared" si="76"/>
        <v>4</v>
      </c>
      <c r="F490" s="14">
        <f t="shared" ca="1" si="77"/>
        <v>126</v>
      </c>
      <c r="G490" s="7">
        <v>3151452</v>
      </c>
      <c r="I490" t="s">
        <v>5471</v>
      </c>
      <c r="J490" t="s">
        <v>5396</v>
      </c>
      <c r="K490" t="s">
        <v>5188</v>
      </c>
      <c r="L490" t="s">
        <v>5188</v>
      </c>
      <c r="P490" t="s">
        <v>126</v>
      </c>
      <c r="Q490" t="s">
        <v>127</v>
      </c>
      <c r="R490" t="s">
        <v>128</v>
      </c>
      <c r="S490" t="s">
        <v>129</v>
      </c>
      <c r="T490" t="s">
        <v>126</v>
      </c>
      <c r="U490" t="s">
        <v>64</v>
      </c>
      <c r="V490" t="s">
        <v>5145</v>
      </c>
      <c r="W490" t="s">
        <v>5146</v>
      </c>
      <c r="X490" t="s">
        <v>5147</v>
      </c>
      <c r="Y490" t="s">
        <v>5306</v>
      </c>
      <c r="Z490" t="s">
        <v>5307</v>
      </c>
      <c r="AA490" t="s">
        <v>5308</v>
      </c>
      <c r="AB490" t="s">
        <v>5151</v>
      </c>
      <c r="AC490" t="s">
        <v>130</v>
      </c>
      <c r="AD490" t="s">
        <v>59</v>
      </c>
      <c r="AE490" t="s">
        <v>131</v>
      </c>
      <c r="AF490" t="s">
        <v>132</v>
      </c>
      <c r="AG490" t="s">
        <v>5152</v>
      </c>
      <c r="AH490" t="s">
        <v>5488</v>
      </c>
      <c r="AI490" t="s">
        <v>5489</v>
      </c>
      <c r="AJ490" t="s">
        <v>5490</v>
      </c>
      <c r="AK490" t="s">
        <v>5491</v>
      </c>
      <c r="AL490" t="s">
        <v>5492</v>
      </c>
      <c r="AM490" t="s">
        <v>5493</v>
      </c>
      <c r="AN490" t="s">
        <v>190</v>
      </c>
      <c r="AP490" t="s">
        <v>134</v>
      </c>
      <c r="AQ490" s="7">
        <v>14000</v>
      </c>
      <c r="AR490" s="7">
        <v>0</v>
      </c>
      <c r="AS490" t="s">
        <v>4861</v>
      </c>
      <c r="AT490" t="s">
        <v>4862</v>
      </c>
      <c r="AU490" s="7">
        <v>5</v>
      </c>
      <c r="AV490" t="s">
        <v>5159</v>
      </c>
      <c r="AZ490" t="s">
        <v>135</v>
      </c>
      <c r="BA490" t="s">
        <v>5494</v>
      </c>
      <c r="BG490" t="s">
        <v>136</v>
      </c>
      <c r="BI490" t="s">
        <v>5495</v>
      </c>
      <c r="BO490" t="s">
        <v>24886</v>
      </c>
      <c r="BP490" t="s">
        <v>24857</v>
      </c>
    </row>
    <row r="491" spans="1:68" x14ac:dyDescent="0.55000000000000004">
      <c r="A491" s="2" t="str">
        <f t="shared" si="73"/>
        <v>Punto de VentaPLAN 1 CUOTA PROTEGIDA</v>
      </c>
      <c r="B491" s="3">
        <f>VLOOKUP(A491,'[1]TARIFAS PRODUCTOS'!$C:$E,3,0)</f>
        <v>15120</v>
      </c>
      <c r="C491" s="6" t="str">
        <f t="shared" si="74"/>
        <v>JULIO</v>
      </c>
      <c r="D491" s="8" t="str">
        <f t="shared" si="75"/>
        <v>VIERNES</v>
      </c>
      <c r="E491" s="9">
        <f t="shared" si="76"/>
        <v>3</v>
      </c>
      <c r="F491" s="14">
        <f t="shared" ca="1" si="77"/>
        <v>126</v>
      </c>
      <c r="G491" s="7">
        <v>3151469</v>
      </c>
      <c r="I491" t="s">
        <v>5471</v>
      </c>
      <c r="J491" t="s">
        <v>2709</v>
      </c>
      <c r="K491" t="s">
        <v>5250</v>
      </c>
      <c r="L491" t="s">
        <v>5250</v>
      </c>
      <c r="P491" t="s">
        <v>126</v>
      </c>
      <c r="Q491" t="s">
        <v>127</v>
      </c>
      <c r="R491" t="s">
        <v>128</v>
      </c>
      <c r="S491" t="s">
        <v>129</v>
      </c>
      <c r="T491" t="s">
        <v>139</v>
      </c>
      <c r="U491" t="s">
        <v>62</v>
      </c>
      <c r="V491" t="s">
        <v>5145</v>
      </c>
      <c r="W491" t="s">
        <v>5146</v>
      </c>
      <c r="X491" t="s">
        <v>5147</v>
      </c>
      <c r="Y491" t="s">
        <v>5327</v>
      </c>
      <c r="Z491" t="s">
        <v>5328</v>
      </c>
      <c r="AA491" t="s">
        <v>5329</v>
      </c>
      <c r="AB491" t="s">
        <v>5151</v>
      </c>
      <c r="AC491" t="s">
        <v>130</v>
      </c>
      <c r="AD491" t="s">
        <v>59</v>
      </c>
      <c r="AE491" t="s">
        <v>131</v>
      </c>
      <c r="AF491" t="s">
        <v>132</v>
      </c>
      <c r="AG491" t="s">
        <v>5152</v>
      </c>
      <c r="AH491" t="s">
        <v>5480</v>
      </c>
      <c r="AI491" t="s">
        <v>5481</v>
      </c>
      <c r="AJ491" t="s">
        <v>5482</v>
      </c>
      <c r="AK491" t="s">
        <v>5483</v>
      </c>
      <c r="AL491" t="s">
        <v>5484</v>
      </c>
      <c r="AM491" t="s">
        <v>5485</v>
      </c>
      <c r="AN491" t="s">
        <v>190</v>
      </c>
      <c r="AO491" t="s">
        <v>5481</v>
      </c>
      <c r="AP491" t="s">
        <v>149</v>
      </c>
      <c r="AQ491" s="7">
        <v>14000</v>
      </c>
      <c r="AR491" s="7">
        <v>0</v>
      </c>
      <c r="AS491" t="s">
        <v>4861</v>
      </c>
      <c r="AT491" t="s">
        <v>4862</v>
      </c>
      <c r="AU491" s="7">
        <v>5</v>
      </c>
      <c r="AV491" t="s">
        <v>5159</v>
      </c>
      <c r="AZ491" t="s">
        <v>135</v>
      </c>
      <c r="BA491" t="s">
        <v>5486</v>
      </c>
      <c r="BG491" t="s">
        <v>136</v>
      </c>
      <c r="BI491" t="s">
        <v>5487</v>
      </c>
      <c r="BO491" t="s">
        <v>24887</v>
      </c>
      <c r="BP491" t="s">
        <v>24857</v>
      </c>
    </row>
    <row r="492" spans="1:68" x14ac:dyDescent="0.55000000000000004">
      <c r="A492" s="2" t="str">
        <f t="shared" si="73"/>
        <v>Punto de VentaPLAN 1 CUOTA PROTEGIDA</v>
      </c>
      <c r="B492" s="3">
        <f>VLOOKUP(A492,'[1]TARIFAS PRODUCTOS'!$C:$E,3,0)</f>
        <v>15120</v>
      </c>
      <c r="C492" s="6" t="str">
        <f t="shared" si="74"/>
        <v>JULIO</v>
      </c>
      <c r="D492" s="8" t="str">
        <f t="shared" si="75"/>
        <v>JUEVES</v>
      </c>
      <c r="E492" s="9">
        <f t="shared" si="76"/>
        <v>2</v>
      </c>
      <c r="F492" s="14">
        <f t="shared" ca="1" si="77"/>
        <v>126</v>
      </c>
      <c r="G492" s="7">
        <v>3151191</v>
      </c>
      <c r="I492" t="s">
        <v>5496</v>
      </c>
      <c r="J492" t="s">
        <v>928</v>
      </c>
      <c r="K492" t="s">
        <v>5144</v>
      </c>
      <c r="L492" t="s">
        <v>5144</v>
      </c>
      <c r="P492" t="s">
        <v>126</v>
      </c>
      <c r="Q492" t="s">
        <v>127</v>
      </c>
      <c r="R492" t="s">
        <v>128</v>
      </c>
      <c r="S492" t="s">
        <v>129</v>
      </c>
      <c r="T492" t="s">
        <v>137</v>
      </c>
      <c r="U492" t="s">
        <v>57</v>
      </c>
      <c r="V492" t="s">
        <v>5145</v>
      </c>
      <c r="W492" t="s">
        <v>5146</v>
      </c>
      <c r="X492" t="s">
        <v>5147</v>
      </c>
      <c r="Y492" t="s">
        <v>5271</v>
      </c>
      <c r="Z492" t="s">
        <v>5272</v>
      </c>
      <c r="AA492" t="s">
        <v>5273</v>
      </c>
      <c r="AB492" t="s">
        <v>5151</v>
      </c>
      <c r="AC492" t="s">
        <v>130</v>
      </c>
      <c r="AD492" t="s">
        <v>59</v>
      </c>
      <c r="AE492" t="s">
        <v>131</v>
      </c>
      <c r="AF492" t="s">
        <v>132</v>
      </c>
      <c r="AG492" t="s">
        <v>5152</v>
      </c>
      <c r="AH492" t="s">
        <v>5497</v>
      </c>
      <c r="AI492" t="s">
        <v>5498</v>
      </c>
      <c r="AJ492" t="s">
        <v>5499</v>
      </c>
      <c r="AK492" t="s">
        <v>5500</v>
      </c>
      <c r="AL492" t="s">
        <v>5501</v>
      </c>
      <c r="AM492" t="s">
        <v>5502</v>
      </c>
      <c r="AN492" t="s">
        <v>190</v>
      </c>
      <c r="AP492" t="s">
        <v>138</v>
      </c>
      <c r="AQ492" s="7">
        <v>14000</v>
      </c>
      <c r="AR492" s="7">
        <v>0</v>
      </c>
      <c r="AS492" t="s">
        <v>4861</v>
      </c>
      <c r="AT492" t="s">
        <v>4862</v>
      </c>
      <c r="AU492" s="7">
        <v>5</v>
      </c>
      <c r="AV492" t="s">
        <v>5159</v>
      </c>
      <c r="AZ492" t="s">
        <v>135</v>
      </c>
      <c r="BA492" t="s">
        <v>5503</v>
      </c>
      <c r="BG492" t="s">
        <v>136</v>
      </c>
      <c r="BI492" t="s">
        <v>5504</v>
      </c>
      <c r="BO492" t="s">
        <v>24888</v>
      </c>
      <c r="BP492" t="s">
        <v>24873</v>
      </c>
    </row>
    <row r="493" spans="1:68" x14ac:dyDescent="0.55000000000000004">
      <c r="A493" s="2" t="str">
        <f t="shared" si="73"/>
        <v>Punto de VentaPLAN 1 CUOTA PROTEGIDA</v>
      </c>
      <c r="B493" s="3">
        <f>VLOOKUP(A493,'[1]TARIFAS PRODUCTOS'!$C:$E,3,0)</f>
        <v>15120</v>
      </c>
      <c r="C493" s="6" t="str">
        <f t="shared" si="74"/>
        <v>JULIO</v>
      </c>
      <c r="D493" s="8" t="str">
        <f t="shared" si="75"/>
        <v>VIERNES</v>
      </c>
      <c r="E493" s="9">
        <f t="shared" si="76"/>
        <v>3</v>
      </c>
      <c r="F493" s="14">
        <f t="shared" ca="1" si="77"/>
        <v>126</v>
      </c>
      <c r="G493" s="7">
        <v>3151470</v>
      </c>
      <c r="I493" t="s">
        <v>5496</v>
      </c>
      <c r="J493" t="s">
        <v>2709</v>
      </c>
      <c r="K493" t="s">
        <v>5250</v>
      </c>
      <c r="L493" t="s">
        <v>5250</v>
      </c>
      <c r="P493" t="s">
        <v>126</v>
      </c>
      <c r="Q493" t="s">
        <v>127</v>
      </c>
      <c r="R493" t="s">
        <v>128</v>
      </c>
      <c r="S493" t="s">
        <v>129</v>
      </c>
      <c r="T493" t="s">
        <v>139</v>
      </c>
      <c r="U493" t="s">
        <v>62</v>
      </c>
      <c r="V493" t="s">
        <v>5145</v>
      </c>
      <c r="W493" t="s">
        <v>5146</v>
      </c>
      <c r="X493" t="s">
        <v>5147</v>
      </c>
      <c r="Y493" t="s">
        <v>5505</v>
      </c>
      <c r="Z493" t="s">
        <v>5506</v>
      </c>
      <c r="AA493" t="s">
        <v>5507</v>
      </c>
      <c r="AB493" t="s">
        <v>5151</v>
      </c>
      <c r="AC493" t="s">
        <v>130</v>
      </c>
      <c r="AD493" t="s">
        <v>59</v>
      </c>
      <c r="AE493" t="s">
        <v>131</v>
      </c>
      <c r="AF493" t="s">
        <v>132</v>
      </c>
      <c r="AG493" t="s">
        <v>5152</v>
      </c>
      <c r="AH493" t="s">
        <v>5508</v>
      </c>
      <c r="AI493" t="s">
        <v>5509</v>
      </c>
      <c r="AJ493" t="s">
        <v>5510</v>
      </c>
      <c r="AK493" t="s">
        <v>5511</v>
      </c>
      <c r="AL493" t="s">
        <v>5512</v>
      </c>
      <c r="AM493" t="s">
        <v>5513</v>
      </c>
      <c r="AN493" t="s">
        <v>190</v>
      </c>
      <c r="AO493" t="s">
        <v>5514</v>
      </c>
      <c r="AP493" t="s">
        <v>149</v>
      </c>
      <c r="AQ493" s="7">
        <v>14000</v>
      </c>
      <c r="AR493" s="7">
        <v>0</v>
      </c>
      <c r="AS493" t="s">
        <v>4861</v>
      </c>
      <c r="AT493" t="s">
        <v>4862</v>
      </c>
      <c r="AU493" s="7">
        <v>5</v>
      </c>
      <c r="AV493" t="s">
        <v>5159</v>
      </c>
      <c r="AZ493" t="s">
        <v>135</v>
      </c>
      <c r="BA493" t="s">
        <v>5515</v>
      </c>
      <c r="BG493" t="s">
        <v>136</v>
      </c>
      <c r="BI493" t="s">
        <v>5516</v>
      </c>
      <c r="BO493" t="s">
        <v>24889</v>
      </c>
      <c r="BP493" t="s">
        <v>24857</v>
      </c>
    </row>
    <row r="494" spans="1:68" x14ac:dyDescent="0.55000000000000004">
      <c r="A494" s="2" t="str">
        <f t="shared" si="73"/>
        <v>Punto de VentaPLAN 1 CUOTA PROTEGIDA</v>
      </c>
      <c r="B494" s="3">
        <f>VLOOKUP(A494,'[1]TARIFAS PRODUCTOS'!$C:$E,3,0)</f>
        <v>15120</v>
      </c>
      <c r="C494" s="6" t="str">
        <f t="shared" si="74"/>
        <v>JULIO</v>
      </c>
      <c r="D494" s="8" t="str">
        <f t="shared" si="75"/>
        <v>JUEVES</v>
      </c>
      <c r="E494" s="9">
        <f t="shared" si="76"/>
        <v>2</v>
      </c>
      <c r="F494" s="14">
        <f t="shared" ca="1" si="77"/>
        <v>126</v>
      </c>
      <c r="G494" s="7">
        <v>3151192</v>
      </c>
      <c r="I494" t="s">
        <v>5517</v>
      </c>
      <c r="J494" t="s">
        <v>928</v>
      </c>
      <c r="K494" t="s">
        <v>5144</v>
      </c>
      <c r="L494" t="s">
        <v>5144</v>
      </c>
      <c r="P494" t="s">
        <v>126</v>
      </c>
      <c r="Q494" t="s">
        <v>127</v>
      </c>
      <c r="R494" t="s">
        <v>128</v>
      </c>
      <c r="S494" t="s">
        <v>129</v>
      </c>
      <c r="T494" t="s">
        <v>137</v>
      </c>
      <c r="U494" t="s">
        <v>57</v>
      </c>
      <c r="V494" t="s">
        <v>5145</v>
      </c>
      <c r="W494" t="s">
        <v>5146</v>
      </c>
      <c r="X494" t="s">
        <v>5147</v>
      </c>
      <c r="Y494" t="s">
        <v>5148</v>
      </c>
      <c r="Z494" t="s">
        <v>5149</v>
      </c>
      <c r="AA494" t="s">
        <v>5150</v>
      </c>
      <c r="AB494" t="s">
        <v>5151</v>
      </c>
      <c r="AC494" t="s">
        <v>130</v>
      </c>
      <c r="AD494" t="s">
        <v>59</v>
      </c>
      <c r="AE494" t="s">
        <v>131</v>
      </c>
      <c r="AF494" t="s">
        <v>132</v>
      </c>
      <c r="AG494" t="s">
        <v>5152</v>
      </c>
      <c r="AH494" t="s">
        <v>5518</v>
      </c>
      <c r="AI494" t="s">
        <v>5519</v>
      </c>
      <c r="AJ494" t="s">
        <v>5520</v>
      </c>
      <c r="AK494" t="s">
        <v>5521</v>
      </c>
      <c r="AL494" t="s">
        <v>5522</v>
      </c>
      <c r="AM494" t="s">
        <v>5523</v>
      </c>
      <c r="AN494" t="s">
        <v>190</v>
      </c>
      <c r="AO494" t="s">
        <v>5519</v>
      </c>
      <c r="AP494" t="s">
        <v>138</v>
      </c>
      <c r="AQ494" s="7">
        <v>14000</v>
      </c>
      <c r="AR494" s="7">
        <v>0</v>
      </c>
      <c r="AS494" t="s">
        <v>4861</v>
      </c>
      <c r="AT494" t="s">
        <v>4862</v>
      </c>
      <c r="AU494" s="7">
        <v>5</v>
      </c>
      <c r="AV494" t="s">
        <v>5159</v>
      </c>
      <c r="AZ494" t="s">
        <v>135</v>
      </c>
      <c r="BA494" t="s">
        <v>5524</v>
      </c>
      <c r="BG494" t="s">
        <v>136</v>
      </c>
      <c r="BI494" t="s">
        <v>5525</v>
      </c>
      <c r="BO494" t="s">
        <v>24890</v>
      </c>
      <c r="BP494" t="s">
        <v>24857</v>
      </c>
    </row>
    <row r="495" spans="1:68" x14ac:dyDescent="0.55000000000000004">
      <c r="A495" s="2" t="str">
        <f t="shared" si="73"/>
        <v>Punto de VentaPLAN 1 CUOTA PROTEGIDA</v>
      </c>
      <c r="B495" s="3">
        <f>VLOOKUP(A495,'[1]TARIFAS PRODUCTOS'!$C:$E,3,0)</f>
        <v>15120</v>
      </c>
      <c r="C495" s="6" t="str">
        <f t="shared" si="74"/>
        <v>JULIO</v>
      </c>
      <c r="D495" s="8" t="str">
        <f t="shared" si="75"/>
        <v>SÁBADO</v>
      </c>
      <c r="E495" s="9">
        <f t="shared" si="76"/>
        <v>4</v>
      </c>
      <c r="F495" s="14">
        <f t="shared" ca="1" si="77"/>
        <v>126</v>
      </c>
      <c r="G495" s="7">
        <v>3151454</v>
      </c>
      <c r="I495" t="s">
        <v>5517</v>
      </c>
      <c r="J495" t="s">
        <v>5396</v>
      </c>
      <c r="K495" t="s">
        <v>5188</v>
      </c>
      <c r="L495" t="s">
        <v>5188</v>
      </c>
      <c r="P495" t="s">
        <v>126</v>
      </c>
      <c r="Q495" t="s">
        <v>127</v>
      </c>
      <c r="R495" t="s">
        <v>128</v>
      </c>
      <c r="S495" t="s">
        <v>129</v>
      </c>
      <c r="T495" t="s">
        <v>126</v>
      </c>
      <c r="U495" t="s">
        <v>64</v>
      </c>
      <c r="V495" t="s">
        <v>5145</v>
      </c>
      <c r="W495" t="s">
        <v>5146</v>
      </c>
      <c r="X495" t="s">
        <v>5147</v>
      </c>
      <c r="Y495" t="s">
        <v>5338</v>
      </c>
      <c r="Z495" t="s">
        <v>5339</v>
      </c>
      <c r="AA495" t="s">
        <v>5340</v>
      </c>
      <c r="AB495" t="s">
        <v>5151</v>
      </c>
      <c r="AC495" t="s">
        <v>130</v>
      </c>
      <c r="AD495" t="s">
        <v>59</v>
      </c>
      <c r="AE495" t="s">
        <v>131</v>
      </c>
      <c r="AF495" t="s">
        <v>132</v>
      </c>
      <c r="AG495" t="s">
        <v>5152</v>
      </c>
      <c r="AH495" t="s">
        <v>5526</v>
      </c>
      <c r="AI495" t="s">
        <v>5527</v>
      </c>
      <c r="AJ495" t="s">
        <v>5528</v>
      </c>
      <c r="AK495" t="s">
        <v>5529</v>
      </c>
      <c r="AL495" t="s">
        <v>5530</v>
      </c>
      <c r="AM495" t="s">
        <v>5531</v>
      </c>
      <c r="AN495" t="s">
        <v>190</v>
      </c>
      <c r="AP495" t="s">
        <v>134</v>
      </c>
      <c r="AQ495" s="7">
        <v>14000</v>
      </c>
      <c r="AR495" s="7">
        <v>0</v>
      </c>
      <c r="AS495" t="s">
        <v>4861</v>
      </c>
      <c r="AT495" t="s">
        <v>4862</v>
      </c>
      <c r="AU495" s="7">
        <v>5</v>
      </c>
      <c r="AV495" t="s">
        <v>5159</v>
      </c>
      <c r="AZ495" t="s">
        <v>135</v>
      </c>
      <c r="BA495" t="s">
        <v>5532</v>
      </c>
      <c r="BG495" t="s">
        <v>136</v>
      </c>
      <c r="BI495" t="s">
        <v>5533</v>
      </c>
      <c r="BO495" t="s">
        <v>24891</v>
      </c>
      <c r="BP495" t="s">
        <v>24857</v>
      </c>
    </row>
    <row r="496" spans="1:68" x14ac:dyDescent="0.55000000000000004">
      <c r="A496" s="2" t="str">
        <f t="shared" si="73"/>
        <v>Punto de VentaPLAN 1 CUOTA PROTEGIDA</v>
      </c>
      <c r="B496" s="3">
        <f>VLOOKUP(A496,'[1]TARIFAS PRODUCTOS'!$C:$E,3,0)</f>
        <v>15120</v>
      </c>
      <c r="C496" s="6" t="str">
        <f t="shared" si="74"/>
        <v>JULIO</v>
      </c>
      <c r="D496" s="8" t="str">
        <f t="shared" si="75"/>
        <v>VIERNES</v>
      </c>
      <c r="E496" s="9">
        <f t="shared" si="76"/>
        <v>3</v>
      </c>
      <c r="F496" s="14">
        <f t="shared" ca="1" si="77"/>
        <v>126</v>
      </c>
      <c r="G496" s="7">
        <v>3151471</v>
      </c>
      <c r="I496" t="s">
        <v>5517</v>
      </c>
      <c r="J496" t="s">
        <v>2709</v>
      </c>
      <c r="K496" t="s">
        <v>5250</v>
      </c>
      <c r="L496" t="s">
        <v>5250</v>
      </c>
      <c r="P496" t="s">
        <v>126</v>
      </c>
      <c r="Q496" t="s">
        <v>127</v>
      </c>
      <c r="R496" t="s">
        <v>128</v>
      </c>
      <c r="S496" t="s">
        <v>129</v>
      </c>
      <c r="T496" t="s">
        <v>139</v>
      </c>
      <c r="U496" t="s">
        <v>62</v>
      </c>
      <c r="V496" t="s">
        <v>5174</v>
      </c>
      <c r="W496" t="s">
        <v>5175</v>
      </c>
      <c r="X496" t="s">
        <v>5176</v>
      </c>
      <c r="Y496" t="s">
        <v>5534</v>
      </c>
      <c r="Z496" t="s">
        <v>5535</v>
      </c>
      <c r="AA496" t="s">
        <v>5536</v>
      </c>
      <c r="AB496" t="s">
        <v>5151</v>
      </c>
      <c r="AC496" t="s">
        <v>130</v>
      </c>
      <c r="AD496" t="s">
        <v>59</v>
      </c>
      <c r="AE496" t="s">
        <v>131</v>
      </c>
      <c r="AF496" t="s">
        <v>132</v>
      </c>
      <c r="AG496" t="s">
        <v>5152</v>
      </c>
      <c r="AH496" t="s">
        <v>5537</v>
      </c>
      <c r="AI496" t="s">
        <v>5538</v>
      </c>
      <c r="AJ496" t="s">
        <v>5539</v>
      </c>
      <c r="AK496" t="s">
        <v>5540</v>
      </c>
      <c r="AL496" t="s">
        <v>5541</v>
      </c>
      <c r="AM496" t="s">
        <v>5542</v>
      </c>
      <c r="AN496" t="s">
        <v>190</v>
      </c>
      <c r="AO496" t="s">
        <v>5538</v>
      </c>
      <c r="AP496" t="s">
        <v>149</v>
      </c>
      <c r="AQ496" s="7">
        <v>14000</v>
      </c>
      <c r="AR496" s="7">
        <v>0</v>
      </c>
      <c r="AS496" t="s">
        <v>4861</v>
      </c>
      <c r="AT496" t="s">
        <v>4862</v>
      </c>
      <c r="AU496" s="7">
        <v>5</v>
      </c>
      <c r="AV496" t="s">
        <v>5159</v>
      </c>
      <c r="AZ496" t="s">
        <v>135</v>
      </c>
      <c r="BA496" t="s">
        <v>5543</v>
      </c>
      <c r="BG496" t="s">
        <v>136</v>
      </c>
      <c r="BI496" t="s">
        <v>5544</v>
      </c>
      <c r="BO496" t="s">
        <v>24892</v>
      </c>
      <c r="BP496" t="s">
        <v>24857</v>
      </c>
    </row>
    <row r="497" spans="1:68" x14ac:dyDescent="0.55000000000000004">
      <c r="A497" s="2" t="str">
        <f t="shared" si="73"/>
        <v>Punto de VentaPLAN 1 CUOTA PROTEGIDA</v>
      </c>
      <c r="B497" s="3">
        <f>VLOOKUP(A497,'[1]TARIFAS PRODUCTOS'!$C:$E,3,0)</f>
        <v>15120</v>
      </c>
      <c r="C497" s="6" t="str">
        <f t="shared" si="74"/>
        <v>JULIO</v>
      </c>
      <c r="D497" s="8" t="str">
        <f t="shared" si="75"/>
        <v>JUEVES</v>
      </c>
      <c r="E497" s="9">
        <f t="shared" si="76"/>
        <v>2</v>
      </c>
      <c r="F497" s="14">
        <f t="shared" ca="1" si="77"/>
        <v>126</v>
      </c>
      <c r="G497" s="7">
        <v>3151193</v>
      </c>
      <c r="I497" t="s">
        <v>5545</v>
      </c>
      <c r="J497" t="s">
        <v>928</v>
      </c>
      <c r="K497" t="s">
        <v>5144</v>
      </c>
      <c r="L497" t="s">
        <v>5144</v>
      </c>
      <c r="P497" t="s">
        <v>126</v>
      </c>
      <c r="Q497" t="s">
        <v>127</v>
      </c>
      <c r="R497" t="s">
        <v>128</v>
      </c>
      <c r="S497" t="s">
        <v>129</v>
      </c>
      <c r="T497" t="s">
        <v>137</v>
      </c>
      <c r="U497" t="s">
        <v>57</v>
      </c>
      <c r="V497" t="s">
        <v>5145</v>
      </c>
      <c r="W497" t="s">
        <v>5146</v>
      </c>
      <c r="X497" t="s">
        <v>5147</v>
      </c>
      <c r="Y497" t="s">
        <v>5567</v>
      </c>
      <c r="Z497" t="s">
        <v>5568</v>
      </c>
      <c r="AA497" t="s">
        <v>5569</v>
      </c>
      <c r="AB497" t="s">
        <v>5151</v>
      </c>
      <c r="AC497" t="s">
        <v>130</v>
      </c>
      <c r="AD497" t="s">
        <v>59</v>
      </c>
      <c r="AE497" t="s">
        <v>131</v>
      </c>
      <c r="AF497" t="s">
        <v>132</v>
      </c>
      <c r="AG497" t="s">
        <v>5152</v>
      </c>
      <c r="AH497" t="s">
        <v>5570</v>
      </c>
      <c r="AI497" t="s">
        <v>5571</v>
      </c>
      <c r="AJ497" t="s">
        <v>5572</v>
      </c>
      <c r="AK497" t="s">
        <v>5573</v>
      </c>
      <c r="AL497" t="s">
        <v>5574</v>
      </c>
      <c r="AM497" t="s">
        <v>5575</v>
      </c>
      <c r="AN497" t="s">
        <v>190</v>
      </c>
      <c r="AP497" t="s">
        <v>138</v>
      </c>
      <c r="AQ497" s="7">
        <v>14000</v>
      </c>
      <c r="AR497" s="7">
        <v>0</v>
      </c>
      <c r="AS497" t="s">
        <v>4861</v>
      </c>
      <c r="AT497" t="s">
        <v>4862</v>
      </c>
      <c r="AU497" s="7">
        <v>5</v>
      </c>
      <c r="AV497" t="s">
        <v>5159</v>
      </c>
      <c r="AZ497" t="s">
        <v>135</v>
      </c>
      <c r="BA497" t="s">
        <v>5576</v>
      </c>
      <c r="BG497" t="s">
        <v>136</v>
      </c>
      <c r="BI497" t="s">
        <v>5577</v>
      </c>
      <c r="BO497" t="s">
        <v>24893</v>
      </c>
      <c r="BP497" t="s">
        <v>24857</v>
      </c>
    </row>
    <row r="498" spans="1:68" x14ac:dyDescent="0.55000000000000004">
      <c r="A498" s="2" t="str">
        <f t="shared" si="73"/>
        <v>Punto de VentaPLAN 1 CUOTA PROTEGIDA</v>
      </c>
      <c r="B498" s="3">
        <f>VLOOKUP(A498,'[1]TARIFAS PRODUCTOS'!$C:$E,3,0)</f>
        <v>15120</v>
      </c>
      <c r="C498" s="6" t="str">
        <f t="shared" si="74"/>
        <v>JULIO</v>
      </c>
      <c r="D498" s="8" t="str">
        <f t="shared" si="75"/>
        <v>SÁBADO</v>
      </c>
      <c r="E498" s="9">
        <f t="shared" si="76"/>
        <v>4</v>
      </c>
      <c r="F498" s="14">
        <f t="shared" ca="1" si="77"/>
        <v>126</v>
      </c>
      <c r="G498" s="7">
        <v>3151455</v>
      </c>
      <c r="I498" t="s">
        <v>5545</v>
      </c>
      <c r="J498" t="s">
        <v>5396</v>
      </c>
      <c r="K498" t="s">
        <v>5188</v>
      </c>
      <c r="L498" t="s">
        <v>5188</v>
      </c>
      <c r="P498" t="s">
        <v>126</v>
      </c>
      <c r="Q498" t="s">
        <v>127</v>
      </c>
      <c r="R498" t="s">
        <v>128</v>
      </c>
      <c r="S498" t="s">
        <v>129</v>
      </c>
      <c r="T498" t="s">
        <v>126</v>
      </c>
      <c r="U498" t="s">
        <v>64</v>
      </c>
      <c r="V498" t="s">
        <v>5174</v>
      </c>
      <c r="W498" t="s">
        <v>5175</v>
      </c>
      <c r="X498" t="s">
        <v>5176</v>
      </c>
      <c r="Y498" t="s">
        <v>5555</v>
      </c>
      <c r="Z498" t="s">
        <v>5556</v>
      </c>
      <c r="AA498" t="s">
        <v>5557</v>
      </c>
      <c r="AB498" t="s">
        <v>5151</v>
      </c>
      <c r="AC498" t="s">
        <v>130</v>
      </c>
      <c r="AD498" t="s">
        <v>59</v>
      </c>
      <c r="AE498" t="s">
        <v>131</v>
      </c>
      <c r="AF498" t="s">
        <v>132</v>
      </c>
      <c r="AG498" t="s">
        <v>5152</v>
      </c>
      <c r="AH498" t="s">
        <v>5558</v>
      </c>
      <c r="AI498" t="s">
        <v>5559</v>
      </c>
      <c r="AJ498" t="s">
        <v>5560</v>
      </c>
      <c r="AK498" t="s">
        <v>5561</v>
      </c>
      <c r="AL498" t="s">
        <v>5562</v>
      </c>
      <c r="AM498" t="s">
        <v>5563</v>
      </c>
      <c r="AN498" t="s">
        <v>190</v>
      </c>
      <c r="AO498" t="s">
        <v>5564</v>
      </c>
      <c r="AP498" t="s">
        <v>134</v>
      </c>
      <c r="AQ498" s="7">
        <v>14000</v>
      </c>
      <c r="AR498" s="7">
        <v>0</v>
      </c>
      <c r="AS498" t="s">
        <v>4861</v>
      </c>
      <c r="AT498" t="s">
        <v>4862</v>
      </c>
      <c r="AU498" s="7">
        <v>5</v>
      </c>
      <c r="AV498" t="s">
        <v>5159</v>
      </c>
      <c r="AZ498" t="s">
        <v>135</v>
      </c>
      <c r="BA498" t="s">
        <v>5565</v>
      </c>
      <c r="BG498" t="s">
        <v>136</v>
      </c>
      <c r="BI498" t="s">
        <v>5566</v>
      </c>
      <c r="BO498" t="s">
        <v>24894</v>
      </c>
      <c r="BP498" t="s">
        <v>24873</v>
      </c>
    </row>
    <row r="499" spans="1:68" x14ac:dyDescent="0.55000000000000004">
      <c r="A499" s="2" t="str">
        <f t="shared" si="73"/>
        <v>Punto de VentaPLAN 1 CUOTA PROTEGIDA</v>
      </c>
      <c r="B499" s="3">
        <f>VLOOKUP(A499,'[1]TARIFAS PRODUCTOS'!$C:$E,3,0)</f>
        <v>15120</v>
      </c>
      <c r="C499" s="6" t="str">
        <f t="shared" si="74"/>
        <v>JULIO</v>
      </c>
      <c r="D499" s="8" t="str">
        <f t="shared" si="75"/>
        <v>VIERNES</v>
      </c>
      <c r="E499" s="9">
        <f t="shared" si="76"/>
        <v>3</v>
      </c>
      <c r="F499" s="14">
        <f t="shared" ca="1" si="77"/>
        <v>126</v>
      </c>
      <c r="G499" s="7">
        <v>3151472</v>
      </c>
      <c r="I499" t="s">
        <v>5545</v>
      </c>
      <c r="J499" t="s">
        <v>2709</v>
      </c>
      <c r="K499" t="s">
        <v>5250</v>
      </c>
      <c r="L499" t="s">
        <v>5250</v>
      </c>
      <c r="P499" t="s">
        <v>126</v>
      </c>
      <c r="Q499" t="s">
        <v>127</v>
      </c>
      <c r="R499" t="s">
        <v>128</v>
      </c>
      <c r="S499" t="s">
        <v>129</v>
      </c>
      <c r="T499" t="s">
        <v>139</v>
      </c>
      <c r="U499" t="s">
        <v>62</v>
      </c>
      <c r="V499" t="s">
        <v>5437</v>
      </c>
      <c r="W499" t="s">
        <v>5438</v>
      </c>
      <c r="X499" t="s">
        <v>5439</v>
      </c>
      <c r="Y499" t="s">
        <v>5440</v>
      </c>
      <c r="Z499" t="s">
        <v>5441</v>
      </c>
      <c r="AA499" t="s">
        <v>5442</v>
      </c>
      <c r="AB499" t="s">
        <v>5151</v>
      </c>
      <c r="AC499" t="s">
        <v>130</v>
      </c>
      <c r="AD499" t="s">
        <v>59</v>
      </c>
      <c r="AE499" t="s">
        <v>131</v>
      </c>
      <c r="AF499" t="s">
        <v>132</v>
      </c>
      <c r="AG499" t="s">
        <v>5152</v>
      </c>
      <c r="AH499" t="s">
        <v>5546</v>
      </c>
      <c r="AI499" t="s">
        <v>5547</v>
      </c>
      <c r="AJ499" t="s">
        <v>5548</v>
      </c>
      <c r="AK499" t="s">
        <v>5549</v>
      </c>
      <c r="AL499" t="s">
        <v>5550</v>
      </c>
      <c r="AM499" t="s">
        <v>5551</v>
      </c>
      <c r="AN499" t="s">
        <v>190</v>
      </c>
      <c r="AO499" t="s">
        <v>5552</v>
      </c>
      <c r="AP499" t="s">
        <v>149</v>
      </c>
      <c r="AQ499" s="7">
        <v>14000</v>
      </c>
      <c r="AR499" s="7">
        <v>0</v>
      </c>
      <c r="AS499" t="s">
        <v>4861</v>
      </c>
      <c r="AT499" t="s">
        <v>4862</v>
      </c>
      <c r="AU499" s="7">
        <v>5</v>
      </c>
      <c r="AV499" t="s">
        <v>5159</v>
      </c>
      <c r="AZ499" t="s">
        <v>135</v>
      </c>
      <c r="BA499" t="s">
        <v>5553</v>
      </c>
      <c r="BG499" t="s">
        <v>136</v>
      </c>
      <c r="BI499" t="s">
        <v>5554</v>
      </c>
      <c r="BO499" t="s">
        <v>24895</v>
      </c>
      <c r="BP499" t="s">
        <v>24857</v>
      </c>
    </row>
    <row r="500" spans="1:68" x14ac:dyDescent="0.55000000000000004">
      <c r="A500" s="2" t="str">
        <f t="shared" si="73"/>
        <v>Punto de VentaPLAN 1 CUOTA PROTEGIDA</v>
      </c>
      <c r="B500" s="3">
        <f>VLOOKUP(A500,'[1]TARIFAS PRODUCTOS'!$C:$E,3,0)</f>
        <v>15120</v>
      </c>
      <c r="C500" s="6" t="str">
        <f t="shared" si="74"/>
        <v>JULIO</v>
      </c>
      <c r="D500" s="8" t="str">
        <f t="shared" si="75"/>
        <v>JUEVES</v>
      </c>
      <c r="E500" s="9">
        <f t="shared" si="76"/>
        <v>2</v>
      </c>
      <c r="F500" s="14">
        <f t="shared" ca="1" si="77"/>
        <v>126</v>
      </c>
      <c r="G500" s="7">
        <v>3151194</v>
      </c>
      <c r="I500" t="s">
        <v>5578</v>
      </c>
      <c r="J500" t="s">
        <v>928</v>
      </c>
      <c r="K500" t="s">
        <v>5588</v>
      </c>
      <c r="L500" t="s">
        <v>5588</v>
      </c>
      <c r="P500" t="s">
        <v>126</v>
      </c>
      <c r="Q500" t="s">
        <v>127</v>
      </c>
      <c r="R500" t="s">
        <v>128</v>
      </c>
      <c r="S500" t="s">
        <v>129</v>
      </c>
      <c r="T500" t="s">
        <v>137</v>
      </c>
      <c r="U500" t="s">
        <v>57</v>
      </c>
      <c r="V500" t="s">
        <v>5145</v>
      </c>
      <c r="W500" t="s">
        <v>5146</v>
      </c>
      <c r="X500" t="s">
        <v>5147</v>
      </c>
      <c r="Y500" t="s">
        <v>5198</v>
      </c>
      <c r="Z500" t="s">
        <v>5199</v>
      </c>
      <c r="AA500" t="s">
        <v>5200</v>
      </c>
      <c r="AB500" t="s">
        <v>5151</v>
      </c>
      <c r="AC500" t="s">
        <v>130</v>
      </c>
      <c r="AD500" t="s">
        <v>59</v>
      </c>
      <c r="AE500" t="s">
        <v>131</v>
      </c>
      <c r="AF500" t="s">
        <v>132</v>
      </c>
      <c r="AG500" t="s">
        <v>5152</v>
      </c>
      <c r="AH500" t="s">
        <v>5589</v>
      </c>
      <c r="AI500" t="s">
        <v>5590</v>
      </c>
      <c r="AJ500" t="s">
        <v>5591</v>
      </c>
      <c r="AK500" t="s">
        <v>5592</v>
      </c>
      <c r="AL500" t="s">
        <v>5593</v>
      </c>
      <c r="AM500" t="s">
        <v>5594</v>
      </c>
      <c r="AN500" t="s">
        <v>190</v>
      </c>
      <c r="AO500" t="s">
        <v>5595</v>
      </c>
      <c r="AP500" t="s">
        <v>138</v>
      </c>
      <c r="AQ500" s="7">
        <v>14000</v>
      </c>
      <c r="AR500" s="7">
        <v>0</v>
      </c>
      <c r="AS500" t="s">
        <v>4861</v>
      </c>
      <c r="AT500" t="s">
        <v>4862</v>
      </c>
      <c r="AU500" s="7">
        <v>5</v>
      </c>
      <c r="AV500" t="s">
        <v>5159</v>
      </c>
      <c r="AZ500" t="s">
        <v>135</v>
      </c>
      <c r="BA500" t="s">
        <v>5596</v>
      </c>
      <c r="BG500" t="s">
        <v>136</v>
      </c>
      <c r="BI500" t="s">
        <v>5597</v>
      </c>
      <c r="BO500" t="s">
        <v>24896</v>
      </c>
      <c r="BP500" t="s">
        <v>24857</v>
      </c>
    </row>
    <row r="501" spans="1:68" x14ac:dyDescent="0.55000000000000004">
      <c r="A501" s="2" t="str">
        <f t="shared" si="73"/>
        <v>Punto de VentaPLAN 1 CUOTA PROTEGIDA</v>
      </c>
      <c r="B501" s="3">
        <f>VLOOKUP(A501,'[1]TARIFAS PRODUCTOS'!$C:$E,3,0)</f>
        <v>15120</v>
      </c>
      <c r="C501" s="6" t="str">
        <f t="shared" si="74"/>
        <v>JULIO</v>
      </c>
      <c r="D501" s="8" t="str">
        <f t="shared" si="75"/>
        <v>DOMINGO</v>
      </c>
      <c r="E501" s="9">
        <f t="shared" si="76"/>
        <v>5</v>
      </c>
      <c r="F501" s="14">
        <f t="shared" ca="1" si="77"/>
        <v>126</v>
      </c>
      <c r="G501" s="7">
        <v>3151456</v>
      </c>
      <c r="I501" t="s">
        <v>5578</v>
      </c>
      <c r="J501" t="s">
        <v>5579</v>
      </c>
      <c r="K501" t="s">
        <v>5188</v>
      </c>
      <c r="L501" t="s">
        <v>5188</v>
      </c>
      <c r="P501" t="s">
        <v>126</v>
      </c>
      <c r="Q501" t="s">
        <v>127</v>
      </c>
      <c r="R501" t="s">
        <v>128</v>
      </c>
      <c r="S501" t="s">
        <v>129</v>
      </c>
      <c r="T501" t="s">
        <v>126</v>
      </c>
      <c r="U501" t="s">
        <v>64</v>
      </c>
      <c r="V501" t="s">
        <v>5145</v>
      </c>
      <c r="W501" t="s">
        <v>5146</v>
      </c>
      <c r="X501" t="s">
        <v>5147</v>
      </c>
      <c r="Y501" t="s">
        <v>5306</v>
      </c>
      <c r="Z501" t="s">
        <v>5307</v>
      </c>
      <c r="AA501" t="s">
        <v>5308</v>
      </c>
      <c r="AB501" t="s">
        <v>5151</v>
      </c>
      <c r="AC501" t="s">
        <v>130</v>
      </c>
      <c r="AD501" t="s">
        <v>59</v>
      </c>
      <c r="AE501" t="s">
        <v>131</v>
      </c>
      <c r="AF501" t="s">
        <v>132</v>
      </c>
      <c r="AG501" t="s">
        <v>5152</v>
      </c>
      <c r="AH501" t="s">
        <v>5580</v>
      </c>
      <c r="AI501" t="s">
        <v>5581</v>
      </c>
      <c r="AJ501" t="s">
        <v>5582</v>
      </c>
      <c r="AK501" t="s">
        <v>5583</v>
      </c>
      <c r="AL501" t="s">
        <v>5584</v>
      </c>
      <c r="AM501" t="s">
        <v>5585</v>
      </c>
      <c r="AN501" t="s">
        <v>190</v>
      </c>
      <c r="AP501" t="s">
        <v>134</v>
      </c>
      <c r="AQ501" s="7">
        <v>14000</v>
      </c>
      <c r="AR501" s="7">
        <v>0</v>
      </c>
      <c r="AS501" t="s">
        <v>4861</v>
      </c>
      <c r="AT501" t="s">
        <v>4862</v>
      </c>
      <c r="AU501" s="7">
        <v>5</v>
      </c>
      <c r="AV501" t="s">
        <v>5159</v>
      </c>
      <c r="AZ501" t="s">
        <v>135</v>
      </c>
      <c r="BA501" t="s">
        <v>5586</v>
      </c>
      <c r="BG501" t="s">
        <v>136</v>
      </c>
      <c r="BI501" t="s">
        <v>5587</v>
      </c>
      <c r="BO501" t="s">
        <v>24897</v>
      </c>
      <c r="BP501" t="s">
        <v>24857</v>
      </c>
    </row>
    <row r="502" spans="1:68" x14ac:dyDescent="0.55000000000000004">
      <c r="A502" s="2" t="str">
        <f t="shared" si="73"/>
        <v>Punto de VentaPLAN 1 CUOTA PROTEGIDA</v>
      </c>
      <c r="B502" s="3">
        <f>VLOOKUP(A502,'[1]TARIFAS PRODUCTOS'!$C:$E,3,0)</f>
        <v>15120</v>
      </c>
      <c r="C502" s="6" t="str">
        <f t="shared" si="74"/>
        <v>JULIO</v>
      </c>
      <c r="D502" s="8" t="str">
        <f t="shared" si="75"/>
        <v>VIERNES</v>
      </c>
      <c r="E502" s="9">
        <f t="shared" si="76"/>
        <v>3</v>
      </c>
      <c r="F502" s="14">
        <f t="shared" ca="1" si="77"/>
        <v>126</v>
      </c>
      <c r="G502" s="7">
        <v>3151473</v>
      </c>
      <c r="I502" t="s">
        <v>5578</v>
      </c>
      <c r="J502" t="s">
        <v>2709</v>
      </c>
      <c r="K502" t="s">
        <v>5250</v>
      </c>
      <c r="L502" t="s">
        <v>5250</v>
      </c>
      <c r="P502" t="s">
        <v>126</v>
      </c>
      <c r="Q502" t="s">
        <v>127</v>
      </c>
      <c r="R502" t="s">
        <v>128</v>
      </c>
      <c r="S502" t="s">
        <v>129</v>
      </c>
      <c r="T502" t="s">
        <v>139</v>
      </c>
      <c r="U502" t="s">
        <v>62</v>
      </c>
      <c r="V502" t="s">
        <v>5145</v>
      </c>
      <c r="W502" t="s">
        <v>5146</v>
      </c>
      <c r="X502" t="s">
        <v>5147</v>
      </c>
      <c r="Y502" t="s">
        <v>5251</v>
      </c>
      <c r="Z502" t="s">
        <v>5252</v>
      </c>
      <c r="AA502" t="s">
        <v>5253</v>
      </c>
      <c r="AB502" t="s">
        <v>5151</v>
      </c>
      <c r="AC502" t="s">
        <v>130</v>
      </c>
      <c r="AD502" t="s">
        <v>59</v>
      </c>
      <c r="AE502" t="s">
        <v>131</v>
      </c>
      <c r="AF502" t="s">
        <v>132</v>
      </c>
      <c r="AG502" t="s">
        <v>5152</v>
      </c>
      <c r="AH502" t="s">
        <v>5598</v>
      </c>
      <c r="AI502" t="s">
        <v>5599</v>
      </c>
      <c r="AJ502" t="s">
        <v>5600</v>
      </c>
      <c r="AK502" t="s">
        <v>5601</v>
      </c>
      <c r="AL502" t="s">
        <v>5602</v>
      </c>
      <c r="AM502" t="s">
        <v>5603</v>
      </c>
      <c r="AN502" t="s">
        <v>190</v>
      </c>
      <c r="AP502" t="s">
        <v>149</v>
      </c>
      <c r="AQ502" s="7">
        <v>14000</v>
      </c>
      <c r="AR502" s="7">
        <v>0</v>
      </c>
      <c r="AS502" t="s">
        <v>4861</v>
      </c>
      <c r="AT502" t="s">
        <v>4862</v>
      </c>
      <c r="AU502" s="7">
        <v>5</v>
      </c>
      <c r="AV502" t="s">
        <v>5159</v>
      </c>
      <c r="AZ502" t="s">
        <v>135</v>
      </c>
      <c r="BA502" t="s">
        <v>5604</v>
      </c>
      <c r="BG502" t="s">
        <v>136</v>
      </c>
      <c r="BI502" t="s">
        <v>5605</v>
      </c>
      <c r="BO502" t="s">
        <v>24898</v>
      </c>
      <c r="BP502" t="s">
        <v>24857</v>
      </c>
    </row>
    <row r="503" spans="1:68" x14ac:dyDescent="0.55000000000000004">
      <c r="A503" s="2" t="str">
        <f t="shared" si="73"/>
        <v>Punto de VentaPLAN 2 CUOTA PROTEGIDA</v>
      </c>
      <c r="B503" s="3">
        <f>VLOOKUP(A503,'[1]TARIFAS PRODUCTOS'!$C:$E,3,0)</f>
        <v>30240</v>
      </c>
      <c r="C503" s="6" t="str">
        <f t="shared" si="74"/>
        <v>JULIO</v>
      </c>
      <c r="D503" s="8" t="str">
        <f t="shared" si="75"/>
        <v>JUEVES</v>
      </c>
      <c r="E503" s="9">
        <f t="shared" si="76"/>
        <v>2</v>
      </c>
      <c r="F503" s="14">
        <f t="shared" ca="1" si="77"/>
        <v>126</v>
      </c>
      <c r="G503" s="7">
        <v>3151195</v>
      </c>
      <c r="I503" t="s">
        <v>5606</v>
      </c>
      <c r="J503" t="s">
        <v>928</v>
      </c>
      <c r="K503" t="s">
        <v>5588</v>
      </c>
      <c r="L503" t="s">
        <v>5588</v>
      </c>
      <c r="P503" t="s">
        <v>126</v>
      </c>
      <c r="Q503" t="s">
        <v>127</v>
      </c>
      <c r="R503" t="s">
        <v>128</v>
      </c>
      <c r="S503" t="s">
        <v>129</v>
      </c>
      <c r="T503" t="s">
        <v>137</v>
      </c>
      <c r="U503" t="s">
        <v>57</v>
      </c>
      <c r="V503" t="s">
        <v>5174</v>
      </c>
      <c r="W503" t="s">
        <v>5175</v>
      </c>
      <c r="X503" t="s">
        <v>5176</v>
      </c>
      <c r="Y503" t="s">
        <v>5406</v>
      </c>
      <c r="Z503" t="s">
        <v>5407</v>
      </c>
      <c r="AA503" t="s">
        <v>5408</v>
      </c>
      <c r="AB503" t="s">
        <v>5151</v>
      </c>
      <c r="AC503" t="s">
        <v>130</v>
      </c>
      <c r="AD503" t="s">
        <v>59</v>
      </c>
      <c r="AE503" t="s">
        <v>5386</v>
      </c>
      <c r="AF503" t="s">
        <v>5387</v>
      </c>
      <c r="AG503" t="s">
        <v>5152</v>
      </c>
      <c r="AH503" t="s">
        <v>5607</v>
      </c>
      <c r="AI503" t="s">
        <v>5608</v>
      </c>
      <c r="AJ503" t="s">
        <v>5609</v>
      </c>
      <c r="AK503" t="s">
        <v>5610</v>
      </c>
      <c r="AL503" t="s">
        <v>5611</v>
      </c>
      <c r="AM503" t="s">
        <v>5612</v>
      </c>
      <c r="AN503" t="s">
        <v>190</v>
      </c>
      <c r="AP503" t="s">
        <v>138</v>
      </c>
      <c r="AQ503" s="7">
        <v>28000</v>
      </c>
      <c r="AR503" s="7">
        <v>0</v>
      </c>
      <c r="AS503" t="s">
        <v>4861</v>
      </c>
      <c r="AT503" t="s">
        <v>4862</v>
      </c>
      <c r="AU503" s="7">
        <v>5</v>
      </c>
      <c r="AV503" t="s">
        <v>5159</v>
      </c>
      <c r="AZ503" t="s">
        <v>135</v>
      </c>
      <c r="BA503" t="s">
        <v>5613</v>
      </c>
      <c r="BG503" t="s">
        <v>136</v>
      </c>
      <c r="BI503" t="s">
        <v>5614</v>
      </c>
      <c r="BO503" t="s">
        <v>24899</v>
      </c>
      <c r="BP503" t="s">
        <v>24857</v>
      </c>
    </row>
    <row r="504" spans="1:68" x14ac:dyDescent="0.55000000000000004">
      <c r="A504" s="2" t="str">
        <f t="shared" si="73"/>
        <v>Punto de VentaPLAN 1 CUOTA PROTEGIDA</v>
      </c>
      <c r="B504" s="3">
        <f>VLOOKUP(A504,'[1]TARIFAS PRODUCTOS'!$C:$E,3,0)</f>
        <v>15120</v>
      </c>
      <c r="C504" s="6" t="str">
        <f t="shared" si="74"/>
        <v>JULIO</v>
      </c>
      <c r="D504" s="8" t="str">
        <f t="shared" si="75"/>
        <v>DOMINGO</v>
      </c>
      <c r="E504" s="9">
        <f t="shared" si="76"/>
        <v>5</v>
      </c>
      <c r="F504" s="14">
        <f t="shared" ca="1" si="77"/>
        <v>126</v>
      </c>
      <c r="G504" s="7">
        <v>3151457</v>
      </c>
      <c r="I504" t="s">
        <v>5606</v>
      </c>
      <c r="J504" t="s">
        <v>5579</v>
      </c>
      <c r="K504" t="s">
        <v>5188</v>
      </c>
      <c r="L504" t="s">
        <v>5188</v>
      </c>
      <c r="P504" t="s">
        <v>126</v>
      </c>
      <c r="Q504" t="s">
        <v>127</v>
      </c>
      <c r="R504" t="s">
        <v>128</v>
      </c>
      <c r="S504" t="s">
        <v>129</v>
      </c>
      <c r="T504" t="s">
        <v>126</v>
      </c>
      <c r="U504" t="s">
        <v>64</v>
      </c>
      <c r="V504" t="s">
        <v>5145</v>
      </c>
      <c r="W504" t="s">
        <v>5146</v>
      </c>
      <c r="X504" t="s">
        <v>5147</v>
      </c>
      <c r="Y504" t="s">
        <v>5425</v>
      </c>
      <c r="Z504" t="s">
        <v>5426</v>
      </c>
      <c r="AA504" t="s">
        <v>5427</v>
      </c>
      <c r="AB504" t="s">
        <v>5151</v>
      </c>
      <c r="AC504" t="s">
        <v>130</v>
      </c>
      <c r="AD504" t="s">
        <v>59</v>
      </c>
      <c r="AE504" t="s">
        <v>131</v>
      </c>
      <c r="AF504" t="s">
        <v>132</v>
      </c>
      <c r="AG504" t="s">
        <v>5152</v>
      </c>
      <c r="AH504" t="s">
        <v>5615</v>
      </c>
      <c r="AI504" t="s">
        <v>5616</v>
      </c>
      <c r="AJ504" t="s">
        <v>5617</v>
      </c>
      <c r="AK504" t="s">
        <v>5618</v>
      </c>
      <c r="AL504" t="s">
        <v>5619</v>
      </c>
      <c r="AM504" t="s">
        <v>5620</v>
      </c>
      <c r="AN504" t="s">
        <v>190</v>
      </c>
      <c r="AO504" t="s">
        <v>5616</v>
      </c>
      <c r="AP504" t="s">
        <v>134</v>
      </c>
      <c r="AQ504" s="7">
        <v>14000</v>
      </c>
      <c r="AR504" s="7">
        <v>0</v>
      </c>
      <c r="AS504" t="s">
        <v>4861</v>
      </c>
      <c r="AT504" t="s">
        <v>4862</v>
      </c>
      <c r="AU504" s="7">
        <v>5</v>
      </c>
      <c r="AV504" t="s">
        <v>5159</v>
      </c>
      <c r="AZ504" t="s">
        <v>135</v>
      </c>
      <c r="BA504" t="s">
        <v>5621</v>
      </c>
      <c r="BG504" t="s">
        <v>136</v>
      </c>
      <c r="BI504" t="s">
        <v>5622</v>
      </c>
      <c r="BO504" t="s">
        <v>24900</v>
      </c>
      <c r="BP504" t="s">
        <v>24857</v>
      </c>
    </row>
    <row r="505" spans="1:68" x14ac:dyDescent="0.55000000000000004">
      <c r="A505" s="2" t="str">
        <f t="shared" si="73"/>
        <v>Punto de VentaPLAN 1 CUOTA PROTEGIDA</v>
      </c>
      <c r="B505" s="3">
        <f>VLOOKUP(A505,'[1]TARIFAS PRODUCTOS'!$C:$E,3,0)</f>
        <v>15120</v>
      </c>
      <c r="C505" s="6" t="str">
        <f t="shared" si="74"/>
        <v>JULIO</v>
      </c>
      <c r="D505" s="8" t="str">
        <f t="shared" si="75"/>
        <v>VIERNES</v>
      </c>
      <c r="E505" s="9">
        <f t="shared" si="76"/>
        <v>3</v>
      </c>
      <c r="F505" s="14">
        <f t="shared" ca="1" si="77"/>
        <v>126</v>
      </c>
      <c r="G505" s="7">
        <v>3151474</v>
      </c>
      <c r="I505" t="s">
        <v>5606</v>
      </c>
      <c r="J505" t="s">
        <v>2709</v>
      </c>
      <c r="K505" t="s">
        <v>5250</v>
      </c>
      <c r="L505" t="s">
        <v>5250</v>
      </c>
      <c r="P505" t="s">
        <v>126</v>
      </c>
      <c r="Q505" t="s">
        <v>127</v>
      </c>
      <c r="R505" t="s">
        <v>128</v>
      </c>
      <c r="S505" t="s">
        <v>129</v>
      </c>
      <c r="T505" t="s">
        <v>139</v>
      </c>
      <c r="U505" t="s">
        <v>62</v>
      </c>
      <c r="V505" t="s">
        <v>5145</v>
      </c>
      <c r="W505" t="s">
        <v>5146</v>
      </c>
      <c r="X505" t="s">
        <v>5147</v>
      </c>
      <c r="Y505" t="s">
        <v>5251</v>
      </c>
      <c r="Z505" t="s">
        <v>5252</v>
      </c>
      <c r="AA505" t="s">
        <v>5253</v>
      </c>
      <c r="AB505" t="s">
        <v>5151</v>
      </c>
      <c r="AC505" t="s">
        <v>130</v>
      </c>
      <c r="AD505" t="s">
        <v>59</v>
      </c>
      <c r="AE505" t="s">
        <v>131</v>
      </c>
      <c r="AF505" t="s">
        <v>132</v>
      </c>
      <c r="AG505" t="s">
        <v>5152</v>
      </c>
      <c r="AH505" t="s">
        <v>5623</v>
      </c>
      <c r="AI505" t="s">
        <v>5624</v>
      </c>
      <c r="AJ505" t="s">
        <v>5625</v>
      </c>
      <c r="AK505" t="s">
        <v>5626</v>
      </c>
      <c r="AL505" t="s">
        <v>5627</v>
      </c>
      <c r="AM505" t="s">
        <v>5628</v>
      </c>
      <c r="AN505" t="s">
        <v>190</v>
      </c>
      <c r="AO505" t="s">
        <v>5624</v>
      </c>
      <c r="AP505" t="s">
        <v>149</v>
      </c>
      <c r="AQ505" s="7">
        <v>14000</v>
      </c>
      <c r="AR505" s="7">
        <v>0</v>
      </c>
      <c r="AS505" t="s">
        <v>4861</v>
      </c>
      <c r="AT505" t="s">
        <v>4862</v>
      </c>
      <c r="AU505" s="7">
        <v>5</v>
      </c>
      <c r="AV505" t="s">
        <v>5159</v>
      </c>
      <c r="AZ505" t="s">
        <v>135</v>
      </c>
      <c r="BA505" t="s">
        <v>5629</v>
      </c>
      <c r="BG505" t="s">
        <v>136</v>
      </c>
      <c r="BI505" t="s">
        <v>5630</v>
      </c>
      <c r="BO505" t="s">
        <v>24901</v>
      </c>
      <c r="BP505" t="s">
        <v>24857</v>
      </c>
    </row>
    <row r="506" spans="1:68" x14ac:dyDescent="0.55000000000000004">
      <c r="A506" s="2" t="str">
        <f t="shared" si="73"/>
        <v>Punto de VentaPLAN 1 CUOTA PROTEGIDA</v>
      </c>
      <c r="B506" s="3">
        <f>VLOOKUP(A506,'[1]TARIFAS PRODUCTOS'!$C:$E,3,0)</f>
        <v>15120</v>
      </c>
      <c r="C506" s="6" t="str">
        <f t="shared" si="74"/>
        <v>JULIO</v>
      </c>
      <c r="D506" s="8" t="str">
        <f t="shared" si="75"/>
        <v>JUEVES</v>
      </c>
      <c r="E506" s="9">
        <f t="shared" si="76"/>
        <v>2</v>
      </c>
      <c r="F506" s="14">
        <f t="shared" ca="1" si="77"/>
        <v>126</v>
      </c>
      <c r="G506" s="7">
        <v>3151196</v>
      </c>
      <c r="I506" t="s">
        <v>5631</v>
      </c>
      <c r="J506" t="s">
        <v>928</v>
      </c>
      <c r="K506" t="s">
        <v>5588</v>
      </c>
      <c r="L506" t="s">
        <v>5588</v>
      </c>
      <c r="P506" t="s">
        <v>126</v>
      </c>
      <c r="Q506" t="s">
        <v>127</v>
      </c>
      <c r="R506" t="s">
        <v>128</v>
      </c>
      <c r="S506" t="s">
        <v>129</v>
      </c>
      <c r="T506" t="s">
        <v>137</v>
      </c>
      <c r="U506" t="s">
        <v>57</v>
      </c>
      <c r="V506" t="s">
        <v>5145</v>
      </c>
      <c r="W506" t="s">
        <v>5146</v>
      </c>
      <c r="X506" t="s">
        <v>5147</v>
      </c>
      <c r="Y506" t="s">
        <v>5148</v>
      </c>
      <c r="Z506" t="s">
        <v>5149</v>
      </c>
      <c r="AA506" t="s">
        <v>5150</v>
      </c>
      <c r="AB506" t="s">
        <v>5151</v>
      </c>
      <c r="AC506" t="s">
        <v>130</v>
      </c>
      <c r="AD506" t="s">
        <v>59</v>
      </c>
      <c r="AE506" t="s">
        <v>131</v>
      </c>
      <c r="AF506" t="s">
        <v>132</v>
      </c>
      <c r="AG506" t="s">
        <v>5152</v>
      </c>
      <c r="AH506" t="s">
        <v>5641</v>
      </c>
      <c r="AI506" t="s">
        <v>5642</v>
      </c>
      <c r="AJ506" t="s">
        <v>5643</v>
      </c>
      <c r="AK506" t="s">
        <v>5644</v>
      </c>
      <c r="AL506" t="s">
        <v>5645</v>
      </c>
      <c r="AM506" t="s">
        <v>5646</v>
      </c>
      <c r="AN506" t="s">
        <v>190</v>
      </c>
      <c r="AO506" t="s">
        <v>5647</v>
      </c>
      <c r="AP506" t="s">
        <v>138</v>
      </c>
      <c r="AQ506" s="7">
        <v>14000</v>
      </c>
      <c r="AR506" s="7">
        <v>0</v>
      </c>
      <c r="AS506" t="s">
        <v>4861</v>
      </c>
      <c r="AT506" t="s">
        <v>4862</v>
      </c>
      <c r="AU506" s="7">
        <v>5</v>
      </c>
      <c r="AV506" t="s">
        <v>5159</v>
      </c>
      <c r="AZ506" t="s">
        <v>135</v>
      </c>
      <c r="BA506" t="s">
        <v>5648</v>
      </c>
      <c r="BG506" t="s">
        <v>136</v>
      </c>
      <c r="BI506" t="s">
        <v>5649</v>
      </c>
      <c r="BO506" t="s">
        <v>24902</v>
      </c>
      <c r="BP506" t="s">
        <v>24857</v>
      </c>
    </row>
    <row r="507" spans="1:68" x14ac:dyDescent="0.55000000000000004">
      <c r="A507" s="2" t="str">
        <f t="shared" si="73"/>
        <v>Punto de VentaPLAN 1 CUOTA PROTEGIDA</v>
      </c>
      <c r="B507" s="3">
        <f>VLOOKUP(A507,'[1]TARIFAS PRODUCTOS'!$C:$E,3,0)</f>
        <v>15120</v>
      </c>
      <c r="C507" s="6" t="str">
        <f t="shared" si="74"/>
        <v>JULIO</v>
      </c>
      <c r="D507" s="8" t="str">
        <f t="shared" si="75"/>
        <v>VIERNES</v>
      </c>
      <c r="E507" s="9">
        <f t="shared" si="76"/>
        <v>3</v>
      </c>
      <c r="F507" s="14">
        <f t="shared" ca="1" si="77"/>
        <v>126</v>
      </c>
      <c r="G507" s="7">
        <v>3151475</v>
      </c>
      <c r="I507" t="s">
        <v>5631</v>
      </c>
      <c r="J507" t="s">
        <v>2709</v>
      </c>
      <c r="K507" t="s">
        <v>5250</v>
      </c>
      <c r="L507" t="s">
        <v>5250</v>
      </c>
      <c r="P507" t="s">
        <v>126</v>
      </c>
      <c r="Q507" t="s">
        <v>127</v>
      </c>
      <c r="R507" t="s">
        <v>128</v>
      </c>
      <c r="S507" t="s">
        <v>129</v>
      </c>
      <c r="T507" t="s">
        <v>139</v>
      </c>
      <c r="U507" t="s">
        <v>62</v>
      </c>
      <c r="V507" t="s">
        <v>5145</v>
      </c>
      <c r="W507" t="s">
        <v>5146</v>
      </c>
      <c r="X507" t="s">
        <v>5147</v>
      </c>
      <c r="Y507" t="s">
        <v>5505</v>
      </c>
      <c r="Z507" t="s">
        <v>5506</v>
      </c>
      <c r="AA507" t="s">
        <v>5507</v>
      </c>
      <c r="AB507" t="s">
        <v>5151</v>
      </c>
      <c r="AC507" t="s">
        <v>130</v>
      </c>
      <c r="AD507" t="s">
        <v>59</v>
      </c>
      <c r="AE507" t="s">
        <v>131</v>
      </c>
      <c r="AF507" t="s">
        <v>132</v>
      </c>
      <c r="AG507" t="s">
        <v>5152</v>
      </c>
      <c r="AH507" t="s">
        <v>5632</v>
      </c>
      <c r="AI507" t="s">
        <v>5633</v>
      </c>
      <c r="AJ507" t="s">
        <v>5634</v>
      </c>
      <c r="AK507" t="s">
        <v>5635</v>
      </c>
      <c r="AL507" t="s">
        <v>5636</v>
      </c>
      <c r="AM507" t="s">
        <v>5637</v>
      </c>
      <c r="AN507" t="s">
        <v>190</v>
      </c>
      <c r="AO507" t="s">
        <v>5638</v>
      </c>
      <c r="AP507" t="s">
        <v>149</v>
      </c>
      <c r="AQ507" s="7">
        <v>14000</v>
      </c>
      <c r="AR507" s="7">
        <v>0</v>
      </c>
      <c r="AS507" t="s">
        <v>4861</v>
      </c>
      <c r="AT507" t="s">
        <v>4862</v>
      </c>
      <c r="AU507" s="7">
        <v>5</v>
      </c>
      <c r="AV507" t="s">
        <v>5159</v>
      </c>
      <c r="AZ507" t="s">
        <v>135</v>
      </c>
      <c r="BA507" t="s">
        <v>5639</v>
      </c>
      <c r="BG507" t="s">
        <v>136</v>
      </c>
      <c r="BI507" t="s">
        <v>5640</v>
      </c>
      <c r="BO507" t="s">
        <v>24903</v>
      </c>
      <c r="BP507" t="s">
        <v>24873</v>
      </c>
    </row>
    <row r="508" spans="1:68" x14ac:dyDescent="0.55000000000000004">
      <c r="A508" s="2" t="str">
        <f t="shared" si="73"/>
        <v>Punto de VentaPLAN 2 CUOTA PROTEGIDA</v>
      </c>
      <c r="B508" s="3">
        <f>VLOOKUP(A508,'[1]TARIFAS PRODUCTOS'!$C:$E,3,0)</f>
        <v>30240</v>
      </c>
      <c r="C508" s="6" t="str">
        <f t="shared" si="74"/>
        <v>JULIO</v>
      </c>
      <c r="D508" s="8" t="str">
        <f t="shared" si="75"/>
        <v>JUEVES</v>
      </c>
      <c r="E508" s="9">
        <f t="shared" si="76"/>
        <v>2</v>
      </c>
      <c r="F508" s="14">
        <f t="shared" ca="1" si="77"/>
        <v>126</v>
      </c>
      <c r="G508" s="7">
        <v>3151197</v>
      </c>
      <c r="I508" t="s">
        <v>5650</v>
      </c>
      <c r="J508" t="s">
        <v>928</v>
      </c>
      <c r="K508" t="s">
        <v>5588</v>
      </c>
      <c r="L508" t="s">
        <v>5588</v>
      </c>
      <c r="P508" t="s">
        <v>126</v>
      </c>
      <c r="Q508" t="s">
        <v>127</v>
      </c>
      <c r="R508" t="s">
        <v>128</v>
      </c>
      <c r="S508" t="s">
        <v>129</v>
      </c>
      <c r="T508" t="s">
        <v>137</v>
      </c>
      <c r="U508" t="s">
        <v>57</v>
      </c>
      <c r="V508" t="s">
        <v>5145</v>
      </c>
      <c r="W508" t="s">
        <v>5146</v>
      </c>
      <c r="X508" t="s">
        <v>5147</v>
      </c>
      <c r="Y508" t="s">
        <v>5198</v>
      </c>
      <c r="Z508" t="s">
        <v>5199</v>
      </c>
      <c r="AA508" t="s">
        <v>5200</v>
      </c>
      <c r="AB508" t="s">
        <v>5151</v>
      </c>
      <c r="AC508" t="s">
        <v>130</v>
      </c>
      <c r="AD508" t="s">
        <v>59</v>
      </c>
      <c r="AE508" t="s">
        <v>5386</v>
      </c>
      <c r="AF508" t="s">
        <v>5387</v>
      </c>
      <c r="AG508" t="s">
        <v>5152</v>
      </c>
      <c r="AH508" t="s">
        <v>5651</v>
      </c>
      <c r="AI508" t="s">
        <v>5652</v>
      </c>
      <c r="AJ508" t="s">
        <v>5653</v>
      </c>
      <c r="AK508" t="s">
        <v>5654</v>
      </c>
      <c r="AL508" t="s">
        <v>5655</v>
      </c>
      <c r="AM508" t="s">
        <v>5656</v>
      </c>
      <c r="AN508" t="s">
        <v>190</v>
      </c>
      <c r="AO508" t="s">
        <v>5657</v>
      </c>
      <c r="AP508" t="s">
        <v>138</v>
      </c>
      <c r="AQ508" s="7">
        <v>28000</v>
      </c>
      <c r="AR508" s="7">
        <v>0</v>
      </c>
      <c r="AS508" t="s">
        <v>4861</v>
      </c>
      <c r="AT508" t="s">
        <v>4862</v>
      </c>
      <c r="AU508" s="7">
        <v>5</v>
      </c>
      <c r="AV508" t="s">
        <v>5159</v>
      </c>
      <c r="AZ508" t="s">
        <v>135</v>
      </c>
      <c r="BA508" t="s">
        <v>5658</v>
      </c>
      <c r="BG508" t="s">
        <v>136</v>
      </c>
      <c r="BI508" t="s">
        <v>5659</v>
      </c>
      <c r="BO508" t="s">
        <v>24904</v>
      </c>
      <c r="BP508" t="s">
        <v>24873</v>
      </c>
    </row>
    <row r="509" spans="1:68" x14ac:dyDescent="0.55000000000000004">
      <c r="A509" s="2" t="str">
        <f t="shared" si="73"/>
        <v>Punto de VentaPLAN 2 CUOTA PROTEGIDA</v>
      </c>
      <c r="B509" s="3">
        <f>VLOOKUP(A509,'[1]TARIFAS PRODUCTOS'!$C:$E,3,0)</f>
        <v>30240</v>
      </c>
      <c r="C509" s="6" t="str">
        <f t="shared" si="74"/>
        <v>JULIO</v>
      </c>
      <c r="D509" s="8" t="str">
        <f t="shared" si="75"/>
        <v>JUEVES</v>
      </c>
      <c r="E509" s="9">
        <f t="shared" si="76"/>
        <v>2</v>
      </c>
      <c r="F509" s="14">
        <f t="shared" ca="1" si="77"/>
        <v>126</v>
      </c>
      <c r="G509" s="7">
        <v>3151198</v>
      </c>
      <c r="I509" t="s">
        <v>5660</v>
      </c>
      <c r="J509" t="s">
        <v>928</v>
      </c>
      <c r="K509" t="s">
        <v>5588</v>
      </c>
      <c r="L509" t="s">
        <v>5588</v>
      </c>
      <c r="P509" t="s">
        <v>126</v>
      </c>
      <c r="Q509" t="s">
        <v>127</v>
      </c>
      <c r="R509" t="s">
        <v>128</v>
      </c>
      <c r="S509" t="s">
        <v>129</v>
      </c>
      <c r="T509" t="s">
        <v>137</v>
      </c>
      <c r="U509" t="s">
        <v>57</v>
      </c>
      <c r="V509" t="s">
        <v>5145</v>
      </c>
      <c r="W509" t="s">
        <v>5146</v>
      </c>
      <c r="X509" t="s">
        <v>5147</v>
      </c>
      <c r="Y509" t="s">
        <v>5383</v>
      </c>
      <c r="Z509" t="s">
        <v>5384</v>
      </c>
      <c r="AA509" t="s">
        <v>5385</v>
      </c>
      <c r="AB509" t="s">
        <v>5151</v>
      </c>
      <c r="AC509" t="s">
        <v>130</v>
      </c>
      <c r="AD509" t="s">
        <v>59</v>
      </c>
      <c r="AE509" t="s">
        <v>5386</v>
      </c>
      <c r="AF509" t="s">
        <v>5387</v>
      </c>
      <c r="AG509" t="s">
        <v>5152</v>
      </c>
      <c r="AH509" t="s">
        <v>5661</v>
      </c>
      <c r="AI509" t="s">
        <v>5662</v>
      </c>
      <c r="AJ509" t="s">
        <v>5663</v>
      </c>
      <c r="AK509" t="s">
        <v>5664</v>
      </c>
      <c r="AL509" t="s">
        <v>5665</v>
      </c>
      <c r="AM509" t="s">
        <v>5666</v>
      </c>
      <c r="AN509" t="s">
        <v>190</v>
      </c>
      <c r="AP509" t="s">
        <v>138</v>
      </c>
      <c r="AQ509" s="7">
        <v>28000</v>
      </c>
      <c r="AR509" s="7">
        <v>0</v>
      </c>
      <c r="AS509" t="s">
        <v>4861</v>
      </c>
      <c r="AT509" t="s">
        <v>4862</v>
      </c>
      <c r="AU509" s="7">
        <v>5</v>
      </c>
      <c r="AV509" t="s">
        <v>5159</v>
      </c>
      <c r="AZ509" t="s">
        <v>135</v>
      </c>
      <c r="BA509" t="s">
        <v>5667</v>
      </c>
      <c r="BG509" t="s">
        <v>136</v>
      </c>
      <c r="BI509" t="s">
        <v>5668</v>
      </c>
      <c r="BO509" t="s">
        <v>24905</v>
      </c>
      <c r="BP509" t="s">
        <v>24873</v>
      </c>
    </row>
    <row r="510" spans="1:68" x14ac:dyDescent="0.55000000000000004">
      <c r="A510" s="2" t="str">
        <f t="shared" si="73"/>
        <v>Punto de VentaPLAN 1 CUOTA PROTEGIDA</v>
      </c>
      <c r="B510" s="3">
        <f>VLOOKUP(A510,'[1]TARIFAS PRODUCTOS'!$C:$E,3,0)</f>
        <v>15120</v>
      </c>
      <c r="C510" s="6" t="str">
        <f t="shared" si="74"/>
        <v>JULIO</v>
      </c>
      <c r="D510" s="8" t="str">
        <f t="shared" si="75"/>
        <v>JUEVES</v>
      </c>
      <c r="E510" s="9">
        <f t="shared" si="76"/>
        <v>2</v>
      </c>
      <c r="F510" s="14">
        <f t="shared" ca="1" si="77"/>
        <v>126</v>
      </c>
      <c r="G510" s="7">
        <v>3151199</v>
      </c>
      <c r="I510" t="s">
        <v>5669</v>
      </c>
      <c r="J510" t="s">
        <v>928</v>
      </c>
      <c r="K510" t="s">
        <v>5588</v>
      </c>
      <c r="L510" t="s">
        <v>5588</v>
      </c>
      <c r="P510" t="s">
        <v>126</v>
      </c>
      <c r="Q510" t="s">
        <v>127</v>
      </c>
      <c r="R510" t="s">
        <v>128</v>
      </c>
      <c r="S510" t="s">
        <v>129</v>
      </c>
      <c r="T510" t="s">
        <v>137</v>
      </c>
      <c r="U510" t="s">
        <v>57</v>
      </c>
      <c r="V510" t="s">
        <v>5174</v>
      </c>
      <c r="W510" t="s">
        <v>5175</v>
      </c>
      <c r="X510" t="s">
        <v>5176</v>
      </c>
      <c r="Y510" t="s">
        <v>5678</v>
      </c>
      <c r="Z510" t="s">
        <v>5679</v>
      </c>
      <c r="AA510" t="s">
        <v>5680</v>
      </c>
      <c r="AB510" t="s">
        <v>5151</v>
      </c>
      <c r="AC510" t="s">
        <v>130</v>
      </c>
      <c r="AD510" t="s">
        <v>59</v>
      </c>
      <c r="AE510" t="s">
        <v>131</v>
      </c>
      <c r="AF510" t="s">
        <v>132</v>
      </c>
      <c r="AG510" t="s">
        <v>5152</v>
      </c>
      <c r="AH510" t="s">
        <v>5681</v>
      </c>
      <c r="AI510" t="s">
        <v>5682</v>
      </c>
      <c r="AJ510" t="s">
        <v>5683</v>
      </c>
      <c r="AK510" t="s">
        <v>5684</v>
      </c>
      <c r="AL510" t="s">
        <v>5685</v>
      </c>
      <c r="AM510" t="s">
        <v>5686</v>
      </c>
      <c r="AN510" t="s">
        <v>190</v>
      </c>
      <c r="AO510" t="s">
        <v>5687</v>
      </c>
      <c r="AP510" t="s">
        <v>138</v>
      </c>
      <c r="AQ510" s="7">
        <v>14000</v>
      </c>
      <c r="AR510" s="7">
        <v>0</v>
      </c>
      <c r="AS510" t="s">
        <v>4861</v>
      </c>
      <c r="AT510" t="s">
        <v>4862</v>
      </c>
      <c r="AU510" s="7">
        <v>5</v>
      </c>
      <c r="AV510" t="s">
        <v>5159</v>
      </c>
      <c r="AZ510" t="s">
        <v>135</v>
      </c>
      <c r="BA510" t="s">
        <v>5688</v>
      </c>
      <c r="BG510" t="s">
        <v>136</v>
      </c>
      <c r="BI510" t="s">
        <v>5689</v>
      </c>
      <c r="BO510" t="s">
        <v>24906</v>
      </c>
      <c r="BP510" t="s">
        <v>24857</v>
      </c>
    </row>
    <row r="511" spans="1:68" x14ac:dyDescent="0.55000000000000004">
      <c r="A511" s="2" t="str">
        <f t="shared" si="73"/>
        <v>Punto de VentaPLAN 1 CUOTA PROTEGIDA</v>
      </c>
      <c r="B511" s="3">
        <f>VLOOKUP(A511,'[1]TARIFAS PRODUCTOS'!$C:$E,3,0)</f>
        <v>15120</v>
      </c>
      <c r="C511" s="6" t="str">
        <f t="shared" si="74"/>
        <v>JULIO</v>
      </c>
      <c r="D511" s="8" t="str">
        <f t="shared" si="75"/>
        <v>SÁBADO</v>
      </c>
      <c r="E511" s="9">
        <f t="shared" si="76"/>
        <v>4</v>
      </c>
      <c r="F511" s="14">
        <f t="shared" ca="1" si="77"/>
        <v>126</v>
      </c>
      <c r="G511" s="7">
        <v>3151478</v>
      </c>
      <c r="I511" t="s">
        <v>5669</v>
      </c>
      <c r="J511" t="s">
        <v>5396</v>
      </c>
      <c r="K511" t="s">
        <v>5250</v>
      </c>
      <c r="L511" t="s">
        <v>5250</v>
      </c>
      <c r="P511" t="s">
        <v>126</v>
      </c>
      <c r="Q511" t="s">
        <v>127</v>
      </c>
      <c r="R511" t="s">
        <v>128</v>
      </c>
      <c r="S511" t="s">
        <v>129</v>
      </c>
      <c r="T511" t="s">
        <v>139</v>
      </c>
      <c r="U511" t="s">
        <v>62</v>
      </c>
      <c r="V511" t="s">
        <v>5145</v>
      </c>
      <c r="W511" t="s">
        <v>5146</v>
      </c>
      <c r="X511" t="s">
        <v>5147</v>
      </c>
      <c r="Y511" t="s">
        <v>5198</v>
      </c>
      <c r="Z511" t="s">
        <v>5199</v>
      </c>
      <c r="AA511" t="s">
        <v>5200</v>
      </c>
      <c r="AB511" t="s">
        <v>5151</v>
      </c>
      <c r="AC511" t="s">
        <v>130</v>
      </c>
      <c r="AD511" t="s">
        <v>59</v>
      </c>
      <c r="AE511" t="s">
        <v>131</v>
      </c>
      <c r="AF511" t="s">
        <v>132</v>
      </c>
      <c r="AG511" t="s">
        <v>5152</v>
      </c>
      <c r="AH511" t="s">
        <v>5670</v>
      </c>
      <c r="AI511" t="s">
        <v>5671</v>
      </c>
      <c r="AJ511" t="s">
        <v>5672</v>
      </c>
      <c r="AK511" t="s">
        <v>5673</v>
      </c>
      <c r="AL511" t="s">
        <v>5674</v>
      </c>
      <c r="AM511" t="s">
        <v>5675</v>
      </c>
      <c r="AN511" t="s">
        <v>190</v>
      </c>
      <c r="AP511" t="s">
        <v>149</v>
      </c>
      <c r="AQ511" s="7">
        <v>14000</v>
      </c>
      <c r="AR511" s="7">
        <v>0</v>
      </c>
      <c r="AS511" t="s">
        <v>4861</v>
      </c>
      <c r="AT511" t="s">
        <v>4862</v>
      </c>
      <c r="AU511" s="7">
        <v>5</v>
      </c>
      <c r="AV511" t="s">
        <v>5159</v>
      </c>
      <c r="AZ511" t="s">
        <v>135</v>
      </c>
      <c r="BA511" t="s">
        <v>5676</v>
      </c>
      <c r="BG511" t="s">
        <v>136</v>
      </c>
      <c r="BI511" t="s">
        <v>5677</v>
      </c>
      <c r="BO511" t="s">
        <v>24907</v>
      </c>
      <c r="BP511" t="s">
        <v>24873</v>
      </c>
    </row>
    <row r="512" spans="1:68" x14ac:dyDescent="0.55000000000000004">
      <c r="A512" s="2" t="str">
        <f t="shared" si="73"/>
        <v>Punto de VentaPLAN 1 CUOTA PROTEGIDA</v>
      </c>
      <c r="B512" s="3">
        <f>VLOOKUP(A512,'[1]TARIFAS PRODUCTOS'!$C:$E,3,0)</f>
        <v>15120</v>
      </c>
      <c r="C512" s="6" t="str">
        <f t="shared" si="74"/>
        <v>JULIO</v>
      </c>
      <c r="D512" s="8" t="str">
        <f t="shared" si="75"/>
        <v>JUEVES</v>
      </c>
      <c r="E512" s="9">
        <f t="shared" si="76"/>
        <v>2</v>
      </c>
      <c r="F512" s="14">
        <f t="shared" ca="1" si="77"/>
        <v>126</v>
      </c>
      <c r="G512" s="7">
        <v>3151200</v>
      </c>
      <c r="I512" t="s">
        <v>5690</v>
      </c>
      <c r="J512" t="s">
        <v>928</v>
      </c>
      <c r="K512" t="s">
        <v>5588</v>
      </c>
      <c r="L512" t="s">
        <v>5588</v>
      </c>
      <c r="P512" t="s">
        <v>126</v>
      </c>
      <c r="Q512" t="s">
        <v>127</v>
      </c>
      <c r="R512" t="s">
        <v>128</v>
      </c>
      <c r="S512" t="s">
        <v>129</v>
      </c>
      <c r="T512" t="s">
        <v>137</v>
      </c>
      <c r="U512" t="s">
        <v>57</v>
      </c>
      <c r="V512" t="s">
        <v>5174</v>
      </c>
      <c r="W512" t="s">
        <v>5175</v>
      </c>
      <c r="X512" t="s">
        <v>5176</v>
      </c>
      <c r="Y512" t="s">
        <v>5691</v>
      </c>
      <c r="Z512" t="s">
        <v>5692</v>
      </c>
      <c r="AA512" t="s">
        <v>5693</v>
      </c>
      <c r="AB512" t="s">
        <v>5151</v>
      </c>
      <c r="AC512" t="s">
        <v>130</v>
      </c>
      <c r="AD512" t="s">
        <v>59</v>
      </c>
      <c r="AE512" t="s">
        <v>131</v>
      </c>
      <c r="AF512" t="s">
        <v>132</v>
      </c>
      <c r="AG512" t="s">
        <v>5152</v>
      </c>
      <c r="AH512" t="s">
        <v>5694</v>
      </c>
      <c r="AI512" t="s">
        <v>5695</v>
      </c>
      <c r="AJ512" t="s">
        <v>5696</v>
      </c>
      <c r="AK512" t="s">
        <v>5697</v>
      </c>
      <c r="AL512" t="s">
        <v>5698</v>
      </c>
      <c r="AM512" t="s">
        <v>5699</v>
      </c>
      <c r="AN512" t="s">
        <v>190</v>
      </c>
      <c r="AO512" t="s">
        <v>5700</v>
      </c>
      <c r="AP512" t="s">
        <v>138</v>
      </c>
      <c r="AQ512" s="7">
        <v>14000</v>
      </c>
      <c r="AR512" s="7">
        <v>0</v>
      </c>
      <c r="AS512" t="s">
        <v>4861</v>
      </c>
      <c r="AT512" t="s">
        <v>4862</v>
      </c>
      <c r="AU512" s="7">
        <v>5</v>
      </c>
      <c r="AV512" t="s">
        <v>5159</v>
      </c>
      <c r="AZ512" t="s">
        <v>135</v>
      </c>
      <c r="BA512" t="s">
        <v>5701</v>
      </c>
      <c r="BG512" t="s">
        <v>136</v>
      </c>
      <c r="BI512" t="s">
        <v>5702</v>
      </c>
      <c r="BO512" t="s">
        <v>24908</v>
      </c>
      <c r="BP512" t="s">
        <v>24873</v>
      </c>
    </row>
    <row r="513" spans="1:68" x14ac:dyDescent="0.55000000000000004">
      <c r="A513" s="2" t="str">
        <f t="shared" si="73"/>
        <v>Punto de VentaPLAN 1 CUOTA PROTEGIDA</v>
      </c>
      <c r="B513" s="3">
        <f>VLOOKUP(A513,'[1]TARIFAS PRODUCTOS'!$C:$E,3,0)</f>
        <v>15120</v>
      </c>
      <c r="C513" s="6" t="str">
        <f t="shared" si="74"/>
        <v>JULIO</v>
      </c>
      <c r="D513" s="8" t="str">
        <f t="shared" si="75"/>
        <v>SÁBADO</v>
      </c>
      <c r="E513" s="9">
        <f t="shared" si="76"/>
        <v>4</v>
      </c>
      <c r="F513" s="14">
        <f t="shared" ca="1" si="77"/>
        <v>126</v>
      </c>
      <c r="G513" s="7">
        <v>3151479</v>
      </c>
      <c r="I513" t="s">
        <v>5690</v>
      </c>
      <c r="J513" t="s">
        <v>5396</v>
      </c>
      <c r="K513" t="s">
        <v>5250</v>
      </c>
      <c r="L513" t="s">
        <v>5250</v>
      </c>
      <c r="P513" t="s">
        <v>126</v>
      </c>
      <c r="Q513" t="s">
        <v>127</v>
      </c>
      <c r="R513" t="s">
        <v>128</v>
      </c>
      <c r="S513" t="s">
        <v>129</v>
      </c>
      <c r="T513" t="s">
        <v>139</v>
      </c>
      <c r="U513" t="s">
        <v>62</v>
      </c>
      <c r="V513" t="s">
        <v>5145</v>
      </c>
      <c r="W513" t="s">
        <v>5146</v>
      </c>
      <c r="X513" t="s">
        <v>5147</v>
      </c>
      <c r="Y513" t="s">
        <v>5505</v>
      </c>
      <c r="Z513" t="s">
        <v>5506</v>
      </c>
      <c r="AA513" t="s">
        <v>5507</v>
      </c>
      <c r="AB513" t="s">
        <v>5151</v>
      </c>
      <c r="AC513" t="s">
        <v>130</v>
      </c>
      <c r="AD513" t="s">
        <v>59</v>
      </c>
      <c r="AE513" t="s">
        <v>131</v>
      </c>
      <c r="AF513" t="s">
        <v>132</v>
      </c>
      <c r="AG513" t="s">
        <v>5152</v>
      </c>
      <c r="AH513" t="s">
        <v>5703</v>
      </c>
      <c r="AI513" t="s">
        <v>5704</v>
      </c>
      <c r="AJ513" t="s">
        <v>5705</v>
      </c>
      <c r="AK513" t="s">
        <v>5706</v>
      </c>
      <c r="AL513" t="s">
        <v>5707</v>
      </c>
      <c r="AM513" t="s">
        <v>5708</v>
      </c>
      <c r="AN513" t="s">
        <v>190</v>
      </c>
      <c r="AP513" t="s">
        <v>149</v>
      </c>
      <c r="AQ513" s="7">
        <v>14000</v>
      </c>
      <c r="AR513" s="7">
        <v>0</v>
      </c>
      <c r="AS513" t="s">
        <v>4861</v>
      </c>
      <c r="AT513" t="s">
        <v>4862</v>
      </c>
      <c r="AU513" s="7">
        <v>5</v>
      </c>
      <c r="AV513" t="s">
        <v>5159</v>
      </c>
      <c r="AZ513" t="s">
        <v>135</v>
      </c>
      <c r="BA513" t="s">
        <v>5709</v>
      </c>
      <c r="BG513" t="s">
        <v>136</v>
      </c>
      <c r="BI513" t="s">
        <v>5710</v>
      </c>
      <c r="BO513" t="s">
        <v>24909</v>
      </c>
      <c r="BP513" t="s">
        <v>24857</v>
      </c>
    </row>
    <row r="514" spans="1:68" x14ac:dyDescent="0.55000000000000004">
      <c r="A514" s="2" t="str">
        <f t="shared" si="73"/>
        <v>Punto de VentaPLAN 1 CUOTA PROTEGIDA</v>
      </c>
      <c r="B514" s="3">
        <f>VLOOKUP(A514,'[1]TARIFAS PRODUCTOS'!$C:$E,3,0)</f>
        <v>15120</v>
      </c>
      <c r="C514" s="6" t="str">
        <f t="shared" si="74"/>
        <v>JULIO</v>
      </c>
      <c r="D514" s="8" t="str">
        <f t="shared" si="75"/>
        <v>JUEVES</v>
      </c>
      <c r="E514" s="9">
        <f t="shared" si="76"/>
        <v>2</v>
      </c>
      <c r="F514" s="14">
        <f t="shared" ca="1" si="77"/>
        <v>126</v>
      </c>
      <c r="G514" s="7">
        <v>3151201</v>
      </c>
      <c r="I514" t="s">
        <v>5711</v>
      </c>
      <c r="J514" t="s">
        <v>928</v>
      </c>
      <c r="K514" t="s">
        <v>5588</v>
      </c>
      <c r="L514" t="s">
        <v>5588</v>
      </c>
      <c r="P514" t="s">
        <v>126</v>
      </c>
      <c r="Q514" t="s">
        <v>127</v>
      </c>
      <c r="R514" t="s">
        <v>128</v>
      </c>
      <c r="S514" t="s">
        <v>129</v>
      </c>
      <c r="T514" t="s">
        <v>137</v>
      </c>
      <c r="U514" t="s">
        <v>57</v>
      </c>
      <c r="V514" t="s">
        <v>5174</v>
      </c>
      <c r="W514" t="s">
        <v>5175</v>
      </c>
      <c r="X514" t="s">
        <v>5176</v>
      </c>
      <c r="Y514" t="s">
        <v>5678</v>
      </c>
      <c r="Z514" t="s">
        <v>5679</v>
      </c>
      <c r="AA514" t="s">
        <v>5680</v>
      </c>
      <c r="AB514" t="s">
        <v>5151</v>
      </c>
      <c r="AC514" t="s">
        <v>130</v>
      </c>
      <c r="AD514" t="s">
        <v>59</v>
      </c>
      <c r="AE514" t="s">
        <v>131</v>
      </c>
      <c r="AF514" t="s">
        <v>132</v>
      </c>
      <c r="AG514" t="s">
        <v>5152</v>
      </c>
      <c r="AH514" t="s">
        <v>5712</v>
      </c>
      <c r="AI514" t="s">
        <v>5713</v>
      </c>
      <c r="AJ514" t="s">
        <v>5714</v>
      </c>
      <c r="AK514" t="s">
        <v>5715</v>
      </c>
      <c r="AL514" t="s">
        <v>5716</v>
      </c>
      <c r="AM514" t="s">
        <v>5717</v>
      </c>
      <c r="AN514" t="s">
        <v>190</v>
      </c>
      <c r="AP514" t="s">
        <v>138</v>
      </c>
      <c r="AQ514" s="7">
        <v>14000</v>
      </c>
      <c r="AR514" s="7">
        <v>0</v>
      </c>
      <c r="AS514" t="s">
        <v>4861</v>
      </c>
      <c r="AT514" t="s">
        <v>4862</v>
      </c>
      <c r="AU514" s="7">
        <v>5</v>
      </c>
      <c r="AV514" t="s">
        <v>5159</v>
      </c>
      <c r="AZ514" t="s">
        <v>135</v>
      </c>
      <c r="BA514" t="s">
        <v>5718</v>
      </c>
      <c r="BG514" t="s">
        <v>136</v>
      </c>
      <c r="BI514" t="s">
        <v>5719</v>
      </c>
      <c r="BO514" t="s">
        <v>24910</v>
      </c>
      <c r="BP514" t="s">
        <v>24857</v>
      </c>
    </row>
    <row r="515" spans="1:68" x14ac:dyDescent="0.55000000000000004">
      <c r="A515" s="2" t="str">
        <f t="shared" si="73"/>
        <v>Punto de VentaPLAN 1 CUOTA PROTEGIDA</v>
      </c>
      <c r="B515" s="3">
        <f>VLOOKUP(A515,'[1]TARIFAS PRODUCTOS'!$C:$E,3,0)</f>
        <v>15120</v>
      </c>
      <c r="C515" s="6" t="str">
        <f t="shared" si="74"/>
        <v>JULIO</v>
      </c>
      <c r="D515" s="8" t="str">
        <f t="shared" si="75"/>
        <v>JUEVES</v>
      </c>
      <c r="E515" s="9">
        <f t="shared" si="76"/>
        <v>2</v>
      </c>
      <c r="F515" s="14">
        <f t="shared" ca="1" si="77"/>
        <v>126</v>
      </c>
      <c r="G515" s="7">
        <v>3151202</v>
      </c>
      <c r="I515" t="s">
        <v>5720</v>
      </c>
      <c r="J515" t="s">
        <v>928</v>
      </c>
      <c r="K515" t="s">
        <v>5588</v>
      </c>
      <c r="L515" t="s">
        <v>5588</v>
      </c>
      <c r="P515" t="s">
        <v>126</v>
      </c>
      <c r="Q515" t="s">
        <v>127</v>
      </c>
      <c r="R515" t="s">
        <v>128</v>
      </c>
      <c r="S515" t="s">
        <v>129</v>
      </c>
      <c r="T515" t="s">
        <v>137</v>
      </c>
      <c r="U515" t="s">
        <v>57</v>
      </c>
      <c r="V515" t="s">
        <v>5145</v>
      </c>
      <c r="W515" t="s">
        <v>5146</v>
      </c>
      <c r="X515" t="s">
        <v>5147</v>
      </c>
      <c r="Y515" t="s">
        <v>5729</v>
      </c>
      <c r="Z515" t="s">
        <v>5730</v>
      </c>
      <c r="AA515" t="s">
        <v>5731</v>
      </c>
      <c r="AB515" t="s">
        <v>5151</v>
      </c>
      <c r="AC515" t="s">
        <v>130</v>
      </c>
      <c r="AD515" t="s">
        <v>59</v>
      </c>
      <c r="AE515" t="s">
        <v>131</v>
      </c>
      <c r="AF515" t="s">
        <v>132</v>
      </c>
      <c r="AG515" t="s">
        <v>5152</v>
      </c>
      <c r="AH515" t="s">
        <v>5732</v>
      </c>
      <c r="AI515" t="s">
        <v>5733</v>
      </c>
      <c r="AJ515" t="s">
        <v>5734</v>
      </c>
      <c r="AK515" t="s">
        <v>5735</v>
      </c>
      <c r="AL515" t="s">
        <v>5736</v>
      </c>
      <c r="AM515" t="s">
        <v>5737</v>
      </c>
      <c r="AN515" t="s">
        <v>190</v>
      </c>
      <c r="AO515" t="s">
        <v>5733</v>
      </c>
      <c r="AP515" t="s">
        <v>138</v>
      </c>
      <c r="AQ515" s="7">
        <v>14000</v>
      </c>
      <c r="AR515" s="7">
        <v>0</v>
      </c>
      <c r="AS515" t="s">
        <v>4861</v>
      </c>
      <c r="AT515" t="s">
        <v>4862</v>
      </c>
      <c r="AU515" s="7">
        <v>5</v>
      </c>
      <c r="AV515" t="s">
        <v>5159</v>
      </c>
      <c r="AZ515" t="s">
        <v>135</v>
      </c>
      <c r="BA515" t="s">
        <v>5738</v>
      </c>
      <c r="BG515" t="s">
        <v>136</v>
      </c>
      <c r="BI515" t="s">
        <v>5739</v>
      </c>
      <c r="BO515" t="s">
        <v>24911</v>
      </c>
      <c r="BP515" t="s">
        <v>24857</v>
      </c>
    </row>
    <row r="516" spans="1:68" x14ac:dyDescent="0.55000000000000004">
      <c r="A516" s="2" t="str">
        <f t="shared" si="73"/>
        <v>Punto de VentaPLAN 1 CUOTA PROTEGIDA</v>
      </c>
      <c r="B516" s="3">
        <f>VLOOKUP(A516,'[1]TARIFAS PRODUCTOS'!$C:$E,3,0)</f>
        <v>15120</v>
      </c>
      <c r="C516" s="6" t="str">
        <f t="shared" si="74"/>
        <v>JULIO</v>
      </c>
      <c r="D516" s="8" t="str">
        <f t="shared" si="75"/>
        <v>SÁBADO</v>
      </c>
      <c r="E516" s="9">
        <f t="shared" si="76"/>
        <v>4</v>
      </c>
      <c r="F516" s="14">
        <f t="shared" ca="1" si="77"/>
        <v>126</v>
      </c>
      <c r="G516" s="7">
        <v>3151481</v>
      </c>
      <c r="I516" t="s">
        <v>5720</v>
      </c>
      <c r="J516" t="s">
        <v>5396</v>
      </c>
      <c r="K516" t="s">
        <v>5250</v>
      </c>
      <c r="L516" t="s">
        <v>5250</v>
      </c>
      <c r="P516" t="s">
        <v>126</v>
      </c>
      <c r="Q516" t="s">
        <v>127</v>
      </c>
      <c r="R516" t="s">
        <v>128</v>
      </c>
      <c r="S516" t="s">
        <v>129</v>
      </c>
      <c r="T516" t="s">
        <v>139</v>
      </c>
      <c r="U516" t="s">
        <v>62</v>
      </c>
      <c r="V516" t="s">
        <v>5145</v>
      </c>
      <c r="W516" t="s">
        <v>5146</v>
      </c>
      <c r="X516" t="s">
        <v>5147</v>
      </c>
      <c r="Y516" t="s">
        <v>5251</v>
      </c>
      <c r="Z516" t="s">
        <v>5252</v>
      </c>
      <c r="AA516" t="s">
        <v>5253</v>
      </c>
      <c r="AB516" t="s">
        <v>5151</v>
      </c>
      <c r="AC516" t="s">
        <v>130</v>
      </c>
      <c r="AD516" t="s">
        <v>59</v>
      </c>
      <c r="AE516" t="s">
        <v>131</v>
      </c>
      <c r="AF516" t="s">
        <v>132</v>
      </c>
      <c r="AG516" t="s">
        <v>5152</v>
      </c>
      <c r="AH516" t="s">
        <v>5721</v>
      </c>
      <c r="AI516" t="s">
        <v>5722</v>
      </c>
      <c r="AJ516" t="s">
        <v>5723</v>
      </c>
      <c r="AK516" t="s">
        <v>5724</v>
      </c>
      <c r="AL516" t="s">
        <v>5725</v>
      </c>
      <c r="AM516" t="s">
        <v>5726</v>
      </c>
      <c r="AN516" t="s">
        <v>190</v>
      </c>
      <c r="AO516" t="s">
        <v>5722</v>
      </c>
      <c r="AP516" t="s">
        <v>149</v>
      </c>
      <c r="AQ516" s="7">
        <v>14000</v>
      </c>
      <c r="AR516" s="7">
        <v>0</v>
      </c>
      <c r="AS516" t="s">
        <v>4861</v>
      </c>
      <c r="AT516" t="s">
        <v>4862</v>
      </c>
      <c r="AU516" s="7">
        <v>5</v>
      </c>
      <c r="AV516" t="s">
        <v>5159</v>
      </c>
      <c r="AZ516" t="s">
        <v>135</v>
      </c>
      <c r="BA516" t="s">
        <v>5727</v>
      </c>
      <c r="BG516" t="s">
        <v>136</v>
      </c>
      <c r="BI516" t="s">
        <v>5728</v>
      </c>
      <c r="BO516" t="s">
        <v>24912</v>
      </c>
      <c r="BP516" t="s">
        <v>24857</v>
      </c>
    </row>
    <row r="517" spans="1:68" x14ac:dyDescent="0.55000000000000004">
      <c r="A517" s="2" t="str">
        <f t="shared" si="73"/>
        <v>Punto de VentaPLAN 1 CUOTA PROTEGIDA</v>
      </c>
      <c r="B517" s="3">
        <f>VLOOKUP(A517,'[1]TARIFAS PRODUCTOS'!$C:$E,3,0)</f>
        <v>15120</v>
      </c>
      <c r="C517" s="6" t="str">
        <f t="shared" si="74"/>
        <v>JULIO</v>
      </c>
      <c r="D517" s="8" t="str">
        <f t="shared" si="75"/>
        <v>JUEVES</v>
      </c>
      <c r="E517" s="9">
        <f t="shared" si="76"/>
        <v>2</v>
      </c>
      <c r="F517" s="14">
        <f t="shared" ca="1" si="77"/>
        <v>126</v>
      </c>
      <c r="G517" s="7">
        <v>3151203</v>
      </c>
      <c r="I517" t="s">
        <v>5740</v>
      </c>
      <c r="J517" t="s">
        <v>928</v>
      </c>
      <c r="K517" t="s">
        <v>5588</v>
      </c>
      <c r="L517" t="s">
        <v>5588</v>
      </c>
      <c r="P517" t="s">
        <v>126</v>
      </c>
      <c r="Q517" t="s">
        <v>127</v>
      </c>
      <c r="R517" t="s">
        <v>128</v>
      </c>
      <c r="S517" t="s">
        <v>129</v>
      </c>
      <c r="T517" t="s">
        <v>137</v>
      </c>
      <c r="U517" t="s">
        <v>57</v>
      </c>
      <c r="V517" t="s">
        <v>5145</v>
      </c>
      <c r="W517" t="s">
        <v>5146</v>
      </c>
      <c r="X517" t="s">
        <v>5147</v>
      </c>
      <c r="Y517" t="s">
        <v>5198</v>
      </c>
      <c r="Z517" t="s">
        <v>5199</v>
      </c>
      <c r="AA517" t="s">
        <v>5200</v>
      </c>
      <c r="AB517" t="s">
        <v>5151</v>
      </c>
      <c r="AC517" t="s">
        <v>130</v>
      </c>
      <c r="AD517" t="s">
        <v>59</v>
      </c>
      <c r="AE517" t="s">
        <v>131</v>
      </c>
      <c r="AF517" t="s">
        <v>132</v>
      </c>
      <c r="AG517" t="s">
        <v>5152</v>
      </c>
      <c r="AH517" t="s">
        <v>5741</v>
      </c>
      <c r="AI517" t="s">
        <v>5742</v>
      </c>
      <c r="AJ517" t="s">
        <v>5743</v>
      </c>
      <c r="AK517" t="s">
        <v>5744</v>
      </c>
      <c r="AL517" t="s">
        <v>5745</v>
      </c>
      <c r="AM517" t="s">
        <v>5746</v>
      </c>
      <c r="AN517" t="s">
        <v>190</v>
      </c>
      <c r="AP517" t="s">
        <v>138</v>
      </c>
      <c r="AQ517" s="7">
        <v>14000</v>
      </c>
      <c r="AR517" s="7">
        <v>0</v>
      </c>
      <c r="AS517" t="s">
        <v>4861</v>
      </c>
      <c r="AT517" t="s">
        <v>4862</v>
      </c>
      <c r="AU517" s="7">
        <v>5</v>
      </c>
      <c r="AV517" t="s">
        <v>5159</v>
      </c>
      <c r="AZ517" t="s">
        <v>135</v>
      </c>
      <c r="BA517" t="s">
        <v>5747</v>
      </c>
      <c r="BG517" t="s">
        <v>136</v>
      </c>
      <c r="BI517" t="s">
        <v>5748</v>
      </c>
      <c r="BO517" t="s">
        <v>24913</v>
      </c>
      <c r="BP517" t="s">
        <v>24873</v>
      </c>
    </row>
    <row r="518" spans="1:68" x14ac:dyDescent="0.55000000000000004">
      <c r="A518" s="2" t="str">
        <f t="shared" si="73"/>
        <v>Punto de VentaPLAN 1 CUOTA PROTEGIDA</v>
      </c>
      <c r="B518" s="3">
        <f>VLOOKUP(A518,'[1]TARIFAS PRODUCTOS'!$C:$E,3,0)</f>
        <v>15120</v>
      </c>
      <c r="C518" s="6" t="str">
        <f t="shared" si="74"/>
        <v>JULIO</v>
      </c>
      <c r="D518" s="8" t="str">
        <f t="shared" si="75"/>
        <v>SÁBADO</v>
      </c>
      <c r="E518" s="9">
        <f t="shared" si="76"/>
        <v>4</v>
      </c>
      <c r="F518" s="14">
        <f t="shared" ca="1" si="77"/>
        <v>126</v>
      </c>
      <c r="G518" s="7">
        <v>3151482</v>
      </c>
      <c r="I518" t="s">
        <v>5740</v>
      </c>
      <c r="J518" t="s">
        <v>5396</v>
      </c>
      <c r="K518" t="s">
        <v>5250</v>
      </c>
      <c r="L518" t="s">
        <v>5250</v>
      </c>
      <c r="P518" t="s">
        <v>126</v>
      </c>
      <c r="Q518" t="s">
        <v>127</v>
      </c>
      <c r="R518" t="s">
        <v>128</v>
      </c>
      <c r="S518" t="s">
        <v>129</v>
      </c>
      <c r="T518" t="s">
        <v>139</v>
      </c>
      <c r="U518" t="s">
        <v>62</v>
      </c>
      <c r="V518" t="s">
        <v>5145</v>
      </c>
      <c r="W518" t="s">
        <v>5146</v>
      </c>
      <c r="X518" t="s">
        <v>5147</v>
      </c>
      <c r="Y518" t="s">
        <v>5251</v>
      </c>
      <c r="Z518" t="s">
        <v>5252</v>
      </c>
      <c r="AA518" t="s">
        <v>5253</v>
      </c>
      <c r="AB518" t="s">
        <v>5151</v>
      </c>
      <c r="AC518" t="s">
        <v>130</v>
      </c>
      <c r="AD518" t="s">
        <v>59</v>
      </c>
      <c r="AE518" t="s">
        <v>131</v>
      </c>
      <c r="AF518" t="s">
        <v>132</v>
      </c>
      <c r="AG518" t="s">
        <v>5152</v>
      </c>
      <c r="AH518" t="s">
        <v>5749</v>
      </c>
      <c r="AI518" t="s">
        <v>5750</v>
      </c>
      <c r="AJ518" t="s">
        <v>5751</v>
      </c>
      <c r="AK518" t="s">
        <v>5752</v>
      </c>
      <c r="AL518" t="s">
        <v>5753</v>
      </c>
      <c r="AM518" t="s">
        <v>5754</v>
      </c>
      <c r="AN518" t="s">
        <v>190</v>
      </c>
      <c r="AO518" t="s">
        <v>5755</v>
      </c>
      <c r="AP518" t="s">
        <v>149</v>
      </c>
      <c r="AQ518" s="7">
        <v>14000</v>
      </c>
      <c r="AR518" s="7">
        <v>0</v>
      </c>
      <c r="AS518" t="s">
        <v>4861</v>
      </c>
      <c r="AT518" t="s">
        <v>4862</v>
      </c>
      <c r="AU518" s="7">
        <v>5</v>
      </c>
      <c r="AV518" t="s">
        <v>5159</v>
      </c>
      <c r="AZ518" t="s">
        <v>135</v>
      </c>
      <c r="BA518" t="s">
        <v>5756</v>
      </c>
      <c r="BG518" t="s">
        <v>136</v>
      </c>
      <c r="BI518" t="s">
        <v>5757</v>
      </c>
      <c r="BO518" t="s">
        <v>24914</v>
      </c>
      <c r="BP518" t="s">
        <v>24857</v>
      </c>
    </row>
    <row r="519" spans="1:68" x14ac:dyDescent="0.55000000000000004">
      <c r="A519" s="2" t="str">
        <f t="shared" si="73"/>
        <v>Punto de VentaPLAN 1 CUOTA PROTEGIDA</v>
      </c>
      <c r="B519" s="3">
        <f>VLOOKUP(A519,'[1]TARIFAS PRODUCTOS'!$C:$E,3,0)</f>
        <v>15120</v>
      </c>
      <c r="C519" s="6" t="str">
        <f t="shared" si="74"/>
        <v>JULIO</v>
      </c>
      <c r="D519" s="8" t="str">
        <f t="shared" si="75"/>
        <v>JUEVES</v>
      </c>
      <c r="E519" s="9">
        <f t="shared" si="76"/>
        <v>2</v>
      </c>
      <c r="F519" s="14">
        <f t="shared" ca="1" si="77"/>
        <v>126</v>
      </c>
      <c r="G519" s="7">
        <v>3151204</v>
      </c>
      <c r="I519" t="s">
        <v>5758</v>
      </c>
      <c r="J519" t="s">
        <v>928</v>
      </c>
      <c r="K519" t="s">
        <v>5588</v>
      </c>
      <c r="L519" t="s">
        <v>5588</v>
      </c>
      <c r="P519" t="s">
        <v>126</v>
      </c>
      <c r="Q519" t="s">
        <v>127</v>
      </c>
      <c r="R519" t="s">
        <v>128</v>
      </c>
      <c r="S519" t="s">
        <v>129</v>
      </c>
      <c r="T519" t="s">
        <v>137</v>
      </c>
      <c r="U519" t="s">
        <v>57</v>
      </c>
      <c r="V519" t="s">
        <v>5145</v>
      </c>
      <c r="W519" t="s">
        <v>5146</v>
      </c>
      <c r="X519" t="s">
        <v>5147</v>
      </c>
      <c r="Y519" t="s">
        <v>5759</v>
      </c>
      <c r="Z519" t="s">
        <v>5760</v>
      </c>
      <c r="AA519" t="s">
        <v>5761</v>
      </c>
      <c r="AB519" t="s">
        <v>5151</v>
      </c>
      <c r="AC519" t="s">
        <v>130</v>
      </c>
      <c r="AD519" t="s">
        <v>59</v>
      </c>
      <c r="AE519" t="s">
        <v>131</v>
      </c>
      <c r="AF519" t="s">
        <v>132</v>
      </c>
      <c r="AG519" t="s">
        <v>5152</v>
      </c>
      <c r="AH519" t="s">
        <v>5762</v>
      </c>
      <c r="AI519" t="s">
        <v>5763</v>
      </c>
      <c r="AJ519" t="s">
        <v>5764</v>
      </c>
      <c r="AK519" t="s">
        <v>5765</v>
      </c>
      <c r="AL519" t="s">
        <v>5766</v>
      </c>
      <c r="AM519" t="s">
        <v>5767</v>
      </c>
      <c r="AN519" t="s">
        <v>190</v>
      </c>
      <c r="AO519" t="s">
        <v>5768</v>
      </c>
      <c r="AP519" t="s">
        <v>138</v>
      </c>
      <c r="AQ519" s="7">
        <v>14000</v>
      </c>
      <c r="AR519" s="7">
        <v>0</v>
      </c>
      <c r="AS519" t="s">
        <v>4861</v>
      </c>
      <c r="AT519" t="s">
        <v>4862</v>
      </c>
      <c r="AU519" s="7">
        <v>5</v>
      </c>
      <c r="AV519" t="s">
        <v>5159</v>
      </c>
      <c r="AZ519" t="s">
        <v>135</v>
      </c>
      <c r="BA519" t="s">
        <v>5515</v>
      </c>
      <c r="BG519" t="s">
        <v>136</v>
      </c>
      <c r="BI519" t="s">
        <v>5769</v>
      </c>
      <c r="BO519" t="s">
        <v>24915</v>
      </c>
      <c r="BP519" t="s">
        <v>24857</v>
      </c>
    </row>
    <row r="520" spans="1:68" x14ac:dyDescent="0.55000000000000004">
      <c r="A520" s="2" t="str">
        <f t="shared" si="73"/>
        <v>Punto de VentaPLAN 1 CUOTA PROTEGIDA</v>
      </c>
      <c r="B520" s="3">
        <f>VLOOKUP(A520,'[1]TARIFAS PRODUCTOS'!$C:$E,3,0)</f>
        <v>15120</v>
      </c>
      <c r="C520" s="6" t="str">
        <f t="shared" si="74"/>
        <v>JULIO</v>
      </c>
      <c r="D520" s="8" t="str">
        <f t="shared" si="75"/>
        <v>SÁBADO</v>
      </c>
      <c r="E520" s="9">
        <f t="shared" si="76"/>
        <v>4</v>
      </c>
      <c r="F520" s="14">
        <f t="shared" ca="1" si="77"/>
        <v>126</v>
      </c>
      <c r="G520" s="7">
        <v>3151483</v>
      </c>
      <c r="I520" t="s">
        <v>5758</v>
      </c>
      <c r="J520" t="s">
        <v>5396</v>
      </c>
      <c r="K520" t="s">
        <v>5250</v>
      </c>
      <c r="L520" t="s">
        <v>5250</v>
      </c>
      <c r="P520" t="s">
        <v>126</v>
      </c>
      <c r="Q520" t="s">
        <v>127</v>
      </c>
      <c r="R520" t="s">
        <v>128</v>
      </c>
      <c r="S520" t="s">
        <v>129</v>
      </c>
      <c r="T520" t="s">
        <v>139</v>
      </c>
      <c r="U520" t="s">
        <v>62</v>
      </c>
      <c r="V520" t="s">
        <v>5145</v>
      </c>
      <c r="W520" t="s">
        <v>5146</v>
      </c>
      <c r="X520" t="s">
        <v>5147</v>
      </c>
      <c r="Y520" t="s">
        <v>5770</v>
      </c>
      <c r="Z520" t="s">
        <v>5771</v>
      </c>
      <c r="AA520" t="s">
        <v>5772</v>
      </c>
      <c r="AB520" t="s">
        <v>5151</v>
      </c>
      <c r="AC520" t="s">
        <v>130</v>
      </c>
      <c r="AD520" t="s">
        <v>59</v>
      </c>
      <c r="AE520" t="s">
        <v>131</v>
      </c>
      <c r="AF520" t="s">
        <v>132</v>
      </c>
      <c r="AG520" t="s">
        <v>5152</v>
      </c>
      <c r="AH520" t="s">
        <v>5773</v>
      </c>
      <c r="AI520" t="s">
        <v>5774</v>
      </c>
      <c r="AJ520" t="s">
        <v>5775</v>
      </c>
      <c r="AK520" t="s">
        <v>5776</v>
      </c>
      <c r="AL520" t="s">
        <v>5777</v>
      </c>
      <c r="AM520" t="s">
        <v>5778</v>
      </c>
      <c r="AN520" t="s">
        <v>190</v>
      </c>
      <c r="AP520" t="s">
        <v>149</v>
      </c>
      <c r="AQ520" s="7">
        <v>14000</v>
      </c>
      <c r="AR520" s="7">
        <v>0</v>
      </c>
      <c r="AS520" t="s">
        <v>4861</v>
      </c>
      <c r="AT520" t="s">
        <v>4862</v>
      </c>
      <c r="AU520" s="7">
        <v>5</v>
      </c>
      <c r="AV520" t="s">
        <v>5159</v>
      </c>
      <c r="AZ520" t="s">
        <v>135</v>
      </c>
      <c r="BA520" t="s">
        <v>5779</v>
      </c>
      <c r="BG520" t="s">
        <v>136</v>
      </c>
      <c r="BI520" t="s">
        <v>5780</v>
      </c>
      <c r="BO520" t="s">
        <v>24916</v>
      </c>
      <c r="BP520" t="s">
        <v>24857</v>
      </c>
    </row>
    <row r="521" spans="1:68" x14ac:dyDescent="0.55000000000000004">
      <c r="A521" s="2" t="str">
        <f t="shared" si="73"/>
        <v>Punto de VentaPLAN 1 CUOTA PROTEGIDA</v>
      </c>
      <c r="B521" s="3">
        <f>VLOOKUP(A521,'[1]TARIFAS PRODUCTOS'!$C:$E,3,0)</f>
        <v>15120</v>
      </c>
      <c r="C521" s="6" t="str">
        <f t="shared" si="74"/>
        <v>JULIO</v>
      </c>
      <c r="D521" s="8" t="str">
        <f t="shared" si="75"/>
        <v>JUEVES</v>
      </c>
      <c r="E521" s="9">
        <f t="shared" si="76"/>
        <v>2</v>
      </c>
      <c r="F521" s="14">
        <f t="shared" ca="1" si="77"/>
        <v>126</v>
      </c>
      <c r="G521" s="7">
        <v>3151205</v>
      </c>
      <c r="I521" t="s">
        <v>5781</v>
      </c>
      <c r="J521" t="s">
        <v>928</v>
      </c>
      <c r="K521" t="s">
        <v>5588</v>
      </c>
      <c r="L521" t="s">
        <v>5588</v>
      </c>
      <c r="P521" t="s">
        <v>126</v>
      </c>
      <c r="Q521" t="s">
        <v>127</v>
      </c>
      <c r="R521" t="s">
        <v>128</v>
      </c>
      <c r="S521" t="s">
        <v>129</v>
      </c>
      <c r="T521" t="s">
        <v>137</v>
      </c>
      <c r="U521" t="s">
        <v>57</v>
      </c>
      <c r="V521" t="s">
        <v>5174</v>
      </c>
      <c r="W521" t="s">
        <v>5175</v>
      </c>
      <c r="X521" t="s">
        <v>5176</v>
      </c>
      <c r="Y521" t="s">
        <v>5295</v>
      </c>
      <c r="Z521" t="s">
        <v>5296</v>
      </c>
      <c r="AA521" t="s">
        <v>5297</v>
      </c>
      <c r="AB521" t="s">
        <v>5151</v>
      </c>
      <c r="AC521" t="s">
        <v>130</v>
      </c>
      <c r="AD521" t="s">
        <v>59</v>
      </c>
      <c r="AE521" t="s">
        <v>131</v>
      </c>
      <c r="AF521" t="s">
        <v>132</v>
      </c>
      <c r="AG521" t="s">
        <v>5152</v>
      </c>
      <c r="AH521" t="s">
        <v>5790</v>
      </c>
      <c r="AI521" t="s">
        <v>5791</v>
      </c>
      <c r="AJ521" t="s">
        <v>5792</v>
      </c>
      <c r="AK521" t="s">
        <v>5793</v>
      </c>
      <c r="AL521" t="s">
        <v>5794</v>
      </c>
      <c r="AM521" t="s">
        <v>5795</v>
      </c>
      <c r="AN521" t="s">
        <v>190</v>
      </c>
      <c r="AP521" t="s">
        <v>138</v>
      </c>
      <c r="AQ521" s="7">
        <v>14000</v>
      </c>
      <c r="AR521" s="7">
        <v>0</v>
      </c>
      <c r="AS521" t="s">
        <v>4861</v>
      </c>
      <c r="AT521" t="s">
        <v>4862</v>
      </c>
      <c r="AU521" s="7">
        <v>5</v>
      </c>
      <c r="AV521" t="s">
        <v>5159</v>
      </c>
      <c r="AZ521" t="s">
        <v>135</v>
      </c>
      <c r="BA521" t="s">
        <v>5796</v>
      </c>
      <c r="BG521" t="s">
        <v>136</v>
      </c>
      <c r="BI521" t="s">
        <v>5797</v>
      </c>
      <c r="BO521" t="s">
        <v>24917</v>
      </c>
      <c r="BP521" t="s">
        <v>24857</v>
      </c>
    </row>
    <row r="522" spans="1:68" x14ac:dyDescent="0.55000000000000004">
      <c r="A522" s="2" t="str">
        <f t="shared" si="73"/>
        <v>Punto de VentaPLAN 1 CUOTA PROTEGIDA</v>
      </c>
      <c r="B522" s="3">
        <f>VLOOKUP(A522,'[1]TARIFAS PRODUCTOS'!$C:$E,3,0)</f>
        <v>15120</v>
      </c>
      <c r="C522" s="6" t="str">
        <f t="shared" si="74"/>
        <v>JULIO</v>
      </c>
      <c r="D522" s="8" t="str">
        <f t="shared" si="75"/>
        <v>SÁBADO</v>
      </c>
      <c r="E522" s="9">
        <f t="shared" si="76"/>
        <v>4</v>
      </c>
      <c r="F522" s="14">
        <f t="shared" ca="1" si="77"/>
        <v>126</v>
      </c>
      <c r="G522" s="7">
        <v>3151484</v>
      </c>
      <c r="I522" t="s">
        <v>5781</v>
      </c>
      <c r="J522" t="s">
        <v>5396</v>
      </c>
      <c r="K522" t="s">
        <v>5250</v>
      </c>
      <c r="L522" t="s">
        <v>5250</v>
      </c>
      <c r="P522" t="s">
        <v>126</v>
      </c>
      <c r="Q522" t="s">
        <v>127</v>
      </c>
      <c r="R522" t="s">
        <v>128</v>
      </c>
      <c r="S522" t="s">
        <v>129</v>
      </c>
      <c r="T522" t="s">
        <v>139</v>
      </c>
      <c r="U522" t="s">
        <v>62</v>
      </c>
      <c r="V522" t="s">
        <v>5145</v>
      </c>
      <c r="W522" t="s">
        <v>5146</v>
      </c>
      <c r="X522" t="s">
        <v>5147</v>
      </c>
      <c r="Y522" t="s">
        <v>5770</v>
      </c>
      <c r="Z522" t="s">
        <v>5771</v>
      </c>
      <c r="AA522" t="s">
        <v>5772</v>
      </c>
      <c r="AB522" t="s">
        <v>5151</v>
      </c>
      <c r="AC522" t="s">
        <v>130</v>
      </c>
      <c r="AD522" t="s">
        <v>59</v>
      </c>
      <c r="AE522" t="s">
        <v>131</v>
      </c>
      <c r="AF522" t="s">
        <v>132</v>
      </c>
      <c r="AG522" t="s">
        <v>5152</v>
      </c>
      <c r="AH522" t="s">
        <v>5782</v>
      </c>
      <c r="AI522" t="s">
        <v>5783</v>
      </c>
      <c r="AJ522" t="s">
        <v>5784</v>
      </c>
      <c r="AK522" t="s">
        <v>5785</v>
      </c>
      <c r="AL522" t="s">
        <v>5786</v>
      </c>
      <c r="AM522" t="s">
        <v>5787</v>
      </c>
      <c r="AN522" t="s">
        <v>190</v>
      </c>
      <c r="AP522" t="s">
        <v>149</v>
      </c>
      <c r="AQ522" s="7">
        <v>14000</v>
      </c>
      <c r="AR522" s="7">
        <v>0</v>
      </c>
      <c r="AS522" t="s">
        <v>4861</v>
      </c>
      <c r="AT522" t="s">
        <v>4862</v>
      </c>
      <c r="AU522" s="7">
        <v>5</v>
      </c>
      <c r="AV522" t="s">
        <v>5159</v>
      </c>
      <c r="AZ522" t="s">
        <v>135</v>
      </c>
      <c r="BA522" t="s">
        <v>5788</v>
      </c>
      <c r="BG522" t="s">
        <v>136</v>
      </c>
      <c r="BI522" t="s">
        <v>5789</v>
      </c>
      <c r="BO522" t="s">
        <v>24918</v>
      </c>
      <c r="BP522" t="s">
        <v>24857</v>
      </c>
    </row>
    <row r="523" spans="1:68" x14ac:dyDescent="0.55000000000000004">
      <c r="A523" s="2" t="str">
        <f t="shared" si="73"/>
        <v>Punto de VentaPLAN 1 CUOTA PROTEGIDA</v>
      </c>
      <c r="B523" s="3">
        <f>VLOOKUP(A523,'[1]TARIFAS PRODUCTOS'!$C:$E,3,0)</f>
        <v>15120</v>
      </c>
      <c r="C523" s="6" t="str">
        <f t="shared" si="74"/>
        <v>JULIO</v>
      </c>
      <c r="D523" s="8" t="str">
        <f t="shared" si="75"/>
        <v>JUEVES</v>
      </c>
      <c r="E523" s="9">
        <f t="shared" si="76"/>
        <v>2</v>
      </c>
      <c r="F523" s="14">
        <f t="shared" ca="1" si="77"/>
        <v>126</v>
      </c>
      <c r="G523" s="7">
        <v>3151206</v>
      </c>
      <c r="I523" t="s">
        <v>5798</v>
      </c>
      <c r="J523" t="s">
        <v>928</v>
      </c>
      <c r="K523" t="s">
        <v>5588</v>
      </c>
      <c r="L523" t="s">
        <v>5588</v>
      </c>
      <c r="P523" t="s">
        <v>126</v>
      </c>
      <c r="Q523" t="s">
        <v>127</v>
      </c>
      <c r="R523" t="s">
        <v>128</v>
      </c>
      <c r="S523" t="s">
        <v>129</v>
      </c>
      <c r="T523" t="s">
        <v>137</v>
      </c>
      <c r="U523" t="s">
        <v>57</v>
      </c>
      <c r="V523" t="s">
        <v>5145</v>
      </c>
      <c r="W523" t="s">
        <v>5146</v>
      </c>
      <c r="X523" t="s">
        <v>5147</v>
      </c>
      <c r="Y523" t="s">
        <v>5799</v>
      </c>
      <c r="Z523" t="s">
        <v>5800</v>
      </c>
      <c r="AA523" t="s">
        <v>5801</v>
      </c>
      <c r="AB523" t="s">
        <v>5151</v>
      </c>
      <c r="AC523" t="s">
        <v>130</v>
      </c>
      <c r="AD523" t="s">
        <v>59</v>
      </c>
      <c r="AE523" t="s">
        <v>131</v>
      </c>
      <c r="AF523" t="s">
        <v>132</v>
      </c>
      <c r="AG523" t="s">
        <v>5152</v>
      </c>
      <c r="AH523" t="s">
        <v>5802</v>
      </c>
      <c r="AI523" t="s">
        <v>5803</v>
      </c>
      <c r="AJ523" t="s">
        <v>5804</v>
      </c>
      <c r="AK523" t="s">
        <v>5805</v>
      </c>
      <c r="AL523" t="s">
        <v>5806</v>
      </c>
      <c r="AM523" t="s">
        <v>5807</v>
      </c>
      <c r="AN523" t="s">
        <v>190</v>
      </c>
      <c r="AO523" t="s">
        <v>5803</v>
      </c>
      <c r="AP523" t="s">
        <v>138</v>
      </c>
      <c r="AQ523" s="7">
        <v>14000</v>
      </c>
      <c r="AR523" s="7">
        <v>0</v>
      </c>
      <c r="AS523" t="s">
        <v>4861</v>
      </c>
      <c r="AT523" t="s">
        <v>4862</v>
      </c>
      <c r="AU523" s="7">
        <v>5</v>
      </c>
      <c r="AV523" t="s">
        <v>5159</v>
      </c>
      <c r="AZ523" t="s">
        <v>135</v>
      </c>
      <c r="BA523" t="s">
        <v>5808</v>
      </c>
      <c r="BG523" t="s">
        <v>136</v>
      </c>
      <c r="BI523" t="s">
        <v>5809</v>
      </c>
      <c r="BO523" t="s">
        <v>24919</v>
      </c>
      <c r="BP523" t="s">
        <v>24873</v>
      </c>
    </row>
    <row r="524" spans="1:68" x14ac:dyDescent="0.55000000000000004">
      <c r="A524" s="2" t="str">
        <f t="shared" si="73"/>
        <v>Punto de VentaPLAN 2 CUOTA PROTEGIDA</v>
      </c>
      <c r="B524" s="3">
        <f>VLOOKUP(A524,'[1]TARIFAS PRODUCTOS'!$C:$E,3,0)</f>
        <v>30240</v>
      </c>
      <c r="C524" s="6" t="str">
        <f t="shared" si="74"/>
        <v>JULIO</v>
      </c>
      <c r="D524" s="8" t="str">
        <f t="shared" si="75"/>
        <v>SÁBADO</v>
      </c>
      <c r="E524" s="9">
        <f t="shared" si="76"/>
        <v>4</v>
      </c>
      <c r="F524" s="14">
        <f t="shared" ca="1" si="77"/>
        <v>126</v>
      </c>
      <c r="G524" s="7">
        <v>3151485</v>
      </c>
      <c r="I524" t="s">
        <v>5798</v>
      </c>
      <c r="J524" t="s">
        <v>5396</v>
      </c>
      <c r="K524" t="s">
        <v>5250</v>
      </c>
      <c r="L524" t="s">
        <v>5250</v>
      </c>
      <c r="P524" t="s">
        <v>126</v>
      </c>
      <c r="Q524" t="s">
        <v>127</v>
      </c>
      <c r="R524" t="s">
        <v>128</v>
      </c>
      <c r="S524" t="s">
        <v>129</v>
      </c>
      <c r="T524" t="s">
        <v>139</v>
      </c>
      <c r="U524" t="s">
        <v>62</v>
      </c>
      <c r="V524" t="s">
        <v>5174</v>
      </c>
      <c r="W524" t="s">
        <v>5175</v>
      </c>
      <c r="X524" t="s">
        <v>5176</v>
      </c>
      <c r="Y524" t="s">
        <v>5810</v>
      </c>
      <c r="Z524" t="s">
        <v>5811</v>
      </c>
      <c r="AA524" t="s">
        <v>5812</v>
      </c>
      <c r="AB524" t="s">
        <v>5151</v>
      </c>
      <c r="AC524" t="s">
        <v>130</v>
      </c>
      <c r="AD524" t="s">
        <v>59</v>
      </c>
      <c r="AE524" t="s">
        <v>5386</v>
      </c>
      <c r="AF524" t="s">
        <v>5387</v>
      </c>
      <c r="AG524" t="s">
        <v>5152</v>
      </c>
      <c r="AH524" t="s">
        <v>5813</v>
      </c>
      <c r="AI524" t="s">
        <v>5814</v>
      </c>
      <c r="AJ524" t="s">
        <v>5815</v>
      </c>
      <c r="AK524" t="s">
        <v>5816</v>
      </c>
      <c r="AL524" t="s">
        <v>5817</v>
      </c>
      <c r="AM524" t="s">
        <v>5818</v>
      </c>
      <c r="AN524" t="s">
        <v>190</v>
      </c>
      <c r="AO524" t="s">
        <v>5814</v>
      </c>
      <c r="AP524" t="s">
        <v>149</v>
      </c>
      <c r="AQ524" s="7">
        <v>28000</v>
      </c>
      <c r="AR524" s="7">
        <v>0</v>
      </c>
      <c r="AS524" t="s">
        <v>4861</v>
      </c>
      <c r="AT524" t="s">
        <v>4862</v>
      </c>
      <c r="AU524" s="7">
        <v>5</v>
      </c>
      <c r="AV524" t="s">
        <v>5159</v>
      </c>
      <c r="AZ524" t="s">
        <v>135</v>
      </c>
      <c r="BA524" t="s">
        <v>5819</v>
      </c>
      <c r="BG524" t="s">
        <v>136</v>
      </c>
      <c r="BI524" t="s">
        <v>5820</v>
      </c>
      <c r="BO524" t="s">
        <v>24920</v>
      </c>
      <c r="BP524" t="s">
        <v>24873</v>
      </c>
    </row>
    <row r="525" spans="1:68" x14ac:dyDescent="0.55000000000000004">
      <c r="A525" s="2" t="str">
        <f t="shared" si="73"/>
        <v>Punto de VentaPLAN 2 CUOTA PROTEGIDA</v>
      </c>
      <c r="B525" s="3">
        <f>VLOOKUP(A525,'[1]TARIFAS PRODUCTOS'!$C:$E,3,0)</f>
        <v>30240</v>
      </c>
      <c r="C525" s="6" t="str">
        <f t="shared" si="74"/>
        <v>JULIO</v>
      </c>
      <c r="D525" s="8" t="str">
        <f t="shared" si="75"/>
        <v>JUEVES</v>
      </c>
      <c r="E525" s="9">
        <f t="shared" si="76"/>
        <v>2</v>
      </c>
      <c r="F525" s="14">
        <f t="shared" ca="1" si="77"/>
        <v>126</v>
      </c>
      <c r="G525" s="7">
        <v>3151207</v>
      </c>
      <c r="I525" t="s">
        <v>5821</v>
      </c>
      <c r="J525" t="s">
        <v>928</v>
      </c>
      <c r="K525" t="s">
        <v>5588</v>
      </c>
      <c r="L525" t="s">
        <v>5588</v>
      </c>
      <c r="P525" t="s">
        <v>126</v>
      </c>
      <c r="Q525" t="s">
        <v>127</v>
      </c>
      <c r="R525" t="s">
        <v>128</v>
      </c>
      <c r="S525" t="s">
        <v>129</v>
      </c>
      <c r="T525" t="s">
        <v>137</v>
      </c>
      <c r="U525" t="s">
        <v>57</v>
      </c>
      <c r="V525" t="s">
        <v>5145</v>
      </c>
      <c r="W525" t="s">
        <v>5146</v>
      </c>
      <c r="X525" t="s">
        <v>5147</v>
      </c>
      <c r="Y525" t="s">
        <v>5198</v>
      </c>
      <c r="Z525" t="s">
        <v>5199</v>
      </c>
      <c r="AA525" t="s">
        <v>5200</v>
      </c>
      <c r="AB525" t="s">
        <v>5151</v>
      </c>
      <c r="AC525" t="s">
        <v>130</v>
      </c>
      <c r="AD525" t="s">
        <v>59</v>
      </c>
      <c r="AE525" t="s">
        <v>5386</v>
      </c>
      <c r="AF525" t="s">
        <v>5387</v>
      </c>
      <c r="AG525" t="s">
        <v>5152</v>
      </c>
      <c r="AH525" t="s">
        <v>5822</v>
      </c>
      <c r="AI525" t="s">
        <v>5823</v>
      </c>
      <c r="AJ525" t="s">
        <v>5824</v>
      </c>
      <c r="AK525" t="s">
        <v>5825</v>
      </c>
      <c r="AL525" t="s">
        <v>5826</v>
      </c>
      <c r="AM525" t="s">
        <v>5827</v>
      </c>
      <c r="AN525" t="s">
        <v>190</v>
      </c>
      <c r="AP525" t="s">
        <v>138</v>
      </c>
      <c r="AQ525" s="7">
        <v>28000</v>
      </c>
      <c r="AR525" s="7">
        <v>0</v>
      </c>
      <c r="AS525" t="s">
        <v>4861</v>
      </c>
      <c r="AT525" t="s">
        <v>4862</v>
      </c>
      <c r="AU525" s="7">
        <v>5</v>
      </c>
      <c r="AV525" t="s">
        <v>5159</v>
      </c>
      <c r="AZ525" t="s">
        <v>135</v>
      </c>
      <c r="BA525" t="s">
        <v>5828</v>
      </c>
      <c r="BG525" t="s">
        <v>136</v>
      </c>
      <c r="BI525" t="s">
        <v>5829</v>
      </c>
      <c r="BO525" t="s">
        <v>24921</v>
      </c>
      <c r="BP525" t="s">
        <v>24857</v>
      </c>
    </row>
    <row r="526" spans="1:68" x14ac:dyDescent="0.55000000000000004">
      <c r="A526" s="2" t="str">
        <f t="shared" si="73"/>
        <v>Punto de VentaPLAN 1 CUOTA PROTEGIDA</v>
      </c>
      <c r="B526" s="3">
        <f>VLOOKUP(A526,'[1]TARIFAS PRODUCTOS'!$C:$E,3,0)</f>
        <v>15120</v>
      </c>
      <c r="C526" s="6" t="str">
        <f t="shared" si="74"/>
        <v>JULIO</v>
      </c>
      <c r="D526" s="8" t="str">
        <f t="shared" si="75"/>
        <v>SÁBADO</v>
      </c>
      <c r="E526" s="9">
        <f t="shared" si="76"/>
        <v>4</v>
      </c>
      <c r="F526" s="14">
        <f t="shared" ca="1" si="77"/>
        <v>126</v>
      </c>
      <c r="G526" s="7">
        <v>3151486</v>
      </c>
      <c r="I526" t="s">
        <v>5821</v>
      </c>
      <c r="J526" t="s">
        <v>5396</v>
      </c>
      <c r="K526" t="s">
        <v>5250</v>
      </c>
      <c r="L526" t="s">
        <v>5250</v>
      </c>
      <c r="P526" t="s">
        <v>126</v>
      </c>
      <c r="Q526" t="s">
        <v>127</v>
      </c>
      <c r="R526" t="s">
        <v>128</v>
      </c>
      <c r="S526" t="s">
        <v>129</v>
      </c>
      <c r="T526" t="s">
        <v>139</v>
      </c>
      <c r="U526" t="s">
        <v>62</v>
      </c>
      <c r="V526" t="s">
        <v>5145</v>
      </c>
      <c r="W526" t="s">
        <v>5146</v>
      </c>
      <c r="X526" t="s">
        <v>5147</v>
      </c>
      <c r="Y526" t="s">
        <v>5327</v>
      </c>
      <c r="Z526" t="s">
        <v>5328</v>
      </c>
      <c r="AA526" t="s">
        <v>5329</v>
      </c>
      <c r="AB526" t="s">
        <v>5151</v>
      </c>
      <c r="AC526" t="s">
        <v>130</v>
      </c>
      <c r="AD526" t="s">
        <v>59</v>
      </c>
      <c r="AE526" t="s">
        <v>131</v>
      </c>
      <c r="AF526" t="s">
        <v>132</v>
      </c>
      <c r="AG526" t="s">
        <v>5152</v>
      </c>
      <c r="AH526" t="s">
        <v>5830</v>
      </c>
      <c r="AI526" t="s">
        <v>5831</v>
      </c>
      <c r="AJ526" t="s">
        <v>5832</v>
      </c>
      <c r="AK526" t="s">
        <v>5833</v>
      </c>
      <c r="AL526" t="s">
        <v>5834</v>
      </c>
      <c r="AM526" t="s">
        <v>5835</v>
      </c>
      <c r="AN526" t="s">
        <v>190</v>
      </c>
      <c r="AP526" t="s">
        <v>149</v>
      </c>
      <c r="AQ526" s="7">
        <v>14000</v>
      </c>
      <c r="AR526" s="7">
        <v>0</v>
      </c>
      <c r="AS526" t="s">
        <v>4861</v>
      </c>
      <c r="AT526" t="s">
        <v>4862</v>
      </c>
      <c r="AU526" s="7">
        <v>5</v>
      </c>
      <c r="AV526" t="s">
        <v>5159</v>
      </c>
      <c r="AZ526" t="s">
        <v>135</v>
      </c>
      <c r="BA526" t="s">
        <v>5836</v>
      </c>
      <c r="BG526" t="s">
        <v>136</v>
      </c>
      <c r="BI526" t="s">
        <v>5837</v>
      </c>
      <c r="BO526" t="s">
        <v>24922</v>
      </c>
      <c r="BP526" t="s">
        <v>24857</v>
      </c>
    </row>
    <row r="527" spans="1:68" x14ac:dyDescent="0.55000000000000004">
      <c r="A527" s="2" t="str">
        <f t="shared" si="73"/>
        <v>Punto de VentaPLAN 1 CUOTA PROTEGIDA</v>
      </c>
      <c r="B527" s="3">
        <f>VLOOKUP(A527,'[1]TARIFAS PRODUCTOS'!$C:$E,3,0)</f>
        <v>15120</v>
      </c>
      <c r="C527" s="6" t="str">
        <f t="shared" si="74"/>
        <v>JULIO</v>
      </c>
      <c r="D527" s="8" t="str">
        <f t="shared" si="75"/>
        <v>JUEVES</v>
      </c>
      <c r="E527" s="9">
        <f t="shared" si="76"/>
        <v>2</v>
      </c>
      <c r="F527" s="14">
        <f t="shared" ca="1" si="77"/>
        <v>126</v>
      </c>
      <c r="G527" s="7">
        <v>3151208</v>
      </c>
      <c r="I527" t="s">
        <v>5838</v>
      </c>
      <c r="J527" t="s">
        <v>928</v>
      </c>
      <c r="K527" t="s">
        <v>5588</v>
      </c>
      <c r="L527" t="s">
        <v>5588</v>
      </c>
      <c r="P527" t="s">
        <v>126</v>
      </c>
      <c r="Q527" t="s">
        <v>127</v>
      </c>
      <c r="R527" t="s">
        <v>128</v>
      </c>
      <c r="S527" t="s">
        <v>129</v>
      </c>
      <c r="T527" t="s">
        <v>137</v>
      </c>
      <c r="U527" t="s">
        <v>57</v>
      </c>
      <c r="V527" t="s">
        <v>5145</v>
      </c>
      <c r="W527" t="s">
        <v>5146</v>
      </c>
      <c r="X527" t="s">
        <v>5147</v>
      </c>
      <c r="Y527" t="s">
        <v>5759</v>
      </c>
      <c r="Z527" t="s">
        <v>5760</v>
      </c>
      <c r="AA527" t="s">
        <v>5761</v>
      </c>
      <c r="AB527" t="s">
        <v>5151</v>
      </c>
      <c r="AC527" t="s">
        <v>130</v>
      </c>
      <c r="AD527" t="s">
        <v>59</v>
      </c>
      <c r="AE527" t="s">
        <v>131</v>
      </c>
      <c r="AF527" t="s">
        <v>132</v>
      </c>
      <c r="AG527" t="s">
        <v>5152</v>
      </c>
      <c r="AH527" t="s">
        <v>5847</v>
      </c>
      <c r="AI527" t="s">
        <v>5848</v>
      </c>
      <c r="AJ527" t="s">
        <v>5849</v>
      </c>
      <c r="AK527" t="s">
        <v>5850</v>
      </c>
      <c r="AL527" t="s">
        <v>5851</v>
      </c>
      <c r="AM527" t="s">
        <v>5852</v>
      </c>
      <c r="AN527" t="s">
        <v>190</v>
      </c>
      <c r="AP527" t="s">
        <v>138</v>
      </c>
      <c r="AQ527" s="7">
        <v>14000</v>
      </c>
      <c r="AR527" s="7">
        <v>0</v>
      </c>
      <c r="AS527" t="s">
        <v>4861</v>
      </c>
      <c r="AT527" t="s">
        <v>4862</v>
      </c>
      <c r="AU527" s="7">
        <v>5</v>
      </c>
      <c r="AV527" t="s">
        <v>5159</v>
      </c>
      <c r="AZ527" t="s">
        <v>135</v>
      </c>
      <c r="BA527" t="s">
        <v>613</v>
      </c>
      <c r="BG527" t="s">
        <v>136</v>
      </c>
      <c r="BI527" t="s">
        <v>5853</v>
      </c>
      <c r="BO527" t="s">
        <v>24923</v>
      </c>
      <c r="BP527" t="s">
        <v>24857</v>
      </c>
    </row>
    <row r="528" spans="1:68" x14ac:dyDescent="0.55000000000000004">
      <c r="A528" s="2" t="str">
        <f t="shared" si="73"/>
        <v>Punto de VentaPLAN 1 CUOTA PROTEGIDA</v>
      </c>
      <c r="B528" s="3">
        <f>VLOOKUP(A528,'[1]TARIFAS PRODUCTOS'!$C:$E,3,0)</f>
        <v>15120</v>
      </c>
      <c r="C528" s="6" t="str">
        <f t="shared" si="74"/>
        <v>JULIO</v>
      </c>
      <c r="D528" s="8" t="str">
        <f t="shared" si="75"/>
        <v>SÁBADO</v>
      </c>
      <c r="E528" s="9">
        <f t="shared" si="76"/>
        <v>4</v>
      </c>
      <c r="F528" s="14">
        <f t="shared" ca="1" si="77"/>
        <v>126</v>
      </c>
      <c r="G528" s="7">
        <v>3151487</v>
      </c>
      <c r="I528" t="s">
        <v>5838</v>
      </c>
      <c r="J528" t="s">
        <v>5396</v>
      </c>
      <c r="K528" t="s">
        <v>5250</v>
      </c>
      <c r="L528" t="s">
        <v>5250</v>
      </c>
      <c r="P528" t="s">
        <v>126</v>
      </c>
      <c r="Q528" t="s">
        <v>127</v>
      </c>
      <c r="R528" t="s">
        <v>128</v>
      </c>
      <c r="S528" t="s">
        <v>129</v>
      </c>
      <c r="T528" t="s">
        <v>139</v>
      </c>
      <c r="U528" t="s">
        <v>62</v>
      </c>
      <c r="V528" t="s">
        <v>5145</v>
      </c>
      <c r="W528" t="s">
        <v>5146</v>
      </c>
      <c r="X528" t="s">
        <v>5147</v>
      </c>
      <c r="Y528" t="s">
        <v>5198</v>
      </c>
      <c r="Z528" t="s">
        <v>5199</v>
      </c>
      <c r="AA528" t="s">
        <v>5200</v>
      </c>
      <c r="AB528" t="s">
        <v>5151</v>
      </c>
      <c r="AC528" t="s">
        <v>130</v>
      </c>
      <c r="AD528" t="s">
        <v>59</v>
      </c>
      <c r="AE528" t="s">
        <v>131</v>
      </c>
      <c r="AF528" t="s">
        <v>132</v>
      </c>
      <c r="AG528" t="s">
        <v>5152</v>
      </c>
      <c r="AH528" t="s">
        <v>5839</v>
      </c>
      <c r="AI528" t="s">
        <v>5840</v>
      </c>
      <c r="AJ528" t="s">
        <v>5841</v>
      </c>
      <c r="AK528" t="s">
        <v>5842</v>
      </c>
      <c r="AL528" t="s">
        <v>5843</v>
      </c>
      <c r="AM528" t="s">
        <v>5844</v>
      </c>
      <c r="AN528" t="s">
        <v>190</v>
      </c>
      <c r="AO528" t="s">
        <v>5840</v>
      </c>
      <c r="AP528" t="s">
        <v>149</v>
      </c>
      <c r="AQ528" s="7">
        <v>14000</v>
      </c>
      <c r="AR528" s="7">
        <v>0</v>
      </c>
      <c r="AS528" t="s">
        <v>4861</v>
      </c>
      <c r="AT528" t="s">
        <v>4862</v>
      </c>
      <c r="AU528" s="7">
        <v>5</v>
      </c>
      <c r="AV528" t="s">
        <v>5159</v>
      </c>
      <c r="AZ528" t="s">
        <v>135</v>
      </c>
      <c r="BA528" t="s">
        <v>5845</v>
      </c>
      <c r="BG528" t="s">
        <v>136</v>
      </c>
      <c r="BI528" t="s">
        <v>5846</v>
      </c>
      <c r="BO528" t="s">
        <v>24924</v>
      </c>
      <c r="BP528" t="s">
        <v>24873</v>
      </c>
    </row>
    <row r="529" spans="1:68" x14ac:dyDescent="0.55000000000000004">
      <c r="A529" s="2" t="str">
        <f t="shared" si="73"/>
        <v>Punto de VentaPLAN 1 CUOTA PROTEGIDA</v>
      </c>
      <c r="B529" s="3">
        <f>VLOOKUP(A529,'[1]TARIFAS PRODUCTOS'!$C:$E,3,0)</f>
        <v>15120</v>
      </c>
      <c r="C529" s="6" t="str">
        <f t="shared" si="74"/>
        <v>JULIO</v>
      </c>
      <c r="D529" s="8" t="str">
        <f t="shared" si="75"/>
        <v>JUEVES</v>
      </c>
      <c r="E529" s="9">
        <f t="shared" si="76"/>
        <v>2</v>
      </c>
      <c r="F529" s="14">
        <f t="shared" ca="1" si="77"/>
        <v>126</v>
      </c>
      <c r="G529" s="7">
        <v>3151209</v>
      </c>
      <c r="I529" t="s">
        <v>5854</v>
      </c>
      <c r="J529" t="s">
        <v>928</v>
      </c>
      <c r="K529" t="s">
        <v>5588</v>
      </c>
      <c r="L529" t="s">
        <v>5588</v>
      </c>
      <c r="P529" t="s">
        <v>126</v>
      </c>
      <c r="Q529" t="s">
        <v>127</v>
      </c>
      <c r="R529" t="s">
        <v>128</v>
      </c>
      <c r="S529" t="s">
        <v>129</v>
      </c>
      <c r="T529" t="s">
        <v>137</v>
      </c>
      <c r="U529" t="s">
        <v>57</v>
      </c>
      <c r="V529" t="s">
        <v>5174</v>
      </c>
      <c r="W529" t="s">
        <v>5175</v>
      </c>
      <c r="X529" t="s">
        <v>5176</v>
      </c>
      <c r="Y529" t="s">
        <v>5678</v>
      </c>
      <c r="Z529" t="s">
        <v>5679</v>
      </c>
      <c r="AA529" t="s">
        <v>5680</v>
      </c>
      <c r="AB529" t="s">
        <v>5151</v>
      </c>
      <c r="AC529" t="s">
        <v>130</v>
      </c>
      <c r="AD529" t="s">
        <v>59</v>
      </c>
      <c r="AE529" t="s">
        <v>131</v>
      </c>
      <c r="AF529" t="s">
        <v>132</v>
      </c>
      <c r="AG529" t="s">
        <v>5152</v>
      </c>
      <c r="AH529" t="s">
        <v>5866</v>
      </c>
      <c r="AI529" t="s">
        <v>5867</v>
      </c>
      <c r="AJ529" t="s">
        <v>5868</v>
      </c>
      <c r="AK529" t="s">
        <v>5869</v>
      </c>
      <c r="AL529" t="s">
        <v>5870</v>
      </c>
      <c r="AM529" t="s">
        <v>5871</v>
      </c>
      <c r="AN529" t="s">
        <v>190</v>
      </c>
      <c r="AP529" t="s">
        <v>138</v>
      </c>
      <c r="AQ529" s="7">
        <v>14000</v>
      </c>
      <c r="AR529" s="7">
        <v>0</v>
      </c>
      <c r="AS529" t="s">
        <v>4861</v>
      </c>
      <c r="AT529" t="s">
        <v>4862</v>
      </c>
      <c r="AU529" s="7">
        <v>5</v>
      </c>
      <c r="AV529" t="s">
        <v>5159</v>
      </c>
      <c r="AZ529" t="s">
        <v>135</v>
      </c>
      <c r="BA529" t="s">
        <v>5872</v>
      </c>
      <c r="BG529" t="s">
        <v>136</v>
      </c>
      <c r="BI529" t="s">
        <v>5873</v>
      </c>
      <c r="BO529" t="s">
        <v>24925</v>
      </c>
      <c r="BP529" t="s">
        <v>24857</v>
      </c>
    </row>
    <row r="530" spans="1:68" x14ac:dyDescent="0.55000000000000004">
      <c r="A530" s="2" t="str">
        <f t="shared" si="73"/>
        <v>Punto de VentaPLAN 1 CUOTA PROTEGIDA</v>
      </c>
      <c r="B530" s="3">
        <f>VLOOKUP(A530,'[1]TARIFAS PRODUCTOS'!$C:$E,3,0)</f>
        <v>15120</v>
      </c>
      <c r="C530" s="6" t="str">
        <f t="shared" si="74"/>
        <v>JULIO</v>
      </c>
      <c r="D530" s="8" t="str">
        <f t="shared" si="75"/>
        <v>SÁBADO</v>
      </c>
      <c r="E530" s="9">
        <f t="shared" si="76"/>
        <v>4</v>
      </c>
      <c r="F530" s="14">
        <f t="shared" ca="1" si="77"/>
        <v>126</v>
      </c>
      <c r="G530" s="7">
        <v>3151488</v>
      </c>
      <c r="I530" t="s">
        <v>5854</v>
      </c>
      <c r="J530" t="s">
        <v>5396</v>
      </c>
      <c r="K530" t="s">
        <v>5250</v>
      </c>
      <c r="L530" t="s">
        <v>5250</v>
      </c>
      <c r="P530" t="s">
        <v>126</v>
      </c>
      <c r="Q530" t="s">
        <v>127</v>
      </c>
      <c r="R530" t="s">
        <v>128</v>
      </c>
      <c r="S530" t="s">
        <v>129</v>
      </c>
      <c r="T530" t="s">
        <v>139</v>
      </c>
      <c r="U530" t="s">
        <v>62</v>
      </c>
      <c r="V530" t="s">
        <v>5145</v>
      </c>
      <c r="W530" t="s">
        <v>5146</v>
      </c>
      <c r="X530" t="s">
        <v>5147</v>
      </c>
      <c r="Y530" t="s">
        <v>5855</v>
      </c>
      <c r="Z530" t="s">
        <v>5856</v>
      </c>
      <c r="AA530" t="s">
        <v>5857</v>
      </c>
      <c r="AB530" t="s">
        <v>5151</v>
      </c>
      <c r="AC530" t="s">
        <v>130</v>
      </c>
      <c r="AD530" t="s">
        <v>59</v>
      </c>
      <c r="AE530" t="s">
        <v>131</v>
      </c>
      <c r="AF530" t="s">
        <v>132</v>
      </c>
      <c r="AG530" t="s">
        <v>5152</v>
      </c>
      <c r="AH530" t="s">
        <v>5858</v>
      </c>
      <c r="AI530" t="s">
        <v>5859</v>
      </c>
      <c r="AJ530" t="s">
        <v>5860</v>
      </c>
      <c r="AK530" t="s">
        <v>5861</v>
      </c>
      <c r="AL530" t="s">
        <v>5862</v>
      </c>
      <c r="AM530" t="s">
        <v>5863</v>
      </c>
      <c r="AN530" t="s">
        <v>190</v>
      </c>
      <c r="AP530" t="s">
        <v>149</v>
      </c>
      <c r="AQ530" s="7">
        <v>14000</v>
      </c>
      <c r="AR530" s="7">
        <v>0</v>
      </c>
      <c r="AS530" t="s">
        <v>4861</v>
      </c>
      <c r="AT530" t="s">
        <v>4862</v>
      </c>
      <c r="AU530" s="7">
        <v>5</v>
      </c>
      <c r="AV530" t="s">
        <v>5159</v>
      </c>
      <c r="AZ530" t="s">
        <v>135</v>
      </c>
      <c r="BA530" t="s">
        <v>5864</v>
      </c>
      <c r="BG530" t="s">
        <v>136</v>
      </c>
      <c r="BI530" t="s">
        <v>5865</v>
      </c>
      <c r="BO530" t="s">
        <v>24926</v>
      </c>
      <c r="BP530" t="s">
        <v>24857</v>
      </c>
    </row>
    <row r="531" spans="1:68" x14ac:dyDescent="0.55000000000000004">
      <c r="A531" s="2" t="str">
        <f t="shared" si="73"/>
        <v>Punto de VentaPLAN 1 CUOTA PROTEGIDA</v>
      </c>
      <c r="B531" s="3">
        <f>VLOOKUP(A531,'[1]TARIFAS PRODUCTOS'!$C:$E,3,0)</f>
        <v>15120</v>
      </c>
      <c r="C531" s="6" t="str">
        <f t="shared" si="74"/>
        <v>JULIO</v>
      </c>
      <c r="D531" s="8" t="str">
        <f t="shared" si="75"/>
        <v>JUEVES</v>
      </c>
      <c r="E531" s="9">
        <f t="shared" si="76"/>
        <v>2</v>
      </c>
      <c r="F531" s="14">
        <f t="shared" ca="1" si="77"/>
        <v>126</v>
      </c>
      <c r="G531" s="7">
        <v>3151210</v>
      </c>
      <c r="I531" t="s">
        <v>5874</v>
      </c>
      <c r="J531" t="s">
        <v>928</v>
      </c>
      <c r="K531" t="s">
        <v>5588</v>
      </c>
      <c r="L531" t="s">
        <v>5588</v>
      </c>
      <c r="P531" t="s">
        <v>126</v>
      </c>
      <c r="Q531" t="s">
        <v>127</v>
      </c>
      <c r="R531" t="s">
        <v>128</v>
      </c>
      <c r="S531" t="s">
        <v>129</v>
      </c>
      <c r="T531" t="s">
        <v>137</v>
      </c>
      <c r="U531" t="s">
        <v>57</v>
      </c>
      <c r="V531" t="s">
        <v>5174</v>
      </c>
      <c r="W531" t="s">
        <v>5175</v>
      </c>
      <c r="X531" t="s">
        <v>5176</v>
      </c>
      <c r="Y531" t="s">
        <v>5691</v>
      </c>
      <c r="Z531" t="s">
        <v>5692</v>
      </c>
      <c r="AA531" t="s">
        <v>5693</v>
      </c>
      <c r="AB531" t="s">
        <v>5151</v>
      </c>
      <c r="AC531" t="s">
        <v>130</v>
      </c>
      <c r="AD531" t="s">
        <v>59</v>
      </c>
      <c r="AE531" t="s">
        <v>131</v>
      </c>
      <c r="AF531" t="s">
        <v>132</v>
      </c>
      <c r="AG531" t="s">
        <v>5152</v>
      </c>
      <c r="AH531" t="s">
        <v>5875</v>
      </c>
      <c r="AI531" t="s">
        <v>5876</v>
      </c>
      <c r="AJ531" t="s">
        <v>5877</v>
      </c>
      <c r="AK531" t="s">
        <v>5878</v>
      </c>
      <c r="AL531" t="s">
        <v>5879</v>
      </c>
      <c r="AM531" t="s">
        <v>5880</v>
      </c>
      <c r="AN531" t="s">
        <v>190</v>
      </c>
      <c r="AO531" t="s">
        <v>5881</v>
      </c>
      <c r="AP531" t="s">
        <v>138</v>
      </c>
      <c r="AQ531" s="7">
        <v>14000</v>
      </c>
      <c r="AR531" s="7">
        <v>0</v>
      </c>
      <c r="AS531" t="s">
        <v>4861</v>
      </c>
      <c r="AT531" t="s">
        <v>4862</v>
      </c>
      <c r="AU531" s="7">
        <v>5</v>
      </c>
      <c r="AV531" t="s">
        <v>5159</v>
      </c>
      <c r="AZ531" t="s">
        <v>135</v>
      </c>
      <c r="BA531" t="s">
        <v>5882</v>
      </c>
      <c r="BG531" t="s">
        <v>136</v>
      </c>
      <c r="BI531" t="s">
        <v>5883</v>
      </c>
      <c r="BO531" t="s">
        <v>24927</v>
      </c>
      <c r="BP531" t="s">
        <v>24857</v>
      </c>
    </row>
    <row r="532" spans="1:68" x14ac:dyDescent="0.55000000000000004">
      <c r="A532" s="2" t="str">
        <f t="shared" si="73"/>
        <v>Punto de VentaPLAN 1 CUOTA PROTEGIDA</v>
      </c>
      <c r="B532" s="3">
        <f>VLOOKUP(A532,'[1]TARIFAS PRODUCTOS'!$C:$E,3,0)</f>
        <v>15120</v>
      </c>
      <c r="C532" s="6" t="str">
        <f t="shared" si="74"/>
        <v>JULIO</v>
      </c>
      <c r="D532" s="8" t="str">
        <f t="shared" si="75"/>
        <v>SÁBADO</v>
      </c>
      <c r="E532" s="9">
        <f t="shared" si="76"/>
        <v>4</v>
      </c>
      <c r="F532" s="14">
        <f t="shared" ca="1" si="77"/>
        <v>126</v>
      </c>
      <c r="G532" s="7">
        <v>3151489</v>
      </c>
      <c r="I532" t="s">
        <v>5874</v>
      </c>
      <c r="J532" t="s">
        <v>5396</v>
      </c>
      <c r="K532" t="s">
        <v>5250</v>
      </c>
      <c r="L532" t="s">
        <v>5250</v>
      </c>
      <c r="P532" t="s">
        <v>126</v>
      </c>
      <c r="Q532" t="s">
        <v>127</v>
      </c>
      <c r="R532" t="s">
        <v>128</v>
      </c>
      <c r="S532" t="s">
        <v>129</v>
      </c>
      <c r="T532" t="s">
        <v>139</v>
      </c>
      <c r="U532" t="s">
        <v>62</v>
      </c>
      <c r="V532" t="s">
        <v>5145</v>
      </c>
      <c r="W532" t="s">
        <v>5146</v>
      </c>
      <c r="X532" t="s">
        <v>5147</v>
      </c>
      <c r="Y532" t="s">
        <v>5327</v>
      </c>
      <c r="Z532" t="s">
        <v>5328</v>
      </c>
      <c r="AA532" t="s">
        <v>5329</v>
      </c>
      <c r="AB532" t="s">
        <v>5151</v>
      </c>
      <c r="AC532" t="s">
        <v>130</v>
      </c>
      <c r="AD532" t="s">
        <v>59</v>
      </c>
      <c r="AE532" t="s">
        <v>131</v>
      </c>
      <c r="AF532" t="s">
        <v>132</v>
      </c>
      <c r="AG532" t="s">
        <v>5152</v>
      </c>
      <c r="AH532" t="s">
        <v>5884</v>
      </c>
      <c r="AI532" t="s">
        <v>5885</v>
      </c>
      <c r="AJ532" t="s">
        <v>5886</v>
      </c>
      <c r="AK532" t="s">
        <v>5887</v>
      </c>
      <c r="AL532" t="s">
        <v>5888</v>
      </c>
      <c r="AM532" t="s">
        <v>5889</v>
      </c>
      <c r="AN532" t="s">
        <v>190</v>
      </c>
      <c r="AP532" t="s">
        <v>149</v>
      </c>
      <c r="AQ532" s="7">
        <v>14000</v>
      </c>
      <c r="AR532" s="7">
        <v>0</v>
      </c>
      <c r="AS532" t="s">
        <v>4861</v>
      </c>
      <c r="AT532" t="s">
        <v>4862</v>
      </c>
      <c r="AU532" s="7">
        <v>5</v>
      </c>
      <c r="AV532" t="s">
        <v>5159</v>
      </c>
      <c r="AZ532" t="s">
        <v>135</v>
      </c>
      <c r="BA532" t="s">
        <v>5890</v>
      </c>
      <c r="BG532" t="s">
        <v>136</v>
      </c>
      <c r="BI532" t="s">
        <v>5891</v>
      </c>
      <c r="BO532" t="s">
        <v>24928</v>
      </c>
      <c r="BP532" t="s">
        <v>24857</v>
      </c>
    </row>
    <row r="533" spans="1:68" x14ac:dyDescent="0.55000000000000004">
      <c r="A533" s="2" t="str">
        <f t="shared" si="73"/>
        <v>Punto de VentaPLAN 1 CUOTA PROTEGIDA</v>
      </c>
      <c r="B533" s="3">
        <f>VLOOKUP(A533,'[1]TARIFAS PRODUCTOS'!$C:$E,3,0)</f>
        <v>15120</v>
      </c>
      <c r="C533" s="6" t="str">
        <f t="shared" si="74"/>
        <v>JULIO</v>
      </c>
      <c r="D533" s="8" t="str">
        <f t="shared" si="75"/>
        <v>JUEVES</v>
      </c>
      <c r="E533" s="9">
        <f t="shared" si="76"/>
        <v>2</v>
      </c>
      <c r="F533" s="14">
        <f t="shared" ca="1" si="77"/>
        <v>126</v>
      </c>
      <c r="G533" s="7">
        <v>3151211</v>
      </c>
      <c r="I533" t="s">
        <v>5892</v>
      </c>
      <c r="J533" t="s">
        <v>928</v>
      </c>
      <c r="K533" t="s">
        <v>5588</v>
      </c>
      <c r="L533" t="s">
        <v>5588</v>
      </c>
      <c r="P533" t="s">
        <v>126</v>
      </c>
      <c r="Q533" t="s">
        <v>127</v>
      </c>
      <c r="R533" t="s">
        <v>128</v>
      </c>
      <c r="S533" t="s">
        <v>129</v>
      </c>
      <c r="T533" t="s">
        <v>137</v>
      </c>
      <c r="U533" t="s">
        <v>57</v>
      </c>
      <c r="V533" t="s">
        <v>5174</v>
      </c>
      <c r="W533" t="s">
        <v>5175</v>
      </c>
      <c r="X533" t="s">
        <v>5176</v>
      </c>
      <c r="Y533" t="s">
        <v>5295</v>
      </c>
      <c r="Z533" t="s">
        <v>5296</v>
      </c>
      <c r="AA533" t="s">
        <v>5297</v>
      </c>
      <c r="AB533" t="s">
        <v>5151</v>
      </c>
      <c r="AC533" t="s">
        <v>130</v>
      </c>
      <c r="AD533" t="s">
        <v>59</v>
      </c>
      <c r="AE533" t="s">
        <v>131</v>
      </c>
      <c r="AF533" t="s">
        <v>132</v>
      </c>
      <c r="AG533" t="s">
        <v>5152</v>
      </c>
      <c r="AH533" t="s">
        <v>5893</v>
      </c>
      <c r="AI533" t="s">
        <v>5894</v>
      </c>
      <c r="AJ533" t="s">
        <v>5895</v>
      </c>
      <c r="AK533" t="s">
        <v>5896</v>
      </c>
      <c r="AL533" t="s">
        <v>5897</v>
      </c>
      <c r="AM533" t="s">
        <v>5898</v>
      </c>
      <c r="AN533" t="s">
        <v>190</v>
      </c>
      <c r="AP533" t="s">
        <v>138</v>
      </c>
      <c r="AQ533" s="7">
        <v>14000</v>
      </c>
      <c r="AR533" s="7">
        <v>0</v>
      </c>
      <c r="AS533" t="s">
        <v>4861</v>
      </c>
      <c r="AT533" t="s">
        <v>4862</v>
      </c>
      <c r="AU533" s="7">
        <v>5</v>
      </c>
      <c r="AV533" t="s">
        <v>5159</v>
      </c>
      <c r="AZ533" t="s">
        <v>135</v>
      </c>
      <c r="BA533" t="s">
        <v>241</v>
      </c>
      <c r="BG533" t="s">
        <v>136</v>
      </c>
      <c r="BI533" t="s">
        <v>5899</v>
      </c>
      <c r="BO533" t="s">
        <v>24929</v>
      </c>
      <c r="BP533" t="s">
        <v>24857</v>
      </c>
    </row>
    <row r="534" spans="1:68" x14ac:dyDescent="0.55000000000000004">
      <c r="A534" s="2" t="str">
        <f t="shared" si="73"/>
        <v>Punto de VentaPLAN 1 CUOTA PROTEGIDA</v>
      </c>
      <c r="B534" s="3">
        <f>VLOOKUP(A534,'[1]TARIFAS PRODUCTOS'!$C:$E,3,0)</f>
        <v>15120</v>
      </c>
      <c r="C534" s="6" t="str">
        <f t="shared" si="74"/>
        <v>JULIO</v>
      </c>
      <c r="D534" s="8" t="str">
        <f t="shared" si="75"/>
        <v>DOMINGO</v>
      </c>
      <c r="E534" s="9">
        <f t="shared" si="76"/>
        <v>5</v>
      </c>
      <c r="F534" s="14">
        <f t="shared" ca="1" si="77"/>
        <v>126</v>
      </c>
      <c r="G534" s="7">
        <v>3151490</v>
      </c>
      <c r="I534" t="s">
        <v>5892</v>
      </c>
      <c r="J534" t="s">
        <v>5579</v>
      </c>
      <c r="K534" t="s">
        <v>5250</v>
      </c>
      <c r="L534" t="s">
        <v>5250</v>
      </c>
      <c r="P534" t="s">
        <v>126</v>
      </c>
      <c r="Q534" t="s">
        <v>127</v>
      </c>
      <c r="R534" t="s">
        <v>128</v>
      </c>
      <c r="S534" t="s">
        <v>129</v>
      </c>
      <c r="T534" t="s">
        <v>139</v>
      </c>
      <c r="U534" t="s">
        <v>62</v>
      </c>
      <c r="V534" t="s">
        <v>5145</v>
      </c>
      <c r="W534" t="s">
        <v>5146</v>
      </c>
      <c r="X534" t="s">
        <v>5147</v>
      </c>
      <c r="Y534" t="s">
        <v>5251</v>
      </c>
      <c r="Z534" t="s">
        <v>5252</v>
      </c>
      <c r="AA534" t="s">
        <v>5253</v>
      </c>
      <c r="AB534" t="s">
        <v>5151</v>
      </c>
      <c r="AC534" t="s">
        <v>130</v>
      </c>
      <c r="AD534" t="s">
        <v>59</v>
      </c>
      <c r="AE534" t="s">
        <v>131</v>
      </c>
      <c r="AF534" t="s">
        <v>132</v>
      </c>
      <c r="AG534" t="s">
        <v>5152</v>
      </c>
      <c r="AH534" t="s">
        <v>5900</v>
      </c>
      <c r="AI534" t="s">
        <v>5901</v>
      </c>
      <c r="AJ534" t="s">
        <v>5902</v>
      </c>
      <c r="AK534" t="s">
        <v>5903</v>
      </c>
      <c r="AL534" t="s">
        <v>5904</v>
      </c>
      <c r="AM534" t="s">
        <v>5905</v>
      </c>
      <c r="AN534" t="s">
        <v>190</v>
      </c>
      <c r="AO534" t="s">
        <v>5906</v>
      </c>
      <c r="AP534" t="s">
        <v>149</v>
      </c>
      <c r="AQ534" s="7">
        <v>14000</v>
      </c>
      <c r="AR534" s="7">
        <v>0</v>
      </c>
      <c r="AS534" t="s">
        <v>4861</v>
      </c>
      <c r="AT534" t="s">
        <v>4862</v>
      </c>
      <c r="AU534" s="7">
        <v>5</v>
      </c>
      <c r="AV534" t="s">
        <v>5159</v>
      </c>
      <c r="AZ534" t="s">
        <v>135</v>
      </c>
      <c r="BA534" t="s">
        <v>5907</v>
      </c>
      <c r="BG534" t="s">
        <v>136</v>
      </c>
      <c r="BI534" t="s">
        <v>5908</v>
      </c>
      <c r="BO534" t="s">
        <v>24930</v>
      </c>
      <c r="BP534" t="s">
        <v>24857</v>
      </c>
    </row>
    <row r="535" spans="1:68" x14ac:dyDescent="0.55000000000000004">
      <c r="A535" s="2" t="str">
        <f t="shared" si="73"/>
        <v>Punto de VentaPLAN 1 CUOTA PROTEGIDA</v>
      </c>
      <c r="B535" s="3">
        <f>VLOOKUP(A535,'[1]TARIFAS PRODUCTOS'!$C:$E,3,0)</f>
        <v>15120</v>
      </c>
      <c r="C535" s="6" t="str">
        <f t="shared" si="74"/>
        <v>JULIO</v>
      </c>
      <c r="D535" s="8" t="str">
        <f t="shared" si="75"/>
        <v>MIÉRCOLES</v>
      </c>
      <c r="E535" s="9">
        <f t="shared" si="76"/>
        <v>1</v>
      </c>
      <c r="F535" s="14">
        <f t="shared" ca="1" si="77"/>
        <v>126</v>
      </c>
      <c r="G535" s="7">
        <v>3151212</v>
      </c>
      <c r="I535" t="s">
        <v>5909</v>
      </c>
      <c r="J535" t="s">
        <v>254</v>
      </c>
      <c r="K535" t="s">
        <v>5588</v>
      </c>
      <c r="L535" t="s">
        <v>5588</v>
      </c>
      <c r="P535" t="s">
        <v>126</v>
      </c>
      <c r="Q535" t="s">
        <v>127</v>
      </c>
      <c r="R535" t="s">
        <v>128</v>
      </c>
      <c r="S535" t="s">
        <v>129</v>
      </c>
      <c r="T535" t="s">
        <v>137</v>
      </c>
      <c r="U535" t="s">
        <v>57</v>
      </c>
      <c r="V535" t="s">
        <v>5145</v>
      </c>
      <c r="W535" t="s">
        <v>5146</v>
      </c>
      <c r="X535" t="s">
        <v>5147</v>
      </c>
      <c r="Y535" t="s">
        <v>5271</v>
      </c>
      <c r="Z535" t="s">
        <v>5272</v>
      </c>
      <c r="AA535" t="s">
        <v>5273</v>
      </c>
      <c r="AB535" t="s">
        <v>5151</v>
      </c>
      <c r="AC535" t="s">
        <v>130</v>
      </c>
      <c r="AD535" t="s">
        <v>59</v>
      </c>
      <c r="AE535" t="s">
        <v>131</v>
      </c>
      <c r="AF535" t="s">
        <v>132</v>
      </c>
      <c r="AG535" t="s">
        <v>5152</v>
      </c>
      <c r="AH535" t="s">
        <v>5920</v>
      </c>
      <c r="AI535" t="s">
        <v>5921</v>
      </c>
      <c r="AJ535" t="s">
        <v>5922</v>
      </c>
      <c r="AK535" t="s">
        <v>5923</v>
      </c>
      <c r="AL535" t="s">
        <v>5924</v>
      </c>
      <c r="AM535" t="s">
        <v>5925</v>
      </c>
      <c r="AN535" t="s">
        <v>190</v>
      </c>
      <c r="AP535" t="s">
        <v>138</v>
      </c>
      <c r="AQ535" s="7">
        <v>14000</v>
      </c>
      <c r="AR535" s="7">
        <v>0</v>
      </c>
      <c r="AS535" t="s">
        <v>4861</v>
      </c>
      <c r="AT535" t="s">
        <v>4862</v>
      </c>
      <c r="AU535" s="7">
        <v>5</v>
      </c>
      <c r="AV535" t="s">
        <v>5159</v>
      </c>
      <c r="AZ535" t="s">
        <v>135</v>
      </c>
      <c r="BA535" t="s">
        <v>5926</v>
      </c>
      <c r="BG535" t="s">
        <v>136</v>
      </c>
      <c r="BI535" t="s">
        <v>5927</v>
      </c>
      <c r="BO535" t="s">
        <v>24931</v>
      </c>
      <c r="BP535" t="s">
        <v>24857</v>
      </c>
    </row>
    <row r="536" spans="1:68" x14ac:dyDescent="0.55000000000000004">
      <c r="A536" s="2" t="str">
        <f t="shared" si="73"/>
        <v>Punto de VentaPLAN 1 CUOTA PROTEGIDA</v>
      </c>
      <c r="B536" s="3">
        <f>VLOOKUP(A536,'[1]TARIFAS PRODUCTOS'!$C:$E,3,0)</f>
        <v>15120</v>
      </c>
      <c r="C536" s="6" t="str">
        <f t="shared" si="74"/>
        <v>JULIO</v>
      </c>
      <c r="D536" s="8" t="str">
        <f t="shared" si="75"/>
        <v>DOMINGO</v>
      </c>
      <c r="E536" s="9">
        <f t="shared" si="76"/>
        <v>5</v>
      </c>
      <c r="F536" s="14">
        <f t="shared" ca="1" si="77"/>
        <v>126</v>
      </c>
      <c r="G536" s="7">
        <v>3151491</v>
      </c>
      <c r="I536" t="s">
        <v>5909</v>
      </c>
      <c r="J536" t="s">
        <v>5579</v>
      </c>
      <c r="K536" t="s">
        <v>5910</v>
      </c>
      <c r="L536" t="s">
        <v>5910</v>
      </c>
      <c r="P536" t="s">
        <v>126</v>
      </c>
      <c r="Q536" t="s">
        <v>127</v>
      </c>
      <c r="R536" t="s">
        <v>128</v>
      </c>
      <c r="S536" t="s">
        <v>129</v>
      </c>
      <c r="T536" t="s">
        <v>139</v>
      </c>
      <c r="U536" t="s">
        <v>62</v>
      </c>
      <c r="V536" t="s">
        <v>5145</v>
      </c>
      <c r="W536" t="s">
        <v>5146</v>
      </c>
      <c r="X536" t="s">
        <v>5147</v>
      </c>
      <c r="Y536" t="s">
        <v>5505</v>
      </c>
      <c r="Z536" t="s">
        <v>5506</v>
      </c>
      <c r="AA536" t="s">
        <v>5507</v>
      </c>
      <c r="AB536" t="s">
        <v>5151</v>
      </c>
      <c r="AC536" t="s">
        <v>130</v>
      </c>
      <c r="AD536" t="s">
        <v>59</v>
      </c>
      <c r="AE536" t="s">
        <v>131</v>
      </c>
      <c r="AF536" t="s">
        <v>132</v>
      </c>
      <c r="AG536" t="s">
        <v>5152</v>
      </c>
      <c r="AH536" t="s">
        <v>5911</v>
      </c>
      <c r="AI536" t="s">
        <v>5912</v>
      </c>
      <c r="AJ536" t="s">
        <v>5913</v>
      </c>
      <c r="AK536" t="s">
        <v>5914</v>
      </c>
      <c r="AL536" t="s">
        <v>5915</v>
      </c>
      <c r="AM536" t="s">
        <v>5916</v>
      </c>
      <c r="AN536" t="s">
        <v>190</v>
      </c>
      <c r="AO536" t="s">
        <v>5917</v>
      </c>
      <c r="AP536" t="s">
        <v>149</v>
      </c>
      <c r="AQ536" s="7">
        <v>14000</v>
      </c>
      <c r="AR536" s="7">
        <v>0</v>
      </c>
      <c r="AS536" t="s">
        <v>4861</v>
      </c>
      <c r="AT536" t="s">
        <v>4862</v>
      </c>
      <c r="AU536" s="7">
        <v>5</v>
      </c>
      <c r="AV536" t="s">
        <v>5159</v>
      </c>
      <c r="AZ536" t="s">
        <v>135</v>
      </c>
      <c r="BA536" t="s">
        <v>5918</v>
      </c>
      <c r="BG536" t="s">
        <v>136</v>
      </c>
      <c r="BI536" t="s">
        <v>5919</v>
      </c>
      <c r="BO536" t="s">
        <v>24932</v>
      </c>
      <c r="BP536" t="s">
        <v>24873</v>
      </c>
    </row>
    <row r="537" spans="1:68" x14ac:dyDescent="0.55000000000000004">
      <c r="A537" s="2" t="str">
        <f t="shared" si="73"/>
        <v>Punto de VentaPLAN 1 CUOTA PROTEGIDA</v>
      </c>
      <c r="B537" s="3">
        <f>VLOOKUP(A537,'[1]TARIFAS PRODUCTOS'!$C:$E,3,0)</f>
        <v>15120</v>
      </c>
      <c r="C537" s="6" t="str">
        <f t="shared" si="74"/>
        <v>JULIO</v>
      </c>
      <c r="D537" s="8" t="str">
        <f t="shared" si="75"/>
        <v>MIÉRCOLES</v>
      </c>
      <c r="E537" s="9">
        <f t="shared" si="76"/>
        <v>1</v>
      </c>
      <c r="F537" s="14">
        <f t="shared" ca="1" si="77"/>
        <v>126</v>
      </c>
      <c r="G537" s="7">
        <v>3151213</v>
      </c>
      <c r="I537" t="s">
        <v>5928</v>
      </c>
      <c r="J537" t="s">
        <v>254</v>
      </c>
      <c r="K537" t="s">
        <v>5588</v>
      </c>
      <c r="L537" t="s">
        <v>5588</v>
      </c>
      <c r="P537" t="s">
        <v>126</v>
      </c>
      <c r="Q537" t="s">
        <v>127</v>
      </c>
      <c r="R537" t="s">
        <v>128</v>
      </c>
      <c r="S537" t="s">
        <v>129</v>
      </c>
      <c r="T537" t="s">
        <v>137</v>
      </c>
      <c r="U537" t="s">
        <v>57</v>
      </c>
      <c r="V537" t="s">
        <v>5174</v>
      </c>
      <c r="W537" t="s">
        <v>5175</v>
      </c>
      <c r="X537" t="s">
        <v>5176</v>
      </c>
      <c r="Y537" t="s">
        <v>5406</v>
      </c>
      <c r="Z537" t="s">
        <v>5407</v>
      </c>
      <c r="AA537" t="s">
        <v>5408</v>
      </c>
      <c r="AB537" t="s">
        <v>5151</v>
      </c>
      <c r="AC537" t="s">
        <v>130</v>
      </c>
      <c r="AD537" t="s">
        <v>59</v>
      </c>
      <c r="AE537" t="s">
        <v>131</v>
      </c>
      <c r="AF537" t="s">
        <v>132</v>
      </c>
      <c r="AG537" t="s">
        <v>5152</v>
      </c>
      <c r="AH537" t="s">
        <v>5929</v>
      </c>
      <c r="AI537" t="s">
        <v>5930</v>
      </c>
      <c r="AJ537" t="s">
        <v>5931</v>
      </c>
      <c r="AK537" t="s">
        <v>5932</v>
      </c>
      <c r="AL537" t="s">
        <v>5933</v>
      </c>
      <c r="AM537" t="s">
        <v>5934</v>
      </c>
      <c r="AN537" t="s">
        <v>190</v>
      </c>
      <c r="AP537" t="s">
        <v>138</v>
      </c>
      <c r="AQ537" s="7">
        <v>14000</v>
      </c>
      <c r="AR537" s="7">
        <v>0</v>
      </c>
      <c r="AS537" t="s">
        <v>4861</v>
      </c>
      <c r="AT537" t="s">
        <v>4862</v>
      </c>
      <c r="AU537" s="7">
        <v>5</v>
      </c>
      <c r="AV537" t="s">
        <v>5159</v>
      </c>
      <c r="AZ537" t="s">
        <v>135</v>
      </c>
      <c r="BA537" t="s">
        <v>5935</v>
      </c>
      <c r="BG537" t="s">
        <v>136</v>
      </c>
      <c r="BI537" t="s">
        <v>5936</v>
      </c>
      <c r="BO537" t="s">
        <v>24933</v>
      </c>
      <c r="BP537" t="s">
        <v>24873</v>
      </c>
    </row>
    <row r="538" spans="1:68" x14ac:dyDescent="0.55000000000000004">
      <c r="A538" s="2" t="str">
        <f t="shared" si="73"/>
        <v>Punto de VentaPLAN 1 CUOTA PROTEGIDA</v>
      </c>
      <c r="B538" s="3">
        <f>VLOOKUP(A538,'[1]TARIFAS PRODUCTOS'!$C:$E,3,0)</f>
        <v>15120</v>
      </c>
      <c r="C538" s="6" t="str">
        <f t="shared" si="74"/>
        <v>JULIO</v>
      </c>
      <c r="D538" s="8" t="str">
        <f t="shared" si="75"/>
        <v>DOMINGO</v>
      </c>
      <c r="E538" s="9">
        <f t="shared" si="76"/>
        <v>5</v>
      </c>
      <c r="F538" s="14">
        <f t="shared" ca="1" si="77"/>
        <v>126</v>
      </c>
      <c r="G538" s="7">
        <v>3151492</v>
      </c>
      <c r="I538" t="s">
        <v>5928</v>
      </c>
      <c r="J538" t="s">
        <v>5579</v>
      </c>
      <c r="K538" t="s">
        <v>5910</v>
      </c>
      <c r="L538" t="s">
        <v>5910</v>
      </c>
      <c r="P538" t="s">
        <v>126</v>
      </c>
      <c r="Q538" t="s">
        <v>127</v>
      </c>
      <c r="R538" t="s">
        <v>128</v>
      </c>
      <c r="S538" t="s">
        <v>129</v>
      </c>
      <c r="T538" t="s">
        <v>139</v>
      </c>
      <c r="U538" t="s">
        <v>62</v>
      </c>
      <c r="V538" t="s">
        <v>5145</v>
      </c>
      <c r="W538" t="s">
        <v>5146</v>
      </c>
      <c r="X538" t="s">
        <v>5147</v>
      </c>
      <c r="Y538" t="s">
        <v>5505</v>
      </c>
      <c r="Z538" t="s">
        <v>5506</v>
      </c>
      <c r="AA538" t="s">
        <v>5507</v>
      </c>
      <c r="AB538" t="s">
        <v>5151</v>
      </c>
      <c r="AC538" t="s">
        <v>130</v>
      </c>
      <c r="AD538" t="s">
        <v>59</v>
      </c>
      <c r="AE538" t="s">
        <v>131</v>
      </c>
      <c r="AF538" t="s">
        <v>132</v>
      </c>
      <c r="AG538" t="s">
        <v>5152</v>
      </c>
      <c r="AH538" t="s">
        <v>5937</v>
      </c>
      <c r="AI538" t="s">
        <v>5938</v>
      </c>
      <c r="AJ538" t="s">
        <v>5939</v>
      </c>
      <c r="AK538" t="s">
        <v>5940</v>
      </c>
      <c r="AL538" t="s">
        <v>5941</v>
      </c>
      <c r="AM538" t="s">
        <v>5942</v>
      </c>
      <c r="AN538" t="s">
        <v>190</v>
      </c>
      <c r="AP538" t="s">
        <v>149</v>
      </c>
      <c r="AQ538" s="7">
        <v>14000</v>
      </c>
      <c r="AR538" s="7">
        <v>0</v>
      </c>
      <c r="AS538" t="s">
        <v>4861</v>
      </c>
      <c r="AT538" t="s">
        <v>4862</v>
      </c>
      <c r="AU538" s="7">
        <v>5</v>
      </c>
      <c r="AV538" t="s">
        <v>5159</v>
      </c>
      <c r="AZ538" t="s">
        <v>135</v>
      </c>
      <c r="BA538" t="s">
        <v>5943</v>
      </c>
      <c r="BG538" t="s">
        <v>136</v>
      </c>
      <c r="BI538" t="s">
        <v>5944</v>
      </c>
      <c r="BO538" t="s">
        <v>24934</v>
      </c>
      <c r="BP538" t="s">
        <v>24857</v>
      </c>
    </row>
    <row r="539" spans="1:68" x14ac:dyDescent="0.55000000000000004">
      <c r="A539" s="2" t="str">
        <f t="shared" si="73"/>
        <v>Punto de VentaPLAN 1 CUOTA PROTEGIDA</v>
      </c>
      <c r="B539" s="3">
        <f>VLOOKUP(A539,'[1]TARIFAS PRODUCTOS'!$C:$E,3,0)</f>
        <v>15120</v>
      </c>
      <c r="C539" s="6" t="str">
        <f t="shared" si="74"/>
        <v>JULIO</v>
      </c>
      <c r="D539" s="8" t="str">
        <f t="shared" si="75"/>
        <v>MIÉRCOLES</v>
      </c>
      <c r="E539" s="9">
        <f t="shared" si="76"/>
        <v>1</v>
      </c>
      <c r="F539" s="14">
        <f t="shared" ca="1" si="77"/>
        <v>126</v>
      </c>
      <c r="G539" s="7">
        <v>3151214</v>
      </c>
      <c r="I539" t="s">
        <v>5945</v>
      </c>
      <c r="J539" t="s">
        <v>254</v>
      </c>
      <c r="K539" t="s">
        <v>5588</v>
      </c>
      <c r="L539" t="s">
        <v>5588</v>
      </c>
      <c r="P539" t="s">
        <v>126</v>
      </c>
      <c r="Q539" t="s">
        <v>127</v>
      </c>
      <c r="R539" t="s">
        <v>128</v>
      </c>
      <c r="S539" t="s">
        <v>129</v>
      </c>
      <c r="T539" t="s">
        <v>137</v>
      </c>
      <c r="U539" t="s">
        <v>57</v>
      </c>
      <c r="V539" t="s">
        <v>5145</v>
      </c>
      <c r="W539" t="s">
        <v>5146</v>
      </c>
      <c r="X539" t="s">
        <v>5147</v>
      </c>
      <c r="Y539" t="s">
        <v>5271</v>
      </c>
      <c r="Z539" t="s">
        <v>5272</v>
      </c>
      <c r="AA539" t="s">
        <v>5273</v>
      </c>
      <c r="AB539" t="s">
        <v>5151</v>
      </c>
      <c r="AC539" t="s">
        <v>130</v>
      </c>
      <c r="AD539" t="s">
        <v>59</v>
      </c>
      <c r="AE539" t="s">
        <v>131</v>
      </c>
      <c r="AF539" t="s">
        <v>132</v>
      </c>
      <c r="AG539" t="s">
        <v>5152</v>
      </c>
      <c r="AH539" t="s">
        <v>5946</v>
      </c>
      <c r="AI539" t="s">
        <v>5947</v>
      </c>
      <c r="AJ539" t="s">
        <v>5948</v>
      </c>
      <c r="AK539" t="s">
        <v>5949</v>
      </c>
      <c r="AL539" t="s">
        <v>5950</v>
      </c>
      <c r="AM539" t="s">
        <v>5951</v>
      </c>
      <c r="AN539" t="s">
        <v>190</v>
      </c>
      <c r="AO539" t="s">
        <v>5947</v>
      </c>
      <c r="AP539" t="s">
        <v>138</v>
      </c>
      <c r="AQ539" s="7">
        <v>14000</v>
      </c>
      <c r="AR539" s="7">
        <v>0</v>
      </c>
      <c r="AS539" t="s">
        <v>4861</v>
      </c>
      <c r="AT539" t="s">
        <v>4862</v>
      </c>
      <c r="AU539" s="7">
        <v>5</v>
      </c>
      <c r="AV539" t="s">
        <v>5159</v>
      </c>
      <c r="AZ539" t="s">
        <v>135</v>
      </c>
      <c r="BA539" t="s">
        <v>5952</v>
      </c>
      <c r="BG539" t="s">
        <v>136</v>
      </c>
      <c r="BI539" t="s">
        <v>5953</v>
      </c>
      <c r="BO539" t="s">
        <v>24935</v>
      </c>
      <c r="BP539" t="s">
        <v>24873</v>
      </c>
    </row>
    <row r="540" spans="1:68" x14ac:dyDescent="0.55000000000000004">
      <c r="A540" s="2" t="str">
        <f t="shared" si="73"/>
        <v>Punto de VentaPLAN 1 CUOTA PROTEGIDA</v>
      </c>
      <c r="B540" s="3">
        <f>VLOOKUP(A540,'[1]TARIFAS PRODUCTOS'!$C:$E,3,0)</f>
        <v>15120</v>
      </c>
      <c r="C540" s="6" t="str">
        <f t="shared" si="74"/>
        <v>JULIO</v>
      </c>
      <c r="D540" s="8" t="str">
        <f t="shared" si="75"/>
        <v>DOMINGO</v>
      </c>
      <c r="E540" s="9">
        <f t="shared" si="76"/>
        <v>5</v>
      </c>
      <c r="F540" s="14">
        <f t="shared" ca="1" si="77"/>
        <v>126</v>
      </c>
      <c r="G540" s="7">
        <v>3151493</v>
      </c>
      <c r="I540" t="s">
        <v>5945</v>
      </c>
      <c r="J540" t="s">
        <v>5579</v>
      </c>
      <c r="K540" t="s">
        <v>5910</v>
      </c>
      <c r="L540" t="s">
        <v>5910</v>
      </c>
      <c r="P540" t="s">
        <v>126</v>
      </c>
      <c r="Q540" t="s">
        <v>127</v>
      </c>
      <c r="R540" t="s">
        <v>128</v>
      </c>
      <c r="S540" t="s">
        <v>129</v>
      </c>
      <c r="T540" t="s">
        <v>139</v>
      </c>
      <c r="U540" t="s">
        <v>62</v>
      </c>
      <c r="V540" t="s">
        <v>5145</v>
      </c>
      <c r="W540" t="s">
        <v>5146</v>
      </c>
      <c r="X540" t="s">
        <v>5147</v>
      </c>
      <c r="Y540" t="s">
        <v>5198</v>
      </c>
      <c r="Z540" t="s">
        <v>5199</v>
      </c>
      <c r="AA540" t="s">
        <v>5200</v>
      </c>
      <c r="AB540" t="s">
        <v>5151</v>
      </c>
      <c r="AC540" t="s">
        <v>130</v>
      </c>
      <c r="AD540" t="s">
        <v>59</v>
      </c>
      <c r="AE540" t="s">
        <v>131</v>
      </c>
      <c r="AF540" t="s">
        <v>132</v>
      </c>
      <c r="AG540" t="s">
        <v>5152</v>
      </c>
      <c r="AH540" t="s">
        <v>5954</v>
      </c>
      <c r="AI540" t="s">
        <v>5955</v>
      </c>
      <c r="AJ540" t="s">
        <v>5956</v>
      </c>
      <c r="AK540" t="s">
        <v>5957</v>
      </c>
      <c r="AL540" t="s">
        <v>5958</v>
      </c>
      <c r="AM540" t="s">
        <v>5959</v>
      </c>
      <c r="AN540" t="s">
        <v>190</v>
      </c>
      <c r="AO540" t="s">
        <v>5955</v>
      </c>
      <c r="AP540" t="s">
        <v>149</v>
      </c>
      <c r="AQ540" s="7">
        <v>14000</v>
      </c>
      <c r="AR540" s="7">
        <v>0</v>
      </c>
      <c r="AS540" t="s">
        <v>4861</v>
      </c>
      <c r="AT540" t="s">
        <v>4862</v>
      </c>
      <c r="AU540" s="7">
        <v>5</v>
      </c>
      <c r="AV540" t="s">
        <v>5159</v>
      </c>
      <c r="AZ540" t="s">
        <v>135</v>
      </c>
      <c r="BA540" t="s">
        <v>5960</v>
      </c>
      <c r="BG540" t="s">
        <v>136</v>
      </c>
      <c r="BI540" t="s">
        <v>5961</v>
      </c>
      <c r="BO540" t="s">
        <v>24936</v>
      </c>
      <c r="BP540" t="s">
        <v>24857</v>
      </c>
    </row>
    <row r="541" spans="1:68" x14ac:dyDescent="0.55000000000000004">
      <c r="A541" s="2" t="str">
        <f t="shared" si="73"/>
        <v>Punto de VentaPLAN 2 CUOTA PROTEGIDA</v>
      </c>
      <c r="B541" s="3">
        <f>VLOOKUP(A541,'[1]TARIFAS PRODUCTOS'!$C:$E,3,0)</f>
        <v>30240</v>
      </c>
      <c r="C541" s="6" t="str">
        <f t="shared" si="74"/>
        <v>JULIO</v>
      </c>
      <c r="D541" s="8" t="str">
        <f t="shared" si="75"/>
        <v>MIÉRCOLES</v>
      </c>
      <c r="E541" s="9">
        <f t="shared" si="76"/>
        <v>1</v>
      </c>
      <c r="F541" s="14">
        <f t="shared" ca="1" si="77"/>
        <v>126</v>
      </c>
      <c r="G541" s="7">
        <v>3151215</v>
      </c>
      <c r="I541" t="s">
        <v>5962</v>
      </c>
      <c r="J541" t="s">
        <v>254</v>
      </c>
      <c r="K541" t="s">
        <v>5974</v>
      </c>
      <c r="L541" t="s">
        <v>5974</v>
      </c>
      <c r="P541" t="s">
        <v>126</v>
      </c>
      <c r="Q541" t="s">
        <v>127</v>
      </c>
      <c r="R541" t="s">
        <v>128</v>
      </c>
      <c r="S541" t="s">
        <v>129</v>
      </c>
      <c r="T541" t="s">
        <v>137</v>
      </c>
      <c r="U541" t="s">
        <v>57</v>
      </c>
      <c r="V541" t="s">
        <v>5174</v>
      </c>
      <c r="W541" t="s">
        <v>5175</v>
      </c>
      <c r="X541" t="s">
        <v>5176</v>
      </c>
      <c r="Y541" t="s">
        <v>5406</v>
      </c>
      <c r="Z541" t="s">
        <v>5407</v>
      </c>
      <c r="AA541" t="s">
        <v>5408</v>
      </c>
      <c r="AB541" t="s">
        <v>5151</v>
      </c>
      <c r="AC541" t="s">
        <v>130</v>
      </c>
      <c r="AD541" t="s">
        <v>59</v>
      </c>
      <c r="AE541" t="s">
        <v>5386</v>
      </c>
      <c r="AF541" t="s">
        <v>5387</v>
      </c>
      <c r="AG541" t="s">
        <v>5152</v>
      </c>
      <c r="AH541" t="s">
        <v>5975</v>
      </c>
      <c r="AI541" t="s">
        <v>5976</v>
      </c>
      <c r="AJ541" t="s">
        <v>5977</v>
      </c>
      <c r="AK541" t="s">
        <v>5978</v>
      </c>
      <c r="AL541" t="s">
        <v>5979</v>
      </c>
      <c r="AM541" t="s">
        <v>5980</v>
      </c>
      <c r="AN541" t="s">
        <v>190</v>
      </c>
      <c r="AO541" t="s">
        <v>5981</v>
      </c>
      <c r="AP541" t="s">
        <v>138</v>
      </c>
      <c r="AQ541" s="7">
        <v>28000</v>
      </c>
      <c r="AR541" s="7">
        <v>0</v>
      </c>
      <c r="AS541" t="s">
        <v>4861</v>
      </c>
      <c r="AT541" t="s">
        <v>4862</v>
      </c>
      <c r="AU541" s="7">
        <v>5</v>
      </c>
      <c r="AV541" t="s">
        <v>5159</v>
      </c>
      <c r="AZ541" t="s">
        <v>135</v>
      </c>
      <c r="BA541" t="s">
        <v>5982</v>
      </c>
      <c r="BG541" t="s">
        <v>136</v>
      </c>
      <c r="BI541" t="s">
        <v>5983</v>
      </c>
      <c r="BO541" t="s">
        <v>24937</v>
      </c>
      <c r="BP541" t="s">
        <v>24857</v>
      </c>
    </row>
    <row r="542" spans="1:68" x14ac:dyDescent="0.55000000000000004">
      <c r="A542" s="2" t="str">
        <f t="shared" si="73"/>
        <v>Punto de VentaPLAN 1 CUOTA PROTEGIDA</v>
      </c>
      <c r="B542" s="3">
        <f>VLOOKUP(A542,'[1]TARIFAS PRODUCTOS'!$C:$E,3,0)</f>
        <v>15120</v>
      </c>
      <c r="C542" s="6" t="str">
        <f t="shared" si="74"/>
        <v>JULIO</v>
      </c>
      <c r="D542" s="8" t="str">
        <f t="shared" si="75"/>
        <v>DOMINGO</v>
      </c>
      <c r="E542" s="9">
        <f t="shared" si="76"/>
        <v>5</v>
      </c>
      <c r="F542" s="14">
        <f t="shared" ca="1" si="77"/>
        <v>126</v>
      </c>
      <c r="G542" s="7">
        <v>3151494</v>
      </c>
      <c r="I542" t="s">
        <v>5962</v>
      </c>
      <c r="J542" t="s">
        <v>5579</v>
      </c>
      <c r="K542" t="s">
        <v>5910</v>
      </c>
      <c r="L542" t="s">
        <v>5910</v>
      </c>
      <c r="P542" t="s">
        <v>126</v>
      </c>
      <c r="Q542" t="s">
        <v>127</v>
      </c>
      <c r="R542" t="s">
        <v>128</v>
      </c>
      <c r="S542" t="s">
        <v>129</v>
      </c>
      <c r="T542" t="s">
        <v>139</v>
      </c>
      <c r="U542" t="s">
        <v>62</v>
      </c>
      <c r="V542" t="s">
        <v>5145</v>
      </c>
      <c r="W542" t="s">
        <v>5146</v>
      </c>
      <c r="X542" t="s">
        <v>5147</v>
      </c>
      <c r="Y542" t="s">
        <v>5963</v>
      </c>
      <c r="Z542" t="s">
        <v>5964</v>
      </c>
      <c r="AA542" t="s">
        <v>5965</v>
      </c>
      <c r="AB542" t="s">
        <v>5151</v>
      </c>
      <c r="AC542" t="s">
        <v>130</v>
      </c>
      <c r="AD542" t="s">
        <v>59</v>
      </c>
      <c r="AE542" t="s">
        <v>131</v>
      </c>
      <c r="AF542" t="s">
        <v>132</v>
      </c>
      <c r="AG542" t="s">
        <v>5152</v>
      </c>
      <c r="AH542" t="s">
        <v>5966</v>
      </c>
      <c r="AI542" t="s">
        <v>5967</v>
      </c>
      <c r="AJ542" t="s">
        <v>5968</v>
      </c>
      <c r="AK542" t="s">
        <v>5969</v>
      </c>
      <c r="AL542" t="s">
        <v>5970</v>
      </c>
      <c r="AM542" t="s">
        <v>5971</v>
      </c>
      <c r="AN542" t="s">
        <v>190</v>
      </c>
      <c r="AP542" t="s">
        <v>149</v>
      </c>
      <c r="AQ542" s="7">
        <v>14000</v>
      </c>
      <c r="AR542" s="7">
        <v>0</v>
      </c>
      <c r="AS542" t="s">
        <v>4861</v>
      </c>
      <c r="AT542" t="s">
        <v>4862</v>
      </c>
      <c r="AU542" s="7">
        <v>5</v>
      </c>
      <c r="AV542" t="s">
        <v>5159</v>
      </c>
      <c r="AZ542" t="s">
        <v>135</v>
      </c>
      <c r="BA542" t="s">
        <v>5972</v>
      </c>
      <c r="BG542" t="s">
        <v>136</v>
      </c>
      <c r="BI542" t="s">
        <v>5973</v>
      </c>
      <c r="BO542" t="s">
        <v>24938</v>
      </c>
      <c r="BP542" t="s">
        <v>24857</v>
      </c>
    </row>
    <row r="543" spans="1:68" x14ac:dyDescent="0.55000000000000004">
      <c r="A543" s="2" t="str">
        <f t="shared" si="73"/>
        <v>Punto de VentaPLAN 1 CUOTA PROTEGIDA</v>
      </c>
      <c r="B543" s="3">
        <f>VLOOKUP(A543,'[1]TARIFAS PRODUCTOS'!$C:$E,3,0)</f>
        <v>15120</v>
      </c>
      <c r="C543" s="6" t="str">
        <f t="shared" si="74"/>
        <v>JULIO</v>
      </c>
      <c r="D543" s="8" t="str">
        <f t="shared" si="75"/>
        <v>MIÉRCOLES</v>
      </c>
      <c r="E543" s="9">
        <f t="shared" si="76"/>
        <v>1</v>
      </c>
      <c r="F543" s="14">
        <f t="shared" ca="1" si="77"/>
        <v>126</v>
      </c>
      <c r="G543" s="7">
        <v>3151216</v>
      </c>
      <c r="I543" t="s">
        <v>5984</v>
      </c>
      <c r="J543" t="s">
        <v>254</v>
      </c>
      <c r="K543" t="s">
        <v>5974</v>
      </c>
      <c r="L543" t="s">
        <v>5974</v>
      </c>
      <c r="P543" t="s">
        <v>126</v>
      </c>
      <c r="Q543" t="s">
        <v>127</v>
      </c>
      <c r="R543" t="s">
        <v>128</v>
      </c>
      <c r="S543" t="s">
        <v>129</v>
      </c>
      <c r="T543" t="s">
        <v>137</v>
      </c>
      <c r="U543" t="s">
        <v>57</v>
      </c>
      <c r="V543" t="s">
        <v>5145</v>
      </c>
      <c r="W543" t="s">
        <v>5146</v>
      </c>
      <c r="X543" t="s">
        <v>5147</v>
      </c>
      <c r="Y543" t="s">
        <v>5985</v>
      </c>
      <c r="Z543" t="s">
        <v>5986</v>
      </c>
      <c r="AA543" t="s">
        <v>5987</v>
      </c>
      <c r="AB543" t="s">
        <v>5151</v>
      </c>
      <c r="AC543" t="s">
        <v>130</v>
      </c>
      <c r="AD543" t="s">
        <v>59</v>
      </c>
      <c r="AE543" t="s">
        <v>131</v>
      </c>
      <c r="AF543" t="s">
        <v>132</v>
      </c>
      <c r="AG543" t="s">
        <v>5152</v>
      </c>
      <c r="AH543" t="s">
        <v>5988</v>
      </c>
      <c r="AI543" t="s">
        <v>5989</v>
      </c>
      <c r="AJ543" t="s">
        <v>5990</v>
      </c>
      <c r="AK543" t="s">
        <v>5991</v>
      </c>
      <c r="AL543" t="s">
        <v>5992</v>
      </c>
      <c r="AM543" t="s">
        <v>5993</v>
      </c>
      <c r="AN543" t="s">
        <v>190</v>
      </c>
      <c r="AO543" t="s">
        <v>5989</v>
      </c>
      <c r="AP543" t="s">
        <v>138</v>
      </c>
      <c r="AQ543" s="7">
        <v>14000</v>
      </c>
      <c r="AR543" s="7">
        <v>0</v>
      </c>
      <c r="AS543" t="s">
        <v>4861</v>
      </c>
      <c r="AT543" t="s">
        <v>4862</v>
      </c>
      <c r="AU543" s="7">
        <v>5</v>
      </c>
      <c r="AV543" t="s">
        <v>5159</v>
      </c>
      <c r="AZ543" t="s">
        <v>135</v>
      </c>
      <c r="BA543" t="s">
        <v>5994</v>
      </c>
      <c r="BG543" t="s">
        <v>136</v>
      </c>
      <c r="BI543" t="s">
        <v>5995</v>
      </c>
      <c r="BO543" t="s">
        <v>24939</v>
      </c>
      <c r="BP543" t="s">
        <v>24857</v>
      </c>
    </row>
    <row r="544" spans="1:68" x14ac:dyDescent="0.55000000000000004">
      <c r="A544" s="2" t="str">
        <f t="shared" si="73"/>
        <v>Punto de VentaPLAN 1 CUOTA PROTEGIDA</v>
      </c>
      <c r="B544" s="3">
        <f>VLOOKUP(A544,'[1]TARIFAS PRODUCTOS'!$C:$E,3,0)</f>
        <v>15120</v>
      </c>
      <c r="C544" s="6" t="str">
        <f t="shared" si="74"/>
        <v>JULIO</v>
      </c>
      <c r="D544" s="8" t="str">
        <f t="shared" si="75"/>
        <v>DOMINGO</v>
      </c>
      <c r="E544" s="9">
        <f t="shared" si="76"/>
        <v>5</v>
      </c>
      <c r="F544" s="14">
        <f t="shared" ca="1" si="77"/>
        <v>126</v>
      </c>
      <c r="G544" s="7">
        <v>3151495</v>
      </c>
      <c r="I544" t="s">
        <v>5984</v>
      </c>
      <c r="J544" t="s">
        <v>5579</v>
      </c>
      <c r="K544" t="s">
        <v>5910</v>
      </c>
      <c r="L544" t="s">
        <v>5910</v>
      </c>
      <c r="P544" t="s">
        <v>126</v>
      </c>
      <c r="Q544" t="s">
        <v>127</v>
      </c>
      <c r="R544" t="s">
        <v>128</v>
      </c>
      <c r="S544" t="s">
        <v>129</v>
      </c>
      <c r="T544" t="s">
        <v>139</v>
      </c>
      <c r="U544" t="s">
        <v>62</v>
      </c>
      <c r="V544" t="s">
        <v>5145</v>
      </c>
      <c r="W544" t="s">
        <v>5146</v>
      </c>
      <c r="X544" t="s">
        <v>5147</v>
      </c>
      <c r="Y544" t="s">
        <v>5770</v>
      </c>
      <c r="Z544" t="s">
        <v>5771</v>
      </c>
      <c r="AA544" t="s">
        <v>5772</v>
      </c>
      <c r="AB544" t="s">
        <v>5151</v>
      </c>
      <c r="AC544" t="s">
        <v>130</v>
      </c>
      <c r="AD544" t="s">
        <v>59</v>
      </c>
      <c r="AE544" t="s">
        <v>131</v>
      </c>
      <c r="AF544" t="s">
        <v>132</v>
      </c>
      <c r="AG544" t="s">
        <v>5152</v>
      </c>
      <c r="AH544" t="s">
        <v>5996</v>
      </c>
      <c r="AI544" t="s">
        <v>5997</v>
      </c>
      <c r="AJ544" t="s">
        <v>5998</v>
      </c>
      <c r="AK544" t="s">
        <v>5999</v>
      </c>
      <c r="AL544" t="s">
        <v>6000</v>
      </c>
      <c r="AM544" t="s">
        <v>6001</v>
      </c>
      <c r="AN544" t="s">
        <v>190</v>
      </c>
      <c r="AO544" t="s">
        <v>6002</v>
      </c>
      <c r="AP544" t="s">
        <v>149</v>
      </c>
      <c r="AQ544" s="7">
        <v>14000</v>
      </c>
      <c r="AR544" s="7">
        <v>0</v>
      </c>
      <c r="AS544" t="s">
        <v>4861</v>
      </c>
      <c r="AT544" t="s">
        <v>4862</v>
      </c>
      <c r="AU544" s="7">
        <v>5</v>
      </c>
      <c r="AV544" t="s">
        <v>5159</v>
      </c>
      <c r="AZ544" t="s">
        <v>135</v>
      </c>
      <c r="BA544" t="s">
        <v>6003</v>
      </c>
      <c r="BG544" t="s">
        <v>136</v>
      </c>
      <c r="BI544" t="s">
        <v>6004</v>
      </c>
      <c r="BO544" t="s">
        <v>24940</v>
      </c>
      <c r="BP544" t="s">
        <v>24857</v>
      </c>
    </row>
    <row r="545" spans="1:68" x14ac:dyDescent="0.55000000000000004">
      <c r="A545" s="2" t="str">
        <f t="shared" si="73"/>
        <v>Punto de VentaPLAN 1 CUOTA PROTEGIDA</v>
      </c>
      <c r="B545" s="3">
        <f>VLOOKUP(A545,'[1]TARIFAS PRODUCTOS'!$C:$E,3,0)</f>
        <v>15120</v>
      </c>
      <c r="C545" s="6" t="str">
        <f t="shared" si="74"/>
        <v>JULIO</v>
      </c>
      <c r="D545" s="8" t="str">
        <f t="shared" si="75"/>
        <v>MIÉRCOLES</v>
      </c>
      <c r="E545" s="9">
        <f t="shared" si="76"/>
        <v>1</v>
      </c>
      <c r="F545" s="14">
        <f t="shared" ca="1" si="77"/>
        <v>126</v>
      </c>
      <c r="G545" s="7">
        <v>3151217</v>
      </c>
      <c r="I545" t="s">
        <v>6005</v>
      </c>
      <c r="J545" t="s">
        <v>254</v>
      </c>
      <c r="K545" t="s">
        <v>5974</v>
      </c>
      <c r="L545" t="s">
        <v>5974</v>
      </c>
      <c r="P545" t="s">
        <v>126</v>
      </c>
      <c r="Q545" t="s">
        <v>127</v>
      </c>
      <c r="R545" t="s">
        <v>128</v>
      </c>
      <c r="S545" t="s">
        <v>129</v>
      </c>
      <c r="T545" t="s">
        <v>137</v>
      </c>
      <c r="U545" t="s">
        <v>57</v>
      </c>
      <c r="V545" t="s">
        <v>5145</v>
      </c>
      <c r="W545" t="s">
        <v>5146</v>
      </c>
      <c r="X545" t="s">
        <v>5147</v>
      </c>
      <c r="Y545" t="s">
        <v>5985</v>
      </c>
      <c r="Z545" t="s">
        <v>5986</v>
      </c>
      <c r="AA545" t="s">
        <v>5987</v>
      </c>
      <c r="AB545" t="s">
        <v>5151</v>
      </c>
      <c r="AC545" t="s">
        <v>130</v>
      </c>
      <c r="AD545" t="s">
        <v>59</v>
      </c>
      <c r="AE545" t="s">
        <v>131</v>
      </c>
      <c r="AF545" t="s">
        <v>132</v>
      </c>
      <c r="AG545" t="s">
        <v>5152</v>
      </c>
      <c r="AH545" t="s">
        <v>6006</v>
      </c>
      <c r="AI545" t="s">
        <v>6007</v>
      </c>
      <c r="AJ545" t="s">
        <v>6008</v>
      </c>
      <c r="AK545" t="s">
        <v>6009</v>
      </c>
      <c r="AL545" t="s">
        <v>6010</v>
      </c>
      <c r="AM545" t="s">
        <v>6011</v>
      </c>
      <c r="AN545" t="s">
        <v>190</v>
      </c>
      <c r="AO545" t="s">
        <v>6007</v>
      </c>
      <c r="AP545" t="s">
        <v>138</v>
      </c>
      <c r="AQ545" s="7">
        <v>14000</v>
      </c>
      <c r="AR545" s="7">
        <v>0</v>
      </c>
      <c r="AS545" t="s">
        <v>4861</v>
      </c>
      <c r="AT545" t="s">
        <v>4862</v>
      </c>
      <c r="AU545" s="7">
        <v>5</v>
      </c>
      <c r="AV545" t="s">
        <v>5159</v>
      </c>
      <c r="AZ545" t="s">
        <v>135</v>
      </c>
      <c r="BA545" t="s">
        <v>6012</v>
      </c>
      <c r="BG545" t="s">
        <v>136</v>
      </c>
      <c r="BI545" t="s">
        <v>6013</v>
      </c>
      <c r="BO545" t="s">
        <v>24941</v>
      </c>
      <c r="BP545" t="s">
        <v>24857</v>
      </c>
    </row>
    <row r="546" spans="1:68" x14ac:dyDescent="0.55000000000000004">
      <c r="A546" s="2" t="str">
        <f t="shared" si="73"/>
        <v>Punto de VentaPLAN 1 CUOTA PROTEGIDA</v>
      </c>
      <c r="B546" s="3">
        <f>VLOOKUP(A546,'[1]TARIFAS PRODUCTOS'!$C:$E,3,0)</f>
        <v>15120</v>
      </c>
      <c r="C546" s="6" t="str">
        <f t="shared" si="74"/>
        <v>JULIO</v>
      </c>
      <c r="D546" s="8" t="str">
        <f t="shared" si="75"/>
        <v>DOMINGO</v>
      </c>
      <c r="E546" s="9">
        <f t="shared" si="76"/>
        <v>5</v>
      </c>
      <c r="F546" s="14">
        <f t="shared" ca="1" si="77"/>
        <v>126</v>
      </c>
      <c r="G546" s="7">
        <v>3151496</v>
      </c>
      <c r="I546" t="s">
        <v>6005</v>
      </c>
      <c r="J546" t="s">
        <v>5579</v>
      </c>
      <c r="K546" t="s">
        <v>5910</v>
      </c>
      <c r="L546" t="s">
        <v>5910</v>
      </c>
      <c r="P546" t="s">
        <v>126</v>
      </c>
      <c r="Q546" t="s">
        <v>127</v>
      </c>
      <c r="R546" t="s">
        <v>128</v>
      </c>
      <c r="S546" t="s">
        <v>129</v>
      </c>
      <c r="T546" t="s">
        <v>139</v>
      </c>
      <c r="U546" t="s">
        <v>62</v>
      </c>
      <c r="V546" t="s">
        <v>5145</v>
      </c>
      <c r="W546" t="s">
        <v>5146</v>
      </c>
      <c r="X546" t="s">
        <v>5147</v>
      </c>
      <c r="Y546" t="s">
        <v>5770</v>
      </c>
      <c r="Z546" t="s">
        <v>5771</v>
      </c>
      <c r="AA546" t="s">
        <v>5772</v>
      </c>
      <c r="AB546" t="s">
        <v>5151</v>
      </c>
      <c r="AC546" t="s">
        <v>130</v>
      </c>
      <c r="AD546" t="s">
        <v>59</v>
      </c>
      <c r="AE546" t="s">
        <v>131</v>
      </c>
      <c r="AF546" t="s">
        <v>132</v>
      </c>
      <c r="AG546" t="s">
        <v>5152</v>
      </c>
      <c r="AH546" t="s">
        <v>6014</v>
      </c>
      <c r="AI546" t="s">
        <v>6015</v>
      </c>
      <c r="AJ546" t="s">
        <v>6016</v>
      </c>
      <c r="AK546" t="s">
        <v>6017</v>
      </c>
      <c r="AL546" t="s">
        <v>6018</v>
      </c>
      <c r="AM546" t="s">
        <v>6019</v>
      </c>
      <c r="AN546" t="s">
        <v>190</v>
      </c>
      <c r="AO546" t="s">
        <v>6015</v>
      </c>
      <c r="AP546" t="s">
        <v>149</v>
      </c>
      <c r="AQ546" s="7">
        <v>14000</v>
      </c>
      <c r="AR546" s="7">
        <v>0</v>
      </c>
      <c r="AS546" t="s">
        <v>4861</v>
      </c>
      <c r="AT546" t="s">
        <v>4862</v>
      </c>
      <c r="AU546" s="7">
        <v>5</v>
      </c>
      <c r="AV546" t="s">
        <v>5159</v>
      </c>
      <c r="AZ546" t="s">
        <v>135</v>
      </c>
      <c r="BA546" t="s">
        <v>6020</v>
      </c>
      <c r="BG546" t="s">
        <v>136</v>
      </c>
      <c r="BI546" t="s">
        <v>6021</v>
      </c>
      <c r="BO546" t="s">
        <v>24942</v>
      </c>
      <c r="BP546" t="s">
        <v>24857</v>
      </c>
    </row>
    <row r="547" spans="1:68" x14ac:dyDescent="0.55000000000000004">
      <c r="A547" s="2" t="str">
        <f t="shared" ref="A547:A609" si="78">AB547&amp;AF547</f>
        <v>Punto de VentaPLAN 1 CUOTA PROTEGIDA</v>
      </c>
      <c r="B547" s="3">
        <f>VLOOKUP(A547,'[1]TARIFAS PRODUCTOS'!$C:$E,3,0)</f>
        <v>15120</v>
      </c>
      <c r="C547" s="6" t="str">
        <f t="shared" ref="C547:C609" si="79">UPPER(TEXT(J547,"MMMM"))</f>
        <v>JULIO</v>
      </c>
      <c r="D547" s="8" t="str">
        <f t="shared" ref="D547:D609" si="80">UPPER(TEXT(J547,"DDDD"))</f>
        <v>MIÉRCOLES</v>
      </c>
      <c r="E547" s="9">
        <f t="shared" ref="E547:E609" si="81">DAY(J547)</f>
        <v>1</v>
      </c>
      <c r="F547" s="14">
        <f t="shared" ref="F547:F609" ca="1" si="82">(YEAR(NOW())-YEAR(AY547))</f>
        <v>126</v>
      </c>
      <c r="G547" s="7">
        <v>3151218</v>
      </c>
      <c r="I547" t="s">
        <v>6022</v>
      </c>
      <c r="J547" t="s">
        <v>254</v>
      </c>
      <c r="K547" t="s">
        <v>5974</v>
      </c>
      <c r="L547" t="s">
        <v>5974</v>
      </c>
      <c r="P547" t="s">
        <v>126</v>
      </c>
      <c r="Q547" t="s">
        <v>127</v>
      </c>
      <c r="R547" t="s">
        <v>128</v>
      </c>
      <c r="S547" t="s">
        <v>129</v>
      </c>
      <c r="T547" t="s">
        <v>137</v>
      </c>
      <c r="U547" t="s">
        <v>57</v>
      </c>
      <c r="V547" t="s">
        <v>5145</v>
      </c>
      <c r="W547" t="s">
        <v>5146</v>
      </c>
      <c r="X547" t="s">
        <v>5147</v>
      </c>
      <c r="Y547" t="s">
        <v>5271</v>
      </c>
      <c r="Z547" t="s">
        <v>5272</v>
      </c>
      <c r="AA547" t="s">
        <v>5273</v>
      </c>
      <c r="AB547" t="s">
        <v>5151</v>
      </c>
      <c r="AC547" t="s">
        <v>130</v>
      </c>
      <c r="AD547" t="s">
        <v>59</v>
      </c>
      <c r="AE547" t="s">
        <v>131</v>
      </c>
      <c r="AF547" t="s">
        <v>132</v>
      </c>
      <c r="AG547" t="s">
        <v>5152</v>
      </c>
      <c r="AH547" t="s">
        <v>6031</v>
      </c>
      <c r="AI547" t="s">
        <v>6032</v>
      </c>
      <c r="AJ547" t="s">
        <v>6033</v>
      </c>
      <c r="AK547" t="s">
        <v>6034</v>
      </c>
      <c r="AL547" t="s">
        <v>6035</v>
      </c>
      <c r="AM547" t="s">
        <v>6036</v>
      </c>
      <c r="AN547" t="s">
        <v>190</v>
      </c>
      <c r="AO547" t="s">
        <v>6037</v>
      </c>
      <c r="AP547" t="s">
        <v>138</v>
      </c>
      <c r="AQ547" s="7">
        <v>14000</v>
      </c>
      <c r="AR547" s="7">
        <v>0</v>
      </c>
      <c r="AS547" t="s">
        <v>4861</v>
      </c>
      <c r="AT547" t="s">
        <v>4862</v>
      </c>
      <c r="AU547" s="7">
        <v>5</v>
      </c>
      <c r="AV547" t="s">
        <v>5159</v>
      </c>
      <c r="AZ547" t="s">
        <v>135</v>
      </c>
      <c r="BA547" t="s">
        <v>6038</v>
      </c>
      <c r="BG547" t="s">
        <v>136</v>
      </c>
      <c r="BI547" t="s">
        <v>6039</v>
      </c>
      <c r="BO547" t="s">
        <v>24943</v>
      </c>
      <c r="BP547" t="s">
        <v>24857</v>
      </c>
    </row>
    <row r="548" spans="1:68" x14ac:dyDescent="0.55000000000000004">
      <c r="A548" s="2" t="str">
        <f t="shared" si="78"/>
        <v>Punto de VentaPLAN 1 CUOTA PROTEGIDA</v>
      </c>
      <c r="B548" s="3">
        <f>VLOOKUP(A548,'[1]TARIFAS PRODUCTOS'!$C:$E,3,0)</f>
        <v>15120</v>
      </c>
      <c r="C548" s="6" t="str">
        <f t="shared" si="79"/>
        <v>JULIO</v>
      </c>
      <c r="D548" s="8" t="str">
        <f t="shared" si="80"/>
        <v>DOMINGO</v>
      </c>
      <c r="E548" s="9">
        <f t="shared" si="81"/>
        <v>5</v>
      </c>
      <c r="F548" s="14">
        <f t="shared" ca="1" si="82"/>
        <v>126</v>
      </c>
      <c r="G548" s="7">
        <v>3151497</v>
      </c>
      <c r="I548" t="s">
        <v>6022</v>
      </c>
      <c r="J548" t="s">
        <v>5579</v>
      </c>
      <c r="K548" t="s">
        <v>5910</v>
      </c>
      <c r="L548" t="s">
        <v>5910</v>
      </c>
      <c r="P548" t="s">
        <v>126</v>
      </c>
      <c r="Q548" t="s">
        <v>127</v>
      </c>
      <c r="R548" t="s">
        <v>128</v>
      </c>
      <c r="S548" t="s">
        <v>129</v>
      </c>
      <c r="T548" t="s">
        <v>139</v>
      </c>
      <c r="U548" t="s">
        <v>62</v>
      </c>
      <c r="V548" t="s">
        <v>5145</v>
      </c>
      <c r="W548" t="s">
        <v>5146</v>
      </c>
      <c r="X548" t="s">
        <v>5147</v>
      </c>
      <c r="Y548" t="s">
        <v>5251</v>
      </c>
      <c r="Z548" t="s">
        <v>5252</v>
      </c>
      <c r="AA548" t="s">
        <v>5253</v>
      </c>
      <c r="AB548" t="s">
        <v>5151</v>
      </c>
      <c r="AC548" t="s">
        <v>130</v>
      </c>
      <c r="AD548" t="s">
        <v>59</v>
      </c>
      <c r="AE548" t="s">
        <v>131</v>
      </c>
      <c r="AF548" t="s">
        <v>132</v>
      </c>
      <c r="AG548" t="s">
        <v>5152</v>
      </c>
      <c r="AH548" t="s">
        <v>6023</v>
      </c>
      <c r="AI548" t="s">
        <v>6024</v>
      </c>
      <c r="AJ548" t="s">
        <v>6025</v>
      </c>
      <c r="AK548" t="s">
        <v>6026</v>
      </c>
      <c r="AL548" t="s">
        <v>6027</v>
      </c>
      <c r="AM548" t="s">
        <v>6028</v>
      </c>
      <c r="AN548" t="s">
        <v>190</v>
      </c>
      <c r="AO548" t="s">
        <v>6024</v>
      </c>
      <c r="AP548" t="s">
        <v>149</v>
      </c>
      <c r="AQ548" s="7">
        <v>14000</v>
      </c>
      <c r="AR548" s="7">
        <v>0</v>
      </c>
      <c r="AS548" t="s">
        <v>4861</v>
      </c>
      <c r="AT548" t="s">
        <v>4862</v>
      </c>
      <c r="AU548" s="7">
        <v>5</v>
      </c>
      <c r="AV548" t="s">
        <v>5159</v>
      </c>
      <c r="AZ548" t="s">
        <v>135</v>
      </c>
      <c r="BA548" t="s">
        <v>6029</v>
      </c>
      <c r="BG548" t="s">
        <v>136</v>
      </c>
      <c r="BI548" t="s">
        <v>6030</v>
      </c>
      <c r="BO548" t="s">
        <v>24944</v>
      </c>
      <c r="BP548" t="s">
        <v>24857</v>
      </c>
    </row>
    <row r="549" spans="1:68" x14ac:dyDescent="0.55000000000000004">
      <c r="A549" s="2" t="str">
        <f t="shared" si="78"/>
        <v>Punto de VentaPLAN 1 CUOTA PROTEGIDA</v>
      </c>
      <c r="B549" s="3">
        <f>VLOOKUP(A549,'[1]TARIFAS PRODUCTOS'!$C:$E,3,0)</f>
        <v>15120</v>
      </c>
      <c r="C549" s="6" t="str">
        <f t="shared" si="79"/>
        <v>JULIO</v>
      </c>
      <c r="D549" s="8" t="str">
        <f t="shared" si="80"/>
        <v>MIÉRCOLES</v>
      </c>
      <c r="E549" s="9">
        <f t="shared" si="81"/>
        <v>1</v>
      </c>
      <c r="F549" s="14">
        <f t="shared" ca="1" si="82"/>
        <v>126</v>
      </c>
      <c r="G549" s="7">
        <v>3151219</v>
      </c>
      <c r="I549" t="s">
        <v>6040</v>
      </c>
      <c r="J549" t="s">
        <v>254</v>
      </c>
      <c r="K549" t="s">
        <v>5974</v>
      </c>
      <c r="L549" t="s">
        <v>5974</v>
      </c>
      <c r="P549" t="s">
        <v>126</v>
      </c>
      <c r="Q549" t="s">
        <v>127</v>
      </c>
      <c r="R549" t="s">
        <v>128</v>
      </c>
      <c r="S549" t="s">
        <v>129</v>
      </c>
      <c r="T549" t="s">
        <v>137</v>
      </c>
      <c r="U549" t="s">
        <v>57</v>
      </c>
      <c r="V549" t="s">
        <v>5145</v>
      </c>
      <c r="W549" t="s">
        <v>5146</v>
      </c>
      <c r="X549" t="s">
        <v>5147</v>
      </c>
      <c r="Y549" t="s">
        <v>5271</v>
      </c>
      <c r="Z549" t="s">
        <v>5272</v>
      </c>
      <c r="AA549" t="s">
        <v>5273</v>
      </c>
      <c r="AB549" t="s">
        <v>5151</v>
      </c>
      <c r="AC549" t="s">
        <v>130</v>
      </c>
      <c r="AD549" t="s">
        <v>59</v>
      </c>
      <c r="AE549" t="s">
        <v>131</v>
      </c>
      <c r="AF549" t="s">
        <v>132</v>
      </c>
      <c r="AG549" t="s">
        <v>5152</v>
      </c>
      <c r="AH549" t="s">
        <v>6041</v>
      </c>
      <c r="AI549" t="s">
        <v>6042</v>
      </c>
      <c r="AJ549" t="s">
        <v>6043</v>
      </c>
      <c r="AK549" t="s">
        <v>6044</v>
      </c>
      <c r="AL549" t="s">
        <v>6045</v>
      </c>
      <c r="AM549" t="s">
        <v>6046</v>
      </c>
      <c r="AN549" t="s">
        <v>190</v>
      </c>
      <c r="AP549" t="s">
        <v>138</v>
      </c>
      <c r="AQ549" s="7">
        <v>14000</v>
      </c>
      <c r="AR549" s="7">
        <v>0</v>
      </c>
      <c r="AS549" t="s">
        <v>4861</v>
      </c>
      <c r="AT549" t="s">
        <v>4862</v>
      </c>
      <c r="AU549" s="7">
        <v>5</v>
      </c>
      <c r="AV549" t="s">
        <v>5159</v>
      </c>
      <c r="AZ549" t="s">
        <v>135</v>
      </c>
      <c r="BA549" t="s">
        <v>6047</v>
      </c>
      <c r="BG549" t="s">
        <v>136</v>
      </c>
      <c r="BI549" t="s">
        <v>6048</v>
      </c>
      <c r="BO549" t="s">
        <v>24945</v>
      </c>
      <c r="BP549" t="s">
        <v>24857</v>
      </c>
    </row>
    <row r="550" spans="1:68" x14ac:dyDescent="0.55000000000000004">
      <c r="A550" s="2" t="str">
        <f t="shared" si="78"/>
        <v>Punto de VentaPLAN 1 CUOTA PROTEGIDA</v>
      </c>
      <c r="B550" s="3">
        <f>VLOOKUP(A550,'[1]TARIFAS PRODUCTOS'!$C:$E,3,0)</f>
        <v>15120</v>
      </c>
      <c r="C550" s="6" t="str">
        <f t="shared" si="79"/>
        <v>JULIO</v>
      </c>
      <c r="D550" s="8" t="str">
        <f t="shared" si="80"/>
        <v>DOMINGO</v>
      </c>
      <c r="E550" s="9">
        <f t="shared" si="81"/>
        <v>5</v>
      </c>
      <c r="F550" s="14">
        <f t="shared" ca="1" si="82"/>
        <v>126</v>
      </c>
      <c r="G550" s="7">
        <v>3151498</v>
      </c>
      <c r="I550" t="s">
        <v>6040</v>
      </c>
      <c r="J550" t="s">
        <v>5579</v>
      </c>
      <c r="K550" t="s">
        <v>5910</v>
      </c>
      <c r="L550" t="s">
        <v>5910</v>
      </c>
      <c r="P550" t="s">
        <v>126</v>
      </c>
      <c r="Q550" t="s">
        <v>127</v>
      </c>
      <c r="R550" t="s">
        <v>128</v>
      </c>
      <c r="S550" t="s">
        <v>129</v>
      </c>
      <c r="T550" t="s">
        <v>139</v>
      </c>
      <c r="U550" t="s">
        <v>62</v>
      </c>
      <c r="V550" t="s">
        <v>5145</v>
      </c>
      <c r="W550" t="s">
        <v>5146</v>
      </c>
      <c r="X550" t="s">
        <v>5147</v>
      </c>
      <c r="Y550" t="s">
        <v>5770</v>
      </c>
      <c r="Z550" t="s">
        <v>5771</v>
      </c>
      <c r="AA550" t="s">
        <v>5772</v>
      </c>
      <c r="AB550" t="s">
        <v>5151</v>
      </c>
      <c r="AC550" t="s">
        <v>130</v>
      </c>
      <c r="AD550" t="s">
        <v>59</v>
      </c>
      <c r="AE550" t="s">
        <v>131</v>
      </c>
      <c r="AF550" t="s">
        <v>132</v>
      </c>
      <c r="AG550" t="s">
        <v>5152</v>
      </c>
      <c r="AH550" t="s">
        <v>6049</v>
      </c>
      <c r="AI550" t="s">
        <v>6050</v>
      </c>
      <c r="AJ550" t="s">
        <v>6051</v>
      </c>
      <c r="AK550" t="s">
        <v>6052</v>
      </c>
      <c r="AL550" t="s">
        <v>6053</v>
      </c>
      <c r="AM550" t="s">
        <v>6054</v>
      </c>
      <c r="AN550" t="s">
        <v>190</v>
      </c>
      <c r="AP550" t="s">
        <v>149</v>
      </c>
      <c r="AQ550" s="7">
        <v>14000</v>
      </c>
      <c r="AR550" s="7">
        <v>0</v>
      </c>
      <c r="AS550" t="s">
        <v>4861</v>
      </c>
      <c r="AT550" t="s">
        <v>4862</v>
      </c>
      <c r="AU550" s="7">
        <v>5</v>
      </c>
      <c r="AV550" t="s">
        <v>5159</v>
      </c>
      <c r="AZ550" t="s">
        <v>135</v>
      </c>
      <c r="BA550" t="s">
        <v>6055</v>
      </c>
      <c r="BG550" t="s">
        <v>136</v>
      </c>
      <c r="BI550" t="s">
        <v>6056</v>
      </c>
      <c r="BO550" t="s">
        <v>24946</v>
      </c>
      <c r="BP550" t="s">
        <v>24857</v>
      </c>
    </row>
    <row r="551" spans="1:68" x14ac:dyDescent="0.55000000000000004">
      <c r="A551" s="2" t="str">
        <f t="shared" si="78"/>
        <v>Punto de VentaPLAN 1 CUOTA PROTEGIDA</v>
      </c>
      <c r="B551" s="3">
        <f>VLOOKUP(A551,'[1]TARIFAS PRODUCTOS'!$C:$E,3,0)</f>
        <v>15120</v>
      </c>
      <c r="C551" s="6" t="str">
        <f t="shared" si="79"/>
        <v>JULIO</v>
      </c>
      <c r="D551" s="8" t="str">
        <f t="shared" si="80"/>
        <v>MIÉRCOLES</v>
      </c>
      <c r="E551" s="9">
        <f t="shared" si="81"/>
        <v>1</v>
      </c>
      <c r="F551" s="14">
        <f t="shared" ca="1" si="82"/>
        <v>126</v>
      </c>
      <c r="G551" s="7">
        <v>3151220</v>
      </c>
      <c r="I551" t="s">
        <v>6057</v>
      </c>
      <c r="J551" t="s">
        <v>254</v>
      </c>
      <c r="K551" t="s">
        <v>5974</v>
      </c>
      <c r="L551" t="s">
        <v>5974</v>
      </c>
      <c r="P551" t="s">
        <v>126</v>
      </c>
      <c r="Q551" t="s">
        <v>127</v>
      </c>
      <c r="R551" t="s">
        <v>128</v>
      </c>
      <c r="S551" t="s">
        <v>129</v>
      </c>
      <c r="T551" t="s">
        <v>137</v>
      </c>
      <c r="U551" t="s">
        <v>57</v>
      </c>
      <c r="V551" t="s">
        <v>5145</v>
      </c>
      <c r="W551" t="s">
        <v>5146</v>
      </c>
      <c r="X551" t="s">
        <v>5147</v>
      </c>
      <c r="Y551" t="s">
        <v>6058</v>
      </c>
      <c r="Z551" t="s">
        <v>6059</v>
      </c>
      <c r="AA551" t="s">
        <v>6060</v>
      </c>
      <c r="AB551" t="s">
        <v>5151</v>
      </c>
      <c r="AC551" t="s">
        <v>130</v>
      </c>
      <c r="AD551" t="s">
        <v>59</v>
      </c>
      <c r="AE551" t="s">
        <v>131</v>
      </c>
      <c r="AF551" t="s">
        <v>132</v>
      </c>
      <c r="AG551" t="s">
        <v>5152</v>
      </c>
      <c r="AH551" t="s">
        <v>6061</v>
      </c>
      <c r="AI551" t="s">
        <v>6062</v>
      </c>
      <c r="AJ551" t="s">
        <v>6063</v>
      </c>
      <c r="AK551" t="s">
        <v>6064</v>
      </c>
      <c r="AL551" t="s">
        <v>6065</v>
      </c>
      <c r="AM551" t="s">
        <v>6066</v>
      </c>
      <c r="AN551" t="s">
        <v>190</v>
      </c>
      <c r="AO551" t="s">
        <v>6067</v>
      </c>
      <c r="AP551" t="s">
        <v>138</v>
      </c>
      <c r="AQ551" s="7">
        <v>14000</v>
      </c>
      <c r="AR551" s="7">
        <v>0</v>
      </c>
      <c r="AS551" t="s">
        <v>4861</v>
      </c>
      <c r="AT551" t="s">
        <v>4862</v>
      </c>
      <c r="AU551" s="7">
        <v>5</v>
      </c>
      <c r="AV551" t="s">
        <v>5159</v>
      </c>
      <c r="AZ551" t="s">
        <v>135</v>
      </c>
      <c r="BA551" t="s">
        <v>6068</v>
      </c>
      <c r="BG551" t="s">
        <v>136</v>
      </c>
      <c r="BI551" t="s">
        <v>6069</v>
      </c>
      <c r="BO551" t="s">
        <v>24947</v>
      </c>
      <c r="BP551" t="s">
        <v>24857</v>
      </c>
    </row>
    <row r="552" spans="1:68" x14ac:dyDescent="0.55000000000000004">
      <c r="A552" s="2" t="str">
        <f t="shared" si="78"/>
        <v>Punto de VentaPLAN 1 CUOTA PROTEGIDA</v>
      </c>
      <c r="B552" s="3">
        <f>VLOOKUP(A552,'[1]TARIFAS PRODUCTOS'!$C:$E,3,0)</f>
        <v>15120</v>
      </c>
      <c r="C552" s="6" t="str">
        <f t="shared" si="79"/>
        <v>JULIO</v>
      </c>
      <c r="D552" s="8" t="str">
        <f t="shared" si="80"/>
        <v>DOMINGO</v>
      </c>
      <c r="E552" s="9">
        <f t="shared" si="81"/>
        <v>5</v>
      </c>
      <c r="F552" s="14">
        <f t="shared" ca="1" si="82"/>
        <v>126</v>
      </c>
      <c r="G552" s="7">
        <v>3151499</v>
      </c>
      <c r="I552" t="s">
        <v>6057</v>
      </c>
      <c r="J552" t="s">
        <v>5579</v>
      </c>
      <c r="K552" t="s">
        <v>5910</v>
      </c>
      <c r="L552" t="s">
        <v>5910</v>
      </c>
      <c r="P552" t="s">
        <v>126</v>
      </c>
      <c r="Q552" t="s">
        <v>127</v>
      </c>
      <c r="R552" t="s">
        <v>128</v>
      </c>
      <c r="S552" t="s">
        <v>129</v>
      </c>
      <c r="T552" t="s">
        <v>139</v>
      </c>
      <c r="U552" t="s">
        <v>62</v>
      </c>
      <c r="V552" t="s">
        <v>5174</v>
      </c>
      <c r="W552" t="s">
        <v>5175</v>
      </c>
      <c r="X552" t="s">
        <v>5176</v>
      </c>
      <c r="Y552" t="s">
        <v>6070</v>
      </c>
      <c r="Z552" t="s">
        <v>6071</v>
      </c>
      <c r="AA552" t="s">
        <v>6072</v>
      </c>
      <c r="AB552" t="s">
        <v>5151</v>
      </c>
      <c r="AC552" t="s">
        <v>130</v>
      </c>
      <c r="AD552" t="s">
        <v>59</v>
      </c>
      <c r="AE552" t="s">
        <v>131</v>
      </c>
      <c r="AF552" t="s">
        <v>132</v>
      </c>
      <c r="AG552" t="s">
        <v>5152</v>
      </c>
      <c r="AH552" t="s">
        <v>6073</v>
      </c>
      <c r="AI552" t="s">
        <v>6074</v>
      </c>
      <c r="AJ552" t="s">
        <v>6075</v>
      </c>
      <c r="AK552" t="s">
        <v>6076</v>
      </c>
      <c r="AL552" t="s">
        <v>6077</v>
      </c>
      <c r="AM552" t="s">
        <v>6078</v>
      </c>
      <c r="AN552" t="s">
        <v>190</v>
      </c>
      <c r="AP552" t="s">
        <v>149</v>
      </c>
      <c r="AQ552" s="7">
        <v>14000</v>
      </c>
      <c r="AR552" s="7">
        <v>0</v>
      </c>
      <c r="AS552" t="s">
        <v>4861</v>
      </c>
      <c r="AT552" t="s">
        <v>4862</v>
      </c>
      <c r="AU552" s="7">
        <v>5</v>
      </c>
      <c r="AV552" t="s">
        <v>5159</v>
      </c>
      <c r="AZ552" t="s">
        <v>135</v>
      </c>
      <c r="BA552" t="s">
        <v>6079</v>
      </c>
      <c r="BG552" t="s">
        <v>136</v>
      </c>
      <c r="BI552" t="s">
        <v>6080</v>
      </c>
      <c r="BO552" t="s">
        <v>24948</v>
      </c>
      <c r="BP552" t="s">
        <v>24873</v>
      </c>
    </row>
    <row r="553" spans="1:68" x14ac:dyDescent="0.55000000000000004">
      <c r="A553" s="2" t="str">
        <f t="shared" si="78"/>
        <v>Punto de VentaPLAN 2 CUOTA PROTEGIDA</v>
      </c>
      <c r="B553" s="3">
        <f>VLOOKUP(A553,'[1]TARIFAS PRODUCTOS'!$C:$E,3,0)</f>
        <v>30240</v>
      </c>
      <c r="C553" s="6" t="str">
        <f t="shared" si="79"/>
        <v>JULIO</v>
      </c>
      <c r="D553" s="8" t="str">
        <f t="shared" si="80"/>
        <v>MIÉRCOLES</v>
      </c>
      <c r="E553" s="9">
        <f t="shared" si="81"/>
        <v>1</v>
      </c>
      <c r="F553" s="14">
        <f t="shared" ca="1" si="82"/>
        <v>126</v>
      </c>
      <c r="G553" s="7">
        <v>3151221</v>
      </c>
      <c r="I553" t="s">
        <v>6081</v>
      </c>
      <c r="J553" t="s">
        <v>254</v>
      </c>
      <c r="K553" t="s">
        <v>5974</v>
      </c>
      <c r="L553" t="s">
        <v>5974</v>
      </c>
      <c r="P553" t="s">
        <v>126</v>
      </c>
      <c r="Q553" t="s">
        <v>127</v>
      </c>
      <c r="R553" t="s">
        <v>128</v>
      </c>
      <c r="S553" t="s">
        <v>129</v>
      </c>
      <c r="T553" t="s">
        <v>137</v>
      </c>
      <c r="U553" t="s">
        <v>57</v>
      </c>
      <c r="V553" t="s">
        <v>5145</v>
      </c>
      <c r="W553" t="s">
        <v>5146</v>
      </c>
      <c r="X553" t="s">
        <v>5147</v>
      </c>
      <c r="Y553" t="s">
        <v>5383</v>
      </c>
      <c r="Z553" t="s">
        <v>5384</v>
      </c>
      <c r="AA553" t="s">
        <v>5385</v>
      </c>
      <c r="AB553" t="s">
        <v>5151</v>
      </c>
      <c r="AC553" t="s">
        <v>130</v>
      </c>
      <c r="AD553" t="s">
        <v>59</v>
      </c>
      <c r="AE553" t="s">
        <v>5386</v>
      </c>
      <c r="AF553" t="s">
        <v>5387</v>
      </c>
      <c r="AG553" t="s">
        <v>5152</v>
      </c>
      <c r="AH553" t="s">
        <v>6089</v>
      </c>
      <c r="AI553" t="s">
        <v>6090</v>
      </c>
      <c r="AJ553" t="s">
        <v>6091</v>
      </c>
      <c r="AK553" t="s">
        <v>6092</v>
      </c>
      <c r="AL553" t="s">
        <v>6093</v>
      </c>
      <c r="AM553" t="s">
        <v>6094</v>
      </c>
      <c r="AN553" t="s">
        <v>190</v>
      </c>
      <c r="AP553" t="s">
        <v>138</v>
      </c>
      <c r="AQ553" s="7">
        <v>28000</v>
      </c>
      <c r="AR553" s="7">
        <v>0</v>
      </c>
      <c r="AS553" t="s">
        <v>4861</v>
      </c>
      <c r="AT553" t="s">
        <v>4862</v>
      </c>
      <c r="AU553" s="7">
        <v>5</v>
      </c>
      <c r="AV553" t="s">
        <v>5159</v>
      </c>
      <c r="AZ553" t="s">
        <v>135</v>
      </c>
      <c r="BA553" t="s">
        <v>6095</v>
      </c>
      <c r="BG553" t="s">
        <v>136</v>
      </c>
      <c r="BI553" t="s">
        <v>6096</v>
      </c>
      <c r="BO553" t="s">
        <v>24949</v>
      </c>
      <c r="BP553" t="s">
        <v>24873</v>
      </c>
    </row>
    <row r="554" spans="1:68" x14ac:dyDescent="0.55000000000000004">
      <c r="A554" s="2" t="str">
        <f t="shared" si="78"/>
        <v>Punto de VentaPLAN 1 CUOTA PROTEGIDA</v>
      </c>
      <c r="B554" s="3">
        <f>VLOOKUP(A554,'[1]TARIFAS PRODUCTOS'!$C:$E,3,0)</f>
        <v>15120</v>
      </c>
      <c r="C554" s="6" t="str">
        <f t="shared" si="79"/>
        <v>JULIO</v>
      </c>
      <c r="D554" s="8" t="str">
        <f t="shared" si="80"/>
        <v>DOMINGO</v>
      </c>
      <c r="E554" s="9">
        <f t="shared" si="81"/>
        <v>5</v>
      </c>
      <c r="F554" s="14">
        <f t="shared" ca="1" si="82"/>
        <v>126</v>
      </c>
      <c r="G554" s="7">
        <v>3151500</v>
      </c>
      <c r="I554" t="s">
        <v>6081</v>
      </c>
      <c r="J554" t="s">
        <v>5579</v>
      </c>
      <c r="K554" t="s">
        <v>5910</v>
      </c>
      <c r="L554" t="s">
        <v>5910</v>
      </c>
      <c r="P554" t="s">
        <v>126</v>
      </c>
      <c r="Q554" t="s">
        <v>127</v>
      </c>
      <c r="R554" t="s">
        <v>128</v>
      </c>
      <c r="S554" t="s">
        <v>129</v>
      </c>
      <c r="T554" t="s">
        <v>139</v>
      </c>
      <c r="U554" t="s">
        <v>62</v>
      </c>
      <c r="V554" t="s">
        <v>5174</v>
      </c>
      <c r="W554" t="s">
        <v>5175</v>
      </c>
      <c r="X554" t="s">
        <v>5176</v>
      </c>
      <c r="Y554" t="s">
        <v>6070</v>
      </c>
      <c r="Z554" t="s">
        <v>6071</v>
      </c>
      <c r="AA554" t="s">
        <v>6072</v>
      </c>
      <c r="AB554" t="s">
        <v>5151</v>
      </c>
      <c r="AC554" t="s">
        <v>130</v>
      </c>
      <c r="AD554" t="s">
        <v>59</v>
      </c>
      <c r="AE554" t="s">
        <v>131</v>
      </c>
      <c r="AF554" t="s">
        <v>132</v>
      </c>
      <c r="AG554" t="s">
        <v>5152</v>
      </c>
      <c r="AH554" t="s">
        <v>6082</v>
      </c>
      <c r="AI554" t="s">
        <v>6083</v>
      </c>
      <c r="AJ554" t="s">
        <v>6084</v>
      </c>
      <c r="AK554" t="s">
        <v>6085</v>
      </c>
      <c r="AL554" t="s">
        <v>6086</v>
      </c>
      <c r="AM554" t="s">
        <v>6087</v>
      </c>
      <c r="AN554" t="s">
        <v>190</v>
      </c>
      <c r="AP554" t="s">
        <v>149</v>
      </c>
      <c r="AQ554" s="7">
        <v>14000</v>
      </c>
      <c r="AR554" s="7">
        <v>0</v>
      </c>
      <c r="AS554" t="s">
        <v>4861</v>
      </c>
      <c r="AT554" t="s">
        <v>4862</v>
      </c>
      <c r="AU554" s="7">
        <v>5</v>
      </c>
      <c r="AV554" t="s">
        <v>5159</v>
      </c>
      <c r="AZ554" t="s">
        <v>135</v>
      </c>
      <c r="BA554" t="s">
        <v>4646</v>
      </c>
      <c r="BG554" t="s">
        <v>136</v>
      </c>
      <c r="BI554" t="s">
        <v>6088</v>
      </c>
      <c r="BO554" t="s">
        <v>24950</v>
      </c>
      <c r="BP554" t="s">
        <v>24857</v>
      </c>
    </row>
    <row r="555" spans="1:68" x14ac:dyDescent="0.55000000000000004">
      <c r="A555" s="2" t="str">
        <f t="shared" si="78"/>
        <v>Punto de VentaPLAN 1 CUOTA PROTEGIDA</v>
      </c>
      <c r="B555" s="3">
        <f>VLOOKUP(A555,'[1]TARIFAS PRODUCTOS'!$C:$E,3,0)</f>
        <v>15120</v>
      </c>
      <c r="C555" s="6" t="str">
        <f t="shared" si="79"/>
        <v>JULIO</v>
      </c>
      <c r="D555" s="8" t="str">
        <f t="shared" si="80"/>
        <v>MIÉRCOLES</v>
      </c>
      <c r="E555" s="9">
        <f t="shared" si="81"/>
        <v>1</v>
      </c>
      <c r="F555" s="14">
        <f t="shared" ca="1" si="82"/>
        <v>126</v>
      </c>
      <c r="G555" s="7">
        <v>3151222</v>
      </c>
      <c r="I555" t="s">
        <v>6097</v>
      </c>
      <c r="J555" t="s">
        <v>254</v>
      </c>
      <c r="K555" t="s">
        <v>5974</v>
      </c>
      <c r="L555" t="s">
        <v>5974</v>
      </c>
      <c r="P555" t="s">
        <v>126</v>
      </c>
      <c r="Q555" t="s">
        <v>127</v>
      </c>
      <c r="R555" t="s">
        <v>128</v>
      </c>
      <c r="S555" t="s">
        <v>129</v>
      </c>
      <c r="T555" t="s">
        <v>137</v>
      </c>
      <c r="U555" t="s">
        <v>57</v>
      </c>
      <c r="V555" t="s">
        <v>5145</v>
      </c>
      <c r="W555" t="s">
        <v>5146</v>
      </c>
      <c r="X555" t="s">
        <v>5147</v>
      </c>
      <c r="Y555" t="s">
        <v>6098</v>
      </c>
      <c r="Z555" t="s">
        <v>6099</v>
      </c>
      <c r="AA555" t="s">
        <v>6100</v>
      </c>
      <c r="AB555" t="s">
        <v>5151</v>
      </c>
      <c r="AC555" t="s">
        <v>130</v>
      </c>
      <c r="AD555" t="s">
        <v>59</v>
      </c>
      <c r="AE555" t="s">
        <v>131</v>
      </c>
      <c r="AF555" t="s">
        <v>132</v>
      </c>
      <c r="AG555" t="s">
        <v>5152</v>
      </c>
      <c r="AH555" t="s">
        <v>6101</v>
      </c>
      <c r="AI555" t="s">
        <v>6102</v>
      </c>
      <c r="AJ555" t="s">
        <v>6103</v>
      </c>
      <c r="AK555" t="s">
        <v>6104</v>
      </c>
      <c r="AL555" t="s">
        <v>6105</v>
      </c>
      <c r="AM555" t="s">
        <v>6106</v>
      </c>
      <c r="AN555" t="s">
        <v>190</v>
      </c>
      <c r="AO555" t="s">
        <v>6107</v>
      </c>
      <c r="AP555" t="s">
        <v>138</v>
      </c>
      <c r="AQ555" s="7">
        <v>14000</v>
      </c>
      <c r="AR555" s="7">
        <v>0</v>
      </c>
      <c r="AS555" t="s">
        <v>4861</v>
      </c>
      <c r="AT555" t="s">
        <v>4862</v>
      </c>
      <c r="AU555" s="7">
        <v>5</v>
      </c>
      <c r="AV555" t="s">
        <v>5159</v>
      </c>
      <c r="AZ555" t="s">
        <v>135</v>
      </c>
      <c r="BA555" t="s">
        <v>6108</v>
      </c>
      <c r="BG555" t="s">
        <v>136</v>
      </c>
      <c r="BI555" t="s">
        <v>6109</v>
      </c>
      <c r="BO555" t="s">
        <v>24951</v>
      </c>
      <c r="BP555" t="s">
        <v>24873</v>
      </c>
    </row>
    <row r="556" spans="1:68" x14ac:dyDescent="0.55000000000000004">
      <c r="A556" s="2" t="str">
        <f t="shared" si="78"/>
        <v>Punto de VentaPLAN 1 CUOTA PROTEGIDA</v>
      </c>
      <c r="B556" s="3">
        <f>VLOOKUP(A556,'[1]TARIFAS PRODUCTOS'!$C:$E,3,0)</f>
        <v>15120</v>
      </c>
      <c r="C556" s="6" t="str">
        <f t="shared" si="79"/>
        <v>JULIO</v>
      </c>
      <c r="D556" s="8" t="str">
        <f t="shared" si="80"/>
        <v>DOMINGO</v>
      </c>
      <c r="E556" s="9">
        <f t="shared" si="81"/>
        <v>5</v>
      </c>
      <c r="F556" s="14">
        <f t="shared" ca="1" si="82"/>
        <v>126</v>
      </c>
      <c r="G556" s="7">
        <v>3151501</v>
      </c>
      <c r="I556" t="s">
        <v>6097</v>
      </c>
      <c r="J556" t="s">
        <v>5579</v>
      </c>
      <c r="K556" t="s">
        <v>5910</v>
      </c>
      <c r="L556" t="s">
        <v>5910</v>
      </c>
      <c r="P556" t="s">
        <v>126</v>
      </c>
      <c r="Q556" t="s">
        <v>127</v>
      </c>
      <c r="R556" t="s">
        <v>128</v>
      </c>
      <c r="S556" t="s">
        <v>129</v>
      </c>
      <c r="T556" t="s">
        <v>139</v>
      </c>
      <c r="U556" t="s">
        <v>62</v>
      </c>
      <c r="V556" t="s">
        <v>5174</v>
      </c>
      <c r="W556" t="s">
        <v>5175</v>
      </c>
      <c r="X556" t="s">
        <v>5176</v>
      </c>
      <c r="Y556" t="s">
        <v>6070</v>
      </c>
      <c r="Z556" t="s">
        <v>6071</v>
      </c>
      <c r="AA556" t="s">
        <v>6072</v>
      </c>
      <c r="AB556" t="s">
        <v>5151</v>
      </c>
      <c r="AC556" t="s">
        <v>130</v>
      </c>
      <c r="AD556" t="s">
        <v>59</v>
      </c>
      <c r="AE556" t="s">
        <v>131</v>
      </c>
      <c r="AF556" t="s">
        <v>132</v>
      </c>
      <c r="AG556" t="s">
        <v>5152</v>
      </c>
      <c r="AH556" t="s">
        <v>6110</v>
      </c>
      <c r="AI556" t="s">
        <v>6111</v>
      </c>
      <c r="AJ556" t="s">
        <v>6112</v>
      </c>
      <c r="AK556" t="s">
        <v>6113</v>
      </c>
      <c r="AL556" t="s">
        <v>6114</v>
      </c>
      <c r="AM556" t="s">
        <v>6115</v>
      </c>
      <c r="AN556" t="s">
        <v>190</v>
      </c>
      <c r="AO556" t="s">
        <v>6111</v>
      </c>
      <c r="AP556" t="s">
        <v>149</v>
      </c>
      <c r="AQ556" s="7">
        <v>14000</v>
      </c>
      <c r="AR556" s="7">
        <v>0</v>
      </c>
      <c r="AS556" t="s">
        <v>4861</v>
      </c>
      <c r="AT556" t="s">
        <v>4862</v>
      </c>
      <c r="AU556" s="7">
        <v>5</v>
      </c>
      <c r="AV556" t="s">
        <v>5159</v>
      </c>
      <c r="AZ556" t="s">
        <v>135</v>
      </c>
      <c r="BA556" t="s">
        <v>6116</v>
      </c>
      <c r="BG556" t="s">
        <v>136</v>
      </c>
      <c r="BI556" t="s">
        <v>6117</v>
      </c>
      <c r="BO556" t="s">
        <v>24952</v>
      </c>
      <c r="BP556" t="s">
        <v>24857</v>
      </c>
    </row>
    <row r="557" spans="1:68" x14ac:dyDescent="0.55000000000000004">
      <c r="A557" s="2" t="str">
        <f t="shared" si="78"/>
        <v>Punto de VentaPLAN 1 CUOTA PROTEGIDA</v>
      </c>
      <c r="B557" s="3">
        <f>VLOOKUP(A557,'[1]TARIFAS PRODUCTOS'!$C:$E,3,0)</f>
        <v>15120</v>
      </c>
      <c r="C557" s="6" t="str">
        <f t="shared" si="79"/>
        <v>JULIO</v>
      </c>
      <c r="D557" s="8" t="str">
        <f t="shared" si="80"/>
        <v>MIÉRCOLES</v>
      </c>
      <c r="E557" s="9">
        <f t="shared" si="81"/>
        <v>1</v>
      </c>
      <c r="F557" s="14">
        <f t="shared" ca="1" si="82"/>
        <v>126</v>
      </c>
      <c r="G557" s="7">
        <v>3151223</v>
      </c>
      <c r="I557" t="s">
        <v>6118</v>
      </c>
      <c r="J557" t="s">
        <v>254</v>
      </c>
      <c r="K557" t="s">
        <v>5974</v>
      </c>
      <c r="L557" t="s">
        <v>5974</v>
      </c>
      <c r="P557" t="s">
        <v>126</v>
      </c>
      <c r="Q557" t="s">
        <v>127</v>
      </c>
      <c r="R557" t="s">
        <v>128</v>
      </c>
      <c r="S557" t="s">
        <v>129</v>
      </c>
      <c r="T557" t="s">
        <v>137</v>
      </c>
      <c r="U557" t="s">
        <v>57</v>
      </c>
      <c r="V557" t="s">
        <v>5145</v>
      </c>
      <c r="W557" t="s">
        <v>5146</v>
      </c>
      <c r="X557" t="s">
        <v>5147</v>
      </c>
      <c r="Y557" t="s">
        <v>6119</v>
      </c>
      <c r="Z557" t="s">
        <v>6120</v>
      </c>
      <c r="AA557" t="s">
        <v>6121</v>
      </c>
      <c r="AB557" t="s">
        <v>5151</v>
      </c>
      <c r="AC557" t="s">
        <v>130</v>
      </c>
      <c r="AD557" t="s">
        <v>59</v>
      </c>
      <c r="AE557" t="s">
        <v>131</v>
      </c>
      <c r="AF557" t="s">
        <v>132</v>
      </c>
      <c r="AG557" t="s">
        <v>5152</v>
      </c>
      <c r="AH557" t="s">
        <v>6122</v>
      </c>
      <c r="AI557" t="s">
        <v>6123</v>
      </c>
      <c r="AJ557" t="s">
        <v>6124</v>
      </c>
      <c r="AK557" t="s">
        <v>6125</v>
      </c>
      <c r="AL557" t="s">
        <v>6126</v>
      </c>
      <c r="AM557" t="s">
        <v>6127</v>
      </c>
      <c r="AN557" t="s">
        <v>190</v>
      </c>
      <c r="AP557" t="s">
        <v>138</v>
      </c>
      <c r="AQ557" s="7">
        <v>14000</v>
      </c>
      <c r="AR557" s="7">
        <v>0</v>
      </c>
      <c r="AS557" t="s">
        <v>4861</v>
      </c>
      <c r="AT557" t="s">
        <v>4862</v>
      </c>
      <c r="AU557" s="7">
        <v>5</v>
      </c>
      <c r="AV557" t="s">
        <v>5159</v>
      </c>
      <c r="AZ557" t="s">
        <v>135</v>
      </c>
      <c r="BA557" t="s">
        <v>6128</v>
      </c>
      <c r="BG557" t="s">
        <v>136</v>
      </c>
      <c r="BI557" t="s">
        <v>6129</v>
      </c>
      <c r="BO557" t="s">
        <v>24953</v>
      </c>
      <c r="BP557" t="s">
        <v>24873</v>
      </c>
    </row>
    <row r="558" spans="1:68" x14ac:dyDescent="0.55000000000000004">
      <c r="A558" s="2" t="str">
        <f t="shared" si="78"/>
        <v>Punto de VentaPLAN 2 CUOTA PROTEGIDA</v>
      </c>
      <c r="B558" s="3">
        <f>VLOOKUP(A558,'[1]TARIFAS PRODUCTOS'!$C:$E,3,0)</f>
        <v>30240</v>
      </c>
      <c r="C558" s="6" t="str">
        <f t="shared" si="79"/>
        <v>JULIO</v>
      </c>
      <c r="D558" s="8" t="str">
        <f t="shared" si="80"/>
        <v>MIÉRCOLES</v>
      </c>
      <c r="E558" s="9">
        <f t="shared" si="81"/>
        <v>1</v>
      </c>
      <c r="F558" s="14">
        <f t="shared" ca="1" si="82"/>
        <v>126</v>
      </c>
      <c r="G558" s="7">
        <v>3151224</v>
      </c>
      <c r="I558" t="s">
        <v>6130</v>
      </c>
      <c r="J558" t="s">
        <v>254</v>
      </c>
      <c r="K558" t="s">
        <v>5974</v>
      </c>
      <c r="L558" t="s">
        <v>5974</v>
      </c>
      <c r="P558" t="s">
        <v>126</v>
      </c>
      <c r="Q558" t="s">
        <v>127</v>
      </c>
      <c r="R558" t="s">
        <v>128</v>
      </c>
      <c r="S558" t="s">
        <v>129</v>
      </c>
      <c r="T558" t="s">
        <v>137</v>
      </c>
      <c r="U558" t="s">
        <v>57</v>
      </c>
      <c r="V558" t="s">
        <v>5145</v>
      </c>
      <c r="W558" t="s">
        <v>5146</v>
      </c>
      <c r="X558" t="s">
        <v>5147</v>
      </c>
      <c r="Y558" t="s">
        <v>5383</v>
      </c>
      <c r="Z558" t="s">
        <v>5384</v>
      </c>
      <c r="AA558" t="s">
        <v>5385</v>
      </c>
      <c r="AB558" t="s">
        <v>5151</v>
      </c>
      <c r="AC558" t="s">
        <v>130</v>
      </c>
      <c r="AD558" t="s">
        <v>59</v>
      </c>
      <c r="AE558" t="s">
        <v>5386</v>
      </c>
      <c r="AF558" t="s">
        <v>5387</v>
      </c>
      <c r="AG558" t="s">
        <v>5152</v>
      </c>
      <c r="AH558" t="s">
        <v>6131</v>
      </c>
      <c r="AI558" t="s">
        <v>6132</v>
      </c>
      <c r="AJ558" t="s">
        <v>6133</v>
      </c>
      <c r="AK558" t="s">
        <v>6134</v>
      </c>
      <c r="AL558" t="s">
        <v>6135</v>
      </c>
      <c r="AM558" t="s">
        <v>6136</v>
      </c>
      <c r="AN558" t="s">
        <v>190</v>
      </c>
      <c r="AO558" t="s">
        <v>6132</v>
      </c>
      <c r="AP558" t="s">
        <v>138</v>
      </c>
      <c r="AQ558" s="7">
        <v>28000</v>
      </c>
      <c r="AR558" s="7">
        <v>0</v>
      </c>
      <c r="AS558" t="s">
        <v>4861</v>
      </c>
      <c r="AT558" t="s">
        <v>4862</v>
      </c>
      <c r="AU558" s="7">
        <v>5</v>
      </c>
      <c r="AV558" t="s">
        <v>5159</v>
      </c>
      <c r="AZ558" t="s">
        <v>135</v>
      </c>
      <c r="BA558" t="s">
        <v>6137</v>
      </c>
      <c r="BG558" t="s">
        <v>136</v>
      </c>
      <c r="BI558" t="s">
        <v>6138</v>
      </c>
      <c r="BO558" t="s">
        <v>24954</v>
      </c>
      <c r="BP558" t="s">
        <v>24873</v>
      </c>
    </row>
    <row r="559" spans="1:68" x14ac:dyDescent="0.55000000000000004">
      <c r="A559" s="2" t="str">
        <f t="shared" si="78"/>
        <v>Punto de VentaPLAN 1 CUOTA PROTEGIDA</v>
      </c>
      <c r="B559" s="3">
        <f>VLOOKUP(A559,'[1]TARIFAS PRODUCTOS'!$C:$E,3,0)</f>
        <v>15120</v>
      </c>
      <c r="C559" s="6" t="str">
        <f t="shared" si="79"/>
        <v>JULIO</v>
      </c>
      <c r="D559" s="8" t="str">
        <f t="shared" si="80"/>
        <v>DOMINGO</v>
      </c>
      <c r="E559" s="9">
        <f t="shared" si="81"/>
        <v>5</v>
      </c>
      <c r="F559" s="14">
        <f t="shared" ca="1" si="82"/>
        <v>126</v>
      </c>
      <c r="G559" s="7">
        <v>3151503</v>
      </c>
      <c r="I559" t="s">
        <v>6130</v>
      </c>
      <c r="J559" t="s">
        <v>5579</v>
      </c>
      <c r="K559" t="s">
        <v>5910</v>
      </c>
      <c r="L559" t="s">
        <v>5910</v>
      </c>
      <c r="P559" t="s">
        <v>126</v>
      </c>
      <c r="Q559" t="s">
        <v>127</v>
      </c>
      <c r="R559" t="s">
        <v>128</v>
      </c>
      <c r="S559" t="s">
        <v>129</v>
      </c>
      <c r="T559" t="s">
        <v>139</v>
      </c>
      <c r="U559" t="s">
        <v>62</v>
      </c>
      <c r="V559" t="s">
        <v>5145</v>
      </c>
      <c r="W559" t="s">
        <v>5146</v>
      </c>
      <c r="X559" t="s">
        <v>5147</v>
      </c>
      <c r="Y559" t="s">
        <v>5251</v>
      </c>
      <c r="Z559" t="s">
        <v>5252</v>
      </c>
      <c r="AA559" t="s">
        <v>5253</v>
      </c>
      <c r="AB559" t="s">
        <v>5151</v>
      </c>
      <c r="AC559" t="s">
        <v>130</v>
      </c>
      <c r="AD559" t="s">
        <v>59</v>
      </c>
      <c r="AE559" t="s">
        <v>131</v>
      </c>
      <c r="AF559" t="s">
        <v>132</v>
      </c>
      <c r="AG559" t="s">
        <v>5152</v>
      </c>
      <c r="AH559" t="s">
        <v>6139</v>
      </c>
      <c r="AI559" t="s">
        <v>6140</v>
      </c>
      <c r="AJ559" t="s">
        <v>6141</v>
      </c>
      <c r="AK559" t="s">
        <v>6142</v>
      </c>
      <c r="AL559" t="s">
        <v>6143</v>
      </c>
      <c r="AM559" t="s">
        <v>6144</v>
      </c>
      <c r="AN559" t="s">
        <v>190</v>
      </c>
      <c r="AP559" t="s">
        <v>149</v>
      </c>
      <c r="AQ559" s="7">
        <v>14000</v>
      </c>
      <c r="AR559" s="7">
        <v>0</v>
      </c>
      <c r="AS559" t="s">
        <v>4861</v>
      </c>
      <c r="AT559" t="s">
        <v>4862</v>
      </c>
      <c r="AU559" s="7">
        <v>5</v>
      </c>
      <c r="AV559" t="s">
        <v>5159</v>
      </c>
      <c r="AZ559" t="s">
        <v>135</v>
      </c>
      <c r="BA559" t="s">
        <v>6145</v>
      </c>
      <c r="BG559" t="s">
        <v>136</v>
      </c>
      <c r="BI559" t="s">
        <v>6146</v>
      </c>
      <c r="BO559" t="s">
        <v>24955</v>
      </c>
      <c r="BP559" t="s">
        <v>24857</v>
      </c>
    </row>
    <row r="560" spans="1:68" x14ac:dyDescent="0.55000000000000004">
      <c r="A560" s="2" t="str">
        <f t="shared" si="78"/>
        <v>Punto de VentaPLAN 1 CUOTA PROTEGIDA</v>
      </c>
      <c r="B560" s="3">
        <f>VLOOKUP(A560,'[1]TARIFAS PRODUCTOS'!$C:$E,3,0)</f>
        <v>15120</v>
      </c>
      <c r="C560" s="6" t="str">
        <f t="shared" si="79"/>
        <v>JULIO</v>
      </c>
      <c r="D560" s="8" t="str">
        <f t="shared" si="80"/>
        <v>MIÉRCOLES</v>
      </c>
      <c r="E560" s="9">
        <f t="shared" si="81"/>
        <v>1</v>
      </c>
      <c r="F560" s="14">
        <f t="shared" ca="1" si="82"/>
        <v>126</v>
      </c>
      <c r="G560" s="7">
        <v>3151225</v>
      </c>
      <c r="I560" t="s">
        <v>6147</v>
      </c>
      <c r="J560" t="s">
        <v>254</v>
      </c>
      <c r="K560" t="s">
        <v>5974</v>
      </c>
      <c r="L560" t="s">
        <v>5974</v>
      </c>
      <c r="P560" t="s">
        <v>126</v>
      </c>
      <c r="Q560" t="s">
        <v>127</v>
      </c>
      <c r="R560" t="s">
        <v>128</v>
      </c>
      <c r="S560" t="s">
        <v>129</v>
      </c>
      <c r="T560" t="s">
        <v>137</v>
      </c>
      <c r="U560" t="s">
        <v>57</v>
      </c>
      <c r="V560" t="s">
        <v>5145</v>
      </c>
      <c r="W560" t="s">
        <v>5146</v>
      </c>
      <c r="X560" t="s">
        <v>5147</v>
      </c>
      <c r="Y560" t="s">
        <v>5799</v>
      </c>
      <c r="Z560" t="s">
        <v>5800</v>
      </c>
      <c r="AA560" t="s">
        <v>5801</v>
      </c>
      <c r="AB560" t="s">
        <v>5151</v>
      </c>
      <c r="AC560" t="s">
        <v>130</v>
      </c>
      <c r="AD560" t="s">
        <v>59</v>
      </c>
      <c r="AE560" t="s">
        <v>131</v>
      </c>
      <c r="AF560" t="s">
        <v>132</v>
      </c>
      <c r="AG560" t="s">
        <v>5152</v>
      </c>
      <c r="AH560" t="s">
        <v>6156</v>
      </c>
      <c r="AI560" t="s">
        <v>6157</v>
      </c>
      <c r="AJ560" t="s">
        <v>6158</v>
      </c>
      <c r="AK560" t="s">
        <v>6159</v>
      </c>
      <c r="AL560" t="s">
        <v>6160</v>
      </c>
      <c r="AM560" t="s">
        <v>6161</v>
      </c>
      <c r="AN560" t="s">
        <v>190</v>
      </c>
      <c r="AP560" t="s">
        <v>138</v>
      </c>
      <c r="AQ560" s="7">
        <v>14000</v>
      </c>
      <c r="AR560" s="7">
        <v>0</v>
      </c>
      <c r="AS560" t="s">
        <v>4861</v>
      </c>
      <c r="AT560" t="s">
        <v>4862</v>
      </c>
      <c r="AU560" s="7">
        <v>5</v>
      </c>
      <c r="AV560" t="s">
        <v>5159</v>
      </c>
      <c r="AZ560" t="s">
        <v>135</v>
      </c>
      <c r="BA560" t="s">
        <v>6162</v>
      </c>
      <c r="BG560" t="s">
        <v>136</v>
      </c>
      <c r="BI560" t="s">
        <v>6163</v>
      </c>
      <c r="BO560" t="s">
        <v>24956</v>
      </c>
      <c r="BP560" t="s">
        <v>24873</v>
      </c>
    </row>
    <row r="561" spans="1:68" x14ac:dyDescent="0.55000000000000004">
      <c r="A561" s="2" t="str">
        <f t="shared" si="78"/>
        <v>Punto de VentaPLAN 1 CUOTA PROTEGIDA</v>
      </c>
      <c r="B561" s="3">
        <f>VLOOKUP(A561,'[1]TARIFAS PRODUCTOS'!$C:$E,3,0)</f>
        <v>15120</v>
      </c>
      <c r="C561" s="6" t="str">
        <f t="shared" si="79"/>
        <v>JULIO</v>
      </c>
      <c r="D561" s="8" t="str">
        <f t="shared" si="80"/>
        <v>DOMINGO</v>
      </c>
      <c r="E561" s="9">
        <f t="shared" si="81"/>
        <v>5</v>
      </c>
      <c r="F561" s="14">
        <f t="shared" ca="1" si="82"/>
        <v>126</v>
      </c>
      <c r="G561" s="7">
        <v>3151504</v>
      </c>
      <c r="I561" t="s">
        <v>6147</v>
      </c>
      <c r="J561" t="s">
        <v>5579</v>
      </c>
      <c r="K561" t="s">
        <v>5910</v>
      </c>
      <c r="L561" t="s">
        <v>5910</v>
      </c>
      <c r="P561" t="s">
        <v>126</v>
      </c>
      <c r="Q561" t="s">
        <v>127</v>
      </c>
      <c r="R561" t="s">
        <v>128</v>
      </c>
      <c r="S561" t="s">
        <v>129</v>
      </c>
      <c r="T561" t="s">
        <v>139</v>
      </c>
      <c r="U561" t="s">
        <v>62</v>
      </c>
      <c r="V561" t="s">
        <v>5145</v>
      </c>
      <c r="W561" t="s">
        <v>5146</v>
      </c>
      <c r="X561" t="s">
        <v>5147</v>
      </c>
      <c r="Y561" t="s">
        <v>5963</v>
      </c>
      <c r="Z561" t="s">
        <v>5964</v>
      </c>
      <c r="AA561" t="s">
        <v>5965</v>
      </c>
      <c r="AB561" t="s">
        <v>5151</v>
      </c>
      <c r="AC561" t="s">
        <v>130</v>
      </c>
      <c r="AD561" t="s">
        <v>59</v>
      </c>
      <c r="AE561" t="s">
        <v>131</v>
      </c>
      <c r="AF561" t="s">
        <v>132</v>
      </c>
      <c r="AG561" t="s">
        <v>5152</v>
      </c>
      <c r="AH561" t="s">
        <v>6148</v>
      </c>
      <c r="AI561" t="s">
        <v>6149</v>
      </c>
      <c r="AJ561" t="s">
        <v>6150</v>
      </c>
      <c r="AK561" t="s">
        <v>6151</v>
      </c>
      <c r="AL561" t="s">
        <v>6152</v>
      </c>
      <c r="AM561" t="s">
        <v>6153</v>
      </c>
      <c r="AN561" t="s">
        <v>190</v>
      </c>
      <c r="AP561" t="s">
        <v>149</v>
      </c>
      <c r="AQ561" s="7">
        <v>14000</v>
      </c>
      <c r="AR561" s="7">
        <v>0</v>
      </c>
      <c r="AS561" t="s">
        <v>4861</v>
      </c>
      <c r="AT561" t="s">
        <v>4862</v>
      </c>
      <c r="AU561" s="7">
        <v>5</v>
      </c>
      <c r="AV561" t="s">
        <v>5159</v>
      </c>
      <c r="AZ561" t="s">
        <v>135</v>
      </c>
      <c r="BA561" t="s">
        <v>6154</v>
      </c>
      <c r="BG561" t="s">
        <v>136</v>
      </c>
      <c r="BI561" t="s">
        <v>6155</v>
      </c>
      <c r="BO561" t="s">
        <v>24957</v>
      </c>
      <c r="BP561" t="s">
        <v>24857</v>
      </c>
    </row>
    <row r="562" spans="1:68" x14ac:dyDescent="0.55000000000000004">
      <c r="A562" s="2" t="str">
        <f t="shared" si="78"/>
        <v>Punto de VentaPLAN 2 CUOTA PROTEGIDA</v>
      </c>
      <c r="B562" s="3">
        <f>VLOOKUP(A562,'[1]TARIFAS PRODUCTOS'!$C:$E,3,0)</f>
        <v>30240</v>
      </c>
      <c r="C562" s="6" t="str">
        <f t="shared" si="79"/>
        <v>JULIO</v>
      </c>
      <c r="D562" s="8" t="str">
        <f t="shared" si="80"/>
        <v>MIÉRCOLES</v>
      </c>
      <c r="E562" s="9">
        <f t="shared" si="81"/>
        <v>1</v>
      </c>
      <c r="F562" s="14">
        <f t="shared" ca="1" si="82"/>
        <v>126</v>
      </c>
      <c r="G562" s="7">
        <v>3151226</v>
      </c>
      <c r="I562" t="s">
        <v>6164</v>
      </c>
      <c r="J562" t="s">
        <v>254</v>
      </c>
      <c r="K562" t="s">
        <v>5974</v>
      </c>
      <c r="L562" t="s">
        <v>5974</v>
      </c>
      <c r="P562" t="s">
        <v>126</v>
      </c>
      <c r="Q562" t="s">
        <v>127</v>
      </c>
      <c r="R562" t="s">
        <v>128</v>
      </c>
      <c r="S562" t="s">
        <v>129</v>
      </c>
      <c r="T562" t="s">
        <v>137</v>
      </c>
      <c r="U562" t="s">
        <v>57</v>
      </c>
      <c r="V562" t="s">
        <v>5145</v>
      </c>
      <c r="W562" t="s">
        <v>5146</v>
      </c>
      <c r="X562" t="s">
        <v>5147</v>
      </c>
      <c r="Y562" t="s">
        <v>6165</v>
      </c>
      <c r="Z562" t="s">
        <v>6166</v>
      </c>
      <c r="AA562" t="s">
        <v>6167</v>
      </c>
      <c r="AB562" t="s">
        <v>5151</v>
      </c>
      <c r="AC562" t="s">
        <v>130</v>
      </c>
      <c r="AD562" t="s">
        <v>59</v>
      </c>
      <c r="AE562" t="s">
        <v>5386</v>
      </c>
      <c r="AF562" t="s">
        <v>5387</v>
      </c>
      <c r="AG562" t="s">
        <v>5152</v>
      </c>
      <c r="AH562" t="s">
        <v>6168</v>
      </c>
      <c r="AI562" t="s">
        <v>6169</v>
      </c>
      <c r="AJ562" t="s">
        <v>6170</v>
      </c>
      <c r="AK562" t="s">
        <v>6171</v>
      </c>
      <c r="AL562" t="s">
        <v>6172</v>
      </c>
      <c r="AM562" t="s">
        <v>6173</v>
      </c>
      <c r="AN562" t="s">
        <v>190</v>
      </c>
      <c r="AP562" t="s">
        <v>138</v>
      </c>
      <c r="AQ562" s="7">
        <v>28000</v>
      </c>
      <c r="AR562" s="7">
        <v>0</v>
      </c>
      <c r="AS562" t="s">
        <v>4861</v>
      </c>
      <c r="AT562" t="s">
        <v>4862</v>
      </c>
      <c r="AU562" s="7">
        <v>5</v>
      </c>
      <c r="AV562" t="s">
        <v>5159</v>
      </c>
      <c r="AZ562" t="s">
        <v>135</v>
      </c>
      <c r="BA562" t="s">
        <v>6174</v>
      </c>
      <c r="BG562" t="s">
        <v>136</v>
      </c>
      <c r="BI562" t="s">
        <v>6175</v>
      </c>
      <c r="BO562" t="s">
        <v>24958</v>
      </c>
      <c r="BP562" t="s">
        <v>24873</v>
      </c>
    </row>
    <row r="563" spans="1:68" x14ac:dyDescent="0.55000000000000004">
      <c r="A563" s="2" t="str">
        <f t="shared" si="78"/>
        <v>Punto de VentaPLAN 1 CUOTA PROTEGIDA</v>
      </c>
      <c r="B563" s="3">
        <f>VLOOKUP(A563,'[1]TARIFAS PRODUCTOS'!$C:$E,3,0)</f>
        <v>15120</v>
      </c>
      <c r="C563" s="6" t="str">
        <f t="shared" si="79"/>
        <v>JULIO</v>
      </c>
      <c r="D563" s="8" t="str">
        <f t="shared" si="80"/>
        <v>DOMINGO</v>
      </c>
      <c r="E563" s="9">
        <f t="shared" si="81"/>
        <v>5</v>
      </c>
      <c r="F563" s="14">
        <f t="shared" ca="1" si="82"/>
        <v>126</v>
      </c>
      <c r="G563" s="7">
        <v>3151505</v>
      </c>
      <c r="I563" t="s">
        <v>6164</v>
      </c>
      <c r="J563" t="s">
        <v>5579</v>
      </c>
      <c r="K563" t="s">
        <v>5910</v>
      </c>
      <c r="L563" t="s">
        <v>5910</v>
      </c>
      <c r="P563" t="s">
        <v>126</v>
      </c>
      <c r="Q563" t="s">
        <v>127</v>
      </c>
      <c r="R563" t="s">
        <v>128</v>
      </c>
      <c r="S563" t="s">
        <v>129</v>
      </c>
      <c r="T563" t="s">
        <v>139</v>
      </c>
      <c r="U563" t="s">
        <v>62</v>
      </c>
      <c r="V563" t="s">
        <v>5145</v>
      </c>
      <c r="W563" t="s">
        <v>5146</v>
      </c>
      <c r="X563" t="s">
        <v>5147</v>
      </c>
      <c r="Y563" t="s">
        <v>6176</v>
      </c>
      <c r="Z563" t="s">
        <v>6177</v>
      </c>
      <c r="AA563" t="s">
        <v>6178</v>
      </c>
      <c r="AB563" t="s">
        <v>5151</v>
      </c>
      <c r="AC563" t="s">
        <v>130</v>
      </c>
      <c r="AD563" t="s">
        <v>59</v>
      </c>
      <c r="AE563" t="s">
        <v>131</v>
      </c>
      <c r="AF563" t="s">
        <v>132</v>
      </c>
      <c r="AG563" t="s">
        <v>5152</v>
      </c>
      <c r="AH563" t="s">
        <v>6179</v>
      </c>
      <c r="AI563" t="s">
        <v>6180</v>
      </c>
      <c r="AJ563" t="s">
        <v>6181</v>
      </c>
      <c r="AK563" t="s">
        <v>6182</v>
      </c>
      <c r="AL563" t="s">
        <v>6183</v>
      </c>
      <c r="AM563" t="s">
        <v>6184</v>
      </c>
      <c r="AN563" t="s">
        <v>190</v>
      </c>
      <c r="AP563" t="s">
        <v>149</v>
      </c>
      <c r="AQ563" s="7">
        <v>14000</v>
      </c>
      <c r="AR563" s="7">
        <v>0</v>
      </c>
      <c r="AS563" t="s">
        <v>4861</v>
      </c>
      <c r="AT563" t="s">
        <v>4862</v>
      </c>
      <c r="AU563" s="7">
        <v>5</v>
      </c>
      <c r="AV563" t="s">
        <v>5159</v>
      </c>
      <c r="AZ563" t="s">
        <v>135</v>
      </c>
      <c r="BA563" t="s">
        <v>1362</v>
      </c>
      <c r="BG563" t="s">
        <v>136</v>
      </c>
      <c r="BI563" t="s">
        <v>6185</v>
      </c>
      <c r="BO563" t="s">
        <v>24959</v>
      </c>
      <c r="BP563" t="s">
        <v>24857</v>
      </c>
    </row>
    <row r="564" spans="1:68" x14ac:dyDescent="0.55000000000000004">
      <c r="A564" s="2" t="str">
        <f t="shared" si="78"/>
        <v>Punto de VentaPLAN 1 CUOTA PROTEGIDA</v>
      </c>
      <c r="B564" s="3">
        <f>VLOOKUP(A564,'[1]TARIFAS PRODUCTOS'!$C:$E,3,0)</f>
        <v>15120</v>
      </c>
      <c r="C564" s="6" t="str">
        <f t="shared" si="79"/>
        <v>JULIO</v>
      </c>
      <c r="D564" s="8" t="str">
        <f t="shared" si="80"/>
        <v>MIÉRCOLES</v>
      </c>
      <c r="E564" s="9">
        <f t="shared" si="81"/>
        <v>1</v>
      </c>
      <c r="F564" s="14">
        <f t="shared" ca="1" si="82"/>
        <v>126</v>
      </c>
      <c r="G564" s="7">
        <v>3151227</v>
      </c>
      <c r="I564" t="s">
        <v>6186</v>
      </c>
      <c r="J564" t="s">
        <v>254</v>
      </c>
      <c r="K564" t="s">
        <v>5974</v>
      </c>
      <c r="L564" t="s">
        <v>5974</v>
      </c>
      <c r="P564" t="s">
        <v>126</v>
      </c>
      <c r="Q564" t="s">
        <v>127</v>
      </c>
      <c r="R564" t="s">
        <v>128</v>
      </c>
      <c r="S564" t="s">
        <v>129</v>
      </c>
      <c r="T564" t="s">
        <v>137</v>
      </c>
      <c r="U564" t="s">
        <v>57</v>
      </c>
      <c r="V564" t="s">
        <v>5145</v>
      </c>
      <c r="W564" t="s">
        <v>5146</v>
      </c>
      <c r="X564" t="s">
        <v>5147</v>
      </c>
      <c r="Y564" t="s">
        <v>6098</v>
      </c>
      <c r="Z564" t="s">
        <v>6099</v>
      </c>
      <c r="AA564" t="s">
        <v>6100</v>
      </c>
      <c r="AB564" t="s">
        <v>5151</v>
      </c>
      <c r="AC564" t="s">
        <v>130</v>
      </c>
      <c r="AD564" t="s">
        <v>59</v>
      </c>
      <c r="AE564" t="s">
        <v>131</v>
      </c>
      <c r="AF564" t="s">
        <v>132</v>
      </c>
      <c r="AG564" t="s">
        <v>5152</v>
      </c>
      <c r="AH564" t="s">
        <v>6187</v>
      </c>
      <c r="AI564" t="s">
        <v>6188</v>
      </c>
      <c r="AJ564" t="s">
        <v>6189</v>
      </c>
      <c r="AK564" t="s">
        <v>6190</v>
      </c>
      <c r="AL564" t="s">
        <v>6191</v>
      </c>
      <c r="AM564" t="s">
        <v>6192</v>
      </c>
      <c r="AN564" t="s">
        <v>190</v>
      </c>
      <c r="AO564" t="s">
        <v>6188</v>
      </c>
      <c r="AP564" t="s">
        <v>138</v>
      </c>
      <c r="AQ564" s="7">
        <v>14000</v>
      </c>
      <c r="AR564" s="7">
        <v>0</v>
      </c>
      <c r="AS564" t="s">
        <v>4861</v>
      </c>
      <c r="AT564" t="s">
        <v>4862</v>
      </c>
      <c r="AU564" s="7">
        <v>5</v>
      </c>
      <c r="AV564" t="s">
        <v>5159</v>
      </c>
      <c r="AZ564" t="s">
        <v>135</v>
      </c>
      <c r="BA564" t="s">
        <v>6193</v>
      </c>
      <c r="BG564" t="s">
        <v>136</v>
      </c>
      <c r="BI564" t="s">
        <v>6194</v>
      </c>
      <c r="BO564" t="s">
        <v>24960</v>
      </c>
      <c r="BP564" t="s">
        <v>24873</v>
      </c>
    </row>
    <row r="565" spans="1:68" x14ac:dyDescent="0.55000000000000004">
      <c r="A565" s="2" t="str">
        <f t="shared" si="78"/>
        <v>Punto de VentaPLAN 1 CUOTA PROTEGIDA</v>
      </c>
      <c r="B565" s="3">
        <f>VLOOKUP(A565,'[1]TARIFAS PRODUCTOS'!$C:$E,3,0)</f>
        <v>15120</v>
      </c>
      <c r="C565" s="6" t="str">
        <f t="shared" si="79"/>
        <v>JULIO</v>
      </c>
      <c r="D565" s="8" t="str">
        <f t="shared" si="80"/>
        <v>DOMINGO</v>
      </c>
      <c r="E565" s="9">
        <f t="shared" si="81"/>
        <v>5</v>
      </c>
      <c r="F565" s="14">
        <f t="shared" ca="1" si="82"/>
        <v>126</v>
      </c>
      <c r="G565" s="7">
        <v>3151506</v>
      </c>
      <c r="I565" t="s">
        <v>6186</v>
      </c>
      <c r="J565" t="s">
        <v>5579</v>
      </c>
      <c r="K565" t="s">
        <v>5910</v>
      </c>
      <c r="L565" t="s">
        <v>5910</v>
      </c>
      <c r="P565" t="s">
        <v>126</v>
      </c>
      <c r="Q565" t="s">
        <v>127</v>
      </c>
      <c r="R565" t="s">
        <v>128</v>
      </c>
      <c r="S565" t="s">
        <v>129</v>
      </c>
      <c r="T565" t="s">
        <v>139</v>
      </c>
      <c r="U565" t="s">
        <v>62</v>
      </c>
      <c r="V565" t="s">
        <v>5145</v>
      </c>
      <c r="W565" t="s">
        <v>5146</v>
      </c>
      <c r="X565" t="s">
        <v>5147</v>
      </c>
      <c r="Y565" t="s">
        <v>5770</v>
      </c>
      <c r="Z565" t="s">
        <v>5771</v>
      </c>
      <c r="AA565" t="s">
        <v>5772</v>
      </c>
      <c r="AB565" t="s">
        <v>5151</v>
      </c>
      <c r="AC565" t="s">
        <v>130</v>
      </c>
      <c r="AD565" t="s">
        <v>59</v>
      </c>
      <c r="AE565" t="s">
        <v>131</v>
      </c>
      <c r="AF565" t="s">
        <v>132</v>
      </c>
      <c r="AG565" t="s">
        <v>5152</v>
      </c>
      <c r="AH565" t="s">
        <v>6195</v>
      </c>
      <c r="AI565" t="s">
        <v>6196</v>
      </c>
      <c r="AJ565" t="s">
        <v>6197</v>
      </c>
      <c r="AK565" t="s">
        <v>6198</v>
      </c>
      <c r="AL565" t="s">
        <v>6199</v>
      </c>
      <c r="AM565" t="s">
        <v>6200</v>
      </c>
      <c r="AN565" t="s">
        <v>190</v>
      </c>
      <c r="AO565" t="s">
        <v>6196</v>
      </c>
      <c r="AP565" t="s">
        <v>149</v>
      </c>
      <c r="AQ565" s="7">
        <v>14000</v>
      </c>
      <c r="AR565" s="7">
        <v>0</v>
      </c>
      <c r="AS565" t="s">
        <v>4861</v>
      </c>
      <c r="AT565" t="s">
        <v>4862</v>
      </c>
      <c r="AU565" s="7">
        <v>5</v>
      </c>
      <c r="AV565" t="s">
        <v>5159</v>
      </c>
      <c r="AZ565" t="s">
        <v>135</v>
      </c>
      <c r="BA565" t="s">
        <v>6201</v>
      </c>
      <c r="BG565" t="s">
        <v>136</v>
      </c>
      <c r="BI565" t="s">
        <v>6202</v>
      </c>
      <c r="BO565" t="s">
        <v>24961</v>
      </c>
      <c r="BP565" t="s">
        <v>24857</v>
      </c>
    </row>
    <row r="566" spans="1:68" x14ac:dyDescent="0.55000000000000004">
      <c r="A566" s="2" t="str">
        <f t="shared" si="78"/>
        <v>Punto de VentaPLAN 2 CUOTA PROTEGIDA</v>
      </c>
      <c r="B566" s="3">
        <f>VLOOKUP(A566,'[1]TARIFAS PRODUCTOS'!$C:$E,3,0)</f>
        <v>30240</v>
      </c>
      <c r="C566" s="6" t="str">
        <f t="shared" si="79"/>
        <v>JULIO</v>
      </c>
      <c r="D566" s="8" t="str">
        <f t="shared" si="80"/>
        <v>MIÉRCOLES</v>
      </c>
      <c r="E566" s="9">
        <f t="shared" si="81"/>
        <v>1</v>
      </c>
      <c r="F566" s="14">
        <f t="shared" ca="1" si="82"/>
        <v>126</v>
      </c>
      <c r="G566" s="7">
        <v>3151228</v>
      </c>
      <c r="I566" t="s">
        <v>6203</v>
      </c>
      <c r="J566" t="s">
        <v>254</v>
      </c>
      <c r="K566" t="s">
        <v>5974</v>
      </c>
      <c r="L566" t="s">
        <v>5974</v>
      </c>
      <c r="P566" t="s">
        <v>126</v>
      </c>
      <c r="Q566" t="s">
        <v>127</v>
      </c>
      <c r="R566" t="s">
        <v>128</v>
      </c>
      <c r="S566" t="s">
        <v>129</v>
      </c>
      <c r="T566" t="s">
        <v>137</v>
      </c>
      <c r="U566" t="s">
        <v>57</v>
      </c>
      <c r="V566" t="s">
        <v>5145</v>
      </c>
      <c r="W566" t="s">
        <v>5146</v>
      </c>
      <c r="X566" t="s">
        <v>5147</v>
      </c>
      <c r="Y566" t="s">
        <v>5383</v>
      </c>
      <c r="Z566" t="s">
        <v>5384</v>
      </c>
      <c r="AA566" t="s">
        <v>5385</v>
      </c>
      <c r="AB566" t="s">
        <v>5151</v>
      </c>
      <c r="AC566" t="s">
        <v>130</v>
      </c>
      <c r="AD566" t="s">
        <v>59</v>
      </c>
      <c r="AE566" t="s">
        <v>5386</v>
      </c>
      <c r="AF566" t="s">
        <v>5387</v>
      </c>
      <c r="AG566" t="s">
        <v>5152</v>
      </c>
      <c r="AH566" t="s">
        <v>6204</v>
      </c>
      <c r="AI566" t="s">
        <v>6205</v>
      </c>
      <c r="AJ566" t="s">
        <v>6206</v>
      </c>
      <c r="AK566" t="s">
        <v>6207</v>
      </c>
      <c r="AL566" t="s">
        <v>6208</v>
      </c>
      <c r="AM566" t="s">
        <v>6209</v>
      </c>
      <c r="AN566" t="s">
        <v>190</v>
      </c>
      <c r="AO566" t="s">
        <v>6205</v>
      </c>
      <c r="AP566" t="s">
        <v>138</v>
      </c>
      <c r="AQ566" s="7">
        <v>28000</v>
      </c>
      <c r="AR566" s="7">
        <v>0</v>
      </c>
      <c r="AS566" t="s">
        <v>4861</v>
      </c>
      <c r="AT566" t="s">
        <v>4862</v>
      </c>
      <c r="AU566" s="7">
        <v>5</v>
      </c>
      <c r="AV566" t="s">
        <v>5159</v>
      </c>
      <c r="AZ566" t="s">
        <v>135</v>
      </c>
      <c r="BA566" t="s">
        <v>6210</v>
      </c>
      <c r="BG566" t="s">
        <v>136</v>
      </c>
      <c r="BI566" t="s">
        <v>6211</v>
      </c>
      <c r="BO566" t="s">
        <v>24962</v>
      </c>
      <c r="BP566" t="s">
        <v>24873</v>
      </c>
    </row>
    <row r="567" spans="1:68" x14ac:dyDescent="0.55000000000000004">
      <c r="A567" s="2" t="str">
        <f t="shared" si="78"/>
        <v>Punto de VentaPLAN 1 CUOTA PROTEGIDA</v>
      </c>
      <c r="B567" s="3">
        <f>VLOOKUP(A567,'[1]TARIFAS PRODUCTOS'!$C:$E,3,0)</f>
        <v>15120</v>
      </c>
      <c r="C567" s="6" t="str">
        <f t="shared" si="79"/>
        <v>JULIO</v>
      </c>
      <c r="D567" s="8" t="str">
        <f t="shared" si="80"/>
        <v>MIÉRCOLES</v>
      </c>
      <c r="E567" s="9">
        <f t="shared" si="81"/>
        <v>1</v>
      </c>
      <c r="F567" s="14">
        <f t="shared" ca="1" si="82"/>
        <v>126</v>
      </c>
      <c r="G567" s="7">
        <v>3151229</v>
      </c>
      <c r="I567" t="s">
        <v>6212</v>
      </c>
      <c r="J567" t="s">
        <v>254</v>
      </c>
      <c r="K567" t="s">
        <v>5974</v>
      </c>
      <c r="L567" t="s">
        <v>5974</v>
      </c>
      <c r="P567" t="s">
        <v>126</v>
      </c>
      <c r="Q567" t="s">
        <v>127</v>
      </c>
      <c r="R567" t="s">
        <v>128</v>
      </c>
      <c r="S567" t="s">
        <v>129</v>
      </c>
      <c r="T567" t="s">
        <v>137</v>
      </c>
      <c r="U567" t="s">
        <v>57</v>
      </c>
      <c r="V567" t="s">
        <v>5145</v>
      </c>
      <c r="W567" t="s">
        <v>5146</v>
      </c>
      <c r="X567" t="s">
        <v>5147</v>
      </c>
      <c r="Y567" t="s">
        <v>6213</v>
      </c>
      <c r="Z567" t="s">
        <v>6214</v>
      </c>
      <c r="AA567" t="s">
        <v>6215</v>
      </c>
      <c r="AB567" t="s">
        <v>5151</v>
      </c>
      <c r="AC567" t="s">
        <v>130</v>
      </c>
      <c r="AD567" t="s">
        <v>59</v>
      </c>
      <c r="AE567" t="s">
        <v>131</v>
      </c>
      <c r="AF567" t="s">
        <v>132</v>
      </c>
      <c r="AG567" t="s">
        <v>5152</v>
      </c>
      <c r="AH567" t="s">
        <v>6216</v>
      </c>
      <c r="AI567" t="s">
        <v>6217</v>
      </c>
      <c r="AJ567" t="s">
        <v>6218</v>
      </c>
      <c r="AK567" t="s">
        <v>6219</v>
      </c>
      <c r="AL567" t="s">
        <v>6220</v>
      </c>
      <c r="AM567" t="s">
        <v>6221</v>
      </c>
      <c r="AN567" t="s">
        <v>190</v>
      </c>
      <c r="AO567" t="s">
        <v>6222</v>
      </c>
      <c r="AP567" t="s">
        <v>6223</v>
      </c>
      <c r="AQ567" s="7">
        <v>14000</v>
      </c>
      <c r="AR567" s="7">
        <v>0</v>
      </c>
      <c r="AS567" t="s">
        <v>4861</v>
      </c>
      <c r="AT567" t="s">
        <v>4862</v>
      </c>
      <c r="AU567" s="7">
        <v>5</v>
      </c>
      <c r="AV567" t="s">
        <v>5159</v>
      </c>
      <c r="AZ567" t="s">
        <v>135</v>
      </c>
      <c r="BA567" t="s">
        <v>6224</v>
      </c>
      <c r="BG567" t="s">
        <v>136</v>
      </c>
      <c r="BI567" t="s">
        <v>6225</v>
      </c>
    </row>
    <row r="568" spans="1:68" x14ac:dyDescent="0.55000000000000004">
      <c r="A568" s="2" t="str">
        <f t="shared" si="78"/>
        <v>TeleventasPLAN 1 CUOTA PROTEGIDA</v>
      </c>
      <c r="B568" s="3">
        <f>VLOOKUP(A568,'[1]TARIFAS PRODUCTOS'!$C:$E,3,0)</f>
        <v>36120</v>
      </c>
      <c r="C568" s="6" t="str">
        <f t="shared" si="79"/>
        <v>JULIO</v>
      </c>
      <c r="D568" s="8" t="str">
        <f t="shared" si="80"/>
        <v>MARTES</v>
      </c>
      <c r="E568" s="9">
        <f t="shared" si="81"/>
        <v>7</v>
      </c>
      <c r="F568" s="14">
        <f t="shared" ca="1" si="82"/>
        <v>126</v>
      </c>
      <c r="G568" s="7">
        <v>3151508</v>
      </c>
      <c r="I568" t="s">
        <v>6212</v>
      </c>
      <c r="J568" t="s">
        <v>5023</v>
      </c>
      <c r="K568" t="s">
        <v>6226</v>
      </c>
      <c r="L568" t="s">
        <v>6226</v>
      </c>
      <c r="P568" t="s">
        <v>126</v>
      </c>
      <c r="Q568" t="s">
        <v>127</v>
      </c>
      <c r="R568" t="s">
        <v>128</v>
      </c>
      <c r="S568" t="s">
        <v>129</v>
      </c>
      <c r="T568" t="s">
        <v>139</v>
      </c>
      <c r="U568" t="s">
        <v>62</v>
      </c>
      <c r="V568" t="s">
        <v>140</v>
      </c>
      <c r="W568" t="s">
        <v>141</v>
      </c>
      <c r="X568" t="s">
        <v>142</v>
      </c>
      <c r="Y568" t="s">
        <v>165</v>
      </c>
      <c r="Z568" t="s">
        <v>166</v>
      </c>
      <c r="AA568" t="s">
        <v>104</v>
      </c>
      <c r="AB568" t="s">
        <v>58</v>
      </c>
      <c r="AC568" t="s">
        <v>130</v>
      </c>
      <c r="AD568" t="s">
        <v>59</v>
      </c>
      <c r="AE568" t="s">
        <v>131</v>
      </c>
      <c r="AF568" t="s">
        <v>132</v>
      </c>
      <c r="AG568" t="s">
        <v>231</v>
      </c>
      <c r="AH568" t="s">
        <v>6227</v>
      </c>
      <c r="AI568" t="s">
        <v>6228</v>
      </c>
      <c r="AJ568" t="s">
        <v>6229</v>
      </c>
      <c r="AK568" t="s">
        <v>6230</v>
      </c>
      <c r="AL568" t="s">
        <v>6231</v>
      </c>
      <c r="AM568" t="s">
        <v>6232</v>
      </c>
      <c r="AN568" t="s">
        <v>133</v>
      </c>
      <c r="AO568" t="s">
        <v>6233</v>
      </c>
      <c r="AP568" t="s">
        <v>149</v>
      </c>
      <c r="AQ568" s="7">
        <v>14000</v>
      </c>
      <c r="AR568" s="7">
        <v>0</v>
      </c>
      <c r="AS568" t="s">
        <v>4861</v>
      </c>
      <c r="AT568" t="s">
        <v>4862</v>
      </c>
      <c r="AU568" s="7">
        <v>5</v>
      </c>
      <c r="AZ568" t="s">
        <v>150</v>
      </c>
      <c r="BA568" t="s">
        <v>6234</v>
      </c>
      <c r="BG568" t="s">
        <v>136</v>
      </c>
      <c r="BI568" t="s">
        <v>6235</v>
      </c>
      <c r="BJ568" s="7">
        <v>5</v>
      </c>
      <c r="BO568" t="s">
        <v>24963</v>
      </c>
      <c r="BP568" t="s">
        <v>24873</v>
      </c>
    </row>
    <row r="569" spans="1:68" x14ac:dyDescent="0.55000000000000004">
      <c r="A569" s="2" t="str">
        <f t="shared" si="78"/>
        <v>Punto de VentaPLAN 2 CUOTA PROTEGIDA</v>
      </c>
      <c r="B569" s="3">
        <f>VLOOKUP(A569,'[1]TARIFAS PRODUCTOS'!$C:$E,3,0)</f>
        <v>30240</v>
      </c>
      <c r="C569" s="6" t="str">
        <f t="shared" si="79"/>
        <v>JULIO</v>
      </c>
      <c r="D569" s="8" t="str">
        <f t="shared" si="80"/>
        <v>MIÉRCOLES</v>
      </c>
      <c r="E569" s="9">
        <f t="shared" si="81"/>
        <v>1</v>
      </c>
      <c r="F569" s="14">
        <f t="shared" ca="1" si="82"/>
        <v>126</v>
      </c>
      <c r="G569" s="7">
        <v>3151230</v>
      </c>
      <c r="I569" t="s">
        <v>6236</v>
      </c>
      <c r="J569" t="s">
        <v>254</v>
      </c>
      <c r="K569" t="s">
        <v>5974</v>
      </c>
      <c r="L569" t="s">
        <v>5974</v>
      </c>
      <c r="P569" t="s">
        <v>126</v>
      </c>
      <c r="Q569" t="s">
        <v>127</v>
      </c>
      <c r="R569" t="s">
        <v>128</v>
      </c>
      <c r="S569" t="s">
        <v>129</v>
      </c>
      <c r="T569" t="s">
        <v>137</v>
      </c>
      <c r="U569" t="s">
        <v>57</v>
      </c>
      <c r="V569" t="s">
        <v>5145</v>
      </c>
      <c r="W569" t="s">
        <v>5146</v>
      </c>
      <c r="X569" t="s">
        <v>5147</v>
      </c>
      <c r="Y569" t="s">
        <v>5383</v>
      </c>
      <c r="Z569" t="s">
        <v>5384</v>
      </c>
      <c r="AA569" t="s">
        <v>5385</v>
      </c>
      <c r="AB569" t="s">
        <v>5151</v>
      </c>
      <c r="AC569" t="s">
        <v>130</v>
      </c>
      <c r="AD569" t="s">
        <v>59</v>
      </c>
      <c r="AE569" t="s">
        <v>5386</v>
      </c>
      <c r="AF569" t="s">
        <v>5387</v>
      </c>
      <c r="AG569" t="s">
        <v>5152</v>
      </c>
      <c r="AH569" t="s">
        <v>6247</v>
      </c>
      <c r="AI569" t="s">
        <v>6248</v>
      </c>
      <c r="AJ569" t="s">
        <v>6249</v>
      </c>
      <c r="AK569" t="s">
        <v>6250</v>
      </c>
      <c r="AL569" t="s">
        <v>6251</v>
      </c>
      <c r="AM569" t="s">
        <v>6252</v>
      </c>
      <c r="AN569" t="s">
        <v>190</v>
      </c>
      <c r="AO569" t="s">
        <v>6253</v>
      </c>
      <c r="AP569" t="s">
        <v>138</v>
      </c>
      <c r="AQ569" s="7">
        <v>28000</v>
      </c>
      <c r="AR569" s="7">
        <v>0</v>
      </c>
      <c r="AS569" t="s">
        <v>4861</v>
      </c>
      <c r="AT569" t="s">
        <v>4862</v>
      </c>
      <c r="AU569" s="7">
        <v>5</v>
      </c>
      <c r="AV569" t="s">
        <v>5159</v>
      </c>
      <c r="AZ569" t="s">
        <v>135</v>
      </c>
      <c r="BA569" t="s">
        <v>6254</v>
      </c>
      <c r="BG569" t="s">
        <v>136</v>
      </c>
      <c r="BI569" t="s">
        <v>6255</v>
      </c>
    </row>
    <row r="570" spans="1:68" x14ac:dyDescent="0.55000000000000004">
      <c r="A570" s="2" t="str">
        <f t="shared" si="78"/>
        <v>TeleventasPLAN 1 CUOTA PROTEGIDA</v>
      </c>
      <c r="B570" s="3">
        <f>VLOOKUP(A570,'[1]TARIFAS PRODUCTOS'!$C:$E,3,0)</f>
        <v>36120</v>
      </c>
      <c r="C570" s="6" t="str">
        <f t="shared" si="79"/>
        <v>JULIO</v>
      </c>
      <c r="D570" s="8" t="str">
        <f t="shared" si="80"/>
        <v>MIÉRCOLES</v>
      </c>
      <c r="E570" s="9">
        <f t="shared" si="81"/>
        <v>1</v>
      </c>
      <c r="F570" s="14">
        <f t="shared" ca="1" si="82"/>
        <v>126</v>
      </c>
      <c r="G570" s="7">
        <v>3151509</v>
      </c>
      <c r="I570" t="s">
        <v>6236</v>
      </c>
      <c r="J570" t="s">
        <v>254</v>
      </c>
      <c r="K570" t="s">
        <v>6237</v>
      </c>
      <c r="L570" t="s">
        <v>6237</v>
      </c>
      <c r="P570" t="s">
        <v>126</v>
      </c>
      <c r="Q570" t="s">
        <v>127</v>
      </c>
      <c r="R570" t="s">
        <v>128</v>
      </c>
      <c r="S570" t="s">
        <v>129</v>
      </c>
      <c r="T570" t="s">
        <v>151</v>
      </c>
      <c r="U570" t="s">
        <v>65</v>
      </c>
      <c r="V570" t="s">
        <v>140</v>
      </c>
      <c r="W570" t="s">
        <v>141</v>
      </c>
      <c r="X570" t="s">
        <v>142</v>
      </c>
      <c r="Y570" t="s">
        <v>5133</v>
      </c>
      <c r="Z570" t="s">
        <v>5134</v>
      </c>
      <c r="AA570" t="s">
        <v>108</v>
      </c>
      <c r="AB570" t="s">
        <v>58</v>
      </c>
      <c r="AC570" t="s">
        <v>130</v>
      </c>
      <c r="AD570" t="s">
        <v>59</v>
      </c>
      <c r="AE570" t="s">
        <v>131</v>
      </c>
      <c r="AF570" t="s">
        <v>132</v>
      </c>
      <c r="AG570" t="s">
        <v>231</v>
      </c>
      <c r="AH570" t="s">
        <v>6238</v>
      </c>
      <c r="AI570" t="s">
        <v>6239</v>
      </c>
      <c r="AJ570" t="s">
        <v>6240</v>
      </c>
      <c r="AK570" t="s">
        <v>6241</v>
      </c>
      <c r="AL570" t="s">
        <v>6242</v>
      </c>
      <c r="AM570" t="s">
        <v>6243</v>
      </c>
      <c r="AN570" t="s">
        <v>133</v>
      </c>
      <c r="AO570" t="s">
        <v>6244</v>
      </c>
      <c r="AP570" t="s">
        <v>154</v>
      </c>
      <c r="AQ570" s="7">
        <v>14000</v>
      </c>
      <c r="AR570" s="7">
        <v>0</v>
      </c>
      <c r="AS570" t="s">
        <v>4861</v>
      </c>
      <c r="AT570" t="s">
        <v>4862</v>
      </c>
      <c r="AU570" s="7">
        <v>5</v>
      </c>
      <c r="AZ570" t="s">
        <v>150</v>
      </c>
      <c r="BA570" t="s">
        <v>6245</v>
      </c>
      <c r="BG570" t="s">
        <v>136</v>
      </c>
      <c r="BI570" t="s">
        <v>6246</v>
      </c>
      <c r="BJ570" s="7">
        <v>5</v>
      </c>
      <c r="BO570" t="s">
        <v>24964</v>
      </c>
      <c r="BP570" t="s">
        <v>24873</v>
      </c>
    </row>
    <row r="571" spans="1:68" x14ac:dyDescent="0.55000000000000004">
      <c r="A571" s="2" t="str">
        <f t="shared" si="78"/>
        <v>Punto de VentaPLAN 1 CUOTA PROTEGIDA</v>
      </c>
      <c r="B571" s="3">
        <f>VLOOKUP(A571,'[1]TARIFAS PRODUCTOS'!$C:$E,3,0)</f>
        <v>15120</v>
      </c>
      <c r="C571" s="6" t="str">
        <f t="shared" si="79"/>
        <v>JULIO</v>
      </c>
      <c r="D571" s="8" t="str">
        <f t="shared" si="80"/>
        <v>MIÉRCOLES</v>
      </c>
      <c r="E571" s="9">
        <f t="shared" si="81"/>
        <v>1</v>
      </c>
      <c r="F571" s="14">
        <f t="shared" ca="1" si="82"/>
        <v>126</v>
      </c>
      <c r="G571" s="7">
        <v>3151231</v>
      </c>
      <c r="I571" t="s">
        <v>6256</v>
      </c>
      <c r="J571" t="s">
        <v>254</v>
      </c>
      <c r="K571" t="s">
        <v>5974</v>
      </c>
      <c r="L571" t="s">
        <v>5974</v>
      </c>
      <c r="P571" t="s">
        <v>126</v>
      </c>
      <c r="Q571" t="s">
        <v>127</v>
      </c>
      <c r="R571" t="s">
        <v>128</v>
      </c>
      <c r="S571" t="s">
        <v>129</v>
      </c>
      <c r="T571" t="s">
        <v>137</v>
      </c>
      <c r="U571" t="s">
        <v>57</v>
      </c>
      <c r="V571" t="s">
        <v>5145</v>
      </c>
      <c r="W571" t="s">
        <v>5146</v>
      </c>
      <c r="X571" t="s">
        <v>5147</v>
      </c>
      <c r="Y571" t="s">
        <v>6213</v>
      </c>
      <c r="Z571" t="s">
        <v>6214</v>
      </c>
      <c r="AA571" t="s">
        <v>6215</v>
      </c>
      <c r="AB571" t="s">
        <v>5151</v>
      </c>
      <c r="AC571" t="s">
        <v>130</v>
      </c>
      <c r="AD571" t="s">
        <v>59</v>
      </c>
      <c r="AE571" t="s">
        <v>131</v>
      </c>
      <c r="AF571" t="s">
        <v>132</v>
      </c>
      <c r="AG571" t="s">
        <v>5152</v>
      </c>
      <c r="AH571" t="s">
        <v>6267</v>
      </c>
      <c r="AI571" t="s">
        <v>6268</v>
      </c>
      <c r="AJ571" t="s">
        <v>6269</v>
      </c>
      <c r="AK571" t="s">
        <v>6270</v>
      </c>
      <c r="AL571" t="s">
        <v>6271</v>
      </c>
      <c r="AM571" t="s">
        <v>6272</v>
      </c>
      <c r="AN571" t="s">
        <v>190</v>
      </c>
      <c r="AP571" t="s">
        <v>138</v>
      </c>
      <c r="AQ571" s="7">
        <v>14000</v>
      </c>
      <c r="AR571" s="7">
        <v>0</v>
      </c>
      <c r="AS571" t="s">
        <v>4861</v>
      </c>
      <c r="AT571" t="s">
        <v>4862</v>
      </c>
      <c r="AU571" s="7">
        <v>5</v>
      </c>
      <c r="AV571" t="s">
        <v>5159</v>
      </c>
      <c r="AZ571" t="s">
        <v>135</v>
      </c>
      <c r="BA571" t="s">
        <v>6273</v>
      </c>
      <c r="BG571" t="s">
        <v>136</v>
      </c>
      <c r="BI571" t="s">
        <v>6274</v>
      </c>
    </row>
    <row r="572" spans="1:68" x14ac:dyDescent="0.55000000000000004">
      <c r="A572" s="2" t="str">
        <f t="shared" si="78"/>
        <v>TeleventasPLAN 1 CUOTA PROTEGIDA</v>
      </c>
      <c r="B572" s="3">
        <f>VLOOKUP(A572,'[1]TARIFAS PRODUCTOS'!$C:$E,3,0)</f>
        <v>36120</v>
      </c>
      <c r="C572" s="6" t="str">
        <f t="shared" si="79"/>
        <v>JULIO</v>
      </c>
      <c r="D572" s="8" t="str">
        <f t="shared" si="80"/>
        <v>MARTES</v>
      </c>
      <c r="E572" s="9">
        <f t="shared" si="81"/>
        <v>7</v>
      </c>
      <c r="F572" s="14">
        <f t="shared" ca="1" si="82"/>
        <v>126</v>
      </c>
      <c r="G572" s="7">
        <v>3151510</v>
      </c>
      <c r="I572" t="s">
        <v>6256</v>
      </c>
      <c r="J572" t="s">
        <v>5023</v>
      </c>
      <c r="K572" t="s">
        <v>6257</v>
      </c>
      <c r="L572" t="s">
        <v>6257</v>
      </c>
      <c r="P572" t="s">
        <v>126</v>
      </c>
      <c r="Q572" t="s">
        <v>127</v>
      </c>
      <c r="R572" t="s">
        <v>128</v>
      </c>
      <c r="S572" t="s">
        <v>129</v>
      </c>
      <c r="T572" t="s">
        <v>137</v>
      </c>
      <c r="U572" t="s">
        <v>57</v>
      </c>
      <c r="V572" t="s">
        <v>140</v>
      </c>
      <c r="W572" t="s">
        <v>141</v>
      </c>
      <c r="X572" t="s">
        <v>142</v>
      </c>
      <c r="Y572" t="s">
        <v>181</v>
      </c>
      <c r="Z572" t="s">
        <v>182</v>
      </c>
      <c r="AA572" t="s">
        <v>98</v>
      </c>
      <c r="AB572" t="s">
        <v>58</v>
      </c>
      <c r="AC572" t="s">
        <v>130</v>
      </c>
      <c r="AD572" t="s">
        <v>59</v>
      </c>
      <c r="AE572" t="s">
        <v>131</v>
      </c>
      <c r="AF572" t="s">
        <v>132</v>
      </c>
      <c r="AG572" t="s">
        <v>231</v>
      </c>
      <c r="AH572" t="s">
        <v>6258</v>
      </c>
      <c r="AI572" t="s">
        <v>6259</v>
      </c>
      <c r="AJ572" t="s">
        <v>6260</v>
      </c>
      <c r="AK572" t="s">
        <v>6261</v>
      </c>
      <c r="AL572" t="s">
        <v>6262</v>
      </c>
      <c r="AM572" t="s">
        <v>6263</v>
      </c>
      <c r="AN572" t="s">
        <v>133</v>
      </c>
      <c r="AO572" t="s">
        <v>6264</v>
      </c>
      <c r="AP572" t="s">
        <v>138</v>
      </c>
      <c r="AQ572" s="7">
        <v>14000</v>
      </c>
      <c r="AR572" s="7">
        <v>0</v>
      </c>
      <c r="AS572" t="s">
        <v>4861</v>
      </c>
      <c r="AT572" t="s">
        <v>4862</v>
      </c>
      <c r="AU572" s="7">
        <v>5</v>
      </c>
      <c r="AZ572" t="s">
        <v>150</v>
      </c>
      <c r="BA572" t="s">
        <v>6265</v>
      </c>
      <c r="BG572" t="s">
        <v>136</v>
      </c>
      <c r="BI572" t="s">
        <v>6266</v>
      </c>
      <c r="BJ572" s="7">
        <v>5</v>
      </c>
      <c r="BO572" t="s">
        <v>24965</v>
      </c>
      <c r="BP572" t="s">
        <v>24873</v>
      </c>
    </row>
    <row r="573" spans="1:68" x14ac:dyDescent="0.55000000000000004">
      <c r="A573" s="2" t="str">
        <f t="shared" si="78"/>
        <v>Punto de VentaPLAN 1 CUOTA PROTEGIDA</v>
      </c>
      <c r="B573" s="3">
        <f>VLOOKUP(A573,'[1]TARIFAS PRODUCTOS'!$C:$E,3,0)</f>
        <v>15120</v>
      </c>
      <c r="C573" s="6" t="str">
        <f t="shared" si="79"/>
        <v>JULIO</v>
      </c>
      <c r="D573" s="8" t="str">
        <f t="shared" si="80"/>
        <v>VIERNES</v>
      </c>
      <c r="E573" s="9">
        <f t="shared" si="81"/>
        <v>3</v>
      </c>
      <c r="F573" s="14">
        <f t="shared" ca="1" si="82"/>
        <v>126</v>
      </c>
      <c r="G573" s="7">
        <v>3151232</v>
      </c>
      <c r="I573" t="s">
        <v>6275</v>
      </c>
      <c r="J573" t="s">
        <v>2709</v>
      </c>
      <c r="K573" t="s">
        <v>5974</v>
      </c>
      <c r="L573" t="s">
        <v>5974</v>
      </c>
      <c r="P573" t="s">
        <v>126</v>
      </c>
      <c r="Q573" t="s">
        <v>127</v>
      </c>
      <c r="R573" t="s">
        <v>128</v>
      </c>
      <c r="S573" t="s">
        <v>129</v>
      </c>
      <c r="T573" t="s">
        <v>137</v>
      </c>
      <c r="U573" t="s">
        <v>57</v>
      </c>
      <c r="V573" t="s">
        <v>5145</v>
      </c>
      <c r="W573" t="s">
        <v>5146</v>
      </c>
      <c r="X573" t="s">
        <v>5147</v>
      </c>
      <c r="Y573" t="s">
        <v>5251</v>
      </c>
      <c r="Z573" t="s">
        <v>5252</v>
      </c>
      <c r="AA573" t="s">
        <v>5253</v>
      </c>
      <c r="AB573" t="s">
        <v>5151</v>
      </c>
      <c r="AC573" t="s">
        <v>130</v>
      </c>
      <c r="AD573" t="s">
        <v>59</v>
      </c>
      <c r="AE573" t="s">
        <v>131</v>
      </c>
      <c r="AF573" t="s">
        <v>132</v>
      </c>
      <c r="AG573" t="s">
        <v>5152</v>
      </c>
      <c r="AH573" t="s">
        <v>6276</v>
      </c>
      <c r="AI573" t="s">
        <v>6277</v>
      </c>
      <c r="AJ573" t="s">
        <v>6278</v>
      </c>
      <c r="AK573" t="s">
        <v>6279</v>
      </c>
      <c r="AL573" t="s">
        <v>6280</v>
      </c>
      <c r="AM573" t="s">
        <v>6281</v>
      </c>
      <c r="AN573" t="s">
        <v>190</v>
      </c>
      <c r="AP573" t="s">
        <v>138</v>
      </c>
      <c r="AQ573" s="7">
        <v>14000</v>
      </c>
      <c r="AR573" s="7">
        <v>0</v>
      </c>
      <c r="AS573" t="s">
        <v>4861</v>
      </c>
      <c r="AT573" t="s">
        <v>4862</v>
      </c>
      <c r="AU573" s="7">
        <v>5</v>
      </c>
      <c r="AV573" t="s">
        <v>5159</v>
      </c>
      <c r="AZ573" t="s">
        <v>135</v>
      </c>
      <c r="BA573" t="s">
        <v>6282</v>
      </c>
      <c r="BG573" t="s">
        <v>136</v>
      </c>
      <c r="BI573" t="s">
        <v>6283</v>
      </c>
    </row>
    <row r="574" spans="1:68" x14ac:dyDescent="0.55000000000000004">
      <c r="A574" s="2" t="str">
        <f t="shared" si="78"/>
        <v>TeleventasPLAN 1 CUOTA PROTEGIDA</v>
      </c>
      <c r="B574" s="3">
        <f>VLOOKUP(A574,'[1]TARIFAS PRODUCTOS'!$C:$E,3,0)</f>
        <v>36120</v>
      </c>
      <c r="C574" s="6" t="str">
        <f t="shared" si="79"/>
        <v>JULIO</v>
      </c>
      <c r="D574" s="8" t="str">
        <f t="shared" si="80"/>
        <v>LUNES</v>
      </c>
      <c r="E574" s="9">
        <f t="shared" si="81"/>
        <v>6</v>
      </c>
      <c r="F574" s="14">
        <f t="shared" ca="1" si="82"/>
        <v>126</v>
      </c>
      <c r="G574" s="7">
        <v>3151511</v>
      </c>
      <c r="I574" t="s">
        <v>6275</v>
      </c>
      <c r="J574" t="s">
        <v>4006</v>
      </c>
      <c r="K574" t="s">
        <v>6284</v>
      </c>
      <c r="L574" t="s">
        <v>6284</v>
      </c>
      <c r="P574" t="s">
        <v>126</v>
      </c>
      <c r="Q574" t="s">
        <v>127</v>
      </c>
      <c r="R574" t="s">
        <v>128</v>
      </c>
      <c r="S574" t="s">
        <v>129</v>
      </c>
      <c r="T574" t="s">
        <v>139</v>
      </c>
      <c r="U574" t="s">
        <v>62</v>
      </c>
      <c r="V574" t="s">
        <v>140</v>
      </c>
      <c r="W574" t="s">
        <v>141</v>
      </c>
      <c r="X574" t="s">
        <v>142</v>
      </c>
      <c r="Y574" t="s">
        <v>193</v>
      </c>
      <c r="Z574" t="s">
        <v>194</v>
      </c>
      <c r="AA574" t="s">
        <v>100</v>
      </c>
      <c r="AB574" t="s">
        <v>58</v>
      </c>
      <c r="AC574" t="s">
        <v>130</v>
      </c>
      <c r="AD574" t="s">
        <v>59</v>
      </c>
      <c r="AE574" t="s">
        <v>131</v>
      </c>
      <c r="AF574" t="s">
        <v>132</v>
      </c>
      <c r="AG574" t="s">
        <v>231</v>
      </c>
      <c r="AH574" t="s">
        <v>6285</v>
      </c>
      <c r="AI574" t="s">
        <v>6286</v>
      </c>
      <c r="AJ574" t="s">
        <v>6287</v>
      </c>
      <c r="AK574" t="s">
        <v>6288</v>
      </c>
      <c r="AL574" t="s">
        <v>6289</v>
      </c>
      <c r="AM574" t="s">
        <v>6290</v>
      </c>
      <c r="AN574" t="s">
        <v>133</v>
      </c>
      <c r="AO574" t="s">
        <v>6291</v>
      </c>
      <c r="AP574" t="s">
        <v>149</v>
      </c>
      <c r="AQ574" s="7">
        <v>14000</v>
      </c>
      <c r="AR574" s="7">
        <v>0</v>
      </c>
      <c r="AS574" t="s">
        <v>4861</v>
      </c>
      <c r="AT574" t="s">
        <v>4862</v>
      </c>
      <c r="AU574" s="7">
        <v>5</v>
      </c>
      <c r="AZ574" t="s">
        <v>150</v>
      </c>
      <c r="BA574" t="s">
        <v>6292</v>
      </c>
      <c r="BG574" t="s">
        <v>136</v>
      </c>
      <c r="BI574" t="s">
        <v>6293</v>
      </c>
      <c r="BJ574" s="7">
        <v>5</v>
      </c>
      <c r="BO574" t="s">
        <v>24966</v>
      </c>
      <c r="BP574" t="s">
        <v>24857</v>
      </c>
    </row>
    <row r="575" spans="1:68" x14ac:dyDescent="0.55000000000000004">
      <c r="A575" s="2" t="str">
        <f t="shared" si="78"/>
        <v>Punto de VentaPLAN 1 CUOTA PROTEGIDA</v>
      </c>
      <c r="B575" s="3">
        <f>VLOOKUP(A575,'[1]TARIFAS PRODUCTOS'!$C:$E,3,0)</f>
        <v>15120</v>
      </c>
      <c r="C575" s="6" t="str">
        <f t="shared" si="79"/>
        <v>JULIO</v>
      </c>
      <c r="D575" s="8" t="str">
        <f t="shared" si="80"/>
        <v>VIERNES</v>
      </c>
      <c r="E575" s="9">
        <f t="shared" si="81"/>
        <v>3</v>
      </c>
      <c r="F575" s="14">
        <f t="shared" ca="1" si="82"/>
        <v>126</v>
      </c>
      <c r="G575" s="7">
        <v>3151233</v>
      </c>
      <c r="I575" t="s">
        <v>6294</v>
      </c>
      <c r="J575" t="s">
        <v>2709</v>
      </c>
      <c r="K575" t="s">
        <v>5974</v>
      </c>
      <c r="L575" t="s">
        <v>5974</v>
      </c>
      <c r="P575" t="s">
        <v>126</v>
      </c>
      <c r="Q575" t="s">
        <v>127</v>
      </c>
      <c r="R575" t="s">
        <v>128</v>
      </c>
      <c r="S575" t="s">
        <v>129</v>
      </c>
      <c r="T575" t="s">
        <v>137</v>
      </c>
      <c r="U575" t="s">
        <v>57</v>
      </c>
      <c r="V575" t="s">
        <v>5145</v>
      </c>
      <c r="W575" t="s">
        <v>5146</v>
      </c>
      <c r="X575" t="s">
        <v>5147</v>
      </c>
      <c r="Y575" t="s">
        <v>5759</v>
      </c>
      <c r="Z575" t="s">
        <v>5760</v>
      </c>
      <c r="AA575" t="s">
        <v>5761</v>
      </c>
      <c r="AB575" t="s">
        <v>5151</v>
      </c>
      <c r="AC575" t="s">
        <v>130</v>
      </c>
      <c r="AD575" t="s">
        <v>59</v>
      </c>
      <c r="AE575" t="s">
        <v>131</v>
      </c>
      <c r="AF575" t="s">
        <v>132</v>
      </c>
      <c r="AG575" t="s">
        <v>5152</v>
      </c>
      <c r="AH575" t="s">
        <v>6295</v>
      </c>
      <c r="AI575" t="s">
        <v>6296</v>
      </c>
      <c r="AJ575" t="s">
        <v>6297</v>
      </c>
      <c r="AK575" t="s">
        <v>6298</v>
      </c>
      <c r="AL575" t="s">
        <v>6299</v>
      </c>
      <c r="AM575" t="s">
        <v>6300</v>
      </c>
      <c r="AN575" t="s">
        <v>190</v>
      </c>
      <c r="AP575" t="s">
        <v>138</v>
      </c>
      <c r="AQ575" s="7">
        <v>14000</v>
      </c>
      <c r="AR575" s="7">
        <v>0</v>
      </c>
      <c r="AS575" t="s">
        <v>4861</v>
      </c>
      <c r="AT575" t="s">
        <v>4862</v>
      </c>
      <c r="AU575" s="7">
        <v>5</v>
      </c>
      <c r="AV575" t="s">
        <v>5159</v>
      </c>
      <c r="AZ575" t="s">
        <v>135</v>
      </c>
      <c r="BA575" t="s">
        <v>6301</v>
      </c>
      <c r="BG575" t="s">
        <v>136</v>
      </c>
      <c r="BI575" t="s">
        <v>6302</v>
      </c>
      <c r="BO575" t="s">
        <v>24967</v>
      </c>
      <c r="BP575" t="s">
        <v>24857</v>
      </c>
    </row>
    <row r="576" spans="1:68" x14ac:dyDescent="0.55000000000000004">
      <c r="A576" s="2" t="str">
        <f t="shared" si="78"/>
        <v>Punto de VentaPLAN 1 CUOTA PROTEGIDA</v>
      </c>
      <c r="B576" s="3">
        <f>VLOOKUP(A576,'[1]TARIFAS PRODUCTOS'!$C:$E,3,0)</f>
        <v>15120</v>
      </c>
      <c r="C576" s="6" t="str">
        <f t="shared" si="79"/>
        <v>JULIO</v>
      </c>
      <c r="D576" s="8" t="str">
        <f t="shared" si="80"/>
        <v>VIERNES</v>
      </c>
      <c r="E576" s="9">
        <f t="shared" si="81"/>
        <v>3</v>
      </c>
      <c r="F576" s="14">
        <f t="shared" ca="1" si="82"/>
        <v>126</v>
      </c>
      <c r="G576" s="7">
        <v>3151234</v>
      </c>
      <c r="I576" t="s">
        <v>6303</v>
      </c>
      <c r="J576" t="s">
        <v>2709</v>
      </c>
      <c r="K576" t="s">
        <v>5974</v>
      </c>
      <c r="L576" t="s">
        <v>5974</v>
      </c>
      <c r="P576" t="s">
        <v>126</v>
      </c>
      <c r="Q576" t="s">
        <v>127</v>
      </c>
      <c r="R576" t="s">
        <v>128</v>
      </c>
      <c r="S576" t="s">
        <v>129</v>
      </c>
      <c r="T576" t="s">
        <v>137</v>
      </c>
      <c r="U576" t="s">
        <v>57</v>
      </c>
      <c r="V576" t="s">
        <v>5145</v>
      </c>
      <c r="W576" t="s">
        <v>5146</v>
      </c>
      <c r="X576" t="s">
        <v>5147</v>
      </c>
      <c r="Y576" t="s">
        <v>5759</v>
      </c>
      <c r="Z576" t="s">
        <v>5760</v>
      </c>
      <c r="AA576" t="s">
        <v>5761</v>
      </c>
      <c r="AB576" t="s">
        <v>5151</v>
      </c>
      <c r="AC576" t="s">
        <v>130</v>
      </c>
      <c r="AD576" t="s">
        <v>59</v>
      </c>
      <c r="AE576" t="s">
        <v>131</v>
      </c>
      <c r="AF576" t="s">
        <v>132</v>
      </c>
      <c r="AG576" t="s">
        <v>5152</v>
      </c>
      <c r="AH576" t="s">
        <v>6313</v>
      </c>
      <c r="AI576" t="s">
        <v>6314</v>
      </c>
      <c r="AJ576" t="s">
        <v>6315</v>
      </c>
      <c r="AK576" t="s">
        <v>6316</v>
      </c>
      <c r="AL576" t="s">
        <v>6317</v>
      </c>
      <c r="AM576" t="s">
        <v>6318</v>
      </c>
      <c r="AN576" t="s">
        <v>190</v>
      </c>
      <c r="AO576" t="s">
        <v>6319</v>
      </c>
      <c r="AP576" t="s">
        <v>138</v>
      </c>
      <c r="AQ576" s="7">
        <v>14000</v>
      </c>
      <c r="AR576" s="7">
        <v>0</v>
      </c>
      <c r="AS576" t="s">
        <v>4861</v>
      </c>
      <c r="AT576" t="s">
        <v>4862</v>
      </c>
      <c r="AU576" s="7">
        <v>5</v>
      </c>
      <c r="AV576" t="s">
        <v>5159</v>
      </c>
      <c r="AZ576" t="s">
        <v>135</v>
      </c>
      <c r="BA576" t="s">
        <v>6320</v>
      </c>
      <c r="BG576" t="s">
        <v>136</v>
      </c>
      <c r="BI576" t="s">
        <v>6321</v>
      </c>
      <c r="BO576" t="s">
        <v>24968</v>
      </c>
      <c r="BP576" t="s">
        <v>24857</v>
      </c>
    </row>
    <row r="577" spans="1:68" x14ac:dyDescent="0.55000000000000004">
      <c r="A577" s="2" t="str">
        <f t="shared" si="78"/>
        <v>Punto de VentaPLAN 1 CUOTA PROTEGIDA</v>
      </c>
      <c r="B577" s="3">
        <f>VLOOKUP(A577,'[1]TARIFAS PRODUCTOS'!$C:$E,3,0)</f>
        <v>15120</v>
      </c>
      <c r="C577" s="6" t="str">
        <f t="shared" si="79"/>
        <v>JULIO</v>
      </c>
      <c r="D577" s="8" t="str">
        <f t="shared" si="80"/>
        <v>SÁBADO</v>
      </c>
      <c r="E577" s="9">
        <f t="shared" si="81"/>
        <v>4</v>
      </c>
      <c r="F577" s="14">
        <f t="shared" ca="1" si="82"/>
        <v>126</v>
      </c>
      <c r="G577" s="7">
        <v>3151513</v>
      </c>
      <c r="I577" t="s">
        <v>6303</v>
      </c>
      <c r="J577" t="s">
        <v>5396</v>
      </c>
      <c r="K577" t="s">
        <v>6304</v>
      </c>
      <c r="L577" t="s">
        <v>6304</v>
      </c>
      <c r="P577" t="s">
        <v>126</v>
      </c>
      <c r="Q577" t="s">
        <v>127</v>
      </c>
      <c r="R577" t="s">
        <v>128</v>
      </c>
      <c r="S577" t="s">
        <v>129</v>
      </c>
      <c r="T577" t="s">
        <v>126</v>
      </c>
      <c r="U577" t="s">
        <v>64</v>
      </c>
      <c r="V577" t="s">
        <v>5145</v>
      </c>
      <c r="W577" t="s">
        <v>5146</v>
      </c>
      <c r="X577" t="s">
        <v>5147</v>
      </c>
      <c r="Y577" t="s">
        <v>5451</v>
      </c>
      <c r="Z577" t="s">
        <v>5452</v>
      </c>
      <c r="AA577" t="s">
        <v>5453</v>
      </c>
      <c r="AB577" t="s">
        <v>5151</v>
      </c>
      <c r="AC577" t="s">
        <v>130</v>
      </c>
      <c r="AD577" t="s">
        <v>59</v>
      </c>
      <c r="AE577" t="s">
        <v>131</v>
      </c>
      <c r="AF577" t="s">
        <v>132</v>
      </c>
      <c r="AG577" t="s">
        <v>5152</v>
      </c>
      <c r="AH577" t="s">
        <v>6305</v>
      </c>
      <c r="AI577" t="s">
        <v>6306</v>
      </c>
      <c r="AJ577" t="s">
        <v>6307</v>
      </c>
      <c r="AK577" t="s">
        <v>6308</v>
      </c>
      <c r="AL577" t="s">
        <v>6309</v>
      </c>
      <c r="AM577" t="s">
        <v>6310</v>
      </c>
      <c r="AN577" t="s">
        <v>190</v>
      </c>
      <c r="AP577" t="s">
        <v>134</v>
      </c>
      <c r="AQ577" s="7">
        <v>14000</v>
      </c>
      <c r="AR577" s="7">
        <v>0</v>
      </c>
      <c r="AS577" t="s">
        <v>4861</v>
      </c>
      <c r="AT577" t="s">
        <v>4862</v>
      </c>
      <c r="AU577" s="7">
        <v>5</v>
      </c>
      <c r="AV577" t="s">
        <v>5159</v>
      </c>
      <c r="AZ577" t="s">
        <v>135</v>
      </c>
      <c r="BA577" t="s">
        <v>6311</v>
      </c>
      <c r="BG577" t="s">
        <v>136</v>
      </c>
      <c r="BI577" t="s">
        <v>6312</v>
      </c>
      <c r="BO577" t="s">
        <v>24969</v>
      </c>
      <c r="BP577" t="s">
        <v>24857</v>
      </c>
    </row>
    <row r="578" spans="1:68" x14ac:dyDescent="0.55000000000000004">
      <c r="A578" s="2" t="str">
        <f t="shared" si="78"/>
        <v>Punto de VentaPLAN 2 CUOTA PROTEGIDA</v>
      </c>
      <c r="B578" s="3">
        <f>VLOOKUP(A578,'[1]TARIFAS PRODUCTOS'!$C:$E,3,0)</f>
        <v>30240</v>
      </c>
      <c r="C578" s="6" t="str">
        <f t="shared" si="79"/>
        <v>JULIO</v>
      </c>
      <c r="D578" s="8" t="str">
        <f t="shared" si="80"/>
        <v>VIERNES</v>
      </c>
      <c r="E578" s="9">
        <f t="shared" si="81"/>
        <v>3</v>
      </c>
      <c r="F578" s="14">
        <f t="shared" ca="1" si="82"/>
        <v>126</v>
      </c>
      <c r="G578" s="7">
        <v>3151235</v>
      </c>
      <c r="I578" t="s">
        <v>6322</v>
      </c>
      <c r="J578" t="s">
        <v>2709</v>
      </c>
      <c r="K578" t="s">
        <v>5974</v>
      </c>
      <c r="L578" t="s">
        <v>5974</v>
      </c>
      <c r="P578" t="s">
        <v>126</v>
      </c>
      <c r="Q578" t="s">
        <v>127</v>
      </c>
      <c r="R578" t="s">
        <v>128</v>
      </c>
      <c r="S578" t="s">
        <v>129</v>
      </c>
      <c r="T578" t="s">
        <v>137</v>
      </c>
      <c r="U578" t="s">
        <v>57</v>
      </c>
      <c r="V578" t="s">
        <v>5145</v>
      </c>
      <c r="W578" t="s">
        <v>5146</v>
      </c>
      <c r="X578" t="s">
        <v>5147</v>
      </c>
      <c r="Y578" t="s">
        <v>6323</v>
      </c>
      <c r="Z578" t="s">
        <v>6324</v>
      </c>
      <c r="AA578" t="s">
        <v>6325</v>
      </c>
      <c r="AB578" t="s">
        <v>5151</v>
      </c>
      <c r="AC578" t="s">
        <v>130</v>
      </c>
      <c r="AD578" t="s">
        <v>59</v>
      </c>
      <c r="AE578" t="s">
        <v>5386</v>
      </c>
      <c r="AF578" t="s">
        <v>5387</v>
      </c>
      <c r="AG578" t="s">
        <v>5152</v>
      </c>
      <c r="AH578" t="s">
        <v>6326</v>
      </c>
      <c r="AI578" t="s">
        <v>6327</v>
      </c>
      <c r="AJ578" t="s">
        <v>6328</v>
      </c>
      <c r="AK578" t="s">
        <v>6329</v>
      </c>
      <c r="AL578" t="s">
        <v>6330</v>
      </c>
      <c r="AM578" t="s">
        <v>6331</v>
      </c>
      <c r="AN578" t="s">
        <v>190</v>
      </c>
      <c r="AO578" t="s">
        <v>6327</v>
      </c>
      <c r="AP578" t="s">
        <v>138</v>
      </c>
      <c r="AQ578" s="7">
        <v>28000</v>
      </c>
      <c r="AR578" s="7">
        <v>0</v>
      </c>
      <c r="AS578" t="s">
        <v>4861</v>
      </c>
      <c r="AT578" t="s">
        <v>4862</v>
      </c>
      <c r="AU578" s="7">
        <v>5</v>
      </c>
      <c r="AV578" t="s">
        <v>5159</v>
      </c>
      <c r="AZ578" t="s">
        <v>135</v>
      </c>
      <c r="BA578" t="s">
        <v>6332</v>
      </c>
      <c r="BG578" t="s">
        <v>136</v>
      </c>
      <c r="BI578" t="s">
        <v>6333</v>
      </c>
      <c r="BO578" t="s">
        <v>24970</v>
      </c>
      <c r="BP578" t="s">
        <v>24857</v>
      </c>
    </row>
    <row r="579" spans="1:68" x14ac:dyDescent="0.55000000000000004">
      <c r="A579" s="2" t="str">
        <f t="shared" si="78"/>
        <v>Punto de VentaPLAN 1 CUOTA PROTEGIDA</v>
      </c>
      <c r="B579" s="3">
        <f>VLOOKUP(A579,'[1]TARIFAS PRODUCTOS'!$C:$E,3,0)</f>
        <v>15120</v>
      </c>
      <c r="C579" s="6" t="str">
        <f t="shared" si="79"/>
        <v>JULIO</v>
      </c>
      <c r="D579" s="8" t="str">
        <f t="shared" si="80"/>
        <v>DOMINGO</v>
      </c>
      <c r="E579" s="9">
        <f t="shared" si="81"/>
        <v>5</v>
      </c>
      <c r="F579" s="14">
        <f t="shared" ca="1" si="82"/>
        <v>126</v>
      </c>
      <c r="G579" s="7">
        <v>3151514</v>
      </c>
      <c r="I579" t="s">
        <v>6322</v>
      </c>
      <c r="J579" t="s">
        <v>5579</v>
      </c>
      <c r="K579" t="s">
        <v>6304</v>
      </c>
      <c r="L579" t="s">
        <v>6304</v>
      </c>
      <c r="P579" t="s">
        <v>126</v>
      </c>
      <c r="Q579" t="s">
        <v>127</v>
      </c>
      <c r="R579" t="s">
        <v>128</v>
      </c>
      <c r="S579" t="s">
        <v>129</v>
      </c>
      <c r="T579" t="s">
        <v>126</v>
      </c>
      <c r="U579" t="s">
        <v>64</v>
      </c>
      <c r="V579" t="s">
        <v>5145</v>
      </c>
      <c r="W579" t="s">
        <v>5146</v>
      </c>
      <c r="X579" t="s">
        <v>5147</v>
      </c>
      <c r="Y579" t="s">
        <v>5425</v>
      </c>
      <c r="Z579" t="s">
        <v>5426</v>
      </c>
      <c r="AA579" t="s">
        <v>5427</v>
      </c>
      <c r="AB579" t="s">
        <v>5151</v>
      </c>
      <c r="AC579" t="s">
        <v>130</v>
      </c>
      <c r="AD579" t="s">
        <v>59</v>
      </c>
      <c r="AE579" t="s">
        <v>131</v>
      </c>
      <c r="AF579" t="s">
        <v>132</v>
      </c>
      <c r="AG579" t="s">
        <v>5152</v>
      </c>
      <c r="AH579" t="s">
        <v>6334</v>
      </c>
      <c r="AI579" t="s">
        <v>6335</v>
      </c>
      <c r="AJ579" t="s">
        <v>6336</v>
      </c>
      <c r="AK579" t="s">
        <v>6337</v>
      </c>
      <c r="AL579" t="s">
        <v>6338</v>
      </c>
      <c r="AM579" t="s">
        <v>6339</v>
      </c>
      <c r="AN579" t="s">
        <v>190</v>
      </c>
      <c r="AO579" t="s">
        <v>6340</v>
      </c>
      <c r="AP579" t="s">
        <v>134</v>
      </c>
      <c r="AQ579" s="7">
        <v>14000</v>
      </c>
      <c r="AR579" s="7">
        <v>0</v>
      </c>
      <c r="AS579" t="s">
        <v>4861</v>
      </c>
      <c r="AT579" t="s">
        <v>4862</v>
      </c>
      <c r="AU579" s="7">
        <v>5</v>
      </c>
      <c r="AV579" t="s">
        <v>5159</v>
      </c>
      <c r="AZ579" t="s">
        <v>135</v>
      </c>
      <c r="BA579" t="s">
        <v>6341</v>
      </c>
      <c r="BG579" t="s">
        <v>136</v>
      </c>
      <c r="BI579" t="s">
        <v>6342</v>
      </c>
      <c r="BO579" t="s">
        <v>24971</v>
      </c>
      <c r="BP579" t="s">
        <v>24857</v>
      </c>
    </row>
    <row r="580" spans="1:68" x14ac:dyDescent="0.55000000000000004">
      <c r="A580" s="2" t="str">
        <f t="shared" si="78"/>
        <v>Punto de VentaPLAN 1 CUOTA PROTEGIDA</v>
      </c>
      <c r="B580" s="3">
        <f>VLOOKUP(A580,'[1]TARIFAS PRODUCTOS'!$C:$E,3,0)</f>
        <v>15120</v>
      </c>
      <c r="C580" s="6" t="str">
        <f t="shared" si="79"/>
        <v>JULIO</v>
      </c>
      <c r="D580" s="8" t="str">
        <f t="shared" si="80"/>
        <v>VIERNES</v>
      </c>
      <c r="E580" s="9">
        <f t="shared" si="81"/>
        <v>3</v>
      </c>
      <c r="F580" s="14">
        <f t="shared" ca="1" si="82"/>
        <v>126</v>
      </c>
      <c r="G580" s="7">
        <v>3151236</v>
      </c>
      <c r="I580" t="s">
        <v>6343</v>
      </c>
      <c r="J580" t="s">
        <v>2709</v>
      </c>
      <c r="K580" t="s">
        <v>5974</v>
      </c>
      <c r="L580" t="s">
        <v>5974</v>
      </c>
      <c r="P580" t="s">
        <v>126</v>
      </c>
      <c r="Q580" t="s">
        <v>127</v>
      </c>
      <c r="R580" t="s">
        <v>128</v>
      </c>
      <c r="S580" t="s">
        <v>129</v>
      </c>
      <c r="T580" t="s">
        <v>137</v>
      </c>
      <c r="U580" t="s">
        <v>57</v>
      </c>
      <c r="V580" t="s">
        <v>5145</v>
      </c>
      <c r="W580" t="s">
        <v>5146</v>
      </c>
      <c r="X580" t="s">
        <v>5147</v>
      </c>
      <c r="Y580" t="s">
        <v>5759</v>
      </c>
      <c r="Z580" t="s">
        <v>5760</v>
      </c>
      <c r="AA580" t="s">
        <v>5761</v>
      </c>
      <c r="AB580" t="s">
        <v>5151</v>
      </c>
      <c r="AC580" t="s">
        <v>130</v>
      </c>
      <c r="AD580" t="s">
        <v>59</v>
      </c>
      <c r="AE580" t="s">
        <v>131</v>
      </c>
      <c r="AF580" t="s">
        <v>132</v>
      </c>
      <c r="AG580" t="s">
        <v>5152</v>
      </c>
      <c r="AH580" t="s">
        <v>6344</v>
      </c>
      <c r="AI580" t="s">
        <v>6345</v>
      </c>
      <c r="AJ580" t="s">
        <v>6346</v>
      </c>
      <c r="AK580" t="s">
        <v>6347</v>
      </c>
      <c r="AL580" t="s">
        <v>6348</v>
      </c>
      <c r="AM580" t="s">
        <v>6349</v>
      </c>
      <c r="AN580" t="s">
        <v>190</v>
      </c>
      <c r="AO580" t="s">
        <v>6350</v>
      </c>
      <c r="AP580" t="s">
        <v>138</v>
      </c>
      <c r="AQ580" s="7">
        <v>14000</v>
      </c>
      <c r="AR580" s="7">
        <v>0</v>
      </c>
      <c r="AS580" t="s">
        <v>4861</v>
      </c>
      <c r="AT580" t="s">
        <v>4862</v>
      </c>
      <c r="AU580" s="7">
        <v>5</v>
      </c>
      <c r="AV580" t="s">
        <v>5159</v>
      </c>
      <c r="AZ580" t="s">
        <v>135</v>
      </c>
      <c r="BA580" t="s">
        <v>6351</v>
      </c>
      <c r="BG580" t="s">
        <v>136</v>
      </c>
      <c r="BI580" t="s">
        <v>6352</v>
      </c>
    </row>
    <row r="581" spans="1:68" x14ac:dyDescent="0.55000000000000004">
      <c r="A581" s="2" t="str">
        <f t="shared" si="78"/>
        <v>TeleventasPLAN 1 CUOTA PROTEGIDA</v>
      </c>
      <c r="B581" s="3">
        <f>VLOOKUP(A581,'[1]TARIFAS PRODUCTOS'!$C:$E,3,0)</f>
        <v>36120</v>
      </c>
      <c r="C581" s="6" t="str">
        <f t="shared" si="79"/>
        <v>JULIO</v>
      </c>
      <c r="D581" s="8" t="str">
        <f t="shared" si="80"/>
        <v>LUNES</v>
      </c>
      <c r="E581" s="9">
        <f t="shared" si="81"/>
        <v>6</v>
      </c>
      <c r="F581" s="14">
        <f t="shared" ca="1" si="82"/>
        <v>126</v>
      </c>
      <c r="G581" s="7">
        <v>3151515</v>
      </c>
      <c r="I581" t="s">
        <v>6343</v>
      </c>
      <c r="J581" t="s">
        <v>4006</v>
      </c>
      <c r="K581" t="s">
        <v>6353</v>
      </c>
      <c r="L581" t="s">
        <v>6353</v>
      </c>
      <c r="P581" t="s">
        <v>126</v>
      </c>
      <c r="Q581" t="s">
        <v>127</v>
      </c>
      <c r="R581" t="s">
        <v>128</v>
      </c>
      <c r="S581" t="s">
        <v>129</v>
      </c>
      <c r="T581" t="s">
        <v>126</v>
      </c>
      <c r="U581" t="s">
        <v>64</v>
      </c>
      <c r="V581" t="s">
        <v>140</v>
      </c>
      <c r="W581" t="s">
        <v>141</v>
      </c>
      <c r="X581" t="s">
        <v>142</v>
      </c>
      <c r="Y581" t="s">
        <v>193</v>
      </c>
      <c r="Z581" t="s">
        <v>194</v>
      </c>
      <c r="AA581" t="s">
        <v>100</v>
      </c>
      <c r="AB581" t="s">
        <v>58</v>
      </c>
      <c r="AC581" t="s">
        <v>130</v>
      </c>
      <c r="AD581" t="s">
        <v>59</v>
      </c>
      <c r="AE581" t="s">
        <v>131</v>
      </c>
      <c r="AF581" t="s">
        <v>132</v>
      </c>
      <c r="AG581" t="s">
        <v>231</v>
      </c>
      <c r="AH581" t="s">
        <v>6354</v>
      </c>
      <c r="AI581" t="s">
        <v>6355</v>
      </c>
      <c r="AJ581" t="s">
        <v>6356</v>
      </c>
      <c r="AK581" t="s">
        <v>6357</v>
      </c>
      <c r="AL581" t="s">
        <v>6358</v>
      </c>
      <c r="AM581" t="s">
        <v>6359</v>
      </c>
      <c r="AN581" t="s">
        <v>133</v>
      </c>
      <c r="AO581" t="s">
        <v>6360</v>
      </c>
      <c r="AP581" t="s">
        <v>134</v>
      </c>
      <c r="AQ581" s="7">
        <v>14000</v>
      </c>
      <c r="AR581" s="7">
        <v>0</v>
      </c>
      <c r="AS581" t="s">
        <v>4861</v>
      </c>
      <c r="AT581" t="s">
        <v>4862</v>
      </c>
      <c r="AU581" s="7">
        <v>5</v>
      </c>
      <c r="AZ581" t="s">
        <v>150</v>
      </c>
      <c r="BA581" t="s">
        <v>6361</v>
      </c>
      <c r="BG581" t="s">
        <v>136</v>
      </c>
      <c r="BI581" t="s">
        <v>6362</v>
      </c>
      <c r="BJ581" s="7">
        <v>5</v>
      </c>
      <c r="BO581" t="s">
        <v>24972</v>
      </c>
      <c r="BP581" t="s">
        <v>24857</v>
      </c>
    </row>
    <row r="582" spans="1:68" x14ac:dyDescent="0.55000000000000004">
      <c r="A582" s="2" t="str">
        <f t="shared" si="78"/>
        <v>Punto de VentaPLAN 1 CUOTA PROTEGIDA</v>
      </c>
      <c r="B582" s="3">
        <f>VLOOKUP(A582,'[1]TARIFAS PRODUCTOS'!$C:$E,3,0)</f>
        <v>15120</v>
      </c>
      <c r="C582" s="6" t="str">
        <f t="shared" si="79"/>
        <v>JULIO</v>
      </c>
      <c r="D582" s="8" t="str">
        <f t="shared" si="80"/>
        <v>VIERNES</v>
      </c>
      <c r="E582" s="9">
        <f t="shared" si="81"/>
        <v>3</v>
      </c>
      <c r="F582" s="14">
        <f t="shared" ca="1" si="82"/>
        <v>126</v>
      </c>
      <c r="G582" s="7">
        <v>3151237</v>
      </c>
      <c r="I582" t="s">
        <v>6363</v>
      </c>
      <c r="J582" t="s">
        <v>2709</v>
      </c>
      <c r="K582" t="s">
        <v>6372</v>
      </c>
      <c r="L582" t="s">
        <v>6372</v>
      </c>
      <c r="P582" t="s">
        <v>126</v>
      </c>
      <c r="Q582" t="s">
        <v>127</v>
      </c>
      <c r="R582" t="s">
        <v>128</v>
      </c>
      <c r="S582" t="s">
        <v>129</v>
      </c>
      <c r="T582" t="s">
        <v>137</v>
      </c>
      <c r="U582" t="s">
        <v>57</v>
      </c>
      <c r="V582" t="s">
        <v>5145</v>
      </c>
      <c r="W582" t="s">
        <v>5146</v>
      </c>
      <c r="X582" t="s">
        <v>5147</v>
      </c>
      <c r="Y582" t="s">
        <v>5855</v>
      </c>
      <c r="Z582" t="s">
        <v>5856</v>
      </c>
      <c r="AA582" t="s">
        <v>5857</v>
      </c>
      <c r="AB582" t="s">
        <v>5151</v>
      </c>
      <c r="AC582" t="s">
        <v>130</v>
      </c>
      <c r="AD582" t="s">
        <v>59</v>
      </c>
      <c r="AE582" t="s">
        <v>131</v>
      </c>
      <c r="AF582" t="s">
        <v>132</v>
      </c>
      <c r="AG582" t="s">
        <v>5152</v>
      </c>
      <c r="AH582" t="s">
        <v>6373</v>
      </c>
      <c r="AI582" t="s">
        <v>6374</v>
      </c>
      <c r="AJ582" t="s">
        <v>6375</v>
      </c>
      <c r="AK582" t="s">
        <v>6376</v>
      </c>
      <c r="AL582" t="s">
        <v>6377</v>
      </c>
      <c r="AM582" t="s">
        <v>6378</v>
      </c>
      <c r="AN582" t="s">
        <v>190</v>
      </c>
      <c r="AO582" t="s">
        <v>6379</v>
      </c>
      <c r="AP582" t="s">
        <v>138</v>
      </c>
      <c r="AQ582" s="7">
        <v>14000</v>
      </c>
      <c r="AR582" s="7">
        <v>0</v>
      </c>
      <c r="AS582" t="s">
        <v>4861</v>
      </c>
      <c r="AT582" t="s">
        <v>4862</v>
      </c>
      <c r="AU582" s="7">
        <v>5</v>
      </c>
      <c r="AV582" t="s">
        <v>5159</v>
      </c>
      <c r="AZ582" t="s">
        <v>135</v>
      </c>
      <c r="BA582" t="s">
        <v>6380</v>
      </c>
      <c r="BG582" t="s">
        <v>136</v>
      </c>
      <c r="BI582" t="s">
        <v>6381</v>
      </c>
      <c r="BO582" t="s">
        <v>24973</v>
      </c>
      <c r="BP582" t="s">
        <v>24857</v>
      </c>
    </row>
    <row r="583" spans="1:68" x14ac:dyDescent="0.55000000000000004">
      <c r="A583" s="2" t="str">
        <f t="shared" si="78"/>
        <v>Punto de VentaPLAN 1 CUOTA PROTEGIDA</v>
      </c>
      <c r="B583" s="3">
        <f>VLOOKUP(A583,'[1]TARIFAS PRODUCTOS'!$C:$E,3,0)</f>
        <v>15120</v>
      </c>
      <c r="C583" s="6" t="str">
        <f t="shared" si="79"/>
        <v>JULIO</v>
      </c>
      <c r="D583" s="8" t="str">
        <f t="shared" si="80"/>
        <v>JUEVES</v>
      </c>
      <c r="E583" s="9">
        <f t="shared" si="81"/>
        <v>2</v>
      </c>
      <c r="F583" s="14">
        <f t="shared" ca="1" si="82"/>
        <v>126</v>
      </c>
      <c r="G583" s="7">
        <v>3151516</v>
      </c>
      <c r="I583" t="s">
        <v>6363</v>
      </c>
      <c r="J583" t="s">
        <v>928</v>
      </c>
      <c r="K583" t="s">
        <v>6353</v>
      </c>
      <c r="L583" t="s">
        <v>6353</v>
      </c>
      <c r="P583" t="s">
        <v>126</v>
      </c>
      <c r="Q583" t="s">
        <v>127</v>
      </c>
      <c r="R583" t="s">
        <v>128</v>
      </c>
      <c r="S583" t="s">
        <v>129</v>
      </c>
      <c r="T583" t="s">
        <v>139</v>
      </c>
      <c r="U583" t="s">
        <v>62</v>
      </c>
      <c r="V583" t="s">
        <v>5174</v>
      </c>
      <c r="W583" t="s">
        <v>5175</v>
      </c>
      <c r="X583" t="s">
        <v>5176</v>
      </c>
      <c r="Y583" t="s">
        <v>5534</v>
      </c>
      <c r="Z583" t="s">
        <v>5535</v>
      </c>
      <c r="AA583" t="s">
        <v>5536</v>
      </c>
      <c r="AB583" t="s">
        <v>5151</v>
      </c>
      <c r="AC583" t="s">
        <v>130</v>
      </c>
      <c r="AD583" t="s">
        <v>59</v>
      </c>
      <c r="AE583" t="s">
        <v>131</v>
      </c>
      <c r="AF583" t="s">
        <v>132</v>
      </c>
      <c r="AG583" t="s">
        <v>5152</v>
      </c>
      <c r="AH583" t="s">
        <v>6364</v>
      </c>
      <c r="AI583" t="s">
        <v>6365</v>
      </c>
      <c r="AJ583" t="s">
        <v>6366</v>
      </c>
      <c r="AK583" t="s">
        <v>6367</v>
      </c>
      <c r="AL583" t="s">
        <v>6368</v>
      </c>
      <c r="AM583" t="s">
        <v>6369</v>
      </c>
      <c r="AN583" t="s">
        <v>190</v>
      </c>
      <c r="AO583" t="s">
        <v>6365</v>
      </c>
      <c r="AP583" t="s">
        <v>149</v>
      </c>
      <c r="AQ583" s="7">
        <v>14000</v>
      </c>
      <c r="AR583" s="7">
        <v>0</v>
      </c>
      <c r="AS583" t="s">
        <v>4861</v>
      </c>
      <c r="AT583" t="s">
        <v>4862</v>
      </c>
      <c r="AU583" s="7">
        <v>5</v>
      </c>
      <c r="AV583" t="s">
        <v>5159</v>
      </c>
      <c r="AZ583" t="s">
        <v>135</v>
      </c>
      <c r="BA583" t="s">
        <v>6370</v>
      </c>
      <c r="BG583" t="s">
        <v>136</v>
      </c>
      <c r="BI583" t="s">
        <v>6371</v>
      </c>
      <c r="BO583" t="s">
        <v>24974</v>
      </c>
      <c r="BP583" t="s">
        <v>24857</v>
      </c>
    </row>
    <row r="584" spans="1:68" x14ac:dyDescent="0.55000000000000004">
      <c r="A584" s="2" t="str">
        <f t="shared" si="78"/>
        <v>Punto de VentaPLAN 1 CUOTA PROTEGIDA</v>
      </c>
      <c r="B584" s="3">
        <f>VLOOKUP(A584,'[1]TARIFAS PRODUCTOS'!$C:$E,3,0)</f>
        <v>15120</v>
      </c>
      <c r="C584" s="6" t="str">
        <f t="shared" si="79"/>
        <v>JULIO</v>
      </c>
      <c r="D584" s="8" t="str">
        <f t="shared" si="80"/>
        <v>VIERNES</v>
      </c>
      <c r="E584" s="9">
        <f t="shared" si="81"/>
        <v>3</v>
      </c>
      <c r="F584" s="14">
        <f t="shared" ca="1" si="82"/>
        <v>126</v>
      </c>
      <c r="G584" s="7">
        <v>3151238</v>
      </c>
      <c r="I584" t="s">
        <v>6382</v>
      </c>
      <c r="J584" t="s">
        <v>2709</v>
      </c>
      <c r="K584" t="s">
        <v>6372</v>
      </c>
      <c r="L584" t="s">
        <v>6372</v>
      </c>
      <c r="P584" t="s">
        <v>126</v>
      </c>
      <c r="Q584" t="s">
        <v>127</v>
      </c>
      <c r="R584" t="s">
        <v>128</v>
      </c>
      <c r="S584" t="s">
        <v>129</v>
      </c>
      <c r="T584" t="s">
        <v>137</v>
      </c>
      <c r="U584" t="s">
        <v>57</v>
      </c>
      <c r="V584" t="s">
        <v>5145</v>
      </c>
      <c r="W584" t="s">
        <v>5146</v>
      </c>
      <c r="X584" t="s">
        <v>5147</v>
      </c>
      <c r="Y584" t="s">
        <v>5567</v>
      </c>
      <c r="Z584" t="s">
        <v>5568</v>
      </c>
      <c r="AA584" t="s">
        <v>5569</v>
      </c>
      <c r="AB584" t="s">
        <v>5151</v>
      </c>
      <c r="AC584" t="s">
        <v>130</v>
      </c>
      <c r="AD584" t="s">
        <v>59</v>
      </c>
      <c r="AE584" t="s">
        <v>131</v>
      </c>
      <c r="AF584" t="s">
        <v>132</v>
      </c>
      <c r="AG584" t="s">
        <v>5152</v>
      </c>
      <c r="AH584" t="s">
        <v>6383</v>
      </c>
      <c r="AI584" t="s">
        <v>6384</v>
      </c>
      <c r="AJ584" t="s">
        <v>6385</v>
      </c>
      <c r="AK584" t="s">
        <v>6386</v>
      </c>
      <c r="AL584" t="s">
        <v>6387</v>
      </c>
      <c r="AM584" t="s">
        <v>6388</v>
      </c>
      <c r="AN584" t="s">
        <v>190</v>
      </c>
      <c r="AP584" t="s">
        <v>138</v>
      </c>
      <c r="AQ584" s="7">
        <v>14000</v>
      </c>
      <c r="AR584" s="7">
        <v>0</v>
      </c>
      <c r="AS584" t="s">
        <v>4861</v>
      </c>
      <c r="AT584" t="s">
        <v>4862</v>
      </c>
      <c r="AU584" s="7">
        <v>5</v>
      </c>
      <c r="AV584" t="s">
        <v>5159</v>
      </c>
      <c r="AZ584" t="s">
        <v>135</v>
      </c>
      <c r="BA584" t="s">
        <v>6389</v>
      </c>
      <c r="BG584" t="s">
        <v>136</v>
      </c>
      <c r="BI584" t="s">
        <v>6390</v>
      </c>
      <c r="BO584" t="s">
        <v>24975</v>
      </c>
      <c r="BP584" t="s">
        <v>24857</v>
      </c>
    </row>
    <row r="585" spans="1:68" x14ac:dyDescent="0.55000000000000004">
      <c r="A585" s="2" t="str">
        <f t="shared" si="78"/>
        <v>Punto de VentaPLAN 1 CUOTA PROTEGIDA</v>
      </c>
      <c r="B585" s="3">
        <f>VLOOKUP(A585,'[1]TARIFAS PRODUCTOS'!$C:$E,3,0)</f>
        <v>15120</v>
      </c>
      <c r="C585" s="6" t="str">
        <f t="shared" si="79"/>
        <v>JULIO</v>
      </c>
      <c r="D585" s="8" t="str">
        <f t="shared" si="80"/>
        <v>JUEVES</v>
      </c>
      <c r="E585" s="9">
        <f t="shared" si="81"/>
        <v>2</v>
      </c>
      <c r="F585" s="14">
        <f t="shared" ca="1" si="82"/>
        <v>126</v>
      </c>
      <c r="G585" s="7">
        <v>3151517</v>
      </c>
      <c r="I585" t="s">
        <v>6382</v>
      </c>
      <c r="J585" t="s">
        <v>928</v>
      </c>
      <c r="K585" t="s">
        <v>6353</v>
      </c>
      <c r="L585" t="s">
        <v>6353</v>
      </c>
      <c r="P585" t="s">
        <v>126</v>
      </c>
      <c r="Q585" t="s">
        <v>127</v>
      </c>
      <c r="R585" t="s">
        <v>128</v>
      </c>
      <c r="S585" t="s">
        <v>129</v>
      </c>
      <c r="T585" t="s">
        <v>139</v>
      </c>
      <c r="U585" t="s">
        <v>62</v>
      </c>
      <c r="V585" t="s">
        <v>5145</v>
      </c>
      <c r="W585" t="s">
        <v>5146</v>
      </c>
      <c r="X585" t="s">
        <v>5147</v>
      </c>
      <c r="Y585" t="s">
        <v>6391</v>
      </c>
      <c r="Z585" t="s">
        <v>6392</v>
      </c>
      <c r="AA585" t="s">
        <v>6393</v>
      </c>
      <c r="AB585" t="s">
        <v>5151</v>
      </c>
      <c r="AC585" t="s">
        <v>130</v>
      </c>
      <c r="AD585" t="s">
        <v>59</v>
      </c>
      <c r="AE585" t="s">
        <v>131</v>
      </c>
      <c r="AF585" t="s">
        <v>132</v>
      </c>
      <c r="AG585" t="s">
        <v>5152</v>
      </c>
      <c r="AH585" t="s">
        <v>6394</v>
      </c>
      <c r="AI585" t="s">
        <v>6395</v>
      </c>
      <c r="AJ585" t="s">
        <v>6396</v>
      </c>
      <c r="AK585" t="s">
        <v>6397</v>
      </c>
      <c r="AL585" t="s">
        <v>6398</v>
      </c>
      <c r="AM585" t="s">
        <v>6399</v>
      </c>
      <c r="AN585" t="s">
        <v>190</v>
      </c>
      <c r="AO585" t="s">
        <v>6395</v>
      </c>
      <c r="AP585" t="s">
        <v>149</v>
      </c>
      <c r="AQ585" s="7">
        <v>14000</v>
      </c>
      <c r="AR585" s="7">
        <v>0</v>
      </c>
      <c r="AS585" t="s">
        <v>4861</v>
      </c>
      <c r="AT585" t="s">
        <v>4862</v>
      </c>
      <c r="AU585" s="7">
        <v>5</v>
      </c>
      <c r="AV585" t="s">
        <v>5159</v>
      </c>
      <c r="AZ585" t="s">
        <v>135</v>
      </c>
      <c r="BA585" t="s">
        <v>6400</v>
      </c>
      <c r="BG585" t="s">
        <v>136</v>
      </c>
      <c r="BI585" t="s">
        <v>6401</v>
      </c>
      <c r="BO585" t="s">
        <v>24976</v>
      </c>
      <c r="BP585" t="s">
        <v>24857</v>
      </c>
    </row>
    <row r="586" spans="1:68" x14ac:dyDescent="0.55000000000000004">
      <c r="A586" s="2" t="str">
        <f t="shared" si="78"/>
        <v>Punto de VentaPLAN 2 CUOTA PROTEGIDA</v>
      </c>
      <c r="B586" s="3">
        <f>VLOOKUP(A586,'[1]TARIFAS PRODUCTOS'!$C:$E,3,0)</f>
        <v>30240</v>
      </c>
      <c r="C586" s="6" t="str">
        <f t="shared" si="79"/>
        <v>JULIO</v>
      </c>
      <c r="D586" s="8" t="str">
        <f t="shared" si="80"/>
        <v>VIERNES</v>
      </c>
      <c r="E586" s="9">
        <f t="shared" si="81"/>
        <v>3</v>
      </c>
      <c r="F586" s="14">
        <f t="shared" ca="1" si="82"/>
        <v>126</v>
      </c>
      <c r="G586" s="7">
        <v>3151239</v>
      </c>
      <c r="I586" t="s">
        <v>6402</v>
      </c>
      <c r="J586" t="s">
        <v>2709</v>
      </c>
      <c r="K586" t="s">
        <v>6372</v>
      </c>
      <c r="L586" t="s">
        <v>6372</v>
      </c>
      <c r="P586" t="s">
        <v>126</v>
      </c>
      <c r="Q586" t="s">
        <v>127</v>
      </c>
      <c r="R586" t="s">
        <v>128</v>
      </c>
      <c r="S586" t="s">
        <v>129</v>
      </c>
      <c r="T586" t="s">
        <v>137</v>
      </c>
      <c r="U586" t="s">
        <v>57</v>
      </c>
      <c r="V586" t="s">
        <v>5145</v>
      </c>
      <c r="W586" t="s">
        <v>5146</v>
      </c>
      <c r="X586" t="s">
        <v>5147</v>
      </c>
      <c r="Y586" t="s">
        <v>6403</v>
      </c>
      <c r="Z586" t="s">
        <v>6404</v>
      </c>
      <c r="AA586" t="s">
        <v>6405</v>
      </c>
      <c r="AB586" t="s">
        <v>5151</v>
      </c>
      <c r="AC586" t="s">
        <v>130</v>
      </c>
      <c r="AD586" t="s">
        <v>59</v>
      </c>
      <c r="AE586" t="s">
        <v>5386</v>
      </c>
      <c r="AF586" t="s">
        <v>5387</v>
      </c>
      <c r="AG586" t="s">
        <v>5152</v>
      </c>
      <c r="AH586" t="s">
        <v>6406</v>
      </c>
      <c r="AI586" t="s">
        <v>6407</v>
      </c>
      <c r="AJ586" t="s">
        <v>6408</v>
      </c>
      <c r="AK586" t="s">
        <v>6409</v>
      </c>
      <c r="AL586" t="s">
        <v>6410</v>
      </c>
      <c r="AM586" t="s">
        <v>6411</v>
      </c>
      <c r="AN586" t="s">
        <v>190</v>
      </c>
      <c r="AO586" t="s">
        <v>6407</v>
      </c>
      <c r="AP586" t="s">
        <v>138</v>
      </c>
      <c r="AQ586" s="7">
        <v>28000</v>
      </c>
      <c r="AR586" s="7">
        <v>0</v>
      </c>
      <c r="AS586" t="s">
        <v>4861</v>
      </c>
      <c r="AT586" t="s">
        <v>4862</v>
      </c>
      <c r="AU586" s="7">
        <v>5</v>
      </c>
      <c r="AV586" t="s">
        <v>5159</v>
      </c>
      <c r="AZ586" t="s">
        <v>135</v>
      </c>
      <c r="BA586" t="s">
        <v>6412</v>
      </c>
      <c r="BG586" t="s">
        <v>136</v>
      </c>
      <c r="BI586" t="s">
        <v>6413</v>
      </c>
      <c r="BO586" t="s">
        <v>24977</v>
      </c>
      <c r="BP586" t="s">
        <v>24873</v>
      </c>
    </row>
    <row r="587" spans="1:68" x14ac:dyDescent="0.55000000000000004">
      <c r="A587" s="2" t="str">
        <f t="shared" si="78"/>
        <v>Punto de VentaPLAN 1 CUOTA PROTEGIDA</v>
      </c>
      <c r="B587" s="3">
        <f>VLOOKUP(A587,'[1]TARIFAS PRODUCTOS'!$C:$E,3,0)</f>
        <v>15120</v>
      </c>
      <c r="C587" s="6" t="str">
        <f t="shared" si="79"/>
        <v>JULIO</v>
      </c>
      <c r="D587" s="8" t="str">
        <f t="shared" si="80"/>
        <v>JUEVES</v>
      </c>
      <c r="E587" s="9">
        <f t="shared" si="81"/>
        <v>2</v>
      </c>
      <c r="F587" s="14">
        <f t="shared" ca="1" si="82"/>
        <v>126</v>
      </c>
      <c r="G587" s="7">
        <v>3151518</v>
      </c>
      <c r="I587" t="s">
        <v>6402</v>
      </c>
      <c r="J587" t="s">
        <v>928</v>
      </c>
      <c r="K587" t="s">
        <v>6353</v>
      </c>
      <c r="L587" t="s">
        <v>6353</v>
      </c>
      <c r="P587" t="s">
        <v>126</v>
      </c>
      <c r="Q587" t="s">
        <v>127</v>
      </c>
      <c r="R587" t="s">
        <v>128</v>
      </c>
      <c r="S587" t="s">
        <v>129</v>
      </c>
      <c r="T587" t="s">
        <v>139</v>
      </c>
      <c r="U587" t="s">
        <v>62</v>
      </c>
      <c r="V587" t="s">
        <v>5145</v>
      </c>
      <c r="W587" t="s">
        <v>5146</v>
      </c>
      <c r="X587" t="s">
        <v>5147</v>
      </c>
      <c r="Y587" t="s">
        <v>6414</v>
      </c>
      <c r="Z587" t="s">
        <v>6415</v>
      </c>
      <c r="AA587" t="s">
        <v>6416</v>
      </c>
      <c r="AB587" t="s">
        <v>5151</v>
      </c>
      <c r="AC587" t="s">
        <v>130</v>
      </c>
      <c r="AD587" t="s">
        <v>59</v>
      </c>
      <c r="AE587" t="s">
        <v>131</v>
      </c>
      <c r="AF587" t="s">
        <v>132</v>
      </c>
      <c r="AG587" t="s">
        <v>5152</v>
      </c>
      <c r="AH587" t="s">
        <v>6417</v>
      </c>
      <c r="AI587" t="s">
        <v>6418</v>
      </c>
      <c r="AJ587" t="s">
        <v>6419</v>
      </c>
      <c r="AK587" t="s">
        <v>6420</v>
      </c>
      <c r="AL587" t="s">
        <v>6421</v>
      </c>
      <c r="AM587" t="s">
        <v>6422</v>
      </c>
      <c r="AN587" t="s">
        <v>190</v>
      </c>
      <c r="AP587" t="s">
        <v>149</v>
      </c>
      <c r="AQ587" s="7">
        <v>14000</v>
      </c>
      <c r="AR587" s="7">
        <v>0</v>
      </c>
      <c r="AS587" t="s">
        <v>4861</v>
      </c>
      <c r="AT587" t="s">
        <v>4862</v>
      </c>
      <c r="AU587" s="7">
        <v>5</v>
      </c>
      <c r="AV587" t="s">
        <v>5159</v>
      </c>
      <c r="AZ587" t="s">
        <v>135</v>
      </c>
      <c r="BA587" t="s">
        <v>6423</v>
      </c>
      <c r="BG587" t="s">
        <v>136</v>
      </c>
      <c r="BI587" t="s">
        <v>6424</v>
      </c>
      <c r="BO587" t="s">
        <v>24978</v>
      </c>
      <c r="BP587" t="s">
        <v>24873</v>
      </c>
    </row>
    <row r="588" spans="1:68" x14ac:dyDescent="0.55000000000000004">
      <c r="A588" s="2" t="str">
        <f t="shared" si="78"/>
        <v>Punto de VentaPLAN 1 CUOTA PROTEGIDA</v>
      </c>
      <c r="B588" s="3">
        <f>VLOOKUP(A588,'[1]TARIFAS PRODUCTOS'!$C:$E,3,0)</f>
        <v>15120</v>
      </c>
      <c r="C588" s="6" t="str">
        <f t="shared" si="79"/>
        <v>JULIO</v>
      </c>
      <c r="D588" s="8" t="str">
        <f t="shared" si="80"/>
        <v>VIERNES</v>
      </c>
      <c r="E588" s="9">
        <f t="shared" si="81"/>
        <v>3</v>
      </c>
      <c r="F588" s="14">
        <f t="shared" ca="1" si="82"/>
        <v>126</v>
      </c>
      <c r="G588" s="7">
        <v>3151240</v>
      </c>
      <c r="I588" t="s">
        <v>6425</v>
      </c>
      <c r="J588" t="s">
        <v>2709</v>
      </c>
      <c r="K588" t="s">
        <v>6372</v>
      </c>
      <c r="L588" t="s">
        <v>6372</v>
      </c>
      <c r="P588" t="s">
        <v>126</v>
      </c>
      <c r="Q588" t="s">
        <v>127</v>
      </c>
      <c r="R588" t="s">
        <v>128</v>
      </c>
      <c r="S588" t="s">
        <v>129</v>
      </c>
      <c r="T588" t="s">
        <v>137</v>
      </c>
      <c r="U588" t="s">
        <v>57</v>
      </c>
      <c r="V588" t="s">
        <v>5145</v>
      </c>
      <c r="W588" t="s">
        <v>5146</v>
      </c>
      <c r="X588" t="s">
        <v>5147</v>
      </c>
      <c r="Y588" t="s">
        <v>5855</v>
      </c>
      <c r="Z588" t="s">
        <v>5856</v>
      </c>
      <c r="AA588" t="s">
        <v>5857</v>
      </c>
      <c r="AB588" t="s">
        <v>5151</v>
      </c>
      <c r="AC588" t="s">
        <v>130</v>
      </c>
      <c r="AD588" t="s">
        <v>59</v>
      </c>
      <c r="AE588" t="s">
        <v>131</v>
      </c>
      <c r="AF588" t="s">
        <v>132</v>
      </c>
      <c r="AG588" t="s">
        <v>5152</v>
      </c>
      <c r="AH588" t="s">
        <v>6434</v>
      </c>
      <c r="AI588" t="s">
        <v>6435</v>
      </c>
      <c r="AJ588" t="s">
        <v>6436</v>
      </c>
      <c r="AK588" t="s">
        <v>6437</v>
      </c>
      <c r="AL588" t="s">
        <v>6438</v>
      </c>
      <c r="AM588" t="s">
        <v>6439</v>
      </c>
      <c r="AN588" t="s">
        <v>190</v>
      </c>
      <c r="AO588" t="s">
        <v>6440</v>
      </c>
      <c r="AP588" t="s">
        <v>138</v>
      </c>
      <c r="AQ588" s="7">
        <v>14000</v>
      </c>
      <c r="AR588" s="7">
        <v>0</v>
      </c>
      <c r="AS588" t="s">
        <v>4861</v>
      </c>
      <c r="AT588" t="s">
        <v>4862</v>
      </c>
      <c r="AU588" s="7">
        <v>5</v>
      </c>
      <c r="AV588" t="s">
        <v>5159</v>
      </c>
      <c r="AZ588" t="s">
        <v>135</v>
      </c>
      <c r="BA588" t="s">
        <v>6441</v>
      </c>
      <c r="BG588" t="s">
        <v>136</v>
      </c>
      <c r="BI588" t="s">
        <v>6442</v>
      </c>
      <c r="BO588" t="s">
        <v>24979</v>
      </c>
      <c r="BP588" t="s">
        <v>24857</v>
      </c>
    </row>
    <row r="589" spans="1:68" x14ac:dyDescent="0.55000000000000004">
      <c r="A589" s="2" t="str">
        <f t="shared" si="78"/>
        <v>Punto de VentaPLAN 2 CUOTA PROTEGIDA</v>
      </c>
      <c r="B589" s="3">
        <f>VLOOKUP(A589,'[1]TARIFAS PRODUCTOS'!$C:$E,3,0)</f>
        <v>30240</v>
      </c>
      <c r="C589" s="6" t="str">
        <f t="shared" si="79"/>
        <v>JULIO</v>
      </c>
      <c r="D589" s="8" t="str">
        <f t="shared" si="80"/>
        <v>VIERNES</v>
      </c>
      <c r="E589" s="9">
        <f t="shared" si="81"/>
        <v>3</v>
      </c>
      <c r="F589" s="14">
        <f t="shared" ca="1" si="82"/>
        <v>126</v>
      </c>
      <c r="G589" s="7">
        <v>3151519</v>
      </c>
      <c r="I589" t="s">
        <v>6425</v>
      </c>
      <c r="J589" t="s">
        <v>2709</v>
      </c>
      <c r="K589" t="s">
        <v>6353</v>
      </c>
      <c r="L589" t="s">
        <v>6353</v>
      </c>
      <c r="P589" t="s">
        <v>126</v>
      </c>
      <c r="Q589" t="s">
        <v>127</v>
      </c>
      <c r="R589" t="s">
        <v>128</v>
      </c>
      <c r="S589" t="s">
        <v>129</v>
      </c>
      <c r="T589" t="s">
        <v>139</v>
      </c>
      <c r="U589" t="s">
        <v>62</v>
      </c>
      <c r="V589" t="s">
        <v>5145</v>
      </c>
      <c r="W589" t="s">
        <v>5146</v>
      </c>
      <c r="X589" t="s">
        <v>5147</v>
      </c>
      <c r="Y589" t="s">
        <v>5198</v>
      </c>
      <c r="Z589" t="s">
        <v>5199</v>
      </c>
      <c r="AA589" t="s">
        <v>5200</v>
      </c>
      <c r="AB589" t="s">
        <v>5151</v>
      </c>
      <c r="AC589" t="s">
        <v>130</v>
      </c>
      <c r="AD589" t="s">
        <v>59</v>
      </c>
      <c r="AE589" t="s">
        <v>5386</v>
      </c>
      <c r="AF589" t="s">
        <v>5387</v>
      </c>
      <c r="AG589" t="s">
        <v>5152</v>
      </c>
      <c r="AH589" t="s">
        <v>6426</v>
      </c>
      <c r="AI589" t="s">
        <v>6427</v>
      </c>
      <c r="AJ589" t="s">
        <v>6428</v>
      </c>
      <c r="AK589" t="s">
        <v>6429</v>
      </c>
      <c r="AL589" t="s">
        <v>6430</v>
      </c>
      <c r="AM589" t="s">
        <v>6431</v>
      </c>
      <c r="AN589" t="s">
        <v>190</v>
      </c>
      <c r="AO589" t="s">
        <v>6427</v>
      </c>
      <c r="AP589" t="s">
        <v>149</v>
      </c>
      <c r="AQ589" s="7">
        <v>28000</v>
      </c>
      <c r="AR589" s="7">
        <v>0</v>
      </c>
      <c r="AS589" t="s">
        <v>4861</v>
      </c>
      <c r="AT589" t="s">
        <v>4862</v>
      </c>
      <c r="AU589" s="7">
        <v>5</v>
      </c>
      <c r="AV589" t="s">
        <v>5159</v>
      </c>
      <c r="AZ589" t="s">
        <v>135</v>
      </c>
      <c r="BA589" t="s">
        <v>6432</v>
      </c>
      <c r="BG589" t="s">
        <v>136</v>
      </c>
      <c r="BI589" t="s">
        <v>6433</v>
      </c>
      <c r="BO589" t="s">
        <v>24980</v>
      </c>
      <c r="BP589" t="s">
        <v>24873</v>
      </c>
    </row>
    <row r="590" spans="1:68" x14ac:dyDescent="0.55000000000000004">
      <c r="A590" s="2" t="str">
        <f t="shared" si="78"/>
        <v>Punto de VentaPLAN 1 CUOTA PROTEGIDA</v>
      </c>
      <c r="B590" s="3">
        <f>VLOOKUP(A590,'[1]TARIFAS PRODUCTOS'!$C:$E,3,0)</f>
        <v>15120</v>
      </c>
      <c r="C590" s="6" t="str">
        <f t="shared" si="79"/>
        <v>JULIO</v>
      </c>
      <c r="D590" s="8" t="str">
        <f t="shared" si="80"/>
        <v>VIERNES</v>
      </c>
      <c r="E590" s="9">
        <f t="shared" si="81"/>
        <v>3</v>
      </c>
      <c r="F590" s="14">
        <f t="shared" ca="1" si="82"/>
        <v>126</v>
      </c>
      <c r="G590" s="7">
        <v>3151241</v>
      </c>
      <c r="I590" t="s">
        <v>6443</v>
      </c>
      <c r="J590" t="s">
        <v>2709</v>
      </c>
      <c r="K590" t="s">
        <v>6372</v>
      </c>
      <c r="L590" t="s">
        <v>6372</v>
      </c>
      <c r="P590" t="s">
        <v>126</v>
      </c>
      <c r="Q590" t="s">
        <v>127</v>
      </c>
      <c r="R590" t="s">
        <v>128</v>
      </c>
      <c r="S590" t="s">
        <v>129</v>
      </c>
      <c r="T590" t="s">
        <v>137</v>
      </c>
      <c r="U590" t="s">
        <v>57</v>
      </c>
      <c r="V590" t="s">
        <v>5145</v>
      </c>
      <c r="W590" t="s">
        <v>5146</v>
      </c>
      <c r="X590" t="s">
        <v>5147</v>
      </c>
      <c r="Y590" t="s">
        <v>5383</v>
      </c>
      <c r="Z590" t="s">
        <v>5384</v>
      </c>
      <c r="AA590" t="s">
        <v>5385</v>
      </c>
      <c r="AB590" t="s">
        <v>5151</v>
      </c>
      <c r="AC590" t="s">
        <v>130</v>
      </c>
      <c r="AD590" t="s">
        <v>59</v>
      </c>
      <c r="AE590" t="s">
        <v>131</v>
      </c>
      <c r="AF590" t="s">
        <v>132</v>
      </c>
      <c r="AG590" t="s">
        <v>5152</v>
      </c>
      <c r="AH590" t="s">
        <v>6455</v>
      </c>
      <c r="AI590" t="s">
        <v>6456</v>
      </c>
      <c r="AJ590" t="s">
        <v>6457</v>
      </c>
      <c r="AK590" t="s">
        <v>6458</v>
      </c>
      <c r="AL590" t="s">
        <v>6459</v>
      </c>
      <c r="AM590" t="s">
        <v>6460</v>
      </c>
      <c r="AN590" t="s">
        <v>190</v>
      </c>
      <c r="AO590" t="s">
        <v>6461</v>
      </c>
      <c r="AP590" t="s">
        <v>138</v>
      </c>
      <c r="AQ590" s="7">
        <v>14000</v>
      </c>
      <c r="AR590" s="7">
        <v>0</v>
      </c>
      <c r="AS590" t="s">
        <v>4861</v>
      </c>
      <c r="AT590" t="s">
        <v>4862</v>
      </c>
      <c r="AU590" s="7">
        <v>5</v>
      </c>
      <c r="AV590" t="s">
        <v>5159</v>
      </c>
      <c r="AZ590" t="s">
        <v>135</v>
      </c>
      <c r="BA590" t="s">
        <v>6462</v>
      </c>
      <c r="BG590" t="s">
        <v>136</v>
      </c>
      <c r="BI590" t="s">
        <v>6463</v>
      </c>
      <c r="BO590" t="s">
        <v>24981</v>
      </c>
      <c r="BP590" t="s">
        <v>24873</v>
      </c>
    </row>
    <row r="591" spans="1:68" x14ac:dyDescent="0.55000000000000004">
      <c r="A591" s="2" t="str">
        <f t="shared" si="78"/>
        <v>Punto de VentaPLAN 1 CUOTA PROTEGIDA</v>
      </c>
      <c r="B591" s="3">
        <f>VLOOKUP(A591,'[1]TARIFAS PRODUCTOS'!$C:$E,3,0)</f>
        <v>15120</v>
      </c>
      <c r="C591" s="6" t="str">
        <f t="shared" si="79"/>
        <v>JULIO</v>
      </c>
      <c r="D591" s="8" t="str">
        <f t="shared" si="80"/>
        <v>SÁBADO</v>
      </c>
      <c r="E591" s="9">
        <f t="shared" si="81"/>
        <v>4</v>
      </c>
      <c r="F591" s="14">
        <f t="shared" ca="1" si="82"/>
        <v>126</v>
      </c>
      <c r="G591" s="7">
        <v>3151520</v>
      </c>
      <c r="I591" t="s">
        <v>6443</v>
      </c>
      <c r="J591" t="s">
        <v>5396</v>
      </c>
      <c r="K591" t="s">
        <v>6353</v>
      </c>
      <c r="L591" t="s">
        <v>6353</v>
      </c>
      <c r="P591" t="s">
        <v>126</v>
      </c>
      <c r="Q591" t="s">
        <v>127</v>
      </c>
      <c r="R591" t="s">
        <v>128</v>
      </c>
      <c r="S591" t="s">
        <v>129</v>
      </c>
      <c r="T591" t="s">
        <v>139</v>
      </c>
      <c r="U591" t="s">
        <v>62</v>
      </c>
      <c r="V591" t="s">
        <v>5174</v>
      </c>
      <c r="W591" t="s">
        <v>5175</v>
      </c>
      <c r="X591" t="s">
        <v>5176</v>
      </c>
      <c r="Y591" t="s">
        <v>6444</v>
      </c>
      <c r="Z591" t="s">
        <v>6445</v>
      </c>
      <c r="AA591" t="s">
        <v>6446</v>
      </c>
      <c r="AB591" t="s">
        <v>5151</v>
      </c>
      <c r="AC591" t="s">
        <v>130</v>
      </c>
      <c r="AD591" t="s">
        <v>59</v>
      </c>
      <c r="AE591" t="s">
        <v>131</v>
      </c>
      <c r="AF591" t="s">
        <v>132</v>
      </c>
      <c r="AG591" t="s">
        <v>5152</v>
      </c>
      <c r="AH591" t="s">
        <v>6447</v>
      </c>
      <c r="AI591" t="s">
        <v>6448</v>
      </c>
      <c r="AJ591" t="s">
        <v>6449</v>
      </c>
      <c r="AK591" t="s">
        <v>6450</v>
      </c>
      <c r="AL591" t="s">
        <v>6451</v>
      </c>
      <c r="AM591" t="s">
        <v>6452</v>
      </c>
      <c r="AN591" t="s">
        <v>190</v>
      </c>
      <c r="AO591" t="s">
        <v>6448</v>
      </c>
      <c r="AP591" t="s">
        <v>149</v>
      </c>
      <c r="AQ591" s="7">
        <v>14000</v>
      </c>
      <c r="AR591" s="7">
        <v>0</v>
      </c>
      <c r="AS591" t="s">
        <v>4861</v>
      </c>
      <c r="AT591" t="s">
        <v>4862</v>
      </c>
      <c r="AU591" s="7">
        <v>5</v>
      </c>
      <c r="AV591" t="s">
        <v>5159</v>
      </c>
      <c r="AZ591" t="s">
        <v>135</v>
      </c>
      <c r="BA591" t="s">
        <v>6453</v>
      </c>
      <c r="BG591" t="s">
        <v>136</v>
      </c>
      <c r="BI591" t="s">
        <v>6454</v>
      </c>
      <c r="BO591" t="s">
        <v>24982</v>
      </c>
      <c r="BP591" t="s">
        <v>24857</v>
      </c>
    </row>
    <row r="592" spans="1:68" x14ac:dyDescent="0.55000000000000004">
      <c r="A592" s="2" t="str">
        <f t="shared" si="78"/>
        <v>Punto de VentaPLAN 1 CUOTA PROTEGIDA</v>
      </c>
      <c r="B592" s="3">
        <f>VLOOKUP(A592,'[1]TARIFAS PRODUCTOS'!$C:$E,3,0)</f>
        <v>15120</v>
      </c>
      <c r="C592" s="6" t="str">
        <f t="shared" si="79"/>
        <v>JULIO</v>
      </c>
      <c r="D592" s="8" t="str">
        <f t="shared" si="80"/>
        <v>VIERNES</v>
      </c>
      <c r="E592" s="9">
        <f t="shared" si="81"/>
        <v>3</v>
      </c>
      <c r="F592" s="14">
        <f t="shared" ca="1" si="82"/>
        <v>126</v>
      </c>
      <c r="G592" s="7">
        <v>3151242</v>
      </c>
      <c r="I592" t="s">
        <v>6464</v>
      </c>
      <c r="J592" t="s">
        <v>2709</v>
      </c>
      <c r="K592" t="s">
        <v>6372</v>
      </c>
      <c r="L592" t="s">
        <v>6372</v>
      </c>
      <c r="P592" t="s">
        <v>126</v>
      </c>
      <c r="Q592" t="s">
        <v>127</v>
      </c>
      <c r="R592" t="s">
        <v>128</v>
      </c>
      <c r="S592" t="s">
        <v>129</v>
      </c>
      <c r="T592" t="s">
        <v>137</v>
      </c>
      <c r="U592" t="s">
        <v>57</v>
      </c>
      <c r="V592" t="s">
        <v>5145</v>
      </c>
      <c r="W592" t="s">
        <v>5146</v>
      </c>
      <c r="X592" t="s">
        <v>5147</v>
      </c>
      <c r="Y592" t="s">
        <v>5985</v>
      </c>
      <c r="Z592" t="s">
        <v>5986</v>
      </c>
      <c r="AA592" t="s">
        <v>5987</v>
      </c>
      <c r="AB592" t="s">
        <v>5151</v>
      </c>
      <c r="AC592" t="s">
        <v>130</v>
      </c>
      <c r="AD592" t="s">
        <v>59</v>
      </c>
      <c r="AE592" t="s">
        <v>131</v>
      </c>
      <c r="AF592" t="s">
        <v>132</v>
      </c>
      <c r="AG592" t="s">
        <v>5152</v>
      </c>
      <c r="AH592" t="s">
        <v>6465</v>
      </c>
      <c r="AI592" t="s">
        <v>6466</v>
      </c>
      <c r="AJ592" t="s">
        <v>6467</v>
      </c>
      <c r="AK592" t="s">
        <v>6468</v>
      </c>
      <c r="AL592" t="s">
        <v>6469</v>
      </c>
      <c r="AM592" t="s">
        <v>6470</v>
      </c>
      <c r="AN592" t="s">
        <v>190</v>
      </c>
      <c r="AO592" t="s">
        <v>6466</v>
      </c>
      <c r="AP592" t="s">
        <v>138</v>
      </c>
      <c r="AQ592" s="7">
        <v>14000</v>
      </c>
      <c r="AR592" s="7">
        <v>0</v>
      </c>
      <c r="AS592" t="s">
        <v>4861</v>
      </c>
      <c r="AT592" t="s">
        <v>4862</v>
      </c>
      <c r="AU592" s="7">
        <v>5</v>
      </c>
      <c r="AV592" t="s">
        <v>5159</v>
      </c>
      <c r="AZ592" t="s">
        <v>135</v>
      </c>
      <c r="BA592" t="s">
        <v>6471</v>
      </c>
      <c r="BG592" t="s">
        <v>136</v>
      </c>
      <c r="BI592" t="s">
        <v>6472</v>
      </c>
      <c r="BO592" t="s">
        <v>24983</v>
      </c>
      <c r="BP592" t="s">
        <v>24873</v>
      </c>
    </row>
    <row r="593" spans="1:68" x14ac:dyDescent="0.55000000000000004">
      <c r="A593" s="2" t="str">
        <f t="shared" si="78"/>
        <v>Punto de VentaPLAN 1 CUOTA PROTEGIDA</v>
      </c>
      <c r="B593" s="3">
        <f>VLOOKUP(A593,'[1]TARIFAS PRODUCTOS'!$C:$E,3,0)</f>
        <v>15120</v>
      </c>
      <c r="C593" s="6" t="str">
        <f t="shared" si="79"/>
        <v>JULIO</v>
      </c>
      <c r="D593" s="8" t="str">
        <f t="shared" si="80"/>
        <v>SÁBADO</v>
      </c>
      <c r="E593" s="9">
        <f t="shared" si="81"/>
        <v>4</v>
      </c>
      <c r="F593" s="14">
        <f t="shared" ca="1" si="82"/>
        <v>126</v>
      </c>
      <c r="G593" s="7">
        <v>3151521</v>
      </c>
      <c r="I593" t="s">
        <v>6464</v>
      </c>
      <c r="J593" t="s">
        <v>5396</v>
      </c>
      <c r="K593" t="s">
        <v>6353</v>
      </c>
      <c r="L593" t="s">
        <v>6353</v>
      </c>
      <c r="P593" t="s">
        <v>126</v>
      </c>
      <c r="Q593" t="s">
        <v>127</v>
      </c>
      <c r="R593" t="s">
        <v>128</v>
      </c>
      <c r="S593" t="s">
        <v>129</v>
      </c>
      <c r="T593" t="s">
        <v>139</v>
      </c>
      <c r="U593" t="s">
        <v>62</v>
      </c>
      <c r="V593" t="s">
        <v>5145</v>
      </c>
      <c r="W593" t="s">
        <v>5146</v>
      </c>
      <c r="X593" t="s">
        <v>5147</v>
      </c>
      <c r="Y593" t="s">
        <v>5198</v>
      </c>
      <c r="Z593" t="s">
        <v>5199</v>
      </c>
      <c r="AA593" t="s">
        <v>5200</v>
      </c>
      <c r="AB593" t="s">
        <v>5151</v>
      </c>
      <c r="AC593" t="s">
        <v>130</v>
      </c>
      <c r="AD593" t="s">
        <v>59</v>
      </c>
      <c r="AE593" t="s">
        <v>131</v>
      </c>
      <c r="AF593" t="s">
        <v>132</v>
      </c>
      <c r="AG593" t="s">
        <v>5152</v>
      </c>
      <c r="AH593" t="s">
        <v>6473</v>
      </c>
      <c r="AI593" t="s">
        <v>6474</v>
      </c>
      <c r="AJ593" t="s">
        <v>6475</v>
      </c>
      <c r="AK593" t="s">
        <v>6476</v>
      </c>
      <c r="AL593" t="s">
        <v>6477</v>
      </c>
      <c r="AM593" t="s">
        <v>6478</v>
      </c>
      <c r="AN593" t="s">
        <v>190</v>
      </c>
      <c r="AO593" t="s">
        <v>6474</v>
      </c>
      <c r="AP593" t="s">
        <v>149</v>
      </c>
      <c r="AQ593" s="7">
        <v>14000</v>
      </c>
      <c r="AR593" s="7">
        <v>0</v>
      </c>
      <c r="AS593" t="s">
        <v>4861</v>
      </c>
      <c r="AT593" t="s">
        <v>4862</v>
      </c>
      <c r="AU593" s="7">
        <v>5</v>
      </c>
      <c r="AV593" t="s">
        <v>5159</v>
      </c>
      <c r="AZ593" t="s">
        <v>135</v>
      </c>
      <c r="BA593" t="s">
        <v>6479</v>
      </c>
      <c r="BG593" t="s">
        <v>136</v>
      </c>
      <c r="BI593" t="s">
        <v>6480</v>
      </c>
      <c r="BO593" t="s">
        <v>24984</v>
      </c>
      <c r="BP593" t="s">
        <v>24857</v>
      </c>
    </row>
    <row r="594" spans="1:68" x14ac:dyDescent="0.55000000000000004">
      <c r="A594" s="2" t="str">
        <f t="shared" si="78"/>
        <v>Punto de VentaPLAN 1 CUOTA PROTEGIDA</v>
      </c>
      <c r="B594" s="3">
        <f>VLOOKUP(A594,'[1]TARIFAS PRODUCTOS'!$C:$E,3,0)</f>
        <v>15120</v>
      </c>
      <c r="C594" s="6" t="str">
        <f t="shared" si="79"/>
        <v>JULIO</v>
      </c>
      <c r="D594" s="8" t="str">
        <f t="shared" si="80"/>
        <v>VIERNES</v>
      </c>
      <c r="E594" s="9">
        <f t="shared" si="81"/>
        <v>3</v>
      </c>
      <c r="F594" s="14">
        <f t="shared" ca="1" si="82"/>
        <v>126</v>
      </c>
      <c r="G594" s="7">
        <v>3151243</v>
      </c>
      <c r="I594" t="s">
        <v>6481</v>
      </c>
      <c r="J594" t="s">
        <v>2709</v>
      </c>
      <c r="K594" t="s">
        <v>6372</v>
      </c>
      <c r="L594" t="s">
        <v>6372</v>
      </c>
      <c r="P594" t="s">
        <v>126</v>
      </c>
      <c r="Q594" t="s">
        <v>127</v>
      </c>
      <c r="R594" t="s">
        <v>128</v>
      </c>
      <c r="S594" t="s">
        <v>129</v>
      </c>
      <c r="T594" t="s">
        <v>137</v>
      </c>
      <c r="U594" t="s">
        <v>57</v>
      </c>
      <c r="V594" t="s">
        <v>5145</v>
      </c>
      <c r="W594" t="s">
        <v>5146</v>
      </c>
      <c r="X594" t="s">
        <v>5147</v>
      </c>
      <c r="Y594" t="s">
        <v>5759</v>
      </c>
      <c r="Z594" t="s">
        <v>5760</v>
      </c>
      <c r="AA594" t="s">
        <v>5761</v>
      </c>
      <c r="AB594" t="s">
        <v>5151</v>
      </c>
      <c r="AC594" t="s">
        <v>130</v>
      </c>
      <c r="AD594" t="s">
        <v>59</v>
      </c>
      <c r="AE594" t="s">
        <v>131</v>
      </c>
      <c r="AF594" t="s">
        <v>132</v>
      </c>
      <c r="AG594" t="s">
        <v>5152</v>
      </c>
      <c r="AH594" t="s">
        <v>6490</v>
      </c>
      <c r="AI594" t="s">
        <v>6491</v>
      </c>
      <c r="AJ594" t="s">
        <v>6492</v>
      </c>
      <c r="AK594" t="s">
        <v>6493</v>
      </c>
      <c r="AL594" t="s">
        <v>6494</v>
      </c>
      <c r="AM594" t="s">
        <v>6495</v>
      </c>
      <c r="AN594" t="s">
        <v>190</v>
      </c>
      <c r="AP594" t="s">
        <v>138</v>
      </c>
      <c r="AQ594" s="7">
        <v>14000</v>
      </c>
      <c r="AR594" s="7">
        <v>0</v>
      </c>
      <c r="AS594" t="s">
        <v>4861</v>
      </c>
      <c r="AT594" t="s">
        <v>4862</v>
      </c>
      <c r="AU594" s="7">
        <v>5</v>
      </c>
      <c r="AV594" t="s">
        <v>5159</v>
      </c>
      <c r="AZ594" t="s">
        <v>135</v>
      </c>
      <c r="BA594" t="s">
        <v>6496</v>
      </c>
      <c r="BG594" t="s">
        <v>136</v>
      </c>
      <c r="BI594" t="s">
        <v>6497</v>
      </c>
      <c r="BO594" t="s">
        <v>24985</v>
      </c>
      <c r="BP594" t="s">
        <v>24857</v>
      </c>
    </row>
    <row r="595" spans="1:68" x14ac:dyDescent="0.55000000000000004">
      <c r="A595" s="2" t="str">
        <f t="shared" si="78"/>
        <v>Punto de VentaPLAN 1 CUOTA PROTEGIDA</v>
      </c>
      <c r="B595" s="3">
        <f>VLOOKUP(A595,'[1]TARIFAS PRODUCTOS'!$C:$E,3,0)</f>
        <v>15120</v>
      </c>
      <c r="C595" s="6" t="str">
        <f t="shared" si="79"/>
        <v>JULIO</v>
      </c>
      <c r="D595" s="8" t="str">
        <f t="shared" si="80"/>
        <v>DOMINGO</v>
      </c>
      <c r="E595" s="9">
        <f t="shared" si="81"/>
        <v>5</v>
      </c>
      <c r="F595" s="14">
        <f t="shared" ca="1" si="82"/>
        <v>126</v>
      </c>
      <c r="G595" s="7">
        <v>3151522</v>
      </c>
      <c r="I595" t="s">
        <v>6481</v>
      </c>
      <c r="J595" t="s">
        <v>5579</v>
      </c>
      <c r="K595" t="s">
        <v>6353</v>
      </c>
      <c r="L595" t="s">
        <v>6353</v>
      </c>
      <c r="P595" t="s">
        <v>126</v>
      </c>
      <c r="Q595" t="s">
        <v>127</v>
      </c>
      <c r="R595" t="s">
        <v>128</v>
      </c>
      <c r="S595" t="s">
        <v>129</v>
      </c>
      <c r="T595" t="s">
        <v>139</v>
      </c>
      <c r="U595" t="s">
        <v>62</v>
      </c>
      <c r="V595" t="s">
        <v>5145</v>
      </c>
      <c r="W595" t="s">
        <v>5146</v>
      </c>
      <c r="X595" t="s">
        <v>5147</v>
      </c>
      <c r="Y595" t="s">
        <v>5251</v>
      </c>
      <c r="Z595" t="s">
        <v>5252</v>
      </c>
      <c r="AA595" t="s">
        <v>5253</v>
      </c>
      <c r="AB595" t="s">
        <v>5151</v>
      </c>
      <c r="AC595" t="s">
        <v>130</v>
      </c>
      <c r="AD595" t="s">
        <v>59</v>
      </c>
      <c r="AE595" t="s">
        <v>131</v>
      </c>
      <c r="AF595" t="s">
        <v>132</v>
      </c>
      <c r="AG595" t="s">
        <v>5152</v>
      </c>
      <c r="AH595" t="s">
        <v>6482</v>
      </c>
      <c r="AI595" t="s">
        <v>6483</v>
      </c>
      <c r="AJ595" t="s">
        <v>6484</v>
      </c>
      <c r="AK595" t="s">
        <v>6485</v>
      </c>
      <c r="AL595" t="s">
        <v>6486</v>
      </c>
      <c r="AM595" t="s">
        <v>6487</v>
      </c>
      <c r="AN595" t="s">
        <v>190</v>
      </c>
      <c r="AP595" t="s">
        <v>149</v>
      </c>
      <c r="AQ595" s="7">
        <v>14000</v>
      </c>
      <c r="AR595" s="7">
        <v>0</v>
      </c>
      <c r="AS595" t="s">
        <v>4861</v>
      </c>
      <c r="AT595" t="s">
        <v>4862</v>
      </c>
      <c r="AU595" s="7">
        <v>5</v>
      </c>
      <c r="AV595" t="s">
        <v>5159</v>
      </c>
      <c r="AZ595" t="s">
        <v>135</v>
      </c>
      <c r="BA595" t="s">
        <v>6488</v>
      </c>
      <c r="BG595" t="s">
        <v>136</v>
      </c>
      <c r="BI595" t="s">
        <v>6489</v>
      </c>
      <c r="BO595" t="s">
        <v>24986</v>
      </c>
      <c r="BP595" t="s">
        <v>24857</v>
      </c>
    </row>
    <row r="596" spans="1:68" x14ac:dyDescent="0.55000000000000004">
      <c r="A596" s="2" t="str">
        <f t="shared" si="78"/>
        <v>Punto de VentaPLAN 1 CUOTA PROTEGIDA</v>
      </c>
      <c r="B596" s="3">
        <f>VLOOKUP(A596,'[1]TARIFAS PRODUCTOS'!$C:$E,3,0)</f>
        <v>15120</v>
      </c>
      <c r="C596" s="6" t="str">
        <f t="shared" si="79"/>
        <v>JULIO</v>
      </c>
      <c r="D596" s="8" t="str">
        <f t="shared" si="80"/>
        <v>VIERNES</v>
      </c>
      <c r="E596" s="9">
        <f t="shared" si="81"/>
        <v>3</v>
      </c>
      <c r="F596" s="14">
        <f t="shared" ca="1" si="82"/>
        <v>126</v>
      </c>
      <c r="G596" s="7">
        <v>3151244</v>
      </c>
      <c r="I596" t="s">
        <v>6498</v>
      </c>
      <c r="J596" t="s">
        <v>2709</v>
      </c>
      <c r="K596" t="s">
        <v>6372</v>
      </c>
      <c r="L596" t="s">
        <v>6372</v>
      </c>
      <c r="P596" t="s">
        <v>126</v>
      </c>
      <c r="Q596" t="s">
        <v>127</v>
      </c>
      <c r="R596" t="s">
        <v>128</v>
      </c>
      <c r="S596" t="s">
        <v>129</v>
      </c>
      <c r="T596" t="s">
        <v>137</v>
      </c>
      <c r="U596" t="s">
        <v>57</v>
      </c>
      <c r="V596" t="s">
        <v>5145</v>
      </c>
      <c r="W596" t="s">
        <v>5146</v>
      </c>
      <c r="X596" t="s">
        <v>5147</v>
      </c>
      <c r="Y596" t="s">
        <v>6507</v>
      </c>
      <c r="Z596" t="s">
        <v>6508</v>
      </c>
      <c r="AA596" t="s">
        <v>6509</v>
      </c>
      <c r="AB596" t="s">
        <v>5151</v>
      </c>
      <c r="AC596" t="s">
        <v>130</v>
      </c>
      <c r="AD596" t="s">
        <v>59</v>
      </c>
      <c r="AE596" t="s">
        <v>131</v>
      </c>
      <c r="AF596" t="s">
        <v>132</v>
      </c>
      <c r="AG596" t="s">
        <v>5152</v>
      </c>
      <c r="AH596" t="s">
        <v>6510</v>
      </c>
      <c r="AI596" t="s">
        <v>6511</v>
      </c>
      <c r="AJ596" t="s">
        <v>6512</v>
      </c>
      <c r="AK596" t="s">
        <v>6513</v>
      </c>
      <c r="AL596" t="s">
        <v>6514</v>
      </c>
      <c r="AM596" t="s">
        <v>6515</v>
      </c>
      <c r="AN596" t="s">
        <v>190</v>
      </c>
      <c r="AP596" t="s">
        <v>138</v>
      </c>
      <c r="AQ596" s="7">
        <v>14000</v>
      </c>
      <c r="AR596" s="7">
        <v>0</v>
      </c>
      <c r="AS596" t="s">
        <v>4861</v>
      </c>
      <c r="AT596" t="s">
        <v>4862</v>
      </c>
      <c r="AU596" s="7">
        <v>5</v>
      </c>
      <c r="AV596" t="s">
        <v>5159</v>
      </c>
      <c r="AZ596" t="s">
        <v>135</v>
      </c>
      <c r="BA596" t="s">
        <v>6516</v>
      </c>
      <c r="BG596" t="s">
        <v>136</v>
      </c>
      <c r="BI596" t="s">
        <v>6517</v>
      </c>
      <c r="BO596" t="s">
        <v>24987</v>
      </c>
      <c r="BP596" t="s">
        <v>24857</v>
      </c>
    </row>
    <row r="597" spans="1:68" x14ac:dyDescent="0.55000000000000004">
      <c r="A597" s="2" t="str">
        <f t="shared" si="78"/>
        <v>Punto de VentaPLAN 1 CUOTA PROTEGIDA</v>
      </c>
      <c r="B597" s="3">
        <f>VLOOKUP(A597,'[1]TARIFAS PRODUCTOS'!$C:$E,3,0)</f>
        <v>15120</v>
      </c>
      <c r="C597" s="6" t="str">
        <f t="shared" si="79"/>
        <v>JULIO</v>
      </c>
      <c r="D597" s="8" t="str">
        <f t="shared" si="80"/>
        <v>DOMINGO</v>
      </c>
      <c r="E597" s="9">
        <f t="shared" si="81"/>
        <v>5</v>
      </c>
      <c r="F597" s="14">
        <f t="shared" ca="1" si="82"/>
        <v>126</v>
      </c>
      <c r="G597" s="7">
        <v>3151523</v>
      </c>
      <c r="I597" t="s">
        <v>6498</v>
      </c>
      <c r="J597" t="s">
        <v>5579</v>
      </c>
      <c r="K597" t="s">
        <v>6353</v>
      </c>
      <c r="L597" t="s">
        <v>6353</v>
      </c>
      <c r="P597" t="s">
        <v>126</v>
      </c>
      <c r="Q597" t="s">
        <v>127</v>
      </c>
      <c r="R597" t="s">
        <v>128</v>
      </c>
      <c r="S597" t="s">
        <v>129</v>
      </c>
      <c r="T597" t="s">
        <v>139</v>
      </c>
      <c r="U597" t="s">
        <v>62</v>
      </c>
      <c r="V597" t="s">
        <v>5145</v>
      </c>
      <c r="W597" t="s">
        <v>5146</v>
      </c>
      <c r="X597" t="s">
        <v>5147</v>
      </c>
      <c r="Y597" t="s">
        <v>5148</v>
      </c>
      <c r="Z597" t="s">
        <v>5149</v>
      </c>
      <c r="AA597" t="s">
        <v>5150</v>
      </c>
      <c r="AB597" t="s">
        <v>5151</v>
      </c>
      <c r="AC597" t="s">
        <v>130</v>
      </c>
      <c r="AD597" t="s">
        <v>59</v>
      </c>
      <c r="AE597" t="s">
        <v>131</v>
      </c>
      <c r="AF597" t="s">
        <v>132</v>
      </c>
      <c r="AG597" t="s">
        <v>5152</v>
      </c>
      <c r="AH597" t="s">
        <v>6499</v>
      </c>
      <c r="AI597" t="s">
        <v>6500</v>
      </c>
      <c r="AJ597" t="s">
        <v>6501</v>
      </c>
      <c r="AK597" t="s">
        <v>6502</v>
      </c>
      <c r="AL597" t="s">
        <v>6503</v>
      </c>
      <c r="AM597" t="s">
        <v>6504</v>
      </c>
      <c r="AN597" t="s">
        <v>190</v>
      </c>
      <c r="AP597" t="s">
        <v>149</v>
      </c>
      <c r="AQ597" s="7">
        <v>14000</v>
      </c>
      <c r="AR597" s="7">
        <v>0</v>
      </c>
      <c r="AS597" t="s">
        <v>4861</v>
      </c>
      <c r="AT597" t="s">
        <v>4862</v>
      </c>
      <c r="AU597" s="7">
        <v>5</v>
      </c>
      <c r="AV597" t="s">
        <v>5159</v>
      </c>
      <c r="AZ597" t="s">
        <v>135</v>
      </c>
      <c r="BA597" t="s">
        <v>6505</v>
      </c>
      <c r="BG597" t="s">
        <v>136</v>
      </c>
      <c r="BI597" t="s">
        <v>6506</v>
      </c>
      <c r="BO597" t="s">
        <v>24988</v>
      </c>
      <c r="BP597" t="s">
        <v>24857</v>
      </c>
    </row>
    <row r="598" spans="1:68" x14ac:dyDescent="0.55000000000000004">
      <c r="A598" s="2" t="str">
        <f t="shared" si="78"/>
        <v>Punto de VentaPLAN 1 CUOTA PROTEGIDA</v>
      </c>
      <c r="B598" s="3">
        <f>VLOOKUP(A598,'[1]TARIFAS PRODUCTOS'!$C:$E,3,0)</f>
        <v>15120</v>
      </c>
      <c r="C598" s="6" t="str">
        <f t="shared" si="79"/>
        <v>JULIO</v>
      </c>
      <c r="D598" s="8" t="str">
        <f t="shared" si="80"/>
        <v>VIERNES</v>
      </c>
      <c r="E598" s="9">
        <f t="shared" si="81"/>
        <v>3</v>
      </c>
      <c r="F598" s="14">
        <f t="shared" ca="1" si="82"/>
        <v>126</v>
      </c>
      <c r="G598" s="7">
        <v>3151245</v>
      </c>
      <c r="I598" t="s">
        <v>6518</v>
      </c>
      <c r="J598" t="s">
        <v>2709</v>
      </c>
      <c r="K598" t="s">
        <v>6372</v>
      </c>
      <c r="L598" t="s">
        <v>6372</v>
      </c>
      <c r="P598" t="s">
        <v>126</v>
      </c>
      <c r="Q598" t="s">
        <v>127</v>
      </c>
      <c r="R598" t="s">
        <v>128</v>
      </c>
      <c r="S598" t="s">
        <v>129</v>
      </c>
      <c r="T598" t="s">
        <v>137</v>
      </c>
      <c r="U598" t="s">
        <v>57</v>
      </c>
      <c r="V598" t="s">
        <v>5145</v>
      </c>
      <c r="W598" t="s">
        <v>5146</v>
      </c>
      <c r="X598" t="s">
        <v>5147</v>
      </c>
      <c r="Y598" t="s">
        <v>6323</v>
      </c>
      <c r="Z598" t="s">
        <v>6324</v>
      </c>
      <c r="AA598" t="s">
        <v>6325</v>
      </c>
      <c r="AB598" t="s">
        <v>5151</v>
      </c>
      <c r="AC598" t="s">
        <v>130</v>
      </c>
      <c r="AD598" t="s">
        <v>59</v>
      </c>
      <c r="AE598" t="s">
        <v>131</v>
      </c>
      <c r="AF598" t="s">
        <v>132</v>
      </c>
      <c r="AG598" t="s">
        <v>5152</v>
      </c>
      <c r="AH598" t="s">
        <v>6519</v>
      </c>
      <c r="AI598" t="s">
        <v>6520</v>
      </c>
      <c r="AJ598" t="s">
        <v>6521</v>
      </c>
      <c r="AK598" t="s">
        <v>6522</v>
      </c>
      <c r="AL598" t="s">
        <v>6523</v>
      </c>
      <c r="AM598" t="s">
        <v>6524</v>
      </c>
      <c r="AN598" t="s">
        <v>190</v>
      </c>
      <c r="AP598" t="s">
        <v>138</v>
      </c>
      <c r="AQ598" s="7">
        <v>14000</v>
      </c>
      <c r="AR598" s="7">
        <v>0</v>
      </c>
      <c r="AS598" t="s">
        <v>4861</v>
      </c>
      <c r="AT598" t="s">
        <v>4862</v>
      </c>
      <c r="AU598" s="7">
        <v>5</v>
      </c>
      <c r="AV598" t="s">
        <v>5159</v>
      </c>
      <c r="AZ598" t="s">
        <v>135</v>
      </c>
      <c r="BA598" t="s">
        <v>6525</v>
      </c>
      <c r="BG598" t="s">
        <v>136</v>
      </c>
      <c r="BI598" t="s">
        <v>6526</v>
      </c>
      <c r="BO598" t="s">
        <v>24989</v>
      </c>
      <c r="BP598" t="s">
        <v>24857</v>
      </c>
    </row>
    <row r="599" spans="1:68" x14ac:dyDescent="0.55000000000000004">
      <c r="A599" s="2" t="str">
        <f t="shared" si="78"/>
        <v>Punto de VentaPLAN 1 CUOTA PROTEGIDA</v>
      </c>
      <c r="B599" s="3">
        <f>VLOOKUP(A599,'[1]TARIFAS PRODUCTOS'!$C:$E,3,0)</f>
        <v>15120</v>
      </c>
      <c r="C599" s="6" t="str">
        <f t="shared" si="79"/>
        <v>JULIO</v>
      </c>
      <c r="D599" s="8" t="str">
        <f t="shared" si="80"/>
        <v>DOMINGO</v>
      </c>
      <c r="E599" s="9">
        <f t="shared" si="81"/>
        <v>5</v>
      </c>
      <c r="F599" s="14">
        <f t="shared" ca="1" si="82"/>
        <v>126</v>
      </c>
      <c r="G599" s="7">
        <v>3151524</v>
      </c>
      <c r="I599" t="s">
        <v>6518</v>
      </c>
      <c r="J599" t="s">
        <v>5579</v>
      </c>
      <c r="K599" t="s">
        <v>6353</v>
      </c>
      <c r="L599" t="s">
        <v>6353</v>
      </c>
      <c r="P599" t="s">
        <v>126</v>
      </c>
      <c r="Q599" t="s">
        <v>127</v>
      </c>
      <c r="R599" t="s">
        <v>128</v>
      </c>
      <c r="S599" t="s">
        <v>129</v>
      </c>
      <c r="T599" t="s">
        <v>139</v>
      </c>
      <c r="U599" t="s">
        <v>62</v>
      </c>
      <c r="V599" t="s">
        <v>5145</v>
      </c>
      <c r="W599" t="s">
        <v>5146</v>
      </c>
      <c r="X599" t="s">
        <v>5147</v>
      </c>
      <c r="Y599" t="s">
        <v>5251</v>
      </c>
      <c r="Z599" t="s">
        <v>5252</v>
      </c>
      <c r="AA599" t="s">
        <v>5253</v>
      </c>
      <c r="AB599" t="s">
        <v>5151</v>
      </c>
      <c r="AC599" t="s">
        <v>130</v>
      </c>
      <c r="AD599" t="s">
        <v>59</v>
      </c>
      <c r="AE599" t="s">
        <v>131</v>
      </c>
      <c r="AF599" t="s">
        <v>132</v>
      </c>
      <c r="AG599" t="s">
        <v>5152</v>
      </c>
      <c r="AH599" t="s">
        <v>6527</v>
      </c>
      <c r="AI599" t="s">
        <v>6528</v>
      </c>
      <c r="AJ599" t="s">
        <v>6529</v>
      </c>
      <c r="AK599" t="s">
        <v>6530</v>
      </c>
      <c r="AL599" t="s">
        <v>6531</v>
      </c>
      <c r="AM599" t="s">
        <v>6532</v>
      </c>
      <c r="AN599" t="s">
        <v>190</v>
      </c>
      <c r="AO599" t="s">
        <v>6533</v>
      </c>
      <c r="AP599" t="s">
        <v>149</v>
      </c>
      <c r="AQ599" s="7">
        <v>14000</v>
      </c>
      <c r="AR599" s="7">
        <v>0</v>
      </c>
      <c r="AS599" t="s">
        <v>4861</v>
      </c>
      <c r="AT599" t="s">
        <v>4862</v>
      </c>
      <c r="AU599" s="7">
        <v>5</v>
      </c>
      <c r="AV599" t="s">
        <v>5159</v>
      </c>
      <c r="AZ599" t="s">
        <v>135</v>
      </c>
      <c r="BA599" t="s">
        <v>6534</v>
      </c>
      <c r="BG599" t="s">
        <v>136</v>
      </c>
      <c r="BI599" t="s">
        <v>6535</v>
      </c>
      <c r="BO599" t="s">
        <v>24990</v>
      </c>
      <c r="BP599" t="s">
        <v>24857</v>
      </c>
    </row>
    <row r="600" spans="1:68" x14ac:dyDescent="0.55000000000000004">
      <c r="A600" s="2" t="str">
        <f t="shared" si="78"/>
        <v>Punto de VentaPLAN 1 CUOTA PROTEGIDA</v>
      </c>
      <c r="B600" s="3">
        <f>VLOOKUP(A600,'[1]TARIFAS PRODUCTOS'!$C:$E,3,0)</f>
        <v>15120</v>
      </c>
      <c r="C600" s="6" t="str">
        <f t="shared" si="79"/>
        <v>JULIO</v>
      </c>
      <c r="D600" s="8" t="str">
        <f t="shared" si="80"/>
        <v>VIERNES</v>
      </c>
      <c r="E600" s="9">
        <f t="shared" si="81"/>
        <v>3</v>
      </c>
      <c r="F600" s="14">
        <f t="shared" ca="1" si="82"/>
        <v>126</v>
      </c>
      <c r="G600" s="7">
        <v>3151246</v>
      </c>
      <c r="I600" t="s">
        <v>6536</v>
      </c>
      <c r="J600" t="s">
        <v>2709</v>
      </c>
      <c r="K600" t="s">
        <v>6372</v>
      </c>
      <c r="L600" t="s">
        <v>6372</v>
      </c>
      <c r="P600" t="s">
        <v>126</v>
      </c>
      <c r="Q600" t="s">
        <v>127</v>
      </c>
      <c r="R600" t="s">
        <v>128</v>
      </c>
      <c r="S600" t="s">
        <v>129</v>
      </c>
      <c r="T600" t="s">
        <v>137</v>
      </c>
      <c r="U600" t="s">
        <v>57</v>
      </c>
      <c r="V600" t="s">
        <v>5145</v>
      </c>
      <c r="W600" t="s">
        <v>5146</v>
      </c>
      <c r="X600" t="s">
        <v>5147</v>
      </c>
      <c r="Y600" t="s">
        <v>5198</v>
      </c>
      <c r="Z600" t="s">
        <v>5199</v>
      </c>
      <c r="AA600" t="s">
        <v>5200</v>
      </c>
      <c r="AB600" t="s">
        <v>5151</v>
      </c>
      <c r="AC600" t="s">
        <v>130</v>
      </c>
      <c r="AD600" t="s">
        <v>59</v>
      </c>
      <c r="AE600" t="s">
        <v>131</v>
      </c>
      <c r="AF600" t="s">
        <v>132</v>
      </c>
      <c r="AG600" t="s">
        <v>5152</v>
      </c>
      <c r="AH600" t="s">
        <v>6537</v>
      </c>
      <c r="AI600" t="s">
        <v>6538</v>
      </c>
      <c r="AJ600" t="s">
        <v>6539</v>
      </c>
      <c r="AK600" t="s">
        <v>6540</v>
      </c>
      <c r="AL600" t="s">
        <v>6541</v>
      </c>
      <c r="AM600" t="s">
        <v>6542</v>
      </c>
      <c r="AN600" t="s">
        <v>190</v>
      </c>
      <c r="AP600" t="s">
        <v>138</v>
      </c>
      <c r="AQ600" s="7">
        <v>14000</v>
      </c>
      <c r="AR600" s="7">
        <v>0</v>
      </c>
      <c r="AS600" t="s">
        <v>4861</v>
      </c>
      <c r="AT600" t="s">
        <v>4862</v>
      </c>
      <c r="AU600" s="7">
        <v>5</v>
      </c>
      <c r="AV600" t="s">
        <v>5159</v>
      </c>
      <c r="AZ600" t="s">
        <v>135</v>
      </c>
      <c r="BA600" t="s">
        <v>6543</v>
      </c>
      <c r="BG600" t="s">
        <v>136</v>
      </c>
      <c r="BI600" t="s">
        <v>6544</v>
      </c>
      <c r="BO600" t="s">
        <v>24991</v>
      </c>
      <c r="BP600" t="s">
        <v>24873</v>
      </c>
    </row>
    <row r="601" spans="1:68" x14ac:dyDescent="0.55000000000000004">
      <c r="A601" s="2" t="str">
        <f t="shared" si="78"/>
        <v>Punto de VentaPLAN 1 CUOTA PROTEGIDA</v>
      </c>
      <c r="B601" s="3">
        <f>VLOOKUP(A601,'[1]TARIFAS PRODUCTOS'!$C:$E,3,0)</f>
        <v>15120</v>
      </c>
      <c r="C601" s="6" t="str">
        <f t="shared" si="79"/>
        <v>JULIO</v>
      </c>
      <c r="D601" s="8" t="str">
        <f t="shared" si="80"/>
        <v>VIERNES</v>
      </c>
      <c r="E601" s="9">
        <f t="shared" si="81"/>
        <v>3</v>
      </c>
      <c r="F601" s="14">
        <f t="shared" ca="1" si="82"/>
        <v>126</v>
      </c>
      <c r="G601" s="7">
        <v>3151247</v>
      </c>
      <c r="I601" t="s">
        <v>6545</v>
      </c>
      <c r="J601" t="s">
        <v>2709</v>
      </c>
      <c r="K601" t="s">
        <v>6372</v>
      </c>
      <c r="L601" t="s">
        <v>6372</v>
      </c>
      <c r="P601" t="s">
        <v>126</v>
      </c>
      <c r="Q601" t="s">
        <v>127</v>
      </c>
      <c r="R601" t="s">
        <v>128</v>
      </c>
      <c r="S601" t="s">
        <v>129</v>
      </c>
      <c r="T601" t="s">
        <v>137</v>
      </c>
      <c r="U601" t="s">
        <v>57</v>
      </c>
      <c r="V601" t="s">
        <v>5145</v>
      </c>
      <c r="W601" t="s">
        <v>5146</v>
      </c>
      <c r="X601" t="s">
        <v>5147</v>
      </c>
      <c r="Y601" t="s">
        <v>6546</v>
      </c>
      <c r="Z601" t="s">
        <v>6547</v>
      </c>
      <c r="AA601" t="s">
        <v>6548</v>
      </c>
      <c r="AB601" t="s">
        <v>5151</v>
      </c>
      <c r="AC601" t="s">
        <v>130</v>
      </c>
      <c r="AD601" t="s">
        <v>59</v>
      </c>
      <c r="AE601" t="s">
        <v>131</v>
      </c>
      <c r="AF601" t="s">
        <v>132</v>
      </c>
      <c r="AG601" t="s">
        <v>5152</v>
      </c>
      <c r="AH601" t="s">
        <v>6549</v>
      </c>
      <c r="AI601" t="s">
        <v>6550</v>
      </c>
      <c r="AJ601" t="s">
        <v>6551</v>
      </c>
      <c r="AK601" t="s">
        <v>6552</v>
      </c>
      <c r="AL601" t="s">
        <v>6553</v>
      </c>
      <c r="AM601" t="s">
        <v>6554</v>
      </c>
      <c r="AN601" t="s">
        <v>190</v>
      </c>
      <c r="AP601" t="s">
        <v>138</v>
      </c>
      <c r="AQ601" s="7">
        <v>14000</v>
      </c>
      <c r="AR601" s="7">
        <v>0</v>
      </c>
      <c r="AS601" t="s">
        <v>4861</v>
      </c>
      <c r="AT601" t="s">
        <v>4862</v>
      </c>
      <c r="AU601" s="7">
        <v>5</v>
      </c>
      <c r="AV601" t="s">
        <v>5159</v>
      </c>
      <c r="AZ601" t="s">
        <v>135</v>
      </c>
      <c r="BA601" t="s">
        <v>6116</v>
      </c>
      <c r="BG601" t="s">
        <v>136</v>
      </c>
      <c r="BI601" t="s">
        <v>6555</v>
      </c>
      <c r="BO601" t="s">
        <v>24992</v>
      </c>
      <c r="BP601" t="s">
        <v>24857</v>
      </c>
    </row>
    <row r="602" spans="1:68" x14ac:dyDescent="0.55000000000000004">
      <c r="A602" s="2" t="str">
        <f t="shared" si="78"/>
        <v>TeleventasPLAN 1 CUOTA PROTEGIDA</v>
      </c>
      <c r="B602" s="3">
        <f>VLOOKUP(A602,'[1]TARIFAS PRODUCTOS'!$C:$E,3,0)</f>
        <v>36120</v>
      </c>
      <c r="C602" s="6" t="str">
        <f t="shared" si="79"/>
        <v>JULIO</v>
      </c>
      <c r="D602" s="8" t="str">
        <f t="shared" si="80"/>
        <v>MARTES</v>
      </c>
      <c r="E602" s="9">
        <f t="shared" si="81"/>
        <v>7</v>
      </c>
      <c r="F602" s="14">
        <f t="shared" ca="1" si="82"/>
        <v>126</v>
      </c>
      <c r="G602" s="7">
        <v>3151526</v>
      </c>
      <c r="I602" t="s">
        <v>6545</v>
      </c>
      <c r="J602" t="s">
        <v>5023</v>
      </c>
      <c r="K602" t="s">
        <v>6556</v>
      </c>
      <c r="L602" t="s">
        <v>6556</v>
      </c>
      <c r="P602" t="s">
        <v>126</v>
      </c>
      <c r="Q602" t="s">
        <v>127</v>
      </c>
      <c r="R602" t="s">
        <v>128</v>
      </c>
      <c r="S602" t="s">
        <v>129</v>
      </c>
      <c r="T602" t="s">
        <v>126</v>
      </c>
      <c r="U602" t="s">
        <v>64</v>
      </c>
      <c r="V602" t="s">
        <v>140</v>
      </c>
      <c r="W602" t="s">
        <v>141</v>
      </c>
      <c r="X602" t="s">
        <v>142</v>
      </c>
      <c r="Y602" t="s">
        <v>181</v>
      </c>
      <c r="Z602" t="s">
        <v>182</v>
      </c>
      <c r="AA602" t="s">
        <v>98</v>
      </c>
      <c r="AB602" t="s">
        <v>58</v>
      </c>
      <c r="AC602" t="s">
        <v>130</v>
      </c>
      <c r="AD602" t="s">
        <v>59</v>
      </c>
      <c r="AE602" t="s">
        <v>131</v>
      </c>
      <c r="AF602" t="s">
        <v>132</v>
      </c>
      <c r="AG602" t="s">
        <v>231</v>
      </c>
      <c r="AH602" t="s">
        <v>6557</v>
      </c>
      <c r="AI602" t="s">
        <v>6558</v>
      </c>
      <c r="AJ602" t="s">
        <v>6559</v>
      </c>
      <c r="AK602" t="s">
        <v>6560</v>
      </c>
      <c r="AL602" t="s">
        <v>6561</v>
      </c>
      <c r="AM602" t="s">
        <v>6562</v>
      </c>
      <c r="AN602" t="s">
        <v>133</v>
      </c>
      <c r="AO602" t="s">
        <v>6563</v>
      </c>
      <c r="AP602" t="s">
        <v>134</v>
      </c>
      <c r="AQ602" s="7">
        <v>14000</v>
      </c>
      <c r="AR602" s="7">
        <v>0</v>
      </c>
      <c r="AS602" t="s">
        <v>4861</v>
      </c>
      <c r="AT602" t="s">
        <v>4862</v>
      </c>
      <c r="AU602" s="7">
        <v>5</v>
      </c>
      <c r="AZ602" t="s">
        <v>150</v>
      </c>
      <c r="BA602" t="s">
        <v>6564</v>
      </c>
      <c r="BG602" t="s">
        <v>136</v>
      </c>
      <c r="BI602" t="s">
        <v>6565</v>
      </c>
      <c r="BJ602" s="7">
        <v>5</v>
      </c>
    </row>
    <row r="603" spans="1:68" x14ac:dyDescent="0.55000000000000004">
      <c r="A603" s="2" t="str">
        <f t="shared" si="78"/>
        <v>Punto de VentaPLAN 1 CUOTA PROTEGIDA</v>
      </c>
      <c r="B603" s="3">
        <f>VLOOKUP(A603,'[1]TARIFAS PRODUCTOS'!$C:$E,3,0)</f>
        <v>15120</v>
      </c>
      <c r="C603" s="6" t="str">
        <f t="shared" si="79"/>
        <v>JULIO</v>
      </c>
      <c r="D603" s="8" t="str">
        <f t="shared" si="80"/>
        <v>VIERNES</v>
      </c>
      <c r="E603" s="9">
        <f t="shared" si="81"/>
        <v>3</v>
      </c>
      <c r="F603" s="14">
        <f t="shared" ca="1" si="82"/>
        <v>126</v>
      </c>
      <c r="G603" s="7">
        <v>3151248</v>
      </c>
      <c r="I603" t="s">
        <v>6566</v>
      </c>
      <c r="J603" t="s">
        <v>2709</v>
      </c>
      <c r="K603" t="s">
        <v>6372</v>
      </c>
      <c r="L603" t="s">
        <v>6372</v>
      </c>
      <c r="P603" t="s">
        <v>126</v>
      </c>
      <c r="Q603" t="s">
        <v>127</v>
      </c>
      <c r="R603" t="s">
        <v>128</v>
      </c>
      <c r="S603" t="s">
        <v>129</v>
      </c>
      <c r="T603" t="s">
        <v>137</v>
      </c>
      <c r="U603" t="s">
        <v>57</v>
      </c>
      <c r="V603" t="s">
        <v>5174</v>
      </c>
      <c r="W603" t="s">
        <v>5175</v>
      </c>
      <c r="X603" t="s">
        <v>5176</v>
      </c>
      <c r="Y603" t="s">
        <v>5284</v>
      </c>
      <c r="Z603" t="s">
        <v>5285</v>
      </c>
      <c r="AA603" t="s">
        <v>5286</v>
      </c>
      <c r="AB603" t="s">
        <v>5151</v>
      </c>
      <c r="AC603" t="s">
        <v>130</v>
      </c>
      <c r="AD603" t="s">
        <v>59</v>
      </c>
      <c r="AE603" t="s">
        <v>131</v>
      </c>
      <c r="AF603" t="s">
        <v>132</v>
      </c>
      <c r="AG603" t="s">
        <v>5152</v>
      </c>
      <c r="AH603" t="s">
        <v>6567</v>
      </c>
      <c r="AI603" t="s">
        <v>6568</v>
      </c>
      <c r="AJ603" t="s">
        <v>6569</v>
      </c>
      <c r="AK603" t="s">
        <v>6570</v>
      </c>
      <c r="AL603" t="s">
        <v>6571</v>
      </c>
      <c r="AM603" t="s">
        <v>6572</v>
      </c>
      <c r="AN603" t="s">
        <v>190</v>
      </c>
      <c r="AO603" t="s">
        <v>6573</v>
      </c>
      <c r="AP603" t="s">
        <v>138</v>
      </c>
      <c r="AQ603" s="7">
        <v>14000</v>
      </c>
      <c r="AR603" s="7">
        <v>0</v>
      </c>
      <c r="AS603" t="s">
        <v>4861</v>
      </c>
      <c r="AT603" t="s">
        <v>4862</v>
      </c>
      <c r="AU603" s="7">
        <v>5</v>
      </c>
      <c r="AV603" t="s">
        <v>5159</v>
      </c>
      <c r="AZ603" t="s">
        <v>135</v>
      </c>
      <c r="BA603" t="s">
        <v>6574</v>
      </c>
      <c r="BG603" t="s">
        <v>136</v>
      </c>
      <c r="BI603" t="s">
        <v>6575</v>
      </c>
      <c r="BO603" t="s">
        <v>24993</v>
      </c>
      <c r="BP603" t="s">
        <v>24857</v>
      </c>
    </row>
    <row r="604" spans="1:68" x14ac:dyDescent="0.55000000000000004">
      <c r="A604" s="2" t="str">
        <f t="shared" si="78"/>
        <v>TeleventasPLAN 1 CUOTA PROTEGIDA</v>
      </c>
      <c r="B604" s="3">
        <f>VLOOKUP(A604,'[1]TARIFAS PRODUCTOS'!$C:$E,3,0)</f>
        <v>36120</v>
      </c>
      <c r="C604" s="6" t="str">
        <f t="shared" si="79"/>
        <v>JULIO</v>
      </c>
      <c r="D604" s="8" t="str">
        <f t="shared" si="80"/>
        <v>LUNES</v>
      </c>
      <c r="E604" s="9">
        <f t="shared" si="81"/>
        <v>6</v>
      </c>
      <c r="F604" s="14">
        <f t="shared" ca="1" si="82"/>
        <v>126</v>
      </c>
      <c r="G604" s="7">
        <v>3151527</v>
      </c>
      <c r="I604" t="s">
        <v>6566</v>
      </c>
      <c r="J604" t="s">
        <v>4006</v>
      </c>
      <c r="K604" t="s">
        <v>6576</v>
      </c>
      <c r="L604" t="s">
        <v>6576</v>
      </c>
      <c r="P604" t="s">
        <v>126</v>
      </c>
      <c r="Q604" t="s">
        <v>127</v>
      </c>
      <c r="R604" t="s">
        <v>128</v>
      </c>
      <c r="S604" t="s">
        <v>129</v>
      </c>
      <c r="T604" t="s">
        <v>137</v>
      </c>
      <c r="U604" t="s">
        <v>57</v>
      </c>
      <c r="V604" t="s">
        <v>140</v>
      </c>
      <c r="W604" t="s">
        <v>141</v>
      </c>
      <c r="X604" t="s">
        <v>142</v>
      </c>
      <c r="Y604" t="s">
        <v>193</v>
      </c>
      <c r="Z604" t="s">
        <v>194</v>
      </c>
      <c r="AA604" t="s">
        <v>100</v>
      </c>
      <c r="AB604" t="s">
        <v>58</v>
      </c>
      <c r="AC604" t="s">
        <v>130</v>
      </c>
      <c r="AD604" t="s">
        <v>59</v>
      </c>
      <c r="AE604" t="s">
        <v>131</v>
      </c>
      <c r="AF604" t="s">
        <v>132</v>
      </c>
      <c r="AG604" t="s">
        <v>231</v>
      </c>
      <c r="AH604" t="s">
        <v>6577</v>
      </c>
      <c r="AI604" t="s">
        <v>6578</v>
      </c>
      <c r="AJ604" t="s">
        <v>6579</v>
      </c>
      <c r="AK604" t="s">
        <v>6580</v>
      </c>
      <c r="AL604" t="s">
        <v>6581</v>
      </c>
      <c r="AM604" t="s">
        <v>6582</v>
      </c>
      <c r="AN604" t="s">
        <v>133</v>
      </c>
      <c r="AO604" t="s">
        <v>6583</v>
      </c>
      <c r="AP604" t="s">
        <v>138</v>
      </c>
      <c r="AQ604" s="7">
        <v>14000</v>
      </c>
      <c r="AR604" s="7">
        <v>0</v>
      </c>
      <c r="AS604" t="s">
        <v>4861</v>
      </c>
      <c r="AT604" t="s">
        <v>4862</v>
      </c>
      <c r="AU604" s="7">
        <v>5</v>
      </c>
      <c r="AZ604" t="s">
        <v>150</v>
      </c>
      <c r="BA604" t="s">
        <v>6584</v>
      </c>
      <c r="BG604" t="s">
        <v>136</v>
      </c>
      <c r="BI604" t="s">
        <v>6585</v>
      </c>
      <c r="BJ604" s="7">
        <v>5</v>
      </c>
    </row>
    <row r="605" spans="1:68" x14ac:dyDescent="0.55000000000000004">
      <c r="A605" s="2" t="str">
        <f t="shared" si="78"/>
        <v>Punto de VentaPLAN 1 CUOTA PROTEGIDA</v>
      </c>
      <c r="B605" s="3">
        <f>VLOOKUP(A605,'[1]TARIFAS PRODUCTOS'!$C:$E,3,0)</f>
        <v>15120</v>
      </c>
      <c r="C605" s="6" t="str">
        <f t="shared" si="79"/>
        <v>JULIO</v>
      </c>
      <c r="D605" s="8" t="str">
        <f t="shared" si="80"/>
        <v>VIERNES</v>
      </c>
      <c r="E605" s="9">
        <f t="shared" si="81"/>
        <v>3</v>
      </c>
      <c r="F605" s="14">
        <f t="shared" ca="1" si="82"/>
        <v>126</v>
      </c>
      <c r="G605" s="7">
        <v>3151249</v>
      </c>
      <c r="I605" t="s">
        <v>6586</v>
      </c>
      <c r="J605" t="s">
        <v>2709</v>
      </c>
      <c r="K605" t="s">
        <v>6372</v>
      </c>
      <c r="L605" t="s">
        <v>6372</v>
      </c>
      <c r="P605" t="s">
        <v>126</v>
      </c>
      <c r="Q605" t="s">
        <v>127</v>
      </c>
      <c r="R605" t="s">
        <v>128</v>
      </c>
      <c r="S605" t="s">
        <v>129</v>
      </c>
      <c r="T605" t="s">
        <v>137</v>
      </c>
      <c r="U605" t="s">
        <v>57</v>
      </c>
      <c r="V605" t="s">
        <v>5145</v>
      </c>
      <c r="W605" t="s">
        <v>5146</v>
      </c>
      <c r="X605" t="s">
        <v>5147</v>
      </c>
      <c r="Y605" t="s">
        <v>6587</v>
      </c>
      <c r="Z605" t="s">
        <v>6588</v>
      </c>
      <c r="AA605" t="s">
        <v>6589</v>
      </c>
      <c r="AB605" t="s">
        <v>5151</v>
      </c>
      <c r="AC605" t="s">
        <v>130</v>
      </c>
      <c r="AD605" t="s">
        <v>59</v>
      </c>
      <c r="AE605" t="s">
        <v>131</v>
      </c>
      <c r="AF605" t="s">
        <v>132</v>
      </c>
      <c r="AG605" t="s">
        <v>5152</v>
      </c>
      <c r="AH605" t="s">
        <v>6590</v>
      </c>
      <c r="AI605" t="s">
        <v>6591</v>
      </c>
      <c r="AJ605" t="s">
        <v>6592</v>
      </c>
      <c r="AK605" t="s">
        <v>6593</v>
      </c>
      <c r="AL605" t="s">
        <v>6594</v>
      </c>
      <c r="AM605" t="s">
        <v>6595</v>
      </c>
      <c r="AN605" t="s">
        <v>190</v>
      </c>
      <c r="AP605" t="s">
        <v>138</v>
      </c>
      <c r="AQ605" s="7">
        <v>14000</v>
      </c>
      <c r="AR605" s="7">
        <v>0</v>
      </c>
      <c r="AS605" t="s">
        <v>4861</v>
      </c>
      <c r="AT605" t="s">
        <v>4862</v>
      </c>
      <c r="AU605" s="7">
        <v>5</v>
      </c>
      <c r="AV605" t="s">
        <v>5159</v>
      </c>
      <c r="AZ605" t="s">
        <v>135</v>
      </c>
      <c r="BA605" t="s">
        <v>6596</v>
      </c>
      <c r="BG605" t="s">
        <v>136</v>
      </c>
      <c r="BI605" t="s">
        <v>6597</v>
      </c>
    </row>
    <row r="606" spans="1:68" x14ac:dyDescent="0.55000000000000004">
      <c r="A606" s="2" t="str">
        <f t="shared" si="78"/>
        <v>TeleventasVIDA ZURICH PLAN 1</v>
      </c>
      <c r="B606" s="3">
        <f>VLOOKUP(A606,'[1]TARIFAS PRODUCTOS'!$C:$E,3,0)</f>
        <v>24150</v>
      </c>
      <c r="C606" s="6" t="str">
        <f t="shared" si="79"/>
        <v>JULIO</v>
      </c>
      <c r="D606" s="8" t="str">
        <f t="shared" si="80"/>
        <v>LUNES</v>
      </c>
      <c r="E606" s="9">
        <f t="shared" si="81"/>
        <v>6</v>
      </c>
      <c r="F606" s="14">
        <f t="shared" ca="1" si="82"/>
        <v>126</v>
      </c>
      <c r="G606" s="7">
        <v>3151528</v>
      </c>
      <c r="I606" t="s">
        <v>6586</v>
      </c>
      <c r="J606" t="s">
        <v>4006</v>
      </c>
      <c r="K606" t="s">
        <v>6598</v>
      </c>
      <c r="L606" t="s">
        <v>6598</v>
      </c>
      <c r="P606" t="s">
        <v>126</v>
      </c>
      <c r="Q606" t="s">
        <v>127</v>
      </c>
      <c r="R606" t="s">
        <v>128</v>
      </c>
      <c r="S606" t="s">
        <v>129</v>
      </c>
      <c r="T606" t="s">
        <v>139</v>
      </c>
      <c r="U606" t="s">
        <v>62</v>
      </c>
      <c r="V606" t="s">
        <v>140</v>
      </c>
      <c r="W606" t="s">
        <v>141</v>
      </c>
      <c r="X606" t="s">
        <v>142</v>
      </c>
      <c r="Y606" t="s">
        <v>193</v>
      </c>
      <c r="Z606" t="s">
        <v>194</v>
      </c>
      <c r="AA606" t="s">
        <v>100</v>
      </c>
      <c r="AB606" t="s">
        <v>58</v>
      </c>
      <c r="AC606" t="s">
        <v>146</v>
      </c>
      <c r="AD606" t="s">
        <v>61</v>
      </c>
      <c r="AE606" t="s">
        <v>147</v>
      </c>
      <c r="AF606" t="s">
        <v>148</v>
      </c>
      <c r="AG606" t="s">
        <v>231</v>
      </c>
      <c r="AH606" t="s">
        <v>6599</v>
      </c>
      <c r="AI606" t="s">
        <v>6600</v>
      </c>
      <c r="AJ606" t="s">
        <v>6601</v>
      </c>
      <c r="AK606" t="s">
        <v>6602</v>
      </c>
      <c r="AL606" t="s">
        <v>6603</v>
      </c>
      <c r="AM606" t="s">
        <v>6604</v>
      </c>
      <c r="AN606" t="s">
        <v>133</v>
      </c>
      <c r="AO606" t="s">
        <v>6605</v>
      </c>
      <c r="AP606" t="s">
        <v>149</v>
      </c>
      <c r="AQ606" s="7">
        <v>12500</v>
      </c>
      <c r="AR606" s="7">
        <v>0</v>
      </c>
      <c r="AS606" t="s">
        <v>4861</v>
      </c>
      <c r="AT606" t="s">
        <v>4862</v>
      </c>
      <c r="AU606" s="7">
        <v>5</v>
      </c>
      <c r="AZ606" t="s">
        <v>150</v>
      </c>
      <c r="BA606" t="s">
        <v>6606</v>
      </c>
      <c r="BG606" t="s">
        <v>136</v>
      </c>
      <c r="BI606" t="s">
        <v>6607</v>
      </c>
      <c r="BJ606" s="7">
        <v>5</v>
      </c>
      <c r="BO606" t="s">
        <v>24994</v>
      </c>
      <c r="BP606" t="s">
        <v>24857</v>
      </c>
    </row>
    <row r="607" spans="1:68" x14ac:dyDescent="0.55000000000000004">
      <c r="A607" s="2" t="str">
        <f t="shared" si="78"/>
        <v>Punto de VentaPLAN 1 CUOTA PROTEGIDA</v>
      </c>
      <c r="B607" s="3">
        <f>VLOOKUP(A607,'[1]TARIFAS PRODUCTOS'!$C:$E,3,0)</f>
        <v>15120</v>
      </c>
      <c r="C607" s="6" t="str">
        <f t="shared" si="79"/>
        <v>JULIO</v>
      </c>
      <c r="D607" s="8" t="str">
        <f t="shared" si="80"/>
        <v>VIERNES</v>
      </c>
      <c r="E607" s="9">
        <f t="shared" si="81"/>
        <v>3</v>
      </c>
      <c r="F607" s="14">
        <f t="shared" ca="1" si="82"/>
        <v>126</v>
      </c>
      <c r="G607" s="7">
        <v>3151250</v>
      </c>
      <c r="I607" t="s">
        <v>6608</v>
      </c>
      <c r="J607" t="s">
        <v>2709</v>
      </c>
      <c r="K607" t="s">
        <v>6372</v>
      </c>
      <c r="L607" t="s">
        <v>6372</v>
      </c>
      <c r="P607" t="s">
        <v>126</v>
      </c>
      <c r="Q607" t="s">
        <v>127</v>
      </c>
      <c r="R607" t="s">
        <v>128</v>
      </c>
      <c r="S607" t="s">
        <v>129</v>
      </c>
      <c r="T607" t="s">
        <v>137</v>
      </c>
      <c r="U607" t="s">
        <v>57</v>
      </c>
      <c r="V607" t="s">
        <v>5174</v>
      </c>
      <c r="W607" t="s">
        <v>5175</v>
      </c>
      <c r="X607" t="s">
        <v>5176</v>
      </c>
      <c r="Y607" t="s">
        <v>6444</v>
      </c>
      <c r="Z607" t="s">
        <v>6445</v>
      </c>
      <c r="AA607" t="s">
        <v>6446</v>
      </c>
      <c r="AB607" t="s">
        <v>5151</v>
      </c>
      <c r="AC607" t="s">
        <v>130</v>
      </c>
      <c r="AD607" t="s">
        <v>59</v>
      </c>
      <c r="AE607" t="s">
        <v>131</v>
      </c>
      <c r="AF607" t="s">
        <v>132</v>
      </c>
      <c r="AG607" t="s">
        <v>5152</v>
      </c>
      <c r="AH607" t="s">
        <v>6609</v>
      </c>
      <c r="AI607" t="s">
        <v>6610</v>
      </c>
      <c r="AJ607" t="s">
        <v>6611</v>
      </c>
      <c r="AK607" t="s">
        <v>6612</v>
      </c>
      <c r="AL607" t="s">
        <v>6613</v>
      </c>
      <c r="AM607" t="s">
        <v>6614</v>
      </c>
      <c r="AN607" t="s">
        <v>190</v>
      </c>
      <c r="AP607" t="s">
        <v>138</v>
      </c>
      <c r="AQ607" s="7">
        <v>14000</v>
      </c>
      <c r="AR607" s="7">
        <v>0</v>
      </c>
      <c r="AS607" t="s">
        <v>4861</v>
      </c>
      <c r="AT607" t="s">
        <v>4862</v>
      </c>
      <c r="AU607" s="7">
        <v>5</v>
      </c>
      <c r="AV607" t="s">
        <v>5159</v>
      </c>
      <c r="AZ607" t="s">
        <v>135</v>
      </c>
      <c r="BA607" t="s">
        <v>6615</v>
      </c>
      <c r="BG607" t="s">
        <v>136</v>
      </c>
      <c r="BI607" t="s">
        <v>6616</v>
      </c>
      <c r="BO607" t="s">
        <v>24995</v>
      </c>
      <c r="BP607" t="s">
        <v>24857</v>
      </c>
    </row>
    <row r="608" spans="1:68" x14ac:dyDescent="0.55000000000000004">
      <c r="A608" s="2" t="str">
        <f t="shared" si="78"/>
        <v>TeleventasPLAN 1 CUOTA PROTEGIDA</v>
      </c>
      <c r="B608" s="3">
        <f>VLOOKUP(A608,'[1]TARIFAS PRODUCTOS'!$C:$E,3,0)</f>
        <v>36120</v>
      </c>
      <c r="C608" s="6" t="str">
        <f t="shared" si="79"/>
        <v>JULIO</v>
      </c>
      <c r="D608" s="8" t="str">
        <f t="shared" si="80"/>
        <v>LUNES</v>
      </c>
      <c r="E608" s="9">
        <f t="shared" si="81"/>
        <v>6</v>
      </c>
      <c r="F608" s="14">
        <f t="shared" ca="1" si="82"/>
        <v>126</v>
      </c>
      <c r="G608" s="7">
        <v>3151529</v>
      </c>
      <c r="I608" t="s">
        <v>6608</v>
      </c>
      <c r="J608" t="s">
        <v>4006</v>
      </c>
      <c r="K608" t="s">
        <v>6617</v>
      </c>
      <c r="L608" t="s">
        <v>6617</v>
      </c>
      <c r="P608" t="s">
        <v>126</v>
      </c>
      <c r="Q608" t="s">
        <v>127</v>
      </c>
      <c r="R608" t="s">
        <v>128</v>
      </c>
      <c r="S608" t="s">
        <v>129</v>
      </c>
      <c r="T608" t="s">
        <v>139</v>
      </c>
      <c r="U608" t="s">
        <v>62</v>
      </c>
      <c r="V608" t="s">
        <v>140</v>
      </c>
      <c r="W608" t="s">
        <v>141</v>
      </c>
      <c r="X608" t="s">
        <v>142</v>
      </c>
      <c r="Y608" t="s">
        <v>193</v>
      </c>
      <c r="Z608" t="s">
        <v>194</v>
      </c>
      <c r="AA608" t="s">
        <v>100</v>
      </c>
      <c r="AB608" t="s">
        <v>58</v>
      </c>
      <c r="AC608" t="s">
        <v>130</v>
      </c>
      <c r="AD608" t="s">
        <v>59</v>
      </c>
      <c r="AE608" t="s">
        <v>131</v>
      </c>
      <c r="AF608" t="s">
        <v>132</v>
      </c>
      <c r="AG608" t="s">
        <v>231</v>
      </c>
      <c r="AH608" t="s">
        <v>6618</v>
      </c>
      <c r="AI608" t="s">
        <v>6619</v>
      </c>
      <c r="AJ608" t="s">
        <v>6620</v>
      </c>
      <c r="AK608" t="s">
        <v>6621</v>
      </c>
      <c r="AL608" t="s">
        <v>6622</v>
      </c>
      <c r="AM608" t="s">
        <v>6623</v>
      </c>
      <c r="AN608" t="s">
        <v>133</v>
      </c>
      <c r="AO608" t="s">
        <v>6624</v>
      </c>
      <c r="AP608" t="s">
        <v>149</v>
      </c>
      <c r="AQ608" s="7">
        <v>14000</v>
      </c>
      <c r="AR608" s="7">
        <v>0</v>
      </c>
      <c r="AS608" t="s">
        <v>4861</v>
      </c>
      <c r="AT608" t="s">
        <v>4862</v>
      </c>
      <c r="AU608" s="7">
        <v>5</v>
      </c>
      <c r="AZ608" t="s">
        <v>150</v>
      </c>
      <c r="BA608" t="s">
        <v>6625</v>
      </c>
      <c r="BG608" t="s">
        <v>136</v>
      </c>
      <c r="BI608" t="s">
        <v>6626</v>
      </c>
      <c r="BJ608" s="7">
        <v>5</v>
      </c>
    </row>
    <row r="609" spans="1:68" x14ac:dyDescent="0.55000000000000004">
      <c r="A609" s="2" t="str">
        <f t="shared" si="78"/>
        <v>Punto de VentaPLAN 1 CUOTA PROTEGIDA</v>
      </c>
      <c r="B609" s="3">
        <f>VLOOKUP(A609,'[1]TARIFAS PRODUCTOS'!$C:$E,3,0)</f>
        <v>15120</v>
      </c>
      <c r="C609" s="6" t="str">
        <f t="shared" si="79"/>
        <v>JULIO</v>
      </c>
      <c r="D609" s="8" t="str">
        <f t="shared" si="80"/>
        <v>VIERNES</v>
      </c>
      <c r="E609" s="9">
        <f t="shared" si="81"/>
        <v>3</v>
      </c>
      <c r="F609" s="14">
        <f t="shared" ca="1" si="82"/>
        <v>126</v>
      </c>
      <c r="G609" s="7">
        <v>3151251</v>
      </c>
      <c r="I609" t="s">
        <v>6627</v>
      </c>
      <c r="J609" t="s">
        <v>2709</v>
      </c>
      <c r="K609" t="s">
        <v>6372</v>
      </c>
      <c r="L609" t="s">
        <v>6372</v>
      </c>
      <c r="P609" t="s">
        <v>126</v>
      </c>
      <c r="Q609" t="s">
        <v>127</v>
      </c>
      <c r="R609" t="s">
        <v>128</v>
      </c>
      <c r="S609" t="s">
        <v>129</v>
      </c>
      <c r="T609" t="s">
        <v>137</v>
      </c>
      <c r="U609" t="s">
        <v>57</v>
      </c>
      <c r="V609" t="s">
        <v>5145</v>
      </c>
      <c r="W609" t="s">
        <v>5146</v>
      </c>
      <c r="X609" t="s">
        <v>5147</v>
      </c>
      <c r="Y609" t="s">
        <v>6628</v>
      </c>
      <c r="Z609" t="s">
        <v>6629</v>
      </c>
      <c r="AA609" t="s">
        <v>6630</v>
      </c>
      <c r="AB609" t="s">
        <v>5151</v>
      </c>
      <c r="AC609" t="s">
        <v>130</v>
      </c>
      <c r="AD609" t="s">
        <v>59</v>
      </c>
      <c r="AE609" t="s">
        <v>131</v>
      </c>
      <c r="AF609" t="s">
        <v>132</v>
      </c>
      <c r="AG609" t="s">
        <v>5152</v>
      </c>
      <c r="AH609" t="s">
        <v>6631</v>
      </c>
      <c r="AI609" t="s">
        <v>6632</v>
      </c>
      <c r="AJ609" t="s">
        <v>6633</v>
      </c>
      <c r="AK609" t="s">
        <v>6634</v>
      </c>
      <c r="AL609" t="s">
        <v>6635</v>
      </c>
      <c r="AM609" t="s">
        <v>6636</v>
      </c>
      <c r="AN609" t="s">
        <v>190</v>
      </c>
      <c r="AO609" t="s">
        <v>6637</v>
      </c>
      <c r="AP609" t="s">
        <v>138</v>
      </c>
      <c r="AQ609" s="7">
        <v>14000</v>
      </c>
      <c r="AR609" s="7">
        <v>0</v>
      </c>
      <c r="AS609" t="s">
        <v>4861</v>
      </c>
      <c r="AT609" t="s">
        <v>4862</v>
      </c>
      <c r="AU609" s="7">
        <v>5</v>
      </c>
      <c r="AV609" t="s">
        <v>5159</v>
      </c>
      <c r="AZ609" t="s">
        <v>135</v>
      </c>
      <c r="BA609" t="s">
        <v>6638</v>
      </c>
      <c r="BG609" t="s">
        <v>136</v>
      </c>
      <c r="BI609" t="s">
        <v>6639</v>
      </c>
      <c r="BO609" t="s">
        <v>24996</v>
      </c>
      <c r="BP609" t="s">
        <v>24857</v>
      </c>
    </row>
    <row r="610" spans="1:68" x14ac:dyDescent="0.55000000000000004">
      <c r="A610" s="2" t="str">
        <f t="shared" ref="A610:A671" si="83">AB610&amp;AF610</f>
        <v>TeleventasPLAN 1 CUOTA PROTEGIDA</v>
      </c>
      <c r="B610" s="3">
        <f>VLOOKUP(A610,'[1]TARIFAS PRODUCTOS'!$C:$E,3,0)</f>
        <v>36120</v>
      </c>
      <c r="C610" s="6" t="str">
        <f t="shared" ref="C610:C671" si="84">UPPER(TEXT(J610,"MMMM"))</f>
        <v>JULIO</v>
      </c>
      <c r="D610" s="8" t="str">
        <f t="shared" ref="D610:D671" si="85">UPPER(TEXT(J610,"DDDD"))</f>
        <v>MARTES</v>
      </c>
      <c r="E610" s="9">
        <f t="shared" ref="E610:E671" si="86">DAY(J610)</f>
        <v>7</v>
      </c>
      <c r="F610" s="14">
        <f t="shared" ref="F610:F671" ca="1" si="87">(YEAR(NOW())-YEAR(AY610))</f>
        <v>126</v>
      </c>
      <c r="G610" s="7">
        <v>3151530</v>
      </c>
      <c r="I610" t="s">
        <v>6627</v>
      </c>
      <c r="J610" t="s">
        <v>5023</v>
      </c>
      <c r="K610" t="s">
        <v>6640</v>
      </c>
      <c r="L610" t="s">
        <v>6640</v>
      </c>
      <c r="P610" t="s">
        <v>126</v>
      </c>
      <c r="Q610" t="s">
        <v>127</v>
      </c>
      <c r="R610" t="s">
        <v>128</v>
      </c>
      <c r="S610" t="s">
        <v>129</v>
      </c>
      <c r="T610" t="s">
        <v>139</v>
      </c>
      <c r="U610" t="s">
        <v>62</v>
      </c>
      <c r="V610" t="s">
        <v>140</v>
      </c>
      <c r="W610" t="s">
        <v>141</v>
      </c>
      <c r="X610" t="s">
        <v>142</v>
      </c>
      <c r="Y610" t="s">
        <v>160</v>
      </c>
      <c r="Z610" t="s">
        <v>161</v>
      </c>
      <c r="AA610" t="s">
        <v>99</v>
      </c>
      <c r="AB610" t="s">
        <v>58</v>
      </c>
      <c r="AC610" t="s">
        <v>130</v>
      </c>
      <c r="AD610" t="s">
        <v>59</v>
      </c>
      <c r="AE610" t="s">
        <v>131</v>
      </c>
      <c r="AF610" t="s">
        <v>132</v>
      </c>
      <c r="AG610" t="s">
        <v>231</v>
      </c>
      <c r="AH610" t="s">
        <v>6641</v>
      </c>
      <c r="AI610" t="s">
        <v>6642</v>
      </c>
      <c r="AJ610" t="s">
        <v>6643</v>
      </c>
      <c r="AK610" t="s">
        <v>6644</v>
      </c>
      <c r="AL610" t="s">
        <v>6645</v>
      </c>
      <c r="AM610" t="s">
        <v>6646</v>
      </c>
      <c r="AN610" t="s">
        <v>133</v>
      </c>
      <c r="AO610" t="s">
        <v>6647</v>
      </c>
      <c r="AP610" t="s">
        <v>149</v>
      </c>
      <c r="AQ610" s="7">
        <v>14000</v>
      </c>
      <c r="AR610" s="7">
        <v>0</v>
      </c>
      <c r="AS610" t="s">
        <v>4861</v>
      </c>
      <c r="AT610" t="s">
        <v>4862</v>
      </c>
      <c r="AU610" s="7">
        <v>5</v>
      </c>
      <c r="AZ610" t="s">
        <v>150</v>
      </c>
      <c r="BA610" t="s">
        <v>6648</v>
      </c>
      <c r="BG610" t="s">
        <v>136</v>
      </c>
      <c r="BI610" t="s">
        <v>6649</v>
      </c>
      <c r="BJ610" s="7">
        <v>5</v>
      </c>
    </row>
    <row r="611" spans="1:68" x14ac:dyDescent="0.55000000000000004">
      <c r="A611" s="2" t="str">
        <f t="shared" si="83"/>
        <v>Punto de VentaPLAN 2 CUOTA PROTEGIDA</v>
      </c>
      <c r="B611" s="3">
        <f>VLOOKUP(A611,'[1]TARIFAS PRODUCTOS'!$C:$E,3,0)</f>
        <v>30240</v>
      </c>
      <c r="C611" s="6" t="str">
        <f t="shared" si="84"/>
        <v>JULIO</v>
      </c>
      <c r="D611" s="8" t="str">
        <f t="shared" si="85"/>
        <v>VIERNES</v>
      </c>
      <c r="E611" s="9">
        <f t="shared" si="86"/>
        <v>3</v>
      </c>
      <c r="F611" s="14">
        <f t="shared" ca="1" si="87"/>
        <v>126</v>
      </c>
      <c r="G611" s="7">
        <v>3151252</v>
      </c>
      <c r="I611" t="s">
        <v>6650</v>
      </c>
      <c r="J611" t="s">
        <v>2709</v>
      </c>
      <c r="K611" t="s">
        <v>6372</v>
      </c>
      <c r="L611" t="s">
        <v>6372</v>
      </c>
      <c r="P611" t="s">
        <v>126</v>
      </c>
      <c r="Q611" t="s">
        <v>127</v>
      </c>
      <c r="R611" t="s">
        <v>128</v>
      </c>
      <c r="S611" t="s">
        <v>129</v>
      </c>
      <c r="T611" t="s">
        <v>137</v>
      </c>
      <c r="U611" t="s">
        <v>57</v>
      </c>
      <c r="V611" t="s">
        <v>5145</v>
      </c>
      <c r="W611" t="s">
        <v>5146</v>
      </c>
      <c r="X611" t="s">
        <v>5147</v>
      </c>
      <c r="Y611" t="s">
        <v>5198</v>
      </c>
      <c r="Z611" t="s">
        <v>5199</v>
      </c>
      <c r="AA611" t="s">
        <v>5200</v>
      </c>
      <c r="AB611" t="s">
        <v>5151</v>
      </c>
      <c r="AC611" t="s">
        <v>130</v>
      </c>
      <c r="AD611" t="s">
        <v>59</v>
      </c>
      <c r="AE611" t="s">
        <v>5386</v>
      </c>
      <c r="AF611" t="s">
        <v>5387</v>
      </c>
      <c r="AG611" t="s">
        <v>5152</v>
      </c>
      <c r="AH611" t="s">
        <v>6651</v>
      </c>
      <c r="AI611" t="s">
        <v>6652</v>
      </c>
      <c r="AJ611" t="s">
        <v>6653</v>
      </c>
      <c r="AK611" t="s">
        <v>6654</v>
      </c>
      <c r="AL611" t="s">
        <v>6655</v>
      </c>
      <c r="AM611" t="s">
        <v>6656</v>
      </c>
      <c r="AN611" t="s">
        <v>190</v>
      </c>
      <c r="AO611" t="s">
        <v>6652</v>
      </c>
      <c r="AP611" t="s">
        <v>138</v>
      </c>
      <c r="AQ611" s="7">
        <v>28000</v>
      </c>
      <c r="AR611" s="7">
        <v>0</v>
      </c>
      <c r="AS611" t="s">
        <v>4861</v>
      </c>
      <c r="AT611" t="s">
        <v>4862</v>
      </c>
      <c r="AU611" s="7">
        <v>5</v>
      </c>
      <c r="AV611" t="s">
        <v>5159</v>
      </c>
      <c r="AZ611" t="s">
        <v>135</v>
      </c>
      <c r="BA611" t="s">
        <v>6657</v>
      </c>
      <c r="BG611" t="s">
        <v>136</v>
      </c>
      <c r="BI611" t="s">
        <v>6658</v>
      </c>
      <c r="BO611" t="s">
        <v>24997</v>
      </c>
      <c r="BP611" t="s">
        <v>24873</v>
      </c>
    </row>
    <row r="612" spans="1:68" x14ac:dyDescent="0.55000000000000004">
      <c r="A612" s="2" t="str">
        <f t="shared" si="83"/>
        <v>TeleventasPLAN 1 CUOTA PROTEGIDA</v>
      </c>
      <c r="B612" s="3">
        <f>VLOOKUP(A612,'[1]TARIFAS PRODUCTOS'!$C:$E,3,0)</f>
        <v>36120</v>
      </c>
      <c r="C612" s="6" t="str">
        <f t="shared" si="84"/>
        <v>JULIO</v>
      </c>
      <c r="D612" s="8" t="str">
        <f t="shared" si="85"/>
        <v>MARTES</v>
      </c>
      <c r="E612" s="9">
        <f t="shared" si="86"/>
        <v>7</v>
      </c>
      <c r="F612" s="14">
        <f t="shared" ca="1" si="87"/>
        <v>126</v>
      </c>
      <c r="G612" s="7">
        <v>3151531</v>
      </c>
      <c r="I612" t="s">
        <v>6650</v>
      </c>
      <c r="J612" t="s">
        <v>5023</v>
      </c>
      <c r="K612" t="s">
        <v>6659</v>
      </c>
      <c r="L612" t="s">
        <v>6659</v>
      </c>
      <c r="P612" t="s">
        <v>126</v>
      </c>
      <c r="Q612" t="s">
        <v>127</v>
      </c>
      <c r="R612" t="s">
        <v>128</v>
      </c>
      <c r="S612" t="s">
        <v>129</v>
      </c>
      <c r="T612" t="s">
        <v>137</v>
      </c>
      <c r="U612" t="s">
        <v>57</v>
      </c>
      <c r="V612" t="s">
        <v>140</v>
      </c>
      <c r="W612" t="s">
        <v>141</v>
      </c>
      <c r="X612" t="s">
        <v>142</v>
      </c>
      <c r="Y612" t="s">
        <v>165</v>
      </c>
      <c r="Z612" t="s">
        <v>166</v>
      </c>
      <c r="AA612" t="s">
        <v>104</v>
      </c>
      <c r="AB612" t="s">
        <v>58</v>
      </c>
      <c r="AC612" t="s">
        <v>130</v>
      </c>
      <c r="AD612" t="s">
        <v>59</v>
      </c>
      <c r="AE612" t="s">
        <v>131</v>
      </c>
      <c r="AF612" t="s">
        <v>132</v>
      </c>
      <c r="AG612" t="s">
        <v>231</v>
      </c>
      <c r="AH612" t="s">
        <v>6660</v>
      </c>
      <c r="AI612" t="s">
        <v>6661</v>
      </c>
      <c r="AJ612" t="s">
        <v>6662</v>
      </c>
      <c r="AK612" t="s">
        <v>6663</v>
      </c>
      <c r="AL612" t="s">
        <v>6664</v>
      </c>
      <c r="AM612" t="s">
        <v>6665</v>
      </c>
      <c r="AN612" t="s">
        <v>133</v>
      </c>
      <c r="AO612" t="s">
        <v>6666</v>
      </c>
      <c r="AP612" t="s">
        <v>138</v>
      </c>
      <c r="AQ612" s="7">
        <v>14000</v>
      </c>
      <c r="AR612" s="7">
        <v>0</v>
      </c>
      <c r="AS612" t="s">
        <v>4861</v>
      </c>
      <c r="AT612" t="s">
        <v>4862</v>
      </c>
      <c r="AU612" s="7">
        <v>5</v>
      </c>
      <c r="AZ612" t="s">
        <v>150</v>
      </c>
      <c r="BA612" t="s">
        <v>6667</v>
      </c>
      <c r="BG612" t="s">
        <v>136</v>
      </c>
      <c r="BI612" t="s">
        <v>6668</v>
      </c>
      <c r="BJ612" s="7">
        <v>5</v>
      </c>
    </row>
    <row r="613" spans="1:68" x14ac:dyDescent="0.55000000000000004">
      <c r="A613" s="2" t="str">
        <f t="shared" si="83"/>
        <v>Punto de VentaPLAN 2 CUOTA PROTEGIDA</v>
      </c>
      <c r="B613" s="3">
        <f>VLOOKUP(A613,'[1]TARIFAS PRODUCTOS'!$C:$E,3,0)</f>
        <v>30240</v>
      </c>
      <c r="C613" s="6" t="str">
        <f t="shared" si="84"/>
        <v>JULIO</v>
      </c>
      <c r="D613" s="8" t="str">
        <f t="shared" si="85"/>
        <v>VIERNES</v>
      </c>
      <c r="E613" s="9">
        <f t="shared" si="86"/>
        <v>3</v>
      </c>
      <c r="F613" s="14">
        <f t="shared" ca="1" si="87"/>
        <v>126</v>
      </c>
      <c r="G613" s="7">
        <v>3151253</v>
      </c>
      <c r="I613" t="s">
        <v>6669</v>
      </c>
      <c r="J613" t="s">
        <v>2709</v>
      </c>
      <c r="K613" t="s">
        <v>6372</v>
      </c>
      <c r="L613" t="s">
        <v>6372</v>
      </c>
      <c r="P613" t="s">
        <v>126</v>
      </c>
      <c r="Q613" t="s">
        <v>127</v>
      </c>
      <c r="R613" t="s">
        <v>128</v>
      </c>
      <c r="S613" t="s">
        <v>129</v>
      </c>
      <c r="T613" t="s">
        <v>137</v>
      </c>
      <c r="U613" t="s">
        <v>57</v>
      </c>
      <c r="V613" t="s">
        <v>5174</v>
      </c>
      <c r="W613" t="s">
        <v>5175</v>
      </c>
      <c r="X613" t="s">
        <v>5176</v>
      </c>
      <c r="Y613" t="s">
        <v>5406</v>
      </c>
      <c r="Z613" t="s">
        <v>5407</v>
      </c>
      <c r="AA613" t="s">
        <v>5408</v>
      </c>
      <c r="AB613" t="s">
        <v>5151</v>
      </c>
      <c r="AC613" t="s">
        <v>130</v>
      </c>
      <c r="AD613" t="s">
        <v>59</v>
      </c>
      <c r="AE613" t="s">
        <v>5386</v>
      </c>
      <c r="AF613" t="s">
        <v>5387</v>
      </c>
      <c r="AG613" t="s">
        <v>5152</v>
      </c>
      <c r="AH613" t="s">
        <v>6680</v>
      </c>
      <c r="AI613" t="s">
        <v>6681</v>
      </c>
      <c r="AJ613" t="s">
        <v>6682</v>
      </c>
      <c r="AK613" t="s">
        <v>6683</v>
      </c>
      <c r="AL613" t="s">
        <v>6684</v>
      </c>
      <c r="AM613" t="s">
        <v>6685</v>
      </c>
      <c r="AN613" t="s">
        <v>190</v>
      </c>
      <c r="AP613" t="s">
        <v>138</v>
      </c>
      <c r="AQ613" s="7">
        <v>28000</v>
      </c>
      <c r="AR613" s="7">
        <v>0</v>
      </c>
      <c r="AS613" t="s">
        <v>4861</v>
      </c>
      <c r="AT613" t="s">
        <v>4862</v>
      </c>
      <c r="AU613" s="7">
        <v>5</v>
      </c>
      <c r="AV613" t="s">
        <v>5159</v>
      </c>
      <c r="AZ613" t="s">
        <v>135</v>
      </c>
      <c r="BA613" t="s">
        <v>6686</v>
      </c>
      <c r="BG613" t="s">
        <v>136</v>
      </c>
      <c r="BI613" t="s">
        <v>6687</v>
      </c>
      <c r="BO613" t="s">
        <v>24998</v>
      </c>
      <c r="BP613" t="s">
        <v>24857</v>
      </c>
    </row>
    <row r="614" spans="1:68" x14ac:dyDescent="0.55000000000000004">
      <c r="A614" s="2" t="str">
        <f t="shared" si="83"/>
        <v>Punto de VentaPLAN 1 CUOTA PROTEGIDA</v>
      </c>
      <c r="B614" s="3">
        <f>VLOOKUP(A614,'[1]TARIFAS PRODUCTOS'!$C:$E,3,0)</f>
        <v>15120</v>
      </c>
      <c r="C614" s="6" t="str">
        <f t="shared" si="84"/>
        <v>JULIO</v>
      </c>
      <c r="D614" s="8" t="str">
        <f t="shared" si="85"/>
        <v>JUEVES</v>
      </c>
      <c r="E614" s="9">
        <f t="shared" si="86"/>
        <v>2</v>
      </c>
      <c r="F614" s="14">
        <f t="shared" ca="1" si="87"/>
        <v>126</v>
      </c>
      <c r="G614" s="7">
        <v>3151532</v>
      </c>
      <c r="I614" t="s">
        <v>6669</v>
      </c>
      <c r="J614" t="s">
        <v>928</v>
      </c>
      <c r="K614" t="s">
        <v>6670</v>
      </c>
      <c r="L614" t="s">
        <v>6670</v>
      </c>
      <c r="P614" t="s">
        <v>126</v>
      </c>
      <c r="Q614" t="s">
        <v>127</v>
      </c>
      <c r="R614" t="s">
        <v>128</v>
      </c>
      <c r="S614" t="s">
        <v>129</v>
      </c>
      <c r="T614" t="s">
        <v>137</v>
      </c>
      <c r="U614" t="s">
        <v>57</v>
      </c>
      <c r="V614" t="s">
        <v>5145</v>
      </c>
      <c r="W614" t="s">
        <v>5146</v>
      </c>
      <c r="X614" t="s">
        <v>5147</v>
      </c>
      <c r="Y614" t="s">
        <v>6688</v>
      </c>
      <c r="Z614" t="s">
        <v>6689</v>
      </c>
      <c r="AA614" t="s">
        <v>6690</v>
      </c>
      <c r="AB614" t="s">
        <v>5151</v>
      </c>
      <c r="AC614" t="s">
        <v>130</v>
      </c>
      <c r="AD614" t="s">
        <v>59</v>
      </c>
      <c r="AE614" t="s">
        <v>131</v>
      </c>
      <c r="AF614" t="s">
        <v>132</v>
      </c>
      <c r="AG614" t="s">
        <v>5152</v>
      </c>
      <c r="AH614" t="s">
        <v>6691</v>
      </c>
      <c r="AI614" t="s">
        <v>6692</v>
      </c>
      <c r="AJ614" t="s">
        <v>6693</v>
      </c>
      <c r="AK614" t="s">
        <v>6694</v>
      </c>
      <c r="AL614" t="s">
        <v>6695</v>
      </c>
      <c r="AM614" t="s">
        <v>6696</v>
      </c>
      <c r="AN614" t="s">
        <v>190</v>
      </c>
      <c r="AP614" t="s">
        <v>138</v>
      </c>
      <c r="AQ614" s="7">
        <v>14000</v>
      </c>
      <c r="AR614" s="7">
        <v>0</v>
      </c>
      <c r="AS614" t="s">
        <v>4861</v>
      </c>
      <c r="AT614" t="s">
        <v>4862</v>
      </c>
      <c r="AU614" s="7">
        <v>5</v>
      </c>
      <c r="AV614" t="s">
        <v>5159</v>
      </c>
      <c r="AZ614" t="s">
        <v>135</v>
      </c>
      <c r="BA614" t="s">
        <v>6697</v>
      </c>
      <c r="BG614" t="s">
        <v>136</v>
      </c>
      <c r="BI614" t="s">
        <v>6698</v>
      </c>
      <c r="BO614" t="s">
        <v>24999</v>
      </c>
      <c r="BP614" t="s">
        <v>24857</v>
      </c>
    </row>
    <row r="615" spans="1:68" x14ac:dyDescent="0.55000000000000004">
      <c r="A615" s="2" t="str">
        <f t="shared" si="83"/>
        <v>TeleventasPLAN 1 CUOTA PROTEGIDA</v>
      </c>
      <c r="B615" s="3">
        <f>VLOOKUP(A615,'[1]TARIFAS PRODUCTOS'!$C:$E,3,0)</f>
        <v>36120</v>
      </c>
      <c r="C615" s="6" t="str">
        <f t="shared" si="84"/>
        <v>JULIO</v>
      </c>
      <c r="D615" s="8" t="str">
        <f t="shared" si="85"/>
        <v>MARTES</v>
      </c>
      <c r="E615" s="9">
        <f t="shared" si="86"/>
        <v>7</v>
      </c>
      <c r="F615" s="14">
        <f t="shared" ca="1" si="87"/>
        <v>126</v>
      </c>
      <c r="G615" s="7">
        <v>3151541</v>
      </c>
      <c r="I615" t="s">
        <v>6669</v>
      </c>
      <c r="J615" t="s">
        <v>5023</v>
      </c>
      <c r="K615" t="s">
        <v>6670</v>
      </c>
      <c r="L615" t="s">
        <v>6670</v>
      </c>
      <c r="P615" t="s">
        <v>126</v>
      </c>
      <c r="Q615" t="s">
        <v>127</v>
      </c>
      <c r="R615" t="s">
        <v>128</v>
      </c>
      <c r="S615" t="s">
        <v>129</v>
      </c>
      <c r="T615" t="s">
        <v>137</v>
      </c>
      <c r="U615" t="s">
        <v>57</v>
      </c>
      <c r="V615" t="s">
        <v>140</v>
      </c>
      <c r="W615" t="s">
        <v>141</v>
      </c>
      <c r="X615" t="s">
        <v>142</v>
      </c>
      <c r="Y615" t="s">
        <v>160</v>
      </c>
      <c r="Z615" t="s">
        <v>161</v>
      </c>
      <c r="AA615" t="s">
        <v>99</v>
      </c>
      <c r="AB615" t="s">
        <v>58</v>
      </c>
      <c r="AC615" t="s">
        <v>130</v>
      </c>
      <c r="AD615" t="s">
        <v>59</v>
      </c>
      <c r="AE615" t="s">
        <v>131</v>
      </c>
      <c r="AF615" t="s">
        <v>132</v>
      </c>
      <c r="AG615" t="s">
        <v>231</v>
      </c>
      <c r="AH615" t="s">
        <v>6671</v>
      </c>
      <c r="AI615" t="s">
        <v>6672</v>
      </c>
      <c r="AJ615" t="s">
        <v>6673</v>
      </c>
      <c r="AK615" t="s">
        <v>6674</v>
      </c>
      <c r="AL615" t="s">
        <v>6675</v>
      </c>
      <c r="AM615" t="s">
        <v>6676</v>
      </c>
      <c r="AN615" t="s">
        <v>133</v>
      </c>
      <c r="AO615" t="s">
        <v>6677</v>
      </c>
      <c r="AP615" t="s">
        <v>138</v>
      </c>
      <c r="AQ615" s="7">
        <v>14000</v>
      </c>
      <c r="AR615" s="7">
        <v>0</v>
      </c>
      <c r="AS615" t="s">
        <v>4861</v>
      </c>
      <c r="AT615" t="s">
        <v>4862</v>
      </c>
      <c r="AU615" s="7">
        <v>5</v>
      </c>
      <c r="AZ615" t="s">
        <v>150</v>
      </c>
      <c r="BA615" t="s">
        <v>6678</v>
      </c>
      <c r="BG615" t="s">
        <v>136</v>
      </c>
      <c r="BI615" t="s">
        <v>6679</v>
      </c>
      <c r="BJ615" s="7">
        <v>5</v>
      </c>
    </row>
    <row r="616" spans="1:68" x14ac:dyDescent="0.55000000000000004">
      <c r="A616" s="2" t="str">
        <f t="shared" si="83"/>
        <v>Punto de VentaPLAN 1 CUOTA PROTEGIDA</v>
      </c>
      <c r="B616" s="3">
        <f>VLOOKUP(A616,'[1]TARIFAS PRODUCTOS'!$C:$E,3,0)</f>
        <v>15120</v>
      </c>
      <c r="C616" s="6" t="str">
        <f t="shared" si="84"/>
        <v>JULIO</v>
      </c>
      <c r="D616" s="8" t="str">
        <f t="shared" si="85"/>
        <v>VIERNES</v>
      </c>
      <c r="E616" s="9">
        <f t="shared" si="86"/>
        <v>3</v>
      </c>
      <c r="F616" s="14">
        <f t="shared" ca="1" si="87"/>
        <v>126</v>
      </c>
      <c r="G616" s="7">
        <v>3151254</v>
      </c>
      <c r="I616" t="s">
        <v>6699</v>
      </c>
      <c r="J616" t="s">
        <v>2709</v>
      </c>
      <c r="K616" t="s">
        <v>6372</v>
      </c>
      <c r="L616" t="s">
        <v>6372</v>
      </c>
      <c r="P616" t="s">
        <v>126</v>
      </c>
      <c r="Q616" t="s">
        <v>127</v>
      </c>
      <c r="R616" t="s">
        <v>128</v>
      </c>
      <c r="S616" t="s">
        <v>129</v>
      </c>
      <c r="T616" t="s">
        <v>137</v>
      </c>
      <c r="U616" t="s">
        <v>57</v>
      </c>
      <c r="V616" t="s">
        <v>5145</v>
      </c>
      <c r="W616" t="s">
        <v>5146</v>
      </c>
      <c r="X616" t="s">
        <v>5147</v>
      </c>
      <c r="Y616" t="s">
        <v>6628</v>
      </c>
      <c r="Z616" t="s">
        <v>6629</v>
      </c>
      <c r="AA616" t="s">
        <v>6630</v>
      </c>
      <c r="AB616" t="s">
        <v>5151</v>
      </c>
      <c r="AC616" t="s">
        <v>130</v>
      </c>
      <c r="AD616" t="s">
        <v>59</v>
      </c>
      <c r="AE616" t="s">
        <v>131</v>
      </c>
      <c r="AF616" t="s">
        <v>132</v>
      </c>
      <c r="AG616" t="s">
        <v>5152</v>
      </c>
      <c r="AH616" t="s">
        <v>6700</v>
      </c>
      <c r="AI616" t="s">
        <v>6701</v>
      </c>
      <c r="AJ616" t="s">
        <v>6702</v>
      </c>
      <c r="AK616" t="s">
        <v>6703</v>
      </c>
      <c r="AL616" t="s">
        <v>6704</v>
      </c>
      <c r="AM616" t="s">
        <v>6705</v>
      </c>
      <c r="AN616" t="s">
        <v>190</v>
      </c>
      <c r="AO616" t="s">
        <v>6701</v>
      </c>
      <c r="AP616" t="s">
        <v>138</v>
      </c>
      <c r="AQ616" s="7">
        <v>14000</v>
      </c>
      <c r="AR616" s="7">
        <v>0</v>
      </c>
      <c r="AS616" t="s">
        <v>4861</v>
      </c>
      <c r="AT616" t="s">
        <v>4862</v>
      </c>
      <c r="AU616" s="7">
        <v>5</v>
      </c>
      <c r="AV616" t="s">
        <v>5159</v>
      </c>
      <c r="AZ616" t="s">
        <v>135</v>
      </c>
      <c r="BA616" t="s">
        <v>6706</v>
      </c>
      <c r="BG616" t="s">
        <v>136</v>
      </c>
      <c r="BI616" t="s">
        <v>6707</v>
      </c>
      <c r="BO616" t="s">
        <v>25000</v>
      </c>
      <c r="BP616" t="s">
        <v>24857</v>
      </c>
    </row>
    <row r="617" spans="1:68" x14ac:dyDescent="0.55000000000000004">
      <c r="A617" s="2" t="str">
        <f t="shared" si="83"/>
        <v>Punto de VentaPLAN 1 CUOTA PROTEGIDA</v>
      </c>
      <c r="B617" s="3">
        <f>VLOOKUP(A617,'[1]TARIFAS PRODUCTOS'!$C:$E,3,0)</f>
        <v>15120</v>
      </c>
      <c r="C617" s="6" t="str">
        <f t="shared" si="84"/>
        <v>JULIO</v>
      </c>
      <c r="D617" s="8" t="str">
        <f t="shared" si="85"/>
        <v>JUEVES</v>
      </c>
      <c r="E617" s="9">
        <f t="shared" si="86"/>
        <v>2</v>
      </c>
      <c r="F617" s="14">
        <f t="shared" ca="1" si="87"/>
        <v>126</v>
      </c>
      <c r="G617" s="7">
        <v>3151533</v>
      </c>
      <c r="I617" t="s">
        <v>6699</v>
      </c>
      <c r="J617" t="s">
        <v>928</v>
      </c>
      <c r="K617" t="s">
        <v>6670</v>
      </c>
      <c r="L617" t="s">
        <v>6670</v>
      </c>
      <c r="P617" t="s">
        <v>126</v>
      </c>
      <c r="Q617" t="s">
        <v>127</v>
      </c>
      <c r="R617" t="s">
        <v>128</v>
      </c>
      <c r="S617" t="s">
        <v>129</v>
      </c>
      <c r="T617" t="s">
        <v>137</v>
      </c>
      <c r="U617" t="s">
        <v>57</v>
      </c>
      <c r="V617" t="s">
        <v>5145</v>
      </c>
      <c r="W617" t="s">
        <v>5146</v>
      </c>
      <c r="X617" t="s">
        <v>5147</v>
      </c>
      <c r="Y617" t="s">
        <v>5271</v>
      </c>
      <c r="Z617" t="s">
        <v>5272</v>
      </c>
      <c r="AA617" t="s">
        <v>5273</v>
      </c>
      <c r="AB617" t="s">
        <v>5151</v>
      </c>
      <c r="AC617" t="s">
        <v>130</v>
      </c>
      <c r="AD617" t="s">
        <v>59</v>
      </c>
      <c r="AE617" t="s">
        <v>131</v>
      </c>
      <c r="AF617" t="s">
        <v>132</v>
      </c>
      <c r="AG617" t="s">
        <v>5152</v>
      </c>
      <c r="AH617" t="s">
        <v>6708</v>
      </c>
      <c r="AI617" t="s">
        <v>6709</v>
      </c>
      <c r="AJ617" t="s">
        <v>6710</v>
      </c>
      <c r="AK617" t="s">
        <v>6711</v>
      </c>
      <c r="AL617" t="s">
        <v>6712</v>
      </c>
      <c r="AM617" t="s">
        <v>6713</v>
      </c>
      <c r="AN617" t="s">
        <v>190</v>
      </c>
      <c r="AP617" t="s">
        <v>138</v>
      </c>
      <c r="AQ617" s="7">
        <v>14000</v>
      </c>
      <c r="AR617" s="7">
        <v>0</v>
      </c>
      <c r="AS617" t="s">
        <v>4861</v>
      </c>
      <c r="AT617" t="s">
        <v>4862</v>
      </c>
      <c r="AU617" s="7">
        <v>5</v>
      </c>
      <c r="AV617" t="s">
        <v>5159</v>
      </c>
      <c r="AZ617" t="s">
        <v>135</v>
      </c>
      <c r="BA617" t="s">
        <v>6714</v>
      </c>
      <c r="BG617" t="s">
        <v>136</v>
      </c>
      <c r="BI617" t="s">
        <v>6715</v>
      </c>
      <c r="BO617" t="s">
        <v>25001</v>
      </c>
      <c r="BP617" t="s">
        <v>24857</v>
      </c>
    </row>
    <row r="618" spans="1:68" x14ac:dyDescent="0.55000000000000004">
      <c r="A618" s="2" t="str">
        <f t="shared" si="83"/>
        <v>Punto de VentaPLAN 1 CUOTA PROTEGIDA</v>
      </c>
      <c r="B618" s="3">
        <f>VLOOKUP(A618,'[1]TARIFAS PRODUCTOS'!$C:$E,3,0)</f>
        <v>15120</v>
      </c>
      <c r="C618" s="6" t="str">
        <f t="shared" si="84"/>
        <v>JULIO</v>
      </c>
      <c r="D618" s="8" t="str">
        <f t="shared" si="85"/>
        <v>MIÉRCOLES</v>
      </c>
      <c r="E618" s="9">
        <f t="shared" si="86"/>
        <v>1</v>
      </c>
      <c r="F618" s="14">
        <f t="shared" ca="1" si="87"/>
        <v>126</v>
      </c>
      <c r="G618" s="7">
        <v>3151542</v>
      </c>
      <c r="I618" t="s">
        <v>6699</v>
      </c>
      <c r="J618" t="s">
        <v>254</v>
      </c>
      <c r="K618" t="s">
        <v>6716</v>
      </c>
      <c r="L618" t="s">
        <v>6716</v>
      </c>
      <c r="P618" t="s">
        <v>126</v>
      </c>
      <c r="Q618" t="s">
        <v>127</v>
      </c>
      <c r="R618" t="s">
        <v>128</v>
      </c>
      <c r="S618" t="s">
        <v>129</v>
      </c>
      <c r="T618" t="s">
        <v>137</v>
      </c>
      <c r="U618" t="s">
        <v>57</v>
      </c>
      <c r="V618" t="s">
        <v>5145</v>
      </c>
      <c r="W618" t="s">
        <v>5146</v>
      </c>
      <c r="X618" t="s">
        <v>5147</v>
      </c>
      <c r="Y618" t="s">
        <v>5271</v>
      </c>
      <c r="Z618" t="s">
        <v>5272</v>
      </c>
      <c r="AA618" t="s">
        <v>5273</v>
      </c>
      <c r="AB618" t="s">
        <v>5151</v>
      </c>
      <c r="AC618" t="s">
        <v>130</v>
      </c>
      <c r="AD618" t="s">
        <v>59</v>
      </c>
      <c r="AE618" t="s">
        <v>131</v>
      </c>
      <c r="AF618" t="s">
        <v>132</v>
      </c>
      <c r="AG618" t="s">
        <v>5152</v>
      </c>
      <c r="AH618" t="s">
        <v>6717</v>
      </c>
      <c r="AI618" t="s">
        <v>6718</v>
      </c>
      <c r="AJ618" t="s">
        <v>6719</v>
      </c>
      <c r="AK618" t="s">
        <v>6720</v>
      </c>
      <c r="AL618" t="s">
        <v>6721</v>
      </c>
      <c r="AM618" t="s">
        <v>6722</v>
      </c>
      <c r="AN618" t="s">
        <v>190</v>
      </c>
      <c r="AO618" t="s">
        <v>6723</v>
      </c>
      <c r="AP618" t="s">
        <v>138</v>
      </c>
      <c r="AQ618" s="7">
        <v>14000</v>
      </c>
      <c r="AR618" s="7">
        <v>0</v>
      </c>
      <c r="AS618" t="s">
        <v>4861</v>
      </c>
      <c r="AT618" t="s">
        <v>4862</v>
      </c>
      <c r="AU618" s="7">
        <v>5</v>
      </c>
      <c r="AV618" t="s">
        <v>5159</v>
      </c>
      <c r="AZ618" t="s">
        <v>135</v>
      </c>
      <c r="BA618" t="s">
        <v>6724</v>
      </c>
      <c r="BG618" t="s">
        <v>136</v>
      </c>
      <c r="BI618" t="s">
        <v>6725</v>
      </c>
      <c r="BO618" t="s">
        <v>25002</v>
      </c>
      <c r="BP618" t="s">
        <v>24857</v>
      </c>
    </row>
    <row r="619" spans="1:68" x14ac:dyDescent="0.55000000000000004">
      <c r="A619" s="2" t="str">
        <f t="shared" si="83"/>
        <v>Punto de VentaPLAN 1 CUOTA PROTEGIDA</v>
      </c>
      <c r="B619" s="3">
        <f>VLOOKUP(A619,'[1]TARIFAS PRODUCTOS'!$C:$E,3,0)</f>
        <v>15120</v>
      </c>
      <c r="C619" s="6" t="str">
        <f t="shared" si="84"/>
        <v>JULIO</v>
      </c>
      <c r="D619" s="8" t="str">
        <f t="shared" si="85"/>
        <v>VIERNES</v>
      </c>
      <c r="E619" s="9">
        <f t="shared" si="86"/>
        <v>3</v>
      </c>
      <c r="F619" s="14">
        <f t="shared" ca="1" si="87"/>
        <v>126</v>
      </c>
      <c r="G619" s="7">
        <v>3151255</v>
      </c>
      <c r="I619" t="s">
        <v>6726</v>
      </c>
      <c r="J619" t="s">
        <v>2709</v>
      </c>
      <c r="K619" t="s">
        <v>6372</v>
      </c>
      <c r="L619" t="s">
        <v>6372</v>
      </c>
      <c r="P619" t="s">
        <v>126</v>
      </c>
      <c r="Q619" t="s">
        <v>127</v>
      </c>
      <c r="R619" t="s">
        <v>128</v>
      </c>
      <c r="S619" t="s">
        <v>129</v>
      </c>
      <c r="T619" t="s">
        <v>137</v>
      </c>
      <c r="U619" t="s">
        <v>57</v>
      </c>
      <c r="V619" t="s">
        <v>5174</v>
      </c>
      <c r="W619" t="s">
        <v>5175</v>
      </c>
      <c r="X619" t="s">
        <v>5176</v>
      </c>
      <c r="Y619" t="s">
        <v>5284</v>
      </c>
      <c r="Z619" t="s">
        <v>5285</v>
      </c>
      <c r="AA619" t="s">
        <v>5286</v>
      </c>
      <c r="AB619" t="s">
        <v>5151</v>
      </c>
      <c r="AC619" t="s">
        <v>130</v>
      </c>
      <c r="AD619" t="s">
        <v>59</v>
      </c>
      <c r="AE619" t="s">
        <v>131</v>
      </c>
      <c r="AF619" t="s">
        <v>132</v>
      </c>
      <c r="AG619" t="s">
        <v>5152</v>
      </c>
      <c r="AH619" t="s">
        <v>6727</v>
      </c>
      <c r="AI619" t="s">
        <v>6728</v>
      </c>
      <c r="AJ619" t="s">
        <v>6729</v>
      </c>
      <c r="AK619" t="s">
        <v>6730</v>
      </c>
      <c r="AL619" t="s">
        <v>6731</v>
      </c>
      <c r="AM619" t="s">
        <v>6732</v>
      </c>
      <c r="AN619" t="s">
        <v>190</v>
      </c>
      <c r="AO619" t="s">
        <v>6733</v>
      </c>
      <c r="AP619" t="s">
        <v>138</v>
      </c>
      <c r="AQ619" s="7">
        <v>14000</v>
      </c>
      <c r="AR619" s="7">
        <v>0</v>
      </c>
      <c r="AS619" t="s">
        <v>4861</v>
      </c>
      <c r="AT619" t="s">
        <v>4862</v>
      </c>
      <c r="AU619" s="7">
        <v>5</v>
      </c>
      <c r="AV619" t="s">
        <v>5159</v>
      </c>
      <c r="AZ619" t="s">
        <v>135</v>
      </c>
      <c r="BA619" t="s">
        <v>6734</v>
      </c>
      <c r="BG619" t="s">
        <v>136</v>
      </c>
      <c r="BI619" t="s">
        <v>6735</v>
      </c>
      <c r="BO619" t="s">
        <v>25003</v>
      </c>
      <c r="BP619" t="s">
        <v>24873</v>
      </c>
    </row>
    <row r="620" spans="1:68" x14ac:dyDescent="0.55000000000000004">
      <c r="A620" s="2" t="str">
        <f t="shared" si="83"/>
        <v>Punto de VentaPLAN 2 CUOTA PROTEGIDA</v>
      </c>
      <c r="B620" s="3">
        <f>VLOOKUP(A620,'[1]TARIFAS PRODUCTOS'!$C:$E,3,0)</f>
        <v>30240</v>
      </c>
      <c r="C620" s="6" t="str">
        <f t="shared" si="84"/>
        <v>JULIO</v>
      </c>
      <c r="D620" s="8" t="str">
        <f t="shared" si="85"/>
        <v>JUEVES</v>
      </c>
      <c r="E620" s="9">
        <f t="shared" si="86"/>
        <v>2</v>
      </c>
      <c r="F620" s="14">
        <f t="shared" ca="1" si="87"/>
        <v>126</v>
      </c>
      <c r="G620" s="7">
        <v>3151534</v>
      </c>
      <c r="I620" t="s">
        <v>6726</v>
      </c>
      <c r="J620" t="s">
        <v>928</v>
      </c>
      <c r="K620" t="s">
        <v>6670</v>
      </c>
      <c r="L620" t="s">
        <v>6670</v>
      </c>
      <c r="P620" t="s">
        <v>126</v>
      </c>
      <c r="Q620" t="s">
        <v>127</v>
      </c>
      <c r="R620" t="s">
        <v>128</v>
      </c>
      <c r="S620" t="s">
        <v>129</v>
      </c>
      <c r="T620" t="s">
        <v>137</v>
      </c>
      <c r="U620" t="s">
        <v>57</v>
      </c>
      <c r="V620" t="s">
        <v>5145</v>
      </c>
      <c r="W620" t="s">
        <v>5146</v>
      </c>
      <c r="X620" t="s">
        <v>5147</v>
      </c>
      <c r="Y620" t="s">
        <v>5198</v>
      </c>
      <c r="Z620" t="s">
        <v>5199</v>
      </c>
      <c r="AA620" t="s">
        <v>5200</v>
      </c>
      <c r="AB620" t="s">
        <v>5151</v>
      </c>
      <c r="AC620" t="s">
        <v>130</v>
      </c>
      <c r="AD620" t="s">
        <v>59</v>
      </c>
      <c r="AE620" t="s">
        <v>5386</v>
      </c>
      <c r="AF620" t="s">
        <v>5387</v>
      </c>
      <c r="AG620" t="s">
        <v>5152</v>
      </c>
      <c r="AH620" t="s">
        <v>6736</v>
      </c>
      <c r="AI620" t="s">
        <v>6737</v>
      </c>
      <c r="AJ620" t="s">
        <v>6738</v>
      </c>
      <c r="AK620" t="s">
        <v>6739</v>
      </c>
      <c r="AL620" t="s">
        <v>6740</v>
      </c>
      <c r="AM620" t="s">
        <v>6741</v>
      </c>
      <c r="AN620" t="s">
        <v>190</v>
      </c>
      <c r="AO620" t="s">
        <v>6737</v>
      </c>
      <c r="AP620" t="s">
        <v>138</v>
      </c>
      <c r="AQ620" s="7">
        <v>28000</v>
      </c>
      <c r="AR620" s="7">
        <v>0</v>
      </c>
      <c r="AS620" t="s">
        <v>4861</v>
      </c>
      <c r="AT620" t="s">
        <v>4862</v>
      </c>
      <c r="AU620" s="7">
        <v>5</v>
      </c>
      <c r="AV620" t="s">
        <v>5159</v>
      </c>
      <c r="AZ620" t="s">
        <v>135</v>
      </c>
      <c r="BA620" t="s">
        <v>6742</v>
      </c>
      <c r="BG620" t="s">
        <v>136</v>
      </c>
      <c r="BI620" t="s">
        <v>6743</v>
      </c>
      <c r="BO620" t="s">
        <v>25004</v>
      </c>
      <c r="BP620" t="s">
        <v>24857</v>
      </c>
    </row>
    <row r="621" spans="1:68" x14ac:dyDescent="0.55000000000000004">
      <c r="A621" s="2" t="str">
        <f t="shared" si="83"/>
        <v>Punto de VentaPLAN 2 CUOTA PROTEGIDA</v>
      </c>
      <c r="B621" s="3">
        <f>VLOOKUP(A621,'[1]TARIFAS PRODUCTOS'!$C:$E,3,0)</f>
        <v>30240</v>
      </c>
      <c r="C621" s="6" t="str">
        <f t="shared" si="84"/>
        <v>JULIO</v>
      </c>
      <c r="D621" s="8" t="str">
        <f t="shared" si="85"/>
        <v>MIÉRCOLES</v>
      </c>
      <c r="E621" s="9">
        <f t="shared" si="86"/>
        <v>1</v>
      </c>
      <c r="F621" s="14">
        <f t="shared" ca="1" si="87"/>
        <v>126</v>
      </c>
      <c r="G621" s="7">
        <v>3151543</v>
      </c>
      <c r="I621" t="s">
        <v>6726</v>
      </c>
      <c r="J621" t="s">
        <v>254</v>
      </c>
      <c r="K621" t="s">
        <v>6716</v>
      </c>
      <c r="L621" t="s">
        <v>6716</v>
      </c>
      <c r="P621" t="s">
        <v>126</v>
      </c>
      <c r="Q621" t="s">
        <v>127</v>
      </c>
      <c r="R621" t="s">
        <v>128</v>
      </c>
      <c r="S621" t="s">
        <v>129</v>
      </c>
      <c r="T621" t="s">
        <v>137</v>
      </c>
      <c r="U621" t="s">
        <v>57</v>
      </c>
      <c r="V621" t="s">
        <v>5145</v>
      </c>
      <c r="W621" t="s">
        <v>5146</v>
      </c>
      <c r="X621" t="s">
        <v>5147</v>
      </c>
      <c r="Y621" t="s">
        <v>5383</v>
      </c>
      <c r="Z621" t="s">
        <v>5384</v>
      </c>
      <c r="AA621" t="s">
        <v>5385</v>
      </c>
      <c r="AB621" t="s">
        <v>5151</v>
      </c>
      <c r="AC621" t="s">
        <v>130</v>
      </c>
      <c r="AD621" t="s">
        <v>59</v>
      </c>
      <c r="AE621" t="s">
        <v>5386</v>
      </c>
      <c r="AF621" t="s">
        <v>5387</v>
      </c>
      <c r="AG621" t="s">
        <v>5152</v>
      </c>
      <c r="AH621" t="s">
        <v>6744</v>
      </c>
      <c r="AI621" t="s">
        <v>6745</v>
      </c>
      <c r="AJ621" t="s">
        <v>6746</v>
      </c>
      <c r="AK621" t="s">
        <v>6747</v>
      </c>
      <c r="AL621" t="s">
        <v>6748</v>
      </c>
      <c r="AM621" t="s">
        <v>6749</v>
      </c>
      <c r="AN621" t="s">
        <v>190</v>
      </c>
      <c r="AP621" t="s">
        <v>138</v>
      </c>
      <c r="AQ621" s="7">
        <v>28000</v>
      </c>
      <c r="AR621" s="7">
        <v>0</v>
      </c>
      <c r="AS621" t="s">
        <v>4861</v>
      </c>
      <c r="AT621" t="s">
        <v>4862</v>
      </c>
      <c r="AU621" s="7">
        <v>5</v>
      </c>
      <c r="AV621" t="s">
        <v>5159</v>
      </c>
      <c r="AZ621" t="s">
        <v>135</v>
      </c>
      <c r="BA621" t="s">
        <v>6750</v>
      </c>
      <c r="BG621" t="s">
        <v>136</v>
      </c>
      <c r="BI621" t="s">
        <v>6751</v>
      </c>
      <c r="BO621" t="s">
        <v>25005</v>
      </c>
      <c r="BP621" t="s">
        <v>24873</v>
      </c>
    </row>
    <row r="622" spans="1:68" x14ac:dyDescent="0.55000000000000004">
      <c r="A622" s="2" t="str">
        <f t="shared" si="83"/>
        <v>Punto de VentaPLAN 1 CUOTA PROTEGIDA</v>
      </c>
      <c r="B622" s="3">
        <f>VLOOKUP(A622,'[1]TARIFAS PRODUCTOS'!$C:$E,3,0)</f>
        <v>15120</v>
      </c>
      <c r="C622" s="6" t="str">
        <f t="shared" si="84"/>
        <v>JULIO</v>
      </c>
      <c r="D622" s="8" t="str">
        <f t="shared" si="85"/>
        <v>VIERNES</v>
      </c>
      <c r="E622" s="9">
        <f t="shared" si="86"/>
        <v>3</v>
      </c>
      <c r="F622" s="14">
        <f t="shared" ca="1" si="87"/>
        <v>126</v>
      </c>
      <c r="G622" s="7">
        <v>3151256</v>
      </c>
      <c r="I622" t="s">
        <v>6752</v>
      </c>
      <c r="J622" t="s">
        <v>2709</v>
      </c>
      <c r="K622" t="s">
        <v>6372</v>
      </c>
      <c r="L622" t="s">
        <v>6372</v>
      </c>
      <c r="P622" t="s">
        <v>126</v>
      </c>
      <c r="Q622" t="s">
        <v>127</v>
      </c>
      <c r="R622" t="s">
        <v>128</v>
      </c>
      <c r="S622" t="s">
        <v>129</v>
      </c>
      <c r="T622" t="s">
        <v>137</v>
      </c>
      <c r="U622" t="s">
        <v>57</v>
      </c>
      <c r="V622" t="s">
        <v>5145</v>
      </c>
      <c r="W622" t="s">
        <v>5146</v>
      </c>
      <c r="X622" t="s">
        <v>5147</v>
      </c>
      <c r="Y622" t="s">
        <v>6762</v>
      </c>
      <c r="Z622" t="s">
        <v>6763</v>
      </c>
      <c r="AA622" t="s">
        <v>6764</v>
      </c>
      <c r="AB622" t="s">
        <v>5151</v>
      </c>
      <c r="AC622" t="s">
        <v>130</v>
      </c>
      <c r="AD622" t="s">
        <v>59</v>
      </c>
      <c r="AE622" t="s">
        <v>131</v>
      </c>
      <c r="AF622" t="s">
        <v>132</v>
      </c>
      <c r="AG622" t="s">
        <v>5152</v>
      </c>
      <c r="AH622" t="s">
        <v>6765</v>
      </c>
      <c r="AI622" t="s">
        <v>6766</v>
      </c>
      <c r="AJ622" t="s">
        <v>6767</v>
      </c>
      <c r="AK622" t="s">
        <v>6768</v>
      </c>
      <c r="AL622" t="s">
        <v>6769</v>
      </c>
      <c r="AM622" t="s">
        <v>6770</v>
      </c>
      <c r="AN622" t="s">
        <v>190</v>
      </c>
      <c r="AP622" t="s">
        <v>138</v>
      </c>
      <c r="AQ622" s="7">
        <v>14000</v>
      </c>
      <c r="AR622" s="7">
        <v>0</v>
      </c>
      <c r="AS622" t="s">
        <v>4861</v>
      </c>
      <c r="AT622" t="s">
        <v>4862</v>
      </c>
      <c r="AU622" s="7">
        <v>5</v>
      </c>
      <c r="AV622" t="s">
        <v>5159</v>
      </c>
      <c r="AZ622" t="s">
        <v>135</v>
      </c>
      <c r="BA622" t="s">
        <v>6771</v>
      </c>
      <c r="BG622" t="s">
        <v>136</v>
      </c>
      <c r="BI622" t="s">
        <v>6772</v>
      </c>
      <c r="BO622" t="s">
        <v>25006</v>
      </c>
      <c r="BP622" t="s">
        <v>24857</v>
      </c>
    </row>
    <row r="623" spans="1:68" x14ac:dyDescent="0.55000000000000004">
      <c r="A623" s="2" t="str">
        <f t="shared" si="83"/>
        <v>Punto de VentaPLAN 1 CUOTA PROTEGIDA</v>
      </c>
      <c r="B623" s="3">
        <f>VLOOKUP(A623,'[1]TARIFAS PRODUCTOS'!$C:$E,3,0)</f>
        <v>15120</v>
      </c>
      <c r="C623" s="6" t="str">
        <f t="shared" si="84"/>
        <v>JULIO</v>
      </c>
      <c r="D623" s="8" t="str">
        <f t="shared" si="85"/>
        <v>MIÉRCOLES</v>
      </c>
      <c r="E623" s="9">
        <f t="shared" si="86"/>
        <v>1</v>
      </c>
      <c r="F623" s="14">
        <f t="shared" ca="1" si="87"/>
        <v>126</v>
      </c>
      <c r="G623" s="7">
        <v>3151544</v>
      </c>
      <c r="I623" t="s">
        <v>6752</v>
      </c>
      <c r="J623" t="s">
        <v>254</v>
      </c>
      <c r="K623" t="s">
        <v>6716</v>
      </c>
      <c r="L623" t="s">
        <v>6716</v>
      </c>
      <c r="P623" t="s">
        <v>126</v>
      </c>
      <c r="Q623" t="s">
        <v>127</v>
      </c>
      <c r="R623" t="s">
        <v>128</v>
      </c>
      <c r="S623" t="s">
        <v>129</v>
      </c>
      <c r="T623" t="s">
        <v>137</v>
      </c>
      <c r="U623" t="s">
        <v>57</v>
      </c>
      <c r="V623" t="s">
        <v>5145</v>
      </c>
      <c r="W623" t="s">
        <v>5146</v>
      </c>
      <c r="X623" t="s">
        <v>5147</v>
      </c>
      <c r="Y623" t="s">
        <v>5759</v>
      </c>
      <c r="Z623" t="s">
        <v>5760</v>
      </c>
      <c r="AA623" t="s">
        <v>5761</v>
      </c>
      <c r="AB623" t="s">
        <v>5151</v>
      </c>
      <c r="AC623" t="s">
        <v>130</v>
      </c>
      <c r="AD623" t="s">
        <v>59</v>
      </c>
      <c r="AE623" t="s">
        <v>131</v>
      </c>
      <c r="AF623" t="s">
        <v>132</v>
      </c>
      <c r="AG623" t="s">
        <v>5152</v>
      </c>
      <c r="AH623" t="s">
        <v>6753</v>
      </c>
      <c r="AI623" t="s">
        <v>6754</v>
      </c>
      <c r="AJ623" t="s">
        <v>6755</v>
      </c>
      <c r="AK623" t="s">
        <v>6756</v>
      </c>
      <c r="AL623" t="s">
        <v>6757</v>
      </c>
      <c r="AM623" t="s">
        <v>6758</v>
      </c>
      <c r="AN623" t="s">
        <v>190</v>
      </c>
      <c r="AO623" t="s">
        <v>6759</v>
      </c>
      <c r="AP623" t="s">
        <v>138</v>
      </c>
      <c r="AQ623" s="7">
        <v>14000</v>
      </c>
      <c r="AR623" s="7">
        <v>0</v>
      </c>
      <c r="AS623" t="s">
        <v>4861</v>
      </c>
      <c r="AT623" t="s">
        <v>4862</v>
      </c>
      <c r="AU623" s="7">
        <v>5</v>
      </c>
      <c r="AV623" t="s">
        <v>5159</v>
      </c>
      <c r="AZ623" t="s">
        <v>135</v>
      </c>
      <c r="BA623" t="s">
        <v>6760</v>
      </c>
      <c r="BG623" t="s">
        <v>136</v>
      </c>
      <c r="BI623" t="s">
        <v>6761</v>
      </c>
      <c r="BO623" t="s">
        <v>25007</v>
      </c>
      <c r="BP623" t="s">
        <v>24857</v>
      </c>
    </row>
    <row r="624" spans="1:68" x14ac:dyDescent="0.55000000000000004">
      <c r="A624" s="2" t="str">
        <f t="shared" si="83"/>
        <v>Punto de VentaPLAN 1 CUOTA PROTEGIDA</v>
      </c>
      <c r="B624" s="3">
        <f>VLOOKUP(A624,'[1]TARIFAS PRODUCTOS'!$C:$E,3,0)</f>
        <v>15120</v>
      </c>
      <c r="C624" s="6" t="str">
        <f t="shared" si="84"/>
        <v>JULIO</v>
      </c>
      <c r="D624" s="8" t="str">
        <f t="shared" si="85"/>
        <v>VIERNES</v>
      </c>
      <c r="E624" s="9">
        <f t="shared" si="86"/>
        <v>3</v>
      </c>
      <c r="F624" s="14">
        <f t="shared" ca="1" si="87"/>
        <v>126</v>
      </c>
      <c r="G624" s="7">
        <v>3151257</v>
      </c>
      <c r="I624" t="s">
        <v>6773</v>
      </c>
      <c r="J624" t="s">
        <v>2709</v>
      </c>
      <c r="K624" t="s">
        <v>6372</v>
      </c>
      <c r="L624" t="s">
        <v>6372</v>
      </c>
      <c r="P624" t="s">
        <v>126</v>
      </c>
      <c r="Q624" t="s">
        <v>127</v>
      </c>
      <c r="R624" t="s">
        <v>128</v>
      </c>
      <c r="S624" t="s">
        <v>129</v>
      </c>
      <c r="T624" t="s">
        <v>137</v>
      </c>
      <c r="U624" t="s">
        <v>57</v>
      </c>
      <c r="V624" t="s">
        <v>5145</v>
      </c>
      <c r="W624" t="s">
        <v>5146</v>
      </c>
      <c r="X624" t="s">
        <v>5147</v>
      </c>
      <c r="Y624" t="s">
        <v>6791</v>
      </c>
      <c r="Z624" t="s">
        <v>6792</v>
      </c>
      <c r="AA624" t="s">
        <v>6793</v>
      </c>
      <c r="AB624" t="s">
        <v>5151</v>
      </c>
      <c r="AC624" t="s">
        <v>130</v>
      </c>
      <c r="AD624" t="s">
        <v>59</v>
      </c>
      <c r="AE624" t="s">
        <v>131</v>
      </c>
      <c r="AF624" t="s">
        <v>132</v>
      </c>
      <c r="AG624" t="s">
        <v>5152</v>
      </c>
      <c r="AH624" t="s">
        <v>6794</v>
      </c>
      <c r="AI624" t="s">
        <v>6795</v>
      </c>
      <c r="AJ624" t="s">
        <v>6796</v>
      </c>
      <c r="AK624" t="s">
        <v>6797</v>
      </c>
      <c r="AL624" t="s">
        <v>6798</v>
      </c>
      <c r="AM624" t="s">
        <v>6799</v>
      </c>
      <c r="AN624" t="s">
        <v>190</v>
      </c>
      <c r="AP624" t="s">
        <v>138</v>
      </c>
      <c r="AQ624" s="7">
        <v>14000</v>
      </c>
      <c r="AR624" s="7">
        <v>0</v>
      </c>
      <c r="AS624" t="s">
        <v>4861</v>
      </c>
      <c r="AT624" t="s">
        <v>4862</v>
      </c>
      <c r="AU624" s="7">
        <v>5</v>
      </c>
      <c r="AV624" t="s">
        <v>5159</v>
      </c>
      <c r="AZ624" t="s">
        <v>135</v>
      </c>
      <c r="BA624" t="s">
        <v>6800</v>
      </c>
      <c r="BG624" t="s">
        <v>136</v>
      </c>
      <c r="BI624" t="s">
        <v>6801</v>
      </c>
      <c r="BO624" t="s">
        <v>25008</v>
      </c>
      <c r="BP624" t="s">
        <v>24873</v>
      </c>
    </row>
    <row r="625" spans="1:68" x14ac:dyDescent="0.55000000000000004">
      <c r="A625" s="2" t="str">
        <f t="shared" si="83"/>
        <v>Punto de VentaPLAN 1 CUOTA PROTEGIDA</v>
      </c>
      <c r="B625" s="3">
        <f>VLOOKUP(A625,'[1]TARIFAS PRODUCTOS'!$C:$E,3,0)</f>
        <v>15120</v>
      </c>
      <c r="C625" s="6" t="str">
        <f t="shared" si="84"/>
        <v>JULIO</v>
      </c>
      <c r="D625" s="8" t="str">
        <f t="shared" si="85"/>
        <v>JUEVES</v>
      </c>
      <c r="E625" s="9">
        <f t="shared" si="86"/>
        <v>2</v>
      </c>
      <c r="F625" s="14">
        <f t="shared" ca="1" si="87"/>
        <v>126</v>
      </c>
      <c r="G625" s="7">
        <v>3151536</v>
      </c>
      <c r="I625" t="s">
        <v>6773</v>
      </c>
      <c r="J625" t="s">
        <v>928</v>
      </c>
      <c r="K625" t="s">
        <v>6781</v>
      </c>
      <c r="L625" t="s">
        <v>6781</v>
      </c>
      <c r="P625" t="s">
        <v>126</v>
      </c>
      <c r="Q625" t="s">
        <v>127</v>
      </c>
      <c r="R625" t="s">
        <v>128</v>
      </c>
      <c r="S625" t="s">
        <v>129</v>
      </c>
      <c r="T625" t="s">
        <v>137</v>
      </c>
      <c r="U625" t="s">
        <v>57</v>
      </c>
      <c r="V625" t="s">
        <v>5145</v>
      </c>
      <c r="W625" t="s">
        <v>5146</v>
      </c>
      <c r="X625" t="s">
        <v>5147</v>
      </c>
      <c r="Y625" t="s">
        <v>5271</v>
      </c>
      <c r="Z625" t="s">
        <v>5272</v>
      </c>
      <c r="AA625" t="s">
        <v>5273</v>
      </c>
      <c r="AB625" t="s">
        <v>5151</v>
      </c>
      <c r="AC625" t="s">
        <v>130</v>
      </c>
      <c r="AD625" t="s">
        <v>59</v>
      </c>
      <c r="AE625" t="s">
        <v>131</v>
      </c>
      <c r="AF625" t="s">
        <v>132</v>
      </c>
      <c r="AG625" t="s">
        <v>5152</v>
      </c>
      <c r="AH625" t="s">
        <v>6782</v>
      </c>
      <c r="AI625" t="s">
        <v>6783</v>
      </c>
      <c r="AJ625" t="s">
        <v>6784</v>
      </c>
      <c r="AK625" t="s">
        <v>6785</v>
      </c>
      <c r="AL625" t="s">
        <v>6786</v>
      </c>
      <c r="AM625" t="s">
        <v>6787</v>
      </c>
      <c r="AN625" t="s">
        <v>190</v>
      </c>
      <c r="AO625" t="s">
        <v>6788</v>
      </c>
      <c r="AP625" t="s">
        <v>138</v>
      </c>
      <c r="AQ625" s="7">
        <v>14000</v>
      </c>
      <c r="AR625" s="7">
        <v>0</v>
      </c>
      <c r="AS625" t="s">
        <v>4861</v>
      </c>
      <c r="AT625" t="s">
        <v>4862</v>
      </c>
      <c r="AU625" s="7">
        <v>5</v>
      </c>
      <c r="AV625" t="s">
        <v>5159</v>
      </c>
      <c r="AZ625" t="s">
        <v>135</v>
      </c>
      <c r="BA625" t="s">
        <v>6789</v>
      </c>
      <c r="BG625" t="s">
        <v>136</v>
      </c>
      <c r="BI625" t="s">
        <v>6790</v>
      </c>
      <c r="BO625" t="s">
        <v>25009</v>
      </c>
      <c r="BP625" t="s">
        <v>24857</v>
      </c>
    </row>
    <row r="626" spans="1:68" x14ac:dyDescent="0.55000000000000004">
      <c r="A626" s="2" t="str">
        <f t="shared" si="83"/>
        <v>Punto de VentaPLAN 1 CUOTA PROTEGIDA</v>
      </c>
      <c r="B626" s="3">
        <f>VLOOKUP(A626,'[1]TARIFAS PRODUCTOS'!$C:$E,3,0)</f>
        <v>15120</v>
      </c>
      <c r="C626" s="6" t="str">
        <f t="shared" si="84"/>
        <v>JULIO</v>
      </c>
      <c r="D626" s="8" t="str">
        <f t="shared" si="85"/>
        <v>MIÉRCOLES</v>
      </c>
      <c r="E626" s="9">
        <f t="shared" si="86"/>
        <v>1</v>
      </c>
      <c r="F626" s="14">
        <f t="shared" ca="1" si="87"/>
        <v>126</v>
      </c>
      <c r="G626" s="7">
        <v>3151545</v>
      </c>
      <c r="I626" t="s">
        <v>6773</v>
      </c>
      <c r="J626" t="s">
        <v>254</v>
      </c>
      <c r="K626" t="s">
        <v>6716</v>
      </c>
      <c r="L626" t="s">
        <v>6716</v>
      </c>
      <c r="P626" t="s">
        <v>126</v>
      </c>
      <c r="Q626" t="s">
        <v>127</v>
      </c>
      <c r="R626" t="s">
        <v>128</v>
      </c>
      <c r="S626" t="s">
        <v>129</v>
      </c>
      <c r="T626" t="s">
        <v>137</v>
      </c>
      <c r="U626" t="s">
        <v>57</v>
      </c>
      <c r="V626" t="s">
        <v>5145</v>
      </c>
      <c r="W626" t="s">
        <v>5146</v>
      </c>
      <c r="X626" t="s">
        <v>5147</v>
      </c>
      <c r="Y626" t="s">
        <v>6098</v>
      </c>
      <c r="Z626" t="s">
        <v>6099</v>
      </c>
      <c r="AA626" t="s">
        <v>6100</v>
      </c>
      <c r="AB626" t="s">
        <v>5151</v>
      </c>
      <c r="AC626" t="s">
        <v>130</v>
      </c>
      <c r="AD626" t="s">
        <v>59</v>
      </c>
      <c r="AE626" t="s">
        <v>131</v>
      </c>
      <c r="AF626" t="s">
        <v>132</v>
      </c>
      <c r="AG626" t="s">
        <v>5152</v>
      </c>
      <c r="AH626" t="s">
        <v>6774</v>
      </c>
      <c r="AI626" t="s">
        <v>6775</v>
      </c>
      <c r="AJ626" t="s">
        <v>6776</v>
      </c>
      <c r="AK626" t="s">
        <v>6777</v>
      </c>
      <c r="AL626" t="s">
        <v>6778</v>
      </c>
      <c r="AM626" t="s">
        <v>6779</v>
      </c>
      <c r="AN626" t="s">
        <v>190</v>
      </c>
      <c r="AP626" t="s">
        <v>138</v>
      </c>
      <c r="AQ626" s="7">
        <v>14000</v>
      </c>
      <c r="AR626" s="7">
        <v>0</v>
      </c>
      <c r="AS626" t="s">
        <v>4861</v>
      </c>
      <c r="AT626" t="s">
        <v>4862</v>
      </c>
      <c r="AU626" s="7">
        <v>5</v>
      </c>
      <c r="AV626" t="s">
        <v>5159</v>
      </c>
      <c r="AZ626" t="s">
        <v>135</v>
      </c>
      <c r="BA626" t="s">
        <v>1308</v>
      </c>
      <c r="BG626" t="s">
        <v>136</v>
      </c>
      <c r="BI626" t="s">
        <v>6780</v>
      </c>
      <c r="BO626" t="s">
        <v>25010</v>
      </c>
      <c r="BP626" t="s">
        <v>24857</v>
      </c>
    </row>
    <row r="627" spans="1:68" x14ac:dyDescent="0.55000000000000004">
      <c r="A627" s="2" t="str">
        <f t="shared" si="83"/>
        <v>Punto de VentaPLAN 1 CUOTA PROTEGIDA</v>
      </c>
      <c r="B627" s="3">
        <f>VLOOKUP(A627,'[1]TARIFAS PRODUCTOS'!$C:$E,3,0)</f>
        <v>15120</v>
      </c>
      <c r="C627" s="6" t="str">
        <f t="shared" si="84"/>
        <v>JULIO</v>
      </c>
      <c r="D627" s="8" t="str">
        <f t="shared" si="85"/>
        <v>VIERNES</v>
      </c>
      <c r="E627" s="9">
        <f t="shared" si="86"/>
        <v>3</v>
      </c>
      <c r="F627" s="14">
        <f t="shared" ca="1" si="87"/>
        <v>126</v>
      </c>
      <c r="G627" s="7">
        <v>3151258</v>
      </c>
      <c r="I627" t="s">
        <v>6802</v>
      </c>
      <c r="J627" t="s">
        <v>2709</v>
      </c>
      <c r="K627" t="s">
        <v>6811</v>
      </c>
      <c r="L627" t="s">
        <v>6811</v>
      </c>
      <c r="P627" t="s">
        <v>126</v>
      </c>
      <c r="Q627" t="s">
        <v>127</v>
      </c>
      <c r="R627" t="s">
        <v>128</v>
      </c>
      <c r="S627" t="s">
        <v>129</v>
      </c>
      <c r="T627" t="s">
        <v>137</v>
      </c>
      <c r="U627" t="s">
        <v>57</v>
      </c>
      <c r="V627" t="s">
        <v>5145</v>
      </c>
      <c r="W627" t="s">
        <v>5146</v>
      </c>
      <c r="X627" t="s">
        <v>5147</v>
      </c>
      <c r="Y627" t="s">
        <v>6762</v>
      </c>
      <c r="Z627" t="s">
        <v>6763</v>
      </c>
      <c r="AA627" t="s">
        <v>6764</v>
      </c>
      <c r="AB627" t="s">
        <v>5151</v>
      </c>
      <c r="AC627" t="s">
        <v>130</v>
      </c>
      <c r="AD627" t="s">
        <v>59</v>
      </c>
      <c r="AE627" t="s">
        <v>131</v>
      </c>
      <c r="AF627" t="s">
        <v>132</v>
      </c>
      <c r="AG627" t="s">
        <v>5152</v>
      </c>
      <c r="AH627" t="s">
        <v>6812</v>
      </c>
      <c r="AI627" t="s">
        <v>6813</v>
      </c>
      <c r="AJ627" t="s">
        <v>6814</v>
      </c>
      <c r="AK627" t="s">
        <v>6815</v>
      </c>
      <c r="AL627" t="s">
        <v>6816</v>
      </c>
      <c r="AM627" t="s">
        <v>6817</v>
      </c>
      <c r="AN627" t="s">
        <v>190</v>
      </c>
      <c r="AO627" t="s">
        <v>6818</v>
      </c>
      <c r="AP627" t="s">
        <v>138</v>
      </c>
      <c r="AQ627" s="7">
        <v>14000</v>
      </c>
      <c r="AR627" s="7">
        <v>0</v>
      </c>
      <c r="AS627" t="s">
        <v>4861</v>
      </c>
      <c r="AT627" t="s">
        <v>4862</v>
      </c>
      <c r="AU627" s="7">
        <v>5</v>
      </c>
      <c r="AV627" t="s">
        <v>5159</v>
      </c>
      <c r="AZ627" t="s">
        <v>135</v>
      </c>
      <c r="BA627" t="s">
        <v>6819</v>
      </c>
      <c r="BG627" t="s">
        <v>136</v>
      </c>
      <c r="BI627" t="s">
        <v>6820</v>
      </c>
      <c r="BO627" t="s">
        <v>25011</v>
      </c>
      <c r="BP627" t="s">
        <v>24873</v>
      </c>
    </row>
    <row r="628" spans="1:68" x14ac:dyDescent="0.55000000000000004">
      <c r="A628" s="2" t="str">
        <f t="shared" si="83"/>
        <v>Punto de VentaPLAN 1 CUOTA PROTEGIDA</v>
      </c>
      <c r="B628" s="3">
        <f>VLOOKUP(A628,'[1]TARIFAS PRODUCTOS'!$C:$E,3,0)</f>
        <v>15120</v>
      </c>
      <c r="C628" s="6" t="str">
        <f t="shared" si="84"/>
        <v>JULIO</v>
      </c>
      <c r="D628" s="8" t="str">
        <f t="shared" si="85"/>
        <v>JUEVES</v>
      </c>
      <c r="E628" s="9">
        <f t="shared" si="86"/>
        <v>2</v>
      </c>
      <c r="F628" s="14">
        <f t="shared" ca="1" si="87"/>
        <v>126</v>
      </c>
      <c r="G628" s="7">
        <v>3151537</v>
      </c>
      <c r="I628" t="s">
        <v>6802</v>
      </c>
      <c r="J628" t="s">
        <v>928</v>
      </c>
      <c r="K628" t="s">
        <v>6781</v>
      </c>
      <c r="L628" t="s">
        <v>6781</v>
      </c>
      <c r="P628" t="s">
        <v>126</v>
      </c>
      <c r="Q628" t="s">
        <v>127</v>
      </c>
      <c r="R628" t="s">
        <v>128</v>
      </c>
      <c r="S628" t="s">
        <v>129</v>
      </c>
      <c r="T628" t="s">
        <v>137</v>
      </c>
      <c r="U628" t="s">
        <v>57</v>
      </c>
      <c r="V628" t="s">
        <v>5145</v>
      </c>
      <c r="W628" t="s">
        <v>5146</v>
      </c>
      <c r="X628" t="s">
        <v>5147</v>
      </c>
      <c r="Y628" t="s">
        <v>5759</v>
      </c>
      <c r="Z628" t="s">
        <v>5760</v>
      </c>
      <c r="AA628" t="s">
        <v>5761</v>
      </c>
      <c r="AB628" t="s">
        <v>5151</v>
      </c>
      <c r="AC628" t="s">
        <v>130</v>
      </c>
      <c r="AD628" t="s">
        <v>59</v>
      </c>
      <c r="AE628" t="s">
        <v>131</v>
      </c>
      <c r="AF628" t="s">
        <v>132</v>
      </c>
      <c r="AG628" t="s">
        <v>5152</v>
      </c>
      <c r="AH628" t="s">
        <v>6803</v>
      </c>
      <c r="AI628" t="s">
        <v>6804</v>
      </c>
      <c r="AJ628" t="s">
        <v>6805</v>
      </c>
      <c r="AK628" t="s">
        <v>6806</v>
      </c>
      <c r="AL628" t="s">
        <v>6807</v>
      </c>
      <c r="AM628" t="s">
        <v>6808</v>
      </c>
      <c r="AN628" t="s">
        <v>190</v>
      </c>
      <c r="AP628" t="s">
        <v>138</v>
      </c>
      <c r="AQ628" s="7">
        <v>14000</v>
      </c>
      <c r="AR628" s="7">
        <v>0</v>
      </c>
      <c r="AS628" t="s">
        <v>4861</v>
      </c>
      <c r="AT628" t="s">
        <v>4862</v>
      </c>
      <c r="AU628" s="7">
        <v>5</v>
      </c>
      <c r="AV628" t="s">
        <v>5159</v>
      </c>
      <c r="AZ628" t="s">
        <v>135</v>
      </c>
      <c r="BA628" t="s">
        <v>6809</v>
      </c>
      <c r="BG628" t="s">
        <v>136</v>
      </c>
      <c r="BI628" t="s">
        <v>6810</v>
      </c>
      <c r="BO628" t="s">
        <v>25012</v>
      </c>
      <c r="BP628" t="s">
        <v>24857</v>
      </c>
    </row>
    <row r="629" spans="1:68" x14ac:dyDescent="0.55000000000000004">
      <c r="A629" s="2" t="str">
        <f t="shared" si="83"/>
        <v>Punto de VentaPLAN 1 CUOTA PROTEGIDA</v>
      </c>
      <c r="B629" s="3">
        <f>VLOOKUP(A629,'[1]TARIFAS PRODUCTOS'!$C:$E,3,0)</f>
        <v>15120</v>
      </c>
      <c r="C629" s="6" t="str">
        <f t="shared" si="84"/>
        <v>JULIO</v>
      </c>
      <c r="D629" s="8" t="str">
        <f t="shared" si="85"/>
        <v>MIÉRCOLES</v>
      </c>
      <c r="E629" s="9">
        <f t="shared" si="86"/>
        <v>1</v>
      </c>
      <c r="F629" s="14">
        <f t="shared" ca="1" si="87"/>
        <v>126</v>
      </c>
      <c r="G629" s="7">
        <v>3151546</v>
      </c>
      <c r="I629" t="s">
        <v>6802</v>
      </c>
      <c r="J629" t="s">
        <v>254</v>
      </c>
      <c r="K629" t="s">
        <v>6716</v>
      </c>
      <c r="L629" t="s">
        <v>6716</v>
      </c>
      <c r="P629" t="s">
        <v>126</v>
      </c>
      <c r="Q629" t="s">
        <v>127</v>
      </c>
      <c r="R629" t="s">
        <v>128</v>
      </c>
      <c r="S629" t="s">
        <v>129</v>
      </c>
      <c r="T629" t="s">
        <v>137</v>
      </c>
      <c r="U629" t="s">
        <v>57</v>
      </c>
      <c r="V629" t="s">
        <v>5145</v>
      </c>
      <c r="W629" t="s">
        <v>5146</v>
      </c>
      <c r="X629" t="s">
        <v>5147</v>
      </c>
      <c r="Y629" t="s">
        <v>6098</v>
      </c>
      <c r="Z629" t="s">
        <v>6099</v>
      </c>
      <c r="AA629" t="s">
        <v>6100</v>
      </c>
      <c r="AB629" t="s">
        <v>5151</v>
      </c>
      <c r="AC629" t="s">
        <v>130</v>
      </c>
      <c r="AD629" t="s">
        <v>59</v>
      </c>
      <c r="AE629" t="s">
        <v>131</v>
      </c>
      <c r="AF629" t="s">
        <v>132</v>
      </c>
      <c r="AG629" t="s">
        <v>5152</v>
      </c>
      <c r="AH629" t="s">
        <v>6821</v>
      </c>
      <c r="AI629" t="s">
        <v>6822</v>
      </c>
      <c r="AJ629" t="s">
        <v>6823</v>
      </c>
      <c r="AK629" t="s">
        <v>6824</v>
      </c>
      <c r="AL629" t="s">
        <v>6825</v>
      </c>
      <c r="AM629" t="s">
        <v>6826</v>
      </c>
      <c r="AN629" t="s">
        <v>190</v>
      </c>
      <c r="AO629" t="s">
        <v>6827</v>
      </c>
      <c r="AP629" t="s">
        <v>138</v>
      </c>
      <c r="AQ629" s="7">
        <v>14000</v>
      </c>
      <c r="AR629" s="7">
        <v>0</v>
      </c>
      <c r="AS629" t="s">
        <v>4861</v>
      </c>
      <c r="AT629" t="s">
        <v>4862</v>
      </c>
      <c r="AU629" s="7">
        <v>5</v>
      </c>
      <c r="AV629" t="s">
        <v>5159</v>
      </c>
      <c r="AZ629" t="s">
        <v>135</v>
      </c>
      <c r="BA629" t="s">
        <v>6828</v>
      </c>
      <c r="BG629" t="s">
        <v>136</v>
      </c>
      <c r="BI629" t="s">
        <v>6829</v>
      </c>
      <c r="BO629" t="s">
        <v>25013</v>
      </c>
      <c r="BP629" t="s">
        <v>24857</v>
      </c>
    </row>
    <row r="630" spans="1:68" x14ac:dyDescent="0.55000000000000004">
      <c r="A630" s="2" t="str">
        <f t="shared" si="83"/>
        <v>Punto de VentaPLAN 1 CUOTA PROTEGIDA</v>
      </c>
      <c r="B630" s="3">
        <f>VLOOKUP(A630,'[1]TARIFAS PRODUCTOS'!$C:$E,3,0)</f>
        <v>15120</v>
      </c>
      <c r="C630" s="6" t="str">
        <f t="shared" si="84"/>
        <v>JULIO</v>
      </c>
      <c r="D630" s="8" t="str">
        <f t="shared" si="85"/>
        <v>VIERNES</v>
      </c>
      <c r="E630" s="9">
        <f t="shared" si="86"/>
        <v>3</v>
      </c>
      <c r="F630" s="14">
        <f t="shared" ca="1" si="87"/>
        <v>126</v>
      </c>
      <c r="G630" s="7">
        <v>3151259</v>
      </c>
      <c r="I630" t="s">
        <v>6830</v>
      </c>
      <c r="J630" t="s">
        <v>2709</v>
      </c>
      <c r="K630" t="s">
        <v>6811</v>
      </c>
      <c r="L630" t="s">
        <v>6811</v>
      </c>
      <c r="P630" t="s">
        <v>126</v>
      </c>
      <c r="Q630" t="s">
        <v>127</v>
      </c>
      <c r="R630" t="s">
        <v>128</v>
      </c>
      <c r="S630" t="s">
        <v>129</v>
      </c>
      <c r="T630" t="s">
        <v>137</v>
      </c>
      <c r="U630" t="s">
        <v>57</v>
      </c>
      <c r="V630" t="s">
        <v>5174</v>
      </c>
      <c r="W630" t="s">
        <v>5175</v>
      </c>
      <c r="X630" t="s">
        <v>5176</v>
      </c>
      <c r="Y630" t="s">
        <v>6444</v>
      </c>
      <c r="Z630" t="s">
        <v>6445</v>
      </c>
      <c r="AA630" t="s">
        <v>6446</v>
      </c>
      <c r="AB630" t="s">
        <v>5151</v>
      </c>
      <c r="AC630" t="s">
        <v>130</v>
      </c>
      <c r="AD630" t="s">
        <v>59</v>
      </c>
      <c r="AE630" t="s">
        <v>131</v>
      </c>
      <c r="AF630" t="s">
        <v>132</v>
      </c>
      <c r="AG630" t="s">
        <v>5152</v>
      </c>
      <c r="AH630" t="s">
        <v>6848</v>
      </c>
      <c r="AI630" t="s">
        <v>6849</v>
      </c>
      <c r="AJ630" t="s">
        <v>6850</v>
      </c>
      <c r="AK630" t="s">
        <v>6851</v>
      </c>
      <c r="AL630" t="s">
        <v>6852</v>
      </c>
      <c r="AM630" t="s">
        <v>6853</v>
      </c>
      <c r="AN630" t="s">
        <v>190</v>
      </c>
      <c r="AP630" t="s">
        <v>138</v>
      </c>
      <c r="AQ630" s="7">
        <v>14000</v>
      </c>
      <c r="AR630" s="7">
        <v>0</v>
      </c>
      <c r="AS630" t="s">
        <v>4861</v>
      </c>
      <c r="AT630" t="s">
        <v>4862</v>
      </c>
      <c r="AU630" s="7">
        <v>5</v>
      </c>
      <c r="AV630" t="s">
        <v>5159</v>
      </c>
      <c r="AZ630" t="s">
        <v>135</v>
      </c>
      <c r="BA630" t="s">
        <v>2695</v>
      </c>
      <c r="BG630" t="s">
        <v>136</v>
      </c>
      <c r="BI630" t="s">
        <v>6854</v>
      </c>
      <c r="BO630" t="s">
        <v>25014</v>
      </c>
      <c r="BP630" t="s">
        <v>24857</v>
      </c>
    </row>
    <row r="631" spans="1:68" x14ac:dyDescent="0.55000000000000004">
      <c r="A631" s="2" t="str">
        <f t="shared" si="83"/>
        <v>Punto de VentaPLAN 1 CUOTA PROTEGIDA</v>
      </c>
      <c r="B631" s="3">
        <f>VLOOKUP(A631,'[1]TARIFAS PRODUCTOS'!$C:$E,3,0)</f>
        <v>15120</v>
      </c>
      <c r="C631" s="6" t="str">
        <f t="shared" si="84"/>
        <v>JULIO</v>
      </c>
      <c r="D631" s="8" t="str">
        <f t="shared" si="85"/>
        <v>JUEVES</v>
      </c>
      <c r="E631" s="9">
        <f t="shared" si="86"/>
        <v>2</v>
      </c>
      <c r="F631" s="14">
        <f t="shared" ca="1" si="87"/>
        <v>126</v>
      </c>
      <c r="G631" s="7">
        <v>3151538</v>
      </c>
      <c r="I631" t="s">
        <v>6830</v>
      </c>
      <c r="J631" t="s">
        <v>928</v>
      </c>
      <c r="K631" t="s">
        <v>6781</v>
      </c>
      <c r="L631" t="s">
        <v>6781</v>
      </c>
      <c r="P631" t="s">
        <v>126</v>
      </c>
      <c r="Q631" t="s">
        <v>127</v>
      </c>
      <c r="R631" t="s">
        <v>128</v>
      </c>
      <c r="S631" t="s">
        <v>129</v>
      </c>
      <c r="T631" t="s">
        <v>137</v>
      </c>
      <c r="U631" t="s">
        <v>57</v>
      </c>
      <c r="V631" t="s">
        <v>5145</v>
      </c>
      <c r="W631" t="s">
        <v>5146</v>
      </c>
      <c r="X631" t="s">
        <v>5147</v>
      </c>
      <c r="Y631" t="s">
        <v>5759</v>
      </c>
      <c r="Z631" t="s">
        <v>5760</v>
      </c>
      <c r="AA631" t="s">
        <v>5761</v>
      </c>
      <c r="AB631" t="s">
        <v>5151</v>
      </c>
      <c r="AC631" t="s">
        <v>130</v>
      </c>
      <c r="AD631" t="s">
        <v>59</v>
      </c>
      <c r="AE631" t="s">
        <v>131</v>
      </c>
      <c r="AF631" t="s">
        <v>132</v>
      </c>
      <c r="AG631" t="s">
        <v>5152</v>
      </c>
      <c r="AH631" t="s">
        <v>6840</v>
      </c>
      <c r="AI631" t="s">
        <v>6841</v>
      </c>
      <c r="AJ631" t="s">
        <v>6842</v>
      </c>
      <c r="AK631" t="s">
        <v>6843</v>
      </c>
      <c r="AL631" t="s">
        <v>6844</v>
      </c>
      <c r="AM631" t="s">
        <v>6845</v>
      </c>
      <c r="AN631" t="s">
        <v>190</v>
      </c>
      <c r="AP631" t="s">
        <v>138</v>
      </c>
      <c r="AQ631" s="7">
        <v>14000</v>
      </c>
      <c r="AR631" s="7">
        <v>0</v>
      </c>
      <c r="AS631" t="s">
        <v>4861</v>
      </c>
      <c r="AT631" t="s">
        <v>4862</v>
      </c>
      <c r="AU631" s="7">
        <v>5</v>
      </c>
      <c r="AV631" t="s">
        <v>5159</v>
      </c>
      <c r="AZ631" t="s">
        <v>135</v>
      </c>
      <c r="BA631" t="s">
        <v>6846</v>
      </c>
      <c r="BG631" t="s">
        <v>136</v>
      </c>
      <c r="BI631" t="s">
        <v>6847</v>
      </c>
      <c r="BO631" t="s">
        <v>25015</v>
      </c>
      <c r="BP631" t="s">
        <v>24857</v>
      </c>
    </row>
    <row r="632" spans="1:68" x14ac:dyDescent="0.55000000000000004">
      <c r="A632" s="2" t="str">
        <f t="shared" si="83"/>
        <v>Punto de VentaPLAN 1 CUOTA PROTEGIDA</v>
      </c>
      <c r="B632" s="3">
        <f>VLOOKUP(A632,'[1]TARIFAS PRODUCTOS'!$C:$E,3,0)</f>
        <v>15120</v>
      </c>
      <c r="C632" s="6" t="str">
        <f t="shared" si="84"/>
        <v>JULIO</v>
      </c>
      <c r="D632" s="8" t="str">
        <f t="shared" si="85"/>
        <v>VIERNES</v>
      </c>
      <c r="E632" s="9">
        <f t="shared" si="86"/>
        <v>3</v>
      </c>
      <c r="F632" s="14">
        <f t="shared" ca="1" si="87"/>
        <v>126</v>
      </c>
      <c r="G632" s="7">
        <v>3151547</v>
      </c>
      <c r="I632" t="s">
        <v>6830</v>
      </c>
      <c r="J632" t="s">
        <v>2709</v>
      </c>
      <c r="K632" t="s">
        <v>6716</v>
      </c>
      <c r="L632" t="s">
        <v>6716</v>
      </c>
      <c r="P632" t="s">
        <v>126</v>
      </c>
      <c r="Q632" t="s">
        <v>127</v>
      </c>
      <c r="R632" t="s">
        <v>128</v>
      </c>
      <c r="S632" t="s">
        <v>129</v>
      </c>
      <c r="T632" t="s">
        <v>137</v>
      </c>
      <c r="U632" t="s">
        <v>57</v>
      </c>
      <c r="V632" t="s">
        <v>5145</v>
      </c>
      <c r="W632" t="s">
        <v>5146</v>
      </c>
      <c r="X632" t="s">
        <v>5147</v>
      </c>
      <c r="Y632" t="s">
        <v>5759</v>
      </c>
      <c r="Z632" t="s">
        <v>5760</v>
      </c>
      <c r="AA632" t="s">
        <v>5761</v>
      </c>
      <c r="AB632" t="s">
        <v>5151</v>
      </c>
      <c r="AC632" t="s">
        <v>130</v>
      </c>
      <c r="AD632" t="s">
        <v>59</v>
      </c>
      <c r="AE632" t="s">
        <v>131</v>
      </c>
      <c r="AF632" t="s">
        <v>132</v>
      </c>
      <c r="AG632" t="s">
        <v>5152</v>
      </c>
      <c r="AH632" t="s">
        <v>6831</v>
      </c>
      <c r="AI632" t="s">
        <v>6832</v>
      </c>
      <c r="AJ632" t="s">
        <v>6833</v>
      </c>
      <c r="AK632" t="s">
        <v>6834</v>
      </c>
      <c r="AL632" t="s">
        <v>6835</v>
      </c>
      <c r="AM632" t="s">
        <v>6836</v>
      </c>
      <c r="AN632" t="s">
        <v>190</v>
      </c>
      <c r="AO632" t="s">
        <v>6837</v>
      </c>
      <c r="AP632" t="s">
        <v>138</v>
      </c>
      <c r="AQ632" s="7">
        <v>14000</v>
      </c>
      <c r="AR632" s="7">
        <v>0</v>
      </c>
      <c r="AS632" t="s">
        <v>4861</v>
      </c>
      <c r="AT632" t="s">
        <v>4862</v>
      </c>
      <c r="AU632" s="7">
        <v>5</v>
      </c>
      <c r="AV632" t="s">
        <v>5159</v>
      </c>
      <c r="AZ632" t="s">
        <v>135</v>
      </c>
      <c r="BA632" t="s">
        <v>6838</v>
      </c>
      <c r="BG632" t="s">
        <v>136</v>
      </c>
      <c r="BI632" t="s">
        <v>6839</v>
      </c>
      <c r="BO632" t="s">
        <v>25016</v>
      </c>
      <c r="BP632" t="s">
        <v>24857</v>
      </c>
    </row>
    <row r="633" spans="1:68" x14ac:dyDescent="0.55000000000000004">
      <c r="A633" s="2" t="str">
        <f t="shared" si="83"/>
        <v>Punto de VentaPLAN 1 CUOTA PROTEGIDA</v>
      </c>
      <c r="B633" s="3">
        <f>VLOOKUP(A633,'[1]TARIFAS PRODUCTOS'!$C:$E,3,0)</f>
        <v>15120</v>
      </c>
      <c r="C633" s="6" t="str">
        <f t="shared" si="84"/>
        <v>JULIO</v>
      </c>
      <c r="D633" s="8" t="str">
        <f t="shared" si="85"/>
        <v>VIERNES</v>
      </c>
      <c r="E633" s="9">
        <f t="shared" si="86"/>
        <v>3</v>
      </c>
      <c r="F633" s="14">
        <f t="shared" ca="1" si="87"/>
        <v>126</v>
      </c>
      <c r="G633" s="7">
        <v>3151260</v>
      </c>
      <c r="I633" t="s">
        <v>6855</v>
      </c>
      <c r="J633" t="s">
        <v>2709</v>
      </c>
      <c r="K633" t="s">
        <v>6811</v>
      </c>
      <c r="L633" t="s">
        <v>6811</v>
      </c>
      <c r="P633" t="s">
        <v>126</v>
      </c>
      <c r="Q633" t="s">
        <v>127</v>
      </c>
      <c r="R633" t="s">
        <v>128</v>
      </c>
      <c r="S633" t="s">
        <v>129</v>
      </c>
      <c r="T633" t="s">
        <v>137</v>
      </c>
      <c r="U633" t="s">
        <v>57</v>
      </c>
      <c r="V633" t="s">
        <v>5145</v>
      </c>
      <c r="W633" t="s">
        <v>5146</v>
      </c>
      <c r="X633" t="s">
        <v>5147</v>
      </c>
      <c r="Y633" t="s">
        <v>5567</v>
      </c>
      <c r="Z633" t="s">
        <v>5568</v>
      </c>
      <c r="AA633" t="s">
        <v>5569</v>
      </c>
      <c r="AB633" t="s">
        <v>5151</v>
      </c>
      <c r="AC633" t="s">
        <v>130</v>
      </c>
      <c r="AD633" t="s">
        <v>59</v>
      </c>
      <c r="AE633" t="s">
        <v>131</v>
      </c>
      <c r="AF633" t="s">
        <v>132</v>
      </c>
      <c r="AG633" t="s">
        <v>5152</v>
      </c>
      <c r="AH633" t="s">
        <v>6875</v>
      </c>
      <c r="AI633" t="s">
        <v>6876</v>
      </c>
      <c r="AJ633" t="s">
        <v>6877</v>
      </c>
      <c r="AK633" t="s">
        <v>6878</v>
      </c>
      <c r="AL633" t="s">
        <v>6879</v>
      </c>
      <c r="AM633" t="s">
        <v>6880</v>
      </c>
      <c r="AN633" t="s">
        <v>190</v>
      </c>
      <c r="AP633" t="s">
        <v>138</v>
      </c>
      <c r="AQ633" s="7">
        <v>14000</v>
      </c>
      <c r="AR633" s="7">
        <v>0</v>
      </c>
      <c r="AS633" t="s">
        <v>4861</v>
      </c>
      <c r="AT633" t="s">
        <v>4862</v>
      </c>
      <c r="AU633" s="7">
        <v>5</v>
      </c>
      <c r="AV633" t="s">
        <v>5159</v>
      </c>
      <c r="AZ633" t="s">
        <v>135</v>
      </c>
      <c r="BA633" t="s">
        <v>6881</v>
      </c>
      <c r="BG633" t="s">
        <v>136</v>
      </c>
      <c r="BI633" t="s">
        <v>6882</v>
      </c>
      <c r="BO633" t="s">
        <v>25017</v>
      </c>
      <c r="BP633" t="s">
        <v>24857</v>
      </c>
    </row>
    <row r="634" spans="1:68" x14ac:dyDescent="0.55000000000000004">
      <c r="A634" s="2" t="str">
        <f t="shared" si="83"/>
        <v>Punto de VentaPLAN 1 CUOTA PROTEGIDA</v>
      </c>
      <c r="B634" s="3">
        <f>VLOOKUP(A634,'[1]TARIFAS PRODUCTOS'!$C:$E,3,0)</f>
        <v>15120</v>
      </c>
      <c r="C634" s="6" t="str">
        <f t="shared" si="84"/>
        <v>JULIO</v>
      </c>
      <c r="D634" s="8" t="str">
        <f t="shared" si="85"/>
        <v>JUEVES</v>
      </c>
      <c r="E634" s="9">
        <f t="shared" si="86"/>
        <v>2</v>
      </c>
      <c r="F634" s="14">
        <f t="shared" ca="1" si="87"/>
        <v>126</v>
      </c>
      <c r="G634" s="7">
        <v>3151539</v>
      </c>
      <c r="I634" t="s">
        <v>6855</v>
      </c>
      <c r="J634" t="s">
        <v>928</v>
      </c>
      <c r="K634" t="s">
        <v>6781</v>
      </c>
      <c r="L634" t="s">
        <v>6781</v>
      </c>
      <c r="P634" t="s">
        <v>126</v>
      </c>
      <c r="Q634" t="s">
        <v>127</v>
      </c>
      <c r="R634" t="s">
        <v>128</v>
      </c>
      <c r="S634" t="s">
        <v>129</v>
      </c>
      <c r="T634" t="s">
        <v>137</v>
      </c>
      <c r="U634" t="s">
        <v>57</v>
      </c>
      <c r="V634" t="s">
        <v>5145</v>
      </c>
      <c r="W634" t="s">
        <v>5146</v>
      </c>
      <c r="X634" t="s">
        <v>5147</v>
      </c>
      <c r="Y634" t="s">
        <v>5567</v>
      </c>
      <c r="Z634" t="s">
        <v>5568</v>
      </c>
      <c r="AA634" t="s">
        <v>5569</v>
      </c>
      <c r="AB634" t="s">
        <v>5151</v>
      </c>
      <c r="AC634" t="s">
        <v>130</v>
      </c>
      <c r="AD634" t="s">
        <v>59</v>
      </c>
      <c r="AE634" t="s">
        <v>131</v>
      </c>
      <c r="AF634" t="s">
        <v>132</v>
      </c>
      <c r="AG634" t="s">
        <v>5152</v>
      </c>
      <c r="AH634" t="s">
        <v>6867</v>
      </c>
      <c r="AI634" t="s">
        <v>6868</v>
      </c>
      <c r="AJ634" t="s">
        <v>6869</v>
      </c>
      <c r="AK634" t="s">
        <v>6870</v>
      </c>
      <c r="AL634" t="s">
        <v>6871</v>
      </c>
      <c r="AM634" t="s">
        <v>6872</v>
      </c>
      <c r="AN634" t="s">
        <v>190</v>
      </c>
      <c r="AO634" t="s">
        <v>6868</v>
      </c>
      <c r="AP634" t="s">
        <v>138</v>
      </c>
      <c r="AQ634" s="7">
        <v>14000</v>
      </c>
      <c r="AR634" s="7">
        <v>0</v>
      </c>
      <c r="AS634" t="s">
        <v>4861</v>
      </c>
      <c r="AT634" t="s">
        <v>4862</v>
      </c>
      <c r="AU634" s="7">
        <v>5</v>
      </c>
      <c r="AV634" t="s">
        <v>5159</v>
      </c>
      <c r="AZ634" t="s">
        <v>135</v>
      </c>
      <c r="BA634" t="s">
        <v>6873</v>
      </c>
      <c r="BG634" t="s">
        <v>136</v>
      </c>
      <c r="BI634" t="s">
        <v>6874</v>
      </c>
      <c r="BO634" t="s">
        <v>25018</v>
      </c>
      <c r="BP634" t="s">
        <v>24857</v>
      </c>
    </row>
    <row r="635" spans="1:68" x14ac:dyDescent="0.55000000000000004">
      <c r="A635" s="2" t="str">
        <f t="shared" si="83"/>
        <v>Punto de VentaPLAN 1 CUOTA PROTEGIDA</v>
      </c>
      <c r="B635" s="3">
        <f>VLOOKUP(A635,'[1]TARIFAS PRODUCTOS'!$C:$E,3,0)</f>
        <v>15120</v>
      </c>
      <c r="C635" s="6" t="str">
        <f t="shared" si="84"/>
        <v>JULIO</v>
      </c>
      <c r="D635" s="8" t="str">
        <f t="shared" si="85"/>
        <v>VIERNES</v>
      </c>
      <c r="E635" s="9">
        <f t="shared" si="86"/>
        <v>3</v>
      </c>
      <c r="F635" s="14">
        <f t="shared" ca="1" si="87"/>
        <v>126</v>
      </c>
      <c r="G635" s="7">
        <v>3151548</v>
      </c>
      <c r="I635" t="s">
        <v>6855</v>
      </c>
      <c r="J635" t="s">
        <v>2709</v>
      </c>
      <c r="K635" t="s">
        <v>6716</v>
      </c>
      <c r="L635" t="s">
        <v>6716</v>
      </c>
      <c r="P635" t="s">
        <v>126</v>
      </c>
      <c r="Q635" t="s">
        <v>127</v>
      </c>
      <c r="R635" t="s">
        <v>128</v>
      </c>
      <c r="S635" t="s">
        <v>129</v>
      </c>
      <c r="T635" t="s">
        <v>137</v>
      </c>
      <c r="U635" t="s">
        <v>57</v>
      </c>
      <c r="V635" t="s">
        <v>5145</v>
      </c>
      <c r="W635" t="s">
        <v>5146</v>
      </c>
      <c r="X635" t="s">
        <v>5147</v>
      </c>
      <c r="Y635" t="s">
        <v>6856</v>
      </c>
      <c r="Z635" t="s">
        <v>6857</v>
      </c>
      <c r="AA635" t="s">
        <v>6858</v>
      </c>
      <c r="AB635" t="s">
        <v>5151</v>
      </c>
      <c r="AC635" t="s">
        <v>130</v>
      </c>
      <c r="AD635" t="s">
        <v>59</v>
      </c>
      <c r="AE635" t="s">
        <v>131</v>
      </c>
      <c r="AF635" t="s">
        <v>132</v>
      </c>
      <c r="AG635" t="s">
        <v>5152</v>
      </c>
      <c r="AH635" t="s">
        <v>6859</v>
      </c>
      <c r="AI635" t="s">
        <v>6860</v>
      </c>
      <c r="AJ635" t="s">
        <v>6861</v>
      </c>
      <c r="AK635" t="s">
        <v>6862</v>
      </c>
      <c r="AL635" t="s">
        <v>6863</v>
      </c>
      <c r="AM635" t="s">
        <v>6864</v>
      </c>
      <c r="AN635" t="s">
        <v>190</v>
      </c>
      <c r="AP635" t="s">
        <v>138</v>
      </c>
      <c r="AQ635" s="7">
        <v>14000</v>
      </c>
      <c r="AR635" s="7">
        <v>0</v>
      </c>
      <c r="AS635" t="s">
        <v>4861</v>
      </c>
      <c r="AT635" t="s">
        <v>4862</v>
      </c>
      <c r="AU635" s="7">
        <v>5</v>
      </c>
      <c r="AV635" t="s">
        <v>5159</v>
      </c>
      <c r="AZ635" t="s">
        <v>135</v>
      </c>
      <c r="BA635" t="s">
        <v>6865</v>
      </c>
      <c r="BG635" t="s">
        <v>136</v>
      </c>
      <c r="BI635" t="s">
        <v>6866</v>
      </c>
      <c r="BO635" t="s">
        <v>25019</v>
      </c>
      <c r="BP635" t="s">
        <v>24857</v>
      </c>
    </row>
    <row r="636" spans="1:68" x14ac:dyDescent="0.55000000000000004">
      <c r="A636" s="2" t="str">
        <f t="shared" si="83"/>
        <v>Punto de VentaPLAN 1 CUOTA PROTEGIDA</v>
      </c>
      <c r="B636" s="3">
        <f>VLOOKUP(A636,'[1]TARIFAS PRODUCTOS'!$C:$E,3,0)</f>
        <v>15120</v>
      </c>
      <c r="C636" s="6" t="str">
        <f t="shared" si="84"/>
        <v>JULIO</v>
      </c>
      <c r="D636" s="8" t="str">
        <f t="shared" si="85"/>
        <v>VIERNES</v>
      </c>
      <c r="E636" s="9">
        <f t="shared" si="86"/>
        <v>3</v>
      </c>
      <c r="F636" s="14">
        <f t="shared" ca="1" si="87"/>
        <v>126</v>
      </c>
      <c r="G636" s="7">
        <v>3151261</v>
      </c>
      <c r="I636" t="s">
        <v>6883</v>
      </c>
      <c r="J636" t="s">
        <v>2709</v>
      </c>
      <c r="K636" t="s">
        <v>6811</v>
      </c>
      <c r="L636" t="s">
        <v>6811</v>
      </c>
      <c r="P636" t="s">
        <v>126</v>
      </c>
      <c r="Q636" t="s">
        <v>127</v>
      </c>
      <c r="R636" t="s">
        <v>128</v>
      </c>
      <c r="S636" t="s">
        <v>129</v>
      </c>
      <c r="T636" t="s">
        <v>137</v>
      </c>
      <c r="U636" t="s">
        <v>57</v>
      </c>
      <c r="V636" t="s">
        <v>5145</v>
      </c>
      <c r="W636" t="s">
        <v>5146</v>
      </c>
      <c r="X636" t="s">
        <v>5147</v>
      </c>
      <c r="Y636" t="s">
        <v>6587</v>
      </c>
      <c r="Z636" t="s">
        <v>6588</v>
      </c>
      <c r="AA636" t="s">
        <v>6589</v>
      </c>
      <c r="AB636" t="s">
        <v>5151</v>
      </c>
      <c r="AC636" t="s">
        <v>130</v>
      </c>
      <c r="AD636" t="s">
        <v>59</v>
      </c>
      <c r="AE636" t="s">
        <v>131</v>
      </c>
      <c r="AF636" t="s">
        <v>132</v>
      </c>
      <c r="AG636" t="s">
        <v>5152</v>
      </c>
      <c r="AH636" t="s">
        <v>6893</v>
      </c>
      <c r="AI636" t="s">
        <v>6894</v>
      </c>
      <c r="AJ636" t="s">
        <v>6895</v>
      </c>
      <c r="AK636" t="s">
        <v>6896</v>
      </c>
      <c r="AL636" t="s">
        <v>6897</v>
      </c>
      <c r="AM636" t="s">
        <v>6898</v>
      </c>
      <c r="AN636" t="s">
        <v>190</v>
      </c>
      <c r="AO636" t="s">
        <v>6899</v>
      </c>
      <c r="AP636" t="s">
        <v>138</v>
      </c>
      <c r="AQ636" s="7">
        <v>14000</v>
      </c>
      <c r="AR636" s="7">
        <v>0</v>
      </c>
      <c r="AS636" t="s">
        <v>4861</v>
      </c>
      <c r="AT636" t="s">
        <v>4862</v>
      </c>
      <c r="AU636" s="7">
        <v>5</v>
      </c>
      <c r="AV636" t="s">
        <v>5159</v>
      </c>
      <c r="AZ636" t="s">
        <v>135</v>
      </c>
      <c r="BA636" t="s">
        <v>6900</v>
      </c>
      <c r="BG636" t="s">
        <v>136</v>
      </c>
      <c r="BI636" t="s">
        <v>6901</v>
      </c>
      <c r="BO636" t="s">
        <v>25020</v>
      </c>
      <c r="BP636" t="s">
        <v>24857</v>
      </c>
    </row>
    <row r="637" spans="1:68" x14ac:dyDescent="0.55000000000000004">
      <c r="A637" s="2" t="str">
        <f t="shared" si="83"/>
        <v>Punto de VentaPLAN 1 CUOTA PROTEGIDA</v>
      </c>
      <c r="B637" s="3">
        <f>VLOOKUP(A637,'[1]TARIFAS PRODUCTOS'!$C:$E,3,0)</f>
        <v>15120</v>
      </c>
      <c r="C637" s="6" t="str">
        <f t="shared" si="84"/>
        <v>JULIO</v>
      </c>
      <c r="D637" s="8" t="str">
        <f t="shared" si="85"/>
        <v>MIÉRCOLES</v>
      </c>
      <c r="E637" s="9">
        <f t="shared" si="86"/>
        <v>1</v>
      </c>
      <c r="F637" s="14">
        <f t="shared" ca="1" si="87"/>
        <v>126</v>
      </c>
      <c r="G637" s="7">
        <v>3151540</v>
      </c>
      <c r="I637" t="s">
        <v>6883</v>
      </c>
      <c r="J637" t="s">
        <v>254</v>
      </c>
      <c r="K637" t="s">
        <v>6781</v>
      </c>
      <c r="L637" t="s">
        <v>6781</v>
      </c>
      <c r="P637" t="s">
        <v>126</v>
      </c>
      <c r="Q637" t="s">
        <v>127</v>
      </c>
      <c r="R637" t="s">
        <v>128</v>
      </c>
      <c r="S637" t="s">
        <v>129</v>
      </c>
      <c r="T637" t="s">
        <v>137</v>
      </c>
      <c r="U637" t="s">
        <v>57</v>
      </c>
      <c r="V637" t="s">
        <v>5145</v>
      </c>
      <c r="W637" t="s">
        <v>5146</v>
      </c>
      <c r="X637" t="s">
        <v>5147</v>
      </c>
      <c r="Y637" t="s">
        <v>6176</v>
      </c>
      <c r="Z637" t="s">
        <v>6177</v>
      </c>
      <c r="AA637" t="s">
        <v>6178</v>
      </c>
      <c r="AB637" t="s">
        <v>5151</v>
      </c>
      <c r="AC637" t="s">
        <v>130</v>
      </c>
      <c r="AD637" t="s">
        <v>59</v>
      </c>
      <c r="AE637" t="s">
        <v>131</v>
      </c>
      <c r="AF637" t="s">
        <v>132</v>
      </c>
      <c r="AG637" t="s">
        <v>5152</v>
      </c>
      <c r="AH637" t="s">
        <v>6884</v>
      </c>
      <c r="AI637" t="s">
        <v>6885</v>
      </c>
      <c r="AJ637" t="s">
        <v>6886</v>
      </c>
      <c r="AK637" t="s">
        <v>6887</v>
      </c>
      <c r="AL637" t="s">
        <v>6888</v>
      </c>
      <c r="AM637" t="s">
        <v>6889</v>
      </c>
      <c r="AN637" t="s">
        <v>190</v>
      </c>
      <c r="AO637" t="s">
        <v>6890</v>
      </c>
      <c r="AP637" t="s">
        <v>138</v>
      </c>
      <c r="AQ637" s="7">
        <v>14000</v>
      </c>
      <c r="AR637" s="7">
        <v>0</v>
      </c>
      <c r="AS637" t="s">
        <v>4861</v>
      </c>
      <c r="AT637" t="s">
        <v>4862</v>
      </c>
      <c r="AU637" s="7">
        <v>5</v>
      </c>
      <c r="AV637" t="s">
        <v>5159</v>
      </c>
      <c r="AZ637" t="s">
        <v>135</v>
      </c>
      <c r="BA637" t="s">
        <v>6891</v>
      </c>
      <c r="BG637" t="s">
        <v>136</v>
      </c>
      <c r="BI637" t="s">
        <v>6892</v>
      </c>
      <c r="BO637" t="s">
        <v>25021</v>
      </c>
      <c r="BP637" t="s">
        <v>24857</v>
      </c>
    </row>
    <row r="638" spans="1:68" x14ac:dyDescent="0.55000000000000004">
      <c r="A638" s="2" t="str">
        <f t="shared" si="83"/>
        <v>Punto de VentaPLAN 1 CUOTA PROTEGIDA</v>
      </c>
      <c r="B638" s="3">
        <f>VLOOKUP(A638,'[1]TARIFAS PRODUCTOS'!$C:$E,3,0)</f>
        <v>15120</v>
      </c>
      <c r="C638" s="6" t="str">
        <f t="shared" si="84"/>
        <v>JULIO</v>
      </c>
      <c r="D638" s="8" t="str">
        <f t="shared" si="85"/>
        <v>VIERNES</v>
      </c>
      <c r="E638" s="9">
        <f t="shared" si="86"/>
        <v>3</v>
      </c>
      <c r="F638" s="14">
        <f t="shared" ca="1" si="87"/>
        <v>126</v>
      </c>
      <c r="G638" s="7">
        <v>3151549</v>
      </c>
      <c r="I638" t="s">
        <v>6883</v>
      </c>
      <c r="J638" t="s">
        <v>2709</v>
      </c>
      <c r="K638" t="s">
        <v>6902</v>
      </c>
      <c r="L638" t="s">
        <v>6902</v>
      </c>
      <c r="P638" t="s">
        <v>126</v>
      </c>
      <c r="Q638" t="s">
        <v>127</v>
      </c>
      <c r="R638" t="s">
        <v>128</v>
      </c>
      <c r="S638" t="s">
        <v>129</v>
      </c>
      <c r="T638" t="s">
        <v>137</v>
      </c>
      <c r="U638" t="s">
        <v>57</v>
      </c>
      <c r="V638" t="s">
        <v>5145</v>
      </c>
      <c r="W638" t="s">
        <v>5146</v>
      </c>
      <c r="X638" t="s">
        <v>5147</v>
      </c>
      <c r="Y638" t="s">
        <v>5759</v>
      </c>
      <c r="Z638" t="s">
        <v>5760</v>
      </c>
      <c r="AA638" t="s">
        <v>5761</v>
      </c>
      <c r="AB638" t="s">
        <v>5151</v>
      </c>
      <c r="AC638" t="s">
        <v>130</v>
      </c>
      <c r="AD638" t="s">
        <v>59</v>
      </c>
      <c r="AE638" t="s">
        <v>131</v>
      </c>
      <c r="AF638" t="s">
        <v>132</v>
      </c>
      <c r="AG638" t="s">
        <v>5152</v>
      </c>
      <c r="AH638" t="s">
        <v>6903</v>
      </c>
      <c r="AI638" t="s">
        <v>6904</v>
      </c>
      <c r="AJ638" t="s">
        <v>6905</v>
      </c>
      <c r="AK638" t="s">
        <v>6906</v>
      </c>
      <c r="AL638" t="s">
        <v>6907</v>
      </c>
      <c r="AM638" t="s">
        <v>6908</v>
      </c>
      <c r="AN638" t="s">
        <v>190</v>
      </c>
      <c r="AO638" t="s">
        <v>6909</v>
      </c>
      <c r="AP638" t="s">
        <v>138</v>
      </c>
      <c r="AQ638" s="7">
        <v>14000</v>
      </c>
      <c r="AR638" s="7">
        <v>0</v>
      </c>
      <c r="AS638" t="s">
        <v>4861</v>
      </c>
      <c r="AT638" t="s">
        <v>4862</v>
      </c>
      <c r="AU638" s="7">
        <v>5</v>
      </c>
      <c r="AV638" t="s">
        <v>5159</v>
      </c>
      <c r="AZ638" t="s">
        <v>135</v>
      </c>
      <c r="BA638" t="s">
        <v>6910</v>
      </c>
      <c r="BG638" t="s">
        <v>136</v>
      </c>
      <c r="BI638" t="s">
        <v>6911</v>
      </c>
      <c r="BO638" t="s">
        <v>25022</v>
      </c>
      <c r="BP638" t="s">
        <v>24857</v>
      </c>
    </row>
    <row r="639" spans="1:68" x14ac:dyDescent="0.55000000000000004">
      <c r="A639" s="2" t="str">
        <f t="shared" si="83"/>
        <v>Punto de VentaPLAN 1 CUOTA PROTEGIDA</v>
      </c>
      <c r="B639" s="3">
        <f>VLOOKUP(A639,'[1]TARIFAS PRODUCTOS'!$C:$E,3,0)</f>
        <v>15120</v>
      </c>
      <c r="C639" s="6" t="str">
        <f t="shared" si="84"/>
        <v>JULIO</v>
      </c>
      <c r="D639" s="8" t="str">
        <f t="shared" si="85"/>
        <v>VIERNES</v>
      </c>
      <c r="E639" s="9">
        <f t="shared" si="86"/>
        <v>3</v>
      </c>
      <c r="F639" s="14">
        <f t="shared" ca="1" si="87"/>
        <v>126</v>
      </c>
      <c r="G639" s="7">
        <v>3151262</v>
      </c>
      <c r="I639" t="s">
        <v>6912</v>
      </c>
      <c r="J639" t="s">
        <v>2709</v>
      </c>
      <c r="K639" t="s">
        <v>6811</v>
      </c>
      <c r="L639" t="s">
        <v>6811</v>
      </c>
      <c r="P639" t="s">
        <v>126</v>
      </c>
      <c r="Q639" t="s">
        <v>127</v>
      </c>
      <c r="R639" t="s">
        <v>128</v>
      </c>
      <c r="S639" t="s">
        <v>129</v>
      </c>
      <c r="T639" t="s">
        <v>137</v>
      </c>
      <c r="U639" t="s">
        <v>57</v>
      </c>
      <c r="V639" t="s">
        <v>5174</v>
      </c>
      <c r="W639" t="s">
        <v>5175</v>
      </c>
      <c r="X639" t="s">
        <v>5176</v>
      </c>
      <c r="Y639" t="s">
        <v>5284</v>
      </c>
      <c r="Z639" t="s">
        <v>5285</v>
      </c>
      <c r="AA639" t="s">
        <v>5286</v>
      </c>
      <c r="AB639" t="s">
        <v>5151</v>
      </c>
      <c r="AC639" t="s">
        <v>130</v>
      </c>
      <c r="AD639" t="s">
        <v>59</v>
      </c>
      <c r="AE639" t="s">
        <v>131</v>
      </c>
      <c r="AF639" t="s">
        <v>132</v>
      </c>
      <c r="AG639" t="s">
        <v>5152</v>
      </c>
      <c r="AH639" t="s">
        <v>6923</v>
      </c>
      <c r="AI639" t="s">
        <v>6924</v>
      </c>
      <c r="AJ639" t="s">
        <v>6925</v>
      </c>
      <c r="AK639" t="s">
        <v>6926</v>
      </c>
      <c r="AL639" t="s">
        <v>6927</v>
      </c>
      <c r="AM639" t="s">
        <v>6928</v>
      </c>
      <c r="AN639" t="s">
        <v>190</v>
      </c>
      <c r="AO639" t="s">
        <v>6929</v>
      </c>
      <c r="AP639" t="s">
        <v>138</v>
      </c>
      <c r="AQ639" s="7">
        <v>14000</v>
      </c>
      <c r="AR639" s="7">
        <v>0</v>
      </c>
      <c r="AS639" t="s">
        <v>4861</v>
      </c>
      <c r="AT639" t="s">
        <v>4862</v>
      </c>
      <c r="AU639" s="7">
        <v>5</v>
      </c>
      <c r="AV639" t="s">
        <v>5159</v>
      </c>
      <c r="AZ639" t="s">
        <v>135</v>
      </c>
      <c r="BA639" t="s">
        <v>3482</v>
      </c>
      <c r="BG639" t="s">
        <v>136</v>
      </c>
      <c r="BI639" t="s">
        <v>6930</v>
      </c>
      <c r="BO639" t="s">
        <v>25023</v>
      </c>
      <c r="BP639" t="s">
        <v>24876</v>
      </c>
    </row>
    <row r="640" spans="1:68" x14ac:dyDescent="0.55000000000000004">
      <c r="A640" s="2" t="str">
        <f t="shared" si="83"/>
        <v>Punto de VentaPLAN 1 CUOTA PROTEGIDA</v>
      </c>
      <c r="B640" s="3">
        <f>VLOOKUP(A640,'[1]TARIFAS PRODUCTOS'!$C:$E,3,0)</f>
        <v>15120</v>
      </c>
      <c r="C640" s="6" t="str">
        <f t="shared" si="84"/>
        <v>JULIO</v>
      </c>
      <c r="D640" s="8" t="str">
        <f t="shared" si="85"/>
        <v>VIERNES</v>
      </c>
      <c r="E640" s="9">
        <f t="shared" si="86"/>
        <v>3</v>
      </c>
      <c r="F640" s="14">
        <f t="shared" ca="1" si="87"/>
        <v>126</v>
      </c>
      <c r="G640" s="7">
        <v>3151550</v>
      </c>
      <c r="I640" t="s">
        <v>6912</v>
      </c>
      <c r="J640" t="s">
        <v>2709</v>
      </c>
      <c r="K640" t="s">
        <v>6913</v>
      </c>
      <c r="L640" t="s">
        <v>6913</v>
      </c>
      <c r="P640" t="s">
        <v>126</v>
      </c>
      <c r="Q640" t="s">
        <v>127</v>
      </c>
      <c r="R640" t="s">
        <v>128</v>
      </c>
      <c r="S640" t="s">
        <v>129</v>
      </c>
      <c r="T640" t="s">
        <v>137</v>
      </c>
      <c r="U640" t="s">
        <v>57</v>
      </c>
      <c r="V640" t="s">
        <v>5145</v>
      </c>
      <c r="W640" t="s">
        <v>5146</v>
      </c>
      <c r="X640" t="s">
        <v>5147</v>
      </c>
      <c r="Y640" t="s">
        <v>5198</v>
      </c>
      <c r="Z640" t="s">
        <v>5199</v>
      </c>
      <c r="AA640" t="s">
        <v>5200</v>
      </c>
      <c r="AB640" t="s">
        <v>5151</v>
      </c>
      <c r="AC640" t="s">
        <v>130</v>
      </c>
      <c r="AD640" t="s">
        <v>59</v>
      </c>
      <c r="AE640" t="s">
        <v>131</v>
      </c>
      <c r="AF640" t="s">
        <v>132</v>
      </c>
      <c r="AG640" t="s">
        <v>5152</v>
      </c>
      <c r="AH640" t="s">
        <v>6914</v>
      </c>
      <c r="AI640" t="s">
        <v>6915</v>
      </c>
      <c r="AJ640" t="s">
        <v>6916</v>
      </c>
      <c r="AK640" t="s">
        <v>6917</v>
      </c>
      <c r="AL640" t="s">
        <v>6918</v>
      </c>
      <c r="AM640" t="s">
        <v>6919</v>
      </c>
      <c r="AN640" t="s">
        <v>190</v>
      </c>
      <c r="AO640" t="s">
        <v>6920</v>
      </c>
      <c r="AP640" t="s">
        <v>138</v>
      </c>
      <c r="AQ640" s="7">
        <v>14000</v>
      </c>
      <c r="AR640" s="7">
        <v>0</v>
      </c>
      <c r="AS640" t="s">
        <v>4861</v>
      </c>
      <c r="AT640" t="s">
        <v>4862</v>
      </c>
      <c r="AU640" s="7">
        <v>5</v>
      </c>
      <c r="AV640" t="s">
        <v>5159</v>
      </c>
      <c r="AZ640" t="s">
        <v>135</v>
      </c>
      <c r="BA640" t="s">
        <v>6921</v>
      </c>
      <c r="BG640" t="s">
        <v>136</v>
      </c>
      <c r="BI640" t="s">
        <v>6922</v>
      </c>
      <c r="BO640" t="s">
        <v>25024</v>
      </c>
      <c r="BP640" t="s">
        <v>24857</v>
      </c>
    </row>
    <row r="641" spans="1:68" x14ac:dyDescent="0.55000000000000004">
      <c r="A641" s="2" t="str">
        <f t="shared" si="83"/>
        <v>Punto de VentaPLAN 1 CUOTA PROTEGIDA</v>
      </c>
      <c r="B641" s="3">
        <f>VLOOKUP(A641,'[1]TARIFAS PRODUCTOS'!$C:$E,3,0)</f>
        <v>15120</v>
      </c>
      <c r="C641" s="6" t="str">
        <f t="shared" si="84"/>
        <v>JULIO</v>
      </c>
      <c r="D641" s="8" t="str">
        <f t="shared" si="85"/>
        <v>VIERNES</v>
      </c>
      <c r="E641" s="9">
        <f t="shared" si="86"/>
        <v>3</v>
      </c>
      <c r="F641" s="14">
        <f t="shared" ca="1" si="87"/>
        <v>126</v>
      </c>
      <c r="G641" s="7">
        <v>3151263</v>
      </c>
      <c r="I641" t="s">
        <v>6931</v>
      </c>
      <c r="J641" t="s">
        <v>2709</v>
      </c>
      <c r="K641" t="s">
        <v>6811</v>
      </c>
      <c r="L641" t="s">
        <v>6811</v>
      </c>
      <c r="P641" t="s">
        <v>126</v>
      </c>
      <c r="Q641" t="s">
        <v>127</v>
      </c>
      <c r="R641" t="s">
        <v>128</v>
      </c>
      <c r="S641" t="s">
        <v>129</v>
      </c>
      <c r="T641" t="s">
        <v>137</v>
      </c>
      <c r="U641" t="s">
        <v>57</v>
      </c>
      <c r="V641" t="s">
        <v>5174</v>
      </c>
      <c r="W641" t="s">
        <v>5175</v>
      </c>
      <c r="X641" t="s">
        <v>5176</v>
      </c>
      <c r="Y641" t="s">
        <v>6444</v>
      </c>
      <c r="Z641" t="s">
        <v>6445</v>
      </c>
      <c r="AA641" t="s">
        <v>6446</v>
      </c>
      <c r="AB641" t="s">
        <v>5151</v>
      </c>
      <c r="AC641" t="s">
        <v>130</v>
      </c>
      <c r="AD641" t="s">
        <v>59</v>
      </c>
      <c r="AE641" t="s">
        <v>131</v>
      </c>
      <c r="AF641" t="s">
        <v>132</v>
      </c>
      <c r="AG641" t="s">
        <v>5152</v>
      </c>
      <c r="AH641" t="s">
        <v>6940</v>
      </c>
      <c r="AI641" t="s">
        <v>6941</v>
      </c>
      <c r="AJ641" t="s">
        <v>6942</v>
      </c>
      <c r="AK641" t="s">
        <v>6943</v>
      </c>
      <c r="AL641" t="s">
        <v>6944</v>
      </c>
      <c r="AM641" t="s">
        <v>6945</v>
      </c>
      <c r="AN641" t="s">
        <v>190</v>
      </c>
      <c r="AP641" t="s">
        <v>138</v>
      </c>
      <c r="AQ641" s="7">
        <v>14000</v>
      </c>
      <c r="AR641" s="7">
        <v>0</v>
      </c>
      <c r="AS641" t="s">
        <v>4861</v>
      </c>
      <c r="AT641" t="s">
        <v>4862</v>
      </c>
      <c r="AU641" s="7">
        <v>5</v>
      </c>
      <c r="AV641" t="s">
        <v>5159</v>
      </c>
      <c r="AZ641" t="s">
        <v>135</v>
      </c>
      <c r="BA641" t="s">
        <v>6946</v>
      </c>
      <c r="BG641" t="s">
        <v>136</v>
      </c>
      <c r="BI641" t="s">
        <v>6947</v>
      </c>
      <c r="BO641" t="s">
        <v>25025</v>
      </c>
      <c r="BP641" t="s">
        <v>24857</v>
      </c>
    </row>
    <row r="642" spans="1:68" x14ac:dyDescent="0.55000000000000004">
      <c r="A642" s="2" t="str">
        <f t="shared" si="83"/>
        <v>Punto de VentaPLAN 1 CUOTA PROTEGIDA</v>
      </c>
      <c r="B642" s="3">
        <f>VLOOKUP(A642,'[1]TARIFAS PRODUCTOS'!$C:$E,3,0)</f>
        <v>15120</v>
      </c>
      <c r="C642" s="6" t="str">
        <f t="shared" si="84"/>
        <v>JULIO</v>
      </c>
      <c r="D642" s="8" t="str">
        <f t="shared" si="85"/>
        <v>SÁBADO</v>
      </c>
      <c r="E642" s="9">
        <f t="shared" si="86"/>
        <v>4</v>
      </c>
      <c r="F642" s="14">
        <f t="shared" ca="1" si="87"/>
        <v>126</v>
      </c>
      <c r="G642" s="7">
        <v>3151551</v>
      </c>
      <c r="I642" t="s">
        <v>6931</v>
      </c>
      <c r="J642" t="s">
        <v>5396</v>
      </c>
      <c r="K642" t="s">
        <v>6913</v>
      </c>
      <c r="L642" t="s">
        <v>6913</v>
      </c>
      <c r="P642" t="s">
        <v>126</v>
      </c>
      <c r="Q642" t="s">
        <v>127</v>
      </c>
      <c r="R642" t="s">
        <v>128</v>
      </c>
      <c r="S642" t="s">
        <v>129</v>
      </c>
      <c r="T642" t="s">
        <v>137</v>
      </c>
      <c r="U642" t="s">
        <v>57</v>
      </c>
      <c r="V642" t="s">
        <v>5145</v>
      </c>
      <c r="W642" t="s">
        <v>5146</v>
      </c>
      <c r="X642" t="s">
        <v>5147</v>
      </c>
      <c r="Y642" t="s">
        <v>5759</v>
      </c>
      <c r="Z642" t="s">
        <v>5760</v>
      </c>
      <c r="AA642" t="s">
        <v>5761</v>
      </c>
      <c r="AB642" t="s">
        <v>5151</v>
      </c>
      <c r="AC642" t="s">
        <v>130</v>
      </c>
      <c r="AD642" t="s">
        <v>59</v>
      </c>
      <c r="AE642" t="s">
        <v>131</v>
      </c>
      <c r="AF642" t="s">
        <v>132</v>
      </c>
      <c r="AG642" t="s">
        <v>5152</v>
      </c>
      <c r="AH642" t="s">
        <v>6932</v>
      </c>
      <c r="AI642" t="s">
        <v>6933</v>
      </c>
      <c r="AJ642" t="s">
        <v>6934</v>
      </c>
      <c r="AK642" t="s">
        <v>6935</v>
      </c>
      <c r="AL642" t="s">
        <v>6936</v>
      </c>
      <c r="AM642" t="s">
        <v>6937</v>
      </c>
      <c r="AN642" t="s">
        <v>190</v>
      </c>
      <c r="AP642" t="s">
        <v>138</v>
      </c>
      <c r="AQ642" s="7">
        <v>14000</v>
      </c>
      <c r="AR642" s="7">
        <v>0</v>
      </c>
      <c r="AS642" t="s">
        <v>4861</v>
      </c>
      <c r="AT642" t="s">
        <v>4862</v>
      </c>
      <c r="AU642" s="7">
        <v>5</v>
      </c>
      <c r="AV642" t="s">
        <v>5159</v>
      </c>
      <c r="AZ642" t="s">
        <v>135</v>
      </c>
      <c r="BA642" t="s">
        <v>6938</v>
      </c>
      <c r="BG642" t="s">
        <v>136</v>
      </c>
      <c r="BI642" t="s">
        <v>6939</v>
      </c>
      <c r="BO642" t="s">
        <v>25026</v>
      </c>
      <c r="BP642" t="s">
        <v>24857</v>
      </c>
    </row>
    <row r="643" spans="1:68" x14ac:dyDescent="0.55000000000000004">
      <c r="A643" s="2" t="str">
        <f t="shared" si="83"/>
        <v>Punto de VentaPLAN 1 CUOTA PROTEGIDA</v>
      </c>
      <c r="B643" s="3">
        <f>VLOOKUP(A643,'[1]TARIFAS PRODUCTOS'!$C:$E,3,0)</f>
        <v>15120</v>
      </c>
      <c r="C643" s="6" t="str">
        <f t="shared" si="84"/>
        <v>JULIO</v>
      </c>
      <c r="D643" s="8" t="str">
        <f t="shared" si="85"/>
        <v>VIERNES</v>
      </c>
      <c r="E643" s="9">
        <f t="shared" si="86"/>
        <v>3</v>
      </c>
      <c r="F643" s="14">
        <f t="shared" ca="1" si="87"/>
        <v>126</v>
      </c>
      <c r="G643" s="7">
        <v>3151264</v>
      </c>
      <c r="I643" t="s">
        <v>6948</v>
      </c>
      <c r="J643" t="s">
        <v>2709</v>
      </c>
      <c r="K643" t="s">
        <v>6811</v>
      </c>
      <c r="L643" t="s">
        <v>6811</v>
      </c>
      <c r="P643" t="s">
        <v>126</v>
      </c>
      <c r="Q643" t="s">
        <v>127</v>
      </c>
      <c r="R643" t="s">
        <v>128</v>
      </c>
      <c r="S643" t="s">
        <v>129</v>
      </c>
      <c r="T643" t="s">
        <v>137</v>
      </c>
      <c r="U643" t="s">
        <v>57</v>
      </c>
      <c r="V643" t="s">
        <v>5145</v>
      </c>
      <c r="W643" t="s">
        <v>5146</v>
      </c>
      <c r="X643" t="s">
        <v>5147</v>
      </c>
      <c r="Y643" t="s">
        <v>6856</v>
      </c>
      <c r="Z643" t="s">
        <v>6857</v>
      </c>
      <c r="AA643" t="s">
        <v>6858</v>
      </c>
      <c r="AB643" t="s">
        <v>5151</v>
      </c>
      <c r="AC643" t="s">
        <v>130</v>
      </c>
      <c r="AD643" t="s">
        <v>59</v>
      </c>
      <c r="AE643" t="s">
        <v>131</v>
      </c>
      <c r="AF643" t="s">
        <v>132</v>
      </c>
      <c r="AG643" t="s">
        <v>5152</v>
      </c>
      <c r="AH643" t="s">
        <v>6949</v>
      </c>
      <c r="AI643" t="s">
        <v>6950</v>
      </c>
      <c r="AJ643" t="s">
        <v>6951</v>
      </c>
      <c r="AK643" t="s">
        <v>6952</v>
      </c>
      <c r="AL643" t="s">
        <v>6953</v>
      </c>
      <c r="AM643" t="s">
        <v>6954</v>
      </c>
      <c r="AN643" t="s">
        <v>190</v>
      </c>
      <c r="AP643" t="s">
        <v>138</v>
      </c>
      <c r="AQ643" s="7">
        <v>14000</v>
      </c>
      <c r="AR643" s="7">
        <v>0</v>
      </c>
      <c r="AS643" t="s">
        <v>4861</v>
      </c>
      <c r="AT643" t="s">
        <v>4862</v>
      </c>
      <c r="AU643" s="7">
        <v>5</v>
      </c>
      <c r="AV643" t="s">
        <v>5159</v>
      </c>
      <c r="AZ643" t="s">
        <v>135</v>
      </c>
      <c r="BA643" t="s">
        <v>6955</v>
      </c>
      <c r="BG643" t="s">
        <v>136</v>
      </c>
      <c r="BI643" t="s">
        <v>6956</v>
      </c>
      <c r="BO643" t="s">
        <v>25027</v>
      </c>
      <c r="BP643" t="s">
        <v>24857</v>
      </c>
    </row>
    <row r="644" spans="1:68" x14ac:dyDescent="0.55000000000000004">
      <c r="A644" s="2" t="str">
        <f t="shared" si="83"/>
        <v>Punto de VentaPLAN 1 CUOTA PROTEGIDA</v>
      </c>
      <c r="B644" s="3">
        <f>VLOOKUP(A644,'[1]TARIFAS PRODUCTOS'!$C:$E,3,0)</f>
        <v>15120</v>
      </c>
      <c r="C644" s="6" t="str">
        <f t="shared" si="84"/>
        <v>JULIO</v>
      </c>
      <c r="D644" s="8" t="str">
        <f t="shared" si="85"/>
        <v>SÁBADO</v>
      </c>
      <c r="E644" s="9">
        <f t="shared" si="86"/>
        <v>4</v>
      </c>
      <c r="F644" s="14">
        <f t="shared" ca="1" si="87"/>
        <v>126</v>
      </c>
      <c r="G644" s="7">
        <v>3151552</v>
      </c>
      <c r="I644" t="s">
        <v>6948</v>
      </c>
      <c r="J644" t="s">
        <v>5396</v>
      </c>
      <c r="K644" t="s">
        <v>6913</v>
      </c>
      <c r="L644" t="s">
        <v>6913</v>
      </c>
      <c r="P644" t="s">
        <v>126</v>
      </c>
      <c r="Q644" t="s">
        <v>127</v>
      </c>
      <c r="R644" t="s">
        <v>128</v>
      </c>
      <c r="S644" t="s">
        <v>129</v>
      </c>
      <c r="T644" t="s">
        <v>137</v>
      </c>
      <c r="U644" t="s">
        <v>57</v>
      </c>
      <c r="V644" t="s">
        <v>5174</v>
      </c>
      <c r="W644" t="s">
        <v>5175</v>
      </c>
      <c r="X644" t="s">
        <v>5176</v>
      </c>
      <c r="Y644" t="s">
        <v>6957</v>
      </c>
      <c r="Z644" t="s">
        <v>6958</v>
      </c>
      <c r="AA644" t="s">
        <v>6959</v>
      </c>
      <c r="AB644" t="s">
        <v>5151</v>
      </c>
      <c r="AC644" t="s">
        <v>130</v>
      </c>
      <c r="AD644" t="s">
        <v>59</v>
      </c>
      <c r="AE644" t="s">
        <v>131</v>
      </c>
      <c r="AF644" t="s">
        <v>132</v>
      </c>
      <c r="AG644" t="s">
        <v>5152</v>
      </c>
      <c r="AH644" t="s">
        <v>6960</v>
      </c>
      <c r="AI644" t="s">
        <v>6961</v>
      </c>
      <c r="AJ644" t="s">
        <v>6962</v>
      </c>
      <c r="AK644" t="s">
        <v>6963</v>
      </c>
      <c r="AL644" t="s">
        <v>6964</v>
      </c>
      <c r="AM644" t="s">
        <v>6965</v>
      </c>
      <c r="AN644" t="s">
        <v>190</v>
      </c>
      <c r="AO644" t="s">
        <v>6966</v>
      </c>
      <c r="AP644" t="s">
        <v>138</v>
      </c>
      <c r="AQ644" s="7">
        <v>14000</v>
      </c>
      <c r="AR644" s="7">
        <v>0</v>
      </c>
      <c r="AS644" t="s">
        <v>4861</v>
      </c>
      <c r="AT644" t="s">
        <v>4862</v>
      </c>
      <c r="AU644" s="7">
        <v>5</v>
      </c>
      <c r="AV644" t="s">
        <v>5159</v>
      </c>
      <c r="AZ644" t="s">
        <v>135</v>
      </c>
      <c r="BA644" t="s">
        <v>6967</v>
      </c>
      <c r="BG644" t="s">
        <v>136</v>
      </c>
      <c r="BI644" t="s">
        <v>6968</v>
      </c>
      <c r="BO644" t="s">
        <v>25028</v>
      </c>
      <c r="BP644" t="s">
        <v>24857</v>
      </c>
    </row>
    <row r="645" spans="1:68" x14ac:dyDescent="0.55000000000000004">
      <c r="A645" s="2" t="str">
        <f t="shared" si="83"/>
        <v>Punto de VentaPLAN 1 CUOTA PROTEGIDA</v>
      </c>
      <c r="B645" s="3">
        <f>VLOOKUP(A645,'[1]TARIFAS PRODUCTOS'!$C:$E,3,0)</f>
        <v>15120</v>
      </c>
      <c r="C645" s="6" t="str">
        <f t="shared" si="84"/>
        <v>JULIO</v>
      </c>
      <c r="D645" s="8" t="str">
        <f t="shared" si="85"/>
        <v>VIERNES</v>
      </c>
      <c r="E645" s="9">
        <f t="shared" si="86"/>
        <v>3</v>
      </c>
      <c r="F645" s="14">
        <f t="shared" ca="1" si="87"/>
        <v>126</v>
      </c>
      <c r="G645" s="7">
        <v>3151265</v>
      </c>
      <c r="I645" t="s">
        <v>6969</v>
      </c>
      <c r="J645" t="s">
        <v>2709</v>
      </c>
      <c r="K645" t="s">
        <v>6811</v>
      </c>
      <c r="L645" t="s">
        <v>6811</v>
      </c>
      <c r="P645" t="s">
        <v>126</v>
      </c>
      <c r="Q645" t="s">
        <v>127</v>
      </c>
      <c r="R645" t="s">
        <v>128</v>
      </c>
      <c r="S645" t="s">
        <v>129</v>
      </c>
      <c r="T645" t="s">
        <v>137</v>
      </c>
      <c r="U645" t="s">
        <v>57</v>
      </c>
      <c r="V645" t="s">
        <v>5145</v>
      </c>
      <c r="W645" t="s">
        <v>5146</v>
      </c>
      <c r="X645" t="s">
        <v>5147</v>
      </c>
      <c r="Y645" t="s">
        <v>6507</v>
      </c>
      <c r="Z645" t="s">
        <v>6508</v>
      </c>
      <c r="AA645" t="s">
        <v>6509</v>
      </c>
      <c r="AB645" t="s">
        <v>5151</v>
      </c>
      <c r="AC645" t="s">
        <v>130</v>
      </c>
      <c r="AD645" t="s">
        <v>59</v>
      </c>
      <c r="AE645" t="s">
        <v>131</v>
      </c>
      <c r="AF645" t="s">
        <v>132</v>
      </c>
      <c r="AG645" t="s">
        <v>5152</v>
      </c>
      <c r="AH645" t="s">
        <v>6980</v>
      </c>
      <c r="AI645" t="s">
        <v>6981</v>
      </c>
      <c r="AJ645" t="s">
        <v>6982</v>
      </c>
      <c r="AK645" t="s">
        <v>6983</v>
      </c>
      <c r="AL645" t="s">
        <v>6984</v>
      </c>
      <c r="AM645" t="s">
        <v>6985</v>
      </c>
      <c r="AN645" t="s">
        <v>190</v>
      </c>
      <c r="AO645" t="s">
        <v>6986</v>
      </c>
      <c r="AP645" t="s">
        <v>138</v>
      </c>
      <c r="AQ645" s="7">
        <v>14000</v>
      </c>
      <c r="AR645" s="7">
        <v>0</v>
      </c>
      <c r="AS645" t="s">
        <v>4861</v>
      </c>
      <c r="AT645" t="s">
        <v>4862</v>
      </c>
      <c r="AU645" s="7">
        <v>5</v>
      </c>
      <c r="AV645" t="s">
        <v>5159</v>
      </c>
      <c r="AZ645" t="s">
        <v>135</v>
      </c>
      <c r="BA645" t="s">
        <v>6987</v>
      </c>
      <c r="BG645" t="s">
        <v>136</v>
      </c>
      <c r="BI645" t="s">
        <v>6988</v>
      </c>
      <c r="BO645" t="s">
        <v>25029</v>
      </c>
      <c r="BP645" t="s">
        <v>24857</v>
      </c>
    </row>
    <row r="646" spans="1:68" x14ac:dyDescent="0.55000000000000004">
      <c r="A646" s="2" t="str">
        <f t="shared" si="83"/>
        <v>Punto de VentaPLAN 1 CUOTA PROTEGIDA</v>
      </c>
      <c r="B646" s="3">
        <f>VLOOKUP(A646,'[1]TARIFAS PRODUCTOS'!$C:$E,3,0)</f>
        <v>15120</v>
      </c>
      <c r="C646" s="6" t="str">
        <f t="shared" si="84"/>
        <v>JULIO</v>
      </c>
      <c r="D646" s="8" t="str">
        <f t="shared" si="85"/>
        <v>SÁBADO</v>
      </c>
      <c r="E646" s="9">
        <f t="shared" si="86"/>
        <v>4</v>
      </c>
      <c r="F646" s="14">
        <f t="shared" ca="1" si="87"/>
        <v>126</v>
      </c>
      <c r="G646" s="7">
        <v>3151553</v>
      </c>
      <c r="I646" t="s">
        <v>6969</v>
      </c>
      <c r="J646" t="s">
        <v>5396</v>
      </c>
      <c r="K646" t="s">
        <v>6970</v>
      </c>
      <c r="L646" t="s">
        <v>6970</v>
      </c>
      <c r="P646" t="s">
        <v>126</v>
      </c>
      <c r="Q646" t="s">
        <v>127</v>
      </c>
      <c r="R646" t="s">
        <v>128</v>
      </c>
      <c r="S646" t="s">
        <v>129</v>
      </c>
      <c r="T646" t="s">
        <v>137</v>
      </c>
      <c r="U646" t="s">
        <v>57</v>
      </c>
      <c r="V646" t="s">
        <v>5145</v>
      </c>
      <c r="W646" t="s">
        <v>5146</v>
      </c>
      <c r="X646" t="s">
        <v>5147</v>
      </c>
      <c r="Y646" t="s">
        <v>5271</v>
      </c>
      <c r="Z646" t="s">
        <v>5272</v>
      </c>
      <c r="AA646" t="s">
        <v>5273</v>
      </c>
      <c r="AB646" t="s">
        <v>5151</v>
      </c>
      <c r="AC646" t="s">
        <v>130</v>
      </c>
      <c r="AD646" t="s">
        <v>59</v>
      </c>
      <c r="AE646" t="s">
        <v>131</v>
      </c>
      <c r="AF646" t="s">
        <v>132</v>
      </c>
      <c r="AG646" t="s">
        <v>5152</v>
      </c>
      <c r="AH646" t="s">
        <v>6971</v>
      </c>
      <c r="AI646" t="s">
        <v>6972</v>
      </c>
      <c r="AJ646" t="s">
        <v>6973</v>
      </c>
      <c r="AK646" t="s">
        <v>6974</v>
      </c>
      <c r="AL646" t="s">
        <v>6975</v>
      </c>
      <c r="AM646" t="s">
        <v>6976</v>
      </c>
      <c r="AN646" t="s">
        <v>190</v>
      </c>
      <c r="AO646" t="s">
        <v>6977</v>
      </c>
      <c r="AP646" t="s">
        <v>138</v>
      </c>
      <c r="AQ646" s="7">
        <v>14000</v>
      </c>
      <c r="AR646" s="7">
        <v>0</v>
      </c>
      <c r="AS646" t="s">
        <v>4861</v>
      </c>
      <c r="AT646" t="s">
        <v>4862</v>
      </c>
      <c r="AU646" s="7">
        <v>5</v>
      </c>
      <c r="AV646" t="s">
        <v>5159</v>
      </c>
      <c r="AZ646" t="s">
        <v>135</v>
      </c>
      <c r="BA646" t="s">
        <v>6978</v>
      </c>
      <c r="BG646" t="s">
        <v>136</v>
      </c>
      <c r="BI646" t="s">
        <v>6979</v>
      </c>
      <c r="BO646" t="s">
        <v>25030</v>
      </c>
      <c r="BP646" t="s">
        <v>24857</v>
      </c>
    </row>
    <row r="647" spans="1:68" x14ac:dyDescent="0.55000000000000004">
      <c r="A647" s="2" t="str">
        <f t="shared" si="83"/>
        <v>Punto de VentaPLAN 1 CUOTA PROTEGIDA</v>
      </c>
      <c r="B647" s="3">
        <f>VLOOKUP(A647,'[1]TARIFAS PRODUCTOS'!$C:$E,3,0)</f>
        <v>15120</v>
      </c>
      <c r="C647" s="6" t="str">
        <f t="shared" si="84"/>
        <v>JULIO</v>
      </c>
      <c r="D647" s="8" t="str">
        <f t="shared" si="85"/>
        <v>VIERNES</v>
      </c>
      <c r="E647" s="9">
        <f t="shared" si="86"/>
        <v>3</v>
      </c>
      <c r="F647" s="14">
        <f t="shared" ca="1" si="87"/>
        <v>126</v>
      </c>
      <c r="G647" s="7">
        <v>3151266</v>
      </c>
      <c r="I647" t="s">
        <v>6989</v>
      </c>
      <c r="J647" t="s">
        <v>2709</v>
      </c>
      <c r="K647" t="s">
        <v>6811</v>
      </c>
      <c r="L647" t="s">
        <v>6811</v>
      </c>
      <c r="P647" t="s">
        <v>126</v>
      </c>
      <c r="Q647" t="s">
        <v>127</v>
      </c>
      <c r="R647" t="s">
        <v>128</v>
      </c>
      <c r="S647" t="s">
        <v>129</v>
      </c>
      <c r="T647" t="s">
        <v>137</v>
      </c>
      <c r="U647" t="s">
        <v>57</v>
      </c>
      <c r="V647" t="s">
        <v>5145</v>
      </c>
      <c r="W647" t="s">
        <v>5146</v>
      </c>
      <c r="X647" t="s">
        <v>5147</v>
      </c>
      <c r="Y647" t="s">
        <v>5198</v>
      </c>
      <c r="Z647" t="s">
        <v>5199</v>
      </c>
      <c r="AA647" t="s">
        <v>5200</v>
      </c>
      <c r="AB647" t="s">
        <v>5151</v>
      </c>
      <c r="AC647" t="s">
        <v>130</v>
      </c>
      <c r="AD647" t="s">
        <v>59</v>
      </c>
      <c r="AE647" t="s">
        <v>131</v>
      </c>
      <c r="AF647" t="s">
        <v>132</v>
      </c>
      <c r="AG647" t="s">
        <v>5152</v>
      </c>
      <c r="AH647" t="s">
        <v>6999</v>
      </c>
      <c r="AI647" t="s">
        <v>7000</v>
      </c>
      <c r="AJ647" t="s">
        <v>7001</v>
      </c>
      <c r="AK647" t="s">
        <v>7002</v>
      </c>
      <c r="AL647" t="s">
        <v>7003</v>
      </c>
      <c r="AM647" t="s">
        <v>7004</v>
      </c>
      <c r="AN647" t="s">
        <v>190</v>
      </c>
      <c r="AO647" t="s">
        <v>7005</v>
      </c>
      <c r="AP647" t="s">
        <v>138</v>
      </c>
      <c r="AQ647" s="7">
        <v>14000</v>
      </c>
      <c r="AR647" s="7">
        <v>0</v>
      </c>
      <c r="AS647" t="s">
        <v>4861</v>
      </c>
      <c r="AT647" t="s">
        <v>4862</v>
      </c>
      <c r="AU647" s="7">
        <v>5</v>
      </c>
      <c r="AV647" t="s">
        <v>5159</v>
      </c>
      <c r="AZ647" t="s">
        <v>135</v>
      </c>
      <c r="BA647" t="s">
        <v>7006</v>
      </c>
      <c r="BG647" t="s">
        <v>136</v>
      </c>
      <c r="BI647" t="s">
        <v>7007</v>
      </c>
      <c r="BO647" t="s">
        <v>25031</v>
      </c>
      <c r="BP647" t="s">
        <v>24873</v>
      </c>
    </row>
    <row r="648" spans="1:68" x14ac:dyDescent="0.55000000000000004">
      <c r="A648" s="2" t="str">
        <f t="shared" si="83"/>
        <v>Punto de VentaPLAN 1 CUOTA PROTEGIDA</v>
      </c>
      <c r="B648" s="3">
        <f>VLOOKUP(A648,'[1]TARIFAS PRODUCTOS'!$C:$E,3,0)</f>
        <v>15120</v>
      </c>
      <c r="C648" s="6" t="str">
        <f t="shared" si="84"/>
        <v>JULIO</v>
      </c>
      <c r="D648" s="8" t="str">
        <f t="shared" si="85"/>
        <v>SÁBADO</v>
      </c>
      <c r="E648" s="9">
        <f t="shared" si="86"/>
        <v>4</v>
      </c>
      <c r="F648" s="14">
        <f t="shared" ca="1" si="87"/>
        <v>126</v>
      </c>
      <c r="G648" s="7">
        <v>3151554</v>
      </c>
      <c r="I648" t="s">
        <v>6989</v>
      </c>
      <c r="J648" t="s">
        <v>5396</v>
      </c>
      <c r="K648" t="s">
        <v>6970</v>
      </c>
      <c r="L648" t="s">
        <v>6970</v>
      </c>
      <c r="P648" t="s">
        <v>126</v>
      </c>
      <c r="Q648" t="s">
        <v>127</v>
      </c>
      <c r="R648" t="s">
        <v>128</v>
      </c>
      <c r="S648" t="s">
        <v>129</v>
      </c>
      <c r="T648" t="s">
        <v>137</v>
      </c>
      <c r="U648" t="s">
        <v>57</v>
      </c>
      <c r="V648" t="s">
        <v>5145</v>
      </c>
      <c r="W648" t="s">
        <v>5146</v>
      </c>
      <c r="X648" t="s">
        <v>5147</v>
      </c>
      <c r="Y648" t="s">
        <v>5271</v>
      </c>
      <c r="Z648" t="s">
        <v>5272</v>
      </c>
      <c r="AA648" t="s">
        <v>5273</v>
      </c>
      <c r="AB648" t="s">
        <v>5151</v>
      </c>
      <c r="AC648" t="s">
        <v>130</v>
      </c>
      <c r="AD648" t="s">
        <v>59</v>
      </c>
      <c r="AE648" t="s">
        <v>131</v>
      </c>
      <c r="AF648" t="s">
        <v>132</v>
      </c>
      <c r="AG648" t="s">
        <v>5152</v>
      </c>
      <c r="AH648" t="s">
        <v>6990</v>
      </c>
      <c r="AI648" t="s">
        <v>6991</v>
      </c>
      <c r="AJ648" t="s">
        <v>6992</v>
      </c>
      <c r="AK648" t="s">
        <v>6993</v>
      </c>
      <c r="AL648" t="s">
        <v>6994</v>
      </c>
      <c r="AM648" t="s">
        <v>6995</v>
      </c>
      <c r="AN648" t="s">
        <v>190</v>
      </c>
      <c r="AO648" t="s">
        <v>6996</v>
      </c>
      <c r="AP648" t="s">
        <v>138</v>
      </c>
      <c r="AQ648" s="7">
        <v>14000</v>
      </c>
      <c r="AR648" s="7">
        <v>0</v>
      </c>
      <c r="AS648" t="s">
        <v>4861</v>
      </c>
      <c r="AT648" t="s">
        <v>4862</v>
      </c>
      <c r="AU648" s="7">
        <v>5</v>
      </c>
      <c r="AV648" t="s">
        <v>5159</v>
      </c>
      <c r="AZ648" t="s">
        <v>135</v>
      </c>
      <c r="BA648" t="s">
        <v>6997</v>
      </c>
      <c r="BG648" t="s">
        <v>136</v>
      </c>
      <c r="BI648" t="s">
        <v>6998</v>
      </c>
      <c r="BO648" t="s">
        <v>25032</v>
      </c>
      <c r="BP648" t="s">
        <v>24857</v>
      </c>
    </row>
    <row r="649" spans="1:68" x14ac:dyDescent="0.55000000000000004">
      <c r="A649" s="2" t="str">
        <f t="shared" si="83"/>
        <v>Punto de VentaPLAN 1 CUOTA PROTEGIDA</v>
      </c>
      <c r="B649" s="3">
        <f>VLOOKUP(A649,'[1]TARIFAS PRODUCTOS'!$C:$E,3,0)</f>
        <v>15120</v>
      </c>
      <c r="C649" s="6" t="str">
        <f t="shared" si="84"/>
        <v>JULIO</v>
      </c>
      <c r="D649" s="8" t="str">
        <f t="shared" si="85"/>
        <v>VIERNES</v>
      </c>
      <c r="E649" s="9">
        <f t="shared" si="86"/>
        <v>3</v>
      </c>
      <c r="F649" s="14">
        <f t="shared" ca="1" si="87"/>
        <v>126</v>
      </c>
      <c r="G649" s="7">
        <v>3151267</v>
      </c>
      <c r="I649" t="s">
        <v>7008</v>
      </c>
      <c r="J649" t="s">
        <v>2709</v>
      </c>
      <c r="K649" t="s">
        <v>6811</v>
      </c>
      <c r="L649" t="s">
        <v>6811</v>
      </c>
      <c r="P649" t="s">
        <v>126</v>
      </c>
      <c r="Q649" t="s">
        <v>127</v>
      </c>
      <c r="R649" t="s">
        <v>128</v>
      </c>
      <c r="S649" t="s">
        <v>129</v>
      </c>
      <c r="T649" t="s">
        <v>137</v>
      </c>
      <c r="U649" t="s">
        <v>57</v>
      </c>
      <c r="V649" t="s">
        <v>5145</v>
      </c>
      <c r="W649" t="s">
        <v>5146</v>
      </c>
      <c r="X649" t="s">
        <v>5147</v>
      </c>
      <c r="Y649" t="s">
        <v>5198</v>
      </c>
      <c r="Z649" t="s">
        <v>5199</v>
      </c>
      <c r="AA649" t="s">
        <v>5200</v>
      </c>
      <c r="AB649" t="s">
        <v>5151</v>
      </c>
      <c r="AC649" t="s">
        <v>130</v>
      </c>
      <c r="AD649" t="s">
        <v>59</v>
      </c>
      <c r="AE649" t="s">
        <v>131</v>
      </c>
      <c r="AF649" t="s">
        <v>132</v>
      </c>
      <c r="AG649" t="s">
        <v>5152</v>
      </c>
      <c r="AH649" t="s">
        <v>7009</v>
      </c>
      <c r="AI649" t="s">
        <v>7010</v>
      </c>
      <c r="AJ649" t="s">
        <v>7011</v>
      </c>
      <c r="AK649" t="s">
        <v>7012</v>
      </c>
      <c r="AL649" t="s">
        <v>7013</v>
      </c>
      <c r="AM649" t="s">
        <v>7014</v>
      </c>
      <c r="AN649" t="s">
        <v>190</v>
      </c>
      <c r="AO649" t="s">
        <v>7015</v>
      </c>
      <c r="AP649" t="s">
        <v>138</v>
      </c>
      <c r="AQ649" s="7">
        <v>14000</v>
      </c>
      <c r="AR649" s="7">
        <v>0</v>
      </c>
      <c r="AS649" t="s">
        <v>4861</v>
      </c>
      <c r="AT649" t="s">
        <v>4862</v>
      </c>
      <c r="AU649" s="7">
        <v>5</v>
      </c>
      <c r="AV649" t="s">
        <v>5159</v>
      </c>
      <c r="AZ649" t="s">
        <v>135</v>
      </c>
      <c r="BA649" t="s">
        <v>7016</v>
      </c>
      <c r="BG649" t="s">
        <v>136</v>
      </c>
      <c r="BI649" t="s">
        <v>7017</v>
      </c>
      <c r="BO649" t="s">
        <v>25033</v>
      </c>
      <c r="BP649" t="s">
        <v>24857</v>
      </c>
    </row>
    <row r="650" spans="1:68" x14ac:dyDescent="0.55000000000000004">
      <c r="A650" s="2" t="str">
        <f t="shared" si="83"/>
        <v>Punto de VentaPLAN 1 CUOTA PROTEGIDA</v>
      </c>
      <c r="B650" s="3">
        <f>VLOOKUP(A650,'[1]TARIFAS PRODUCTOS'!$C:$E,3,0)</f>
        <v>15120</v>
      </c>
      <c r="C650" s="6" t="str">
        <f t="shared" si="84"/>
        <v>JULIO</v>
      </c>
      <c r="D650" s="8" t="str">
        <f t="shared" si="85"/>
        <v>SÁBADO</v>
      </c>
      <c r="E650" s="9">
        <f t="shared" si="86"/>
        <v>4</v>
      </c>
      <c r="F650" s="14">
        <f t="shared" ca="1" si="87"/>
        <v>126</v>
      </c>
      <c r="G650" s="7">
        <v>3151555</v>
      </c>
      <c r="I650" t="s">
        <v>7008</v>
      </c>
      <c r="J650" t="s">
        <v>5396</v>
      </c>
      <c r="K650" t="s">
        <v>6970</v>
      </c>
      <c r="L650" t="s">
        <v>6970</v>
      </c>
      <c r="P650" t="s">
        <v>126</v>
      </c>
      <c r="Q650" t="s">
        <v>127</v>
      </c>
      <c r="R650" t="s">
        <v>128</v>
      </c>
      <c r="S650" t="s">
        <v>129</v>
      </c>
      <c r="T650" t="s">
        <v>137</v>
      </c>
      <c r="U650" t="s">
        <v>57</v>
      </c>
      <c r="V650" t="s">
        <v>5145</v>
      </c>
      <c r="W650" t="s">
        <v>5146</v>
      </c>
      <c r="X650" t="s">
        <v>5147</v>
      </c>
      <c r="Y650" t="s">
        <v>5759</v>
      </c>
      <c r="Z650" t="s">
        <v>5760</v>
      </c>
      <c r="AA650" t="s">
        <v>5761</v>
      </c>
      <c r="AB650" t="s">
        <v>5151</v>
      </c>
      <c r="AC650" t="s">
        <v>130</v>
      </c>
      <c r="AD650" t="s">
        <v>59</v>
      </c>
      <c r="AE650" t="s">
        <v>131</v>
      </c>
      <c r="AF650" t="s">
        <v>132</v>
      </c>
      <c r="AG650" t="s">
        <v>5152</v>
      </c>
      <c r="AH650" t="s">
        <v>7018</v>
      </c>
      <c r="AI650" t="s">
        <v>7019</v>
      </c>
      <c r="AJ650" t="s">
        <v>7020</v>
      </c>
      <c r="AK650" t="s">
        <v>7021</v>
      </c>
      <c r="AL650" t="s">
        <v>7022</v>
      </c>
      <c r="AM650" t="s">
        <v>7023</v>
      </c>
      <c r="AN650" t="s">
        <v>190</v>
      </c>
      <c r="AO650" t="s">
        <v>7019</v>
      </c>
      <c r="AP650" t="s">
        <v>138</v>
      </c>
      <c r="AQ650" s="7">
        <v>14000</v>
      </c>
      <c r="AR650" s="7">
        <v>0</v>
      </c>
      <c r="AS650" t="s">
        <v>4861</v>
      </c>
      <c r="AT650" t="s">
        <v>4862</v>
      </c>
      <c r="AU650" s="7">
        <v>5</v>
      </c>
      <c r="AV650" t="s">
        <v>5159</v>
      </c>
      <c r="AZ650" t="s">
        <v>135</v>
      </c>
      <c r="BA650" t="s">
        <v>7024</v>
      </c>
      <c r="BG650" t="s">
        <v>136</v>
      </c>
      <c r="BI650" t="s">
        <v>7025</v>
      </c>
      <c r="BO650" t="s">
        <v>25034</v>
      </c>
      <c r="BP650" t="s">
        <v>24857</v>
      </c>
    </row>
    <row r="651" spans="1:68" x14ac:dyDescent="0.55000000000000004">
      <c r="A651" s="2" t="str">
        <f t="shared" si="83"/>
        <v>Punto de VentaPLAN 1 CUOTA PROTEGIDA</v>
      </c>
      <c r="B651" s="3">
        <f>VLOOKUP(A651,'[1]TARIFAS PRODUCTOS'!$C:$E,3,0)</f>
        <v>15120</v>
      </c>
      <c r="C651" s="6" t="str">
        <f t="shared" si="84"/>
        <v>JULIO</v>
      </c>
      <c r="D651" s="8" t="str">
        <f t="shared" si="85"/>
        <v>VIERNES</v>
      </c>
      <c r="E651" s="9">
        <f t="shared" si="86"/>
        <v>3</v>
      </c>
      <c r="F651" s="14">
        <f t="shared" ca="1" si="87"/>
        <v>126</v>
      </c>
      <c r="G651" s="7">
        <v>3151268</v>
      </c>
      <c r="I651" t="s">
        <v>7026</v>
      </c>
      <c r="J651" t="s">
        <v>2709</v>
      </c>
      <c r="K651" t="s">
        <v>6811</v>
      </c>
      <c r="L651" t="s">
        <v>6811</v>
      </c>
      <c r="P651" t="s">
        <v>126</v>
      </c>
      <c r="Q651" t="s">
        <v>127</v>
      </c>
      <c r="R651" t="s">
        <v>128</v>
      </c>
      <c r="S651" t="s">
        <v>129</v>
      </c>
      <c r="T651" t="s">
        <v>137</v>
      </c>
      <c r="U651" t="s">
        <v>57</v>
      </c>
      <c r="V651" t="s">
        <v>5145</v>
      </c>
      <c r="W651" t="s">
        <v>5146</v>
      </c>
      <c r="X651" t="s">
        <v>5147</v>
      </c>
      <c r="Y651" t="s">
        <v>6628</v>
      </c>
      <c r="Z651" t="s">
        <v>6629</v>
      </c>
      <c r="AA651" t="s">
        <v>6630</v>
      </c>
      <c r="AB651" t="s">
        <v>5151</v>
      </c>
      <c r="AC651" t="s">
        <v>130</v>
      </c>
      <c r="AD651" t="s">
        <v>59</v>
      </c>
      <c r="AE651" t="s">
        <v>131</v>
      </c>
      <c r="AF651" t="s">
        <v>132</v>
      </c>
      <c r="AG651" t="s">
        <v>5152</v>
      </c>
      <c r="AH651" t="s">
        <v>7035</v>
      </c>
      <c r="AI651" t="s">
        <v>7036</v>
      </c>
      <c r="AJ651" t="s">
        <v>7037</v>
      </c>
      <c r="AK651" t="s">
        <v>7038</v>
      </c>
      <c r="AL651" t="s">
        <v>7039</v>
      </c>
      <c r="AM651" t="s">
        <v>7040</v>
      </c>
      <c r="AN651" t="s">
        <v>190</v>
      </c>
      <c r="AO651" t="s">
        <v>7041</v>
      </c>
      <c r="AP651" t="s">
        <v>138</v>
      </c>
      <c r="AQ651" s="7">
        <v>14000</v>
      </c>
      <c r="AR651" s="7">
        <v>0</v>
      </c>
      <c r="AS651" t="s">
        <v>4861</v>
      </c>
      <c r="AT651" t="s">
        <v>4862</v>
      </c>
      <c r="AU651" s="7">
        <v>5</v>
      </c>
      <c r="AV651" t="s">
        <v>5159</v>
      </c>
      <c r="AZ651" t="s">
        <v>135</v>
      </c>
      <c r="BA651" t="s">
        <v>7042</v>
      </c>
      <c r="BG651" t="s">
        <v>136</v>
      </c>
      <c r="BI651" t="s">
        <v>7043</v>
      </c>
      <c r="BO651" t="s">
        <v>25035</v>
      </c>
      <c r="BP651" t="s">
        <v>24857</v>
      </c>
    </row>
    <row r="652" spans="1:68" x14ac:dyDescent="0.55000000000000004">
      <c r="A652" s="2" t="str">
        <f t="shared" si="83"/>
        <v>Punto de VentaPLAN 1 CUOTA PROTEGIDA</v>
      </c>
      <c r="B652" s="3">
        <f>VLOOKUP(A652,'[1]TARIFAS PRODUCTOS'!$C:$E,3,0)</f>
        <v>15120</v>
      </c>
      <c r="C652" s="6" t="str">
        <f t="shared" si="84"/>
        <v>JULIO</v>
      </c>
      <c r="D652" s="8" t="str">
        <f t="shared" si="85"/>
        <v>SÁBADO</v>
      </c>
      <c r="E652" s="9">
        <f t="shared" si="86"/>
        <v>4</v>
      </c>
      <c r="F652" s="14">
        <f t="shared" ca="1" si="87"/>
        <v>126</v>
      </c>
      <c r="G652" s="7">
        <v>3151556</v>
      </c>
      <c r="I652" t="s">
        <v>7026</v>
      </c>
      <c r="J652" t="s">
        <v>5396</v>
      </c>
      <c r="K652" t="s">
        <v>6970</v>
      </c>
      <c r="L652" t="s">
        <v>6970</v>
      </c>
      <c r="P652" t="s">
        <v>126</v>
      </c>
      <c r="Q652" t="s">
        <v>127</v>
      </c>
      <c r="R652" t="s">
        <v>128</v>
      </c>
      <c r="S652" t="s">
        <v>129</v>
      </c>
      <c r="T652" t="s">
        <v>137</v>
      </c>
      <c r="U652" t="s">
        <v>57</v>
      </c>
      <c r="V652" t="s">
        <v>5174</v>
      </c>
      <c r="W652" t="s">
        <v>5175</v>
      </c>
      <c r="X652" t="s">
        <v>5176</v>
      </c>
      <c r="Y652" t="s">
        <v>6444</v>
      </c>
      <c r="Z652" t="s">
        <v>6445</v>
      </c>
      <c r="AA652" t="s">
        <v>6446</v>
      </c>
      <c r="AB652" t="s">
        <v>5151</v>
      </c>
      <c r="AC652" t="s">
        <v>130</v>
      </c>
      <c r="AD652" t="s">
        <v>59</v>
      </c>
      <c r="AE652" t="s">
        <v>131</v>
      </c>
      <c r="AF652" t="s">
        <v>132</v>
      </c>
      <c r="AG652" t="s">
        <v>5152</v>
      </c>
      <c r="AH652" t="s">
        <v>7027</v>
      </c>
      <c r="AI652" t="s">
        <v>7028</v>
      </c>
      <c r="AJ652" t="s">
        <v>7029</v>
      </c>
      <c r="AK652" t="s">
        <v>7030</v>
      </c>
      <c r="AL652" t="s">
        <v>7031</v>
      </c>
      <c r="AM652" t="s">
        <v>7032</v>
      </c>
      <c r="AN652" t="s">
        <v>190</v>
      </c>
      <c r="AP652" t="s">
        <v>138</v>
      </c>
      <c r="AQ652" s="7">
        <v>14000</v>
      </c>
      <c r="AR652" s="7">
        <v>0</v>
      </c>
      <c r="AS652" t="s">
        <v>4861</v>
      </c>
      <c r="AT652" t="s">
        <v>4862</v>
      </c>
      <c r="AU652" s="7">
        <v>5</v>
      </c>
      <c r="AV652" t="s">
        <v>5159</v>
      </c>
      <c r="AZ652" t="s">
        <v>135</v>
      </c>
      <c r="BA652" t="s">
        <v>7033</v>
      </c>
      <c r="BG652" t="s">
        <v>136</v>
      </c>
      <c r="BI652" t="s">
        <v>7034</v>
      </c>
      <c r="BO652" t="s">
        <v>25036</v>
      </c>
      <c r="BP652" t="s">
        <v>24857</v>
      </c>
    </row>
    <row r="653" spans="1:68" x14ac:dyDescent="0.55000000000000004">
      <c r="A653" s="2" t="str">
        <f t="shared" si="83"/>
        <v>Punto de VentaPLAN 1 CUOTA PROTEGIDA</v>
      </c>
      <c r="B653" s="3">
        <f>VLOOKUP(A653,'[1]TARIFAS PRODUCTOS'!$C:$E,3,0)</f>
        <v>15120</v>
      </c>
      <c r="C653" s="6" t="str">
        <f t="shared" si="84"/>
        <v>JULIO</v>
      </c>
      <c r="D653" s="8" t="str">
        <f t="shared" si="85"/>
        <v>VIERNES</v>
      </c>
      <c r="E653" s="9">
        <f t="shared" si="86"/>
        <v>3</v>
      </c>
      <c r="F653" s="14">
        <f t="shared" ca="1" si="87"/>
        <v>126</v>
      </c>
      <c r="G653" s="7">
        <v>3151269</v>
      </c>
      <c r="I653" t="s">
        <v>7044</v>
      </c>
      <c r="J653" t="s">
        <v>2709</v>
      </c>
      <c r="K653" t="s">
        <v>6811</v>
      </c>
      <c r="L653" t="s">
        <v>6811</v>
      </c>
      <c r="P653" t="s">
        <v>126</v>
      </c>
      <c r="Q653" t="s">
        <v>127</v>
      </c>
      <c r="R653" t="s">
        <v>128</v>
      </c>
      <c r="S653" t="s">
        <v>129</v>
      </c>
      <c r="T653" t="s">
        <v>137</v>
      </c>
      <c r="U653" t="s">
        <v>57</v>
      </c>
      <c r="V653" t="s">
        <v>5145</v>
      </c>
      <c r="W653" t="s">
        <v>5146</v>
      </c>
      <c r="X653" t="s">
        <v>5147</v>
      </c>
      <c r="Y653" t="s">
        <v>6546</v>
      </c>
      <c r="Z653" t="s">
        <v>6547</v>
      </c>
      <c r="AA653" t="s">
        <v>6548</v>
      </c>
      <c r="AB653" t="s">
        <v>5151</v>
      </c>
      <c r="AC653" t="s">
        <v>130</v>
      </c>
      <c r="AD653" t="s">
        <v>59</v>
      </c>
      <c r="AE653" t="s">
        <v>131</v>
      </c>
      <c r="AF653" t="s">
        <v>132</v>
      </c>
      <c r="AG653" t="s">
        <v>5152</v>
      </c>
      <c r="AH653" t="s">
        <v>7054</v>
      </c>
      <c r="AI653" t="s">
        <v>7055</v>
      </c>
      <c r="AJ653" t="s">
        <v>7056</v>
      </c>
      <c r="AK653" t="s">
        <v>7057</v>
      </c>
      <c r="AL653" t="s">
        <v>7058</v>
      </c>
      <c r="AM653" t="s">
        <v>7059</v>
      </c>
      <c r="AN653" t="s">
        <v>190</v>
      </c>
      <c r="AP653" t="s">
        <v>138</v>
      </c>
      <c r="AQ653" s="7">
        <v>14000</v>
      </c>
      <c r="AR653" s="7">
        <v>0</v>
      </c>
      <c r="AS653" t="s">
        <v>4861</v>
      </c>
      <c r="AT653" t="s">
        <v>4862</v>
      </c>
      <c r="AU653" s="7">
        <v>5</v>
      </c>
      <c r="AV653" t="s">
        <v>5159</v>
      </c>
      <c r="AZ653" t="s">
        <v>135</v>
      </c>
      <c r="BA653" t="s">
        <v>7060</v>
      </c>
      <c r="BG653" t="s">
        <v>136</v>
      </c>
      <c r="BI653" t="s">
        <v>7061</v>
      </c>
      <c r="BO653" t="s">
        <v>25037</v>
      </c>
      <c r="BP653" t="s">
        <v>24857</v>
      </c>
    </row>
    <row r="654" spans="1:68" x14ac:dyDescent="0.55000000000000004">
      <c r="A654" s="2" t="str">
        <f t="shared" si="83"/>
        <v>Punto de VentaPLAN 1 CUOTA PROTEGIDA</v>
      </c>
      <c r="B654" s="3">
        <f>VLOOKUP(A654,'[1]TARIFAS PRODUCTOS'!$C:$E,3,0)</f>
        <v>15120</v>
      </c>
      <c r="C654" s="6" t="str">
        <f t="shared" si="84"/>
        <v>JULIO</v>
      </c>
      <c r="D654" s="8" t="str">
        <f t="shared" si="85"/>
        <v>SÁBADO</v>
      </c>
      <c r="E654" s="9">
        <f t="shared" si="86"/>
        <v>4</v>
      </c>
      <c r="F654" s="14">
        <f t="shared" ca="1" si="87"/>
        <v>126</v>
      </c>
      <c r="G654" s="7">
        <v>3151557</v>
      </c>
      <c r="I654" t="s">
        <v>7044</v>
      </c>
      <c r="J654" t="s">
        <v>5396</v>
      </c>
      <c r="K654" t="s">
        <v>7045</v>
      </c>
      <c r="L654" t="s">
        <v>7045</v>
      </c>
      <c r="P654" t="s">
        <v>126</v>
      </c>
      <c r="Q654" t="s">
        <v>127</v>
      </c>
      <c r="R654" t="s">
        <v>128</v>
      </c>
      <c r="S654" t="s">
        <v>129</v>
      </c>
      <c r="T654" t="s">
        <v>137</v>
      </c>
      <c r="U654" t="s">
        <v>57</v>
      </c>
      <c r="V654" t="s">
        <v>5145</v>
      </c>
      <c r="W654" t="s">
        <v>5146</v>
      </c>
      <c r="X654" t="s">
        <v>5147</v>
      </c>
      <c r="Y654" t="s">
        <v>5759</v>
      </c>
      <c r="Z654" t="s">
        <v>5760</v>
      </c>
      <c r="AA654" t="s">
        <v>5761</v>
      </c>
      <c r="AB654" t="s">
        <v>5151</v>
      </c>
      <c r="AC654" t="s">
        <v>130</v>
      </c>
      <c r="AD654" t="s">
        <v>59</v>
      </c>
      <c r="AE654" t="s">
        <v>131</v>
      </c>
      <c r="AF654" t="s">
        <v>132</v>
      </c>
      <c r="AG654" t="s">
        <v>5152</v>
      </c>
      <c r="AH654" t="s">
        <v>7046</v>
      </c>
      <c r="AI654" t="s">
        <v>7047</v>
      </c>
      <c r="AJ654" t="s">
        <v>7048</v>
      </c>
      <c r="AK654" t="s">
        <v>7049</v>
      </c>
      <c r="AL654" t="s">
        <v>7050</v>
      </c>
      <c r="AM654" t="s">
        <v>7051</v>
      </c>
      <c r="AN654" t="s">
        <v>190</v>
      </c>
      <c r="AP654" t="s">
        <v>138</v>
      </c>
      <c r="AQ654" s="7">
        <v>14000</v>
      </c>
      <c r="AR654" s="7">
        <v>0</v>
      </c>
      <c r="AS654" t="s">
        <v>4861</v>
      </c>
      <c r="AT654" t="s">
        <v>4862</v>
      </c>
      <c r="AU654" s="7">
        <v>5</v>
      </c>
      <c r="AV654" t="s">
        <v>5159</v>
      </c>
      <c r="AZ654" t="s">
        <v>135</v>
      </c>
      <c r="BA654" t="s">
        <v>7052</v>
      </c>
      <c r="BG654" t="s">
        <v>136</v>
      </c>
      <c r="BI654" t="s">
        <v>7053</v>
      </c>
      <c r="BO654" t="s">
        <v>25038</v>
      </c>
      <c r="BP654" t="s">
        <v>24857</v>
      </c>
    </row>
    <row r="655" spans="1:68" x14ac:dyDescent="0.55000000000000004">
      <c r="A655" s="2" t="str">
        <f t="shared" si="83"/>
        <v>Punto de VentaPLAN 1 CUOTA PROTEGIDA</v>
      </c>
      <c r="B655" s="3">
        <f>VLOOKUP(A655,'[1]TARIFAS PRODUCTOS'!$C:$E,3,0)</f>
        <v>15120</v>
      </c>
      <c r="C655" s="6" t="str">
        <f t="shared" si="84"/>
        <v>JULIO</v>
      </c>
      <c r="D655" s="8" t="str">
        <f t="shared" si="85"/>
        <v>VIERNES</v>
      </c>
      <c r="E655" s="9">
        <f t="shared" si="86"/>
        <v>3</v>
      </c>
      <c r="F655" s="14">
        <f t="shared" ca="1" si="87"/>
        <v>126</v>
      </c>
      <c r="G655" s="7">
        <v>3151270</v>
      </c>
      <c r="I655" t="s">
        <v>7062</v>
      </c>
      <c r="J655" t="s">
        <v>2709</v>
      </c>
      <c r="K655" t="s">
        <v>6811</v>
      </c>
      <c r="L655" t="s">
        <v>6811</v>
      </c>
      <c r="P655" t="s">
        <v>126</v>
      </c>
      <c r="Q655" t="s">
        <v>127</v>
      </c>
      <c r="R655" t="s">
        <v>128</v>
      </c>
      <c r="S655" t="s">
        <v>129</v>
      </c>
      <c r="T655" t="s">
        <v>137</v>
      </c>
      <c r="U655" t="s">
        <v>57</v>
      </c>
      <c r="V655" t="s">
        <v>5174</v>
      </c>
      <c r="W655" t="s">
        <v>5175</v>
      </c>
      <c r="X655" t="s">
        <v>5176</v>
      </c>
      <c r="Y655" t="s">
        <v>5691</v>
      </c>
      <c r="Z655" t="s">
        <v>5692</v>
      </c>
      <c r="AA655" t="s">
        <v>5693</v>
      </c>
      <c r="AB655" t="s">
        <v>5151</v>
      </c>
      <c r="AC655" t="s">
        <v>130</v>
      </c>
      <c r="AD655" t="s">
        <v>59</v>
      </c>
      <c r="AE655" t="s">
        <v>131</v>
      </c>
      <c r="AF655" t="s">
        <v>132</v>
      </c>
      <c r="AG655" t="s">
        <v>5152</v>
      </c>
      <c r="AH655" t="s">
        <v>7063</v>
      </c>
      <c r="AI655" t="s">
        <v>7064</v>
      </c>
      <c r="AJ655" t="s">
        <v>7065</v>
      </c>
      <c r="AK655" t="s">
        <v>7066</v>
      </c>
      <c r="AL655" t="s">
        <v>7067</v>
      </c>
      <c r="AM655" t="s">
        <v>7068</v>
      </c>
      <c r="AN655" t="s">
        <v>190</v>
      </c>
      <c r="AO655" t="s">
        <v>7064</v>
      </c>
      <c r="AP655" t="s">
        <v>138</v>
      </c>
      <c r="AQ655" s="7">
        <v>14000</v>
      </c>
      <c r="AR655" s="7">
        <v>0</v>
      </c>
      <c r="AS655" t="s">
        <v>4861</v>
      </c>
      <c r="AT655" t="s">
        <v>4862</v>
      </c>
      <c r="AU655" s="7">
        <v>5</v>
      </c>
      <c r="AV655" t="s">
        <v>5159</v>
      </c>
      <c r="AZ655" t="s">
        <v>135</v>
      </c>
      <c r="BA655" t="s">
        <v>7069</v>
      </c>
      <c r="BG655" t="s">
        <v>136</v>
      </c>
      <c r="BI655" t="s">
        <v>7070</v>
      </c>
      <c r="BO655" t="s">
        <v>25039</v>
      </c>
      <c r="BP655" t="s">
        <v>24857</v>
      </c>
    </row>
    <row r="656" spans="1:68" x14ac:dyDescent="0.55000000000000004">
      <c r="A656" s="2" t="str">
        <f t="shared" si="83"/>
        <v>Punto de VentaPLAN 1 CUOTA PROTEGIDA</v>
      </c>
      <c r="B656" s="3">
        <f>VLOOKUP(A656,'[1]TARIFAS PRODUCTOS'!$C:$E,3,0)</f>
        <v>15120</v>
      </c>
      <c r="C656" s="6" t="str">
        <f t="shared" si="84"/>
        <v>JULIO</v>
      </c>
      <c r="D656" s="8" t="str">
        <f t="shared" si="85"/>
        <v>SÁBADO</v>
      </c>
      <c r="E656" s="9">
        <f t="shared" si="86"/>
        <v>4</v>
      </c>
      <c r="F656" s="14">
        <f t="shared" ca="1" si="87"/>
        <v>126</v>
      </c>
      <c r="G656" s="7">
        <v>3151558</v>
      </c>
      <c r="I656" t="s">
        <v>7062</v>
      </c>
      <c r="J656" t="s">
        <v>5396</v>
      </c>
      <c r="K656" t="s">
        <v>7045</v>
      </c>
      <c r="L656" t="s">
        <v>7045</v>
      </c>
      <c r="P656" t="s">
        <v>126</v>
      </c>
      <c r="Q656" t="s">
        <v>127</v>
      </c>
      <c r="R656" t="s">
        <v>128</v>
      </c>
      <c r="S656" t="s">
        <v>129</v>
      </c>
      <c r="T656" t="s">
        <v>137</v>
      </c>
      <c r="U656" t="s">
        <v>57</v>
      </c>
      <c r="V656" t="s">
        <v>5174</v>
      </c>
      <c r="W656" t="s">
        <v>5175</v>
      </c>
      <c r="X656" t="s">
        <v>5176</v>
      </c>
      <c r="Y656" t="s">
        <v>5691</v>
      </c>
      <c r="Z656" t="s">
        <v>5692</v>
      </c>
      <c r="AA656" t="s">
        <v>5693</v>
      </c>
      <c r="AB656" t="s">
        <v>5151</v>
      </c>
      <c r="AC656" t="s">
        <v>130</v>
      </c>
      <c r="AD656" t="s">
        <v>59</v>
      </c>
      <c r="AE656" t="s">
        <v>131</v>
      </c>
      <c r="AF656" t="s">
        <v>132</v>
      </c>
      <c r="AG656" t="s">
        <v>5152</v>
      </c>
      <c r="AH656" t="s">
        <v>7071</v>
      </c>
      <c r="AI656" t="s">
        <v>7072</v>
      </c>
      <c r="AJ656" t="s">
        <v>7073</v>
      </c>
      <c r="AK656" t="s">
        <v>7074</v>
      </c>
      <c r="AL656" t="s">
        <v>7075</v>
      </c>
      <c r="AM656" t="s">
        <v>7076</v>
      </c>
      <c r="AN656" t="s">
        <v>190</v>
      </c>
      <c r="AO656" t="s">
        <v>7077</v>
      </c>
      <c r="AP656" t="s">
        <v>138</v>
      </c>
      <c r="AQ656" s="7">
        <v>14000</v>
      </c>
      <c r="AR656" s="7">
        <v>0</v>
      </c>
      <c r="AS656" t="s">
        <v>4861</v>
      </c>
      <c r="AT656" t="s">
        <v>4862</v>
      </c>
      <c r="AU656" s="7">
        <v>5</v>
      </c>
      <c r="AV656" t="s">
        <v>5159</v>
      </c>
      <c r="AZ656" t="s">
        <v>135</v>
      </c>
      <c r="BA656" t="s">
        <v>7078</v>
      </c>
      <c r="BG656" t="s">
        <v>136</v>
      </c>
      <c r="BI656" t="s">
        <v>7079</v>
      </c>
      <c r="BO656" t="s">
        <v>25040</v>
      </c>
      <c r="BP656" t="s">
        <v>24857</v>
      </c>
    </row>
    <row r="657" spans="1:68" x14ac:dyDescent="0.55000000000000004">
      <c r="A657" s="2" t="str">
        <f t="shared" si="83"/>
        <v>Punto de VentaPLAN 1 CUOTA PROTEGIDA</v>
      </c>
      <c r="B657" s="3">
        <f>VLOOKUP(A657,'[1]TARIFAS PRODUCTOS'!$C:$E,3,0)</f>
        <v>15120</v>
      </c>
      <c r="C657" s="6" t="str">
        <f t="shared" si="84"/>
        <v>JULIO</v>
      </c>
      <c r="D657" s="8" t="str">
        <f t="shared" si="85"/>
        <v>SÁBADO</v>
      </c>
      <c r="E657" s="9">
        <f t="shared" si="86"/>
        <v>4</v>
      </c>
      <c r="F657" s="14">
        <f t="shared" ca="1" si="87"/>
        <v>126</v>
      </c>
      <c r="G657" s="7">
        <v>3151271</v>
      </c>
      <c r="I657" t="s">
        <v>7080</v>
      </c>
      <c r="J657" t="s">
        <v>5396</v>
      </c>
      <c r="K657" t="s">
        <v>6811</v>
      </c>
      <c r="L657" t="s">
        <v>6811</v>
      </c>
      <c r="P657" t="s">
        <v>126</v>
      </c>
      <c r="Q657" t="s">
        <v>127</v>
      </c>
      <c r="R657" t="s">
        <v>128</v>
      </c>
      <c r="S657" t="s">
        <v>129</v>
      </c>
      <c r="T657" t="s">
        <v>137</v>
      </c>
      <c r="U657" t="s">
        <v>57</v>
      </c>
      <c r="V657" t="s">
        <v>5174</v>
      </c>
      <c r="W657" t="s">
        <v>5175</v>
      </c>
      <c r="X657" t="s">
        <v>5176</v>
      </c>
      <c r="Y657" t="s">
        <v>5691</v>
      </c>
      <c r="Z657" t="s">
        <v>5692</v>
      </c>
      <c r="AA657" t="s">
        <v>5693</v>
      </c>
      <c r="AB657" t="s">
        <v>5151</v>
      </c>
      <c r="AC657" t="s">
        <v>130</v>
      </c>
      <c r="AD657" t="s">
        <v>59</v>
      </c>
      <c r="AE657" t="s">
        <v>131</v>
      </c>
      <c r="AF657" t="s">
        <v>132</v>
      </c>
      <c r="AG657" t="s">
        <v>5152</v>
      </c>
      <c r="AH657" t="s">
        <v>7081</v>
      </c>
      <c r="AI657" t="s">
        <v>7082</v>
      </c>
      <c r="AJ657" t="s">
        <v>7083</v>
      </c>
      <c r="AK657" t="s">
        <v>7084</v>
      </c>
      <c r="AL657" t="s">
        <v>7085</v>
      </c>
      <c r="AM657" t="s">
        <v>7086</v>
      </c>
      <c r="AN657" t="s">
        <v>190</v>
      </c>
      <c r="AP657" t="s">
        <v>138</v>
      </c>
      <c r="AQ657" s="7">
        <v>14000</v>
      </c>
      <c r="AR657" s="7">
        <v>0</v>
      </c>
      <c r="AS657" t="s">
        <v>4861</v>
      </c>
      <c r="AT657" t="s">
        <v>4862</v>
      </c>
      <c r="AU657" s="7">
        <v>5</v>
      </c>
      <c r="AV657" t="s">
        <v>5159</v>
      </c>
      <c r="AZ657" t="s">
        <v>135</v>
      </c>
      <c r="BA657" t="s">
        <v>7087</v>
      </c>
      <c r="BG657" t="s">
        <v>136</v>
      </c>
      <c r="BI657" t="s">
        <v>7088</v>
      </c>
      <c r="BO657" t="s">
        <v>25041</v>
      </c>
      <c r="BP657" t="s">
        <v>24857</v>
      </c>
    </row>
    <row r="658" spans="1:68" x14ac:dyDescent="0.55000000000000004">
      <c r="A658" s="2" t="str">
        <f t="shared" si="83"/>
        <v>Punto de VentaPLAN 1 CUOTA PROTEGIDA</v>
      </c>
      <c r="B658" s="3">
        <f>VLOOKUP(A658,'[1]TARIFAS PRODUCTOS'!$C:$E,3,0)</f>
        <v>15120</v>
      </c>
      <c r="C658" s="6" t="str">
        <f t="shared" si="84"/>
        <v>JULIO</v>
      </c>
      <c r="D658" s="8" t="str">
        <f t="shared" si="85"/>
        <v>SÁBADO</v>
      </c>
      <c r="E658" s="9">
        <f t="shared" si="86"/>
        <v>4</v>
      </c>
      <c r="F658" s="14">
        <f t="shared" ca="1" si="87"/>
        <v>126</v>
      </c>
      <c r="G658" s="7">
        <v>3151559</v>
      </c>
      <c r="I658" t="s">
        <v>7080</v>
      </c>
      <c r="J658" t="s">
        <v>5396</v>
      </c>
      <c r="K658" t="s">
        <v>7045</v>
      </c>
      <c r="L658" t="s">
        <v>7045</v>
      </c>
      <c r="P658" t="s">
        <v>126</v>
      </c>
      <c r="Q658" t="s">
        <v>127</v>
      </c>
      <c r="R658" t="s">
        <v>128</v>
      </c>
      <c r="S658" t="s">
        <v>129</v>
      </c>
      <c r="T658" t="s">
        <v>137</v>
      </c>
      <c r="U658" t="s">
        <v>57</v>
      </c>
      <c r="V658" t="s">
        <v>5145</v>
      </c>
      <c r="W658" t="s">
        <v>5146</v>
      </c>
      <c r="X658" t="s">
        <v>5147</v>
      </c>
      <c r="Y658" t="s">
        <v>5198</v>
      </c>
      <c r="Z658" t="s">
        <v>5199</v>
      </c>
      <c r="AA658" t="s">
        <v>5200</v>
      </c>
      <c r="AB658" t="s">
        <v>5151</v>
      </c>
      <c r="AC658" t="s">
        <v>130</v>
      </c>
      <c r="AD658" t="s">
        <v>59</v>
      </c>
      <c r="AE658" t="s">
        <v>131</v>
      </c>
      <c r="AF658" t="s">
        <v>132</v>
      </c>
      <c r="AG658" t="s">
        <v>5152</v>
      </c>
      <c r="AH658" t="s">
        <v>7089</v>
      </c>
      <c r="AI658" t="s">
        <v>7090</v>
      </c>
      <c r="AJ658" t="s">
        <v>7091</v>
      </c>
      <c r="AK658" t="s">
        <v>7092</v>
      </c>
      <c r="AL658" t="s">
        <v>7093</v>
      </c>
      <c r="AM658" t="s">
        <v>7094</v>
      </c>
      <c r="AN658" t="s">
        <v>190</v>
      </c>
      <c r="AP658" t="s">
        <v>138</v>
      </c>
      <c r="AQ658" s="7">
        <v>14000</v>
      </c>
      <c r="AR658" s="7">
        <v>0</v>
      </c>
      <c r="AS658" t="s">
        <v>4861</v>
      </c>
      <c r="AT658" t="s">
        <v>4862</v>
      </c>
      <c r="AU658" s="7">
        <v>5</v>
      </c>
      <c r="AV658" t="s">
        <v>5159</v>
      </c>
      <c r="AZ658" t="s">
        <v>135</v>
      </c>
      <c r="BA658" t="s">
        <v>7095</v>
      </c>
      <c r="BG658" t="s">
        <v>136</v>
      </c>
      <c r="BI658" t="s">
        <v>7096</v>
      </c>
      <c r="BO658" t="s">
        <v>25042</v>
      </c>
      <c r="BP658" t="s">
        <v>24857</v>
      </c>
    </row>
    <row r="659" spans="1:68" x14ac:dyDescent="0.55000000000000004">
      <c r="A659" s="2" t="str">
        <f t="shared" si="83"/>
        <v>Punto de VentaPLAN 1 CUOTA PROTEGIDA</v>
      </c>
      <c r="B659" s="3">
        <f>VLOOKUP(A659,'[1]TARIFAS PRODUCTOS'!$C:$E,3,0)</f>
        <v>15120</v>
      </c>
      <c r="C659" s="6" t="str">
        <f t="shared" si="84"/>
        <v>JULIO</v>
      </c>
      <c r="D659" s="8" t="str">
        <f t="shared" si="85"/>
        <v>SÁBADO</v>
      </c>
      <c r="E659" s="9">
        <f t="shared" si="86"/>
        <v>4</v>
      </c>
      <c r="F659" s="14">
        <f t="shared" ca="1" si="87"/>
        <v>126</v>
      </c>
      <c r="G659" s="7">
        <v>3151272</v>
      </c>
      <c r="I659" t="s">
        <v>7097</v>
      </c>
      <c r="J659" t="s">
        <v>5396</v>
      </c>
      <c r="K659" t="s">
        <v>6811</v>
      </c>
      <c r="L659" t="s">
        <v>6811</v>
      </c>
      <c r="P659" t="s">
        <v>126</v>
      </c>
      <c r="Q659" t="s">
        <v>127</v>
      </c>
      <c r="R659" t="s">
        <v>128</v>
      </c>
      <c r="S659" t="s">
        <v>129</v>
      </c>
      <c r="T659" t="s">
        <v>137</v>
      </c>
      <c r="U659" t="s">
        <v>57</v>
      </c>
      <c r="V659" t="s">
        <v>5145</v>
      </c>
      <c r="W659" t="s">
        <v>5146</v>
      </c>
      <c r="X659" t="s">
        <v>5147</v>
      </c>
      <c r="Y659" t="s">
        <v>5759</v>
      </c>
      <c r="Z659" t="s">
        <v>5760</v>
      </c>
      <c r="AA659" t="s">
        <v>5761</v>
      </c>
      <c r="AB659" t="s">
        <v>5151</v>
      </c>
      <c r="AC659" t="s">
        <v>130</v>
      </c>
      <c r="AD659" t="s">
        <v>59</v>
      </c>
      <c r="AE659" t="s">
        <v>131</v>
      </c>
      <c r="AF659" t="s">
        <v>132</v>
      </c>
      <c r="AG659" t="s">
        <v>5152</v>
      </c>
      <c r="AH659" t="s">
        <v>7118</v>
      </c>
      <c r="AI659" t="s">
        <v>7119</v>
      </c>
      <c r="AJ659" t="s">
        <v>7120</v>
      </c>
      <c r="AK659" t="s">
        <v>7121</v>
      </c>
      <c r="AL659" t="s">
        <v>7122</v>
      </c>
      <c r="AM659" t="s">
        <v>7123</v>
      </c>
      <c r="AN659" t="s">
        <v>190</v>
      </c>
      <c r="AO659" t="s">
        <v>7124</v>
      </c>
      <c r="AP659" t="s">
        <v>138</v>
      </c>
      <c r="AQ659" s="7">
        <v>14000</v>
      </c>
      <c r="AR659" s="7">
        <v>0</v>
      </c>
      <c r="AS659" t="s">
        <v>4861</v>
      </c>
      <c r="AT659" t="s">
        <v>4862</v>
      </c>
      <c r="AU659" s="7">
        <v>5</v>
      </c>
      <c r="AV659" t="s">
        <v>5159</v>
      </c>
      <c r="AZ659" t="s">
        <v>135</v>
      </c>
      <c r="BA659" t="s">
        <v>7125</v>
      </c>
      <c r="BG659" t="s">
        <v>136</v>
      </c>
      <c r="BI659" t="s">
        <v>7126</v>
      </c>
      <c r="BO659" t="s">
        <v>25043</v>
      </c>
      <c r="BP659" t="s">
        <v>24857</v>
      </c>
    </row>
    <row r="660" spans="1:68" x14ac:dyDescent="0.55000000000000004">
      <c r="A660" s="2" t="str">
        <f t="shared" si="83"/>
        <v>Punto de VentaPLAN 1 CUOTA PROTEGIDA</v>
      </c>
      <c r="B660" s="3">
        <f>VLOOKUP(A660,'[1]TARIFAS PRODUCTOS'!$C:$E,3,0)</f>
        <v>15120</v>
      </c>
      <c r="C660" s="6" t="str">
        <f t="shared" si="84"/>
        <v>JULIO</v>
      </c>
      <c r="D660" s="8" t="str">
        <f t="shared" si="85"/>
        <v>SÁBADO</v>
      </c>
      <c r="E660" s="9">
        <f t="shared" si="86"/>
        <v>4</v>
      </c>
      <c r="F660" s="14">
        <f t="shared" ca="1" si="87"/>
        <v>126</v>
      </c>
      <c r="G660" s="7">
        <v>3151560</v>
      </c>
      <c r="I660" t="s">
        <v>7097</v>
      </c>
      <c r="J660" t="s">
        <v>5396</v>
      </c>
      <c r="K660" t="s">
        <v>7098</v>
      </c>
      <c r="L660" t="s">
        <v>7098</v>
      </c>
      <c r="P660" t="s">
        <v>126</v>
      </c>
      <c r="Q660" t="s">
        <v>127</v>
      </c>
      <c r="R660" t="s">
        <v>128</v>
      </c>
      <c r="S660" t="s">
        <v>129</v>
      </c>
      <c r="T660" t="s">
        <v>137</v>
      </c>
      <c r="U660" t="s">
        <v>57</v>
      </c>
      <c r="V660" t="s">
        <v>5145</v>
      </c>
      <c r="W660" t="s">
        <v>5146</v>
      </c>
      <c r="X660" t="s">
        <v>5147</v>
      </c>
      <c r="Y660" t="s">
        <v>5198</v>
      </c>
      <c r="Z660" t="s">
        <v>5199</v>
      </c>
      <c r="AA660" t="s">
        <v>5200</v>
      </c>
      <c r="AB660" t="s">
        <v>5151</v>
      </c>
      <c r="AC660" t="s">
        <v>130</v>
      </c>
      <c r="AD660" t="s">
        <v>59</v>
      </c>
      <c r="AE660" t="s">
        <v>131</v>
      </c>
      <c r="AF660" t="s">
        <v>132</v>
      </c>
      <c r="AG660" t="s">
        <v>5152</v>
      </c>
      <c r="AH660" t="s">
        <v>7099</v>
      </c>
      <c r="AI660" t="s">
        <v>7100</v>
      </c>
      <c r="AJ660" t="s">
        <v>7101</v>
      </c>
      <c r="AK660" t="s">
        <v>7102</v>
      </c>
      <c r="AL660" t="s">
        <v>7103</v>
      </c>
      <c r="AM660" t="s">
        <v>7104</v>
      </c>
      <c r="AN660" t="s">
        <v>190</v>
      </c>
      <c r="AO660" t="s">
        <v>7105</v>
      </c>
      <c r="AP660" t="s">
        <v>138</v>
      </c>
      <c r="AQ660" s="7">
        <v>14000</v>
      </c>
      <c r="AR660" s="7">
        <v>0</v>
      </c>
      <c r="AS660" t="s">
        <v>4861</v>
      </c>
      <c r="AT660" t="s">
        <v>4862</v>
      </c>
      <c r="AU660" s="7">
        <v>5</v>
      </c>
      <c r="AV660" t="s">
        <v>5159</v>
      </c>
      <c r="AZ660" t="s">
        <v>135</v>
      </c>
      <c r="BA660" t="s">
        <v>7106</v>
      </c>
      <c r="BG660" t="s">
        <v>136</v>
      </c>
      <c r="BI660" t="s">
        <v>7107</v>
      </c>
      <c r="BO660" t="s">
        <v>25044</v>
      </c>
      <c r="BP660" t="s">
        <v>24873</v>
      </c>
    </row>
    <row r="661" spans="1:68" x14ac:dyDescent="0.55000000000000004">
      <c r="A661" s="2" t="str">
        <f t="shared" si="83"/>
        <v>TeleventasPLAN 1 CUOTA PROTEGIDA</v>
      </c>
      <c r="B661" s="3">
        <f>VLOOKUP(A661,'[1]TARIFAS PRODUCTOS'!$C:$E,3,0)</f>
        <v>36120</v>
      </c>
      <c r="C661" s="6" t="str">
        <f t="shared" si="84"/>
        <v>JULIO</v>
      </c>
      <c r="D661" s="8" t="str">
        <f t="shared" si="85"/>
        <v>MARTES</v>
      </c>
      <c r="E661" s="9">
        <f t="shared" si="86"/>
        <v>7</v>
      </c>
      <c r="F661" s="14">
        <f t="shared" ca="1" si="87"/>
        <v>126</v>
      </c>
      <c r="G661" s="7">
        <v>3151567</v>
      </c>
      <c r="I661" t="s">
        <v>7097</v>
      </c>
      <c r="J661" t="s">
        <v>5023</v>
      </c>
      <c r="K661" t="s">
        <v>7108</v>
      </c>
      <c r="L661" t="s">
        <v>7108</v>
      </c>
      <c r="P661" t="s">
        <v>126</v>
      </c>
      <c r="Q661" t="s">
        <v>127</v>
      </c>
      <c r="R661" t="s">
        <v>128</v>
      </c>
      <c r="S661" t="s">
        <v>129</v>
      </c>
      <c r="T661" t="s">
        <v>137</v>
      </c>
      <c r="U661" t="s">
        <v>57</v>
      </c>
      <c r="V661" t="s">
        <v>140</v>
      </c>
      <c r="W661" t="s">
        <v>141</v>
      </c>
      <c r="X661" t="s">
        <v>142</v>
      </c>
      <c r="Y661" t="s">
        <v>152</v>
      </c>
      <c r="Z661" t="s">
        <v>153</v>
      </c>
      <c r="AA661" t="s">
        <v>106</v>
      </c>
      <c r="AB661" t="s">
        <v>58</v>
      </c>
      <c r="AC661" t="s">
        <v>130</v>
      </c>
      <c r="AD661" t="s">
        <v>59</v>
      </c>
      <c r="AE661" t="s">
        <v>131</v>
      </c>
      <c r="AF661" t="s">
        <v>132</v>
      </c>
      <c r="AG661" t="s">
        <v>231</v>
      </c>
      <c r="AH661" t="s">
        <v>7109</v>
      </c>
      <c r="AI661" t="s">
        <v>7110</v>
      </c>
      <c r="AJ661" t="s">
        <v>7111</v>
      </c>
      <c r="AK661" t="s">
        <v>7112</v>
      </c>
      <c r="AL661" t="s">
        <v>7113</v>
      </c>
      <c r="AM661" t="s">
        <v>7114</v>
      </c>
      <c r="AN661" t="s">
        <v>133</v>
      </c>
      <c r="AO661" t="s">
        <v>7115</v>
      </c>
      <c r="AP661" t="s">
        <v>138</v>
      </c>
      <c r="AQ661" s="7">
        <v>14000</v>
      </c>
      <c r="AR661" s="7">
        <v>0</v>
      </c>
      <c r="AS661" t="s">
        <v>4861</v>
      </c>
      <c r="AT661" t="s">
        <v>4862</v>
      </c>
      <c r="AU661" s="7">
        <v>5</v>
      </c>
      <c r="AZ661" t="s">
        <v>150</v>
      </c>
      <c r="BA661" t="s">
        <v>7116</v>
      </c>
      <c r="BG661" t="s">
        <v>136</v>
      </c>
      <c r="BI661" t="s">
        <v>7117</v>
      </c>
      <c r="BJ661" s="7">
        <v>5</v>
      </c>
    </row>
    <row r="662" spans="1:68" x14ac:dyDescent="0.55000000000000004">
      <c r="A662" s="2" t="str">
        <f t="shared" si="83"/>
        <v>Punto de VentaPLAN 1 CUOTA PROTEGIDA</v>
      </c>
      <c r="B662" s="3">
        <f>VLOOKUP(A662,'[1]TARIFAS PRODUCTOS'!$C:$E,3,0)</f>
        <v>15120</v>
      </c>
      <c r="C662" s="6" t="str">
        <f t="shared" si="84"/>
        <v>JULIO</v>
      </c>
      <c r="D662" s="8" t="str">
        <f t="shared" si="85"/>
        <v>SÁBADO</v>
      </c>
      <c r="E662" s="9">
        <f t="shared" si="86"/>
        <v>4</v>
      </c>
      <c r="F662" s="14">
        <f t="shared" ca="1" si="87"/>
        <v>126</v>
      </c>
      <c r="G662" s="7">
        <v>3151273</v>
      </c>
      <c r="I662" t="s">
        <v>7127</v>
      </c>
      <c r="J662" t="s">
        <v>5396</v>
      </c>
      <c r="K662" t="s">
        <v>6811</v>
      </c>
      <c r="L662" t="s">
        <v>6811</v>
      </c>
      <c r="P662" t="s">
        <v>126</v>
      </c>
      <c r="Q662" t="s">
        <v>127</v>
      </c>
      <c r="R662" t="s">
        <v>128</v>
      </c>
      <c r="S662" t="s">
        <v>129</v>
      </c>
      <c r="T662" t="s">
        <v>137</v>
      </c>
      <c r="U662" t="s">
        <v>57</v>
      </c>
      <c r="V662" t="s">
        <v>5174</v>
      </c>
      <c r="W662" t="s">
        <v>5175</v>
      </c>
      <c r="X662" t="s">
        <v>5176</v>
      </c>
      <c r="Y662" t="s">
        <v>6957</v>
      </c>
      <c r="Z662" t="s">
        <v>6958</v>
      </c>
      <c r="AA662" t="s">
        <v>6959</v>
      </c>
      <c r="AB662" t="s">
        <v>5151</v>
      </c>
      <c r="AC662" t="s">
        <v>130</v>
      </c>
      <c r="AD662" t="s">
        <v>59</v>
      </c>
      <c r="AE662" t="s">
        <v>131</v>
      </c>
      <c r="AF662" t="s">
        <v>132</v>
      </c>
      <c r="AG662" t="s">
        <v>5152</v>
      </c>
      <c r="AH662" t="s">
        <v>7146</v>
      </c>
      <c r="AI662" t="s">
        <v>7147</v>
      </c>
      <c r="AJ662" t="s">
        <v>7148</v>
      </c>
      <c r="AK662" t="s">
        <v>7149</v>
      </c>
      <c r="AL662" t="s">
        <v>7150</v>
      </c>
      <c r="AM662" t="s">
        <v>7151</v>
      </c>
      <c r="AN662" t="s">
        <v>190</v>
      </c>
      <c r="AO662" t="s">
        <v>7152</v>
      </c>
      <c r="AP662" t="s">
        <v>138</v>
      </c>
      <c r="AQ662" s="7">
        <v>14000</v>
      </c>
      <c r="AR662" s="7">
        <v>0</v>
      </c>
      <c r="AS662" t="s">
        <v>4861</v>
      </c>
      <c r="AT662" t="s">
        <v>4862</v>
      </c>
      <c r="AU662" s="7">
        <v>5</v>
      </c>
      <c r="AV662" t="s">
        <v>5159</v>
      </c>
      <c r="AZ662" t="s">
        <v>135</v>
      </c>
      <c r="BA662" t="s">
        <v>7153</v>
      </c>
      <c r="BG662" t="s">
        <v>136</v>
      </c>
      <c r="BI662" t="s">
        <v>7154</v>
      </c>
      <c r="BO662" t="s">
        <v>25045</v>
      </c>
      <c r="BP662" t="s">
        <v>24857</v>
      </c>
    </row>
    <row r="663" spans="1:68" x14ac:dyDescent="0.55000000000000004">
      <c r="A663" s="2" t="str">
        <f t="shared" si="83"/>
        <v>Punto de VentaPLAN 1 CUOTA PROTEGIDA</v>
      </c>
      <c r="B663" s="3">
        <f>VLOOKUP(A663,'[1]TARIFAS PRODUCTOS'!$C:$E,3,0)</f>
        <v>15120</v>
      </c>
      <c r="C663" s="6" t="str">
        <f t="shared" si="84"/>
        <v>JULIO</v>
      </c>
      <c r="D663" s="8" t="str">
        <f t="shared" si="85"/>
        <v>SÁBADO</v>
      </c>
      <c r="E663" s="9">
        <f t="shared" si="86"/>
        <v>4</v>
      </c>
      <c r="F663" s="14">
        <f t="shared" ca="1" si="87"/>
        <v>126</v>
      </c>
      <c r="G663" s="7">
        <v>3151561</v>
      </c>
      <c r="I663" t="s">
        <v>7127</v>
      </c>
      <c r="J663" t="s">
        <v>5396</v>
      </c>
      <c r="K663" t="s">
        <v>7098</v>
      </c>
      <c r="L663" t="s">
        <v>7098</v>
      </c>
      <c r="P663" t="s">
        <v>126</v>
      </c>
      <c r="Q663" t="s">
        <v>127</v>
      </c>
      <c r="R663" t="s">
        <v>128</v>
      </c>
      <c r="S663" t="s">
        <v>129</v>
      </c>
      <c r="T663" t="s">
        <v>137</v>
      </c>
      <c r="U663" t="s">
        <v>57</v>
      </c>
      <c r="V663" t="s">
        <v>5145</v>
      </c>
      <c r="W663" t="s">
        <v>5146</v>
      </c>
      <c r="X663" t="s">
        <v>5147</v>
      </c>
      <c r="Y663" t="s">
        <v>5855</v>
      </c>
      <c r="Z663" t="s">
        <v>5856</v>
      </c>
      <c r="AA663" t="s">
        <v>5857</v>
      </c>
      <c r="AB663" t="s">
        <v>5151</v>
      </c>
      <c r="AC663" t="s">
        <v>130</v>
      </c>
      <c r="AD663" t="s">
        <v>59</v>
      </c>
      <c r="AE663" t="s">
        <v>131</v>
      </c>
      <c r="AF663" t="s">
        <v>132</v>
      </c>
      <c r="AG663" t="s">
        <v>5152</v>
      </c>
      <c r="AH663" t="s">
        <v>7128</v>
      </c>
      <c r="AI663" t="s">
        <v>7129</v>
      </c>
      <c r="AJ663" t="s">
        <v>7130</v>
      </c>
      <c r="AK663" t="s">
        <v>7131</v>
      </c>
      <c r="AL663" t="s">
        <v>7132</v>
      </c>
      <c r="AM663" t="s">
        <v>7133</v>
      </c>
      <c r="AN663" t="s">
        <v>190</v>
      </c>
      <c r="AO663" t="s">
        <v>7134</v>
      </c>
      <c r="AP663" t="s">
        <v>138</v>
      </c>
      <c r="AQ663" s="7">
        <v>14000</v>
      </c>
      <c r="AR663" s="7">
        <v>0</v>
      </c>
      <c r="AS663" t="s">
        <v>4861</v>
      </c>
      <c r="AT663" t="s">
        <v>4862</v>
      </c>
      <c r="AU663" s="7">
        <v>5</v>
      </c>
      <c r="AV663" t="s">
        <v>5159</v>
      </c>
      <c r="AZ663" t="s">
        <v>135</v>
      </c>
      <c r="BA663" t="s">
        <v>7135</v>
      </c>
      <c r="BG663" t="s">
        <v>136</v>
      </c>
      <c r="BI663" t="s">
        <v>7136</v>
      </c>
    </row>
    <row r="664" spans="1:68" x14ac:dyDescent="0.55000000000000004">
      <c r="A664" s="2" t="str">
        <f t="shared" si="83"/>
        <v>TeleventasPLAN 1 CUOTA PROTEGIDA</v>
      </c>
      <c r="B664" s="3">
        <f>VLOOKUP(A664,'[1]TARIFAS PRODUCTOS'!$C:$E,3,0)</f>
        <v>36120</v>
      </c>
      <c r="C664" s="6" t="str">
        <f t="shared" si="84"/>
        <v>JULIO</v>
      </c>
      <c r="D664" s="8" t="str">
        <f t="shared" si="85"/>
        <v>MARTES</v>
      </c>
      <c r="E664" s="9">
        <f t="shared" si="86"/>
        <v>7</v>
      </c>
      <c r="F664" s="14">
        <f t="shared" ca="1" si="87"/>
        <v>126</v>
      </c>
      <c r="G664" s="7">
        <v>3151568</v>
      </c>
      <c r="I664" t="s">
        <v>7127</v>
      </c>
      <c r="J664" t="s">
        <v>5023</v>
      </c>
      <c r="K664" t="s">
        <v>7137</v>
      </c>
      <c r="L664" t="s">
        <v>7137</v>
      </c>
      <c r="P664" t="s">
        <v>126</v>
      </c>
      <c r="Q664" t="s">
        <v>127</v>
      </c>
      <c r="R664" t="s">
        <v>128</v>
      </c>
      <c r="S664" t="s">
        <v>129</v>
      </c>
      <c r="T664" t="s">
        <v>139</v>
      </c>
      <c r="U664" t="s">
        <v>62</v>
      </c>
      <c r="V664" t="s">
        <v>140</v>
      </c>
      <c r="W664" t="s">
        <v>141</v>
      </c>
      <c r="X664" t="s">
        <v>142</v>
      </c>
      <c r="Y664" t="s">
        <v>152</v>
      </c>
      <c r="Z664" t="s">
        <v>153</v>
      </c>
      <c r="AA664" t="s">
        <v>106</v>
      </c>
      <c r="AB664" t="s">
        <v>58</v>
      </c>
      <c r="AC664" t="s">
        <v>130</v>
      </c>
      <c r="AD664" t="s">
        <v>59</v>
      </c>
      <c r="AE664" t="s">
        <v>131</v>
      </c>
      <c r="AF664" t="s">
        <v>132</v>
      </c>
      <c r="AG664" t="s">
        <v>231</v>
      </c>
      <c r="AH664" t="s">
        <v>7138</v>
      </c>
      <c r="AI664" t="s">
        <v>7139</v>
      </c>
      <c r="AJ664" t="s">
        <v>7140</v>
      </c>
      <c r="AK664" t="s">
        <v>7141</v>
      </c>
      <c r="AL664" t="s">
        <v>7142</v>
      </c>
      <c r="AM664" t="s">
        <v>7143</v>
      </c>
      <c r="AN664" t="s">
        <v>167</v>
      </c>
      <c r="AO664" t="s">
        <v>7144</v>
      </c>
      <c r="AP664" t="s">
        <v>149</v>
      </c>
      <c r="AQ664" s="7">
        <v>14000</v>
      </c>
      <c r="AR664" s="7">
        <v>0</v>
      </c>
      <c r="AS664" t="s">
        <v>4861</v>
      </c>
      <c r="AT664" t="s">
        <v>4862</v>
      </c>
      <c r="AU664" s="7">
        <v>5</v>
      </c>
      <c r="AZ664" t="s">
        <v>150</v>
      </c>
      <c r="BA664" t="s">
        <v>7145</v>
      </c>
      <c r="BG664" t="s">
        <v>136</v>
      </c>
      <c r="BI664" t="s">
        <v>9385</v>
      </c>
      <c r="BJ664" s="7">
        <v>5</v>
      </c>
      <c r="BO664" t="s">
        <v>25046</v>
      </c>
      <c r="BP664" t="s">
        <v>24857</v>
      </c>
    </row>
    <row r="665" spans="1:68" x14ac:dyDescent="0.55000000000000004">
      <c r="A665" s="2" t="str">
        <f t="shared" si="83"/>
        <v>Punto de VentaPLAN 1 CUOTA PROTEGIDA</v>
      </c>
      <c r="B665" s="3">
        <f>VLOOKUP(A665,'[1]TARIFAS PRODUCTOS'!$C:$E,3,0)</f>
        <v>15120</v>
      </c>
      <c r="C665" s="6" t="str">
        <f t="shared" si="84"/>
        <v>JULIO</v>
      </c>
      <c r="D665" s="8" t="str">
        <f t="shared" si="85"/>
        <v>SÁBADO</v>
      </c>
      <c r="E665" s="9">
        <f t="shared" si="86"/>
        <v>4</v>
      </c>
      <c r="F665" s="14">
        <f t="shared" ca="1" si="87"/>
        <v>126</v>
      </c>
      <c r="G665" s="7">
        <v>3151274</v>
      </c>
      <c r="I665" t="s">
        <v>7155</v>
      </c>
      <c r="J665" t="s">
        <v>5396</v>
      </c>
      <c r="K665" t="s">
        <v>6811</v>
      </c>
      <c r="L665" t="s">
        <v>6811</v>
      </c>
      <c r="P665" t="s">
        <v>126</v>
      </c>
      <c r="Q665" t="s">
        <v>127</v>
      </c>
      <c r="R665" t="s">
        <v>128</v>
      </c>
      <c r="S665" t="s">
        <v>129</v>
      </c>
      <c r="T665" t="s">
        <v>137</v>
      </c>
      <c r="U665" t="s">
        <v>57</v>
      </c>
      <c r="V665" t="s">
        <v>5145</v>
      </c>
      <c r="W665" t="s">
        <v>5146</v>
      </c>
      <c r="X665" t="s">
        <v>5147</v>
      </c>
      <c r="Y665" t="s">
        <v>5759</v>
      </c>
      <c r="Z665" t="s">
        <v>5760</v>
      </c>
      <c r="AA665" t="s">
        <v>5761</v>
      </c>
      <c r="AB665" t="s">
        <v>5151</v>
      </c>
      <c r="AC665" t="s">
        <v>130</v>
      </c>
      <c r="AD665" t="s">
        <v>59</v>
      </c>
      <c r="AE665" t="s">
        <v>131</v>
      </c>
      <c r="AF665" t="s">
        <v>132</v>
      </c>
      <c r="AG665" t="s">
        <v>5152</v>
      </c>
      <c r="AH665" t="s">
        <v>7156</v>
      </c>
      <c r="AI665" t="s">
        <v>7157</v>
      </c>
      <c r="AJ665" t="s">
        <v>7158</v>
      </c>
      <c r="AK665" t="s">
        <v>7159</v>
      </c>
      <c r="AL665" t="s">
        <v>7160</v>
      </c>
      <c r="AM665" t="s">
        <v>7161</v>
      </c>
      <c r="AN665" t="s">
        <v>190</v>
      </c>
      <c r="AP665" t="s">
        <v>138</v>
      </c>
      <c r="AQ665" s="7">
        <v>14000</v>
      </c>
      <c r="AR665" s="7">
        <v>0</v>
      </c>
      <c r="AS665" t="s">
        <v>4861</v>
      </c>
      <c r="AT665" t="s">
        <v>4862</v>
      </c>
      <c r="AU665" s="7">
        <v>5</v>
      </c>
      <c r="AV665" t="s">
        <v>5159</v>
      </c>
      <c r="AZ665" t="s">
        <v>135</v>
      </c>
      <c r="BA665" t="s">
        <v>7162</v>
      </c>
      <c r="BG665" t="s">
        <v>136</v>
      </c>
      <c r="BI665" t="s">
        <v>7163</v>
      </c>
      <c r="BO665" t="s">
        <v>25047</v>
      </c>
      <c r="BP665" t="s">
        <v>24857</v>
      </c>
    </row>
    <row r="666" spans="1:68" x14ac:dyDescent="0.55000000000000004">
      <c r="A666" s="2" t="str">
        <f t="shared" si="83"/>
        <v>Punto de VentaPLAN 1 CUOTA PROTEGIDA</v>
      </c>
      <c r="B666" s="3">
        <f>VLOOKUP(A666,'[1]TARIFAS PRODUCTOS'!$C:$E,3,0)</f>
        <v>15120</v>
      </c>
      <c r="C666" s="6" t="str">
        <f t="shared" si="84"/>
        <v>JULIO</v>
      </c>
      <c r="D666" s="8" t="str">
        <f t="shared" si="85"/>
        <v>DOMINGO</v>
      </c>
      <c r="E666" s="9">
        <f t="shared" si="86"/>
        <v>5</v>
      </c>
      <c r="F666" s="14">
        <f t="shared" ca="1" si="87"/>
        <v>126</v>
      </c>
      <c r="G666" s="7">
        <v>3151562</v>
      </c>
      <c r="I666" t="s">
        <v>7155</v>
      </c>
      <c r="J666" t="s">
        <v>5579</v>
      </c>
      <c r="K666" t="s">
        <v>7108</v>
      </c>
      <c r="L666" t="s">
        <v>7108</v>
      </c>
      <c r="P666" t="s">
        <v>126</v>
      </c>
      <c r="Q666" t="s">
        <v>127</v>
      </c>
      <c r="R666" t="s">
        <v>128</v>
      </c>
      <c r="S666" t="s">
        <v>129</v>
      </c>
      <c r="T666" t="s">
        <v>137</v>
      </c>
      <c r="U666" t="s">
        <v>57</v>
      </c>
      <c r="V666" t="s">
        <v>5174</v>
      </c>
      <c r="W666" t="s">
        <v>5175</v>
      </c>
      <c r="X666" t="s">
        <v>5176</v>
      </c>
      <c r="Y666" t="s">
        <v>5406</v>
      </c>
      <c r="Z666" t="s">
        <v>5407</v>
      </c>
      <c r="AA666" t="s">
        <v>5408</v>
      </c>
      <c r="AB666" t="s">
        <v>5151</v>
      </c>
      <c r="AC666" t="s">
        <v>130</v>
      </c>
      <c r="AD666" t="s">
        <v>59</v>
      </c>
      <c r="AE666" t="s">
        <v>131</v>
      </c>
      <c r="AF666" t="s">
        <v>132</v>
      </c>
      <c r="AG666" t="s">
        <v>5152</v>
      </c>
      <c r="AH666" t="s">
        <v>7164</v>
      </c>
      <c r="AI666" t="s">
        <v>7165</v>
      </c>
      <c r="AJ666" t="s">
        <v>7166</v>
      </c>
      <c r="AK666" t="s">
        <v>7167</v>
      </c>
      <c r="AL666" t="s">
        <v>7168</v>
      </c>
      <c r="AM666" t="s">
        <v>7169</v>
      </c>
      <c r="AN666" t="s">
        <v>190</v>
      </c>
      <c r="AO666" t="s">
        <v>7170</v>
      </c>
      <c r="AP666" t="s">
        <v>138</v>
      </c>
      <c r="AQ666" s="7">
        <v>14000</v>
      </c>
      <c r="AR666" s="7">
        <v>0</v>
      </c>
      <c r="AS666" t="s">
        <v>4861</v>
      </c>
      <c r="AT666" t="s">
        <v>4862</v>
      </c>
      <c r="AU666" s="7">
        <v>5</v>
      </c>
      <c r="AV666" t="s">
        <v>5159</v>
      </c>
      <c r="AZ666" t="s">
        <v>135</v>
      </c>
      <c r="BA666" t="s">
        <v>7171</v>
      </c>
      <c r="BG666" t="s">
        <v>136</v>
      </c>
      <c r="BI666" t="s">
        <v>7172</v>
      </c>
      <c r="BO666" t="s">
        <v>25048</v>
      </c>
      <c r="BP666" t="s">
        <v>24857</v>
      </c>
    </row>
    <row r="667" spans="1:68" x14ac:dyDescent="0.55000000000000004">
      <c r="A667" s="2" t="str">
        <f t="shared" si="83"/>
        <v>Punto de VentaPLAN 1 CUOTA PROTEGIDA</v>
      </c>
      <c r="B667" s="3">
        <f>VLOOKUP(A667,'[1]TARIFAS PRODUCTOS'!$C:$E,3,0)</f>
        <v>15120</v>
      </c>
      <c r="C667" s="6" t="str">
        <f t="shared" si="84"/>
        <v>JULIO</v>
      </c>
      <c r="D667" s="8" t="str">
        <f t="shared" si="85"/>
        <v>SÁBADO</v>
      </c>
      <c r="E667" s="9">
        <f t="shared" si="86"/>
        <v>4</v>
      </c>
      <c r="F667" s="14">
        <f t="shared" ca="1" si="87"/>
        <v>126</v>
      </c>
      <c r="G667" s="7">
        <v>3151275</v>
      </c>
      <c r="I667" t="s">
        <v>7173</v>
      </c>
      <c r="J667" t="s">
        <v>5396</v>
      </c>
      <c r="K667" t="s">
        <v>6811</v>
      </c>
      <c r="L667" t="s">
        <v>6811</v>
      </c>
      <c r="P667" t="s">
        <v>126</v>
      </c>
      <c r="Q667" t="s">
        <v>127</v>
      </c>
      <c r="R667" t="s">
        <v>128</v>
      </c>
      <c r="S667" t="s">
        <v>129</v>
      </c>
      <c r="T667" t="s">
        <v>137</v>
      </c>
      <c r="U667" t="s">
        <v>57</v>
      </c>
      <c r="V667" t="s">
        <v>5174</v>
      </c>
      <c r="W667" t="s">
        <v>5175</v>
      </c>
      <c r="X667" t="s">
        <v>5176</v>
      </c>
      <c r="Y667" t="s">
        <v>6957</v>
      </c>
      <c r="Z667" t="s">
        <v>6958</v>
      </c>
      <c r="AA667" t="s">
        <v>6959</v>
      </c>
      <c r="AB667" t="s">
        <v>5151</v>
      </c>
      <c r="AC667" t="s">
        <v>130</v>
      </c>
      <c r="AD667" t="s">
        <v>59</v>
      </c>
      <c r="AE667" t="s">
        <v>131</v>
      </c>
      <c r="AF667" t="s">
        <v>132</v>
      </c>
      <c r="AG667" t="s">
        <v>5152</v>
      </c>
      <c r="AH667" t="s">
        <v>7182</v>
      </c>
      <c r="AI667" t="s">
        <v>7183</v>
      </c>
      <c r="AJ667" t="s">
        <v>7184</v>
      </c>
      <c r="AK667" t="s">
        <v>7185</v>
      </c>
      <c r="AL667" t="s">
        <v>7186</v>
      </c>
      <c r="AM667" t="s">
        <v>7187</v>
      </c>
      <c r="AN667" t="s">
        <v>190</v>
      </c>
      <c r="AO667" t="s">
        <v>7188</v>
      </c>
      <c r="AP667" t="s">
        <v>138</v>
      </c>
      <c r="AQ667" s="7">
        <v>14000</v>
      </c>
      <c r="AR667" s="7">
        <v>0</v>
      </c>
      <c r="AS667" t="s">
        <v>4861</v>
      </c>
      <c r="AT667" t="s">
        <v>4862</v>
      </c>
      <c r="AU667" s="7">
        <v>5</v>
      </c>
      <c r="AV667" t="s">
        <v>5159</v>
      </c>
      <c r="AZ667" t="s">
        <v>135</v>
      </c>
      <c r="BA667" t="s">
        <v>7189</v>
      </c>
      <c r="BG667" t="s">
        <v>136</v>
      </c>
      <c r="BI667" t="s">
        <v>7190</v>
      </c>
      <c r="BO667" t="s">
        <v>25049</v>
      </c>
      <c r="BP667" t="s">
        <v>24857</v>
      </c>
    </row>
    <row r="668" spans="1:68" x14ac:dyDescent="0.55000000000000004">
      <c r="A668" s="2" t="str">
        <f t="shared" si="83"/>
        <v>Punto de VentaPLAN 1 CUOTA PROTEGIDA</v>
      </c>
      <c r="B668" s="3">
        <f>VLOOKUP(A668,'[1]TARIFAS PRODUCTOS'!$C:$E,3,0)</f>
        <v>15120</v>
      </c>
      <c r="C668" s="6" t="str">
        <f t="shared" si="84"/>
        <v>JULIO</v>
      </c>
      <c r="D668" s="8" t="str">
        <f t="shared" si="85"/>
        <v>DOMINGO</v>
      </c>
      <c r="E668" s="9">
        <f t="shared" si="86"/>
        <v>5</v>
      </c>
      <c r="F668" s="14">
        <f t="shared" ca="1" si="87"/>
        <v>126</v>
      </c>
      <c r="G668" s="7">
        <v>3151563</v>
      </c>
      <c r="I668" t="s">
        <v>7173</v>
      </c>
      <c r="J668" t="s">
        <v>5579</v>
      </c>
      <c r="K668" t="s">
        <v>7108</v>
      </c>
      <c r="L668" t="s">
        <v>7108</v>
      </c>
      <c r="P668" t="s">
        <v>126</v>
      </c>
      <c r="Q668" t="s">
        <v>127</v>
      </c>
      <c r="R668" t="s">
        <v>128</v>
      </c>
      <c r="S668" t="s">
        <v>129</v>
      </c>
      <c r="T668" t="s">
        <v>137</v>
      </c>
      <c r="U668" t="s">
        <v>57</v>
      </c>
      <c r="V668" t="s">
        <v>5145</v>
      </c>
      <c r="W668" t="s">
        <v>5146</v>
      </c>
      <c r="X668" t="s">
        <v>5147</v>
      </c>
      <c r="Y668" t="s">
        <v>5271</v>
      </c>
      <c r="Z668" t="s">
        <v>5272</v>
      </c>
      <c r="AA668" t="s">
        <v>5273</v>
      </c>
      <c r="AB668" t="s">
        <v>5151</v>
      </c>
      <c r="AC668" t="s">
        <v>130</v>
      </c>
      <c r="AD668" t="s">
        <v>59</v>
      </c>
      <c r="AE668" t="s">
        <v>131</v>
      </c>
      <c r="AF668" t="s">
        <v>132</v>
      </c>
      <c r="AG668" t="s">
        <v>5152</v>
      </c>
      <c r="AH668" t="s">
        <v>7174</v>
      </c>
      <c r="AI668" t="s">
        <v>7175</v>
      </c>
      <c r="AJ668" t="s">
        <v>7176</v>
      </c>
      <c r="AK668" t="s">
        <v>7177</v>
      </c>
      <c r="AL668" t="s">
        <v>7178</v>
      </c>
      <c r="AM668" t="s">
        <v>7179</v>
      </c>
      <c r="AN668" t="s">
        <v>190</v>
      </c>
      <c r="AP668" t="s">
        <v>138</v>
      </c>
      <c r="AQ668" s="7">
        <v>14000</v>
      </c>
      <c r="AR668" s="7">
        <v>0</v>
      </c>
      <c r="AS668" t="s">
        <v>4861</v>
      </c>
      <c r="AT668" t="s">
        <v>4862</v>
      </c>
      <c r="AU668" s="7">
        <v>5</v>
      </c>
      <c r="AV668" t="s">
        <v>5159</v>
      </c>
      <c r="AZ668" t="s">
        <v>135</v>
      </c>
      <c r="BA668" t="s">
        <v>7180</v>
      </c>
      <c r="BG668" t="s">
        <v>136</v>
      </c>
      <c r="BI668" t="s">
        <v>7181</v>
      </c>
      <c r="BO668" t="s">
        <v>25050</v>
      </c>
      <c r="BP668" t="s">
        <v>24857</v>
      </c>
    </row>
    <row r="669" spans="1:68" x14ac:dyDescent="0.55000000000000004">
      <c r="A669" s="2" t="str">
        <f t="shared" si="83"/>
        <v>Punto de VentaPLAN 1 CUOTA PROTEGIDA</v>
      </c>
      <c r="B669" s="3">
        <f>VLOOKUP(A669,'[1]TARIFAS PRODUCTOS'!$C:$E,3,0)</f>
        <v>15120</v>
      </c>
      <c r="C669" s="6" t="str">
        <f t="shared" si="84"/>
        <v>JULIO</v>
      </c>
      <c r="D669" s="8" t="str">
        <f t="shared" si="85"/>
        <v>SÁBADO</v>
      </c>
      <c r="E669" s="9">
        <f t="shared" si="86"/>
        <v>4</v>
      </c>
      <c r="F669" s="14">
        <f t="shared" ca="1" si="87"/>
        <v>126</v>
      </c>
      <c r="G669" s="7">
        <v>3151276</v>
      </c>
      <c r="I669" t="s">
        <v>7191</v>
      </c>
      <c r="J669" t="s">
        <v>5396</v>
      </c>
      <c r="K669" t="s">
        <v>6811</v>
      </c>
      <c r="L669" t="s">
        <v>6811</v>
      </c>
      <c r="P669" t="s">
        <v>126</v>
      </c>
      <c r="Q669" t="s">
        <v>127</v>
      </c>
      <c r="R669" t="s">
        <v>128</v>
      </c>
      <c r="S669" t="s">
        <v>129</v>
      </c>
      <c r="T669" t="s">
        <v>137</v>
      </c>
      <c r="U669" t="s">
        <v>57</v>
      </c>
      <c r="V669" t="s">
        <v>5145</v>
      </c>
      <c r="W669" t="s">
        <v>5146</v>
      </c>
      <c r="X669" t="s">
        <v>5147</v>
      </c>
      <c r="Y669" t="s">
        <v>5759</v>
      </c>
      <c r="Z669" t="s">
        <v>5760</v>
      </c>
      <c r="AA669" t="s">
        <v>5761</v>
      </c>
      <c r="AB669" t="s">
        <v>5151</v>
      </c>
      <c r="AC669" t="s">
        <v>130</v>
      </c>
      <c r="AD669" t="s">
        <v>59</v>
      </c>
      <c r="AE669" t="s">
        <v>131</v>
      </c>
      <c r="AF669" t="s">
        <v>132</v>
      </c>
      <c r="AG669" t="s">
        <v>5152</v>
      </c>
      <c r="AH669" t="s">
        <v>7210</v>
      </c>
      <c r="AI669" t="s">
        <v>7211</v>
      </c>
      <c r="AJ669" t="s">
        <v>7212</v>
      </c>
      <c r="AK669" t="s">
        <v>7213</v>
      </c>
      <c r="AL669" t="s">
        <v>7214</v>
      </c>
      <c r="AM669" t="s">
        <v>7215</v>
      </c>
      <c r="AN669" t="s">
        <v>190</v>
      </c>
      <c r="AO669" t="s">
        <v>7211</v>
      </c>
      <c r="AP669" t="s">
        <v>138</v>
      </c>
      <c r="AQ669" s="7">
        <v>14000</v>
      </c>
      <c r="AR669" s="7">
        <v>0</v>
      </c>
      <c r="AS669" t="s">
        <v>4861</v>
      </c>
      <c r="AT669" t="s">
        <v>4862</v>
      </c>
      <c r="AU669" s="7">
        <v>5</v>
      </c>
      <c r="AV669" t="s">
        <v>5159</v>
      </c>
      <c r="AZ669" t="s">
        <v>135</v>
      </c>
      <c r="BA669" t="s">
        <v>7216</v>
      </c>
      <c r="BG669" t="s">
        <v>136</v>
      </c>
      <c r="BI669" t="s">
        <v>7217</v>
      </c>
      <c r="BO669" t="s">
        <v>25051</v>
      </c>
      <c r="BP669" t="s">
        <v>24857</v>
      </c>
    </row>
    <row r="670" spans="1:68" x14ac:dyDescent="0.55000000000000004">
      <c r="A670" s="2" t="str">
        <f t="shared" si="83"/>
        <v>Punto de VentaPLAN 1 CUOTA PROTEGIDA</v>
      </c>
      <c r="B670" s="3">
        <f>VLOOKUP(A670,'[1]TARIFAS PRODUCTOS'!$C:$E,3,0)</f>
        <v>15120</v>
      </c>
      <c r="C670" s="6" t="str">
        <f t="shared" si="84"/>
        <v>JULIO</v>
      </c>
      <c r="D670" s="8" t="str">
        <f t="shared" si="85"/>
        <v>DOMINGO</v>
      </c>
      <c r="E670" s="9">
        <f t="shared" si="86"/>
        <v>5</v>
      </c>
      <c r="F670" s="14">
        <f t="shared" ca="1" si="87"/>
        <v>126</v>
      </c>
      <c r="G670" s="7">
        <v>3151564</v>
      </c>
      <c r="I670" t="s">
        <v>7191</v>
      </c>
      <c r="J670" t="s">
        <v>5579</v>
      </c>
      <c r="K670" t="s">
        <v>7108</v>
      </c>
      <c r="L670" t="s">
        <v>7108</v>
      </c>
      <c r="P670" t="s">
        <v>126</v>
      </c>
      <c r="Q670" t="s">
        <v>127</v>
      </c>
      <c r="R670" t="s">
        <v>128</v>
      </c>
      <c r="S670" t="s">
        <v>129</v>
      </c>
      <c r="T670" t="s">
        <v>137</v>
      </c>
      <c r="U670" t="s">
        <v>57</v>
      </c>
      <c r="V670" t="s">
        <v>5145</v>
      </c>
      <c r="W670" t="s">
        <v>5146</v>
      </c>
      <c r="X670" t="s">
        <v>5147</v>
      </c>
      <c r="Y670" t="s">
        <v>5985</v>
      </c>
      <c r="Z670" t="s">
        <v>5986</v>
      </c>
      <c r="AA670" t="s">
        <v>5987</v>
      </c>
      <c r="AB670" t="s">
        <v>5151</v>
      </c>
      <c r="AC670" t="s">
        <v>130</v>
      </c>
      <c r="AD670" t="s">
        <v>59</v>
      </c>
      <c r="AE670" t="s">
        <v>131</v>
      </c>
      <c r="AF670" t="s">
        <v>132</v>
      </c>
      <c r="AG670" t="s">
        <v>5152</v>
      </c>
      <c r="AH670" t="s">
        <v>7201</v>
      </c>
      <c r="AI670" t="s">
        <v>7202</v>
      </c>
      <c r="AJ670" t="s">
        <v>7203</v>
      </c>
      <c r="AK670" t="s">
        <v>7204</v>
      </c>
      <c r="AL670" t="s">
        <v>7205</v>
      </c>
      <c r="AM670" t="s">
        <v>7206</v>
      </c>
      <c r="AN670" t="s">
        <v>190</v>
      </c>
      <c r="AO670" t="s">
        <v>7207</v>
      </c>
      <c r="AP670" t="s">
        <v>138</v>
      </c>
      <c r="AQ670" s="7">
        <v>14000</v>
      </c>
      <c r="AR670" s="7">
        <v>0</v>
      </c>
      <c r="AS670" t="s">
        <v>4861</v>
      </c>
      <c r="AT670" t="s">
        <v>4862</v>
      </c>
      <c r="AU670" s="7">
        <v>5</v>
      </c>
      <c r="AV670" t="s">
        <v>5159</v>
      </c>
      <c r="AZ670" t="s">
        <v>135</v>
      </c>
      <c r="BA670" t="s">
        <v>7208</v>
      </c>
      <c r="BG670" t="s">
        <v>136</v>
      </c>
      <c r="BI670" t="s">
        <v>7209</v>
      </c>
      <c r="BO670" t="s">
        <v>25052</v>
      </c>
      <c r="BP670" t="s">
        <v>24857</v>
      </c>
    </row>
    <row r="671" spans="1:68" x14ac:dyDescent="0.55000000000000004">
      <c r="A671" s="2" t="str">
        <f t="shared" si="83"/>
        <v>Punto de VentaPLAN 1 CUOTA PROTEGIDA</v>
      </c>
      <c r="B671" s="3">
        <f>VLOOKUP(A671,'[1]TARIFAS PRODUCTOS'!$C:$E,3,0)</f>
        <v>15120</v>
      </c>
      <c r="C671" s="6" t="str">
        <f t="shared" si="84"/>
        <v>JULIO</v>
      </c>
      <c r="D671" s="8" t="str">
        <f t="shared" si="85"/>
        <v>DOMINGO</v>
      </c>
      <c r="E671" s="9">
        <f t="shared" si="86"/>
        <v>5</v>
      </c>
      <c r="F671" s="14">
        <f t="shared" ca="1" si="87"/>
        <v>126</v>
      </c>
      <c r="G671" s="7">
        <v>3151570</v>
      </c>
      <c r="I671" t="s">
        <v>7191</v>
      </c>
      <c r="J671" t="s">
        <v>5579</v>
      </c>
      <c r="K671" t="s">
        <v>7192</v>
      </c>
      <c r="L671" t="s">
        <v>7192</v>
      </c>
      <c r="P671" t="s">
        <v>126</v>
      </c>
      <c r="Q671" t="s">
        <v>127</v>
      </c>
      <c r="R671" t="s">
        <v>128</v>
      </c>
      <c r="S671" t="s">
        <v>129</v>
      </c>
      <c r="T671" t="s">
        <v>137</v>
      </c>
      <c r="U671" t="s">
        <v>57</v>
      </c>
      <c r="V671" t="s">
        <v>5174</v>
      </c>
      <c r="W671" t="s">
        <v>5175</v>
      </c>
      <c r="X671" t="s">
        <v>5176</v>
      </c>
      <c r="Y671" t="s">
        <v>5406</v>
      </c>
      <c r="Z671" t="s">
        <v>5407</v>
      </c>
      <c r="AA671" t="s">
        <v>5408</v>
      </c>
      <c r="AB671" t="s">
        <v>5151</v>
      </c>
      <c r="AC671" t="s">
        <v>130</v>
      </c>
      <c r="AD671" t="s">
        <v>59</v>
      </c>
      <c r="AE671" t="s">
        <v>131</v>
      </c>
      <c r="AF671" t="s">
        <v>132</v>
      </c>
      <c r="AG671" t="s">
        <v>5152</v>
      </c>
      <c r="AH671" t="s">
        <v>7193</v>
      </c>
      <c r="AI671" t="s">
        <v>7194</v>
      </c>
      <c r="AJ671" t="s">
        <v>7195</v>
      </c>
      <c r="AK671" t="s">
        <v>7196</v>
      </c>
      <c r="AL671" t="s">
        <v>7197</v>
      </c>
      <c r="AM671" t="s">
        <v>7198</v>
      </c>
      <c r="AN671" t="s">
        <v>190</v>
      </c>
      <c r="AP671" t="s">
        <v>138</v>
      </c>
      <c r="AQ671" s="7">
        <v>14000</v>
      </c>
      <c r="AR671" s="7">
        <v>0</v>
      </c>
      <c r="AS671" t="s">
        <v>4861</v>
      </c>
      <c r="AT671" t="s">
        <v>4862</v>
      </c>
      <c r="AU671" s="7">
        <v>5</v>
      </c>
      <c r="AV671" t="s">
        <v>5159</v>
      </c>
      <c r="AZ671" t="s">
        <v>135</v>
      </c>
      <c r="BA671" t="s">
        <v>7199</v>
      </c>
      <c r="BG671" t="s">
        <v>136</v>
      </c>
      <c r="BI671" t="s">
        <v>7200</v>
      </c>
      <c r="BO671" t="s">
        <v>25053</v>
      </c>
      <c r="BP671" t="s">
        <v>24857</v>
      </c>
    </row>
    <row r="672" spans="1:68" x14ac:dyDescent="0.55000000000000004">
      <c r="A672" s="2" t="str">
        <f t="shared" ref="A672:A735" si="88">AB672&amp;AF672</f>
        <v>Punto de VentaPLAN 1 CUOTA PROTEGIDA</v>
      </c>
      <c r="B672" s="3">
        <f>VLOOKUP(A672,'[1]TARIFAS PRODUCTOS'!$C:$E,3,0)</f>
        <v>15120</v>
      </c>
      <c r="C672" s="6" t="str">
        <f t="shared" ref="C672:C735" si="89">UPPER(TEXT(J672,"MMMM"))</f>
        <v>JULIO</v>
      </c>
      <c r="D672" s="8" t="str">
        <f t="shared" ref="D672:D735" si="90">UPPER(TEXT(J672,"DDDD"))</f>
        <v>SÁBADO</v>
      </c>
      <c r="E672" s="9">
        <f t="shared" ref="E672:E735" si="91">DAY(J672)</f>
        <v>4</v>
      </c>
      <c r="F672" s="14">
        <f t="shared" ref="F672:F735" ca="1" si="92">(YEAR(NOW())-YEAR(AY672))</f>
        <v>126</v>
      </c>
      <c r="G672" s="7">
        <v>3151277</v>
      </c>
      <c r="I672" t="s">
        <v>7218</v>
      </c>
      <c r="J672" t="s">
        <v>5396</v>
      </c>
      <c r="K672" t="s">
        <v>6811</v>
      </c>
      <c r="L672" t="s">
        <v>6811</v>
      </c>
      <c r="P672" t="s">
        <v>126</v>
      </c>
      <c r="Q672" t="s">
        <v>127</v>
      </c>
      <c r="R672" t="s">
        <v>128</v>
      </c>
      <c r="S672" t="s">
        <v>129</v>
      </c>
      <c r="T672" t="s">
        <v>137</v>
      </c>
      <c r="U672" t="s">
        <v>57</v>
      </c>
      <c r="V672" t="s">
        <v>5145</v>
      </c>
      <c r="W672" t="s">
        <v>5146</v>
      </c>
      <c r="X672" t="s">
        <v>5147</v>
      </c>
      <c r="Y672" t="s">
        <v>6688</v>
      </c>
      <c r="Z672" t="s">
        <v>6689</v>
      </c>
      <c r="AA672" t="s">
        <v>6690</v>
      </c>
      <c r="AB672" t="s">
        <v>5151</v>
      </c>
      <c r="AC672" t="s">
        <v>130</v>
      </c>
      <c r="AD672" t="s">
        <v>59</v>
      </c>
      <c r="AE672" t="s">
        <v>131</v>
      </c>
      <c r="AF672" t="s">
        <v>132</v>
      </c>
      <c r="AG672" t="s">
        <v>5152</v>
      </c>
      <c r="AH672" t="s">
        <v>7219</v>
      </c>
      <c r="AI672" t="s">
        <v>7220</v>
      </c>
      <c r="AJ672" t="s">
        <v>7221</v>
      </c>
      <c r="AK672" t="s">
        <v>7222</v>
      </c>
      <c r="AL672" t="s">
        <v>7223</v>
      </c>
      <c r="AM672" t="s">
        <v>7224</v>
      </c>
      <c r="AN672" t="s">
        <v>190</v>
      </c>
      <c r="AP672" t="s">
        <v>138</v>
      </c>
      <c r="AQ672" s="7">
        <v>14000</v>
      </c>
      <c r="AR672" s="7">
        <v>0</v>
      </c>
      <c r="AS672" t="s">
        <v>4861</v>
      </c>
      <c r="AT672" t="s">
        <v>4862</v>
      </c>
      <c r="AU672" s="7">
        <v>5</v>
      </c>
      <c r="AV672" t="s">
        <v>5159</v>
      </c>
      <c r="AZ672" t="s">
        <v>135</v>
      </c>
      <c r="BA672" t="s">
        <v>7225</v>
      </c>
      <c r="BG672" t="s">
        <v>136</v>
      </c>
      <c r="BI672" t="s">
        <v>7226</v>
      </c>
      <c r="BO672" t="s">
        <v>25054</v>
      </c>
      <c r="BP672" t="s">
        <v>24857</v>
      </c>
    </row>
    <row r="673" spans="1:68" x14ac:dyDescent="0.55000000000000004">
      <c r="A673" s="2" t="str">
        <f t="shared" si="88"/>
        <v>Punto de VentaPLAN 1 CUOTA PROTEGIDA</v>
      </c>
      <c r="B673" s="3">
        <f>VLOOKUP(A673,'[1]TARIFAS PRODUCTOS'!$C:$E,3,0)</f>
        <v>15120</v>
      </c>
      <c r="C673" s="6" t="str">
        <f t="shared" si="89"/>
        <v>JULIO</v>
      </c>
      <c r="D673" s="8" t="str">
        <f t="shared" si="90"/>
        <v>DOMINGO</v>
      </c>
      <c r="E673" s="9">
        <f t="shared" si="91"/>
        <v>5</v>
      </c>
      <c r="F673" s="14">
        <f t="shared" ca="1" si="92"/>
        <v>126</v>
      </c>
      <c r="G673" s="7">
        <v>3151565</v>
      </c>
      <c r="I673" t="s">
        <v>7218</v>
      </c>
      <c r="J673" t="s">
        <v>5579</v>
      </c>
      <c r="K673" t="s">
        <v>7108</v>
      </c>
      <c r="L673" t="s">
        <v>7108</v>
      </c>
      <c r="P673" t="s">
        <v>126</v>
      </c>
      <c r="Q673" t="s">
        <v>127</v>
      </c>
      <c r="R673" t="s">
        <v>128</v>
      </c>
      <c r="S673" t="s">
        <v>129</v>
      </c>
      <c r="T673" t="s">
        <v>137</v>
      </c>
      <c r="U673" t="s">
        <v>57</v>
      </c>
      <c r="V673" t="s">
        <v>5145</v>
      </c>
      <c r="W673" t="s">
        <v>5146</v>
      </c>
      <c r="X673" t="s">
        <v>5147</v>
      </c>
      <c r="Y673" t="s">
        <v>7235</v>
      </c>
      <c r="Z673" t="s">
        <v>7236</v>
      </c>
      <c r="AA673" t="s">
        <v>7237</v>
      </c>
      <c r="AB673" t="s">
        <v>5151</v>
      </c>
      <c r="AC673" t="s">
        <v>130</v>
      </c>
      <c r="AD673" t="s">
        <v>59</v>
      </c>
      <c r="AE673" t="s">
        <v>131</v>
      </c>
      <c r="AF673" t="s">
        <v>132</v>
      </c>
      <c r="AG673" t="s">
        <v>5152</v>
      </c>
      <c r="AH673" t="s">
        <v>7238</v>
      </c>
      <c r="AI673" t="s">
        <v>7239</v>
      </c>
      <c r="AJ673" t="s">
        <v>7240</v>
      </c>
      <c r="AK673" t="s">
        <v>7241</v>
      </c>
      <c r="AL673" t="s">
        <v>7242</v>
      </c>
      <c r="AM673" t="s">
        <v>7243</v>
      </c>
      <c r="AN673" t="s">
        <v>190</v>
      </c>
      <c r="AP673" t="s">
        <v>138</v>
      </c>
      <c r="AQ673" s="7">
        <v>14000</v>
      </c>
      <c r="AR673" s="7">
        <v>0</v>
      </c>
      <c r="AS673" t="s">
        <v>4861</v>
      </c>
      <c r="AT673" t="s">
        <v>4862</v>
      </c>
      <c r="AU673" s="7">
        <v>5</v>
      </c>
      <c r="AV673" t="s">
        <v>5159</v>
      </c>
      <c r="AZ673" t="s">
        <v>135</v>
      </c>
      <c r="BA673" t="s">
        <v>7244</v>
      </c>
      <c r="BG673" t="s">
        <v>136</v>
      </c>
      <c r="BI673" t="s">
        <v>7245</v>
      </c>
      <c r="BO673" t="s">
        <v>25055</v>
      </c>
      <c r="BP673" t="s">
        <v>24857</v>
      </c>
    </row>
    <row r="674" spans="1:68" x14ac:dyDescent="0.55000000000000004">
      <c r="A674" s="2" t="str">
        <f t="shared" si="88"/>
        <v>Punto de VentaPLAN 1 CUOTA PROTEGIDA</v>
      </c>
      <c r="B674" s="3">
        <f>VLOOKUP(A674,'[1]TARIFAS PRODUCTOS'!$C:$E,3,0)</f>
        <v>15120</v>
      </c>
      <c r="C674" s="6" t="str">
        <f t="shared" si="89"/>
        <v>JULIO</v>
      </c>
      <c r="D674" s="8" t="str">
        <f t="shared" si="90"/>
        <v>DOMINGO</v>
      </c>
      <c r="E674" s="9">
        <f t="shared" si="91"/>
        <v>5</v>
      </c>
      <c r="F674" s="14">
        <f t="shared" ca="1" si="92"/>
        <v>126</v>
      </c>
      <c r="G674" s="7">
        <v>3151571</v>
      </c>
      <c r="I674" t="s">
        <v>7218</v>
      </c>
      <c r="J674" t="s">
        <v>5579</v>
      </c>
      <c r="K674" t="s">
        <v>7227</v>
      </c>
      <c r="L674" t="s">
        <v>7227</v>
      </c>
      <c r="P674" t="s">
        <v>126</v>
      </c>
      <c r="Q674" t="s">
        <v>127</v>
      </c>
      <c r="R674" t="s">
        <v>128</v>
      </c>
      <c r="S674" t="s">
        <v>129</v>
      </c>
      <c r="T674" t="s">
        <v>137</v>
      </c>
      <c r="U674" t="s">
        <v>57</v>
      </c>
      <c r="V674" t="s">
        <v>5145</v>
      </c>
      <c r="W674" t="s">
        <v>5146</v>
      </c>
      <c r="X674" t="s">
        <v>5147</v>
      </c>
      <c r="Y674" t="s">
        <v>5855</v>
      </c>
      <c r="Z674" t="s">
        <v>5856</v>
      </c>
      <c r="AA674" t="s">
        <v>5857</v>
      </c>
      <c r="AB674" t="s">
        <v>5151</v>
      </c>
      <c r="AC674" t="s">
        <v>130</v>
      </c>
      <c r="AD674" t="s">
        <v>59</v>
      </c>
      <c r="AE674" t="s">
        <v>131</v>
      </c>
      <c r="AF674" t="s">
        <v>132</v>
      </c>
      <c r="AG674" t="s">
        <v>5152</v>
      </c>
      <c r="AH674" t="s">
        <v>7228</v>
      </c>
      <c r="AI674" t="s">
        <v>7229</v>
      </c>
      <c r="AJ674" t="s">
        <v>7230</v>
      </c>
      <c r="AK674" t="s">
        <v>7231</v>
      </c>
      <c r="AL674" t="s">
        <v>7232</v>
      </c>
      <c r="AM674" t="s">
        <v>7233</v>
      </c>
      <c r="AN674" t="s">
        <v>190</v>
      </c>
      <c r="AO674" t="s">
        <v>7229</v>
      </c>
      <c r="AP674" t="s">
        <v>138</v>
      </c>
      <c r="AQ674" s="7">
        <v>14000</v>
      </c>
      <c r="AR674" s="7">
        <v>0</v>
      </c>
      <c r="AS674" t="s">
        <v>4861</v>
      </c>
      <c r="AT674" t="s">
        <v>4862</v>
      </c>
      <c r="AU674" s="7">
        <v>5</v>
      </c>
      <c r="AV674" t="s">
        <v>5159</v>
      </c>
      <c r="AZ674" t="s">
        <v>135</v>
      </c>
      <c r="BA674" t="s">
        <v>571</v>
      </c>
      <c r="BG674" t="s">
        <v>136</v>
      </c>
      <c r="BI674" t="s">
        <v>7234</v>
      </c>
      <c r="BO674" t="s">
        <v>25056</v>
      </c>
      <c r="BP674" t="s">
        <v>24857</v>
      </c>
    </row>
    <row r="675" spans="1:68" x14ac:dyDescent="0.55000000000000004">
      <c r="A675" s="2" t="str">
        <f t="shared" si="88"/>
        <v>Punto de VentaPLAN 1 CUOTA PROTEGIDA</v>
      </c>
      <c r="B675" s="3">
        <f>VLOOKUP(A675,'[1]TARIFAS PRODUCTOS'!$C:$E,3,0)</f>
        <v>15120</v>
      </c>
      <c r="C675" s="6" t="str">
        <f t="shared" si="89"/>
        <v>JULIO</v>
      </c>
      <c r="D675" s="8" t="str">
        <f t="shared" si="90"/>
        <v>SÁBADO</v>
      </c>
      <c r="E675" s="9">
        <f t="shared" si="91"/>
        <v>4</v>
      </c>
      <c r="F675" s="14">
        <f t="shared" ca="1" si="92"/>
        <v>126</v>
      </c>
      <c r="G675" s="7">
        <v>3151278</v>
      </c>
      <c r="I675" t="s">
        <v>7246</v>
      </c>
      <c r="J675" t="s">
        <v>5396</v>
      </c>
      <c r="K675" t="s">
        <v>6811</v>
      </c>
      <c r="L675" t="s">
        <v>6811</v>
      </c>
      <c r="P675" t="s">
        <v>126</v>
      </c>
      <c r="Q675" t="s">
        <v>127</v>
      </c>
      <c r="R675" t="s">
        <v>128</v>
      </c>
      <c r="S675" t="s">
        <v>129</v>
      </c>
      <c r="T675" t="s">
        <v>137</v>
      </c>
      <c r="U675" t="s">
        <v>57</v>
      </c>
      <c r="V675" t="s">
        <v>5145</v>
      </c>
      <c r="W675" t="s">
        <v>5146</v>
      </c>
      <c r="X675" t="s">
        <v>5147</v>
      </c>
      <c r="Y675" t="s">
        <v>5759</v>
      </c>
      <c r="Z675" t="s">
        <v>5760</v>
      </c>
      <c r="AA675" t="s">
        <v>5761</v>
      </c>
      <c r="AB675" t="s">
        <v>5151</v>
      </c>
      <c r="AC675" t="s">
        <v>130</v>
      </c>
      <c r="AD675" t="s">
        <v>59</v>
      </c>
      <c r="AE675" t="s">
        <v>131</v>
      </c>
      <c r="AF675" t="s">
        <v>132</v>
      </c>
      <c r="AG675" t="s">
        <v>5152</v>
      </c>
      <c r="AH675" t="s">
        <v>7257</v>
      </c>
      <c r="AI675" t="s">
        <v>7258</v>
      </c>
      <c r="AJ675" t="s">
        <v>7259</v>
      </c>
      <c r="AK675" t="s">
        <v>7260</v>
      </c>
      <c r="AL675" t="s">
        <v>7261</v>
      </c>
      <c r="AM675" t="s">
        <v>7262</v>
      </c>
      <c r="AN675" t="s">
        <v>190</v>
      </c>
      <c r="AO675" t="s">
        <v>7263</v>
      </c>
      <c r="AP675" t="s">
        <v>138</v>
      </c>
      <c r="AQ675" s="7">
        <v>14000</v>
      </c>
      <c r="AR675" s="7">
        <v>0</v>
      </c>
      <c r="AS675" t="s">
        <v>4861</v>
      </c>
      <c r="AT675" t="s">
        <v>4862</v>
      </c>
      <c r="AU675" s="7">
        <v>5</v>
      </c>
      <c r="AV675" t="s">
        <v>5159</v>
      </c>
      <c r="AZ675" t="s">
        <v>135</v>
      </c>
      <c r="BA675" t="s">
        <v>7264</v>
      </c>
      <c r="BG675" t="s">
        <v>136</v>
      </c>
      <c r="BI675" t="s">
        <v>7265</v>
      </c>
      <c r="BO675" t="s">
        <v>25057</v>
      </c>
      <c r="BP675" t="s">
        <v>24857</v>
      </c>
    </row>
    <row r="676" spans="1:68" x14ac:dyDescent="0.55000000000000004">
      <c r="A676" s="2" t="str">
        <f t="shared" si="88"/>
        <v>Punto de VentaPLAN 1 CUOTA PROTEGIDA</v>
      </c>
      <c r="B676" s="3">
        <f>VLOOKUP(A676,'[1]TARIFAS PRODUCTOS'!$C:$E,3,0)</f>
        <v>15120</v>
      </c>
      <c r="C676" s="6" t="str">
        <f t="shared" si="89"/>
        <v>JULIO</v>
      </c>
      <c r="D676" s="8" t="str">
        <f t="shared" si="90"/>
        <v>DOMINGO</v>
      </c>
      <c r="E676" s="9">
        <f t="shared" si="91"/>
        <v>5</v>
      </c>
      <c r="F676" s="14">
        <f t="shared" ca="1" si="92"/>
        <v>126</v>
      </c>
      <c r="G676" s="7">
        <v>3151566</v>
      </c>
      <c r="I676" t="s">
        <v>7246</v>
      </c>
      <c r="J676" t="s">
        <v>5579</v>
      </c>
      <c r="K676" t="s">
        <v>7247</v>
      </c>
      <c r="L676" t="s">
        <v>7247</v>
      </c>
      <c r="P676" t="s">
        <v>126</v>
      </c>
      <c r="Q676" t="s">
        <v>127</v>
      </c>
      <c r="R676" t="s">
        <v>128</v>
      </c>
      <c r="S676" t="s">
        <v>129</v>
      </c>
      <c r="T676" t="s">
        <v>137</v>
      </c>
      <c r="U676" t="s">
        <v>57</v>
      </c>
      <c r="V676" t="s">
        <v>5145</v>
      </c>
      <c r="W676" t="s">
        <v>5146</v>
      </c>
      <c r="X676" t="s">
        <v>5147</v>
      </c>
      <c r="Y676" t="s">
        <v>5198</v>
      </c>
      <c r="Z676" t="s">
        <v>5199</v>
      </c>
      <c r="AA676" t="s">
        <v>5200</v>
      </c>
      <c r="AB676" t="s">
        <v>5151</v>
      </c>
      <c r="AC676" t="s">
        <v>130</v>
      </c>
      <c r="AD676" t="s">
        <v>59</v>
      </c>
      <c r="AE676" t="s">
        <v>131</v>
      </c>
      <c r="AF676" t="s">
        <v>132</v>
      </c>
      <c r="AG676" t="s">
        <v>5152</v>
      </c>
      <c r="AH676" t="s">
        <v>7248</v>
      </c>
      <c r="AI676" t="s">
        <v>7249</v>
      </c>
      <c r="AJ676" t="s">
        <v>7250</v>
      </c>
      <c r="AK676" t="s">
        <v>7251</v>
      </c>
      <c r="AL676" t="s">
        <v>7252</v>
      </c>
      <c r="AM676" t="s">
        <v>7253</v>
      </c>
      <c r="AN676" t="s">
        <v>190</v>
      </c>
      <c r="AO676" t="s">
        <v>7254</v>
      </c>
      <c r="AP676" t="s">
        <v>138</v>
      </c>
      <c r="AQ676" s="7">
        <v>14000</v>
      </c>
      <c r="AR676" s="7">
        <v>0</v>
      </c>
      <c r="AS676" t="s">
        <v>4861</v>
      </c>
      <c r="AT676" t="s">
        <v>4862</v>
      </c>
      <c r="AU676" s="7">
        <v>5</v>
      </c>
      <c r="AV676" t="s">
        <v>5159</v>
      </c>
      <c r="AZ676" t="s">
        <v>135</v>
      </c>
      <c r="BA676" t="s">
        <v>7255</v>
      </c>
      <c r="BG676" t="s">
        <v>136</v>
      </c>
      <c r="BI676" t="s">
        <v>7256</v>
      </c>
      <c r="BO676" t="s">
        <v>25058</v>
      </c>
      <c r="BP676" t="s">
        <v>24873</v>
      </c>
    </row>
    <row r="677" spans="1:68" x14ac:dyDescent="0.55000000000000004">
      <c r="A677" s="2" t="str">
        <f t="shared" si="88"/>
        <v>Punto de VentaPLAN 1 CUOTA PROTEGIDA</v>
      </c>
      <c r="B677" s="3">
        <f>VLOOKUP(A677,'[1]TARIFAS PRODUCTOS'!$C:$E,3,0)</f>
        <v>15120</v>
      </c>
      <c r="C677" s="6" t="str">
        <f t="shared" si="89"/>
        <v>JULIO</v>
      </c>
      <c r="D677" s="8" t="str">
        <f t="shared" si="90"/>
        <v>DOMINGO</v>
      </c>
      <c r="E677" s="9">
        <f t="shared" si="91"/>
        <v>5</v>
      </c>
      <c r="F677" s="14">
        <f t="shared" ca="1" si="92"/>
        <v>126</v>
      </c>
      <c r="G677" s="7">
        <v>3151572</v>
      </c>
      <c r="I677" t="s">
        <v>7246</v>
      </c>
      <c r="J677" t="s">
        <v>5579</v>
      </c>
      <c r="K677" t="s">
        <v>7266</v>
      </c>
      <c r="L677" t="s">
        <v>7266</v>
      </c>
      <c r="P677" t="s">
        <v>126</v>
      </c>
      <c r="Q677" t="s">
        <v>127</v>
      </c>
      <c r="R677" t="s">
        <v>128</v>
      </c>
      <c r="S677" t="s">
        <v>129</v>
      </c>
      <c r="T677" t="s">
        <v>137</v>
      </c>
      <c r="U677" t="s">
        <v>57</v>
      </c>
      <c r="V677" t="s">
        <v>5145</v>
      </c>
      <c r="W677" t="s">
        <v>5146</v>
      </c>
      <c r="X677" t="s">
        <v>5147</v>
      </c>
      <c r="Y677" t="s">
        <v>5271</v>
      </c>
      <c r="Z677" t="s">
        <v>5272</v>
      </c>
      <c r="AA677" t="s">
        <v>5273</v>
      </c>
      <c r="AB677" t="s">
        <v>5151</v>
      </c>
      <c r="AC677" t="s">
        <v>130</v>
      </c>
      <c r="AD677" t="s">
        <v>59</v>
      </c>
      <c r="AE677" t="s">
        <v>131</v>
      </c>
      <c r="AF677" t="s">
        <v>132</v>
      </c>
      <c r="AG677" t="s">
        <v>5152</v>
      </c>
      <c r="AH677" t="s">
        <v>7267</v>
      </c>
      <c r="AI677" t="s">
        <v>7268</v>
      </c>
      <c r="AJ677" t="s">
        <v>7269</v>
      </c>
      <c r="AK677" t="s">
        <v>7270</v>
      </c>
      <c r="AL677" t="s">
        <v>7271</v>
      </c>
      <c r="AM677" t="s">
        <v>7272</v>
      </c>
      <c r="AN677" t="s">
        <v>190</v>
      </c>
      <c r="AP677" t="s">
        <v>138</v>
      </c>
      <c r="AQ677" s="7">
        <v>14000</v>
      </c>
      <c r="AR677" s="7">
        <v>0</v>
      </c>
      <c r="AS677" t="s">
        <v>4861</v>
      </c>
      <c r="AT677" t="s">
        <v>4862</v>
      </c>
      <c r="AU677" s="7">
        <v>5</v>
      </c>
      <c r="AV677" t="s">
        <v>5159</v>
      </c>
      <c r="AZ677" t="s">
        <v>135</v>
      </c>
      <c r="BA677" t="s">
        <v>5890</v>
      </c>
      <c r="BG677" t="s">
        <v>136</v>
      </c>
      <c r="BI677" t="s">
        <v>7273</v>
      </c>
      <c r="BO677" t="s">
        <v>25059</v>
      </c>
      <c r="BP677" t="s">
        <v>24857</v>
      </c>
    </row>
    <row r="678" spans="1:68" x14ac:dyDescent="0.55000000000000004">
      <c r="A678" s="2" t="str">
        <f t="shared" si="88"/>
        <v>Punto de VentaPLAN 1 CUOTA PROTEGIDA</v>
      </c>
      <c r="B678" s="3">
        <f>VLOOKUP(A678,'[1]TARIFAS PRODUCTOS'!$C:$E,3,0)</f>
        <v>15120</v>
      </c>
      <c r="C678" s="6" t="str">
        <f t="shared" si="89"/>
        <v>JULIO</v>
      </c>
      <c r="D678" s="8" t="str">
        <f t="shared" si="90"/>
        <v>SÁBADO</v>
      </c>
      <c r="E678" s="9">
        <f t="shared" si="91"/>
        <v>4</v>
      </c>
      <c r="F678" s="14">
        <f t="shared" ca="1" si="92"/>
        <v>126</v>
      </c>
      <c r="G678" s="7">
        <v>3151279</v>
      </c>
      <c r="I678" t="s">
        <v>7274</v>
      </c>
      <c r="J678" t="s">
        <v>5396</v>
      </c>
      <c r="K678" t="s">
        <v>6811</v>
      </c>
      <c r="L678" t="s">
        <v>6811</v>
      </c>
      <c r="P678" t="s">
        <v>126</v>
      </c>
      <c r="Q678" t="s">
        <v>127</v>
      </c>
      <c r="R678" t="s">
        <v>128</v>
      </c>
      <c r="S678" t="s">
        <v>129</v>
      </c>
      <c r="T678" t="s">
        <v>137</v>
      </c>
      <c r="U678" t="s">
        <v>57</v>
      </c>
      <c r="V678" t="s">
        <v>5174</v>
      </c>
      <c r="W678" t="s">
        <v>5175</v>
      </c>
      <c r="X678" t="s">
        <v>5176</v>
      </c>
      <c r="Y678" t="s">
        <v>5691</v>
      </c>
      <c r="Z678" t="s">
        <v>5692</v>
      </c>
      <c r="AA678" t="s">
        <v>5693</v>
      </c>
      <c r="AB678" t="s">
        <v>5151</v>
      </c>
      <c r="AC678" t="s">
        <v>130</v>
      </c>
      <c r="AD678" t="s">
        <v>59</v>
      </c>
      <c r="AE678" t="s">
        <v>131</v>
      </c>
      <c r="AF678" t="s">
        <v>132</v>
      </c>
      <c r="AG678" t="s">
        <v>5152</v>
      </c>
      <c r="AH678" t="s">
        <v>7283</v>
      </c>
      <c r="AI678" t="s">
        <v>7284</v>
      </c>
      <c r="AJ678" t="s">
        <v>7285</v>
      </c>
      <c r="AK678" t="s">
        <v>7286</v>
      </c>
      <c r="AL678" t="s">
        <v>7287</v>
      </c>
      <c r="AM678" t="s">
        <v>7288</v>
      </c>
      <c r="AN678" t="s">
        <v>190</v>
      </c>
      <c r="AP678" t="s">
        <v>138</v>
      </c>
      <c r="AQ678" s="7">
        <v>14000</v>
      </c>
      <c r="AR678" s="7">
        <v>0</v>
      </c>
      <c r="AS678" t="s">
        <v>4861</v>
      </c>
      <c r="AT678" t="s">
        <v>4862</v>
      </c>
      <c r="AU678" s="7">
        <v>5</v>
      </c>
      <c r="AV678" t="s">
        <v>5159</v>
      </c>
      <c r="AZ678" t="s">
        <v>135</v>
      </c>
      <c r="BA678" t="s">
        <v>7289</v>
      </c>
      <c r="BG678" t="s">
        <v>136</v>
      </c>
      <c r="BI678" t="s">
        <v>7290</v>
      </c>
      <c r="BO678" t="s">
        <v>25060</v>
      </c>
      <c r="BP678" t="s">
        <v>24857</v>
      </c>
    </row>
    <row r="679" spans="1:68" x14ac:dyDescent="0.55000000000000004">
      <c r="A679" s="2" t="str">
        <f t="shared" si="88"/>
        <v>Punto de VentaPLAN 1 CUOTA PROTEGIDA</v>
      </c>
      <c r="B679" s="3">
        <f>VLOOKUP(A679,'[1]TARIFAS PRODUCTOS'!$C:$E,3,0)</f>
        <v>15120</v>
      </c>
      <c r="C679" s="6" t="str">
        <f t="shared" si="89"/>
        <v>JULIO</v>
      </c>
      <c r="D679" s="8" t="str">
        <f t="shared" si="90"/>
        <v>DOMINGO</v>
      </c>
      <c r="E679" s="9">
        <f t="shared" si="91"/>
        <v>5</v>
      </c>
      <c r="F679" s="14">
        <f t="shared" ca="1" si="92"/>
        <v>126</v>
      </c>
      <c r="G679" s="7">
        <v>3151573</v>
      </c>
      <c r="I679" t="s">
        <v>7274</v>
      </c>
      <c r="J679" t="s">
        <v>5579</v>
      </c>
      <c r="K679" t="s">
        <v>7266</v>
      </c>
      <c r="L679" t="s">
        <v>7266</v>
      </c>
      <c r="P679" t="s">
        <v>126</v>
      </c>
      <c r="Q679" t="s">
        <v>127</v>
      </c>
      <c r="R679" t="s">
        <v>128</v>
      </c>
      <c r="S679" t="s">
        <v>129</v>
      </c>
      <c r="T679" t="s">
        <v>137</v>
      </c>
      <c r="U679" t="s">
        <v>57</v>
      </c>
      <c r="V679" t="s">
        <v>5145</v>
      </c>
      <c r="W679" t="s">
        <v>5146</v>
      </c>
      <c r="X679" t="s">
        <v>5147</v>
      </c>
      <c r="Y679" t="s">
        <v>6323</v>
      </c>
      <c r="Z679" t="s">
        <v>6324</v>
      </c>
      <c r="AA679" t="s">
        <v>6325</v>
      </c>
      <c r="AB679" t="s">
        <v>5151</v>
      </c>
      <c r="AC679" t="s">
        <v>130</v>
      </c>
      <c r="AD679" t="s">
        <v>59</v>
      </c>
      <c r="AE679" t="s">
        <v>131</v>
      </c>
      <c r="AF679" t="s">
        <v>132</v>
      </c>
      <c r="AG679" t="s">
        <v>5152</v>
      </c>
      <c r="AH679" t="s">
        <v>7275</v>
      </c>
      <c r="AI679" t="s">
        <v>7276</v>
      </c>
      <c r="AJ679" t="s">
        <v>7277</v>
      </c>
      <c r="AK679" t="s">
        <v>7278</v>
      </c>
      <c r="AL679" t="s">
        <v>7279</v>
      </c>
      <c r="AM679" t="s">
        <v>7280</v>
      </c>
      <c r="AN679" t="s">
        <v>190</v>
      </c>
      <c r="AO679" t="s">
        <v>7276</v>
      </c>
      <c r="AP679" t="s">
        <v>138</v>
      </c>
      <c r="AQ679" s="7">
        <v>14000</v>
      </c>
      <c r="AR679" s="7">
        <v>0</v>
      </c>
      <c r="AS679" t="s">
        <v>4861</v>
      </c>
      <c r="AT679" t="s">
        <v>4862</v>
      </c>
      <c r="AU679" s="7">
        <v>5</v>
      </c>
      <c r="AV679" t="s">
        <v>5159</v>
      </c>
      <c r="AZ679" t="s">
        <v>135</v>
      </c>
      <c r="BA679" t="s">
        <v>7281</v>
      </c>
      <c r="BG679" t="s">
        <v>136</v>
      </c>
      <c r="BI679" t="s">
        <v>7282</v>
      </c>
      <c r="BO679" t="s">
        <v>25061</v>
      </c>
      <c r="BP679" t="s">
        <v>24857</v>
      </c>
    </row>
    <row r="680" spans="1:68" x14ac:dyDescent="0.55000000000000004">
      <c r="A680" s="2" t="str">
        <f t="shared" si="88"/>
        <v>Punto de VentaPLAN 1 CUOTA PROTEGIDA</v>
      </c>
      <c r="B680" s="3">
        <f>VLOOKUP(A680,'[1]TARIFAS PRODUCTOS'!$C:$E,3,0)</f>
        <v>15120</v>
      </c>
      <c r="C680" s="6" t="str">
        <f t="shared" si="89"/>
        <v>JULIO</v>
      </c>
      <c r="D680" s="8" t="str">
        <f t="shared" si="90"/>
        <v>SÁBADO</v>
      </c>
      <c r="E680" s="9">
        <f t="shared" si="91"/>
        <v>4</v>
      </c>
      <c r="F680" s="14">
        <f t="shared" ca="1" si="92"/>
        <v>126</v>
      </c>
      <c r="G680" s="7">
        <v>3151280</v>
      </c>
      <c r="I680" t="s">
        <v>7291</v>
      </c>
      <c r="J680" t="s">
        <v>5396</v>
      </c>
      <c r="K680" t="s">
        <v>6811</v>
      </c>
      <c r="L680" t="s">
        <v>6811</v>
      </c>
      <c r="P680" t="s">
        <v>126</v>
      </c>
      <c r="Q680" t="s">
        <v>127</v>
      </c>
      <c r="R680" t="s">
        <v>128</v>
      </c>
      <c r="S680" t="s">
        <v>129</v>
      </c>
      <c r="T680" t="s">
        <v>137</v>
      </c>
      <c r="U680" t="s">
        <v>57</v>
      </c>
      <c r="V680" t="s">
        <v>5145</v>
      </c>
      <c r="W680" t="s">
        <v>5146</v>
      </c>
      <c r="X680" t="s">
        <v>5147</v>
      </c>
      <c r="Y680" t="s">
        <v>5759</v>
      </c>
      <c r="Z680" t="s">
        <v>5760</v>
      </c>
      <c r="AA680" t="s">
        <v>5761</v>
      </c>
      <c r="AB680" t="s">
        <v>5151</v>
      </c>
      <c r="AC680" t="s">
        <v>130</v>
      </c>
      <c r="AD680" t="s">
        <v>59</v>
      </c>
      <c r="AE680" t="s">
        <v>131</v>
      </c>
      <c r="AF680" t="s">
        <v>132</v>
      </c>
      <c r="AG680" t="s">
        <v>5152</v>
      </c>
      <c r="AH680" t="s">
        <v>7292</v>
      </c>
      <c r="AI680" t="s">
        <v>7293</v>
      </c>
      <c r="AJ680" t="s">
        <v>7294</v>
      </c>
      <c r="AK680" t="s">
        <v>7295</v>
      </c>
      <c r="AL680" t="s">
        <v>7296</v>
      </c>
      <c r="AM680" t="s">
        <v>7297</v>
      </c>
      <c r="AN680" t="s">
        <v>190</v>
      </c>
      <c r="AO680" t="s">
        <v>7293</v>
      </c>
      <c r="AP680" t="s">
        <v>138</v>
      </c>
      <c r="AQ680" s="7">
        <v>14000</v>
      </c>
      <c r="AR680" s="7">
        <v>0</v>
      </c>
      <c r="AS680" t="s">
        <v>4861</v>
      </c>
      <c r="AT680" t="s">
        <v>4862</v>
      </c>
      <c r="AU680" s="7">
        <v>5</v>
      </c>
      <c r="AV680" t="s">
        <v>5159</v>
      </c>
      <c r="AZ680" t="s">
        <v>135</v>
      </c>
      <c r="BA680" t="s">
        <v>7298</v>
      </c>
      <c r="BG680" t="s">
        <v>136</v>
      </c>
      <c r="BI680" t="s">
        <v>7299</v>
      </c>
      <c r="BO680" t="s">
        <v>25062</v>
      </c>
      <c r="BP680" t="s">
        <v>24857</v>
      </c>
    </row>
    <row r="681" spans="1:68" x14ac:dyDescent="0.55000000000000004">
      <c r="A681" s="2" t="str">
        <f t="shared" si="88"/>
        <v>Punto de VentaPLAN 1 CUOTA PROTEGIDA</v>
      </c>
      <c r="B681" s="3">
        <f>VLOOKUP(A681,'[1]TARIFAS PRODUCTOS'!$C:$E,3,0)</f>
        <v>15120</v>
      </c>
      <c r="C681" s="6" t="str">
        <f t="shared" si="89"/>
        <v>JULIO</v>
      </c>
      <c r="D681" s="8" t="str">
        <f t="shared" si="90"/>
        <v>DOMINGO</v>
      </c>
      <c r="E681" s="9">
        <f t="shared" si="91"/>
        <v>5</v>
      </c>
      <c r="F681" s="14">
        <f t="shared" ca="1" si="92"/>
        <v>126</v>
      </c>
      <c r="G681" s="7">
        <v>3151574</v>
      </c>
      <c r="I681" t="s">
        <v>7291</v>
      </c>
      <c r="J681" t="s">
        <v>5579</v>
      </c>
      <c r="K681" t="s">
        <v>7266</v>
      </c>
      <c r="L681" t="s">
        <v>7266</v>
      </c>
      <c r="P681" t="s">
        <v>126</v>
      </c>
      <c r="Q681" t="s">
        <v>127</v>
      </c>
      <c r="R681" t="s">
        <v>128</v>
      </c>
      <c r="S681" t="s">
        <v>129</v>
      </c>
      <c r="T681" t="s">
        <v>137</v>
      </c>
      <c r="U681" t="s">
        <v>57</v>
      </c>
      <c r="V681" t="s">
        <v>5145</v>
      </c>
      <c r="W681" t="s">
        <v>5146</v>
      </c>
      <c r="X681" t="s">
        <v>5147</v>
      </c>
      <c r="Y681" t="s">
        <v>5759</v>
      </c>
      <c r="Z681" t="s">
        <v>5760</v>
      </c>
      <c r="AA681" t="s">
        <v>5761</v>
      </c>
      <c r="AB681" t="s">
        <v>5151</v>
      </c>
      <c r="AC681" t="s">
        <v>130</v>
      </c>
      <c r="AD681" t="s">
        <v>59</v>
      </c>
      <c r="AE681" t="s">
        <v>131</v>
      </c>
      <c r="AF681" t="s">
        <v>132</v>
      </c>
      <c r="AG681" t="s">
        <v>5152</v>
      </c>
      <c r="AH681" t="s">
        <v>7300</v>
      </c>
      <c r="AI681" t="s">
        <v>7301</v>
      </c>
      <c r="AJ681" t="s">
        <v>7302</v>
      </c>
      <c r="AK681" t="s">
        <v>7303</v>
      </c>
      <c r="AL681" t="s">
        <v>7304</v>
      </c>
      <c r="AM681" t="s">
        <v>7305</v>
      </c>
      <c r="AN681" t="s">
        <v>190</v>
      </c>
      <c r="AO681" t="s">
        <v>7306</v>
      </c>
      <c r="AP681" t="s">
        <v>138</v>
      </c>
      <c r="AQ681" s="7">
        <v>14000</v>
      </c>
      <c r="AR681" s="7">
        <v>0</v>
      </c>
      <c r="AS681" t="s">
        <v>4861</v>
      </c>
      <c r="AT681" t="s">
        <v>4862</v>
      </c>
      <c r="AU681" s="7">
        <v>5</v>
      </c>
      <c r="AV681" t="s">
        <v>5159</v>
      </c>
      <c r="AZ681" t="s">
        <v>135</v>
      </c>
      <c r="BA681" t="s">
        <v>7307</v>
      </c>
      <c r="BG681" t="s">
        <v>136</v>
      </c>
      <c r="BI681" t="s">
        <v>7308</v>
      </c>
      <c r="BO681" t="s">
        <v>25063</v>
      </c>
      <c r="BP681" t="s">
        <v>24857</v>
      </c>
    </row>
    <row r="682" spans="1:68" x14ac:dyDescent="0.55000000000000004">
      <c r="A682" s="2" t="str">
        <f t="shared" si="88"/>
        <v>Punto de VentaPLAN 1 CUOTA PROTEGIDA</v>
      </c>
      <c r="B682" s="3">
        <f>VLOOKUP(A682,'[1]TARIFAS PRODUCTOS'!$C:$E,3,0)</f>
        <v>15120</v>
      </c>
      <c r="C682" s="6" t="str">
        <f t="shared" si="89"/>
        <v>JULIO</v>
      </c>
      <c r="D682" s="8" t="str">
        <f t="shared" si="90"/>
        <v>SÁBADO</v>
      </c>
      <c r="E682" s="9">
        <f t="shared" si="91"/>
        <v>4</v>
      </c>
      <c r="F682" s="14">
        <f t="shared" ca="1" si="92"/>
        <v>126</v>
      </c>
      <c r="G682" s="7">
        <v>3151281</v>
      </c>
      <c r="I682" t="s">
        <v>7309</v>
      </c>
      <c r="J682" t="s">
        <v>5396</v>
      </c>
      <c r="K682" t="s">
        <v>7310</v>
      </c>
      <c r="L682" t="s">
        <v>7310</v>
      </c>
      <c r="P682" t="s">
        <v>126</v>
      </c>
      <c r="Q682" t="s">
        <v>127</v>
      </c>
      <c r="R682" t="s">
        <v>128</v>
      </c>
      <c r="S682" t="s">
        <v>129</v>
      </c>
      <c r="T682" t="s">
        <v>137</v>
      </c>
      <c r="U682" t="s">
        <v>57</v>
      </c>
      <c r="V682" t="s">
        <v>5145</v>
      </c>
      <c r="W682" t="s">
        <v>5146</v>
      </c>
      <c r="X682" t="s">
        <v>5147</v>
      </c>
      <c r="Y682" t="s">
        <v>5198</v>
      </c>
      <c r="Z682" t="s">
        <v>5199</v>
      </c>
      <c r="AA682" t="s">
        <v>5200</v>
      </c>
      <c r="AB682" t="s">
        <v>5151</v>
      </c>
      <c r="AC682" t="s">
        <v>130</v>
      </c>
      <c r="AD682" t="s">
        <v>59</v>
      </c>
      <c r="AE682" t="s">
        <v>131</v>
      </c>
      <c r="AF682" t="s">
        <v>132</v>
      </c>
      <c r="AG682" t="s">
        <v>5152</v>
      </c>
      <c r="AH682" t="s">
        <v>7311</v>
      </c>
      <c r="AI682" t="s">
        <v>7312</v>
      </c>
      <c r="AJ682" t="s">
        <v>7313</v>
      </c>
      <c r="AK682" t="s">
        <v>7314</v>
      </c>
      <c r="AL682" t="s">
        <v>7315</v>
      </c>
      <c r="AM682" t="s">
        <v>7316</v>
      </c>
      <c r="AN682" t="s">
        <v>190</v>
      </c>
      <c r="AP682" t="s">
        <v>138</v>
      </c>
      <c r="AQ682" s="7">
        <v>14000</v>
      </c>
      <c r="AR682" s="7">
        <v>0</v>
      </c>
      <c r="AS682" t="s">
        <v>4861</v>
      </c>
      <c r="AT682" t="s">
        <v>4862</v>
      </c>
      <c r="AU682" s="7">
        <v>5</v>
      </c>
      <c r="AV682" t="s">
        <v>5159</v>
      </c>
      <c r="AZ682" t="s">
        <v>135</v>
      </c>
      <c r="BA682" t="s">
        <v>7317</v>
      </c>
      <c r="BG682" t="s">
        <v>136</v>
      </c>
      <c r="BI682" t="s">
        <v>7318</v>
      </c>
      <c r="BO682" t="s">
        <v>25064</v>
      </c>
      <c r="BP682" t="s">
        <v>24857</v>
      </c>
    </row>
    <row r="683" spans="1:68" x14ac:dyDescent="0.55000000000000004">
      <c r="A683" s="2" t="str">
        <f t="shared" si="88"/>
        <v>Punto de VentaPLAN 1 CUOTA PROTEGIDA</v>
      </c>
      <c r="B683" s="3">
        <f>VLOOKUP(A683,'[1]TARIFAS PRODUCTOS'!$C:$E,3,0)</f>
        <v>15120</v>
      </c>
      <c r="C683" s="6" t="str">
        <f t="shared" si="89"/>
        <v>JULIO</v>
      </c>
      <c r="D683" s="8" t="str">
        <f t="shared" si="90"/>
        <v>DOMINGO</v>
      </c>
      <c r="E683" s="9">
        <f t="shared" si="91"/>
        <v>5</v>
      </c>
      <c r="F683" s="14">
        <f t="shared" ca="1" si="92"/>
        <v>126</v>
      </c>
      <c r="G683" s="7">
        <v>3151575</v>
      </c>
      <c r="I683" t="s">
        <v>7309</v>
      </c>
      <c r="J683" t="s">
        <v>5579</v>
      </c>
      <c r="K683" t="s">
        <v>7266</v>
      </c>
      <c r="L683" t="s">
        <v>7266</v>
      </c>
      <c r="P683" t="s">
        <v>126</v>
      </c>
      <c r="Q683" t="s">
        <v>127</v>
      </c>
      <c r="R683" t="s">
        <v>128</v>
      </c>
      <c r="S683" t="s">
        <v>129</v>
      </c>
      <c r="T683" t="s">
        <v>137</v>
      </c>
      <c r="U683" t="s">
        <v>57</v>
      </c>
      <c r="V683" t="s">
        <v>5145</v>
      </c>
      <c r="W683" t="s">
        <v>5146</v>
      </c>
      <c r="X683" t="s">
        <v>5147</v>
      </c>
      <c r="Y683" t="s">
        <v>6507</v>
      </c>
      <c r="Z683" t="s">
        <v>6508</v>
      </c>
      <c r="AA683" t="s">
        <v>6509</v>
      </c>
      <c r="AB683" t="s">
        <v>5151</v>
      </c>
      <c r="AC683" t="s">
        <v>130</v>
      </c>
      <c r="AD683" t="s">
        <v>59</v>
      </c>
      <c r="AE683" t="s">
        <v>131</v>
      </c>
      <c r="AF683" t="s">
        <v>132</v>
      </c>
      <c r="AG683" t="s">
        <v>5152</v>
      </c>
      <c r="AH683" t="s">
        <v>7319</v>
      </c>
      <c r="AI683" t="s">
        <v>7320</v>
      </c>
      <c r="AJ683" t="s">
        <v>7321</v>
      </c>
      <c r="AK683" t="s">
        <v>7322</v>
      </c>
      <c r="AL683" t="s">
        <v>7323</v>
      </c>
      <c r="AM683" t="s">
        <v>7324</v>
      </c>
      <c r="AN683" t="s">
        <v>190</v>
      </c>
      <c r="AP683" t="s">
        <v>138</v>
      </c>
      <c r="AQ683" s="7">
        <v>14000</v>
      </c>
      <c r="AR683" s="7">
        <v>0</v>
      </c>
      <c r="AS683" t="s">
        <v>4861</v>
      </c>
      <c r="AT683" t="s">
        <v>4862</v>
      </c>
      <c r="AU683" s="7">
        <v>5</v>
      </c>
      <c r="AV683" t="s">
        <v>5159</v>
      </c>
      <c r="AZ683" t="s">
        <v>135</v>
      </c>
      <c r="BA683" t="s">
        <v>7325</v>
      </c>
      <c r="BG683" t="s">
        <v>136</v>
      </c>
      <c r="BI683" t="s">
        <v>7326</v>
      </c>
      <c r="BO683" t="s">
        <v>25065</v>
      </c>
      <c r="BP683" t="s">
        <v>24857</v>
      </c>
    </row>
    <row r="684" spans="1:68" x14ac:dyDescent="0.55000000000000004">
      <c r="A684" s="2" t="str">
        <f t="shared" si="88"/>
        <v>Punto de VentaPLAN 1 CUOTA PROTEGIDA</v>
      </c>
      <c r="B684" s="3">
        <f>VLOOKUP(A684,'[1]TARIFAS PRODUCTOS'!$C:$E,3,0)</f>
        <v>15120</v>
      </c>
      <c r="C684" s="6" t="str">
        <f t="shared" si="89"/>
        <v>JULIO</v>
      </c>
      <c r="D684" s="8" t="str">
        <f t="shared" si="90"/>
        <v>SÁBADO</v>
      </c>
      <c r="E684" s="9">
        <f t="shared" si="91"/>
        <v>4</v>
      </c>
      <c r="F684" s="14">
        <f t="shared" ca="1" si="92"/>
        <v>126</v>
      </c>
      <c r="G684" s="7">
        <v>3151282</v>
      </c>
      <c r="I684" t="s">
        <v>7327</v>
      </c>
      <c r="J684" t="s">
        <v>5396</v>
      </c>
      <c r="K684" t="s">
        <v>7310</v>
      </c>
      <c r="L684" t="s">
        <v>7310</v>
      </c>
      <c r="P684" t="s">
        <v>126</v>
      </c>
      <c r="Q684" t="s">
        <v>127</v>
      </c>
      <c r="R684" t="s">
        <v>128</v>
      </c>
      <c r="S684" t="s">
        <v>129</v>
      </c>
      <c r="T684" t="s">
        <v>137</v>
      </c>
      <c r="U684" t="s">
        <v>57</v>
      </c>
      <c r="V684" t="s">
        <v>5145</v>
      </c>
      <c r="W684" t="s">
        <v>5146</v>
      </c>
      <c r="X684" t="s">
        <v>5147</v>
      </c>
      <c r="Y684" t="s">
        <v>5198</v>
      </c>
      <c r="Z684" t="s">
        <v>5199</v>
      </c>
      <c r="AA684" t="s">
        <v>5200</v>
      </c>
      <c r="AB684" t="s">
        <v>5151</v>
      </c>
      <c r="AC684" t="s">
        <v>130</v>
      </c>
      <c r="AD684" t="s">
        <v>59</v>
      </c>
      <c r="AE684" t="s">
        <v>131</v>
      </c>
      <c r="AF684" t="s">
        <v>132</v>
      </c>
      <c r="AG684" t="s">
        <v>5152</v>
      </c>
      <c r="AH684" t="s">
        <v>7328</v>
      </c>
      <c r="AI684" t="s">
        <v>7329</v>
      </c>
      <c r="AJ684" t="s">
        <v>7330</v>
      </c>
      <c r="AK684" t="s">
        <v>7331</v>
      </c>
      <c r="AL684" t="s">
        <v>7332</v>
      </c>
      <c r="AM684" t="s">
        <v>7333</v>
      </c>
      <c r="AN684" t="s">
        <v>190</v>
      </c>
      <c r="AO684" t="s">
        <v>7334</v>
      </c>
      <c r="AP684" t="s">
        <v>138</v>
      </c>
      <c r="AQ684" s="7">
        <v>14000</v>
      </c>
      <c r="AR684" s="7">
        <v>0</v>
      </c>
      <c r="AS684" t="s">
        <v>4861</v>
      </c>
      <c r="AT684" t="s">
        <v>4862</v>
      </c>
      <c r="AU684" s="7">
        <v>5</v>
      </c>
      <c r="AV684" t="s">
        <v>5159</v>
      </c>
      <c r="AZ684" t="s">
        <v>135</v>
      </c>
      <c r="BA684" t="s">
        <v>7335</v>
      </c>
      <c r="BG684" t="s">
        <v>136</v>
      </c>
      <c r="BI684" t="s">
        <v>7336</v>
      </c>
      <c r="BO684" t="s">
        <v>25066</v>
      </c>
      <c r="BP684" t="s">
        <v>24873</v>
      </c>
    </row>
    <row r="685" spans="1:68" x14ac:dyDescent="0.55000000000000004">
      <c r="A685" s="2" t="str">
        <f t="shared" si="88"/>
        <v>Punto de VentaPLAN 1 CUOTA PROTEGIDA</v>
      </c>
      <c r="B685" s="3">
        <f>VLOOKUP(A685,'[1]TARIFAS PRODUCTOS'!$C:$E,3,0)</f>
        <v>15120</v>
      </c>
      <c r="C685" s="6" t="str">
        <f t="shared" si="89"/>
        <v>JULIO</v>
      </c>
      <c r="D685" s="8" t="str">
        <f t="shared" si="90"/>
        <v>DOMINGO</v>
      </c>
      <c r="E685" s="9">
        <f t="shared" si="91"/>
        <v>5</v>
      </c>
      <c r="F685" s="14">
        <f t="shared" ca="1" si="92"/>
        <v>126</v>
      </c>
      <c r="G685" s="7">
        <v>3151576</v>
      </c>
      <c r="I685" t="s">
        <v>7327</v>
      </c>
      <c r="J685" t="s">
        <v>5579</v>
      </c>
      <c r="K685" t="s">
        <v>7337</v>
      </c>
      <c r="L685" t="s">
        <v>7337</v>
      </c>
      <c r="P685" t="s">
        <v>126</v>
      </c>
      <c r="Q685" t="s">
        <v>127</v>
      </c>
      <c r="R685" t="s">
        <v>128</v>
      </c>
      <c r="S685" t="s">
        <v>129</v>
      </c>
      <c r="T685" t="s">
        <v>137</v>
      </c>
      <c r="U685" t="s">
        <v>57</v>
      </c>
      <c r="V685" t="s">
        <v>5174</v>
      </c>
      <c r="W685" t="s">
        <v>5175</v>
      </c>
      <c r="X685" t="s">
        <v>5176</v>
      </c>
      <c r="Y685" t="s">
        <v>5678</v>
      </c>
      <c r="Z685" t="s">
        <v>5679</v>
      </c>
      <c r="AA685" t="s">
        <v>5680</v>
      </c>
      <c r="AB685" t="s">
        <v>5151</v>
      </c>
      <c r="AC685" t="s">
        <v>130</v>
      </c>
      <c r="AD685" t="s">
        <v>59</v>
      </c>
      <c r="AE685" t="s">
        <v>131</v>
      </c>
      <c r="AF685" t="s">
        <v>132</v>
      </c>
      <c r="AG685" t="s">
        <v>5152</v>
      </c>
      <c r="AH685" t="s">
        <v>7338</v>
      </c>
      <c r="AI685" t="s">
        <v>7339</v>
      </c>
      <c r="AJ685" t="s">
        <v>7340</v>
      </c>
      <c r="AK685" t="s">
        <v>7341</v>
      </c>
      <c r="AL685" t="s">
        <v>7342</v>
      </c>
      <c r="AM685" t="s">
        <v>7343</v>
      </c>
      <c r="AN685" t="s">
        <v>190</v>
      </c>
      <c r="AP685" t="s">
        <v>138</v>
      </c>
      <c r="AQ685" s="7">
        <v>14000</v>
      </c>
      <c r="AR685" s="7">
        <v>0</v>
      </c>
      <c r="AS685" t="s">
        <v>4861</v>
      </c>
      <c r="AT685" t="s">
        <v>4862</v>
      </c>
      <c r="AU685" s="7">
        <v>5</v>
      </c>
      <c r="AV685" t="s">
        <v>5159</v>
      </c>
      <c r="AZ685" t="s">
        <v>135</v>
      </c>
      <c r="BA685" t="s">
        <v>7344</v>
      </c>
      <c r="BG685" t="s">
        <v>136</v>
      </c>
      <c r="BI685" t="s">
        <v>7345</v>
      </c>
      <c r="BO685" t="s">
        <v>25067</v>
      </c>
      <c r="BP685" t="s">
        <v>24857</v>
      </c>
    </row>
    <row r="686" spans="1:68" x14ac:dyDescent="0.55000000000000004">
      <c r="A686" s="2" t="str">
        <f t="shared" si="88"/>
        <v>Punto de VentaPLAN 1 CUOTA PROTEGIDA</v>
      </c>
      <c r="B686" s="3">
        <f>VLOOKUP(A686,'[1]TARIFAS PRODUCTOS'!$C:$E,3,0)</f>
        <v>15120</v>
      </c>
      <c r="C686" s="6" t="str">
        <f t="shared" si="89"/>
        <v>JULIO</v>
      </c>
      <c r="D686" s="8" t="str">
        <f t="shared" si="90"/>
        <v>SÁBADO</v>
      </c>
      <c r="E686" s="9">
        <f t="shared" si="91"/>
        <v>4</v>
      </c>
      <c r="F686" s="14">
        <f t="shared" ca="1" si="92"/>
        <v>126</v>
      </c>
      <c r="G686" s="7">
        <v>3151283</v>
      </c>
      <c r="I686" t="s">
        <v>7346</v>
      </c>
      <c r="J686" t="s">
        <v>5396</v>
      </c>
      <c r="K686" t="s">
        <v>7310</v>
      </c>
      <c r="L686" t="s">
        <v>7310</v>
      </c>
      <c r="P686" t="s">
        <v>126</v>
      </c>
      <c r="Q686" t="s">
        <v>127</v>
      </c>
      <c r="R686" t="s">
        <v>128</v>
      </c>
      <c r="S686" t="s">
        <v>129</v>
      </c>
      <c r="T686" t="s">
        <v>137</v>
      </c>
      <c r="U686" t="s">
        <v>57</v>
      </c>
      <c r="V686" t="s">
        <v>5145</v>
      </c>
      <c r="W686" t="s">
        <v>5146</v>
      </c>
      <c r="X686" t="s">
        <v>5147</v>
      </c>
      <c r="Y686" t="s">
        <v>5759</v>
      </c>
      <c r="Z686" t="s">
        <v>5760</v>
      </c>
      <c r="AA686" t="s">
        <v>5761</v>
      </c>
      <c r="AB686" t="s">
        <v>5151</v>
      </c>
      <c r="AC686" t="s">
        <v>130</v>
      </c>
      <c r="AD686" t="s">
        <v>59</v>
      </c>
      <c r="AE686" t="s">
        <v>131</v>
      </c>
      <c r="AF686" t="s">
        <v>132</v>
      </c>
      <c r="AG686" t="s">
        <v>5152</v>
      </c>
      <c r="AH686" t="s">
        <v>7347</v>
      </c>
      <c r="AI686" t="s">
        <v>7348</v>
      </c>
      <c r="AJ686" t="s">
        <v>7349</v>
      </c>
      <c r="AK686" t="s">
        <v>7350</v>
      </c>
      <c r="AL686" t="s">
        <v>7351</v>
      </c>
      <c r="AM686" t="s">
        <v>7352</v>
      </c>
      <c r="AN686" t="s">
        <v>190</v>
      </c>
      <c r="AO686" t="s">
        <v>7353</v>
      </c>
      <c r="AP686" t="s">
        <v>138</v>
      </c>
      <c r="AQ686" s="7">
        <v>14000</v>
      </c>
      <c r="AR686" s="7">
        <v>0</v>
      </c>
      <c r="AS686" t="s">
        <v>4861</v>
      </c>
      <c r="AT686" t="s">
        <v>4862</v>
      </c>
      <c r="AU686" s="7">
        <v>5</v>
      </c>
      <c r="AV686" t="s">
        <v>5159</v>
      </c>
      <c r="AZ686" t="s">
        <v>135</v>
      </c>
      <c r="BA686" t="s">
        <v>7354</v>
      </c>
      <c r="BG686" t="s">
        <v>136</v>
      </c>
      <c r="BI686" t="s">
        <v>7355</v>
      </c>
      <c r="BO686" t="s">
        <v>25068</v>
      </c>
      <c r="BP686" t="s">
        <v>24857</v>
      </c>
    </row>
    <row r="687" spans="1:68" x14ac:dyDescent="0.55000000000000004">
      <c r="A687" s="2" t="str">
        <f t="shared" si="88"/>
        <v>Punto de VentaPLAN 1 CUOTA PROTEGIDA</v>
      </c>
      <c r="B687" s="3">
        <f>VLOOKUP(A687,'[1]TARIFAS PRODUCTOS'!$C:$E,3,0)</f>
        <v>15120</v>
      </c>
      <c r="C687" s="6" t="str">
        <f t="shared" si="89"/>
        <v>JULIO</v>
      </c>
      <c r="D687" s="8" t="str">
        <f t="shared" si="90"/>
        <v>DOMINGO</v>
      </c>
      <c r="E687" s="9">
        <f t="shared" si="91"/>
        <v>5</v>
      </c>
      <c r="F687" s="14">
        <f t="shared" ca="1" si="92"/>
        <v>126</v>
      </c>
      <c r="G687" s="7">
        <v>3151577</v>
      </c>
      <c r="I687" t="s">
        <v>7346</v>
      </c>
      <c r="J687" t="s">
        <v>5579</v>
      </c>
      <c r="K687" t="s">
        <v>7337</v>
      </c>
      <c r="L687" t="s">
        <v>7337</v>
      </c>
      <c r="P687" t="s">
        <v>126</v>
      </c>
      <c r="Q687" t="s">
        <v>127</v>
      </c>
      <c r="R687" t="s">
        <v>128</v>
      </c>
      <c r="S687" t="s">
        <v>129</v>
      </c>
      <c r="T687" t="s">
        <v>137</v>
      </c>
      <c r="U687" t="s">
        <v>57</v>
      </c>
      <c r="V687" t="s">
        <v>5145</v>
      </c>
      <c r="W687" t="s">
        <v>5146</v>
      </c>
      <c r="X687" t="s">
        <v>5147</v>
      </c>
      <c r="Y687" t="s">
        <v>5985</v>
      </c>
      <c r="Z687" t="s">
        <v>5986</v>
      </c>
      <c r="AA687" t="s">
        <v>5987</v>
      </c>
      <c r="AB687" t="s">
        <v>5151</v>
      </c>
      <c r="AC687" t="s">
        <v>130</v>
      </c>
      <c r="AD687" t="s">
        <v>59</v>
      </c>
      <c r="AE687" t="s">
        <v>131</v>
      </c>
      <c r="AF687" t="s">
        <v>132</v>
      </c>
      <c r="AG687" t="s">
        <v>5152</v>
      </c>
      <c r="AH687" t="s">
        <v>7356</v>
      </c>
      <c r="AI687" t="s">
        <v>7357</v>
      </c>
      <c r="AJ687" t="s">
        <v>7358</v>
      </c>
      <c r="AK687" t="s">
        <v>7359</v>
      </c>
      <c r="AL687" t="s">
        <v>7360</v>
      </c>
      <c r="AM687" t="s">
        <v>7361</v>
      </c>
      <c r="AN687" t="s">
        <v>190</v>
      </c>
      <c r="AO687" t="s">
        <v>7362</v>
      </c>
      <c r="AP687" t="s">
        <v>138</v>
      </c>
      <c r="AQ687" s="7">
        <v>14000</v>
      </c>
      <c r="AR687" s="7">
        <v>0</v>
      </c>
      <c r="AS687" t="s">
        <v>4861</v>
      </c>
      <c r="AT687" t="s">
        <v>4862</v>
      </c>
      <c r="AU687" s="7">
        <v>5</v>
      </c>
      <c r="AV687" t="s">
        <v>5159</v>
      </c>
      <c r="AZ687" t="s">
        <v>135</v>
      </c>
      <c r="BA687" t="s">
        <v>7363</v>
      </c>
      <c r="BG687" t="s">
        <v>136</v>
      </c>
      <c r="BI687" t="s">
        <v>7364</v>
      </c>
      <c r="BO687" t="s">
        <v>25069</v>
      </c>
      <c r="BP687" t="s">
        <v>24857</v>
      </c>
    </row>
    <row r="688" spans="1:68" x14ac:dyDescent="0.55000000000000004">
      <c r="A688" s="2" t="str">
        <f t="shared" si="88"/>
        <v>Punto de VentaPLAN 1 CUOTA PROTEGIDA</v>
      </c>
      <c r="B688" s="3">
        <f>VLOOKUP(A688,'[1]TARIFAS PRODUCTOS'!$C:$E,3,0)</f>
        <v>15120</v>
      </c>
      <c r="C688" s="6" t="str">
        <f t="shared" si="89"/>
        <v>JULIO</v>
      </c>
      <c r="D688" s="8" t="str">
        <f t="shared" si="90"/>
        <v>SÁBADO</v>
      </c>
      <c r="E688" s="9">
        <f t="shared" si="91"/>
        <v>4</v>
      </c>
      <c r="F688" s="14">
        <f t="shared" ca="1" si="92"/>
        <v>126</v>
      </c>
      <c r="G688" s="7">
        <v>3151284</v>
      </c>
      <c r="I688" t="s">
        <v>7365</v>
      </c>
      <c r="J688" t="s">
        <v>5396</v>
      </c>
      <c r="K688" t="s">
        <v>7310</v>
      </c>
      <c r="L688" t="s">
        <v>7310</v>
      </c>
      <c r="P688" t="s">
        <v>126</v>
      </c>
      <c r="Q688" t="s">
        <v>127</v>
      </c>
      <c r="R688" t="s">
        <v>128</v>
      </c>
      <c r="S688" t="s">
        <v>129</v>
      </c>
      <c r="T688" t="s">
        <v>137</v>
      </c>
      <c r="U688" t="s">
        <v>57</v>
      </c>
      <c r="V688" t="s">
        <v>5174</v>
      </c>
      <c r="W688" t="s">
        <v>5175</v>
      </c>
      <c r="X688" t="s">
        <v>5176</v>
      </c>
      <c r="Y688" t="s">
        <v>5691</v>
      </c>
      <c r="Z688" t="s">
        <v>5692</v>
      </c>
      <c r="AA688" t="s">
        <v>5693</v>
      </c>
      <c r="AB688" t="s">
        <v>5151</v>
      </c>
      <c r="AC688" t="s">
        <v>130</v>
      </c>
      <c r="AD688" t="s">
        <v>59</v>
      </c>
      <c r="AE688" t="s">
        <v>131</v>
      </c>
      <c r="AF688" t="s">
        <v>132</v>
      </c>
      <c r="AG688" t="s">
        <v>5152</v>
      </c>
      <c r="AH688" t="s">
        <v>7366</v>
      </c>
      <c r="AI688" t="s">
        <v>7367</v>
      </c>
      <c r="AJ688" t="s">
        <v>7368</v>
      </c>
      <c r="AK688" t="s">
        <v>7369</v>
      </c>
      <c r="AL688" t="s">
        <v>7370</v>
      </c>
      <c r="AM688" t="s">
        <v>7371</v>
      </c>
      <c r="AN688" t="s">
        <v>190</v>
      </c>
      <c r="AO688" t="s">
        <v>7372</v>
      </c>
      <c r="AP688" t="s">
        <v>138</v>
      </c>
      <c r="AQ688" s="7">
        <v>14000</v>
      </c>
      <c r="AR688" s="7">
        <v>0</v>
      </c>
      <c r="AS688" t="s">
        <v>4861</v>
      </c>
      <c r="AT688" t="s">
        <v>4862</v>
      </c>
      <c r="AU688" s="7">
        <v>5</v>
      </c>
      <c r="AV688" t="s">
        <v>5159</v>
      </c>
      <c r="AZ688" t="s">
        <v>135</v>
      </c>
      <c r="BA688" t="s">
        <v>7373</v>
      </c>
      <c r="BG688" t="s">
        <v>136</v>
      </c>
      <c r="BI688" t="s">
        <v>7374</v>
      </c>
      <c r="BO688" t="s">
        <v>25070</v>
      </c>
      <c r="BP688" t="s">
        <v>24857</v>
      </c>
    </row>
    <row r="689" spans="1:68" x14ac:dyDescent="0.55000000000000004">
      <c r="A689" s="2" t="str">
        <f t="shared" si="88"/>
        <v>Punto de VentaPLAN 1 CUOTA PROTEGIDA</v>
      </c>
      <c r="B689" s="3">
        <f>VLOOKUP(A689,'[1]TARIFAS PRODUCTOS'!$C:$E,3,0)</f>
        <v>15120</v>
      </c>
      <c r="C689" s="6" t="str">
        <f t="shared" si="89"/>
        <v>JULIO</v>
      </c>
      <c r="D689" s="8" t="str">
        <f t="shared" si="90"/>
        <v>DOMINGO</v>
      </c>
      <c r="E689" s="9">
        <f t="shared" si="91"/>
        <v>5</v>
      </c>
      <c r="F689" s="14">
        <f t="shared" ca="1" si="92"/>
        <v>126</v>
      </c>
      <c r="G689" s="7">
        <v>3151578</v>
      </c>
      <c r="I689" t="s">
        <v>7365</v>
      </c>
      <c r="J689" t="s">
        <v>5579</v>
      </c>
      <c r="K689" t="s">
        <v>7337</v>
      </c>
      <c r="L689" t="s">
        <v>7337</v>
      </c>
      <c r="P689" t="s">
        <v>126</v>
      </c>
      <c r="Q689" t="s">
        <v>127</v>
      </c>
      <c r="R689" t="s">
        <v>128</v>
      </c>
      <c r="S689" t="s">
        <v>129</v>
      </c>
      <c r="T689" t="s">
        <v>137</v>
      </c>
      <c r="U689" t="s">
        <v>57</v>
      </c>
      <c r="V689" t="s">
        <v>5145</v>
      </c>
      <c r="W689" t="s">
        <v>5146</v>
      </c>
      <c r="X689" t="s">
        <v>5147</v>
      </c>
      <c r="Y689" t="s">
        <v>5198</v>
      </c>
      <c r="Z689" t="s">
        <v>5199</v>
      </c>
      <c r="AA689" t="s">
        <v>5200</v>
      </c>
      <c r="AB689" t="s">
        <v>5151</v>
      </c>
      <c r="AC689" t="s">
        <v>130</v>
      </c>
      <c r="AD689" t="s">
        <v>59</v>
      </c>
      <c r="AE689" t="s">
        <v>131</v>
      </c>
      <c r="AF689" t="s">
        <v>132</v>
      </c>
      <c r="AG689" t="s">
        <v>5152</v>
      </c>
      <c r="AH689" t="s">
        <v>7375</v>
      </c>
      <c r="AI689" t="s">
        <v>7376</v>
      </c>
      <c r="AJ689" t="s">
        <v>7377</v>
      </c>
      <c r="AK689" t="s">
        <v>7378</v>
      </c>
      <c r="AL689" t="s">
        <v>7379</v>
      </c>
      <c r="AM689" t="s">
        <v>7380</v>
      </c>
      <c r="AN689" t="s">
        <v>190</v>
      </c>
      <c r="AO689" t="s">
        <v>7376</v>
      </c>
      <c r="AP689" t="s">
        <v>138</v>
      </c>
      <c r="AQ689" s="7">
        <v>14000</v>
      </c>
      <c r="AR689" s="7">
        <v>0</v>
      </c>
      <c r="AS689" t="s">
        <v>4861</v>
      </c>
      <c r="AT689" t="s">
        <v>4862</v>
      </c>
      <c r="AU689" s="7">
        <v>5</v>
      </c>
      <c r="AV689" t="s">
        <v>5159</v>
      </c>
      <c r="AZ689" t="s">
        <v>135</v>
      </c>
      <c r="BA689" t="s">
        <v>7381</v>
      </c>
      <c r="BG689" t="s">
        <v>136</v>
      </c>
      <c r="BI689" t="s">
        <v>7382</v>
      </c>
      <c r="BO689" t="s">
        <v>25071</v>
      </c>
      <c r="BP689" t="s">
        <v>24857</v>
      </c>
    </row>
    <row r="690" spans="1:68" x14ac:dyDescent="0.55000000000000004">
      <c r="A690" s="2" t="str">
        <f t="shared" si="88"/>
        <v>Punto de VentaPLAN 1 CUOTA PROTEGIDA</v>
      </c>
      <c r="B690" s="3">
        <f>VLOOKUP(A690,'[1]TARIFAS PRODUCTOS'!$C:$E,3,0)</f>
        <v>15120</v>
      </c>
      <c r="C690" s="6" t="str">
        <f t="shared" si="89"/>
        <v>JULIO</v>
      </c>
      <c r="D690" s="8" t="str">
        <f t="shared" si="90"/>
        <v>SÁBADO</v>
      </c>
      <c r="E690" s="9">
        <f t="shared" si="91"/>
        <v>4</v>
      </c>
      <c r="F690" s="14">
        <f t="shared" ca="1" si="92"/>
        <v>126</v>
      </c>
      <c r="G690" s="7">
        <v>3151285</v>
      </c>
      <c r="I690" t="s">
        <v>7383</v>
      </c>
      <c r="J690" t="s">
        <v>5396</v>
      </c>
      <c r="K690" t="s">
        <v>7310</v>
      </c>
      <c r="L690" t="s">
        <v>7310</v>
      </c>
      <c r="P690" t="s">
        <v>126</v>
      </c>
      <c r="Q690" t="s">
        <v>127</v>
      </c>
      <c r="R690" t="s">
        <v>128</v>
      </c>
      <c r="S690" t="s">
        <v>129</v>
      </c>
      <c r="T690" t="s">
        <v>137</v>
      </c>
      <c r="U690" t="s">
        <v>57</v>
      </c>
      <c r="V690" t="s">
        <v>5145</v>
      </c>
      <c r="W690" t="s">
        <v>5146</v>
      </c>
      <c r="X690" t="s">
        <v>5147</v>
      </c>
      <c r="Y690" t="s">
        <v>7384</v>
      </c>
      <c r="Z690" t="s">
        <v>7385</v>
      </c>
      <c r="AA690" t="s">
        <v>7386</v>
      </c>
      <c r="AB690" t="s">
        <v>5151</v>
      </c>
      <c r="AC690" t="s">
        <v>130</v>
      </c>
      <c r="AD690" t="s">
        <v>59</v>
      </c>
      <c r="AE690" t="s">
        <v>131</v>
      </c>
      <c r="AF690" t="s">
        <v>132</v>
      </c>
      <c r="AG690" t="s">
        <v>5152</v>
      </c>
      <c r="AH690" t="s">
        <v>7387</v>
      </c>
      <c r="AI690" t="s">
        <v>7388</v>
      </c>
      <c r="AJ690" t="s">
        <v>7389</v>
      </c>
      <c r="AK690" t="s">
        <v>7390</v>
      </c>
      <c r="AL690" t="s">
        <v>7391</v>
      </c>
      <c r="AM690" t="s">
        <v>7392</v>
      </c>
      <c r="AN690" t="s">
        <v>190</v>
      </c>
      <c r="AO690" t="s">
        <v>7388</v>
      </c>
      <c r="AP690" t="s">
        <v>138</v>
      </c>
      <c r="AQ690" s="7">
        <v>14000</v>
      </c>
      <c r="AR690" s="7">
        <v>0</v>
      </c>
      <c r="AS690" t="s">
        <v>4861</v>
      </c>
      <c r="AT690" t="s">
        <v>4862</v>
      </c>
      <c r="AU690" s="7">
        <v>5</v>
      </c>
      <c r="AV690" t="s">
        <v>5159</v>
      </c>
      <c r="AZ690" t="s">
        <v>135</v>
      </c>
      <c r="BA690" t="s">
        <v>5336</v>
      </c>
      <c r="BG690" t="s">
        <v>136</v>
      </c>
      <c r="BI690" t="s">
        <v>7393</v>
      </c>
      <c r="BO690" t="s">
        <v>25072</v>
      </c>
      <c r="BP690" t="s">
        <v>24857</v>
      </c>
    </row>
    <row r="691" spans="1:68" x14ac:dyDescent="0.55000000000000004">
      <c r="A691" s="2" t="str">
        <f t="shared" si="88"/>
        <v>TeleventasPLAN 1 CUOTA PROTEGIDA</v>
      </c>
      <c r="B691" s="3">
        <f>VLOOKUP(A691,'[1]TARIFAS PRODUCTOS'!$C:$E,3,0)</f>
        <v>36120</v>
      </c>
      <c r="C691" s="6" t="str">
        <f t="shared" si="89"/>
        <v>JULIO</v>
      </c>
      <c r="D691" s="8" t="str">
        <f t="shared" si="90"/>
        <v>MARTES</v>
      </c>
      <c r="E691" s="9">
        <f t="shared" si="91"/>
        <v>7</v>
      </c>
      <c r="F691" s="14">
        <f t="shared" ca="1" si="92"/>
        <v>126</v>
      </c>
      <c r="G691" s="7">
        <v>3151579</v>
      </c>
      <c r="I691" t="s">
        <v>7383</v>
      </c>
      <c r="J691" t="s">
        <v>5023</v>
      </c>
      <c r="K691" t="s">
        <v>7337</v>
      </c>
      <c r="L691" t="s">
        <v>7337</v>
      </c>
      <c r="P691" t="s">
        <v>126</v>
      </c>
      <c r="Q691" t="s">
        <v>127</v>
      </c>
      <c r="R691" t="s">
        <v>128</v>
      </c>
      <c r="S691" t="s">
        <v>129</v>
      </c>
      <c r="T691" t="s">
        <v>139</v>
      </c>
      <c r="U691" t="s">
        <v>62</v>
      </c>
      <c r="V691" t="s">
        <v>140</v>
      </c>
      <c r="W691" t="s">
        <v>141</v>
      </c>
      <c r="X691" t="s">
        <v>142</v>
      </c>
      <c r="Y691" t="s">
        <v>183</v>
      </c>
      <c r="Z691" t="s">
        <v>184</v>
      </c>
      <c r="AA691" t="s">
        <v>185</v>
      </c>
      <c r="AB691" t="s">
        <v>58</v>
      </c>
      <c r="AC691" t="s">
        <v>130</v>
      </c>
      <c r="AD691" t="s">
        <v>59</v>
      </c>
      <c r="AE691" t="s">
        <v>131</v>
      </c>
      <c r="AF691" t="s">
        <v>132</v>
      </c>
      <c r="AG691" t="s">
        <v>231</v>
      </c>
      <c r="AH691" t="s">
        <v>7394</v>
      </c>
      <c r="AI691" t="s">
        <v>7395</v>
      </c>
      <c r="AJ691" t="s">
        <v>7396</v>
      </c>
      <c r="AK691" t="s">
        <v>7397</v>
      </c>
      <c r="AL691" t="s">
        <v>7398</v>
      </c>
      <c r="AM691" t="s">
        <v>7399</v>
      </c>
      <c r="AN691" t="s">
        <v>133</v>
      </c>
      <c r="AO691" t="s">
        <v>7400</v>
      </c>
      <c r="AP691" t="s">
        <v>149</v>
      </c>
      <c r="AQ691" s="7">
        <v>14000</v>
      </c>
      <c r="AR691" s="7">
        <v>0</v>
      </c>
      <c r="AS691" t="s">
        <v>4861</v>
      </c>
      <c r="AT691" t="s">
        <v>4862</v>
      </c>
      <c r="AU691" s="7">
        <v>5</v>
      </c>
      <c r="AZ691" t="s">
        <v>150</v>
      </c>
      <c r="BA691" t="s">
        <v>7401</v>
      </c>
      <c r="BG691" t="s">
        <v>136</v>
      </c>
      <c r="BI691" t="s">
        <v>7402</v>
      </c>
      <c r="BJ691" s="7">
        <v>5</v>
      </c>
    </row>
    <row r="692" spans="1:68" x14ac:dyDescent="0.55000000000000004">
      <c r="A692" s="2" t="str">
        <f t="shared" si="88"/>
        <v>Punto de VentaPLAN 1 CUOTA PROTEGIDA</v>
      </c>
      <c r="B692" s="3">
        <f>VLOOKUP(A692,'[1]TARIFAS PRODUCTOS'!$C:$E,3,0)</f>
        <v>15120</v>
      </c>
      <c r="C692" s="6" t="str">
        <f t="shared" si="89"/>
        <v>JULIO</v>
      </c>
      <c r="D692" s="8" t="str">
        <f t="shared" si="90"/>
        <v>SÁBADO</v>
      </c>
      <c r="E692" s="9">
        <f t="shared" si="91"/>
        <v>4</v>
      </c>
      <c r="F692" s="14">
        <f t="shared" ca="1" si="92"/>
        <v>126</v>
      </c>
      <c r="G692" s="7">
        <v>3151286</v>
      </c>
      <c r="I692" t="s">
        <v>7403</v>
      </c>
      <c r="J692" t="s">
        <v>5396</v>
      </c>
      <c r="K692" t="s">
        <v>7310</v>
      </c>
      <c r="L692" t="s">
        <v>7310</v>
      </c>
      <c r="P692" t="s">
        <v>126</v>
      </c>
      <c r="Q692" t="s">
        <v>127</v>
      </c>
      <c r="R692" t="s">
        <v>128</v>
      </c>
      <c r="S692" t="s">
        <v>129</v>
      </c>
      <c r="T692" t="s">
        <v>137</v>
      </c>
      <c r="U692" t="s">
        <v>57</v>
      </c>
      <c r="V692" t="s">
        <v>5145</v>
      </c>
      <c r="W692" t="s">
        <v>5146</v>
      </c>
      <c r="X692" t="s">
        <v>5147</v>
      </c>
      <c r="Y692" t="s">
        <v>6762</v>
      </c>
      <c r="Z692" t="s">
        <v>6763</v>
      </c>
      <c r="AA692" t="s">
        <v>6764</v>
      </c>
      <c r="AB692" t="s">
        <v>5151</v>
      </c>
      <c r="AC692" t="s">
        <v>130</v>
      </c>
      <c r="AD692" t="s">
        <v>59</v>
      </c>
      <c r="AE692" t="s">
        <v>131</v>
      </c>
      <c r="AF692" t="s">
        <v>132</v>
      </c>
      <c r="AG692" t="s">
        <v>5152</v>
      </c>
      <c r="AH692" t="s">
        <v>7404</v>
      </c>
      <c r="AI692" t="s">
        <v>7405</v>
      </c>
      <c r="AJ692" t="s">
        <v>7406</v>
      </c>
      <c r="AK692" t="s">
        <v>7407</v>
      </c>
      <c r="AL692" t="s">
        <v>7408</v>
      </c>
      <c r="AM692" t="s">
        <v>7409</v>
      </c>
      <c r="AN692" t="s">
        <v>190</v>
      </c>
      <c r="AO692" t="s">
        <v>7410</v>
      </c>
      <c r="AP692" t="s">
        <v>138</v>
      </c>
      <c r="AQ692" s="7">
        <v>14000</v>
      </c>
      <c r="AR692" s="7">
        <v>0</v>
      </c>
      <c r="AS692" t="s">
        <v>4861</v>
      </c>
      <c r="AT692" t="s">
        <v>4862</v>
      </c>
      <c r="AU692" s="7">
        <v>5</v>
      </c>
      <c r="AV692" t="s">
        <v>5159</v>
      </c>
      <c r="AZ692" t="s">
        <v>135</v>
      </c>
      <c r="BA692" t="s">
        <v>7411</v>
      </c>
      <c r="BG692" t="s">
        <v>136</v>
      </c>
      <c r="BI692" t="s">
        <v>7412</v>
      </c>
      <c r="BO692" t="s">
        <v>25073</v>
      </c>
      <c r="BP692" t="s">
        <v>24857</v>
      </c>
    </row>
    <row r="693" spans="1:68" x14ac:dyDescent="0.55000000000000004">
      <c r="A693" s="2" t="str">
        <f t="shared" si="88"/>
        <v>TeleventasPLAN 1 CUOTA PROTEGIDA</v>
      </c>
      <c r="B693" s="3">
        <f>VLOOKUP(A693,'[1]TARIFAS PRODUCTOS'!$C:$E,3,0)</f>
        <v>36120</v>
      </c>
      <c r="C693" s="6" t="str">
        <f t="shared" si="89"/>
        <v>JULIO</v>
      </c>
      <c r="D693" s="8" t="str">
        <f t="shared" si="90"/>
        <v>MARTES</v>
      </c>
      <c r="E693" s="9">
        <f t="shared" si="91"/>
        <v>7</v>
      </c>
      <c r="F693" s="14">
        <f t="shared" ca="1" si="92"/>
        <v>126</v>
      </c>
      <c r="G693" s="7">
        <v>3151580</v>
      </c>
      <c r="I693" t="s">
        <v>7403</v>
      </c>
      <c r="J693" t="s">
        <v>5023</v>
      </c>
      <c r="K693" t="s">
        <v>7413</v>
      </c>
      <c r="L693" t="s">
        <v>7413</v>
      </c>
      <c r="P693" t="s">
        <v>126</v>
      </c>
      <c r="Q693" t="s">
        <v>127</v>
      </c>
      <c r="R693" t="s">
        <v>128</v>
      </c>
      <c r="S693" t="s">
        <v>129</v>
      </c>
      <c r="T693" t="s">
        <v>137</v>
      </c>
      <c r="U693" t="s">
        <v>57</v>
      </c>
      <c r="V693" t="s">
        <v>140</v>
      </c>
      <c r="W693" t="s">
        <v>141</v>
      </c>
      <c r="X693" t="s">
        <v>142</v>
      </c>
      <c r="Y693" t="s">
        <v>183</v>
      </c>
      <c r="Z693" t="s">
        <v>184</v>
      </c>
      <c r="AA693" t="s">
        <v>185</v>
      </c>
      <c r="AB693" t="s">
        <v>58</v>
      </c>
      <c r="AC693" t="s">
        <v>130</v>
      </c>
      <c r="AD693" t="s">
        <v>59</v>
      </c>
      <c r="AE693" t="s">
        <v>131</v>
      </c>
      <c r="AF693" t="s">
        <v>132</v>
      </c>
      <c r="AG693" t="s">
        <v>231</v>
      </c>
      <c r="AH693" t="s">
        <v>7414</v>
      </c>
      <c r="AI693" t="s">
        <v>7415</v>
      </c>
      <c r="AJ693" t="s">
        <v>7416</v>
      </c>
      <c r="AK693" t="s">
        <v>7417</v>
      </c>
      <c r="AL693" t="s">
        <v>7418</v>
      </c>
      <c r="AM693" t="s">
        <v>7419</v>
      </c>
      <c r="AN693" t="s">
        <v>133</v>
      </c>
      <c r="AO693" t="s">
        <v>7420</v>
      </c>
      <c r="AP693" t="s">
        <v>138</v>
      </c>
      <c r="AQ693" s="7">
        <v>14000</v>
      </c>
      <c r="AR693" s="7">
        <v>0</v>
      </c>
      <c r="AS693" t="s">
        <v>4861</v>
      </c>
      <c r="AT693" t="s">
        <v>4862</v>
      </c>
      <c r="AU693" s="7">
        <v>5</v>
      </c>
      <c r="AZ693" t="s">
        <v>150</v>
      </c>
      <c r="BA693" t="s">
        <v>7421</v>
      </c>
      <c r="BG693" t="s">
        <v>136</v>
      </c>
      <c r="BI693" t="s">
        <v>7422</v>
      </c>
      <c r="BJ693" s="7">
        <v>5</v>
      </c>
    </row>
    <row r="694" spans="1:68" x14ac:dyDescent="0.55000000000000004">
      <c r="A694" s="2" t="str">
        <f t="shared" si="88"/>
        <v>Punto de VentaPLAN 1 CUOTA PROTEGIDA</v>
      </c>
      <c r="B694" s="3">
        <f>VLOOKUP(A694,'[1]TARIFAS PRODUCTOS'!$C:$E,3,0)</f>
        <v>15120</v>
      </c>
      <c r="C694" s="6" t="str">
        <f t="shared" si="89"/>
        <v>JULIO</v>
      </c>
      <c r="D694" s="8" t="str">
        <f t="shared" si="90"/>
        <v>SÁBADO</v>
      </c>
      <c r="E694" s="9">
        <f t="shared" si="91"/>
        <v>4</v>
      </c>
      <c r="F694" s="14">
        <f t="shared" ca="1" si="92"/>
        <v>126</v>
      </c>
      <c r="G694" s="7">
        <v>3151287</v>
      </c>
      <c r="I694" t="s">
        <v>7423</v>
      </c>
      <c r="J694" t="s">
        <v>5396</v>
      </c>
      <c r="K694" t="s">
        <v>7310</v>
      </c>
      <c r="L694" t="s">
        <v>7310</v>
      </c>
      <c r="P694" t="s">
        <v>126</v>
      </c>
      <c r="Q694" t="s">
        <v>127</v>
      </c>
      <c r="R694" t="s">
        <v>128</v>
      </c>
      <c r="S694" t="s">
        <v>129</v>
      </c>
      <c r="T694" t="s">
        <v>137</v>
      </c>
      <c r="U694" t="s">
        <v>57</v>
      </c>
      <c r="V694" t="s">
        <v>5145</v>
      </c>
      <c r="W694" t="s">
        <v>5146</v>
      </c>
      <c r="X694" t="s">
        <v>5147</v>
      </c>
      <c r="Y694" t="s">
        <v>6762</v>
      </c>
      <c r="Z694" t="s">
        <v>6763</v>
      </c>
      <c r="AA694" t="s">
        <v>6764</v>
      </c>
      <c r="AB694" t="s">
        <v>5151</v>
      </c>
      <c r="AC694" t="s">
        <v>130</v>
      </c>
      <c r="AD694" t="s">
        <v>59</v>
      </c>
      <c r="AE694" t="s">
        <v>131</v>
      </c>
      <c r="AF694" t="s">
        <v>132</v>
      </c>
      <c r="AG694" t="s">
        <v>5152</v>
      </c>
      <c r="AH694" t="s">
        <v>7424</v>
      </c>
      <c r="AI694" t="s">
        <v>7425</v>
      </c>
      <c r="AJ694" t="s">
        <v>7426</v>
      </c>
      <c r="AK694" t="s">
        <v>7427</v>
      </c>
      <c r="AL694" t="s">
        <v>7428</v>
      </c>
      <c r="AM694" t="s">
        <v>7429</v>
      </c>
      <c r="AN694" t="s">
        <v>190</v>
      </c>
      <c r="AO694" t="s">
        <v>7425</v>
      </c>
      <c r="AP694" t="s">
        <v>138</v>
      </c>
      <c r="AQ694" s="7">
        <v>14000</v>
      </c>
      <c r="AR694" s="7">
        <v>0</v>
      </c>
      <c r="AS694" t="s">
        <v>4861</v>
      </c>
      <c r="AT694" t="s">
        <v>4862</v>
      </c>
      <c r="AU694" s="7">
        <v>5</v>
      </c>
      <c r="AV694" t="s">
        <v>5159</v>
      </c>
      <c r="AZ694" t="s">
        <v>135</v>
      </c>
      <c r="BA694" t="s">
        <v>7430</v>
      </c>
      <c r="BG694" t="s">
        <v>136</v>
      </c>
      <c r="BI694" t="s">
        <v>7431</v>
      </c>
      <c r="BO694" t="s">
        <v>25074</v>
      </c>
      <c r="BP694" t="s">
        <v>24857</v>
      </c>
    </row>
    <row r="695" spans="1:68" x14ac:dyDescent="0.55000000000000004">
      <c r="A695" s="2" t="str">
        <f t="shared" si="88"/>
        <v>TeleventasCUOTA PROTEGIDA SILVER 1</v>
      </c>
      <c r="B695" s="3">
        <f>VLOOKUP(A695,'[1]TARIFAS PRODUCTOS'!$C:$E,3,0)</f>
        <v>38640</v>
      </c>
      <c r="C695" s="6" t="str">
        <f t="shared" si="89"/>
        <v>JULIO</v>
      </c>
      <c r="D695" s="8" t="str">
        <f t="shared" si="90"/>
        <v>VIERNES</v>
      </c>
      <c r="E695" s="9">
        <f t="shared" si="91"/>
        <v>3</v>
      </c>
      <c r="F695" s="14">
        <f t="shared" ca="1" si="92"/>
        <v>126</v>
      </c>
      <c r="G695" s="7">
        <v>3151581</v>
      </c>
      <c r="I695" t="s">
        <v>7423</v>
      </c>
      <c r="J695" t="s">
        <v>2709</v>
      </c>
      <c r="K695" t="s">
        <v>7413</v>
      </c>
      <c r="L695" t="s">
        <v>7413</v>
      </c>
      <c r="P695" t="s">
        <v>126</v>
      </c>
      <c r="Q695" t="s">
        <v>127</v>
      </c>
      <c r="R695" t="s">
        <v>128</v>
      </c>
      <c r="S695" t="s">
        <v>129</v>
      </c>
      <c r="T695" t="s">
        <v>137</v>
      </c>
      <c r="U695" t="s">
        <v>57</v>
      </c>
      <c r="V695" t="s">
        <v>140</v>
      </c>
      <c r="W695" t="s">
        <v>141</v>
      </c>
      <c r="X695" t="s">
        <v>142</v>
      </c>
      <c r="Y695" t="s">
        <v>3970</v>
      </c>
      <c r="Z695" t="s">
        <v>3971</v>
      </c>
      <c r="AA695" t="s">
        <v>3972</v>
      </c>
      <c r="AB695" t="s">
        <v>58</v>
      </c>
      <c r="AC695" t="s">
        <v>130</v>
      </c>
      <c r="AD695" t="s">
        <v>59</v>
      </c>
      <c r="AE695" t="s">
        <v>162</v>
      </c>
      <c r="AF695" t="s">
        <v>163</v>
      </c>
      <c r="AG695" t="s">
        <v>231</v>
      </c>
      <c r="AH695" t="s">
        <v>7432</v>
      </c>
      <c r="AI695" t="s">
        <v>7433</v>
      </c>
      <c r="AJ695" t="s">
        <v>7434</v>
      </c>
      <c r="AK695" t="s">
        <v>7435</v>
      </c>
      <c r="AL695" t="s">
        <v>7436</v>
      </c>
      <c r="AM695" t="s">
        <v>7437</v>
      </c>
      <c r="AN695" t="s">
        <v>133</v>
      </c>
      <c r="AO695" t="s">
        <v>7438</v>
      </c>
      <c r="AP695" t="s">
        <v>138</v>
      </c>
      <c r="AQ695" s="7">
        <v>20000</v>
      </c>
      <c r="AR695" s="7">
        <v>0</v>
      </c>
      <c r="AS695" t="s">
        <v>4861</v>
      </c>
      <c r="AT695" t="s">
        <v>4862</v>
      </c>
      <c r="AU695" s="7">
        <v>5</v>
      </c>
      <c r="AZ695" t="s">
        <v>150</v>
      </c>
      <c r="BA695" t="s">
        <v>7439</v>
      </c>
      <c r="BG695" t="s">
        <v>136</v>
      </c>
      <c r="BI695" t="s">
        <v>7440</v>
      </c>
      <c r="BJ695" s="7">
        <v>5</v>
      </c>
    </row>
    <row r="696" spans="1:68" x14ac:dyDescent="0.55000000000000004">
      <c r="A696" s="2" t="str">
        <f t="shared" si="88"/>
        <v>TeleventasPLAN 1 CUOTA PROTEGIDA</v>
      </c>
      <c r="B696" s="3">
        <f>VLOOKUP(A696,'[1]TARIFAS PRODUCTOS'!$C:$E,3,0)</f>
        <v>36120</v>
      </c>
      <c r="C696" s="6" t="str">
        <f t="shared" si="89"/>
        <v>JULIO</v>
      </c>
      <c r="D696" s="8" t="str">
        <f t="shared" si="90"/>
        <v>MARTES</v>
      </c>
      <c r="E696" s="9">
        <f t="shared" si="91"/>
        <v>7</v>
      </c>
      <c r="F696" s="14">
        <f t="shared" ca="1" si="92"/>
        <v>126</v>
      </c>
      <c r="G696" s="7">
        <v>3151582</v>
      </c>
      <c r="I696" t="s">
        <v>7441</v>
      </c>
      <c r="J696" t="s">
        <v>5023</v>
      </c>
      <c r="K696" t="s">
        <v>7442</v>
      </c>
      <c r="L696" t="s">
        <v>7442</v>
      </c>
      <c r="P696" t="s">
        <v>126</v>
      </c>
      <c r="Q696" t="s">
        <v>127</v>
      </c>
      <c r="R696" t="s">
        <v>128</v>
      </c>
      <c r="S696" t="s">
        <v>129</v>
      </c>
      <c r="T696" t="s">
        <v>137</v>
      </c>
      <c r="U696" t="s">
        <v>57</v>
      </c>
      <c r="V696" t="s">
        <v>140</v>
      </c>
      <c r="W696" t="s">
        <v>141</v>
      </c>
      <c r="X696" t="s">
        <v>142</v>
      </c>
      <c r="Y696" t="s">
        <v>4468</v>
      </c>
      <c r="Z696" t="s">
        <v>4469</v>
      </c>
      <c r="AA696" t="s">
        <v>4470</v>
      </c>
      <c r="AB696" t="s">
        <v>58</v>
      </c>
      <c r="AC696" t="s">
        <v>130</v>
      </c>
      <c r="AD696" t="s">
        <v>59</v>
      </c>
      <c r="AE696" t="s">
        <v>131</v>
      </c>
      <c r="AF696" t="s">
        <v>132</v>
      </c>
      <c r="AG696" t="s">
        <v>231</v>
      </c>
      <c r="AH696" t="s">
        <v>7443</v>
      </c>
      <c r="AI696" t="s">
        <v>7444</v>
      </c>
      <c r="AJ696" t="s">
        <v>7445</v>
      </c>
      <c r="AK696" t="s">
        <v>7446</v>
      </c>
      <c r="AL696" t="s">
        <v>7447</v>
      </c>
      <c r="AM696" t="s">
        <v>7448</v>
      </c>
      <c r="AN696" t="s">
        <v>133</v>
      </c>
      <c r="AO696" t="s">
        <v>7449</v>
      </c>
      <c r="AP696" t="s">
        <v>138</v>
      </c>
      <c r="AQ696" s="7">
        <v>14000</v>
      </c>
      <c r="AR696" s="7">
        <v>0</v>
      </c>
      <c r="AS696" t="s">
        <v>4861</v>
      </c>
      <c r="AT696" t="s">
        <v>4862</v>
      </c>
      <c r="AU696" s="7">
        <v>5</v>
      </c>
      <c r="AZ696" t="s">
        <v>150</v>
      </c>
      <c r="BA696" t="s">
        <v>7450</v>
      </c>
      <c r="BG696" t="s">
        <v>136</v>
      </c>
      <c r="BI696" t="s">
        <v>7451</v>
      </c>
      <c r="BJ696" s="7">
        <v>5</v>
      </c>
    </row>
    <row r="697" spans="1:68" x14ac:dyDescent="0.55000000000000004">
      <c r="A697" s="2" t="str">
        <f t="shared" si="88"/>
        <v>Punto de VentaPLAN 1 CUOTA PROTEGIDA</v>
      </c>
      <c r="B697" s="3">
        <f>VLOOKUP(A697,'[1]TARIFAS PRODUCTOS'!$C:$E,3,0)</f>
        <v>15120</v>
      </c>
      <c r="C697" s="6" t="str">
        <f t="shared" si="89"/>
        <v>JULIO</v>
      </c>
      <c r="D697" s="8" t="str">
        <f t="shared" si="90"/>
        <v>SÁBADO</v>
      </c>
      <c r="E697" s="9">
        <f t="shared" si="91"/>
        <v>4</v>
      </c>
      <c r="F697" s="14">
        <f t="shared" ca="1" si="92"/>
        <v>126</v>
      </c>
      <c r="G697" s="7">
        <v>3151289</v>
      </c>
      <c r="I697" t="s">
        <v>7452</v>
      </c>
      <c r="J697" t="s">
        <v>5396</v>
      </c>
      <c r="K697" t="s">
        <v>7310</v>
      </c>
      <c r="L697" t="s">
        <v>7310</v>
      </c>
      <c r="P697" t="s">
        <v>126</v>
      </c>
      <c r="Q697" t="s">
        <v>127</v>
      </c>
      <c r="R697" t="s">
        <v>128</v>
      </c>
      <c r="S697" t="s">
        <v>129</v>
      </c>
      <c r="T697" t="s">
        <v>137</v>
      </c>
      <c r="U697" t="s">
        <v>57</v>
      </c>
      <c r="V697" t="s">
        <v>5145</v>
      </c>
      <c r="W697" t="s">
        <v>5146</v>
      </c>
      <c r="X697" t="s">
        <v>5147</v>
      </c>
      <c r="Y697" t="s">
        <v>6098</v>
      </c>
      <c r="Z697" t="s">
        <v>6099</v>
      </c>
      <c r="AA697" t="s">
        <v>6100</v>
      </c>
      <c r="AB697" t="s">
        <v>5151</v>
      </c>
      <c r="AC697" t="s">
        <v>130</v>
      </c>
      <c r="AD697" t="s">
        <v>59</v>
      </c>
      <c r="AE697" t="s">
        <v>131</v>
      </c>
      <c r="AF697" t="s">
        <v>132</v>
      </c>
      <c r="AG697" t="s">
        <v>5152</v>
      </c>
      <c r="AH697" t="s">
        <v>7462</v>
      </c>
      <c r="AI697" t="s">
        <v>7463</v>
      </c>
      <c r="AJ697" t="s">
        <v>7464</v>
      </c>
      <c r="AK697" t="s">
        <v>7465</v>
      </c>
      <c r="AL697" t="s">
        <v>7466</v>
      </c>
      <c r="AM697" t="s">
        <v>7467</v>
      </c>
      <c r="AN697" t="s">
        <v>190</v>
      </c>
      <c r="AO697" t="s">
        <v>7468</v>
      </c>
      <c r="AP697" t="s">
        <v>138</v>
      </c>
      <c r="AQ697" s="7">
        <v>14000</v>
      </c>
      <c r="AR697" s="7">
        <v>0</v>
      </c>
      <c r="AS697" t="s">
        <v>4861</v>
      </c>
      <c r="AT697" t="s">
        <v>4862</v>
      </c>
      <c r="AU697" s="7">
        <v>5</v>
      </c>
      <c r="AV697" t="s">
        <v>5159</v>
      </c>
      <c r="AZ697" t="s">
        <v>135</v>
      </c>
      <c r="BA697" t="s">
        <v>7469</v>
      </c>
      <c r="BG697" t="s">
        <v>136</v>
      </c>
      <c r="BI697" t="s">
        <v>7470</v>
      </c>
      <c r="BO697" t="s">
        <v>25075</v>
      </c>
      <c r="BP697" t="s">
        <v>24873</v>
      </c>
    </row>
    <row r="698" spans="1:68" x14ac:dyDescent="0.55000000000000004">
      <c r="A698" s="2" t="str">
        <f t="shared" si="88"/>
        <v>TeleventasPLAN 1 CUOTA PROTEGIDA</v>
      </c>
      <c r="B698" s="3">
        <f>VLOOKUP(A698,'[1]TARIFAS PRODUCTOS'!$C:$E,3,0)</f>
        <v>36120</v>
      </c>
      <c r="C698" s="6" t="str">
        <f t="shared" si="89"/>
        <v>JULIO</v>
      </c>
      <c r="D698" s="8" t="str">
        <f t="shared" si="90"/>
        <v>MARTES</v>
      </c>
      <c r="E698" s="9">
        <f t="shared" si="91"/>
        <v>7</v>
      </c>
      <c r="F698" s="14">
        <f t="shared" ca="1" si="92"/>
        <v>126</v>
      </c>
      <c r="G698" s="7">
        <v>3151583</v>
      </c>
      <c r="I698" t="s">
        <v>7452</v>
      </c>
      <c r="J698" t="s">
        <v>5023</v>
      </c>
      <c r="K698" t="s">
        <v>7442</v>
      </c>
      <c r="L698" t="s">
        <v>7442</v>
      </c>
      <c r="P698" t="s">
        <v>126</v>
      </c>
      <c r="Q698" t="s">
        <v>127</v>
      </c>
      <c r="R698" t="s">
        <v>128</v>
      </c>
      <c r="S698" t="s">
        <v>129</v>
      </c>
      <c r="T698" t="s">
        <v>151</v>
      </c>
      <c r="U698" t="s">
        <v>65</v>
      </c>
      <c r="V698" t="s">
        <v>140</v>
      </c>
      <c r="W698" t="s">
        <v>141</v>
      </c>
      <c r="X698" t="s">
        <v>142</v>
      </c>
      <c r="Y698" t="s">
        <v>183</v>
      </c>
      <c r="Z698" t="s">
        <v>184</v>
      </c>
      <c r="AA698" t="s">
        <v>185</v>
      </c>
      <c r="AB698" t="s">
        <v>58</v>
      </c>
      <c r="AC698" t="s">
        <v>130</v>
      </c>
      <c r="AD698" t="s">
        <v>59</v>
      </c>
      <c r="AE698" t="s">
        <v>131</v>
      </c>
      <c r="AF698" t="s">
        <v>132</v>
      </c>
      <c r="AG698" t="s">
        <v>231</v>
      </c>
      <c r="AH698" t="s">
        <v>7453</v>
      </c>
      <c r="AI698" t="s">
        <v>7454</v>
      </c>
      <c r="AJ698" t="s">
        <v>7455</v>
      </c>
      <c r="AK698" t="s">
        <v>7456</v>
      </c>
      <c r="AL698" t="s">
        <v>7457</v>
      </c>
      <c r="AM698" t="s">
        <v>7458</v>
      </c>
      <c r="AN698" t="s">
        <v>167</v>
      </c>
      <c r="AO698" t="s">
        <v>7459</v>
      </c>
      <c r="AP698" t="s">
        <v>164</v>
      </c>
      <c r="AQ698" s="7">
        <v>14000</v>
      </c>
      <c r="AR698" s="7">
        <v>0</v>
      </c>
      <c r="AS698" t="s">
        <v>4861</v>
      </c>
      <c r="AT698" t="s">
        <v>4862</v>
      </c>
      <c r="AU698" s="7">
        <v>5</v>
      </c>
      <c r="AZ698" t="s">
        <v>150</v>
      </c>
      <c r="BA698" t="s">
        <v>7460</v>
      </c>
      <c r="BG698" t="s">
        <v>136</v>
      </c>
      <c r="BI698" t="s">
        <v>7461</v>
      </c>
      <c r="BJ698" s="7">
        <v>5</v>
      </c>
    </row>
    <row r="699" spans="1:68" x14ac:dyDescent="0.55000000000000004">
      <c r="A699" s="2" t="str">
        <f t="shared" si="88"/>
        <v>Punto de VentaPLAN 1 CUOTA PROTEGIDA</v>
      </c>
      <c r="B699" s="3">
        <f>VLOOKUP(A699,'[1]TARIFAS PRODUCTOS'!$C:$E,3,0)</f>
        <v>15120</v>
      </c>
      <c r="C699" s="6" t="str">
        <f t="shared" si="89"/>
        <v>JULIO</v>
      </c>
      <c r="D699" s="8" t="str">
        <f t="shared" si="90"/>
        <v>SÁBADO</v>
      </c>
      <c r="E699" s="9">
        <f t="shared" si="91"/>
        <v>4</v>
      </c>
      <c r="F699" s="14">
        <f t="shared" ca="1" si="92"/>
        <v>126</v>
      </c>
      <c r="G699" s="7">
        <v>3151290</v>
      </c>
      <c r="I699" t="s">
        <v>7471</v>
      </c>
      <c r="J699" t="s">
        <v>5396</v>
      </c>
      <c r="K699" t="s">
        <v>7310</v>
      </c>
      <c r="L699" t="s">
        <v>7310</v>
      </c>
      <c r="P699" t="s">
        <v>126</v>
      </c>
      <c r="Q699" t="s">
        <v>127</v>
      </c>
      <c r="R699" t="s">
        <v>128</v>
      </c>
      <c r="S699" t="s">
        <v>129</v>
      </c>
      <c r="T699" t="s">
        <v>137</v>
      </c>
      <c r="U699" t="s">
        <v>57</v>
      </c>
      <c r="V699" t="s">
        <v>5145</v>
      </c>
      <c r="W699" t="s">
        <v>5146</v>
      </c>
      <c r="X699" t="s">
        <v>5147</v>
      </c>
      <c r="Y699" t="s">
        <v>7384</v>
      </c>
      <c r="Z699" t="s">
        <v>7385</v>
      </c>
      <c r="AA699" t="s">
        <v>7386</v>
      </c>
      <c r="AB699" t="s">
        <v>5151</v>
      </c>
      <c r="AC699" t="s">
        <v>130</v>
      </c>
      <c r="AD699" t="s">
        <v>59</v>
      </c>
      <c r="AE699" t="s">
        <v>131</v>
      </c>
      <c r="AF699" t="s">
        <v>132</v>
      </c>
      <c r="AG699" t="s">
        <v>5152</v>
      </c>
      <c r="AH699" t="s">
        <v>7481</v>
      </c>
      <c r="AI699" t="s">
        <v>7482</v>
      </c>
      <c r="AJ699" t="s">
        <v>7483</v>
      </c>
      <c r="AK699" t="s">
        <v>7484</v>
      </c>
      <c r="AL699" t="s">
        <v>7485</v>
      </c>
      <c r="AM699" t="s">
        <v>7486</v>
      </c>
      <c r="AN699" t="s">
        <v>190</v>
      </c>
      <c r="AP699" t="s">
        <v>138</v>
      </c>
      <c r="AQ699" s="7">
        <v>14000</v>
      </c>
      <c r="AR699" s="7">
        <v>0</v>
      </c>
      <c r="AS699" t="s">
        <v>4861</v>
      </c>
      <c r="AT699" t="s">
        <v>4862</v>
      </c>
      <c r="AU699" s="7">
        <v>5</v>
      </c>
      <c r="AV699" t="s">
        <v>5159</v>
      </c>
      <c r="AZ699" t="s">
        <v>135</v>
      </c>
      <c r="BA699" t="s">
        <v>7487</v>
      </c>
      <c r="BG699" t="s">
        <v>136</v>
      </c>
      <c r="BI699" t="s">
        <v>7488</v>
      </c>
      <c r="BO699" t="s">
        <v>25076</v>
      </c>
      <c r="BP699" t="s">
        <v>24857</v>
      </c>
    </row>
    <row r="700" spans="1:68" x14ac:dyDescent="0.55000000000000004">
      <c r="A700" s="2" t="str">
        <f t="shared" si="88"/>
        <v>TeleventasVIDA ZURICH PLAN 1</v>
      </c>
      <c r="B700" s="3">
        <f>VLOOKUP(A700,'[1]TARIFAS PRODUCTOS'!$C:$E,3,0)</f>
        <v>24150</v>
      </c>
      <c r="C700" s="6" t="str">
        <f t="shared" si="89"/>
        <v>JULIO</v>
      </c>
      <c r="D700" s="8" t="str">
        <f t="shared" si="90"/>
        <v>LUNES</v>
      </c>
      <c r="E700" s="9">
        <f t="shared" si="91"/>
        <v>6</v>
      </c>
      <c r="F700" s="14">
        <f t="shared" ca="1" si="92"/>
        <v>126</v>
      </c>
      <c r="G700" s="7">
        <v>3151584</v>
      </c>
      <c r="I700" t="s">
        <v>7471</v>
      </c>
      <c r="J700" t="s">
        <v>4006</v>
      </c>
      <c r="K700" t="s">
        <v>7472</v>
      </c>
      <c r="L700" t="s">
        <v>7472</v>
      </c>
      <c r="P700" t="s">
        <v>126</v>
      </c>
      <c r="Q700" t="s">
        <v>127</v>
      </c>
      <c r="R700" t="s">
        <v>128</v>
      </c>
      <c r="S700" t="s">
        <v>129</v>
      </c>
      <c r="T700" t="s">
        <v>151</v>
      </c>
      <c r="U700" t="s">
        <v>65</v>
      </c>
      <c r="V700" t="s">
        <v>140</v>
      </c>
      <c r="W700" t="s">
        <v>141</v>
      </c>
      <c r="X700" t="s">
        <v>142</v>
      </c>
      <c r="Y700" t="s">
        <v>155</v>
      </c>
      <c r="Z700" t="s">
        <v>156</v>
      </c>
      <c r="AA700" t="s">
        <v>66</v>
      </c>
      <c r="AB700" t="s">
        <v>58</v>
      </c>
      <c r="AC700" t="s">
        <v>146</v>
      </c>
      <c r="AD700" t="s">
        <v>61</v>
      </c>
      <c r="AE700" t="s">
        <v>147</v>
      </c>
      <c r="AF700" t="s">
        <v>148</v>
      </c>
      <c r="AG700" t="s">
        <v>231</v>
      </c>
      <c r="AH700" t="s">
        <v>7473</v>
      </c>
      <c r="AI700" t="s">
        <v>7474</v>
      </c>
      <c r="AJ700" t="s">
        <v>7475</v>
      </c>
      <c r="AK700" t="s">
        <v>7476</v>
      </c>
      <c r="AL700" t="s">
        <v>7477</v>
      </c>
      <c r="AM700" t="s">
        <v>7478</v>
      </c>
      <c r="AN700" t="s">
        <v>133</v>
      </c>
      <c r="AO700" t="s">
        <v>7479</v>
      </c>
      <c r="AP700" t="s">
        <v>154</v>
      </c>
      <c r="AQ700" s="7">
        <v>12500</v>
      </c>
      <c r="AR700" s="7">
        <v>0</v>
      </c>
      <c r="AS700" t="s">
        <v>4861</v>
      </c>
      <c r="AT700" t="s">
        <v>4862</v>
      </c>
      <c r="AU700" s="7">
        <v>5</v>
      </c>
      <c r="AZ700" t="s">
        <v>150</v>
      </c>
      <c r="BA700" t="s">
        <v>5515</v>
      </c>
      <c r="BG700" t="s">
        <v>136</v>
      </c>
      <c r="BI700" t="s">
        <v>7480</v>
      </c>
      <c r="BJ700" s="7">
        <v>5</v>
      </c>
    </row>
    <row r="701" spans="1:68" x14ac:dyDescent="0.55000000000000004">
      <c r="A701" s="2" t="str">
        <f t="shared" si="88"/>
        <v>Punto de VentaPLAN 1 CUOTA PROTEGIDA</v>
      </c>
      <c r="B701" s="3">
        <f>VLOOKUP(A701,'[1]TARIFAS PRODUCTOS'!$C:$E,3,0)</f>
        <v>15120</v>
      </c>
      <c r="C701" s="6" t="str">
        <f t="shared" si="89"/>
        <v>JULIO</v>
      </c>
      <c r="D701" s="8" t="str">
        <f t="shared" si="90"/>
        <v>SÁBADO</v>
      </c>
      <c r="E701" s="9">
        <f t="shared" si="91"/>
        <v>4</v>
      </c>
      <c r="F701" s="14">
        <f t="shared" ca="1" si="92"/>
        <v>126</v>
      </c>
      <c r="G701" s="7">
        <v>3151291</v>
      </c>
      <c r="I701" t="s">
        <v>7489</v>
      </c>
      <c r="J701" t="s">
        <v>5396</v>
      </c>
      <c r="K701" t="s">
        <v>7310</v>
      </c>
      <c r="L701" t="s">
        <v>7310</v>
      </c>
      <c r="P701" t="s">
        <v>126</v>
      </c>
      <c r="Q701" t="s">
        <v>127</v>
      </c>
      <c r="R701" t="s">
        <v>128</v>
      </c>
      <c r="S701" t="s">
        <v>129</v>
      </c>
      <c r="T701" t="s">
        <v>137</v>
      </c>
      <c r="U701" t="s">
        <v>57</v>
      </c>
      <c r="V701" t="s">
        <v>5174</v>
      </c>
      <c r="W701" t="s">
        <v>5175</v>
      </c>
      <c r="X701" t="s">
        <v>5176</v>
      </c>
      <c r="Y701" t="s">
        <v>5691</v>
      </c>
      <c r="Z701" t="s">
        <v>5692</v>
      </c>
      <c r="AA701" t="s">
        <v>5693</v>
      </c>
      <c r="AB701" t="s">
        <v>5151</v>
      </c>
      <c r="AC701" t="s">
        <v>130</v>
      </c>
      <c r="AD701" t="s">
        <v>59</v>
      </c>
      <c r="AE701" t="s">
        <v>131</v>
      </c>
      <c r="AF701" t="s">
        <v>132</v>
      </c>
      <c r="AG701" t="s">
        <v>5152</v>
      </c>
      <c r="AH701" t="s">
        <v>7490</v>
      </c>
      <c r="AI701" t="s">
        <v>7491</v>
      </c>
      <c r="AJ701" t="s">
        <v>7492</v>
      </c>
      <c r="AK701" t="s">
        <v>7493</v>
      </c>
      <c r="AL701" t="s">
        <v>7494</v>
      </c>
      <c r="AM701" t="s">
        <v>7495</v>
      </c>
      <c r="AN701" t="s">
        <v>190</v>
      </c>
      <c r="AO701" t="s">
        <v>7491</v>
      </c>
      <c r="AP701" t="s">
        <v>138</v>
      </c>
      <c r="AQ701" s="7">
        <v>14000</v>
      </c>
      <c r="AR701" s="7">
        <v>0</v>
      </c>
      <c r="AS701" t="s">
        <v>4861</v>
      </c>
      <c r="AT701" t="s">
        <v>4862</v>
      </c>
      <c r="AU701" s="7">
        <v>5</v>
      </c>
      <c r="AV701" t="s">
        <v>5159</v>
      </c>
      <c r="AZ701" t="s">
        <v>135</v>
      </c>
      <c r="BA701" t="s">
        <v>7496</v>
      </c>
      <c r="BG701" t="s">
        <v>136</v>
      </c>
      <c r="BI701" t="s">
        <v>7497</v>
      </c>
    </row>
    <row r="702" spans="1:68" x14ac:dyDescent="0.55000000000000004">
      <c r="A702" s="2" t="str">
        <f t="shared" si="88"/>
        <v>TeleventasPLAN 1 CUOTA PROTEGIDA</v>
      </c>
      <c r="B702" s="3">
        <f>VLOOKUP(A702,'[1]TARIFAS PRODUCTOS'!$C:$E,3,0)</f>
        <v>36120</v>
      </c>
      <c r="C702" s="6" t="str">
        <f t="shared" si="89"/>
        <v>JULIO</v>
      </c>
      <c r="D702" s="8" t="str">
        <f t="shared" si="90"/>
        <v>MARTES</v>
      </c>
      <c r="E702" s="9">
        <f t="shared" si="91"/>
        <v>7</v>
      </c>
      <c r="F702" s="14">
        <f t="shared" ca="1" si="92"/>
        <v>126</v>
      </c>
      <c r="G702" s="7">
        <v>3151585</v>
      </c>
      <c r="I702" t="s">
        <v>7489</v>
      </c>
      <c r="J702" t="s">
        <v>5023</v>
      </c>
      <c r="K702" t="s">
        <v>7472</v>
      </c>
      <c r="L702" t="s">
        <v>7472</v>
      </c>
      <c r="P702" t="s">
        <v>126</v>
      </c>
      <c r="Q702" t="s">
        <v>127</v>
      </c>
      <c r="R702" t="s">
        <v>128</v>
      </c>
      <c r="S702" t="s">
        <v>129</v>
      </c>
      <c r="T702" t="s">
        <v>137</v>
      </c>
      <c r="U702" t="s">
        <v>57</v>
      </c>
      <c r="V702" t="s">
        <v>140</v>
      </c>
      <c r="W702" t="s">
        <v>141</v>
      </c>
      <c r="X702" t="s">
        <v>142</v>
      </c>
      <c r="Y702" t="s">
        <v>183</v>
      </c>
      <c r="Z702" t="s">
        <v>184</v>
      </c>
      <c r="AA702" t="s">
        <v>185</v>
      </c>
      <c r="AB702" t="s">
        <v>58</v>
      </c>
      <c r="AC702" t="s">
        <v>130</v>
      </c>
      <c r="AD702" t="s">
        <v>59</v>
      </c>
      <c r="AE702" t="s">
        <v>131</v>
      </c>
      <c r="AF702" t="s">
        <v>132</v>
      </c>
      <c r="AG702" t="s">
        <v>231</v>
      </c>
      <c r="AH702" t="s">
        <v>7498</v>
      </c>
      <c r="AI702" t="s">
        <v>7499</v>
      </c>
      <c r="AJ702" t="s">
        <v>7500</v>
      </c>
      <c r="AK702" t="s">
        <v>7501</v>
      </c>
      <c r="AL702" t="s">
        <v>7502</v>
      </c>
      <c r="AM702" t="s">
        <v>7503</v>
      </c>
      <c r="AN702" t="s">
        <v>167</v>
      </c>
      <c r="AO702" t="s">
        <v>7504</v>
      </c>
      <c r="AP702" t="s">
        <v>138</v>
      </c>
      <c r="AQ702" s="7">
        <v>14000</v>
      </c>
      <c r="AR702" s="7">
        <v>0</v>
      </c>
      <c r="AS702" t="s">
        <v>4861</v>
      </c>
      <c r="AT702" t="s">
        <v>4862</v>
      </c>
      <c r="AU702" s="7">
        <v>5</v>
      </c>
      <c r="AZ702" t="s">
        <v>150</v>
      </c>
      <c r="BA702" t="s">
        <v>7505</v>
      </c>
      <c r="BG702" t="s">
        <v>136</v>
      </c>
      <c r="BI702" t="s">
        <v>7506</v>
      </c>
      <c r="BJ702" s="7">
        <v>5</v>
      </c>
      <c r="BO702" t="s">
        <v>25077</v>
      </c>
      <c r="BP702" t="s">
        <v>24857</v>
      </c>
    </row>
    <row r="703" spans="1:68" x14ac:dyDescent="0.55000000000000004">
      <c r="A703" s="2" t="str">
        <f t="shared" si="88"/>
        <v>Punto de VentaPLAN 1 CUOTA PROTEGIDA</v>
      </c>
      <c r="B703" s="3">
        <f>VLOOKUP(A703,'[1]TARIFAS PRODUCTOS'!$C:$E,3,0)</f>
        <v>15120</v>
      </c>
      <c r="C703" s="6" t="str">
        <f t="shared" si="89"/>
        <v>JULIO</v>
      </c>
      <c r="D703" s="8" t="str">
        <f t="shared" si="90"/>
        <v>SÁBADO</v>
      </c>
      <c r="E703" s="9">
        <f t="shared" si="91"/>
        <v>4</v>
      </c>
      <c r="F703" s="14">
        <f t="shared" ca="1" si="92"/>
        <v>126</v>
      </c>
      <c r="G703" s="7">
        <v>3151292</v>
      </c>
      <c r="I703" t="s">
        <v>7507</v>
      </c>
      <c r="J703" t="s">
        <v>5396</v>
      </c>
      <c r="K703" t="s">
        <v>7310</v>
      </c>
      <c r="L703" t="s">
        <v>7310</v>
      </c>
      <c r="P703" t="s">
        <v>126</v>
      </c>
      <c r="Q703" t="s">
        <v>127</v>
      </c>
      <c r="R703" t="s">
        <v>128</v>
      </c>
      <c r="S703" t="s">
        <v>129</v>
      </c>
      <c r="T703" t="s">
        <v>137</v>
      </c>
      <c r="U703" t="s">
        <v>57</v>
      </c>
      <c r="V703" t="s">
        <v>5145</v>
      </c>
      <c r="W703" t="s">
        <v>5146</v>
      </c>
      <c r="X703" t="s">
        <v>5147</v>
      </c>
      <c r="Y703" t="s">
        <v>5855</v>
      </c>
      <c r="Z703" t="s">
        <v>5856</v>
      </c>
      <c r="AA703" t="s">
        <v>5857</v>
      </c>
      <c r="AB703" t="s">
        <v>5151</v>
      </c>
      <c r="AC703" t="s">
        <v>130</v>
      </c>
      <c r="AD703" t="s">
        <v>59</v>
      </c>
      <c r="AE703" t="s">
        <v>131</v>
      </c>
      <c r="AF703" t="s">
        <v>132</v>
      </c>
      <c r="AG703" t="s">
        <v>5152</v>
      </c>
      <c r="AH703" t="s">
        <v>7518</v>
      </c>
      <c r="AI703" t="s">
        <v>7519</v>
      </c>
      <c r="AJ703" t="s">
        <v>7520</v>
      </c>
      <c r="AK703" t="s">
        <v>7521</v>
      </c>
      <c r="AL703" t="s">
        <v>7522</v>
      </c>
      <c r="AM703" t="s">
        <v>7523</v>
      </c>
      <c r="AN703" t="s">
        <v>190</v>
      </c>
      <c r="AO703" t="s">
        <v>7524</v>
      </c>
      <c r="AP703" t="s">
        <v>138</v>
      </c>
      <c r="AQ703" s="7">
        <v>14000</v>
      </c>
      <c r="AR703" s="7">
        <v>0</v>
      </c>
      <c r="AS703" t="s">
        <v>4861</v>
      </c>
      <c r="AT703" t="s">
        <v>4862</v>
      </c>
      <c r="AU703" s="7">
        <v>5</v>
      </c>
      <c r="AV703" t="s">
        <v>5159</v>
      </c>
      <c r="AZ703" t="s">
        <v>135</v>
      </c>
      <c r="BA703" t="s">
        <v>6210</v>
      </c>
      <c r="BG703" t="s">
        <v>136</v>
      </c>
      <c r="BI703" t="s">
        <v>7525</v>
      </c>
      <c r="BO703" t="s">
        <v>25078</v>
      </c>
      <c r="BP703" t="s">
        <v>24857</v>
      </c>
    </row>
    <row r="704" spans="1:68" x14ac:dyDescent="0.55000000000000004">
      <c r="A704" s="2" t="str">
        <f t="shared" si="88"/>
        <v>TeleventasVIDA ZURICH PLAN 1</v>
      </c>
      <c r="B704" s="3">
        <f>VLOOKUP(A704,'[1]TARIFAS PRODUCTOS'!$C:$E,3,0)</f>
        <v>24150</v>
      </c>
      <c r="C704" s="6" t="str">
        <f t="shared" si="89"/>
        <v>JULIO</v>
      </c>
      <c r="D704" s="8" t="str">
        <f t="shared" si="90"/>
        <v>VIERNES</v>
      </c>
      <c r="E704" s="9">
        <f t="shared" si="91"/>
        <v>3</v>
      </c>
      <c r="F704" s="14">
        <f t="shared" ca="1" si="92"/>
        <v>126</v>
      </c>
      <c r="G704" s="7">
        <v>3151586</v>
      </c>
      <c r="I704" t="s">
        <v>7507</v>
      </c>
      <c r="J704" t="s">
        <v>2709</v>
      </c>
      <c r="K704" t="s">
        <v>7508</v>
      </c>
      <c r="L704" t="s">
        <v>7508</v>
      </c>
      <c r="P704" t="s">
        <v>126</v>
      </c>
      <c r="Q704" t="s">
        <v>127</v>
      </c>
      <c r="R704" t="s">
        <v>128</v>
      </c>
      <c r="S704" t="s">
        <v>129</v>
      </c>
      <c r="T704" t="s">
        <v>139</v>
      </c>
      <c r="U704" t="s">
        <v>62</v>
      </c>
      <c r="V704" t="s">
        <v>140</v>
      </c>
      <c r="W704" t="s">
        <v>141</v>
      </c>
      <c r="X704" t="s">
        <v>142</v>
      </c>
      <c r="Y704" t="s">
        <v>3970</v>
      </c>
      <c r="Z704" t="s">
        <v>3971</v>
      </c>
      <c r="AA704" t="s">
        <v>3972</v>
      </c>
      <c r="AB704" t="s">
        <v>58</v>
      </c>
      <c r="AC704" t="s">
        <v>146</v>
      </c>
      <c r="AD704" t="s">
        <v>61</v>
      </c>
      <c r="AE704" t="s">
        <v>147</v>
      </c>
      <c r="AF704" t="s">
        <v>148</v>
      </c>
      <c r="AG704" t="s">
        <v>231</v>
      </c>
      <c r="AH704" t="s">
        <v>7509</v>
      </c>
      <c r="AI704" t="s">
        <v>7510</v>
      </c>
      <c r="AJ704" t="s">
        <v>7511</v>
      </c>
      <c r="AK704" t="s">
        <v>7512</v>
      </c>
      <c r="AL704" t="s">
        <v>7513</v>
      </c>
      <c r="AM704" t="s">
        <v>7514</v>
      </c>
      <c r="AN704" t="s">
        <v>133</v>
      </c>
      <c r="AO704" t="s">
        <v>7515</v>
      </c>
      <c r="AP704" t="s">
        <v>149</v>
      </c>
      <c r="AQ704" s="7">
        <v>12500</v>
      </c>
      <c r="AR704" s="7">
        <v>0</v>
      </c>
      <c r="AS704" t="s">
        <v>4861</v>
      </c>
      <c r="AT704" t="s">
        <v>4862</v>
      </c>
      <c r="AU704" s="7">
        <v>5</v>
      </c>
      <c r="AZ704" t="s">
        <v>150</v>
      </c>
      <c r="BA704" t="s">
        <v>7516</v>
      </c>
      <c r="BG704" t="s">
        <v>136</v>
      </c>
      <c r="BI704" t="s">
        <v>7517</v>
      </c>
      <c r="BJ704" s="7">
        <v>5</v>
      </c>
    </row>
    <row r="705" spans="1:68" x14ac:dyDescent="0.55000000000000004">
      <c r="A705" s="2" t="str">
        <f t="shared" si="88"/>
        <v>Punto de VentaPLAN 1 CUOTA PROTEGIDA</v>
      </c>
      <c r="B705" s="3">
        <f>VLOOKUP(A705,'[1]TARIFAS PRODUCTOS'!$C:$E,3,0)</f>
        <v>15120</v>
      </c>
      <c r="C705" s="6" t="str">
        <f t="shared" si="89"/>
        <v>JULIO</v>
      </c>
      <c r="D705" s="8" t="str">
        <f t="shared" si="90"/>
        <v>SÁBADO</v>
      </c>
      <c r="E705" s="9">
        <f t="shared" si="91"/>
        <v>4</v>
      </c>
      <c r="F705" s="14">
        <f t="shared" ca="1" si="92"/>
        <v>126</v>
      </c>
      <c r="G705" s="7">
        <v>3151293</v>
      </c>
      <c r="I705" t="s">
        <v>7526</v>
      </c>
      <c r="J705" t="s">
        <v>5396</v>
      </c>
      <c r="K705" t="s">
        <v>7310</v>
      </c>
      <c r="L705" t="s">
        <v>7310</v>
      </c>
      <c r="P705" t="s">
        <v>126</v>
      </c>
      <c r="Q705" t="s">
        <v>127</v>
      </c>
      <c r="R705" t="s">
        <v>128</v>
      </c>
      <c r="S705" t="s">
        <v>129</v>
      </c>
      <c r="T705" t="s">
        <v>137</v>
      </c>
      <c r="U705" t="s">
        <v>57</v>
      </c>
      <c r="V705" t="s">
        <v>5145</v>
      </c>
      <c r="W705" t="s">
        <v>5146</v>
      </c>
      <c r="X705" t="s">
        <v>5147</v>
      </c>
      <c r="Y705" t="s">
        <v>6176</v>
      </c>
      <c r="Z705" t="s">
        <v>6177</v>
      </c>
      <c r="AA705" t="s">
        <v>6178</v>
      </c>
      <c r="AB705" t="s">
        <v>5151</v>
      </c>
      <c r="AC705" t="s">
        <v>130</v>
      </c>
      <c r="AD705" t="s">
        <v>59</v>
      </c>
      <c r="AE705" t="s">
        <v>131</v>
      </c>
      <c r="AF705" t="s">
        <v>132</v>
      </c>
      <c r="AG705" t="s">
        <v>5152</v>
      </c>
      <c r="AH705" t="s">
        <v>7537</v>
      </c>
      <c r="AI705" t="s">
        <v>7538</v>
      </c>
      <c r="AJ705" t="s">
        <v>7539</v>
      </c>
      <c r="AK705" t="s">
        <v>7540</v>
      </c>
      <c r="AL705" t="s">
        <v>7541</v>
      </c>
      <c r="AM705" t="s">
        <v>7542</v>
      </c>
      <c r="AN705" t="s">
        <v>190</v>
      </c>
      <c r="AP705" t="s">
        <v>138</v>
      </c>
      <c r="AQ705" s="7">
        <v>14000</v>
      </c>
      <c r="AR705" s="7">
        <v>0</v>
      </c>
      <c r="AS705" t="s">
        <v>4861</v>
      </c>
      <c r="AT705" t="s">
        <v>4862</v>
      </c>
      <c r="AU705" s="7">
        <v>5</v>
      </c>
      <c r="AV705" t="s">
        <v>5159</v>
      </c>
      <c r="AZ705" t="s">
        <v>135</v>
      </c>
      <c r="BA705" t="s">
        <v>7543</v>
      </c>
      <c r="BG705" t="s">
        <v>136</v>
      </c>
      <c r="BI705" t="s">
        <v>7544</v>
      </c>
      <c r="BO705" t="s">
        <v>25079</v>
      </c>
      <c r="BP705" t="s">
        <v>24857</v>
      </c>
    </row>
    <row r="706" spans="1:68" x14ac:dyDescent="0.55000000000000004">
      <c r="A706" s="2" t="str">
        <f t="shared" si="88"/>
        <v>TeleventasVIDA ZURICH PLAN 1</v>
      </c>
      <c r="B706" s="3">
        <f>VLOOKUP(A706,'[1]TARIFAS PRODUCTOS'!$C:$E,3,0)</f>
        <v>24150</v>
      </c>
      <c r="C706" s="6" t="str">
        <f t="shared" si="89"/>
        <v>JULIO</v>
      </c>
      <c r="D706" s="8" t="str">
        <f t="shared" si="90"/>
        <v>LUNES</v>
      </c>
      <c r="E706" s="9">
        <f t="shared" si="91"/>
        <v>6</v>
      </c>
      <c r="F706" s="14">
        <f t="shared" ca="1" si="92"/>
        <v>126</v>
      </c>
      <c r="G706" s="7">
        <v>3151587</v>
      </c>
      <c r="I706" t="s">
        <v>7526</v>
      </c>
      <c r="J706" t="s">
        <v>4006</v>
      </c>
      <c r="K706" t="s">
        <v>7527</v>
      </c>
      <c r="L706" t="s">
        <v>7527</v>
      </c>
      <c r="P706" t="s">
        <v>126</v>
      </c>
      <c r="Q706" t="s">
        <v>127</v>
      </c>
      <c r="R706" t="s">
        <v>128</v>
      </c>
      <c r="S706" t="s">
        <v>129</v>
      </c>
      <c r="T706" t="s">
        <v>151</v>
      </c>
      <c r="U706" t="s">
        <v>65</v>
      </c>
      <c r="V706" t="s">
        <v>140</v>
      </c>
      <c r="W706" t="s">
        <v>141</v>
      </c>
      <c r="X706" t="s">
        <v>142</v>
      </c>
      <c r="Y706" t="s">
        <v>155</v>
      </c>
      <c r="Z706" t="s">
        <v>156</v>
      </c>
      <c r="AA706" t="s">
        <v>66</v>
      </c>
      <c r="AB706" t="s">
        <v>58</v>
      </c>
      <c r="AC706" t="s">
        <v>146</v>
      </c>
      <c r="AD706" t="s">
        <v>61</v>
      </c>
      <c r="AE706" t="s">
        <v>147</v>
      </c>
      <c r="AF706" t="s">
        <v>148</v>
      </c>
      <c r="AG706" t="s">
        <v>231</v>
      </c>
      <c r="AH706" t="s">
        <v>7528</v>
      </c>
      <c r="AI706" t="s">
        <v>7529</v>
      </c>
      <c r="AJ706" t="s">
        <v>7530</v>
      </c>
      <c r="AK706" t="s">
        <v>7531</v>
      </c>
      <c r="AL706" t="s">
        <v>7532</v>
      </c>
      <c r="AM706" t="s">
        <v>7533</v>
      </c>
      <c r="AN706" t="s">
        <v>133</v>
      </c>
      <c r="AO706" t="s">
        <v>7534</v>
      </c>
      <c r="AP706" t="s">
        <v>154</v>
      </c>
      <c r="AQ706" s="7">
        <v>12500</v>
      </c>
      <c r="AR706" s="7">
        <v>0</v>
      </c>
      <c r="AS706" t="s">
        <v>4861</v>
      </c>
      <c r="AT706" t="s">
        <v>4862</v>
      </c>
      <c r="AU706" s="7">
        <v>5</v>
      </c>
      <c r="AZ706" t="s">
        <v>150</v>
      </c>
      <c r="BA706" t="s">
        <v>7535</v>
      </c>
      <c r="BG706" t="s">
        <v>136</v>
      </c>
      <c r="BI706" t="s">
        <v>7536</v>
      </c>
      <c r="BJ706" s="7">
        <v>5</v>
      </c>
    </row>
    <row r="707" spans="1:68" x14ac:dyDescent="0.55000000000000004">
      <c r="A707" s="2" t="str">
        <f t="shared" si="88"/>
        <v>Punto de VentaPLAN 1 CUOTA PROTEGIDA</v>
      </c>
      <c r="B707" s="3">
        <f>VLOOKUP(A707,'[1]TARIFAS PRODUCTOS'!$C:$E,3,0)</f>
        <v>15120</v>
      </c>
      <c r="C707" s="6" t="str">
        <f t="shared" si="89"/>
        <v>JULIO</v>
      </c>
      <c r="D707" s="8" t="str">
        <f t="shared" si="90"/>
        <v>SÁBADO</v>
      </c>
      <c r="E707" s="9">
        <f t="shared" si="91"/>
        <v>4</v>
      </c>
      <c r="F707" s="14">
        <f t="shared" ca="1" si="92"/>
        <v>126</v>
      </c>
      <c r="G707" s="7">
        <v>3151294</v>
      </c>
      <c r="I707" t="s">
        <v>7545</v>
      </c>
      <c r="J707" t="s">
        <v>5396</v>
      </c>
      <c r="K707" t="s">
        <v>7310</v>
      </c>
      <c r="L707" t="s">
        <v>7310</v>
      </c>
      <c r="P707" t="s">
        <v>126</v>
      </c>
      <c r="Q707" t="s">
        <v>127</v>
      </c>
      <c r="R707" t="s">
        <v>128</v>
      </c>
      <c r="S707" t="s">
        <v>129</v>
      </c>
      <c r="T707" t="s">
        <v>137</v>
      </c>
      <c r="U707" t="s">
        <v>57</v>
      </c>
      <c r="V707" t="s">
        <v>5145</v>
      </c>
      <c r="W707" t="s">
        <v>5146</v>
      </c>
      <c r="X707" t="s">
        <v>5147</v>
      </c>
      <c r="Y707" t="s">
        <v>6791</v>
      </c>
      <c r="Z707" t="s">
        <v>6792</v>
      </c>
      <c r="AA707" t="s">
        <v>6793</v>
      </c>
      <c r="AB707" t="s">
        <v>5151</v>
      </c>
      <c r="AC707" t="s">
        <v>130</v>
      </c>
      <c r="AD707" t="s">
        <v>59</v>
      </c>
      <c r="AE707" t="s">
        <v>131</v>
      </c>
      <c r="AF707" t="s">
        <v>132</v>
      </c>
      <c r="AG707" t="s">
        <v>5152</v>
      </c>
      <c r="AH707" t="s">
        <v>7546</v>
      </c>
      <c r="AI707" t="s">
        <v>7547</v>
      </c>
      <c r="AJ707" t="s">
        <v>7548</v>
      </c>
      <c r="AK707" t="s">
        <v>7549</v>
      </c>
      <c r="AL707" t="s">
        <v>7550</v>
      </c>
      <c r="AM707" t="s">
        <v>7551</v>
      </c>
      <c r="AN707" t="s">
        <v>190</v>
      </c>
      <c r="AO707" t="s">
        <v>7552</v>
      </c>
      <c r="AP707" t="s">
        <v>138</v>
      </c>
      <c r="AQ707" s="7">
        <v>14000</v>
      </c>
      <c r="AR707" s="7">
        <v>0</v>
      </c>
      <c r="AS707" t="s">
        <v>4861</v>
      </c>
      <c r="AT707" t="s">
        <v>4862</v>
      </c>
      <c r="AU707" s="7">
        <v>5</v>
      </c>
      <c r="AV707" t="s">
        <v>5159</v>
      </c>
      <c r="AZ707" t="s">
        <v>135</v>
      </c>
      <c r="BA707" t="s">
        <v>7553</v>
      </c>
      <c r="BG707" t="s">
        <v>136</v>
      </c>
      <c r="BI707" t="s">
        <v>7554</v>
      </c>
    </row>
    <row r="708" spans="1:68" x14ac:dyDescent="0.55000000000000004">
      <c r="A708" s="2" t="str">
        <f t="shared" si="88"/>
        <v>TeleventasPLAN 1 CUOTA PROTEGIDA</v>
      </c>
      <c r="B708" s="3">
        <f>VLOOKUP(A708,'[1]TARIFAS PRODUCTOS'!$C:$E,3,0)</f>
        <v>36120</v>
      </c>
      <c r="C708" s="6" t="str">
        <f t="shared" si="89"/>
        <v>JULIO</v>
      </c>
      <c r="D708" s="8" t="str">
        <f t="shared" si="90"/>
        <v>MARTES</v>
      </c>
      <c r="E708" s="9">
        <f t="shared" si="91"/>
        <v>7</v>
      </c>
      <c r="F708" s="14">
        <f t="shared" ca="1" si="92"/>
        <v>126</v>
      </c>
      <c r="G708" s="7">
        <v>3151588</v>
      </c>
      <c r="I708" t="s">
        <v>7545</v>
      </c>
      <c r="J708" t="s">
        <v>5023</v>
      </c>
      <c r="K708" t="s">
        <v>7555</v>
      </c>
      <c r="L708" t="s">
        <v>7555</v>
      </c>
      <c r="P708" t="s">
        <v>126</v>
      </c>
      <c r="Q708" t="s">
        <v>127</v>
      </c>
      <c r="R708" t="s">
        <v>128</v>
      </c>
      <c r="S708" t="s">
        <v>129</v>
      </c>
      <c r="T708" t="s">
        <v>151</v>
      </c>
      <c r="U708" t="s">
        <v>65</v>
      </c>
      <c r="V708" t="s">
        <v>140</v>
      </c>
      <c r="W708" t="s">
        <v>141</v>
      </c>
      <c r="X708" t="s">
        <v>142</v>
      </c>
      <c r="Y708" t="s">
        <v>183</v>
      </c>
      <c r="Z708" t="s">
        <v>184</v>
      </c>
      <c r="AA708" t="s">
        <v>185</v>
      </c>
      <c r="AB708" t="s">
        <v>58</v>
      </c>
      <c r="AC708" t="s">
        <v>130</v>
      </c>
      <c r="AD708" t="s">
        <v>59</v>
      </c>
      <c r="AE708" t="s">
        <v>131</v>
      </c>
      <c r="AF708" t="s">
        <v>132</v>
      </c>
      <c r="AG708" t="s">
        <v>231</v>
      </c>
      <c r="AH708" t="s">
        <v>7556</v>
      </c>
      <c r="AI708" t="s">
        <v>7557</v>
      </c>
      <c r="AJ708" t="s">
        <v>7558</v>
      </c>
      <c r="AK708" t="s">
        <v>7559</v>
      </c>
      <c r="AL708" t="s">
        <v>7560</v>
      </c>
      <c r="AM708" t="s">
        <v>7561</v>
      </c>
      <c r="AN708" t="s">
        <v>167</v>
      </c>
      <c r="AO708" t="s">
        <v>7562</v>
      </c>
      <c r="AP708" t="s">
        <v>201</v>
      </c>
      <c r="AQ708" s="7">
        <v>14000</v>
      </c>
      <c r="AR708" s="7">
        <v>0</v>
      </c>
      <c r="AS708" t="s">
        <v>4861</v>
      </c>
      <c r="AT708" t="s">
        <v>4862</v>
      </c>
      <c r="AU708" s="7">
        <v>5</v>
      </c>
      <c r="AZ708" t="s">
        <v>150</v>
      </c>
      <c r="BA708" t="s">
        <v>7563</v>
      </c>
      <c r="BG708" t="s">
        <v>136</v>
      </c>
      <c r="BI708" t="s">
        <v>7564</v>
      </c>
      <c r="BJ708" s="7">
        <v>5</v>
      </c>
      <c r="BO708" t="s">
        <v>25080</v>
      </c>
      <c r="BP708" t="s">
        <v>24857</v>
      </c>
    </row>
    <row r="709" spans="1:68" x14ac:dyDescent="0.55000000000000004">
      <c r="A709" s="2" t="str">
        <f t="shared" si="88"/>
        <v>Punto de VentaPLAN 1 CUOTA PROTEGIDA</v>
      </c>
      <c r="B709" s="3">
        <f>VLOOKUP(A709,'[1]TARIFAS PRODUCTOS'!$C:$E,3,0)</f>
        <v>15120</v>
      </c>
      <c r="C709" s="6" t="str">
        <f t="shared" si="89"/>
        <v>JULIO</v>
      </c>
      <c r="D709" s="8" t="str">
        <f t="shared" si="90"/>
        <v>SÁBADO</v>
      </c>
      <c r="E709" s="9">
        <f t="shared" si="91"/>
        <v>4</v>
      </c>
      <c r="F709" s="14">
        <f t="shared" ca="1" si="92"/>
        <v>126</v>
      </c>
      <c r="G709" s="7">
        <v>3151295</v>
      </c>
      <c r="I709" t="s">
        <v>7565</v>
      </c>
      <c r="J709" t="s">
        <v>5396</v>
      </c>
      <c r="K709" t="s">
        <v>7310</v>
      </c>
      <c r="L709" t="s">
        <v>7310</v>
      </c>
      <c r="P709" t="s">
        <v>126</v>
      </c>
      <c r="Q709" t="s">
        <v>127</v>
      </c>
      <c r="R709" t="s">
        <v>128</v>
      </c>
      <c r="S709" t="s">
        <v>129</v>
      </c>
      <c r="T709" t="s">
        <v>137</v>
      </c>
      <c r="U709" t="s">
        <v>57</v>
      </c>
      <c r="V709" t="s">
        <v>5145</v>
      </c>
      <c r="W709" t="s">
        <v>5146</v>
      </c>
      <c r="X709" t="s">
        <v>5147</v>
      </c>
      <c r="Y709" t="s">
        <v>6587</v>
      </c>
      <c r="Z709" t="s">
        <v>6588</v>
      </c>
      <c r="AA709" t="s">
        <v>6589</v>
      </c>
      <c r="AB709" t="s">
        <v>5151</v>
      </c>
      <c r="AC709" t="s">
        <v>130</v>
      </c>
      <c r="AD709" t="s">
        <v>59</v>
      </c>
      <c r="AE709" t="s">
        <v>131</v>
      </c>
      <c r="AF709" t="s">
        <v>132</v>
      </c>
      <c r="AG709" t="s">
        <v>5152</v>
      </c>
      <c r="AH709" t="s">
        <v>7576</v>
      </c>
      <c r="AI709" t="s">
        <v>7577</v>
      </c>
      <c r="AJ709" t="s">
        <v>7578</v>
      </c>
      <c r="AK709" t="s">
        <v>7579</v>
      </c>
      <c r="AL709" t="s">
        <v>7580</v>
      </c>
      <c r="AM709" t="s">
        <v>7581</v>
      </c>
      <c r="AN709" t="s">
        <v>190</v>
      </c>
      <c r="AO709" t="s">
        <v>7582</v>
      </c>
      <c r="AP709" t="s">
        <v>138</v>
      </c>
      <c r="AQ709" s="7">
        <v>14000</v>
      </c>
      <c r="AR709" s="7">
        <v>0</v>
      </c>
      <c r="AS709" t="s">
        <v>4861</v>
      </c>
      <c r="AT709" t="s">
        <v>4862</v>
      </c>
      <c r="AU709" s="7">
        <v>5</v>
      </c>
      <c r="AV709" t="s">
        <v>5159</v>
      </c>
      <c r="AZ709" t="s">
        <v>135</v>
      </c>
      <c r="BA709" t="s">
        <v>7583</v>
      </c>
      <c r="BG709" t="s">
        <v>136</v>
      </c>
      <c r="BI709" t="s">
        <v>7584</v>
      </c>
    </row>
    <row r="710" spans="1:68" x14ac:dyDescent="0.55000000000000004">
      <c r="A710" s="2" t="str">
        <f t="shared" si="88"/>
        <v>TeleventasPLAN 1 CUOTA PROTEGIDA</v>
      </c>
      <c r="B710" s="3">
        <f>VLOOKUP(A710,'[1]TARIFAS PRODUCTOS'!$C:$E,3,0)</f>
        <v>36120</v>
      </c>
      <c r="C710" s="6" t="str">
        <f t="shared" si="89"/>
        <v>JULIO</v>
      </c>
      <c r="D710" s="8" t="str">
        <f t="shared" si="90"/>
        <v>MARTES</v>
      </c>
      <c r="E710" s="9">
        <f t="shared" si="91"/>
        <v>7</v>
      </c>
      <c r="F710" s="14">
        <f t="shared" ca="1" si="92"/>
        <v>126</v>
      </c>
      <c r="G710" s="7">
        <v>3151589</v>
      </c>
      <c r="I710" t="s">
        <v>7565</v>
      </c>
      <c r="J710" t="s">
        <v>5023</v>
      </c>
      <c r="K710" t="s">
        <v>7566</v>
      </c>
      <c r="L710" t="s">
        <v>7566</v>
      </c>
      <c r="P710" t="s">
        <v>126</v>
      </c>
      <c r="Q710" t="s">
        <v>127</v>
      </c>
      <c r="R710" t="s">
        <v>128</v>
      </c>
      <c r="S710" t="s">
        <v>129</v>
      </c>
      <c r="T710" t="s">
        <v>137</v>
      </c>
      <c r="U710" t="s">
        <v>57</v>
      </c>
      <c r="V710" t="s">
        <v>140</v>
      </c>
      <c r="W710" t="s">
        <v>141</v>
      </c>
      <c r="X710" t="s">
        <v>142</v>
      </c>
      <c r="Y710" t="s">
        <v>157</v>
      </c>
      <c r="Z710" t="s">
        <v>158</v>
      </c>
      <c r="AA710" t="s">
        <v>159</v>
      </c>
      <c r="AB710" t="s">
        <v>58</v>
      </c>
      <c r="AC710" t="s">
        <v>130</v>
      </c>
      <c r="AD710" t="s">
        <v>59</v>
      </c>
      <c r="AE710" t="s">
        <v>131</v>
      </c>
      <c r="AF710" t="s">
        <v>132</v>
      </c>
      <c r="AG710" t="s">
        <v>231</v>
      </c>
      <c r="AH710" t="s">
        <v>7567</v>
      </c>
      <c r="AI710" t="s">
        <v>7568</v>
      </c>
      <c r="AJ710" t="s">
        <v>7569</v>
      </c>
      <c r="AK710" t="s">
        <v>7570</v>
      </c>
      <c r="AL710" t="s">
        <v>7571</v>
      </c>
      <c r="AM710" t="s">
        <v>7572</v>
      </c>
      <c r="AN710" t="s">
        <v>133</v>
      </c>
      <c r="AO710" t="s">
        <v>7573</v>
      </c>
      <c r="AP710" t="s">
        <v>138</v>
      </c>
      <c r="AQ710" s="7">
        <v>14000</v>
      </c>
      <c r="AR710" s="7">
        <v>0</v>
      </c>
      <c r="AS710" t="s">
        <v>4861</v>
      </c>
      <c r="AT710" t="s">
        <v>4862</v>
      </c>
      <c r="AU710" s="7">
        <v>5</v>
      </c>
      <c r="AZ710" t="s">
        <v>150</v>
      </c>
      <c r="BA710" t="s">
        <v>7574</v>
      </c>
      <c r="BG710" t="s">
        <v>136</v>
      </c>
      <c r="BI710" t="s">
        <v>7575</v>
      </c>
      <c r="BJ710" s="7">
        <v>5</v>
      </c>
      <c r="BO710" t="s">
        <v>25081</v>
      </c>
      <c r="BP710" t="s">
        <v>24857</v>
      </c>
    </row>
    <row r="711" spans="1:68" x14ac:dyDescent="0.55000000000000004">
      <c r="A711" s="2" t="str">
        <f t="shared" si="88"/>
        <v>Punto de VentaPLAN 1 CUOTA PROTEGIDA</v>
      </c>
      <c r="B711" s="3">
        <f>VLOOKUP(A711,'[1]TARIFAS PRODUCTOS'!$C:$E,3,0)</f>
        <v>15120</v>
      </c>
      <c r="C711" s="6" t="str">
        <f t="shared" si="89"/>
        <v>JULIO</v>
      </c>
      <c r="D711" s="8" t="str">
        <f t="shared" si="90"/>
        <v>SÁBADO</v>
      </c>
      <c r="E711" s="9">
        <f t="shared" si="91"/>
        <v>4</v>
      </c>
      <c r="F711" s="14">
        <f t="shared" ca="1" si="92"/>
        <v>126</v>
      </c>
      <c r="G711" s="7">
        <v>3151296</v>
      </c>
      <c r="I711" t="s">
        <v>7585</v>
      </c>
      <c r="J711" t="s">
        <v>5396</v>
      </c>
      <c r="K711" t="s">
        <v>7310</v>
      </c>
      <c r="L711" t="s">
        <v>7310</v>
      </c>
      <c r="P711" t="s">
        <v>126</v>
      </c>
      <c r="Q711" t="s">
        <v>127</v>
      </c>
      <c r="R711" t="s">
        <v>128</v>
      </c>
      <c r="S711" t="s">
        <v>129</v>
      </c>
      <c r="T711" t="s">
        <v>137</v>
      </c>
      <c r="U711" t="s">
        <v>57</v>
      </c>
      <c r="V711" t="s">
        <v>5145</v>
      </c>
      <c r="W711" t="s">
        <v>5146</v>
      </c>
      <c r="X711" t="s">
        <v>5147</v>
      </c>
      <c r="Y711" t="s">
        <v>5855</v>
      </c>
      <c r="Z711" t="s">
        <v>5856</v>
      </c>
      <c r="AA711" t="s">
        <v>5857</v>
      </c>
      <c r="AB711" t="s">
        <v>5151</v>
      </c>
      <c r="AC711" t="s">
        <v>130</v>
      </c>
      <c r="AD711" t="s">
        <v>59</v>
      </c>
      <c r="AE711" t="s">
        <v>131</v>
      </c>
      <c r="AF711" t="s">
        <v>132</v>
      </c>
      <c r="AG711" t="s">
        <v>5152</v>
      </c>
      <c r="AH711" t="s">
        <v>7595</v>
      </c>
      <c r="AI711" t="s">
        <v>7596</v>
      </c>
      <c r="AJ711" t="s">
        <v>7597</v>
      </c>
      <c r="AK711" t="s">
        <v>7598</v>
      </c>
      <c r="AL711" t="s">
        <v>7599</v>
      </c>
      <c r="AM711" t="s">
        <v>7600</v>
      </c>
      <c r="AN711" t="s">
        <v>190</v>
      </c>
      <c r="AO711" t="s">
        <v>7601</v>
      </c>
      <c r="AP711" t="s">
        <v>138</v>
      </c>
      <c r="AQ711" s="7">
        <v>14000</v>
      </c>
      <c r="AR711" s="7">
        <v>0</v>
      </c>
      <c r="AS711" t="s">
        <v>4861</v>
      </c>
      <c r="AT711" t="s">
        <v>4862</v>
      </c>
      <c r="AU711" s="7">
        <v>5</v>
      </c>
      <c r="AV711" t="s">
        <v>5159</v>
      </c>
      <c r="AZ711" t="s">
        <v>135</v>
      </c>
      <c r="BA711" t="s">
        <v>7602</v>
      </c>
      <c r="BG711" t="s">
        <v>136</v>
      </c>
      <c r="BI711" t="s">
        <v>7603</v>
      </c>
      <c r="BO711" t="s">
        <v>25082</v>
      </c>
      <c r="BP711" t="s">
        <v>24857</v>
      </c>
    </row>
    <row r="712" spans="1:68" x14ac:dyDescent="0.55000000000000004">
      <c r="A712" s="2" t="str">
        <f t="shared" si="88"/>
        <v>TeleventasPLAN 1 CUOTA PROTEGIDA</v>
      </c>
      <c r="B712" s="3">
        <f>VLOOKUP(A712,'[1]TARIFAS PRODUCTOS'!$C:$E,3,0)</f>
        <v>36120</v>
      </c>
      <c r="C712" s="6" t="str">
        <f t="shared" si="89"/>
        <v>JULIO</v>
      </c>
      <c r="D712" s="8" t="str">
        <f t="shared" si="90"/>
        <v>MARTES</v>
      </c>
      <c r="E712" s="9">
        <f t="shared" si="91"/>
        <v>7</v>
      </c>
      <c r="F712" s="14">
        <f t="shared" ca="1" si="92"/>
        <v>126</v>
      </c>
      <c r="G712" s="7">
        <v>3151590</v>
      </c>
      <c r="I712" t="s">
        <v>7585</v>
      </c>
      <c r="J712" t="s">
        <v>5023</v>
      </c>
      <c r="K712" t="s">
        <v>7566</v>
      </c>
      <c r="L712" t="s">
        <v>7566</v>
      </c>
      <c r="P712" t="s">
        <v>126</v>
      </c>
      <c r="Q712" t="s">
        <v>127</v>
      </c>
      <c r="R712" t="s">
        <v>128</v>
      </c>
      <c r="S712" t="s">
        <v>129</v>
      </c>
      <c r="T712" t="s">
        <v>137</v>
      </c>
      <c r="U712" t="s">
        <v>57</v>
      </c>
      <c r="V712" t="s">
        <v>140</v>
      </c>
      <c r="W712" t="s">
        <v>141</v>
      </c>
      <c r="X712" t="s">
        <v>142</v>
      </c>
      <c r="Y712" t="s">
        <v>155</v>
      </c>
      <c r="Z712" t="s">
        <v>156</v>
      </c>
      <c r="AA712" t="s">
        <v>66</v>
      </c>
      <c r="AB712" t="s">
        <v>58</v>
      </c>
      <c r="AC712" t="s">
        <v>130</v>
      </c>
      <c r="AD712" t="s">
        <v>59</v>
      </c>
      <c r="AE712" t="s">
        <v>131</v>
      </c>
      <c r="AF712" t="s">
        <v>132</v>
      </c>
      <c r="AG712" t="s">
        <v>231</v>
      </c>
      <c r="AH712" t="s">
        <v>7586</v>
      </c>
      <c r="AI712" t="s">
        <v>7587</v>
      </c>
      <c r="AJ712" t="s">
        <v>7588</v>
      </c>
      <c r="AK712" t="s">
        <v>7589</v>
      </c>
      <c r="AL712" t="s">
        <v>7590</v>
      </c>
      <c r="AM712" t="s">
        <v>7591</v>
      </c>
      <c r="AN712" t="s">
        <v>133</v>
      </c>
      <c r="AO712" t="s">
        <v>7592</v>
      </c>
      <c r="AP712" t="s">
        <v>138</v>
      </c>
      <c r="AQ712" s="7">
        <v>14000</v>
      </c>
      <c r="AR712" s="7">
        <v>0</v>
      </c>
      <c r="AS712" t="s">
        <v>4861</v>
      </c>
      <c r="AT712" t="s">
        <v>4862</v>
      </c>
      <c r="AU712" s="7">
        <v>5</v>
      </c>
      <c r="AZ712" t="s">
        <v>150</v>
      </c>
      <c r="BA712" t="s">
        <v>7593</v>
      </c>
      <c r="BG712" t="s">
        <v>136</v>
      </c>
      <c r="BI712" t="s">
        <v>7594</v>
      </c>
      <c r="BJ712" s="7">
        <v>5</v>
      </c>
    </row>
    <row r="713" spans="1:68" x14ac:dyDescent="0.55000000000000004">
      <c r="A713" s="2" t="str">
        <f t="shared" si="88"/>
        <v>Punto de VentaPLAN 1 CUOTA PROTEGIDA</v>
      </c>
      <c r="B713" s="3">
        <f>VLOOKUP(A713,'[1]TARIFAS PRODUCTOS'!$C:$E,3,0)</f>
        <v>15120</v>
      </c>
      <c r="C713" s="6" t="str">
        <f t="shared" si="89"/>
        <v>JULIO</v>
      </c>
      <c r="D713" s="8" t="str">
        <f t="shared" si="90"/>
        <v>SÁBADO</v>
      </c>
      <c r="E713" s="9">
        <f t="shared" si="91"/>
        <v>4</v>
      </c>
      <c r="F713" s="14">
        <f t="shared" ca="1" si="92"/>
        <v>126</v>
      </c>
      <c r="G713" s="7">
        <v>3151297</v>
      </c>
      <c r="I713" t="s">
        <v>7604</v>
      </c>
      <c r="J713" t="s">
        <v>5396</v>
      </c>
      <c r="K713" t="s">
        <v>7310</v>
      </c>
      <c r="L713" t="s">
        <v>7310</v>
      </c>
      <c r="P713" t="s">
        <v>126</v>
      </c>
      <c r="Q713" t="s">
        <v>127</v>
      </c>
      <c r="R713" t="s">
        <v>128</v>
      </c>
      <c r="S713" t="s">
        <v>129</v>
      </c>
      <c r="T713" t="s">
        <v>137</v>
      </c>
      <c r="U713" t="s">
        <v>57</v>
      </c>
      <c r="V713" t="s">
        <v>5145</v>
      </c>
      <c r="W713" t="s">
        <v>5146</v>
      </c>
      <c r="X713" t="s">
        <v>5147</v>
      </c>
      <c r="Y713" t="s">
        <v>5770</v>
      </c>
      <c r="Z713" t="s">
        <v>5771</v>
      </c>
      <c r="AA713" t="s">
        <v>5772</v>
      </c>
      <c r="AB713" t="s">
        <v>5151</v>
      </c>
      <c r="AC713" t="s">
        <v>130</v>
      </c>
      <c r="AD713" t="s">
        <v>59</v>
      </c>
      <c r="AE713" t="s">
        <v>131</v>
      </c>
      <c r="AF713" t="s">
        <v>132</v>
      </c>
      <c r="AG713" t="s">
        <v>5152</v>
      </c>
      <c r="AH713" t="s">
        <v>7605</v>
      </c>
      <c r="AI713" t="s">
        <v>7606</v>
      </c>
      <c r="AJ713" t="s">
        <v>7607</v>
      </c>
      <c r="AK713" t="s">
        <v>7608</v>
      </c>
      <c r="AL713" t="s">
        <v>7609</v>
      </c>
      <c r="AM713" t="s">
        <v>7610</v>
      </c>
      <c r="AN713" t="s">
        <v>190</v>
      </c>
      <c r="AP713" t="s">
        <v>138</v>
      </c>
      <c r="AQ713" s="7">
        <v>14000</v>
      </c>
      <c r="AR713" s="7">
        <v>0</v>
      </c>
      <c r="AS713" t="s">
        <v>4861</v>
      </c>
      <c r="AT713" t="s">
        <v>4862</v>
      </c>
      <c r="AU713" s="7">
        <v>5</v>
      </c>
      <c r="AV713" t="s">
        <v>5159</v>
      </c>
      <c r="AZ713" t="s">
        <v>135</v>
      </c>
      <c r="BA713" t="s">
        <v>7611</v>
      </c>
      <c r="BG713" t="s">
        <v>136</v>
      </c>
      <c r="BI713" t="s">
        <v>7612</v>
      </c>
    </row>
    <row r="714" spans="1:68" x14ac:dyDescent="0.55000000000000004">
      <c r="A714" s="2" t="str">
        <f t="shared" si="88"/>
        <v>TeleventasVIDA ZURICH PLAN 1</v>
      </c>
      <c r="B714" s="3">
        <f>VLOOKUP(A714,'[1]TARIFAS PRODUCTOS'!$C:$E,3,0)</f>
        <v>24150</v>
      </c>
      <c r="C714" s="6" t="str">
        <f t="shared" si="89"/>
        <v>JULIO</v>
      </c>
      <c r="D714" s="8" t="str">
        <f t="shared" si="90"/>
        <v>VIERNES</v>
      </c>
      <c r="E714" s="9">
        <f t="shared" si="91"/>
        <v>3</v>
      </c>
      <c r="F714" s="14">
        <f t="shared" ca="1" si="92"/>
        <v>126</v>
      </c>
      <c r="G714" s="7">
        <v>3151591</v>
      </c>
      <c r="I714" t="s">
        <v>7604</v>
      </c>
      <c r="J714" t="s">
        <v>2709</v>
      </c>
      <c r="K714" t="s">
        <v>7613</v>
      </c>
      <c r="L714" t="s">
        <v>7613</v>
      </c>
      <c r="P714" t="s">
        <v>126</v>
      </c>
      <c r="Q714" t="s">
        <v>127</v>
      </c>
      <c r="R714" t="s">
        <v>128</v>
      </c>
      <c r="S714" t="s">
        <v>129</v>
      </c>
      <c r="T714" t="s">
        <v>151</v>
      </c>
      <c r="U714" t="s">
        <v>65</v>
      </c>
      <c r="V714" t="s">
        <v>140</v>
      </c>
      <c r="W714" t="s">
        <v>141</v>
      </c>
      <c r="X714" t="s">
        <v>142</v>
      </c>
      <c r="Y714" t="s">
        <v>3970</v>
      </c>
      <c r="Z714" t="s">
        <v>3971</v>
      </c>
      <c r="AA714" t="s">
        <v>3972</v>
      </c>
      <c r="AB714" t="s">
        <v>58</v>
      </c>
      <c r="AC714" t="s">
        <v>146</v>
      </c>
      <c r="AD714" t="s">
        <v>61</v>
      </c>
      <c r="AE714" t="s">
        <v>147</v>
      </c>
      <c r="AF714" t="s">
        <v>148</v>
      </c>
      <c r="AG714" t="s">
        <v>231</v>
      </c>
      <c r="AH714" t="s">
        <v>7614</v>
      </c>
      <c r="AI714" t="s">
        <v>7615</v>
      </c>
      <c r="AJ714" t="s">
        <v>7616</v>
      </c>
      <c r="AK714" t="s">
        <v>7617</v>
      </c>
      <c r="AL714" t="s">
        <v>7618</v>
      </c>
      <c r="AM714" t="s">
        <v>7619</v>
      </c>
      <c r="AN714" t="s">
        <v>167</v>
      </c>
      <c r="AO714" t="s">
        <v>7620</v>
      </c>
      <c r="AP714" t="s">
        <v>154</v>
      </c>
      <c r="AQ714" s="7">
        <v>12500</v>
      </c>
      <c r="AR714" s="7">
        <v>0</v>
      </c>
      <c r="AS714" t="s">
        <v>4861</v>
      </c>
      <c r="AT714" t="s">
        <v>4862</v>
      </c>
      <c r="AU714" s="7">
        <v>5</v>
      </c>
      <c r="AZ714" t="s">
        <v>150</v>
      </c>
      <c r="BA714" t="s">
        <v>7621</v>
      </c>
      <c r="BG714" t="s">
        <v>136</v>
      </c>
      <c r="BI714" t="s">
        <v>7622</v>
      </c>
      <c r="BJ714" s="7">
        <v>5</v>
      </c>
      <c r="BO714" t="s">
        <v>25083</v>
      </c>
      <c r="BP714" t="s">
        <v>24857</v>
      </c>
    </row>
    <row r="715" spans="1:68" x14ac:dyDescent="0.55000000000000004">
      <c r="A715" s="2" t="str">
        <f t="shared" si="88"/>
        <v>Punto de VentaPLAN 1 CUOTA PROTEGIDA</v>
      </c>
      <c r="B715" s="3">
        <f>VLOOKUP(A715,'[1]TARIFAS PRODUCTOS'!$C:$E,3,0)</f>
        <v>15120</v>
      </c>
      <c r="C715" s="6" t="str">
        <f t="shared" si="89"/>
        <v>JULIO</v>
      </c>
      <c r="D715" s="8" t="str">
        <f t="shared" si="90"/>
        <v>SÁBADO</v>
      </c>
      <c r="E715" s="9">
        <f t="shared" si="91"/>
        <v>4</v>
      </c>
      <c r="F715" s="14">
        <f t="shared" ca="1" si="92"/>
        <v>126</v>
      </c>
      <c r="G715" s="7">
        <v>3151298</v>
      </c>
      <c r="I715" t="s">
        <v>7623</v>
      </c>
      <c r="J715" t="s">
        <v>5396</v>
      </c>
      <c r="K715" t="s">
        <v>7310</v>
      </c>
      <c r="L715" t="s">
        <v>7310</v>
      </c>
      <c r="P715" t="s">
        <v>126</v>
      </c>
      <c r="Q715" t="s">
        <v>127</v>
      </c>
      <c r="R715" t="s">
        <v>128</v>
      </c>
      <c r="S715" t="s">
        <v>129</v>
      </c>
      <c r="T715" t="s">
        <v>137</v>
      </c>
      <c r="U715" t="s">
        <v>57</v>
      </c>
      <c r="V715" t="s">
        <v>5145</v>
      </c>
      <c r="W715" t="s">
        <v>5146</v>
      </c>
      <c r="X715" t="s">
        <v>5147</v>
      </c>
      <c r="Y715" t="s">
        <v>5198</v>
      </c>
      <c r="Z715" t="s">
        <v>5199</v>
      </c>
      <c r="AA715" t="s">
        <v>5200</v>
      </c>
      <c r="AB715" t="s">
        <v>5151</v>
      </c>
      <c r="AC715" t="s">
        <v>130</v>
      </c>
      <c r="AD715" t="s">
        <v>59</v>
      </c>
      <c r="AE715" t="s">
        <v>131</v>
      </c>
      <c r="AF715" t="s">
        <v>132</v>
      </c>
      <c r="AG715" t="s">
        <v>5152</v>
      </c>
      <c r="AH715" t="s">
        <v>7624</v>
      </c>
      <c r="AI715" t="s">
        <v>7625</v>
      </c>
      <c r="AJ715" t="s">
        <v>7626</v>
      </c>
      <c r="AK715" t="s">
        <v>7627</v>
      </c>
      <c r="AL715" t="s">
        <v>7628</v>
      </c>
      <c r="AM715" t="s">
        <v>7629</v>
      </c>
      <c r="AN715" t="s">
        <v>190</v>
      </c>
      <c r="AO715" t="s">
        <v>7625</v>
      </c>
      <c r="AP715" t="s">
        <v>138</v>
      </c>
      <c r="AQ715" s="7">
        <v>14000</v>
      </c>
      <c r="AR715" s="7">
        <v>0</v>
      </c>
      <c r="AS715" t="s">
        <v>4861</v>
      </c>
      <c r="AT715" t="s">
        <v>4862</v>
      </c>
      <c r="AU715" s="7">
        <v>5</v>
      </c>
      <c r="AV715" t="s">
        <v>5159</v>
      </c>
      <c r="AZ715" t="s">
        <v>135</v>
      </c>
      <c r="BA715" t="s">
        <v>7630</v>
      </c>
      <c r="BG715" t="s">
        <v>136</v>
      </c>
      <c r="BI715" t="s">
        <v>7631</v>
      </c>
    </row>
    <row r="716" spans="1:68" x14ac:dyDescent="0.55000000000000004">
      <c r="A716" s="2" t="str">
        <f t="shared" si="88"/>
        <v>TeleventasPLAN 1 CUOTA PROTEGIDA</v>
      </c>
      <c r="B716" s="3">
        <f>VLOOKUP(A716,'[1]TARIFAS PRODUCTOS'!$C:$E,3,0)</f>
        <v>36120</v>
      </c>
      <c r="C716" s="6" t="str">
        <f t="shared" si="89"/>
        <v>JULIO</v>
      </c>
      <c r="D716" s="8" t="str">
        <f t="shared" si="90"/>
        <v>MARTES</v>
      </c>
      <c r="E716" s="9">
        <f t="shared" si="91"/>
        <v>7</v>
      </c>
      <c r="F716" s="14">
        <f t="shared" ca="1" si="92"/>
        <v>126</v>
      </c>
      <c r="G716" s="7">
        <v>3151592</v>
      </c>
      <c r="I716" t="s">
        <v>7623</v>
      </c>
      <c r="J716" t="s">
        <v>5023</v>
      </c>
      <c r="K716" t="s">
        <v>7613</v>
      </c>
      <c r="L716" t="s">
        <v>7613</v>
      </c>
      <c r="P716" t="s">
        <v>126</v>
      </c>
      <c r="Q716" t="s">
        <v>127</v>
      </c>
      <c r="R716" t="s">
        <v>128</v>
      </c>
      <c r="S716" t="s">
        <v>129</v>
      </c>
      <c r="T716" t="s">
        <v>137</v>
      </c>
      <c r="U716" t="s">
        <v>57</v>
      </c>
      <c r="V716" t="s">
        <v>140</v>
      </c>
      <c r="W716" t="s">
        <v>141</v>
      </c>
      <c r="X716" t="s">
        <v>142</v>
      </c>
      <c r="Y716" t="s">
        <v>155</v>
      </c>
      <c r="Z716" t="s">
        <v>156</v>
      </c>
      <c r="AA716" t="s">
        <v>66</v>
      </c>
      <c r="AB716" t="s">
        <v>58</v>
      </c>
      <c r="AC716" t="s">
        <v>130</v>
      </c>
      <c r="AD716" t="s">
        <v>59</v>
      </c>
      <c r="AE716" t="s">
        <v>131</v>
      </c>
      <c r="AF716" t="s">
        <v>132</v>
      </c>
      <c r="AG716" t="s">
        <v>231</v>
      </c>
      <c r="AH716" t="s">
        <v>7632</v>
      </c>
      <c r="AI716" t="s">
        <v>7633</v>
      </c>
      <c r="AJ716" t="s">
        <v>7634</v>
      </c>
      <c r="AK716" t="s">
        <v>7635</v>
      </c>
      <c r="AL716" t="s">
        <v>7636</v>
      </c>
      <c r="AM716" t="s">
        <v>7637</v>
      </c>
      <c r="AN716" t="s">
        <v>133</v>
      </c>
      <c r="AO716" t="s">
        <v>7638</v>
      </c>
      <c r="AP716" t="s">
        <v>138</v>
      </c>
      <c r="AQ716" s="7">
        <v>14000</v>
      </c>
      <c r="AR716" s="7">
        <v>0</v>
      </c>
      <c r="AS716" t="s">
        <v>4861</v>
      </c>
      <c r="AT716" t="s">
        <v>4862</v>
      </c>
      <c r="AU716" s="7">
        <v>5</v>
      </c>
      <c r="AZ716" t="s">
        <v>150</v>
      </c>
      <c r="BA716" t="s">
        <v>7639</v>
      </c>
      <c r="BG716" t="s">
        <v>136</v>
      </c>
      <c r="BI716" t="s">
        <v>7640</v>
      </c>
      <c r="BJ716" s="7">
        <v>5</v>
      </c>
      <c r="BO716" t="s">
        <v>25084</v>
      </c>
      <c r="BP716" t="s">
        <v>24857</v>
      </c>
    </row>
    <row r="717" spans="1:68" x14ac:dyDescent="0.55000000000000004">
      <c r="A717" s="2" t="str">
        <f t="shared" si="88"/>
        <v>Punto de VentaPLAN 1 CUOTA PROTEGIDA</v>
      </c>
      <c r="B717" s="3">
        <f>VLOOKUP(A717,'[1]TARIFAS PRODUCTOS'!$C:$E,3,0)</f>
        <v>15120</v>
      </c>
      <c r="C717" s="6" t="str">
        <f t="shared" si="89"/>
        <v>JULIO</v>
      </c>
      <c r="D717" s="8" t="str">
        <f t="shared" si="90"/>
        <v>SÁBADO</v>
      </c>
      <c r="E717" s="9">
        <f t="shared" si="91"/>
        <v>4</v>
      </c>
      <c r="F717" s="14">
        <f t="shared" ca="1" si="92"/>
        <v>126</v>
      </c>
      <c r="G717" s="7">
        <v>3151299</v>
      </c>
      <c r="I717" t="s">
        <v>7641</v>
      </c>
      <c r="J717" t="s">
        <v>5396</v>
      </c>
      <c r="K717" t="s">
        <v>7310</v>
      </c>
      <c r="L717" t="s">
        <v>7310</v>
      </c>
      <c r="P717" t="s">
        <v>126</v>
      </c>
      <c r="Q717" t="s">
        <v>127</v>
      </c>
      <c r="R717" t="s">
        <v>128</v>
      </c>
      <c r="S717" t="s">
        <v>129</v>
      </c>
      <c r="T717" t="s">
        <v>137</v>
      </c>
      <c r="U717" t="s">
        <v>57</v>
      </c>
      <c r="V717" t="s">
        <v>5145</v>
      </c>
      <c r="W717" t="s">
        <v>5146</v>
      </c>
      <c r="X717" t="s">
        <v>5147</v>
      </c>
      <c r="Y717" t="s">
        <v>7652</v>
      </c>
      <c r="Z717" t="s">
        <v>7653</v>
      </c>
      <c r="AA717" t="s">
        <v>7654</v>
      </c>
      <c r="AB717" t="s">
        <v>5151</v>
      </c>
      <c r="AC717" t="s">
        <v>130</v>
      </c>
      <c r="AD717" t="s">
        <v>59</v>
      </c>
      <c r="AE717" t="s">
        <v>131</v>
      </c>
      <c r="AF717" t="s">
        <v>132</v>
      </c>
      <c r="AG717" t="s">
        <v>5152</v>
      </c>
      <c r="AH717" t="s">
        <v>7655</v>
      </c>
      <c r="AI717" t="s">
        <v>7656</v>
      </c>
      <c r="AJ717" t="s">
        <v>7657</v>
      </c>
      <c r="AK717" t="s">
        <v>7658</v>
      </c>
      <c r="AL717" t="s">
        <v>7659</v>
      </c>
      <c r="AM717" t="s">
        <v>7660</v>
      </c>
      <c r="AN717" t="s">
        <v>190</v>
      </c>
      <c r="AP717" t="s">
        <v>138</v>
      </c>
      <c r="AQ717" s="7">
        <v>14000</v>
      </c>
      <c r="AR717" s="7">
        <v>0</v>
      </c>
      <c r="AS717" t="s">
        <v>4861</v>
      </c>
      <c r="AT717" t="s">
        <v>4862</v>
      </c>
      <c r="AU717" s="7">
        <v>5</v>
      </c>
      <c r="AV717" t="s">
        <v>5159</v>
      </c>
      <c r="AZ717" t="s">
        <v>135</v>
      </c>
      <c r="BA717" t="s">
        <v>7661</v>
      </c>
      <c r="BG717" t="s">
        <v>136</v>
      </c>
      <c r="BI717" t="s">
        <v>7662</v>
      </c>
      <c r="BO717" t="s">
        <v>25085</v>
      </c>
      <c r="BP717" t="s">
        <v>24857</v>
      </c>
    </row>
    <row r="718" spans="1:68" x14ac:dyDescent="0.55000000000000004">
      <c r="A718" s="2" t="str">
        <f t="shared" si="88"/>
        <v>TeleventasPLAN 1 CUOTA PROTEGIDA</v>
      </c>
      <c r="B718" s="3">
        <f>VLOOKUP(A718,'[1]TARIFAS PRODUCTOS'!$C:$E,3,0)</f>
        <v>36120</v>
      </c>
      <c r="C718" s="6" t="str">
        <f t="shared" si="89"/>
        <v>JULIO</v>
      </c>
      <c r="D718" s="8" t="str">
        <f t="shared" si="90"/>
        <v>MARTES</v>
      </c>
      <c r="E718" s="9">
        <f t="shared" si="91"/>
        <v>7</v>
      </c>
      <c r="F718" s="14">
        <f t="shared" ca="1" si="92"/>
        <v>126</v>
      </c>
      <c r="G718" s="7">
        <v>3151593</v>
      </c>
      <c r="I718" t="s">
        <v>7641</v>
      </c>
      <c r="J718" t="s">
        <v>5023</v>
      </c>
      <c r="K718" t="s">
        <v>7642</v>
      </c>
      <c r="L718" t="s">
        <v>7642</v>
      </c>
      <c r="P718" t="s">
        <v>126</v>
      </c>
      <c r="Q718" t="s">
        <v>127</v>
      </c>
      <c r="R718" t="s">
        <v>128</v>
      </c>
      <c r="S718" t="s">
        <v>129</v>
      </c>
      <c r="T718" t="s">
        <v>139</v>
      </c>
      <c r="U718" t="s">
        <v>62</v>
      </c>
      <c r="V718" t="s">
        <v>140</v>
      </c>
      <c r="W718" t="s">
        <v>141</v>
      </c>
      <c r="X718" t="s">
        <v>142</v>
      </c>
      <c r="Y718" t="s">
        <v>165</v>
      </c>
      <c r="Z718" t="s">
        <v>166</v>
      </c>
      <c r="AA718" t="s">
        <v>104</v>
      </c>
      <c r="AB718" t="s">
        <v>58</v>
      </c>
      <c r="AC718" t="s">
        <v>130</v>
      </c>
      <c r="AD718" t="s">
        <v>59</v>
      </c>
      <c r="AE718" t="s">
        <v>131</v>
      </c>
      <c r="AF718" t="s">
        <v>132</v>
      </c>
      <c r="AG718" t="s">
        <v>231</v>
      </c>
      <c r="AH718" t="s">
        <v>7643</v>
      </c>
      <c r="AI718" t="s">
        <v>7644</v>
      </c>
      <c r="AJ718" t="s">
        <v>7645</v>
      </c>
      <c r="AK718" t="s">
        <v>7646</v>
      </c>
      <c r="AL718" t="s">
        <v>7647</v>
      </c>
      <c r="AM718" t="s">
        <v>7648</v>
      </c>
      <c r="AN718" t="s">
        <v>133</v>
      </c>
      <c r="AO718" t="s">
        <v>7649</v>
      </c>
      <c r="AP718" t="s">
        <v>149</v>
      </c>
      <c r="AQ718" s="7">
        <v>14000</v>
      </c>
      <c r="AR718" s="7">
        <v>0</v>
      </c>
      <c r="AS718" t="s">
        <v>4861</v>
      </c>
      <c r="AT718" t="s">
        <v>4862</v>
      </c>
      <c r="AU718" s="7">
        <v>5</v>
      </c>
      <c r="AZ718" t="s">
        <v>150</v>
      </c>
      <c r="BA718" t="s">
        <v>7650</v>
      </c>
      <c r="BG718" t="s">
        <v>136</v>
      </c>
      <c r="BI718" t="s">
        <v>7651</v>
      </c>
      <c r="BJ718" s="7">
        <v>5</v>
      </c>
    </row>
    <row r="719" spans="1:68" x14ac:dyDescent="0.55000000000000004">
      <c r="A719" s="2" t="str">
        <f t="shared" si="88"/>
        <v>Punto de VentaPLAN 1 CUOTA PROTEGIDA</v>
      </c>
      <c r="B719" s="3">
        <f>VLOOKUP(A719,'[1]TARIFAS PRODUCTOS'!$C:$E,3,0)</f>
        <v>15120</v>
      </c>
      <c r="C719" s="6" t="str">
        <f t="shared" si="89"/>
        <v>JULIO</v>
      </c>
      <c r="D719" s="8" t="str">
        <f t="shared" si="90"/>
        <v>SÁBADO</v>
      </c>
      <c r="E719" s="9">
        <f t="shared" si="91"/>
        <v>4</v>
      </c>
      <c r="F719" s="14">
        <f t="shared" ca="1" si="92"/>
        <v>126</v>
      </c>
      <c r="G719" s="7">
        <v>3151300</v>
      </c>
      <c r="I719" t="s">
        <v>7663</v>
      </c>
      <c r="J719" t="s">
        <v>5396</v>
      </c>
      <c r="K719" t="s">
        <v>7310</v>
      </c>
      <c r="L719" t="s">
        <v>7310</v>
      </c>
      <c r="P719" t="s">
        <v>126</v>
      </c>
      <c r="Q719" t="s">
        <v>127</v>
      </c>
      <c r="R719" t="s">
        <v>128</v>
      </c>
      <c r="S719" t="s">
        <v>129</v>
      </c>
      <c r="T719" t="s">
        <v>137</v>
      </c>
      <c r="U719" t="s">
        <v>57</v>
      </c>
      <c r="V719" t="s">
        <v>5145</v>
      </c>
      <c r="W719" t="s">
        <v>5146</v>
      </c>
      <c r="X719" t="s">
        <v>5147</v>
      </c>
      <c r="Y719" t="s">
        <v>5198</v>
      </c>
      <c r="Z719" t="s">
        <v>5199</v>
      </c>
      <c r="AA719" t="s">
        <v>5200</v>
      </c>
      <c r="AB719" t="s">
        <v>5151</v>
      </c>
      <c r="AC719" t="s">
        <v>130</v>
      </c>
      <c r="AD719" t="s">
        <v>59</v>
      </c>
      <c r="AE719" t="s">
        <v>131</v>
      </c>
      <c r="AF719" t="s">
        <v>132</v>
      </c>
      <c r="AG719" t="s">
        <v>5152</v>
      </c>
      <c r="AH719" t="s">
        <v>7664</v>
      </c>
      <c r="AI719" t="s">
        <v>7665</v>
      </c>
      <c r="AJ719" t="s">
        <v>7666</v>
      </c>
      <c r="AK719" t="s">
        <v>7667</v>
      </c>
      <c r="AL719" t="s">
        <v>7668</v>
      </c>
      <c r="AM719" t="s">
        <v>7669</v>
      </c>
      <c r="AN719" t="s">
        <v>190</v>
      </c>
      <c r="AP719" t="s">
        <v>138</v>
      </c>
      <c r="AQ719" s="7">
        <v>14000</v>
      </c>
      <c r="AR719" s="7">
        <v>0</v>
      </c>
      <c r="AS719" t="s">
        <v>4861</v>
      </c>
      <c r="AT719" t="s">
        <v>4862</v>
      </c>
      <c r="AU719" s="7">
        <v>5</v>
      </c>
      <c r="AV719" t="s">
        <v>5159</v>
      </c>
      <c r="AZ719" t="s">
        <v>135</v>
      </c>
      <c r="BA719" t="s">
        <v>7670</v>
      </c>
      <c r="BG719" t="s">
        <v>136</v>
      </c>
      <c r="BI719" t="s">
        <v>7671</v>
      </c>
      <c r="BO719" t="s">
        <v>25086</v>
      </c>
      <c r="BP719" t="s">
        <v>24857</v>
      </c>
    </row>
    <row r="720" spans="1:68" x14ac:dyDescent="0.55000000000000004">
      <c r="A720" s="2" t="str">
        <f t="shared" si="88"/>
        <v>Punto de VentaPLAN 1 CUOTA PROTEGIDA</v>
      </c>
      <c r="B720" s="3">
        <f>VLOOKUP(A720,'[1]TARIFAS PRODUCTOS'!$C:$E,3,0)</f>
        <v>15120</v>
      </c>
      <c r="C720" s="6" t="str">
        <f t="shared" si="89"/>
        <v>JULIO</v>
      </c>
      <c r="D720" s="8" t="str">
        <f t="shared" si="90"/>
        <v>SÁBADO</v>
      </c>
      <c r="E720" s="9">
        <f t="shared" si="91"/>
        <v>4</v>
      </c>
      <c r="F720" s="14">
        <f t="shared" ca="1" si="92"/>
        <v>126</v>
      </c>
      <c r="G720" s="7">
        <v>3151301</v>
      </c>
      <c r="I720" t="s">
        <v>7672</v>
      </c>
      <c r="J720" t="s">
        <v>5396</v>
      </c>
      <c r="K720" t="s">
        <v>7310</v>
      </c>
      <c r="L720" t="s">
        <v>7310</v>
      </c>
      <c r="P720" t="s">
        <v>126</v>
      </c>
      <c r="Q720" t="s">
        <v>127</v>
      </c>
      <c r="R720" t="s">
        <v>128</v>
      </c>
      <c r="S720" t="s">
        <v>129</v>
      </c>
      <c r="T720" t="s">
        <v>137</v>
      </c>
      <c r="U720" t="s">
        <v>57</v>
      </c>
      <c r="V720" t="s">
        <v>5174</v>
      </c>
      <c r="W720" t="s">
        <v>5175</v>
      </c>
      <c r="X720" t="s">
        <v>5176</v>
      </c>
      <c r="Y720" t="s">
        <v>5406</v>
      </c>
      <c r="Z720" t="s">
        <v>5407</v>
      </c>
      <c r="AA720" t="s">
        <v>5408</v>
      </c>
      <c r="AB720" t="s">
        <v>5151</v>
      </c>
      <c r="AC720" t="s">
        <v>130</v>
      </c>
      <c r="AD720" t="s">
        <v>59</v>
      </c>
      <c r="AE720" t="s">
        <v>131</v>
      </c>
      <c r="AF720" t="s">
        <v>132</v>
      </c>
      <c r="AG720" t="s">
        <v>5152</v>
      </c>
      <c r="AH720" t="s">
        <v>7673</v>
      </c>
      <c r="AI720" t="s">
        <v>7674</v>
      </c>
      <c r="AJ720" t="s">
        <v>7675</v>
      </c>
      <c r="AK720" t="s">
        <v>7676</v>
      </c>
      <c r="AL720" t="s">
        <v>7677</v>
      </c>
      <c r="AM720" t="s">
        <v>7678</v>
      </c>
      <c r="AN720" t="s">
        <v>190</v>
      </c>
      <c r="AO720" t="s">
        <v>7679</v>
      </c>
      <c r="AP720" t="s">
        <v>138</v>
      </c>
      <c r="AQ720" s="7">
        <v>14000</v>
      </c>
      <c r="AR720" s="7">
        <v>0</v>
      </c>
      <c r="AS720" t="s">
        <v>4861</v>
      </c>
      <c r="AT720" t="s">
        <v>4862</v>
      </c>
      <c r="AU720" s="7">
        <v>5</v>
      </c>
      <c r="AV720" t="s">
        <v>5159</v>
      </c>
      <c r="AZ720" t="s">
        <v>135</v>
      </c>
      <c r="BA720" t="s">
        <v>7680</v>
      </c>
      <c r="BG720" t="s">
        <v>136</v>
      </c>
      <c r="BI720" t="s">
        <v>7681</v>
      </c>
      <c r="BO720" t="s">
        <v>25087</v>
      </c>
      <c r="BP720" t="s">
        <v>24857</v>
      </c>
    </row>
    <row r="721" spans="1:68" x14ac:dyDescent="0.55000000000000004">
      <c r="A721" s="2" t="str">
        <f t="shared" si="88"/>
        <v>Punto de VentaPLAN 1 CUOTA PROTEGIDA</v>
      </c>
      <c r="B721" s="3">
        <f>VLOOKUP(A721,'[1]TARIFAS PRODUCTOS'!$C:$E,3,0)</f>
        <v>15120</v>
      </c>
      <c r="C721" s="6" t="str">
        <f t="shared" si="89"/>
        <v>JULIO</v>
      </c>
      <c r="D721" s="8" t="str">
        <f t="shared" si="90"/>
        <v>SÁBADO</v>
      </c>
      <c r="E721" s="9">
        <f t="shared" si="91"/>
        <v>4</v>
      </c>
      <c r="F721" s="14">
        <f t="shared" ca="1" si="92"/>
        <v>126</v>
      </c>
      <c r="G721" s="7">
        <v>3151302</v>
      </c>
      <c r="I721" t="s">
        <v>7682</v>
      </c>
      <c r="J721" t="s">
        <v>5396</v>
      </c>
      <c r="K721" t="s">
        <v>7310</v>
      </c>
      <c r="L721" t="s">
        <v>7310</v>
      </c>
      <c r="P721" t="s">
        <v>126</v>
      </c>
      <c r="Q721" t="s">
        <v>127</v>
      </c>
      <c r="R721" t="s">
        <v>128</v>
      </c>
      <c r="S721" t="s">
        <v>129</v>
      </c>
      <c r="T721" t="s">
        <v>137</v>
      </c>
      <c r="U721" t="s">
        <v>57</v>
      </c>
      <c r="V721" t="s">
        <v>5145</v>
      </c>
      <c r="W721" t="s">
        <v>5146</v>
      </c>
      <c r="X721" t="s">
        <v>5147</v>
      </c>
      <c r="Y721" t="s">
        <v>5271</v>
      </c>
      <c r="Z721" t="s">
        <v>5272</v>
      </c>
      <c r="AA721" t="s">
        <v>5273</v>
      </c>
      <c r="AB721" t="s">
        <v>5151</v>
      </c>
      <c r="AC721" t="s">
        <v>130</v>
      </c>
      <c r="AD721" t="s">
        <v>59</v>
      </c>
      <c r="AE721" t="s">
        <v>131</v>
      </c>
      <c r="AF721" t="s">
        <v>132</v>
      </c>
      <c r="AG721" t="s">
        <v>5152</v>
      </c>
      <c r="AH721" t="s">
        <v>7683</v>
      </c>
      <c r="AI721" t="s">
        <v>7684</v>
      </c>
      <c r="AJ721" t="s">
        <v>7685</v>
      </c>
      <c r="AK721" t="s">
        <v>7686</v>
      </c>
      <c r="AL721" t="s">
        <v>7687</v>
      </c>
      <c r="AM721" t="s">
        <v>7688</v>
      </c>
      <c r="AN721" t="s">
        <v>190</v>
      </c>
      <c r="AP721" t="s">
        <v>138</v>
      </c>
      <c r="AQ721" s="7">
        <v>14000</v>
      </c>
      <c r="AR721" s="7">
        <v>0</v>
      </c>
      <c r="AS721" t="s">
        <v>4861</v>
      </c>
      <c r="AT721" t="s">
        <v>4862</v>
      </c>
      <c r="AU721" s="7">
        <v>5</v>
      </c>
      <c r="AV721" t="s">
        <v>5159</v>
      </c>
      <c r="AZ721" t="s">
        <v>135</v>
      </c>
      <c r="BA721" t="s">
        <v>7689</v>
      </c>
      <c r="BG721" t="s">
        <v>136</v>
      </c>
      <c r="BI721" t="s">
        <v>7690</v>
      </c>
      <c r="BO721" t="s">
        <v>25088</v>
      </c>
      <c r="BP721" t="s">
        <v>24857</v>
      </c>
    </row>
    <row r="722" spans="1:68" x14ac:dyDescent="0.55000000000000004">
      <c r="A722" s="2" t="str">
        <f t="shared" si="88"/>
        <v>Punto de VentaPLAN 1 CUOTA PROTEGIDA</v>
      </c>
      <c r="B722" s="3">
        <f>VLOOKUP(A722,'[1]TARIFAS PRODUCTOS'!$C:$E,3,0)</f>
        <v>15120</v>
      </c>
      <c r="C722" s="6" t="str">
        <f t="shared" si="89"/>
        <v>JULIO</v>
      </c>
      <c r="D722" s="8" t="str">
        <f t="shared" si="90"/>
        <v>SÁBADO</v>
      </c>
      <c r="E722" s="9">
        <f t="shared" si="91"/>
        <v>4</v>
      </c>
      <c r="F722" s="14">
        <f t="shared" ca="1" si="92"/>
        <v>126</v>
      </c>
      <c r="G722" s="7">
        <v>3151303</v>
      </c>
      <c r="I722" t="s">
        <v>7691</v>
      </c>
      <c r="J722" t="s">
        <v>5396</v>
      </c>
      <c r="K722" t="s">
        <v>7310</v>
      </c>
      <c r="L722" t="s">
        <v>7310</v>
      </c>
      <c r="P722" t="s">
        <v>126</v>
      </c>
      <c r="Q722" t="s">
        <v>127</v>
      </c>
      <c r="R722" t="s">
        <v>128</v>
      </c>
      <c r="S722" t="s">
        <v>129</v>
      </c>
      <c r="T722" t="s">
        <v>137</v>
      </c>
      <c r="U722" t="s">
        <v>57</v>
      </c>
      <c r="V722" t="s">
        <v>5145</v>
      </c>
      <c r="W722" t="s">
        <v>5146</v>
      </c>
      <c r="X722" t="s">
        <v>5147</v>
      </c>
      <c r="Y722" t="s">
        <v>5198</v>
      </c>
      <c r="Z722" t="s">
        <v>5199</v>
      </c>
      <c r="AA722" t="s">
        <v>5200</v>
      </c>
      <c r="AB722" t="s">
        <v>5151</v>
      </c>
      <c r="AC722" t="s">
        <v>130</v>
      </c>
      <c r="AD722" t="s">
        <v>59</v>
      </c>
      <c r="AE722" t="s">
        <v>131</v>
      </c>
      <c r="AF722" t="s">
        <v>132</v>
      </c>
      <c r="AG722" t="s">
        <v>5152</v>
      </c>
      <c r="AH722" t="s">
        <v>7692</v>
      </c>
      <c r="AI722" t="s">
        <v>7693</v>
      </c>
      <c r="AJ722" t="s">
        <v>7694</v>
      </c>
      <c r="AK722" t="s">
        <v>7695</v>
      </c>
      <c r="AL722" t="s">
        <v>7696</v>
      </c>
      <c r="AM722" t="s">
        <v>7697</v>
      </c>
      <c r="AN722" t="s">
        <v>190</v>
      </c>
      <c r="AO722" t="s">
        <v>7698</v>
      </c>
      <c r="AP722" t="s">
        <v>138</v>
      </c>
      <c r="AQ722" s="7">
        <v>14000</v>
      </c>
      <c r="AR722" s="7">
        <v>0</v>
      </c>
      <c r="AS722" t="s">
        <v>4861</v>
      </c>
      <c r="AT722" t="s">
        <v>4862</v>
      </c>
      <c r="AU722" s="7">
        <v>5</v>
      </c>
      <c r="AV722" t="s">
        <v>5159</v>
      </c>
      <c r="AZ722" t="s">
        <v>135</v>
      </c>
      <c r="BA722" t="s">
        <v>7699</v>
      </c>
      <c r="BG722" t="s">
        <v>136</v>
      </c>
      <c r="BI722" t="s">
        <v>7700</v>
      </c>
      <c r="BO722" t="s">
        <v>25089</v>
      </c>
      <c r="BP722" t="s">
        <v>24857</v>
      </c>
    </row>
    <row r="723" spans="1:68" x14ac:dyDescent="0.55000000000000004">
      <c r="A723" s="2" t="str">
        <f t="shared" si="88"/>
        <v>Punto de VentaPLAN 1 CUOTA PROTEGIDA</v>
      </c>
      <c r="B723" s="3">
        <f>VLOOKUP(A723,'[1]TARIFAS PRODUCTOS'!$C:$E,3,0)</f>
        <v>15120</v>
      </c>
      <c r="C723" s="6" t="str">
        <f t="shared" si="89"/>
        <v>JULIO</v>
      </c>
      <c r="D723" s="8" t="str">
        <f t="shared" si="90"/>
        <v>SÁBADO</v>
      </c>
      <c r="E723" s="9">
        <f t="shared" si="91"/>
        <v>4</v>
      </c>
      <c r="F723" s="14">
        <f t="shared" ca="1" si="92"/>
        <v>126</v>
      </c>
      <c r="G723" s="7">
        <v>3151304</v>
      </c>
      <c r="I723" t="s">
        <v>7701</v>
      </c>
      <c r="J723" t="s">
        <v>5396</v>
      </c>
      <c r="K723" t="s">
        <v>7310</v>
      </c>
      <c r="L723" t="s">
        <v>7310</v>
      </c>
      <c r="P723" t="s">
        <v>126</v>
      </c>
      <c r="Q723" t="s">
        <v>127</v>
      </c>
      <c r="R723" t="s">
        <v>128</v>
      </c>
      <c r="S723" t="s">
        <v>129</v>
      </c>
      <c r="T723" t="s">
        <v>137</v>
      </c>
      <c r="U723" t="s">
        <v>57</v>
      </c>
      <c r="V723" t="s">
        <v>5145</v>
      </c>
      <c r="W723" t="s">
        <v>5146</v>
      </c>
      <c r="X723" t="s">
        <v>5147</v>
      </c>
      <c r="Y723" t="s">
        <v>6391</v>
      </c>
      <c r="Z723" t="s">
        <v>6392</v>
      </c>
      <c r="AA723" t="s">
        <v>6393</v>
      </c>
      <c r="AB723" t="s">
        <v>5151</v>
      </c>
      <c r="AC723" t="s">
        <v>130</v>
      </c>
      <c r="AD723" t="s">
        <v>59</v>
      </c>
      <c r="AE723" t="s">
        <v>131</v>
      </c>
      <c r="AF723" t="s">
        <v>132</v>
      </c>
      <c r="AG723" t="s">
        <v>5152</v>
      </c>
      <c r="AH723" t="s">
        <v>7702</v>
      </c>
      <c r="AI723" t="s">
        <v>7703</v>
      </c>
      <c r="AJ723" t="s">
        <v>7704</v>
      </c>
      <c r="AK723" t="s">
        <v>7705</v>
      </c>
      <c r="AL723" t="s">
        <v>7706</v>
      </c>
      <c r="AM723" t="s">
        <v>7707</v>
      </c>
      <c r="AN723" t="s">
        <v>190</v>
      </c>
      <c r="AP723" t="s">
        <v>138</v>
      </c>
      <c r="AQ723" s="7">
        <v>14000</v>
      </c>
      <c r="AR723" s="7">
        <v>0</v>
      </c>
      <c r="AS723" t="s">
        <v>4861</v>
      </c>
      <c r="AT723" t="s">
        <v>4862</v>
      </c>
      <c r="AU723" s="7">
        <v>5</v>
      </c>
      <c r="AV723" t="s">
        <v>5159</v>
      </c>
      <c r="AZ723" t="s">
        <v>135</v>
      </c>
      <c r="BA723" t="s">
        <v>7708</v>
      </c>
      <c r="BG723" t="s">
        <v>136</v>
      </c>
      <c r="BI723" t="s">
        <v>7709</v>
      </c>
    </row>
    <row r="724" spans="1:68" x14ac:dyDescent="0.55000000000000004">
      <c r="A724" s="2" t="str">
        <f t="shared" si="88"/>
        <v>TeleventasPLAN 1 CUOTA PROTEGIDA</v>
      </c>
      <c r="B724" s="3">
        <f>VLOOKUP(A724,'[1]TARIFAS PRODUCTOS'!$C:$E,3,0)</f>
        <v>36120</v>
      </c>
      <c r="C724" s="6" t="str">
        <f t="shared" si="89"/>
        <v>JULIO</v>
      </c>
      <c r="D724" s="8" t="str">
        <f t="shared" si="90"/>
        <v>MARTES</v>
      </c>
      <c r="E724" s="9">
        <f t="shared" si="91"/>
        <v>7</v>
      </c>
      <c r="F724" s="14">
        <f t="shared" ca="1" si="92"/>
        <v>126</v>
      </c>
      <c r="G724" s="7">
        <v>3151613</v>
      </c>
      <c r="I724" t="s">
        <v>7701</v>
      </c>
      <c r="J724" t="s">
        <v>5023</v>
      </c>
      <c r="K724" t="s">
        <v>7710</v>
      </c>
      <c r="L724" t="s">
        <v>7710</v>
      </c>
      <c r="P724" t="s">
        <v>126</v>
      </c>
      <c r="Q724" t="s">
        <v>127</v>
      </c>
      <c r="R724" t="s">
        <v>128</v>
      </c>
      <c r="S724" t="s">
        <v>129</v>
      </c>
      <c r="T724" t="s">
        <v>137</v>
      </c>
      <c r="U724" t="s">
        <v>57</v>
      </c>
      <c r="V724" t="s">
        <v>140</v>
      </c>
      <c r="W724" t="s">
        <v>141</v>
      </c>
      <c r="X724" t="s">
        <v>142</v>
      </c>
      <c r="Y724" t="s">
        <v>186</v>
      </c>
      <c r="Z724" t="s">
        <v>187</v>
      </c>
      <c r="AA724" t="s">
        <v>188</v>
      </c>
      <c r="AB724" t="s">
        <v>58</v>
      </c>
      <c r="AC724" t="s">
        <v>130</v>
      </c>
      <c r="AD724" t="s">
        <v>59</v>
      </c>
      <c r="AE724" t="s">
        <v>131</v>
      </c>
      <c r="AF724" t="s">
        <v>132</v>
      </c>
      <c r="AG724" t="s">
        <v>231</v>
      </c>
      <c r="AH724" t="s">
        <v>7711</v>
      </c>
      <c r="AI724" t="s">
        <v>7712</v>
      </c>
      <c r="AJ724" t="s">
        <v>7713</v>
      </c>
      <c r="AK724" t="s">
        <v>7714</v>
      </c>
      <c r="AL724" t="s">
        <v>7715</v>
      </c>
      <c r="AM724" t="s">
        <v>7716</v>
      </c>
      <c r="AN724" t="s">
        <v>133</v>
      </c>
      <c r="AO724" t="s">
        <v>7717</v>
      </c>
      <c r="AP724" t="s">
        <v>138</v>
      </c>
      <c r="AQ724" s="7">
        <v>14000</v>
      </c>
      <c r="AR724" s="7">
        <v>0</v>
      </c>
      <c r="AS724" t="s">
        <v>4861</v>
      </c>
      <c r="AT724" t="s">
        <v>4862</v>
      </c>
      <c r="AU724" s="7">
        <v>5</v>
      </c>
      <c r="AZ724" t="s">
        <v>150</v>
      </c>
      <c r="BA724" t="s">
        <v>7718</v>
      </c>
      <c r="BG724" t="s">
        <v>136</v>
      </c>
      <c r="BI724" t="s">
        <v>7719</v>
      </c>
      <c r="BJ724" s="7">
        <v>5</v>
      </c>
      <c r="BO724" t="s">
        <v>25090</v>
      </c>
      <c r="BP724" t="s">
        <v>24857</v>
      </c>
    </row>
    <row r="725" spans="1:68" x14ac:dyDescent="0.55000000000000004">
      <c r="A725" s="2" t="str">
        <f t="shared" si="88"/>
        <v>Punto de VentaPLAN 1 CUOTA PROTEGIDA</v>
      </c>
      <c r="B725" s="3">
        <f>VLOOKUP(A725,'[1]TARIFAS PRODUCTOS'!$C:$E,3,0)</f>
        <v>15120</v>
      </c>
      <c r="C725" s="6" t="str">
        <f t="shared" si="89"/>
        <v>JULIO</v>
      </c>
      <c r="D725" s="8" t="str">
        <f t="shared" si="90"/>
        <v>SÁBADO</v>
      </c>
      <c r="E725" s="9">
        <f t="shared" si="91"/>
        <v>4</v>
      </c>
      <c r="F725" s="14">
        <f t="shared" ca="1" si="92"/>
        <v>126</v>
      </c>
      <c r="G725" s="7">
        <v>3151305</v>
      </c>
      <c r="I725" t="s">
        <v>7720</v>
      </c>
      <c r="J725" t="s">
        <v>5396</v>
      </c>
      <c r="K725" t="s">
        <v>7721</v>
      </c>
      <c r="L725" t="s">
        <v>7721</v>
      </c>
      <c r="P725" t="s">
        <v>126</v>
      </c>
      <c r="Q725" t="s">
        <v>127</v>
      </c>
      <c r="R725" t="s">
        <v>128</v>
      </c>
      <c r="S725" t="s">
        <v>129</v>
      </c>
      <c r="T725" t="s">
        <v>137</v>
      </c>
      <c r="U725" t="s">
        <v>57</v>
      </c>
      <c r="V725" t="s">
        <v>5145</v>
      </c>
      <c r="W725" t="s">
        <v>5146</v>
      </c>
      <c r="X725" t="s">
        <v>5147</v>
      </c>
      <c r="Y725" t="s">
        <v>6856</v>
      </c>
      <c r="Z725" t="s">
        <v>6857</v>
      </c>
      <c r="AA725" t="s">
        <v>6858</v>
      </c>
      <c r="AB725" t="s">
        <v>5151</v>
      </c>
      <c r="AC725" t="s">
        <v>130</v>
      </c>
      <c r="AD725" t="s">
        <v>59</v>
      </c>
      <c r="AE725" t="s">
        <v>131</v>
      </c>
      <c r="AF725" t="s">
        <v>132</v>
      </c>
      <c r="AG725" t="s">
        <v>5152</v>
      </c>
      <c r="AH725" t="s">
        <v>7722</v>
      </c>
      <c r="AI725" t="s">
        <v>7723</v>
      </c>
      <c r="AJ725" t="s">
        <v>7724</v>
      </c>
      <c r="AK725" t="s">
        <v>7725</v>
      </c>
      <c r="AL725" t="s">
        <v>7726</v>
      </c>
      <c r="AM725" t="s">
        <v>7727</v>
      </c>
      <c r="AN725" t="s">
        <v>190</v>
      </c>
      <c r="AP725" t="s">
        <v>138</v>
      </c>
      <c r="AQ725" s="7">
        <v>14000</v>
      </c>
      <c r="AR725" s="7">
        <v>0</v>
      </c>
      <c r="AS725" t="s">
        <v>4861</v>
      </c>
      <c r="AT725" t="s">
        <v>4862</v>
      </c>
      <c r="AU725" s="7">
        <v>5</v>
      </c>
      <c r="AV725" t="s">
        <v>5159</v>
      </c>
      <c r="AZ725" t="s">
        <v>135</v>
      </c>
      <c r="BA725" t="s">
        <v>7728</v>
      </c>
      <c r="BG725" t="s">
        <v>136</v>
      </c>
      <c r="BI725" t="s">
        <v>7729</v>
      </c>
      <c r="BO725" t="s">
        <v>25091</v>
      </c>
      <c r="BP725" t="s">
        <v>24857</v>
      </c>
    </row>
    <row r="726" spans="1:68" x14ac:dyDescent="0.55000000000000004">
      <c r="A726" s="2" t="str">
        <f t="shared" si="88"/>
        <v>TeleventasCUOTA PROTEGIDA SILVER 1</v>
      </c>
      <c r="B726" s="3">
        <f>VLOOKUP(A726,'[1]TARIFAS PRODUCTOS'!$C:$E,3,0)</f>
        <v>38640</v>
      </c>
      <c r="C726" s="6" t="str">
        <f t="shared" si="89"/>
        <v>JULIO</v>
      </c>
      <c r="D726" s="8" t="str">
        <f t="shared" si="90"/>
        <v>MARTES</v>
      </c>
      <c r="E726" s="9">
        <f t="shared" si="91"/>
        <v>7</v>
      </c>
      <c r="F726" s="14">
        <f t="shared" ca="1" si="92"/>
        <v>126</v>
      </c>
      <c r="G726" s="7">
        <v>3151614</v>
      </c>
      <c r="I726" t="s">
        <v>7720</v>
      </c>
      <c r="J726" t="s">
        <v>5023</v>
      </c>
      <c r="K726" t="s">
        <v>7730</v>
      </c>
      <c r="L726" t="s">
        <v>7730</v>
      </c>
      <c r="P726" t="s">
        <v>126</v>
      </c>
      <c r="Q726" t="s">
        <v>127</v>
      </c>
      <c r="R726" t="s">
        <v>128</v>
      </c>
      <c r="S726" t="s">
        <v>129</v>
      </c>
      <c r="T726" t="s">
        <v>137</v>
      </c>
      <c r="U726" t="s">
        <v>57</v>
      </c>
      <c r="V726" t="s">
        <v>140</v>
      </c>
      <c r="W726" t="s">
        <v>141</v>
      </c>
      <c r="X726" t="s">
        <v>142</v>
      </c>
      <c r="Y726" t="s">
        <v>160</v>
      </c>
      <c r="Z726" t="s">
        <v>161</v>
      </c>
      <c r="AA726" t="s">
        <v>99</v>
      </c>
      <c r="AB726" t="s">
        <v>58</v>
      </c>
      <c r="AC726" t="s">
        <v>130</v>
      </c>
      <c r="AD726" t="s">
        <v>59</v>
      </c>
      <c r="AE726" t="s">
        <v>162</v>
      </c>
      <c r="AF726" t="s">
        <v>163</v>
      </c>
      <c r="AG726" t="s">
        <v>231</v>
      </c>
      <c r="AH726" t="s">
        <v>7731</v>
      </c>
      <c r="AI726" t="s">
        <v>7732</v>
      </c>
      <c r="AJ726" t="s">
        <v>7733</v>
      </c>
      <c r="AK726" t="s">
        <v>7734</v>
      </c>
      <c r="AL726" t="s">
        <v>7735</v>
      </c>
      <c r="AM726" t="s">
        <v>7736</v>
      </c>
      <c r="AN726" t="s">
        <v>133</v>
      </c>
      <c r="AO726" t="s">
        <v>7737</v>
      </c>
      <c r="AP726" t="s">
        <v>138</v>
      </c>
      <c r="AQ726" s="7">
        <v>20000</v>
      </c>
      <c r="AR726" s="7">
        <v>0</v>
      </c>
      <c r="AS726" t="s">
        <v>4861</v>
      </c>
      <c r="AT726" t="s">
        <v>4862</v>
      </c>
      <c r="AU726" s="7">
        <v>5</v>
      </c>
      <c r="AZ726" t="s">
        <v>150</v>
      </c>
      <c r="BA726" t="s">
        <v>7738</v>
      </c>
      <c r="BG726" t="s">
        <v>136</v>
      </c>
      <c r="BI726" t="s">
        <v>7739</v>
      </c>
      <c r="BJ726" s="7">
        <v>5</v>
      </c>
    </row>
    <row r="727" spans="1:68" x14ac:dyDescent="0.55000000000000004">
      <c r="A727" s="2" t="str">
        <f t="shared" si="88"/>
        <v>Punto de VentaPLAN 1 CUOTA PROTEGIDA</v>
      </c>
      <c r="B727" s="3">
        <f>VLOOKUP(A727,'[1]TARIFAS PRODUCTOS'!$C:$E,3,0)</f>
        <v>15120</v>
      </c>
      <c r="C727" s="6" t="str">
        <f t="shared" si="89"/>
        <v>JULIO</v>
      </c>
      <c r="D727" s="8" t="str">
        <f t="shared" si="90"/>
        <v>SÁBADO</v>
      </c>
      <c r="E727" s="9">
        <f t="shared" si="91"/>
        <v>4</v>
      </c>
      <c r="F727" s="14">
        <f t="shared" ca="1" si="92"/>
        <v>126</v>
      </c>
      <c r="G727" s="7">
        <v>3151306</v>
      </c>
      <c r="I727" t="s">
        <v>7740</v>
      </c>
      <c r="J727" t="s">
        <v>5396</v>
      </c>
      <c r="K727" t="s">
        <v>7721</v>
      </c>
      <c r="L727" t="s">
        <v>7721</v>
      </c>
      <c r="P727" t="s">
        <v>126</v>
      </c>
      <c r="Q727" t="s">
        <v>127</v>
      </c>
      <c r="R727" t="s">
        <v>128</v>
      </c>
      <c r="S727" t="s">
        <v>129</v>
      </c>
      <c r="T727" t="s">
        <v>137</v>
      </c>
      <c r="U727" t="s">
        <v>57</v>
      </c>
      <c r="V727" t="s">
        <v>5145</v>
      </c>
      <c r="W727" t="s">
        <v>5146</v>
      </c>
      <c r="X727" t="s">
        <v>5147</v>
      </c>
      <c r="Y727" t="s">
        <v>5855</v>
      </c>
      <c r="Z727" t="s">
        <v>5856</v>
      </c>
      <c r="AA727" t="s">
        <v>5857</v>
      </c>
      <c r="AB727" t="s">
        <v>5151</v>
      </c>
      <c r="AC727" t="s">
        <v>130</v>
      </c>
      <c r="AD727" t="s">
        <v>59</v>
      </c>
      <c r="AE727" t="s">
        <v>131</v>
      </c>
      <c r="AF727" t="s">
        <v>132</v>
      </c>
      <c r="AG727" t="s">
        <v>5152</v>
      </c>
      <c r="AH727" t="s">
        <v>7751</v>
      </c>
      <c r="AI727" t="s">
        <v>7752</v>
      </c>
      <c r="AJ727" t="s">
        <v>7753</v>
      </c>
      <c r="AK727" t="s">
        <v>7754</v>
      </c>
      <c r="AL727" t="s">
        <v>7755</v>
      </c>
      <c r="AM727" t="s">
        <v>7756</v>
      </c>
      <c r="AN727" t="s">
        <v>190</v>
      </c>
      <c r="AP727" t="s">
        <v>138</v>
      </c>
      <c r="AQ727" s="7">
        <v>14000</v>
      </c>
      <c r="AR727" s="7">
        <v>0</v>
      </c>
      <c r="AS727" t="s">
        <v>4861</v>
      </c>
      <c r="AT727" t="s">
        <v>4862</v>
      </c>
      <c r="AU727" s="7">
        <v>5</v>
      </c>
      <c r="AV727" t="s">
        <v>5159</v>
      </c>
      <c r="AZ727" t="s">
        <v>135</v>
      </c>
      <c r="BA727" t="s">
        <v>7757</v>
      </c>
      <c r="BG727" t="s">
        <v>136</v>
      </c>
      <c r="BI727" t="s">
        <v>7758</v>
      </c>
      <c r="BO727" t="s">
        <v>25092</v>
      </c>
      <c r="BP727" t="s">
        <v>24857</v>
      </c>
    </row>
    <row r="728" spans="1:68" x14ac:dyDescent="0.55000000000000004">
      <c r="A728" s="2" t="str">
        <f t="shared" si="88"/>
        <v>TeleventasPLAN 1 CUOTA PROTEGIDA</v>
      </c>
      <c r="B728" s="3">
        <f>VLOOKUP(A728,'[1]TARIFAS PRODUCTOS'!$C:$E,3,0)</f>
        <v>36120</v>
      </c>
      <c r="C728" s="6" t="str">
        <f t="shared" si="89"/>
        <v>JULIO</v>
      </c>
      <c r="D728" s="8" t="str">
        <f t="shared" si="90"/>
        <v>MARTES</v>
      </c>
      <c r="E728" s="9">
        <f t="shared" si="91"/>
        <v>7</v>
      </c>
      <c r="F728" s="14">
        <f t="shared" ca="1" si="92"/>
        <v>126</v>
      </c>
      <c r="G728" s="7">
        <v>3151615</v>
      </c>
      <c r="I728" t="s">
        <v>7740</v>
      </c>
      <c r="J728" t="s">
        <v>5023</v>
      </c>
      <c r="K728" t="s">
        <v>7741</v>
      </c>
      <c r="L728" t="s">
        <v>7741</v>
      </c>
      <c r="P728" t="s">
        <v>126</v>
      </c>
      <c r="Q728" t="s">
        <v>127</v>
      </c>
      <c r="R728" t="s">
        <v>128</v>
      </c>
      <c r="S728" t="s">
        <v>129</v>
      </c>
      <c r="T728" t="s">
        <v>137</v>
      </c>
      <c r="U728" t="s">
        <v>57</v>
      </c>
      <c r="V728" t="s">
        <v>140</v>
      </c>
      <c r="W728" t="s">
        <v>141</v>
      </c>
      <c r="X728" t="s">
        <v>142</v>
      </c>
      <c r="Y728" t="s">
        <v>4468</v>
      </c>
      <c r="Z728" t="s">
        <v>4469</v>
      </c>
      <c r="AA728" t="s">
        <v>4470</v>
      </c>
      <c r="AB728" t="s">
        <v>58</v>
      </c>
      <c r="AC728" t="s">
        <v>130</v>
      </c>
      <c r="AD728" t="s">
        <v>59</v>
      </c>
      <c r="AE728" t="s">
        <v>131</v>
      </c>
      <c r="AF728" t="s">
        <v>132</v>
      </c>
      <c r="AG728" t="s">
        <v>231</v>
      </c>
      <c r="AH728" t="s">
        <v>7742</v>
      </c>
      <c r="AI728" t="s">
        <v>7743</v>
      </c>
      <c r="AJ728" t="s">
        <v>7744</v>
      </c>
      <c r="AK728" t="s">
        <v>7745</v>
      </c>
      <c r="AL728" t="s">
        <v>7746</v>
      </c>
      <c r="AM728" t="s">
        <v>7747</v>
      </c>
      <c r="AN728" t="s">
        <v>133</v>
      </c>
      <c r="AO728" t="s">
        <v>7748</v>
      </c>
      <c r="AP728" t="s">
        <v>138</v>
      </c>
      <c r="AQ728" s="7">
        <v>14000</v>
      </c>
      <c r="AR728" s="7">
        <v>0</v>
      </c>
      <c r="AS728" t="s">
        <v>3962</v>
      </c>
      <c r="AT728" t="s">
        <v>3963</v>
      </c>
      <c r="AU728" s="7">
        <v>6</v>
      </c>
      <c r="AV728" t="s">
        <v>4866</v>
      </c>
      <c r="AZ728" t="s">
        <v>150</v>
      </c>
      <c r="BA728" t="s">
        <v>7749</v>
      </c>
      <c r="BG728" t="s">
        <v>136</v>
      </c>
      <c r="BI728" t="s">
        <v>7750</v>
      </c>
      <c r="BJ728" s="7">
        <v>5</v>
      </c>
    </row>
    <row r="729" spans="1:68" x14ac:dyDescent="0.55000000000000004">
      <c r="A729" s="2" t="str">
        <f t="shared" si="88"/>
        <v>Punto de VentaPLAN 1 CUOTA PROTEGIDA</v>
      </c>
      <c r="B729" s="3">
        <f>VLOOKUP(A729,'[1]TARIFAS PRODUCTOS'!$C:$E,3,0)</f>
        <v>15120</v>
      </c>
      <c r="C729" s="6" t="str">
        <f t="shared" si="89"/>
        <v>JULIO</v>
      </c>
      <c r="D729" s="8" t="str">
        <f t="shared" si="90"/>
        <v>SÁBADO</v>
      </c>
      <c r="E729" s="9">
        <f t="shared" si="91"/>
        <v>4</v>
      </c>
      <c r="F729" s="14">
        <f t="shared" ca="1" si="92"/>
        <v>126</v>
      </c>
      <c r="G729" s="7">
        <v>3151307</v>
      </c>
      <c r="I729" t="s">
        <v>7759</v>
      </c>
      <c r="J729" t="s">
        <v>5396</v>
      </c>
      <c r="K729" t="s">
        <v>7721</v>
      </c>
      <c r="L729" t="s">
        <v>7721</v>
      </c>
      <c r="P729" t="s">
        <v>126</v>
      </c>
      <c r="Q729" t="s">
        <v>127</v>
      </c>
      <c r="R729" t="s">
        <v>128</v>
      </c>
      <c r="S729" t="s">
        <v>129</v>
      </c>
      <c r="T729" t="s">
        <v>137</v>
      </c>
      <c r="U729" t="s">
        <v>57</v>
      </c>
      <c r="V729" t="s">
        <v>5145</v>
      </c>
      <c r="W729" t="s">
        <v>5146</v>
      </c>
      <c r="X729" t="s">
        <v>5147</v>
      </c>
      <c r="Y729" t="s">
        <v>6587</v>
      </c>
      <c r="Z729" t="s">
        <v>6588</v>
      </c>
      <c r="AA729" t="s">
        <v>6589</v>
      </c>
      <c r="AB729" t="s">
        <v>5151</v>
      </c>
      <c r="AC729" t="s">
        <v>130</v>
      </c>
      <c r="AD729" t="s">
        <v>59</v>
      </c>
      <c r="AE729" t="s">
        <v>131</v>
      </c>
      <c r="AF729" t="s">
        <v>132</v>
      </c>
      <c r="AG729" t="s">
        <v>5152</v>
      </c>
      <c r="AH729" t="s">
        <v>7760</v>
      </c>
      <c r="AI729" t="s">
        <v>7761</v>
      </c>
      <c r="AJ729" t="s">
        <v>7762</v>
      </c>
      <c r="AK729" t="s">
        <v>7763</v>
      </c>
      <c r="AL729" t="s">
        <v>7764</v>
      </c>
      <c r="AM729" t="s">
        <v>7765</v>
      </c>
      <c r="AN729" t="s">
        <v>190</v>
      </c>
      <c r="AP729" t="s">
        <v>138</v>
      </c>
      <c r="AQ729" s="7">
        <v>14000</v>
      </c>
      <c r="AR729" s="7">
        <v>0</v>
      </c>
      <c r="AS729" t="s">
        <v>4861</v>
      </c>
      <c r="AT729" t="s">
        <v>4862</v>
      </c>
      <c r="AU729" s="7">
        <v>5</v>
      </c>
      <c r="AV729" t="s">
        <v>5159</v>
      </c>
      <c r="AZ729" t="s">
        <v>135</v>
      </c>
      <c r="BA729" t="s">
        <v>7766</v>
      </c>
      <c r="BG729" t="s">
        <v>136</v>
      </c>
      <c r="BI729" t="s">
        <v>7767</v>
      </c>
      <c r="BO729" t="s">
        <v>25093</v>
      </c>
      <c r="BP729" t="s">
        <v>24857</v>
      </c>
    </row>
    <row r="730" spans="1:68" x14ac:dyDescent="0.55000000000000004">
      <c r="A730" s="2" t="str">
        <f t="shared" si="88"/>
        <v>TeleventasPLAN 1 CUOTA PROTEGIDA</v>
      </c>
      <c r="B730" s="3">
        <f>VLOOKUP(A730,'[1]TARIFAS PRODUCTOS'!$C:$E,3,0)</f>
        <v>36120</v>
      </c>
      <c r="C730" s="6" t="str">
        <f t="shared" si="89"/>
        <v>JULIO</v>
      </c>
      <c r="D730" s="8" t="str">
        <f t="shared" si="90"/>
        <v>MARTES</v>
      </c>
      <c r="E730" s="9">
        <f t="shared" si="91"/>
        <v>7</v>
      </c>
      <c r="F730" s="14">
        <f t="shared" ca="1" si="92"/>
        <v>126</v>
      </c>
      <c r="G730" s="7">
        <v>3151616</v>
      </c>
      <c r="I730" t="s">
        <v>7759</v>
      </c>
      <c r="J730" t="s">
        <v>5023</v>
      </c>
      <c r="K730" t="s">
        <v>7768</v>
      </c>
      <c r="L730" t="s">
        <v>7768</v>
      </c>
      <c r="P730" t="s">
        <v>126</v>
      </c>
      <c r="Q730" t="s">
        <v>127</v>
      </c>
      <c r="R730" t="s">
        <v>128</v>
      </c>
      <c r="S730" t="s">
        <v>129</v>
      </c>
      <c r="T730" t="s">
        <v>137</v>
      </c>
      <c r="U730" t="s">
        <v>57</v>
      </c>
      <c r="V730" t="s">
        <v>140</v>
      </c>
      <c r="W730" t="s">
        <v>141</v>
      </c>
      <c r="X730" t="s">
        <v>142</v>
      </c>
      <c r="Y730" t="s">
        <v>186</v>
      </c>
      <c r="Z730" t="s">
        <v>187</v>
      </c>
      <c r="AA730" t="s">
        <v>188</v>
      </c>
      <c r="AB730" t="s">
        <v>58</v>
      </c>
      <c r="AC730" t="s">
        <v>130</v>
      </c>
      <c r="AD730" t="s">
        <v>59</v>
      </c>
      <c r="AE730" t="s">
        <v>131</v>
      </c>
      <c r="AF730" t="s">
        <v>132</v>
      </c>
      <c r="AG730" t="s">
        <v>231</v>
      </c>
      <c r="AH730" t="s">
        <v>7769</v>
      </c>
      <c r="AI730" t="s">
        <v>7770</v>
      </c>
      <c r="AJ730" t="s">
        <v>7771</v>
      </c>
      <c r="AK730" t="s">
        <v>7772</v>
      </c>
      <c r="AL730" t="s">
        <v>7773</v>
      </c>
      <c r="AM730" t="s">
        <v>7774</v>
      </c>
      <c r="AN730" t="s">
        <v>133</v>
      </c>
      <c r="AO730" t="s">
        <v>7775</v>
      </c>
      <c r="AP730" t="s">
        <v>138</v>
      </c>
      <c r="AQ730" s="7">
        <v>14000</v>
      </c>
      <c r="AR730" s="7">
        <v>0</v>
      </c>
      <c r="AS730" t="s">
        <v>4861</v>
      </c>
      <c r="AT730" t="s">
        <v>4862</v>
      </c>
      <c r="AU730" s="7">
        <v>5</v>
      </c>
      <c r="AZ730" t="s">
        <v>150</v>
      </c>
      <c r="BA730" t="s">
        <v>7776</v>
      </c>
      <c r="BG730" t="s">
        <v>136</v>
      </c>
      <c r="BI730" t="s">
        <v>7777</v>
      </c>
      <c r="BJ730" s="7">
        <v>5</v>
      </c>
    </row>
    <row r="731" spans="1:68" x14ac:dyDescent="0.55000000000000004">
      <c r="A731" s="2" t="str">
        <f t="shared" si="88"/>
        <v>Punto de VentaPLAN 1 CUOTA PROTEGIDA</v>
      </c>
      <c r="B731" s="3">
        <f>VLOOKUP(A731,'[1]TARIFAS PRODUCTOS'!$C:$E,3,0)</f>
        <v>15120</v>
      </c>
      <c r="C731" s="6" t="str">
        <f t="shared" si="89"/>
        <v>JULIO</v>
      </c>
      <c r="D731" s="8" t="str">
        <f t="shared" si="90"/>
        <v>SÁBADO</v>
      </c>
      <c r="E731" s="9">
        <f t="shared" si="91"/>
        <v>4</v>
      </c>
      <c r="F731" s="14">
        <f t="shared" ca="1" si="92"/>
        <v>126</v>
      </c>
      <c r="G731" s="7">
        <v>3151308</v>
      </c>
      <c r="I731" t="s">
        <v>7778</v>
      </c>
      <c r="J731" t="s">
        <v>5396</v>
      </c>
      <c r="K731" t="s">
        <v>7721</v>
      </c>
      <c r="L731" t="s">
        <v>7721</v>
      </c>
      <c r="P731" t="s">
        <v>126</v>
      </c>
      <c r="Q731" t="s">
        <v>127</v>
      </c>
      <c r="R731" t="s">
        <v>128</v>
      </c>
      <c r="S731" t="s">
        <v>129</v>
      </c>
      <c r="T731" t="s">
        <v>137</v>
      </c>
      <c r="U731" t="s">
        <v>57</v>
      </c>
      <c r="V731" t="s">
        <v>5145</v>
      </c>
      <c r="W731" t="s">
        <v>5146</v>
      </c>
      <c r="X731" t="s">
        <v>5147</v>
      </c>
      <c r="Y731" t="s">
        <v>7779</v>
      </c>
      <c r="Z731" t="s">
        <v>7780</v>
      </c>
      <c r="AA731" t="s">
        <v>7781</v>
      </c>
      <c r="AB731" t="s">
        <v>5151</v>
      </c>
      <c r="AC731" t="s">
        <v>130</v>
      </c>
      <c r="AD731" t="s">
        <v>59</v>
      </c>
      <c r="AE731" t="s">
        <v>131</v>
      </c>
      <c r="AF731" t="s">
        <v>132</v>
      </c>
      <c r="AG731" t="s">
        <v>5152</v>
      </c>
      <c r="AH731" t="s">
        <v>7782</v>
      </c>
      <c r="AI731" t="s">
        <v>7783</v>
      </c>
      <c r="AJ731" t="s">
        <v>7784</v>
      </c>
      <c r="AK731" t="s">
        <v>7785</v>
      </c>
      <c r="AL731" t="s">
        <v>7786</v>
      </c>
      <c r="AM731" t="s">
        <v>7787</v>
      </c>
      <c r="AN731" t="s">
        <v>190</v>
      </c>
      <c r="AP731" t="s">
        <v>138</v>
      </c>
      <c r="AQ731" s="7">
        <v>14000</v>
      </c>
      <c r="AR731" s="7">
        <v>0</v>
      </c>
      <c r="AS731" t="s">
        <v>4861</v>
      </c>
      <c r="AT731" t="s">
        <v>4862</v>
      </c>
      <c r="AU731" s="7">
        <v>5</v>
      </c>
      <c r="AV731" t="s">
        <v>5159</v>
      </c>
      <c r="AZ731" t="s">
        <v>135</v>
      </c>
      <c r="BA731" t="s">
        <v>7788</v>
      </c>
      <c r="BG731" t="s">
        <v>136</v>
      </c>
      <c r="BI731" t="s">
        <v>7789</v>
      </c>
      <c r="BO731" t="s">
        <v>25094</v>
      </c>
      <c r="BP731" t="s">
        <v>24857</v>
      </c>
    </row>
    <row r="732" spans="1:68" x14ac:dyDescent="0.55000000000000004">
      <c r="A732" s="2" t="str">
        <f t="shared" si="88"/>
        <v>TeleventasVIDA ZURICH PLAN 1</v>
      </c>
      <c r="B732" s="3">
        <f>VLOOKUP(A732,'[1]TARIFAS PRODUCTOS'!$C:$E,3,0)</f>
        <v>24150</v>
      </c>
      <c r="C732" s="6" t="str">
        <f t="shared" si="89"/>
        <v>JULIO</v>
      </c>
      <c r="D732" s="8" t="str">
        <f t="shared" si="90"/>
        <v>MARTES</v>
      </c>
      <c r="E732" s="9">
        <f t="shared" si="91"/>
        <v>7</v>
      </c>
      <c r="F732" s="14">
        <f t="shared" ca="1" si="92"/>
        <v>126</v>
      </c>
      <c r="G732" s="7">
        <v>3151617</v>
      </c>
      <c r="I732" t="s">
        <v>7778</v>
      </c>
      <c r="J732" t="s">
        <v>5023</v>
      </c>
      <c r="K732" t="s">
        <v>7790</v>
      </c>
      <c r="L732" t="s">
        <v>7790</v>
      </c>
      <c r="P732" t="s">
        <v>126</v>
      </c>
      <c r="Q732" t="s">
        <v>127</v>
      </c>
      <c r="R732" t="s">
        <v>128</v>
      </c>
      <c r="S732" t="s">
        <v>129</v>
      </c>
      <c r="T732" t="s">
        <v>137</v>
      </c>
      <c r="U732" t="s">
        <v>57</v>
      </c>
      <c r="V732" t="s">
        <v>140</v>
      </c>
      <c r="W732" t="s">
        <v>141</v>
      </c>
      <c r="X732" t="s">
        <v>142</v>
      </c>
      <c r="Y732" t="s">
        <v>186</v>
      </c>
      <c r="Z732" t="s">
        <v>187</v>
      </c>
      <c r="AA732" t="s">
        <v>188</v>
      </c>
      <c r="AB732" t="s">
        <v>58</v>
      </c>
      <c r="AC732" t="s">
        <v>146</v>
      </c>
      <c r="AD732" t="s">
        <v>61</v>
      </c>
      <c r="AE732" t="s">
        <v>147</v>
      </c>
      <c r="AF732" t="s">
        <v>148</v>
      </c>
      <c r="AG732" t="s">
        <v>231</v>
      </c>
      <c r="AH732" t="s">
        <v>7791</v>
      </c>
      <c r="AI732" t="s">
        <v>7792</v>
      </c>
      <c r="AJ732" t="s">
        <v>7793</v>
      </c>
      <c r="AK732" t="s">
        <v>7794</v>
      </c>
      <c r="AL732" t="s">
        <v>7795</v>
      </c>
      <c r="AM732" t="s">
        <v>7796</v>
      </c>
      <c r="AN732" t="s">
        <v>133</v>
      </c>
      <c r="AO732" t="s">
        <v>7797</v>
      </c>
      <c r="AP732" t="s">
        <v>138</v>
      </c>
      <c r="AQ732" s="7">
        <v>12500</v>
      </c>
      <c r="AR732" s="7">
        <v>0</v>
      </c>
      <c r="AS732" t="s">
        <v>4861</v>
      </c>
      <c r="AT732" t="s">
        <v>4862</v>
      </c>
      <c r="AU732" s="7">
        <v>5</v>
      </c>
      <c r="AZ732" t="s">
        <v>135</v>
      </c>
      <c r="BA732" t="s">
        <v>7798</v>
      </c>
      <c r="BG732" t="s">
        <v>136</v>
      </c>
      <c r="BI732" t="s">
        <v>7799</v>
      </c>
      <c r="BJ732" s="7">
        <v>5</v>
      </c>
    </row>
    <row r="733" spans="1:68" x14ac:dyDescent="0.55000000000000004">
      <c r="A733" s="2" t="str">
        <f t="shared" si="88"/>
        <v>Punto de VentaPLAN 1 CUOTA PROTEGIDA</v>
      </c>
      <c r="B733" s="3">
        <f>VLOOKUP(A733,'[1]TARIFAS PRODUCTOS'!$C:$E,3,0)</f>
        <v>15120</v>
      </c>
      <c r="C733" s="6" t="str">
        <f t="shared" si="89"/>
        <v>JULIO</v>
      </c>
      <c r="D733" s="8" t="str">
        <f t="shared" si="90"/>
        <v>SÁBADO</v>
      </c>
      <c r="E733" s="9">
        <f t="shared" si="91"/>
        <v>4</v>
      </c>
      <c r="F733" s="14">
        <f t="shared" ca="1" si="92"/>
        <v>126</v>
      </c>
      <c r="G733" s="7">
        <v>3151309</v>
      </c>
      <c r="I733" t="s">
        <v>7800</v>
      </c>
      <c r="J733" t="s">
        <v>5396</v>
      </c>
      <c r="K733" t="s">
        <v>7721</v>
      </c>
      <c r="L733" t="s">
        <v>7721</v>
      </c>
      <c r="P733" t="s">
        <v>126</v>
      </c>
      <c r="Q733" t="s">
        <v>127</v>
      </c>
      <c r="R733" t="s">
        <v>128</v>
      </c>
      <c r="S733" t="s">
        <v>129</v>
      </c>
      <c r="T733" t="s">
        <v>137</v>
      </c>
      <c r="U733" t="s">
        <v>57</v>
      </c>
      <c r="V733" t="s">
        <v>5145</v>
      </c>
      <c r="W733" t="s">
        <v>5146</v>
      </c>
      <c r="X733" t="s">
        <v>5147</v>
      </c>
      <c r="Y733" t="s">
        <v>6762</v>
      </c>
      <c r="Z733" t="s">
        <v>6763</v>
      </c>
      <c r="AA733" t="s">
        <v>6764</v>
      </c>
      <c r="AB733" t="s">
        <v>5151</v>
      </c>
      <c r="AC733" t="s">
        <v>130</v>
      </c>
      <c r="AD733" t="s">
        <v>59</v>
      </c>
      <c r="AE733" t="s">
        <v>131</v>
      </c>
      <c r="AF733" t="s">
        <v>132</v>
      </c>
      <c r="AG733" t="s">
        <v>5152</v>
      </c>
      <c r="AH733" t="s">
        <v>7811</v>
      </c>
      <c r="AI733" t="s">
        <v>7812</v>
      </c>
      <c r="AJ733" t="s">
        <v>7813</v>
      </c>
      <c r="AK733" t="s">
        <v>7814</v>
      </c>
      <c r="AL733" t="s">
        <v>7815</v>
      </c>
      <c r="AM733" t="s">
        <v>7816</v>
      </c>
      <c r="AN733" t="s">
        <v>190</v>
      </c>
      <c r="AO733" t="s">
        <v>7817</v>
      </c>
      <c r="AP733" t="s">
        <v>138</v>
      </c>
      <c r="AQ733" s="7">
        <v>14000</v>
      </c>
      <c r="AR733" s="7">
        <v>0</v>
      </c>
      <c r="AS733" t="s">
        <v>4861</v>
      </c>
      <c r="AT733" t="s">
        <v>4862</v>
      </c>
      <c r="AU733" s="7">
        <v>5</v>
      </c>
      <c r="AV733" t="s">
        <v>5159</v>
      </c>
      <c r="AZ733" t="s">
        <v>135</v>
      </c>
      <c r="BA733" t="s">
        <v>7818</v>
      </c>
      <c r="BG733" t="s">
        <v>136</v>
      </c>
      <c r="BI733" t="s">
        <v>7819</v>
      </c>
      <c r="BO733" t="s">
        <v>25095</v>
      </c>
      <c r="BP733" t="s">
        <v>24857</v>
      </c>
    </row>
    <row r="734" spans="1:68" x14ac:dyDescent="0.55000000000000004">
      <c r="A734" s="2" t="str">
        <f t="shared" si="88"/>
        <v>TeleventasPLAN 1 CUOTA PROTEGIDA</v>
      </c>
      <c r="B734" s="3">
        <f>VLOOKUP(A734,'[1]TARIFAS PRODUCTOS'!$C:$E,3,0)</f>
        <v>36120</v>
      </c>
      <c r="C734" s="6" t="str">
        <f t="shared" si="89"/>
        <v>JULIO</v>
      </c>
      <c r="D734" s="8" t="str">
        <f t="shared" si="90"/>
        <v>MARTES</v>
      </c>
      <c r="E734" s="9">
        <f t="shared" si="91"/>
        <v>7</v>
      </c>
      <c r="F734" s="14">
        <f t="shared" ca="1" si="92"/>
        <v>126</v>
      </c>
      <c r="G734" s="7">
        <v>3151618</v>
      </c>
      <c r="I734" t="s">
        <v>7800</v>
      </c>
      <c r="J734" t="s">
        <v>5023</v>
      </c>
      <c r="K734" t="s">
        <v>7801</v>
      </c>
      <c r="L734" t="s">
        <v>7801</v>
      </c>
      <c r="P734" t="s">
        <v>126</v>
      </c>
      <c r="Q734" t="s">
        <v>127</v>
      </c>
      <c r="R734" t="s">
        <v>128</v>
      </c>
      <c r="S734" t="s">
        <v>129</v>
      </c>
      <c r="T734" t="s">
        <v>137</v>
      </c>
      <c r="U734" t="s">
        <v>57</v>
      </c>
      <c r="V734" t="s">
        <v>140</v>
      </c>
      <c r="W734" t="s">
        <v>141</v>
      </c>
      <c r="X734" t="s">
        <v>142</v>
      </c>
      <c r="Y734" t="s">
        <v>186</v>
      </c>
      <c r="Z734" t="s">
        <v>187</v>
      </c>
      <c r="AA734" t="s">
        <v>188</v>
      </c>
      <c r="AB734" t="s">
        <v>58</v>
      </c>
      <c r="AC734" t="s">
        <v>130</v>
      </c>
      <c r="AD734" t="s">
        <v>59</v>
      </c>
      <c r="AE734" t="s">
        <v>131</v>
      </c>
      <c r="AF734" t="s">
        <v>132</v>
      </c>
      <c r="AG734" t="s">
        <v>231</v>
      </c>
      <c r="AH734" t="s">
        <v>7802</v>
      </c>
      <c r="AI734" t="s">
        <v>7803</v>
      </c>
      <c r="AJ734" t="s">
        <v>7804</v>
      </c>
      <c r="AK734" t="s">
        <v>7805</v>
      </c>
      <c r="AL734" t="s">
        <v>7806</v>
      </c>
      <c r="AM734" t="s">
        <v>7807</v>
      </c>
      <c r="AN734" t="s">
        <v>133</v>
      </c>
      <c r="AO734" t="s">
        <v>7808</v>
      </c>
      <c r="AP734" t="s">
        <v>138</v>
      </c>
      <c r="AQ734" s="7">
        <v>14000</v>
      </c>
      <c r="AR734" s="7">
        <v>0</v>
      </c>
      <c r="AS734" t="s">
        <v>4861</v>
      </c>
      <c r="AT734" t="s">
        <v>4862</v>
      </c>
      <c r="AU734" s="7">
        <v>5</v>
      </c>
      <c r="AZ734" t="s">
        <v>150</v>
      </c>
      <c r="BA734" t="s">
        <v>7809</v>
      </c>
      <c r="BG734" t="s">
        <v>136</v>
      </c>
      <c r="BI734" t="s">
        <v>7810</v>
      </c>
      <c r="BJ734" s="7">
        <v>5</v>
      </c>
    </row>
    <row r="735" spans="1:68" x14ac:dyDescent="0.55000000000000004">
      <c r="A735" s="2" t="str">
        <f t="shared" si="88"/>
        <v>Punto de VentaPLAN 1 CUOTA PROTEGIDA</v>
      </c>
      <c r="B735" s="3">
        <f>VLOOKUP(A735,'[1]TARIFAS PRODUCTOS'!$C:$E,3,0)</f>
        <v>15120</v>
      </c>
      <c r="C735" s="6" t="str">
        <f t="shared" si="89"/>
        <v>JULIO</v>
      </c>
      <c r="D735" s="8" t="str">
        <f t="shared" si="90"/>
        <v>SÁBADO</v>
      </c>
      <c r="E735" s="9">
        <f t="shared" si="91"/>
        <v>4</v>
      </c>
      <c r="F735" s="14">
        <f t="shared" ca="1" si="92"/>
        <v>126</v>
      </c>
      <c r="G735" s="7">
        <v>3151310</v>
      </c>
      <c r="I735" t="s">
        <v>7820</v>
      </c>
      <c r="J735" t="s">
        <v>5396</v>
      </c>
      <c r="K735" t="s">
        <v>7721</v>
      </c>
      <c r="L735" t="s">
        <v>7721</v>
      </c>
      <c r="P735" t="s">
        <v>126</v>
      </c>
      <c r="Q735" t="s">
        <v>127</v>
      </c>
      <c r="R735" t="s">
        <v>128</v>
      </c>
      <c r="S735" t="s">
        <v>129</v>
      </c>
      <c r="T735" t="s">
        <v>137</v>
      </c>
      <c r="U735" t="s">
        <v>57</v>
      </c>
      <c r="V735" t="s">
        <v>5145</v>
      </c>
      <c r="W735" t="s">
        <v>5146</v>
      </c>
      <c r="X735" t="s">
        <v>5147</v>
      </c>
      <c r="Y735" t="s">
        <v>5198</v>
      </c>
      <c r="Z735" t="s">
        <v>5199</v>
      </c>
      <c r="AA735" t="s">
        <v>5200</v>
      </c>
      <c r="AB735" t="s">
        <v>5151</v>
      </c>
      <c r="AC735" t="s">
        <v>130</v>
      </c>
      <c r="AD735" t="s">
        <v>59</v>
      </c>
      <c r="AE735" t="s">
        <v>131</v>
      </c>
      <c r="AF735" t="s">
        <v>132</v>
      </c>
      <c r="AG735" t="s">
        <v>5152</v>
      </c>
      <c r="AH735" t="s">
        <v>7821</v>
      </c>
      <c r="AI735" t="s">
        <v>7822</v>
      </c>
      <c r="AJ735" t="s">
        <v>7823</v>
      </c>
      <c r="AK735" t="s">
        <v>7824</v>
      </c>
      <c r="AL735" t="s">
        <v>7825</v>
      </c>
      <c r="AM735" t="s">
        <v>7826</v>
      </c>
      <c r="AN735" t="s">
        <v>190</v>
      </c>
      <c r="AO735" t="s">
        <v>7827</v>
      </c>
      <c r="AP735" t="s">
        <v>138</v>
      </c>
      <c r="AQ735" s="7">
        <v>14000</v>
      </c>
      <c r="AR735" s="7">
        <v>0</v>
      </c>
      <c r="AS735" t="s">
        <v>4861</v>
      </c>
      <c r="AT735" t="s">
        <v>4862</v>
      </c>
      <c r="AU735" s="7">
        <v>5</v>
      </c>
      <c r="AV735" t="s">
        <v>5159</v>
      </c>
      <c r="AZ735" t="s">
        <v>135</v>
      </c>
      <c r="BA735" t="s">
        <v>7828</v>
      </c>
      <c r="BG735" t="s">
        <v>136</v>
      </c>
      <c r="BI735" t="s">
        <v>7829</v>
      </c>
      <c r="BO735" t="s">
        <v>25096</v>
      </c>
      <c r="BP735" t="s">
        <v>24857</v>
      </c>
    </row>
    <row r="736" spans="1:68" x14ac:dyDescent="0.55000000000000004">
      <c r="A736" s="2" t="str">
        <f t="shared" ref="A736:A799" si="93">AB736&amp;AF736</f>
        <v>TeleventasCUOTA PROTEGIDA SILVER 1</v>
      </c>
      <c r="B736" s="3">
        <f>VLOOKUP(A736,'[1]TARIFAS PRODUCTOS'!$C:$E,3,0)</f>
        <v>38640</v>
      </c>
      <c r="C736" s="6" t="str">
        <f t="shared" ref="C736:C799" si="94">UPPER(TEXT(J736,"MMMM"))</f>
        <v>JULIO</v>
      </c>
      <c r="D736" s="8" t="str">
        <f t="shared" ref="D736:D799" si="95">UPPER(TEXT(J736,"DDDD"))</f>
        <v>MARTES</v>
      </c>
      <c r="E736" s="9">
        <f t="shared" ref="E736:E799" si="96">DAY(J736)</f>
        <v>7</v>
      </c>
      <c r="F736" s="14">
        <f t="shared" ref="F736:F799" ca="1" si="97">(YEAR(NOW())-YEAR(AY736))</f>
        <v>126</v>
      </c>
      <c r="G736" s="7">
        <v>3151619</v>
      </c>
      <c r="I736" t="s">
        <v>7820</v>
      </c>
      <c r="J736" t="s">
        <v>5023</v>
      </c>
      <c r="K736" t="s">
        <v>7830</v>
      </c>
      <c r="L736" t="s">
        <v>7830</v>
      </c>
      <c r="P736" t="s">
        <v>126</v>
      </c>
      <c r="Q736" t="s">
        <v>127</v>
      </c>
      <c r="R736" t="s">
        <v>128</v>
      </c>
      <c r="S736" t="s">
        <v>129</v>
      </c>
      <c r="T736" t="s">
        <v>139</v>
      </c>
      <c r="U736" t="s">
        <v>62</v>
      </c>
      <c r="V736" t="s">
        <v>140</v>
      </c>
      <c r="W736" t="s">
        <v>141</v>
      </c>
      <c r="X736" t="s">
        <v>142</v>
      </c>
      <c r="Y736" t="s">
        <v>186</v>
      </c>
      <c r="Z736" t="s">
        <v>187</v>
      </c>
      <c r="AA736" t="s">
        <v>188</v>
      </c>
      <c r="AB736" t="s">
        <v>58</v>
      </c>
      <c r="AC736" t="s">
        <v>130</v>
      </c>
      <c r="AD736" t="s">
        <v>59</v>
      </c>
      <c r="AE736" t="s">
        <v>162</v>
      </c>
      <c r="AF736" t="s">
        <v>163</v>
      </c>
      <c r="AG736" t="s">
        <v>231</v>
      </c>
      <c r="AH736" t="s">
        <v>7831</v>
      </c>
      <c r="AI736" t="s">
        <v>7832</v>
      </c>
      <c r="AJ736" t="s">
        <v>7833</v>
      </c>
      <c r="AK736" t="s">
        <v>7834</v>
      </c>
      <c r="AL736" t="s">
        <v>7835</v>
      </c>
      <c r="AM736" t="s">
        <v>7836</v>
      </c>
      <c r="AN736" t="s">
        <v>133</v>
      </c>
      <c r="AO736" t="s">
        <v>7837</v>
      </c>
      <c r="AP736" t="s">
        <v>149</v>
      </c>
      <c r="AQ736" s="7">
        <v>20000</v>
      </c>
      <c r="AR736" s="7">
        <v>0</v>
      </c>
      <c r="AS736" t="s">
        <v>4861</v>
      </c>
      <c r="AT736" t="s">
        <v>4862</v>
      </c>
      <c r="AU736" s="7">
        <v>5</v>
      </c>
      <c r="AZ736" t="s">
        <v>150</v>
      </c>
      <c r="BA736" t="s">
        <v>1170</v>
      </c>
      <c r="BG736" t="s">
        <v>136</v>
      </c>
      <c r="BI736" t="s">
        <v>7838</v>
      </c>
      <c r="BJ736" s="7">
        <v>5</v>
      </c>
    </row>
    <row r="737" spans="1:68" x14ac:dyDescent="0.55000000000000004">
      <c r="A737" s="2" t="str">
        <f t="shared" si="93"/>
        <v>Punto de VentaPLAN 1 CUOTA PROTEGIDA</v>
      </c>
      <c r="B737" s="3">
        <f>VLOOKUP(A737,'[1]TARIFAS PRODUCTOS'!$C:$E,3,0)</f>
        <v>15120</v>
      </c>
      <c r="C737" s="6" t="str">
        <f t="shared" si="94"/>
        <v>JULIO</v>
      </c>
      <c r="D737" s="8" t="str">
        <f t="shared" si="95"/>
        <v>SÁBADO</v>
      </c>
      <c r="E737" s="9">
        <f t="shared" si="96"/>
        <v>4</v>
      </c>
      <c r="F737" s="14">
        <f t="shared" ca="1" si="97"/>
        <v>126</v>
      </c>
      <c r="G737" s="7">
        <v>3151311</v>
      </c>
      <c r="I737" t="s">
        <v>7839</v>
      </c>
      <c r="J737" t="s">
        <v>5396</v>
      </c>
      <c r="K737" t="s">
        <v>7721</v>
      </c>
      <c r="L737" t="s">
        <v>7721</v>
      </c>
      <c r="P737" t="s">
        <v>126</v>
      </c>
      <c r="Q737" t="s">
        <v>127</v>
      </c>
      <c r="R737" t="s">
        <v>128</v>
      </c>
      <c r="S737" t="s">
        <v>129</v>
      </c>
      <c r="T737" t="s">
        <v>137</v>
      </c>
      <c r="U737" t="s">
        <v>57</v>
      </c>
      <c r="V737" t="s">
        <v>5145</v>
      </c>
      <c r="W737" t="s">
        <v>5146</v>
      </c>
      <c r="X737" t="s">
        <v>5147</v>
      </c>
      <c r="Y737" t="s">
        <v>6507</v>
      </c>
      <c r="Z737" t="s">
        <v>6508</v>
      </c>
      <c r="AA737" t="s">
        <v>6509</v>
      </c>
      <c r="AB737" t="s">
        <v>5151</v>
      </c>
      <c r="AC737" t="s">
        <v>130</v>
      </c>
      <c r="AD737" t="s">
        <v>59</v>
      </c>
      <c r="AE737" t="s">
        <v>131</v>
      </c>
      <c r="AF737" t="s">
        <v>132</v>
      </c>
      <c r="AG737" t="s">
        <v>5152</v>
      </c>
      <c r="AH737" t="s">
        <v>7840</v>
      </c>
      <c r="AI737" t="s">
        <v>7841</v>
      </c>
      <c r="AJ737" t="s">
        <v>7842</v>
      </c>
      <c r="AK737" t="s">
        <v>7843</v>
      </c>
      <c r="AL737" t="s">
        <v>7844</v>
      </c>
      <c r="AM737" t="s">
        <v>7845</v>
      </c>
      <c r="AN737" t="s">
        <v>190</v>
      </c>
      <c r="AO737" t="s">
        <v>7846</v>
      </c>
      <c r="AP737" t="s">
        <v>138</v>
      </c>
      <c r="AQ737" s="7">
        <v>14000</v>
      </c>
      <c r="AR737" s="7">
        <v>0</v>
      </c>
      <c r="AS737" t="s">
        <v>4861</v>
      </c>
      <c r="AT737" t="s">
        <v>4862</v>
      </c>
      <c r="AU737" s="7">
        <v>5</v>
      </c>
      <c r="AV737" t="s">
        <v>5159</v>
      </c>
      <c r="AZ737" t="s">
        <v>135</v>
      </c>
      <c r="BA737" t="s">
        <v>7847</v>
      </c>
      <c r="BG737" t="s">
        <v>136</v>
      </c>
      <c r="BI737" t="s">
        <v>7848</v>
      </c>
    </row>
    <row r="738" spans="1:68" x14ac:dyDescent="0.55000000000000004">
      <c r="A738" s="2" t="str">
        <f t="shared" si="93"/>
        <v>TeleventasVIDA ZURICH PLAN 1</v>
      </c>
      <c r="B738" s="3">
        <f>VLOOKUP(A738,'[1]TARIFAS PRODUCTOS'!$C:$E,3,0)</f>
        <v>24150</v>
      </c>
      <c r="C738" s="6" t="str">
        <f t="shared" si="94"/>
        <v>JULIO</v>
      </c>
      <c r="D738" s="8" t="str">
        <f t="shared" si="95"/>
        <v>VIERNES</v>
      </c>
      <c r="E738" s="9">
        <f t="shared" si="96"/>
        <v>3</v>
      </c>
      <c r="F738" s="14">
        <f t="shared" ca="1" si="97"/>
        <v>126</v>
      </c>
      <c r="G738" s="7">
        <v>3151620</v>
      </c>
      <c r="I738" t="s">
        <v>7839</v>
      </c>
      <c r="J738" t="s">
        <v>2709</v>
      </c>
      <c r="K738" t="s">
        <v>7849</v>
      </c>
      <c r="L738" t="s">
        <v>7849</v>
      </c>
      <c r="P738" t="s">
        <v>126</v>
      </c>
      <c r="Q738" t="s">
        <v>127</v>
      </c>
      <c r="R738" t="s">
        <v>128</v>
      </c>
      <c r="S738" t="s">
        <v>129</v>
      </c>
      <c r="T738" t="s">
        <v>139</v>
      </c>
      <c r="U738" t="s">
        <v>62</v>
      </c>
      <c r="V738" t="s">
        <v>140</v>
      </c>
      <c r="W738" t="s">
        <v>141</v>
      </c>
      <c r="X738" t="s">
        <v>142</v>
      </c>
      <c r="Y738" t="s">
        <v>3970</v>
      </c>
      <c r="Z738" t="s">
        <v>3971</v>
      </c>
      <c r="AA738" t="s">
        <v>3972</v>
      </c>
      <c r="AB738" t="s">
        <v>58</v>
      </c>
      <c r="AC738" t="s">
        <v>146</v>
      </c>
      <c r="AD738" t="s">
        <v>61</v>
      </c>
      <c r="AE738" t="s">
        <v>147</v>
      </c>
      <c r="AF738" t="s">
        <v>148</v>
      </c>
      <c r="AG738" t="s">
        <v>231</v>
      </c>
      <c r="AH738" t="s">
        <v>7850</v>
      </c>
      <c r="AI738" t="s">
        <v>7851</v>
      </c>
      <c r="AJ738" t="s">
        <v>7852</v>
      </c>
      <c r="AK738" t="s">
        <v>7853</v>
      </c>
      <c r="AL738" t="s">
        <v>7854</v>
      </c>
      <c r="AM738" t="s">
        <v>7855</v>
      </c>
      <c r="AN738" t="s">
        <v>133</v>
      </c>
      <c r="AO738" t="s">
        <v>7856</v>
      </c>
      <c r="AP738" t="s">
        <v>149</v>
      </c>
      <c r="AQ738" s="7">
        <v>12500</v>
      </c>
      <c r="AR738" s="7">
        <v>0</v>
      </c>
      <c r="AS738" t="s">
        <v>4861</v>
      </c>
      <c r="AT738" t="s">
        <v>4862</v>
      </c>
      <c r="AU738" s="7">
        <v>5</v>
      </c>
      <c r="AZ738" t="s">
        <v>150</v>
      </c>
      <c r="BA738" t="s">
        <v>7857</v>
      </c>
      <c r="BG738" t="s">
        <v>136</v>
      </c>
      <c r="BI738" t="s">
        <v>7858</v>
      </c>
      <c r="BJ738" s="7">
        <v>5</v>
      </c>
      <c r="BO738" t="s">
        <v>25097</v>
      </c>
      <c r="BP738" t="s">
        <v>24857</v>
      </c>
    </row>
    <row r="739" spans="1:68" x14ac:dyDescent="0.55000000000000004">
      <c r="A739" s="2" t="str">
        <f t="shared" si="93"/>
        <v>Punto de VentaPLAN 1 CUOTA PROTEGIDA</v>
      </c>
      <c r="B739" s="3">
        <f>VLOOKUP(A739,'[1]TARIFAS PRODUCTOS'!$C:$E,3,0)</f>
        <v>15120</v>
      </c>
      <c r="C739" s="6" t="str">
        <f t="shared" si="94"/>
        <v>JULIO</v>
      </c>
      <c r="D739" s="8" t="str">
        <f t="shared" si="95"/>
        <v>SÁBADO</v>
      </c>
      <c r="E739" s="9">
        <f t="shared" si="96"/>
        <v>4</v>
      </c>
      <c r="F739" s="14">
        <f t="shared" ca="1" si="97"/>
        <v>126</v>
      </c>
      <c r="G739" s="7">
        <v>3151312</v>
      </c>
      <c r="I739" t="s">
        <v>7859</v>
      </c>
      <c r="J739" t="s">
        <v>5396</v>
      </c>
      <c r="K739" t="s">
        <v>7721</v>
      </c>
      <c r="L739" t="s">
        <v>7721</v>
      </c>
      <c r="P739" t="s">
        <v>126</v>
      </c>
      <c r="Q739" t="s">
        <v>127</v>
      </c>
      <c r="R739" t="s">
        <v>128</v>
      </c>
      <c r="S739" t="s">
        <v>129</v>
      </c>
      <c r="T739" t="s">
        <v>137</v>
      </c>
      <c r="U739" t="s">
        <v>57</v>
      </c>
      <c r="V739" t="s">
        <v>5145</v>
      </c>
      <c r="W739" t="s">
        <v>5146</v>
      </c>
      <c r="X739" t="s">
        <v>5147</v>
      </c>
      <c r="Y739" t="s">
        <v>5759</v>
      </c>
      <c r="Z739" t="s">
        <v>5760</v>
      </c>
      <c r="AA739" t="s">
        <v>5761</v>
      </c>
      <c r="AB739" t="s">
        <v>5151</v>
      </c>
      <c r="AC739" t="s">
        <v>130</v>
      </c>
      <c r="AD739" t="s">
        <v>59</v>
      </c>
      <c r="AE739" t="s">
        <v>131</v>
      </c>
      <c r="AF739" t="s">
        <v>132</v>
      </c>
      <c r="AG739" t="s">
        <v>5152</v>
      </c>
      <c r="AH739" t="s">
        <v>7869</v>
      </c>
      <c r="AI739" t="s">
        <v>7870</v>
      </c>
      <c r="AJ739" t="s">
        <v>7871</v>
      </c>
      <c r="AK739" t="s">
        <v>7872</v>
      </c>
      <c r="AL739" t="s">
        <v>7873</v>
      </c>
      <c r="AM739" t="s">
        <v>7874</v>
      </c>
      <c r="AN739" t="s">
        <v>190</v>
      </c>
      <c r="AO739" t="s">
        <v>7870</v>
      </c>
      <c r="AP739" t="s">
        <v>138</v>
      </c>
      <c r="AQ739" s="7">
        <v>14000</v>
      </c>
      <c r="AR739" s="7">
        <v>0</v>
      </c>
      <c r="AS739" t="s">
        <v>4861</v>
      </c>
      <c r="AT739" t="s">
        <v>4862</v>
      </c>
      <c r="AU739" s="7">
        <v>5</v>
      </c>
      <c r="AV739" t="s">
        <v>5159</v>
      </c>
      <c r="AZ739" t="s">
        <v>135</v>
      </c>
      <c r="BA739" t="s">
        <v>7875</v>
      </c>
      <c r="BG739" t="s">
        <v>136</v>
      </c>
      <c r="BI739" t="s">
        <v>7876</v>
      </c>
      <c r="BO739" t="s">
        <v>25098</v>
      </c>
      <c r="BP739" t="s">
        <v>24857</v>
      </c>
    </row>
    <row r="740" spans="1:68" x14ac:dyDescent="0.55000000000000004">
      <c r="A740" s="2" t="str">
        <f t="shared" si="93"/>
        <v>TeleventasCUOTA PROTEGIDA SILVER 1</v>
      </c>
      <c r="B740" s="3">
        <f>VLOOKUP(A740,'[1]TARIFAS PRODUCTOS'!$C:$E,3,0)</f>
        <v>38640</v>
      </c>
      <c r="C740" s="6" t="str">
        <f t="shared" si="94"/>
        <v>JULIO</v>
      </c>
      <c r="D740" s="8" t="str">
        <f t="shared" si="95"/>
        <v>MARTES</v>
      </c>
      <c r="E740" s="9">
        <f t="shared" si="96"/>
        <v>7</v>
      </c>
      <c r="F740" s="14">
        <f t="shared" ca="1" si="97"/>
        <v>126</v>
      </c>
      <c r="G740" s="7">
        <v>3151621</v>
      </c>
      <c r="I740" t="s">
        <v>7859</v>
      </c>
      <c r="J740" t="s">
        <v>5023</v>
      </c>
      <c r="K740" t="s">
        <v>7860</v>
      </c>
      <c r="L740" t="s">
        <v>7860</v>
      </c>
      <c r="P740" t="s">
        <v>126</v>
      </c>
      <c r="Q740" t="s">
        <v>127</v>
      </c>
      <c r="R740" t="s">
        <v>128</v>
      </c>
      <c r="S740" t="s">
        <v>129</v>
      </c>
      <c r="T740" t="s">
        <v>137</v>
      </c>
      <c r="U740" t="s">
        <v>57</v>
      </c>
      <c r="V740" t="s">
        <v>140</v>
      </c>
      <c r="W740" t="s">
        <v>141</v>
      </c>
      <c r="X740" t="s">
        <v>142</v>
      </c>
      <c r="Y740" t="s">
        <v>157</v>
      </c>
      <c r="Z740" t="s">
        <v>158</v>
      </c>
      <c r="AA740" t="s">
        <v>159</v>
      </c>
      <c r="AB740" t="s">
        <v>58</v>
      </c>
      <c r="AC740" t="s">
        <v>130</v>
      </c>
      <c r="AD740" t="s">
        <v>59</v>
      </c>
      <c r="AE740" t="s">
        <v>162</v>
      </c>
      <c r="AF740" t="s">
        <v>163</v>
      </c>
      <c r="AG740" t="s">
        <v>231</v>
      </c>
      <c r="AH740" t="s">
        <v>7861</v>
      </c>
      <c r="AI740" t="s">
        <v>7862</v>
      </c>
      <c r="AJ740" t="s">
        <v>7863</v>
      </c>
      <c r="AK740" t="s">
        <v>7864</v>
      </c>
      <c r="AL740" t="s">
        <v>7865</v>
      </c>
      <c r="AM740" t="s">
        <v>7866</v>
      </c>
      <c r="AN740" t="s">
        <v>133</v>
      </c>
      <c r="AO740" t="s">
        <v>7867</v>
      </c>
      <c r="AP740" t="s">
        <v>138</v>
      </c>
      <c r="AQ740" s="7">
        <v>20000</v>
      </c>
      <c r="AR740" s="7">
        <v>0</v>
      </c>
      <c r="AS740" t="s">
        <v>4861</v>
      </c>
      <c r="AT740" t="s">
        <v>4862</v>
      </c>
      <c r="AU740" s="7">
        <v>5</v>
      </c>
      <c r="AZ740" t="s">
        <v>150</v>
      </c>
      <c r="BA740" t="s">
        <v>14430</v>
      </c>
      <c r="BG740" t="s">
        <v>136</v>
      </c>
      <c r="BI740" t="s">
        <v>7868</v>
      </c>
      <c r="BJ740" s="7">
        <v>5</v>
      </c>
    </row>
    <row r="741" spans="1:68" x14ac:dyDescent="0.55000000000000004">
      <c r="A741" s="2" t="str">
        <f t="shared" si="93"/>
        <v>Punto de VentaPLAN 1 CUOTA PROTEGIDA</v>
      </c>
      <c r="B741" s="3">
        <f>VLOOKUP(A741,'[1]TARIFAS PRODUCTOS'!$C:$E,3,0)</f>
        <v>15120</v>
      </c>
      <c r="C741" s="6" t="str">
        <f t="shared" si="94"/>
        <v>JULIO</v>
      </c>
      <c r="D741" s="8" t="str">
        <f t="shared" si="95"/>
        <v>SÁBADO</v>
      </c>
      <c r="E741" s="9">
        <f t="shared" si="96"/>
        <v>4</v>
      </c>
      <c r="F741" s="14">
        <f t="shared" ca="1" si="97"/>
        <v>126</v>
      </c>
      <c r="G741" s="7">
        <v>3151313</v>
      </c>
      <c r="I741" t="s">
        <v>7877</v>
      </c>
      <c r="J741" t="s">
        <v>5396</v>
      </c>
      <c r="K741" t="s">
        <v>7721</v>
      </c>
      <c r="L741" t="s">
        <v>7721</v>
      </c>
      <c r="P741" t="s">
        <v>126</v>
      </c>
      <c r="Q741" t="s">
        <v>127</v>
      </c>
      <c r="R741" t="s">
        <v>128</v>
      </c>
      <c r="S741" t="s">
        <v>129</v>
      </c>
      <c r="T741" t="s">
        <v>137</v>
      </c>
      <c r="U741" t="s">
        <v>57</v>
      </c>
      <c r="V741" t="s">
        <v>5145</v>
      </c>
      <c r="W741" t="s">
        <v>5146</v>
      </c>
      <c r="X741" t="s">
        <v>5147</v>
      </c>
      <c r="Y741" t="s">
        <v>6688</v>
      </c>
      <c r="Z741" t="s">
        <v>6689</v>
      </c>
      <c r="AA741" t="s">
        <v>6690</v>
      </c>
      <c r="AB741" t="s">
        <v>5151</v>
      </c>
      <c r="AC741" t="s">
        <v>130</v>
      </c>
      <c r="AD741" t="s">
        <v>59</v>
      </c>
      <c r="AE741" t="s">
        <v>131</v>
      </c>
      <c r="AF741" t="s">
        <v>132</v>
      </c>
      <c r="AG741" t="s">
        <v>5152</v>
      </c>
      <c r="AH741" t="s">
        <v>7878</v>
      </c>
      <c r="AI741" t="s">
        <v>7879</v>
      </c>
      <c r="AJ741" t="s">
        <v>7880</v>
      </c>
      <c r="AK741" t="s">
        <v>7881</v>
      </c>
      <c r="AL741" t="s">
        <v>7882</v>
      </c>
      <c r="AM741" t="s">
        <v>7883</v>
      </c>
      <c r="AN741" t="s">
        <v>190</v>
      </c>
      <c r="AO741" t="s">
        <v>7884</v>
      </c>
      <c r="AP741" t="s">
        <v>138</v>
      </c>
      <c r="AQ741" s="7">
        <v>14000</v>
      </c>
      <c r="AR741" s="7">
        <v>0</v>
      </c>
      <c r="AS741" t="s">
        <v>4861</v>
      </c>
      <c r="AT741" t="s">
        <v>4862</v>
      </c>
      <c r="AU741" s="7">
        <v>5</v>
      </c>
      <c r="AV741" t="s">
        <v>5159</v>
      </c>
      <c r="AZ741" t="s">
        <v>135</v>
      </c>
      <c r="BA741" t="s">
        <v>7885</v>
      </c>
      <c r="BG741" t="s">
        <v>136</v>
      </c>
      <c r="BI741" t="s">
        <v>7886</v>
      </c>
      <c r="BO741" t="s">
        <v>25099</v>
      </c>
      <c r="BP741" t="s">
        <v>24857</v>
      </c>
    </row>
    <row r="742" spans="1:68" x14ac:dyDescent="0.55000000000000004">
      <c r="A742" s="2" t="str">
        <f t="shared" si="93"/>
        <v>TeleventasPLAN 1 CUOTA PROTEGIDA</v>
      </c>
      <c r="B742" s="3">
        <f>VLOOKUP(A742,'[1]TARIFAS PRODUCTOS'!$C:$E,3,0)</f>
        <v>36120</v>
      </c>
      <c r="C742" s="6" t="str">
        <f t="shared" si="94"/>
        <v>JULIO</v>
      </c>
      <c r="D742" s="8" t="str">
        <f t="shared" si="95"/>
        <v>MARTES</v>
      </c>
      <c r="E742" s="9">
        <f t="shared" si="96"/>
        <v>7</v>
      </c>
      <c r="F742" s="14">
        <f t="shared" ca="1" si="97"/>
        <v>126</v>
      </c>
      <c r="G742" s="7">
        <v>3151622</v>
      </c>
      <c r="I742" t="s">
        <v>7877</v>
      </c>
      <c r="J742" t="s">
        <v>5023</v>
      </c>
      <c r="K742" t="s">
        <v>7887</v>
      </c>
      <c r="L742" t="s">
        <v>7887</v>
      </c>
      <c r="P742" t="s">
        <v>126</v>
      </c>
      <c r="Q742" t="s">
        <v>127</v>
      </c>
      <c r="R742" t="s">
        <v>128</v>
      </c>
      <c r="S742" t="s">
        <v>129</v>
      </c>
      <c r="T742" t="s">
        <v>139</v>
      </c>
      <c r="U742" t="s">
        <v>62</v>
      </c>
      <c r="V742" t="s">
        <v>140</v>
      </c>
      <c r="W742" t="s">
        <v>141</v>
      </c>
      <c r="X742" t="s">
        <v>142</v>
      </c>
      <c r="Y742" t="s">
        <v>171</v>
      </c>
      <c r="Z742" t="s">
        <v>172</v>
      </c>
      <c r="AA742" t="s">
        <v>173</v>
      </c>
      <c r="AB742" t="s">
        <v>58</v>
      </c>
      <c r="AC742" t="s">
        <v>130</v>
      </c>
      <c r="AD742" t="s">
        <v>59</v>
      </c>
      <c r="AE742" t="s">
        <v>131</v>
      </c>
      <c r="AF742" t="s">
        <v>132</v>
      </c>
      <c r="AG742" t="s">
        <v>231</v>
      </c>
      <c r="AH742" t="s">
        <v>7888</v>
      </c>
      <c r="AI742" t="s">
        <v>7889</v>
      </c>
      <c r="AJ742" t="s">
        <v>7890</v>
      </c>
      <c r="AK742" t="s">
        <v>7891</v>
      </c>
      <c r="AL742" t="s">
        <v>7892</v>
      </c>
      <c r="AM742" t="s">
        <v>7893</v>
      </c>
      <c r="AN742" t="s">
        <v>133</v>
      </c>
      <c r="AO742" t="s">
        <v>7894</v>
      </c>
      <c r="AP742" t="s">
        <v>149</v>
      </c>
      <c r="AQ742" s="7">
        <v>14000</v>
      </c>
      <c r="AR742" s="7">
        <v>0</v>
      </c>
      <c r="AS742" t="s">
        <v>4861</v>
      </c>
      <c r="AT742" t="s">
        <v>4862</v>
      </c>
      <c r="AU742" s="7">
        <v>5</v>
      </c>
      <c r="AZ742" t="s">
        <v>150</v>
      </c>
      <c r="BA742" t="s">
        <v>7895</v>
      </c>
      <c r="BG742" t="s">
        <v>136</v>
      </c>
      <c r="BI742" t="s">
        <v>7896</v>
      </c>
      <c r="BJ742" s="7">
        <v>5</v>
      </c>
    </row>
    <row r="743" spans="1:68" x14ac:dyDescent="0.55000000000000004">
      <c r="A743" s="2" t="str">
        <f t="shared" si="93"/>
        <v>Punto de VentaPLAN 2 CUOTA PROTEGIDA</v>
      </c>
      <c r="B743" s="3">
        <f>VLOOKUP(A743,'[1]TARIFAS PRODUCTOS'!$C:$E,3,0)</f>
        <v>30240</v>
      </c>
      <c r="C743" s="6" t="str">
        <f t="shared" si="94"/>
        <v>JULIO</v>
      </c>
      <c r="D743" s="8" t="str">
        <f t="shared" si="95"/>
        <v>SÁBADO</v>
      </c>
      <c r="E743" s="9">
        <f t="shared" si="96"/>
        <v>4</v>
      </c>
      <c r="F743" s="14">
        <f t="shared" ca="1" si="97"/>
        <v>126</v>
      </c>
      <c r="G743" s="7">
        <v>3151314</v>
      </c>
      <c r="I743" t="s">
        <v>7897</v>
      </c>
      <c r="J743" t="s">
        <v>5396</v>
      </c>
      <c r="K743" t="s">
        <v>7721</v>
      </c>
      <c r="L743" t="s">
        <v>7721</v>
      </c>
      <c r="P743" t="s">
        <v>126</v>
      </c>
      <c r="Q743" t="s">
        <v>127</v>
      </c>
      <c r="R743" t="s">
        <v>128</v>
      </c>
      <c r="S743" t="s">
        <v>129</v>
      </c>
      <c r="T743" t="s">
        <v>137</v>
      </c>
      <c r="U743" t="s">
        <v>57</v>
      </c>
      <c r="V743" t="s">
        <v>5145</v>
      </c>
      <c r="W743" t="s">
        <v>5146</v>
      </c>
      <c r="X743" t="s">
        <v>5147</v>
      </c>
      <c r="Y743" t="s">
        <v>7898</v>
      </c>
      <c r="Z743" t="s">
        <v>7899</v>
      </c>
      <c r="AA743" t="s">
        <v>7900</v>
      </c>
      <c r="AB743" t="s">
        <v>5151</v>
      </c>
      <c r="AC743" t="s">
        <v>130</v>
      </c>
      <c r="AD743" t="s">
        <v>59</v>
      </c>
      <c r="AE743" t="s">
        <v>5386</v>
      </c>
      <c r="AF743" t="s">
        <v>5387</v>
      </c>
      <c r="AG743" t="s">
        <v>5152</v>
      </c>
      <c r="AH743" t="s">
        <v>7901</v>
      </c>
      <c r="AI743" t="s">
        <v>7902</v>
      </c>
      <c r="AJ743" t="s">
        <v>7903</v>
      </c>
      <c r="AK743" t="s">
        <v>7904</v>
      </c>
      <c r="AL743" t="s">
        <v>7905</v>
      </c>
      <c r="AM743" t="s">
        <v>7906</v>
      </c>
      <c r="AN743" t="s">
        <v>190</v>
      </c>
      <c r="AO743" t="s">
        <v>7907</v>
      </c>
      <c r="AP743" t="s">
        <v>138</v>
      </c>
      <c r="AQ743" s="7">
        <v>28000</v>
      </c>
      <c r="AR743" s="7">
        <v>0</v>
      </c>
      <c r="AS743" t="s">
        <v>4861</v>
      </c>
      <c r="AT743" t="s">
        <v>4862</v>
      </c>
      <c r="AU743" s="7">
        <v>5</v>
      </c>
      <c r="AV743" t="s">
        <v>5159</v>
      </c>
      <c r="AZ743" t="s">
        <v>135</v>
      </c>
      <c r="BA743" t="s">
        <v>7908</v>
      </c>
      <c r="BG743" t="s">
        <v>136</v>
      </c>
      <c r="BI743" t="s">
        <v>7909</v>
      </c>
      <c r="BO743" t="s">
        <v>25100</v>
      </c>
      <c r="BP743" t="s">
        <v>24857</v>
      </c>
    </row>
    <row r="744" spans="1:68" x14ac:dyDescent="0.55000000000000004">
      <c r="A744" s="2" t="str">
        <f t="shared" si="93"/>
        <v>Punto de VentaPLAN 1 CUOTA PROTEGIDA</v>
      </c>
      <c r="B744" s="3">
        <f>VLOOKUP(A744,'[1]TARIFAS PRODUCTOS'!$C:$E,3,0)</f>
        <v>15120</v>
      </c>
      <c r="C744" s="6" t="str">
        <f t="shared" si="94"/>
        <v>JULIO</v>
      </c>
      <c r="D744" s="8" t="str">
        <f t="shared" si="95"/>
        <v>SÁBADO</v>
      </c>
      <c r="E744" s="9">
        <f t="shared" si="96"/>
        <v>4</v>
      </c>
      <c r="F744" s="14">
        <f t="shared" ca="1" si="97"/>
        <v>126</v>
      </c>
      <c r="G744" s="7">
        <v>3151315</v>
      </c>
      <c r="I744" t="s">
        <v>7910</v>
      </c>
      <c r="J744" t="s">
        <v>5396</v>
      </c>
      <c r="K744" t="s">
        <v>7721</v>
      </c>
      <c r="L744" t="s">
        <v>7721</v>
      </c>
      <c r="P744" t="s">
        <v>126</v>
      </c>
      <c r="Q744" t="s">
        <v>127</v>
      </c>
      <c r="R744" t="s">
        <v>128</v>
      </c>
      <c r="S744" t="s">
        <v>129</v>
      </c>
      <c r="T744" t="s">
        <v>137</v>
      </c>
      <c r="U744" t="s">
        <v>57</v>
      </c>
      <c r="V744" t="s">
        <v>5145</v>
      </c>
      <c r="W744" t="s">
        <v>5146</v>
      </c>
      <c r="X744" t="s">
        <v>5147</v>
      </c>
      <c r="Y744" t="s">
        <v>5567</v>
      </c>
      <c r="Z744" t="s">
        <v>5568</v>
      </c>
      <c r="AA744" t="s">
        <v>5569</v>
      </c>
      <c r="AB744" t="s">
        <v>5151</v>
      </c>
      <c r="AC744" t="s">
        <v>130</v>
      </c>
      <c r="AD744" t="s">
        <v>59</v>
      </c>
      <c r="AE744" t="s">
        <v>131</v>
      </c>
      <c r="AF744" t="s">
        <v>132</v>
      </c>
      <c r="AG744" t="s">
        <v>5152</v>
      </c>
      <c r="AH744" t="s">
        <v>7911</v>
      </c>
      <c r="AI744" t="s">
        <v>7912</v>
      </c>
      <c r="AJ744" t="s">
        <v>7913</v>
      </c>
      <c r="AK744" t="s">
        <v>7914</v>
      </c>
      <c r="AL744" t="s">
        <v>7915</v>
      </c>
      <c r="AM744" t="s">
        <v>7916</v>
      </c>
      <c r="AN744" t="s">
        <v>190</v>
      </c>
      <c r="AP744" t="s">
        <v>138</v>
      </c>
      <c r="AQ744" s="7">
        <v>14000</v>
      </c>
      <c r="AR744" s="7">
        <v>0</v>
      </c>
      <c r="AS744" t="s">
        <v>4861</v>
      </c>
      <c r="AT744" t="s">
        <v>4862</v>
      </c>
      <c r="AU744" s="7">
        <v>5</v>
      </c>
      <c r="AV744" t="s">
        <v>5159</v>
      </c>
      <c r="AZ744" t="s">
        <v>135</v>
      </c>
      <c r="BA744" t="s">
        <v>7917</v>
      </c>
      <c r="BG744" t="s">
        <v>136</v>
      </c>
      <c r="BI744" t="s">
        <v>7918</v>
      </c>
      <c r="BO744" t="s">
        <v>25101</v>
      </c>
      <c r="BP744" t="s">
        <v>24857</v>
      </c>
    </row>
    <row r="745" spans="1:68" x14ac:dyDescent="0.55000000000000004">
      <c r="A745" s="2" t="str">
        <f t="shared" si="93"/>
        <v>Punto de VentaPLAN 1 CUOTA PROTEGIDA</v>
      </c>
      <c r="B745" s="3">
        <f>VLOOKUP(A745,'[1]TARIFAS PRODUCTOS'!$C:$E,3,0)</f>
        <v>15120</v>
      </c>
      <c r="C745" s="6" t="str">
        <f t="shared" si="94"/>
        <v>JULIO</v>
      </c>
      <c r="D745" s="8" t="str">
        <f t="shared" si="95"/>
        <v>SÁBADO</v>
      </c>
      <c r="E745" s="9">
        <f t="shared" si="96"/>
        <v>4</v>
      </c>
      <c r="F745" s="14">
        <f t="shared" ca="1" si="97"/>
        <v>126</v>
      </c>
      <c r="G745" s="7">
        <v>3151316</v>
      </c>
      <c r="I745" t="s">
        <v>7919</v>
      </c>
      <c r="J745" t="s">
        <v>5396</v>
      </c>
      <c r="K745" t="s">
        <v>7721</v>
      </c>
      <c r="L745" t="s">
        <v>7721</v>
      </c>
      <c r="P745" t="s">
        <v>126</v>
      </c>
      <c r="Q745" t="s">
        <v>127</v>
      </c>
      <c r="R745" t="s">
        <v>128</v>
      </c>
      <c r="S745" t="s">
        <v>129</v>
      </c>
      <c r="T745" t="s">
        <v>137</v>
      </c>
      <c r="U745" t="s">
        <v>57</v>
      </c>
      <c r="V745" t="s">
        <v>5145</v>
      </c>
      <c r="W745" t="s">
        <v>5146</v>
      </c>
      <c r="X745" t="s">
        <v>5147</v>
      </c>
      <c r="Y745" t="s">
        <v>6098</v>
      </c>
      <c r="Z745" t="s">
        <v>6099</v>
      </c>
      <c r="AA745" t="s">
        <v>6100</v>
      </c>
      <c r="AB745" t="s">
        <v>5151</v>
      </c>
      <c r="AC745" t="s">
        <v>130</v>
      </c>
      <c r="AD745" t="s">
        <v>59</v>
      </c>
      <c r="AE745" t="s">
        <v>131</v>
      </c>
      <c r="AF745" t="s">
        <v>132</v>
      </c>
      <c r="AG745" t="s">
        <v>5152</v>
      </c>
      <c r="AH745" t="s">
        <v>7920</v>
      </c>
      <c r="AI745" t="s">
        <v>7921</v>
      </c>
      <c r="AJ745" t="s">
        <v>7922</v>
      </c>
      <c r="AK745" t="s">
        <v>7923</v>
      </c>
      <c r="AL745" t="s">
        <v>7924</v>
      </c>
      <c r="AM745" t="s">
        <v>7925</v>
      </c>
      <c r="AN745" t="s">
        <v>190</v>
      </c>
      <c r="AP745" t="s">
        <v>138</v>
      </c>
      <c r="AQ745" s="7">
        <v>14000</v>
      </c>
      <c r="AR745" s="7">
        <v>0</v>
      </c>
      <c r="AS745" t="s">
        <v>4861</v>
      </c>
      <c r="AT745" t="s">
        <v>4862</v>
      </c>
      <c r="AU745" s="7">
        <v>5</v>
      </c>
      <c r="AV745" t="s">
        <v>5159</v>
      </c>
      <c r="AZ745" t="s">
        <v>135</v>
      </c>
      <c r="BA745" t="s">
        <v>7926</v>
      </c>
      <c r="BG745" t="s">
        <v>136</v>
      </c>
      <c r="BI745" t="s">
        <v>7927</v>
      </c>
    </row>
    <row r="746" spans="1:68" x14ac:dyDescent="0.55000000000000004">
      <c r="A746" s="2" t="str">
        <f t="shared" si="93"/>
        <v>TeleventasPLAN 1 CUOTA PROTEGIDA</v>
      </c>
      <c r="B746" s="3">
        <f>VLOOKUP(A746,'[1]TARIFAS PRODUCTOS'!$C:$E,3,0)</f>
        <v>36120</v>
      </c>
      <c r="C746" s="6" t="str">
        <f t="shared" si="94"/>
        <v>JULIO</v>
      </c>
      <c r="D746" s="8" t="str">
        <f t="shared" si="95"/>
        <v>MARTES</v>
      </c>
      <c r="E746" s="9">
        <f t="shared" si="96"/>
        <v>7</v>
      </c>
      <c r="F746" s="14">
        <f t="shared" ca="1" si="97"/>
        <v>126</v>
      </c>
      <c r="G746" s="7">
        <v>3151625</v>
      </c>
      <c r="I746" t="s">
        <v>7919</v>
      </c>
      <c r="J746" t="s">
        <v>5023</v>
      </c>
      <c r="K746" t="s">
        <v>7928</v>
      </c>
      <c r="L746" t="s">
        <v>7928</v>
      </c>
      <c r="P746" t="s">
        <v>126</v>
      </c>
      <c r="Q746" t="s">
        <v>127</v>
      </c>
      <c r="R746" t="s">
        <v>128</v>
      </c>
      <c r="S746" t="s">
        <v>129</v>
      </c>
      <c r="T746" t="s">
        <v>151</v>
      </c>
      <c r="U746" t="s">
        <v>65</v>
      </c>
      <c r="V746" t="s">
        <v>140</v>
      </c>
      <c r="W746" t="s">
        <v>141</v>
      </c>
      <c r="X746" t="s">
        <v>142</v>
      </c>
      <c r="Y746" t="s">
        <v>160</v>
      </c>
      <c r="Z746" t="s">
        <v>161</v>
      </c>
      <c r="AA746" t="s">
        <v>99</v>
      </c>
      <c r="AB746" t="s">
        <v>58</v>
      </c>
      <c r="AC746" t="s">
        <v>130</v>
      </c>
      <c r="AD746" t="s">
        <v>59</v>
      </c>
      <c r="AE746" t="s">
        <v>131</v>
      </c>
      <c r="AF746" t="s">
        <v>132</v>
      </c>
      <c r="AG746" t="s">
        <v>231</v>
      </c>
      <c r="AH746" t="s">
        <v>7929</v>
      </c>
      <c r="AI746" t="s">
        <v>7930</v>
      </c>
      <c r="AJ746" t="s">
        <v>7931</v>
      </c>
      <c r="AK746" t="s">
        <v>7932</v>
      </c>
      <c r="AL746" t="s">
        <v>7933</v>
      </c>
      <c r="AM746" t="s">
        <v>7934</v>
      </c>
      <c r="AN746" t="s">
        <v>133</v>
      </c>
      <c r="AO746" t="s">
        <v>7935</v>
      </c>
      <c r="AP746" t="s">
        <v>154</v>
      </c>
      <c r="AQ746" s="7">
        <v>14000</v>
      </c>
      <c r="AR746" s="7">
        <v>0</v>
      </c>
      <c r="AS746" t="s">
        <v>4861</v>
      </c>
      <c r="AT746" t="s">
        <v>4862</v>
      </c>
      <c r="AU746" s="7">
        <v>5</v>
      </c>
      <c r="AZ746" t="s">
        <v>150</v>
      </c>
      <c r="BA746" t="s">
        <v>7936</v>
      </c>
      <c r="BG746" t="s">
        <v>136</v>
      </c>
      <c r="BI746" t="s">
        <v>7937</v>
      </c>
      <c r="BJ746" s="7">
        <v>5</v>
      </c>
      <c r="BO746" t="s">
        <v>25102</v>
      </c>
      <c r="BP746" t="s">
        <v>24873</v>
      </c>
    </row>
    <row r="747" spans="1:68" x14ac:dyDescent="0.55000000000000004">
      <c r="A747" s="2" t="str">
        <f t="shared" si="93"/>
        <v>Punto de VentaPLAN 1 CUOTA PROTEGIDA</v>
      </c>
      <c r="B747" s="3">
        <f>VLOOKUP(A747,'[1]TARIFAS PRODUCTOS'!$C:$E,3,0)</f>
        <v>15120</v>
      </c>
      <c r="C747" s="6" t="str">
        <f t="shared" si="94"/>
        <v>JULIO</v>
      </c>
      <c r="D747" s="8" t="str">
        <f t="shared" si="95"/>
        <v>SÁBADO</v>
      </c>
      <c r="E747" s="9">
        <f t="shared" si="96"/>
        <v>4</v>
      </c>
      <c r="F747" s="14">
        <f t="shared" ca="1" si="97"/>
        <v>126</v>
      </c>
      <c r="G747" s="7">
        <v>3151317</v>
      </c>
      <c r="I747" t="s">
        <v>7938</v>
      </c>
      <c r="J747" t="s">
        <v>5396</v>
      </c>
      <c r="K747" t="s">
        <v>7721</v>
      </c>
      <c r="L747" t="s">
        <v>7721</v>
      </c>
      <c r="P747" t="s">
        <v>126</v>
      </c>
      <c r="Q747" t="s">
        <v>127</v>
      </c>
      <c r="R747" t="s">
        <v>128</v>
      </c>
      <c r="S747" t="s">
        <v>129</v>
      </c>
      <c r="T747" t="s">
        <v>137</v>
      </c>
      <c r="U747" t="s">
        <v>57</v>
      </c>
      <c r="V747" t="s">
        <v>5174</v>
      </c>
      <c r="W747" t="s">
        <v>5175</v>
      </c>
      <c r="X747" t="s">
        <v>5176</v>
      </c>
      <c r="Y747" t="s">
        <v>5295</v>
      </c>
      <c r="Z747" t="s">
        <v>5296</v>
      </c>
      <c r="AA747" t="s">
        <v>5297</v>
      </c>
      <c r="AB747" t="s">
        <v>5151</v>
      </c>
      <c r="AC747" t="s">
        <v>130</v>
      </c>
      <c r="AD747" t="s">
        <v>59</v>
      </c>
      <c r="AE747" t="s">
        <v>131</v>
      </c>
      <c r="AF747" t="s">
        <v>132</v>
      </c>
      <c r="AG747" t="s">
        <v>5152</v>
      </c>
      <c r="AH747" t="s">
        <v>7949</v>
      </c>
      <c r="AI747" t="s">
        <v>7950</v>
      </c>
      <c r="AJ747" t="s">
        <v>7951</v>
      </c>
      <c r="AK747" t="s">
        <v>7952</v>
      </c>
      <c r="AL747" t="s">
        <v>7953</v>
      </c>
      <c r="AM747" t="s">
        <v>7954</v>
      </c>
      <c r="AN747" t="s">
        <v>190</v>
      </c>
      <c r="AO747" t="s">
        <v>7950</v>
      </c>
      <c r="AP747" t="s">
        <v>138</v>
      </c>
      <c r="AQ747" s="7">
        <v>14000</v>
      </c>
      <c r="AR747" s="7">
        <v>0</v>
      </c>
      <c r="AS747" t="s">
        <v>4861</v>
      </c>
      <c r="AT747" t="s">
        <v>4862</v>
      </c>
      <c r="AU747" s="7">
        <v>5</v>
      </c>
      <c r="AV747" t="s">
        <v>5159</v>
      </c>
      <c r="AZ747" t="s">
        <v>135</v>
      </c>
      <c r="BA747" t="s">
        <v>7955</v>
      </c>
      <c r="BG747" t="s">
        <v>136</v>
      </c>
      <c r="BI747" t="s">
        <v>7956</v>
      </c>
    </row>
    <row r="748" spans="1:68" x14ac:dyDescent="0.55000000000000004">
      <c r="A748" s="2" t="str">
        <f t="shared" si="93"/>
        <v>TeleventasCUOTA PROTEGIDA SILVER 1</v>
      </c>
      <c r="B748" s="3">
        <f>VLOOKUP(A748,'[1]TARIFAS PRODUCTOS'!$C:$E,3,0)</f>
        <v>38640</v>
      </c>
      <c r="C748" s="6" t="str">
        <f t="shared" si="94"/>
        <v>JULIO</v>
      </c>
      <c r="D748" s="8" t="str">
        <f t="shared" si="95"/>
        <v>MARTES</v>
      </c>
      <c r="E748" s="9">
        <f t="shared" si="96"/>
        <v>7</v>
      </c>
      <c r="F748" s="14">
        <f t="shared" ca="1" si="97"/>
        <v>126</v>
      </c>
      <c r="G748" s="7">
        <v>3151626</v>
      </c>
      <c r="I748" t="s">
        <v>7938</v>
      </c>
      <c r="J748" t="s">
        <v>5023</v>
      </c>
      <c r="K748" t="s">
        <v>7939</v>
      </c>
      <c r="L748" t="s">
        <v>7939</v>
      </c>
      <c r="P748" t="s">
        <v>126</v>
      </c>
      <c r="Q748" t="s">
        <v>127</v>
      </c>
      <c r="R748" t="s">
        <v>128</v>
      </c>
      <c r="S748" t="s">
        <v>129</v>
      </c>
      <c r="T748" t="s">
        <v>137</v>
      </c>
      <c r="U748" t="s">
        <v>57</v>
      </c>
      <c r="V748" t="s">
        <v>140</v>
      </c>
      <c r="W748" t="s">
        <v>141</v>
      </c>
      <c r="X748" t="s">
        <v>142</v>
      </c>
      <c r="Y748" t="s">
        <v>157</v>
      </c>
      <c r="Z748" t="s">
        <v>158</v>
      </c>
      <c r="AA748" t="s">
        <v>159</v>
      </c>
      <c r="AB748" t="s">
        <v>58</v>
      </c>
      <c r="AC748" t="s">
        <v>130</v>
      </c>
      <c r="AD748" t="s">
        <v>59</v>
      </c>
      <c r="AE748" t="s">
        <v>162</v>
      </c>
      <c r="AF748" t="s">
        <v>163</v>
      </c>
      <c r="AG748" t="s">
        <v>231</v>
      </c>
      <c r="AH748" t="s">
        <v>7940</v>
      </c>
      <c r="AI748" t="s">
        <v>7941</v>
      </c>
      <c r="AJ748" t="s">
        <v>7942</v>
      </c>
      <c r="AK748" t="s">
        <v>7943</v>
      </c>
      <c r="AL748" t="s">
        <v>7944</v>
      </c>
      <c r="AM748" t="s">
        <v>7945</v>
      </c>
      <c r="AN748" t="s">
        <v>133</v>
      </c>
      <c r="AO748" t="s">
        <v>7946</v>
      </c>
      <c r="AP748" t="s">
        <v>138</v>
      </c>
      <c r="AQ748" s="7">
        <v>20000</v>
      </c>
      <c r="AR748" s="7">
        <v>0</v>
      </c>
      <c r="AS748" t="s">
        <v>4861</v>
      </c>
      <c r="AT748" t="s">
        <v>4862</v>
      </c>
      <c r="AU748" s="7">
        <v>5</v>
      </c>
      <c r="AZ748" t="s">
        <v>150</v>
      </c>
      <c r="BA748" t="s">
        <v>7947</v>
      </c>
      <c r="BG748" t="s">
        <v>136</v>
      </c>
      <c r="BI748" t="s">
        <v>7948</v>
      </c>
      <c r="BJ748" s="7">
        <v>5</v>
      </c>
      <c r="BO748" t="s">
        <v>25103</v>
      </c>
      <c r="BP748" t="s">
        <v>24857</v>
      </c>
    </row>
    <row r="749" spans="1:68" x14ac:dyDescent="0.55000000000000004">
      <c r="A749" s="2" t="str">
        <f t="shared" si="93"/>
        <v>Punto de VentaPLAN 1 CUOTA PROTEGIDA</v>
      </c>
      <c r="B749" s="3">
        <f>VLOOKUP(A749,'[1]TARIFAS PRODUCTOS'!$C:$E,3,0)</f>
        <v>15120</v>
      </c>
      <c r="C749" s="6" t="str">
        <f t="shared" si="94"/>
        <v>JULIO</v>
      </c>
      <c r="D749" s="8" t="str">
        <f t="shared" si="95"/>
        <v>SÁBADO</v>
      </c>
      <c r="E749" s="9">
        <f t="shared" si="96"/>
        <v>4</v>
      </c>
      <c r="F749" s="14">
        <f t="shared" ca="1" si="97"/>
        <v>126</v>
      </c>
      <c r="G749" s="7">
        <v>3151318</v>
      </c>
      <c r="I749" t="s">
        <v>7957</v>
      </c>
      <c r="J749" t="s">
        <v>5396</v>
      </c>
      <c r="K749" t="s">
        <v>7721</v>
      </c>
      <c r="L749" t="s">
        <v>7721</v>
      </c>
      <c r="P749" t="s">
        <v>126</v>
      </c>
      <c r="Q749" t="s">
        <v>127</v>
      </c>
      <c r="R749" t="s">
        <v>128</v>
      </c>
      <c r="S749" t="s">
        <v>129</v>
      </c>
      <c r="T749" t="s">
        <v>137</v>
      </c>
      <c r="U749" t="s">
        <v>57</v>
      </c>
      <c r="V749" t="s">
        <v>5145</v>
      </c>
      <c r="W749" t="s">
        <v>5146</v>
      </c>
      <c r="X749" t="s">
        <v>5147</v>
      </c>
      <c r="Y749" t="s">
        <v>6546</v>
      </c>
      <c r="Z749" t="s">
        <v>6547</v>
      </c>
      <c r="AA749" t="s">
        <v>6548</v>
      </c>
      <c r="AB749" t="s">
        <v>5151</v>
      </c>
      <c r="AC749" t="s">
        <v>130</v>
      </c>
      <c r="AD749" t="s">
        <v>59</v>
      </c>
      <c r="AE749" t="s">
        <v>131</v>
      </c>
      <c r="AF749" t="s">
        <v>132</v>
      </c>
      <c r="AG749" t="s">
        <v>5152</v>
      </c>
      <c r="AH749" t="s">
        <v>7958</v>
      </c>
      <c r="AI749" t="s">
        <v>7959</v>
      </c>
      <c r="AJ749" t="s">
        <v>7960</v>
      </c>
      <c r="AK749" t="s">
        <v>7961</v>
      </c>
      <c r="AL749" t="s">
        <v>7962</v>
      </c>
      <c r="AM749" t="s">
        <v>7963</v>
      </c>
      <c r="AN749" t="s">
        <v>190</v>
      </c>
      <c r="AO749" t="s">
        <v>7964</v>
      </c>
      <c r="AP749" t="s">
        <v>138</v>
      </c>
      <c r="AQ749" s="7">
        <v>14000</v>
      </c>
      <c r="AR749" s="7">
        <v>0</v>
      </c>
      <c r="AS749" t="s">
        <v>4861</v>
      </c>
      <c r="AT749" t="s">
        <v>4862</v>
      </c>
      <c r="AU749" s="7">
        <v>5</v>
      </c>
      <c r="AV749" t="s">
        <v>5159</v>
      </c>
      <c r="AZ749" t="s">
        <v>135</v>
      </c>
      <c r="BA749" t="s">
        <v>7965</v>
      </c>
      <c r="BG749" t="s">
        <v>136</v>
      </c>
      <c r="BI749" t="s">
        <v>7966</v>
      </c>
      <c r="BO749" t="s">
        <v>25104</v>
      </c>
      <c r="BP749" t="s">
        <v>24857</v>
      </c>
    </row>
    <row r="750" spans="1:68" x14ac:dyDescent="0.55000000000000004">
      <c r="A750" s="2" t="str">
        <f t="shared" si="93"/>
        <v>Punto de VentaPLAN 1 CUOTA PROTEGIDA</v>
      </c>
      <c r="B750" s="3">
        <f>VLOOKUP(A750,'[1]TARIFAS PRODUCTOS'!$C:$E,3,0)</f>
        <v>15120</v>
      </c>
      <c r="C750" s="6" t="str">
        <f t="shared" si="94"/>
        <v>JULIO</v>
      </c>
      <c r="D750" s="8" t="str">
        <f t="shared" si="95"/>
        <v>SÁBADO</v>
      </c>
      <c r="E750" s="9">
        <f t="shared" si="96"/>
        <v>4</v>
      </c>
      <c r="F750" s="14">
        <f t="shared" ca="1" si="97"/>
        <v>126</v>
      </c>
      <c r="G750" s="7">
        <v>3151319</v>
      </c>
      <c r="I750" t="s">
        <v>7967</v>
      </c>
      <c r="J750" t="s">
        <v>5396</v>
      </c>
      <c r="K750" t="s">
        <v>7721</v>
      </c>
      <c r="L750" t="s">
        <v>7721</v>
      </c>
      <c r="P750" t="s">
        <v>126</v>
      </c>
      <c r="Q750" t="s">
        <v>127</v>
      </c>
      <c r="R750" t="s">
        <v>128</v>
      </c>
      <c r="S750" t="s">
        <v>129</v>
      </c>
      <c r="T750" t="s">
        <v>137</v>
      </c>
      <c r="U750" t="s">
        <v>57</v>
      </c>
      <c r="V750" t="s">
        <v>5145</v>
      </c>
      <c r="W750" t="s">
        <v>5146</v>
      </c>
      <c r="X750" t="s">
        <v>5147</v>
      </c>
      <c r="Y750" t="s">
        <v>5251</v>
      </c>
      <c r="Z750" t="s">
        <v>5252</v>
      </c>
      <c r="AA750" t="s">
        <v>5253</v>
      </c>
      <c r="AB750" t="s">
        <v>5151</v>
      </c>
      <c r="AC750" t="s">
        <v>130</v>
      </c>
      <c r="AD750" t="s">
        <v>59</v>
      </c>
      <c r="AE750" t="s">
        <v>131</v>
      </c>
      <c r="AF750" t="s">
        <v>132</v>
      </c>
      <c r="AG750" t="s">
        <v>5152</v>
      </c>
      <c r="AH750" t="s">
        <v>7968</v>
      </c>
      <c r="AI750" t="s">
        <v>7969</v>
      </c>
      <c r="AJ750" t="s">
        <v>7970</v>
      </c>
      <c r="AK750" t="s">
        <v>7971</v>
      </c>
      <c r="AL750" t="s">
        <v>7972</v>
      </c>
      <c r="AM750" t="s">
        <v>7973</v>
      </c>
      <c r="AN750" t="s">
        <v>190</v>
      </c>
      <c r="AO750" t="s">
        <v>7974</v>
      </c>
      <c r="AP750" t="s">
        <v>138</v>
      </c>
      <c r="AQ750" s="7">
        <v>14000</v>
      </c>
      <c r="AR750" s="7">
        <v>0</v>
      </c>
      <c r="AS750" t="s">
        <v>4861</v>
      </c>
      <c r="AT750" t="s">
        <v>4862</v>
      </c>
      <c r="AU750" s="7">
        <v>5</v>
      </c>
      <c r="AV750" t="s">
        <v>5159</v>
      </c>
      <c r="AZ750" t="s">
        <v>135</v>
      </c>
      <c r="BA750" t="s">
        <v>7975</v>
      </c>
      <c r="BG750" t="s">
        <v>136</v>
      </c>
      <c r="BI750" t="s">
        <v>7976</v>
      </c>
      <c r="BO750" t="s">
        <v>25105</v>
      </c>
      <c r="BP750" t="s">
        <v>24857</v>
      </c>
    </row>
    <row r="751" spans="1:68" x14ac:dyDescent="0.55000000000000004">
      <c r="A751" s="2" t="str">
        <f t="shared" si="93"/>
        <v>TeleventasCUOTA PROTEGIDA SILVER 1</v>
      </c>
      <c r="B751" s="3">
        <f>VLOOKUP(A751,'[1]TARIFAS PRODUCTOS'!$C:$E,3,0)</f>
        <v>38640</v>
      </c>
      <c r="C751" s="6" t="str">
        <f t="shared" si="94"/>
        <v>JULIO</v>
      </c>
      <c r="D751" s="8" t="str">
        <f t="shared" si="95"/>
        <v>MARTES</v>
      </c>
      <c r="E751" s="9">
        <f t="shared" si="96"/>
        <v>7</v>
      </c>
      <c r="F751" s="14">
        <f t="shared" ca="1" si="97"/>
        <v>126</v>
      </c>
      <c r="G751" s="7">
        <v>3151628</v>
      </c>
      <c r="I751" t="s">
        <v>7967</v>
      </c>
      <c r="J751" t="s">
        <v>5023</v>
      </c>
      <c r="K751" t="s">
        <v>7977</v>
      </c>
      <c r="L751" t="s">
        <v>7977</v>
      </c>
      <c r="P751" t="s">
        <v>126</v>
      </c>
      <c r="Q751" t="s">
        <v>127</v>
      </c>
      <c r="R751" t="s">
        <v>128</v>
      </c>
      <c r="S751" t="s">
        <v>129</v>
      </c>
      <c r="T751" t="s">
        <v>137</v>
      </c>
      <c r="U751" t="s">
        <v>57</v>
      </c>
      <c r="V751" t="s">
        <v>140</v>
      </c>
      <c r="W751" t="s">
        <v>141</v>
      </c>
      <c r="X751" t="s">
        <v>142</v>
      </c>
      <c r="Y751" t="s">
        <v>160</v>
      </c>
      <c r="Z751" t="s">
        <v>161</v>
      </c>
      <c r="AA751" t="s">
        <v>99</v>
      </c>
      <c r="AB751" t="s">
        <v>58</v>
      </c>
      <c r="AC751" t="s">
        <v>130</v>
      </c>
      <c r="AD751" t="s">
        <v>59</v>
      </c>
      <c r="AE751" t="s">
        <v>162</v>
      </c>
      <c r="AF751" t="s">
        <v>163</v>
      </c>
      <c r="AG751" t="s">
        <v>231</v>
      </c>
      <c r="AH751" t="s">
        <v>7978</v>
      </c>
      <c r="AI751" t="s">
        <v>7979</v>
      </c>
      <c r="AJ751" t="s">
        <v>7980</v>
      </c>
      <c r="AK751" t="s">
        <v>7981</v>
      </c>
      <c r="AL751" t="s">
        <v>7982</v>
      </c>
      <c r="AM751" t="s">
        <v>7983</v>
      </c>
      <c r="AN751" t="s">
        <v>133</v>
      </c>
      <c r="AO751" t="s">
        <v>7984</v>
      </c>
      <c r="AP751" t="s">
        <v>138</v>
      </c>
      <c r="AQ751" s="7">
        <v>20000</v>
      </c>
      <c r="AR751" s="7">
        <v>0</v>
      </c>
      <c r="AS751" t="s">
        <v>4861</v>
      </c>
      <c r="AT751" t="s">
        <v>4862</v>
      </c>
      <c r="AU751" s="7">
        <v>5</v>
      </c>
      <c r="AZ751" t="s">
        <v>150</v>
      </c>
      <c r="BA751" t="s">
        <v>7985</v>
      </c>
      <c r="BG751" t="s">
        <v>136</v>
      </c>
      <c r="BI751" t="s">
        <v>7986</v>
      </c>
      <c r="BJ751" s="7">
        <v>5</v>
      </c>
    </row>
    <row r="752" spans="1:68" x14ac:dyDescent="0.55000000000000004">
      <c r="A752" s="2" t="str">
        <f t="shared" si="93"/>
        <v>Punto de VentaPLAN 1 CUOTA PROTEGIDA</v>
      </c>
      <c r="B752" s="3">
        <f>VLOOKUP(A752,'[1]TARIFAS PRODUCTOS'!$C:$E,3,0)</f>
        <v>15120</v>
      </c>
      <c r="C752" s="6" t="str">
        <f t="shared" si="94"/>
        <v>JULIO</v>
      </c>
      <c r="D752" s="8" t="str">
        <f t="shared" si="95"/>
        <v>SÁBADO</v>
      </c>
      <c r="E752" s="9">
        <f t="shared" si="96"/>
        <v>4</v>
      </c>
      <c r="F752" s="14">
        <f t="shared" ca="1" si="97"/>
        <v>126</v>
      </c>
      <c r="G752" s="7">
        <v>3151320</v>
      </c>
      <c r="I752" t="s">
        <v>7987</v>
      </c>
      <c r="J752" t="s">
        <v>5396</v>
      </c>
      <c r="K752" t="s">
        <v>7721</v>
      </c>
      <c r="L752" t="s">
        <v>7721</v>
      </c>
      <c r="P752" t="s">
        <v>126</v>
      </c>
      <c r="Q752" t="s">
        <v>127</v>
      </c>
      <c r="R752" t="s">
        <v>128</v>
      </c>
      <c r="S752" t="s">
        <v>129</v>
      </c>
      <c r="T752" t="s">
        <v>137</v>
      </c>
      <c r="U752" t="s">
        <v>57</v>
      </c>
      <c r="V752" t="s">
        <v>5174</v>
      </c>
      <c r="W752" t="s">
        <v>5175</v>
      </c>
      <c r="X752" t="s">
        <v>5176</v>
      </c>
      <c r="Y752" t="s">
        <v>6444</v>
      </c>
      <c r="Z752" t="s">
        <v>6445</v>
      </c>
      <c r="AA752" t="s">
        <v>6446</v>
      </c>
      <c r="AB752" t="s">
        <v>5151</v>
      </c>
      <c r="AC752" t="s">
        <v>130</v>
      </c>
      <c r="AD752" t="s">
        <v>59</v>
      </c>
      <c r="AE752" t="s">
        <v>131</v>
      </c>
      <c r="AF752" t="s">
        <v>132</v>
      </c>
      <c r="AG752" t="s">
        <v>5152</v>
      </c>
      <c r="AH752" t="s">
        <v>7988</v>
      </c>
      <c r="AI752" t="s">
        <v>7989</v>
      </c>
      <c r="AJ752" t="s">
        <v>7990</v>
      </c>
      <c r="AK752" t="s">
        <v>7991</v>
      </c>
      <c r="AL752" t="s">
        <v>7992</v>
      </c>
      <c r="AM752" t="s">
        <v>7993</v>
      </c>
      <c r="AN752" t="s">
        <v>190</v>
      </c>
      <c r="AP752" t="s">
        <v>138</v>
      </c>
      <c r="AQ752" s="7">
        <v>14000</v>
      </c>
      <c r="AR752" s="7">
        <v>0</v>
      </c>
      <c r="AS752" t="s">
        <v>4861</v>
      </c>
      <c r="AT752" t="s">
        <v>4862</v>
      </c>
      <c r="AU752" s="7">
        <v>5</v>
      </c>
      <c r="AV752" t="s">
        <v>5159</v>
      </c>
      <c r="AZ752" t="s">
        <v>135</v>
      </c>
      <c r="BA752" t="s">
        <v>7994</v>
      </c>
      <c r="BG752" t="s">
        <v>136</v>
      </c>
      <c r="BI752" t="s">
        <v>7995</v>
      </c>
    </row>
    <row r="753" spans="1:68" x14ac:dyDescent="0.55000000000000004">
      <c r="A753" s="2" t="str">
        <f t="shared" si="93"/>
        <v>TeleventasPLAN 1 CUOTA PROTEGIDA</v>
      </c>
      <c r="B753" s="3">
        <f>VLOOKUP(A753,'[1]TARIFAS PRODUCTOS'!$C:$E,3,0)</f>
        <v>36120</v>
      </c>
      <c r="C753" s="6" t="str">
        <f t="shared" si="94"/>
        <v>JULIO</v>
      </c>
      <c r="D753" s="8" t="str">
        <f t="shared" si="95"/>
        <v>LUNES</v>
      </c>
      <c r="E753" s="9">
        <f t="shared" si="96"/>
        <v>6</v>
      </c>
      <c r="F753" s="14">
        <f t="shared" ca="1" si="97"/>
        <v>126</v>
      </c>
      <c r="G753" s="7">
        <v>3151629</v>
      </c>
      <c r="I753" t="s">
        <v>7987</v>
      </c>
      <c r="J753" t="s">
        <v>4006</v>
      </c>
      <c r="K753" t="s">
        <v>7996</v>
      </c>
      <c r="L753" t="s">
        <v>7996</v>
      </c>
      <c r="P753" t="s">
        <v>126</v>
      </c>
      <c r="Q753" t="s">
        <v>127</v>
      </c>
      <c r="R753" t="s">
        <v>128</v>
      </c>
      <c r="S753" t="s">
        <v>129</v>
      </c>
      <c r="T753" t="s">
        <v>139</v>
      </c>
      <c r="U753" t="s">
        <v>62</v>
      </c>
      <c r="V753" t="s">
        <v>140</v>
      </c>
      <c r="W753" t="s">
        <v>141</v>
      </c>
      <c r="X753" t="s">
        <v>142</v>
      </c>
      <c r="Y753" t="s">
        <v>168</v>
      </c>
      <c r="Z753" t="s">
        <v>169</v>
      </c>
      <c r="AA753" t="s">
        <v>102</v>
      </c>
      <c r="AB753" t="s">
        <v>58</v>
      </c>
      <c r="AC753" t="s">
        <v>130</v>
      </c>
      <c r="AD753" t="s">
        <v>59</v>
      </c>
      <c r="AE753" t="s">
        <v>131</v>
      </c>
      <c r="AF753" t="s">
        <v>132</v>
      </c>
      <c r="AG753" t="s">
        <v>231</v>
      </c>
      <c r="AH753" t="s">
        <v>7997</v>
      </c>
      <c r="AI753" t="s">
        <v>7998</v>
      </c>
      <c r="AJ753" t="s">
        <v>7999</v>
      </c>
      <c r="AK753" t="s">
        <v>8000</v>
      </c>
      <c r="AL753" t="s">
        <v>8001</v>
      </c>
      <c r="AM753" t="s">
        <v>8002</v>
      </c>
      <c r="AN753" t="s">
        <v>133</v>
      </c>
      <c r="AO753" t="s">
        <v>8003</v>
      </c>
      <c r="AP753" t="s">
        <v>149</v>
      </c>
      <c r="AQ753" s="7">
        <v>14000</v>
      </c>
      <c r="AR753" s="7">
        <v>0</v>
      </c>
      <c r="AS753" t="s">
        <v>4861</v>
      </c>
      <c r="AT753" t="s">
        <v>4862</v>
      </c>
      <c r="AU753" s="7">
        <v>5</v>
      </c>
      <c r="AZ753" t="s">
        <v>150</v>
      </c>
      <c r="BA753" t="s">
        <v>8004</v>
      </c>
      <c r="BG753" t="s">
        <v>136</v>
      </c>
      <c r="BI753" t="s">
        <v>8005</v>
      </c>
      <c r="BJ753" s="7">
        <v>5</v>
      </c>
      <c r="BO753" t="s">
        <v>25106</v>
      </c>
      <c r="BP753" t="s">
        <v>24857</v>
      </c>
    </row>
    <row r="754" spans="1:68" x14ac:dyDescent="0.55000000000000004">
      <c r="A754" s="2" t="str">
        <f t="shared" si="93"/>
        <v>Punto de VentaPLAN 1 CUOTA PROTEGIDA</v>
      </c>
      <c r="B754" s="3">
        <f>VLOOKUP(A754,'[1]TARIFAS PRODUCTOS'!$C:$E,3,0)</f>
        <v>15120</v>
      </c>
      <c r="C754" s="6" t="str">
        <f t="shared" si="94"/>
        <v>JULIO</v>
      </c>
      <c r="D754" s="8" t="str">
        <f t="shared" si="95"/>
        <v>SÁBADO</v>
      </c>
      <c r="E754" s="9">
        <f t="shared" si="96"/>
        <v>4</v>
      </c>
      <c r="F754" s="14">
        <f t="shared" ca="1" si="97"/>
        <v>126</v>
      </c>
      <c r="G754" s="7">
        <v>3151321</v>
      </c>
      <c r="I754" t="s">
        <v>8006</v>
      </c>
      <c r="J754" t="s">
        <v>5396</v>
      </c>
      <c r="K754" t="s">
        <v>7721</v>
      </c>
      <c r="L754" t="s">
        <v>7721</v>
      </c>
      <c r="P754" t="s">
        <v>126</v>
      </c>
      <c r="Q754" t="s">
        <v>127</v>
      </c>
      <c r="R754" t="s">
        <v>128</v>
      </c>
      <c r="S754" t="s">
        <v>129</v>
      </c>
      <c r="T754" t="s">
        <v>137</v>
      </c>
      <c r="U754" t="s">
        <v>57</v>
      </c>
      <c r="V754" t="s">
        <v>5145</v>
      </c>
      <c r="W754" t="s">
        <v>5146</v>
      </c>
      <c r="X754" t="s">
        <v>5147</v>
      </c>
      <c r="Y754" t="s">
        <v>5239</v>
      </c>
      <c r="Z754" t="s">
        <v>5240</v>
      </c>
      <c r="AA754" t="s">
        <v>5241</v>
      </c>
      <c r="AB754" t="s">
        <v>5151</v>
      </c>
      <c r="AC754" t="s">
        <v>130</v>
      </c>
      <c r="AD754" t="s">
        <v>59</v>
      </c>
      <c r="AE754" t="s">
        <v>131</v>
      </c>
      <c r="AF754" t="s">
        <v>132</v>
      </c>
      <c r="AG754" t="s">
        <v>5152</v>
      </c>
      <c r="AH754" t="s">
        <v>8007</v>
      </c>
      <c r="AI754" t="s">
        <v>8008</v>
      </c>
      <c r="AJ754" t="s">
        <v>8009</v>
      </c>
      <c r="AK754" t="s">
        <v>8010</v>
      </c>
      <c r="AL754" t="s">
        <v>8011</v>
      </c>
      <c r="AM754" t="s">
        <v>8012</v>
      </c>
      <c r="AN754" t="s">
        <v>190</v>
      </c>
      <c r="AO754" t="s">
        <v>8013</v>
      </c>
      <c r="AP754" t="s">
        <v>138</v>
      </c>
      <c r="AQ754" s="7">
        <v>14000</v>
      </c>
      <c r="AR754" s="7">
        <v>0</v>
      </c>
      <c r="AS754" t="s">
        <v>4861</v>
      </c>
      <c r="AT754" t="s">
        <v>4862</v>
      </c>
      <c r="AU754" s="7">
        <v>5</v>
      </c>
      <c r="AV754" t="s">
        <v>5159</v>
      </c>
      <c r="AZ754" t="s">
        <v>135</v>
      </c>
      <c r="BA754" t="s">
        <v>8014</v>
      </c>
      <c r="BG754" t="s">
        <v>136</v>
      </c>
      <c r="BI754" t="s">
        <v>8015</v>
      </c>
      <c r="BO754" t="s">
        <v>25107</v>
      </c>
      <c r="BP754" t="s">
        <v>24857</v>
      </c>
    </row>
    <row r="755" spans="1:68" x14ac:dyDescent="0.55000000000000004">
      <c r="A755" s="2" t="str">
        <f t="shared" si="93"/>
        <v>TeleventasVIDA ZURICH PLAN 1</v>
      </c>
      <c r="B755" s="3">
        <f>VLOOKUP(A755,'[1]TARIFAS PRODUCTOS'!$C:$E,3,0)</f>
        <v>24150</v>
      </c>
      <c r="C755" s="6" t="str">
        <f t="shared" si="94"/>
        <v>JULIO</v>
      </c>
      <c r="D755" s="8" t="str">
        <f t="shared" si="95"/>
        <v>VIERNES</v>
      </c>
      <c r="E755" s="9">
        <f t="shared" si="96"/>
        <v>3</v>
      </c>
      <c r="F755" s="14">
        <f t="shared" ca="1" si="97"/>
        <v>126</v>
      </c>
      <c r="G755" s="7">
        <v>3151630</v>
      </c>
      <c r="I755" t="s">
        <v>8006</v>
      </c>
      <c r="J755" t="s">
        <v>2709</v>
      </c>
      <c r="K755" t="s">
        <v>7996</v>
      </c>
      <c r="L755" t="s">
        <v>7996</v>
      </c>
      <c r="P755" t="s">
        <v>126</v>
      </c>
      <c r="Q755" t="s">
        <v>127</v>
      </c>
      <c r="R755" t="s">
        <v>128</v>
      </c>
      <c r="S755" t="s">
        <v>129</v>
      </c>
      <c r="T755" t="s">
        <v>126</v>
      </c>
      <c r="U755" t="s">
        <v>64</v>
      </c>
      <c r="V755" t="s">
        <v>140</v>
      </c>
      <c r="W755" t="s">
        <v>141</v>
      </c>
      <c r="X755" t="s">
        <v>142</v>
      </c>
      <c r="Y755" t="s">
        <v>3970</v>
      </c>
      <c r="Z755" t="s">
        <v>3971</v>
      </c>
      <c r="AA755" t="s">
        <v>3972</v>
      </c>
      <c r="AB755" t="s">
        <v>58</v>
      </c>
      <c r="AC755" t="s">
        <v>146</v>
      </c>
      <c r="AD755" t="s">
        <v>61</v>
      </c>
      <c r="AE755" t="s">
        <v>147</v>
      </c>
      <c r="AF755" t="s">
        <v>148</v>
      </c>
      <c r="AG755" t="s">
        <v>231</v>
      </c>
      <c r="AH755" t="s">
        <v>8016</v>
      </c>
      <c r="AI755" t="s">
        <v>8017</v>
      </c>
      <c r="AJ755" t="s">
        <v>8018</v>
      </c>
      <c r="AK755" t="s">
        <v>8019</v>
      </c>
      <c r="AL755" t="s">
        <v>8020</v>
      </c>
      <c r="AM755" t="s">
        <v>8021</v>
      </c>
      <c r="AN755" t="s">
        <v>133</v>
      </c>
      <c r="AO755" t="s">
        <v>8022</v>
      </c>
      <c r="AP755" t="s">
        <v>134</v>
      </c>
      <c r="AQ755" s="7">
        <v>12500</v>
      </c>
      <c r="AR755" s="7">
        <v>0</v>
      </c>
      <c r="AS755" t="s">
        <v>4861</v>
      </c>
      <c r="AT755" t="s">
        <v>4862</v>
      </c>
      <c r="AU755" s="7">
        <v>5</v>
      </c>
      <c r="AZ755" t="s">
        <v>150</v>
      </c>
      <c r="BA755" t="s">
        <v>8023</v>
      </c>
      <c r="BG755" t="s">
        <v>136</v>
      </c>
      <c r="BI755" t="s">
        <v>8024</v>
      </c>
      <c r="BJ755" s="7">
        <v>5</v>
      </c>
    </row>
    <row r="756" spans="1:68" x14ac:dyDescent="0.55000000000000004">
      <c r="A756" s="2" t="str">
        <f t="shared" si="93"/>
        <v>Punto de VentaPLAN 1 CUOTA PROTEGIDA</v>
      </c>
      <c r="B756" s="3">
        <f>VLOOKUP(A756,'[1]TARIFAS PRODUCTOS'!$C:$E,3,0)</f>
        <v>15120</v>
      </c>
      <c r="C756" s="6" t="str">
        <f t="shared" si="94"/>
        <v>JULIO</v>
      </c>
      <c r="D756" s="8" t="str">
        <f t="shared" si="95"/>
        <v>SÁBADO</v>
      </c>
      <c r="E756" s="9">
        <f t="shared" si="96"/>
        <v>4</v>
      </c>
      <c r="F756" s="14">
        <f t="shared" ca="1" si="97"/>
        <v>126</v>
      </c>
      <c r="G756" s="7">
        <v>3151322</v>
      </c>
      <c r="I756" t="s">
        <v>8025</v>
      </c>
      <c r="J756" t="s">
        <v>5396</v>
      </c>
      <c r="K756" t="s">
        <v>7721</v>
      </c>
      <c r="L756" t="s">
        <v>7721</v>
      </c>
      <c r="P756" t="s">
        <v>126</v>
      </c>
      <c r="Q756" t="s">
        <v>127</v>
      </c>
      <c r="R756" t="s">
        <v>128</v>
      </c>
      <c r="S756" t="s">
        <v>129</v>
      </c>
      <c r="T756" t="s">
        <v>137</v>
      </c>
      <c r="U756" t="s">
        <v>57</v>
      </c>
      <c r="V756" t="s">
        <v>5145</v>
      </c>
      <c r="W756" t="s">
        <v>5146</v>
      </c>
      <c r="X756" t="s">
        <v>5147</v>
      </c>
      <c r="Y756" t="s">
        <v>5567</v>
      </c>
      <c r="Z756" t="s">
        <v>5568</v>
      </c>
      <c r="AA756" t="s">
        <v>5569</v>
      </c>
      <c r="AB756" t="s">
        <v>5151</v>
      </c>
      <c r="AC756" t="s">
        <v>130</v>
      </c>
      <c r="AD756" t="s">
        <v>59</v>
      </c>
      <c r="AE756" t="s">
        <v>131</v>
      </c>
      <c r="AF756" t="s">
        <v>132</v>
      </c>
      <c r="AG756" t="s">
        <v>5152</v>
      </c>
      <c r="AH756" t="s">
        <v>8035</v>
      </c>
      <c r="AI756" t="s">
        <v>8036</v>
      </c>
      <c r="AJ756" t="s">
        <v>8037</v>
      </c>
      <c r="AK756" t="s">
        <v>8038</v>
      </c>
      <c r="AL756" t="s">
        <v>8039</v>
      </c>
      <c r="AM756" t="s">
        <v>8040</v>
      </c>
      <c r="AN756" t="s">
        <v>190</v>
      </c>
      <c r="AP756" t="s">
        <v>138</v>
      </c>
      <c r="AQ756" s="7">
        <v>14000</v>
      </c>
      <c r="AR756" s="7">
        <v>0</v>
      </c>
      <c r="AS756" t="s">
        <v>4861</v>
      </c>
      <c r="AT756" t="s">
        <v>4862</v>
      </c>
      <c r="AU756" s="7">
        <v>5</v>
      </c>
      <c r="AV756" t="s">
        <v>5159</v>
      </c>
      <c r="AZ756" t="s">
        <v>135</v>
      </c>
      <c r="BA756" t="s">
        <v>8041</v>
      </c>
      <c r="BG756" t="s">
        <v>136</v>
      </c>
      <c r="BI756" t="s">
        <v>8042</v>
      </c>
      <c r="BO756" t="s">
        <v>25108</v>
      </c>
      <c r="BP756" t="s">
        <v>24857</v>
      </c>
    </row>
    <row r="757" spans="1:68" x14ac:dyDescent="0.55000000000000004">
      <c r="A757" s="2" t="str">
        <f t="shared" si="93"/>
        <v>TeleventasPLAN 1 CUOTA PROTEGIDA</v>
      </c>
      <c r="B757" s="3">
        <f>VLOOKUP(A757,'[1]TARIFAS PRODUCTOS'!$C:$E,3,0)</f>
        <v>36120</v>
      </c>
      <c r="C757" s="6" t="str">
        <f t="shared" si="94"/>
        <v>JULIO</v>
      </c>
      <c r="D757" s="8" t="str">
        <f t="shared" si="95"/>
        <v>LUNES</v>
      </c>
      <c r="E757" s="9">
        <f t="shared" si="96"/>
        <v>6</v>
      </c>
      <c r="F757" s="14">
        <f t="shared" ca="1" si="97"/>
        <v>126</v>
      </c>
      <c r="G757" s="7">
        <v>3151631</v>
      </c>
      <c r="I757" t="s">
        <v>8025</v>
      </c>
      <c r="J757" t="s">
        <v>4006</v>
      </c>
      <c r="K757" t="s">
        <v>8026</v>
      </c>
      <c r="L757" t="s">
        <v>8026</v>
      </c>
      <c r="P757" t="s">
        <v>126</v>
      </c>
      <c r="Q757" t="s">
        <v>127</v>
      </c>
      <c r="R757" t="s">
        <v>128</v>
      </c>
      <c r="S757" t="s">
        <v>129</v>
      </c>
      <c r="T757" t="s">
        <v>139</v>
      </c>
      <c r="U757" t="s">
        <v>62</v>
      </c>
      <c r="V757" t="s">
        <v>140</v>
      </c>
      <c r="W757" t="s">
        <v>141</v>
      </c>
      <c r="X757" t="s">
        <v>142</v>
      </c>
      <c r="Y757" t="s">
        <v>168</v>
      </c>
      <c r="Z757" t="s">
        <v>169</v>
      </c>
      <c r="AA757" t="s">
        <v>102</v>
      </c>
      <c r="AB757" t="s">
        <v>58</v>
      </c>
      <c r="AC757" t="s">
        <v>130</v>
      </c>
      <c r="AD757" t="s">
        <v>59</v>
      </c>
      <c r="AE757" t="s">
        <v>131</v>
      </c>
      <c r="AF757" t="s">
        <v>132</v>
      </c>
      <c r="AG757" t="s">
        <v>231</v>
      </c>
      <c r="AH757" t="s">
        <v>8027</v>
      </c>
      <c r="AI757" t="s">
        <v>8032</v>
      </c>
      <c r="AJ757" t="s">
        <v>8028</v>
      </c>
      <c r="AK757" t="s">
        <v>8029</v>
      </c>
      <c r="AL757" t="s">
        <v>8030</v>
      </c>
      <c r="AM757" t="s">
        <v>8031</v>
      </c>
      <c r="AN757" t="s">
        <v>133</v>
      </c>
      <c r="AO757" t="s">
        <v>8032</v>
      </c>
      <c r="AP757" t="s">
        <v>149</v>
      </c>
      <c r="AQ757" s="7">
        <v>14000</v>
      </c>
      <c r="AR757" s="7">
        <v>0</v>
      </c>
      <c r="AS757" t="s">
        <v>4861</v>
      </c>
      <c r="AT757" t="s">
        <v>4862</v>
      </c>
      <c r="AU757" s="7">
        <v>5</v>
      </c>
      <c r="AZ757" t="s">
        <v>150</v>
      </c>
      <c r="BA757" t="s">
        <v>8033</v>
      </c>
      <c r="BG757" t="s">
        <v>136</v>
      </c>
      <c r="BI757" t="s">
        <v>8034</v>
      </c>
      <c r="BJ757" s="7">
        <v>5</v>
      </c>
    </row>
    <row r="758" spans="1:68" x14ac:dyDescent="0.55000000000000004">
      <c r="A758" s="2" t="str">
        <f t="shared" si="93"/>
        <v>Punto de VentaPLAN 1 CUOTA PROTEGIDA</v>
      </c>
      <c r="B758" s="3">
        <f>VLOOKUP(A758,'[1]TARIFAS PRODUCTOS'!$C:$E,3,0)</f>
        <v>15120</v>
      </c>
      <c r="C758" s="6" t="str">
        <f t="shared" si="94"/>
        <v>JULIO</v>
      </c>
      <c r="D758" s="8" t="str">
        <f t="shared" si="95"/>
        <v>SÁBADO</v>
      </c>
      <c r="E758" s="9">
        <f t="shared" si="96"/>
        <v>4</v>
      </c>
      <c r="F758" s="14">
        <f t="shared" ca="1" si="97"/>
        <v>126</v>
      </c>
      <c r="G758" s="7">
        <v>3151323</v>
      </c>
      <c r="I758" t="s">
        <v>8043</v>
      </c>
      <c r="J758" t="s">
        <v>5396</v>
      </c>
      <c r="K758" t="s">
        <v>7721</v>
      </c>
      <c r="L758" t="s">
        <v>7721</v>
      </c>
      <c r="P758" t="s">
        <v>126</v>
      </c>
      <c r="Q758" t="s">
        <v>127</v>
      </c>
      <c r="R758" t="s">
        <v>128</v>
      </c>
      <c r="S758" t="s">
        <v>129</v>
      </c>
      <c r="T758" t="s">
        <v>137</v>
      </c>
      <c r="U758" t="s">
        <v>57</v>
      </c>
      <c r="V758" t="s">
        <v>5174</v>
      </c>
      <c r="W758" t="s">
        <v>5175</v>
      </c>
      <c r="X758" t="s">
        <v>5176</v>
      </c>
      <c r="Y758" t="s">
        <v>5406</v>
      </c>
      <c r="Z758" t="s">
        <v>5407</v>
      </c>
      <c r="AA758" t="s">
        <v>5408</v>
      </c>
      <c r="AB758" t="s">
        <v>5151</v>
      </c>
      <c r="AC758" t="s">
        <v>130</v>
      </c>
      <c r="AD758" t="s">
        <v>59</v>
      </c>
      <c r="AE758" t="s">
        <v>131</v>
      </c>
      <c r="AF758" t="s">
        <v>132</v>
      </c>
      <c r="AG758" t="s">
        <v>5152</v>
      </c>
      <c r="AH758" t="s">
        <v>8044</v>
      </c>
      <c r="AI758" t="s">
        <v>8045</v>
      </c>
      <c r="AJ758" t="s">
        <v>8046</v>
      </c>
      <c r="AK758" t="s">
        <v>8047</v>
      </c>
      <c r="AL758" t="s">
        <v>8048</v>
      </c>
      <c r="AM758" t="s">
        <v>8049</v>
      </c>
      <c r="AN758" t="s">
        <v>190</v>
      </c>
      <c r="AO758" t="s">
        <v>8045</v>
      </c>
      <c r="AP758" t="s">
        <v>138</v>
      </c>
      <c r="AQ758" s="7">
        <v>14000</v>
      </c>
      <c r="AR758" s="7">
        <v>0</v>
      </c>
      <c r="AS758" t="s">
        <v>4861</v>
      </c>
      <c r="AT758" t="s">
        <v>4862</v>
      </c>
      <c r="AU758" s="7">
        <v>5</v>
      </c>
      <c r="AV758" t="s">
        <v>5159</v>
      </c>
      <c r="AZ758" t="s">
        <v>135</v>
      </c>
      <c r="BA758" t="s">
        <v>7125</v>
      </c>
      <c r="BG758" t="s">
        <v>136</v>
      </c>
      <c r="BI758" t="s">
        <v>8050</v>
      </c>
    </row>
    <row r="759" spans="1:68" x14ac:dyDescent="0.55000000000000004">
      <c r="A759" s="2" t="str">
        <f t="shared" si="93"/>
        <v>TeleventasPLAN 1 CUOTA PROTEGIDA</v>
      </c>
      <c r="B759" s="3">
        <f>VLOOKUP(A759,'[1]TARIFAS PRODUCTOS'!$C:$E,3,0)</f>
        <v>36120</v>
      </c>
      <c r="C759" s="6" t="str">
        <f t="shared" si="94"/>
        <v>JULIO</v>
      </c>
      <c r="D759" s="8" t="str">
        <f t="shared" si="95"/>
        <v>LUNES</v>
      </c>
      <c r="E759" s="9">
        <f t="shared" si="96"/>
        <v>6</v>
      </c>
      <c r="F759" s="14">
        <f t="shared" ca="1" si="97"/>
        <v>126</v>
      </c>
      <c r="G759" s="7">
        <v>3151632</v>
      </c>
      <c r="I759" t="s">
        <v>8043</v>
      </c>
      <c r="J759" t="s">
        <v>4006</v>
      </c>
      <c r="K759" t="s">
        <v>8051</v>
      </c>
      <c r="L759" t="s">
        <v>8051</v>
      </c>
      <c r="P759" t="s">
        <v>126</v>
      </c>
      <c r="Q759" t="s">
        <v>127</v>
      </c>
      <c r="R759" t="s">
        <v>128</v>
      </c>
      <c r="S759" t="s">
        <v>129</v>
      </c>
      <c r="T759" t="s">
        <v>139</v>
      </c>
      <c r="U759" t="s">
        <v>62</v>
      </c>
      <c r="V759" t="s">
        <v>140</v>
      </c>
      <c r="W759" t="s">
        <v>141</v>
      </c>
      <c r="X759" t="s">
        <v>142</v>
      </c>
      <c r="Y759" t="s">
        <v>168</v>
      </c>
      <c r="Z759" t="s">
        <v>169</v>
      </c>
      <c r="AA759" t="s">
        <v>102</v>
      </c>
      <c r="AB759" t="s">
        <v>58</v>
      </c>
      <c r="AC759" t="s">
        <v>130</v>
      </c>
      <c r="AD759" t="s">
        <v>59</v>
      </c>
      <c r="AE759" t="s">
        <v>131</v>
      </c>
      <c r="AF759" t="s">
        <v>132</v>
      </c>
      <c r="AG759" t="s">
        <v>231</v>
      </c>
      <c r="AH759" t="s">
        <v>8052</v>
      </c>
      <c r="AI759" t="s">
        <v>8053</v>
      </c>
      <c r="AJ759" t="s">
        <v>8054</v>
      </c>
      <c r="AK759" t="s">
        <v>8055</v>
      </c>
      <c r="AL759" t="s">
        <v>8056</v>
      </c>
      <c r="AM759" t="s">
        <v>8057</v>
      </c>
      <c r="AN759" t="s">
        <v>133</v>
      </c>
      <c r="AO759" t="s">
        <v>8058</v>
      </c>
      <c r="AP759" t="s">
        <v>149</v>
      </c>
      <c r="AQ759" s="7">
        <v>14000</v>
      </c>
      <c r="AR759" s="7">
        <v>0</v>
      </c>
      <c r="AS759" t="s">
        <v>3962</v>
      </c>
      <c r="AT759" t="s">
        <v>3963</v>
      </c>
      <c r="AU759" s="7">
        <v>6</v>
      </c>
      <c r="AV759" t="s">
        <v>4866</v>
      </c>
      <c r="AZ759" t="s">
        <v>150</v>
      </c>
      <c r="BA759" t="s">
        <v>8059</v>
      </c>
      <c r="BG759" t="s">
        <v>136</v>
      </c>
      <c r="BI759" t="s">
        <v>8060</v>
      </c>
      <c r="BJ759" s="7">
        <v>5</v>
      </c>
      <c r="BO759" t="s">
        <v>25109</v>
      </c>
      <c r="BP759" t="s">
        <v>24857</v>
      </c>
    </row>
    <row r="760" spans="1:68" x14ac:dyDescent="0.55000000000000004">
      <c r="A760" s="2" t="str">
        <f t="shared" si="93"/>
        <v>Punto de VentaPLAN 1 CUOTA PROTEGIDA</v>
      </c>
      <c r="B760" s="3">
        <f>VLOOKUP(A760,'[1]TARIFAS PRODUCTOS'!$C:$E,3,0)</f>
        <v>15120</v>
      </c>
      <c r="C760" s="6" t="str">
        <f t="shared" si="94"/>
        <v>JULIO</v>
      </c>
      <c r="D760" s="8" t="str">
        <f t="shared" si="95"/>
        <v>SÁBADO</v>
      </c>
      <c r="E760" s="9">
        <f t="shared" si="96"/>
        <v>4</v>
      </c>
      <c r="F760" s="14">
        <f t="shared" ca="1" si="97"/>
        <v>126</v>
      </c>
      <c r="G760" s="7">
        <v>3151324</v>
      </c>
      <c r="I760" t="s">
        <v>8061</v>
      </c>
      <c r="J760" t="s">
        <v>5396</v>
      </c>
      <c r="K760" t="s">
        <v>7721</v>
      </c>
      <c r="L760" t="s">
        <v>7721</v>
      </c>
      <c r="P760" t="s">
        <v>126</v>
      </c>
      <c r="Q760" t="s">
        <v>127</v>
      </c>
      <c r="R760" t="s">
        <v>128</v>
      </c>
      <c r="S760" t="s">
        <v>129</v>
      </c>
      <c r="T760" t="s">
        <v>137</v>
      </c>
      <c r="U760" t="s">
        <v>57</v>
      </c>
      <c r="V760" t="s">
        <v>5145</v>
      </c>
      <c r="W760" t="s">
        <v>5146</v>
      </c>
      <c r="X760" t="s">
        <v>5147</v>
      </c>
      <c r="Y760" t="s">
        <v>5271</v>
      </c>
      <c r="Z760" t="s">
        <v>5272</v>
      </c>
      <c r="AA760" t="s">
        <v>5273</v>
      </c>
      <c r="AB760" t="s">
        <v>5151</v>
      </c>
      <c r="AC760" t="s">
        <v>130</v>
      </c>
      <c r="AD760" t="s">
        <v>59</v>
      </c>
      <c r="AE760" t="s">
        <v>131</v>
      </c>
      <c r="AF760" t="s">
        <v>132</v>
      </c>
      <c r="AG760" t="s">
        <v>5152</v>
      </c>
      <c r="AH760" t="s">
        <v>8062</v>
      </c>
      <c r="AI760" t="s">
        <v>8063</v>
      </c>
      <c r="AJ760" t="s">
        <v>8064</v>
      </c>
      <c r="AK760" t="s">
        <v>8065</v>
      </c>
      <c r="AL760" t="s">
        <v>8066</v>
      </c>
      <c r="AM760" t="s">
        <v>8067</v>
      </c>
      <c r="AN760" t="s">
        <v>190</v>
      </c>
      <c r="AO760" t="s">
        <v>8068</v>
      </c>
      <c r="AP760" t="s">
        <v>138</v>
      </c>
      <c r="AQ760" s="7">
        <v>14000</v>
      </c>
      <c r="AR760" s="7">
        <v>0</v>
      </c>
      <c r="AS760" t="s">
        <v>4861</v>
      </c>
      <c r="AT760" t="s">
        <v>4862</v>
      </c>
      <c r="AU760" s="7">
        <v>5</v>
      </c>
      <c r="AV760" t="s">
        <v>5159</v>
      </c>
      <c r="AZ760" t="s">
        <v>135</v>
      </c>
      <c r="BA760" t="s">
        <v>8069</v>
      </c>
      <c r="BG760" t="s">
        <v>136</v>
      </c>
      <c r="BI760" t="s">
        <v>8070</v>
      </c>
      <c r="BO760" t="s">
        <v>25110</v>
      </c>
      <c r="BP760" t="s">
        <v>24857</v>
      </c>
    </row>
    <row r="761" spans="1:68" x14ac:dyDescent="0.55000000000000004">
      <c r="A761" s="2" t="str">
        <f t="shared" si="93"/>
        <v>TeleventasCUOTA PROTEGIDA SILVER 1</v>
      </c>
      <c r="B761" s="3">
        <f>VLOOKUP(A761,'[1]TARIFAS PRODUCTOS'!$C:$E,3,0)</f>
        <v>38640</v>
      </c>
      <c r="C761" s="6" t="str">
        <f t="shared" si="94"/>
        <v>JULIO</v>
      </c>
      <c r="D761" s="8" t="str">
        <f t="shared" si="95"/>
        <v>LUNES</v>
      </c>
      <c r="E761" s="9">
        <f t="shared" si="96"/>
        <v>6</v>
      </c>
      <c r="F761" s="14">
        <f t="shared" ca="1" si="97"/>
        <v>126</v>
      </c>
      <c r="G761" s="7">
        <v>3151633</v>
      </c>
      <c r="I761" t="s">
        <v>8061</v>
      </c>
      <c r="J761" t="s">
        <v>4006</v>
      </c>
      <c r="K761" t="s">
        <v>8071</v>
      </c>
      <c r="L761" t="s">
        <v>8071</v>
      </c>
      <c r="P761" t="s">
        <v>126</v>
      </c>
      <c r="Q761" t="s">
        <v>127</v>
      </c>
      <c r="R761" t="s">
        <v>128</v>
      </c>
      <c r="S761" t="s">
        <v>129</v>
      </c>
      <c r="T761" t="s">
        <v>137</v>
      </c>
      <c r="U761" t="s">
        <v>57</v>
      </c>
      <c r="V761" t="s">
        <v>140</v>
      </c>
      <c r="W761" t="s">
        <v>141</v>
      </c>
      <c r="X761" t="s">
        <v>142</v>
      </c>
      <c r="Y761" t="s">
        <v>168</v>
      </c>
      <c r="Z761" t="s">
        <v>169</v>
      </c>
      <c r="AA761" t="s">
        <v>102</v>
      </c>
      <c r="AB761" t="s">
        <v>58</v>
      </c>
      <c r="AC761" t="s">
        <v>130</v>
      </c>
      <c r="AD761" t="s">
        <v>59</v>
      </c>
      <c r="AE761" t="s">
        <v>162</v>
      </c>
      <c r="AF761" t="s">
        <v>163</v>
      </c>
      <c r="AG761" t="s">
        <v>231</v>
      </c>
      <c r="AH761" t="s">
        <v>8072</v>
      </c>
      <c r="AI761" t="s">
        <v>8073</v>
      </c>
      <c r="AJ761" t="s">
        <v>8074</v>
      </c>
      <c r="AK761" t="s">
        <v>8075</v>
      </c>
      <c r="AL761" t="s">
        <v>8076</v>
      </c>
      <c r="AM761" t="s">
        <v>8077</v>
      </c>
      <c r="AN761" t="s">
        <v>133</v>
      </c>
      <c r="AO761" t="s">
        <v>8078</v>
      </c>
      <c r="AP761" t="s">
        <v>138</v>
      </c>
      <c r="AQ761" s="7">
        <v>20000</v>
      </c>
      <c r="AR761" s="7">
        <v>0</v>
      </c>
      <c r="AS761" t="s">
        <v>4861</v>
      </c>
      <c r="AT761" t="s">
        <v>4862</v>
      </c>
      <c r="AU761" s="7">
        <v>5</v>
      </c>
      <c r="AZ761" t="s">
        <v>150</v>
      </c>
      <c r="BA761" t="s">
        <v>8079</v>
      </c>
      <c r="BG761" t="s">
        <v>136</v>
      </c>
      <c r="BI761" t="s">
        <v>8080</v>
      </c>
      <c r="BJ761" s="7">
        <v>5</v>
      </c>
    </row>
    <row r="762" spans="1:68" x14ac:dyDescent="0.55000000000000004">
      <c r="A762" s="2" t="str">
        <f t="shared" si="93"/>
        <v>Punto de VentaPLAN 1 CUOTA PROTEGIDA</v>
      </c>
      <c r="B762" s="3">
        <f>VLOOKUP(A762,'[1]TARIFAS PRODUCTOS'!$C:$E,3,0)</f>
        <v>15120</v>
      </c>
      <c r="C762" s="6" t="str">
        <f t="shared" si="94"/>
        <v>JULIO</v>
      </c>
      <c r="D762" s="8" t="str">
        <f t="shared" si="95"/>
        <v>SÁBADO</v>
      </c>
      <c r="E762" s="9">
        <f t="shared" si="96"/>
        <v>4</v>
      </c>
      <c r="F762" s="14">
        <f t="shared" ca="1" si="97"/>
        <v>126</v>
      </c>
      <c r="G762" s="7">
        <v>3151325</v>
      </c>
      <c r="I762" t="s">
        <v>8081</v>
      </c>
      <c r="J762" t="s">
        <v>5396</v>
      </c>
      <c r="K762" t="s">
        <v>7721</v>
      </c>
      <c r="L762" t="s">
        <v>7721</v>
      </c>
      <c r="P762" t="s">
        <v>126</v>
      </c>
      <c r="Q762" t="s">
        <v>127</v>
      </c>
      <c r="R762" t="s">
        <v>128</v>
      </c>
      <c r="S762" t="s">
        <v>129</v>
      </c>
      <c r="T762" t="s">
        <v>137</v>
      </c>
      <c r="U762" t="s">
        <v>57</v>
      </c>
      <c r="V762" t="s">
        <v>5145</v>
      </c>
      <c r="W762" t="s">
        <v>5146</v>
      </c>
      <c r="X762" t="s">
        <v>5147</v>
      </c>
      <c r="Y762" t="s">
        <v>6587</v>
      </c>
      <c r="Z762" t="s">
        <v>6588</v>
      </c>
      <c r="AA762" t="s">
        <v>6589</v>
      </c>
      <c r="AB762" t="s">
        <v>5151</v>
      </c>
      <c r="AC762" t="s">
        <v>130</v>
      </c>
      <c r="AD762" t="s">
        <v>59</v>
      </c>
      <c r="AE762" t="s">
        <v>131</v>
      </c>
      <c r="AF762" t="s">
        <v>132</v>
      </c>
      <c r="AG762" t="s">
        <v>5152</v>
      </c>
      <c r="AH762" t="s">
        <v>8091</v>
      </c>
      <c r="AI762" t="s">
        <v>8092</v>
      </c>
      <c r="AJ762" t="s">
        <v>8093</v>
      </c>
      <c r="AK762" t="s">
        <v>8094</v>
      </c>
      <c r="AL762" t="s">
        <v>8095</v>
      </c>
      <c r="AM762" t="s">
        <v>8096</v>
      </c>
      <c r="AN762" t="s">
        <v>190</v>
      </c>
      <c r="AP762" t="s">
        <v>138</v>
      </c>
      <c r="AQ762" s="7">
        <v>14000</v>
      </c>
      <c r="AR762" s="7">
        <v>0</v>
      </c>
      <c r="AS762" t="s">
        <v>4861</v>
      </c>
      <c r="AT762" t="s">
        <v>4862</v>
      </c>
      <c r="AU762" s="7">
        <v>5</v>
      </c>
      <c r="AV762" t="s">
        <v>5159</v>
      </c>
      <c r="AZ762" t="s">
        <v>135</v>
      </c>
      <c r="BA762" t="s">
        <v>8097</v>
      </c>
      <c r="BG762" t="s">
        <v>136</v>
      </c>
      <c r="BI762" t="s">
        <v>8098</v>
      </c>
      <c r="BO762" t="s">
        <v>25111</v>
      </c>
      <c r="BP762" t="s">
        <v>24857</v>
      </c>
    </row>
    <row r="763" spans="1:68" x14ac:dyDescent="0.55000000000000004">
      <c r="A763" s="2" t="str">
        <f t="shared" si="93"/>
        <v>TeleventasPLAN 1 CUOTA PROTEGIDA</v>
      </c>
      <c r="B763" s="3">
        <f>VLOOKUP(A763,'[1]TARIFAS PRODUCTOS'!$C:$E,3,0)</f>
        <v>36120</v>
      </c>
      <c r="C763" s="6" t="str">
        <f t="shared" si="94"/>
        <v>JULIO</v>
      </c>
      <c r="D763" s="8" t="str">
        <f t="shared" si="95"/>
        <v>VIERNES</v>
      </c>
      <c r="E763" s="9">
        <f t="shared" si="96"/>
        <v>3</v>
      </c>
      <c r="F763" s="14">
        <f t="shared" ca="1" si="97"/>
        <v>126</v>
      </c>
      <c r="G763" s="7">
        <v>3151634</v>
      </c>
      <c r="I763" t="s">
        <v>8081</v>
      </c>
      <c r="J763" t="s">
        <v>2709</v>
      </c>
      <c r="K763" t="s">
        <v>8082</v>
      </c>
      <c r="L763" t="s">
        <v>8082</v>
      </c>
      <c r="P763" t="s">
        <v>126</v>
      </c>
      <c r="Q763" t="s">
        <v>127</v>
      </c>
      <c r="R763" t="s">
        <v>128</v>
      </c>
      <c r="S763" t="s">
        <v>129</v>
      </c>
      <c r="T763" t="s">
        <v>137</v>
      </c>
      <c r="U763" t="s">
        <v>57</v>
      </c>
      <c r="V763" t="s">
        <v>140</v>
      </c>
      <c r="W763" t="s">
        <v>141</v>
      </c>
      <c r="X763" t="s">
        <v>142</v>
      </c>
      <c r="Y763" t="s">
        <v>3970</v>
      </c>
      <c r="Z763" t="s">
        <v>3971</v>
      </c>
      <c r="AA763" t="s">
        <v>3972</v>
      </c>
      <c r="AB763" t="s">
        <v>58</v>
      </c>
      <c r="AC763" t="s">
        <v>130</v>
      </c>
      <c r="AD763" t="s">
        <v>59</v>
      </c>
      <c r="AE763" t="s">
        <v>131</v>
      </c>
      <c r="AF763" t="s">
        <v>132</v>
      </c>
      <c r="AG763" t="s">
        <v>231</v>
      </c>
      <c r="AH763" t="s">
        <v>8083</v>
      </c>
      <c r="AI763" t="s">
        <v>8084</v>
      </c>
      <c r="AJ763" t="s">
        <v>8085</v>
      </c>
      <c r="AK763" t="s">
        <v>8086</v>
      </c>
      <c r="AL763" t="s">
        <v>8087</v>
      </c>
      <c r="AM763" t="s">
        <v>8088</v>
      </c>
      <c r="AN763" t="s">
        <v>133</v>
      </c>
      <c r="AO763" t="s">
        <v>9386</v>
      </c>
      <c r="AP763" t="s">
        <v>138</v>
      </c>
      <c r="AQ763" s="7">
        <v>14000</v>
      </c>
      <c r="AR763" s="7">
        <v>0</v>
      </c>
      <c r="AS763" t="s">
        <v>4861</v>
      </c>
      <c r="AT763" t="s">
        <v>4862</v>
      </c>
      <c r="AU763" s="7">
        <v>5</v>
      </c>
      <c r="AZ763" t="s">
        <v>150</v>
      </c>
      <c r="BA763" t="s">
        <v>8089</v>
      </c>
      <c r="BG763" t="s">
        <v>136</v>
      </c>
      <c r="BI763" t="s">
        <v>8090</v>
      </c>
      <c r="BJ763" s="7">
        <v>5</v>
      </c>
    </row>
    <row r="764" spans="1:68" x14ac:dyDescent="0.55000000000000004">
      <c r="A764" s="2" t="str">
        <f t="shared" si="93"/>
        <v>Punto de VentaPLAN 1 CUOTA PROTEGIDA</v>
      </c>
      <c r="B764" s="3">
        <f>VLOOKUP(A764,'[1]TARIFAS PRODUCTOS'!$C:$E,3,0)</f>
        <v>15120</v>
      </c>
      <c r="C764" s="6" t="str">
        <f t="shared" si="94"/>
        <v>JULIO</v>
      </c>
      <c r="D764" s="8" t="str">
        <f t="shared" si="95"/>
        <v>SÁBADO</v>
      </c>
      <c r="E764" s="9">
        <f t="shared" si="96"/>
        <v>4</v>
      </c>
      <c r="F764" s="14">
        <f t="shared" ca="1" si="97"/>
        <v>126</v>
      </c>
      <c r="G764" s="7">
        <v>3151326</v>
      </c>
      <c r="I764" t="s">
        <v>8099</v>
      </c>
      <c r="J764" t="s">
        <v>5396</v>
      </c>
      <c r="K764" t="s">
        <v>7721</v>
      </c>
      <c r="L764" t="s">
        <v>7721</v>
      </c>
      <c r="P764" t="s">
        <v>126</v>
      </c>
      <c r="Q764" t="s">
        <v>127</v>
      </c>
      <c r="R764" t="s">
        <v>128</v>
      </c>
      <c r="S764" t="s">
        <v>129</v>
      </c>
      <c r="T764" t="s">
        <v>137</v>
      </c>
      <c r="U764" t="s">
        <v>57</v>
      </c>
      <c r="V764" t="s">
        <v>5145</v>
      </c>
      <c r="W764" t="s">
        <v>5146</v>
      </c>
      <c r="X764" t="s">
        <v>5147</v>
      </c>
      <c r="Y764" t="s">
        <v>5198</v>
      </c>
      <c r="Z764" t="s">
        <v>5199</v>
      </c>
      <c r="AA764" t="s">
        <v>5200</v>
      </c>
      <c r="AB764" t="s">
        <v>5151</v>
      </c>
      <c r="AC764" t="s">
        <v>130</v>
      </c>
      <c r="AD764" t="s">
        <v>59</v>
      </c>
      <c r="AE764" t="s">
        <v>131</v>
      </c>
      <c r="AF764" t="s">
        <v>132</v>
      </c>
      <c r="AG764" t="s">
        <v>5152</v>
      </c>
      <c r="AH764" t="s">
        <v>8100</v>
      </c>
      <c r="AI764" t="s">
        <v>8101</v>
      </c>
      <c r="AJ764" t="s">
        <v>8102</v>
      </c>
      <c r="AK764" t="s">
        <v>8103</v>
      </c>
      <c r="AL764" t="s">
        <v>8104</v>
      </c>
      <c r="AM764" t="s">
        <v>8105</v>
      </c>
      <c r="AN764" t="s">
        <v>190</v>
      </c>
      <c r="AP764" t="s">
        <v>138</v>
      </c>
      <c r="AQ764" s="7">
        <v>14000</v>
      </c>
      <c r="AR764" s="7">
        <v>0</v>
      </c>
      <c r="AS764" t="s">
        <v>4861</v>
      </c>
      <c r="AT764" t="s">
        <v>4862</v>
      </c>
      <c r="AU764" s="7">
        <v>5</v>
      </c>
      <c r="AV764" t="s">
        <v>5159</v>
      </c>
      <c r="AZ764" t="s">
        <v>135</v>
      </c>
      <c r="BA764" t="s">
        <v>8106</v>
      </c>
      <c r="BG764" t="s">
        <v>136</v>
      </c>
      <c r="BI764" t="s">
        <v>8107</v>
      </c>
      <c r="BO764" t="s">
        <v>25112</v>
      </c>
      <c r="BP764" t="s">
        <v>24857</v>
      </c>
    </row>
    <row r="765" spans="1:68" x14ac:dyDescent="0.55000000000000004">
      <c r="A765" s="2" t="str">
        <f t="shared" si="93"/>
        <v>TeleventasPLAN 1 CUOTA PROTEGIDA</v>
      </c>
      <c r="B765" s="3">
        <f>VLOOKUP(A765,'[1]TARIFAS PRODUCTOS'!$C:$E,3,0)</f>
        <v>36120</v>
      </c>
      <c r="C765" s="6" t="str">
        <f t="shared" si="94"/>
        <v>JULIO</v>
      </c>
      <c r="D765" s="8" t="str">
        <f t="shared" si="95"/>
        <v>MARTES</v>
      </c>
      <c r="E765" s="9">
        <f t="shared" si="96"/>
        <v>7</v>
      </c>
      <c r="F765" s="14">
        <f t="shared" ca="1" si="97"/>
        <v>126</v>
      </c>
      <c r="G765" s="7">
        <v>3151635</v>
      </c>
      <c r="I765" t="s">
        <v>8099</v>
      </c>
      <c r="J765" t="s">
        <v>5023</v>
      </c>
      <c r="K765" t="s">
        <v>8108</v>
      </c>
      <c r="L765" t="s">
        <v>8108</v>
      </c>
      <c r="P765" t="s">
        <v>126</v>
      </c>
      <c r="Q765" t="s">
        <v>127</v>
      </c>
      <c r="R765" t="s">
        <v>128</v>
      </c>
      <c r="S765" t="s">
        <v>129</v>
      </c>
      <c r="T765" t="s">
        <v>137</v>
      </c>
      <c r="U765" t="s">
        <v>57</v>
      </c>
      <c r="V765" t="s">
        <v>140</v>
      </c>
      <c r="W765" t="s">
        <v>141</v>
      </c>
      <c r="X765" t="s">
        <v>142</v>
      </c>
      <c r="Y765" t="s">
        <v>171</v>
      </c>
      <c r="Z765" t="s">
        <v>172</v>
      </c>
      <c r="AA765" t="s">
        <v>173</v>
      </c>
      <c r="AB765" t="s">
        <v>58</v>
      </c>
      <c r="AC765" t="s">
        <v>130</v>
      </c>
      <c r="AD765" t="s">
        <v>59</v>
      </c>
      <c r="AE765" t="s">
        <v>131</v>
      </c>
      <c r="AF765" t="s">
        <v>132</v>
      </c>
      <c r="AG765" t="s">
        <v>231</v>
      </c>
      <c r="AH765" t="s">
        <v>8109</v>
      </c>
      <c r="AI765" t="s">
        <v>8110</v>
      </c>
      <c r="AJ765" t="s">
        <v>8111</v>
      </c>
      <c r="AK765" t="s">
        <v>8112</v>
      </c>
      <c r="AL765" t="s">
        <v>8113</v>
      </c>
      <c r="AM765" t="s">
        <v>8114</v>
      </c>
      <c r="AN765" t="s">
        <v>133</v>
      </c>
      <c r="AO765" t="s">
        <v>8115</v>
      </c>
      <c r="AP765" t="s">
        <v>138</v>
      </c>
      <c r="AQ765" s="7">
        <v>14000</v>
      </c>
      <c r="AR765" s="7">
        <v>0</v>
      </c>
      <c r="AS765" t="s">
        <v>4861</v>
      </c>
      <c r="AT765" t="s">
        <v>4862</v>
      </c>
      <c r="AU765" s="7">
        <v>5</v>
      </c>
      <c r="AZ765" t="s">
        <v>150</v>
      </c>
      <c r="BA765" t="s">
        <v>8116</v>
      </c>
      <c r="BG765" t="s">
        <v>136</v>
      </c>
      <c r="BI765" t="s">
        <v>8117</v>
      </c>
      <c r="BJ765" s="7">
        <v>5</v>
      </c>
    </row>
    <row r="766" spans="1:68" x14ac:dyDescent="0.55000000000000004">
      <c r="A766" s="2" t="str">
        <f t="shared" si="93"/>
        <v>Punto de VentaPLAN 1 CUOTA PROTEGIDA</v>
      </c>
      <c r="B766" s="3">
        <f>VLOOKUP(A766,'[1]TARIFAS PRODUCTOS'!$C:$E,3,0)</f>
        <v>15120</v>
      </c>
      <c r="C766" s="6" t="str">
        <f t="shared" si="94"/>
        <v>JULIO</v>
      </c>
      <c r="D766" s="8" t="str">
        <f t="shared" si="95"/>
        <v>SÁBADO</v>
      </c>
      <c r="E766" s="9">
        <f t="shared" si="96"/>
        <v>4</v>
      </c>
      <c r="F766" s="14">
        <f t="shared" ca="1" si="97"/>
        <v>126</v>
      </c>
      <c r="G766" s="7">
        <v>3151327</v>
      </c>
      <c r="I766" t="s">
        <v>8118</v>
      </c>
      <c r="J766" t="s">
        <v>5396</v>
      </c>
      <c r="K766" t="s">
        <v>7721</v>
      </c>
      <c r="L766" t="s">
        <v>7721</v>
      </c>
      <c r="P766" t="s">
        <v>126</v>
      </c>
      <c r="Q766" t="s">
        <v>127</v>
      </c>
      <c r="R766" t="s">
        <v>128</v>
      </c>
      <c r="S766" t="s">
        <v>129</v>
      </c>
      <c r="T766" t="s">
        <v>137</v>
      </c>
      <c r="U766" t="s">
        <v>57</v>
      </c>
      <c r="V766" t="s">
        <v>5145</v>
      </c>
      <c r="W766" t="s">
        <v>5146</v>
      </c>
      <c r="X766" t="s">
        <v>5147</v>
      </c>
      <c r="Y766" t="s">
        <v>5759</v>
      </c>
      <c r="Z766" t="s">
        <v>5760</v>
      </c>
      <c r="AA766" t="s">
        <v>5761</v>
      </c>
      <c r="AB766" t="s">
        <v>5151</v>
      </c>
      <c r="AC766" t="s">
        <v>130</v>
      </c>
      <c r="AD766" t="s">
        <v>59</v>
      </c>
      <c r="AE766" t="s">
        <v>131</v>
      </c>
      <c r="AF766" t="s">
        <v>132</v>
      </c>
      <c r="AG766" t="s">
        <v>5152</v>
      </c>
      <c r="AH766" t="s">
        <v>8119</v>
      </c>
      <c r="AI766" t="s">
        <v>8120</v>
      </c>
      <c r="AJ766" t="s">
        <v>8121</v>
      </c>
      <c r="AK766" t="s">
        <v>8122</v>
      </c>
      <c r="AL766" t="s">
        <v>8123</v>
      </c>
      <c r="AM766" t="s">
        <v>8124</v>
      </c>
      <c r="AN766" t="s">
        <v>190</v>
      </c>
      <c r="AO766" t="s">
        <v>8125</v>
      </c>
      <c r="AP766" t="s">
        <v>138</v>
      </c>
      <c r="AQ766" s="7">
        <v>14000</v>
      </c>
      <c r="AR766" s="7">
        <v>0</v>
      </c>
      <c r="AS766" t="s">
        <v>4861</v>
      </c>
      <c r="AT766" t="s">
        <v>4862</v>
      </c>
      <c r="AU766" s="7">
        <v>5</v>
      </c>
      <c r="AV766" t="s">
        <v>5159</v>
      </c>
      <c r="AZ766" t="s">
        <v>135</v>
      </c>
      <c r="BA766" t="s">
        <v>8126</v>
      </c>
      <c r="BG766" t="s">
        <v>136</v>
      </c>
      <c r="BI766" t="s">
        <v>8127</v>
      </c>
    </row>
    <row r="767" spans="1:68" x14ac:dyDescent="0.55000000000000004">
      <c r="A767" s="2" t="str">
        <f t="shared" si="93"/>
        <v>TeleventasVIDA ZURICH PLAN 1</v>
      </c>
      <c r="B767" s="3">
        <f>VLOOKUP(A767,'[1]TARIFAS PRODUCTOS'!$C:$E,3,0)</f>
        <v>24150</v>
      </c>
      <c r="C767" s="6" t="str">
        <f t="shared" si="94"/>
        <v>JULIO</v>
      </c>
      <c r="D767" s="8" t="str">
        <f t="shared" si="95"/>
        <v>LUNES</v>
      </c>
      <c r="E767" s="9">
        <f t="shared" si="96"/>
        <v>6</v>
      </c>
      <c r="F767" s="14">
        <f t="shared" ca="1" si="97"/>
        <v>126</v>
      </c>
      <c r="G767" s="7">
        <v>3151636</v>
      </c>
      <c r="I767" t="s">
        <v>8118</v>
      </c>
      <c r="J767" t="s">
        <v>4006</v>
      </c>
      <c r="K767" t="s">
        <v>8128</v>
      </c>
      <c r="L767" t="s">
        <v>8128</v>
      </c>
      <c r="P767" t="s">
        <v>126</v>
      </c>
      <c r="Q767" t="s">
        <v>127</v>
      </c>
      <c r="R767" t="s">
        <v>128</v>
      </c>
      <c r="S767" t="s">
        <v>129</v>
      </c>
      <c r="T767" t="s">
        <v>137</v>
      </c>
      <c r="U767" t="s">
        <v>57</v>
      </c>
      <c r="V767" t="s">
        <v>140</v>
      </c>
      <c r="W767" t="s">
        <v>141</v>
      </c>
      <c r="X767" t="s">
        <v>142</v>
      </c>
      <c r="Y767" t="s">
        <v>168</v>
      </c>
      <c r="Z767" t="s">
        <v>169</v>
      </c>
      <c r="AA767" t="s">
        <v>102</v>
      </c>
      <c r="AB767" t="s">
        <v>58</v>
      </c>
      <c r="AC767" t="s">
        <v>146</v>
      </c>
      <c r="AD767" t="s">
        <v>61</v>
      </c>
      <c r="AE767" t="s">
        <v>147</v>
      </c>
      <c r="AF767" t="s">
        <v>148</v>
      </c>
      <c r="AG767" t="s">
        <v>231</v>
      </c>
      <c r="AH767" t="s">
        <v>8129</v>
      </c>
      <c r="AI767" t="s">
        <v>8130</v>
      </c>
      <c r="AJ767" t="s">
        <v>8131</v>
      </c>
      <c r="AK767" t="s">
        <v>8132</v>
      </c>
      <c r="AL767" t="s">
        <v>8133</v>
      </c>
      <c r="AM767" t="s">
        <v>8134</v>
      </c>
      <c r="AN767" t="s">
        <v>133</v>
      </c>
      <c r="AO767" t="s">
        <v>8135</v>
      </c>
      <c r="AP767" t="s">
        <v>138</v>
      </c>
      <c r="AQ767" s="7">
        <v>12500</v>
      </c>
      <c r="AR767" s="7">
        <v>0</v>
      </c>
      <c r="AS767" t="s">
        <v>4861</v>
      </c>
      <c r="AT767" t="s">
        <v>4862</v>
      </c>
      <c r="AU767" s="7">
        <v>5</v>
      </c>
      <c r="AV767" t="s">
        <v>190</v>
      </c>
      <c r="AZ767" t="s">
        <v>150</v>
      </c>
      <c r="BA767" t="s">
        <v>8136</v>
      </c>
      <c r="BG767" t="s">
        <v>136</v>
      </c>
      <c r="BI767" t="s">
        <v>8137</v>
      </c>
      <c r="BJ767" s="7">
        <v>5</v>
      </c>
      <c r="BO767" t="s">
        <v>25113</v>
      </c>
      <c r="BP767" t="s">
        <v>24857</v>
      </c>
    </row>
    <row r="768" spans="1:68" x14ac:dyDescent="0.55000000000000004">
      <c r="A768" s="2" t="str">
        <f t="shared" si="93"/>
        <v>Punto de VentaPLAN 1 CUOTA PROTEGIDA</v>
      </c>
      <c r="B768" s="3">
        <f>VLOOKUP(A768,'[1]TARIFAS PRODUCTOS'!$C:$E,3,0)</f>
        <v>15120</v>
      </c>
      <c r="C768" s="6" t="str">
        <f t="shared" si="94"/>
        <v>JULIO</v>
      </c>
      <c r="D768" s="8" t="str">
        <f t="shared" si="95"/>
        <v>SÁBADO</v>
      </c>
      <c r="E768" s="9">
        <f t="shared" si="96"/>
        <v>4</v>
      </c>
      <c r="F768" s="14">
        <f t="shared" ca="1" si="97"/>
        <v>126</v>
      </c>
      <c r="G768" s="7">
        <v>3151328</v>
      </c>
      <c r="I768" t="s">
        <v>8138</v>
      </c>
      <c r="J768" t="s">
        <v>5396</v>
      </c>
      <c r="K768" t="s">
        <v>7721</v>
      </c>
      <c r="L768" t="s">
        <v>7721</v>
      </c>
      <c r="P768" t="s">
        <v>126</v>
      </c>
      <c r="Q768" t="s">
        <v>127</v>
      </c>
      <c r="R768" t="s">
        <v>128</v>
      </c>
      <c r="S768" t="s">
        <v>129</v>
      </c>
      <c r="T768" t="s">
        <v>137</v>
      </c>
      <c r="U768" t="s">
        <v>57</v>
      </c>
      <c r="V768" t="s">
        <v>5145</v>
      </c>
      <c r="W768" t="s">
        <v>5146</v>
      </c>
      <c r="X768" t="s">
        <v>5147</v>
      </c>
      <c r="Y768" t="s">
        <v>6762</v>
      </c>
      <c r="Z768" t="s">
        <v>6763</v>
      </c>
      <c r="AA768" t="s">
        <v>6764</v>
      </c>
      <c r="AB768" t="s">
        <v>5151</v>
      </c>
      <c r="AC768" t="s">
        <v>130</v>
      </c>
      <c r="AD768" t="s">
        <v>59</v>
      </c>
      <c r="AE768" t="s">
        <v>131</v>
      </c>
      <c r="AF768" t="s">
        <v>132</v>
      </c>
      <c r="AG768" t="s">
        <v>5152</v>
      </c>
      <c r="AH768" t="s">
        <v>8142</v>
      </c>
      <c r="AI768" t="s">
        <v>8143</v>
      </c>
      <c r="AJ768" t="s">
        <v>8144</v>
      </c>
      <c r="AK768" t="s">
        <v>8145</v>
      </c>
      <c r="AL768" t="s">
        <v>8146</v>
      </c>
      <c r="AM768" t="s">
        <v>8147</v>
      </c>
      <c r="AN768" t="s">
        <v>190</v>
      </c>
      <c r="AO768" t="s">
        <v>8143</v>
      </c>
      <c r="AP768" t="s">
        <v>138</v>
      </c>
      <c r="AQ768" s="7">
        <v>14000</v>
      </c>
      <c r="AR768" s="7">
        <v>0</v>
      </c>
      <c r="AS768" t="s">
        <v>4861</v>
      </c>
      <c r="AT768" t="s">
        <v>4862</v>
      </c>
      <c r="AU768" s="7">
        <v>5</v>
      </c>
      <c r="AV768" t="s">
        <v>5159</v>
      </c>
      <c r="AZ768" t="s">
        <v>135</v>
      </c>
      <c r="BA768" t="s">
        <v>6838</v>
      </c>
      <c r="BG768" t="s">
        <v>136</v>
      </c>
      <c r="BI768" t="s">
        <v>8148</v>
      </c>
      <c r="BO768" t="s">
        <v>25114</v>
      </c>
      <c r="BP768" t="s">
        <v>24857</v>
      </c>
    </row>
    <row r="769" spans="1:68" x14ac:dyDescent="0.55000000000000004">
      <c r="A769" s="2" t="str">
        <f t="shared" si="93"/>
        <v>Punto de VentaPLAN 1 CUOTA PROTEGIDA</v>
      </c>
      <c r="B769" s="3">
        <f>VLOOKUP(A769,'[1]TARIFAS PRODUCTOS'!$C:$E,3,0)</f>
        <v>15120</v>
      </c>
      <c r="C769" s="6" t="str">
        <f t="shared" si="94"/>
        <v>JULIO</v>
      </c>
      <c r="D769" s="8" t="str">
        <f t="shared" si="95"/>
        <v>SÁBADO</v>
      </c>
      <c r="E769" s="9">
        <f t="shared" si="96"/>
        <v>4</v>
      </c>
      <c r="F769" s="14">
        <f t="shared" ca="1" si="97"/>
        <v>126</v>
      </c>
      <c r="G769" s="7">
        <v>3151329</v>
      </c>
      <c r="I769" t="s">
        <v>8149</v>
      </c>
      <c r="J769" t="s">
        <v>5396</v>
      </c>
      <c r="K769" t="s">
        <v>7721</v>
      </c>
      <c r="L769" t="s">
        <v>7721</v>
      </c>
      <c r="P769" t="s">
        <v>126</v>
      </c>
      <c r="Q769" t="s">
        <v>127</v>
      </c>
      <c r="R769" t="s">
        <v>128</v>
      </c>
      <c r="S769" t="s">
        <v>129</v>
      </c>
      <c r="T769" t="s">
        <v>137</v>
      </c>
      <c r="U769" t="s">
        <v>57</v>
      </c>
      <c r="V769" t="s">
        <v>5145</v>
      </c>
      <c r="W769" t="s">
        <v>5146</v>
      </c>
      <c r="X769" t="s">
        <v>5147</v>
      </c>
      <c r="Y769" t="s">
        <v>5855</v>
      </c>
      <c r="Z769" t="s">
        <v>5856</v>
      </c>
      <c r="AA769" t="s">
        <v>5857</v>
      </c>
      <c r="AB769" t="s">
        <v>5151</v>
      </c>
      <c r="AC769" t="s">
        <v>130</v>
      </c>
      <c r="AD769" t="s">
        <v>59</v>
      </c>
      <c r="AE769" t="s">
        <v>131</v>
      </c>
      <c r="AF769" t="s">
        <v>132</v>
      </c>
      <c r="AG769" t="s">
        <v>5152</v>
      </c>
      <c r="AH769" t="s">
        <v>8150</v>
      </c>
      <c r="AI769" t="s">
        <v>8151</v>
      </c>
      <c r="AJ769" t="s">
        <v>8152</v>
      </c>
      <c r="AK769" t="s">
        <v>8153</v>
      </c>
      <c r="AL769" t="s">
        <v>8154</v>
      </c>
      <c r="AM769" t="s">
        <v>8155</v>
      </c>
      <c r="AN769" t="s">
        <v>190</v>
      </c>
      <c r="AP769" t="s">
        <v>138</v>
      </c>
      <c r="AQ769" s="7">
        <v>14000</v>
      </c>
      <c r="AR769" s="7">
        <v>0</v>
      </c>
      <c r="AS769" t="s">
        <v>4861</v>
      </c>
      <c r="AT769" t="s">
        <v>4862</v>
      </c>
      <c r="AU769" s="7">
        <v>5</v>
      </c>
      <c r="AV769" t="s">
        <v>5159</v>
      </c>
      <c r="AZ769" t="s">
        <v>135</v>
      </c>
      <c r="BA769" t="s">
        <v>8156</v>
      </c>
      <c r="BG769" t="s">
        <v>136</v>
      </c>
      <c r="BI769" t="s">
        <v>8157</v>
      </c>
    </row>
    <row r="770" spans="1:68" x14ac:dyDescent="0.55000000000000004">
      <c r="A770" s="2" t="str">
        <f t="shared" si="93"/>
        <v>TeleventasPLAN 1 CUOTA PROTEGIDA</v>
      </c>
      <c r="B770" s="3">
        <f>VLOOKUP(A770,'[1]TARIFAS PRODUCTOS'!$C:$E,3,0)</f>
        <v>36120</v>
      </c>
      <c r="C770" s="6" t="str">
        <f t="shared" si="94"/>
        <v>JULIO</v>
      </c>
      <c r="D770" s="8" t="str">
        <f t="shared" si="95"/>
        <v>MARTES</v>
      </c>
      <c r="E770" s="9">
        <f t="shared" si="96"/>
        <v>7</v>
      </c>
      <c r="F770" s="14">
        <f t="shared" ca="1" si="97"/>
        <v>126</v>
      </c>
      <c r="G770" s="7">
        <v>3151638</v>
      </c>
      <c r="I770" t="s">
        <v>8149</v>
      </c>
      <c r="J770" t="s">
        <v>5023</v>
      </c>
      <c r="K770" t="s">
        <v>8158</v>
      </c>
      <c r="L770" t="s">
        <v>8158</v>
      </c>
      <c r="P770" t="s">
        <v>126</v>
      </c>
      <c r="Q770" t="s">
        <v>127</v>
      </c>
      <c r="R770" t="s">
        <v>128</v>
      </c>
      <c r="S770" t="s">
        <v>129</v>
      </c>
      <c r="T770" t="s">
        <v>139</v>
      </c>
      <c r="U770" t="s">
        <v>62</v>
      </c>
      <c r="V770" t="s">
        <v>140</v>
      </c>
      <c r="W770" t="s">
        <v>141</v>
      </c>
      <c r="X770" t="s">
        <v>142</v>
      </c>
      <c r="Y770" t="s">
        <v>160</v>
      </c>
      <c r="Z770" t="s">
        <v>161</v>
      </c>
      <c r="AA770" t="s">
        <v>99</v>
      </c>
      <c r="AB770" t="s">
        <v>58</v>
      </c>
      <c r="AC770" t="s">
        <v>130</v>
      </c>
      <c r="AD770" t="s">
        <v>59</v>
      </c>
      <c r="AE770" t="s">
        <v>131</v>
      </c>
      <c r="AF770" t="s">
        <v>132</v>
      </c>
      <c r="AG770" t="s">
        <v>231</v>
      </c>
      <c r="AH770" t="s">
        <v>8159</v>
      </c>
      <c r="AI770" t="s">
        <v>8160</v>
      </c>
      <c r="AJ770" t="s">
        <v>8161</v>
      </c>
      <c r="AK770" t="s">
        <v>8162</v>
      </c>
      <c r="AL770" t="s">
        <v>8163</v>
      </c>
      <c r="AM770" t="s">
        <v>8164</v>
      </c>
      <c r="AN770" t="s">
        <v>133</v>
      </c>
      <c r="AO770" t="s">
        <v>8165</v>
      </c>
      <c r="AP770" t="s">
        <v>149</v>
      </c>
      <c r="AQ770" s="7">
        <v>14000</v>
      </c>
      <c r="AR770" s="7">
        <v>0</v>
      </c>
      <c r="AS770" t="s">
        <v>4861</v>
      </c>
      <c r="AT770" t="s">
        <v>4862</v>
      </c>
      <c r="AU770" s="7">
        <v>5</v>
      </c>
      <c r="AZ770" t="s">
        <v>150</v>
      </c>
      <c r="BA770" t="s">
        <v>8166</v>
      </c>
      <c r="BG770" t="s">
        <v>136</v>
      </c>
      <c r="BI770" t="s">
        <v>8167</v>
      </c>
      <c r="BJ770" s="7">
        <v>5</v>
      </c>
      <c r="BO770" t="s">
        <v>25115</v>
      </c>
      <c r="BP770" t="s">
        <v>24857</v>
      </c>
    </row>
    <row r="771" spans="1:68" x14ac:dyDescent="0.55000000000000004">
      <c r="A771" s="2" t="str">
        <f t="shared" si="93"/>
        <v>Punto de VentaPLAN 1 CUOTA PROTEGIDA</v>
      </c>
      <c r="B771" s="3">
        <f>VLOOKUP(A771,'[1]TARIFAS PRODUCTOS'!$C:$E,3,0)</f>
        <v>15120</v>
      </c>
      <c r="C771" s="6" t="str">
        <f t="shared" si="94"/>
        <v>JULIO</v>
      </c>
      <c r="D771" s="8" t="str">
        <f t="shared" si="95"/>
        <v>SÁBADO</v>
      </c>
      <c r="E771" s="9">
        <f t="shared" si="96"/>
        <v>4</v>
      </c>
      <c r="F771" s="14">
        <f t="shared" ca="1" si="97"/>
        <v>126</v>
      </c>
      <c r="G771" s="7">
        <v>3151330</v>
      </c>
      <c r="I771" t="s">
        <v>8168</v>
      </c>
      <c r="J771" t="s">
        <v>5396</v>
      </c>
      <c r="K771" t="s">
        <v>7721</v>
      </c>
      <c r="L771" t="s">
        <v>7721</v>
      </c>
      <c r="P771" t="s">
        <v>126</v>
      </c>
      <c r="Q771" t="s">
        <v>127</v>
      </c>
      <c r="R771" t="s">
        <v>128</v>
      </c>
      <c r="S771" t="s">
        <v>129</v>
      </c>
      <c r="T771" t="s">
        <v>137</v>
      </c>
      <c r="U771" t="s">
        <v>57</v>
      </c>
      <c r="V771" t="s">
        <v>5145</v>
      </c>
      <c r="W771" t="s">
        <v>5146</v>
      </c>
      <c r="X771" t="s">
        <v>5147</v>
      </c>
      <c r="Y771" t="s">
        <v>5759</v>
      </c>
      <c r="Z771" t="s">
        <v>5760</v>
      </c>
      <c r="AA771" t="s">
        <v>5761</v>
      </c>
      <c r="AB771" t="s">
        <v>5151</v>
      </c>
      <c r="AC771" t="s">
        <v>130</v>
      </c>
      <c r="AD771" t="s">
        <v>59</v>
      </c>
      <c r="AE771" t="s">
        <v>131</v>
      </c>
      <c r="AF771" t="s">
        <v>132</v>
      </c>
      <c r="AG771" t="s">
        <v>5152</v>
      </c>
      <c r="AH771" t="s">
        <v>8169</v>
      </c>
      <c r="AI771" t="s">
        <v>8170</v>
      </c>
      <c r="AJ771" t="s">
        <v>8171</v>
      </c>
      <c r="AK771" t="s">
        <v>8172</v>
      </c>
      <c r="AL771" t="s">
        <v>8173</v>
      </c>
      <c r="AM771" t="s">
        <v>8174</v>
      </c>
      <c r="AN771" t="s">
        <v>190</v>
      </c>
      <c r="AO771" t="s">
        <v>8175</v>
      </c>
      <c r="AP771" t="s">
        <v>138</v>
      </c>
      <c r="AQ771" s="7">
        <v>14000</v>
      </c>
      <c r="AR771" s="7">
        <v>0</v>
      </c>
      <c r="AS771" t="s">
        <v>4861</v>
      </c>
      <c r="AT771" t="s">
        <v>4862</v>
      </c>
      <c r="AU771" s="7">
        <v>5</v>
      </c>
      <c r="AV771" t="s">
        <v>5159</v>
      </c>
      <c r="AZ771" t="s">
        <v>135</v>
      </c>
      <c r="BA771" t="s">
        <v>8176</v>
      </c>
      <c r="BG771" t="s">
        <v>136</v>
      </c>
      <c r="BI771" t="s">
        <v>8177</v>
      </c>
    </row>
    <row r="772" spans="1:68" x14ac:dyDescent="0.55000000000000004">
      <c r="A772" s="2" t="str">
        <f t="shared" si="93"/>
        <v>TeleventasPLAN 1 CUOTA PROTEGIDA</v>
      </c>
      <c r="B772" s="3">
        <f>VLOOKUP(A772,'[1]TARIFAS PRODUCTOS'!$C:$E,3,0)</f>
        <v>36120</v>
      </c>
      <c r="C772" s="6" t="str">
        <f t="shared" si="94"/>
        <v>JULIO</v>
      </c>
      <c r="D772" s="8" t="str">
        <f t="shared" si="95"/>
        <v>MARTES</v>
      </c>
      <c r="E772" s="9">
        <f t="shared" si="96"/>
        <v>7</v>
      </c>
      <c r="F772" s="14">
        <f t="shared" ca="1" si="97"/>
        <v>126</v>
      </c>
      <c r="G772" s="7">
        <v>3151639</v>
      </c>
      <c r="I772" t="s">
        <v>8168</v>
      </c>
      <c r="J772" t="s">
        <v>5023</v>
      </c>
      <c r="K772" t="s">
        <v>8178</v>
      </c>
      <c r="L772" t="s">
        <v>8178</v>
      </c>
      <c r="P772" t="s">
        <v>126</v>
      </c>
      <c r="Q772" t="s">
        <v>127</v>
      </c>
      <c r="R772" t="s">
        <v>128</v>
      </c>
      <c r="S772" t="s">
        <v>129</v>
      </c>
      <c r="T772" t="s">
        <v>137</v>
      </c>
      <c r="U772" t="s">
        <v>57</v>
      </c>
      <c r="V772" t="s">
        <v>140</v>
      </c>
      <c r="W772" t="s">
        <v>141</v>
      </c>
      <c r="X772" t="s">
        <v>142</v>
      </c>
      <c r="Y772" t="s">
        <v>236</v>
      </c>
      <c r="Z772" t="s">
        <v>237</v>
      </c>
      <c r="AA772" t="s">
        <v>238</v>
      </c>
      <c r="AB772" t="s">
        <v>58</v>
      </c>
      <c r="AC772" t="s">
        <v>130</v>
      </c>
      <c r="AD772" t="s">
        <v>59</v>
      </c>
      <c r="AE772" t="s">
        <v>131</v>
      </c>
      <c r="AF772" t="s">
        <v>132</v>
      </c>
      <c r="AG772" t="s">
        <v>231</v>
      </c>
      <c r="AH772" t="s">
        <v>8179</v>
      </c>
      <c r="AI772" t="s">
        <v>8180</v>
      </c>
      <c r="AJ772" t="s">
        <v>8181</v>
      </c>
      <c r="AK772" t="s">
        <v>8182</v>
      </c>
      <c r="AL772" t="s">
        <v>8183</v>
      </c>
      <c r="AM772" t="s">
        <v>8184</v>
      </c>
      <c r="AN772" t="s">
        <v>170</v>
      </c>
      <c r="AO772" t="s">
        <v>8185</v>
      </c>
      <c r="AP772" t="s">
        <v>138</v>
      </c>
      <c r="AQ772" s="7">
        <v>14000</v>
      </c>
      <c r="AR772" s="7">
        <v>0</v>
      </c>
      <c r="AS772" t="s">
        <v>4861</v>
      </c>
      <c r="AT772" t="s">
        <v>4862</v>
      </c>
      <c r="AU772" s="7">
        <v>5</v>
      </c>
      <c r="AZ772" t="s">
        <v>150</v>
      </c>
      <c r="BA772" t="s">
        <v>8186</v>
      </c>
      <c r="BG772" t="s">
        <v>136</v>
      </c>
      <c r="BI772" t="s">
        <v>8187</v>
      </c>
      <c r="BJ772" s="7">
        <v>5</v>
      </c>
      <c r="BO772" t="s">
        <v>25116</v>
      </c>
      <c r="BP772" t="s">
        <v>24857</v>
      </c>
    </row>
    <row r="773" spans="1:68" x14ac:dyDescent="0.55000000000000004">
      <c r="A773" s="2" t="str">
        <f t="shared" si="93"/>
        <v>Punto de VentaPLAN 1 CUOTA PROTEGIDA</v>
      </c>
      <c r="B773" s="3">
        <f>VLOOKUP(A773,'[1]TARIFAS PRODUCTOS'!$C:$E,3,0)</f>
        <v>15120</v>
      </c>
      <c r="C773" s="6" t="str">
        <f t="shared" si="94"/>
        <v>JULIO</v>
      </c>
      <c r="D773" s="8" t="str">
        <f t="shared" si="95"/>
        <v>SÁBADO</v>
      </c>
      <c r="E773" s="9">
        <f t="shared" si="96"/>
        <v>4</v>
      </c>
      <c r="F773" s="14">
        <f t="shared" ca="1" si="97"/>
        <v>126</v>
      </c>
      <c r="G773" s="7">
        <v>3151331</v>
      </c>
      <c r="I773" t="s">
        <v>8188</v>
      </c>
      <c r="J773" t="s">
        <v>5396</v>
      </c>
      <c r="K773" t="s">
        <v>7721</v>
      </c>
      <c r="L773" t="s">
        <v>7721</v>
      </c>
      <c r="P773" t="s">
        <v>126</v>
      </c>
      <c r="Q773" t="s">
        <v>127</v>
      </c>
      <c r="R773" t="s">
        <v>128</v>
      </c>
      <c r="S773" t="s">
        <v>129</v>
      </c>
      <c r="T773" t="s">
        <v>137</v>
      </c>
      <c r="U773" t="s">
        <v>57</v>
      </c>
      <c r="V773" t="s">
        <v>5145</v>
      </c>
      <c r="W773" t="s">
        <v>5146</v>
      </c>
      <c r="X773" t="s">
        <v>5147</v>
      </c>
      <c r="Y773" t="s">
        <v>6391</v>
      </c>
      <c r="Z773" t="s">
        <v>6392</v>
      </c>
      <c r="AA773" t="s">
        <v>6393</v>
      </c>
      <c r="AB773" t="s">
        <v>5151</v>
      </c>
      <c r="AC773" t="s">
        <v>130</v>
      </c>
      <c r="AD773" t="s">
        <v>59</v>
      </c>
      <c r="AE773" t="s">
        <v>131</v>
      </c>
      <c r="AF773" t="s">
        <v>132</v>
      </c>
      <c r="AG773" t="s">
        <v>5152</v>
      </c>
      <c r="AH773" t="s">
        <v>8189</v>
      </c>
      <c r="AI773" t="s">
        <v>8190</v>
      </c>
      <c r="AJ773" t="s">
        <v>8191</v>
      </c>
      <c r="AK773" t="s">
        <v>8192</v>
      </c>
      <c r="AL773" t="s">
        <v>8193</v>
      </c>
      <c r="AM773" t="s">
        <v>8194</v>
      </c>
      <c r="AN773" t="s">
        <v>190</v>
      </c>
      <c r="AP773" t="s">
        <v>138</v>
      </c>
      <c r="AQ773" s="7">
        <v>14000</v>
      </c>
      <c r="AR773" s="7">
        <v>0</v>
      </c>
      <c r="AS773" t="s">
        <v>4861</v>
      </c>
      <c r="AT773" t="s">
        <v>4862</v>
      </c>
      <c r="AU773" s="7">
        <v>5</v>
      </c>
      <c r="AV773" t="s">
        <v>5159</v>
      </c>
      <c r="AZ773" t="s">
        <v>135</v>
      </c>
      <c r="BA773" t="s">
        <v>2883</v>
      </c>
      <c r="BG773" t="s">
        <v>136</v>
      </c>
      <c r="BI773" t="s">
        <v>8195</v>
      </c>
      <c r="BO773" t="s">
        <v>25117</v>
      </c>
      <c r="BP773" t="s">
        <v>24857</v>
      </c>
    </row>
    <row r="774" spans="1:68" x14ac:dyDescent="0.55000000000000004">
      <c r="A774" s="2" t="str">
        <f t="shared" si="93"/>
        <v>Punto de VentaPLAN 2 CUOTA PROTEGIDA</v>
      </c>
      <c r="B774" s="3">
        <f>VLOOKUP(A774,'[1]TARIFAS PRODUCTOS'!$C:$E,3,0)</f>
        <v>30240</v>
      </c>
      <c r="C774" s="6" t="str">
        <f t="shared" si="94"/>
        <v>JULIO</v>
      </c>
      <c r="D774" s="8" t="str">
        <f t="shared" si="95"/>
        <v>SÁBADO</v>
      </c>
      <c r="E774" s="9">
        <f t="shared" si="96"/>
        <v>4</v>
      </c>
      <c r="F774" s="14">
        <f t="shared" ca="1" si="97"/>
        <v>126</v>
      </c>
      <c r="G774" s="7">
        <v>3151332</v>
      </c>
      <c r="I774" t="s">
        <v>8196</v>
      </c>
      <c r="J774" t="s">
        <v>5396</v>
      </c>
      <c r="K774" t="s">
        <v>8197</v>
      </c>
      <c r="L774" t="s">
        <v>8197</v>
      </c>
      <c r="P774" t="s">
        <v>126</v>
      </c>
      <c r="Q774" t="s">
        <v>127</v>
      </c>
      <c r="R774" t="s">
        <v>128</v>
      </c>
      <c r="S774" t="s">
        <v>129</v>
      </c>
      <c r="T774" t="s">
        <v>137</v>
      </c>
      <c r="U774" t="s">
        <v>57</v>
      </c>
      <c r="V774" t="s">
        <v>5174</v>
      </c>
      <c r="W774" t="s">
        <v>5175</v>
      </c>
      <c r="X774" t="s">
        <v>5176</v>
      </c>
      <c r="Y774" t="s">
        <v>8198</v>
      </c>
      <c r="Z774" t="s">
        <v>8199</v>
      </c>
      <c r="AA774" t="s">
        <v>8200</v>
      </c>
      <c r="AB774" t="s">
        <v>5151</v>
      </c>
      <c r="AC774" t="s">
        <v>130</v>
      </c>
      <c r="AD774" t="s">
        <v>59</v>
      </c>
      <c r="AE774" t="s">
        <v>5386</v>
      </c>
      <c r="AF774" t="s">
        <v>5387</v>
      </c>
      <c r="AG774" t="s">
        <v>5152</v>
      </c>
      <c r="AH774" t="s">
        <v>8201</v>
      </c>
      <c r="AI774" t="s">
        <v>8202</v>
      </c>
      <c r="AJ774" t="s">
        <v>8203</v>
      </c>
      <c r="AK774" t="s">
        <v>8204</v>
      </c>
      <c r="AL774" t="s">
        <v>8205</v>
      </c>
      <c r="AM774" t="s">
        <v>8206</v>
      </c>
      <c r="AN774" t="s">
        <v>190</v>
      </c>
      <c r="AP774" t="s">
        <v>138</v>
      </c>
      <c r="AQ774" s="7">
        <v>28000</v>
      </c>
      <c r="AR774" s="7">
        <v>0</v>
      </c>
      <c r="AS774" t="s">
        <v>4861</v>
      </c>
      <c r="AT774" t="s">
        <v>4862</v>
      </c>
      <c r="AU774" s="7">
        <v>5</v>
      </c>
      <c r="AV774" t="s">
        <v>5159</v>
      </c>
      <c r="AZ774" t="s">
        <v>135</v>
      </c>
      <c r="BA774" t="s">
        <v>8207</v>
      </c>
      <c r="BG774" t="s">
        <v>136</v>
      </c>
      <c r="BI774" t="s">
        <v>8208</v>
      </c>
      <c r="BO774" t="s">
        <v>25118</v>
      </c>
      <c r="BP774" t="s">
        <v>24873</v>
      </c>
    </row>
    <row r="775" spans="1:68" x14ac:dyDescent="0.55000000000000004">
      <c r="A775" s="2" t="str">
        <f t="shared" si="93"/>
        <v>Punto de VentaPLAN 1 CUOTA PROTEGIDA</v>
      </c>
      <c r="B775" s="3">
        <f>VLOOKUP(A775,'[1]TARIFAS PRODUCTOS'!$C:$E,3,0)</f>
        <v>15120</v>
      </c>
      <c r="C775" s="6" t="str">
        <f t="shared" si="94"/>
        <v>JULIO</v>
      </c>
      <c r="D775" s="8" t="str">
        <f t="shared" si="95"/>
        <v>SÁBADO</v>
      </c>
      <c r="E775" s="9">
        <f t="shared" si="96"/>
        <v>4</v>
      </c>
      <c r="F775" s="14">
        <f t="shared" ca="1" si="97"/>
        <v>126</v>
      </c>
      <c r="G775" s="7">
        <v>3151333</v>
      </c>
      <c r="I775" t="s">
        <v>8209</v>
      </c>
      <c r="J775" t="s">
        <v>5396</v>
      </c>
      <c r="K775" t="s">
        <v>8197</v>
      </c>
      <c r="L775" t="s">
        <v>8197</v>
      </c>
      <c r="P775" t="s">
        <v>126</v>
      </c>
      <c r="Q775" t="s">
        <v>127</v>
      </c>
      <c r="R775" t="s">
        <v>128</v>
      </c>
      <c r="S775" t="s">
        <v>129</v>
      </c>
      <c r="T775" t="s">
        <v>137</v>
      </c>
      <c r="U775" t="s">
        <v>57</v>
      </c>
      <c r="V775" t="s">
        <v>5145</v>
      </c>
      <c r="W775" t="s">
        <v>5146</v>
      </c>
      <c r="X775" t="s">
        <v>5147</v>
      </c>
      <c r="Y775" t="s">
        <v>5855</v>
      </c>
      <c r="Z775" t="s">
        <v>5856</v>
      </c>
      <c r="AA775" t="s">
        <v>5857</v>
      </c>
      <c r="AB775" t="s">
        <v>5151</v>
      </c>
      <c r="AC775" t="s">
        <v>130</v>
      </c>
      <c r="AD775" t="s">
        <v>59</v>
      </c>
      <c r="AE775" t="s">
        <v>131</v>
      </c>
      <c r="AF775" t="s">
        <v>132</v>
      </c>
      <c r="AG775" t="s">
        <v>5152</v>
      </c>
      <c r="AH775" t="s">
        <v>8210</v>
      </c>
      <c r="AI775" t="s">
        <v>8211</v>
      </c>
      <c r="AJ775" t="s">
        <v>8212</v>
      </c>
      <c r="AK775" t="s">
        <v>8213</v>
      </c>
      <c r="AL775" t="s">
        <v>8214</v>
      </c>
      <c r="AM775" t="s">
        <v>8215</v>
      </c>
      <c r="AN775" t="s">
        <v>190</v>
      </c>
      <c r="AO775" t="s">
        <v>8216</v>
      </c>
      <c r="AP775" t="s">
        <v>138</v>
      </c>
      <c r="AQ775" s="7">
        <v>14000</v>
      </c>
      <c r="AR775" s="7">
        <v>0</v>
      </c>
      <c r="AS775" t="s">
        <v>4861</v>
      </c>
      <c r="AT775" t="s">
        <v>4862</v>
      </c>
      <c r="AU775" s="7">
        <v>5</v>
      </c>
      <c r="AV775" t="s">
        <v>5159</v>
      </c>
      <c r="AZ775" t="s">
        <v>135</v>
      </c>
      <c r="BA775" t="s">
        <v>8217</v>
      </c>
      <c r="BG775" t="s">
        <v>136</v>
      </c>
      <c r="BI775" t="s">
        <v>8218</v>
      </c>
      <c r="BO775" t="s">
        <v>25119</v>
      </c>
      <c r="BP775" t="s">
        <v>24857</v>
      </c>
    </row>
    <row r="776" spans="1:68" x14ac:dyDescent="0.55000000000000004">
      <c r="A776" s="2" t="str">
        <f t="shared" si="93"/>
        <v>Punto de VentaPLAN 1 CUOTA PROTEGIDA</v>
      </c>
      <c r="B776" s="3">
        <f>VLOOKUP(A776,'[1]TARIFAS PRODUCTOS'!$C:$E,3,0)</f>
        <v>15120</v>
      </c>
      <c r="C776" s="6" t="str">
        <f t="shared" si="94"/>
        <v>JULIO</v>
      </c>
      <c r="D776" s="8" t="str">
        <f t="shared" si="95"/>
        <v>SÁBADO</v>
      </c>
      <c r="E776" s="9">
        <f t="shared" si="96"/>
        <v>4</v>
      </c>
      <c r="F776" s="14">
        <f t="shared" ca="1" si="97"/>
        <v>126</v>
      </c>
      <c r="G776" s="7">
        <v>3151334</v>
      </c>
      <c r="I776" t="s">
        <v>8219</v>
      </c>
      <c r="J776" t="s">
        <v>5396</v>
      </c>
      <c r="K776" t="s">
        <v>8197</v>
      </c>
      <c r="L776" t="s">
        <v>8197</v>
      </c>
      <c r="P776" t="s">
        <v>126</v>
      </c>
      <c r="Q776" t="s">
        <v>127</v>
      </c>
      <c r="R776" t="s">
        <v>128</v>
      </c>
      <c r="S776" t="s">
        <v>129</v>
      </c>
      <c r="T776" t="s">
        <v>137</v>
      </c>
      <c r="U776" t="s">
        <v>57</v>
      </c>
      <c r="V776" t="s">
        <v>5145</v>
      </c>
      <c r="W776" t="s">
        <v>5146</v>
      </c>
      <c r="X776" t="s">
        <v>5147</v>
      </c>
      <c r="Y776" t="s">
        <v>7384</v>
      </c>
      <c r="Z776" t="s">
        <v>7385</v>
      </c>
      <c r="AA776" t="s">
        <v>7386</v>
      </c>
      <c r="AB776" t="s">
        <v>5151</v>
      </c>
      <c r="AC776" t="s">
        <v>130</v>
      </c>
      <c r="AD776" t="s">
        <v>59</v>
      </c>
      <c r="AE776" t="s">
        <v>131</v>
      </c>
      <c r="AF776" t="s">
        <v>132</v>
      </c>
      <c r="AG776" t="s">
        <v>5152</v>
      </c>
      <c r="AH776" t="s">
        <v>8220</v>
      </c>
      <c r="AI776" t="s">
        <v>8221</v>
      </c>
      <c r="AJ776" t="s">
        <v>8222</v>
      </c>
      <c r="AK776" t="s">
        <v>8223</v>
      </c>
      <c r="AL776" t="s">
        <v>8224</v>
      </c>
      <c r="AM776" t="s">
        <v>8225</v>
      </c>
      <c r="AN776" t="s">
        <v>190</v>
      </c>
      <c r="AO776" t="s">
        <v>8226</v>
      </c>
      <c r="AP776" t="s">
        <v>138</v>
      </c>
      <c r="AQ776" s="7">
        <v>14000</v>
      </c>
      <c r="AR776" s="7">
        <v>0</v>
      </c>
      <c r="AS776" t="s">
        <v>4861</v>
      </c>
      <c r="AT776" t="s">
        <v>4862</v>
      </c>
      <c r="AU776" s="7">
        <v>5</v>
      </c>
      <c r="AV776" t="s">
        <v>5159</v>
      </c>
      <c r="AZ776" t="s">
        <v>135</v>
      </c>
      <c r="BA776" t="s">
        <v>8227</v>
      </c>
      <c r="BG776" t="s">
        <v>136</v>
      </c>
      <c r="BI776" t="s">
        <v>8228</v>
      </c>
      <c r="BO776" t="s">
        <v>25120</v>
      </c>
      <c r="BP776" t="s">
        <v>24857</v>
      </c>
    </row>
    <row r="777" spans="1:68" x14ac:dyDescent="0.55000000000000004">
      <c r="A777" s="2" t="str">
        <f t="shared" si="93"/>
        <v>Punto de VentaPLAN 1 CUOTA PROTEGIDA</v>
      </c>
      <c r="B777" s="3">
        <f>VLOOKUP(A777,'[1]TARIFAS PRODUCTOS'!$C:$E,3,0)</f>
        <v>15120</v>
      </c>
      <c r="C777" s="6" t="str">
        <f t="shared" si="94"/>
        <v>JULIO</v>
      </c>
      <c r="D777" s="8" t="str">
        <f t="shared" si="95"/>
        <v>SÁBADO</v>
      </c>
      <c r="E777" s="9">
        <f t="shared" si="96"/>
        <v>4</v>
      </c>
      <c r="F777" s="14">
        <f t="shared" ca="1" si="97"/>
        <v>126</v>
      </c>
      <c r="G777" s="7">
        <v>3151335</v>
      </c>
      <c r="I777" t="s">
        <v>8229</v>
      </c>
      <c r="J777" t="s">
        <v>5396</v>
      </c>
      <c r="K777" t="s">
        <v>8197</v>
      </c>
      <c r="L777" t="s">
        <v>8197</v>
      </c>
      <c r="P777" t="s">
        <v>126</v>
      </c>
      <c r="Q777" t="s">
        <v>127</v>
      </c>
      <c r="R777" t="s">
        <v>128</v>
      </c>
      <c r="S777" t="s">
        <v>129</v>
      </c>
      <c r="T777" t="s">
        <v>137</v>
      </c>
      <c r="U777" t="s">
        <v>57</v>
      </c>
      <c r="V777" t="s">
        <v>5174</v>
      </c>
      <c r="W777" t="s">
        <v>5175</v>
      </c>
      <c r="X777" t="s">
        <v>5176</v>
      </c>
      <c r="Y777" t="s">
        <v>5284</v>
      </c>
      <c r="Z777" t="s">
        <v>5285</v>
      </c>
      <c r="AA777" t="s">
        <v>5286</v>
      </c>
      <c r="AB777" t="s">
        <v>5151</v>
      </c>
      <c r="AC777" t="s">
        <v>130</v>
      </c>
      <c r="AD777" t="s">
        <v>59</v>
      </c>
      <c r="AE777" t="s">
        <v>131</v>
      </c>
      <c r="AF777" t="s">
        <v>132</v>
      </c>
      <c r="AG777" t="s">
        <v>5152</v>
      </c>
      <c r="AH777" t="s">
        <v>8230</v>
      </c>
      <c r="AI777" t="s">
        <v>8231</v>
      </c>
      <c r="AJ777" t="s">
        <v>8232</v>
      </c>
      <c r="AK777" t="s">
        <v>8233</v>
      </c>
      <c r="AL777" t="s">
        <v>8234</v>
      </c>
      <c r="AM777" t="s">
        <v>8235</v>
      </c>
      <c r="AN777" t="s">
        <v>190</v>
      </c>
      <c r="AO777" t="s">
        <v>8236</v>
      </c>
      <c r="AP777" t="s">
        <v>138</v>
      </c>
      <c r="AQ777" s="7">
        <v>14000</v>
      </c>
      <c r="AR777" s="7">
        <v>0</v>
      </c>
      <c r="AS777" t="s">
        <v>4861</v>
      </c>
      <c r="AT777" t="s">
        <v>4862</v>
      </c>
      <c r="AU777" s="7">
        <v>5</v>
      </c>
      <c r="AV777" t="s">
        <v>5159</v>
      </c>
      <c r="AZ777" t="s">
        <v>135</v>
      </c>
      <c r="BA777" t="s">
        <v>8237</v>
      </c>
      <c r="BG777" t="s">
        <v>136</v>
      </c>
      <c r="BI777" t="s">
        <v>8238</v>
      </c>
      <c r="BO777" t="s">
        <v>25121</v>
      </c>
      <c r="BP777" t="s">
        <v>24857</v>
      </c>
    </row>
    <row r="778" spans="1:68" x14ac:dyDescent="0.55000000000000004">
      <c r="A778" s="2" t="str">
        <f t="shared" si="93"/>
        <v>Punto de VentaPLAN 1 CUOTA PROTEGIDA</v>
      </c>
      <c r="B778" s="3">
        <f>VLOOKUP(A778,'[1]TARIFAS PRODUCTOS'!$C:$E,3,0)</f>
        <v>15120</v>
      </c>
      <c r="C778" s="6" t="str">
        <f t="shared" si="94"/>
        <v>JULIO</v>
      </c>
      <c r="D778" s="8" t="str">
        <f t="shared" si="95"/>
        <v>SÁBADO</v>
      </c>
      <c r="E778" s="9">
        <f t="shared" si="96"/>
        <v>4</v>
      </c>
      <c r="F778" s="14">
        <f t="shared" ca="1" si="97"/>
        <v>126</v>
      </c>
      <c r="G778" s="7">
        <v>3151336</v>
      </c>
      <c r="I778" t="s">
        <v>8239</v>
      </c>
      <c r="J778" t="s">
        <v>5396</v>
      </c>
      <c r="K778" t="s">
        <v>8197</v>
      </c>
      <c r="L778" t="s">
        <v>8197</v>
      </c>
      <c r="P778" t="s">
        <v>126</v>
      </c>
      <c r="Q778" t="s">
        <v>127</v>
      </c>
      <c r="R778" t="s">
        <v>128</v>
      </c>
      <c r="S778" t="s">
        <v>129</v>
      </c>
      <c r="T778" t="s">
        <v>137</v>
      </c>
      <c r="U778" t="s">
        <v>57</v>
      </c>
      <c r="V778" t="s">
        <v>5145</v>
      </c>
      <c r="W778" t="s">
        <v>5146</v>
      </c>
      <c r="X778" t="s">
        <v>5147</v>
      </c>
      <c r="Y778" t="s">
        <v>5759</v>
      </c>
      <c r="Z778" t="s">
        <v>5760</v>
      </c>
      <c r="AA778" t="s">
        <v>5761</v>
      </c>
      <c r="AB778" t="s">
        <v>5151</v>
      </c>
      <c r="AC778" t="s">
        <v>130</v>
      </c>
      <c r="AD778" t="s">
        <v>59</v>
      </c>
      <c r="AE778" t="s">
        <v>131</v>
      </c>
      <c r="AF778" t="s">
        <v>132</v>
      </c>
      <c r="AG778" t="s">
        <v>5152</v>
      </c>
      <c r="AH778" t="s">
        <v>8240</v>
      </c>
      <c r="AI778" t="s">
        <v>8241</v>
      </c>
      <c r="AJ778" t="s">
        <v>8242</v>
      </c>
      <c r="AK778" t="s">
        <v>8243</v>
      </c>
      <c r="AL778" t="s">
        <v>8244</v>
      </c>
      <c r="AM778" t="s">
        <v>8245</v>
      </c>
      <c r="AN778" t="s">
        <v>190</v>
      </c>
      <c r="AO778" t="s">
        <v>8246</v>
      </c>
      <c r="AP778" t="s">
        <v>138</v>
      </c>
      <c r="AQ778" s="7">
        <v>14000</v>
      </c>
      <c r="AR778" s="7">
        <v>0</v>
      </c>
      <c r="AS778" t="s">
        <v>4861</v>
      </c>
      <c r="AT778" t="s">
        <v>4862</v>
      </c>
      <c r="AU778" s="7">
        <v>5</v>
      </c>
      <c r="AV778" t="s">
        <v>5159</v>
      </c>
      <c r="AZ778" t="s">
        <v>135</v>
      </c>
      <c r="BA778" t="s">
        <v>8247</v>
      </c>
      <c r="BG778" t="s">
        <v>136</v>
      </c>
      <c r="BI778" t="s">
        <v>8248</v>
      </c>
      <c r="BO778" t="s">
        <v>25122</v>
      </c>
      <c r="BP778" t="s">
        <v>24857</v>
      </c>
    </row>
    <row r="779" spans="1:68" x14ac:dyDescent="0.55000000000000004">
      <c r="A779" s="2" t="str">
        <f t="shared" si="93"/>
        <v>Punto de VentaPLAN 1 CUOTA PROTEGIDA</v>
      </c>
      <c r="B779" s="3">
        <f>VLOOKUP(A779,'[1]TARIFAS PRODUCTOS'!$C:$E,3,0)</f>
        <v>15120</v>
      </c>
      <c r="C779" s="6" t="str">
        <f t="shared" si="94"/>
        <v>JULIO</v>
      </c>
      <c r="D779" s="8" t="str">
        <f t="shared" si="95"/>
        <v>SÁBADO</v>
      </c>
      <c r="E779" s="9">
        <f t="shared" si="96"/>
        <v>4</v>
      </c>
      <c r="F779" s="14">
        <f t="shared" ca="1" si="97"/>
        <v>126</v>
      </c>
      <c r="G779" s="7">
        <v>3151337</v>
      </c>
      <c r="I779" t="s">
        <v>8249</v>
      </c>
      <c r="J779" t="s">
        <v>5396</v>
      </c>
      <c r="K779" t="s">
        <v>8197</v>
      </c>
      <c r="L779" t="s">
        <v>8197</v>
      </c>
      <c r="P779" t="s">
        <v>126</v>
      </c>
      <c r="Q779" t="s">
        <v>127</v>
      </c>
      <c r="R779" t="s">
        <v>128</v>
      </c>
      <c r="S779" t="s">
        <v>129</v>
      </c>
      <c r="T779" t="s">
        <v>137</v>
      </c>
      <c r="U779" t="s">
        <v>57</v>
      </c>
      <c r="V779" t="s">
        <v>5145</v>
      </c>
      <c r="W779" t="s">
        <v>5146</v>
      </c>
      <c r="X779" t="s">
        <v>5147</v>
      </c>
      <c r="Y779" t="s">
        <v>5198</v>
      </c>
      <c r="Z779" t="s">
        <v>5199</v>
      </c>
      <c r="AA779" t="s">
        <v>5200</v>
      </c>
      <c r="AB779" t="s">
        <v>5151</v>
      </c>
      <c r="AC779" t="s">
        <v>130</v>
      </c>
      <c r="AD779" t="s">
        <v>59</v>
      </c>
      <c r="AE779" t="s">
        <v>131</v>
      </c>
      <c r="AF779" t="s">
        <v>132</v>
      </c>
      <c r="AG779" t="s">
        <v>5152</v>
      </c>
      <c r="AH779" t="s">
        <v>8250</v>
      </c>
      <c r="AI779" t="s">
        <v>8251</v>
      </c>
      <c r="AJ779" t="s">
        <v>8252</v>
      </c>
      <c r="AK779" t="s">
        <v>8253</v>
      </c>
      <c r="AL779" t="s">
        <v>8254</v>
      </c>
      <c r="AM779" t="s">
        <v>8255</v>
      </c>
      <c r="AN779" t="s">
        <v>190</v>
      </c>
      <c r="AO779" t="s">
        <v>8251</v>
      </c>
      <c r="AP779" t="s">
        <v>138</v>
      </c>
      <c r="AQ779" s="7">
        <v>14000</v>
      </c>
      <c r="AR779" s="7">
        <v>0</v>
      </c>
      <c r="AS779" t="s">
        <v>4861</v>
      </c>
      <c r="AT779" t="s">
        <v>4862</v>
      </c>
      <c r="AU779" s="7">
        <v>5</v>
      </c>
      <c r="AV779" t="s">
        <v>5159</v>
      </c>
      <c r="AZ779" t="s">
        <v>135</v>
      </c>
      <c r="BA779" t="s">
        <v>8256</v>
      </c>
      <c r="BG779" t="s">
        <v>136</v>
      </c>
      <c r="BI779" t="s">
        <v>8257</v>
      </c>
      <c r="BO779" t="s">
        <v>25123</v>
      </c>
      <c r="BP779" t="s">
        <v>24873</v>
      </c>
    </row>
    <row r="780" spans="1:68" x14ac:dyDescent="0.55000000000000004">
      <c r="A780" s="2" t="str">
        <f t="shared" si="93"/>
        <v>Punto de VentaPLAN 1 CUOTA PROTEGIDA</v>
      </c>
      <c r="B780" s="3">
        <f>VLOOKUP(A780,'[1]TARIFAS PRODUCTOS'!$C:$E,3,0)</f>
        <v>15120</v>
      </c>
      <c r="C780" s="6" t="str">
        <f t="shared" si="94"/>
        <v>JULIO</v>
      </c>
      <c r="D780" s="8" t="str">
        <f t="shared" si="95"/>
        <v>SÁBADO</v>
      </c>
      <c r="E780" s="9">
        <f t="shared" si="96"/>
        <v>4</v>
      </c>
      <c r="F780" s="14">
        <f t="shared" ca="1" si="97"/>
        <v>126</v>
      </c>
      <c r="G780" s="7">
        <v>3151338</v>
      </c>
      <c r="I780" t="s">
        <v>8258</v>
      </c>
      <c r="J780" t="s">
        <v>5396</v>
      </c>
      <c r="K780" t="s">
        <v>8197</v>
      </c>
      <c r="L780" t="s">
        <v>8197</v>
      </c>
      <c r="P780" t="s">
        <v>126</v>
      </c>
      <c r="Q780" t="s">
        <v>127</v>
      </c>
      <c r="R780" t="s">
        <v>128</v>
      </c>
      <c r="S780" t="s">
        <v>129</v>
      </c>
      <c r="T780" t="s">
        <v>137</v>
      </c>
      <c r="U780" t="s">
        <v>57</v>
      </c>
      <c r="V780" t="s">
        <v>5145</v>
      </c>
      <c r="W780" t="s">
        <v>5146</v>
      </c>
      <c r="X780" t="s">
        <v>5147</v>
      </c>
      <c r="Y780" t="s">
        <v>5729</v>
      </c>
      <c r="Z780" t="s">
        <v>5730</v>
      </c>
      <c r="AA780" t="s">
        <v>5731</v>
      </c>
      <c r="AB780" t="s">
        <v>5151</v>
      </c>
      <c r="AC780" t="s">
        <v>130</v>
      </c>
      <c r="AD780" t="s">
        <v>59</v>
      </c>
      <c r="AE780" t="s">
        <v>131</v>
      </c>
      <c r="AF780" t="s">
        <v>132</v>
      </c>
      <c r="AG780" t="s">
        <v>5152</v>
      </c>
      <c r="AH780" t="s">
        <v>8259</v>
      </c>
      <c r="AI780" t="s">
        <v>8260</v>
      </c>
      <c r="AJ780" t="s">
        <v>8261</v>
      </c>
      <c r="AK780" t="s">
        <v>8262</v>
      </c>
      <c r="AL780" t="s">
        <v>8263</v>
      </c>
      <c r="AM780" t="s">
        <v>8264</v>
      </c>
      <c r="AN780" t="s">
        <v>190</v>
      </c>
      <c r="AO780" t="s">
        <v>8260</v>
      </c>
      <c r="AP780" t="s">
        <v>138</v>
      </c>
      <c r="AQ780" s="7">
        <v>14000</v>
      </c>
      <c r="AR780" s="7">
        <v>0</v>
      </c>
      <c r="AS780" t="s">
        <v>4861</v>
      </c>
      <c r="AT780" t="s">
        <v>4862</v>
      </c>
      <c r="AU780" s="7">
        <v>5</v>
      </c>
      <c r="AV780" t="s">
        <v>5159</v>
      </c>
      <c r="AZ780" t="s">
        <v>135</v>
      </c>
      <c r="BA780" t="s">
        <v>8265</v>
      </c>
      <c r="BG780" t="s">
        <v>136</v>
      </c>
      <c r="BI780" t="s">
        <v>8266</v>
      </c>
      <c r="BO780" t="s">
        <v>25124</v>
      </c>
      <c r="BP780" t="s">
        <v>24857</v>
      </c>
    </row>
    <row r="781" spans="1:68" x14ac:dyDescent="0.55000000000000004">
      <c r="A781" s="2" t="str">
        <f t="shared" si="93"/>
        <v>Punto de VentaPLAN 1 CUOTA PROTEGIDA</v>
      </c>
      <c r="B781" s="3">
        <f>VLOOKUP(A781,'[1]TARIFAS PRODUCTOS'!$C:$E,3,0)</f>
        <v>15120</v>
      </c>
      <c r="C781" s="6" t="str">
        <f t="shared" si="94"/>
        <v>JULIO</v>
      </c>
      <c r="D781" s="8" t="str">
        <f t="shared" si="95"/>
        <v>SÁBADO</v>
      </c>
      <c r="E781" s="9">
        <f t="shared" si="96"/>
        <v>4</v>
      </c>
      <c r="F781" s="14">
        <f t="shared" ca="1" si="97"/>
        <v>126</v>
      </c>
      <c r="G781" s="7">
        <v>3151339</v>
      </c>
      <c r="I781" t="s">
        <v>8267</v>
      </c>
      <c r="J781" t="s">
        <v>5396</v>
      </c>
      <c r="K781" t="s">
        <v>8197</v>
      </c>
      <c r="L781" t="s">
        <v>8197</v>
      </c>
      <c r="P781" t="s">
        <v>126</v>
      </c>
      <c r="Q781" t="s">
        <v>127</v>
      </c>
      <c r="R781" t="s">
        <v>128</v>
      </c>
      <c r="S781" t="s">
        <v>129</v>
      </c>
      <c r="T781" t="s">
        <v>137</v>
      </c>
      <c r="U781" t="s">
        <v>57</v>
      </c>
      <c r="V781" t="s">
        <v>5145</v>
      </c>
      <c r="W781" t="s">
        <v>5146</v>
      </c>
      <c r="X781" t="s">
        <v>5147</v>
      </c>
      <c r="Y781" t="s">
        <v>5198</v>
      </c>
      <c r="Z781" t="s">
        <v>5199</v>
      </c>
      <c r="AA781" t="s">
        <v>5200</v>
      </c>
      <c r="AB781" t="s">
        <v>5151</v>
      </c>
      <c r="AC781" t="s">
        <v>130</v>
      </c>
      <c r="AD781" t="s">
        <v>59</v>
      </c>
      <c r="AE781" t="s">
        <v>131</v>
      </c>
      <c r="AF781" t="s">
        <v>132</v>
      </c>
      <c r="AG781" t="s">
        <v>5152</v>
      </c>
      <c r="AH781" t="s">
        <v>8268</v>
      </c>
      <c r="AI781" t="s">
        <v>8269</v>
      </c>
      <c r="AJ781" t="s">
        <v>8270</v>
      </c>
      <c r="AK781" t="s">
        <v>8271</v>
      </c>
      <c r="AL781" t="s">
        <v>8272</v>
      </c>
      <c r="AM781" t="s">
        <v>8273</v>
      </c>
      <c r="AN781" t="s">
        <v>190</v>
      </c>
      <c r="AP781" t="s">
        <v>138</v>
      </c>
      <c r="AQ781" s="7">
        <v>14000</v>
      </c>
      <c r="AR781" s="7">
        <v>0</v>
      </c>
      <c r="AS781" t="s">
        <v>4861</v>
      </c>
      <c r="AT781" t="s">
        <v>4862</v>
      </c>
      <c r="AU781" s="7">
        <v>5</v>
      </c>
      <c r="AV781" t="s">
        <v>5159</v>
      </c>
      <c r="AZ781" t="s">
        <v>135</v>
      </c>
      <c r="BA781" t="s">
        <v>8274</v>
      </c>
      <c r="BG781" t="s">
        <v>136</v>
      </c>
      <c r="BI781" t="s">
        <v>8275</v>
      </c>
      <c r="BO781" t="s">
        <v>25125</v>
      </c>
      <c r="BP781" t="s">
        <v>24857</v>
      </c>
    </row>
    <row r="782" spans="1:68" x14ac:dyDescent="0.55000000000000004">
      <c r="A782" s="2" t="str">
        <f t="shared" si="93"/>
        <v>Punto de VentaPLAN 2 CUOTA PROTEGIDA</v>
      </c>
      <c r="B782" s="3">
        <f>VLOOKUP(A782,'[1]TARIFAS PRODUCTOS'!$C:$E,3,0)</f>
        <v>30240</v>
      </c>
      <c r="C782" s="6" t="str">
        <f t="shared" si="94"/>
        <v>JULIO</v>
      </c>
      <c r="D782" s="8" t="str">
        <f t="shared" si="95"/>
        <v>SÁBADO</v>
      </c>
      <c r="E782" s="9">
        <f t="shared" si="96"/>
        <v>4</v>
      </c>
      <c r="F782" s="14">
        <f t="shared" ca="1" si="97"/>
        <v>126</v>
      </c>
      <c r="G782" s="7">
        <v>3151340</v>
      </c>
      <c r="I782" t="s">
        <v>8276</v>
      </c>
      <c r="J782" t="s">
        <v>5396</v>
      </c>
      <c r="K782" t="s">
        <v>8197</v>
      </c>
      <c r="L782" t="s">
        <v>8197</v>
      </c>
      <c r="P782" t="s">
        <v>126</v>
      </c>
      <c r="Q782" t="s">
        <v>127</v>
      </c>
      <c r="R782" t="s">
        <v>128</v>
      </c>
      <c r="S782" t="s">
        <v>129</v>
      </c>
      <c r="T782" t="s">
        <v>137</v>
      </c>
      <c r="U782" t="s">
        <v>57</v>
      </c>
      <c r="V782" t="s">
        <v>5174</v>
      </c>
      <c r="W782" t="s">
        <v>5175</v>
      </c>
      <c r="X782" t="s">
        <v>5176</v>
      </c>
      <c r="Y782" t="s">
        <v>8198</v>
      </c>
      <c r="Z782" t="s">
        <v>8199</v>
      </c>
      <c r="AA782" t="s">
        <v>8200</v>
      </c>
      <c r="AB782" t="s">
        <v>5151</v>
      </c>
      <c r="AC782" t="s">
        <v>130</v>
      </c>
      <c r="AD782" t="s">
        <v>59</v>
      </c>
      <c r="AE782" t="s">
        <v>5386</v>
      </c>
      <c r="AF782" t="s">
        <v>5387</v>
      </c>
      <c r="AG782" t="s">
        <v>5152</v>
      </c>
      <c r="AH782" t="s">
        <v>8277</v>
      </c>
      <c r="AI782" t="s">
        <v>8278</v>
      </c>
      <c r="AJ782" t="s">
        <v>8279</v>
      </c>
      <c r="AK782" t="s">
        <v>8280</v>
      </c>
      <c r="AL782" t="s">
        <v>8281</v>
      </c>
      <c r="AM782" t="s">
        <v>8282</v>
      </c>
      <c r="AN782" t="s">
        <v>190</v>
      </c>
      <c r="AO782" t="s">
        <v>8283</v>
      </c>
      <c r="AP782" t="s">
        <v>138</v>
      </c>
      <c r="AQ782" s="7">
        <v>28000</v>
      </c>
      <c r="AR782" s="7">
        <v>0</v>
      </c>
      <c r="AS782" t="s">
        <v>4861</v>
      </c>
      <c r="AT782" t="s">
        <v>4862</v>
      </c>
      <c r="AU782" s="7">
        <v>5</v>
      </c>
      <c r="AV782" t="s">
        <v>5159</v>
      </c>
      <c r="AZ782" t="s">
        <v>135</v>
      </c>
      <c r="BA782" t="s">
        <v>8284</v>
      </c>
      <c r="BG782" t="s">
        <v>136</v>
      </c>
      <c r="BI782" t="s">
        <v>8285</v>
      </c>
      <c r="BO782" t="s">
        <v>25126</v>
      </c>
      <c r="BP782" t="s">
        <v>24873</v>
      </c>
    </row>
    <row r="783" spans="1:68" x14ac:dyDescent="0.55000000000000004">
      <c r="A783" s="2" t="str">
        <f t="shared" si="93"/>
        <v>Punto de VentaPLAN 2 CUOTA PROTEGIDA</v>
      </c>
      <c r="B783" s="3">
        <f>VLOOKUP(A783,'[1]TARIFAS PRODUCTOS'!$C:$E,3,0)</f>
        <v>30240</v>
      </c>
      <c r="C783" s="6" t="str">
        <f t="shared" si="94"/>
        <v>JULIO</v>
      </c>
      <c r="D783" s="8" t="str">
        <f t="shared" si="95"/>
        <v>SÁBADO</v>
      </c>
      <c r="E783" s="9">
        <f t="shared" si="96"/>
        <v>4</v>
      </c>
      <c r="F783" s="14">
        <f t="shared" ca="1" si="97"/>
        <v>126</v>
      </c>
      <c r="G783" s="7">
        <v>3151341</v>
      </c>
      <c r="I783" t="s">
        <v>8286</v>
      </c>
      <c r="J783" t="s">
        <v>5396</v>
      </c>
      <c r="K783" t="s">
        <v>8197</v>
      </c>
      <c r="L783" t="s">
        <v>8197</v>
      </c>
      <c r="P783" t="s">
        <v>126</v>
      </c>
      <c r="Q783" t="s">
        <v>127</v>
      </c>
      <c r="R783" t="s">
        <v>128</v>
      </c>
      <c r="S783" t="s">
        <v>129</v>
      </c>
      <c r="T783" t="s">
        <v>137</v>
      </c>
      <c r="U783" t="s">
        <v>57</v>
      </c>
      <c r="V783" t="s">
        <v>5174</v>
      </c>
      <c r="W783" t="s">
        <v>5175</v>
      </c>
      <c r="X783" t="s">
        <v>5176</v>
      </c>
      <c r="Y783" t="s">
        <v>5406</v>
      </c>
      <c r="Z783" t="s">
        <v>5407</v>
      </c>
      <c r="AA783" t="s">
        <v>5408</v>
      </c>
      <c r="AB783" t="s">
        <v>5151</v>
      </c>
      <c r="AC783" t="s">
        <v>130</v>
      </c>
      <c r="AD783" t="s">
        <v>59</v>
      </c>
      <c r="AE783" t="s">
        <v>5386</v>
      </c>
      <c r="AF783" t="s">
        <v>5387</v>
      </c>
      <c r="AG783" t="s">
        <v>5152</v>
      </c>
      <c r="AH783" t="s">
        <v>8287</v>
      </c>
      <c r="AI783" t="s">
        <v>8288</v>
      </c>
      <c r="AJ783" t="s">
        <v>8289</v>
      </c>
      <c r="AK783" t="s">
        <v>8290</v>
      </c>
      <c r="AL783" t="s">
        <v>8291</v>
      </c>
      <c r="AM783" t="s">
        <v>8292</v>
      </c>
      <c r="AN783" t="s">
        <v>190</v>
      </c>
      <c r="AO783" t="s">
        <v>8293</v>
      </c>
      <c r="AP783" t="s">
        <v>138</v>
      </c>
      <c r="AQ783" s="7">
        <v>28000</v>
      </c>
      <c r="AR783" s="7">
        <v>0</v>
      </c>
      <c r="AS783" t="s">
        <v>4861</v>
      </c>
      <c r="AT783" t="s">
        <v>4862</v>
      </c>
      <c r="AU783" s="7">
        <v>5</v>
      </c>
      <c r="AV783" t="s">
        <v>5159</v>
      </c>
      <c r="AZ783" t="s">
        <v>135</v>
      </c>
      <c r="BA783" t="s">
        <v>8294</v>
      </c>
      <c r="BG783" t="s">
        <v>136</v>
      </c>
      <c r="BI783" t="s">
        <v>8295</v>
      </c>
      <c r="BO783" t="s">
        <v>25127</v>
      </c>
      <c r="BP783" t="s">
        <v>24857</v>
      </c>
    </row>
    <row r="784" spans="1:68" x14ac:dyDescent="0.55000000000000004">
      <c r="A784" s="2" t="str">
        <f t="shared" si="93"/>
        <v>Punto de VentaPLAN 1 CUOTA PROTEGIDA</v>
      </c>
      <c r="B784" s="3">
        <f>VLOOKUP(A784,'[1]TARIFAS PRODUCTOS'!$C:$E,3,0)</f>
        <v>15120</v>
      </c>
      <c r="C784" s="6" t="str">
        <f t="shared" si="94"/>
        <v>JULIO</v>
      </c>
      <c r="D784" s="8" t="str">
        <f t="shared" si="95"/>
        <v>SÁBADO</v>
      </c>
      <c r="E784" s="9">
        <f t="shared" si="96"/>
        <v>4</v>
      </c>
      <c r="F784" s="14">
        <f t="shared" ca="1" si="97"/>
        <v>126</v>
      </c>
      <c r="G784" s="7">
        <v>3151342</v>
      </c>
      <c r="I784" t="s">
        <v>8296</v>
      </c>
      <c r="J784" t="s">
        <v>5396</v>
      </c>
      <c r="K784" t="s">
        <v>8197</v>
      </c>
      <c r="L784" t="s">
        <v>8197</v>
      </c>
      <c r="P784" t="s">
        <v>126</v>
      </c>
      <c r="Q784" t="s">
        <v>127</v>
      </c>
      <c r="R784" t="s">
        <v>128</v>
      </c>
      <c r="S784" t="s">
        <v>129</v>
      </c>
      <c r="T784" t="s">
        <v>137</v>
      </c>
      <c r="U784" t="s">
        <v>57</v>
      </c>
      <c r="V784" t="s">
        <v>5145</v>
      </c>
      <c r="W784" t="s">
        <v>5146</v>
      </c>
      <c r="X784" t="s">
        <v>5147</v>
      </c>
      <c r="Y784" t="s">
        <v>6176</v>
      </c>
      <c r="Z784" t="s">
        <v>6177</v>
      </c>
      <c r="AA784" t="s">
        <v>6178</v>
      </c>
      <c r="AB784" t="s">
        <v>5151</v>
      </c>
      <c r="AC784" t="s">
        <v>130</v>
      </c>
      <c r="AD784" t="s">
        <v>59</v>
      </c>
      <c r="AE784" t="s">
        <v>131</v>
      </c>
      <c r="AF784" t="s">
        <v>132</v>
      </c>
      <c r="AG784" t="s">
        <v>5152</v>
      </c>
      <c r="AH784" t="s">
        <v>8297</v>
      </c>
      <c r="AI784" t="s">
        <v>8298</v>
      </c>
      <c r="AJ784" t="s">
        <v>8299</v>
      </c>
      <c r="AK784" t="s">
        <v>8300</v>
      </c>
      <c r="AL784" t="s">
        <v>8301</v>
      </c>
      <c r="AM784" t="s">
        <v>8302</v>
      </c>
      <c r="AN784" t="s">
        <v>190</v>
      </c>
      <c r="AP784" t="s">
        <v>138</v>
      </c>
      <c r="AQ784" s="7">
        <v>14000</v>
      </c>
      <c r="AR784" s="7">
        <v>0</v>
      </c>
      <c r="AS784" t="s">
        <v>4861</v>
      </c>
      <c r="AT784" t="s">
        <v>4862</v>
      </c>
      <c r="AU784" s="7">
        <v>5</v>
      </c>
      <c r="AV784" t="s">
        <v>5159</v>
      </c>
      <c r="AZ784" t="s">
        <v>135</v>
      </c>
      <c r="BA784" t="s">
        <v>8303</v>
      </c>
      <c r="BG784" t="s">
        <v>136</v>
      </c>
      <c r="BI784" t="s">
        <v>8304</v>
      </c>
      <c r="BO784" t="s">
        <v>25128</v>
      </c>
      <c r="BP784" t="s">
        <v>24857</v>
      </c>
    </row>
    <row r="785" spans="1:68" x14ac:dyDescent="0.55000000000000004">
      <c r="A785" s="2" t="str">
        <f t="shared" si="93"/>
        <v>Punto de VentaPLAN 1 CUOTA PROTEGIDA</v>
      </c>
      <c r="B785" s="3">
        <f>VLOOKUP(A785,'[1]TARIFAS PRODUCTOS'!$C:$E,3,0)</f>
        <v>15120</v>
      </c>
      <c r="C785" s="6" t="str">
        <f t="shared" si="94"/>
        <v>JULIO</v>
      </c>
      <c r="D785" s="8" t="str">
        <f t="shared" si="95"/>
        <v>SÁBADO</v>
      </c>
      <c r="E785" s="9">
        <f t="shared" si="96"/>
        <v>4</v>
      </c>
      <c r="F785" s="14">
        <f t="shared" ca="1" si="97"/>
        <v>126</v>
      </c>
      <c r="G785" s="7">
        <v>3151343</v>
      </c>
      <c r="I785" t="s">
        <v>8305</v>
      </c>
      <c r="J785" t="s">
        <v>5396</v>
      </c>
      <c r="K785" t="s">
        <v>8197</v>
      </c>
      <c r="L785" t="s">
        <v>8197</v>
      </c>
      <c r="P785" t="s">
        <v>126</v>
      </c>
      <c r="Q785" t="s">
        <v>127</v>
      </c>
      <c r="R785" t="s">
        <v>128</v>
      </c>
      <c r="S785" t="s">
        <v>129</v>
      </c>
      <c r="T785" t="s">
        <v>137</v>
      </c>
      <c r="U785" t="s">
        <v>57</v>
      </c>
      <c r="V785" t="s">
        <v>5145</v>
      </c>
      <c r="W785" t="s">
        <v>5146</v>
      </c>
      <c r="X785" t="s">
        <v>5147</v>
      </c>
      <c r="Y785" t="s">
        <v>5198</v>
      </c>
      <c r="Z785" t="s">
        <v>5199</v>
      </c>
      <c r="AA785" t="s">
        <v>5200</v>
      </c>
      <c r="AB785" t="s">
        <v>5151</v>
      </c>
      <c r="AC785" t="s">
        <v>130</v>
      </c>
      <c r="AD785" t="s">
        <v>59</v>
      </c>
      <c r="AE785" t="s">
        <v>131</v>
      </c>
      <c r="AF785" t="s">
        <v>132</v>
      </c>
      <c r="AG785" t="s">
        <v>5152</v>
      </c>
      <c r="AH785" t="s">
        <v>8306</v>
      </c>
      <c r="AI785" t="s">
        <v>8307</v>
      </c>
      <c r="AJ785" t="s">
        <v>8308</v>
      </c>
      <c r="AK785" t="s">
        <v>8309</v>
      </c>
      <c r="AL785" t="s">
        <v>8310</v>
      </c>
      <c r="AM785" t="s">
        <v>8311</v>
      </c>
      <c r="AN785" t="s">
        <v>190</v>
      </c>
      <c r="AP785" t="s">
        <v>138</v>
      </c>
      <c r="AQ785" s="7">
        <v>14000</v>
      </c>
      <c r="AR785" s="7">
        <v>0</v>
      </c>
      <c r="AS785" t="s">
        <v>4861</v>
      </c>
      <c r="AT785" t="s">
        <v>4862</v>
      </c>
      <c r="AU785" s="7">
        <v>5</v>
      </c>
      <c r="AV785" t="s">
        <v>5159</v>
      </c>
      <c r="AZ785" t="s">
        <v>135</v>
      </c>
      <c r="BA785" t="s">
        <v>8312</v>
      </c>
      <c r="BG785" t="s">
        <v>136</v>
      </c>
      <c r="BI785" t="s">
        <v>8313</v>
      </c>
      <c r="BO785" t="s">
        <v>25129</v>
      </c>
      <c r="BP785" t="s">
        <v>24857</v>
      </c>
    </row>
    <row r="786" spans="1:68" x14ac:dyDescent="0.55000000000000004">
      <c r="A786" s="2" t="str">
        <f t="shared" si="93"/>
        <v>Punto de VentaPLAN 1 CUOTA PROTEGIDA</v>
      </c>
      <c r="B786" s="3">
        <f>VLOOKUP(A786,'[1]TARIFAS PRODUCTOS'!$C:$E,3,0)</f>
        <v>15120</v>
      </c>
      <c r="C786" s="6" t="str">
        <f t="shared" si="94"/>
        <v>JULIO</v>
      </c>
      <c r="D786" s="8" t="str">
        <f t="shared" si="95"/>
        <v>SÁBADO</v>
      </c>
      <c r="E786" s="9">
        <f t="shared" si="96"/>
        <v>4</v>
      </c>
      <c r="F786" s="14">
        <f t="shared" ca="1" si="97"/>
        <v>126</v>
      </c>
      <c r="G786" s="7">
        <v>3151344</v>
      </c>
      <c r="I786" t="s">
        <v>8314</v>
      </c>
      <c r="J786" t="s">
        <v>5396</v>
      </c>
      <c r="K786" t="s">
        <v>8197</v>
      </c>
      <c r="L786" t="s">
        <v>8197</v>
      </c>
      <c r="P786" t="s">
        <v>126</v>
      </c>
      <c r="Q786" t="s">
        <v>127</v>
      </c>
      <c r="R786" t="s">
        <v>128</v>
      </c>
      <c r="S786" t="s">
        <v>129</v>
      </c>
      <c r="T786" t="s">
        <v>137</v>
      </c>
      <c r="U786" t="s">
        <v>57</v>
      </c>
      <c r="V786" t="s">
        <v>5145</v>
      </c>
      <c r="W786" t="s">
        <v>5146</v>
      </c>
      <c r="X786" t="s">
        <v>5147</v>
      </c>
      <c r="Y786" t="s">
        <v>6176</v>
      </c>
      <c r="Z786" t="s">
        <v>6177</v>
      </c>
      <c r="AA786" t="s">
        <v>6178</v>
      </c>
      <c r="AB786" t="s">
        <v>5151</v>
      </c>
      <c r="AC786" t="s">
        <v>130</v>
      </c>
      <c r="AD786" t="s">
        <v>59</v>
      </c>
      <c r="AE786" t="s">
        <v>131</v>
      </c>
      <c r="AF786" t="s">
        <v>132</v>
      </c>
      <c r="AG786" t="s">
        <v>5152</v>
      </c>
      <c r="AH786" t="s">
        <v>8315</v>
      </c>
      <c r="AI786" t="s">
        <v>8316</v>
      </c>
      <c r="AJ786" t="s">
        <v>8317</v>
      </c>
      <c r="AK786" t="s">
        <v>8318</v>
      </c>
      <c r="AL786" t="s">
        <v>8319</v>
      </c>
      <c r="AM786" t="s">
        <v>8320</v>
      </c>
      <c r="AN786" t="s">
        <v>190</v>
      </c>
      <c r="AO786" t="s">
        <v>8321</v>
      </c>
      <c r="AP786" t="s">
        <v>138</v>
      </c>
      <c r="AQ786" s="7">
        <v>14000</v>
      </c>
      <c r="AR786" s="7">
        <v>0</v>
      </c>
      <c r="AS786" t="s">
        <v>4861</v>
      </c>
      <c r="AT786" t="s">
        <v>4862</v>
      </c>
      <c r="AU786" s="7">
        <v>5</v>
      </c>
      <c r="AV786" t="s">
        <v>5159</v>
      </c>
      <c r="AZ786" t="s">
        <v>135</v>
      </c>
      <c r="BA786" t="s">
        <v>8322</v>
      </c>
      <c r="BG786" t="s">
        <v>136</v>
      </c>
      <c r="BI786" t="s">
        <v>8323</v>
      </c>
      <c r="BO786" t="s">
        <v>25130</v>
      </c>
      <c r="BP786" t="s">
        <v>24857</v>
      </c>
    </row>
    <row r="787" spans="1:68" x14ac:dyDescent="0.55000000000000004">
      <c r="A787" s="2" t="str">
        <f t="shared" si="93"/>
        <v>Punto de VentaPLAN 1 CUOTA PROTEGIDA</v>
      </c>
      <c r="B787" s="3">
        <f>VLOOKUP(A787,'[1]TARIFAS PRODUCTOS'!$C:$E,3,0)</f>
        <v>15120</v>
      </c>
      <c r="C787" s="6" t="str">
        <f t="shared" si="94"/>
        <v>JULIO</v>
      </c>
      <c r="D787" s="8" t="str">
        <f t="shared" si="95"/>
        <v>SÁBADO</v>
      </c>
      <c r="E787" s="9">
        <f t="shared" si="96"/>
        <v>4</v>
      </c>
      <c r="F787" s="14">
        <f t="shared" ca="1" si="97"/>
        <v>126</v>
      </c>
      <c r="G787" s="7">
        <v>3151345</v>
      </c>
      <c r="I787" t="s">
        <v>8324</v>
      </c>
      <c r="J787" t="s">
        <v>5396</v>
      </c>
      <c r="K787" t="s">
        <v>8197</v>
      </c>
      <c r="L787" t="s">
        <v>8197</v>
      </c>
      <c r="P787" t="s">
        <v>126</v>
      </c>
      <c r="Q787" t="s">
        <v>127</v>
      </c>
      <c r="R787" t="s">
        <v>128</v>
      </c>
      <c r="S787" t="s">
        <v>129</v>
      </c>
      <c r="T787" t="s">
        <v>137</v>
      </c>
      <c r="U787" t="s">
        <v>57</v>
      </c>
      <c r="V787" t="s">
        <v>5145</v>
      </c>
      <c r="W787" t="s">
        <v>5146</v>
      </c>
      <c r="X787" t="s">
        <v>5147</v>
      </c>
      <c r="Y787" t="s">
        <v>5198</v>
      </c>
      <c r="Z787" t="s">
        <v>5199</v>
      </c>
      <c r="AA787" t="s">
        <v>5200</v>
      </c>
      <c r="AB787" t="s">
        <v>5151</v>
      </c>
      <c r="AC787" t="s">
        <v>130</v>
      </c>
      <c r="AD787" t="s">
        <v>59</v>
      </c>
      <c r="AE787" t="s">
        <v>131</v>
      </c>
      <c r="AF787" t="s">
        <v>132</v>
      </c>
      <c r="AG787" t="s">
        <v>5152</v>
      </c>
      <c r="AH787" t="s">
        <v>8325</v>
      </c>
      <c r="AI787" t="s">
        <v>8326</v>
      </c>
      <c r="AJ787" t="s">
        <v>8327</v>
      </c>
      <c r="AK787" t="s">
        <v>8328</v>
      </c>
      <c r="AL787" t="s">
        <v>8329</v>
      </c>
      <c r="AM787" t="s">
        <v>8330</v>
      </c>
      <c r="AN787" t="s">
        <v>190</v>
      </c>
      <c r="AO787" t="s">
        <v>8326</v>
      </c>
      <c r="AP787" t="s">
        <v>138</v>
      </c>
      <c r="AQ787" s="7">
        <v>14000</v>
      </c>
      <c r="AR787" s="7">
        <v>0</v>
      </c>
      <c r="AS787" t="s">
        <v>4861</v>
      </c>
      <c r="AT787" t="s">
        <v>4862</v>
      </c>
      <c r="AU787" s="7">
        <v>5</v>
      </c>
      <c r="AV787" t="s">
        <v>5159</v>
      </c>
      <c r="AZ787" t="s">
        <v>135</v>
      </c>
      <c r="BA787" t="s">
        <v>8331</v>
      </c>
      <c r="BG787" t="s">
        <v>136</v>
      </c>
      <c r="BI787" t="s">
        <v>8332</v>
      </c>
      <c r="BO787" t="s">
        <v>25131</v>
      </c>
      <c r="BP787" t="s">
        <v>24857</v>
      </c>
    </row>
    <row r="788" spans="1:68" x14ac:dyDescent="0.55000000000000004">
      <c r="A788" s="2" t="str">
        <f t="shared" si="93"/>
        <v>Punto de VentaPLAN 1 CUOTA PROTEGIDA</v>
      </c>
      <c r="B788" s="3">
        <f>VLOOKUP(A788,'[1]TARIFAS PRODUCTOS'!$C:$E,3,0)</f>
        <v>15120</v>
      </c>
      <c r="C788" s="6" t="str">
        <f t="shared" si="94"/>
        <v>JULIO</v>
      </c>
      <c r="D788" s="8" t="str">
        <f t="shared" si="95"/>
        <v>SÁBADO</v>
      </c>
      <c r="E788" s="9">
        <f t="shared" si="96"/>
        <v>4</v>
      </c>
      <c r="F788" s="14">
        <f t="shared" ca="1" si="97"/>
        <v>126</v>
      </c>
      <c r="G788" s="7">
        <v>3151346</v>
      </c>
      <c r="I788" t="s">
        <v>8333</v>
      </c>
      <c r="J788" t="s">
        <v>5396</v>
      </c>
      <c r="K788" t="s">
        <v>8197</v>
      </c>
      <c r="L788" t="s">
        <v>8197</v>
      </c>
      <c r="P788" t="s">
        <v>126</v>
      </c>
      <c r="Q788" t="s">
        <v>127</v>
      </c>
      <c r="R788" t="s">
        <v>128</v>
      </c>
      <c r="S788" t="s">
        <v>129</v>
      </c>
      <c r="T788" t="s">
        <v>137</v>
      </c>
      <c r="U788" t="s">
        <v>57</v>
      </c>
      <c r="V788" t="s">
        <v>5145</v>
      </c>
      <c r="W788" t="s">
        <v>5146</v>
      </c>
      <c r="X788" t="s">
        <v>5147</v>
      </c>
      <c r="Y788" t="s">
        <v>5198</v>
      </c>
      <c r="Z788" t="s">
        <v>5199</v>
      </c>
      <c r="AA788" t="s">
        <v>5200</v>
      </c>
      <c r="AB788" t="s">
        <v>5151</v>
      </c>
      <c r="AC788" t="s">
        <v>130</v>
      </c>
      <c r="AD788" t="s">
        <v>59</v>
      </c>
      <c r="AE788" t="s">
        <v>131</v>
      </c>
      <c r="AF788" t="s">
        <v>132</v>
      </c>
      <c r="AG788" t="s">
        <v>5152</v>
      </c>
      <c r="AH788" t="s">
        <v>8334</v>
      </c>
      <c r="AI788" t="s">
        <v>8335</v>
      </c>
      <c r="AJ788" t="s">
        <v>8336</v>
      </c>
      <c r="AK788" t="s">
        <v>8337</v>
      </c>
      <c r="AL788" t="s">
        <v>8338</v>
      </c>
      <c r="AM788" t="s">
        <v>8339</v>
      </c>
      <c r="AN788" t="s">
        <v>190</v>
      </c>
      <c r="AP788" t="s">
        <v>138</v>
      </c>
      <c r="AQ788" s="7">
        <v>14000</v>
      </c>
      <c r="AR788" s="7">
        <v>0</v>
      </c>
      <c r="AS788" t="s">
        <v>4861</v>
      </c>
      <c r="AT788" t="s">
        <v>4862</v>
      </c>
      <c r="AU788" s="7">
        <v>5</v>
      </c>
      <c r="AV788" t="s">
        <v>5159</v>
      </c>
      <c r="AZ788" t="s">
        <v>135</v>
      </c>
      <c r="BA788" t="s">
        <v>8340</v>
      </c>
      <c r="BG788" t="s">
        <v>136</v>
      </c>
      <c r="BI788" t="s">
        <v>8341</v>
      </c>
      <c r="BO788" t="s">
        <v>25132</v>
      </c>
      <c r="BP788" t="s">
        <v>24873</v>
      </c>
    </row>
    <row r="789" spans="1:68" x14ac:dyDescent="0.55000000000000004">
      <c r="A789" s="2" t="str">
        <f t="shared" si="93"/>
        <v>Punto de VentaPLAN 1 CUOTA PROTEGIDA</v>
      </c>
      <c r="B789" s="3">
        <f>VLOOKUP(A789,'[1]TARIFAS PRODUCTOS'!$C:$E,3,0)</f>
        <v>15120</v>
      </c>
      <c r="C789" s="6" t="str">
        <f t="shared" si="94"/>
        <v>JULIO</v>
      </c>
      <c r="D789" s="8" t="str">
        <f t="shared" si="95"/>
        <v>SÁBADO</v>
      </c>
      <c r="E789" s="9">
        <f t="shared" si="96"/>
        <v>4</v>
      </c>
      <c r="F789" s="14">
        <f t="shared" ca="1" si="97"/>
        <v>126</v>
      </c>
      <c r="G789" s="7">
        <v>3151347</v>
      </c>
      <c r="I789" t="s">
        <v>8342</v>
      </c>
      <c r="J789" t="s">
        <v>5396</v>
      </c>
      <c r="K789" t="s">
        <v>8197</v>
      </c>
      <c r="L789" t="s">
        <v>8197</v>
      </c>
      <c r="P789" t="s">
        <v>126</v>
      </c>
      <c r="Q789" t="s">
        <v>127</v>
      </c>
      <c r="R789" t="s">
        <v>128</v>
      </c>
      <c r="S789" t="s">
        <v>129</v>
      </c>
      <c r="T789" t="s">
        <v>137</v>
      </c>
      <c r="U789" t="s">
        <v>57</v>
      </c>
      <c r="V789" t="s">
        <v>5174</v>
      </c>
      <c r="W789" t="s">
        <v>5175</v>
      </c>
      <c r="X789" t="s">
        <v>5176</v>
      </c>
      <c r="Y789" t="s">
        <v>6957</v>
      </c>
      <c r="Z789" t="s">
        <v>6958</v>
      </c>
      <c r="AA789" t="s">
        <v>6959</v>
      </c>
      <c r="AB789" t="s">
        <v>5151</v>
      </c>
      <c r="AC789" t="s">
        <v>130</v>
      </c>
      <c r="AD789" t="s">
        <v>59</v>
      </c>
      <c r="AE789" t="s">
        <v>131</v>
      </c>
      <c r="AF789" t="s">
        <v>132</v>
      </c>
      <c r="AG789" t="s">
        <v>5152</v>
      </c>
      <c r="AH789" t="s">
        <v>8343</v>
      </c>
      <c r="AI789" t="s">
        <v>8344</v>
      </c>
      <c r="AJ789" t="s">
        <v>8345</v>
      </c>
      <c r="AK789" t="s">
        <v>8346</v>
      </c>
      <c r="AL789" t="s">
        <v>8347</v>
      </c>
      <c r="AM789" t="s">
        <v>8348</v>
      </c>
      <c r="AN789" t="s">
        <v>190</v>
      </c>
      <c r="AP789" t="s">
        <v>138</v>
      </c>
      <c r="AQ789" s="7">
        <v>14000</v>
      </c>
      <c r="AR789" s="7">
        <v>0</v>
      </c>
      <c r="AS789" t="s">
        <v>4861</v>
      </c>
      <c r="AT789" t="s">
        <v>4862</v>
      </c>
      <c r="AU789" s="7">
        <v>5</v>
      </c>
      <c r="AV789" t="s">
        <v>5159</v>
      </c>
      <c r="AZ789" t="s">
        <v>135</v>
      </c>
      <c r="BA789" t="s">
        <v>8349</v>
      </c>
      <c r="BG789" t="s">
        <v>136</v>
      </c>
      <c r="BI789" t="s">
        <v>8350</v>
      </c>
      <c r="BO789" t="s">
        <v>25133</v>
      </c>
      <c r="BP789" t="s">
        <v>24857</v>
      </c>
    </row>
    <row r="790" spans="1:68" x14ac:dyDescent="0.55000000000000004">
      <c r="A790" s="2" t="str">
        <f t="shared" si="93"/>
        <v>Punto de VentaPLAN 1 CUOTA PROTEGIDA</v>
      </c>
      <c r="B790" s="3">
        <f>VLOOKUP(A790,'[1]TARIFAS PRODUCTOS'!$C:$E,3,0)</f>
        <v>15120</v>
      </c>
      <c r="C790" s="6" t="str">
        <f t="shared" si="94"/>
        <v>JULIO</v>
      </c>
      <c r="D790" s="8" t="str">
        <f t="shared" si="95"/>
        <v>SÁBADO</v>
      </c>
      <c r="E790" s="9">
        <f t="shared" si="96"/>
        <v>4</v>
      </c>
      <c r="F790" s="14">
        <f t="shared" ca="1" si="97"/>
        <v>126</v>
      </c>
      <c r="G790" s="7">
        <v>3151348</v>
      </c>
      <c r="I790" t="s">
        <v>8351</v>
      </c>
      <c r="J790" t="s">
        <v>5396</v>
      </c>
      <c r="K790" t="s">
        <v>8197</v>
      </c>
      <c r="L790" t="s">
        <v>8197</v>
      </c>
      <c r="P790" t="s">
        <v>126</v>
      </c>
      <c r="Q790" t="s">
        <v>127</v>
      </c>
      <c r="R790" t="s">
        <v>128</v>
      </c>
      <c r="S790" t="s">
        <v>129</v>
      </c>
      <c r="T790" t="s">
        <v>137</v>
      </c>
      <c r="U790" t="s">
        <v>57</v>
      </c>
      <c r="V790" t="s">
        <v>5145</v>
      </c>
      <c r="W790" t="s">
        <v>5146</v>
      </c>
      <c r="X790" t="s">
        <v>5147</v>
      </c>
      <c r="Y790" t="s">
        <v>6546</v>
      </c>
      <c r="Z790" t="s">
        <v>6547</v>
      </c>
      <c r="AA790" t="s">
        <v>6548</v>
      </c>
      <c r="AB790" t="s">
        <v>5151</v>
      </c>
      <c r="AC790" t="s">
        <v>130</v>
      </c>
      <c r="AD790" t="s">
        <v>59</v>
      </c>
      <c r="AE790" t="s">
        <v>131</v>
      </c>
      <c r="AF790" t="s">
        <v>132</v>
      </c>
      <c r="AG790" t="s">
        <v>5152</v>
      </c>
      <c r="AH790" t="s">
        <v>8352</v>
      </c>
      <c r="AI790" t="s">
        <v>8353</v>
      </c>
      <c r="AJ790" t="s">
        <v>8354</v>
      </c>
      <c r="AK790" t="s">
        <v>8355</v>
      </c>
      <c r="AL790" t="s">
        <v>8356</v>
      </c>
      <c r="AM790" t="s">
        <v>8357</v>
      </c>
      <c r="AN790" t="s">
        <v>190</v>
      </c>
      <c r="AP790" t="s">
        <v>138</v>
      </c>
      <c r="AQ790" s="7">
        <v>14000</v>
      </c>
      <c r="AR790" s="7">
        <v>0</v>
      </c>
      <c r="AS790" t="s">
        <v>4861</v>
      </c>
      <c r="AT790" t="s">
        <v>4862</v>
      </c>
      <c r="AU790" s="7">
        <v>5</v>
      </c>
      <c r="AV790" t="s">
        <v>5159</v>
      </c>
      <c r="AZ790" t="s">
        <v>135</v>
      </c>
      <c r="BA790" t="s">
        <v>8358</v>
      </c>
      <c r="BG790" t="s">
        <v>136</v>
      </c>
      <c r="BI790" t="s">
        <v>8359</v>
      </c>
      <c r="BO790" t="s">
        <v>25134</v>
      </c>
      <c r="BP790" t="s">
        <v>24857</v>
      </c>
    </row>
    <row r="791" spans="1:68" x14ac:dyDescent="0.55000000000000004">
      <c r="A791" s="2" t="str">
        <f t="shared" si="93"/>
        <v>Punto de VentaPLAN 1 CUOTA PROTEGIDA</v>
      </c>
      <c r="B791" s="3">
        <f>VLOOKUP(A791,'[1]TARIFAS PRODUCTOS'!$C:$E,3,0)</f>
        <v>15120</v>
      </c>
      <c r="C791" s="6" t="str">
        <f t="shared" si="94"/>
        <v>JULIO</v>
      </c>
      <c r="D791" s="8" t="str">
        <f t="shared" si="95"/>
        <v>SÁBADO</v>
      </c>
      <c r="E791" s="9">
        <f t="shared" si="96"/>
        <v>4</v>
      </c>
      <c r="F791" s="14">
        <f t="shared" ca="1" si="97"/>
        <v>126</v>
      </c>
      <c r="G791" s="7">
        <v>3151349</v>
      </c>
      <c r="I791" t="s">
        <v>8360</v>
      </c>
      <c r="J791" t="s">
        <v>5396</v>
      </c>
      <c r="K791" t="s">
        <v>8197</v>
      </c>
      <c r="L791" t="s">
        <v>8197</v>
      </c>
      <c r="P791" t="s">
        <v>126</v>
      </c>
      <c r="Q791" t="s">
        <v>127</v>
      </c>
      <c r="R791" t="s">
        <v>128</v>
      </c>
      <c r="S791" t="s">
        <v>129</v>
      </c>
      <c r="T791" t="s">
        <v>137</v>
      </c>
      <c r="U791" t="s">
        <v>57</v>
      </c>
      <c r="V791" t="s">
        <v>5145</v>
      </c>
      <c r="W791" t="s">
        <v>5146</v>
      </c>
      <c r="X791" t="s">
        <v>5147</v>
      </c>
      <c r="Y791" t="s">
        <v>6587</v>
      </c>
      <c r="Z791" t="s">
        <v>6588</v>
      </c>
      <c r="AA791" t="s">
        <v>6589</v>
      </c>
      <c r="AB791" t="s">
        <v>5151</v>
      </c>
      <c r="AC791" t="s">
        <v>130</v>
      </c>
      <c r="AD791" t="s">
        <v>59</v>
      </c>
      <c r="AE791" t="s">
        <v>131</v>
      </c>
      <c r="AF791" t="s">
        <v>132</v>
      </c>
      <c r="AG791" t="s">
        <v>5152</v>
      </c>
      <c r="AH791" t="s">
        <v>8361</v>
      </c>
      <c r="AI791" t="s">
        <v>8362</v>
      </c>
      <c r="AJ791" t="s">
        <v>8363</v>
      </c>
      <c r="AK791" t="s">
        <v>8364</v>
      </c>
      <c r="AL791" t="s">
        <v>8365</v>
      </c>
      <c r="AM791" t="s">
        <v>8366</v>
      </c>
      <c r="AN791" t="s">
        <v>190</v>
      </c>
      <c r="AO791" t="s">
        <v>8367</v>
      </c>
      <c r="AP791" t="s">
        <v>138</v>
      </c>
      <c r="AQ791" s="7">
        <v>14000</v>
      </c>
      <c r="AR791" s="7">
        <v>0</v>
      </c>
      <c r="AS791" t="s">
        <v>4861</v>
      </c>
      <c r="AT791" t="s">
        <v>4862</v>
      </c>
      <c r="AU791" s="7">
        <v>5</v>
      </c>
      <c r="AV791" t="s">
        <v>5159</v>
      </c>
      <c r="AZ791" t="s">
        <v>135</v>
      </c>
      <c r="BA791" t="s">
        <v>8368</v>
      </c>
      <c r="BG791" t="s">
        <v>136</v>
      </c>
      <c r="BI791" t="s">
        <v>8369</v>
      </c>
      <c r="BO791" t="s">
        <v>25135</v>
      </c>
      <c r="BP791" t="s">
        <v>24857</v>
      </c>
    </row>
    <row r="792" spans="1:68" x14ac:dyDescent="0.55000000000000004">
      <c r="A792" s="2" t="str">
        <f t="shared" si="93"/>
        <v>Punto de VentaPLAN 1 CUOTA PROTEGIDA</v>
      </c>
      <c r="B792" s="3">
        <f>VLOOKUP(A792,'[1]TARIFAS PRODUCTOS'!$C:$E,3,0)</f>
        <v>15120</v>
      </c>
      <c r="C792" s="6" t="str">
        <f t="shared" si="94"/>
        <v>JULIO</v>
      </c>
      <c r="D792" s="8" t="str">
        <f t="shared" si="95"/>
        <v>SÁBADO</v>
      </c>
      <c r="E792" s="9">
        <f t="shared" si="96"/>
        <v>4</v>
      </c>
      <c r="F792" s="14">
        <f t="shared" ca="1" si="97"/>
        <v>126</v>
      </c>
      <c r="G792" s="7">
        <v>3151350</v>
      </c>
      <c r="I792" t="s">
        <v>8370</v>
      </c>
      <c r="J792" t="s">
        <v>5396</v>
      </c>
      <c r="K792" t="s">
        <v>8197</v>
      </c>
      <c r="L792" t="s">
        <v>8197</v>
      </c>
      <c r="P792" t="s">
        <v>126</v>
      </c>
      <c r="Q792" t="s">
        <v>127</v>
      </c>
      <c r="R792" t="s">
        <v>128</v>
      </c>
      <c r="S792" t="s">
        <v>129</v>
      </c>
      <c r="T792" t="s">
        <v>137</v>
      </c>
      <c r="U792" t="s">
        <v>57</v>
      </c>
      <c r="V792" t="s">
        <v>5145</v>
      </c>
      <c r="W792" t="s">
        <v>5146</v>
      </c>
      <c r="X792" t="s">
        <v>5147</v>
      </c>
      <c r="Y792" t="s">
        <v>5198</v>
      </c>
      <c r="Z792" t="s">
        <v>5199</v>
      </c>
      <c r="AA792" t="s">
        <v>5200</v>
      </c>
      <c r="AB792" t="s">
        <v>5151</v>
      </c>
      <c r="AC792" t="s">
        <v>130</v>
      </c>
      <c r="AD792" t="s">
        <v>59</v>
      </c>
      <c r="AE792" t="s">
        <v>131</v>
      </c>
      <c r="AF792" t="s">
        <v>132</v>
      </c>
      <c r="AG792" t="s">
        <v>5152</v>
      </c>
      <c r="AH792" t="s">
        <v>8371</v>
      </c>
      <c r="AI792" t="s">
        <v>8372</v>
      </c>
      <c r="AJ792" t="s">
        <v>8373</v>
      </c>
      <c r="AK792" t="s">
        <v>8374</v>
      </c>
      <c r="AL792" t="s">
        <v>8375</v>
      </c>
      <c r="AM792" t="s">
        <v>8376</v>
      </c>
      <c r="AN792" t="s">
        <v>190</v>
      </c>
      <c r="AP792" t="s">
        <v>138</v>
      </c>
      <c r="AQ792" s="7">
        <v>14000</v>
      </c>
      <c r="AR792" s="7">
        <v>0</v>
      </c>
      <c r="AS792" t="s">
        <v>4861</v>
      </c>
      <c r="AT792" t="s">
        <v>4862</v>
      </c>
      <c r="AU792" s="7">
        <v>5</v>
      </c>
      <c r="AV792" t="s">
        <v>5159</v>
      </c>
      <c r="AZ792" t="s">
        <v>135</v>
      </c>
      <c r="BA792" t="s">
        <v>8377</v>
      </c>
      <c r="BG792" t="s">
        <v>136</v>
      </c>
      <c r="BI792" t="s">
        <v>8378</v>
      </c>
      <c r="BO792" t="s">
        <v>25136</v>
      </c>
      <c r="BP792" t="s">
        <v>24857</v>
      </c>
    </row>
    <row r="793" spans="1:68" x14ac:dyDescent="0.55000000000000004">
      <c r="A793" s="2" t="str">
        <f t="shared" si="93"/>
        <v>Punto de VentaPLAN 1 CUOTA PROTEGIDA</v>
      </c>
      <c r="B793" s="3">
        <f>VLOOKUP(A793,'[1]TARIFAS PRODUCTOS'!$C:$E,3,0)</f>
        <v>15120</v>
      </c>
      <c r="C793" s="6" t="str">
        <f t="shared" si="94"/>
        <v>JULIO</v>
      </c>
      <c r="D793" s="8" t="str">
        <f t="shared" si="95"/>
        <v>SÁBADO</v>
      </c>
      <c r="E793" s="9">
        <f t="shared" si="96"/>
        <v>4</v>
      </c>
      <c r="F793" s="14">
        <f t="shared" ca="1" si="97"/>
        <v>126</v>
      </c>
      <c r="G793" s="7">
        <v>3151351</v>
      </c>
      <c r="I793" t="s">
        <v>8379</v>
      </c>
      <c r="J793" t="s">
        <v>5396</v>
      </c>
      <c r="K793" t="s">
        <v>8197</v>
      </c>
      <c r="L793" t="s">
        <v>8197</v>
      </c>
      <c r="P793" t="s">
        <v>126</v>
      </c>
      <c r="Q793" t="s">
        <v>127</v>
      </c>
      <c r="R793" t="s">
        <v>128</v>
      </c>
      <c r="S793" t="s">
        <v>129</v>
      </c>
      <c r="T793" t="s">
        <v>137</v>
      </c>
      <c r="U793" t="s">
        <v>57</v>
      </c>
      <c r="V793" t="s">
        <v>5145</v>
      </c>
      <c r="W793" t="s">
        <v>5146</v>
      </c>
      <c r="X793" t="s">
        <v>5147</v>
      </c>
      <c r="Y793" t="s">
        <v>7898</v>
      </c>
      <c r="Z793" t="s">
        <v>7899</v>
      </c>
      <c r="AA793" t="s">
        <v>7900</v>
      </c>
      <c r="AB793" t="s">
        <v>5151</v>
      </c>
      <c r="AC793" t="s">
        <v>130</v>
      </c>
      <c r="AD793" t="s">
        <v>59</v>
      </c>
      <c r="AE793" t="s">
        <v>131</v>
      </c>
      <c r="AF793" t="s">
        <v>132</v>
      </c>
      <c r="AG793" t="s">
        <v>5152</v>
      </c>
      <c r="AH793" t="s">
        <v>8380</v>
      </c>
      <c r="AI793" t="s">
        <v>8381</v>
      </c>
      <c r="AJ793" t="s">
        <v>8382</v>
      </c>
      <c r="AK793" t="s">
        <v>8383</v>
      </c>
      <c r="AL793" t="s">
        <v>8384</v>
      </c>
      <c r="AM793" t="s">
        <v>8385</v>
      </c>
      <c r="AN793" t="s">
        <v>190</v>
      </c>
      <c r="AO793" t="s">
        <v>8386</v>
      </c>
      <c r="AP793" t="s">
        <v>138</v>
      </c>
      <c r="AQ793" s="7">
        <v>14000</v>
      </c>
      <c r="AR793" s="7">
        <v>0</v>
      </c>
      <c r="AS793" t="s">
        <v>4861</v>
      </c>
      <c r="AT793" t="s">
        <v>4862</v>
      </c>
      <c r="AU793" s="7">
        <v>5</v>
      </c>
      <c r="AV793" t="s">
        <v>5159</v>
      </c>
      <c r="AZ793" t="s">
        <v>135</v>
      </c>
      <c r="BA793" t="s">
        <v>8387</v>
      </c>
      <c r="BG793" t="s">
        <v>136</v>
      </c>
      <c r="BI793" t="s">
        <v>8388</v>
      </c>
      <c r="BO793" t="s">
        <v>25137</v>
      </c>
      <c r="BP793" t="s">
        <v>24857</v>
      </c>
    </row>
    <row r="794" spans="1:68" x14ac:dyDescent="0.55000000000000004">
      <c r="A794" s="2" t="str">
        <f t="shared" si="93"/>
        <v>Punto de VentaPLAN 1 CUOTA PROTEGIDA</v>
      </c>
      <c r="B794" s="3">
        <f>VLOOKUP(A794,'[1]TARIFAS PRODUCTOS'!$C:$E,3,0)</f>
        <v>15120</v>
      </c>
      <c r="C794" s="6" t="str">
        <f t="shared" si="94"/>
        <v>JULIO</v>
      </c>
      <c r="D794" s="8" t="str">
        <f t="shared" si="95"/>
        <v>DOMINGO</v>
      </c>
      <c r="E794" s="9">
        <f t="shared" si="96"/>
        <v>5</v>
      </c>
      <c r="F794" s="14">
        <f t="shared" ca="1" si="97"/>
        <v>126</v>
      </c>
      <c r="G794" s="7">
        <v>3151352</v>
      </c>
      <c r="I794" t="s">
        <v>8389</v>
      </c>
      <c r="J794" t="s">
        <v>5579</v>
      </c>
      <c r="K794" t="s">
        <v>8197</v>
      </c>
      <c r="L794" t="s">
        <v>8197</v>
      </c>
      <c r="P794" t="s">
        <v>126</v>
      </c>
      <c r="Q794" t="s">
        <v>127</v>
      </c>
      <c r="R794" t="s">
        <v>128</v>
      </c>
      <c r="S794" t="s">
        <v>129</v>
      </c>
      <c r="T794" t="s">
        <v>137</v>
      </c>
      <c r="U794" t="s">
        <v>57</v>
      </c>
      <c r="V794" t="s">
        <v>5145</v>
      </c>
      <c r="W794" t="s">
        <v>5146</v>
      </c>
      <c r="X794" t="s">
        <v>5147</v>
      </c>
      <c r="Y794" t="s">
        <v>5198</v>
      </c>
      <c r="Z794" t="s">
        <v>5199</v>
      </c>
      <c r="AA794" t="s">
        <v>5200</v>
      </c>
      <c r="AB794" t="s">
        <v>5151</v>
      </c>
      <c r="AC794" t="s">
        <v>130</v>
      </c>
      <c r="AD794" t="s">
        <v>59</v>
      </c>
      <c r="AE794" t="s">
        <v>131</v>
      </c>
      <c r="AF794" t="s">
        <v>132</v>
      </c>
      <c r="AG794" t="s">
        <v>5152</v>
      </c>
      <c r="AH794" t="s">
        <v>8390</v>
      </c>
      <c r="AI794" t="s">
        <v>8391</v>
      </c>
      <c r="AJ794" t="s">
        <v>8392</v>
      </c>
      <c r="AK794" t="s">
        <v>8393</v>
      </c>
      <c r="AL794" t="s">
        <v>8394</v>
      </c>
      <c r="AM794" t="s">
        <v>8395</v>
      </c>
      <c r="AN794" t="s">
        <v>190</v>
      </c>
      <c r="AO794" t="s">
        <v>8396</v>
      </c>
      <c r="AP794" t="s">
        <v>138</v>
      </c>
      <c r="AQ794" s="7">
        <v>14000</v>
      </c>
      <c r="AR794" s="7">
        <v>0</v>
      </c>
      <c r="AS794" t="s">
        <v>4861</v>
      </c>
      <c r="AT794" t="s">
        <v>4862</v>
      </c>
      <c r="AU794" s="7">
        <v>5</v>
      </c>
      <c r="AV794" t="s">
        <v>5159</v>
      </c>
      <c r="AZ794" t="s">
        <v>135</v>
      </c>
      <c r="BA794" t="s">
        <v>8397</v>
      </c>
      <c r="BG794" t="s">
        <v>136</v>
      </c>
      <c r="BI794" t="s">
        <v>8398</v>
      </c>
      <c r="BO794" t="s">
        <v>25138</v>
      </c>
      <c r="BP794" t="s">
        <v>24873</v>
      </c>
    </row>
    <row r="795" spans="1:68" x14ac:dyDescent="0.55000000000000004">
      <c r="A795" s="2" t="str">
        <f t="shared" si="93"/>
        <v>Punto de VentaPLAN 1 CUOTA PROTEGIDA</v>
      </c>
      <c r="B795" s="3">
        <f>VLOOKUP(A795,'[1]TARIFAS PRODUCTOS'!$C:$E,3,0)</f>
        <v>15120</v>
      </c>
      <c r="C795" s="6" t="str">
        <f t="shared" si="94"/>
        <v>JULIO</v>
      </c>
      <c r="D795" s="8" t="str">
        <f t="shared" si="95"/>
        <v>DOMINGO</v>
      </c>
      <c r="E795" s="9">
        <f t="shared" si="96"/>
        <v>5</v>
      </c>
      <c r="F795" s="14">
        <f t="shared" ca="1" si="97"/>
        <v>126</v>
      </c>
      <c r="G795" s="7">
        <v>3151353</v>
      </c>
      <c r="I795" t="s">
        <v>8399</v>
      </c>
      <c r="J795" t="s">
        <v>5579</v>
      </c>
      <c r="K795" t="s">
        <v>8197</v>
      </c>
      <c r="L795" t="s">
        <v>8197</v>
      </c>
      <c r="P795" t="s">
        <v>126</v>
      </c>
      <c r="Q795" t="s">
        <v>127</v>
      </c>
      <c r="R795" t="s">
        <v>128</v>
      </c>
      <c r="S795" t="s">
        <v>129</v>
      </c>
      <c r="T795" t="s">
        <v>137</v>
      </c>
      <c r="U795" t="s">
        <v>57</v>
      </c>
      <c r="V795" t="s">
        <v>5174</v>
      </c>
      <c r="W795" t="s">
        <v>5175</v>
      </c>
      <c r="X795" t="s">
        <v>5176</v>
      </c>
      <c r="Y795" t="s">
        <v>5406</v>
      </c>
      <c r="Z795" t="s">
        <v>5407</v>
      </c>
      <c r="AA795" t="s">
        <v>5408</v>
      </c>
      <c r="AB795" t="s">
        <v>5151</v>
      </c>
      <c r="AC795" t="s">
        <v>130</v>
      </c>
      <c r="AD795" t="s">
        <v>59</v>
      </c>
      <c r="AE795" t="s">
        <v>131</v>
      </c>
      <c r="AF795" t="s">
        <v>132</v>
      </c>
      <c r="AG795" t="s">
        <v>5152</v>
      </c>
      <c r="AH795" t="s">
        <v>8400</v>
      </c>
      <c r="AI795" t="s">
        <v>8401</v>
      </c>
      <c r="AJ795" t="s">
        <v>8402</v>
      </c>
      <c r="AK795" t="s">
        <v>8403</v>
      </c>
      <c r="AL795" t="s">
        <v>8404</v>
      </c>
      <c r="AM795" t="s">
        <v>8405</v>
      </c>
      <c r="AN795" t="s">
        <v>190</v>
      </c>
      <c r="AO795" t="s">
        <v>8406</v>
      </c>
      <c r="AP795" t="s">
        <v>138</v>
      </c>
      <c r="AQ795" s="7">
        <v>14000</v>
      </c>
      <c r="AR795" s="7">
        <v>0</v>
      </c>
      <c r="AS795" t="s">
        <v>4861</v>
      </c>
      <c r="AT795" t="s">
        <v>4862</v>
      </c>
      <c r="AU795" s="7">
        <v>5</v>
      </c>
      <c r="AV795" t="s">
        <v>5159</v>
      </c>
      <c r="AZ795" t="s">
        <v>135</v>
      </c>
      <c r="BA795" t="s">
        <v>8407</v>
      </c>
      <c r="BG795" t="s">
        <v>136</v>
      </c>
      <c r="BI795" t="s">
        <v>8408</v>
      </c>
      <c r="BO795" t="s">
        <v>25139</v>
      </c>
      <c r="BP795" t="s">
        <v>24857</v>
      </c>
    </row>
    <row r="796" spans="1:68" x14ac:dyDescent="0.55000000000000004">
      <c r="A796" s="2" t="str">
        <f t="shared" si="93"/>
        <v>Punto de VentaPLAN 1 CUOTA PROTEGIDA</v>
      </c>
      <c r="B796" s="3">
        <f>VLOOKUP(A796,'[1]TARIFAS PRODUCTOS'!$C:$E,3,0)</f>
        <v>15120</v>
      </c>
      <c r="C796" s="6" t="str">
        <f t="shared" si="94"/>
        <v>JULIO</v>
      </c>
      <c r="D796" s="8" t="str">
        <f t="shared" si="95"/>
        <v>DOMINGO</v>
      </c>
      <c r="E796" s="9">
        <f t="shared" si="96"/>
        <v>5</v>
      </c>
      <c r="F796" s="14">
        <f t="shared" ca="1" si="97"/>
        <v>126</v>
      </c>
      <c r="G796" s="7">
        <v>3151354</v>
      </c>
      <c r="I796" t="s">
        <v>8409</v>
      </c>
      <c r="J796" t="s">
        <v>5579</v>
      </c>
      <c r="K796" t="s">
        <v>8197</v>
      </c>
      <c r="L796" t="s">
        <v>8197</v>
      </c>
      <c r="P796" t="s">
        <v>126</v>
      </c>
      <c r="Q796" t="s">
        <v>127</v>
      </c>
      <c r="R796" t="s">
        <v>128</v>
      </c>
      <c r="S796" t="s">
        <v>129</v>
      </c>
      <c r="T796" t="s">
        <v>137</v>
      </c>
      <c r="U796" t="s">
        <v>57</v>
      </c>
      <c r="V796" t="s">
        <v>5174</v>
      </c>
      <c r="W796" t="s">
        <v>5175</v>
      </c>
      <c r="X796" t="s">
        <v>5176</v>
      </c>
      <c r="Y796" t="s">
        <v>5406</v>
      </c>
      <c r="Z796" t="s">
        <v>5407</v>
      </c>
      <c r="AA796" t="s">
        <v>5408</v>
      </c>
      <c r="AB796" t="s">
        <v>5151</v>
      </c>
      <c r="AC796" t="s">
        <v>130</v>
      </c>
      <c r="AD796" t="s">
        <v>59</v>
      </c>
      <c r="AE796" t="s">
        <v>131</v>
      </c>
      <c r="AF796" t="s">
        <v>132</v>
      </c>
      <c r="AG796" t="s">
        <v>5152</v>
      </c>
      <c r="AH796" t="s">
        <v>8410</v>
      </c>
      <c r="AI796" t="s">
        <v>8411</v>
      </c>
      <c r="AJ796" t="s">
        <v>8412</v>
      </c>
      <c r="AK796" t="s">
        <v>8413</v>
      </c>
      <c r="AL796" t="s">
        <v>8414</v>
      </c>
      <c r="AM796" t="s">
        <v>8415</v>
      </c>
      <c r="AN796" t="s">
        <v>190</v>
      </c>
      <c r="AO796" t="s">
        <v>8416</v>
      </c>
      <c r="AP796" t="s">
        <v>138</v>
      </c>
      <c r="AQ796" s="7">
        <v>14000</v>
      </c>
      <c r="AR796" s="7">
        <v>0</v>
      </c>
      <c r="AS796" t="s">
        <v>4861</v>
      </c>
      <c r="AT796" t="s">
        <v>4862</v>
      </c>
      <c r="AU796" s="7">
        <v>5</v>
      </c>
      <c r="AV796" t="s">
        <v>5159</v>
      </c>
      <c r="AZ796" t="s">
        <v>135</v>
      </c>
      <c r="BA796" t="s">
        <v>8417</v>
      </c>
      <c r="BG796" t="s">
        <v>136</v>
      </c>
      <c r="BI796" t="s">
        <v>8418</v>
      </c>
      <c r="BO796" t="s">
        <v>25140</v>
      </c>
      <c r="BP796" t="s">
        <v>24857</v>
      </c>
    </row>
    <row r="797" spans="1:68" x14ac:dyDescent="0.55000000000000004">
      <c r="A797" s="2" t="str">
        <f t="shared" si="93"/>
        <v>Punto de VentaPLAN 1 CUOTA PROTEGIDA</v>
      </c>
      <c r="B797" s="3">
        <f>VLOOKUP(A797,'[1]TARIFAS PRODUCTOS'!$C:$E,3,0)</f>
        <v>15120</v>
      </c>
      <c r="C797" s="6" t="str">
        <f t="shared" si="94"/>
        <v>JULIO</v>
      </c>
      <c r="D797" s="8" t="str">
        <f t="shared" si="95"/>
        <v>DOMINGO</v>
      </c>
      <c r="E797" s="9">
        <f t="shared" si="96"/>
        <v>5</v>
      </c>
      <c r="F797" s="14">
        <f t="shared" ca="1" si="97"/>
        <v>126</v>
      </c>
      <c r="G797" s="7">
        <v>3151355</v>
      </c>
      <c r="I797" t="s">
        <v>8419</v>
      </c>
      <c r="J797" t="s">
        <v>5579</v>
      </c>
      <c r="K797" t="s">
        <v>8197</v>
      </c>
      <c r="L797" t="s">
        <v>8197</v>
      </c>
      <c r="P797" t="s">
        <v>126</v>
      </c>
      <c r="Q797" t="s">
        <v>127</v>
      </c>
      <c r="R797" t="s">
        <v>128</v>
      </c>
      <c r="S797" t="s">
        <v>129</v>
      </c>
      <c r="T797" t="s">
        <v>137</v>
      </c>
      <c r="U797" t="s">
        <v>57</v>
      </c>
      <c r="V797" t="s">
        <v>5174</v>
      </c>
      <c r="W797" t="s">
        <v>5175</v>
      </c>
      <c r="X797" t="s">
        <v>5176</v>
      </c>
      <c r="Y797" t="s">
        <v>6957</v>
      </c>
      <c r="Z797" t="s">
        <v>6958</v>
      </c>
      <c r="AA797" t="s">
        <v>6959</v>
      </c>
      <c r="AB797" t="s">
        <v>5151</v>
      </c>
      <c r="AC797" t="s">
        <v>130</v>
      </c>
      <c r="AD797" t="s">
        <v>59</v>
      </c>
      <c r="AE797" t="s">
        <v>131</v>
      </c>
      <c r="AF797" t="s">
        <v>132</v>
      </c>
      <c r="AG797" t="s">
        <v>5152</v>
      </c>
      <c r="AH797" t="s">
        <v>8430</v>
      </c>
      <c r="AI797" t="s">
        <v>8431</v>
      </c>
      <c r="AJ797" t="s">
        <v>8432</v>
      </c>
      <c r="AK797" t="s">
        <v>8433</v>
      </c>
      <c r="AL797" t="s">
        <v>8434</v>
      </c>
      <c r="AM797" t="s">
        <v>8435</v>
      </c>
      <c r="AN797" t="s">
        <v>190</v>
      </c>
      <c r="AO797" t="s">
        <v>8436</v>
      </c>
      <c r="AP797" t="s">
        <v>138</v>
      </c>
      <c r="AQ797" s="7">
        <v>14000</v>
      </c>
      <c r="AR797" s="7">
        <v>0</v>
      </c>
      <c r="AS797" t="s">
        <v>4861</v>
      </c>
      <c r="AT797" t="s">
        <v>4862</v>
      </c>
      <c r="AU797" s="7">
        <v>5</v>
      </c>
      <c r="AV797" t="s">
        <v>5159</v>
      </c>
      <c r="AZ797" t="s">
        <v>135</v>
      </c>
      <c r="BA797" t="s">
        <v>8437</v>
      </c>
      <c r="BG797" t="s">
        <v>136</v>
      </c>
      <c r="BI797" t="s">
        <v>8438</v>
      </c>
    </row>
    <row r="798" spans="1:68" x14ac:dyDescent="0.55000000000000004">
      <c r="A798" s="2" t="str">
        <f t="shared" si="93"/>
        <v>TeleventasPLAN 1 CUOTA PROTEGIDA</v>
      </c>
      <c r="B798" s="3">
        <f>VLOOKUP(A798,'[1]TARIFAS PRODUCTOS'!$C:$E,3,0)</f>
        <v>36120</v>
      </c>
      <c r="C798" s="6" t="str">
        <f t="shared" si="94"/>
        <v>JULIO</v>
      </c>
      <c r="D798" s="8" t="str">
        <f t="shared" si="95"/>
        <v>MARTES</v>
      </c>
      <c r="E798" s="9">
        <f t="shared" si="96"/>
        <v>7</v>
      </c>
      <c r="F798" s="14">
        <f t="shared" ca="1" si="97"/>
        <v>126</v>
      </c>
      <c r="G798" s="7">
        <v>3151664</v>
      </c>
      <c r="I798" t="s">
        <v>8419</v>
      </c>
      <c r="J798" t="s">
        <v>5023</v>
      </c>
      <c r="K798" t="s">
        <v>8420</v>
      </c>
      <c r="L798" t="s">
        <v>8420</v>
      </c>
      <c r="P798" t="s">
        <v>126</v>
      </c>
      <c r="Q798" t="s">
        <v>127</v>
      </c>
      <c r="R798" t="s">
        <v>128</v>
      </c>
      <c r="S798" t="s">
        <v>129</v>
      </c>
      <c r="T798" t="s">
        <v>137</v>
      </c>
      <c r="U798" t="s">
        <v>57</v>
      </c>
      <c r="V798" t="s">
        <v>140</v>
      </c>
      <c r="W798" t="s">
        <v>141</v>
      </c>
      <c r="X798" t="s">
        <v>142</v>
      </c>
      <c r="Y798" t="s">
        <v>236</v>
      </c>
      <c r="Z798" t="s">
        <v>237</v>
      </c>
      <c r="AA798" t="s">
        <v>238</v>
      </c>
      <c r="AB798" t="s">
        <v>58</v>
      </c>
      <c r="AC798" t="s">
        <v>130</v>
      </c>
      <c r="AD798" t="s">
        <v>59</v>
      </c>
      <c r="AE798" t="s">
        <v>131</v>
      </c>
      <c r="AF798" t="s">
        <v>132</v>
      </c>
      <c r="AG798" t="s">
        <v>231</v>
      </c>
      <c r="AH798" t="s">
        <v>8421</v>
      </c>
      <c r="AI798" t="s">
        <v>8422</v>
      </c>
      <c r="AJ798" t="s">
        <v>8423</v>
      </c>
      <c r="AK798" t="s">
        <v>8424</v>
      </c>
      <c r="AL798" t="s">
        <v>8425</v>
      </c>
      <c r="AM798" t="s">
        <v>8426</v>
      </c>
      <c r="AN798" t="s">
        <v>133</v>
      </c>
      <c r="AO798" t="s">
        <v>8427</v>
      </c>
      <c r="AP798" t="s">
        <v>138</v>
      </c>
      <c r="AQ798" s="7">
        <v>14000</v>
      </c>
      <c r="AR798" s="7">
        <v>0</v>
      </c>
      <c r="AS798" t="s">
        <v>4861</v>
      </c>
      <c r="AT798" t="s">
        <v>4862</v>
      </c>
      <c r="AU798" s="7">
        <v>5</v>
      </c>
      <c r="AZ798" t="s">
        <v>150</v>
      </c>
      <c r="BA798" t="s">
        <v>8428</v>
      </c>
      <c r="BG798" t="s">
        <v>136</v>
      </c>
      <c r="BI798" t="s">
        <v>8429</v>
      </c>
      <c r="BJ798" s="7">
        <v>5</v>
      </c>
      <c r="BO798" t="s">
        <v>25141</v>
      </c>
      <c r="BP798" t="s">
        <v>24857</v>
      </c>
    </row>
    <row r="799" spans="1:68" x14ac:dyDescent="0.55000000000000004">
      <c r="A799" s="2" t="str">
        <f t="shared" si="93"/>
        <v>Punto de VentaPLAN 1 CUOTA PROTEGIDA</v>
      </c>
      <c r="B799" s="3">
        <f>VLOOKUP(A799,'[1]TARIFAS PRODUCTOS'!$C:$E,3,0)</f>
        <v>15120</v>
      </c>
      <c r="C799" s="6" t="str">
        <f t="shared" si="94"/>
        <v>JULIO</v>
      </c>
      <c r="D799" s="8" t="str">
        <f t="shared" si="95"/>
        <v>DOMINGO</v>
      </c>
      <c r="E799" s="9">
        <f t="shared" si="96"/>
        <v>5</v>
      </c>
      <c r="F799" s="14">
        <f t="shared" ca="1" si="97"/>
        <v>126</v>
      </c>
      <c r="G799" s="7">
        <v>3151356</v>
      </c>
      <c r="I799" t="s">
        <v>8439</v>
      </c>
      <c r="J799" t="s">
        <v>5579</v>
      </c>
      <c r="K799" t="s">
        <v>8450</v>
      </c>
      <c r="L799" t="s">
        <v>8450</v>
      </c>
      <c r="P799" t="s">
        <v>126</v>
      </c>
      <c r="Q799" t="s">
        <v>127</v>
      </c>
      <c r="R799" t="s">
        <v>128</v>
      </c>
      <c r="S799" t="s">
        <v>129</v>
      </c>
      <c r="T799" t="s">
        <v>137</v>
      </c>
      <c r="U799" t="s">
        <v>57</v>
      </c>
      <c r="V799" t="s">
        <v>5145</v>
      </c>
      <c r="W799" t="s">
        <v>5146</v>
      </c>
      <c r="X799" t="s">
        <v>5147</v>
      </c>
      <c r="Y799" t="s">
        <v>6791</v>
      </c>
      <c r="Z799" t="s">
        <v>6792</v>
      </c>
      <c r="AA799" t="s">
        <v>6793</v>
      </c>
      <c r="AB799" t="s">
        <v>5151</v>
      </c>
      <c r="AC799" t="s">
        <v>130</v>
      </c>
      <c r="AD799" t="s">
        <v>59</v>
      </c>
      <c r="AE799" t="s">
        <v>131</v>
      </c>
      <c r="AF799" t="s">
        <v>132</v>
      </c>
      <c r="AG799" t="s">
        <v>5152</v>
      </c>
      <c r="AH799" t="s">
        <v>8451</v>
      </c>
      <c r="AI799" t="s">
        <v>8452</v>
      </c>
      <c r="AJ799" t="s">
        <v>8453</v>
      </c>
      <c r="AK799" t="s">
        <v>8454</v>
      </c>
      <c r="AL799" t="s">
        <v>8455</v>
      </c>
      <c r="AM799" t="s">
        <v>8456</v>
      </c>
      <c r="AN799" t="s">
        <v>190</v>
      </c>
      <c r="AO799" t="s">
        <v>8457</v>
      </c>
      <c r="AP799" t="s">
        <v>138</v>
      </c>
      <c r="AQ799" s="7">
        <v>14000</v>
      </c>
      <c r="AR799" s="7">
        <v>0</v>
      </c>
      <c r="AS799" t="s">
        <v>4861</v>
      </c>
      <c r="AT799" t="s">
        <v>4862</v>
      </c>
      <c r="AU799" s="7">
        <v>5</v>
      </c>
      <c r="AV799" t="s">
        <v>5159</v>
      </c>
      <c r="AZ799" t="s">
        <v>135</v>
      </c>
      <c r="BA799" t="s">
        <v>8458</v>
      </c>
      <c r="BG799" t="s">
        <v>136</v>
      </c>
      <c r="BI799" t="s">
        <v>8459</v>
      </c>
      <c r="BO799" t="s">
        <v>25142</v>
      </c>
      <c r="BP799" t="s">
        <v>24857</v>
      </c>
    </row>
    <row r="800" spans="1:68" x14ac:dyDescent="0.55000000000000004">
      <c r="A800" s="2" t="str">
        <f t="shared" ref="A800:A804" si="98">AB800&amp;AF800</f>
        <v>TeleventasPLAN 1 CUOTA PROTEGIDA</v>
      </c>
      <c r="B800" s="3">
        <f>VLOOKUP(A800,'[1]TARIFAS PRODUCTOS'!$C:$E,3,0)</f>
        <v>36120</v>
      </c>
      <c r="C800" s="6" t="str">
        <f t="shared" ref="C800:C804" si="99">UPPER(TEXT(J800,"MMMM"))</f>
        <v>JULIO</v>
      </c>
      <c r="D800" s="8" t="str">
        <f t="shared" ref="D800:D804" si="100">UPPER(TEXT(J800,"DDDD"))</f>
        <v>MARTES</v>
      </c>
      <c r="E800" s="9">
        <f t="shared" ref="E800:E804" si="101">DAY(J800)</f>
        <v>7</v>
      </c>
      <c r="F800" s="14">
        <f t="shared" ref="F800:F804" ca="1" si="102">(YEAR(NOW())-YEAR(AY800))</f>
        <v>126</v>
      </c>
      <c r="G800" s="7">
        <v>3151665</v>
      </c>
      <c r="I800" t="s">
        <v>8439</v>
      </c>
      <c r="J800" t="s">
        <v>5023</v>
      </c>
      <c r="K800" t="s">
        <v>8440</v>
      </c>
      <c r="L800" t="s">
        <v>8440</v>
      </c>
      <c r="P800" t="s">
        <v>126</v>
      </c>
      <c r="Q800" t="s">
        <v>127</v>
      </c>
      <c r="R800" t="s">
        <v>128</v>
      </c>
      <c r="S800" t="s">
        <v>129</v>
      </c>
      <c r="T800" t="s">
        <v>139</v>
      </c>
      <c r="U800" t="s">
        <v>62</v>
      </c>
      <c r="V800" t="s">
        <v>140</v>
      </c>
      <c r="W800" t="s">
        <v>141</v>
      </c>
      <c r="X800" t="s">
        <v>142</v>
      </c>
      <c r="Y800" t="s">
        <v>183</v>
      </c>
      <c r="Z800" t="s">
        <v>184</v>
      </c>
      <c r="AA800" t="s">
        <v>185</v>
      </c>
      <c r="AB800" t="s">
        <v>58</v>
      </c>
      <c r="AC800" t="s">
        <v>130</v>
      </c>
      <c r="AD800" t="s">
        <v>59</v>
      </c>
      <c r="AE800" t="s">
        <v>131</v>
      </c>
      <c r="AF800" t="s">
        <v>132</v>
      </c>
      <c r="AG800" t="s">
        <v>231</v>
      </c>
      <c r="AH800" t="s">
        <v>8441</v>
      </c>
      <c r="AI800" t="s">
        <v>8442</v>
      </c>
      <c r="AJ800" t="s">
        <v>8443</v>
      </c>
      <c r="AK800" t="s">
        <v>8444</v>
      </c>
      <c r="AL800" t="s">
        <v>8445</v>
      </c>
      <c r="AM800" t="s">
        <v>8446</v>
      </c>
      <c r="AN800" t="s">
        <v>133</v>
      </c>
      <c r="AO800" t="s">
        <v>8447</v>
      </c>
      <c r="AP800" t="s">
        <v>149</v>
      </c>
      <c r="AQ800" s="7">
        <v>14000</v>
      </c>
      <c r="AR800" s="7">
        <v>0</v>
      </c>
      <c r="AS800" t="s">
        <v>4861</v>
      </c>
      <c r="AT800" t="s">
        <v>4862</v>
      </c>
      <c r="AU800" s="7">
        <v>5</v>
      </c>
      <c r="AZ800" t="s">
        <v>150</v>
      </c>
      <c r="BA800" t="s">
        <v>8448</v>
      </c>
      <c r="BG800" t="s">
        <v>136</v>
      </c>
      <c r="BI800" t="s">
        <v>8449</v>
      </c>
      <c r="BJ800" s="7">
        <v>5</v>
      </c>
    </row>
    <row r="801" spans="1:68" x14ac:dyDescent="0.55000000000000004">
      <c r="A801" s="2" t="str">
        <f t="shared" si="98"/>
        <v>Punto de VentaPLAN 1 CUOTA PROTEGIDA</v>
      </c>
      <c r="B801" s="3">
        <f>VLOOKUP(A801,'[1]TARIFAS PRODUCTOS'!$C:$E,3,0)</f>
        <v>15120</v>
      </c>
      <c r="C801" s="6" t="str">
        <f t="shared" si="99"/>
        <v>JULIO</v>
      </c>
      <c r="D801" s="8" t="str">
        <f t="shared" si="100"/>
        <v>DOMINGO</v>
      </c>
      <c r="E801" s="9">
        <f t="shared" si="101"/>
        <v>5</v>
      </c>
      <c r="F801" s="14">
        <f t="shared" ca="1" si="102"/>
        <v>126</v>
      </c>
      <c r="G801" s="7">
        <v>3151357</v>
      </c>
      <c r="I801" t="s">
        <v>8460</v>
      </c>
      <c r="J801" t="s">
        <v>5579</v>
      </c>
      <c r="K801" t="s">
        <v>8450</v>
      </c>
      <c r="L801" t="s">
        <v>8450</v>
      </c>
      <c r="P801" t="s">
        <v>126</v>
      </c>
      <c r="Q801" t="s">
        <v>127</v>
      </c>
      <c r="R801" t="s">
        <v>128</v>
      </c>
      <c r="S801" t="s">
        <v>129</v>
      </c>
      <c r="T801" t="s">
        <v>137</v>
      </c>
      <c r="U801" t="s">
        <v>57</v>
      </c>
      <c r="V801" t="s">
        <v>5145</v>
      </c>
      <c r="W801" t="s">
        <v>5146</v>
      </c>
      <c r="X801" t="s">
        <v>5147</v>
      </c>
      <c r="Y801" t="s">
        <v>6856</v>
      </c>
      <c r="Z801" t="s">
        <v>6857</v>
      </c>
      <c r="AA801" t="s">
        <v>6858</v>
      </c>
      <c r="AB801" t="s">
        <v>5151</v>
      </c>
      <c r="AC801" t="s">
        <v>130</v>
      </c>
      <c r="AD801" t="s">
        <v>59</v>
      </c>
      <c r="AE801" t="s">
        <v>131</v>
      </c>
      <c r="AF801" t="s">
        <v>132</v>
      </c>
      <c r="AG801" t="s">
        <v>5152</v>
      </c>
      <c r="AH801" t="s">
        <v>8461</v>
      </c>
      <c r="AI801" t="s">
        <v>8462</v>
      </c>
      <c r="AJ801" t="s">
        <v>8463</v>
      </c>
      <c r="AK801" t="s">
        <v>8464</v>
      </c>
      <c r="AL801" t="s">
        <v>8465</v>
      </c>
      <c r="AM801" t="s">
        <v>8466</v>
      </c>
      <c r="AN801" t="s">
        <v>190</v>
      </c>
      <c r="AP801" t="s">
        <v>138</v>
      </c>
      <c r="AQ801" s="7">
        <v>14000</v>
      </c>
      <c r="AR801" s="7">
        <v>0</v>
      </c>
      <c r="AS801" t="s">
        <v>4861</v>
      </c>
      <c r="AT801" t="s">
        <v>4862</v>
      </c>
      <c r="AU801" s="7">
        <v>5</v>
      </c>
      <c r="AV801" t="s">
        <v>5159</v>
      </c>
      <c r="AZ801" t="s">
        <v>135</v>
      </c>
      <c r="BA801" t="s">
        <v>8467</v>
      </c>
      <c r="BG801" t="s">
        <v>136</v>
      </c>
      <c r="BI801" t="s">
        <v>8468</v>
      </c>
      <c r="BO801" t="s">
        <v>25143</v>
      </c>
      <c r="BP801" t="s">
        <v>24857</v>
      </c>
    </row>
    <row r="802" spans="1:68" x14ac:dyDescent="0.55000000000000004">
      <c r="A802" s="2" t="str">
        <f t="shared" si="98"/>
        <v>Punto de VentaPLAN 1 CUOTA PROTEGIDA</v>
      </c>
      <c r="B802" s="3">
        <f>VLOOKUP(A802,'[1]TARIFAS PRODUCTOS'!$C:$E,3,0)</f>
        <v>15120</v>
      </c>
      <c r="C802" s="6" t="str">
        <f t="shared" si="99"/>
        <v>JULIO</v>
      </c>
      <c r="D802" s="8" t="str">
        <f t="shared" si="100"/>
        <v>DOMINGO</v>
      </c>
      <c r="E802" s="9">
        <f t="shared" si="101"/>
        <v>5</v>
      </c>
      <c r="F802" s="14">
        <f t="shared" ca="1" si="102"/>
        <v>126</v>
      </c>
      <c r="G802" s="7">
        <v>3151358</v>
      </c>
      <c r="I802" t="s">
        <v>8469</v>
      </c>
      <c r="J802" t="s">
        <v>5579</v>
      </c>
      <c r="K802" t="s">
        <v>8450</v>
      </c>
      <c r="L802" t="s">
        <v>8450</v>
      </c>
      <c r="P802" t="s">
        <v>126</v>
      </c>
      <c r="Q802" t="s">
        <v>127</v>
      </c>
      <c r="R802" t="s">
        <v>128</v>
      </c>
      <c r="S802" t="s">
        <v>129</v>
      </c>
      <c r="T802" t="s">
        <v>137</v>
      </c>
      <c r="U802" t="s">
        <v>57</v>
      </c>
      <c r="V802" t="s">
        <v>5145</v>
      </c>
      <c r="W802" t="s">
        <v>5146</v>
      </c>
      <c r="X802" t="s">
        <v>5147</v>
      </c>
      <c r="Y802" t="s">
        <v>5759</v>
      </c>
      <c r="Z802" t="s">
        <v>5760</v>
      </c>
      <c r="AA802" t="s">
        <v>5761</v>
      </c>
      <c r="AB802" t="s">
        <v>5151</v>
      </c>
      <c r="AC802" t="s">
        <v>130</v>
      </c>
      <c r="AD802" t="s">
        <v>59</v>
      </c>
      <c r="AE802" t="s">
        <v>131</v>
      </c>
      <c r="AF802" t="s">
        <v>132</v>
      </c>
      <c r="AG802" t="s">
        <v>5152</v>
      </c>
      <c r="AH802" t="s">
        <v>8470</v>
      </c>
      <c r="AI802" t="s">
        <v>8471</v>
      </c>
      <c r="AJ802" t="s">
        <v>8472</v>
      </c>
      <c r="AK802" t="s">
        <v>8473</v>
      </c>
      <c r="AL802" t="s">
        <v>8474</v>
      </c>
      <c r="AM802" t="s">
        <v>8475</v>
      </c>
      <c r="AN802" t="s">
        <v>190</v>
      </c>
      <c r="AO802" t="s">
        <v>8476</v>
      </c>
      <c r="AP802" t="s">
        <v>138</v>
      </c>
      <c r="AQ802" s="7">
        <v>14000</v>
      </c>
      <c r="AR802" s="7">
        <v>0</v>
      </c>
      <c r="AS802" t="s">
        <v>4861</v>
      </c>
      <c r="AT802" t="s">
        <v>4862</v>
      </c>
      <c r="AU802" s="7">
        <v>5</v>
      </c>
      <c r="AV802" t="s">
        <v>5159</v>
      </c>
      <c r="AZ802" t="s">
        <v>135</v>
      </c>
      <c r="BA802" t="s">
        <v>8477</v>
      </c>
      <c r="BG802" t="s">
        <v>136</v>
      </c>
      <c r="BI802" t="s">
        <v>8478</v>
      </c>
      <c r="BO802" t="s">
        <v>25144</v>
      </c>
      <c r="BP802" t="s">
        <v>24857</v>
      </c>
    </row>
    <row r="803" spans="1:68" x14ac:dyDescent="0.55000000000000004">
      <c r="A803" s="2" t="str">
        <f t="shared" si="98"/>
        <v>Punto de VentaPLAN 1 CUOTA PROTEGIDA</v>
      </c>
      <c r="B803" s="3">
        <f>VLOOKUP(A803,'[1]TARIFAS PRODUCTOS'!$C:$E,3,0)</f>
        <v>15120</v>
      </c>
      <c r="C803" s="6" t="str">
        <f t="shared" si="99"/>
        <v>JULIO</v>
      </c>
      <c r="D803" s="8" t="str">
        <f t="shared" si="100"/>
        <v>DOMINGO</v>
      </c>
      <c r="E803" s="9">
        <f t="shared" si="101"/>
        <v>5</v>
      </c>
      <c r="F803" s="14">
        <f t="shared" ca="1" si="102"/>
        <v>126</v>
      </c>
      <c r="G803" s="7">
        <v>3151359</v>
      </c>
      <c r="I803" t="s">
        <v>8479</v>
      </c>
      <c r="J803" t="s">
        <v>5579</v>
      </c>
      <c r="K803" t="s">
        <v>8450</v>
      </c>
      <c r="L803" t="s">
        <v>8450</v>
      </c>
      <c r="P803" t="s">
        <v>126</v>
      </c>
      <c r="Q803" t="s">
        <v>127</v>
      </c>
      <c r="R803" t="s">
        <v>128</v>
      </c>
      <c r="S803" t="s">
        <v>129</v>
      </c>
      <c r="T803" t="s">
        <v>137</v>
      </c>
      <c r="U803" t="s">
        <v>57</v>
      </c>
      <c r="V803" t="s">
        <v>5145</v>
      </c>
      <c r="W803" t="s">
        <v>5146</v>
      </c>
      <c r="X803" t="s">
        <v>5147</v>
      </c>
      <c r="Y803" t="s">
        <v>6856</v>
      </c>
      <c r="Z803" t="s">
        <v>6857</v>
      </c>
      <c r="AA803" t="s">
        <v>6858</v>
      </c>
      <c r="AB803" t="s">
        <v>5151</v>
      </c>
      <c r="AC803" t="s">
        <v>130</v>
      </c>
      <c r="AD803" t="s">
        <v>59</v>
      </c>
      <c r="AE803" t="s">
        <v>131</v>
      </c>
      <c r="AF803" t="s">
        <v>132</v>
      </c>
      <c r="AG803" t="s">
        <v>5152</v>
      </c>
      <c r="AH803" t="s">
        <v>8480</v>
      </c>
      <c r="AI803" t="s">
        <v>8481</v>
      </c>
      <c r="AJ803" t="s">
        <v>8482</v>
      </c>
      <c r="AK803" t="s">
        <v>8483</v>
      </c>
      <c r="AL803" t="s">
        <v>8484</v>
      </c>
      <c r="AM803" t="s">
        <v>8485</v>
      </c>
      <c r="AN803" t="s">
        <v>190</v>
      </c>
      <c r="AP803" t="s">
        <v>138</v>
      </c>
      <c r="AQ803" s="7">
        <v>14000</v>
      </c>
      <c r="AR803" s="7">
        <v>0</v>
      </c>
      <c r="AS803" t="s">
        <v>4861</v>
      </c>
      <c r="AT803" t="s">
        <v>4862</v>
      </c>
      <c r="AU803" s="7">
        <v>5</v>
      </c>
      <c r="AV803" t="s">
        <v>5159</v>
      </c>
      <c r="AZ803" t="s">
        <v>135</v>
      </c>
      <c r="BA803" t="s">
        <v>8486</v>
      </c>
      <c r="BG803" t="s">
        <v>136</v>
      </c>
      <c r="BI803" t="s">
        <v>8487</v>
      </c>
      <c r="BO803" t="s">
        <v>25145</v>
      </c>
      <c r="BP803" t="s">
        <v>24857</v>
      </c>
    </row>
    <row r="804" spans="1:68" x14ac:dyDescent="0.55000000000000004">
      <c r="A804" s="2" t="str">
        <f t="shared" si="98"/>
        <v>Punto de VentaPLAN 1 CUOTA PROTEGIDA</v>
      </c>
      <c r="B804" s="3">
        <f>VLOOKUP(A804,'[1]TARIFAS PRODUCTOS'!$C:$E,3,0)</f>
        <v>15120</v>
      </c>
      <c r="C804" s="6" t="str">
        <f t="shared" si="99"/>
        <v>JULIO</v>
      </c>
      <c r="D804" s="8" t="str">
        <f t="shared" si="100"/>
        <v>DOMINGO</v>
      </c>
      <c r="E804" s="9">
        <f t="shared" si="101"/>
        <v>5</v>
      </c>
      <c r="F804" s="14">
        <f t="shared" ca="1" si="102"/>
        <v>126</v>
      </c>
      <c r="G804" s="7">
        <v>3151360</v>
      </c>
      <c r="I804" t="s">
        <v>8488</v>
      </c>
      <c r="J804" t="s">
        <v>5579</v>
      </c>
      <c r="K804" t="s">
        <v>8450</v>
      </c>
      <c r="L804" t="s">
        <v>8450</v>
      </c>
      <c r="P804" t="s">
        <v>126</v>
      </c>
      <c r="Q804" t="s">
        <v>127</v>
      </c>
      <c r="R804" t="s">
        <v>128</v>
      </c>
      <c r="S804" t="s">
        <v>129</v>
      </c>
      <c r="T804" t="s">
        <v>137</v>
      </c>
      <c r="U804" t="s">
        <v>57</v>
      </c>
      <c r="V804" t="s">
        <v>5174</v>
      </c>
      <c r="W804" t="s">
        <v>5175</v>
      </c>
      <c r="X804" t="s">
        <v>5176</v>
      </c>
      <c r="Y804" t="s">
        <v>6957</v>
      </c>
      <c r="Z804" t="s">
        <v>6958</v>
      </c>
      <c r="AA804" t="s">
        <v>6959</v>
      </c>
      <c r="AB804" t="s">
        <v>5151</v>
      </c>
      <c r="AC804" t="s">
        <v>130</v>
      </c>
      <c r="AD804" t="s">
        <v>59</v>
      </c>
      <c r="AE804" t="s">
        <v>131</v>
      </c>
      <c r="AF804" t="s">
        <v>132</v>
      </c>
      <c r="AG804" t="s">
        <v>5152</v>
      </c>
      <c r="AH804" t="s">
        <v>8489</v>
      </c>
      <c r="AI804" t="s">
        <v>8490</v>
      </c>
      <c r="AJ804" t="s">
        <v>8491</v>
      </c>
      <c r="AK804" t="s">
        <v>8492</v>
      </c>
      <c r="AL804" t="s">
        <v>8493</v>
      </c>
      <c r="AM804" t="s">
        <v>8494</v>
      </c>
      <c r="AN804" t="s">
        <v>190</v>
      </c>
      <c r="AP804" t="s">
        <v>138</v>
      </c>
      <c r="AQ804" s="7">
        <v>14000</v>
      </c>
      <c r="AR804" s="7">
        <v>0</v>
      </c>
      <c r="AS804" t="s">
        <v>4861</v>
      </c>
      <c r="AT804" t="s">
        <v>4862</v>
      </c>
      <c r="AU804" s="7">
        <v>5</v>
      </c>
      <c r="AV804" t="s">
        <v>5159</v>
      </c>
      <c r="AZ804" t="s">
        <v>135</v>
      </c>
      <c r="BA804" t="s">
        <v>8477</v>
      </c>
      <c r="BG804" t="s">
        <v>136</v>
      </c>
      <c r="BI804" t="s">
        <v>8495</v>
      </c>
      <c r="BO804" t="s">
        <v>25146</v>
      </c>
      <c r="BP804" t="s">
        <v>24857</v>
      </c>
    </row>
    <row r="805" spans="1:68" x14ac:dyDescent="0.55000000000000004">
      <c r="A805" s="2" t="str">
        <f t="shared" ref="A805:A868" si="103">AB805&amp;AF805</f>
        <v>Punto de VentaPLAN 1 CUOTA PROTEGIDA</v>
      </c>
      <c r="B805" s="3">
        <f>VLOOKUP(A805,'[1]TARIFAS PRODUCTOS'!$C:$E,3,0)</f>
        <v>15120</v>
      </c>
      <c r="C805" s="6" t="str">
        <f t="shared" ref="C805:C868" si="104">UPPER(TEXT(J805,"MMMM"))</f>
        <v>JULIO</v>
      </c>
      <c r="D805" s="8" t="str">
        <f t="shared" ref="D805:D868" si="105">UPPER(TEXT(J805,"DDDD"))</f>
        <v>DOMINGO</v>
      </c>
      <c r="E805" s="9">
        <f t="shared" ref="E805:E868" si="106">DAY(J805)</f>
        <v>5</v>
      </c>
      <c r="F805" s="14">
        <f t="shared" ref="F805:F868" ca="1" si="107">(YEAR(NOW())-YEAR(AY805))</f>
        <v>126</v>
      </c>
      <c r="G805" s="7">
        <v>3151361</v>
      </c>
      <c r="I805" t="s">
        <v>8496</v>
      </c>
      <c r="J805" t="s">
        <v>5579</v>
      </c>
      <c r="K805" t="s">
        <v>8450</v>
      </c>
      <c r="L805" t="s">
        <v>8450</v>
      </c>
      <c r="P805" t="s">
        <v>126</v>
      </c>
      <c r="Q805" t="s">
        <v>127</v>
      </c>
      <c r="R805" t="s">
        <v>128</v>
      </c>
      <c r="S805" t="s">
        <v>129</v>
      </c>
      <c r="T805" t="s">
        <v>137</v>
      </c>
      <c r="U805" t="s">
        <v>57</v>
      </c>
      <c r="V805" t="s">
        <v>5174</v>
      </c>
      <c r="W805" t="s">
        <v>5175</v>
      </c>
      <c r="X805" t="s">
        <v>5176</v>
      </c>
      <c r="Y805" t="s">
        <v>6957</v>
      </c>
      <c r="Z805" t="s">
        <v>6958</v>
      </c>
      <c r="AA805" t="s">
        <v>6959</v>
      </c>
      <c r="AB805" t="s">
        <v>5151</v>
      </c>
      <c r="AC805" t="s">
        <v>130</v>
      </c>
      <c r="AD805" t="s">
        <v>59</v>
      </c>
      <c r="AE805" t="s">
        <v>131</v>
      </c>
      <c r="AF805" t="s">
        <v>132</v>
      </c>
      <c r="AG805" t="s">
        <v>5152</v>
      </c>
      <c r="AH805" t="s">
        <v>8497</v>
      </c>
      <c r="AI805" t="s">
        <v>8498</v>
      </c>
      <c r="AJ805" t="s">
        <v>8499</v>
      </c>
      <c r="AK805" t="s">
        <v>8500</v>
      </c>
      <c r="AL805" t="s">
        <v>8501</v>
      </c>
      <c r="AM805" t="s">
        <v>8502</v>
      </c>
      <c r="AN805" t="s">
        <v>190</v>
      </c>
      <c r="AO805" t="s">
        <v>8503</v>
      </c>
      <c r="AP805" t="s">
        <v>138</v>
      </c>
      <c r="AQ805" s="7">
        <v>14000</v>
      </c>
      <c r="AR805" s="7">
        <v>0</v>
      </c>
      <c r="AS805" t="s">
        <v>4861</v>
      </c>
      <c r="AT805" t="s">
        <v>4862</v>
      </c>
      <c r="AU805" s="7">
        <v>5</v>
      </c>
      <c r="AV805" t="s">
        <v>5159</v>
      </c>
      <c r="AZ805" t="s">
        <v>135</v>
      </c>
      <c r="BA805" t="s">
        <v>8504</v>
      </c>
      <c r="BG805" t="s">
        <v>136</v>
      </c>
      <c r="BI805" t="s">
        <v>8505</v>
      </c>
      <c r="BO805" t="s">
        <v>25147</v>
      </c>
      <c r="BP805" t="s">
        <v>24857</v>
      </c>
    </row>
    <row r="806" spans="1:68" x14ac:dyDescent="0.55000000000000004">
      <c r="A806" s="2" t="str">
        <f t="shared" si="103"/>
        <v>Punto de VentaPLAN 1 CUOTA PROTEGIDA</v>
      </c>
      <c r="B806" s="3">
        <f>VLOOKUP(A806,'[1]TARIFAS PRODUCTOS'!$C:$E,3,0)</f>
        <v>15120</v>
      </c>
      <c r="C806" s="6" t="str">
        <f t="shared" si="104"/>
        <v>JULIO</v>
      </c>
      <c r="D806" s="8" t="str">
        <f t="shared" si="105"/>
        <v>DOMINGO</v>
      </c>
      <c r="E806" s="9">
        <f t="shared" si="106"/>
        <v>5</v>
      </c>
      <c r="F806" s="14">
        <f t="shared" ca="1" si="107"/>
        <v>126</v>
      </c>
      <c r="G806" s="7">
        <v>3151362</v>
      </c>
      <c r="I806" t="s">
        <v>8506</v>
      </c>
      <c r="J806" t="s">
        <v>5579</v>
      </c>
      <c r="K806" t="s">
        <v>8450</v>
      </c>
      <c r="L806" t="s">
        <v>8450</v>
      </c>
      <c r="P806" t="s">
        <v>126</v>
      </c>
      <c r="Q806" t="s">
        <v>127</v>
      </c>
      <c r="R806" t="s">
        <v>128</v>
      </c>
      <c r="S806" t="s">
        <v>129</v>
      </c>
      <c r="T806" t="s">
        <v>137</v>
      </c>
      <c r="U806" t="s">
        <v>57</v>
      </c>
      <c r="V806" t="s">
        <v>5174</v>
      </c>
      <c r="W806" t="s">
        <v>5175</v>
      </c>
      <c r="X806" t="s">
        <v>5176</v>
      </c>
      <c r="Y806" t="s">
        <v>5678</v>
      </c>
      <c r="Z806" t="s">
        <v>5679</v>
      </c>
      <c r="AA806" t="s">
        <v>5680</v>
      </c>
      <c r="AB806" t="s">
        <v>5151</v>
      </c>
      <c r="AC806" t="s">
        <v>130</v>
      </c>
      <c r="AD806" t="s">
        <v>59</v>
      </c>
      <c r="AE806" t="s">
        <v>131</v>
      </c>
      <c r="AF806" t="s">
        <v>132</v>
      </c>
      <c r="AG806" t="s">
        <v>5152</v>
      </c>
      <c r="AH806" t="s">
        <v>8507</v>
      </c>
      <c r="AI806" t="s">
        <v>8508</v>
      </c>
      <c r="AJ806" t="s">
        <v>8509</v>
      </c>
      <c r="AK806" t="s">
        <v>8510</v>
      </c>
      <c r="AL806" t="s">
        <v>8511</v>
      </c>
      <c r="AM806" t="s">
        <v>8512</v>
      </c>
      <c r="AN806" t="s">
        <v>190</v>
      </c>
      <c r="AO806" t="s">
        <v>8513</v>
      </c>
      <c r="AP806" t="s">
        <v>138</v>
      </c>
      <c r="AQ806" s="7">
        <v>14000</v>
      </c>
      <c r="AR806" s="7">
        <v>0</v>
      </c>
      <c r="AS806" t="s">
        <v>4861</v>
      </c>
      <c r="AT806" t="s">
        <v>4862</v>
      </c>
      <c r="AU806" s="7">
        <v>5</v>
      </c>
      <c r="AV806" t="s">
        <v>5159</v>
      </c>
      <c r="AZ806" t="s">
        <v>135</v>
      </c>
      <c r="BA806" t="s">
        <v>8514</v>
      </c>
      <c r="BG806" t="s">
        <v>136</v>
      </c>
      <c r="BI806" t="s">
        <v>8515</v>
      </c>
      <c r="BO806" t="s">
        <v>25148</v>
      </c>
      <c r="BP806" t="s">
        <v>24857</v>
      </c>
    </row>
    <row r="807" spans="1:68" x14ac:dyDescent="0.55000000000000004">
      <c r="A807" s="2" t="str">
        <f t="shared" si="103"/>
        <v>Punto de VentaPLAN 1 CUOTA PROTEGIDA</v>
      </c>
      <c r="B807" s="3">
        <f>VLOOKUP(A807,'[1]TARIFAS PRODUCTOS'!$C:$E,3,0)</f>
        <v>15120</v>
      </c>
      <c r="C807" s="6" t="str">
        <f t="shared" si="104"/>
        <v>JULIO</v>
      </c>
      <c r="D807" s="8" t="str">
        <f t="shared" si="105"/>
        <v>DOMINGO</v>
      </c>
      <c r="E807" s="9">
        <f t="shared" si="106"/>
        <v>5</v>
      </c>
      <c r="F807" s="14">
        <f t="shared" ca="1" si="107"/>
        <v>126</v>
      </c>
      <c r="G807" s="7">
        <v>3151363</v>
      </c>
      <c r="I807" t="s">
        <v>8516</v>
      </c>
      <c r="J807" t="s">
        <v>5579</v>
      </c>
      <c r="K807" t="s">
        <v>8450</v>
      </c>
      <c r="L807" t="s">
        <v>8450</v>
      </c>
      <c r="P807" t="s">
        <v>126</v>
      </c>
      <c r="Q807" t="s">
        <v>127</v>
      </c>
      <c r="R807" t="s">
        <v>128</v>
      </c>
      <c r="S807" t="s">
        <v>129</v>
      </c>
      <c r="T807" t="s">
        <v>137</v>
      </c>
      <c r="U807" t="s">
        <v>57</v>
      </c>
      <c r="V807" t="s">
        <v>5145</v>
      </c>
      <c r="W807" t="s">
        <v>5146</v>
      </c>
      <c r="X807" t="s">
        <v>5147</v>
      </c>
      <c r="Y807" t="s">
        <v>5271</v>
      </c>
      <c r="Z807" t="s">
        <v>5272</v>
      </c>
      <c r="AA807" t="s">
        <v>5273</v>
      </c>
      <c r="AB807" t="s">
        <v>5151</v>
      </c>
      <c r="AC807" t="s">
        <v>130</v>
      </c>
      <c r="AD807" t="s">
        <v>59</v>
      </c>
      <c r="AE807" t="s">
        <v>131</v>
      </c>
      <c r="AF807" t="s">
        <v>132</v>
      </c>
      <c r="AG807" t="s">
        <v>5152</v>
      </c>
      <c r="AH807" t="s">
        <v>8517</v>
      </c>
      <c r="AI807" t="s">
        <v>8518</v>
      </c>
      <c r="AJ807" t="s">
        <v>8519</v>
      </c>
      <c r="AK807" t="s">
        <v>8520</v>
      </c>
      <c r="AL807" t="s">
        <v>8521</v>
      </c>
      <c r="AM807" t="s">
        <v>8522</v>
      </c>
      <c r="AN807" t="s">
        <v>190</v>
      </c>
      <c r="AP807" t="s">
        <v>138</v>
      </c>
      <c r="AQ807" s="7">
        <v>14000</v>
      </c>
      <c r="AR807" s="7">
        <v>0</v>
      </c>
      <c r="AS807" t="s">
        <v>4861</v>
      </c>
      <c r="AT807" t="s">
        <v>4862</v>
      </c>
      <c r="AU807" s="7">
        <v>5</v>
      </c>
      <c r="AV807" t="s">
        <v>5159</v>
      </c>
      <c r="AZ807" t="s">
        <v>135</v>
      </c>
      <c r="BA807" t="s">
        <v>8523</v>
      </c>
      <c r="BG807" t="s">
        <v>136</v>
      </c>
      <c r="BI807" t="s">
        <v>8524</v>
      </c>
      <c r="BO807" t="s">
        <v>25149</v>
      </c>
      <c r="BP807" t="s">
        <v>24857</v>
      </c>
    </row>
    <row r="808" spans="1:68" x14ac:dyDescent="0.55000000000000004">
      <c r="A808" s="2" t="str">
        <f t="shared" si="103"/>
        <v>Punto de VentaPLAN 1 CUOTA PROTEGIDA</v>
      </c>
      <c r="B808" s="3">
        <f>VLOOKUP(A808,'[1]TARIFAS PRODUCTOS'!$C:$E,3,0)</f>
        <v>15120</v>
      </c>
      <c r="C808" s="6" t="str">
        <f t="shared" si="104"/>
        <v>JULIO</v>
      </c>
      <c r="D808" s="8" t="str">
        <f t="shared" si="105"/>
        <v>DOMINGO</v>
      </c>
      <c r="E808" s="9">
        <f t="shared" si="106"/>
        <v>5</v>
      </c>
      <c r="F808" s="14">
        <f t="shared" ca="1" si="107"/>
        <v>126</v>
      </c>
      <c r="G808" s="7">
        <v>3151364</v>
      </c>
      <c r="I808" t="s">
        <v>8525</v>
      </c>
      <c r="J808" t="s">
        <v>5579</v>
      </c>
      <c r="K808" t="s">
        <v>8450</v>
      </c>
      <c r="L808" t="s">
        <v>8450</v>
      </c>
      <c r="P808" t="s">
        <v>126</v>
      </c>
      <c r="Q808" t="s">
        <v>127</v>
      </c>
      <c r="R808" t="s">
        <v>128</v>
      </c>
      <c r="S808" t="s">
        <v>129</v>
      </c>
      <c r="T808" t="s">
        <v>137</v>
      </c>
      <c r="U808" t="s">
        <v>57</v>
      </c>
      <c r="V808" t="s">
        <v>5174</v>
      </c>
      <c r="W808" t="s">
        <v>5175</v>
      </c>
      <c r="X808" t="s">
        <v>5176</v>
      </c>
      <c r="Y808" t="s">
        <v>5678</v>
      </c>
      <c r="Z808" t="s">
        <v>5679</v>
      </c>
      <c r="AA808" t="s">
        <v>5680</v>
      </c>
      <c r="AB808" t="s">
        <v>5151</v>
      </c>
      <c r="AC808" t="s">
        <v>130</v>
      </c>
      <c r="AD808" t="s">
        <v>59</v>
      </c>
      <c r="AE808" t="s">
        <v>131</v>
      </c>
      <c r="AF808" t="s">
        <v>132</v>
      </c>
      <c r="AG808" t="s">
        <v>5152</v>
      </c>
      <c r="AH808" t="s">
        <v>8526</v>
      </c>
      <c r="AI808" t="s">
        <v>8527</v>
      </c>
      <c r="AJ808" t="s">
        <v>8528</v>
      </c>
      <c r="AK808" t="s">
        <v>8529</v>
      </c>
      <c r="AL808" t="s">
        <v>8530</v>
      </c>
      <c r="AM808" t="s">
        <v>8531</v>
      </c>
      <c r="AN808" t="s">
        <v>190</v>
      </c>
      <c r="AO808" t="s">
        <v>8527</v>
      </c>
      <c r="AP808" t="s">
        <v>138</v>
      </c>
      <c r="AQ808" s="7">
        <v>14000</v>
      </c>
      <c r="AR808" s="7">
        <v>0</v>
      </c>
      <c r="AS808" t="s">
        <v>4861</v>
      </c>
      <c r="AT808" t="s">
        <v>4862</v>
      </c>
      <c r="AU808" s="7">
        <v>5</v>
      </c>
      <c r="AV808" t="s">
        <v>5159</v>
      </c>
      <c r="AZ808" t="s">
        <v>135</v>
      </c>
      <c r="BA808" t="s">
        <v>8532</v>
      </c>
      <c r="BG808" t="s">
        <v>136</v>
      </c>
      <c r="BI808" t="s">
        <v>8533</v>
      </c>
      <c r="BO808" t="s">
        <v>25150</v>
      </c>
      <c r="BP808" t="s">
        <v>24857</v>
      </c>
    </row>
    <row r="809" spans="1:68" x14ac:dyDescent="0.55000000000000004">
      <c r="A809" s="2" t="str">
        <f t="shared" si="103"/>
        <v>Punto de VentaPLAN 1 CUOTA PROTEGIDA</v>
      </c>
      <c r="B809" s="3">
        <f>VLOOKUP(A809,'[1]TARIFAS PRODUCTOS'!$C:$E,3,0)</f>
        <v>15120</v>
      </c>
      <c r="C809" s="6" t="str">
        <f t="shared" si="104"/>
        <v>JULIO</v>
      </c>
      <c r="D809" s="8" t="str">
        <f t="shared" si="105"/>
        <v>DOMINGO</v>
      </c>
      <c r="E809" s="9">
        <f t="shared" si="106"/>
        <v>5</v>
      </c>
      <c r="F809" s="14">
        <f t="shared" ca="1" si="107"/>
        <v>126</v>
      </c>
      <c r="G809" s="7">
        <v>3151365</v>
      </c>
      <c r="I809" t="s">
        <v>8534</v>
      </c>
      <c r="J809" t="s">
        <v>5579</v>
      </c>
      <c r="K809" t="s">
        <v>8450</v>
      </c>
      <c r="L809" t="s">
        <v>8450</v>
      </c>
      <c r="P809" t="s">
        <v>126</v>
      </c>
      <c r="Q809" t="s">
        <v>127</v>
      </c>
      <c r="R809" t="s">
        <v>128</v>
      </c>
      <c r="S809" t="s">
        <v>129</v>
      </c>
      <c r="T809" t="s">
        <v>137</v>
      </c>
      <c r="U809" t="s">
        <v>57</v>
      </c>
      <c r="V809" t="s">
        <v>5174</v>
      </c>
      <c r="W809" t="s">
        <v>5175</v>
      </c>
      <c r="X809" t="s">
        <v>5176</v>
      </c>
      <c r="Y809" t="s">
        <v>6444</v>
      </c>
      <c r="Z809" t="s">
        <v>6445</v>
      </c>
      <c r="AA809" t="s">
        <v>6446</v>
      </c>
      <c r="AB809" t="s">
        <v>5151</v>
      </c>
      <c r="AC809" t="s">
        <v>130</v>
      </c>
      <c r="AD809" t="s">
        <v>59</v>
      </c>
      <c r="AE809" t="s">
        <v>131</v>
      </c>
      <c r="AF809" t="s">
        <v>132</v>
      </c>
      <c r="AG809" t="s">
        <v>5152</v>
      </c>
      <c r="AH809" t="s">
        <v>8535</v>
      </c>
      <c r="AI809" t="s">
        <v>8536</v>
      </c>
      <c r="AJ809" t="s">
        <v>8537</v>
      </c>
      <c r="AK809" t="s">
        <v>8538</v>
      </c>
      <c r="AL809" t="s">
        <v>8539</v>
      </c>
      <c r="AM809" t="s">
        <v>8540</v>
      </c>
      <c r="AN809" t="s">
        <v>190</v>
      </c>
      <c r="AP809" t="s">
        <v>138</v>
      </c>
      <c r="AQ809" s="7">
        <v>14000</v>
      </c>
      <c r="AR809" s="7">
        <v>0</v>
      </c>
      <c r="AS809" t="s">
        <v>4861</v>
      </c>
      <c r="AT809" t="s">
        <v>4862</v>
      </c>
      <c r="AU809" s="7">
        <v>5</v>
      </c>
      <c r="AV809" t="s">
        <v>5159</v>
      </c>
      <c r="AZ809" t="s">
        <v>135</v>
      </c>
      <c r="BA809" t="s">
        <v>8541</v>
      </c>
      <c r="BG809" t="s">
        <v>136</v>
      </c>
      <c r="BI809" t="s">
        <v>8542</v>
      </c>
      <c r="BO809" t="s">
        <v>25151</v>
      </c>
      <c r="BP809" t="s">
        <v>24857</v>
      </c>
    </row>
    <row r="810" spans="1:68" x14ac:dyDescent="0.55000000000000004">
      <c r="A810" s="2" t="str">
        <f t="shared" si="103"/>
        <v>Punto de VentaPLAN 1 CUOTA PROTEGIDA</v>
      </c>
      <c r="B810" s="3">
        <f>VLOOKUP(A810,'[1]TARIFAS PRODUCTOS'!$C:$E,3,0)</f>
        <v>15120</v>
      </c>
      <c r="C810" s="6" t="str">
        <f t="shared" si="104"/>
        <v>JULIO</v>
      </c>
      <c r="D810" s="8" t="str">
        <f t="shared" si="105"/>
        <v>DOMINGO</v>
      </c>
      <c r="E810" s="9">
        <f t="shared" si="106"/>
        <v>5</v>
      </c>
      <c r="F810" s="14">
        <f t="shared" ca="1" si="107"/>
        <v>126</v>
      </c>
      <c r="G810" s="7">
        <v>3151366</v>
      </c>
      <c r="I810" t="s">
        <v>8543</v>
      </c>
      <c r="J810" t="s">
        <v>5579</v>
      </c>
      <c r="K810" t="s">
        <v>8450</v>
      </c>
      <c r="L810" t="s">
        <v>8450</v>
      </c>
      <c r="P810" t="s">
        <v>126</v>
      </c>
      <c r="Q810" t="s">
        <v>127</v>
      </c>
      <c r="R810" t="s">
        <v>128</v>
      </c>
      <c r="S810" t="s">
        <v>129</v>
      </c>
      <c r="T810" t="s">
        <v>137</v>
      </c>
      <c r="U810" t="s">
        <v>57</v>
      </c>
      <c r="V810" t="s">
        <v>5145</v>
      </c>
      <c r="W810" t="s">
        <v>5146</v>
      </c>
      <c r="X810" t="s">
        <v>5147</v>
      </c>
      <c r="Y810" t="s">
        <v>6119</v>
      </c>
      <c r="Z810" t="s">
        <v>6120</v>
      </c>
      <c r="AA810" t="s">
        <v>6121</v>
      </c>
      <c r="AB810" t="s">
        <v>5151</v>
      </c>
      <c r="AC810" t="s">
        <v>130</v>
      </c>
      <c r="AD810" t="s">
        <v>59</v>
      </c>
      <c r="AE810" t="s">
        <v>131</v>
      </c>
      <c r="AF810" t="s">
        <v>132</v>
      </c>
      <c r="AG810" t="s">
        <v>5152</v>
      </c>
      <c r="AH810" t="s">
        <v>8544</v>
      </c>
      <c r="AI810" t="s">
        <v>8545</v>
      </c>
      <c r="AJ810" t="s">
        <v>8546</v>
      </c>
      <c r="AK810" t="s">
        <v>8547</v>
      </c>
      <c r="AL810" t="s">
        <v>8548</v>
      </c>
      <c r="AM810" t="s">
        <v>8549</v>
      </c>
      <c r="AN810" t="s">
        <v>190</v>
      </c>
      <c r="AP810" t="s">
        <v>138</v>
      </c>
      <c r="AQ810" s="7">
        <v>14000</v>
      </c>
      <c r="AR810" s="7">
        <v>0</v>
      </c>
      <c r="AS810" t="s">
        <v>4861</v>
      </c>
      <c r="AT810" t="s">
        <v>4862</v>
      </c>
      <c r="AU810" s="7">
        <v>5</v>
      </c>
      <c r="AV810" t="s">
        <v>5159</v>
      </c>
      <c r="AZ810" t="s">
        <v>135</v>
      </c>
      <c r="BA810" t="s">
        <v>8550</v>
      </c>
      <c r="BG810" t="s">
        <v>136</v>
      </c>
      <c r="BI810" t="s">
        <v>8551</v>
      </c>
      <c r="BO810" t="s">
        <v>25152</v>
      </c>
      <c r="BP810" t="s">
        <v>24873</v>
      </c>
    </row>
    <row r="811" spans="1:68" x14ac:dyDescent="0.55000000000000004">
      <c r="A811" s="2" t="str">
        <f t="shared" si="103"/>
        <v>Punto de VentaPLAN 1 CUOTA PROTEGIDA</v>
      </c>
      <c r="B811" s="3">
        <f>VLOOKUP(A811,'[1]TARIFAS PRODUCTOS'!$C:$E,3,0)</f>
        <v>15120</v>
      </c>
      <c r="C811" s="6" t="str">
        <f t="shared" si="104"/>
        <v>JULIO</v>
      </c>
      <c r="D811" s="8" t="str">
        <f t="shared" si="105"/>
        <v>DOMINGO</v>
      </c>
      <c r="E811" s="9">
        <f t="shared" si="106"/>
        <v>5</v>
      </c>
      <c r="F811" s="14">
        <f t="shared" ca="1" si="107"/>
        <v>126</v>
      </c>
      <c r="G811" s="7">
        <v>3151367</v>
      </c>
      <c r="I811" t="s">
        <v>8552</v>
      </c>
      <c r="J811" t="s">
        <v>5579</v>
      </c>
      <c r="K811" t="s">
        <v>8450</v>
      </c>
      <c r="L811" t="s">
        <v>8450</v>
      </c>
      <c r="P811" t="s">
        <v>126</v>
      </c>
      <c r="Q811" t="s">
        <v>127</v>
      </c>
      <c r="R811" t="s">
        <v>128</v>
      </c>
      <c r="S811" t="s">
        <v>129</v>
      </c>
      <c r="T811" t="s">
        <v>137</v>
      </c>
      <c r="U811" t="s">
        <v>57</v>
      </c>
      <c r="V811" t="s">
        <v>5174</v>
      </c>
      <c r="W811" t="s">
        <v>5175</v>
      </c>
      <c r="X811" t="s">
        <v>5176</v>
      </c>
      <c r="Y811" t="s">
        <v>5406</v>
      </c>
      <c r="Z811" t="s">
        <v>5407</v>
      </c>
      <c r="AA811" t="s">
        <v>5408</v>
      </c>
      <c r="AB811" t="s">
        <v>5151</v>
      </c>
      <c r="AC811" t="s">
        <v>130</v>
      </c>
      <c r="AD811" t="s">
        <v>59</v>
      </c>
      <c r="AE811" t="s">
        <v>131</v>
      </c>
      <c r="AF811" t="s">
        <v>132</v>
      </c>
      <c r="AG811" t="s">
        <v>5152</v>
      </c>
      <c r="AH811" t="s">
        <v>8553</v>
      </c>
      <c r="AI811" t="s">
        <v>8554</v>
      </c>
      <c r="AJ811" t="s">
        <v>8555</v>
      </c>
      <c r="AK811" t="s">
        <v>8556</v>
      </c>
      <c r="AL811" t="s">
        <v>8557</v>
      </c>
      <c r="AM811" t="s">
        <v>8558</v>
      </c>
      <c r="AN811" t="s">
        <v>190</v>
      </c>
      <c r="AO811" t="s">
        <v>8559</v>
      </c>
      <c r="AP811" t="s">
        <v>138</v>
      </c>
      <c r="AQ811" s="7">
        <v>14000</v>
      </c>
      <c r="AR811" s="7">
        <v>0</v>
      </c>
      <c r="AS811" t="s">
        <v>4861</v>
      </c>
      <c r="AT811" t="s">
        <v>4862</v>
      </c>
      <c r="AU811" s="7">
        <v>5</v>
      </c>
      <c r="AV811" t="s">
        <v>5159</v>
      </c>
      <c r="AZ811" t="s">
        <v>135</v>
      </c>
      <c r="BA811" t="s">
        <v>8560</v>
      </c>
      <c r="BG811" t="s">
        <v>136</v>
      </c>
      <c r="BI811" t="s">
        <v>8561</v>
      </c>
      <c r="BO811" t="s">
        <v>25153</v>
      </c>
      <c r="BP811" t="s">
        <v>24857</v>
      </c>
    </row>
    <row r="812" spans="1:68" x14ac:dyDescent="0.55000000000000004">
      <c r="A812" s="2" t="str">
        <f t="shared" si="103"/>
        <v>Punto de VentaPLAN 1 CUOTA PROTEGIDA</v>
      </c>
      <c r="B812" s="3">
        <f>VLOOKUP(A812,'[1]TARIFAS PRODUCTOS'!$C:$E,3,0)</f>
        <v>15120</v>
      </c>
      <c r="C812" s="6" t="str">
        <f t="shared" si="104"/>
        <v>JULIO</v>
      </c>
      <c r="D812" s="8" t="str">
        <f t="shared" si="105"/>
        <v>DOMINGO</v>
      </c>
      <c r="E812" s="9">
        <f t="shared" si="106"/>
        <v>5</v>
      </c>
      <c r="F812" s="14">
        <f t="shared" ca="1" si="107"/>
        <v>126</v>
      </c>
      <c r="G812" s="7">
        <v>3151368</v>
      </c>
      <c r="I812" t="s">
        <v>8562</v>
      </c>
      <c r="J812" t="s">
        <v>5579</v>
      </c>
      <c r="K812" t="s">
        <v>8450</v>
      </c>
      <c r="L812" t="s">
        <v>8450</v>
      </c>
      <c r="P812" t="s">
        <v>126</v>
      </c>
      <c r="Q812" t="s">
        <v>127</v>
      </c>
      <c r="R812" t="s">
        <v>128</v>
      </c>
      <c r="S812" t="s">
        <v>129</v>
      </c>
      <c r="T812" t="s">
        <v>137</v>
      </c>
      <c r="U812" t="s">
        <v>57</v>
      </c>
      <c r="V812" t="s">
        <v>5145</v>
      </c>
      <c r="W812" t="s">
        <v>5146</v>
      </c>
      <c r="X812" t="s">
        <v>5147</v>
      </c>
      <c r="Y812" t="s">
        <v>6176</v>
      </c>
      <c r="Z812" t="s">
        <v>6177</v>
      </c>
      <c r="AA812" t="s">
        <v>6178</v>
      </c>
      <c r="AB812" t="s">
        <v>5151</v>
      </c>
      <c r="AC812" t="s">
        <v>130</v>
      </c>
      <c r="AD812" t="s">
        <v>59</v>
      </c>
      <c r="AE812" t="s">
        <v>131</v>
      </c>
      <c r="AF812" t="s">
        <v>132</v>
      </c>
      <c r="AG812" t="s">
        <v>5152</v>
      </c>
      <c r="AH812" t="s">
        <v>8563</v>
      </c>
      <c r="AI812" t="s">
        <v>8564</v>
      </c>
      <c r="AJ812" t="s">
        <v>8565</v>
      </c>
      <c r="AK812" t="s">
        <v>8566</v>
      </c>
      <c r="AL812" t="s">
        <v>8567</v>
      </c>
      <c r="AM812" t="s">
        <v>8568</v>
      </c>
      <c r="AN812" t="s">
        <v>190</v>
      </c>
      <c r="AP812" t="s">
        <v>138</v>
      </c>
      <c r="AQ812" s="7">
        <v>14000</v>
      </c>
      <c r="AR812" s="7">
        <v>0</v>
      </c>
      <c r="AS812" t="s">
        <v>4861</v>
      </c>
      <c r="AT812" t="s">
        <v>4862</v>
      </c>
      <c r="AU812" s="7">
        <v>5</v>
      </c>
      <c r="AV812" t="s">
        <v>5159</v>
      </c>
      <c r="AZ812" t="s">
        <v>135</v>
      </c>
      <c r="BA812" t="s">
        <v>8569</v>
      </c>
      <c r="BG812" t="s">
        <v>136</v>
      </c>
      <c r="BI812" t="s">
        <v>8570</v>
      </c>
      <c r="BO812" t="s">
        <v>25154</v>
      </c>
      <c r="BP812" t="s">
        <v>24857</v>
      </c>
    </row>
    <row r="813" spans="1:68" x14ac:dyDescent="0.55000000000000004">
      <c r="A813" s="2" t="str">
        <f t="shared" si="103"/>
        <v>Punto de VentaPLAN 1 CUOTA PROTEGIDA</v>
      </c>
      <c r="B813" s="3">
        <f>VLOOKUP(A813,'[1]TARIFAS PRODUCTOS'!$C:$E,3,0)</f>
        <v>15120</v>
      </c>
      <c r="C813" s="6" t="str">
        <f t="shared" si="104"/>
        <v>JULIO</v>
      </c>
      <c r="D813" s="8" t="str">
        <f t="shared" si="105"/>
        <v>DOMINGO</v>
      </c>
      <c r="E813" s="9">
        <f t="shared" si="106"/>
        <v>5</v>
      </c>
      <c r="F813" s="14">
        <f t="shared" ca="1" si="107"/>
        <v>126</v>
      </c>
      <c r="G813" s="7">
        <v>3151369</v>
      </c>
      <c r="I813" t="s">
        <v>8571</v>
      </c>
      <c r="J813" t="s">
        <v>5579</v>
      </c>
      <c r="K813" t="s">
        <v>8450</v>
      </c>
      <c r="L813" t="s">
        <v>8450</v>
      </c>
      <c r="P813" t="s">
        <v>126</v>
      </c>
      <c r="Q813" t="s">
        <v>127</v>
      </c>
      <c r="R813" t="s">
        <v>128</v>
      </c>
      <c r="S813" t="s">
        <v>129</v>
      </c>
      <c r="T813" t="s">
        <v>137</v>
      </c>
      <c r="U813" t="s">
        <v>57</v>
      </c>
      <c r="V813" t="s">
        <v>5145</v>
      </c>
      <c r="W813" t="s">
        <v>5146</v>
      </c>
      <c r="X813" t="s">
        <v>5147</v>
      </c>
      <c r="Y813" t="s">
        <v>5855</v>
      </c>
      <c r="Z813" t="s">
        <v>5856</v>
      </c>
      <c r="AA813" t="s">
        <v>5857</v>
      </c>
      <c r="AB813" t="s">
        <v>5151</v>
      </c>
      <c r="AC813" t="s">
        <v>130</v>
      </c>
      <c r="AD813" t="s">
        <v>59</v>
      </c>
      <c r="AE813" t="s">
        <v>131</v>
      </c>
      <c r="AF813" t="s">
        <v>132</v>
      </c>
      <c r="AG813" t="s">
        <v>5152</v>
      </c>
      <c r="AH813" t="s">
        <v>8572</v>
      </c>
      <c r="AI813" t="s">
        <v>8573</v>
      </c>
      <c r="AJ813" t="s">
        <v>8574</v>
      </c>
      <c r="AK813" t="s">
        <v>8575</v>
      </c>
      <c r="AL813" t="s">
        <v>8576</v>
      </c>
      <c r="AM813" t="s">
        <v>8577</v>
      </c>
      <c r="AN813" t="s">
        <v>190</v>
      </c>
      <c r="AP813" t="s">
        <v>138</v>
      </c>
      <c r="AQ813" s="7">
        <v>14000</v>
      </c>
      <c r="AR813" s="7">
        <v>0</v>
      </c>
      <c r="AS813" t="s">
        <v>4861</v>
      </c>
      <c r="AT813" t="s">
        <v>4862</v>
      </c>
      <c r="AU813" s="7">
        <v>5</v>
      </c>
      <c r="AV813" t="s">
        <v>5159</v>
      </c>
      <c r="AZ813" t="s">
        <v>135</v>
      </c>
      <c r="BA813" t="s">
        <v>8578</v>
      </c>
      <c r="BG813" t="s">
        <v>136</v>
      </c>
      <c r="BI813" t="s">
        <v>8579</v>
      </c>
      <c r="BO813" t="s">
        <v>25155</v>
      </c>
      <c r="BP813" t="s">
        <v>24857</v>
      </c>
    </row>
    <row r="814" spans="1:68" x14ac:dyDescent="0.55000000000000004">
      <c r="A814" s="2" t="str">
        <f t="shared" si="103"/>
        <v>Punto de VentaPLAN 1 CUOTA PROTEGIDA</v>
      </c>
      <c r="B814" s="3">
        <f>VLOOKUP(A814,'[1]TARIFAS PRODUCTOS'!$C:$E,3,0)</f>
        <v>15120</v>
      </c>
      <c r="C814" s="6" t="str">
        <f t="shared" si="104"/>
        <v>JULIO</v>
      </c>
      <c r="D814" s="8" t="str">
        <f t="shared" si="105"/>
        <v>DOMINGO</v>
      </c>
      <c r="E814" s="9">
        <f t="shared" si="106"/>
        <v>5</v>
      </c>
      <c r="F814" s="14">
        <f t="shared" ca="1" si="107"/>
        <v>126</v>
      </c>
      <c r="G814" s="7">
        <v>3151370</v>
      </c>
      <c r="I814" t="s">
        <v>8580</v>
      </c>
      <c r="J814" t="s">
        <v>5579</v>
      </c>
      <c r="K814" t="s">
        <v>8450</v>
      </c>
      <c r="L814" t="s">
        <v>8450</v>
      </c>
      <c r="P814" t="s">
        <v>126</v>
      </c>
      <c r="Q814" t="s">
        <v>127</v>
      </c>
      <c r="R814" t="s">
        <v>128</v>
      </c>
      <c r="S814" t="s">
        <v>129</v>
      </c>
      <c r="T814" t="s">
        <v>137</v>
      </c>
      <c r="U814" t="s">
        <v>57</v>
      </c>
      <c r="V814" t="s">
        <v>5174</v>
      </c>
      <c r="W814" t="s">
        <v>5175</v>
      </c>
      <c r="X814" t="s">
        <v>5176</v>
      </c>
      <c r="Y814" t="s">
        <v>5678</v>
      </c>
      <c r="Z814" t="s">
        <v>5679</v>
      </c>
      <c r="AA814" t="s">
        <v>5680</v>
      </c>
      <c r="AB814" t="s">
        <v>5151</v>
      </c>
      <c r="AC814" t="s">
        <v>130</v>
      </c>
      <c r="AD814" t="s">
        <v>59</v>
      </c>
      <c r="AE814" t="s">
        <v>131</v>
      </c>
      <c r="AF814" t="s">
        <v>132</v>
      </c>
      <c r="AG814" t="s">
        <v>5152</v>
      </c>
      <c r="AH814" t="s">
        <v>8581</v>
      </c>
      <c r="AI814" t="s">
        <v>8582</v>
      </c>
      <c r="AJ814" t="s">
        <v>8583</v>
      </c>
      <c r="AK814" t="s">
        <v>8584</v>
      </c>
      <c r="AL814" t="s">
        <v>8585</v>
      </c>
      <c r="AM814" t="s">
        <v>8586</v>
      </c>
      <c r="AN814" t="s">
        <v>190</v>
      </c>
      <c r="AP814" t="s">
        <v>138</v>
      </c>
      <c r="AQ814" s="7">
        <v>14000</v>
      </c>
      <c r="AR814" s="7">
        <v>0</v>
      </c>
      <c r="AS814" t="s">
        <v>4861</v>
      </c>
      <c r="AT814" t="s">
        <v>4862</v>
      </c>
      <c r="AU814" s="7">
        <v>5</v>
      </c>
      <c r="AV814" t="s">
        <v>5159</v>
      </c>
      <c r="AZ814" t="s">
        <v>135</v>
      </c>
      <c r="BA814" t="s">
        <v>8587</v>
      </c>
      <c r="BG814" t="s">
        <v>136</v>
      </c>
      <c r="BI814" t="s">
        <v>8588</v>
      </c>
      <c r="BO814" t="s">
        <v>25156</v>
      </c>
      <c r="BP814" t="s">
        <v>24857</v>
      </c>
    </row>
    <row r="815" spans="1:68" x14ac:dyDescent="0.55000000000000004">
      <c r="A815" s="2" t="str">
        <f t="shared" si="103"/>
        <v>Punto de VentaPLAN 1 CUOTA PROTEGIDA</v>
      </c>
      <c r="B815" s="3">
        <f>VLOOKUP(A815,'[1]TARIFAS PRODUCTOS'!$C:$E,3,0)</f>
        <v>15120</v>
      </c>
      <c r="C815" s="6" t="str">
        <f t="shared" si="104"/>
        <v>JULIO</v>
      </c>
      <c r="D815" s="8" t="str">
        <f t="shared" si="105"/>
        <v>DOMINGO</v>
      </c>
      <c r="E815" s="9">
        <f t="shared" si="106"/>
        <v>5</v>
      </c>
      <c r="F815" s="14">
        <f t="shared" ca="1" si="107"/>
        <v>126</v>
      </c>
      <c r="G815" s="7">
        <v>3151371</v>
      </c>
      <c r="I815" t="s">
        <v>8589</v>
      </c>
      <c r="J815" t="s">
        <v>5579</v>
      </c>
      <c r="K815" t="s">
        <v>8450</v>
      </c>
      <c r="L815" t="s">
        <v>8450</v>
      </c>
      <c r="P815" t="s">
        <v>126</v>
      </c>
      <c r="Q815" t="s">
        <v>127</v>
      </c>
      <c r="R815" t="s">
        <v>128</v>
      </c>
      <c r="S815" t="s">
        <v>129</v>
      </c>
      <c r="T815" t="s">
        <v>137</v>
      </c>
      <c r="U815" t="s">
        <v>57</v>
      </c>
      <c r="V815" t="s">
        <v>5145</v>
      </c>
      <c r="W815" t="s">
        <v>5146</v>
      </c>
      <c r="X815" t="s">
        <v>5147</v>
      </c>
      <c r="Y815" t="s">
        <v>5855</v>
      </c>
      <c r="Z815" t="s">
        <v>5856</v>
      </c>
      <c r="AA815" t="s">
        <v>5857</v>
      </c>
      <c r="AB815" t="s">
        <v>5151</v>
      </c>
      <c r="AC815" t="s">
        <v>130</v>
      </c>
      <c r="AD815" t="s">
        <v>59</v>
      </c>
      <c r="AE815" t="s">
        <v>131</v>
      </c>
      <c r="AF815" t="s">
        <v>132</v>
      </c>
      <c r="AG815" t="s">
        <v>5152</v>
      </c>
      <c r="AH815" t="s">
        <v>8590</v>
      </c>
      <c r="AI815" t="s">
        <v>8591</v>
      </c>
      <c r="AJ815" t="s">
        <v>8592</v>
      </c>
      <c r="AK815" t="s">
        <v>8593</v>
      </c>
      <c r="AL815" t="s">
        <v>8594</v>
      </c>
      <c r="AM815" t="s">
        <v>8595</v>
      </c>
      <c r="AN815" t="s">
        <v>190</v>
      </c>
      <c r="AP815" t="s">
        <v>138</v>
      </c>
      <c r="AQ815" s="7">
        <v>14000</v>
      </c>
      <c r="AR815" s="7">
        <v>0</v>
      </c>
      <c r="AS815" t="s">
        <v>4861</v>
      </c>
      <c r="AT815" t="s">
        <v>4862</v>
      </c>
      <c r="AU815" s="7">
        <v>5</v>
      </c>
      <c r="AV815" t="s">
        <v>5159</v>
      </c>
      <c r="AZ815" t="s">
        <v>135</v>
      </c>
      <c r="BA815" t="s">
        <v>8596</v>
      </c>
      <c r="BG815" t="s">
        <v>136</v>
      </c>
      <c r="BI815" t="s">
        <v>8597</v>
      </c>
      <c r="BO815" t="s">
        <v>25157</v>
      </c>
      <c r="BP815" t="s">
        <v>24857</v>
      </c>
    </row>
    <row r="816" spans="1:68" x14ac:dyDescent="0.55000000000000004">
      <c r="A816" s="2" t="str">
        <f t="shared" si="103"/>
        <v>Punto de VentaPLAN 1 CUOTA PROTEGIDA</v>
      </c>
      <c r="B816" s="3">
        <f>VLOOKUP(A816,'[1]TARIFAS PRODUCTOS'!$C:$E,3,0)</f>
        <v>15120</v>
      </c>
      <c r="C816" s="6" t="str">
        <f t="shared" si="104"/>
        <v>JULIO</v>
      </c>
      <c r="D816" s="8" t="str">
        <f t="shared" si="105"/>
        <v>DOMINGO</v>
      </c>
      <c r="E816" s="9">
        <f t="shared" si="106"/>
        <v>5</v>
      </c>
      <c r="F816" s="14">
        <f t="shared" ca="1" si="107"/>
        <v>126</v>
      </c>
      <c r="G816" s="7">
        <v>3151372</v>
      </c>
      <c r="I816" t="s">
        <v>8598</v>
      </c>
      <c r="J816" t="s">
        <v>5579</v>
      </c>
      <c r="K816" t="s">
        <v>8450</v>
      </c>
      <c r="L816" t="s">
        <v>8450</v>
      </c>
      <c r="P816" t="s">
        <v>126</v>
      </c>
      <c r="Q816" t="s">
        <v>127</v>
      </c>
      <c r="R816" t="s">
        <v>128</v>
      </c>
      <c r="S816" t="s">
        <v>129</v>
      </c>
      <c r="T816" t="s">
        <v>137</v>
      </c>
      <c r="U816" t="s">
        <v>57</v>
      </c>
      <c r="V816" t="s">
        <v>5145</v>
      </c>
      <c r="W816" t="s">
        <v>5146</v>
      </c>
      <c r="X816" t="s">
        <v>5147</v>
      </c>
      <c r="Y816" t="s">
        <v>7384</v>
      </c>
      <c r="Z816" t="s">
        <v>7385</v>
      </c>
      <c r="AA816" t="s">
        <v>7386</v>
      </c>
      <c r="AB816" t="s">
        <v>5151</v>
      </c>
      <c r="AC816" t="s">
        <v>130</v>
      </c>
      <c r="AD816" t="s">
        <v>59</v>
      </c>
      <c r="AE816" t="s">
        <v>131</v>
      </c>
      <c r="AF816" t="s">
        <v>132</v>
      </c>
      <c r="AG816" t="s">
        <v>5152</v>
      </c>
      <c r="AH816" t="s">
        <v>8599</v>
      </c>
      <c r="AI816" t="s">
        <v>8600</v>
      </c>
      <c r="AJ816" t="s">
        <v>8601</v>
      </c>
      <c r="AK816" t="s">
        <v>8602</v>
      </c>
      <c r="AL816" t="s">
        <v>8603</v>
      </c>
      <c r="AM816" t="s">
        <v>8604</v>
      </c>
      <c r="AN816" t="s">
        <v>190</v>
      </c>
      <c r="AP816" t="s">
        <v>138</v>
      </c>
      <c r="AQ816" s="7">
        <v>14000</v>
      </c>
      <c r="AR816" s="7">
        <v>0</v>
      </c>
      <c r="AS816" t="s">
        <v>4861</v>
      </c>
      <c r="AT816" t="s">
        <v>4862</v>
      </c>
      <c r="AU816" s="7">
        <v>5</v>
      </c>
      <c r="AV816" t="s">
        <v>5159</v>
      </c>
      <c r="AZ816" t="s">
        <v>135</v>
      </c>
      <c r="BA816" t="s">
        <v>8605</v>
      </c>
      <c r="BG816" t="s">
        <v>136</v>
      </c>
      <c r="BI816" t="s">
        <v>8606</v>
      </c>
      <c r="BO816" t="s">
        <v>25158</v>
      </c>
      <c r="BP816" t="s">
        <v>24857</v>
      </c>
    </row>
    <row r="817" spans="1:68" x14ac:dyDescent="0.55000000000000004">
      <c r="A817" s="2" t="str">
        <f t="shared" si="103"/>
        <v>Punto de VentaPLAN 1 CUOTA PROTEGIDA</v>
      </c>
      <c r="B817" s="3">
        <f>VLOOKUP(A817,'[1]TARIFAS PRODUCTOS'!$C:$E,3,0)</f>
        <v>15120</v>
      </c>
      <c r="C817" s="6" t="str">
        <f t="shared" si="104"/>
        <v>JULIO</v>
      </c>
      <c r="D817" s="8" t="str">
        <f t="shared" si="105"/>
        <v>DOMINGO</v>
      </c>
      <c r="E817" s="9">
        <f t="shared" si="106"/>
        <v>5</v>
      </c>
      <c r="F817" s="14">
        <f t="shared" ca="1" si="107"/>
        <v>126</v>
      </c>
      <c r="G817" s="7">
        <v>3151373</v>
      </c>
      <c r="I817" t="s">
        <v>8607</v>
      </c>
      <c r="J817" t="s">
        <v>5579</v>
      </c>
      <c r="K817" t="s">
        <v>8450</v>
      </c>
      <c r="L817" t="s">
        <v>8450</v>
      </c>
      <c r="P817" t="s">
        <v>126</v>
      </c>
      <c r="Q817" t="s">
        <v>127</v>
      </c>
      <c r="R817" t="s">
        <v>128</v>
      </c>
      <c r="S817" t="s">
        <v>129</v>
      </c>
      <c r="T817" t="s">
        <v>137</v>
      </c>
      <c r="U817" t="s">
        <v>57</v>
      </c>
      <c r="V817" t="s">
        <v>5145</v>
      </c>
      <c r="W817" t="s">
        <v>5146</v>
      </c>
      <c r="X817" t="s">
        <v>5147</v>
      </c>
      <c r="Y817" t="s">
        <v>6688</v>
      </c>
      <c r="Z817" t="s">
        <v>6689</v>
      </c>
      <c r="AA817" t="s">
        <v>6690</v>
      </c>
      <c r="AB817" t="s">
        <v>5151</v>
      </c>
      <c r="AC817" t="s">
        <v>130</v>
      </c>
      <c r="AD817" t="s">
        <v>59</v>
      </c>
      <c r="AE817" t="s">
        <v>131</v>
      </c>
      <c r="AF817" t="s">
        <v>132</v>
      </c>
      <c r="AG817" t="s">
        <v>5152</v>
      </c>
      <c r="AH817" t="s">
        <v>8608</v>
      </c>
      <c r="AI817" t="s">
        <v>8609</v>
      </c>
      <c r="AJ817" t="s">
        <v>8610</v>
      </c>
      <c r="AK817" t="s">
        <v>8611</v>
      </c>
      <c r="AL817" t="s">
        <v>8612</v>
      </c>
      <c r="AM817" t="s">
        <v>8613</v>
      </c>
      <c r="AN817" t="s">
        <v>190</v>
      </c>
      <c r="AP817" t="s">
        <v>138</v>
      </c>
      <c r="AQ817" s="7">
        <v>14000</v>
      </c>
      <c r="AR817" s="7">
        <v>0</v>
      </c>
      <c r="AS817" t="s">
        <v>4861</v>
      </c>
      <c r="AT817" t="s">
        <v>4862</v>
      </c>
      <c r="AU817" s="7">
        <v>5</v>
      </c>
      <c r="AV817" t="s">
        <v>5159</v>
      </c>
      <c r="AZ817" t="s">
        <v>135</v>
      </c>
      <c r="BA817" t="s">
        <v>8614</v>
      </c>
      <c r="BG817" t="s">
        <v>136</v>
      </c>
      <c r="BI817" t="s">
        <v>8615</v>
      </c>
      <c r="BO817" t="s">
        <v>25159</v>
      </c>
      <c r="BP817" t="s">
        <v>24857</v>
      </c>
    </row>
    <row r="818" spans="1:68" x14ac:dyDescent="0.55000000000000004">
      <c r="A818" s="2" t="str">
        <f t="shared" si="103"/>
        <v>Punto de VentaPLAN 1 CUOTA PROTEGIDA</v>
      </c>
      <c r="B818" s="3">
        <f>VLOOKUP(A818,'[1]TARIFAS PRODUCTOS'!$C:$E,3,0)</f>
        <v>15120</v>
      </c>
      <c r="C818" s="6" t="str">
        <f t="shared" si="104"/>
        <v>JULIO</v>
      </c>
      <c r="D818" s="8" t="str">
        <f t="shared" si="105"/>
        <v>DOMINGO</v>
      </c>
      <c r="E818" s="9">
        <f t="shared" si="106"/>
        <v>5</v>
      </c>
      <c r="F818" s="14">
        <f t="shared" ca="1" si="107"/>
        <v>126</v>
      </c>
      <c r="G818" s="7">
        <v>3151374</v>
      </c>
      <c r="I818" t="s">
        <v>8616</v>
      </c>
      <c r="J818" t="s">
        <v>5579</v>
      </c>
      <c r="K818" t="s">
        <v>8450</v>
      </c>
      <c r="L818" t="s">
        <v>8450</v>
      </c>
      <c r="P818" t="s">
        <v>126</v>
      </c>
      <c r="Q818" t="s">
        <v>127</v>
      </c>
      <c r="R818" t="s">
        <v>128</v>
      </c>
      <c r="S818" t="s">
        <v>129</v>
      </c>
      <c r="T818" t="s">
        <v>137</v>
      </c>
      <c r="U818" t="s">
        <v>57</v>
      </c>
      <c r="V818" t="s">
        <v>5174</v>
      </c>
      <c r="W818" t="s">
        <v>5175</v>
      </c>
      <c r="X818" t="s">
        <v>5176</v>
      </c>
      <c r="Y818" t="s">
        <v>6957</v>
      </c>
      <c r="Z818" t="s">
        <v>6958</v>
      </c>
      <c r="AA818" t="s">
        <v>6959</v>
      </c>
      <c r="AB818" t="s">
        <v>5151</v>
      </c>
      <c r="AC818" t="s">
        <v>130</v>
      </c>
      <c r="AD818" t="s">
        <v>59</v>
      </c>
      <c r="AE818" t="s">
        <v>131</v>
      </c>
      <c r="AF818" t="s">
        <v>132</v>
      </c>
      <c r="AG818" t="s">
        <v>5152</v>
      </c>
      <c r="AH818" t="s">
        <v>8617</v>
      </c>
      <c r="AI818" t="s">
        <v>8618</v>
      </c>
      <c r="AJ818" t="s">
        <v>8619</v>
      </c>
      <c r="AK818" t="s">
        <v>8620</v>
      </c>
      <c r="AL818" t="s">
        <v>8621</v>
      </c>
      <c r="AM818" t="s">
        <v>8622</v>
      </c>
      <c r="AN818" t="s">
        <v>190</v>
      </c>
      <c r="AO818" t="s">
        <v>8618</v>
      </c>
      <c r="AP818" t="s">
        <v>138</v>
      </c>
      <c r="AQ818" s="7">
        <v>14000</v>
      </c>
      <c r="AR818" s="7">
        <v>0</v>
      </c>
      <c r="AS818" t="s">
        <v>4861</v>
      </c>
      <c r="AT818" t="s">
        <v>4862</v>
      </c>
      <c r="AU818" s="7">
        <v>5</v>
      </c>
      <c r="AV818" t="s">
        <v>5159</v>
      </c>
      <c r="AZ818" t="s">
        <v>135</v>
      </c>
      <c r="BA818" t="s">
        <v>8284</v>
      </c>
      <c r="BG818" t="s">
        <v>136</v>
      </c>
      <c r="BI818" t="s">
        <v>8623</v>
      </c>
      <c r="BO818" t="s">
        <v>25160</v>
      </c>
      <c r="BP818" t="s">
        <v>24857</v>
      </c>
    </row>
    <row r="819" spans="1:68" x14ac:dyDescent="0.55000000000000004">
      <c r="A819" s="2" t="str">
        <f t="shared" si="103"/>
        <v>Punto de VentaPLAN 1 CUOTA PROTEGIDA</v>
      </c>
      <c r="B819" s="3">
        <f>VLOOKUP(A819,'[1]TARIFAS PRODUCTOS'!$C:$E,3,0)</f>
        <v>15120</v>
      </c>
      <c r="C819" s="6" t="str">
        <f t="shared" si="104"/>
        <v>JULIO</v>
      </c>
      <c r="D819" s="8" t="str">
        <f t="shared" si="105"/>
        <v>DOMINGO</v>
      </c>
      <c r="E819" s="9">
        <f t="shared" si="106"/>
        <v>5</v>
      </c>
      <c r="F819" s="14">
        <f t="shared" ca="1" si="107"/>
        <v>126</v>
      </c>
      <c r="G819" s="7">
        <v>3151375</v>
      </c>
      <c r="I819" t="s">
        <v>8624</v>
      </c>
      <c r="J819" t="s">
        <v>5579</v>
      </c>
      <c r="K819" t="s">
        <v>8450</v>
      </c>
      <c r="L819" t="s">
        <v>8450</v>
      </c>
      <c r="P819" t="s">
        <v>126</v>
      </c>
      <c r="Q819" t="s">
        <v>127</v>
      </c>
      <c r="R819" t="s">
        <v>128</v>
      </c>
      <c r="S819" t="s">
        <v>129</v>
      </c>
      <c r="T819" t="s">
        <v>137</v>
      </c>
      <c r="U819" t="s">
        <v>57</v>
      </c>
      <c r="V819" t="s">
        <v>5145</v>
      </c>
      <c r="W819" t="s">
        <v>5146</v>
      </c>
      <c r="X819" t="s">
        <v>5147</v>
      </c>
      <c r="Y819" t="s">
        <v>5198</v>
      </c>
      <c r="Z819" t="s">
        <v>5199</v>
      </c>
      <c r="AA819" t="s">
        <v>5200</v>
      </c>
      <c r="AB819" t="s">
        <v>5151</v>
      </c>
      <c r="AC819" t="s">
        <v>130</v>
      </c>
      <c r="AD819" t="s">
        <v>59</v>
      </c>
      <c r="AE819" t="s">
        <v>131</v>
      </c>
      <c r="AF819" t="s">
        <v>132</v>
      </c>
      <c r="AG819" t="s">
        <v>5152</v>
      </c>
      <c r="AH819" t="s">
        <v>8625</v>
      </c>
      <c r="AI819" t="s">
        <v>8626</v>
      </c>
      <c r="AJ819" t="s">
        <v>8627</v>
      </c>
      <c r="AK819" t="s">
        <v>8628</v>
      </c>
      <c r="AL819" t="s">
        <v>8629</v>
      </c>
      <c r="AM819" t="s">
        <v>8630</v>
      </c>
      <c r="AN819" t="s">
        <v>190</v>
      </c>
      <c r="AO819" t="s">
        <v>8626</v>
      </c>
      <c r="AP819" t="s">
        <v>138</v>
      </c>
      <c r="AQ819" s="7">
        <v>14000</v>
      </c>
      <c r="AR819" s="7">
        <v>0</v>
      </c>
      <c r="AS819" t="s">
        <v>4861</v>
      </c>
      <c r="AT819" t="s">
        <v>4862</v>
      </c>
      <c r="AU819" s="7">
        <v>5</v>
      </c>
      <c r="AV819" t="s">
        <v>5159</v>
      </c>
      <c r="AZ819" t="s">
        <v>135</v>
      </c>
      <c r="BA819" t="s">
        <v>8631</v>
      </c>
      <c r="BG819" t="s">
        <v>136</v>
      </c>
      <c r="BI819" t="s">
        <v>8632</v>
      </c>
      <c r="BO819" t="s">
        <v>25161</v>
      </c>
      <c r="BP819" t="s">
        <v>24873</v>
      </c>
    </row>
    <row r="820" spans="1:68" x14ac:dyDescent="0.55000000000000004">
      <c r="A820" s="2" t="str">
        <f t="shared" si="103"/>
        <v>Punto de VentaPLAN 1 CUOTA PROTEGIDA</v>
      </c>
      <c r="B820" s="3">
        <f>VLOOKUP(A820,'[1]TARIFAS PRODUCTOS'!$C:$E,3,0)</f>
        <v>15120</v>
      </c>
      <c r="C820" s="6" t="str">
        <f t="shared" si="104"/>
        <v>JULIO</v>
      </c>
      <c r="D820" s="8" t="str">
        <f t="shared" si="105"/>
        <v>DOMINGO</v>
      </c>
      <c r="E820" s="9">
        <f t="shared" si="106"/>
        <v>5</v>
      </c>
      <c r="F820" s="14">
        <f t="shared" ca="1" si="107"/>
        <v>126</v>
      </c>
      <c r="G820" s="7">
        <v>3151376</v>
      </c>
      <c r="I820" t="s">
        <v>8633</v>
      </c>
      <c r="J820" t="s">
        <v>5579</v>
      </c>
      <c r="K820" t="s">
        <v>8450</v>
      </c>
      <c r="L820" t="s">
        <v>8450</v>
      </c>
      <c r="P820" t="s">
        <v>126</v>
      </c>
      <c r="Q820" t="s">
        <v>127</v>
      </c>
      <c r="R820" t="s">
        <v>128</v>
      </c>
      <c r="S820" t="s">
        <v>129</v>
      </c>
      <c r="T820" t="s">
        <v>137</v>
      </c>
      <c r="U820" t="s">
        <v>57</v>
      </c>
      <c r="V820" t="s">
        <v>5145</v>
      </c>
      <c r="W820" t="s">
        <v>5146</v>
      </c>
      <c r="X820" t="s">
        <v>5147</v>
      </c>
      <c r="Y820" t="s">
        <v>6176</v>
      </c>
      <c r="Z820" t="s">
        <v>6177</v>
      </c>
      <c r="AA820" t="s">
        <v>6178</v>
      </c>
      <c r="AB820" t="s">
        <v>5151</v>
      </c>
      <c r="AC820" t="s">
        <v>130</v>
      </c>
      <c r="AD820" t="s">
        <v>59</v>
      </c>
      <c r="AE820" t="s">
        <v>131</v>
      </c>
      <c r="AF820" t="s">
        <v>132</v>
      </c>
      <c r="AG820" t="s">
        <v>5152</v>
      </c>
      <c r="AH820" t="s">
        <v>8634</v>
      </c>
      <c r="AI820" t="s">
        <v>8635</v>
      </c>
      <c r="AJ820" t="s">
        <v>8636</v>
      </c>
      <c r="AK820" t="s">
        <v>8637</v>
      </c>
      <c r="AL820" t="s">
        <v>8638</v>
      </c>
      <c r="AM820" t="s">
        <v>8639</v>
      </c>
      <c r="AN820" t="s">
        <v>190</v>
      </c>
      <c r="AO820" t="s">
        <v>8635</v>
      </c>
      <c r="AP820" t="s">
        <v>138</v>
      </c>
      <c r="AQ820" s="7">
        <v>14000</v>
      </c>
      <c r="AR820" s="7">
        <v>0</v>
      </c>
      <c r="AS820" t="s">
        <v>4861</v>
      </c>
      <c r="AT820" t="s">
        <v>4862</v>
      </c>
      <c r="AU820" s="7">
        <v>5</v>
      </c>
      <c r="AV820" t="s">
        <v>5159</v>
      </c>
      <c r="AZ820" t="s">
        <v>135</v>
      </c>
      <c r="BA820" t="s">
        <v>8640</v>
      </c>
      <c r="BG820" t="s">
        <v>136</v>
      </c>
      <c r="BI820" t="s">
        <v>8641</v>
      </c>
      <c r="BO820" t="s">
        <v>25162</v>
      </c>
      <c r="BP820" t="s">
        <v>24857</v>
      </c>
    </row>
    <row r="821" spans="1:68" x14ac:dyDescent="0.55000000000000004">
      <c r="A821" s="2" t="str">
        <f t="shared" si="103"/>
        <v>Punto de VentaPLAN 1 CUOTA PROTEGIDA</v>
      </c>
      <c r="B821" s="3">
        <f>VLOOKUP(A821,'[1]TARIFAS PRODUCTOS'!$C:$E,3,0)</f>
        <v>15120</v>
      </c>
      <c r="C821" s="6" t="str">
        <f t="shared" si="104"/>
        <v>JULIO</v>
      </c>
      <c r="D821" s="8" t="str">
        <f t="shared" si="105"/>
        <v>DOMINGO</v>
      </c>
      <c r="E821" s="9">
        <f t="shared" si="106"/>
        <v>5</v>
      </c>
      <c r="F821" s="14">
        <f t="shared" ca="1" si="107"/>
        <v>126</v>
      </c>
      <c r="G821" s="7">
        <v>3151377</v>
      </c>
      <c r="I821" t="s">
        <v>8642</v>
      </c>
      <c r="J821" t="s">
        <v>5579</v>
      </c>
      <c r="K821" t="s">
        <v>8450</v>
      </c>
      <c r="L821" t="s">
        <v>8450</v>
      </c>
      <c r="P821" t="s">
        <v>126</v>
      </c>
      <c r="Q821" t="s">
        <v>127</v>
      </c>
      <c r="R821" t="s">
        <v>128</v>
      </c>
      <c r="S821" t="s">
        <v>129</v>
      </c>
      <c r="T821" t="s">
        <v>137</v>
      </c>
      <c r="U821" t="s">
        <v>57</v>
      </c>
      <c r="V821" t="s">
        <v>5145</v>
      </c>
      <c r="W821" t="s">
        <v>5146</v>
      </c>
      <c r="X821" t="s">
        <v>5147</v>
      </c>
      <c r="Y821" t="s">
        <v>5855</v>
      </c>
      <c r="Z821" t="s">
        <v>5856</v>
      </c>
      <c r="AA821" t="s">
        <v>5857</v>
      </c>
      <c r="AB821" t="s">
        <v>5151</v>
      </c>
      <c r="AC821" t="s">
        <v>130</v>
      </c>
      <c r="AD821" t="s">
        <v>59</v>
      </c>
      <c r="AE821" t="s">
        <v>131</v>
      </c>
      <c r="AF821" t="s">
        <v>132</v>
      </c>
      <c r="AG821" t="s">
        <v>5152</v>
      </c>
      <c r="AH821" t="s">
        <v>8643</v>
      </c>
      <c r="AI821" t="s">
        <v>8644</v>
      </c>
      <c r="AJ821" t="s">
        <v>8645</v>
      </c>
      <c r="AK821" t="s">
        <v>8646</v>
      </c>
      <c r="AL821" t="s">
        <v>8647</v>
      </c>
      <c r="AM821" t="s">
        <v>8648</v>
      </c>
      <c r="AN821" t="s">
        <v>190</v>
      </c>
      <c r="AO821" t="s">
        <v>8649</v>
      </c>
      <c r="AP821" t="s">
        <v>138</v>
      </c>
      <c r="AQ821" s="7">
        <v>14000</v>
      </c>
      <c r="AR821" s="7">
        <v>0</v>
      </c>
      <c r="AS821" t="s">
        <v>4861</v>
      </c>
      <c r="AT821" t="s">
        <v>4862</v>
      </c>
      <c r="AU821" s="7">
        <v>5</v>
      </c>
      <c r="AV821" t="s">
        <v>5159</v>
      </c>
      <c r="AZ821" t="s">
        <v>135</v>
      </c>
      <c r="BA821" t="s">
        <v>8650</v>
      </c>
      <c r="BG821" t="s">
        <v>136</v>
      </c>
      <c r="BI821" t="s">
        <v>8651</v>
      </c>
      <c r="BO821" t="s">
        <v>25163</v>
      </c>
      <c r="BP821" t="s">
        <v>24857</v>
      </c>
    </row>
    <row r="822" spans="1:68" x14ac:dyDescent="0.55000000000000004">
      <c r="A822" s="2" t="str">
        <f t="shared" si="103"/>
        <v>Punto de VentaPLAN 1 CUOTA PROTEGIDA</v>
      </c>
      <c r="B822" s="3">
        <f>VLOOKUP(A822,'[1]TARIFAS PRODUCTOS'!$C:$E,3,0)</f>
        <v>15120</v>
      </c>
      <c r="C822" s="6" t="str">
        <f t="shared" si="104"/>
        <v>JULIO</v>
      </c>
      <c r="D822" s="8" t="str">
        <f t="shared" si="105"/>
        <v>DOMINGO</v>
      </c>
      <c r="E822" s="9">
        <f t="shared" si="106"/>
        <v>5</v>
      </c>
      <c r="F822" s="14">
        <f t="shared" ca="1" si="107"/>
        <v>126</v>
      </c>
      <c r="G822" s="7">
        <v>3151378</v>
      </c>
      <c r="I822" t="s">
        <v>8652</v>
      </c>
      <c r="J822" t="s">
        <v>5579</v>
      </c>
      <c r="K822" t="s">
        <v>8450</v>
      </c>
      <c r="L822" t="s">
        <v>8450</v>
      </c>
      <c r="P822" t="s">
        <v>126</v>
      </c>
      <c r="Q822" t="s">
        <v>127</v>
      </c>
      <c r="R822" t="s">
        <v>128</v>
      </c>
      <c r="S822" t="s">
        <v>129</v>
      </c>
      <c r="T822" t="s">
        <v>137</v>
      </c>
      <c r="U822" t="s">
        <v>57</v>
      </c>
      <c r="V822" t="s">
        <v>5145</v>
      </c>
      <c r="W822" t="s">
        <v>5146</v>
      </c>
      <c r="X822" t="s">
        <v>5147</v>
      </c>
      <c r="Y822" t="s">
        <v>6762</v>
      </c>
      <c r="Z822" t="s">
        <v>6763</v>
      </c>
      <c r="AA822" t="s">
        <v>6764</v>
      </c>
      <c r="AB822" t="s">
        <v>5151</v>
      </c>
      <c r="AC822" t="s">
        <v>130</v>
      </c>
      <c r="AD822" t="s">
        <v>59</v>
      </c>
      <c r="AE822" t="s">
        <v>131</v>
      </c>
      <c r="AF822" t="s">
        <v>132</v>
      </c>
      <c r="AG822" t="s">
        <v>5152</v>
      </c>
      <c r="AH822" t="s">
        <v>8653</v>
      </c>
      <c r="AI822" t="s">
        <v>8654</v>
      </c>
      <c r="AJ822" t="s">
        <v>8655</v>
      </c>
      <c r="AK822" t="s">
        <v>8656</v>
      </c>
      <c r="AL822" t="s">
        <v>8657</v>
      </c>
      <c r="AM822" t="s">
        <v>8658</v>
      </c>
      <c r="AN822" t="s">
        <v>190</v>
      </c>
      <c r="AP822" t="s">
        <v>138</v>
      </c>
      <c r="AQ822" s="7">
        <v>14000</v>
      </c>
      <c r="AR822" s="7">
        <v>0</v>
      </c>
      <c r="AS822" t="s">
        <v>4861</v>
      </c>
      <c r="AT822" t="s">
        <v>4862</v>
      </c>
      <c r="AU822" s="7">
        <v>5</v>
      </c>
      <c r="AV822" t="s">
        <v>5159</v>
      </c>
      <c r="AZ822" t="s">
        <v>135</v>
      </c>
      <c r="BA822" t="s">
        <v>8659</v>
      </c>
      <c r="BG822" t="s">
        <v>136</v>
      </c>
      <c r="BI822" t="s">
        <v>8660</v>
      </c>
      <c r="BO822" t="s">
        <v>25164</v>
      </c>
      <c r="BP822" t="s">
        <v>24857</v>
      </c>
    </row>
    <row r="823" spans="1:68" x14ac:dyDescent="0.55000000000000004">
      <c r="A823" s="2" t="str">
        <f t="shared" si="103"/>
        <v>Punto de VentaPLAN 1 CUOTA PROTEGIDA</v>
      </c>
      <c r="B823" s="3">
        <f>VLOOKUP(A823,'[1]TARIFAS PRODUCTOS'!$C:$E,3,0)</f>
        <v>15120</v>
      </c>
      <c r="C823" s="6" t="str">
        <f t="shared" si="104"/>
        <v>JULIO</v>
      </c>
      <c r="D823" s="8" t="str">
        <f t="shared" si="105"/>
        <v>DOMINGO</v>
      </c>
      <c r="E823" s="9">
        <f t="shared" si="106"/>
        <v>5</v>
      </c>
      <c r="F823" s="14">
        <f t="shared" ca="1" si="107"/>
        <v>126</v>
      </c>
      <c r="G823" s="7">
        <v>3151379</v>
      </c>
      <c r="I823" t="s">
        <v>8661</v>
      </c>
      <c r="J823" t="s">
        <v>5579</v>
      </c>
      <c r="K823" t="s">
        <v>8450</v>
      </c>
      <c r="L823" t="s">
        <v>8450</v>
      </c>
      <c r="P823" t="s">
        <v>126</v>
      </c>
      <c r="Q823" t="s">
        <v>127</v>
      </c>
      <c r="R823" t="s">
        <v>128</v>
      </c>
      <c r="S823" t="s">
        <v>129</v>
      </c>
      <c r="T823" t="s">
        <v>137</v>
      </c>
      <c r="U823" t="s">
        <v>57</v>
      </c>
      <c r="V823" t="s">
        <v>5145</v>
      </c>
      <c r="W823" t="s">
        <v>5146</v>
      </c>
      <c r="X823" t="s">
        <v>5147</v>
      </c>
      <c r="Y823" t="s">
        <v>5198</v>
      </c>
      <c r="Z823" t="s">
        <v>5199</v>
      </c>
      <c r="AA823" t="s">
        <v>5200</v>
      </c>
      <c r="AB823" t="s">
        <v>5151</v>
      </c>
      <c r="AC823" t="s">
        <v>130</v>
      </c>
      <c r="AD823" t="s">
        <v>59</v>
      </c>
      <c r="AE823" t="s">
        <v>131</v>
      </c>
      <c r="AF823" t="s">
        <v>132</v>
      </c>
      <c r="AG823" t="s">
        <v>5152</v>
      </c>
      <c r="AH823" t="s">
        <v>8662</v>
      </c>
      <c r="AI823" t="s">
        <v>8663</v>
      </c>
      <c r="AJ823" t="s">
        <v>8664</v>
      </c>
      <c r="AK823" t="s">
        <v>8665</v>
      </c>
      <c r="AL823" t="s">
        <v>8666</v>
      </c>
      <c r="AM823" t="s">
        <v>8667</v>
      </c>
      <c r="AN823" t="s">
        <v>190</v>
      </c>
      <c r="AP823" t="s">
        <v>138</v>
      </c>
      <c r="AQ823" s="7">
        <v>14000</v>
      </c>
      <c r="AR823" s="7">
        <v>0</v>
      </c>
      <c r="AS823" t="s">
        <v>4861</v>
      </c>
      <c r="AT823" t="s">
        <v>4862</v>
      </c>
      <c r="AU823" s="7">
        <v>5</v>
      </c>
      <c r="AV823" t="s">
        <v>5159</v>
      </c>
      <c r="AZ823" t="s">
        <v>135</v>
      </c>
      <c r="BA823" t="s">
        <v>8668</v>
      </c>
      <c r="BG823" t="s">
        <v>136</v>
      </c>
      <c r="BI823" t="s">
        <v>8669</v>
      </c>
      <c r="BO823" t="s">
        <v>25165</v>
      </c>
      <c r="BP823" t="s">
        <v>24857</v>
      </c>
    </row>
    <row r="824" spans="1:68" x14ac:dyDescent="0.55000000000000004">
      <c r="A824" s="2" t="str">
        <f t="shared" si="103"/>
        <v>Punto de VentaPLAN 1 CUOTA PROTEGIDA</v>
      </c>
      <c r="B824" s="3">
        <f>VLOOKUP(A824,'[1]TARIFAS PRODUCTOS'!$C:$E,3,0)</f>
        <v>15120</v>
      </c>
      <c r="C824" s="6" t="str">
        <f t="shared" si="104"/>
        <v>JULIO</v>
      </c>
      <c r="D824" s="8" t="str">
        <f t="shared" si="105"/>
        <v>DOMINGO</v>
      </c>
      <c r="E824" s="9">
        <f t="shared" si="106"/>
        <v>5</v>
      </c>
      <c r="F824" s="14">
        <f t="shared" ca="1" si="107"/>
        <v>126</v>
      </c>
      <c r="G824" s="7">
        <v>3151380</v>
      </c>
      <c r="I824" t="s">
        <v>8670</v>
      </c>
      <c r="J824" t="s">
        <v>5579</v>
      </c>
      <c r="K824" t="s">
        <v>8450</v>
      </c>
      <c r="L824" t="s">
        <v>8450</v>
      </c>
      <c r="P824" t="s">
        <v>126</v>
      </c>
      <c r="Q824" t="s">
        <v>127</v>
      </c>
      <c r="R824" t="s">
        <v>128</v>
      </c>
      <c r="S824" t="s">
        <v>129</v>
      </c>
      <c r="T824" t="s">
        <v>137</v>
      </c>
      <c r="U824" t="s">
        <v>57</v>
      </c>
      <c r="V824" t="s">
        <v>5174</v>
      </c>
      <c r="W824" t="s">
        <v>5175</v>
      </c>
      <c r="X824" t="s">
        <v>5176</v>
      </c>
      <c r="Y824" t="s">
        <v>5810</v>
      </c>
      <c r="Z824" t="s">
        <v>5811</v>
      </c>
      <c r="AA824" t="s">
        <v>5812</v>
      </c>
      <c r="AB824" t="s">
        <v>5151</v>
      </c>
      <c r="AC824" t="s">
        <v>130</v>
      </c>
      <c r="AD824" t="s">
        <v>59</v>
      </c>
      <c r="AE824" t="s">
        <v>131</v>
      </c>
      <c r="AF824" t="s">
        <v>132</v>
      </c>
      <c r="AG824" t="s">
        <v>5152</v>
      </c>
      <c r="AH824" t="s">
        <v>8671</v>
      </c>
      <c r="AI824" t="s">
        <v>8672</v>
      </c>
      <c r="AJ824" t="s">
        <v>8673</v>
      </c>
      <c r="AK824" t="s">
        <v>8674</v>
      </c>
      <c r="AL824" t="s">
        <v>8675</v>
      </c>
      <c r="AM824" t="s">
        <v>8676</v>
      </c>
      <c r="AN824" t="s">
        <v>190</v>
      </c>
      <c r="AO824" t="s">
        <v>8672</v>
      </c>
      <c r="AP824" t="s">
        <v>138</v>
      </c>
      <c r="AQ824" s="7">
        <v>14000</v>
      </c>
      <c r="AR824" s="7">
        <v>0</v>
      </c>
      <c r="AS824" t="s">
        <v>4861</v>
      </c>
      <c r="AT824" t="s">
        <v>4862</v>
      </c>
      <c r="AU824" s="7">
        <v>5</v>
      </c>
      <c r="AV824" t="s">
        <v>5159</v>
      </c>
      <c r="AZ824" t="s">
        <v>135</v>
      </c>
      <c r="BA824" t="s">
        <v>8677</v>
      </c>
      <c r="BG824" t="s">
        <v>136</v>
      </c>
      <c r="BI824" t="s">
        <v>8678</v>
      </c>
      <c r="BO824" t="s">
        <v>25166</v>
      </c>
      <c r="BP824" t="s">
        <v>24873</v>
      </c>
    </row>
    <row r="825" spans="1:68" x14ac:dyDescent="0.55000000000000004">
      <c r="A825" s="2" t="str">
        <f t="shared" si="103"/>
        <v>Punto de VentaPLAN 1 CUOTA PROTEGIDA</v>
      </c>
      <c r="B825" s="3">
        <f>VLOOKUP(A825,'[1]TARIFAS PRODUCTOS'!$C:$E,3,0)</f>
        <v>15120</v>
      </c>
      <c r="C825" s="6" t="str">
        <f t="shared" si="104"/>
        <v>JULIO</v>
      </c>
      <c r="D825" s="8" t="str">
        <f t="shared" si="105"/>
        <v>DOMINGO</v>
      </c>
      <c r="E825" s="9">
        <f t="shared" si="106"/>
        <v>5</v>
      </c>
      <c r="F825" s="14">
        <f t="shared" ca="1" si="107"/>
        <v>126</v>
      </c>
      <c r="G825" s="7">
        <v>3151381</v>
      </c>
      <c r="I825" t="s">
        <v>8679</v>
      </c>
      <c r="J825" t="s">
        <v>5579</v>
      </c>
      <c r="K825" t="s">
        <v>8450</v>
      </c>
      <c r="L825" t="s">
        <v>8450</v>
      </c>
      <c r="P825" t="s">
        <v>126</v>
      </c>
      <c r="Q825" t="s">
        <v>127</v>
      </c>
      <c r="R825" t="s">
        <v>128</v>
      </c>
      <c r="S825" t="s">
        <v>129</v>
      </c>
      <c r="T825" t="s">
        <v>137</v>
      </c>
      <c r="U825" t="s">
        <v>57</v>
      </c>
      <c r="V825" t="s">
        <v>5145</v>
      </c>
      <c r="W825" t="s">
        <v>5146</v>
      </c>
      <c r="X825" t="s">
        <v>5147</v>
      </c>
      <c r="Y825" t="s">
        <v>6762</v>
      </c>
      <c r="Z825" t="s">
        <v>6763</v>
      </c>
      <c r="AA825" t="s">
        <v>6764</v>
      </c>
      <c r="AB825" t="s">
        <v>5151</v>
      </c>
      <c r="AC825" t="s">
        <v>130</v>
      </c>
      <c r="AD825" t="s">
        <v>59</v>
      </c>
      <c r="AE825" t="s">
        <v>131</v>
      </c>
      <c r="AF825" t="s">
        <v>132</v>
      </c>
      <c r="AG825" t="s">
        <v>5152</v>
      </c>
      <c r="AH825" t="s">
        <v>8680</v>
      </c>
      <c r="AI825" t="s">
        <v>8681</v>
      </c>
      <c r="AJ825" t="s">
        <v>8682</v>
      </c>
      <c r="AK825" t="s">
        <v>8683</v>
      </c>
      <c r="AL825" t="s">
        <v>8684</v>
      </c>
      <c r="AM825" t="s">
        <v>8685</v>
      </c>
      <c r="AN825" t="s">
        <v>190</v>
      </c>
      <c r="AO825" t="s">
        <v>8686</v>
      </c>
      <c r="AP825" t="s">
        <v>138</v>
      </c>
      <c r="AQ825" s="7">
        <v>14000</v>
      </c>
      <c r="AR825" s="7">
        <v>0</v>
      </c>
      <c r="AS825" t="s">
        <v>4861</v>
      </c>
      <c r="AT825" t="s">
        <v>4862</v>
      </c>
      <c r="AU825" s="7">
        <v>5</v>
      </c>
      <c r="AV825" t="s">
        <v>5159</v>
      </c>
      <c r="AZ825" t="s">
        <v>135</v>
      </c>
      <c r="BA825" t="s">
        <v>8687</v>
      </c>
      <c r="BG825" t="s">
        <v>136</v>
      </c>
      <c r="BI825" t="s">
        <v>8688</v>
      </c>
      <c r="BO825" t="s">
        <v>25167</v>
      </c>
      <c r="BP825" t="s">
        <v>24857</v>
      </c>
    </row>
    <row r="826" spans="1:68" x14ac:dyDescent="0.55000000000000004">
      <c r="A826" s="2" t="str">
        <f t="shared" si="103"/>
        <v>Punto de VentaPLAN 1 CUOTA PROTEGIDA</v>
      </c>
      <c r="B826" s="3">
        <f>VLOOKUP(A826,'[1]TARIFAS PRODUCTOS'!$C:$E,3,0)</f>
        <v>15120</v>
      </c>
      <c r="C826" s="6" t="str">
        <f t="shared" si="104"/>
        <v>JULIO</v>
      </c>
      <c r="D826" s="8" t="str">
        <f t="shared" si="105"/>
        <v>DOMINGO</v>
      </c>
      <c r="E826" s="9">
        <f t="shared" si="106"/>
        <v>5</v>
      </c>
      <c r="F826" s="14">
        <f t="shared" ca="1" si="107"/>
        <v>126</v>
      </c>
      <c r="G826" s="7">
        <v>3151382</v>
      </c>
      <c r="I826" t="s">
        <v>8689</v>
      </c>
      <c r="J826" t="s">
        <v>5579</v>
      </c>
      <c r="K826" t="s">
        <v>8450</v>
      </c>
      <c r="L826" t="s">
        <v>8450</v>
      </c>
      <c r="P826" t="s">
        <v>126</v>
      </c>
      <c r="Q826" t="s">
        <v>127</v>
      </c>
      <c r="R826" t="s">
        <v>128</v>
      </c>
      <c r="S826" t="s">
        <v>129</v>
      </c>
      <c r="T826" t="s">
        <v>137</v>
      </c>
      <c r="U826" t="s">
        <v>57</v>
      </c>
      <c r="V826" t="s">
        <v>5145</v>
      </c>
      <c r="W826" t="s">
        <v>5146</v>
      </c>
      <c r="X826" t="s">
        <v>5147</v>
      </c>
      <c r="Y826" t="s">
        <v>6762</v>
      </c>
      <c r="Z826" t="s">
        <v>6763</v>
      </c>
      <c r="AA826" t="s">
        <v>6764</v>
      </c>
      <c r="AB826" t="s">
        <v>5151</v>
      </c>
      <c r="AC826" t="s">
        <v>130</v>
      </c>
      <c r="AD826" t="s">
        <v>59</v>
      </c>
      <c r="AE826" t="s">
        <v>131</v>
      </c>
      <c r="AF826" t="s">
        <v>132</v>
      </c>
      <c r="AG826" t="s">
        <v>5152</v>
      </c>
      <c r="AH826" t="s">
        <v>8690</v>
      </c>
      <c r="AI826" t="s">
        <v>8691</v>
      </c>
      <c r="AJ826" t="s">
        <v>8692</v>
      </c>
      <c r="AK826" t="s">
        <v>8693</v>
      </c>
      <c r="AL826" t="s">
        <v>8694</v>
      </c>
      <c r="AM826" t="s">
        <v>8695</v>
      </c>
      <c r="AN826" t="s">
        <v>190</v>
      </c>
      <c r="AP826" t="s">
        <v>138</v>
      </c>
      <c r="AQ826" s="7">
        <v>14000</v>
      </c>
      <c r="AR826" s="7">
        <v>0</v>
      </c>
      <c r="AS826" t="s">
        <v>4861</v>
      </c>
      <c r="AT826" t="s">
        <v>4862</v>
      </c>
      <c r="AU826" s="7">
        <v>5</v>
      </c>
      <c r="AV826" t="s">
        <v>5159</v>
      </c>
      <c r="AZ826" t="s">
        <v>135</v>
      </c>
      <c r="BA826" t="s">
        <v>8696</v>
      </c>
      <c r="BG826" t="s">
        <v>136</v>
      </c>
      <c r="BI826" t="s">
        <v>8697</v>
      </c>
      <c r="BO826" t="s">
        <v>25168</v>
      </c>
      <c r="BP826" t="s">
        <v>24857</v>
      </c>
    </row>
    <row r="827" spans="1:68" x14ac:dyDescent="0.55000000000000004">
      <c r="A827" s="2" t="str">
        <f t="shared" si="103"/>
        <v>Punto de VentaPLAN 1 CUOTA PROTEGIDA</v>
      </c>
      <c r="B827" s="3">
        <f>VLOOKUP(A827,'[1]TARIFAS PRODUCTOS'!$C:$E,3,0)</f>
        <v>15120</v>
      </c>
      <c r="C827" s="6" t="str">
        <f t="shared" si="104"/>
        <v>JULIO</v>
      </c>
      <c r="D827" s="8" t="str">
        <f t="shared" si="105"/>
        <v>DOMINGO</v>
      </c>
      <c r="E827" s="9">
        <f t="shared" si="106"/>
        <v>5</v>
      </c>
      <c r="F827" s="14">
        <f t="shared" ca="1" si="107"/>
        <v>126</v>
      </c>
      <c r="G827" s="7">
        <v>3151383</v>
      </c>
      <c r="I827" t="s">
        <v>8698</v>
      </c>
      <c r="J827" t="s">
        <v>5579</v>
      </c>
      <c r="K827" t="s">
        <v>5162</v>
      </c>
      <c r="L827" t="s">
        <v>5162</v>
      </c>
      <c r="P827" t="s">
        <v>126</v>
      </c>
      <c r="Q827" t="s">
        <v>127</v>
      </c>
      <c r="R827" t="s">
        <v>128</v>
      </c>
      <c r="S827" t="s">
        <v>129</v>
      </c>
      <c r="T827" t="s">
        <v>137</v>
      </c>
      <c r="U827" t="s">
        <v>57</v>
      </c>
      <c r="V827" t="s">
        <v>5145</v>
      </c>
      <c r="W827" t="s">
        <v>5146</v>
      </c>
      <c r="X827" t="s">
        <v>5147</v>
      </c>
      <c r="Y827" t="s">
        <v>5271</v>
      </c>
      <c r="Z827" t="s">
        <v>5272</v>
      </c>
      <c r="AA827" t="s">
        <v>5273</v>
      </c>
      <c r="AB827" t="s">
        <v>5151</v>
      </c>
      <c r="AC827" t="s">
        <v>130</v>
      </c>
      <c r="AD827" t="s">
        <v>59</v>
      </c>
      <c r="AE827" t="s">
        <v>131</v>
      </c>
      <c r="AF827" t="s">
        <v>132</v>
      </c>
      <c r="AG827" t="s">
        <v>5152</v>
      </c>
      <c r="AH827" t="s">
        <v>8699</v>
      </c>
      <c r="AI827" t="s">
        <v>8700</v>
      </c>
      <c r="AJ827" t="s">
        <v>8701</v>
      </c>
      <c r="AK827" t="s">
        <v>8702</v>
      </c>
      <c r="AL827" t="s">
        <v>8703</v>
      </c>
      <c r="AM827" t="s">
        <v>8704</v>
      </c>
      <c r="AN827" t="s">
        <v>190</v>
      </c>
      <c r="AO827" t="s">
        <v>8700</v>
      </c>
      <c r="AP827" t="s">
        <v>138</v>
      </c>
      <c r="AQ827" s="7">
        <v>14000</v>
      </c>
      <c r="AR827" s="7">
        <v>0</v>
      </c>
      <c r="AS827" t="s">
        <v>4861</v>
      </c>
      <c r="AT827" t="s">
        <v>4862</v>
      </c>
      <c r="AU827" s="7">
        <v>5</v>
      </c>
      <c r="AV827" t="s">
        <v>5159</v>
      </c>
      <c r="AZ827" t="s">
        <v>135</v>
      </c>
      <c r="BA827" t="s">
        <v>8705</v>
      </c>
      <c r="BG827" t="s">
        <v>136</v>
      </c>
      <c r="BI827" t="s">
        <v>8706</v>
      </c>
      <c r="BO827" t="s">
        <v>25169</v>
      </c>
      <c r="BP827" t="s">
        <v>24857</v>
      </c>
    </row>
    <row r="828" spans="1:68" x14ac:dyDescent="0.55000000000000004">
      <c r="A828" s="2" t="str">
        <f t="shared" si="103"/>
        <v>Punto de VentaPLAN 1 CUOTA PROTEGIDA</v>
      </c>
      <c r="B828" s="3">
        <f>VLOOKUP(A828,'[1]TARIFAS PRODUCTOS'!$C:$E,3,0)</f>
        <v>15120</v>
      </c>
      <c r="C828" s="6" t="str">
        <f t="shared" si="104"/>
        <v>JULIO</v>
      </c>
      <c r="D828" s="8" t="str">
        <f t="shared" si="105"/>
        <v>DOMINGO</v>
      </c>
      <c r="E828" s="9">
        <f t="shared" si="106"/>
        <v>5</v>
      </c>
      <c r="F828" s="14">
        <f t="shared" ca="1" si="107"/>
        <v>126</v>
      </c>
      <c r="G828" s="7">
        <v>3151384</v>
      </c>
      <c r="I828" t="s">
        <v>8707</v>
      </c>
      <c r="J828" t="s">
        <v>5579</v>
      </c>
      <c r="K828" t="s">
        <v>5162</v>
      </c>
      <c r="L828" t="s">
        <v>5162</v>
      </c>
      <c r="P828" t="s">
        <v>126</v>
      </c>
      <c r="Q828" t="s">
        <v>127</v>
      </c>
      <c r="R828" t="s">
        <v>128</v>
      </c>
      <c r="S828" t="s">
        <v>129</v>
      </c>
      <c r="T828" t="s">
        <v>137</v>
      </c>
      <c r="U828" t="s">
        <v>57</v>
      </c>
      <c r="V828" t="s">
        <v>5145</v>
      </c>
      <c r="W828" t="s">
        <v>5146</v>
      </c>
      <c r="X828" t="s">
        <v>5147</v>
      </c>
      <c r="Y828" t="s">
        <v>7384</v>
      </c>
      <c r="Z828" t="s">
        <v>7385</v>
      </c>
      <c r="AA828" t="s">
        <v>7386</v>
      </c>
      <c r="AB828" t="s">
        <v>5151</v>
      </c>
      <c r="AC828" t="s">
        <v>130</v>
      </c>
      <c r="AD828" t="s">
        <v>59</v>
      </c>
      <c r="AE828" t="s">
        <v>131</v>
      </c>
      <c r="AF828" t="s">
        <v>132</v>
      </c>
      <c r="AG828" t="s">
        <v>5152</v>
      </c>
      <c r="AH828" t="s">
        <v>8708</v>
      </c>
      <c r="AI828" t="s">
        <v>8709</v>
      </c>
      <c r="AJ828" t="s">
        <v>8710</v>
      </c>
      <c r="AK828" t="s">
        <v>8711</v>
      </c>
      <c r="AL828" t="s">
        <v>8712</v>
      </c>
      <c r="AM828" t="s">
        <v>8713</v>
      </c>
      <c r="AN828" t="s">
        <v>190</v>
      </c>
      <c r="AO828" t="s">
        <v>8714</v>
      </c>
      <c r="AP828" t="s">
        <v>138</v>
      </c>
      <c r="AQ828" s="7">
        <v>14000</v>
      </c>
      <c r="AR828" s="7">
        <v>0</v>
      </c>
      <c r="AS828" t="s">
        <v>4861</v>
      </c>
      <c r="AT828" t="s">
        <v>4862</v>
      </c>
      <c r="AU828" s="7">
        <v>5</v>
      </c>
      <c r="AV828" t="s">
        <v>5159</v>
      </c>
      <c r="AZ828" t="s">
        <v>135</v>
      </c>
      <c r="BA828" t="s">
        <v>8715</v>
      </c>
      <c r="BG828" t="s">
        <v>136</v>
      </c>
      <c r="BI828" t="s">
        <v>8716</v>
      </c>
      <c r="BO828" t="s">
        <v>25170</v>
      </c>
      <c r="BP828" t="s">
        <v>24857</v>
      </c>
    </row>
    <row r="829" spans="1:68" x14ac:dyDescent="0.55000000000000004">
      <c r="A829" s="2" t="str">
        <f t="shared" si="103"/>
        <v>Punto de VentaPLAN 1 CUOTA PROTEGIDA</v>
      </c>
      <c r="B829" s="3">
        <f>VLOOKUP(A829,'[1]TARIFAS PRODUCTOS'!$C:$E,3,0)</f>
        <v>15120</v>
      </c>
      <c r="C829" s="6" t="str">
        <f t="shared" si="104"/>
        <v>JULIO</v>
      </c>
      <c r="D829" s="8" t="str">
        <f t="shared" si="105"/>
        <v>DOMINGO</v>
      </c>
      <c r="E829" s="9">
        <f t="shared" si="106"/>
        <v>5</v>
      </c>
      <c r="F829" s="14">
        <f t="shared" ca="1" si="107"/>
        <v>126</v>
      </c>
      <c r="G829" s="7">
        <v>3151385</v>
      </c>
      <c r="I829" t="s">
        <v>8717</v>
      </c>
      <c r="J829" t="s">
        <v>5579</v>
      </c>
      <c r="K829" t="s">
        <v>5162</v>
      </c>
      <c r="L829" t="s">
        <v>5162</v>
      </c>
      <c r="P829" t="s">
        <v>126</v>
      </c>
      <c r="Q829" t="s">
        <v>127</v>
      </c>
      <c r="R829" t="s">
        <v>128</v>
      </c>
      <c r="S829" t="s">
        <v>129</v>
      </c>
      <c r="T829" t="s">
        <v>137</v>
      </c>
      <c r="U829" t="s">
        <v>57</v>
      </c>
      <c r="V829" t="s">
        <v>5145</v>
      </c>
      <c r="W829" t="s">
        <v>5146</v>
      </c>
      <c r="X829" t="s">
        <v>5147</v>
      </c>
      <c r="Y829" t="s">
        <v>6688</v>
      </c>
      <c r="Z829" t="s">
        <v>6689</v>
      </c>
      <c r="AA829" t="s">
        <v>6690</v>
      </c>
      <c r="AB829" t="s">
        <v>5151</v>
      </c>
      <c r="AC829" t="s">
        <v>130</v>
      </c>
      <c r="AD829" t="s">
        <v>59</v>
      </c>
      <c r="AE829" t="s">
        <v>131</v>
      </c>
      <c r="AF829" t="s">
        <v>132</v>
      </c>
      <c r="AG829" t="s">
        <v>5152</v>
      </c>
      <c r="AH829" t="s">
        <v>8718</v>
      </c>
      <c r="AI829" t="s">
        <v>8719</v>
      </c>
      <c r="AJ829" t="s">
        <v>8720</v>
      </c>
      <c r="AK829" t="s">
        <v>8721</v>
      </c>
      <c r="AL829" t="s">
        <v>8722</v>
      </c>
      <c r="AM829" t="s">
        <v>8723</v>
      </c>
      <c r="AN829" t="s">
        <v>190</v>
      </c>
      <c r="AP829" t="s">
        <v>138</v>
      </c>
      <c r="AQ829" s="7">
        <v>14000</v>
      </c>
      <c r="AR829" s="7">
        <v>0</v>
      </c>
      <c r="AS829" t="s">
        <v>4861</v>
      </c>
      <c r="AT829" t="s">
        <v>4862</v>
      </c>
      <c r="AU829" s="7">
        <v>5</v>
      </c>
      <c r="AV829" t="s">
        <v>5159</v>
      </c>
      <c r="AZ829" t="s">
        <v>135</v>
      </c>
      <c r="BA829" t="s">
        <v>8724</v>
      </c>
      <c r="BG829" t="s">
        <v>136</v>
      </c>
      <c r="BI829" t="s">
        <v>8725</v>
      </c>
      <c r="BO829" t="s">
        <v>25171</v>
      </c>
      <c r="BP829" t="s">
        <v>24857</v>
      </c>
    </row>
    <row r="830" spans="1:68" x14ac:dyDescent="0.55000000000000004">
      <c r="A830" s="2" t="str">
        <f t="shared" si="103"/>
        <v>Punto de VentaPLAN 1 CUOTA PROTEGIDA</v>
      </c>
      <c r="B830" s="3">
        <f>VLOOKUP(A830,'[1]TARIFAS PRODUCTOS'!$C:$E,3,0)</f>
        <v>15120</v>
      </c>
      <c r="C830" s="6" t="str">
        <f t="shared" si="104"/>
        <v>JULIO</v>
      </c>
      <c r="D830" s="8" t="str">
        <f t="shared" si="105"/>
        <v>DOMINGO</v>
      </c>
      <c r="E830" s="9">
        <f t="shared" si="106"/>
        <v>5</v>
      </c>
      <c r="F830" s="14">
        <f t="shared" ca="1" si="107"/>
        <v>126</v>
      </c>
      <c r="G830" s="7">
        <v>3151386</v>
      </c>
      <c r="I830" t="s">
        <v>8726</v>
      </c>
      <c r="J830" t="s">
        <v>5579</v>
      </c>
      <c r="K830" t="s">
        <v>5162</v>
      </c>
      <c r="L830" t="s">
        <v>5162</v>
      </c>
      <c r="P830" t="s">
        <v>126</v>
      </c>
      <c r="Q830" t="s">
        <v>127</v>
      </c>
      <c r="R830" t="s">
        <v>128</v>
      </c>
      <c r="S830" t="s">
        <v>129</v>
      </c>
      <c r="T830" t="s">
        <v>137</v>
      </c>
      <c r="U830" t="s">
        <v>57</v>
      </c>
      <c r="V830" t="s">
        <v>5145</v>
      </c>
      <c r="W830" t="s">
        <v>5146</v>
      </c>
      <c r="X830" t="s">
        <v>5147</v>
      </c>
      <c r="Y830" t="s">
        <v>5198</v>
      </c>
      <c r="Z830" t="s">
        <v>5199</v>
      </c>
      <c r="AA830" t="s">
        <v>5200</v>
      </c>
      <c r="AB830" t="s">
        <v>5151</v>
      </c>
      <c r="AC830" t="s">
        <v>130</v>
      </c>
      <c r="AD830" t="s">
        <v>59</v>
      </c>
      <c r="AE830" t="s">
        <v>131</v>
      </c>
      <c r="AF830" t="s">
        <v>132</v>
      </c>
      <c r="AG830" t="s">
        <v>5152</v>
      </c>
      <c r="AH830" t="s">
        <v>8727</v>
      </c>
      <c r="AI830" t="s">
        <v>8728</v>
      </c>
      <c r="AJ830" t="s">
        <v>8729</v>
      </c>
      <c r="AK830" t="s">
        <v>8730</v>
      </c>
      <c r="AL830" t="s">
        <v>8731</v>
      </c>
      <c r="AM830" t="s">
        <v>8732</v>
      </c>
      <c r="AN830" t="s">
        <v>190</v>
      </c>
      <c r="AP830" t="s">
        <v>138</v>
      </c>
      <c r="AQ830" s="7">
        <v>14000</v>
      </c>
      <c r="AR830" s="7">
        <v>0</v>
      </c>
      <c r="AS830" t="s">
        <v>4861</v>
      </c>
      <c r="AT830" t="s">
        <v>4862</v>
      </c>
      <c r="AU830" s="7">
        <v>5</v>
      </c>
      <c r="AV830" t="s">
        <v>5159</v>
      </c>
      <c r="AZ830" t="s">
        <v>135</v>
      </c>
      <c r="BA830" t="s">
        <v>8733</v>
      </c>
      <c r="BG830" t="s">
        <v>136</v>
      </c>
      <c r="BI830" t="s">
        <v>8734</v>
      </c>
      <c r="BO830" t="s">
        <v>25172</v>
      </c>
      <c r="BP830" t="s">
        <v>24873</v>
      </c>
    </row>
    <row r="831" spans="1:68" x14ac:dyDescent="0.55000000000000004">
      <c r="A831" s="2" t="str">
        <f t="shared" si="103"/>
        <v>Punto de VentaPLAN 1 CUOTA PROTEGIDA</v>
      </c>
      <c r="B831" s="3">
        <f>VLOOKUP(A831,'[1]TARIFAS PRODUCTOS'!$C:$E,3,0)</f>
        <v>15120</v>
      </c>
      <c r="C831" s="6" t="str">
        <f t="shared" si="104"/>
        <v>JULIO</v>
      </c>
      <c r="D831" s="8" t="str">
        <f t="shared" si="105"/>
        <v>DOMINGO</v>
      </c>
      <c r="E831" s="9">
        <f t="shared" si="106"/>
        <v>5</v>
      </c>
      <c r="F831" s="14">
        <f t="shared" ca="1" si="107"/>
        <v>126</v>
      </c>
      <c r="G831" s="7">
        <v>3151387</v>
      </c>
      <c r="I831" t="s">
        <v>8735</v>
      </c>
      <c r="J831" t="s">
        <v>5579</v>
      </c>
      <c r="K831" t="s">
        <v>5162</v>
      </c>
      <c r="L831" t="s">
        <v>5162</v>
      </c>
      <c r="P831" t="s">
        <v>126</v>
      </c>
      <c r="Q831" t="s">
        <v>127</v>
      </c>
      <c r="R831" t="s">
        <v>128</v>
      </c>
      <c r="S831" t="s">
        <v>129</v>
      </c>
      <c r="T831" t="s">
        <v>137</v>
      </c>
      <c r="U831" t="s">
        <v>57</v>
      </c>
      <c r="V831" t="s">
        <v>5145</v>
      </c>
      <c r="W831" t="s">
        <v>5146</v>
      </c>
      <c r="X831" t="s">
        <v>5147</v>
      </c>
      <c r="Y831" t="s">
        <v>5985</v>
      </c>
      <c r="Z831" t="s">
        <v>5986</v>
      </c>
      <c r="AA831" t="s">
        <v>5987</v>
      </c>
      <c r="AB831" t="s">
        <v>5151</v>
      </c>
      <c r="AC831" t="s">
        <v>130</v>
      </c>
      <c r="AD831" t="s">
        <v>59</v>
      </c>
      <c r="AE831" t="s">
        <v>131</v>
      </c>
      <c r="AF831" t="s">
        <v>132</v>
      </c>
      <c r="AG831" t="s">
        <v>5152</v>
      </c>
      <c r="AH831" t="s">
        <v>8736</v>
      </c>
      <c r="AI831" t="s">
        <v>8737</v>
      </c>
      <c r="AJ831" t="s">
        <v>8738</v>
      </c>
      <c r="AK831" t="s">
        <v>8739</v>
      </c>
      <c r="AL831" t="s">
        <v>8740</v>
      </c>
      <c r="AM831" t="s">
        <v>8741</v>
      </c>
      <c r="AN831" t="s">
        <v>190</v>
      </c>
      <c r="AO831" t="s">
        <v>8737</v>
      </c>
      <c r="AP831" t="s">
        <v>138</v>
      </c>
      <c r="AQ831" s="7">
        <v>14000</v>
      </c>
      <c r="AR831" s="7">
        <v>0</v>
      </c>
      <c r="AS831" t="s">
        <v>4861</v>
      </c>
      <c r="AT831" t="s">
        <v>4862</v>
      </c>
      <c r="AU831" s="7">
        <v>5</v>
      </c>
      <c r="AV831" t="s">
        <v>5159</v>
      </c>
      <c r="AZ831" t="s">
        <v>135</v>
      </c>
      <c r="BA831" t="s">
        <v>8742</v>
      </c>
      <c r="BG831" t="s">
        <v>136</v>
      </c>
      <c r="BI831" t="s">
        <v>8743</v>
      </c>
      <c r="BO831" t="s">
        <v>25173</v>
      </c>
      <c r="BP831" t="s">
        <v>24857</v>
      </c>
    </row>
    <row r="832" spans="1:68" x14ac:dyDescent="0.55000000000000004">
      <c r="A832" s="2" t="str">
        <f t="shared" si="103"/>
        <v>Punto de VentaPLAN 1 CUOTA PROTEGIDA</v>
      </c>
      <c r="B832" s="3">
        <f>VLOOKUP(A832,'[1]TARIFAS PRODUCTOS'!$C:$E,3,0)</f>
        <v>15120</v>
      </c>
      <c r="C832" s="6" t="str">
        <f t="shared" si="104"/>
        <v>JULIO</v>
      </c>
      <c r="D832" s="8" t="str">
        <f t="shared" si="105"/>
        <v>DOMINGO</v>
      </c>
      <c r="E832" s="9">
        <f t="shared" si="106"/>
        <v>5</v>
      </c>
      <c r="F832" s="14">
        <f t="shared" ca="1" si="107"/>
        <v>126</v>
      </c>
      <c r="G832" s="7">
        <v>3151388</v>
      </c>
      <c r="I832" t="s">
        <v>8744</v>
      </c>
      <c r="J832" t="s">
        <v>5579</v>
      </c>
      <c r="K832" t="s">
        <v>5162</v>
      </c>
      <c r="L832" t="s">
        <v>5162</v>
      </c>
      <c r="P832" t="s">
        <v>126</v>
      </c>
      <c r="Q832" t="s">
        <v>127</v>
      </c>
      <c r="R832" t="s">
        <v>128</v>
      </c>
      <c r="S832" t="s">
        <v>129</v>
      </c>
      <c r="T832" t="s">
        <v>137</v>
      </c>
      <c r="U832" t="s">
        <v>57</v>
      </c>
      <c r="V832" t="s">
        <v>5145</v>
      </c>
      <c r="W832" t="s">
        <v>5146</v>
      </c>
      <c r="X832" t="s">
        <v>5147</v>
      </c>
      <c r="Y832" t="s">
        <v>5271</v>
      </c>
      <c r="Z832" t="s">
        <v>5272</v>
      </c>
      <c r="AA832" t="s">
        <v>5273</v>
      </c>
      <c r="AB832" t="s">
        <v>5151</v>
      </c>
      <c r="AC832" t="s">
        <v>130</v>
      </c>
      <c r="AD832" t="s">
        <v>59</v>
      </c>
      <c r="AE832" t="s">
        <v>131</v>
      </c>
      <c r="AF832" t="s">
        <v>132</v>
      </c>
      <c r="AG832" t="s">
        <v>5152</v>
      </c>
      <c r="AH832" t="s">
        <v>8745</v>
      </c>
      <c r="AI832" t="s">
        <v>8746</v>
      </c>
      <c r="AJ832" t="s">
        <v>8747</v>
      </c>
      <c r="AK832" t="s">
        <v>8748</v>
      </c>
      <c r="AL832" t="s">
        <v>8749</v>
      </c>
      <c r="AM832" t="s">
        <v>8750</v>
      </c>
      <c r="AN832" t="s">
        <v>190</v>
      </c>
      <c r="AO832" t="s">
        <v>8751</v>
      </c>
      <c r="AP832" t="s">
        <v>138</v>
      </c>
      <c r="AQ832" s="7">
        <v>14000</v>
      </c>
      <c r="AR832" s="7">
        <v>0</v>
      </c>
      <c r="AS832" t="s">
        <v>4861</v>
      </c>
      <c r="AT832" t="s">
        <v>4862</v>
      </c>
      <c r="AU832" s="7">
        <v>5</v>
      </c>
      <c r="AV832" t="s">
        <v>5159</v>
      </c>
      <c r="AZ832" t="s">
        <v>135</v>
      </c>
      <c r="BA832" t="s">
        <v>8752</v>
      </c>
      <c r="BG832" t="s">
        <v>136</v>
      </c>
      <c r="BI832" t="s">
        <v>8753</v>
      </c>
      <c r="BO832" t="s">
        <v>25174</v>
      </c>
      <c r="BP832" t="s">
        <v>24857</v>
      </c>
    </row>
    <row r="833" spans="1:68" x14ac:dyDescent="0.55000000000000004">
      <c r="A833" s="2" t="str">
        <f t="shared" si="103"/>
        <v>Punto de VentaPLAN 1 CUOTA PROTEGIDA</v>
      </c>
      <c r="B833" s="3">
        <f>VLOOKUP(A833,'[1]TARIFAS PRODUCTOS'!$C:$E,3,0)</f>
        <v>15120</v>
      </c>
      <c r="C833" s="6" t="str">
        <f t="shared" si="104"/>
        <v>JULIO</v>
      </c>
      <c r="D833" s="8" t="str">
        <f t="shared" si="105"/>
        <v>DOMINGO</v>
      </c>
      <c r="E833" s="9">
        <f t="shared" si="106"/>
        <v>5</v>
      </c>
      <c r="F833" s="14">
        <f t="shared" ca="1" si="107"/>
        <v>126</v>
      </c>
      <c r="G833" s="7">
        <v>3151389</v>
      </c>
      <c r="I833" t="s">
        <v>8754</v>
      </c>
      <c r="J833" t="s">
        <v>5579</v>
      </c>
      <c r="K833" t="s">
        <v>5162</v>
      </c>
      <c r="L833" t="s">
        <v>5162</v>
      </c>
      <c r="P833" t="s">
        <v>126</v>
      </c>
      <c r="Q833" t="s">
        <v>127</v>
      </c>
      <c r="R833" t="s">
        <v>128</v>
      </c>
      <c r="S833" t="s">
        <v>129</v>
      </c>
      <c r="T833" t="s">
        <v>137</v>
      </c>
      <c r="U833" t="s">
        <v>57</v>
      </c>
      <c r="V833" t="s">
        <v>5174</v>
      </c>
      <c r="W833" t="s">
        <v>5175</v>
      </c>
      <c r="X833" t="s">
        <v>5176</v>
      </c>
      <c r="Y833" t="s">
        <v>5406</v>
      </c>
      <c r="Z833" t="s">
        <v>5407</v>
      </c>
      <c r="AA833" t="s">
        <v>5408</v>
      </c>
      <c r="AB833" t="s">
        <v>5151</v>
      </c>
      <c r="AC833" t="s">
        <v>130</v>
      </c>
      <c r="AD833" t="s">
        <v>59</v>
      </c>
      <c r="AE833" t="s">
        <v>131</v>
      </c>
      <c r="AF833" t="s">
        <v>132</v>
      </c>
      <c r="AG833" t="s">
        <v>5152</v>
      </c>
      <c r="AH833" t="s">
        <v>8755</v>
      </c>
      <c r="AI833" t="s">
        <v>8756</v>
      </c>
      <c r="AJ833" t="s">
        <v>8757</v>
      </c>
      <c r="AK833" t="s">
        <v>8758</v>
      </c>
      <c r="AL833" t="s">
        <v>8759</v>
      </c>
      <c r="AM833" t="s">
        <v>8760</v>
      </c>
      <c r="AN833" t="s">
        <v>190</v>
      </c>
      <c r="AO833" t="s">
        <v>8761</v>
      </c>
      <c r="AP833" t="s">
        <v>138</v>
      </c>
      <c r="AQ833" s="7">
        <v>14000</v>
      </c>
      <c r="AR833" s="7">
        <v>0</v>
      </c>
      <c r="AS833" t="s">
        <v>4861</v>
      </c>
      <c r="AT833" t="s">
        <v>4862</v>
      </c>
      <c r="AU833" s="7">
        <v>5</v>
      </c>
      <c r="AV833" t="s">
        <v>5159</v>
      </c>
      <c r="AZ833" t="s">
        <v>135</v>
      </c>
      <c r="BA833" t="s">
        <v>8762</v>
      </c>
      <c r="BG833" t="s">
        <v>136</v>
      </c>
      <c r="BI833" t="s">
        <v>8763</v>
      </c>
      <c r="BO833" t="s">
        <v>25175</v>
      </c>
      <c r="BP833" t="s">
        <v>24857</v>
      </c>
    </row>
    <row r="834" spans="1:68" x14ac:dyDescent="0.55000000000000004">
      <c r="A834" s="2" t="str">
        <f t="shared" si="103"/>
        <v>Punto de VentaPLAN 1 CUOTA PROTEGIDA</v>
      </c>
      <c r="B834" s="3">
        <f>VLOOKUP(A834,'[1]TARIFAS PRODUCTOS'!$C:$E,3,0)</f>
        <v>15120</v>
      </c>
      <c r="C834" s="6" t="str">
        <f t="shared" si="104"/>
        <v>JULIO</v>
      </c>
      <c r="D834" s="8" t="str">
        <f t="shared" si="105"/>
        <v>DOMINGO</v>
      </c>
      <c r="E834" s="9">
        <f t="shared" si="106"/>
        <v>5</v>
      </c>
      <c r="F834" s="14">
        <f t="shared" ca="1" si="107"/>
        <v>126</v>
      </c>
      <c r="G834" s="7">
        <v>3151390</v>
      </c>
      <c r="I834" t="s">
        <v>8764</v>
      </c>
      <c r="J834" t="s">
        <v>5579</v>
      </c>
      <c r="K834" t="s">
        <v>5162</v>
      </c>
      <c r="L834" t="s">
        <v>5162</v>
      </c>
      <c r="P834" t="s">
        <v>126</v>
      </c>
      <c r="Q834" t="s">
        <v>127</v>
      </c>
      <c r="R834" t="s">
        <v>128</v>
      </c>
      <c r="S834" t="s">
        <v>129</v>
      </c>
      <c r="T834" t="s">
        <v>137</v>
      </c>
      <c r="U834" t="s">
        <v>57</v>
      </c>
      <c r="V834" t="s">
        <v>5145</v>
      </c>
      <c r="W834" t="s">
        <v>5146</v>
      </c>
      <c r="X834" t="s">
        <v>5147</v>
      </c>
      <c r="Y834" t="s">
        <v>5759</v>
      </c>
      <c r="Z834" t="s">
        <v>5760</v>
      </c>
      <c r="AA834" t="s">
        <v>5761</v>
      </c>
      <c r="AB834" t="s">
        <v>5151</v>
      </c>
      <c r="AC834" t="s">
        <v>130</v>
      </c>
      <c r="AD834" t="s">
        <v>59</v>
      </c>
      <c r="AE834" t="s">
        <v>131</v>
      </c>
      <c r="AF834" t="s">
        <v>132</v>
      </c>
      <c r="AG834" t="s">
        <v>5152</v>
      </c>
      <c r="AH834" t="s">
        <v>8765</v>
      </c>
      <c r="AI834" t="s">
        <v>8766</v>
      </c>
      <c r="AJ834" t="s">
        <v>8767</v>
      </c>
      <c r="AK834" t="s">
        <v>8768</v>
      </c>
      <c r="AL834" t="s">
        <v>8769</v>
      </c>
      <c r="AM834" t="s">
        <v>8770</v>
      </c>
      <c r="AN834" t="s">
        <v>190</v>
      </c>
      <c r="AO834" t="s">
        <v>8771</v>
      </c>
      <c r="AP834" t="s">
        <v>138</v>
      </c>
      <c r="AQ834" s="7">
        <v>14000</v>
      </c>
      <c r="AR834" s="7">
        <v>0</v>
      </c>
      <c r="AS834" t="s">
        <v>4861</v>
      </c>
      <c r="AT834" t="s">
        <v>4862</v>
      </c>
      <c r="AU834" s="7">
        <v>5</v>
      </c>
      <c r="AV834" t="s">
        <v>5159</v>
      </c>
      <c r="AZ834" t="s">
        <v>135</v>
      </c>
      <c r="BA834" t="s">
        <v>8772</v>
      </c>
      <c r="BG834" t="s">
        <v>136</v>
      </c>
      <c r="BI834" t="s">
        <v>8773</v>
      </c>
      <c r="BO834" t="s">
        <v>25176</v>
      </c>
      <c r="BP834" t="s">
        <v>24857</v>
      </c>
    </row>
    <row r="835" spans="1:68" x14ac:dyDescent="0.55000000000000004">
      <c r="A835" s="2" t="str">
        <f t="shared" si="103"/>
        <v>Punto de VentaPLAN 1 CUOTA PROTEGIDA</v>
      </c>
      <c r="B835" s="3">
        <f>VLOOKUP(A835,'[1]TARIFAS PRODUCTOS'!$C:$E,3,0)</f>
        <v>15120</v>
      </c>
      <c r="C835" s="6" t="str">
        <f t="shared" si="104"/>
        <v>JULIO</v>
      </c>
      <c r="D835" s="8" t="str">
        <f t="shared" si="105"/>
        <v>DOMINGO</v>
      </c>
      <c r="E835" s="9">
        <f t="shared" si="106"/>
        <v>5</v>
      </c>
      <c r="F835" s="14">
        <f t="shared" ca="1" si="107"/>
        <v>126</v>
      </c>
      <c r="G835" s="7">
        <v>3151391</v>
      </c>
      <c r="I835" t="s">
        <v>8774</v>
      </c>
      <c r="J835" t="s">
        <v>5579</v>
      </c>
      <c r="K835" t="s">
        <v>5162</v>
      </c>
      <c r="L835" t="s">
        <v>5162</v>
      </c>
      <c r="P835" t="s">
        <v>126</v>
      </c>
      <c r="Q835" t="s">
        <v>127</v>
      </c>
      <c r="R835" t="s">
        <v>128</v>
      </c>
      <c r="S835" t="s">
        <v>129</v>
      </c>
      <c r="T835" t="s">
        <v>137</v>
      </c>
      <c r="U835" t="s">
        <v>57</v>
      </c>
      <c r="V835" t="s">
        <v>5174</v>
      </c>
      <c r="W835" t="s">
        <v>5175</v>
      </c>
      <c r="X835" t="s">
        <v>5176</v>
      </c>
      <c r="Y835" t="s">
        <v>6957</v>
      </c>
      <c r="Z835" t="s">
        <v>6958</v>
      </c>
      <c r="AA835" t="s">
        <v>6959</v>
      </c>
      <c r="AB835" t="s">
        <v>5151</v>
      </c>
      <c r="AC835" t="s">
        <v>130</v>
      </c>
      <c r="AD835" t="s">
        <v>59</v>
      </c>
      <c r="AE835" t="s">
        <v>131</v>
      </c>
      <c r="AF835" t="s">
        <v>132</v>
      </c>
      <c r="AG835" t="s">
        <v>5152</v>
      </c>
      <c r="AH835" t="s">
        <v>8775</v>
      </c>
      <c r="AI835" t="s">
        <v>8776</v>
      </c>
      <c r="AJ835" t="s">
        <v>8777</v>
      </c>
      <c r="AK835" t="s">
        <v>8778</v>
      </c>
      <c r="AL835" t="s">
        <v>8779</v>
      </c>
      <c r="AM835" t="s">
        <v>8780</v>
      </c>
      <c r="AN835" t="s">
        <v>190</v>
      </c>
      <c r="AO835" t="s">
        <v>8781</v>
      </c>
      <c r="AP835" t="s">
        <v>138</v>
      </c>
      <c r="AQ835" s="7">
        <v>14000</v>
      </c>
      <c r="AR835" s="7">
        <v>0</v>
      </c>
      <c r="AS835" t="s">
        <v>4861</v>
      </c>
      <c r="AT835" t="s">
        <v>4862</v>
      </c>
      <c r="AU835" s="7">
        <v>5</v>
      </c>
      <c r="AV835" t="s">
        <v>5159</v>
      </c>
      <c r="AZ835" t="s">
        <v>135</v>
      </c>
      <c r="BA835" t="s">
        <v>8782</v>
      </c>
      <c r="BG835" t="s">
        <v>136</v>
      </c>
      <c r="BI835" t="s">
        <v>8783</v>
      </c>
      <c r="BO835" t="s">
        <v>25177</v>
      </c>
      <c r="BP835" t="s">
        <v>24857</v>
      </c>
    </row>
    <row r="836" spans="1:68" x14ac:dyDescent="0.55000000000000004">
      <c r="A836" s="2" t="str">
        <f t="shared" si="103"/>
        <v>Punto de VentaPLAN 1 CUOTA PROTEGIDA</v>
      </c>
      <c r="B836" s="3">
        <f>VLOOKUP(A836,'[1]TARIFAS PRODUCTOS'!$C:$E,3,0)</f>
        <v>15120</v>
      </c>
      <c r="C836" s="6" t="str">
        <f t="shared" si="104"/>
        <v>JULIO</v>
      </c>
      <c r="D836" s="8" t="str">
        <f t="shared" si="105"/>
        <v>DOMINGO</v>
      </c>
      <c r="E836" s="9">
        <f t="shared" si="106"/>
        <v>5</v>
      </c>
      <c r="F836" s="14">
        <f t="shared" ca="1" si="107"/>
        <v>126</v>
      </c>
      <c r="G836" s="7">
        <v>3151392</v>
      </c>
      <c r="I836" t="s">
        <v>8784</v>
      </c>
      <c r="J836" t="s">
        <v>5579</v>
      </c>
      <c r="K836" t="s">
        <v>5162</v>
      </c>
      <c r="L836" t="s">
        <v>5162</v>
      </c>
      <c r="P836" t="s">
        <v>126</v>
      </c>
      <c r="Q836" t="s">
        <v>127</v>
      </c>
      <c r="R836" t="s">
        <v>128</v>
      </c>
      <c r="S836" t="s">
        <v>129</v>
      </c>
      <c r="T836" t="s">
        <v>137</v>
      </c>
      <c r="U836" t="s">
        <v>57</v>
      </c>
      <c r="V836" t="s">
        <v>5145</v>
      </c>
      <c r="W836" t="s">
        <v>5146</v>
      </c>
      <c r="X836" t="s">
        <v>5147</v>
      </c>
      <c r="Y836" t="s">
        <v>7235</v>
      </c>
      <c r="Z836" t="s">
        <v>7236</v>
      </c>
      <c r="AA836" t="s">
        <v>7237</v>
      </c>
      <c r="AB836" t="s">
        <v>5151</v>
      </c>
      <c r="AC836" t="s">
        <v>130</v>
      </c>
      <c r="AD836" t="s">
        <v>59</v>
      </c>
      <c r="AE836" t="s">
        <v>131</v>
      </c>
      <c r="AF836" t="s">
        <v>132</v>
      </c>
      <c r="AG836" t="s">
        <v>5152</v>
      </c>
      <c r="AH836" t="s">
        <v>8785</v>
      </c>
      <c r="AI836" t="s">
        <v>8786</v>
      </c>
      <c r="AJ836" t="s">
        <v>8787</v>
      </c>
      <c r="AK836" t="s">
        <v>8788</v>
      </c>
      <c r="AL836" t="s">
        <v>8789</v>
      </c>
      <c r="AM836" t="s">
        <v>8790</v>
      </c>
      <c r="AN836" t="s">
        <v>190</v>
      </c>
      <c r="AP836" t="s">
        <v>138</v>
      </c>
      <c r="AQ836" s="7">
        <v>14000</v>
      </c>
      <c r="AR836" s="7">
        <v>0</v>
      </c>
      <c r="AS836" t="s">
        <v>4861</v>
      </c>
      <c r="AT836" t="s">
        <v>4862</v>
      </c>
      <c r="AU836" s="7">
        <v>5</v>
      </c>
      <c r="AV836" t="s">
        <v>5159</v>
      </c>
      <c r="AZ836" t="s">
        <v>135</v>
      </c>
      <c r="BA836" t="s">
        <v>8791</v>
      </c>
      <c r="BG836" t="s">
        <v>136</v>
      </c>
      <c r="BI836" t="s">
        <v>8792</v>
      </c>
      <c r="BO836" t="s">
        <v>25178</v>
      </c>
      <c r="BP836" t="s">
        <v>24857</v>
      </c>
    </row>
    <row r="837" spans="1:68" x14ac:dyDescent="0.55000000000000004">
      <c r="A837" s="2" t="str">
        <f t="shared" si="103"/>
        <v>Punto de VentaPLAN 1 CUOTA PROTEGIDA</v>
      </c>
      <c r="B837" s="3">
        <f>VLOOKUP(A837,'[1]TARIFAS PRODUCTOS'!$C:$E,3,0)</f>
        <v>15120</v>
      </c>
      <c r="C837" s="6" t="str">
        <f t="shared" si="104"/>
        <v>JULIO</v>
      </c>
      <c r="D837" s="8" t="str">
        <f t="shared" si="105"/>
        <v>DOMINGO</v>
      </c>
      <c r="E837" s="9">
        <f t="shared" si="106"/>
        <v>5</v>
      </c>
      <c r="F837" s="14">
        <f t="shared" ca="1" si="107"/>
        <v>126</v>
      </c>
      <c r="G837" s="7">
        <v>3151393</v>
      </c>
      <c r="I837" t="s">
        <v>8793</v>
      </c>
      <c r="J837" t="s">
        <v>5579</v>
      </c>
      <c r="K837" t="s">
        <v>5162</v>
      </c>
      <c r="L837" t="s">
        <v>5162</v>
      </c>
      <c r="P837" t="s">
        <v>126</v>
      </c>
      <c r="Q837" t="s">
        <v>127</v>
      </c>
      <c r="R837" t="s">
        <v>128</v>
      </c>
      <c r="S837" t="s">
        <v>129</v>
      </c>
      <c r="T837" t="s">
        <v>137</v>
      </c>
      <c r="U837" t="s">
        <v>57</v>
      </c>
      <c r="V837" t="s">
        <v>5145</v>
      </c>
      <c r="W837" t="s">
        <v>5146</v>
      </c>
      <c r="X837" t="s">
        <v>5147</v>
      </c>
      <c r="Y837" t="s">
        <v>6391</v>
      </c>
      <c r="Z837" t="s">
        <v>6392</v>
      </c>
      <c r="AA837" t="s">
        <v>6393</v>
      </c>
      <c r="AB837" t="s">
        <v>5151</v>
      </c>
      <c r="AC837" t="s">
        <v>130</v>
      </c>
      <c r="AD837" t="s">
        <v>59</v>
      </c>
      <c r="AE837" t="s">
        <v>131</v>
      </c>
      <c r="AF837" t="s">
        <v>132</v>
      </c>
      <c r="AG837" t="s">
        <v>5152</v>
      </c>
      <c r="AH837" t="s">
        <v>8794</v>
      </c>
      <c r="AI837" t="s">
        <v>8795</v>
      </c>
      <c r="AJ837" t="s">
        <v>8796</v>
      </c>
      <c r="AK837" t="s">
        <v>8797</v>
      </c>
      <c r="AL837" t="s">
        <v>8798</v>
      </c>
      <c r="AM837" t="s">
        <v>8799</v>
      </c>
      <c r="AN837" t="s">
        <v>190</v>
      </c>
      <c r="AP837" t="s">
        <v>138</v>
      </c>
      <c r="AQ837" s="7">
        <v>14000</v>
      </c>
      <c r="AR837" s="7">
        <v>0</v>
      </c>
      <c r="AS837" t="s">
        <v>4861</v>
      </c>
      <c r="AT837" t="s">
        <v>4862</v>
      </c>
      <c r="AU837" s="7">
        <v>5</v>
      </c>
      <c r="AV837" t="s">
        <v>5159</v>
      </c>
      <c r="AZ837" t="s">
        <v>135</v>
      </c>
      <c r="BA837" t="s">
        <v>8800</v>
      </c>
      <c r="BG837" t="s">
        <v>136</v>
      </c>
      <c r="BI837" t="s">
        <v>8801</v>
      </c>
      <c r="BO837" t="s">
        <v>25179</v>
      </c>
      <c r="BP837" t="s">
        <v>24857</v>
      </c>
    </row>
    <row r="838" spans="1:68" x14ac:dyDescent="0.55000000000000004">
      <c r="A838" s="2" t="str">
        <f t="shared" si="103"/>
        <v>Punto de VentaPLAN 1 CUOTA PROTEGIDA</v>
      </c>
      <c r="B838" s="3">
        <f>VLOOKUP(A838,'[1]TARIFAS PRODUCTOS'!$C:$E,3,0)</f>
        <v>15120</v>
      </c>
      <c r="C838" s="6" t="str">
        <f t="shared" si="104"/>
        <v>JULIO</v>
      </c>
      <c r="D838" s="8" t="str">
        <f t="shared" si="105"/>
        <v>DOMINGO</v>
      </c>
      <c r="E838" s="9">
        <f t="shared" si="106"/>
        <v>5</v>
      </c>
      <c r="F838" s="14">
        <f t="shared" ca="1" si="107"/>
        <v>126</v>
      </c>
      <c r="G838" s="7">
        <v>3151394</v>
      </c>
      <c r="I838" t="s">
        <v>8802</v>
      </c>
      <c r="J838" t="s">
        <v>5579</v>
      </c>
      <c r="K838" t="s">
        <v>5162</v>
      </c>
      <c r="L838" t="s">
        <v>5162</v>
      </c>
      <c r="P838" t="s">
        <v>126</v>
      </c>
      <c r="Q838" t="s">
        <v>127</v>
      </c>
      <c r="R838" t="s">
        <v>128</v>
      </c>
      <c r="S838" t="s">
        <v>129</v>
      </c>
      <c r="T838" t="s">
        <v>137</v>
      </c>
      <c r="U838" t="s">
        <v>57</v>
      </c>
      <c r="V838" t="s">
        <v>5145</v>
      </c>
      <c r="W838" t="s">
        <v>5146</v>
      </c>
      <c r="X838" t="s">
        <v>5147</v>
      </c>
      <c r="Y838" t="s">
        <v>5759</v>
      </c>
      <c r="Z838" t="s">
        <v>5760</v>
      </c>
      <c r="AA838" t="s">
        <v>5761</v>
      </c>
      <c r="AB838" t="s">
        <v>5151</v>
      </c>
      <c r="AC838" t="s">
        <v>130</v>
      </c>
      <c r="AD838" t="s">
        <v>59</v>
      </c>
      <c r="AE838" t="s">
        <v>131</v>
      </c>
      <c r="AF838" t="s">
        <v>132</v>
      </c>
      <c r="AG838" t="s">
        <v>5152</v>
      </c>
      <c r="AH838" t="s">
        <v>8803</v>
      </c>
      <c r="AI838" t="s">
        <v>8804</v>
      </c>
      <c r="AJ838" t="s">
        <v>8805</v>
      </c>
      <c r="AK838" t="s">
        <v>8806</v>
      </c>
      <c r="AL838" t="s">
        <v>8807</v>
      </c>
      <c r="AM838" t="s">
        <v>8808</v>
      </c>
      <c r="AN838" t="s">
        <v>190</v>
      </c>
      <c r="AP838" t="s">
        <v>138</v>
      </c>
      <c r="AQ838" s="7">
        <v>14000</v>
      </c>
      <c r="AR838" s="7">
        <v>0</v>
      </c>
      <c r="AS838" t="s">
        <v>4861</v>
      </c>
      <c r="AT838" t="s">
        <v>4862</v>
      </c>
      <c r="AU838" s="7">
        <v>5</v>
      </c>
      <c r="AV838" t="s">
        <v>5159</v>
      </c>
      <c r="AZ838" t="s">
        <v>135</v>
      </c>
      <c r="BA838" t="s">
        <v>8809</v>
      </c>
      <c r="BG838" t="s">
        <v>136</v>
      </c>
      <c r="BI838" t="s">
        <v>8810</v>
      </c>
      <c r="BO838" t="s">
        <v>25180</v>
      </c>
      <c r="BP838" t="s">
        <v>24857</v>
      </c>
    </row>
    <row r="839" spans="1:68" x14ac:dyDescent="0.55000000000000004">
      <c r="A839" s="2" t="str">
        <f t="shared" si="103"/>
        <v>Punto de VentaPLAN 1 CUOTA PROTEGIDA</v>
      </c>
      <c r="B839" s="3">
        <f>VLOOKUP(A839,'[1]TARIFAS PRODUCTOS'!$C:$E,3,0)</f>
        <v>15120</v>
      </c>
      <c r="C839" s="6" t="str">
        <f t="shared" si="104"/>
        <v>JULIO</v>
      </c>
      <c r="D839" s="8" t="str">
        <f t="shared" si="105"/>
        <v>DOMINGO</v>
      </c>
      <c r="E839" s="9">
        <f t="shared" si="106"/>
        <v>5</v>
      </c>
      <c r="F839" s="14">
        <f t="shared" ca="1" si="107"/>
        <v>126</v>
      </c>
      <c r="G839" s="7">
        <v>3151395</v>
      </c>
      <c r="I839" t="s">
        <v>8811</v>
      </c>
      <c r="J839" t="s">
        <v>5579</v>
      </c>
      <c r="K839" t="s">
        <v>5162</v>
      </c>
      <c r="L839" t="s">
        <v>5162</v>
      </c>
      <c r="P839" t="s">
        <v>126</v>
      </c>
      <c r="Q839" t="s">
        <v>127</v>
      </c>
      <c r="R839" t="s">
        <v>128</v>
      </c>
      <c r="S839" t="s">
        <v>129</v>
      </c>
      <c r="T839" t="s">
        <v>137</v>
      </c>
      <c r="U839" t="s">
        <v>57</v>
      </c>
      <c r="V839" t="s">
        <v>5145</v>
      </c>
      <c r="W839" t="s">
        <v>5146</v>
      </c>
      <c r="X839" t="s">
        <v>5147</v>
      </c>
      <c r="Y839" t="s">
        <v>6176</v>
      </c>
      <c r="Z839" t="s">
        <v>6177</v>
      </c>
      <c r="AA839" t="s">
        <v>6178</v>
      </c>
      <c r="AB839" t="s">
        <v>5151</v>
      </c>
      <c r="AC839" t="s">
        <v>130</v>
      </c>
      <c r="AD839" t="s">
        <v>59</v>
      </c>
      <c r="AE839" t="s">
        <v>131</v>
      </c>
      <c r="AF839" t="s">
        <v>132</v>
      </c>
      <c r="AG839" t="s">
        <v>5152</v>
      </c>
      <c r="AH839" t="s">
        <v>8812</v>
      </c>
      <c r="AI839" t="s">
        <v>8813</v>
      </c>
      <c r="AJ839" t="s">
        <v>8814</v>
      </c>
      <c r="AK839" t="s">
        <v>8815</v>
      </c>
      <c r="AL839" t="s">
        <v>8816</v>
      </c>
      <c r="AM839" t="s">
        <v>8817</v>
      </c>
      <c r="AN839" t="s">
        <v>190</v>
      </c>
      <c r="AP839" t="s">
        <v>138</v>
      </c>
      <c r="AQ839" s="7">
        <v>14000</v>
      </c>
      <c r="AR839" s="7">
        <v>0</v>
      </c>
      <c r="AS839" t="s">
        <v>4861</v>
      </c>
      <c r="AT839" t="s">
        <v>4862</v>
      </c>
      <c r="AU839" s="7">
        <v>5</v>
      </c>
      <c r="AV839" t="s">
        <v>5159</v>
      </c>
      <c r="AZ839" t="s">
        <v>135</v>
      </c>
      <c r="BA839" t="s">
        <v>7593</v>
      </c>
      <c r="BG839" t="s">
        <v>136</v>
      </c>
      <c r="BI839" t="s">
        <v>8818</v>
      </c>
      <c r="BO839" t="s">
        <v>25181</v>
      </c>
      <c r="BP839" t="s">
        <v>24857</v>
      </c>
    </row>
    <row r="840" spans="1:68" x14ac:dyDescent="0.55000000000000004">
      <c r="A840" s="2" t="str">
        <f t="shared" si="103"/>
        <v>Punto de VentaPLAN 1 CUOTA PROTEGIDA</v>
      </c>
      <c r="B840" s="3">
        <f>VLOOKUP(A840,'[1]TARIFAS PRODUCTOS'!$C:$E,3,0)</f>
        <v>15120</v>
      </c>
      <c r="C840" s="6" t="str">
        <f t="shared" si="104"/>
        <v>JULIO</v>
      </c>
      <c r="D840" s="8" t="str">
        <f t="shared" si="105"/>
        <v>DOMINGO</v>
      </c>
      <c r="E840" s="9">
        <f t="shared" si="106"/>
        <v>5</v>
      </c>
      <c r="F840" s="14">
        <f t="shared" ca="1" si="107"/>
        <v>126</v>
      </c>
      <c r="G840" s="7">
        <v>3151396</v>
      </c>
      <c r="I840" t="s">
        <v>8819</v>
      </c>
      <c r="J840" t="s">
        <v>5579</v>
      </c>
      <c r="K840" t="s">
        <v>5162</v>
      </c>
      <c r="L840" t="s">
        <v>5162</v>
      </c>
      <c r="P840" t="s">
        <v>126</v>
      </c>
      <c r="Q840" t="s">
        <v>127</v>
      </c>
      <c r="R840" t="s">
        <v>128</v>
      </c>
      <c r="S840" t="s">
        <v>129</v>
      </c>
      <c r="T840" t="s">
        <v>137</v>
      </c>
      <c r="U840" t="s">
        <v>57</v>
      </c>
      <c r="V840" t="s">
        <v>5145</v>
      </c>
      <c r="W840" t="s">
        <v>5146</v>
      </c>
      <c r="X840" t="s">
        <v>5147</v>
      </c>
      <c r="Y840" t="s">
        <v>5759</v>
      </c>
      <c r="Z840" t="s">
        <v>5760</v>
      </c>
      <c r="AA840" t="s">
        <v>5761</v>
      </c>
      <c r="AB840" t="s">
        <v>5151</v>
      </c>
      <c r="AC840" t="s">
        <v>130</v>
      </c>
      <c r="AD840" t="s">
        <v>59</v>
      </c>
      <c r="AE840" t="s">
        <v>131</v>
      </c>
      <c r="AF840" t="s">
        <v>132</v>
      </c>
      <c r="AG840" t="s">
        <v>5152</v>
      </c>
      <c r="AH840" t="s">
        <v>8820</v>
      </c>
      <c r="AI840" t="s">
        <v>8821</v>
      </c>
      <c r="AJ840" t="s">
        <v>8822</v>
      </c>
      <c r="AK840" t="s">
        <v>8823</v>
      </c>
      <c r="AL840" t="s">
        <v>8824</v>
      </c>
      <c r="AM840" t="s">
        <v>8825</v>
      </c>
      <c r="AN840" t="s">
        <v>190</v>
      </c>
      <c r="AP840" t="s">
        <v>138</v>
      </c>
      <c r="AQ840" s="7">
        <v>14000</v>
      </c>
      <c r="AR840" s="7">
        <v>0</v>
      </c>
      <c r="AS840" t="s">
        <v>4861</v>
      </c>
      <c r="AT840" t="s">
        <v>4862</v>
      </c>
      <c r="AU840" s="7">
        <v>5</v>
      </c>
      <c r="AV840" t="s">
        <v>5159</v>
      </c>
      <c r="AZ840" t="s">
        <v>135</v>
      </c>
      <c r="BA840" t="s">
        <v>8826</v>
      </c>
      <c r="BG840" t="s">
        <v>136</v>
      </c>
      <c r="BI840" t="s">
        <v>8827</v>
      </c>
      <c r="BO840" t="s">
        <v>25182</v>
      </c>
      <c r="BP840" t="s">
        <v>24857</v>
      </c>
    </row>
    <row r="841" spans="1:68" x14ac:dyDescent="0.55000000000000004">
      <c r="A841" s="2" t="str">
        <f t="shared" si="103"/>
        <v>Punto de VentaPLAN 1 CUOTA PROTEGIDA</v>
      </c>
      <c r="B841" s="3">
        <f>VLOOKUP(A841,'[1]TARIFAS PRODUCTOS'!$C:$E,3,0)</f>
        <v>15120</v>
      </c>
      <c r="C841" s="6" t="str">
        <f t="shared" si="104"/>
        <v>JULIO</v>
      </c>
      <c r="D841" s="8" t="str">
        <f t="shared" si="105"/>
        <v>DOMINGO</v>
      </c>
      <c r="E841" s="9">
        <f t="shared" si="106"/>
        <v>5</v>
      </c>
      <c r="F841" s="14">
        <f t="shared" ca="1" si="107"/>
        <v>126</v>
      </c>
      <c r="G841" s="7">
        <v>3151397</v>
      </c>
      <c r="I841" t="s">
        <v>8828</v>
      </c>
      <c r="J841" t="s">
        <v>5579</v>
      </c>
      <c r="K841" t="s">
        <v>5162</v>
      </c>
      <c r="L841" t="s">
        <v>5162</v>
      </c>
      <c r="P841" t="s">
        <v>126</v>
      </c>
      <c r="Q841" t="s">
        <v>127</v>
      </c>
      <c r="R841" t="s">
        <v>128</v>
      </c>
      <c r="S841" t="s">
        <v>129</v>
      </c>
      <c r="T841" t="s">
        <v>137</v>
      </c>
      <c r="U841" t="s">
        <v>57</v>
      </c>
      <c r="V841" t="s">
        <v>5145</v>
      </c>
      <c r="W841" t="s">
        <v>5146</v>
      </c>
      <c r="X841" t="s">
        <v>5147</v>
      </c>
      <c r="Y841" t="s">
        <v>5759</v>
      </c>
      <c r="Z841" t="s">
        <v>5760</v>
      </c>
      <c r="AA841" t="s">
        <v>5761</v>
      </c>
      <c r="AB841" t="s">
        <v>5151</v>
      </c>
      <c r="AC841" t="s">
        <v>130</v>
      </c>
      <c r="AD841" t="s">
        <v>59</v>
      </c>
      <c r="AE841" t="s">
        <v>131</v>
      </c>
      <c r="AF841" t="s">
        <v>132</v>
      </c>
      <c r="AG841" t="s">
        <v>5152</v>
      </c>
      <c r="AH841" t="s">
        <v>8829</v>
      </c>
      <c r="AI841" t="s">
        <v>8830</v>
      </c>
      <c r="AJ841" t="s">
        <v>8831</v>
      </c>
      <c r="AK841" t="s">
        <v>8832</v>
      </c>
      <c r="AL841" t="s">
        <v>8833</v>
      </c>
      <c r="AM841" t="s">
        <v>8834</v>
      </c>
      <c r="AN841" t="s">
        <v>190</v>
      </c>
      <c r="AO841" t="s">
        <v>8835</v>
      </c>
      <c r="AP841" t="s">
        <v>138</v>
      </c>
      <c r="AQ841" s="7">
        <v>14000</v>
      </c>
      <c r="AR841" s="7">
        <v>0</v>
      </c>
      <c r="AS841" t="s">
        <v>4861</v>
      </c>
      <c r="AT841" t="s">
        <v>4862</v>
      </c>
      <c r="AU841" s="7">
        <v>5</v>
      </c>
      <c r="AV841" t="s">
        <v>5159</v>
      </c>
      <c r="AZ841" t="s">
        <v>135</v>
      </c>
      <c r="BA841" t="s">
        <v>8836</v>
      </c>
      <c r="BG841" t="s">
        <v>136</v>
      </c>
      <c r="BI841" t="s">
        <v>8837</v>
      </c>
      <c r="BO841" t="s">
        <v>25183</v>
      </c>
      <c r="BP841" t="s">
        <v>24857</v>
      </c>
    </row>
    <row r="842" spans="1:68" x14ac:dyDescent="0.55000000000000004">
      <c r="A842" s="2" t="str">
        <f t="shared" si="103"/>
        <v>Punto de VentaPLAN 1 CUOTA PROTEGIDA</v>
      </c>
      <c r="B842" s="3">
        <f>VLOOKUP(A842,'[1]TARIFAS PRODUCTOS'!$C:$E,3,0)</f>
        <v>15120</v>
      </c>
      <c r="C842" s="6" t="str">
        <f t="shared" si="104"/>
        <v>JULIO</v>
      </c>
      <c r="D842" s="8" t="str">
        <f t="shared" si="105"/>
        <v>DOMINGO</v>
      </c>
      <c r="E842" s="9">
        <f t="shared" si="106"/>
        <v>5</v>
      </c>
      <c r="F842" s="14">
        <f t="shared" ca="1" si="107"/>
        <v>126</v>
      </c>
      <c r="G842" s="7">
        <v>3151398</v>
      </c>
      <c r="I842" t="s">
        <v>8838</v>
      </c>
      <c r="J842" t="s">
        <v>5579</v>
      </c>
      <c r="K842" t="s">
        <v>5162</v>
      </c>
      <c r="L842" t="s">
        <v>5162</v>
      </c>
      <c r="P842" t="s">
        <v>126</v>
      </c>
      <c r="Q842" t="s">
        <v>127</v>
      </c>
      <c r="R842" t="s">
        <v>128</v>
      </c>
      <c r="S842" t="s">
        <v>129</v>
      </c>
      <c r="T842" t="s">
        <v>137</v>
      </c>
      <c r="U842" t="s">
        <v>57</v>
      </c>
      <c r="V842" t="s">
        <v>5145</v>
      </c>
      <c r="W842" t="s">
        <v>5146</v>
      </c>
      <c r="X842" t="s">
        <v>5147</v>
      </c>
      <c r="Y842" t="s">
        <v>5239</v>
      </c>
      <c r="Z842" t="s">
        <v>5240</v>
      </c>
      <c r="AA842" t="s">
        <v>5241</v>
      </c>
      <c r="AB842" t="s">
        <v>5151</v>
      </c>
      <c r="AC842" t="s">
        <v>130</v>
      </c>
      <c r="AD842" t="s">
        <v>59</v>
      </c>
      <c r="AE842" t="s">
        <v>131</v>
      </c>
      <c r="AF842" t="s">
        <v>132</v>
      </c>
      <c r="AG842" t="s">
        <v>5152</v>
      </c>
      <c r="AH842" t="s">
        <v>8839</v>
      </c>
      <c r="AI842" t="s">
        <v>8840</v>
      </c>
      <c r="AJ842" t="s">
        <v>8841</v>
      </c>
      <c r="AK842" t="s">
        <v>8842</v>
      </c>
      <c r="AL842" t="s">
        <v>8843</v>
      </c>
      <c r="AM842" t="s">
        <v>8844</v>
      </c>
      <c r="AN842" t="s">
        <v>190</v>
      </c>
      <c r="AP842" t="s">
        <v>138</v>
      </c>
      <c r="AQ842" s="7">
        <v>14000</v>
      </c>
      <c r="AR842" s="7">
        <v>0</v>
      </c>
      <c r="AS842" t="s">
        <v>4861</v>
      </c>
      <c r="AT842" t="s">
        <v>4862</v>
      </c>
      <c r="AU842" s="7">
        <v>5</v>
      </c>
      <c r="AV842" t="s">
        <v>5159</v>
      </c>
      <c r="AZ842" t="s">
        <v>135</v>
      </c>
      <c r="BA842" t="s">
        <v>8845</v>
      </c>
      <c r="BG842" t="s">
        <v>136</v>
      </c>
      <c r="BI842" t="s">
        <v>8846</v>
      </c>
      <c r="BO842" t="s">
        <v>25184</v>
      </c>
      <c r="BP842" t="s">
        <v>24857</v>
      </c>
    </row>
    <row r="843" spans="1:68" x14ac:dyDescent="0.55000000000000004">
      <c r="A843" s="2" t="str">
        <f t="shared" si="103"/>
        <v>Punto de VentaPLAN 1 CUOTA PROTEGIDA</v>
      </c>
      <c r="B843" s="3">
        <f>VLOOKUP(A843,'[1]TARIFAS PRODUCTOS'!$C:$E,3,0)</f>
        <v>15120</v>
      </c>
      <c r="C843" s="6" t="str">
        <f t="shared" si="104"/>
        <v>JULIO</v>
      </c>
      <c r="D843" s="8" t="str">
        <f t="shared" si="105"/>
        <v>DOMINGO</v>
      </c>
      <c r="E843" s="9">
        <f t="shared" si="106"/>
        <v>5</v>
      </c>
      <c r="F843" s="14">
        <f t="shared" ca="1" si="107"/>
        <v>126</v>
      </c>
      <c r="G843" s="7">
        <v>3151399</v>
      </c>
      <c r="I843" t="s">
        <v>8847</v>
      </c>
      <c r="J843" t="s">
        <v>5579</v>
      </c>
      <c r="K843" t="s">
        <v>5162</v>
      </c>
      <c r="L843" t="s">
        <v>5162</v>
      </c>
      <c r="P843" t="s">
        <v>126</v>
      </c>
      <c r="Q843" t="s">
        <v>127</v>
      </c>
      <c r="R843" t="s">
        <v>128</v>
      </c>
      <c r="S843" t="s">
        <v>129</v>
      </c>
      <c r="T843" t="s">
        <v>137</v>
      </c>
      <c r="U843" t="s">
        <v>57</v>
      </c>
      <c r="V843" t="s">
        <v>5174</v>
      </c>
      <c r="W843" t="s">
        <v>5175</v>
      </c>
      <c r="X843" t="s">
        <v>5176</v>
      </c>
      <c r="Y843" t="s">
        <v>5678</v>
      </c>
      <c r="Z843" t="s">
        <v>5679</v>
      </c>
      <c r="AA843" t="s">
        <v>5680</v>
      </c>
      <c r="AB843" t="s">
        <v>5151</v>
      </c>
      <c r="AC843" t="s">
        <v>130</v>
      </c>
      <c r="AD843" t="s">
        <v>59</v>
      </c>
      <c r="AE843" t="s">
        <v>131</v>
      </c>
      <c r="AF843" t="s">
        <v>132</v>
      </c>
      <c r="AG843" t="s">
        <v>5152</v>
      </c>
      <c r="AH843" t="s">
        <v>8848</v>
      </c>
      <c r="AI843" t="s">
        <v>8849</v>
      </c>
      <c r="AJ843" t="s">
        <v>8850</v>
      </c>
      <c r="AK843" t="s">
        <v>8851</v>
      </c>
      <c r="AL843" t="s">
        <v>8852</v>
      </c>
      <c r="AM843" t="s">
        <v>8853</v>
      </c>
      <c r="AN843" t="s">
        <v>190</v>
      </c>
      <c r="AO843" t="s">
        <v>8854</v>
      </c>
      <c r="AP843" t="s">
        <v>138</v>
      </c>
      <c r="AQ843" s="7">
        <v>14000</v>
      </c>
      <c r="AR843" s="7">
        <v>0</v>
      </c>
      <c r="AS843" t="s">
        <v>4861</v>
      </c>
      <c r="AT843" t="s">
        <v>4862</v>
      </c>
      <c r="AU843" s="7">
        <v>5</v>
      </c>
      <c r="AV843" t="s">
        <v>5159</v>
      </c>
      <c r="AZ843" t="s">
        <v>135</v>
      </c>
      <c r="BA843" t="s">
        <v>8855</v>
      </c>
      <c r="BG843" t="s">
        <v>136</v>
      </c>
      <c r="BI843" t="s">
        <v>8856</v>
      </c>
      <c r="BO843" t="s">
        <v>25185</v>
      </c>
      <c r="BP843" t="s">
        <v>24857</v>
      </c>
    </row>
    <row r="844" spans="1:68" x14ac:dyDescent="0.55000000000000004">
      <c r="A844" s="2" t="str">
        <f t="shared" si="103"/>
        <v>Punto de VentaPLAN 1 CUOTA PROTEGIDA</v>
      </c>
      <c r="B844" s="3">
        <f>VLOOKUP(A844,'[1]TARIFAS PRODUCTOS'!$C:$E,3,0)</f>
        <v>15120</v>
      </c>
      <c r="C844" s="6" t="str">
        <f t="shared" si="104"/>
        <v>JULIO</v>
      </c>
      <c r="D844" s="8" t="str">
        <f t="shared" si="105"/>
        <v>DOMINGO</v>
      </c>
      <c r="E844" s="9">
        <f t="shared" si="106"/>
        <v>5</v>
      </c>
      <c r="F844" s="14">
        <f t="shared" ca="1" si="107"/>
        <v>126</v>
      </c>
      <c r="G844" s="7">
        <v>3151400</v>
      </c>
      <c r="I844" t="s">
        <v>8857</v>
      </c>
      <c r="J844" t="s">
        <v>5579</v>
      </c>
      <c r="K844" t="s">
        <v>5162</v>
      </c>
      <c r="L844" t="s">
        <v>5162</v>
      </c>
      <c r="P844" t="s">
        <v>126</v>
      </c>
      <c r="Q844" t="s">
        <v>127</v>
      </c>
      <c r="R844" t="s">
        <v>128</v>
      </c>
      <c r="S844" t="s">
        <v>129</v>
      </c>
      <c r="T844" t="s">
        <v>137</v>
      </c>
      <c r="U844" t="s">
        <v>57</v>
      </c>
      <c r="V844" t="s">
        <v>5145</v>
      </c>
      <c r="W844" t="s">
        <v>5146</v>
      </c>
      <c r="X844" t="s">
        <v>5147</v>
      </c>
      <c r="Y844" t="s">
        <v>5985</v>
      </c>
      <c r="Z844" t="s">
        <v>5986</v>
      </c>
      <c r="AA844" t="s">
        <v>5987</v>
      </c>
      <c r="AB844" t="s">
        <v>5151</v>
      </c>
      <c r="AC844" t="s">
        <v>130</v>
      </c>
      <c r="AD844" t="s">
        <v>59</v>
      </c>
      <c r="AE844" t="s">
        <v>131</v>
      </c>
      <c r="AF844" t="s">
        <v>132</v>
      </c>
      <c r="AG844" t="s">
        <v>5152</v>
      </c>
      <c r="AH844" t="s">
        <v>8858</v>
      </c>
      <c r="AI844" t="s">
        <v>8859</v>
      </c>
      <c r="AJ844" t="s">
        <v>8860</v>
      </c>
      <c r="AK844" t="s">
        <v>8861</v>
      </c>
      <c r="AL844" t="s">
        <v>8862</v>
      </c>
      <c r="AM844" t="s">
        <v>8863</v>
      </c>
      <c r="AN844" t="s">
        <v>190</v>
      </c>
      <c r="AP844" t="s">
        <v>138</v>
      </c>
      <c r="AQ844" s="7">
        <v>14000</v>
      </c>
      <c r="AR844" s="7">
        <v>0</v>
      </c>
      <c r="AS844" t="s">
        <v>4861</v>
      </c>
      <c r="AT844" t="s">
        <v>4862</v>
      </c>
      <c r="AU844" s="7">
        <v>5</v>
      </c>
      <c r="AV844" t="s">
        <v>5159</v>
      </c>
      <c r="AZ844" t="s">
        <v>135</v>
      </c>
      <c r="BA844" t="s">
        <v>8864</v>
      </c>
      <c r="BG844" t="s">
        <v>136</v>
      </c>
      <c r="BI844" t="s">
        <v>8865</v>
      </c>
      <c r="BO844" t="s">
        <v>25186</v>
      </c>
      <c r="BP844" t="s">
        <v>24857</v>
      </c>
    </row>
    <row r="845" spans="1:68" x14ac:dyDescent="0.55000000000000004">
      <c r="A845" s="2" t="str">
        <f t="shared" si="103"/>
        <v>Punto de VentaPLAN 1 CUOTA PROTEGIDA</v>
      </c>
      <c r="B845" s="3">
        <f>VLOOKUP(A845,'[1]TARIFAS PRODUCTOS'!$C:$E,3,0)</f>
        <v>15120</v>
      </c>
      <c r="C845" s="6" t="str">
        <f t="shared" si="104"/>
        <v>JULIO</v>
      </c>
      <c r="D845" s="8" t="str">
        <f t="shared" si="105"/>
        <v>DOMINGO</v>
      </c>
      <c r="E845" s="9">
        <f t="shared" si="106"/>
        <v>5</v>
      </c>
      <c r="F845" s="14">
        <f t="shared" ca="1" si="107"/>
        <v>126</v>
      </c>
      <c r="G845" s="7">
        <v>3151401</v>
      </c>
      <c r="I845" t="s">
        <v>8866</v>
      </c>
      <c r="J845" t="s">
        <v>5579</v>
      </c>
      <c r="K845" t="s">
        <v>5162</v>
      </c>
      <c r="L845" t="s">
        <v>5162</v>
      </c>
      <c r="P845" t="s">
        <v>126</v>
      </c>
      <c r="Q845" t="s">
        <v>127</v>
      </c>
      <c r="R845" t="s">
        <v>128</v>
      </c>
      <c r="S845" t="s">
        <v>129</v>
      </c>
      <c r="T845" t="s">
        <v>137</v>
      </c>
      <c r="U845" t="s">
        <v>57</v>
      </c>
      <c r="V845" t="s">
        <v>5145</v>
      </c>
      <c r="W845" t="s">
        <v>5146</v>
      </c>
      <c r="X845" t="s">
        <v>5147</v>
      </c>
      <c r="Y845" t="s">
        <v>5271</v>
      </c>
      <c r="Z845" t="s">
        <v>5272</v>
      </c>
      <c r="AA845" t="s">
        <v>5273</v>
      </c>
      <c r="AB845" t="s">
        <v>5151</v>
      </c>
      <c r="AC845" t="s">
        <v>130</v>
      </c>
      <c r="AD845" t="s">
        <v>59</v>
      </c>
      <c r="AE845" t="s">
        <v>131</v>
      </c>
      <c r="AF845" t="s">
        <v>132</v>
      </c>
      <c r="AG845" t="s">
        <v>5152</v>
      </c>
      <c r="AH845" t="s">
        <v>8867</v>
      </c>
      <c r="AI845" t="s">
        <v>8868</v>
      </c>
      <c r="AJ845" t="s">
        <v>8869</v>
      </c>
      <c r="AK845" t="s">
        <v>8870</v>
      </c>
      <c r="AL845" t="s">
        <v>8871</v>
      </c>
      <c r="AM845" t="s">
        <v>8872</v>
      </c>
      <c r="AN845" t="s">
        <v>190</v>
      </c>
      <c r="AO845" t="s">
        <v>8868</v>
      </c>
      <c r="AP845" t="s">
        <v>138</v>
      </c>
      <c r="AQ845" s="7">
        <v>14000</v>
      </c>
      <c r="AR845" s="7">
        <v>0</v>
      </c>
      <c r="AS845" t="s">
        <v>4861</v>
      </c>
      <c r="AT845" t="s">
        <v>4862</v>
      </c>
      <c r="AU845" s="7">
        <v>5</v>
      </c>
      <c r="AV845" t="s">
        <v>5159</v>
      </c>
      <c r="AZ845" t="s">
        <v>135</v>
      </c>
      <c r="BA845" t="s">
        <v>8873</v>
      </c>
      <c r="BG845" t="s">
        <v>136</v>
      </c>
      <c r="BI845" t="s">
        <v>8874</v>
      </c>
      <c r="BO845" t="s">
        <v>25187</v>
      </c>
      <c r="BP845" t="s">
        <v>24857</v>
      </c>
    </row>
    <row r="846" spans="1:68" x14ac:dyDescent="0.55000000000000004">
      <c r="A846" s="2" t="str">
        <f t="shared" si="103"/>
        <v>Punto de VentaPLAN 1 CUOTA PROTEGIDA</v>
      </c>
      <c r="B846" s="3">
        <f>VLOOKUP(A846,'[1]TARIFAS PRODUCTOS'!$C:$E,3,0)</f>
        <v>15120</v>
      </c>
      <c r="C846" s="6" t="str">
        <f t="shared" si="104"/>
        <v>JULIO</v>
      </c>
      <c r="D846" s="8" t="str">
        <f t="shared" si="105"/>
        <v>DOMINGO</v>
      </c>
      <c r="E846" s="9">
        <f t="shared" si="106"/>
        <v>5</v>
      </c>
      <c r="F846" s="14">
        <f t="shared" ca="1" si="107"/>
        <v>126</v>
      </c>
      <c r="G846" s="7">
        <v>3151402</v>
      </c>
      <c r="I846" t="s">
        <v>8875</v>
      </c>
      <c r="J846" t="s">
        <v>5579</v>
      </c>
      <c r="K846" t="s">
        <v>5162</v>
      </c>
      <c r="L846" t="s">
        <v>5162</v>
      </c>
      <c r="P846" t="s">
        <v>126</v>
      </c>
      <c r="Q846" t="s">
        <v>127</v>
      </c>
      <c r="R846" t="s">
        <v>128</v>
      </c>
      <c r="S846" t="s">
        <v>129</v>
      </c>
      <c r="T846" t="s">
        <v>137</v>
      </c>
      <c r="U846" t="s">
        <v>57</v>
      </c>
      <c r="V846" t="s">
        <v>5145</v>
      </c>
      <c r="W846" t="s">
        <v>5146</v>
      </c>
      <c r="X846" t="s">
        <v>5147</v>
      </c>
      <c r="Y846" t="s">
        <v>5985</v>
      </c>
      <c r="Z846" t="s">
        <v>5986</v>
      </c>
      <c r="AA846" t="s">
        <v>5987</v>
      </c>
      <c r="AB846" t="s">
        <v>5151</v>
      </c>
      <c r="AC846" t="s">
        <v>130</v>
      </c>
      <c r="AD846" t="s">
        <v>59</v>
      </c>
      <c r="AE846" t="s">
        <v>131</v>
      </c>
      <c r="AF846" t="s">
        <v>132</v>
      </c>
      <c r="AG846" t="s">
        <v>5152</v>
      </c>
      <c r="AH846" t="s">
        <v>8876</v>
      </c>
      <c r="AI846" t="s">
        <v>8877</v>
      </c>
      <c r="AJ846" t="s">
        <v>8878</v>
      </c>
      <c r="AK846" t="s">
        <v>8879</v>
      </c>
      <c r="AL846" t="s">
        <v>8880</v>
      </c>
      <c r="AM846" t="s">
        <v>8881</v>
      </c>
      <c r="AN846" t="s">
        <v>190</v>
      </c>
      <c r="AO846" t="s">
        <v>8882</v>
      </c>
      <c r="AP846" t="s">
        <v>138</v>
      </c>
      <c r="AQ846" s="7">
        <v>14000</v>
      </c>
      <c r="AR846" s="7">
        <v>0</v>
      </c>
      <c r="AS846" t="s">
        <v>4861</v>
      </c>
      <c r="AT846" t="s">
        <v>4862</v>
      </c>
      <c r="AU846" s="7">
        <v>5</v>
      </c>
      <c r="AV846" t="s">
        <v>5159</v>
      </c>
      <c r="AZ846" t="s">
        <v>135</v>
      </c>
      <c r="BA846" t="s">
        <v>8883</v>
      </c>
      <c r="BG846" t="s">
        <v>136</v>
      </c>
      <c r="BI846" t="s">
        <v>8884</v>
      </c>
      <c r="BO846" t="s">
        <v>25188</v>
      </c>
      <c r="BP846" t="s">
        <v>24857</v>
      </c>
    </row>
    <row r="847" spans="1:68" x14ac:dyDescent="0.55000000000000004">
      <c r="A847" s="2" t="str">
        <f t="shared" si="103"/>
        <v>Punto de VentaPLAN 1 CUOTA PROTEGIDA</v>
      </c>
      <c r="B847" s="3">
        <f>VLOOKUP(A847,'[1]TARIFAS PRODUCTOS'!$C:$E,3,0)</f>
        <v>15120</v>
      </c>
      <c r="C847" s="6" t="str">
        <f t="shared" si="104"/>
        <v>JULIO</v>
      </c>
      <c r="D847" s="8" t="str">
        <f t="shared" si="105"/>
        <v>DOMINGO</v>
      </c>
      <c r="E847" s="9">
        <f t="shared" si="106"/>
        <v>5</v>
      </c>
      <c r="F847" s="14">
        <f t="shared" ca="1" si="107"/>
        <v>126</v>
      </c>
      <c r="G847" s="7">
        <v>3151403</v>
      </c>
      <c r="I847" t="s">
        <v>8885</v>
      </c>
      <c r="J847" t="s">
        <v>5579</v>
      </c>
      <c r="K847" t="s">
        <v>5162</v>
      </c>
      <c r="L847" t="s">
        <v>5162</v>
      </c>
      <c r="P847" t="s">
        <v>126</v>
      </c>
      <c r="Q847" t="s">
        <v>127</v>
      </c>
      <c r="R847" t="s">
        <v>128</v>
      </c>
      <c r="S847" t="s">
        <v>129</v>
      </c>
      <c r="T847" t="s">
        <v>137</v>
      </c>
      <c r="U847" t="s">
        <v>57</v>
      </c>
      <c r="V847" t="s">
        <v>5145</v>
      </c>
      <c r="W847" t="s">
        <v>5146</v>
      </c>
      <c r="X847" t="s">
        <v>5147</v>
      </c>
      <c r="Y847" t="s">
        <v>5148</v>
      </c>
      <c r="Z847" t="s">
        <v>5149</v>
      </c>
      <c r="AA847" t="s">
        <v>5150</v>
      </c>
      <c r="AB847" t="s">
        <v>5151</v>
      </c>
      <c r="AC847" t="s">
        <v>130</v>
      </c>
      <c r="AD847" t="s">
        <v>59</v>
      </c>
      <c r="AE847" t="s">
        <v>131</v>
      </c>
      <c r="AF847" t="s">
        <v>132</v>
      </c>
      <c r="AG847" t="s">
        <v>5152</v>
      </c>
      <c r="AH847" t="s">
        <v>8886</v>
      </c>
      <c r="AI847" t="s">
        <v>8887</v>
      </c>
      <c r="AJ847" t="s">
        <v>8888</v>
      </c>
      <c r="AK847" t="s">
        <v>8889</v>
      </c>
      <c r="AL847" t="s">
        <v>8890</v>
      </c>
      <c r="AM847" t="s">
        <v>8891</v>
      </c>
      <c r="AN847" t="s">
        <v>190</v>
      </c>
      <c r="AO847" t="s">
        <v>8892</v>
      </c>
      <c r="AP847" t="s">
        <v>138</v>
      </c>
      <c r="AQ847" s="7">
        <v>14000</v>
      </c>
      <c r="AR847" s="7">
        <v>0</v>
      </c>
      <c r="AS847" t="s">
        <v>4861</v>
      </c>
      <c r="AT847" t="s">
        <v>4862</v>
      </c>
      <c r="AU847" s="7">
        <v>5</v>
      </c>
      <c r="AV847" t="s">
        <v>5159</v>
      </c>
      <c r="AZ847" t="s">
        <v>135</v>
      </c>
      <c r="BA847" t="s">
        <v>8893</v>
      </c>
      <c r="BG847" t="s">
        <v>136</v>
      </c>
      <c r="BI847" t="s">
        <v>8894</v>
      </c>
      <c r="BO847" t="s">
        <v>25189</v>
      </c>
      <c r="BP847" t="s">
        <v>24857</v>
      </c>
    </row>
    <row r="848" spans="1:68" x14ac:dyDescent="0.55000000000000004">
      <c r="A848" s="2" t="str">
        <f t="shared" si="103"/>
        <v>Punto de VentaPLAN 1 CUOTA PROTEGIDA</v>
      </c>
      <c r="B848" s="3">
        <f>VLOOKUP(A848,'[1]TARIFAS PRODUCTOS'!$C:$E,3,0)</f>
        <v>15120</v>
      </c>
      <c r="C848" s="6" t="str">
        <f t="shared" si="104"/>
        <v>JULIO</v>
      </c>
      <c r="D848" s="8" t="str">
        <f t="shared" si="105"/>
        <v>DOMINGO</v>
      </c>
      <c r="E848" s="9">
        <f t="shared" si="106"/>
        <v>5</v>
      </c>
      <c r="F848" s="14">
        <f t="shared" ca="1" si="107"/>
        <v>126</v>
      </c>
      <c r="G848" s="7">
        <v>3151404</v>
      </c>
      <c r="I848" t="s">
        <v>8895</v>
      </c>
      <c r="J848" t="s">
        <v>5579</v>
      </c>
      <c r="K848" t="s">
        <v>5162</v>
      </c>
      <c r="L848" t="s">
        <v>5162</v>
      </c>
      <c r="P848" t="s">
        <v>126</v>
      </c>
      <c r="Q848" t="s">
        <v>127</v>
      </c>
      <c r="R848" t="s">
        <v>128</v>
      </c>
      <c r="S848" t="s">
        <v>129</v>
      </c>
      <c r="T848" t="s">
        <v>137</v>
      </c>
      <c r="U848" t="s">
        <v>57</v>
      </c>
      <c r="V848" t="s">
        <v>5145</v>
      </c>
      <c r="W848" t="s">
        <v>5146</v>
      </c>
      <c r="X848" t="s">
        <v>5147</v>
      </c>
      <c r="Y848" t="s">
        <v>6688</v>
      </c>
      <c r="Z848" t="s">
        <v>6689</v>
      </c>
      <c r="AA848" t="s">
        <v>6690</v>
      </c>
      <c r="AB848" t="s">
        <v>5151</v>
      </c>
      <c r="AC848" t="s">
        <v>130</v>
      </c>
      <c r="AD848" t="s">
        <v>59</v>
      </c>
      <c r="AE848" t="s">
        <v>131</v>
      </c>
      <c r="AF848" t="s">
        <v>132</v>
      </c>
      <c r="AG848" t="s">
        <v>5152</v>
      </c>
      <c r="AH848" t="s">
        <v>8896</v>
      </c>
      <c r="AI848" t="s">
        <v>8897</v>
      </c>
      <c r="AJ848" t="s">
        <v>8898</v>
      </c>
      <c r="AK848" t="s">
        <v>8899</v>
      </c>
      <c r="AL848" t="s">
        <v>8900</v>
      </c>
      <c r="AM848" t="s">
        <v>8901</v>
      </c>
      <c r="AN848" t="s">
        <v>190</v>
      </c>
      <c r="AP848" t="s">
        <v>138</v>
      </c>
      <c r="AQ848" s="7">
        <v>14000</v>
      </c>
      <c r="AR848" s="7">
        <v>0</v>
      </c>
      <c r="AS848" t="s">
        <v>4861</v>
      </c>
      <c r="AT848" t="s">
        <v>4862</v>
      </c>
      <c r="AU848" s="7">
        <v>5</v>
      </c>
      <c r="AV848" t="s">
        <v>5159</v>
      </c>
      <c r="AZ848" t="s">
        <v>135</v>
      </c>
      <c r="BA848" t="s">
        <v>8902</v>
      </c>
      <c r="BG848" t="s">
        <v>136</v>
      </c>
      <c r="BI848" t="s">
        <v>8903</v>
      </c>
      <c r="BO848" t="s">
        <v>25190</v>
      </c>
      <c r="BP848" t="s">
        <v>24857</v>
      </c>
    </row>
    <row r="849" spans="1:68" x14ac:dyDescent="0.55000000000000004">
      <c r="A849" s="2" t="str">
        <f t="shared" si="103"/>
        <v>Punto de VentaPLAN 1 CUOTA PROTEGIDA</v>
      </c>
      <c r="B849" s="3">
        <f>VLOOKUP(A849,'[1]TARIFAS PRODUCTOS'!$C:$E,3,0)</f>
        <v>15120</v>
      </c>
      <c r="C849" s="6" t="str">
        <f t="shared" si="104"/>
        <v>JULIO</v>
      </c>
      <c r="D849" s="8" t="str">
        <f t="shared" si="105"/>
        <v>DOMINGO</v>
      </c>
      <c r="E849" s="9">
        <f t="shared" si="106"/>
        <v>5</v>
      </c>
      <c r="F849" s="14">
        <f t="shared" ca="1" si="107"/>
        <v>126</v>
      </c>
      <c r="G849" s="7">
        <v>3151405</v>
      </c>
      <c r="I849" t="s">
        <v>8904</v>
      </c>
      <c r="J849" t="s">
        <v>5579</v>
      </c>
      <c r="K849" t="s">
        <v>5162</v>
      </c>
      <c r="L849" t="s">
        <v>5162</v>
      </c>
      <c r="P849" t="s">
        <v>126</v>
      </c>
      <c r="Q849" t="s">
        <v>127</v>
      </c>
      <c r="R849" t="s">
        <v>128</v>
      </c>
      <c r="S849" t="s">
        <v>129</v>
      </c>
      <c r="T849" t="s">
        <v>137</v>
      </c>
      <c r="U849" t="s">
        <v>57</v>
      </c>
      <c r="V849" t="s">
        <v>5145</v>
      </c>
      <c r="W849" t="s">
        <v>5146</v>
      </c>
      <c r="X849" t="s">
        <v>5147</v>
      </c>
      <c r="Y849" t="s">
        <v>5271</v>
      </c>
      <c r="Z849" t="s">
        <v>5272</v>
      </c>
      <c r="AA849" t="s">
        <v>5273</v>
      </c>
      <c r="AB849" t="s">
        <v>5151</v>
      </c>
      <c r="AC849" t="s">
        <v>130</v>
      </c>
      <c r="AD849" t="s">
        <v>59</v>
      </c>
      <c r="AE849" t="s">
        <v>131</v>
      </c>
      <c r="AF849" t="s">
        <v>132</v>
      </c>
      <c r="AG849" t="s">
        <v>5152</v>
      </c>
      <c r="AH849" t="s">
        <v>8905</v>
      </c>
      <c r="AI849" t="s">
        <v>8906</v>
      </c>
      <c r="AJ849" t="s">
        <v>8907</v>
      </c>
      <c r="AK849" t="s">
        <v>8908</v>
      </c>
      <c r="AL849" t="s">
        <v>8909</v>
      </c>
      <c r="AM849" t="s">
        <v>8910</v>
      </c>
      <c r="AN849" t="s">
        <v>190</v>
      </c>
      <c r="AO849" t="s">
        <v>8906</v>
      </c>
      <c r="AP849" t="s">
        <v>138</v>
      </c>
      <c r="AQ849" s="7">
        <v>14000</v>
      </c>
      <c r="AR849" s="7">
        <v>0</v>
      </c>
      <c r="AS849" t="s">
        <v>4861</v>
      </c>
      <c r="AT849" t="s">
        <v>4862</v>
      </c>
      <c r="AU849" s="7">
        <v>5</v>
      </c>
      <c r="AV849" t="s">
        <v>5159</v>
      </c>
      <c r="AZ849" t="s">
        <v>135</v>
      </c>
      <c r="BA849" t="s">
        <v>8911</v>
      </c>
      <c r="BG849" t="s">
        <v>136</v>
      </c>
      <c r="BI849" t="s">
        <v>8912</v>
      </c>
      <c r="BO849" t="s">
        <v>25191</v>
      </c>
      <c r="BP849" t="s">
        <v>24857</v>
      </c>
    </row>
    <row r="850" spans="1:68" x14ac:dyDescent="0.55000000000000004">
      <c r="A850" s="2" t="str">
        <f t="shared" si="103"/>
        <v>Punto de VentaPLAN 1 CUOTA PROTEGIDA</v>
      </c>
      <c r="B850" s="3">
        <f>VLOOKUP(A850,'[1]TARIFAS PRODUCTOS'!$C:$E,3,0)</f>
        <v>15120</v>
      </c>
      <c r="C850" s="6" t="str">
        <f t="shared" si="104"/>
        <v>JULIO</v>
      </c>
      <c r="D850" s="8" t="str">
        <f t="shared" si="105"/>
        <v>DOMINGO</v>
      </c>
      <c r="E850" s="9">
        <f t="shared" si="106"/>
        <v>5</v>
      </c>
      <c r="F850" s="14">
        <f t="shared" ca="1" si="107"/>
        <v>126</v>
      </c>
      <c r="G850" s="7">
        <v>3151406</v>
      </c>
      <c r="I850" t="s">
        <v>8913</v>
      </c>
      <c r="J850" t="s">
        <v>5579</v>
      </c>
      <c r="K850" t="s">
        <v>5162</v>
      </c>
      <c r="L850" t="s">
        <v>5162</v>
      </c>
      <c r="P850" t="s">
        <v>126</v>
      </c>
      <c r="Q850" t="s">
        <v>127</v>
      </c>
      <c r="R850" t="s">
        <v>128</v>
      </c>
      <c r="S850" t="s">
        <v>129</v>
      </c>
      <c r="T850" t="s">
        <v>137</v>
      </c>
      <c r="U850" t="s">
        <v>57</v>
      </c>
      <c r="V850" t="s">
        <v>5174</v>
      </c>
      <c r="W850" t="s">
        <v>5175</v>
      </c>
      <c r="X850" t="s">
        <v>5176</v>
      </c>
      <c r="Y850" t="s">
        <v>5678</v>
      </c>
      <c r="Z850" t="s">
        <v>5679</v>
      </c>
      <c r="AA850" t="s">
        <v>5680</v>
      </c>
      <c r="AB850" t="s">
        <v>5151</v>
      </c>
      <c r="AC850" t="s">
        <v>130</v>
      </c>
      <c r="AD850" t="s">
        <v>59</v>
      </c>
      <c r="AE850" t="s">
        <v>131</v>
      </c>
      <c r="AF850" t="s">
        <v>132</v>
      </c>
      <c r="AG850" t="s">
        <v>5152</v>
      </c>
      <c r="AH850" t="s">
        <v>8914</v>
      </c>
      <c r="AI850" t="s">
        <v>8915</v>
      </c>
      <c r="AJ850" t="s">
        <v>8916</v>
      </c>
      <c r="AK850" t="s">
        <v>8917</v>
      </c>
      <c r="AL850" t="s">
        <v>8918</v>
      </c>
      <c r="AM850" t="s">
        <v>8919</v>
      </c>
      <c r="AN850" t="s">
        <v>190</v>
      </c>
      <c r="AO850" t="s">
        <v>8915</v>
      </c>
      <c r="AP850" t="s">
        <v>138</v>
      </c>
      <c r="AQ850" s="7">
        <v>14000</v>
      </c>
      <c r="AR850" s="7">
        <v>0</v>
      </c>
      <c r="AS850" t="s">
        <v>4861</v>
      </c>
      <c r="AT850" t="s">
        <v>4862</v>
      </c>
      <c r="AU850" s="7">
        <v>5</v>
      </c>
      <c r="AV850" t="s">
        <v>5159</v>
      </c>
      <c r="AZ850" t="s">
        <v>135</v>
      </c>
      <c r="BA850" t="s">
        <v>8920</v>
      </c>
      <c r="BG850" t="s">
        <v>136</v>
      </c>
      <c r="BI850" t="s">
        <v>8921</v>
      </c>
      <c r="BO850" t="s">
        <v>25192</v>
      </c>
      <c r="BP850" t="s">
        <v>24857</v>
      </c>
    </row>
    <row r="851" spans="1:68" x14ac:dyDescent="0.55000000000000004">
      <c r="A851" s="2" t="str">
        <f t="shared" si="103"/>
        <v>Punto de VentaPLAN 1 CUOTA PROTEGIDA</v>
      </c>
      <c r="B851" s="3">
        <f>VLOOKUP(A851,'[1]TARIFAS PRODUCTOS'!$C:$E,3,0)</f>
        <v>15120</v>
      </c>
      <c r="C851" s="6" t="str">
        <f t="shared" si="104"/>
        <v>JULIO</v>
      </c>
      <c r="D851" s="8" t="str">
        <f t="shared" si="105"/>
        <v>DOMINGO</v>
      </c>
      <c r="E851" s="9">
        <f t="shared" si="106"/>
        <v>5</v>
      </c>
      <c r="F851" s="14">
        <f t="shared" ca="1" si="107"/>
        <v>126</v>
      </c>
      <c r="G851" s="7">
        <v>3151408</v>
      </c>
      <c r="I851" t="s">
        <v>8922</v>
      </c>
      <c r="J851" t="s">
        <v>5579</v>
      </c>
      <c r="K851" t="s">
        <v>5162</v>
      </c>
      <c r="L851" t="s">
        <v>5162</v>
      </c>
      <c r="P851" t="s">
        <v>126</v>
      </c>
      <c r="Q851" t="s">
        <v>127</v>
      </c>
      <c r="R851" t="s">
        <v>128</v>
      </c>
      <c r="S851" t="s">
        <v>129</v>
      </c>
      <c r="T851" t="s">
        <v>137</v>
      </c>
      <c r="U851" t="s">
        <v>57</v>
      </c>
      <c r="V851" t="s">
        <v>5145</v>
      </c>
      <c r="W851" t="s">
        <v>5146</v>
      </c>
      <c r="X851" t="s">
        <v>5147</v>
      </c>
      <c r="Y851" t="s">
        <v>6688</v>
      </c>
      <c r="Z851" t="s">
        <v>6689</v>
      </c>
      <c r="AA851" t="s">
        <v>6690</v>
      </c>
      <c r="AB851" t="s">
        <v>5151</v>
      </c>
      <c r="AC851" t="s">
        <v>130</v>
      </c>
      <c r="AD851" t="s">
        <v>59</v>
      </c>
      <c r="AE851" t="s">
        <v>131</v>
      </c>
      <c r="AF851" t="s">
        <v>132</v>
      </c>
      <c r="AG851" t="s">
        <v>5152</v>
      </c>
      <c r="AH851" t="s">
        <v>8923</v>
      </c>
      <c r="AI851" t="s">
        <v>8924</v>
      </c>
      <c r="AJ851" t="s">
        <v>8925</v>
      </c>
      <c r="AK851" t="s">
        <v>8926</v>
      </c>
      <c r="AL851" t="s">
        <v>8927</v>
      </c>
      <c r="AM851" t="s">
        <v>8928</v>
      </c>
      <c r="AN851" t="s">
        <v>190</v>
      </c>
      <c r="AO851" t="s">
        <v>8924</v>
      </c>
      <c r="AP851" t="s">
        <v>138</v>
      </c>
      <c r="AQ851" s="7">
        <v>14000</v>
      </c>
      <c r="AR851" s="7">
        <v>0</v>
      </c>
      <c r="AS851" t="s">
        <v>4861</v>
      </c>
      <c r="AT851" t="s">
        <v>4862</v>
      </c>
      <c r="AU851" s="7">
        <v>5</v>
      </c>
      <c r="AV851" t="s">
        <v>5159</v>
      </c>
      <c r="AZ851" t="s">
        <v>135</v>
      </c>
      <c r="BA851" t="s">
        <v>8929</v>
      </c>
      <c r="BG851" t="s">
        <v>136</v>
      </c>
      <c r="BI851" t="s">
        <v>8930</v>
      </c>
      <c r="BO851" t="s">
        <v>25193</v>
      </c>
      <c r="BP851" t="s">
        <v>24857</v>
      </c>
    </row>
    <row r="852" spans="1:68" x14ac:dyDescent="0.55000000000000004">
      <c r="A852" s="2" t="str">
        <f t="shared" si="103"/>
        <v>Punto de VentaPLAN 1 CUOTA PROTEGIDA</v>
      </c>
      <c r="B852" s="3">
        <f>VLOOKUP(A852,'[1]TARIFAS PRODUCTOS'!$C:$E,3,0)</f>
        <v>15120</v>
      </c>
      <c r="C852" s="6" t="str">
        <f t="shared" si="104"/>
        <v>JULIO</v>
      </c>
      <c r="D852" s="8" t="str">
        <f t="shared" si="105"/>
        <v>DOMINGO</v>
      </c>
      <c r="E852" s="9">
        <f t="shared" si="106"/>
        <v>5</v>
      </c>
      <c r="F852" s="14">
        <f t="shared" ca="1" si="107"/>
        <v>126</v>
      </c>
      <c r="G852" s="7">
        <v>3151409</v>
      </c>
      <c r="I852" t="s">
        <v>8931</v>
      </c>
      <c r="J852" t="s">
        <v>5579</v>
      </c>
      <c r="K852" t="s">
        <v>8932</v>
      </c>
      <c r="L852" t="s">
        <v>8932</v>
      </c>
      <c r="P852" t="s">
        <v>126</v>
      </c>
      <c r="Q852" t="s">
        <v>127</v>
      </c>
      <c r="R852" t="s">
        <v>128</v>
      </c>
      <c r="S852" t="s">
        <v>129</v>
      </c>
      <c r="T852" t="s">
        <v>137</v>
      </c>
      <c r="U852" t="s">
        <v>57</v>
      </c>
      <c r="V852" t="s">
        <v>5145</v>
      </c>
      <c r="W852" t="s">
        <v>5146</v>
      </c>
      <c r="X852" t="s">
        <v>5147</v>
      </c>
      <c r="Y852" t="s">
        <v>5198</v>
      </c>
      <c r="Z852" t="s">
        <v>5199</v>
      </c>
      <c r="AA852" t="s">
        <v>5200</v>
      </c>
      <c r="AB852" t="s">
        <v>5151</v>
      </c>
      <c r="AC852" t="s">
        <v>130</v>
      </c>
      <c r="AD852" t="s">
        <v>59</v>
      </c>
      <c r="AE852" t="s">
        <v>131</v>
      </c>
      <c r="AF852" t="s">
        <v>132</v>
      </c>
      <c r="AG852" t="s">
        <v>5152</v>
      </c>
      <c r="AH852" t="s">
        <v>8933</v>
      </c>
      <c r="AI852" t="s">
        <v>8934</v>
      </c>
      <c r="AJ852" t="s">
        <v>8935</v>
      </c>
      <c r="AK852" t="s">
        <v>8936</v>
      </c>
      <c r="AL852" t="s">
        <v>8937</v>
      </c>
      <c r="AM852" t="s">
        <v>8938</v>
      </c>
      <c r="AN852" t="s">
        <v>190</v>
      </c>
      <c r="AO852" t="s">
        <v>8934</v>
      </c>
      <c r="AP852" t="s">
        <v>138</v>
      </c>
      <c r="AQ852" s="7">
        <v>14000</v>
      </c>
      <c r="AR852" s="7">
        <v>0</v>
      </c>
      <c r="AS852" t="s">
        <v>4861</v>
      </c>
      <c r="AT852" t="s">
        <v>4862</v>
      </c>
      <c r="AU852" s="7">
        <v>5</v>
      </c>
      <c r="AV852" t="s">
        <v>5159</v>
      </c>
      <c r="AZ852" t="s">
        <v>135</v>
      </c>
      <c r="BA852" t="s">
        <v>8939</v>
      </c>
      <c r="BG852" t="s">
        <v>136</v>
      </c>
      <c r="BI852" t="s">
        <v>8940</v>
      </c>
      <c r="BO852" t="s">
        <v>25194</v>
      </c>
      <c r="BP852" t="s">
        <v>24857</v>
      </c>
    </row>
    <row r="853" spans="1:68" x14ac:dyDescent="0.55000000000000004">
      <c r="A853" s="2" t="str">
        <f t="shared" si="103"/>
        <v>Punto de VentaPLAN 1 CUOTA PROTEGIDA</v>
      </c>
      <c r="B853" s="3">
        <f>VLOOKUP(A853,'[1]TARIFAS PRODUCTOS'!$C:$E,3,0)</f>
        <v>15120</v>
      </c>
      <c r="C853" s="6" t="str">
        <f t="shared" si="104"/>
        <v>JULIO</v>
      </c>
      <c r="D853" s="8" t="str">
        <f t="shared" si="105"/>
        <v>DOMINGO</v>
      </c>
      <c r="E853" s="9">
        <f t="shared" si="106"/>
        <v>5</v>
      </c>
      <c r="F853" s="14">
        <f t="shared" ca="1" si="107"/>
        <v>126</v>
      </c>
      <c r="G853" s="7">
        <v>3151410</v>
      </c>
      <c r="I853" t="s">
        <v>8941</v>
      </c>
      <c r="J853" t="s">
        <v>5579</v>
      </c>
      <c r="K853" t="s">
        <v>8932</v>
      </c>
      <c r="L853" t="s">
        <v>8932</v>
      </c>
      <c r="P853" t="s">
        <v>126</v>
      </c>
      <c r="Q853" t="s">
        <v>127</v>
      </c>
      <c r="R853" t="s">
        <v>128</v>
      </c>
      <c r="S853" t="s">
        <v>129</v>
      </c>
      <c r="T853" t="s">
        <v>137</v>
      </c>
      <c r="U853" t="s">
        <v>57</v>
      </c>
      <c r="V853" t="s">
        <v>5145</v>
      </c>
      <c r="W853" t="s">
        <v>5146</v>
      </c>
      <c r="X853" t="s">
        <v>5147</v>
      </c>
      <c r="Y853" t="s">
        <v>5855</v>
      </c>
      <c r="Z853" t="s">
        <v>5856</v>
      </c>
      <c r="AA853" t="s">
        <v>5857</v>
      </c>
      <c r="AB853" t="s">
        <v>5151</v>
      </c>
      <c r="AC853" t="s">
        <v>130</v>
      </c>
      <c r="AD853" t="s">
        <v>59</v>
      </c>
      <c r="AE853" t="s">
        <v>131</v>
      </c>
      <c r="AF853" t="s">
        <v>132</v>
      </c>
      <c r="AG853" t="s">
        <v>5152</v>
      </c>
      <c r="AH853" t="s">
        <v>8942</v>
      </c>
      <c r="AI853" t="s">
        <v>8943</v>
      </c>
      <c r="AJ853" t="s">
        <v>8944</v>
      </c>
      <c r="AK853" t="s">
        <v>8945</v>
      </c>
      <c r="AL853" t="s">
        <v>8946</v>
      </c>
      <c r="AM853" t="s">
        <v>8947</v>
      </c>
      <c r="AN853" t="s">
        <v>190</v>
      </c>
      <c r="AO853" t="s">
        <v>8943</v>
      </c>
      <c r="AP853" t="s">
        <v>138</v>
      </c>
      <c r="AQ853" s="7">
        <v>14000</v>
      </c>
      <c r="AR853" s="7">
        <v>0</v>
      </c>
      <c r="AS853" t="s">
        <v>4861</v>
      </c>
      <c r="AT853" t="s">
        <v>4862</v>
      </c>
      <c r="AU853" s="7">
        <v>5</v>
      </c>
      <c r="AV853" t="s">
        <v>5159</v>
      </c>
      <c r="AZ853" t="s">
        <v>135</v>
      </c>
      <c r="BA853" t="s">
        <v>8948</v>
      </c>
      <c r="BG853" t="s">
        <v>136</v>
      </c>
      <c r="BI853" t="s">
        <v>8949</v>
      </c>
      <c r="BO853" t="s">
        <v>25195</v>
      </c>
      <c r="BP853" t="s">
        <v>24857</v>
      </c>
    </row>
    <row r="854" spans="1:68" x14ac:dyDescent="0.55000000000000004">
      <c r="A854" s="2" t="str">
        <f t="shared" si="103"/>
        <v>Punto de VentaPLAN 1 CUOTA PROTEGIDA</v>
      </c>
      <c r="B854" s="3">
        <f>VLOOKUP(A854,'[1]TARIFAS PRODUCTOS'!$C:$E,3,0)</f>
        <v>15120</v>
      </c>
      <c r="C854" s="6" t="str">
        <f t="shared" si="104"/>
        <v>JULIO</v>
      </c>
      <c r="D854" s="8" t="str">
        <f t="shared" si="105"/>
        <v>DOMINGO</v>
      </c>
      <c r="E854" s="9">
        <f t="shared" si="106"/>
        <v>5</v>
      </c>
      <c r="F854" s="14">
        <f t="shared" ca="1" si="107"/>
        <v>126</v>
      </c>
      <c r="G854" s="7">
        <v>3151411</v>
      </c>
      <c r="I854" t="s">
        <v>8950</v>
      </c>
      <c r="J854" t="s">
        <v>5579</v>
      </c>
      <c r="K854" t="s">
        <v>8932</v>
      </c>
      <c r="L854" t="s">
        <v>8932</v>
      </c>
      <c r="P854" t="s">
        <v>126</v>
      </c>
      <c r="Q854" t="s">
        <v>127</v>
      </c>
      <c r="R854" t="s">
        <v>128</v>
      </c>
      <c r="S854" t="s">
        <v>129</v>
      </c>
      <c r="T854" t="s">
        <v>137</v>
      </c>
      <c r="U854" t="s">
        <v>57</v>
      </c>
      <c r="V854" t="s">
        <v>5174</v>
      </c>
      <c r="W854" t="s">
        <v>5175</v>
      </c>
      <c r="X854" t="s">
        <v>5176</v>
      </c>
      <c r="Y854" t="s">
        <v>5406</v>
      </c>
      <c r="Z854" t="s">
        <v>5407</v>
      </c>
      <c r="AA854" t="s">
        <v>5408</v>
      </c>
      <c r="AB854" t="s">
        <v>5151</v>
      </c>
      <c r="AC854" t="s">
        <v>130</v>
      </c>
      <c r="AD854" t="s">
        <v>59</v>
      </c>
      <c r="AE854" t="s">
        <v>131</v>
      </c>
      <c r="AF854" t="s">
        <v>132</v>
      </c>
      <c r="AG854" t="s">
        <v>5152</v>
      </c>
      <c r="AH854" t="s">
        <v>8951</v>
      </c>
      <c r="AI854" t="s">
        <v>8952</v>
      </c>
      <c r="AJ854" t="s">
        <v>8953</v>
      </c>
      <c r="AK854" t="s">
        <v>8954</v>
      </c>
      <c r="AL854" t="s">
        <v>8955</v>
      </c>
      <c r="AM854" t="s">
        <v>8956</v>
      </c>
      <c r="AN854" t="s">
        <v>190</v>
      </c>
      <c r="AP854" t="s">
        <v>138</v>
      </c>
      <c r="AQ854" s="7">
        <v>14000</v>
      </c>
      <c r="AR854" s="7">
        <v>0</v>
      </c>
      <c r="AS854" t="s">
        <v>4861</v>
      </c>
      <c r="AT854" t="s">
        <v>4862</v>
      </c>
      <c r="AU854" s="7">
        <v>5</v>
      </c>
      <c r="AV854" t="s">
        <v>5159</v>
      </c>
      <c r="AZ854" t="s">
        <v>135</v>
      </c>
      <c r="BA854" t="s">
        <v>8957</v>
      </c>
      <c r="BG854" t="s">
        <v>136</v>
      </c>
      <c r="BI854" t="s">
        <v>8958</v>
      </c>
      <c r="BO854" t="s">
        <v>25196</v>
      </c>
      <c r="BP854" t="s">
        <v>24857</v>
      </c>
    </row>
    <row r="855" spans="1:68" x14ac:dyDescent="0.55000000000000004">
      <c r="A855" s="2" t="str">
        <f t="shared" si="103"/>
        <v>Punto de VentaPLAN 1 CUOTA PROTEGIDA</v>
      </c>
      <c r="B855" s="3">
        <f>VLOOKUP(A855,'[1]TARIFAS PRODUCTOS'!$C:$E,3,0)</f>
        <v>15120</v>
      </c>
      <c r="C855" s="6" t="str">
        <f t="shared" si="104"/>
        <v>JULIO</v>
      </c>
      <c r="D855" s="8" t="str">
        <f t="shared" si="105"/>
        <v>DOMINGO</v>
      </c>
      <c r="E855" s="9">
        <f t="shared" si="106"/>
        <v>5</v>
      </c>
      <c r="F855" s="14">
        <f t="shared" ca="1" si="107"/>
        <v>126</v>
      </c>
      <c r="G855" s="7">
        <v>3151412</v>
      </c>
      <c r="I855" t="s">
        <v>8959</v>
      </c>
      <c r="J855" t="s">
        <v>5579</v>
      </c>
      <c r="K855" t="s">
        <v>8932</v>
      </c>
      <c r="L855" t="s">
        <v>8932</v>
      </c>
      <c r="P855" t="s">
        <v>126</v>
      </c>
      <c r="Q855" t="s">
        <v>127</v>
      </c>
      <c r="R855" t="s">
        <v>128</v>
      </c>
      <c r="S855" t="s">
        <v>129</v>
      </c>
      <c r="T855" t="s">
        <v>137</v>
      </c>
      <c r="U855" t="s">
        <v>57</v>
      </c>
      <c r="V855" t="s">
        <v>5145</v>
      </c>
      <c r="W855" t="s">
        <v>5146</v>
      </c>
      <c r="X855" t="s">
        <v>5147</v>
      </c>
      <c r="Y855" t="s">
        <v>5239</v>
      </c>
      <c r="Z855" t="s">
        <v>5240</v>
      </c>
      <c r="AA855" t="s">
        <v>5241</v>
      </c>
      <c r="AB855" t="s">
        <v>5151</v>
      </c>
      <c r="AC855" t="s">
        <v>130</v>
      </c>
      <c r="AD855" t="s">
        <v>59</v>
      </c>
      <c r="AE855" t="s">
        <v>131</v>
      </c>
      <c r="AF855" t="s">
        <v>132</v>
      </c>
      <c r="AG855" t="s">
        <v>5152</v>
      </c>
      <c r="AH855" t="s">
        <v>8960</v>
      </c>
      <c r="AI855" t="s">
        <v>8961</v>
      </c>
      <c r="AJ855" t="s">
        <v>8962</v>
      </c>
      <c r="AK855" t="s">
        <v>8963</v>
      </c>
      <c r="AL855" t="s">
        <v>8964</v>
      </c>
      <c r="AM855" t="s">
        <v>8965</v>
      </c>
      <c r="AN855" t="s">
        <v>190</v>
      </c>
      <c r="AP855" t="s">
        <v>138</v>
      </c>
      <c r="AQ855" s="7">
        <v>14000</v>
      </c>
      <c r="AR855" s="7">
        <v>0</v>
      </c>
      <c r="AS855" t="s">
        <v>4861</v>
      </c>
      <c r="AT855" t="s">
        <v>4862</v>
      </c>
      <c r="AU855" s="7">
        <v>5</v>
      </c>
      <c r="AV855" t="s">
        <v>5159</v>
      </c>
      <c r="AZ855" t="s">
        <v>135</v>
      </c>
      <c r="BA855" t="s">
        <v>8966</v>
      </c>
      <c r="BG855" t="s">
        <v>136</v>
      </c>
      <c r="BI855" t="s">
        <v>8967</v>
      </c>
      <c r="BO855" t="s">
        <v>25197</v>
      </c>
      <c r="BP855" t="s">
        <v>24857</v>
      </c>
    </row>
    <row r="856" spans="1:68" x14ac:dyDescent="0.55000000000000004">
      <c r="A856" s="2" t="str">
        <f t="shared" si="103"/>
        <v>Punto de VentaPLAN 1 CUOTA PROTEGIDA</v>
      </c>
      <c r="B856" s="3">
        <f>VLOOKUP(A856,'[1]TARIFAS PRODUCTOS'!$C:$E,3,0)</f>
        <v>15120</v>
      </c>
      <c r="C856" s="6" t="str">
        <f t="shared" si="104"/>
        <v>JULIO</v>
      </c>
      <c r="D856" s="8" t="str">
        <f t="shared" si="105"/>
        <v>DOMINGO</v>
      </c>
      <c r="E856" s="9">
        <f t="shared" si="106"/>
        <v>5</v>
      </c>
      <c r="F856" s="14">
        <f t="shared" ca="1" si="107"/>
        <v>126</v>
      </c>
      <c r="G856" s="7">
        <v>3151413</v>
      </c>
      <c r="I856" t="s">
        <v>8968</v>
      </c>
      <c r="J856" t="s">
        <v>5579</v>
      </c>
      <c r="K856" t="s">
        <v>8932</v>
      </c>
      <c r="L856" t="s">
        <v>8932</v>
      </c>
      <c r="P856" t="s">
        <v>126</v>
      </c>
      <c r="Q856" t="s">
        <v>127</v>
      </c>
      <c r="R856" t="s">
        <v>128</v>
      </c>
      <c r="S856" t="s">
        <v>129</v>
      </c>
      <c r="T856" t="s">
        <v>137</v>
      </c>
      <c r="U856" t="s">
        <v>57</v>
      </c>
      <c r="V856" t="s">
        <v>5145</v>
      </c>
      <c r="W856" t="s">
        <v>5146</v>
      </c>
      <c r="X856" t="s">
        <v>5147</v>
      </c>
      <c r="Y856" t="s">
        <v>5759</v>
      </c>
      <c r="Z856" t="s">
        <v>5760</v>
      </c>
      <c r="AA856" t="s">
        <v>5761</v>
      </c>
      <c r="AB856" t="s">
        <v>5151</v>
      </c>
      <c r="AC856" t="s">
        <v>130</v>
      </c>
      <c r="AD856" t="s">
        <v>59</v>
      </c>
      <c r="AE856" t="s">
        <v>131</v>
      </c>
      <c r="AF856" t="s">
        <v>132</v>
      </c>
      <c r="AG856" t="s">
        <v>5152</v>
      </c>
      <c r="AH856" t="s">
        <v>8969</v>
      </c>
      <c r="AI856" t="s">
        <v>8970</v>
      </c>
      <c r="AJ856" t="s">
        <v>8971</v>
      </c>
      <c r="AK856" t="s">
        <v>8972</v>
      </c>
      <c r="AL856" t="s">
        <v>8973</v>
      </c>
      <c r="AM856" t="s">
        <v>8974</v>
      </c>
      <c r="AN856" t="s">
        <v>190</v>
      </c>
      <c r="AP856" t="s">
        <v>138</v>
      </c>
      <c r="AQ856" s="7">
        <v>14000</v>
      </c>
      <c r="AR856" s="7">
        <v>0</v>
      </c>
      <c r="AS856" t="s">
        <v>4861</v>
      </c>
      <c r="AT856" t="s">
        <v>4862</v>
      </c>
      <c r="AU856" s="7">
        <v>5</v>
      </c>
      <c r="AV856" t="s">
        <v>5159</v>
      </c>
      <c r="AZ856" t="s">
        <v>135</v>
      </c>
      <c r="BA856" t="s">
        <v>8975</v>
      </c>
      <c r="BG856" t="s">
        <v>136</v>
      </c>
      <c r="BI856" t="s">
        <v>8976</v>
      </c>
      <c r="BO856" t="s">
        <v>25198</v>
      </c>
      <c r="BP856" t="s">
        <v>24857</v>
      </c>
    </row>
    <row r="857" spans="1:68" x14ac:dyDescent="0.55000000000000004">
      <c r="A857" s="2" t="str">
        <f t="shared" si="103"/>
        <v>Punto de VentaPLAN 1 CUOTA PROTEGIDA</v>
      </c>
      <c r="B857" s="3">
        <f>VLOOKUP(A857,'[1]TARIFAS PRODUCTOS'!$C:$E,3,0)</f>
        <v>15120</v>
      </c>
      <c r="C857" s="6" t="str">
        <f t="shared" si="104"/>
        <v>JULIO</v>
      </c>
      <c r="D857" s="8" t="str">
        <f t="shared" si="105"/>
        <v>DOMINGO</v>
      </c>
      <c r="E857" s="9">
        <f t="shared" si="106"/>
        <v>5</v>
      </c>
      <c r="F857" s="14">
        <f t="shared" ca="1" si="107"/>
        <v>126</v>
      </c>
      <c r="G857" s="7">
        <v>3151414</v>
      </c>
      <c r="I857" t="s">
        <v>8977</v>
      </c>
      <c r="J857" t="s">
        <v>5579</v>
      </c>
      <c r="K857" t="s">
        <v>8932</v>
      </c>
      <c r="L857" t="s">
        <v>8932</v>
      </c>
      <c r="P857" t="s">
        <v>126</v>
      </c>
      <c r="Q857" t="s">
        <v>127</v>
      </c>
      <c r="R857" t="s">
        <v>128</v>
      </c>
      <c r="S857" t="s">
        <v>129</v>
      </c>
      <c r="T857" t="s">
        <v>137</v>
      </c>
      <c r="U857" t="s">
        <v>57</v>
      </c>
      <c r="V857" t="s">
        <v>5145</v>
      </c>
      <c r="W857" t="s">
        <v>5146</v>
      </c>
      <c r="X857" t="s">
        <v>5147</v>
      </c>
      <c r="Y857" t="s">
        <v>7652</v>
      </c>
      <c r="Z857" t="s">
        <v>7653</v>
      </c>
      <c r="AA857" t="s">
        <v>7654</v>
      </c>
      <c r="AB857" t="s">
        <v>5151</v>
      </c>
      <c r="AC857" t="s">
        <v>130</v>
      </c>
      <c r="AD857" t="s">
        <v>59</v>
      </c>
      <c r="AE857" t="s">
        <v>131</v>
      </c>
      <c r="AF857" t="s">
        <v>132</v>
      </c>
      <c r="AG857" t="s">
        <v>5152</v>
      </c>
      <c r="AH857" t="s">
        <v>8978</v>
      </c>
      <c r="AI857" t="s">
        <v>8979</v>
      </c>
      <c r="AJ857" t="s">
        <v>8980</v>
      </c>
      <c r="AK857" t="s">
        <v>8981</v>
      </c>
      <c r="AL857" t="s">
        <v>8982</v>
      </c>
      <c r="AM857" t="s">
        <v>8983</v>
      </c>
      <c r="AN857" t="s">
        <v>190</v>
      </c>
      <c r="AO857" t="s">
        <v>8984</v>
      </c>
      <c r="AP857" t="s">
        <v>138</v>
      </c>
      <c r="AQ857" s="7">
        <v>14000</v>
      </c>
      <c r="AR857" s="7">
        <v>0</v>
      </c>
      <c r="AS857" t="s">
        <v>4861</v>
      </c>
      <c r="AT857" t="s">
        <v>4862</v>
      </c>
      <c r="AU857" s="7">
        <v>5</v>
      </c>
      <c r="AV857" t="s">
        <v>5159</v>
      </c>
      <c r="AZ857" t="s">
        <v>135</v>
      </c>
      <c r="BA857" t="s">
        <v>8985</v>
      </c>
      <c r="BG857" t="s">
        <v>136</v>
      </c>
      <c r="BI857" t="s">
        <v>8986</v>
      </c>
      <c r="BO857" t="s">
        <v>25199</v>
      </c>
      <c r="BP857" t="s">
        <v>24857</v>
      </c>
    </row>
    <row r="858" spans="1:68" x14ac:dyDescent="0.55000000000000004">
      <c r="A858" s="2" t="str">
        <f t="shared" si="103"/>
        <v>Punto de VentaPLAN 1 CUOTA PROTEGIDA</v>
      </c>
      <c r="B858" s="3">
        <f>VLOOKUP(A858,'[1]TARIFAS PRODUCTOS'!$C:$E,3,0)</f>
        <v>15120</v>
      </c>
      <c r="C858" s="6" t="str">
        <f t="shared" si="104"/>
        <v>JULIO</v>
      </c>
      <c r="D858" s="8" t="str">
        <f t="shared" si="105"/>
        <v>DOMINGO</v>
      </c>
      <c r="E858" s="9">
        <f t="shared" si="106"/>
        <v>5</v>
      </c>
      <c r="F858" s="14">
        <f t="shared" ca="1" si="107"/>
        <v>126</v>
      </c>
      <c r="G858" s="7">
        <v>3151415</v>
      </c>
      <c r="I858" t="s">
        <v>8987</v>
      </c>
      <c r="J858" t="s">
        <v>5579</v>
      </c>
      <c r="K858" t="s">
        <v>8932</v>
      </c>
      <c r="L858" t="s">
        <v>8932</v>
      </c>
      <c r="P858" t="s">
        <v>126</v>
      </c>
      <c r="Q858" t="s">
        <v>127</v>
      </c>
      <c r="R858" t="s">
        <v>128</v>
      </c>
      <c r="S858" t="s">
        <v>129</v>
      </c>
      <c r="T858" t="s">
        <v>137</v>
      </c>
      <c r="U858" t="s">
        <v>57</v>
      </c>
      <c r="V858" t="s">
        <v>5145</v>
      </c>
      <c r="W858" t="s">
        <v>5146</v>
      </c>
      <c r="X858" t="s">
        <v>5147</v>
      </c>
      <c r="Y858" t="s">
        <v>6762</v>
      </c>
      <c r="Z858" t="s">
        <v>6763</v>
      </c>
      <c r="AA858" t="s">
        <v>6764</v>
      </c>
      <c r="AB858" t="s">
        <v>5151</v>
      </c>
      <c r="AC858" t="s">
        <v>130</v>
      </c>
      <c r="AD858" t="s">
        <v>59</v>
      </c>
      <c r="AE858" t="s">
        <v>131</v>
      </c>
      <c r="AF858" t="s">
        <v>132</v>
      </c>
      <c r="AG858" t="s">
        <v>5152</v>
      </c>
      <c r="AH858" t="s">
        <v>8988</v>
      </c>
      <c r="AI858" t="s">
        <v>8989</v>
      </c>
      <c r="AJ858" t="s">
        <v>8990</v>
      </c>
      <c r="AK858" t="s">
        <v>8991</v>
      </c>
      <c r="AL858" t="s">
        <v>8992</v>
      </c>
      <c r="AM858" t="s">
        <v>8993</v>
      </c>
      <c r="AN858" t="s">
        <v>190</v>
      </c>
      <c r="AP858" t="s">
        <v>138</v>
      </c>
      <c r="AQ858" s="7">
        <v>14000</v>
      </c>
      <c r="AR858" s="7">
        <v>0</v>
      </c>
      <c r="AS858" t="s">
        <v>4861</v>
      </c>
      <c r="AT858" t="s">
        <v>4862</v>
      </c>
      <c r="AU858" s="7">
        <v>5</v>
      </c>
      <c r="AV858" t="s">
        <v>5159</v>
      </c>
      <c r="AZ858" t="s">
        <v>135</v>
      </c>
      <c r="BA858" t="s">
        <v>8994</v>
      </c>
      <c r="BG858" t="s">
        <v>136</v>
      </c>
      <c r="BI858" t="s">
        <v>8995</v>
      </c>
      <c r="BO858" t="s">
        <v>25200</v>
      </c>
      <c r="BP858" t="s">
        <v>24857</v>
      </c>
    </row>
    <row r="859" spans="1:68" x14ac:dyDescent="0.55000000000000004">
      <c r="A859" s="2" t="str">
        <f t="shared" si="103"/>
        <v>Punto de VentaPLAN 1 CUOTA PROTEGIDA</v>
      </c>
      <c r="B859" s="3">
        <f>VLOOKUP(A859,'[1]TARIFAS PRODUCTOS'!$C:$E,3,0)</f>
        <v>15120</v>
      </c>
      <c r="C859" s="6" t="str">
        <f t="shared" si="104"/>
        <v>JULIO</v>
      </c>
      <c r="D859" s="8" t="str">
        <f t="shared" si="105"/>
        <v>DOMINGO</v>
      </c>
      <c r="E859" s="9">
        <f t="shared" si="106"/>
        <v>5</v>
      </c>
      <c r="F859" s="14">
        <f t="shared" ca="1" si="107"/>
        <v>126</v>
      </c>
      <c r="G859" s="7">
        <v>3151416</v>
      </c>
      <c r="I859" t="s">
        <v>8996</v>
      </c>
      <c r="J859" t="s">
        <v>5579</v>
      </c>
      <c r="K859" t="s">
        <v>8932</v>
      </c>
      <c r="L859" t="s">
        <v>8932</v>
      </c>
      <c r="P859" t="s">
        <v>126</v>
      </c>
      <c r="Q859" t="s">
        <v>127</v>
      </c>
      <c r="R859" t="s">
        <v>128</v>
      </c>
      <c r="S859" t="s">
        <v>129</v>
      </c>
      <c r="T859" t="s">
        <v>137</v>
      </c>
      <c r="U859" t="s">
        <v>57</v>
      </c>
      <c r="V859" t="s">
        <v>5145</v>
      </c>
      <c r="W859" t="s">
        <v>5146</v>
      </c>
      <c r="X859" t="s">
        <v>5147</v>
      </c>
      <c r="Y859" t="s">
        <v>5251</v>
      </c>
      <c r="Z859" t="s">
        <v>5252</v>
      </c>
      <c r="AA859" t="s">
        <v>5253</v>
      </c>
      <c r="AB859" t="s">
        <v>5151</v>
      </c>
      <c r="AC859" t="s">
        <v>130</v>
      </c>
      <c r="AD859" t="s">
        <v>59</v>
      </c>
      <c r="AE859" t="s">
        <v>131</v>
      </c>
      <c r="AF859" t="s">
        <v>132</v>
      </c>
      <c r="AG859" t="s">
        <v>5152</v>
      </c>
      <c r="AH859" t="s">
        <v>8997</v>
      </c>
      <c r="AI859" t="s">
        <v>8998</v>
      </c>
      <c r="AJ859" t="s">
        <v>8999</v>
      </c>
      <c r="AK859" t="s">
        <v>9000</v>
      </c>
      <c r="AL859" t="s">
        <v>9001</v>
      </c>
      <c r="AM859" t="s">
        <v>9002</v>
      </c>
      <c r="AN859" t="s">
        <v>190</v>
      </c>
      <c r="AO859" t="s">
        <v>9003</v>
      </c>
      <c r="AP859" t="s">
        <v>138</v>
      </c>
      <c r="AQ859" s="7">
        <v>14000</v>
      </c>
      <c r="AR859" s="7">
        <v>0</v>
      </c>
      <c r="AS859" t="s">
        <v>4861</v>
      </c>
      <c r="AT859" t="s">
        <v>4862</v>
      </c>
      <c r="AU859" s="7">
        <v>5</v>
      </c>
      <c r="AV859" t="s">
        <v>5159</v>
      </c>
      <c r="AZ859" t="s">
        <v>135</v>
      </c>
      <c r="BA859" t="s">
        <v>9004</v>
      </c>
      <c r="BG859" t="s">
        <v>136</v>
      </c>
      <c r="BI859" t="s">
        <v>9005</v>
      </c>
      <c r="BO859" t="s">
        <v>25201</v>
      </c>
      <c r="BP859" t="s">
        <v>24857</v>
      </c>
    </row>
    <row r="860" spans="1:68" x14ac:dyDescent="0.55000000000000004">
      <c r="A860" s="2" t="str">
        <f t="shared" si="103"/>
        <v>Punto de VentaPLAN 1 CUOTA PROTEGIDA</v>
      </c>
      <c r="B860" s="3">
        <f>VLOOKUP(A860,'[1]TARIFAS PRODUCTOS'!$C:$E,3,0)</f>
        <v>15120</v>
      </c>
      <c r="C860" s="6" t="str">
        <f t="shared" si="104"/>
        <v>JULIO</v>
      </c>
      <c r="D860" s="8" t="str">
        <f t="shared" si="105"/>
        <v>DOMINGO</v>
      </c>
      <c r="E860" s="9">
        <f t="shared" si="106"/>
        <v>5</v>
      </c>
      <c r="F860" s="14">
        <f t="shared" ca="1" si="107"/>
        <v>126</v>
      </c>
      <c r="G860" s="7">
        <v>3151417</v>
      </c>
      <c r="I860" t="s">
        <v>9006</v>
      </c>
      <c r="J860" t="s">
        <v>5579</v>
      </c>
      <c r="K860" t="s">
        <v>8932</v>
      </c>
      <c r="L860" t="s">
        <v>8932</v>
      </c>
      <c r="P860" t="s">
        <v>126</v>
      </c>
      <c r="Q860" t="s">
        <v>127</v>
      </c>
      <c r="R860" t="s">
        <v>128</v>
      </c>
      <c r="S860" t="s">
        <v>129</v>
      </c>
      <c r="T860" t="s">
        <v>137</v>
      </c>
      <c r="U860" t="s">
        <v>57</v>
      </c>
      <c r="V860" t="s">
        <v>5174</v>
      </c>
      <c r="W860" t="s">
        <v>5175</v>
      </c>
      <c r="X860" t="s">
        <v>5176</v>
      </c>
      <c r="Y860" t="s">
        <v>6444</v>
      </c>
      <c r="Z860" t="s">
        <v>6445</v>
      </c>
      <c r="AA860" t="s">
        <v>6446</v>
      </c>
      <c r="AB860" t="s">
        <v>5151</v>
      </c>
      <c r="AC860" t="s">
        <v>130</v>
      </c>
      <c r="AD860" t="s">
        <v>59</v>
      </c>
      <c r="AE860" t="s">
        <v>131</v>
      </c>
      <c r="AF860" t="s">
        <v>132</v>
      </c>
      <c r="AG860" t="s">
        <v>5152</v>
      </c>
      <c r="AH860" t="s">
        <v>9007</v>
      </c>
      <c r="AI860" t="s">
        <v>9008</v>
      </c>
      <c r="AJ860" t="s">
        <v>9009</v>
      </c>
      <c r="AK860" t="s">
        <v>9010</v>
      </c>
      <c r="AL860" t="s">
        <v>9011</v>
      </c>
      <c r="AM860" t="s">
        <v>9012</v>
      </c>
      <c r="AN860" t="s">
        <v>190</v>
      </c>
      <c r="AO860" t="s">
        <v>9013</v>
      </c>
      <c r="AP860" t="s">
        <v>138</v>
      </c>
      <c r="AQ860" s="7">
        <v>14000</v>
      </c>
      <c r="AR860" s="7">
        <v>0</v>
      </c>
      <c r="AS860" t="s">
        <v>4861</v>
      </c>
      <c r="AT860" t="s">
        <v>4862</v>
      </c>
      <c r="AU860" s="7">
        <v>5</v>
      </c>
      <c r="AV860" t="s">
        <v>5159</v>
      </c>
      <c r="AZ860" t="s">
        <v>135</v>
      </c>
      <c r="BA860" t="s">
        <v>9014</v>
      </c>
      <c r="BG860" t="s">
        <v>136</v>
      </c>
      <c r="BI860" t="s">
        <v>9015</v>
      </c>
      <c r="BO860" t="s">
        <v>25202</v>
      </c>
      <c r="BP860" t="s">
        <v>24857</v>
      </c>
    </row>
    <row r="861" spans="1:68" x14ac:dyDescent="0.55000000000000004">
      <c r="A861" s="2" t="str">
        <f t="shared" si="103"/>
        <v>Punto de VentaPLAN 1 CUOTA PROTEGIDA</v>
      </c>
      <c r="B861" s="3">
        <f>VLOOKUP(A861,'[1]TARIFAS PRODUCTOS'!$C:$E,3,0)</f>
        <v>15120</v>
      </c>
      <c r="C861" s="6" t="str">
        <f t="shared" si="104"/>
        <v>JULIO</v>
      </c>
      <c r="D861" s="8" t="str">
        <f t="shared" si="105"/>
        <v>DOMINGO</v>
      </c>
      <c r="E861" s="9">
        <f t="shared" si="106"/>
        <v>5</v>
      </c>
      <c r="F861" s="14">
        <f t="shared" ca="1" si="107"/>
        <v>126</v>
      </c>
      <c r="G861" s="7">
        <v>3151418</v>
      </c>
      <c r="I861" t="s">
        <v>9016</v>
      </c>
      <c r="J861" t="s">
        <v>5579</v>
      </c>
      <c r="K861" t="s">
        <v>8932</v>
      </c>
      <c r="L861" t="s">
        <v>8932</v>
      </c>
      <c r="P861" t="s">
        <v>126</v>
      </c>
      <c r="Q861" t="s">
        <v>127</v>
      </c>
      <c r="R861" t="s">
        <v>128</v>
      </c>
      <c r="S861" t="s">
        <v>129</v>
      </c>
      <c r="T861" t="s">
        <v>137</v>
      </c>
      <c r="U861" t="s">
        <v>57</v>
      </c>
      <c r="V861" t="s">
        <v>5174</v>
      </c>
      <c r="W861" t="s">
        <v>5175</v>
      </c>
      <c r="X861" t="s">
        <v>5176</v>
      </c>
      <c r="Y861" t="s">
        <v>6957</v>
      </c>
      <c r="Z861" t="s">
        <v>6958</v>
      </c>
      <c r="AA861" t="s">
        <v>6959</v>
      </c>
      <c r="AB861" t="s">
        <v>5151</v>
      </c>
      <c r="AC861" t="s">
        <v>130</v>
      </c>
      <c r="AD861" t="s">
        <v>59</v>
      </c>
      <c r="AE861" t="s">
        <v>131</v>
      </c>
      <c r="AF861" t="s">
        <v>132</v>
      </c>
      <c r="AG861" t="s">
        <v>5152</v>
      </c>
      <c r="AH861" t="s">
        <v>9017</v>
      </c>
      <c r="AI861" t="s">
        <v>9018</v>
      </c>
      <c r="AJ861" t="s">
        <v>9019</v>
      </c>
      <c r="AK861" t="s">
        <v>9020</v>
      </c>
      <c r="AL861" t="s">
        <v>9021</v>
      </c>
      <c r="AM861" t="s">
        <v>9022</v>
      </c>
      <c r="AN861" t="s">
        <v>190</v>
      </c>
      <c r="AP861" t="s">
        <v>138</v>
      </c>
      <c r="AQ861" s="7">
        <v>14000</v>
      </c>
      <c r="AR861" s="7">
        <v>0</v>
      </c>
      <c r="AS861" t="s">
        <v>4861</v>
      </c>
      <c r="AT861" t="s">
        <v>4862</v>
      </c>
      <c r="AU861" s="7">
        <v>5</v>
      </c>
      <c r="AV861" t="s">
        <v>5159</v>
      </c>
      <c r="AZ861" t="s">
        <v>135</v>
      </c>
      <c r="BA861" t="s">
        <v>9023</v>
      </c>
      <c r="BG861" t="s">
        <v>136</v>
      </c>
      <c r="BI861" t="s">
        <v>9024</v>
      </c>
      <c r="BO861" t="s">
        <v>25203</v>
      </c>
      <c r="BP861" t="s">
        <v>24857</v>
      </c>
    </row>
    <row r="862" spans="1:68" x14ac:dyDescent="0.55000000000000004">
      <c r="A862" s="2" t="str">
        <f t="shared" si="103"/>
        <v>Punto de VentaPLAN 1 CUOTA PROTEGIDA</v>
      </c>
      <c r="B862" s="3">
        <f>VLOOKUP(A862,'[1]TARIFAS PRODUCTOS'!$C:$E,3,0)</f>
        <v>15120</v>
      </c>
      <c r="C862" s="6" t="str">
        <f t="shared" si="104"/>
        <v>JULIO</v>
      </c>
      <c r="D862" s="8" t="str">
        <f t="shared" si="105"/>
        <v>DOMINGO</v>
      </c>
      <c r="E862" s="9">
        <f t="shared" si="106"/>
        <v>5</v>
      </c>
      <c r="F862" s="14">
        <f t="shared" ca="1" si="107"/>
        <v>126</v>
      </c>
      <c r="G862" s="7">
        <v>3151419</v>
      </c>
      <c r="I862" t="s">
        <v>9025</v>
      </c>
      <c r="J862" t="s">
        <v>5579</v>
      </c>
      <c r="K862" t="s">
        <v>8932</v>
      </c>
      <c r="L862" t="s">
        <v>8932</v>
      </c>
      <c r="P862" t="s">
        <v>126</v>
      </c>
      <c r="Q862" t="s">
        <v>127</v>
      </c>
      <c r="R862" t="s">
        <v>128</v>
      </c>
      <c r="S862" t="s">
        <v>129</v>
      </c>
      <c r="T862" t="s">
        <v>137</v>
      </c>
      <c r="U862" t="s">
        <v>57</v>
      </c>
      <c r="V862" t="s">
        <v>5145</v>
      </c>
      <c r="W862" t="s">
        <v>5146</v>
      </c>
      <c r="X862" t="s">
        <v>5147</v>
      </c>
      <c r="Y862" t="s">
        <v>5759</v>
      </c>
      <c r="Z862" t="s">
        <v>5760</v>
      </c>
      <c r="AA862" t="s">
        <v>5761</v>
      </c>
      <c r="AB862" t="s">
        <v>5151</v>
      </c>
      <c r="AC862" t="s">
        <v>130</v>
      </c>
      <c r="AD862" t="s">
        <v>59</v>
      </c>
      <c r="AE862" t="s">
        <v>131</v>
      </c>
      <c r="AF862" t="s">
        <v>132</v>
      </c>
      <c r="AG862" t="s">
        <v>5152</v>
      </c>
      <c r="AH862" t="s">
        <v>9026</v>
      </c>
      <c r="AI862" t="s">
        <v>9027</v>
      </c>
      <c r="AJ862" t="s">
        <v>9028</v>
      </c>
      <c r="AK862" t="s">
        <v>9029</v>
      </c>
      <c r="AL862" t="s">
        <v>9030</v>
      </c>
      <c r="AM862" t="s">
        <v>9031</v>
      </c>
      <c r="AN862" t="s">
        <v>190</v>
      </c>
      <c r="AO862" t="s">
        <v>9032</v>
      </c>
      <c r="AP862" t="s">
        <v>138</v>
      </c>
      <c r="AQ862" s="7">
        <v>14000</v>
      </c>
      <c r="AR862" s="7">
        <v>0</v>
      </c>
      <c r="AS862" t="s">
        <v>4861</v>
      </c>
      <c r="AT862" t="s">
        <v>4862</v>
      </c>
      <c r="AU862" s="7">
        <v>5</v>
      </c>
      <c r="AV862" t="s">
        <v>5159</v>
      </c>
      <c r="AZ862" t="s">
        <v>135</v>
      </c>
      <c r="BA862" t="s">
        <v>9033</v>
      </c>
      <c r="BG862" t="s">
        <v>136</v>
      </c>
      <c r="BI862" t="s">
        <v>9034</v>
      </c>
      <c r="BO862" t="s">
        <v>25204</v>
      </c>
      <c r="BP862" t="s">
        <v>24857</v>
      </c>
    </row>
    <row r="863" spans="1:68" x14ac:dyDescent="0.55000000000000004">
      <c r="A863" s="2" t="str">
        <f t="shared" si="103"/>
        <v>Punto de VentaPLAN 1 CUOTA PROTEGIDA</v>
      </c>
      <c r="B863" s="3">
        <f>VLOOKUP(A863,'[1]TARIFAS PRODUCTOS'!$C:$E,3,0)</f>
        <v>15120</v>
      </c>
      <c r="C863" s="6" t="str">
        <f t="shared" si="104"/>
        <v>JULIO</v>
      </c>
      <c r="D863" s="8" t="str">
        <f t="shared" si="105"/>
        <v>DOMINGO</v>
      </c>
      <c r="E863" s="9">
        <f t="shared" si="106"/>
        <v>5</v>
      </c>
      <c r="F863" s="14">
        <f t="shared" ca="1" si="107"/>
        <v>126</v>
      </c>
      <c r="G863" s="7">
        <v>3151420</v>
      </c>
      <c r="I863" t="s">
        <v>9035</v>
      </c>
      <c r="J863" t="s">
        <v>5579</v>
      </c>
      <c r="K863" t="s">
        <v>8932</v>
      </c>
      <c r="L863" t="s">
        <v>8932</v>
      </c>
      <c r="P863" t="s">
        <v>126</v>
      </c>
      <c r="Q863" t="s">
        <v>127</v>
      </c>
      <c r="R863" t="s">
        <v>128</v>
      </c>
      <c r="S863" t="s">
        <v>129</v>
      </c>
      <c r="T863" t="s">
        <v>137</v>
      </c>
      <c r="U863" t="s">
        <v>57</v>
      </c>
      <c r="V863" t="s">
        <v>5174</v>
      </c>
      <c r="W863" t="s">
        <v>5175</v>
      </c>
      <c r="X863" t="s">
        <v>5176</v>
      </c>
      <c r="Y863" t="s">
        <v>5678</v>
      </c>
      <c r="Z863" t="s">
        <v>5679</v>
      </c>
      <c r="AA863" t="s">
        <v>5680</v>
      </c>
      <c r="AB863" t="s">
        <v>5151</v>
      </c>
      <c r="AC863" t="s">
        <v>130</v>
      </c>
      <c r="AD863" t="s">
        <v>59</v>
      </c>
      <c r="AE863" t="s">
        <v>131</v>
      </c>
      <c r="AF863" t="s">
        <v>132</v>
      </c>
      <c r="AG863" t="s">
        <v>5152</v>
      </c>
      <c r="AH863" t="s">
        <v>9036</v>
      </c>
      <c r="AI863" t="s">
        <v>9037</v>
      </c>
      <c r="AJ863" t="s">
        <v>9038</v>
      </c>
      <c r="AK863" t="s">
        <v>9039</v>
      </c>
      <c r="AL863" t="s">
        <v>9040</v>
      </c>
      <c r="AM863" t="s">
        <v>9041</v>
      </c>
      <c r="AN863" t="s">
        <v>190</v>
      </c>
      <c r="AO863" t="s">
        <v>9042</v>
      </c>
      <c r="AP863" t="s">
        <v>138</v>
      </c>
      <c r="AQ863" s="7">
        <v>14000</v>
      </c>
      <c r="AR863" s="7">
        <v>0</v>
      </c>
      <c r="AS863" t="s">
        <v>4861</v>
      </c>
      <c r="AT863" t="s">
        <v>4862</v>
      </c>
      <c r="AU863" s="7">
        <v>5</v>
      </c>
      <c r="AV863" t="s">
        <v>5159</v>
      </c>
      <c r="AZ863" t="s">
        <v>135</v>
      </c>
      <c r="BA863" t="s">
        <v>9043</v>
      </c>
      <c r="BG863" t="s">
        <v>136</v>
      </c>
      <c r="BI863" t="s">
        <v>9044</v>
      </c>
      <c r="BO863" t="s">
        <v>25205</v>
      </c>
      <c r="BP863" t="s">
        <v>24857</v>
      </c>
    </row>
    <row r="864" spans="1:68" x14ac:dyDescent="0.55000000000000004">
      <c r="A864" s="2" t="str">
        <f t="shared" si="103"/>
        <v>Punto de VentaPLAN 1 CUOTA PROTEGIDA</v>
      </c>
      <c r="B864" s="3">
        <f>VLOOKUP(A864,'[1]TARIFAS PRODUCTOS'!$C:$E,3,0)</f>
        <v>15120</v>
      </c>
      <c r="C864" s="6" t="str">
        <f t="shared" si="104"/>
        <v>JULIO</v>
      </c>
      <c r="D864" s="8" t="str">
        <f t="shared" si="105"/>
        <v>DOMINGO</v>
      </c>
      <c r="E864" s="9">
        <f t="shared" si="106"/>
        <v>5</v>
      </c>
      <c r="F864" s="14">
        <f t="shared" ca="1" si="107"/>
        <v>126</v>
      </c>
      <c r="G864" s="7">
        <v>3151421</v>
      </c>
      <c r="I864" t="s">
        <v>9045</v>
      </c>
      <c r="J864" t="s">
        <v>5579</v>
      </c>
      <c r="K864" t="s">
        <v>8932</v>
      </c>
      <c r="L864" t="s">
        <v>8932</v>
      </c>
      <c r="P864" t="s">
        <v>126</v>
      </c>
      <c r="Q864" t="s">
        <v>127</v>
      </c>
      <c r="R864" t="s">
        <v>128</v>
      </c>
      <c r="S864" t="s">
        <v>129</v>
      </c>
      <c r="T864" t="s">
        <v>137</v>
      </c>
      <c r="U864" t="s">
        <v>57</v>
      </c>
      <c r="V864" t="s">
        <v>5145</v>
      </c>
      <c r="W864" t="s">
        <v>5146</v>
      </c>
      <c r="X864" t="s">
        <v>5147</v>
      </c>
      <c r="Y864" t="s">
        <v>6762</v>
      </c>
      <c r="Z864" t="s">
        <v>6763</v>
      </c>
      <c r="AA864" t="s">
        <v>6764</v>
      </c>
      <c r="AB864" t="s">
        <v>5151</v>
      </c>
      <c r="AC864" t="s">
        <v>130</v>
      </c>
      <c r="AD864" t="s">
        <v>59</v>
      </c>
      <c r="AE864" t="s">
        <v>131</v>
      </c>
      <c r="AF864" t="s">
        <v>132</v>
      </c>
      <c r="AG864" t="s">
        <v>5152</v>
      </c>
      <c r="AH864" t="s">
        <v>9046</v>
      </c>
      <c r="AI864" t="s">
        <v>9047</v>
      </c>
      <c r="AJ864" t="s">
        <v>9048</v>
      </c>
      <c r="AK864" t="s">
        <v>9049</v>
      </c>
      <c r="AL864" t="s">
        <v>9050</v>
      </c>
      <c r="AM864" t="s">
        <v>9051</v>
      </c>
      <c r="AN864" t="s">
        <v>190</v>
      </c>
      <c r="AP864" t="s">
        <v>138</v>
      </c>
      <c r="AQ864" s="7">
        <v>14000</v>
      </c>
      <c r="AR864" s="7">
        <v>0</v>
      </c>
      <c r="AS864" t="s">
        <v>4861</v>
      </c>
      <c r="AT864" t="s">
        <v>4862</v>
      </c>
      <c r="AU864" s="7">
        <v>5</v>
      </c>
      <c r="AV864" t="s">
        <v>5159</v>
      </c>
      <c r="AZ864" t="s">
        <v>135</v>
      </c>
      <c r="BA864" t="s">
        <v>9052</v>
      </c>
      <c r="BG864" t="s">
        <v>136</v>
      </c>
      <c r="BI864" t="s">
        <v>9053</v>
      </c>
      <c r="BO864" t="s">
        <v>25206</v>
      </c>
      <c r="BP864" t="s">
        <v>24857</v>
      </c>
    </row>
    <row r="865" spans="1:68" x14ac:dyDescent="0.55000000000000004">
      <c r="A865" s="2" t="str">
        <f t="shared" si="103"/>
        <v>Punto de VentaPLAN 1 CUOTA PROTEGIDA</v>
      </c>
      <c r="B865" s="3">
        <f>VLOOKUP(A865,'[1]TARIFAS PRODUCTOS'!$C:$E,3,0)</f>
        <v>15120</v>
      </c>
      <c r="C865" s="6" t="str">
        <f t="shared" si="104"/>
        <v>JULIO</v>
      </c>
      <c r="D865" s="8" t="str">
        <f t="shared" si="105"/>
        <v>DOMINGO</v>
      </c>
      <c r="E865" s="9">
        <f t="shared" si="106"/>
        <v>5</v>
      </c>
      <c r="F865" s="14">
        <f t="shared" ca="1" si="107"/>
        <v>126</v>
      </c>
      <c r="G865" s="7">
        <v>3151422</v>
      </c>
      <c r="I865" t="s">
        <v>9054</v>
      </c>
      <c r="J865" t="s">
        <v>5579</v>
      </c>
      <c r="K865" t="s">
        <v>8932</v>
      </c>
      <c r="L865" t="s">
        <v>8932</v>
      </c>
      <c r="P865" t="s">
        <v>126</v>
      </c>
      <c r="Q865" t="s">
        <v>127</v>
      </c>
      <c r="R865" t="s">
        <v>128</v>
      </c>
      <c r="S865" t="s">
        <v>129</v>
      </c>
      <c r="T865" t="s">
        <v>137</v>
      </c>
      <c r="U865" t="s">
        <v>57</v>
      </c>
      <c r="V865" t="s">
        <v>5145</v>
      </c>
      <c r="W865" t="s">
        <v>5146</v>
      </c>
      <c r="X865" t="s">
        <v>5147</v>
      </c>
      <c r="Y865" t="s">
        <v>5198</v>
      </c>
      <c r="Z865" t="s">
        <v>5199</v>
      </c>
      <c r="AA865" t="s">
        <v>5200</v>
      </c>
      <c r="AB865" t="s">
        <v>5151</v>
      </c>
      <c r="AC865" t="s">
        <v>130</v>
      </c>
      <c r="AD865" t="s">
        <v>59</v>
      </c>
      <c r="AE865" t="s">
        <v>131</v>
      </c>
      <c r="AF865" t="s">
        <v>132</v>
      </c>
      <c r="AG865" t="s">
        <v>5152</v>
      </c>
      <c r="AH865" t="s">
        <v>9055</v>
      </c>
      <c r="AI865" t="s">
        <v>9056</v>
      </c>
      <c r="AJ865" t="s">
        <v>9057</v>
      </c>
      <c r="AK865" t="s">
        <v>9058</v>
      </c>
      <c r="AL865" t="s">
        <v>9059</v>
      </c>
      <c r="AM865" t="s">
        <v>9060</v>
      </c>
      <c r="AN865" t="s">
        <v>190</v>
      </c>
      <c r="AO865" t="s">
        <v>9056</v>
      </c>
      <c r="AP865" t="s">
        <v>138</v>
      </c>
      <c r="AQ865" s="7">
        <v>14000</v>
      </c>
      <c r="AR865" s="7">
        <v>0</v>
      </c>
      <c r="AS865" t="s">
        <v>4861</v>
      </c>
      <c r="AT865" t="s">
        <v>4862</v>
      </c>
      <c r="AU865" s="7">
        <v>5</v>
      </c>
      <c r="AV865" t="s">
        <v>5159</v>
      </c>
      <c r="AZ865" t="s">
        <v>135</v>
      </c>
      <c r="BA865" t="s">
        <v>9061</v>
      </c>
      <c r="BG865" t="s">
        <v>136</v>
      </c>
      <c r="BI865" t="s">
        <v>9062</v>
      </c>
      <c r="BO865" t="s">
        <v>25207</v>
      </c>
      <c r="BP865" t="s">
        <v>24873</v>
      </c>
    </row>
    <row r="866" spans="1:68" x14ac:dyDescent="0.55000000000000004">
      <c r="A866" s="2" t="str">
        <f t="shared" si="103"/>
        <v>Punto de VentaPLAN 1 CUOTA PROTEGIDA</v>
      </c>
      <c r="B866" s="3">
        <f>VLOOKUP(A866,'[1]TARIFAS PRODUCTOS'!$C:$E,3,0)</f>
        <v>15120</v>
      </c>
      <c r="C866" s="6" t="str">
        <f t="shared" si="104"/>
        <v>JULIO</v>
      </c>
      <c r="D866" s="8" t="str">
        <f t="shared" si="105"/>
        <v>DOMINGO</v>
      </c>
      <c r="E866" s="9">
        <f t="shared" si="106"/>
        <v>5</v>
      </c>
      <c r="F866" s="14">
        <f t="shared" ca="1" si="107"/>
        <v>126</v>
      </c>
      <c r="G866" s="7">
        <v>3151423</v>
      </c>
      <c r="I866" t="s">
        <v>9063</v>
      </c>
      <c r="J866" t="s">
        <v>5579</v>
      </c>
      <c r="K866" t="s">
        <v>8932</v>
      </c>
      <c r="L866" t="s">
        <v>8932</v>
      </c>
      <c r="P866" t="s">
        <v>126</v>
      </c>
      <c r="Q866" t="s">
        <v>127</v>
      </c>
      <c r="R866" t="s">
        <v>128</v>
      </c>
      <c r="S866" t="s">
        <v>129</v>
      </c>
      <c r="T866" t="s">
        <v>137</v>
      </c>
      <c r="U866" t="s">
        <v>57</v>
      </c>
      <c r="V866" t="s">
        <v>5145</v>
      </c>
      <c r="W866" t="s">
        <v>5146</v>
      </c>
      <c r="X866" t="s">
        <v>5147</v>
      </c>
      <c r="Y866" t="s">
        <v>6791</v>
      </c>
      <c r="Z866" t="s">
        <v>6792</v>
      </c>
      <c r="AA866" t="s">
        <v>6793</v>
      </c>
      <c r="AB866" t="s">
        <v>5151</v>
      </c>
      <c r="AC866" t="s">
        <v>130</v>
      </c>
      <c r="AD866" t="s">
        <v>59</v>
      </c>
      <c r="AE866" t="s">
        <v>131</v>
      </c>
      <c r="AF866" t="s">
        <v>132</v>
      </c>
      <c r="AG866" t="s">
        <v>5152</v>
      </c>
      <c r="AH866" t="s">
        <v>9064</v>
      </c>
      <c r="AI866" t="s">
        <v>9065</v>
      </c>
      <c r="AJ866" t="s">
        <v>9066</v>
      </c>
      <c r="AK866" t="s">
        <v>9067</v>
      </c>
      <c r="AL866" t="s">
        <v>9068</v>
      </c>
      <c r="AM866" t="s">
        <v>9069</v>
      </c>
      <c r="AN866" t="s">
        <v>190</v>
      </c>
      <c r="AP866" t="s">
        <v>138</v>
      </c>
      <c r="AQ866" s="7">
        <v>14000</v>
      </c>
      <c r="AR866" s="7">
        <v>0</v>
      </c>
      <c r="AS866" t="s">
        <v>4861</v>
      </c>
      <c r="AT866" t="s">
        <v>4862</v>
      </c>
      <c r="AU866" s="7">
        <v>5</v>
      </c>
      <c r="AV866" t="s">
        <v>5159</v>
      </c>
      <c r="AZ866" t="s">
        <v>135</v>
      </c>
      <c r="BA866" t="s">
        <v>9070</v>
      </c>
      <c r="BG866" t="s">
        <v>136</v>
      </c>
      <c r="BI866" t="s">
        <v>9071</v>
      </c>
      <c r="BO866" t="s">
        <v>25208</v>
      </c>
      <c r="BP866" t="s">
        <v>24857</v>
      </c>
    </row>
    <row r="867" spans="1:68" x14ac:dyDescent="0.55000000000000004">
      <c r="A867" s="2" t="str">
        <f t="shared" si="103"/>
        <v>Punto de VentaPLAN 1 CUOTA PROTEGIDA</v>
      </c>
      <c r="B867" s="3">
        <f>VLOOKUP(A867,'[1]TARIFAS PRODUCTOS'!$C:$E,3,0)</f>
        <v>15120</v>
      </c>
      <c r="C867" s="6" t="str">
        <f t="shared" si="104"/>
        <v>JULIO</v>
      </c>
      <c r="D867" s="8" t="str">
        <f t="shared" si="105"/>
        <v>DOMINGO</v>
      </c>
      <c r="E867" s="9">
        <f t="shared" si="106"/>
        <v>5</v>
      </c>
      <c r="F867" s="14">
        <f t="shared" ca="1" si="107"/>
        <v>126</v>
      </c>
      <c r="G867" s="7">
        <v>3151424</v>
      </c>
      <c r="I867" t="s">
        <v>9072</v>
      </c>
      <c r="J867" t="s">
        <v>5579</v>
      </c>
      <c r="K867" t="s">
        <v>8932</v>
      </c>
      <c r="L867" t="s">
        <v>8932</v>
      </c>
      <c r="P867" t="s">
        <v>126</v>
      </c>
      <c r="Q867" t="s">
        <v>127</v>
      </c>
      <c r="R867" t="s">
        <v>128</v>
      </c>
      <c r="S867" t="s">
        <v>129</v>
      </c>
      <c r="T867" t="s">
        <v>137</v>
      </c>
      <c r="U867" t="s">
        <v>57</v>
      </c>
      <c r="V867" t="s">
        <v>5145</v>
      </c>
      <c r="W867" t="s">
        <v>5146</v>
      </c>
      <c r="X867" t="s">
        <v>5147</v>
      </c>
      <c r="Y867" t="s">
        <v>5759</v>
      </c>
      <c r="Z867" t="s">
        <v>5760</v>
      </c>
      <c r="AA867" t="s">
        <v>5761</v>
      </c>
      <c r="AB867" t="s">
        <v>5151</v>
      </c>
      <c r="AC867" t="s">
        <v>130</v>
      </c>
      <c r="AD867" t="s">
        <v>59</v>
      </c>
      <c r="AE867" t="s">
        <v>131</v>
      </c>
      <c r="AF867" t="s">
        <v>132</v>
      </c>
      <c r="AG867" t="s">
        <v>5152</v>
      </c>
      <c r="AH867" t="s">
        <v>9073</v>
      </c>
      <c r="AI867" t="s">
        <v>9074</v>
      </c>
      <c r="AJ867" t="s">
        <v>9075</v>
      </c>
      <c r="AK867" t="s">
        <v>9076</v>
      </c>
      <c r="AL867" t="s">
        <v>9077</v>
      </c>
      <c r="AM867" t="s">
        <v>9078</v>
      </c>
      <c r="AN867" t="s">
        <v>190</v>
      </c>
      <c r="AO867" t="s">
        <v>9074</v>
      </c>
      <c r="AP867" t="s">
        <v>138</v>
      </c>
      <c r="AQ867" s="7">
        <v>14000</v>
      </c>
      <c r="AR867" s="7">
        <v>0</v>
      </c>
      <c r="AS867" t="s">
        <v>4861</v>
      </c>
      <c r="AT867" t="s">
        <v>4862</v>
      </c>
      <c r="AU867" s="7">
        <v>5</v>
      </c>
      <c r="AV867" t="s">
        <v>5159</v>
      </c>
      <c r="AZ867" t="s">
        <v>135</v>
      </c>
      <c r="BA867" t="s">
        <v>9079</v>
      </c>
      <c r="BG867" t="s">
        <v>136</v>
      </c>
      <c r="BI867" t="s">
        <v>9080</v>
      </c>
      <c r="BO867" t="s">
        <v>25209</v>
      </c>
      <c r="BP867" t="s">
        <v>24857</v>
      </c>
    </row>
    <row r="868" spans="1:68" x14ac:dyDescent="0.55000000000000004">
      <c r="A868" s="2" t="str">
        <f t="shared" si="103"/>
        <v>Punto de VentaPLAN 1 CUOTA PROTEGIDA</v>
      </c>
      <c r="B868" s="3">
        <f>VLOOKUP(A868,'[1]TARIFAS PRODUCTOS'!$C:$E,3,0)</f>
        <v>15120</v>
      </c>
      <c r="C868" s="6" t="str">
        <f t="shared" si="104"/>
        <v>JULIO</v>
      </c>
      <c r="D868" s="8" t="str">
        <f t="shared" si="105"/>
        <v>DOMINGO</v>
      </c>
      <c r="E868" s="9">
        <f t="shared" si="106"/>
        <v>5</v>
      </c>
      <c r="F868" s="14">
        <f t="shared" ca="1" si="107"/>
        <v>126</v>
      </c>
      <c r="G868" s="7">
        <v>3151425</v>
      </c>
      <c r="I868" t="s">
        <v>9081</v>
      </c>
      <c r="J868" t="s">
        <v>5579</v>
      </c>
      <c r="K868" t="s">
        <v>8932</v>
      </c>
      <c r="L868" t="s">
        <v>8932</v>
      </c>
      <c r="P868" t="s">
        <v>126</v>
      </c>
      <c r="Q868" t="s">
        <v>127</v>
      </c>
      <c r="R868" t="s">
        <v>128</v>
      </c>
      <c r="S868" t="s">
        <v>129</v>
      </c>
      <c r="T868" t="s">
        <v>137</v>
      </c>
      <c r="U868" t="s">
        <v>57</v>
      </c>
      <c r="V868" t="s">
        <v>5145</v>
      </c>
      <c r="W868" t="s">
        <v>5146</v>
      </c>
      <c r="X868" t="s">
        <v>5147</v>
      </c>
      <c r="Y868" t="s">
        <v>6791</v>
      </c>
      <c r="Z868" t="s">
        <v>6792</v>
      </c>
      <c r="AA868" t="s">
        <v>6793</v>
      </c>
      <c r="AB868" t="s">
        <v>5151</v>
      </c>
      <c r="AC868" t="s">
        <v>130</v>
      </c>
      <c r="AD868" t="s">
        <v>59</v>
      </c>
      <c r="AE868" t="s">
        <v>131</v>
      </c>
      <c r="AF868" t="s">
        <v>132</v>
      </c>
      <c r="AG868" t="s">
        <v>5152</v>
      </c>
      <c r="AH868" t="s">
        <v>9082</v>
      </c>
      <c r="AI868" t="s">
        <v>9083</v>
      </c>
      <c r="AJ868" t="s">
        <v>9084</v>
      </c>
      <c r="AK868" t="s">
        <v>9085</v>
      </c>
      <c r="AL868" t="s">
        <v>9086</v>
      </c>
      <c r="AM868" t="s">
        <v>9087</v>
      </c>
      <c r="AN868" t="s">
        <v>190</v>
      </c>
      <c r="AO868" t="s">
        <v>9088</v>
      </c>
      <c r="AP868" t="s">
        <v>138</v>
      </c>
      <c r="AQ868" s="7">
        <v>14000</v>
      </c>
      <c r="AR868" s="7">
        <v>0</v>
      </c>
      <c r="AS868" t="s">
        <v>4861</v>
      </c>
      <c r="AT868" t="s">
        <v>4862</v>
      </c>
      <c r="AU868" s="7">
        <v>5</v>
      </c>
      <c r="AV868" t="s">
        <v>5159</v>
      </c>
      <c r="AZ868" t="s">
        <v>135</v>
      </c>
      <c r="BA868" t="s">
        <v>9089</v>
      </c>
      <c r="BG868" t="s">
        <v>136</v>
      </c>
      <c r="BI868" t="s">
        <v>9090</v>
      </c>
      <c r="BO868" t="s">
        <v>25210</v>
      </c>
      <c r="BP868" t="s">
        <v>24857</v>
      </c>
    </row>
    <row r="869" spans="1:68" x14ac:dyDescent="0.55000000000000004">
      <c r="A869" s="2" t="str">
        <f t="shared" ref="A869:A932" si="108">AB869&amp;AF869</f>
        <v>Punto de VentaPLAN 1 CUOTA PROTEGIDA</v>
      </c>
      <c r="B869" s="3">
        <f>VLOOKUP(A869,'[1]TARIFAS PRODUCTOS'!$C:$E,3,0)</f>
        <v>15120</v>
      </c>
      <c r="C869" s="6" t="str">
        <f t="shared" ref="C869:C932" si="109">UPPER(TEXT(J869,"MMMM"))</f>
        <v>JULIO</v>
      </c>
      <c r="D869" s="8" t="str">
        <f t="shared" ref="D869:D932" si="110">UPPER(TEXT(J869,"DDDD"))</f>
        <v>DOMINGO</v>
      </c>
      <c r="E869" s="9">
        <f t="shared" ref="E869:E932" si="111">DAY(J869)</f>
        <v>5</v>
      </c>
      <c r="F869" s="14">
        <f t="shared" ref="F869:F932" ca="1" si="112">(YEAR(NOW())-YEAR(AY869))</f>
        <v>126</v>
      </c>
      <c r="G869" s="7">
        <v>3151426</v>
      </c>
      <c r="I869" t="s">
        <v>9091</v>
      </c>
      <c r="J869" t="s">
        <v>5579</v>
      </c>
      <c r="K869" t="s">
        <v>8932</v>
      </c>
      <c r="L869" t="s">
        <v>8932</v>
      </c>
      <c r="P869" t="s">
        <v>126</v>
      </c>
      <c r="Q869" t="s">
        <v>127</v>
      </c>
      <c r="R869" t="s">
        <v>128</v>
      </c>
      <c r="S869" t="s">
        <v>129</v>
      </c>
      <c r="T869" t="s">
        <v>137</v>
      </c>
      <c r="U869" t="s">
        <v>57</v>
      </c>
      <c r="V869" t="s">
        <v>5145</v>
      </c>
      <c r="W869" t="s">
        <v>5146</v>
      </c>
      <c r="X869" t="s">
        <v>5147</v>
      </c>
      <c r="Y869" t="s">
        <v>6391</v>
      </c>
      <c r="Z869" t="s">
        <v>6392</v>
      </c>
      <c r="AA869" t="s">
        <v>6393</v>
      </c>
      <c r="AB869" t="s">
        <v>5151</v>
      </c>
      <c r="AC869" t="s">
        <v>130</v>
      </c>
      <c r="AD869" t="s">
        <v>59</v>
      </c>
      <c r="AE869" t="s">
        <v>131</v>
      </c>
      <c r="AF869" t="s">
        <v>132</v>
      </c>
      <c r="AG869" t="s">
        <v>5152</v>
      </c>
      <c r="AH869" t="s">
        <v>9092</v>
      </c>
      <c r="AI869" t="s">
        <v>9093</v>
      </c>
      <c r="AJ869" t="s">
        <v>9094</v>
      </c>
      <c r="AK869" t="s">
        <v>9095</v>
      </c>
      <c r="AL869" t="s">
        <v>9096</v>
      </c>
      <c r="AM869" t="s">
        <v>9097</v>
      </c>
      <c r="AN869" t="s">
        <v>190</v>
      </c>
      <c r="AP869" t="s">
        <v>138</v>
      </c>
      <c r="AQ869" s="7">
        <v>14000</v>
      </c>
      <c r="AR869" s="7">
        <v>0</v>
      </c>
      <c r="AS869" t="s">
        <v>4861</v>
      </c>
      <c r="AT869" t="s">
        <v>4862</v>
      </c>
      <c r="AU869" s="7">
        <v>5</v>
      </c>
      <c r="AV869" t="s">
        <v>5159</v>
      </c>
      <c r="AZ869" t="s">
        <v>135</v>
      </c>
      <c r="BA869" t="s">
        <v>9098</v>
      </c>
      <c r="BG869" t="s">
        <v>136</v>
      </c>
      <c r="BI869" t="s">
        <v>9099</v>
      </c>
      <c r="BO869" t="s">
        <v>25211</v>
      </c>
      <c r="BP869" t="s">
        <v>24857</v>
      </c>
    </row>
    <row r="870" spans="1:68" x14ac:dyDescent="0.55000000000000004">
      <c r="A870" s="2" t="str">
        <f t="shared" si="108"/>
        <v>Punto de VentaPLAN 1 CUOTA PROTEGIDA</v>
      </c>
      <c r="B870" s="3">
        <f>VLOOKUP(A870,'[1]TARIFAS PRODUCTOS'!$C:$E,3,0)</f>
        <v>15120</v>
      </c>
      <c r="C870" s="6" t="str">
        <f t="shared" si="109"/>
        <v>JULIO</v>
      </c>
      <c r="D870" s="8" t="str">
        <f t="shared" si="110"/>
        <v>DOMINGO</v>
      </c>
      <c r="E870" s="9">
        <f t="shared" si="111"/>
        <v>5</v>
      </c>
      <c r="F870" s="14">
        <f t="shared" ca="1" si="112"/>
        <v>126</v>
      </c>
      <c r="G870" s="7">
        <v>3151427</v>
      </c>
      <c r="I870" t="s">
        <v>9100</v>
      </c>
      <c r="J870" t="s">
        <v>5579</v>
      </c>
      <c r="K870" t="s">
        <v>8932</v>
      </c>
      <c r="L870" t="s">
        <v>8932</v>
      </c>
      <c r="P870" t="s">
        <v>126</v>
      </c>
      <c r="Q870" t="s">
        <v>127</v>
      </c>
      <c r="R870" t="s">
        <v>128</v>
      </c>
      <c r="S870" t="s">
        <v>129</v>
      </c>
      <c r="T870" t="s">
        <v>137</v>
      </c>
      <c r="U870" t="s">
        <v>57</v>
      </c>
      <c r="V870" t="s">
        <v>5145</v>
      </c>
      <c r="W870" t="s">
        <v>5146</v>
      </c>
      <c r="X870" t="s">
        <v>5147</v>
      </c>
      <c r="Y870" t="s">
        <v>6762</v>
      </c>
      <c r="Z870" t="s">
        <v>6763</v>
      </c>
      <c r="AA870" t="s">
        <v>6764</v>
      </c>
      <c r="AB870" t="s">
        <v>5151</v>
      </c>
      <c r="AC870" t="s">
        <v>130</v>
      </c>
      <c r="AD870" t="s">
        <v>59</v>
      </c>
      <c r="AE870" t="s">
        <v>131</v>
      </c>
      <c r="AF870" t="s">
        <v>132</v>
      </c>
      <c r="AG870" t="s">
        <v>5152</v>
      </c>
      <c r="AH870" t="s">
        <v>9101</v>
      </c>
      <c r="AI870" t="s">
        <v>9102</v>
      </c>
      <c r="AJ870" t="s">
        <v>9103</v>
      </c>
      <c r="AK870" t="s">
        <v>9104</v>
      </c>
      <c r="AL870" t="s">
        <v>9105</v>
      </c>
      <c r="AM870" t="s">
        <v>9106</v>
      </c>
      <c r="AN870" t="s">
        <v>190</v>
      </c>
      <c r="AO870" t="s">
        <v>9107</v>
      </c>
      <c r="AP870" t="s">
        <v>138</v>
      </c>
      <c r="AQ870" s="7">
        <v>14000</v>
      </c>
      <c r="AR870" s="7">
        <v>0</v>
      </c>
      <c r="AS870" t="s">
        <v>4861</v>
      </c>
      <c r="AT870" t="s">
        <v>4862</v>
      </c>
      <c r="AU870" s="7">
        <v>5</v>
      </c>
      <c r="AV870" t="s">
        <v>5159</v>
      </c>
      <c r="AZ870" t="s">
        <v>135</v>
      </c>
      <c r="BA870" t="s">
        <v>9108</v>
      </c>
      <c r="BG870" t="s">
        <v>136</v>
      </c>
      <c r="BI870" t="s">
        <v>9109</v>
      </c>
      <c r="BO870" t="s">
        <v>25212</v>
      </c>
      <c r="BP870" t="s">
        <v>24857</v>
      </c>
    </row>
    <row r="871" spans="1:68" x14ac:dyDescent="0.55000000000000004">
      <c r="A871" s="2" t="str">
        <f t="shared" si="108"/>
        <v>Punto de VentaPLAN 1 CUOTA PROTEGIDA</v>
      </c>
      <c r="B871" s="3">
        <f>VLOOKUP(A871,'[1]TARIFAS PRODUCTOS'!$C:$E,3,0)</f>
        <v>15120</v>
      </c>
      <c r="C871" s="6" t="str">
        <f t="shared" si="109"/>
        <v>JULIO</v>
      </c>
      <c r="D871" s="8" t="str">
        <f t="shared" si="110"/>
        <v>DOMINGO</v>
      </c>
      <c r="E871" s="9">
        <f t="shared" si="111"/>
        <v>5</v>
      </c>
      <c r="F871" s="14">
        <f t="shared" ca="1" si="112"/>
        <v>126</v>
      </c>
      <c r="G871" s="7">
        <v>3151428</v>
      </c>
      <c r="I871" t="s">
        <v>9110</v>
      </c>
      <c r="J871" t="s">
        <v>5579</v>
      </c>
      <c r="K871" t="s">
        <v>8932</v>
      </c>
      <c r="L871" t="s">
        <v>8932</v>
      </c>
      <c r="P871" t="s">
        <v>126</v>
      </c>
      <c r="Q871" t="s">
        <v>127</v>
      </c>
      <c r="R871" t="s">
        <v>128</v>
      </c>
      <c r="S871" t="s">
        <v>129</v>
      </c>
      <c r="T871" t="s">
        <v>137</v>
      </c>
      <c r="U871" t="s">
        <v>57</v>
      </c>
      <c r="V871" t="s">
        <v>5145</v>
      </c>
      <c r="W871" t="s">
        <v>5146</v>
      </c>
      <c r="X871" t="s">
        <v>5147</v>
      </c>
      <c r="Y871" t="s">
        <v>6856</v>
      </c>
      <c r="Z871" t="s">
        <v>6857</v>
      </c>
      <c r="AA871" t="s">
        <v>6858</v>
      </c>
      <c r="AB871" t="s">
        <v>5151</v>
      </c>
      <c r="AC871" t="s">
        <v>130</v>
      </c>
      <c r="AD871" t="s">
        <v>59</v>
      </c>
      <c r="AE871" t="s">
        <v>131</v>
      </c>
      <c r="AF871" t="s">
        <v>132</v>
      </c>
      <c r="AG871" t="s">
        <v>5152</v>
      </c>
      <c r="AH871" t="s">
        <v>9111</v>
      </c>
      <c r="AI871" t="s">
        <v>9112</v>
      </c>
      <c r="AJ871" t="s">
        <v>9113</v>
      </c>
      <c r="AK871" t="s">
        <v>9114</v>
      </c>
      <c r="AL871" t="s">
        <v>9115</v>
      </c>
      <c r="AM871" t="s">
        <v>9116</v>
      </c>
      <c r="AN871" t="s">
        <v>190</v>
      </c>
      <c r="AP871" t="s">
        <v>138</v>
      </c>
      <c r="AQ871" s="7">
        <v>14000</v>
      </c>
      <c r="AR871" s="7">
        <v>0</v>
      </c>
      <c r="AS871" t="s">
        <v>4861</v>
      </c>
      <c r="AT871" t="s">
        <v>4862</v>
      </c>
      <c r="AU871" s="7">
        <v>5</v>
      </c>
      <c r="AV871" t="s">
        <v>5159</v>
      </c>
      <c r="AZ871" t="s">
        <v>135</v>
      </c>
      <c r="BA871" t="s">
        <v>9117</v>
      </c>
      <c r="BG871" t="s">
        <v>136</v>
      </c>
      <c r="BI871" t="s">
        <v>9118</v>
      </c>
      <c r="BO871" t="s">
        <v>25213</v>
      </c>
      <c r="BP871" t="s">
        <v>24857</v>
      </c>
    </row>
    <row r="872" spans="1:68" x14ac:dyDescent="0.55000000000000004">
      <c r="A872" s="2" t="str">
        <f t="shared" si="108"/>
        <v>Punto de VentaPLAN 1 CUOTA PROTEGIDA</v>
      </c>
      <c r="B872" s="3">
        <f>VLOOKUP(A872,'[1]TARIFAS PRODUCTOS'!$C:$E,3,0)</f>
        <v>15120</v>
      </c>
      <c r="C872" s="6" t="str">
        <f t="shared" si="109"/>
        <v>JULIO</v>
      </c>
      <c r="D872" s="8" t="str">
        <f t="shared" si="110"/>
        <v>DOMINGO</v>
      </c>
      <c r="E872" s="9">
        <f t="shared" si="111"/>
        <v>5</v>
      </c>
      <c r="F872" s="14">
        <f t="shared" ca="1" si="112"/>
        <v>126</v>
      </c>
      <c r="G872" s="7">
        <v>3151429</v>
      </c>
      <c r="I872" t="s">
        <v>9119</v>
      </c>
      <c r="J872" t="s">
        <v>5579</v>
      </c>
      <c r="K872" t="s">
        <v>8932</v>
      </c>
      <c r="L872" t="s">
        <v>8932</v>
      </c>
      <c r="P872" t="s">
        <v>126</v>
      </c>
      <c r="Q872" t="s">
        <v>127</v>
      </c>
      <c r="R872" t="s">
        <v>128</v>
      </c>
      <c r="S872" t="s">
        <v>129</v>
      </c>
      <c r="T872" t="s">
        <v>137</v>
      </c>
      <c r="U872" t="s">
        <v>57</v>
      </c>
      <c r="V872" t="s">
        <v>5145</v>
      </c>
      <c r="W872" t="s">
        <v>5146</v>
      </c>
      <c r="X872" t="s">
        <v>5147</v>
      </c>
      <c r="Y872" t="s">
        <v>5855</v>
      </c>
      <c r="Z872" t="s">
        <v>5856</v>
      </c>
      <c r="AA872" t="s">
        <v>5857</v>
      </c>
      <c r="AB872" t="s">
        <v>5151</v>
      </c>
      <c r="AC872" t="s">
        <v>130</v>
      </c>
      <c r="AD872" t="s">
        <v>59</v>
      </c>
      <c r="AE872" t="s">
        <v>131</v>
      </c>
      <c r="AF872" t="s">
        <v>132</v>
      </c>
      <c r="AG872" t="s">
        <v>5152</v>
      </c>
      <c r="AH872" t="s">
        <v>9120</v>
      </c>
      <c r="AI872" t="s">
        <v>9121</v>
      </c>
      <c r="AJ872" t="s">
        <v>9122</v>
      </c>
      <c r="AK872" t="s">
        <v>9123</v>
      </c>
      <c r="AL872" t="s">
        <v>9124</v>
      </c>
      <c r="AM872" t="s">
        <v>9125</v>
      </c>
      <c r="AN872" t="s">
        <v>190</v>
      </c>
      <c r="AP872" t="s">
        <v>138</v>
      </c>
      <c r="AQ872" s="7">
        <v>14000</v>
      </c>
      <c r="AR872" s="7">
        <v>0</v>
      </c>
      <c r="AS872" t="s">
        <v>4861</v>
      </c>
      <c r="AT872" t="s">
        <v>4862</v>
      </c>
      <c r="AU872" s="7">
        <v>5</v>
      </c>
      <c r="AV872" t="s">
        <v>5159</v>
      </c>
      <c r="AZ872" t="s">
        <v>135</v>
      </c>
      <c r="BA872" t="s">
        <v>9126</v>
      </c>
      <c r="BG872" t="s">
        <v>136</v>
      </c>
      <c r="BI872" t="s">
        <v>9127</v>
      </c>
      <c r="BO872" t="s">
        <v>25214</v>
      </c>
      <c r="BP872" t="s">
        <v>24857</v>
      </c>
    </row>
    <row r="873" spans="1:68" x14ac:dyDescent="0.55000000000000004">
      <c r="A873" s="2" t="str">
        <f t="shared" si="108"/>
        <v>Punto de VentaPLAN 1 CUOTA PROTEGIDA</v>
      </c>
      <c r="B873" s="3">
        <f>VLOOKUP(A873,'[1]TARIFAS PRODUCTOS'!$C:$E,3,0)</f>
        <v>15120</v>
      </c>
      <c r="C873" s="6" t="str">
        <f t="shared" si="109"/>
        <v>JULIO</v>
      </c>
      <c r="D873" s="8" t="str">
        <f t="shared" si="110"/>
        <v>DOMINGO</v>
      </c>
      <c r="E873" s="9">
        <f t="shared" si="111"/>
        <v>5</v>
      </c>
      <c r="F873" s="14">
        <f t="shared" ca="1" si="112"/>
        <v>126</v>
      </c>
      <c r="G873" s="7">
        <v>3151430</v>
      </c>
      <c r="I873" t="s">
        <v>9128</v>
      </c>
      <c r="J873" t="s">
        <v>5579</v>
      </c>
      <c r="K873" t="s">
        <v>8932</v>
      </c>
      <c r="L873" t="s">
        <v>8932</v>
      </c>
      <c r="P873" t="s">
        <v>126</v>
      </c>
      <c r="Q873" t="s">
        <v>127</v>
      </c>
      <c r="R873" t="s">
        <v>128</v>
      </c>
      <c r="S873" t="s">
        <v>129</v>
      </c>
      <c r="T873" t="s">
        <v>137</v>
      </c>
      <c r="U873" t="s">
        <v>57</v>
      </c>
      <c r="V873" t="s">
        <v>5145</v>
      </c>
      <c r="W873" t="s">
        <v>5146</v>
      </c>
      <c r="X873" t="s">
        <v>5147</v>
      </c>
      <c r="Y873" t="s">
        <v>6791</v>
      </c>
      <c r="Z873" t="s">
        <v>6792</v>
      </c>
      <c r="AA873" t="s">
        <v>6793</v>
      </c>
      <c r="AB873" t="s">
        <v>5151</v>
      </c>
      <c r="AC873" t="s">
        <v>130</v>
      </c>
      <c r="AD873" t="s">
        <v>59</v>
      </c>
      <c r="AE873" t="s">
        <v>131</v>
      </c>
      <c r="AF873" t="s">
        <v>132</v>
      </c>
      <c r="AG873" t="s">
        <v>5152</v>
      </c>
      <c r="AH873" t="s">
        <v>9129</v>
      </c>
      <c r="AI873" t="s">
        <v>9130</v>
      </c>
      <c r="AJ873" t="s">
        <v>9131</v>
      </c>
      <c r="AK873" t="s">
        <v>9132</v>
      </c>
      <c r="AL873" t="s">
        <v>9133</v>
      </c>
      <c r="AM873" t="s">
        <v>9134</v>
      </c>
      <c r="AN873" t="s">
        <v>190</v>
      </c>
      <c r="AP873" t="s">
        <v>138</v>
      </c>
      <c r="AQ873" s="7">
        <v>14000</v>
      </c>
      <c r="AR873" s="7">
        <v>0</v>
      </c>
      <c r="AS873" t="s">
        <v>4861</v>
      </c>
      <c r="AT873" t="s">
        <v>4862</v>
      </c>
      <c r="AU873" s="7">
        <v>5</v>
      </c>
      <c r="AV873" t="s">
        <v>5159</v>
      </c>
      <c r="AZ873" t="s">
        <v>135</v>
      </c>
      <c r="BA873" t="s">
        <v>9135</v>
      </c>
      <c r="BG873" t="s">
        <v>136</v>
      </c>
      <c r="BI873" t="s">
        <v>9136</v>
      </c>
      <c r="BO873" t="s">
        <v>25215</v>
      </c>
      <c r="BP873" t="s">
        <v>24857</v>
      </c>
    </row>
    <row r="874" spans="1:68" x14ac:dyDescent="0.55000000000000004">
      <c r="A874" s="2" t="str">
        <f t="shared" si="108"/>
        <v>Punto de VentaPLAN 1 CUOTA PROTEGIDA</v>
      </c>
      <c r="B874" s="3">
        <f>VLOOKUP(A874,'[1]TARIFAS PRODUCTOS'!$C:$E,3,0)</f>
        <v>15120</v>
      </c>
      <c r="C874" s="6" t="str">
        <f t="shared" si="109"/>
        <v>JULIO</v>
      </c>
      <c r="D874" s="8" t="str">
        <f t="shared" si="110"/>
        <v>DOMINGO</v>
      </c>
      <c r="E874" s="9">
        <f t="shared" si="111"/>
        <v>5</v>
      </c>
      <c r="F874" s="14">
        <f t="shared" ca="1" si="112"/>
        <v>126</v>
      </c>
      <c r="G874" s="7">
        <v>3151431</v>
      </c>
      <c r="I874" t="s">
        <v>9137</v>
      </c>
      <c r="J874" t="s">
        <v>5579</v>
      </c>
      <c r="K874" t="s">
        <v>8932</v>
      </c>
      <c r="L874" t="s">
        <v>8932</v>
      </c>
      <c r="P874" t="s">
        <v>126</v>
      </c>
      <c r="Q874" t="s">
        <v>127</v>
      </c>
      <c r="R874" t="s">
        <v>128</v>
      </c>
      <c r="S874" t="s">
        <v>129</v>
      </c>
      <c r="T874" t="s">
        <v>137</v>
      </c>
      <c r="U874" t="s">
        <v>57</v>
      </c>
      <c r="V874" t="s">
        <v>5145</v>
      </c>
      <c r="W874" t="s">
        <v>5146</v>
      </c>
      <c r="X874" t="s">
        <v>5147</v>
      </c>
      <c r="Y874" t="s">
        <v>6323</v>
      </c>
      <c r="Z874" t="s">
        <v>6324</v>
      </c>
      <c r="AA874" t="s">
        <v>6325</v>
      </c>
      <c r="AB874" t="s">
        <v>5151</v>
      </c>
      <c r="AC874" t="s">
        <v>130</v>
      </c>
      <c r="AD874" t="s">
        <v>59</v>
      </c>
      <c r="AE874" t="s">
        <v>131</v>
      </c>
      <c r="AF874" t="s">
        <v>132</v>
      </c>
      <c r="AG874" t="s">
        <v>5152</v>
      </c>
      <c r="AH874" t="s">
        <v>9138</v>
      </c>
      <c r="AI874" t="s">
        <v>9139</v>
      </c>
      <c r="AJ874" t="s">
        <v>9140</v>
      </c>
      <c r="AK874" t="s">
        <v>9141</v>
      </c>
      <c r="AL874" t="s">
        <v>9142</v>
      </c>
      <c r="AM874" t="s">
        <v>9143</v>
      </c>
      <c r="AN874" t="s">
        <v>190</v>
      </c>
      <c r="AO874" t="s">
        <v>9144</v>
      </c>
      <c r="AP874" t="s">
        <v>138</v>
      </c>
      <c r="AQ874" s="7">
        <v>14000</v>
      </c>
      <c r="AR874" s="7">
        <v>0</v>
      </c>
      <c r="AS874" t="s">
        <v>4861</v>
      </c>
      <c r="AT874" t="s">
        <v>4862</v>
      </c>
      <c r="AU874" s="7">
        <v>5</v>
      </c>
      <c r="AV874" t="s">
        <v>5159</v>
      </c>
      <c r="AZ874" t="s">
        <v>135</v>
      </c>
      <c r="BA874" t="s">
        <v>9145</v>
      </c>
      <c r="BG874" t="s">
        <v>136</v>
      </c>
      <c r="BI874" t="s">
        <v>9146</v>
      </c>
      <c r="BO874" t="s">
        <v>25216</v>
      </c>
      <c r="BP874" t="s">
        <v>24857</v>
      </c>
    </row>
    <row r="875" spans="1:68" x14ac:dyDescent="0.55000000000000004">
      <c r="A875" s="2" t="str">
        <f t="shared" si="108"/>
        <v>Punto de VentaPLAN 1 CUOTA PROTEGIDA</v>
      </c>
      <c r="B875" s="3">
        <f>VLOOKUP(A875,'[1]TARIFAS PRODUCTOS'!$C:$E,3,0)</f>
        <v>15120</v>
      </c>
      <c r="C875" s="6" t="str">
        <f t="shared" si="109"/>
        <v>JULIO</v>
      </c>
      <c r="D875" s="8" t="str">
        <f t="shared" si="110"/>
        <v>DOMINGO</v>
      </c>
      <c r="E875" s="9">
        <f t="shared" si="111"/>
        <v>5</v>
      </c>
      <c r="F875" s="14">
        <f t="shared" ca="1" si="112"/>
        <v>126</v>
      </c>
      <c r="G875" s="7">
        <v>3151432</v>
      </c>
      <c r="I875" t="s">
        <v>9147</v>
      </c>
      <c r="J875" t="s">
        <v>5579</v>
      </c>
      <c r="K875" t="s">
        <v>8932</v>
      </c>
      <c r="L875" t="s">
        <v>8932</v>
      </c>
      <c r="P875" t="s">
        <v>126</v>
      </c>
      <c r="Q875" t="s">
        <v>127</v>
      </c>
      <c r="R875" t="s">
        <v>128</v>
      </c>
      <c r="S875" t="s">
        <v>129</v>
      </c>
      <c r="T875" t="s">
        <v>137</v>
      </c>
      <c r="U875" t="s">
        <v>57</v>
      </c>
      <c r="V875" t="s">
        <v>5145</v>
      </c>
      <c r="W875" t="s">
        <v>5146</v>
      </c>
      <c r="X875" t="s">
        <v>5147</v>
      </c>
      <c r="Y875" t="s">
        <v>6391</v>
      </c>
      <c r="Z875" t="s">
        <v>6392</v>
      </c>
      <c r="AA875" t="s">
        <v>6393</v>
      </c>
      <c r="AB875" t="s">
        <v>5151</v>
      </c>
      <c r="AC875" t="s">
        <v>130</v>
      </c>
      <c r="AD875" t="s">
        <v>59</v>
      </c>
      <c r="AE875" t="s">
        <v>131</v>
      </c>
      <c r="AF875" t="s">
        <v>132</v>
      </c>
      <c r="AG875" t="s">
        <v>5152</v>
      </c>
      <c r="AH875" t="s">
        <v>9148</v>
      </c>
      <c r="AI875" t="s">
        <v>9149</v>
      </c>
      <c r="AJ875" t="s">
        <v>9150</v>
      </c>
      <c r="AK875" t="s">
        <v>9151</v>
      </c>
      <c r="AL875" t="s">
        <v>9152</v>
      </c>
      <c r="AM875" t="s">
        <v>9153</v>
      </c>
      <c r="AN875" t="s">
        <v>190</v>
      </c>
      <c r="AO875" t="s">
        <v>9154</v>
      </c>
      <c r="AP875" t="s">
        <v>138</v>
      </c>
      <c r="AQ875" s="7">
        <v>14000</v>
      </c>
      <c r="AR875" s="7">
        <v>0</v>
      </c>
      <c r="AS875" t="s">
        <v>4861</v>
      </c>
      <c r="AT875" t="s">
        <v>4862</v>
      </c>
      <c r="AU875" s="7">
        <v>5</v>
      </c>
      <c r="AV875" t="s">
        <v>5159</v>
      </c>
      <c r="AZ875" t="s">
        <v>135</v>
      </c>
      <c r="BA875" t="s">
        <v>9155</v>
      </c>
      <c r="BG875" t="s">
        <v>136</v>
      </c>
      <c r="BI875" t="s">
        <v>9156</v>
      </c>
      <c r="BO875" t="s">
        <v>25217</v>
      </c>
      <c r="BP875" t="s">
        <v>24857</v>
      </c>
    </row>
    <row r="876" spans="1:68" x14ac:dyDescent="0.55000000000000004">
      <c r="A876" s="2" t="str">
        <f t="shared" si="108"/>
        <v>Punto de VentaPLAN 1 CUOTA PROTEGIDA</v>
      </c>
      <c r="B876" s="3">
        <f>VLOOKUP(A876,'[1]TARIFAS PRODUCTOS'!$C:$E,3,0)</f>
        <v>15120</v>
      </c>
      <c r="C876" s="6" t="str">
        <f t="shared" si="109"/>
        <v>JULIO</v>
      </c>
      <c r="D876" s="8" t="str">
        <f t="shared" si="110"/>
        <v>DOMINGO</v>
      </c>
      <c r="E876" s="9">
        <f t="shared" si="111"/>
        <v>5</v>
      </c>
      <c r="F876" s="14">
        <f t="shared" ca="1" si="112"/>
        <v>126</v>
      </c>
      <c r="G876" s="7">
        <v>3151433</v>
      </c>
      <c r="I876" t="s">
        <v>9157</v>
      </c>
      <c r="J876" t="s">
        <v>5579</v>
      </c>
      <c r="K876" t="s">
        <v>8932</v>
      </c>
      <c r="L876" t="s">
        <v>8932</v>
      </c>
      <c r="P876" t="s">
        <v>126</v>
      </c>
      <c r="Q876" t="s">
        <v>127</v>
      </c>
      <c r="R876" t="s">
        <v>128</v>
      </c>
      <c r="S876" t="s">
        <v>129</v>
      </c>
      <c r="T876" t="s">
        <v>137</v>
      </c>
      <c r="U876" t="s">
        <v>57</v>
      </c>
      <c r="V876" t="s">
        <v>5145</v>
      </c>
      <c r="W876" t="s">
        <v>5146</v>
      </c>
      <c r="X876" t="s">
        <v>5147</v>
      </c>
      <c r="Y876" t="s">
        <v>7384</v>
      </c>
      <c r="Z876" t="s">
        <v>7385</v>
      </c>
      <c r="AA876" t="s">
        <v>7386</v>
      </c>
      <c r="AB876" t="s">
        <v>5151</v>
      </c>
      <c r="AC876" t="s">
        <v>130</v>
      </c>
      <c r="AD876" t="s">
        <v>59</v>
      </c>
      <c r="AE876" t="s">
        <v>131</v>
      </c>
      <c r="AF876" t="s">
        <v>132</v>
      </c>
      <c r="AG876" t="s">
        <v>5152</v>
      </c>
      <c r="AH876" t="s">
        <v>9158</v>
      </c>
      <c r="AI876" t="s">
        <v>9159</v>
      </c>
      <c r="AJ876" t="s">
        <v>9160</v>
      </c>
      <c r="AK876" t="s">
        <v>9161</v>
      </c>
      <c r="AL876" t="s">
        <v>9162</v>
      </c>
      <c r="AM876" t="s">
        <v>9163</v>
      </c>
      <c r="AN876" t="s">
        <v>190</v>
      </c>
      <c r="AO876" t="s">
        <v>9164</v>
      </c>
      <c r="AP876" t="s">
        <v>138</v>
      </c>
      <c r="AQ876" s="7">
        <v>14000</v>
      </c>
      <c r="AR876" s="7">
        <v>0</v>
      </c>
      <c r="AS876" t="s">
        <v>4861</v>
      </c>
      <c r="AT876" t="s">
        <v>4862</v>
      </c>
      <c r="AU876" s="7">
        <v>5</v>
      </c>
      <c r="AV876" t="s">
        <v>5159</v>
      </c>
      <c r="AZ876" t="s">
        <v>135</v>
      </c>
      <c r="BA876" t="s">
        <v>9165</v>
      </c>
      <c r="BG876" t="s">
        <v>136</v>
      </c>
      <c r="BI876" t="s">
        <v>9166</v>
      </c>
      <c r="BO876" t="s">
        <v>25218</v>
      </c>
      <c r="BP876" t="s">
        <v>24857</v>
      </c>
    </row>
    <row r="877" spans="1:68" x14ac:dyDescent="0.55000000000000004">
      <c r="A877" s="2" t="str">
        <f t="shared" si="108"/>
        <v>Punto de VentaPLAN 1 CUOTA PROTEGIDA</v>
      </c>
      <c r="B877" s="3">
        <f>VLOOKUP(A877,'[1]TARIFAS PRODUCTOS'!$C:$E,3,0)</f>
        <v>15120</v>
      </c>
      <c r="C877" s="6" t="str">
        <f t="shared" si="109"/>
        <v>JULIO</v>
      </c>
      <c r="D877" s="8" t="str">
        <f t="shared" si="110"/>
        <v>DOMINGO</v>
      </c>
      <c r="E877" s="9">
        <f t="shared" si="111"/>
        <v>5</v>
      </c>
      <c r="F877" s="14">
        <f t="shared" ca="1" si="112"/>
        <v>126</v>
      </c>
      <c r="G877" s="7">
        <v>3151434</v>
      </c>
      <c r="I877" t="s">
        <v>9167</v>
      </c>
      <c r="J877" t="s">
        <v>5579</v>
      </c>
      <c r="K877" t="s">
        <v>8932</v>
      </c>
      <c r="L877" t="s">
        <v>8932</v>
      </c>
      <c r="P877" t="s">
        <v>126</v>
      </c>
      <c r="Q877" t="s">
        <v>127</v>
      </c>
      <c r="R877" t="s">
        <v>128</v>
      </c>
      <c r="S877" t="s">
        <v>129</v>
      </c>
      <c r="T877" t="s">
        <v>137</v>
      </c>
      <c r="U877" t="s">
        <v>57</v>
      </c>
      <c r="V877" t="s">
        <v>5145</v>
      </c>
      <c r="W877" t="s">
        <v>5146</v>
      </c>
      <c r="X877" t="s">
        <v>5147</v>
      </c>
      <c r="Y877" t="s">
        <v>6856</v>
      </c>
      <c r="Z877" t="s">
        <v>6857</v>
      </c>
      <c r="AA877" t="s">
        <v>6858</v>
      </c>
      <c r="AB877" t="s">
        <v>5151</v>
      </c>
      <c r="AC877" t="s">
        <v>130</v>
      </c>
      <c r="AD877" t="s">
        <v>59</v>
      </c>
      <c r="AE877" t="s">
        <v>131</v>
      </c>
      <c r="AF877" t="s">
        <v>132</v>
      </c>
      <c r="AG877" t="s">
        <v>5152</v>
      </c>
      <c r="AH877" t="s">
        <v>9168</v>
      </c>
      <c r="AI877" t="s">
        <v>9169</v>
      </c>
      <c r="AJ877" t="s">
        <v>9170</v>
      </c>
      <c r="AK877" t="s">
        <v>9171</v>
      </c>
      <c r="AL877" t="s">
        <v>9172</v>
      </c>
      <c r="AM877" t="s">
        <v>9173</v>
      </c>
      <c r="AN877" t="s">
        <v>190</v>
      </c>
      <c r="AO877" t="s">
        <v>9169</v>
      </c>
      <c r="AP877" t="s">
        <v>138</v>
      </c>
      <c r="AQ877" s="7">
        <v>14000</v>
      </c>
      <c r="AR877" s="7">
        <v>0</v>
      </c>
      <c r="AS877" t="s">
        <v>4861</v>
      </c>
      <c r="AT877" t="s">
        <v>4862</v>
      </c>
      <c r="AU877" s="7">
        <v>5</v>
      </c>
      <c r="AV877" t="s">
        <v>5159</v>
      </c>
      <c r="AZ877" t="s">
        <v>135</v>
      </c>
      <c r="BA877" t="s">
        <v>9174</v>
      </c>
      <c r="BG877" t="s">
        <v>136</v>
      </c>
      <c r="BI877" t="s">
        <v>9175</v>
      </c>
      <c r="BO877" t="s">
        <v>25219</v>
      </c>
      <c r="BP877" t="s">
        <v>24857</v>
      </c>
    </row>
    <row r="878" spans="1:68" x14ac:dyDescent="0.55000000000000004">
      <c r="A878" s="2" t="str">
        <f t="shared" si="108"/>
        <v>Punto de VentaPLAN 1 CUOTA PROTEGIDA</v>
      </c>
      <c r="B878" s="3">
        <f>VLOOKUP(A878,'[1]TARIFAS PRODUCTOS'!$C:$E,3,0)</f>
        <v>15120</v>
      </c>
      <c r="C878" s="6" t="str">
        <f t="shared" si="109"/>
        <v>JULIO</v>
      </c>
      <c r="D878" s="8" t="str">
        <f t="shared" si="110"/>
        <v>DOMINGO</v>
      </c>
      <c r="E878" s="9">
        <f t="shared" si="111"/>
        <v>5</v>
      </c>
      <c r="F878" s="14">
        <f t="shared" ca="1" si="112"/>
        <v>126</v>
      </c>
      <c r="G878" s="7">
        <v>3151435</v>
      </c>
      <c r="I878" t="s">
        <v>9176</v>
      </c>
      <c r="J878" t="s">
        <v>5579</v>
      </c>
      <c r="K878" t="s">
        <v>5173</v>
      </c>
      <c r="L878" t="s">
        <v>5173</v>
      </c>
      <c r="P878" t="s">
        <v>126</v>
      </c>
      <c r="Q878" t="s">
        <v>127</v>
      </c>
      <c r="R878" t="s">
        <v>128</v>
      </c>
      <c r="S878" t="s">
        <v>129</v>
      </c>
      <c r="T878" t="s">
        <v>137</v>
      </c>
      <c r="U878" t="s">
        <v>57</v>
      </c>
      <c r="V878" t="s">
        <v>5145</v>
      </c>
      <c r="W878" t="s">
        <v>5146</v>
      </c>
      <c r="X878" t="s">
        <v>5147</v>
      </c>
      <c r="Y878" t="s">
        <v>7235</v>
      </c>
      <c r="Z878" t="s">
        <v>7236</v>
      </c>
      <c r="AA878" t="s">
        <v>7237</v>
      </c>
      <c r="AB878" t="s">
        <v>5151</v>
      </c>
      <c r="AC878" t="s">
        <v>130</v>
      </c>
      <c r="AD878" t="s">
        <v>59</v>
      </c>
      <c r="AE878" t="s">
        <v>131</v>
      </c>
      <c r="AF878" t="s">
        <v>132</v>
      </c>
      <c r="AG878" t="s">
        <v>5152</v>
      </c>
      <c r="AH878" t="s">
        <v>9177</v>
      </c>
      <c r="AI878" t="s">
        <v>9178</v>
      </c>
      <c r="AJ878" t="s">
        <v>9179</v>
      </c>
      <c r="AK878" t="s">
        <v>9180</v>
      </c>
      <c r="AL878" t="s">
        <v>9181</v>
      </c>
      <c r="AM878" t="s">
        <v>9182</v>
      </c>
      <c r="AN878" t="s">
        <v>190</v>
      </c>
      <c r="AP878" t="s">
        <v>138</v>
      </c>
      <c r="AQ878" s="7">
        <v>14000</v>
      </c>
      <c r="AR878" s="7">
        <v>0</v>
      </c>
      <c r="AS878" t="s">
        <v>4861</v>
      </c>
      <c r="AT878" t="s">
        <v>4862</v>
      </c>
      <c r="AU878" s="7">
        <v>5</v>
      </c>
      <c r="AV878" t="s">
        <v>5159</v>
      </c>
      <c r="AZ878" t="s">
        <v>135</v>
      </c>
      <c r="BA878" t="s">
        <v>9183</v>
      </c>
      <c r="BG878" t="s">
        <v>136</v>
      </c>
      <c r="BI878" t="s">
        <v>9184</v>
      </c>
      <c r="BO878" t="s">
        <v>25220</v>
      </c>
      <c r="BP878" t="s">
        <v>24857</v>
      </c>
    </row>
    <row r="879" spans="1:68" x14ac:dyDescent="0.55000000000000004">
      <c r="A879" s="2" t="str">
        <f t="shared" si="108"/>
        <v>Punto de VentaPLAN 1 CUOTA PROTEGIDA</v>
      </c>
      <c r="B879" s="3">
        <f>VLOOKUP(A879,'[1]TARIFAS PRODUCTOS'!$C:$E,3,0)</f>
        <v>15120</v>
      </c>
      <c r="C879" s="6" t="str">
        <f t="shared" si="109"/>
        <v>JULIO</v>
      </c>
      <c r="D879" s="8" t="str">
        <f t="shared" si="110"/>
        <v>DOMINGO</v>
      </c>
      <c r="E879" s="9">
        <f t="shared" si="111"/>
        <v>5</v>
      </c>
      <c r="F879" s="14">
        <f t="shared" ca="1" si="112"/>
        <v>126</v>
      </c>
      <c r="G879" s="7">
        <v>3151436</v>
      </c>
      <c r="I879" t="s">
        <v>9185</v>
      </c>
      <c r="J879" t="s">
        <v>5579</v>
      </c>
      <c r="K879" t="s">
        <v>5173</v>
      </c>
      <c r="L879" t="s">
        <v>5173</v>
      </c>
      <c r="P879" t="s">
        <v>126</v>
      </c>
      <c r="Q879" t="s">
        <v>127</v>
      </c>
      <c r="R879" t="s">
        <v>128</v>
      </c>
      <c r="S879" t="s">
        <v>129</v>
      </c>
      <c r="T879" t="s">
        <v>137</v>
      </c>
      <c r="U879" t="s">
        <v>57</v>
      </c>
      <c r="V879" t="s">
        <v>5145</v>
      </c>
      <c r="W879" t="s">
        <v>5146</v>
      </c>
      <c r="X879" t="s">
        <v>5147</v>
      </c>
      <c r="Y879" t="s">
        <v>6587</v>
      </c>
      <c r="Z879" t="s">
        <v>6588</v>
      </c>
      <c r="AA879" t="s">
        <v>6589</v>
      </c>
      <c r="AB879" t="s">
        <v>5151</v>
      </c>
      <c r="AC879" t="s">
        <v>130</v>
      </c>
      <c r="AD879" t="s">
        <v>59</v>
      </c>
      <c r="AE879" t="s">
        <v>131</v>
      </c>
      <c r="AF879" t="s">
        <v>132</v>
      </c>
      <c r="AG879" t="s">
        <v>5152</v>
      </c>
      <c r="AH879" t="s">
        <v>9186</v>
      </c>
      <c r="AI879" t="s">
        <v>9187</v>
      </c>
      <c r="AJ879" t="s">
        <v>9188</v>
      </c>
      <c r="AK879" t="s">
        <v>9189</v>
      </c>
      <c r="AL879" t="s">
        <v>9190</v>
      </c>
      <c r="AM879" t="s">
        <v>9191</v>
      </c>
      <c r="AN879" t="s">
        <v>190</v>
      </c>
      <c r="AO879" t="s">
        <v>9192</v>
      </c>
      <c r="AP879" t="s">
        <v>138</v>
      </c>
      <c r="AQ879" s="7">
        <v>14000</v>
      </c>
      <c r="AR879" s="7">
        <v>0</v>
      </c>
      <c r="AS879" t="s">
        <v>4861</v>
      </c>
      <c r="AT879" t="s">
        <v>4862</v>
      </c>
      <c r="AU879" s="7">
        <v>5</v>
      </c>
      <c r="AV879" t="s">
        <v>5159</v>
      </c>
      <c r="AZ879" t="s">
        <v>135</v>
      </c>
      <c r="BA879" t="s">
        <v>9193</v>
      </c>
      <c r="BG879" t="s">
        <v>136</v>
      </c>
      <c r="BI879" t="s">
        <v>9194</v>
      </c>
      <c r="BO879" t="s">
        <v>25221</v>
      </c>
      <c r="BP879" t="s">
        <v>24857</v>
      </c>
    </row>
    <row r="880" spans="1:68" x14ac:dyDescent="0.55000000000000004">
      <c r="A880" s="2" t="str">
        <f t="shared" si="108"/>
        <v>Punto de VentaPLAN 1 CUOTA PROTEGIDA</v>
      </c>
      <c r="B880" s="3">
        <f>VLOOKUP(A880,'[1]TARIFAS PRODUCTOS'!$C:$E,3,0)</f>
        <v>15120</v>
      </c>
      <c r="C880" s="6" t="str">
        <f t="shared" si="109"/>
        <v>JULIO</v>
      </c>
      <c r="D880" s="8" t="str">
        <f t="shared" si="110"/>
        <v>DOMINGO</v>
      </c>
      <c r="E880" s="9">
        <f t="shared" si="111"/>
        <v>5</v>
      </c>
      <c r="F880" s="14">
        <f t="shared" ca="1" si="112"/>
        <v>126</v>
      </c>
      <c r="G880" s="7">
        <v>3151437</v>
      </c>
      <c r="I880" t="s">
        <v>9195</v>
      </c>
      <c r="J880" t="s">
        <v>5579</v>
      </c>
      <c r="K880" t="s">
        <v>5173</v>
      </c>
      <c r="L880" t="s">
        <v>5173</v>
      </c>
      <c r="P880" t="s">
        <v>126</v>
      </c>
      <c r="Q880" t="s">
        <v>127</v>
      </c>
      <c r="R880" t="s">
        <v>128</v>
      </c>
      <c r="S880" t="s">
        <v>129</v>
      </c>
      <c r="T880" t="s">
        <v>137</v>
      </c>
      <c r="U880" t="s">
        <v>57</v>
      </c>
      <c r="V880" t="s">
        <v>5145</v>
      </c>
      <c r="W880" t="s">
        <v>5146</v>
      </c>
      <c r="X880" t="s">
        <v>5147</v>
      </c>
      <c r="Y880" t="s">
        <v>7384</v>
      </c>
      <c r="Z880" t="s">
        <v>7385</v>
      </c>
      <c r="AA880" t="s">
        <v>7386</v>
      </c>
      <c r="AB880" t="s">
        <v>5151</v>
      </c>
      <c r="AC880" t="s">
        <v>130</v>
      </c>
      <c r="AD880" t="s">
        <v>59</v>
      </c>
      <c r="AE880" t="s">
        <v>131</v>
      </c>
      <c r="AF880" t="s">
        <v>132</v>
      </c>
      <c r="AG880" t="s">
        <v>5152</v>
      </c>
      <c r="AH880" t="s">
        <v>9196</v>
      </c>
      <c r="AI880" t="s">
        <v>9197</v>
      </c>
      <c r="AJ880" t="s">
        <v>9198</v>
      </c>
      <c r="AK880" t="s">
        <v>9199</v>
      </c>
      <c r="AL880" t="s">
        <v>9200</v>
      </c>
      <c r="AM880" t="s">
        <v>9201</v>
      </c>
      <c r="AN880" t="s">
        <v>190</v>
      </c>
      <c r="AP880" t="s">
        <v>138</v>
      </c>
      <c r="AQ880" s="7">
        <v>14000</v>
      </c>
      <c r="AR880" s="7">
        <v>0</v>
      </c>
      <c r="AS880" t="s">
        <v>4861</v>
      </c>
      <c r="AT880" t="s">
        <v>4862</v>
      </c>
      <c r="AU880" s="7">
        <v>5</v>
      </c>
      <c r="AV880" t="s">
        <v>5159</v>
      </c>
      <c r="AZ880" t="s">
        <v>135</v>
      </c>
      <c r="BA880" t="s">
        <v>9202</v>
      </c>
      <c r="BG880" t="s">
        <v>136</v>
      </c>
      <c r="BI880" t="s">
        <v>9203</v>
      </c>
      <c r="BO880" t="s">
        <v>25222</v>
      </c>
      <c r="BP880" t="s">
        <v>24857</v>
      </c>
    </row>
    <row r="881" spans="1:68" x14ac:dyDescent="0.55000000000000004">
      <c r="A881" s="2" t="str">
        <f t="shared" si="108"/>
        <v>Punto de VentaPLAN 1 CUOTA PROTEGIDA</v>
      </c>
      <c r="B881" s="3">
        <f>VLOOKUP(A881,'[1]TARIFAS PRODUCTOS'!$C:$E,3,0)</f>
        <v>15120</v>
      </c>
      <c r="C881" s="6" t="str">
        <f t="shared" si="109"/>
        <v>JULIO</v>
      </c>
      <c r="D881" s="8" t="str">
        <f t="shared" si="110"/>
        <v>DOMINGO</v>
      </c>
      <c r="E881" s="9">
        <f t="shared" si="111"/>
        <v>5</v>
      </c>
      <c r="F881" s="14">
        <f t="shared" ca="1" si="112"/>
        <v>126</v>
      </c>
      <c r="G881" s="7">
        <v>3151438</v>
      </c>
      <c r="I881" t="s">
        <v>9204</v>
      </c>
      <c r="J881" t="s">
        <v>5579</v>
      </c>
      <c r="K881" t="s">
        <v>5173</v>
      </c>
      <c r="L881" t="s">
        <v>5173</v>
      </c>
      <c r="P881" t="s">
        <v>126</v>
      </c>
      <c r="Q881" t="s">
        <v>127</v>
      </c>
      <c r="R881" t="s">
        <v>128</v>
      </c>
      <c r="S881" t="s">
        <v>129</v>
      </c>
      <c r="T881" t="s">
        <v>137</v>
      </c>
      <c r="U881" t="s">
        <v>57</v>
      </c>
      <c r="V881" t="s">
        <v>5145</v>
      </c>
      <c r="W881" t="s">
        <v>5146</v>
      </c>
      <c r="X881" t="s">
        <v>5147</v>
      </c>
      <c r="Y881" t="s">
        <v>7898</v>
      </c>
      <c r="Z881" t="s">
        <v>7899</v>
      </c>
      <c r="AA881" t="s">
        <v>7900</v>
      </c>
      <c r="AB881" t="s">
        <v>5151</v>
      </c>
      <c r="AC881" t="s">
        <v>130</v>
      </c>
      <c r="AD881" t="s">
        <v>59</v>
      </c>
      <c r="AE881" t="s">
        <v>131</v>
      </c>
      <c r="AF881" t="s">
        <v>132</v>
      </c>
      <c r="AG881" t="s">
        <v>5152</v>
      </c>
      <c r="AH881" t="s">
        <v>9215</v>
      </c>
      <c r="AI881" t="s">
        <v>9216</v>
      </c>
      <c r="AJ881" t="s">
        <v>9217</v>
      </c>
      <c r="AK881" t="s">
        <v>9218</v>
      </c>
      <c r="AL881" t="s">
        <v>9219</v>
      </c>
      <c r="AM881" t="s">
        <v>9220</v>
      </c>
      <c r="AN881" t="s">
        <v>190</v>
      </c>
      <c r="AP881" t="s">
        <v>138</v>
      </c>
      <c r="AQ881" s="7">
        <v>14000</v>
      </c>
      <c r="AR881" s="7">
        <v>0</v>
      </c>
      <c r="AS881" t="s">
        <v>4861</v>
      </c>
      <c r="AT881" t="s">
        <v>4862</v>
      </c>
      <c r="AU881" s="7">
        <v>5</v>
      </c>
      <c r="AV881" t="s">
        <v>5159</v>
      </c>
      <c r="AZ881" t="s">
        <v>135</v>
      </c>
      <c r="BA881" t="s">
        <v>9221</v>
      </c>
      <c r="BG881" t="s">
        <v>136</v>
      </c>
      <c r="BI881" t="s">
        <v>9222</v>
      </c>
      <c r="BO881" t="s">
        <v>25223</v>
      </c>
      <c r="BP881" t="s">
        <v>24857</v>
      </c>
    </row>
    <row r="882" spans="1:68" x14ac:dyDescent="0.55000000000000004">
      <c r="A882" s="2" t="str">
        <f t="shared" si="108"/>
        <v>TeleventasPLAN 1 CUOTA PROTEGIDA</v>
      </c>
      <c r="B882" s="3">
        <f>VLOOKUP(A882,'[1]TARIFAS PRODUCTOS'!$C:$E,3,0)</f>
        <v>36120</v>
      </c>
      <c r="C882" s="6" t="str">
        <f t="shared" si="109"/>
        <v>JULIO</v>
      </c>
      <c r="D882" s="8" t="str">
        <f t="shared" si="110"/>
        <v>MARTES</v>
      </c>
      <c r="E882" s="9">
        <f t="shared" si="111"/>
        <v>7</v>
      </c>
      <c r="F882" s="14">
        <f t="shared" ca="1" si="112"/>
        <v>126</v>
      </c>
      <c r="G882" s="7">
        <v>3151890</v>
      </c>
      <c r="I882" t="s">
        <v>9204</v>
      </c>
      <c r="J882" t="s">
        <v>5023</v>
      </c>
      <c r="K882" t="s">
        <v>9205</v>
      </c>
      <c r="L882" t="s">
        <v>9205</v>
      </c>
      <c r="P882" t="s">
        <v>126</v>
      </c>
      <c r="Q882" t="s">
        <v>127</v>
      </c>
      <c r="R882" t="s">
        <v>128</v>
      </c>
      <c r="S882" t="s">
        <v>129</v>
      </c>
      <c r="T882" t="s">
        <v>137</v>
      </c>
      <c r="U882" t="s">
        <v>57</v>
      </c>
      <c r="V882" t="s">
        <v>140</v>
      </c>
      <c r="W882" t="s">
        <v>141</v>
      </c>
      <c r="X882" t="s">
        <v>142</v>
      </c>
      <c r="Y882" t="s">
        <v>152</v>
      </c>
      <c r="Z882" t="s">
        <v>153</v>
      </c>
      <c r="AA882" t="s">
        <v>106</v>
      </c>
      <c r="AB882" t="s">
        <v>58</v>
      </c>
      <c r="AC882" t="s">
        <v>130</v>
      </c>
      <c r="AD882" t="s">
        <v>59</v>
      </c>
      <c r="AE882" t="s">
        <v>131</v>
      </c>
      <c r="AF882" t="s">
        <v>132</v>
      </c>
      <c r="AG882" t="s">
        <v>231</v>
      </c>
      <c r="AH882" t="s">
        <v>9206</v>
      </c>
      <c r="AI882" t="s">
        <v>9207</v>
      </c>
      <c r="AJ882" t="s">
        <v>9208</v>
      </c>
      <c r="AK882" t="s">
        <v>9209</v>
      </c>
      <c r="AL882" t="s">
        <v>9210</v>
      </c>
      <c r="AM882" t="s">
        <v>9211</v>
      </c>
      <c r="AN882" t="s">
        <v>133</v>
      </c>
      <c r="AO882" t="s">
        <v>9212</v>
      </c>
      <c r="AP882" t="s">
        <v>138</v>
      </c>
      <c r="AQ882" s="7">
        <v>14000</v>
      </c>
      <c r="AR882" s="7">
        <v>0</v>
      </c>
      <c r="AS882" t="s">
        <v>4861</v>
      </c>
      <c r="AT882" t="s">
        <v>4862</v>
      </c>
      <c r="AU882" s="7">
        <v>5</v>
      </c>
      <c r="AZ882" t="s">
        <v>150</v>
      </c>
      <c r="BA882" t="s">
        <v>9213</v>
      </c>
      <c r="BG882" t="s">
        <v>136</v>
      </c>
      <c r="BI882" t="s">
        <v>9214</v>
      </c>
      <c r="BJ882" s="7">
        <v>5</v>
      </c>
    </row>
    <row r="883" spans="1:68" x14ac:dyDescent="0.55000000000000004">
      <c r="A883" s="2" t="str">
        <f t="shared" si="108"/>
        <v>Punto de VentaPLAN 1 CUOTA PROTEGIDA</v>
      </c>
      <c r="B883" s="3">
        <f>VLOOKUP(A883,'[1]TARIFAS PRODUCTOS'!$C:$E,3,0)</f>
        <v>15120</v>
      </c>
      <c r="C883" s="6" t="str">
        <f t="shared" si="109"/>
        <v>JULIO</v>
      </c>
      <c r="D883" s="8" t="str">
        <f t="shared" si="110"/>
        <v>DOMINGO</v>
      </c>
      <c r="E883" s="9">
        <f t="shared" si="111"/>
        <v>5</v>
      </c>
      <c r="F883" s="14">
        <f t="shared" ca="1" si="112"/>
        <v>126</v>
      </c>
      <c r="G883" s="7">
        <v>3151439</v>
      </c>
      <c r="I883" t="s">
        <v>9223</v>
      </c>
      <c r="J883" t="s">
        <v>5579</v>
      </c>
      <c r="K883" t="s">
        <v>5173</v>
      </c>
      <c r="L883" t="s">
        <v>5173</v>
      </c>
      <c r="P883" t="s">
        <v>126</v>
      </c>
      <c r="Q883" t="s">
        <v>127</v>
      </c>
      <c r="R883" t="s">
        <v>128</v>
      </c>
      <c r="S883" t="s">
        <v>129</v>
      </c>
      <c r="T883" t="s">
        <v>137</v>
      </c>
      <c r="U883" t="s">
        <v>57</v>
      </c>
      <c r="V883" t="s">
        <v>5145</v>
      </c>
      <c r="W883" t="s">
        <v>5146</v>
      </c>
      <c r="X883" t="s">
        <v>5147</v>
      </c>
      <c r="Y883" t="s">
        <v>6856</v>
      </c>
      <c r="Z883" t="s">
        <v>6857</v>
      </c>
      <c r="AA883" t="s">
        <v>6858</v>
      </c>
      <c r="AB883" t="s">
        <v>5151</v>
      </c>
      <c r="AC883" t="s">
        <v>130</v>
      </c>
      <c r="AD883" t="s">
        <v>59</v>
      </c>
      <c r="AE883" t="s">
        <v>131</v>
      </c>
      <c r="AF883" t="s">
        <v>132</v>
      </c>
      <c r="AG883" t="s">
        <v>5152</v>
      </c>
      <c r="AH883" t="s">
        <v>9233</v>
      </c>
      <c r="AI883" t="s">
        <v>9234</v>
      </c>
      <c r="AJ883" t="s">
        <v>9235</v>
      </c>
      <c r="AK883" t="s">
        <v>9236</v>
      </c>
      <c r="AL883" t="s">
        <v>9237</v>
      </c>
      <c r="AM883" t="s">
        <v>9238</v>
      </c>
      <c r="AN883" t="s">
        <v>190</v>
      </c>
      <c r="AP883" t="s">
        <v>138</v>
      </c>
      <c r="AQ883" s="7">
        <v>14000</v>
      </c>
      <c r="AR883" s="7">
        <v>0</v>
      </c>
      <c r="AS883" t="s">
        <v>4861</v>
      </c>
      <c r="AT883" t="s">
        <v>4862</v>
      </c>
      <c r="AU883" s="7">
        <v>5</v>
      </c>
      <c r="AV883" t="s">
        <v>5159</v>
      </c>
      <c r="AZ883" t="s">
        <v>135</v>
      </c>
      <c r="BA883" t="s">
        <v>9239</v>
      </c>
      <c r="BG883" t="s">
        <v>136</v>
      </c>
      <c r="BI883" t="s">
        <v>9240</v>
      </c>
    </row>
    <row r="884" spans="1:68" x14ac:dyDescent="0.55000000000000004">
      <c r="A884" s="2" t="str">
        <f t="shared" si="108"/>
        <v>TeleventasPLAN 1 CUOTA PROTEGIDA</v>
      </c>
      <c r="B884" s="3">
        <f>VLOOKUP(A884,'[1]TARIFAS PRODUCTOS'!$C:$E,3,0)</f>
        <v>36120</v>
      </c>
      <c r="C884" s="6" t="str">
        <f t="shared" si="109"/>
        <v>JULIO</v>
      </c>
      <c r="D884" s="8" t="str">
        <f t="shared" si="110"/>
        <v>MARTES</v>
      </c>
      <c r="E884" s="9">
        <f t="shared" si="111"/>
        <v>7</v>
      </c>
      <c r="F884" s="14">
        <f t="shared" ca="1" si="112"/>
        <v>126</v>
      </c>
      <c r="G884" s="7">
        <v>3151891</v>
      </c>
      <c r="I884" t="s">
        <v>9223</v>
      </c>
      <c r="J884" t="s">
        <v>5023</v>
      </c>
      <c r="K884" t="s">
        <v>9224</v>
      </c>
      <c r="L884" t="s">
        <v>9224</v>
      </c>
      <c r="P884" t="s">
        <v>126</v>
      </c>
      <c r="Q884" t="s">
        <v>127</v>
      </c>
      <c r="R884" t="s">
        <v>128</v>
      </c>
      <c r="S884" t="s">
        <v>129</v>
      </c>
      <c r="T884" t="s">
        <v>137</v>
      </c>
      <c r="U884" t="s">
        <v>57</v>
      </c>
      <c r="V884" t="s">
        <v>140</v>
      </c>
      <c r="W884" t="s">
        <v>141</v>
      </c>
      <c r="X884" t="s">
        <v>142</v>
      </c>
      <c r="Y884" t="s">
        <v>160</v>
      </c>
      <c r="Z884" t="s">
        <v>161</v>
      </c>
      <c r="AA884" t="s">
        <v>99</v>
      </c>
      <c r="AB884" t="s">
        <v>58</v>
      </c>
      <c r="AC884" t="s">
        <v>130</v>
      </c>
      <c r="AD884" t="s">
        <v>59</v>
      </c>
      <c r="AE884" t="s">
        <v>131</v>
      </c>
      <c r="AF884" t="s">
        <v>132</v>
      </c>
      <c r="AG884" t="s">
        <v>231</v>
      </c>
      <c r="AH884" t="s">
        <v>9225</v>
      </c>
      <c r="AI884" t="s">
        <v>9226</v>
      </c>
      <c r="AJ884" t="s">
        <v>9227</v>
      </c>
      <c r="AK884" t="s">
        <v>9228</v>
      </c>
      <c r="AL884" t="s">
        <v>9229</v>
      </c>
      <c r="AM884" t="s">
        <v>9230</v>
      </c>
      <c r="AN884" t="s">
        <v>133</v>
      </c>
      <c r="AO884" t="s">
        <v>9231</v>
      </c>
      <c r="AP884" t="s">
        <v>138</v>
      </c>
      <c r="AQ884" s="7">
        <v>14000</v>
      </c>
      <c r="AR884" s="7">
        <v>0</v>
      </c>
      <c r="AS884" t="s">
        <v>4861</v>
      </c>
      <c r="AT884" t="s">
        <v>4862</v>
      </c>
      <c r="AU884" s="7">
        <v>5</v>
      </c>
      <c r="AZ884" t="s">
        <v>150</v>
      </c>
      <c r="BA884" t="s">
        <v>6400</v>
      </c>
      <c r="BG884" t="s">
        <v>136</v>
      </c>
      <c r="BI884" t="s">
        <v>9232</v>
      </c>
      <c r="BJ884" s="7">
        <v>5</v>
      </c>
      <c r="BO884" t="s">
        <v>25224</v>
      </c>
      <c r="BP884" t="s">
        <v>24857</v>
      </c>
    </row>
    <row r="885" spans="1:68" x14ac:dyDescent="0.55000000000000004">
      <c r="A885" s="2" t="str">
        <f t="shared" si="108"/>
        <v>Punto de VentaPLAN 1 CUOTA PROTEGIDA</v>
      </c>
      <c r="B885" s="3">
        <f>VLOOKUP(A885,'[1]TARIFAS PRODUCTOS'!$C:$E,3,0)</f>
        <v>15120</v>
      </c>
      <c r="C885" s="6" t="str">
        <f t="shared" si="109"/>
        <v>JULIO</v>
      </c>
      <c r="D885" s="8" t="str">
        <f t="shared" si="110"/>
        <v>DOMINGO</v>
      </c>
      <c r="E885" s="9">
        <f t="shared" si="111"/>
        <v>5</v>
      </c>
      <c r="F885" s="14">
        <f t="shared" ca="1" si="112"/>
        <v>126</v>
      </c>
      <c r="G885" s="7">
        <v>3151440</v>
      </c>
      <c r="I885" t="s">
        <v>9241</v>
      </c>
      <c r="J885" t="s">
        <v>5579</v>
      </c>
      <c r="K885" t="s">
        <v>5173</v>
      </c>
      <c r="L885" t="s">
        <v>5173</v>
      </c>
      <c r="P885" t="s">
        <v>126</v>
      </c>
      <c r="Q885" t="s">
        <v>127</v>
      </c>
      <c r="R885" t="s">
        <v>128</v>
      </c>
      <c r="S885" t="s">
        <v>129</v>
      </c>
      <c r="T885" t="s">
        <v>137</v>
      </c>
      <c r="U885" t="s">
        <v>57</v>
      </c>
      <c r="V885" t="s">
        <v>5145</v>
      </c>
      <c r="W885" t="s">
        <v>5146</v>
      </c>
      <c r="X885" t="s">
        <v>5147</v>
      </c>
      <c r="Y885" t="s">
        <v>5271</v>
      </c>
      <c r="Z885" t="s">
        <v>5272</v>
      </c>
      <c r="AA885" t="s">
        <v>5273</v>
      </c>
      <c r="AB885" t="s">
        <v>5151</v>
      </c>
      <c r="AC885" t="s">
        <v>130</v>
      </c>
      <c r="AD885" t="s">
        <v>59</v>
      </c>
      <c r="AE885" t="s">
        <v>131</v>
      </c>
      <c r="AF885" t="s">
        <v>132</v>
      </c>
      <c r="AG885" t="s">
        <v>5152</v>
      </c>
      <c r="AH885" t="s">
        <v>9251</v>
      </c>
      <c r="AI885" t="s">
        <v>9252</v>
      </c>
      <c r="AJ885" t="s">
        <v>9253</v>
      </c>
      <c r="AK885" t="s">
        <v>9254</v>
      </c>
      <c r="AL885" t="s">
        <v>9255</v>
      </c>
      <c r="AM885" t="s">
        <v>9256</v>
      </c>
      <c r="AN885" t="s">
        <v>190</v>
      </c>
      <c r="AP885" t="s">
        <v>138</v>
      </c>
      <c r="AQ885" s="7">
        <v>14000</v>
      </c>
      <c r="AR885" s="7">
        <v>0</v>
      </c>
      <c r="AS885" t="s">
        <v>4861</v>
      </c>
      <c r="AT885" t="s">
        <v>4862</v>
      </c>
      <c r="AU885" s="7">
        <v>5</v>
      </c>
      <c r="AV885" t="s">
        <v>5159</v>
      </c>
      <c r="AZ885" t="s">
        <v>135</v>
      </c>
      <c r="BA885" t="s">
        <v>9257</v>
      </c>
      <c r="BG885" t="s">
        <v>136</v>
      </c>
      <c r="BI885" t="s">
        <v>9258</v>
      </c>
      <c r="BO885" t="s">
        <v>25225</v>
      </c>
      <c r="BP885" t="s">
        <v>24857</v>
      </c>
    </row>
    <row r="886" spans="1:68" x14ac:dyDescent="0.55000000000000004">
      <c r="A886" s="2" t="str">
        <f t="shared" si="108"/>
        <v>TeleventasPLAN 1 CUOTA PROTEGIDA</v>
      </c>
      <c r="B886" s="3">
        <f>VLOOKUP(A886,'[1]TARIFAS PRODUCTOS'!$C:$E,3,0)</f>
        <v>36120</v>
      </c>
      <c r="C886" s="6" t="str">
        <f t="shared" si="109"/>
        <v>JULIO</v>
      </c>
      <c r="D886" s="8" t="str">
        <f t="shared" si="110"/>
        <v>MARTES</v>
      </c>
      <c r="E886" s="9">
        <f t="shared" si="111"/>
        <v>7</v>
      </c>
      <c r="F886" s="14">
        <f t="shared" ca="1" si="112"/>
        <v>126</v>
      </c>
      <c r="G886" s="7">
        <v>3151895</v>
      </c>
      <c r="I886" t="s">
        <v>9259</v>
      </c>
      <c r="J886" t="s">
        <v>5023</v>
      </c>
      <c r="K886" t="s">
        <v>9260</v>
      </c>
      <c r="L886" t="s">
        <v>9260</v>
      </c>
      <c r="P886" t="s">
        <v>126</v>
      </c>
      <c r="Q886" t="s">
        <v>127</v>
      </c>
      <c r="R886" t="s">
        <v>128</v>
      </c>
      <c r="S886" t="s">
        <v>129</v>
      </c>
      <c r="T886" t="s">
        <v>126</v>
      </c>
      <c r="U886" t="s">
        <v>64</v>
      </c>
      <c r="V886" t="s">
        <v>140</v>
      </c>
      <c r="W886" t="s">
        <v>141</v>
      </c>
      <c r="X886" t="s">
        <v>142</v>
      </c>
      <c r="Y886" t="s">
        <v>165</v>
      </c>
      <c r="Z886" t="s">
        <v>166</v>
      </c>
      <c r="AA886" t="s">
        <v>104</v>
      </c>
      <c r="AB886" t="s">
        <v>58</v>
      </c>
      <c r="AC886" t="s">
        <v>130</v>
      </c>
      <c r="AD886" t="s">
        <v>59</v>
      </c>
      <c r="AE886" t="s">
        <v>131</v>
      </c>
      <c r="AF886" t="s">
        <v>132</v>
      </c>
      <c r="AG886" t="s">
        <v>231</v>
      </c>
      <c r="AH886" t="s">
        <v>9261</v>
      </c>
      <c r="AI886" t="s">
        <v>9262</v>
      </c>
      <c r="AJ886" t="s">
        <v>9263</v>
      </c>
      <c r="AK886" t="s">
        <v>9264</v>
      </c>
      <c r="AL886" t="s">
        <v>9265</v>
      </c>
      <c r="AM886" t="s">
        <v>9266</v>
      </c>
      <c r="AN886" t="s">
        <v>167</v>
      </c>
      <c r="AO886" t="s">
        <v>9267</v>
      </c>
      <c r="AP886" t="s">
        <v>134</v>
      </c>
      <c r="AQ886" s="7">
        <v>14000</v>
      </c>
      <c r="AR886" s="7">
        <v>0</v>
      </c>
      <c r="AS886" t="s">
        <v>4861</v>
      </c>
      <c r="AT886" t="s">
        <v>4862</v>
      </c>
      <c r="AU886" s="7">
        <v>5</v>
      </c>
      <c r="AZ886" t="s">
        <v>150</v>
      </c>
      <c r="BA886" t="s">
        <v>9268</v>
      </c>
      <c r="BG886" t="s">
        <v>136</v>
      </c>
      <c r="BI886" t="s">
        <v>9269</v>
      </c>
      <c r="BJ886" s="7">
        <v>5</v>
      </c>
    </row>
    <row r="887" spans="1:68" x14ac:dyDescent="0.55000000000000004">
      <c r="A887" s="2" t="str">
        <f t="shared" si="108"/>
        <v>TeleventasPLAN 1 CUOTA PROTEGIDA</v>
      </c>
      <c r="B887" s="3">
        <f>VLOOKUP(A887,'[1]TARIFAS PRODUCTOS'!$C:$E,3,0)</f>
        <v>36120</v>
      </c>
      <c r="C887" s="6" t="str">
        <f t="shared" si="109"/>
        <v>JULIO</v>
      </c>
      <c r="D887" s="8" t="str">
        <f t="shared" si="110"/>
        <v>MARTES</v>
      </c>
      <c r="E887" s="9">
        <f t="shared" si="111"/>
        <v>7</v>
      </c>
      <c r="F887" s="14">
        <f t="shared" ca="1" si="112"/>
        <v>126</v>
      </c>
      <c r="G887" s="7">
        <v>3151896</v>
      </c>
      <c r="I887" t="s">
        <v>9270</v>
      </c>
      <c r="J887" t="s">
        <v>5023</v>
      </c>
      <c r="K887" t="s">
        <v>9271</v>
      </c>
      <c r="L887" t="s">
        <v>9271</v>
      </c>
      <c r="P887" t="s">
        <v>126</v>
      </c>
      <c r="Q887" t="s">
        <v>127</v>
      </c>
      <c r="R887" t="s">
        <v>128</v>
      </c>
      <c r="S887" t="s">
        <v>129</v>
      </c>
      <c r="T887" t="s">
        <v>137</v>
      </c>
      <c r="U887" t="s">
        <v>57</v>
      </c>
      <c r="V887" t="s">
        <v>140</v>
      </c>
      <c r="W887" t="s">
        <v>141</v>
      </c>
      <c r="X887" t="s">
        <v>142</v>
      </c>
      <c r="Y887" t="s">
        <v>152</v>
      </c>
      <c r="Z887" t="s">
        <v>153</v>
      </c>
      <c r="AA887" t="s">
        <v>106</v>
      </c>
      <c r="AB887" t="s">
        <v>58</v>
      </c>
      <c r="AC887" t="s">
        <v>130</v>
      </c>
      <c r="AD887" t="s">
        <v>59</v>
      </c>
      <c r="AE887" t="s">
        <v>131</v>
      </c>
      <c r="AF887" t="s">
        <v>132</v>
      </c>
      <c r="AG887" t="s">
        <v>231</v>
      </c>
      <c r="AH887" t="s">
        <v>9272</v>
      </c>
      <c r="AI887" t="s">
        <v>9273</v>
      </c>
      <c r="AJ887" t="s">
        <v>9274</v>
      </c>
      <c r="AK887" t="s">
        <v>9275</v>
      </c>
      <c r="AL887" t="s">
        <v>9276</v>
      </c>
      <c r="AM887" t="s">
        <v>9277</v>
      </c>
      <c r="AN887" t="s">
        <v>133</v>
      </c>
      <c r="AO887" t="s">
        <v>9278</v>
      </c>
      <c r="AP887" t="s">
        <v>138</v>
      </c>
      <c r="AQ887" s="7">
        <v>14000</v>
      </c>
      <c r="AR887" s="7">
        <v>0</v>
      </c>
      <c r="AS887" t="s">
        <v>4861</v>
      </c>
      <c r="AT887" t="s">
        <v>4862</v>
      </c>
      <c r="AU887" s="7">
        <v>5</v>
      </c>
      <c r="AZ887" t="s">
        <v>150</v>
      </c>
      <c r="BA887" t="s">
        <v>9279</v>
      </c>
      <c r="BG887" t="s">
        <v>136</v>
      </c>
      <c r="BI887" t="s">
        <v>9280</v>
      </c>
      <c r="BJ887" s="7">
        <v>5</v>
      </c>
    </row>
    <row r="888" spans="1:68" x14ac:dyDescent="0.55000000000000004">
      <c r="A888" s="2" t="str">
        <f t="shared" si="108"/>
        <v>TeleventasPLAN 1 CUOTA PROTEGIDA</v>
      </c>
      <c r="B888" s="3">
        <f>VLOOKUP(A888,'[1]TARIFAS PRODUCTOS'!$C:$E,3,0)</f>
        <v>36120</v>
      </c>
      <c r="C888" s="6" t="str">
        <f t="shared" si="109"/>
        <v>JULIO</v>
      </c>
      <c r="D888" s="8" t="str">
        <f t="shared" si="110"/>
        <v>MARTES</v>
      </c>
      <c r="E888" s="9">
        <f t="shared" si="111"/>
        <v>7</v>
      </c>
      <c r="F888" s="14">
        <f t="shared" ca="1" si="112"/>
        <v>126</v>
      </c>
      <c r="G888" s="7">
        <v>3151897</v>
      </c>
      <c r="I888" t="s">
        <v>9281</v>
      </c>
      <c r="J888" t="s">
        <v>5023</v>
      </c>
      <c r="K888" t="s">
        <v>9282</v>
      </c>
      <c r="L888" t="s">
        <v>9282</v>
      </c>
      <c r="P888" t="s">
        <v>126</v>
      </c>
      <c r="Q888" t="s">
        <v>127</v>
      </c>
      <c r="R888" t="s">
        <v>128</v>
      </c>
      <c r="S888" t="s">
        <v>129</v>
      </c>
      <c r="T888" t="s">
        <v>139</v>
      </c>
      <c r="U888" t="s">
        <v>62</v>
      </c>
      <c r="V888" t="s">
        <v>140</v>
      </c>
      <c r="W888" t="s">
        <v>141</v>
      </c>
      <c r="X888" t="s">
        <v>142</v>
      </c>
      <c r="Y888" t="s">
        <v>236</v>
      </c>
      <c r="Z888" t="s">
        <v>237</v>
      </c>
      <c r="AA888" t="s">
        <v>238</v>
      </c>
      <c r="AB888" t="s">
        <v>58</v>
      </c>
      <c r="AC888" t="s">
        <v>130</v>
      </c>
      <c r="AD888" t="s">
        <v>59</v>
      </c>
      <c r="AE888" t="s">
        <v>131</v>
      </c>
      <c r="AF888" t="s">
        <v>132</v>
      </c>
      <c r="AG888" t="s">
        <v>231</v>
      </c>
      <c r="AH888" t="s">
        <v>9283</v>
      </c>
      <c r="AI888" t="s">
        <v>9284</v>
      </c>
      <c r="AJ888" t="s">
        <v>9285</v>
      </c>
      <c r="AK888" t="s">
        <v>9286</v>
      </c>
      <c r="AL888" t="s">
        <v>9287</v>
      </c>
      <c r="AM888" t="s">
        <v>9288</v>
      </c>
      <c r="AN888" t="s">
        <v>133</v>
      </c>
      <c r="AO888" t="s">
        <v>9289</v>
      </c>
      <c r="AP888" t="s">
        <v>149</v>
      </c>
      <c r="AQ888" s="7">
        <v>14000</v>
      </c>
      <c r="AR888" s="7">
        <v>0</v>
      </c>
      <c r="AS888" t="s">
        <v>4861</v>
      </c>
      <c r="AT888" t="s">
        <v>4862</v>
      </c>
      <c r="AU888" s="7">
        <v>5</v>
      </c>
      <c r="AZ888" t="s">
        <v>150</v>
      </c>
      <c r="BA888" t="s">
        <v>9290</v>
      </c>
      <c r="BG888" t="s">
        <v>136</v>
      </c>
      <c r="BI888" t="s">
        <v>9291</v>
      </c>
      <c r="BJ888" s="7">
        <v>5</v>
      </c>
    </row>
    <row r="889" spans="1:68" x14ac:dyDescent="0.55000000000000004">
      <c r="A889" s="2" t="str">
        <f t="shared" si="108"/>
        <v>TeleventasPLAN 1 CUOTA PROTEGIDA</v>
      </c>
      <c r="B889" s="3">
        <f>VLOOKUP(A889,'[1]TARIFAS PRODUCTOS'!$C:$E,3,0)</f>
        <v>36120</v>
      </c>
      <c r="C889" s="6" t="str">
        <f t="shared" si="109"/>
        <v>JULIO</v>
      </c>
      <c r="D889" s="8" t="str">
        <f t="shared" si="110"/>
        <v>MARTES</v>
      </c>
      <c r="E889" s="9">
        <f t="shared" si="111"/>
        <v>7</v>
      </c>
      <c r="F889" s="14">
        <f t="shared" ca="1" si="112"/>
        <v>126</v>
      </c>
      <c r="G889" s="7">
        <v>3151899</v>
      </c>
      <c r="I889" t="s">
        <v>9292</v>
      </c>
      <c r="J889" t="s">
        <v>5023</v>
      </c>
      <c r="K889" t="s">
        <v>9293</v>
      </c>
      <c r="L889" t="s">
        <v>9293</v>
      </c>
      <c r="P889" t="s">
        <v>126</v>
      </c>
      <c r="Q889" t="s">
        <v>127</v>
      </c>
      <c r="R889" t="s">
        <v>128</v>
      </c>
      <c r="S889" t="s">
        <v>129</v>
      </c>
      <c r="T889" t="s">
        <v>137</v>
      </c>
      <c r="U889" t="s">
        <v>57</v>
      </c>
      <c r="V889" t="s">
        <v>140</v>
      </c>
      <c r="W889" t="s">
        <v>141</v>
      </c>
      <c r="X889" t="s">
        <v>142</v>
      </c>
      <c r="Y889" t="s">
        <v>152</v>
      </c>
      <c r="Z889" t="s">
        <v>153</v>
      </c>
      <c r="AA889" t="s">
        <v>106</v>
      </c>
      <c r="AB889" t="s">
        <v>58</v>
      </c>
      <c r="AC889" t="s">
        <v>130</v>
      </c>
      <c r="AD889" t="s">
        <v>59</v>
      </c>
      <c r="AE889" t="s">
        <v>131</v>
      </c>
      <c r="AF889" t="s">
        <v>132</v>
      </c>
      <c r="AG889" t="s">
        <v>231</v>
      </c>
      <c r="AH889" t="s">
        <v>9294</v>
      </c>
      <c r="AI889" t="s">
        <v>9295</v>
      </c>
      <c r="AJ889" t="s">
        <v>9296</v>
      </c>
      <c r="AK889" t="s">
        <v>9297</v>
      </c>
      <c r="AL889" t="s">
        <v>9298</v>
      </c>
      <c r="AM889" t="s">
        <v>9299</v>
      </c>
      <c r="AN889" t="s">
        <v>133</v>
      </c>
      <c r="AO889" t="s">
        <v>9300</v>
      </c>
      <c r="AP889" t="s">
        <v>138</v>
      </c>
      <c r="AQ889" s="7">
        <v>14000</v>
      </c>
      <c r="AR889" s="7">
        <v>0</v>
      </c>
      <c r="AS889" t="s">
        <v>4861</v>
      </c>
      <c r="AT889" t="s">
        <v>4862</v>
      </c>
      <c r="AU889" s="7">
        <v>5</v>
      </c>
      <c r="AZ889" t="s">
        <v>150</v>
      </c>
      <c r="BA889" t="s">
        <v>8458</v>
      </c>
      <c r="BG889" t="s">
        <v>136</v>
      </c>
      <c r="BI889" t="s">
        <v>14431</v>
      </c>
      <c r="BJ889" s="7">
        <v>5</v>
      </c>
    </row>
    <row r="890" spans="1:68" x14ac:dyDescent="0.55000000000000004">
      <c r="A890" s="2" t="str">
        <f t="shared" si="108"/>
        <v>TeleventasPLAN 1 CUOTA PROTEGIDA</v>
      </c>
      <c r="B890" s="3">
        <f>VLOOKUP(A890,'[1]TARIFAS PRODUCTOS'!$C:$E,3,0)</f>
        <v>36120</v>
      </c>
      <c r="C890" s="6" t="str">
        <f t="shared" si="109"/>
        <v>JULIO</v>
      </c>
      <c r="D890" s="8" t="str">
        <f t="shared" si="110"/>
        <v>MARTES</v>
      </c>
      <c r="E890" s="9">
        <f t="shared" si="111"/>
        <v>7</v>
      </c>
      <c r="F890" s="14">
        <f t="shared" ca="1" si="112"/>
        <v>126</v>
      </c>
      <c r="G890" s="7">
        <v>3151915</v>
      </c>
      <c r="I890" t="s">
        <v>9301</v>
      </c>
      <c r="J890" t="s">
        <v>5023</v>
      </c>
      <c r="K890" t="s">
        <v>9302</v>
      </c>
      <c r="L890" t="s">
        <v>9302</v>
      </c>
      <c r="P890" t="s">
        <v>126</v>
      </c>
      <c r="Q890" t="s">
        <v>127</v>
      </c>
      <c r="R890" t="s">
        <v>128</v>
      </c>
      <c r="S890" t="s">
        <v>129</v>
      </c>
      <c r="T890" t="s">
        <v>137</v>
      </c>
      <c r="U890" t="s">
        <v>57</v>
      </c>
      <c r="V890" t="s">
        <v>140</v>
      </c>
      <c r="W890" t="s">
        <v>141</v>
      </c>
      <c r="X890" t="s">
        <v>142</v>
      </c>
      <c r="Y890" t="s">
        <v>152</v>
      </c>
      <c r="Z890" t="s">
        <v>153</v>
      </c>
      <c r="AA890" t="s">
        <v>106</v>
      </c>
      <c r="AB890" t="s">
        <v>58</v>
      </c>
      <c r="AC890" t="s">
        <v>130</v>
      </c>
      <c r="AD890" t="s">
        <v>59</v>
      </c>
      <c r="AE890" t="s">
        <v>131</v>
      </c>
      <c r="AF890" t="s">
        <v>132</v>
      </c>
      <c r="AG890" t="s">
        <v>231</v>
      </c>
      <c r="AH890" t="s">
        <v>9303</v>
      </c>
      <c r="AI890" t="s">
        <v>9304</v>
      </c>
      <c r="AJ890" t="s">
        <v>9305</v>
      </c>
      <c r="AK890" t="s">
        <v>9306</v>
      </c>
      <c r="AL890" t="s">
        <v>9307</v>
      </c>
      <c r="AM890" t="s">
        <v>9308</v>
      </c>
      <c r="AN890" t="s">
        <v>133</v>
      </c>
      <c r="AO890" t="s">
        <v>9309</v>
      </c>
      <c r="AP890" t="s">
        <v>138</v>
      </c>
      <c r="AQ890" s="7">
        <v>14000</v>
      </c>
      <c r="AR890" s="7">
        <v>0</v>
      </c>
      <c r="AS890" t="s">
        <v>4861</v>
      </c>
      <c r="AT890" t="s">
        <v>4862</v>
      </c>
      <c r="AU890" s="7">
        <v>5</v>
      </c>
      <c r="AZ890" t="s">
        <v>150</v>
      </c>
      <c r="BA890" t="s">
        <v>9310</v>
      </c>
      <c r="BG890" t="s">
        <v>136</v>
      </c>
      <c r="BI890" t="s">
        <v>9311</v>
      </c>
      <c r="BJ890" s="7">
        <v>5</v>
      </c>
    </row>
    <row r="891" spans="1:68" x14ac:dyDescent="0.55000000000000004">
      <c r="A891" s="2" t="str">
        <f t="shared" si="108"/>
        <v>TeleventasPLAN 1 CUOTA PROTEGIDA</v>
      </c>
      <c r="B891" s="3">
        <f>VLOOKUP(A891,'[1]TARIFAS PRODUCTOS'!$C:$E,3,0)</f>
        <v>36120</v>
      </c>
      <c r="C891" s="6" t="str">
        <f t="shared" si="109"/>
        <v>JULIO</v>
      </c>
      <c r="D891" s="8" t="str">
        <f t="shared" si="110"/>
        <v>MARTES</v>
      </c>
      <c r="E891" s="9">
        <f t="shared" si="111"/>
        <v>7</v>
      </c>
      <c r="F891" s="14">
        <f t="shared" ca="1" si="112"/>
        <v>126</v>
      </c>
      <c r="G891" s="7">
        <v>3151916</v>
      </c>
      <c r="I891" t="s">
        <v>9312</v>
      </c>
      <c r="J891" t="s">
        <v>5023</v>
      </c>
      <c r="K891" t="s">
        <v>9313</v>
      </c>
      <c r="L891" t="s">
        <v>9313</v>
      </c>
      <c r="P891" t="s">
        <v>126</v>
      </c>
      <c r="Q891" t="s">
        <v>127</v>
      </c>
      <c r="R891" t="s">
        <v>128</v>
      </c>
      <c r="S891" t="s">
        <v>129</v>
      </c>
      <c r="T891" t="s">
        <v>137</v>
      </c>
      <c r="U891" t="s">
        <v>57</v>
      </c>
      <c r="V891" t="s">
        <v>140</v>
      </c>
      <c r="W891" t="s">
        <v>141</v>
      </c>
      <c r="X891" t="s">
        <v>142</v>
      </c>
      <c r="Y891" t="s">
        <v>165</v>
      </c>
      <c r="Z891" t="s">
        <v>166</v>
      </c>
      <c r="AA891" t="s">
        <v>104</v>
      </c>
      <c r="AB891" t="s">
        <v>58</v>
      </c>
      <c r="AC891" t="s">
        <v>130</v>
      </c>
      <c r="AD891" t="s">
        <v>59</v>
      </c>
      <c r="AE891" t="s">
        <v>131</v>
      </c>
      <c r="AF891" t="s">
        <v>132</v>
      </c>
      <c r="AG891" t="s">
        <v>231</v>
      </c>
      <c r="AH891" t="s">
        <v>9314</v>
      </c>
      <c r="AI891" t="s">
        <v>9315</v>
      </c>
      <c r="AJ891" t="s">
        <v>9316</v>
      </c>
      <c r="AK891" t="s">
        <v>9317</v>
      </c>
      <c r="AL891" t="s">
        <v>9318</v>
      </c>
      <c r="AM891" t="s">
        <v>9319</v>
      </c>
      <c r="AN891" t="s">
        <v>133</v>
      </c>
      <c r="AO891" t="s">
        <v>9320</v>
      </c>
      <c r="AP891" t="s">
        <v>138</v>
      </c>
      <c r="AQ891" s="7">
        <v>14000</v>
      </c>
      <c r="AR891" s="7">
        <v>0</v>
      </c>
      <c r="AS891" t="s">
        <v>4861</v>
      </c>
      <c r="AT891" t="s">
        <v>4862</v>
      </c>
      <c r="AU891" s="7">
        <v>5</v>
      </c>
      <c r="AZ891" t="s">
        <v>150</v>
      </c>
      <c r="BA891" t="s">
        <v>9321</v>
      </c>
      <c r="BG891" t="s">
        <v>136</v>
      </c>
      <c r="BI891" t="s">
        <v>9322</v>
      </c>
      <c r="BJ891" s="7">
        <v>5</v>
      </c>
    </row>
    <row r="892" spans="1:68" x14ac:dyDescent="0.55000000000000004">
      <c r="A892" s="2" t="str">
        <f t="shared" si="108"/>
        <v>TeleventasPLAN 1 CUOTA PROTEGIDA</v>
      </c>
      <c r="B892" s="3">
        <f>VLOOKUP(A892,'[1]TARIFAS PRODUCTOS'!$C:$E,3,0)</f>
        <v>36120</v>
      </c>
      <c r="C892" s="6" t="str">
        <f t="shared" si="109"/>
        <v>JULIO</v>
      </c>
      <c r="D892" s="8" t="str">
        <f t="shared" si="110"/>
        <v>MARTES</v>
      </c>
      <c r="E892" s="9">
        <f t="shared" si="111"/>
        <v>7</v>
      </c>
      <c r="F892" s="14">
        <f t="shared" ca="1" si="112"/>
        <v>126</v>
      </c>
      <c r="G892" s="7">
        <v>3151958</v>
      </c>
      <c r="I892" t="s">
        <v>9323</v>
      </c>
      <c r="J892" t="s">
        <v>5023</v>
      </c>
      <c r="K892" t="s">
        <v>9324</v>
      </c>
      <c r="L892" t="s">
        <v>9324</v>
      </c>
      <c r="P892" t="s">
        <v>126</v>
      </c>
      <c r="Q892" t="s">
        <v>127</v>
      </c>
      <c r="R892" t="s">
        <v>128</v>
      </c>
      <c r="S892" t="s">
        <v>129</v>
      </c>
      <c r="T892" t="s">
        <v>151</v>
      </c>
      <c r="U892" t="s">
        <v>65</v>
      </c>
      <c r="V892" t="s">
        <v>140</v>
      </c>
      <c r="W892" t="s">
        <v>141</v>
      </c>
      <c r="X892" t="s">
        <v>142</v>
      </c>
      <c r="Y892" t="s">
        <v>4468</v>
      </c>
      <c r="Z892" t="s">
        <v>4469</v>
      </c>
      <c r="AA892" t="s">
        <v>4470</v>
      </c>
      <c r="AB892" t="s">
        <v>58</v>
      </c>
      <c r="AC892" t="s">
        <v>130</v>
      </c>
      <c r="AD892" t="s">
        <v>59</v>
      </c>
      <c r="AE892" t="s">
        <v>131</v>
      </c>
      <c r="AF892" t="s">
        <v>132</v>
      </c>
      <c r="AG892" t="s">
        <v>231</v>
      </c>
      <c r="AH892" t="s">
        <v>9325</v>
      </c>
      <c r="AI892" t="s">
        <v>12674</v>
      </c>
      <c r="AJ892" t="s">
        <v>9326</v>
      </c>
      <c r="AK892" t="s">
        <v>9327</v>
      </c>
      <c r="AL892" t="s">
        <v>9328</v>
      </c>
      <c r="AM892" t="s">
        <v>9329</v>
      </c>
      <c r="AN892" t="s">
        <v>133</v>
      </c>
      <c r="AO892" t="s">
        <v>9330</v>
      </c>
      <c r="AP892" t="s">
        <v>154</v>
      </c>
      <c r="AQ892" s="7">
        <v>14000</v>
      </c>
      <c r="AR892" s="7">
        <v>0</v>
      </c>
      <c r="AS892" t="s">
        <v>4861</v>
      </c>
      <c r="AT892" t="s">
        <v>4862</v>
      </c>
      <c r="AU892" s="7">
        <v>5</v>
      </c>
      <c r="AV892" t="s">
        <v>190</v>
      </c>
      <c r="AZ892" t="s">
        <v>150</v>
      </c>
      <c r="BA892" t="s">
        <v>9331</v>
      </c>
      <c r="BG892" t="s">
        <v>136</v>
      </c>
      <c r="BI892" t="s">
        <v>9332</v>
      </c>
      <c r="BJ892" s="7">
        <v>5</v>
      </c>
    </row>
    <row r="893" spans="1:68" x14ac:dyDescent="0.55000000000000004">
      <c r="A893" s="2" t="str">
        <f t="shared" si="108"/>
        <v>TeleventasPLAN 1 CUOTA PROTEGIDA</v>
      </c>
      <c r="B893" s="3">
        <f>VLOOKUP(A893,'[1]TARIFAS PRODUCTOS'!$C:$E,3,0)</f>
        <v>36120</v>
      </c>
      <c r="C893" s="6" t="str">
        <f t="shared" si="109"/>
        <v>JULIO</v>
      </c>
      <c r="D893" s="8" t="str">
        <f t="shared" si="110"/>
        <v>MARTES</v>
      </c>
      <c r="E893" s="9">
        <f t="shared" si="111"/>
        <v>7</v>
      </c>
      <c r="F893" s="14">
        <f t="shared" ca="1" si="112"/>
        <v>126</v>
      </c>
      <c r="G893" s="7">
        <v>3151959</v>
      </c>
      <c r="I893" t="s">
        <v>9323</v>
      </c>
      <c r="J893" t="s">
        <v>5023</v>
      </c>
      <c r="K893" t="s">
        <v>9324</v>
      </c>
      <c r="L893" t="s">
        <v>9324</v>
      </c>
      <c r="P893" t="s">
        <v>126</v>
      </c>
      <c r="Q893" t="s">
        <v>127</v>
      </c>
      <c r="R893" t="s">
        <v>128</v>
      </c>
      <c r="S893" t="s">
        <v>129</v>
      </c>
      <c r="T893" t="s">
        <v>137</v>
      </c>
      <c r="U893" t="s">
        <v>57</v>
      </c>
      <c r="V893" t="s">
        <v>140</v>
      </c>
      <c r="W893" t="s">
        <v>141</v>
      </c>
      <c r="X893" t="s">
        <v>142</v>
      </c>
      <c r="Y893" t="s">
        <v>183</v>
      </c>
      <c r="Z893" t="s">
        <v>184</v>
      </c>
      <c r="AA893" t="s">
        <v>185</v>
      </c>
      <c r="AB893" t="s">
        <v>58</v>
      </c>
      <c r="AC893" t="s">
        <v>130</v>
      </c>
      <c r="AD893" t="s">
        <v>59</v>
      </c>
      <c r="AE893" t="s">
        <v>131</v>
      </c>
      <c r="AF893" t="s">
        <v>132</v>
      </c>
      <c r="AG893" t="s">
        <v>231</v>
      </c>
      <c r="AH893" t="s">
        <v>9333</v>
      </c>
      <c r="AI893" t="s">
        <v>9334</v>
      </c>
      <c r="AJ893" t="s">
        <v>9335</v>
      </c>
      <c r="AK893" t="s">
        <v>9336</v>
      </c>
      <c r="AL893" t="s">
        <v>9337</v>
      </c>
      <c r="AM893" t="s">
        <v>9338</v>
      </c>
      <c r="AN893" t="s">
        <v>190</v>
      </c>
      <c r="AO893" t="s">
        <v>9339</v>
      </c>
      <c r="AP893" t="s">
        <v>138</v>
      </c>
      <c r="AQ893" s="7">
        <v>14000</v>
      </c>
      <c r="AR893" s="7">
        <v>0</v>
      </c>
      <c r="AS893" t="s">
        <v>3962</v>
      </c>
      <c r="AT893" t="s">
        <v>3963</v>
      </c>
      <c r="AU893" s="7">
        <v>6</v>
      </c>
      <c r="AV893" t="s">
        <v>9375</v>
      </c>
      <c r="AZ893" t="s">
        <v>150</v>
      </c>
      <c r="BA893" t="s">
        <v>9340</v>
      </c>
      <c r="BG893" t="s">
        <v>136</v>
      </c>
      <c r="BI893" t="s">
        <v>9341</v>
      </c>
      <c r="BJ893" s="7">
        <v>5</v>
      </c>
    </row>
    <row r="894" spans="1:68" x14ac:dyDescent="0.55000000000000004">
      <c r="A894" s="2" t="str">
        <f t="shared" si="108"/>
        <v>TeleventasCUOTA PROTEGIDA SILVER 1</v>
      </c>
      <c r="B894" s="3">
        <f>VLOOKUP(A894,'[1]TARIFAS PRODUCTOS'!$C:$E,3,0)</f>
        <v>38640</v>
      </c>
      <c r="C894" s="6" t="str">
        <f t="shared" si="109"/>
        <v>JULIO</v>
      </c>
      <c r="D894" s="8" t="str">
        <f t="shared" si="110"/>
        <v>MARTES</v>
      </c>
      <c r="E894" s="9">
        <f t="shared" si="111"/>
        <v>7</v>
      </c>
      <c r="F894" s="14">
        <f t="shared" ca="1" si="112"/>
        <v>126</v>
      </c>
      <c r="G894" s="7">
        <v>3151960</v>
      </c>
      <c r="I894" t="s">
        <v>9342</v>
      </c>
      <c r="J894" t="s">
        <v>5023</v>
      </c>
      <c r="K894" t="s">
        <v>9343</v>
      </c>
      <c r="L894" t="s">
        <v>9343</v>
      </c>
      <c r="P894" t="s">
        <v>126</v>
      </c>
      <c r="Q894" t="s">
        <v>127</v>
      </c>
      <c r="R894" t="s">
        <v>128</v>
      </c>
      <c r="S894" t="s">
        <v>129</v>
      </c>
      <c r="T894" t="s">
        <v>151</v>
      </c>
      <c r="U894" t="s">
        <v>65</v>
      </c>
      <c r="V894" t="s">
        <v>140</v>
      </c>
      <c r="W894" t="s">
        <v>141</v>
      </c>
      <c r="X894" t="s">
        <v>142</v>
      </c>
      <c r="Y894" t="s">
        <v>160</v>
      </c>
      <c r="Z894" t="s">
        <v>161</v>
      </c>
      <c r="AA894" t="s">
        <v>99</v>
      </c>
      <c r="AB894" t="s">
        <v>58</v>
      </c>
      <c r="AC894" t="s">
        <v>130</v>
      </c>
      <c r="AD894" t="s">
        <v>59</v>
      </c>
      <c r="AE894" t="s">
        <v>162</v>
      </c>
      <c r="AF894" t="s">
        <v>163</v>
      </c>
      <c r="AG894" t="s">
        <v>231</v>
      </c>
      <c r="AH894" t="s">
        <v>9344</v>
      </c>
      <c r="AI894" t="s">
        <v>9345</v>
      </c>
      <c r="AJ894" t="s">
        <v>9346</v>
      </c>
      <c r="AK894" t="s">
        <v>9347</v>
      </c>
      <c r="AL894" t="s">
        <v>9348</v>
      </c>
      <c r="AM894" t="s">
        <v>9349</v>
      </c>
      <c r="AN894" t="s">
        <v>167</v>
      </c>
      <c r="AO894" t="s">
        <v>9350</v>
      </c>
      <c r="AP894" t="s">
        <v>199</v>
      </c>
      <c r="AQ894" s="7">
        <v>20000</v>
      </c>
      <c r="AR894" s="7">
        <v>0</v>
      </c>
      <c r="AS894" t="s">
        <v>4861</v>
      </c>
      <c r="AT894" t="s">
        <v>4862</v>
      </c>
      <c r="AU894" s="7">
        <v>5</v>
      </c>
      <c r="AZ894" t="s">
        <v>150</v>
      </c>
      <c r="BA894" t="s">
        <v>9351</v>
      </c>
      <c r="BG894" t="s">
        <v>136</v>
      </c>
      <c r="BI894" t="s">
        <v>9352</v>
      </c>
      <c r="BJ894" s="7">
        <v>5</v>
      </c>
    </row>
    <row r="895" spans="1:68" x14ac:dyDescent="0.55000000000000004">
      <c r="A895" s="2" t="str">
        <f t="shared" si="108"/>
        <v>TeleventasPLAN 1 CUOTA PROTEGIDA</v>
      </c>
      <c r="B895" s="3">
        <f>VLOOKUP(A895,'[1]TARIFAS PRODUCTOS'!$C:$E,3,0)</f>
        <v>36120</v>
      </c>
      <c r="C895" s="6" t="str">
        <f t="shared" si="109"/>
        <v>JULIO</v>
      </c>
      <c r="D895" s="8" t="str">
        <f t="shared" si="110"/>
        <v>MARTES</v>
      </c>
      <c r="E895" s="9">
        <f t="shared" si="111"/>
        <v>7</v>
      </c>
      <c r="F895" s="14">
        <f t="shared" ca="1" si="112"/>
        <v>126</v>
      </c>
      <c r="G895" s="7">
        <v>3151961</v>
      </c>
      <c r="I895" t="s">
        <v>9353</v>
      </c>
      <c r="J895" t="s">
        <v>5023</v>
      </c>
      <c r="K895" t="s">
        <v>9343</v>
      </c>
      <c r="L895" t="s">
        <v>9343</v>
      </c>
      <c r="P895" t="s">
        <v>126</v>
      </c>
      <c r="Q895" t="s">
        <v>127</v>
      </c>
      <c r="R895" t="s">
        <v>128</v>
      </c>
      <c r="S895" t="s">
        <v>129</v>
      </c>
      <c r="T895" t="s">
        <v>137</v>
      </c>
      <c r="U895" t="s">
        <v>57</v>
      </c>
      <c r="V895" t="s">
        <v>140</v>
      </c>
      <c r="W895" t="s">
        <v>141</v>
      </c>
      <c r="X895" t="s">
        <v>142</v>
      </c>
      <c r="Y895" t="s">
        <v>143</v>
      </c>
      <c r="Z895" t="s">
        <v>144</v>
      </c>
      <c r="AA895" t="s">
        <v>145</v>
      </c>
      <c r="AB895" t="s">
        <v>58</v>
      </c>
      <c r="AC895" t="s">
        <v>130</v>
      </c>
      <c r="AD895" t="s">
        <v>59</v>
      </c>
      <c r="AE895" t="s">
        <v>131</v>
      </c>
      <c r="AF895" t="s">
        <v>132</v>
      </c>
      <c r="AG895" t="s">
        <v>231</v>
      </c>
      <c r="AH895" t="s">
        <v>9354</v>
      </c>
      <c r="AI895" t="s">
        <v>9355</v>
      </c>
      <c r="AJ895" t="s">
        <v>9356</v>
      </c>
      <c r="AK895" t="s">
        <v>9357</v>
      </c>
      <c r="AL895" t="s">
        <v>9358</v>
      </c>
      <c r="AM895" t="s">
        <v>9359</v>
      </c>
      <c r="AN895" t="s">
        <v>133</v>
      </c>
      <c r="AO895" t="s">
        <v>9360</v>
      </c>
      <c r="AP895" t="s">
        <v>138</v>
      </c>
      <c r="AQ895" s="7">
        <v>14000</v>
      </c>
      <c r="AR895" s="7">
        <v>0</v>
      </c>
      <c r="AS895" t="s">
        <v>4861</v>
      </c>
      <c r="AT895" t="s">
        <v>4862</v>
      </c>
      <c r="AU895" s="7">
        <v>5</v>
      </c>
      <c r="AZ895" t="s">
        <v>150</v>
      </c>
      <c r="BA895" t="s">
        <v>9361</v>
      </c>
      <c r="BG895" t="s">
        <v>136</v>
      </c>
      <c r="BI895" t="s">
        <v>9362</v>
      </c>
      <c r="BJ895" s="7">
        <v>5</v>
      </c>
    </row>
    <row r="896" spans="1:68" x14ac:dyDescent="0.55000000000000004">
      <c r="A896" s="2" t="str">
        <f t="shared" si="108"/>
        <v>TeleventasVIDA ZURICH PLAN 1</v>
      </c>
      <c r="B896" s="3">
        <f>VLOOKUP(A896,'[1]TARIFAS PRODUCTOS'!$C:$E,3,0)</f>
        <v>24150</v>
      </c>
      <c r="C896" s="6" t="str">
        <f t="shared" si="109"/>
        <v>JULIO</v>
      </c>
      <c r="D896" s="8" t="str">
        <f t="shared" si="110"/>
        <v>MARTES</v>
      </c>
      <c r="E896" s="9">
        <f t="shared" si="111"/>
        <v>7</v>
      </c>
      <c r="F896" s="14">
        <f t="shared" ca="1" si="112"/>
        <v>126</v>
      </c>
      <c r="G896" s="7">
        <v>3151962</v>
      </c>
      <c r="I896" t="s">
        <v>9363</v>
      </c>
      <c r="J896" t="s">
        <v>5023</v>
      </c>
      <c r="K896" t="s">
        <v>9364</v>
      </c>
      <c r="L896" t="s">
        <v>9364</v>
      </c>
      <c r="P896" t="s">
        <v>126</v>
      </c>
      <c r="Q896" t="s">
        <v>127</v>
      </c>
      <c r="R896" t="s">
        <v>128</v>
      </c>
      <c r="S896" t="s">
        <v>129</v>
      </c>
      <c r="T896" t="s">
        <v>137</v>
      </c>
      <c r="U896" t="s">
        <v>57</v>
      </c>
      <c r="V896" t="s">
        <v>140</v>
      </c>
      <c r="W896" t="s">
        <v>141</v>
      </c>
      <c r="X896" t="s">
        <v>142</v>
      </c>
      <c r="Y896" t="s">
        <v>236</v>
      </c>
      <c r="Z896" t="s">
        <v>237</v>
      </c>
      <c r="AA896" t="s">
        <v>238</v>
      </c>
      <c r="AB896" t="s">
        <v>58</v>
      </c>
      <c r="AC896" t="s">
        <v>146</v>
      </c>
      <c r="AD896" t="s">
        <v>61</v>
      </c>
      <c r="AE896" t="s">
        <v>147</v>
      </c>
      <c r="AF896" t="s">
        <v>148</v>
      </c>
      <c r="AG896" t="s">
        <v>231</v>
      </c>
      <c r="AH896" t="s">
        <v>9365</v>
      </c>
      <c r="AI896" t="s">
        <v>9366</v>
      </c>
      <c r="AJ896" t="s">
        <v>9367</v>
      </c>
      <c r="AK896" t="s">
        <v>9368</v>
      </c>
      <c r="AL896" t="s">
        <v>9369</v>
      </c>
      <c r="AM896" t="s">
        <v>9370</v>
      </c>
      <c r="AN896" t="s">
        <v>133</v>
      </c>
      <c r="AO896" t="s">
        <v>9371</v>
      </c>
      <c r="AP896" t="s">
        <v>138</v>
      </c>
      <c r="AQ896" s="7">
        <v>12500</v>
      </c>
      <c r="AR896" s="7">
        <v>0</v>
      </c>
      <c r="AS896" t="s">
        <v>4861</v>
      </c>
      <c r="AT896" t="s">
        <v>4862</v>
      </c>
      <c r="AU896" s="7">
        <v>5</v>
      </c>
      <c r="AZ896" t="s">
        <v>135</v>
      </c>
      <c r="BA896" t="s">
        <v>9372</v>
      </c>
      <c r="BG896" t="s">
        <v>136</v>
      </c>
      <c r="BI896" t="s">
        <v>9373</v>
      </c>
      <c r="BJ896" s="7">
        <v>5</v>
      </c>
    </row>
    <row r="897" spans="1:68" x14ac:dyDescent="0.55000000000000004">
      <c r="A897" s="2" t="str">
        <f t="shared" si="108"/>
        <v>Punto de VentaPLAN 1 CUOTA PROTEGIDA</v>
      </c>
      <c r="B897" s="3">
        <f>VLOOKUP(A897,'[1]TARIFAS PRODUCTOS'!$C:$E,3,0)</f>
        <v>15120</v>
      </c>
      <c r="C897" s="6" t="str">
        <f t="shared" si="109"/>
        <v>JULIO</v>
      </c>
      <c r="D897" s="8" t="str">
        <f t="shared" si="110"/>
        <v>MIÉRCOLES</v>
      </c>
      <c r="E897" s="9">
        <f t="shared" si="111"/>
        <v>1</v>
      </c>
      <c r="F897" s="14">
        <f t="shared" ca="1" si="112"/>
        <v>126</v>
      </c>
      <c r="G897" s="7">
        <v>3151963</v>
      </c>
      <c r="I897" t="s">
        <v>9387</v>
      </c>
      <c r="J897" t="s">
        <v>254</v>
      </c>
      <c r="K897" t="s">
        <v>9388</v>
      </c>
      <c r="L897" t="s">
        <v>9388</v>
      </c>
      <c r="P897" t="s">
        <v>126</v>
      </c>
      <c r="Q897" t="s">
        <v>127</v>
      </c>
      <c r="R897" t="s">
        <v>128</v>
      </c>
      <c r="S897" t="s">
        <v>129</v>
      </c>
      <c r="T897" t="s">
        <v>137</v>
      </c>
      <c r="U897" t="s">
        <v>57</v>
      </c>
      <c r="V897" t="s">
        <v>5174</v>
      </c>
      <c r="W897" t="s">
        <v>5175</v>
      </c>
      <c r="X897" t="s">
        <v>5176</v>
      </c>
      <c r="Y897" t="s">
        <v>6444</v>
      </c>
      <c r="Z897" t="s">
        <v>6445</v>
      </c>
      <c r="AA897" t="s">
        <v>6446</v>
      </c>
      <c r="AB897" t="s">
        <v>5151</v>
      </c>
      <c r="AC897" t="s">
        <v>130</v>
      </c>
      <c r="AD897" t="s">
        <v>59</v>
      </c>
      <c r="AE897" t="s">
        <v>131</v>
      </c>
      <c r="AF897" t="s">
        <v>132</v>
      </c>
      <c r="AG897" t="s">
        <v>5152</v>
      </c>
      <c r="AH897" t="s">
        <v>9408</v>
      </c>
      <c r="AI897" t="s">
        <v>9409</v>
      </c>
      <c r="AJ897" t="s">
        <v>9410</v>
      </c>
      <c r="AK897" t="s">
        <v>9411</v>
      </c>
      <c r="AL897" t="s">
        <v>9412</v>
      </c>
      <c r="AM897" t="s">
        <v>9413</v>
      </c>
      <c r="AN897" t="s">
        <v>190</v>
      </c>
      <c r="AO897" t="s">
        <v>9409</v>
      </c>
      <c r="AP897" t="s">
        <v>138</v>
      </c>
      <c r="AQ897" s="7">
        <v>14000</v>
      </c>
      <c r="AR897" s="7">
        <v>0</v>
      </c>
      <c r="AS897" t="s">
        <v>4861</v>
      </c>
      <c r="AT897" t="s">
        <v>4862</v>
      </c>
      <c r="AU897" s="7">
        <v>5</v>
      </c>
      <c r="AV897" t="s">
        <v>5159</v>
      </c>
      <c r="AZ897" t="s">
        <v>135</v>
      </c>
      <c r="BA897" t="s">
        <v>9414</v>
      </c>
      <c r="BG897" t="s">
        <v>136</v>
      </c>
      <c r="BI897" t="s">
        <v>9415</v>
      </c>
    </row>
    <row r="898" spans="1:68" x14ac:dyDescent="0.55000000000000004">
      <c r="A898" s="2" t="str">
        <f t="shared" si="108"/>
        <v>TeleventasCUOTA PROTEGIDA SILVER 1</v>
      </c>
      <c r="B898" s="3">
        <f>VLOOKUP(A898,'[1]TARIFAS PRODUCTOS'!$C:$E,3,0)</f>
        <v>38640</v>
      </c>
      <c r="C898" s="6" t="str">
        <f t="shared" si="109"/>
        <v>JULIO</v>
      </c>
      <c r="D898" s="8" t="str">
        <f t="shared" si="110"/>
        <v>MARTES</v>
      </c>
      <c r="E898" s="9">
        <f t="shared" si="111"/>
        <v>7</v>
      </c>
      <c r="F898" s="14">
        <f t="shared" ca="1" si="112"/>
        <v>126</v>
      </c>
      <c r="G898" s="7">
        <v>3152003</v>
      </c>
      <c r="I898" t="s">
        <v>9387</v>
      </c>
      <c r="J898" t="s">
        <v>5023</v>
      </c>
      <c r="K898" t="s">
        <v>9388</v>
      </c>
      <c r="L898" t="s">
        <v>9388</v>
      </c>
      <c r="P898" t="s">
        <v>126</v>
      </c>
      <c r="Q898" t="s">
        <v>127</v>
      </c>
      <c r="R898" t="s">
        <v>128</v>
      </c>
      <c r="S898" t="s">
        <v>129</v>
      </c>
      <c r="T898" t="s">
        <v>137</v>
      </c>
      <c r="U898" t="s">
        <v>57</v>
      </c>
      <c r="V898" t="s">
        <v>140</v>
      </c>
      <c r="W898" t="s">
        <v>141</v>
      </c>
      <c r="X898" t="s">
        <v>142</v>
      </c>
      <c r="Y898" t="s">
        <v>211</v>
      </c>
      <c r="Z898" t="s">
        <v>212</v>
      </c>
      <c r="AA898" t="s">
        <v>213</v>
      </c>
      <c r="AB898" t="s">
        <v>58</v>
      </c>
      <c r="AC898" t="s">
        <v>130</v>
      </c>
      <c r="AD898" t="s">
        <v>59</v>
      </c>
      <c r="AE898" t="s">
        <v>162</v>
      </c>
      <c r="AF898" t="s">
        <v>163</v>
      </c>
      <c r="AG898" t="s">
        <v>231</v>
      </c>
      <c r="AH898" t="s">
        <v>9389</v>
      </c>
      <c r="AI898" t="s">
        <v>9390</v>
      </c>
      <c r="AJ898" t="s">
        <v>9391</v>
      </c>
      <c r="AK898" t="s">
        <v>9392</v>
      </c>
      <c r="AL898" t="s">
        <v>9393</v>
      </c>
      <c r="AM898" t="s">
        <v>9394</v>
      </c>
      <c r="AN898" t="s">
        <v>133</v>
      </c>
      <c r="AO898" t="s">
        <v>9395</v>
      </c>
      <c r="AP898" t="s">
        <v>138</v>
      </c>
      <c r="AQ898" s="7">
        <v>20000</v>
      </c>
      <c r="AR898" s="7">
        <v>0</v>
      </c>
      <c r="AS898" t="s">
        <v>4861</v>
      </c>
      <c r="AT898" t="s">
        <v>4862</v>
      </c>
      <c r="AU898" s="7">
        <v>5</v>
      </c>
      <c r="AZ898" t="s">
        <v>150</v>
      </c>
      <c r="BA898" t="s">
        <v>9396</v>
      </c>
      <c r="BG898" t="s">
        <v>136</v>
      </c>
      <c r="BI898" t="s">
        <v>9397</v>
      </c>
      <c r="BJ898" s="7">
        <v>5</v>
      </c>
      <c r="BO898" t="s">
        <v>25226</v>
      </c>
      <c r="BP898" t="s">
        <v>24857</v>
      </c>
    </row>
    <row r="899" spans="1:68" x14ac:dyDescent="0.55000000000000004">
      <c r="A899" s="2" t="str">
        <f t="shared" si="108"/>
        <v>TeleventasPLAN 1 CUOTA PROTEGIDA</v>
      </c>
      <c r="B899" s="3">
        <f>VLOOKUP(A899,'[1]TARIFAS PRODUCTOS'!$C:$E,3,0)</f>
        <v>36120</v>
      </c>
      <c r="C899" s="6" t="str">
        <f t="shared" si="109"/>
        <v>JULIO</v>
      </c>
      <c r="D899" s="8" t="str">
        <f t="shared" si="110"/>
        <v>MARTES</v>
      </c>
      <c r="E899" s="9">
        <f t="shared" si="111"/>
        <v>7</v>
      </c>
      <c r="F899" s="14">
        <f t="shared" ca="1" si="112"/>
        <v>126</v>
      </c>
      <c r="G899" s="7">
        <v>3152004</v>
      </c>
      <c r="I899" t="s">
        <v>9387</v>
      </c>
      <c r="J899" t="s">
        <v>5023</v>
      </c>
      <c r="K899" t="s">
        <v>9398</v>
      </c>
      <c r="L899" t="s">
        <v>9398</v>
      </c>
      <c r="P899" t="s">
        <v>126</v>
      </c>
      <c r="Q899" t="s">
        <v>127</v>
      </c>
      <c r="R899" t="s">
        <v>128</v>
      </c>
      <c r="S899" t="s">
        <v>129</v>
      </c>
      <c r="T899" t="s">
        <v>139</v>
      </c>
      <c r="U899" t="s">
        <v>62</v>
      </c>
      <c r="V899" t="s">
        <v>140</v>
      </c>
      <c r="W899" t="s">
        <v>141</v>
      </c>
      <c r="X899" t="s">
        <v>142</v>
      </c>
      <c r="Y899" t="s">
        <v>183</v>
      </c>
      <c r="Z899" t="s">
        <v>184</v>
      </c>
      <c r="AA899" t="s">
        <v>185</v>
      </c>
      <c r="AB899" t="s">
        <v>58</v>
      </c>
      <c r="AC899" t="s">
        <v>130</v>
      </c>
      <c r="AD899" t="s">
        <v>59</v>
      </c>
      <c r="AE899" t="s">
        <v>131</v>
      </c>
      <c r="AF899" t="s">
        <v>132</v>
      </c>
      <c r="AG899" t="s">
        <v>231</v>
      </c>
      <c r="AH899" t="s">
        <v>9399</v>
      </c>
      <c r="AI899" t="s">
        <v>9400</v>
      </c>
      <c r="AJ899" t="s">
        <v>9401</v>
      </c>
      <c r="AK899" t="s">
        <v>9402</v>
      </c>
      <c r="AL899" t="s">
        <v>9403</v>
      </c>
      <c r="AM899" t="s">
        <v>9404</v>
      </c>
      <c r="AN899" t="s">
        <v>167</v>
      </c>
      <c r="AO899" t="s">
        <v>9405</v>
      </c>
      <c r="AP899" t="s">
        <v>200</v>
      </c>
      <c r="AQ899" s="7">
        <v>14000</v>
      </c>
      <c r="AR899" s="7">
        <v>0</v>
      </c>
      <c r="AS899" t="s">
        <v>4861</v>
      </c>
      <c r="AT899" t="s">
        <v>4862</v>
      </c>
      <c r="AU899" s="7">
        <v>5</v>
      </c>
      <c r="AZ899" t="s">
        <v>150</v>
      </c>
      <c r="BA899" t="s">
        <v>9406</v>
      </c>
      <c r="BG899" t="s">
        <v>136</v>
      </c>
      <c r="BI899" t="s">
        <v>9407</v>
      </c>
      <c r="BJ899" s="7">
        <v>5</v>
      </c>
    </row>
    <row r="900" spans="1:68" x14ac:dyDescent="0.55000000000000004">
      <c r="A900" s="2" t="str">
        <f t="shared" si="108"/>
        <v>Punto de VentaPLAN 2 CUOTA PROTEGIDA</v>
      </c>
      <c r="B900" s="3">
        <f>VLOOKUP(A900,'[1]TARIFAS PRODUCTOS'!$C:$E,3,0)</f>
        <v>30240</v>
      </c>
      <c r="C900" s="6" t="str">
        <f t="shared" si="109"/>
        <v>JULIO</v>
      </c>
      <c r="D900" s="8" t="str">
        <f t="shared" si="110"/>
        <v>MIÉRCOLES</v>
      </c>
      <c r="E900" s="9">
        <f t="shared" si="111"/>
        <v>1</v>
      </c>
      <c r="F900" s="14">
        <f t="shared" ca="1" si="112"/>
        <v>126</v>
      </c>
      <c r="G900" s="7">
        <v>3151964</v>
      </c>
      <c r="I900" t="s">
        <v>9416</v>
      </c>
      <c r="J900" t="s">
        <v>254</v>
      </c>
      <c r="K900" t="s">
        <v>9388</v>
      </c>
      <c r="L900" t="s">
        <v>9388</v>
      </c>
      <c r="P900" t="s">
        <v>126</v>
      </c>
      <c r="Q900" t="s">
        <v>127</v>
      </c>
      <c r="R900" t="s">
        <v>128</v>
      </c>
      <c r="S900" t="s">
        <v>129</v>
      </c>
      <c r="T900" t="s">
        <v>137</v>
      </c>
      <c r="U900" t="s">
        <v>57</v>
      </c>
      <c r="V900" t="s">
        <v>5145</v>
      </c>
      <c r="W900" t="s">
        <v>5146</v>
      </c>
      <c r="X900" t="s">
        <v>5147</v>
      </c>
      <c r="Y900" t="s">
        <v>6323</v>
      </c>
      <c r="Z900" t="s">
        <v>6324</v>
      </c>
      <c r="AA900" t="s">
        <v>6325</v>
      </c>
      <c r="AB900" t="s">
        <v>5151</v>
      </c>
      <c r="AC900" t="s">
        <v>130</v>
      </c>
      <c r="AD900" t="s">
        <v>59</v>
      </c>
      <c r="AE900" t="s">
        <v>5386</v>
      </c>
      <c r="AF900" t="s">
        <v>5387</v>
      </c>
      <c r="AG900" t="s">
        <v>5152</v>
      </c>
      <c r="AH900" t="s">
        <v>9417</v>
      </c>
      <c r="AI900" t="s">
        <v>9418</v>
      </c>
      <c r="AJ900" t="s">
        <v>9419</v>
      </c>
      <c r="AK900" t="s">
        <v>9420</v>
      </c>
      <c r="AL900" t="s">
        <v>9421</v>
      </c>
      <c r="AM900" t="s">
        <v>9422</v>
      </c>
      <c r="AN900" t="s">
        <v>190</v>
      </c>
      <c r="AO900" t="s">
        <v>9418</v>
      </c>
      <c r="AP900" t="s">
        <v>138</v>
      </c>
      <c r="AQ900" s="7">
        <v>28000</v>
      </c>
      <c r="AR900" s="7">
        <v>0</v>
      </c>
      <c r="AS900" t="s">
        <v>4861</v>
      </c>
      <c r="AT900" t="s">
        <v>4862</v>
      </c>
      <c r="AU900" s="7">
        <v>5</v>
      </c>
      <c r="AV900" t="s">
        <v>5159</v>
      </c>
      <c r="AZ900" t="s">
        <v>135</v>
      </c>
      <c r="BA900" t="s">
        <v>9423</v>
      </c>
      <c r="BG900" t="s">
        <v>136</v>
      </c>
      <c r="BI900" t="s">
        <v>9424</v>
      </c>
    </row>
    <row r="901" spans="1:68" x14ac:dyDescent="0.55000000000000004">
      <c r="A901" s="2" t="str">
        <f t="shared" si="108"/>
        <v>TeleventasPLAN 1 CUOTA PROTEGIDA</v>
      </c>
      <c r="B901" s="3">
        <f>VLOOKUP(A901,'[1]TARIFAS PRODUCTOS'!$C:$E,3,0)</f>
        <v>36120</v>
      </c>
      <c r="C901" s="6" t="str">
        <f t="shared" si="109"/>
        <v>JULIO</v>
      </c>
      <c r="D901" s="8" t="str">
        <f t="shared" si="110"/>
        <v>MARTES</v>
      </c>
      <c r="E901" s="9">
        <f t="shared" si="111"/>
        <v>7</v>
      </c>
      <c r="F901" s="14">
        <f t="shared" ca="1" si="112"/>
        <v>126</v>
      </c>
      <c r="G901" s="7">
        <v>3152005</v>
      </c>
      <c r="I901" t="s">
        <v>9416</v>
      </c>
      <c r="J901" t="s">
        <v>5023</v>
      </c>
      <c r="K901" t="s">
        <v>9425</v>
      </c>
      <c r="L901" t="s">
        <v>9425</v>
      </c>
      <c r="P901" t="s">
        <v>126</v>
      </c>
      <c r="Q901" t="s">
        <v>127</v>
      </c>
      <c r="R901" t="s">
        <v>128</v>
      </c>
      <c r="S901" t="s">
        <v>129</v>
      </c>
      <c r="T901" t="s">
        <v>126</v>
      </c>
      <c r="U901" t="s">
        <v>64</v>
      </c>
      <c r="V901" t="s">
        <v>140</v>
      </c>
      <c r="W901" t="s">
        <v>141</v>
      </c>
      <c r="X901" t="s">
        <v>142</v>
      </c>
      <c r="Y901" t="s">
        <v>143</v>
      </c>
      <c r="Z901" t="s">
        <v>144</v>
      </c>
      <c r="AA901" t="s">
        <v>145</v>
      </c>
      <c r="AB901" t="s">
        <v>58</v>
      </c>
      <c r="AC901" t="s">
        <v>130</v>
      </c>
      <c r="AD901" t="s">
        <v>59</v>
      </c>
      <c r="AE901" t="s">
        <v>131</v>
      </c>
      <c r="AF901" t="s">
        <v>132</v>
      </c>
      <c r="AG901" t="s">
        <v>231</v>
      </c>
      <c r="AH901" t="s">
        <v>9426</v>
      </c>
      <c r="AI901" t="s">
        <v>9427</v>
      </c>
      <c r="AJ901" t="s">
        <v>9428</v>
      </c>
      <c r="AK901" t="s">
        <v>9429</v>
      </c>
      <c r="AL901" t="s">
        <v>9430</v>
      </c>
      <c r="AM901" t="s">
        <v>9431</v>
      </c>
      <c r="AN901" t="s">
        <v>133</v>
      </c>
      <c r="AO901" t="s">
        <v>9432</v>
      </c>
      <c r="AP901" t="s">
        <v>134</v>
      </c>
      <c r="AQ901" s="7">
        <v>14000</v>
      </c>
      <c r="AR901" s="7">
        <v>0</v>
      </c>
      <c r="AS901" t="s">
        <v>4861</v>
      </c>
      <c r="AT901" t="s">
        <v>4862</v>
      </c>
      <c r="AU901" s="7">
        <v>5</v>
      </c>
      <c r="AZ901" t="s">
        <v>150</v>
      </c>
      <c r="BA901" t="s">
        <v>9433</v>
      </c>
      <c r="BG901" t="s">
        <v>136</v>
      </c>
      <c r="BI901" t="s">
        <v>9434</v>
      </c>
      <c r="BJ901" s="7">
        <v>5</v>
      </c>
      <c r="BO901" t="s">
        <v>25227</v>
      </c>
      <c r="BP901" t="s">
        <v>24857</v>
      </c>
    </row>
    <row r="902" spans="1:68" x14ac:dyDescent="0.55000000000000004">
      <c r="A902" s="2" t="str">
        <f t="shared" si="108"/>
        <v>Punto de VentaPLAN 1 CUOTA PROTEGIDA</v>
      </c>
      <c r="B902" s="3">
        <f>VLOOKUP(A902,'[1]TARIFAS PRODUCTOS'!$C:$E,3,0)</f>
        <v>15120</v>
      </c>
      <c r="C902" s="6" t="str">
        <f t="shared" si="109"/>
        <v>JULIO</v>
      </c>
      <c r="D902" s="8" t="str">
        <f t="shared" si="110"/>
        <v>MIÉRCOLES</v>
      </c>
      <c r="E902" s="9">
        <f t="shared" si="111"/>
        <v>1</v>
      </c>
      <c r="F902" s="14">
        <f t="shared" ca="1" si="112"/>
        <v>126</v>
      </c>
      <c r="G902" s="7">
        <v>3151965</v>
      </c>
      <c r="I902" t="s">
        <v>9435</v>
      </c>
      <c r="J902" t="s">
        <v>254</v>
      </c>
      <c r="K902" t="s">
        <v>9388</v>
      </c>
      <c r="L902" t="s">
        <v>9388</v>
      </c>
      <c r="P902" t="s">
        <v>126</v>
      </c>
      <c r="Q902" t="s">
        <v>127</v>
      </c>
      <c r="R902" t="s">
        <v>128</v>
      </c>
      <c r="S902" t="s">
        <v>129</v>
      </c>
      <c r="T902" t="s">
        <v>137</v>
      </c>
      <c r="U902" t="s">
        <v>57</v>
      </c>
      <c r="V902" t="s">
        <v>5145</v>
      </c>
      <c r="W902" t="s">
        <v>5146</v>
      </c>
      <c r="X902" t="s">
        <v>5147</v>
      </c>
      <c r="Y902" t="s">
        <v>9445</v>
      </c>
      <c r="Z902" t="s">
        <v>9446</v>
      </c>
      <c r="AA902" t="s">
        <v>9447</v>
      </c>
      <c r="AB902" t="s">
        <v>5151</v>
      </c>
      <c r="AC902" t="s">
        <v>130</v>
      </c>
      <c r="AD902" t="s">
        <v>59</v>
      </c>
      <c r="AE902" t="s">
        <v>131</v>
      </c>
      <c r="AF902" t="s">
        <v>132</v>
      </c>
      <c r="AG902" t="s">
        <v>5152</v>
      </c>
      <c r="AH902" t="s">
        <v>9448</v>
      </c>
      <c r="AI902" t="s">
        <v>9449</v>
      </c>
      <c r="AJ902" t="s">
        <v>9450</v>
      </c>
      <c r="AK902" t="s">
        <v>9451</v>
      </c>
      <c r="AL902" t="s">
        <v>9452</v>
      </c>
      <c r="AM902" t="s">
        <v>9453</v>
      </c>
      <c r="AN902" t="s">
        <v>190</v>
      </c>
      <c r="AO902" t="s">
        <v>9449</v>
      </c>
      <c r="AP902" t="s">
        <v>138</v>
      </c>
      <c r="AQ902" s="7">
        <v>14000</v>
      </c>
      <c r="AR902" s="7">
        <v>0</v>
      </c>
      <c r="AS902" t="s">
        <v>4861</v>
      </c>
      <c r="AT902" t="s">
        <v>4862</v>
      </c>
      <c r="AU902" s="7">
        <v>5</v>
      </c>
      <c r="AV902" t="s">
        <v>5159</v>
      </c>
      <c r="AZ902" t="s">
        <v>135</v>
      </c>
      <c r="BA902" t="s">
        <v>9454</v>
      </c>
      <c r="BG902" t="s">
        <v>136</v>
      </c>
      <c r="BI902" t="s">
        <v>9455</v>
      </c>
    </row>
    <row r="903" spans="1:68" x14ac:dyDescent="0.55000000000000004">
      <c r="A903" s="2" t="str">
        <f t="shared" si="108"/>
        <v>TeleventasVIDA ZURICH PLAN 1</v>
      </c>
      <c r="B903" s="3">
        <f>VLOOKUP(A903,'[1]TARIFAS PRODUCTOS'!$C:$E,3,0)</f>
        <v>24150</v>
      </c>
      <c r="C903" s="6" t="str">
        <f t="shared" si="109"/>
        <v>JULIO</v>
      </c>
      <c r="D903" s="8" t="str">
        <f t="shared" si="110"/>
        <v>MARTES</v>
      </c>
      <c r="E903" s="9">
        <f t="shared" si="111"/>
        <v>7</v>
      </c>
      <c r="F903" s="14">
        <f t="shared" ca="1" si="112"/>
        <v>126</v>
      </c>
      <c r="G903" s="7">
        <v>3152006</v>
      </c>
      <c r="I903" t="s">
        <v>9435</v>
      </c>
      <c r="J903" t="s">
        <v>5023</v>
      </c>
      <c r="K903" t="s">
        <v>9425</v>
      </c>
      <c r="L903" t="s">
        <v>9425</v>
      </c>
      <c r="P903" t="s">
        <v>126</v>
      </c>
      <c r="Q903" t="s">
        <v>127</v>
      </c>
      <c r="R903" t="s">
        <v>128</v>
      </c>
      <c r="S903" t="s">
        <v>129</v>
      </c>
      <c r="T903" t="s">
        <v>151</v>
      </c>
      <c r="U903" t="s">
        <v>65</v>
      </c>
      <c r="V903" t="s">
        <v>140</v>
      </c>
      <c r="W903" t="s">
        <v>141</v>
      </c>
      <c r="X903" t="s">
        <v>142</v>
      </c>
      <c r="Y903" t="s">
        <v>236</v>
      </c>
      <c r="Z903" t="s">
        <v>237</v>
      </c>
      <c r="AA903" t="s">
        <v>238</v>
      </c>
      <c r="AB903" t="s">
        <v>58</v>
      </c>
      <c r="AC903" t="s">
        <v>146</v>
      </c>
      <c r="AD903" t="s">
        <v>61</v>
      </c>
      <c r="AE903" t="s">
        <v>147</v>
      </c>
      <c r="AF903" t="s">
        <v>148</v>
      </c>
      <c r="AG903" t="s">
        <v>231</v>
      </c>
      <c r="AH903" t="s">
        <v>9436</v>
      </c>
      <c r="AI903" t="s">
        <v>9437</v>
      </c>
      <c r="AJ903" t="s">
        <v>9438</v>
      </c>
      <c r="AK903" t="s">
        <v>9439</v>
      </c>
      <c r="AL903" t="s">
        <v>9440</v>
      </c>
      <c r="AM903" t="s">
        <v>9441</v>
      </c>
      <c r="AN903" t="s">
        <v>167</v>
      </c>
      <c r="AO903" t="s">
        <v>9442</v>
      </c>
      <c r="AP903" t="s">
        <v>191</v>
      </c>
      <c r="AQ903" s="7">
        <v>12500</v>
      </c>
      <c r="AR903" s="7">
        <v>0</v>
      </c>
      <c r="AS903" t="s">
        <v>4861</v>
      </c>
      <c r="AT903" t="s">
        <v>4862</v>
      </c>
      <c r="AU903" s="7">
        <v>5</v>
      </c>
      <c r="AZ903" t="s">
        <v>150</v>
      </c>
      <c r="BA903" t="s">
        <v>9443</v>
      </c>
      <c r="BG903" t="s">
        <v>136</v>
      </c>
      <c r="BI903" t="s">
        <v>9444</v>
      </c>
      <c r="BJ903" s="7">
        <v>5</v>
      </c>
      <c r="BO903" t="s">
        <v>25228</v>
      </c>
      <c r="BP903" t="s">
        <v>24857</v>
      </c>
    </row>
    <row r="904" spans="1:68" x14ac:dyDescent="0.55000000000000004">
      <c r="A904" s="2" t="str">
        <f t="shared" si="108"/>
        <v>Punto de VentaPLAN 1 CUOTA PROTEGIDA</v>
      </c>
      <c r="B904" s="3">
        <f>VLOOKUP(A904,'[1]TARIFAS PRODUCTOS'!$C:$E,3,0)</f>
        <v>15120</v>
      </c>
      <c r="C904" s="6" t="str">
        <f t="shared" si="109"/>
        <v>JULIO</v>
      </c>
      <c r="D904" s="8" t="str">
        <f t="shared" si="110"/>
        <v>MIÉRCOLES</v>
      </c>
      <c r="E904" s="9">
        <f t="shared" si="111"/>
        <v>1</v>
      </c>
      <c r="F904" s="14">
        <f t="shared" ca="1" si="112"/>
        <v>126</v>
      </c>
      <c r="G904" s="7">
        <v>3151966</v>
      </c>
      <c r="I904" t="s">
        <v>9456</v>
      </c>
      <c r="J904" t="s">
        <v>254</v>
      </c>
      <c r="K904" t="s">
        <v>9388</v>
      </c>
      <c r="L904" t="s">
        <v>9388</v>
      </c>
      <c r="P904" t="s">
        <v>126</v>
      </c>
      <c r="Q904" t="s">
        <v>127</v>
      </c>
      <c r="R904" t="s">
        <v>128</v>
      </c>
      <c r="S904" t="s">
        <v>129</v>
      </c>
      <c r="T904" t="s">
        <v>137</v>
      </c>
      <c r="U904" t="s">
        <v>57</v>
      </c>
      <c r="V904" t="s">
        <v>5145</v>
      </c>
      <c r="W904" t="s">
        <v>5146</v>
      </c>
      <c r="X904" t="s">
        <v>5147</v>
      </c>
      <c r="Y904" t="s">
        <v>5271</v>
      </c>
      <c r="Z904" t="s">
        <v>5272</v>
      </c>
      <c r="AA904" t="s">
        <v>5273</v>
      </c>
      <c r="AB904" t="s">
        <v>5151</v>
      </c>
      <c r="AC904" t="s">
        <v>130</v>
      </c>
      <c r="AD904" t="s">
        <v>59</v>
      </c>
      <c r="AE904" t="s">
        <v>131</v>
      </c>
      <c r="AF904" t="s">
        <v>132</v>
      </c>
      <c r="AG904" t="s">
        <v>5152</v>
      </c>
      <c r="AH904" t="s">
        <v>9457</v>
      </c>
      <c r="AI904" t="s">
        <v>9458</v>
      </c>
      <c r="AJ904" t="s">
        <v>9459</v>
      </c>
      <c r="AK904" t="s">
        <v>9460</v>
      </c>
      <c r="AL904" t="s">
        <v>9461</v>
      </c>
      <c r="AM904" t="s">
        <v>9462</v>
      </c>
      <c r="AN904" t="s">
        <v>190</v>
      </c>
      <c r="AO904" t="s">
        <v>9458</v>
      </c>
      <c r="AP904" t="s">
        <v>138</v>
      </c>
      <c r="AQ904" s="7">
        <v>14000</v>
      </c>
      <c r="AR904" s="7">
        <v>0</v>
      </c>
      <c r="AS904" t="s">
        <v>4861</v>
      </c>
      <c r="AT904" t="s">
        <v>4862</v>
      </c>
      <c r="AU904" s="7">
        <v>5</v>
      </c>
      <c r="AV904" t="s">
        <v>5159</v>
      </c>
      <c r="AZ904" t="s">
        <v>135</v>
      </c>
      <c r="BA904" t="s">
        <v>9463</v>
      </c>
      <c r="BG904" t="s">
        <v>136</v>
      </c>
      <c r="BI904" t="s">
        <v>9464</v>
      </c>
      <c r="BO904" t="s">
        <v>25229</v>
      </c>
      <c r="BP904" t="s">
        <v>24857</v>
      </c>
    </row>
    <row r="905" spans="1:68" x14ac:dyDescent="0.55000000000000004">
      <c r="A905" s="2" t="str">
        <f t="shared" si="108"/>
        <v>Punto de VentaPLAN 1 CUOTA PROTEGIDA</v>
      </c>
      <c r="B905" s="3">
        <f>VLOOKUP(A905,'[1]TARIFAS PRODUCTOS'!$C:$E,3,0)</f>
        <v>15120</v>
      </c>
      <c r="C905" s="6" t="str">
        <f t="shared" si="109"/>
        <v>JULIO</v>
      </c>
      <c r="D905" s="8" t="str">
        <f t="shared" si="110"/>
        <v>MIÉRCOLES</v>
      </c>
      <c r="E905" s="9">
        <f t="shared" si="111"/>
        <v>1</v>
      </c>
      <c r="F905" s="14">
        <f t="shared" ca="1" si="112"/>
        <v>126</v>
      </c>
      <c r="G905" s="7">
        <v>3151967</v>
      </c>
      <c r="I905" t="s">
        <v>9465</v>
      </c>
      <c r="J905" t="s">
        <v>254</v>
      </c>
      <c r="K905" t="s">
        <v>9398</v>
      </c>
      <c r="L905" t="s">
        <v>9398</v>
      </c>
      <c r="P905" t="s">
        <v>126</v>
      </c>
      <c r="Q905" t="s">
        <v>127</v>
      </c>
      <c r="R905" t="s">
        <v>128</v>
      </c>
      <c r="S905" t="s">
        <v>129</v>
      </c>
      <c r="T905" t="s">
        <v>137</v>
      </c>
      <c r="U905" t="s">
        <v>57</v>
      </c>
      <c r="V905" t="s">
        <v>5174</v>
      </c>
      <c r="W905" t="s">
        <v>5175</v>
      </c>
      <c r="X905" t="s">
        <v>5176</v>
      </c>
      <c r="Y905" t="s">
        <v>5406</v>
      </c>
      <c r="Z905" t="s">
        <v>5407</v>
      </c>
      <c r="AA905" t="s">
        <v>5408</v>
      </c>
      <c r="AB905" t="s">
        <v>5151</v>
      </c>
      <c r="AC905" t="s">
        <v>130</v>
      </c>
      <c r="AD905" t="s">
        <v>59</v>
      </c>
      <c r="AE905" t="s">
        <v>131</v>
      </c>
      <c r="AF905" t="s">
        <v>132</v>
      </c>
      <c r="AG905" t="s">
        <v>5152</v>
      </c>
      <c r="AH905" t="s">
        <v>9466</v>
      </c>
      <c r="AI905" t="s">
        <v>9467</v>
      </c>
      <c r="AJ905" t="s">
        <v>9468</v>
      </c>
      <c r="AK905" t="s">
        <v>9469</v>
      </c>
      <c r="AL905" t="s">
        <v>9470</v>
      </c>
      <c r="AM905" t="s">
        <v>9471</v>
      </c>
      <c r="AN905" t="s">
        <v>190</v>
      </c>
      <c r="AO905" t="s">
        <v>9472</v>
      </c>
      <c r="AP905" t="s">
        <v>138</v>
      </c>
      <c r="AQ905" s="7">
        <v>14000</v>
      </c>
      <c r="AR905" s="7">
        <v>0</v>
      </c>
      <c r="AS905" t="s">
        <v>4861</v>
      </c>
      <c r="AT905" t="s">
        <v>4862</v>
      </c>
      <c r="AU905" s="7">
        <v>5</v>
      </c>
      <c r="AV905" t="s">
        <v>5159</v>
      </c>
      <c r="AZ905" t="s">
        <v>135</v>
      </c>
      <c r="BA905" t="s">
        <v>7994</v>
      </c>
      <c r="BG905" t="s">
        <v>136</v>
      </c>
      <c r="BI905" t="s">
        <v>9473</v>
      </c>
      <c r="BO905" t="s">
        <v>25230</v>
      </c>
      <c r="BP905" t="s">
        <v>24857</v>
      </c>
    </row>
    <row r="906" spans="1:68" x14ac:dyDescent="0.55000000000000004">
      <c r="A906" s="2" t="str">
        <f t="shared" si="108"/>
        <v>Punto de VentaPLAN 1 CUOTA PROTEGIDA</v>
      </c>
      <c r="B906" s="3">
        <f>VLOOKUP(A906,'[1]TARIFAS PRODUCTOS'!$C:$E,3,0)</f>
        <v>15120</v>
      </c>
      <c r="C906" s="6" t="str">
        <f t="shared" si="109"/>
        <v>JULIO</v>
      </c>
      <c r="D906" s="8" t="str">
        <f t="shared" si="110"/>
        <v>MIÉRCOLES</v>
      </c>
      <c r="E906" s="9">
        <f t="shared" si="111"/>
        <v>1</v>
      </c>
      <c r="F906" s="14">
        <f t="shared" ca="1" si="112"/>
        <v>126</v>
      </c>
      <c r="G906" s="7">
        <v>3151968</v>
      </c>
      <c r="I906" t="s">
        <v>9474</v>
      </c>
      <c r="J906" t="s">
        <v>254</v>
      </c>
      <c r="K906" t="s">
        <v>9398</v>
      </c>
      <c r="L906" t="s">
        <v>9398</v>
      </c>
      <c r="P906" t="s">
        <v>126</v>
      </c>
      <c r="Q906" t="s">
        <v>127</v>
      </c>
      <c r="R906" t="s">
        <v>128</v>
      </c>
      <c r="S906" t="s">
        <v>129</v>
      </c>
      <c r="T906" t="s">
        <v>137</v>
      </c>
      <c r="U906" t="s">
        <v>57</v>
      </c>
      <c r="V906" t="s">
        <v>5145</v>
      </c>
      <c r="W906" t="s">
        <v>5146</v>
      </c>
      <c r="X906" t="s">
        <v>5147</v>
      </c>
      <c r="Y906" t="s">
        <v>6176</v>
      </c>
      <c r="Z906" t="s">
        <v>6177</v>
      </c>
      <c r="AA906" t="s">
        <v>6178</v>
      </c>
      <c r="AB906" t="s">
        <v>5151</v>
      </c>
      <c r="AC906" t="s">
        <v>130</v>
      </c>
      <c r="AD906" t="s">
        <v>59</v>
      </c>
      <c r="AE906" t="s">
        <v>131</v>
      </c>
      <c r="AF906" t="s">
        <v>132</v>
      </c>
      <c r="AG906" t="s">
        <v>5152</v>
      </c>
      <c r="AH906" t="s">
        <v>9475</v>
      </c>
      <c r="AI906" t="s">
        <v>9476</v>
      </c>
      <c r="AJ906" t="s">
        <v>9477</v>
      </c>
      <c r="AK906" t="s">
        <v>9478</v>
      </c>
      <c r="AL906" t="s">
        <v>9479</v>
      </c>
      <c r="AM906" t="s">
        <v>9480</v>
      </c>
      <c r="AN906" t="s">
        <v>190</v>
      </c>
      <c r="AO906" t="s">
        <v>9481</v>
      </c>
      <c r="AP906" t="s">
        <v>138</v>
      </c>
      <c r="AQ906" s="7">
        <v>14000</v>
      </c>
      <c r="AR906" s="7">
        <v>0</v>
      </c>
      <c r="AS906" t="s">
        <v>4861</v>
      </c>
      <c r="AT906" t="s">
        <v>4862</v>
      </c>
      <c r="AU906" s="7">
        <v>5</v>
      </c>
      <c r="AV906" t="s">
        <v>5159</v>
      </c>
      <c r="AZ906" t="s">
        <v>135</v>
      </c>
      <c r="BA906" t="s">
        <v>9482</v>
      </c>
      <c r="BG906" t="s">
        <v>136</v>
      </c>
      <c r="BI906" t="s">
        <v>9483</v>
      </c>
      <c r="BO906" t="s">
        <v>25231</v>
      </c>
      <c r="BP906" t="s">
        <v>24857</v>
      </c>
    </row>
    <row r="907" spans="1:68" x14ac:dyDescent="0.55000000000000004">
      <c r="A907" s="2" t="str">
        <f t="shared" si="108"/>
        <v>Punto de VentaPLAN 1 CUOTA PROTEGIDA</v>
      </c>
      <c r="B907" s="3">
        <f>VLOOKUP(A907,'[1]TARIFAS PRODUCTOS'!$C:$E,3,0)</f>
        <v>15120</v>
      </c>
      <c r="C907" s="6" t="str">
        <f t="shared" si="109"/>
        <v>JULIO</v>
      </c>
      <c r="D907" s="8" t="str">
        <f t="shared" si="110"/>
        <v>MIÉRCOLES</v>
      </c>
      <c r="E907" s="9">
        <f t="shared" si="111"/>
        <v>1</v>
      </c>
      <c r="F907" s="14">
        <f t="shared" ca="1" si="112"/>
        <v>126</v>
      </c>
      <c r="G907" s="7">
        <v>3152009</v>
      </c>
      <c r="I907" t="s">
        <v>9474</v>
      </c>
      <c r="J907" t="s">
        <v>254</v>
      </c>
      <c r="K907" t="s">
        <v>9484</v>
      </c>
      <c r="L907" t="s">
        <v>9484</v>
      </c>
      <c r="P907" t="s">
        <v>126</v>
      </c>
      <c r="Q907" t="s">
        <v>127</v>
      </c>
      <c r="R907" t="s">
        <v>128</v>
      </c>
      <c r="S907" t="s">
        <v>129</v>
      </c>
      <c r="T907" t="s">
        <v>126</v>
      </c>
      <c r="U907" t="s">
        <v>64</v>
      </c>
      <c r="V907" t="s">
        <v>5145</v>
      </c>
      <c r="W907" t="s">
        <v>5146</v>
      </c>
      <c r="X907" t="s">
        <v>5147</v>
      </c>
      <c r="Y907" t="s">
        <v>5338</v>
      </c>
      <c r="Z907" t="s">
        <v>5339</v>
      </c>
      <c r="AA907" t="s">
        <v>5340</v>
      </c>
      <c r="AB907" t="s">
        <v>5151</v>
      </c>
      <c r="AC907" t="s">
        <v>130</v>
      </c>
      <c r="AD907" t="s">
        <v>59</v>
      </c>
      <c r="AE907" t="s">
        <v>131</v>
      </c>
      <c r="AF907" t="s">
        <v>132</v>
      </c>
      <c r="AG907" t="s">
        <v>5152</v>
      </c>
      <c r="AH907" t="s">
        <v>9485</v>
      </c>
      <c r="AI907" t="s">
        <v>9486</v>
      </c>
      <c r="AJ907" t="s">
        <v>9487</v>
      </c>
      <c r="AK907" t="s">
        <v>9488</v>
      </c>
      <c r="AL907" t="s">
        <v>9489</v>
      </c>
      <c r="AM907" t="s">
        <v>9490</v>
      </c>
      <c r="AN907" t="s">
        <v>190</v>
      </c>
      <c r="AO907" t="s">
        <v>9491</v>
      </c>
      <c r="AP907" t="s">
        <v>134</v>
      </c>
      <c r="AQ907" s="7">
        <v>14000</v>
      </c>
      <c r="AR907" s="7">
        <v>0</v>
      </c>
      <c r="AS907" t="s">
        <v>4861</v>
      </c>
      <c r="AT907" t="s">
        <v>4862</v>
      </c>
      <c r="AU907" s="7">
        <v>5</v>
      </c>
      <c r="AV907" t="s">
        <v>5159</v>
      </c>
      <c r="AZ907" t="s">
        <v>135</v>
      </c>
      <c r="BA907" t="s">
        <v>9492</v>
      </c>
      <c r="BG907" t="s">
        <v>136</v>
      </c>
      <c r="BI907" t="s">
        <v>9493</v>
      </c>
      <c r="BO907" t="s">
        <v>25232</v>
      </c>
      <c r="BP907" t="s">
        <v>24857</v>
      </c>
    </row>
    <row r="908" spans="1:68" x14ac:dyDescent="0.55000000000000004">
      <c r="A908" s="2" t="str">
        <f t="shared" si="108"/>
        <v>Punto de VentaPLAN 1 CUOTA PROTEGIDA</v>
      </c>
      <c r="B908" s="3">
        <f>VLOOKUP(A908,'[1]TARIFAS PRODUCTOS'!$C:$E,3,0)</f>
        <v>15120</v>
      </c>
      <c r="C908" s="6" t="str">
        <f t="shared" si="109"/>
        <v>JULIO</v>
      </c>
      <c r="D908" s="8" t="str">
        <f t="shared" si="110"/>
        <v>MIÉRCOLES</v>
      </c>
      <c r="E908" s="9">
        <f t="shared" si="111"/>
        <v>1</v>
      </c>
      <c r="F908" s="14">
        <f t="shared" ca="1" si="112"/>
        <v>126</v>
      </c>
      <c r="G908" s="7">
        <v>3151969</v>
      </c>
      <c r="I908" t="s">
        <v>9494</v>
      </c>
      <c r="J908" t="s">
        <v>254</v>
      </c>
      <c r="K908" t="s">
        <v>9398</v>
      </c>
      <c r="L908" t="s">
        <v>9398</v>
      </c>
      <c r="P908" t="s">
        <v>126</v>
      </c>
      <c r="Q908" t="s">
        <v>127</v>
      </c>
      <c r="R908" t="s">
        <v>128</v>
      </c>
      <c r="S908" t="s">
        <v>129</v>
      </c>
      <c r="T908" t="s">
        <v>137</v>
      </c>
      <c r="U908" t="s">
        <v>57</v>
      </c>
      <c r="V908" t="s">
        <v>5174</v>
      </c>
      <c r="W908" t="s">
        <v>5175</v>
      </c>
      <c r="X908" t="s">
        <v>5176</v>
      </c>
      <c r="Y908" t="s">
        <v>6444</v>
      </c>
      <c r="Z908" t="s">
        <v>6445</v>
      </c>
      <c r="AA908" t="s">
        <v>6446</v>
      </c>
      <c r="AB908" t="s">
        <v>5151</v>
      </c>
      <c r="AC908" t="s">
        <v>130</v>
      </c>
      <c r="AD908" t="s">
        <v>59</v>
      </c>
      <c r="AE908" t="s">
        <v>131</v>
      </c>
      <c r="AF908" t="s">
        <v>132</v>
      </c>
      <c r="AG908" t="s">
        <v>5152</v>
      </c>
      <c r="AH908" t="s">
        <v>9495</v>
      </c>
      <c r="AI908" t="s">
        <v>9496</v>
      </c>
      <c r="AJ908" t="s">
        <v>9497</v>
      </c>
      <c r="AK908" t="s">
        <v>9498</v>
      </c>
      <c r="AL908" t="s">
        <v>9499</v>
      </c>
      <c r="AM908" t="s">
        <v>9500</v>
      </c>
      <c r="AN908" t="s">
        <v>190</v>
      </c>
      <c r="AO908" t="s">
        <v>9501</v>
      </c>
      <c r="AP908" t="s">
        <v>138</v>
      </c>
      <c r="AQ908" s="7">
        <v>14000</v>
      </c>
      <c r="AR908" s="7">
        <v>0</v>
      </c>
      <c r="AS908" t="s">
        <v>4861</v>
      </c>
      <c r="AT908" t="s">
        <v>4862</v>
      </c>
      <c r="AU908" s="7">
        <v>5</v>
      </c>
      <c r="AV908" t="s">
        <v>5159</v>
      </c>
      <c r="AZ908" t="s">
        <v>135</v>
      </c>
      <c r="BA908" t="s">
        <v>9502</v>
      </c>
      <c r="BG908" t="s">
        <v>136</v>
      </c>
      <c r="BI908" t="s">
        <v>9503</v>
      </c>
      <c r="BO908" t="s">
        <v>25233</v>
      </c>
      <c r="BP908" t="s">
        <v>24857</v>
      </c>
    </row>
    <row r="909" spans="1:68" x14ac:dyDescent="0.55000000000000004">
      <c r="A909" s="2" t="str">
        <f t="shared" si="108"/>
        <v>Punto de VentaPLAN 1 CUOTA PROTEGIDA</v>
      </c>
      <c r="B909" s="3">
        <f>VLOOKUP(A909,'[1]TARIFAS PRODUCTOS'!$C:$E,3,0)</f>
        <v>15120</v>
      </c>
      <c r="C909" s="6" t="str">
        <f t="shared" si="109"/>
        <v>JULIO</v>
      </c>
      <c r="D909" s="8" t="str">
        <f t="shared" si="110"/>
        <v>MIÉRCOLES</v>
      </c>
      <c r="E909" s="9">
        <f t="shared" si="111"/>
        <v>1</v>
      </c>
      <c r="F909" s="14">
        <f t="shared" ca="1" si="112"/>
        <v>126</v>
      </c>
      <c r="G909" s="7">
        <v>3152010</v>
      </c>
      <c r="I909" t="s">
        <v>9494</v>
      </c>
      <c r="J909" t="s">
        <v>254</v>
      </c>
      <c r="K909" t="s">
        <v>9484</v>
      </c>
      <c r="L909" t="s">
        <v>9484</v>
      </c>
      <c r="P909" t="s">
        <v>126</v>
      </c>
      <c r="Q909" t="s">
        <v>127</v>
      </c>
      <c r="R909" t="s">
        <v>128</v>
      </c>
      <c r="S909" t="s">
        <v>129</v>
      </c>
      <c r="T909" t="s">
        <v>126</v>
      </c>
      <c r="U909" t="s">
        <v>64</v>
      </c>
      <c r="V909" t="s">
        <v>5145</v>
      </c>
      <c r="W909" t="s">
        <v>5146</v>
      </c>
      <c r="X909" t="s">
        <v>5147</v>
      </c>
      <c r="Y909" t="s">
        <v>5306</v>
      </c>
      <c r="Z909" t="s">
        <v>5307</v>
      </c>
      <c r="AA909" t="s">
        <v>5308</v>
      </c>
      <c r="AB909" t="s">
        <v>5151</v>
      </c>
      <c r="AC909" t="s">
        <v>130</v>
      </c>
      <c r="AD909" t="s">
        <v>59</v>
      </c>
      <c r="AE909" t="s">
        <v>131</v>
      </c>
      <c r="AF909" t="s">
        <v>132</v>
      </c>
      <c r="AG909" t="s">
        <v>5152</v>
      </c>
      <c r="AH909" t="s">
        <v>9504</v>
      </c>
      <c r="AI909" t="s">
        <v>9505</v>
      </c>
      <c r="AJ909" t="s">
        <v>9506</v>
      </c>
      <c r="AK909" t="s">
        <v>9507</v>
      </c>
      <c r="AL909" t="s">
        <v>9508</v>
      </c>
      <c r="AM909" t="s">
        <v>9509</v>
      </c>
      <c r="AN909" t="s">
        <v>190</v>
      </c>
      <c r="AO909" t="s">
        <v>9505</v>
      </c>
      <c r="AP909" t="s">
        <v>134</v>
      </c>
      <c r="AQ909" s="7">
        <v>14000</v>
      </c>
      <c r="AR909" s="7">
        <v>0</v>
      </c>
      <c r="AS909" t="s">
        <v>4861</v>
      </c>
      <c r="AT909" t="s">
        <v>4862</v>
      </c>
      <c r="AU909" s="7">
        <v>5</v>
      </c>
      <c r="AV909" t="s">
        <v>5159</v>
      </c>
      <c r="AZ909" t="s">
        <v>135</v>
      </c>
      <c r="BA909" t="s">
        <v>9510</v>
      </c>
      <c r="BG909" t="s">
        <v>136</v>
      </c>
      <c r="BI909" t="s">
        <v>9511</v>
      </c>
      <c r="BO909" t="s">
        <v>25234</v>
      </c>
      <c r="BP909" t="s">
        <v>24857</v>
      </c>
    </row>
    <row r="910" spans="1:68" x14ac:dyDescent="0.55000000000000004">
      <c r="A910" s="2" t="str">
        <f t="shared" si="108"/>
        <v>Punto de VentaPLAN 1 CUOTA PROTEGIDA</v>
      </c>
      <c r="B910" s="3">
        <f>VLOOKUP(A910,'[1]TARIFAS PRODUCTOS'!$C:$E,3,0)</f>
        <v>15120</v>
      </c>
      <c r="C910" s="6" t="str">
        <f t="shared" si="109"/>
        <v>JULIO</v>
      </c>
      <c r="D910" s="8" t="str">
        <f t="shared" si="110"/>
        <v>MIÉRCOLES</v>
      </c>
      <c r="E910" s="9">
        <f t="shared" si="111"/>
        <v>1</v>
      </c>
      <c r="F910" s="14">
        <f t="shared" ca="1" si="112"/>
        <v>126</v>
      </c>
      <c r="G910" s="7">
        <v>3151970</v>
      </c>
      <c r="I910" t="s">
        <v>9512</v>
      </c>
      <c r="J910" t="s">
        <v>254</v>
      </c>
      <c r="K910" t="s">
        <v>9398</v>
      </c>
      <c r="L910" t="s">
        <v>9398</v>
      </c>
      <c r="P910" t="s">
        <v>126</v>
      </c>
      <c r="Q910" t="s">
        <v>127</v>
      </c>
      <c r="R910" t="s">
        <v>128</v>
      </c>
      <c r="S910" t="s">
        <v>129</v>
      </c>
      <c r="T910" t="s">
        <v>137</v>
      </c>
      <c r="U910" t="s">
        <v>57</v>
      </c>
      <c r="V910" t="s">
        <v>5145</v>
      </c>
      <c r="W910" t="s">
        <v>5146</v>
      </c>
      <c r="X910" t="s">
        <v>5147</v>
      </c>
      <c r="Y910" t="s">
        <v>5271</v>
      </c>
      <c r="Z910" t="s">
        <v>5272</v>
      </c>
      <c r="AA910" t="s">
        <v>5273</v>
      </c>
      <c r="AB910" t="s">
        <v>5151</v>
      </c>
      <c r="AC910" t="s">
        <v>130</v>
      </c>
      <c r="AD910" t="s">
        <v>59</v>
      </c>
      <c r="AE910" t="s">
        <v>131</v>
      </c>
      <c r="AF910" t="s">
        <v>132</v>
      </c>
      <c r="AG910" t="s">
        <v>5152</v>
      </c>
      <c r="AH910" t="s">
        <v>9513</v>
      </c>
      <c r="AI910" t="s">
        <v>9514</v>
      </c>
      <c r="AJ910" t="s">
        <v>9515</v>
      </c>
      <c r="AK910" t="s">
        <v>9516</v>
      </c>
      <c r="AL910" t="s">
        <v>9517</v>
      </c>
      <c r="AM910" t="s">
        <v>9518</v>
      </c>
      <c r="AN910" t="s">
        <v>190</v>
      </c>
      <c r="AO910" t="s">
        <v>9519</v>
      </c>
      <c r="AP910" t="s">
        <v>138</v>
      </c>
      <c r="AQ910" s="7">
        <v>14000</v>
      </c>
      <c r="AR910" s="7">
        <v>0</v>
      </c>
      <c r="AS910" t="s">
        <v>4861</v>
      </c>
      <c r="AT910" t="s">
        <v>4862</v>
      </c>
      <c r="AU910" s="7">
        <v>5</v>
      </c>
      <c r="AV910" t="s">
        <v>5159</v>
      </c>
      <c r="AZ910" t="s">
        <v>135</v>
      </c>
      <c r="BA910" t="s">
        <v>9520</v>
      </c>
      <c r="BG910" t="s">
        <v>136</v>
      </c>
      <c r="BI910" t="s">
        <v>9521</v>
      </c>
      <c r="BO910" t="s">
        <v>25235</v>
      </c>
      <c r="BP910" t="s">
        <v>24857</v>
      </c>
    </row>
    <row r="911" spans="1:68" x14ac:dyDescent="0.55000000000000004">
      <c r="A911" s="2" t="str">
        <f t="shared" si="108"/>
        <v>TeleventasPLAN 1 CUOTA PROTEGIDA</v>
      </c>
      <c r="B911" s="3">
        <f>VLOOKUP(A911,'[1]TARIFAS PRODUCTOS'!$C:$E,3,0)</f>
        <v>36120</v>
      </c>
      <c r="C911" s="6" t="str">
        <f t="shared" si="109"/>
        <v>JULIO</v>
      </c>
      <c r="D911" s="8" t="str">
        <f t="shared" si="110"/>
        <v>MARTES</v>
      </c>
      <c r="E911" s="9">
        <f t="shared" si="111"/>
        <v>7</v>
      </c>
      <c r="F911" s="14">
        <f t="shared" ca="1" si="112"/>
        <v>126</v>
      </c>
      <c r="G911" s="7">
        <v>3152011</v>
      </c>
      <c r="I911" t="s">
        <v>9512</v>
      </c>
      <c r="J911" t="s">
        <v>5023</v>
      </c>
      <c r="K911" t="s">
        <v>9484</v>
      </c>
      <c r="L911" t="s">
        <v>9484</v>
      </c>
      <c r="P911" t="s">
        <v>126</v>
      </c>
      <c r="Q911" t="s">
        <v>127</v>
      </c>
      <c r="R911" t="s">
        <v>128</v>
      </c>
      <c r="S911" t="s">
        <v>129</v>
      </c>
      <c r="T911" t="s">
        <v>137</v>
      </c>
      <c r="U911" t="s">
        <v>57</v>
      </c>
      <c r="V911" t="s">
        <v>140</v>
      </c>
      <c r="W911" t="s">
        <v>141</v>
      </c>
      <c r="X911" t="s">
        <v>142</v>
      </c>
      <c r="Y911" t="s">
        <v>168</v>
      </c>
      <c r="Z911" t="s">
        <v>169</v>
      </c>
      <c r="AA911" t="s">
        <v>102</v>
      </c>
      <c r="AB911" t="s">
        <v>58</v>
      </c>
      <c r="AC911" t="s">
        <v>130</v>
      </c>
      <c r="AD911" t="s">
        <v>59</v>
      </c>
      <c r="AE911" t="s">
        <v>131</v>
      </c>
      <c r="AF911" t="s">
        <v>132</v>
      </c>
      <c r="AG911" t="s">
        <v>231</v>
      </c>
      <c r="AH911" t="s">
        <v>9522</v>
      </c>
      <c r="AI911" t="s">
        <v>9523</v>
      </c>
      <c r="AJ911" t="s">
        <v>9524</v>
      </c>
      <c r="AK911" t="s">
        <v>9525</v>
      </c>
      <c r="AL911" t="s">
        <v>9526</v>
      </c>
      <c r="AM911" t="s">
        <v>9527</v>
      </c>
      <c r="AN911" t="s">
        <v>133</v>
      </c>
      <c r="AO911" t="s">
        <v>9528</v>
      </c>
      <c r="AP911" t="s">
        <v>138</v>
      </c>
      <c r="AQ911" s="7">
        <v>14000</v>
      </c>
      <c r="AR911" s="7">
        <v>0</v>
      </c>
      <c r="AS911" t="s">
        <v>4861</v>
      </c>
      <c r="AT911" t="s">
        <v>4862</v>
      </c>
      <c r="AU911" s="7">
        <v>5</v>
      </c>
      <c r="AZ911" t="s">
        <v>150</v>
      </c>
      <c r="BA911" t="s">
        <v>7766</v>
      </c>
      <c r="BG911" t="s">
        <v>136</v>
      </c>
      <c r="BI911" t="s">
        <v>9529</v>
      </c>
      <c r="BJ911" s="7">
        <v>5</v>
      </c>
    </row>
    <row r="912" spans="1:68" x14ac:dyDescent="0.55000000000000004">
      <c r="A912" s="2" t="str">
        <f t="shared" si="108"/>
        <v>Punto de VentaPLAN 1 CUOTA PROTEGIDA</v>
      </c>
      <c r="B912" s="3">
        <f>VLOOKUP(A912,'[1]TARIFAS PRODUCTOS'!$C:$E,3,0)</f>
        <v>15120</v>
      </c>
      <c r="C912" s="6" t="str">
        <f t="shared" si="109"/>
        <v>JULIO</v>
      </c>
      <c r="D912" s="8" t="str">
        <f t="shared" si="110"/>
        <v>MIÉRCOLES</v>
      </c>
      <c r="E912" s="9">
        <f t="shared" si="111"/>
        <v>1</v>
      </c>
      <c r="F912" s="14">
        <f t="shared" ca="1" si="112"/>
        <v>126</v>
      </c>
      <c r="G912" s="7">
        <v>3151971</v>
      </c>
      <c r="I912" t="s">
        <v>9530</v>
      </c>
      <c r="J912" t="s">
        <v>254</v>
      </c>
      <c r="K912" t="s">
        <v>9398</v>
      </c>
      <c r="L912" t="s">
        <v>9398</v>
      </c>
      <c r="P912" t="s">
        <v>126</v>
      </c>
      <c r="Q912" t="s">
        <v>127</v>
      </c>
      <c r="R912" t="s">
        <v>128</v>
      </c>
      <c r="S912" t="s">
        <v>129</v>
      </c>
      <c r="T912" t="s">
        <v>137</v>
      </c>
      <c r="U912" t="s">
        <v>57</v>
      </c>
      <c r="V912" t="s">
        <v>5145</v>
      </c>
      <c r="W912" t="s">
        <v>5146</v>
      </c>
      <c r="X912" t="s">
        <v>5147</v>
      </c>
      <c r="Y912" t="s">
        <v>5271</v>
      </c>
      <c r="Z912" t="s">
        <v>5272</v>
      </c>
      <c r="AA912" t="s">
        <v>5273</v>
      </c>
      <c r="AB912" t="s">
        <v>5151</v>
      </c>
      <c r="AC912" t="s">
        <v>130</v>
      </c>
      <c r="AD912" t="s">
        <v>59</v>
      </c>
      <c r="AE912" t="s">
        <v>131</v>
      </c>
      <c r="AF912" t="s">
        <v>132</v>
      </c>
      <c r="AG912" t="s">
        <v>5152</v>
      </c>
      <c r="AH912" t="s">
        <v>9531</v>
      </c>
      <c r="AI912" t="s">
        <v>9532</v>
      </c>
      <c r="AJ912" t="s">
        <v>9533</v>
      </c>
      <c r="AK912" t="s">
        <v>9534</v>
      </c>
      <c r="AL912" t="s">
        <v>9535</v>
      </c>
      <c r="AM912" t="s">
        <v>9536</v>
      </c>
      <c r="AN912" t="s">
        <v>190</v>
      </c>
      <c r="AO912" t="s">
        <v>9537</v>
      </c>
      <c r="AP912" t="s">
        <v>138</v>
      </c>
      <c r="AQ912" s="7">
        <v>14000</v>
      </c>
      <c r="AR912" s="7">
        <v>0</v>
      </c>
      <c r="AS912" t="s">
        <v>4861</v>
      </c>
      <c r="AT912" t="s">
        <v>4862</v>
      </c>
      <c r="AU912" s="7">
        <v>5</v>
      </c>
      <c r="AV912" t="s">
        <v>5159</v>
      </c>
      <c r="AZ912" t="s">
        <v>135</v>
      </c>
      <c r="BA912" t="s">
        <v>9538</v>
      </c>
      <c r="BG912" t="s">
        <v>136</v>
      </c>
      <c r="BI912" t="s">
        <v>9539</v>
      </c>
      <c r="BO912" t="s">
        <v>25236</v>
      </c>
      <c r="BP912" t="s">
        <v>24857</v>
      </c>
    </row>
    <row r="913" spans="1:68" x14ac:dyDescent="0.55000000000000004">
      <c r="A913" s="2" t="str">
        <f t="shared" si="108"/>
        <v>Punto de VentaPLAN 1 CUOTA PROTEGIDA</v>
      </c>
      <c r="B913" s="3">
        <f>VLOOKUP(A913,'[1]TARIFAS PRODUCTOS'!$C:$E,3,0)</f>
        <v>15120</v>
      </c>
      <c r="C913" s="6" t="str">
        <f t="shared" si="109"/>
        <v>JULIO</v>
      </c>
      <c r="D913" s="8" t="str">
        <f t="shared" si="110"/>
        <v>MIÉRCOLES</v>
      </c>
      <c r="E913" s="9">
        <f t="shared" si="111"/>
        <v>1</v>
      </c>
      <c r="F913" s="14">
        <f t="shared" ca="1" si="112"/>
        <v>126</v>
      </c>
      <c r="G913" s="7">
        <v>3152012</v>
      </c>
      <c r="I913" t="s">
        <v>9530</v>
      </c>
      <c r="J913" t="s">
        <v>254</v>
      </c>
      <c r="K913" t="s">
        <v>9540</v>
      </c>
      <c r="L913" t="s">
        <v>9540</v>
      </c>
      <c r="P913" t="s">
        <v>126</v>
      </c>
      <c r="Q913" t="s">
        <v>127</v>
      </c>
      <c r="R913" t="s">
        <v>128</v>
      </c>
      <c r="S913" t="s">
        <v>129</v>
      </c>
      <c r="T913" t="s">
        <v>139</v>
      </c>
      <c r="U913" t="s">
        <v>62</v>
      </c>
      <c r="V913" t="s">
        <v>5145</v>
      </c>
      <c r="W913" t="s">
        <v>5146</v>
      </c>
      <c r="X913" t="s">
        <v>5147</v>
      </c>
      <c r="Y913" t="s">
        <v>5327</v>
      </c>
      <c r="Z913" t="s">
        <v>5328</v>
      </c>
      <c r="AA913" t="s">
        <v>5329</v>
      </c>
      <c r="AB913" t="s">
        <v>5151</v>
      </c>
      <c r="AC913" t="s">
        <v>130</v>
      </c>
      <c r="AD913" t="s">
        <v>59</v>
      </c>
      <c r="AE913" t="s">
        <v>131</v>
      </c>
      <c r="AF913" t="s">
        <v>132</v>
      </c>
      <c r="AG913" t="s">
        <v>5152</v>
      </c>
      <c r="AH913" t="s">
        <v>9541</v>
      </c>
      <c r="AI913" t="s">
        <v>9542</v>
      </c>
      <c r="AJ913" t="s">
        <v>9543</v>
      </c>
      <c r="AK913" t="s">
        <v>9544</v>
      </c>
      <c r="AL913" t="s">
        <v>9545</v>
      </c>
      <c r="AM913" t="s">
        <v>9546</v>
      </c>
      <c r="AN913" t="s">
        <v>190</v>
      </c>
      <c r="AO913" t="s">
        <v>9542</v>
      </c>
      <c r="AP913" t="s">
        <v>149</v>
      </c>
      <c r="AQ913" s="7">
        <v>14000</v>
      </c>
      <c r="AR913" s="7">
        <v>0</v>
      </c>
      <c r="AS913" t="s">
        <v>4861</v>
      </c>
      <c r="AT913" t="s">
        <v>4862</v>
      </c>
      <c r="AU913" s="7">
        <v>5</v>
      </c>
      <c r="AV913" t="s">
        <v>5159</v>
      </c>
      <c r="AZ913" t="s">
        <v>135</v>
      </c>
      <c r="BA913" t="s">
        <v>9547</v>
      </c>
      <c r="BG913" t="s">
        <v>136</v>
      </c>
      <c r="BI913" t="s">
        <v>9548</v>
      </c>
      <c r="BO913" t="s">
        <v>25237</v>
      </c>
      <c r="BP913" t="s">
        <v>24857</v>
      </c>
    </row>
    <row r="914" spans="1:68" x14ac:dyDescent="0.55000000000000004">
      <c r="A914" s="2" t="str">
        <f t="shared" si="108"/>
        <v>Punto de VentaPLAN 1 CUOTA PROTEGIDA</v>
      </c>
      <c r="B914" s="3">
        <f>VLOOKUP(A914,'[1]TARIFAS PRODUCTOS'!$C:$E,3,0)</f>
        <v>15120</v>
      </c>
      <c r="C914" s="6" t="str">
        <f t="shared" si="109"/>
        <v>JULIO</v>
      </c>
      <c r="D914" s="8" t="str">
        <f t="shared" si="110"/>
        <v>MIÉRCOLES</v>
      </c>
      <c r="E914" s="9">
        <f t="shared" si="111"/>
        <v>1</v>
      </c>
      <c r="F914" s="14">
        <f t="shared" ca="1" si="112"/>
        <v>126</v>
      </c>
      <c r="G914" s="7">
        <v>3151972</v>
      </c>
      <c r="I914" t="s">
        <v>9549</v>
      </c>
      <c r="J914" t="s">
        <v>254</v>
      </c>
      <c r="K914" t="s">
        <v>9398</v>
      </c>
      <c r="L914" t="s">
        <v>9398</v>
      </c>
      <c r="P914" t="s">
        <v>126</v>
      </c>
      <c r="Q914" t="s">
        <v>127</v>
      </c>
      <c r="R914" t="s">
        <v>128</v>
      </c>
      <c r="S914" t="s">
        <v>129</v>
      </c>
      <c r="T914" t="s">
        <v>137</v>
      </c>
      <c r="U914" t="s">
        <v>57</v>
      </c>
      <c r="V914" t="s">
        <v>5145</v>
      </c>
      <c r="W914" t="s">
        <v>5146</v>
      </c>
      <c r="X914" t="s">
        <v>5147</v>
      </c>
      <c r="Y914" t="s">
        <v>7779</v>
      </c>
      <c r="Z914" t="s">
        <v>7780</v>
      </c>
      <c r="AA914" t="s">
        <v>7781</v>
      </c>
      <c r="AB914" t="s">
        <v>5151</v>
      </c>
      <c r="AC914" t="s">
        <v>130</v>
      </c>
      <c r="AD914" t="s">
        <v>59</v>
      </c>
      <c r="AE914" t="s">
        <v>131</v>
      </c>
      <c r="AF914" t="s">
        <v>132</v>
      </c>
      <c r="AG914" t="s">
        <v>5152</v>
      </c>
      <c r="AH914" t="s">
        <v>9550</v>
      </c>
      <c r="AI914" t="s">
        <v>9551</v>
      </c>
      <c r="AJ914" t="s">
        <v>9552</v>
      </c>
      <c r="AK914" t="s">
        <v>9553</v>
      </c>
      <c r="AL914" t="s">
        <v>9554</v>
      </c>
      <c r="AM914" t="s">
        <v>9555</v>
      </c>
      <c r="AN914" t="s">
        <v>190</v>
      </c>
      <c r="AP914" t="s">
        <v>138</v>
      </c>
      <c r="AQ914" s="7">
        <v>14000</v>
      </c>
      <c r="AR914" s="7">
        <v>0</v>
      </c>
      <c r="AS914" t="s">
        <v>4861</v>
      </c>
      <c r="AT914" t="s">
        <v>4862</v>
      </c>
      <c r="AU914" s="7">
        <v>5</v>
      </c>
      <c r="AV914" t="s">
        <v>5159</v>
      </c>
      <c r="AZ914" t="s">
        <v>135</v>
      </c>
      <c r="BA914" t="s">
        <v>9556</v>
      </c>
      <c r="BG914" t="s">
        <v>136</v>
      </c>
      <c r="BI914" t="s">
        <v>9557</v>
      </c>
      <c r="BO914" t="s">
        <v>25238</v>
      </c>
      <c r="BP914" t="s">
        <v>24857</v>
      </c>
    </row>
    <row r="915" spans="1:68" x14ac:dyDescent="0.55000000000000004">
      <c r="A915" s="2" t="str">
        <f t="shared" si="108"/>
        <v>Punto de VentaPLAN 1 CUOTA PROTEGIDA</v>
      </c>
      <c r="B915" s="3">
        <f>VLOOKUP(A915,'[1]TARIFAS PRODUCTOS'!$C:$E,3,0)</f>
        <v>15120</v>
      </c>
      <c r="C915" s="6" t="str">
        <f t="shared" si="109"/>
        <v>JULIO</v>
      </c>
      <c r="D915" s="8" t="str">
        <f t="shared" si="110"/>
        <v>MIÉRCOLES</v>
      </c>
      <c r="E915" s="9">
        <f t="shared" si="111"/>
        <v>1</v>
      </c>
      <c r="F915" s="14">
        <f t="shared" ca="1" si="112"/>
        <v>126</v>
      </c>
      <c r="G915" s="7">
        <v>3152013</v>
      </c>
      <c r="I915" t="s">
        <v>9549</v>
      </c>
      <c r="J915" t="s">
        <v>254</v>
      </c>
      <c r="K915" t="s">
        <v>9540</v>
      </c>
      <c r="L915" t="s">
        <v>9540</v>
      </c>
      <c r="P915" t="s">
        <v>126</v>
      </c>
      <c r="Q915" t="s">
        <v>127</v>
      </c>
      <c r="R915" t="s">
        <v>128</v>
      </c>
      <c r="S915" t="s">
        <v>129</v>
      </c>
      <c r="T915" t="s">
        <v>139</v>
      </c>
      <c r="U915" t="s">
        <v>62</v>
      </c>
      <c r="V915" t="s">
        <v>5145</v>
      </c>
      <c r="W915" t="s">
        <v>5146</v>
      </c>
      <c r="X915" t="s">
        <v>5147</v>
      </c>
      <c r="Y915" t="s">
        <v>5327</v>
      </c>
      <c r="Z915" t="s">
        <v>5328</v>
      </c>
      <c r="AA915" t="s">
        <v>5329</v>
      </c>
      <c r="AB915" t="s">
        <v>5151</v>
      </c>
      <c r="AC915" t="s">
        <v>130</v>
      </c>
      <c r="AD915" t="s">
        <v>59</v>
      </c>
      <c r="AE915" t="s">
        <v>131</v>
      </c>
      <c r="AF915" t="s">
        <v>132</v>
      </c>
      <c r="AG915" t="s">
        <v>5152</v>
      </c>
      <c r="AH915" t="s">
        <v>9558</v>
      </c>
      <c r="AI915" t="s">
        <v>9559</v>
      </c>
      <c r="AJ915" t="s">
        <v>9560</v>
      </c>
      <c r="AK915" t="s">
        <v>9561</v>
      </c>
      <c r="AL915" t="s">
        <v>9562</v>
      </c>
      <c r="AM915" t="s">
        <v>9563</v>
      </c>
      <c r="AN915" t="s">
        <v>190</v>
      </c>
      <c r="AO915" t="s">
        <v>9559</v>
      </c>
      <c r="AP915" t="s">
        <v>149</v>
      </c>
      <c r="AQ915" s="7">
        <v>14000</v>
      </c>
      <c r="AR915" s="7">
        <v>0</v>
      </c>
      <c r="AS915" t="s">
        <v>4861</v>
      </c>
      <c r="AT915" t="s">
        <v>4862</v>
      </c>
      <c r="AU915" s="7">
        <v>5</v>
      </c>
      <c r="AV915" t="s">
        <v>5159</v>
      </c>
      <c r="AZ915" t="s">
        <v>135</v>
      </c>
      <c r="BA915" t="s">
        <v>9564</v>
      </c>
      <c r="BG915" t="s">
        <v>136</v>
      </c>
      <c r="BI915" t="s">
        <v>9565</v>
      </c>
      <c r="BO915" t="s">
        <v>25239</v>
      </c>
      <c r="BP915" t="s">
        <v>24857</v>
      </c>
    </row>
    <row r="916" spans="1:68" x14ac:dyDescent="0.55000000000000004">
      <c r="A916" s="2" t="str">
        <f t="shared" si="108"/>
        <v>Punto de VentaPLAN 1 CUOTA PROTEGIDA</v>
      </c>
      <c r="B916" s="3">
        <f>VLOOKUP(A916,'[1]TARIFAS PRODUCTOS'!$C:$E,3,0)</f>
        <v>15120</v>
      </c>
      <c r="C916" s="6" t="str">
        <f t="shared" si="109"/>
        <v>JULIO</v>
      </c>
      <c r="D916" s="8" t="str">
        <f t="shared" si="110"/>
        <v>MIÉRCOLES</v>
      </c>
      <c r="E916" s="9">
        <f t="shared" si="111"/>
        <v>1</v>
      </c>
      <c r="F916" s="14">
        <f t="shared" ca="1" si="112"/>
        <v>126</v>
      </c>
      <c r="G916" s="7">
        <v>3151973</v>
      </c>
      <c r="I916" t="s">
        <v>9566</v>
      </c>
      <c r="J916" t="s">
        <v>254</v>
      </c>
      <c r="K916" t="s">
        <v>9398</v>
      </c>
      <c r="L916" t="s">
        <v>9398</v>
      </c>
      <c r="P916" t="s">
        <v>126</v>
      </c>
      <c r="Q916" t="s">
        <v>127</v>
      </c>
      <c r="R916" t="s">
        <v>128</v>
      </c>
      <c r="S916" t="s">
        <v>129</v>
      </c>
      <c r="T916" t="s">
        <v>137</v>
      </c>
      <c r="U916" t="s">
        <v>57</v>
      </c>
      <c r="V916" t="s">
        <v>5145</v>
      </c>
      <c r="W916" t="s">
        <v>5146</v>
      </c>
      <c r="X916" t="s">
        <v>5147</v>
      </c>
      <c r="Y916" t="s">
        <v>5148</v>
      </c>
      <c r="Z916" t="s">
        <v>5149</v>
      </c>
      <c r="AA916" t="s">
        <v>5150</v>
      </c>
      <c r="AB916" t="s">
        <v>5151</v>
      </c>
      <c r="AC916" t="s">
        <v>130</v>
      </c>
      <c r="AD916" t="s">
        <v>59</v>
      </c>
      <c r="AE916" t="s">
        <v>131</v>
      </c>
      <c r="AF916" t="s">
        <v>132</v>
      </c>
      <c r="AG916" t="s">
        <v>5152</v>
      </c>
      <c r="AH916" t="s">
        <v>9575</v>
      </c>
      <c r="AI916" t="s">
        <v>9576</v>
      </c>
      <c r="AJ916" t="s">
        <v>9577</v>
      </c>
      <c r="AK916" t="s">
        <v>9578</v>
      </c>
      <c r="AL916" t="s">
        <v>9579</v>
      </c>
      <c r="AM916" t="s">
        <v>9580</v>
      </c>
      <c r="AN916" t="s">
        <v>190</v>
      </c>
      <c r="AP916" t="s">
        <v>138</v>
      </c>
      <c r="AQ916" s="7">
        <v>14000</v>
      </c>
      <c r="AR916" s="7">
        <v>0</v>
      </c>
      <c r="AS916" t="s">
        <v>4861</v>
      </c>
      <c r="AT916" t="s">
        <v>4862</v>
      </c>
      <c r="AU916" s="7">
        <v>5</v>
      </c>
      <c r="AV916" t="s">
        <v>5159</v>
      </c>
      <c r="AZ916" t="s">
        <v>135</v>
      </c>
      <c r="BA916" t="s">
        <v>9581</v>
      </c>
      <c r="BG916" t="s">
        <v>136</v>
      </c>
      <c r="BI916" t="s">
        <v>9582</v>
      </c>
      <c r="BO916" t="s">
        <v>25240</v>
      </c>
      <c r="BP916" t="s">
        <v>24857</v>
      </c>
    </row>
    <row r="917" spans="1:68" x14ac:dyDescent="0.55000000000000004">
      <c r="A917" s="2" t="str">
        <f t="shared" si="108"/>
        <v>Punto de VentaPLAN 1 CUOTA PROTEGIDA</v>
      </c>
      <c r="B917" s="3">
        <f>VLOOKUP(A917,'[1]TARIFAS PRODUCTOS'!$C:$E,3,0)</f>
        <v>15120</v>
      </c>
      <c r="C917" s="6" t="str">
        <f t="shared" si="109"/>
        <v>JULIO</v>
      </c>
      <c r="D917" s="8" t="str">
        <f t="shared" si="110"/>
        <v>MIÉRCOLES</v>
      </c>
      <c r="E917" s="9">
        <f t="shared" si="111"/>
        <v>1</v>
      </c>
      <c r="F917" s="14">
        <f t="shared" ca="1" si="112"/>
        <v>126</v>
      </c>
      <c r="G917" s="7">
        <v>3152014</v>
      </c>
      <c r="I917" t="s">
        <v>9566</v>
      </c>
      <c r="J917" t="s">
        <v>254</v>
      </c>
      <c r="K917" t="s">
        <v>9540</v>
      </c>
      <c r="L917" t="s">
        <v>9540</v>
      </c>
      <c r="P917" t="s">
        <v>126</v>
      </c>
      <c r="Q917" t="s">
        <v>127</v>
      </c>
      <c r="R917" t="s">
        <v>128</v>
      </c>
      <c r="S917" t="s">
        <v>129</v>
      </c>
      <c r="T917" t="s">
        <v>139</v>
      </c>
      <c r="U917" t="s">
        <v>62</v>
      </c>
      <c r="V917" t="s">
        <v>5145</v>
      </c>
      <c r="W917" t="s">
        <v>5146</v>
      </c>
      <c r="X917" t="s">
        <v>5147</v>
      </c>
      <c r="Y917" t="s">
        <v>5963</v>
      </c>
      <c r="Z917" t="s">
        <v>5964</v>
      </c>
      <c r="AA917" t="s">
        <v>5965</v>
      </c>
      <c r="AB917" t="s">
        <v>5151</v>
      </c>
      <c r="AC917" t="s">
        <v>130</v>
      </c>
      <c r="AD917" t="s">
        <v>59</v>
      </c>
      <c r="AE917" t="s">
        <v>131</v>
      </c>
      <c r="AF917" t="s">
        <v>132</v>
      </c>
      <c r="AG917" t="s">
        <v>5152</v>
      </c>
      <c r="AH917" t="s">
        <v>9567</v>
      </c>
      <c r="AI917" t="s">
        <v>9568</v>
      </c>
      <c r="AJ917" t="s">
        <v>9569</v>
      </c>
      <c r="AK917" t="s">
        <v>9570</v>
      </c>
      <c r="AL917" t="s">
        <v>9571</v>
      </c>
      <c r="AM917" t="s">
        <v>9572</v>
      </c>
      <c r="AN917" t="s">
        <v>190</v>
      </c>
      <c r="AP917" t="s">
        <v>149</v>
      </c>
      <c r="AQ917" s="7">
        <v>14000</v>
      </c>
      <c r="AR917" s="7">
        <v>0</v>
      </c>
      <c r="AS917" t="s">
        <v>4861</v>
      </c>
      <c r="AT917" t="s">
        <v>4862</v>
      </c>
      <c r="AU917" s="7">
        <v>5</v>
      </c>
      <c r="AV917" t="s">
        <v>5159</v>
      </c>
      <c r="AZ917" t="s">
        <v>135</v>
      </c>
      <c r="BA917" t="s">
        <v>9573</v>
      </c>
      <c r="BG917" t="s">
        <v>136</v>
      </c>
      <c r="BI917" t="s">
        <v>9574</v>
      </c>
      <c r="BO917" t="s">
        <v>25241</v>
      </c>
      <c r="BP917" t="s">
        <v>24857</v>
      </c>
    </row>
    <row r="918" spans="1:68" x14ac:dyDescent="0.55000000000000004">
      <c r="A918" s="2" t="str">
        <f t="shared" si="108"/>
        <v>Punto de VentaPLAN 1 CUOTA PROTEGIDA</v>
      </c>
      <c r="B918" s="3">
        <f>VLOOKUP(A918,'[1]TARIFAS PRODUCTOS'!$C:$E,3,0)</f>
        <v>15120</v>
      </c>
      <c r="C918" s="6" t="str">
        <f t="shared" si="109"/>
        <v>JULIO</v>
      </c>
      <c r="D918" s="8" t="str">
        <f t="shared" si="110"/>
        <v>MIÉRCOLES</v>
      </c>
      <c r="E918" s="9">
        <f t="shared" si="111"/>
        <v>1</v>
      </c>
      <c r="F918" s="14">
        <f t="shared" ca="1" si="112"/>
        <v>126</v>
      </c>
      <c r="G918" s="7">
        <v>3151974</v>
      </c>
      <c r="I918" t="s">
        <v>9583</v>
      </c>
      <c r="J918" t="s">
        <v>254</v>
      </c>
      <c r="K918" t="s">
        <v>9398</v>
      </c>
      <c r="L918" t="s">
        <v>9398</v>
      </c>
      <c r="P918" t="s">
        <v>126</v>
      </c>
      <c r="Q918" t="s">
        <v>127</v>
      </c>
      <c r="R918" t="s">
        <v>128</v>
      </c>
      <c r="S918" t="s">
        <v>129</v>
      </c>
      <c r="T918" t="s">
        <v>137</v>
      </c>
      <c r="U918" t="s">
        <v>57</v>
      </c>
      <c r="V918" t="s">
        <v>5145</v>
      </c>
      <c r="W918" t="s">
        <v>5146</v>
      </c>
      <c r="X918" t="s">
        <v>5147</v>
      </c>
      <c r="Y918" t="s">
        <v>5198</v>
      </c>
      <c r="Z918" t="s">
        <v>5199</v>
      </c>
      <c r="AA918" t="s">
        <v>5200</v>
      </c>
      <c r="AB918" t="s">
        <v>5151</v>
      </c>
      <c r="AC918" t="s">
        <v>130</v>
      </c>
      <c r="AD918" t="s">
        <v>59</v>
      </c>
      <c r="AE918" t="s">
        <v>131</v>
      </c>
      <c r="AF918" t="s">
        <v>132</v>
      </c>
      <c r="AG918" t="s">
        <v>5152</v>
      </c>
      <c r="AH918" t="s">
        <v>9584</v>
      </c>
      <c r="AI918" t="s">
        <v>9585</v>
      </c>
      <c r="AJ918" t="s">
        <v>9586</v>
      </c>
      <c r="AK918" t="s">
        <v>9587</v>
      </c>
      <c r="AL918" t="s">
        <v>9588</v>
      </c>
      <c r="AM918" t="s">
        <v>9589</v>
      </c>
      <c r="AN918" t="s">
        <v>190</v>
      </c>
      <c r="AP918" t="s">
        <v>138</v>
      </c>
      <c r="AQ918" s="7">
        <v>14000</v>
      </c>
      <c r="AR918" s="7">
        <v>0</v>
      </c>
      <c r="AS918" t="s">
        <v>4861</v>
      </c>
      <c r="AT918" t="s">
        <v>4862</v>
      </c>
      <c r="AU918" s="7">
        <v>5</v>
      </c>
      <c r="AV918" t="s">
        <v>5159</v>
      </c>
      <c r="AZ918" t="s">
        <v>135</v>
      </c>
      <c r="BA918" t="s">
        <v>9590</v>
      </c>
      <c r="BG918" t="s">
        <v>136</v>
      </c>
      <c r="BI918" t="s">
        <v>9591</v>
      </c>
      <c r="BO918" t="s">
        <v>25242</v>
      </c>
      <c r="BP918" t="s">
        <v>24857</v>
      </c>
    </row>
    <row r="919" spans="1:68" x14ac:dyDescent="0.55000000000000004">
      <c r="A919" s="2" t="str">
        <f t="shared" si="108"/>
        <v>Punto de VentaPLAN 1 CUOTA PROTEGIDA</v>
      </c>
      <c r="B919" s="3">
        <f>VLOOKUP(A919,'[1]TARIFAS PRODUCTOS'!$C:$E,3,0)</f>
        <v>15120</v>
      </c>
      <c r="C919" s="6" t="str">
        <f t="shared" si="109"/>
        <v>JULIO</v>
      </c>
      <c r="D919" s="8" t="str">
        <f t="shared" si="110"/>
        <v>MIÉRCOLES</v>
      </c>
      <c r="E919" s="9">
        <f t="shared" si="111"/>
        <v>1</v>
      </c>
      <c r="F919" s="14">
        <f t="shared" ca="1" si="112"/>
        <v>126</v>
      </c>
      <c r="G919" s="7">
        <v>3152015</v>
      </c>
      <c r="I919" t="s">
        <v>9583</v>
      </c>
      <c r="J919" t="s">
        <v>254</v>
      </c>
      <c r="K919" t="s">
        <v>9540</v>
      </c>
      <c r="L919" t="s">
        <v>9540</v>
      </c>
      <c r="P919" t="s">
        <v>126</v>
      </c>
      <c r="Q919" t="s">
        <v>127</v>
      </c>
      <c r="R919" t="s">
        <v>128</v>
      </c>
      <c r="S919" t="s">
        <v>129</v>
      </c>
      <c r="T919" t="s">
        <v>139</v>
      </c>
      <c r="U919" t="s">
        <v>62</v>
      </c>
      <c r="V919" t="s">
        <v>5145</v>
      </c>
      <c r="W919" t="s">
        <v>5146</v>
      </c>
      <c r="X919" t="s">
        <v>5147</v>
      </c>
      <c r="Y919" t="s">
        <v>5327</v>
      </c>
      <c r="Z919" t="s">
        <v>5328</v>
      </c>
      <c r="AA919" t="s">
        <v>5329</v>
      </c>
      <c r="AB919" t="s">
        <v>5151</v>
      </c>
      <c r="AC919" t="s">
        <v>130</v>
      </c>
      <c r="AD919" t="s">
        <v>59</v>
      </c>
      <c r="AE919" t="s">
        <v>131</v>
      </c>
      <c r="AF919" t="s">
        <v>132</v>
      </c>
      <c r="AG919" t="s">
        <v>5152</v>
      </c>
      <c r="AH919" t="s">
        <v>9592</v>
      </c>
      <c r="AI919" t="s">
        <v>9593</v>
      </c>
      <c r="AJ919" t="s">
        <v>9594</v>
      </c>
      <c r="AK919" t="s">
        <v>9595</v>
      </c>
      <c r="AL919" t="s">
        <v>9596</v>
      </c>
      <c r="AM919" t="s">
        <v>9597</v>
      </c>
      <c r="AN919" t="s">
        <v>190</v>
      </c>
      <c r="AO919" t="s">
        <v>9593</v>
      </c>
      <c r="AP919" t="s">
        <v>149</v>
      </c>
      <c r="AQ919" s="7">
        <v>14000</v>
      </c>
      <c r="AR919" s="7">
        <v>0</v>
      </c>
      <c r="AS919" t="s">
        <v>4861</v>
      </c>
      <c r="AT919" t="s">
        <v>4862</v>
      </c>
      <c r="AU919" s="7">
        <v>5</v>
      </c>
      <c r="AV919" t="s">
        <v>5159</v>
      </c>
      <c r="AZ919" t="s">
        <v>135</v>
      </c>
      <c r="BA919" t="s">
        <v>9598</v>
      </c>
      <c r="BG919" t="s">
        <v>136</v>
      </c>
      <c r="BI919" t="s">
        <v>9599</v>
      </c>
      <c r="BO919" t="s">
        <v>25243</v>
      </c>
      <c r="BP919" t="s">
        <v>24857</v>
      </c>
    </row>
    <row r="920" spans="1:68" x14ac:dyDescent="0.55000000000000004">
      <c r="A920" s="2" t="str">
        <f t="shared" si="108"/>
        <v>Punto de VentaPLAN 1 CUOTA PROTEGIDA</v>
      </c>
      <c r="B920" s="3">
        <f>VLOOKUP(A920,'[1]TARIFAS PRODUCTOS'!$C:$E,3,0)</f>
        <v>15120</v>
      </c>
      <c r="C920" s="6" t="str">
        <f t="shared" si="109"/>
        <v>JULIO</v>
      </c>
      <c r="D920" s="8" t="str">
        <f t="shared" si="110"/>
        <v>MIÉRCOLES</v>
      </c>
      <c r="E920" s="9">
        <f t="shared" si="111"/>
        <v>1</v>
      </c>
      <c r="F920" s="14">
        <f t="shared" ca="1" si="112"/>
        <v>126</v>
      </c>
      <c r="G920" s="7">
        <v>3151975</v>
      </c>
      <c r="I920" t="s">
        <v>9600</v>
      </c>
      <c r="J920" t="s">
        <v>254</v>
      </c>
      <c r="K920" t="s">
        <v>9398</v>
      </c>
      <c r="L920" t="s">
        <v>9398</v>
      </c>
      <c r="P920" t="s">
        <v>126</v>
      </c>
      <c r="Q920" t="s">
        <v>127</v>
      </c>
      <c r="R920" t="s">
        <v>128</v>
      </c>
      <c r="S920" t="s">
        <v>129</v>
      </c>
      <c r="T920" t="s">
        <v>137</v>
      </c>
      <c r="U920" t="s">
        <v>57</v>
      </c>
      <c r="V920" t="s">
        <v>5145</v>
      </c>
      <c r="W920" t="s">
        <v>5146</v>
      </c>
      <c r="X920" t="s">
        <v>5147</v>
      </c>
      <c r="Y920" t="s">
        <v>5198</v>
      </c>
      <c r="Z920" t="s">
        <v>5199</v>
      </c>
      <c r="AA920" t="s">
        <v>5200</v>
      </c>
      <c r="AB920" t="s">
        <v>5151</v>
      </c>
      <c r="AC920" t="s">
        <v>130</v>
      </c>
      <c r="AD920" t="s">
        <v>59</v>
      </c>
      <c r="AE920" t="s">
        <v>131</v>
      </c>
      <c r="AF920" t="s">
        <v>132</v>
      </c>
      <c r="AG920" t="s">
        <v>5152</v>
      </c>
      <c r="AH920" t="s">
        <v>9601</v>
      </c>
      <c r="AI920" t="s">
        <v>9602</v>
      </c>
      <c r="AJ920" t="s">
        <v>9603</v>
      </c>
      <c r="AK920" t="s">
        <v>9604</v>
      </c>
      <c r="AL920" t="s">
        <v>9605</v>
      </c>
      <c r="AM920" t="s">
        <v>9606</v>
      </c>
      <c r="AN920" t="s">
        <v>190</v>
      </c>
      <c r="AP920" t="s">
        <v>138</v>
      </c>
      <c r="AQ920" s="7">
        <v>14000</v>
      </c>
      <c r="AR920" s="7">
        <v>0</v>
      </c>
      <c r="AS920" t="s">
        <v>4861</v>
      </c>
      <c r="AT920" t="s">
        <v>4862</v>
      </c>
      <c r="AU920" s="7">
        <v>5</v>
      </c>
      <c r="AV920" t="s">
        <v>5159</v>
      </c>
      <c r="AZ920" t="s">
        <v>135</v>
      </c>
      <c r="BA920" t="s">
        <v>6079</v>
      </c>
      <c r="BG920" t="s">
        <v>136</v>
      </c>
      <c r="BI920" t="s">
        <v>9607</v>
      </c>
      <c r="BO920" t="s">
        <v>25244</v>
      </c>
      <c r="BP920" t="s">
        <v>24857</v>
      </c>
    </row>
    <row r="921" spans="1:68" x14ac:dyDescent="0.55000000000000004">
      <c r="A921" s="2" t="str">
        <f t="shared" si="108"/>
        <v>Punto de VentaPLAN 1 CUOTA PROTEGIDA</v>
      </c>
      <c r="B921" s="3">
        <f>VLOOKUP(A921,'[1]TARIFAS PRODUCTOS'!$C:$E,3,0)</f>
        <v>15120</v>
      </c>
      <c r="C921" s="6" t="str">
        <f t="shared" si="109"/>
        <v>JULIO</v>
      </c>
      <c r="D921" s="8" t="str">
        <f t="shared" si="110"/>
        <v>MIÉRCOLES</v>
      </c>
      <c r="E921" s="9">
        <f t="shared" si="111"/>
        <v>1</v>
      </c>
      <c r="F921" s="14">
        <f t="shared" ca="1" si="112"/>
        <v>126</v>
      </c>
      <c r="G921" s="7">
        <v>3152016</v>
      </c>
      <c r="I921" t="s">
        <v>9600</v>
      </c>
      <c r="J921" t="s">
        <v>254</v>
      </c>
      <c r="K921" t="s">
        <v>9540</v>
      </c>
      <c r="L921" t="s">
        <v>9540</v>
      </c>
      <c r="P921" t="s">
        <v>126</v>
      </c>
      <c r="Q921" t="s">
        <v>127</v>
      </c>
      <c r="R921" t="s">
        <v>128</v>
      </c>
      <c r="S921" t="s">
        <v>129</v>
      </c>
      <c r="T921" t="s">
        <v>139</v>
      </c>
      <c r="U921" t="s">
        <v>62</v>
      </c>
      <c r="V921" t="s">
        <v>5174</v>
      </c>
      <c r="W921" t="s">
        <v>5175</v>
      </c>
      <c r="X921" t="s">
        <v>5176</v>
      </c>
      <c r="Y921" t="s">
        <v>6070</v>
      </c>
      <c r="Z921" t="s">
        <v>6071</v>
      </c>
      <c r="AA921" t="s">
        <v>6072</v>
      </c>
      <c r="AB921" t="s">
        <v>5151</v>
      </c>
      <c r="AC921" t="s">
        <v>130</v>
      </c>
      <c r="AD921" t="s">
        <v>59</v>
      </c>
      <c r="AE921" t="s">
        <v>131</v>
      </c>
      <c r="AF921" t="s">
        <v>132</v>
      </c>
      <c r="AG921" t="s">
        <v>5152</v>
      </c>
      <c r="AH921" t="s">
        <v>9608</v>
      </c>
      <c r="AI921" t="s">
        <v>9609</v>
      </c>
      <c r="AJ921" t="s">
        <v>9610</v>
      </c>
      <c r="AK921" t="s">
        <v>9611</v>
      </c>
      <c r="AL921" t="s">
        <v>9612</v>
      </c>
      <c r="AM921" t="s">
        <v>9613</v>
      </c>
      <c r="AN921" t="s">
        <v>190</v>
      </c>
      <c r="AP921" t="s">
        <v>149</v>
      </c>
      <c r="AQ921" s="7">
        <v>14000</v>
      </c>
      <c r="AR921" s="7">
        <v>0</v>
      </c>
      <c r="AS921" t="s">
        <v>4861</v>
      </c>
      <c r="AT921" t="s">
        <v>4862</v>
      </c>
      <c r="AU921" s="7">
        <v>5</v>
      </c>
      <c r="AV921" t="s">
        <v>5159</v>
      </c>
      <c r="AZ921" t="s">
        <v>135</v>
      </c>
      <c r="BA921" t="s">
        <v>9614</v>
      </c>
      <c r="BG921" t="s">
        <v>136</v>
      </c>
      <c r="BI921" t="s">
        <v>9615</v>
      </c>
      <c r="BO921" t="s">
        <v>25245</v>
      </c>
      <c r="BP921" t="s">
        <v>24857</v>
      </c>
    </row>
    <row r="922" spans="1:68" x14ac:dyDescent="0.55000000000000004">
      <c r="A922" s="2" t="str">
        <f t="shared" si="108"/>
        <v>Punto de VentaPLAN 1 CUOTA PROTEGIDA</v>
      </c>
      <c r="B922" s="3">
        <f>VLOOKUP(A922,'[1]TARIFAS PRODUCTOS'!$C:$E,3,0)</f>
        <v>15120</v>
      </c>
      <c r="C922" s="6" t="str">
        <f t="shared" si="109"/>
        <v>JULIO</v>
      </c>
      <c r="D922" s="8" t="str">
        <f t="shared" si="110"/>
        <v>MIÉRCOLES</v>
      </c>
      <c r="E922" s="9">
        <f t="shared" si="111"/>
        <v>1</v>
      </c>
      <c r="F922" s="14">
        <f t="shared" ca="1" si="112"/>
        <v>126</v>
      </c>
      <c r="G922" s="7">
        <v>3151976</v>
      </c>
      <c r="I922" t="s">
        <v>9616</v>
      </c>
      <c r="J922" t="s">
        <v>254</v>
      </c>
      <c r="K922" t="s">
        <v>9398</v>
      </c>
      <c r="L922" t="s">
        <v>9398</v>
      </c>
      <c r="P922" t="s">
        <v>126</v>
      </c>
      <c r="Q922" t="s">
        <v>127</v>
      </c>
      <c r="R922" t="s">
        <v>128</v>
      </c>
      <c r="S922" t="s">
        <v>129</v>
      </c>
      <c r="T922" t="s">
        <v>137</v>
      </c>
      <c r="U922" t="s">
        <v>57</v>
      </c>
      <c r="V922" t="s">
        <v>5174</v>
      </c>
      <c r="W922" t="s">
        <v>5175</v>
      </c>
      <c r="X922" t="s">
        <v>5176</v>
      </c>
      <c r="Y922" t="s">
        <v>6444</v>
      </c>
      <c r="Z922" t="s">
        <v>6445</v>
      </c>
      <c r="AA922" t="s">
        <v>6446</v>
      </c>
      <c r="AB922" t="s">
        <v>5151</v>
      </c>
      <c r="AC922" t="s">
        <v>130</v>
      </c>
      <c r="AD922" t="s">
        <v>59</v>
      </c>
      <c r="AE922" t="s">
        <v>131</v>
      </c>
      <c r="AF922" t="s">
        <v>132</v>
      </c>
      <c r="AG922" t="s">
        <v>5152</v>
      </c>
      <c r="AH922" t="s">
        <v>9625</v>
      </c>
      <c r="AI922" t="s">
        <v>9626</v>
      </c>
      <c r="AJ922" t="s">
        <v>9627</v>
      </c>
      <c r="AK922" t="s">
        <v>9628</v>
      </c>
      <c r="AL922" t="s">
        <v>9629</v>
      </c>
      <c r="AM922" t="s">
        <v>9630</v>
      </c>
      <c r="AN922" t="s">
        <v>190</v>
      </c>
      <c r="AO922" t="s">
        <v>9626</v>
      </c>
      <c r="AP922" t="s">
        <v>138</v>
      </c>
      <c r="AQ922" s="7">
        <v>14000</v>
      </c>
      <c r="AR922" s="7">
        <v>0</v>
      </c>
      <c r="AS922" t="s">
        <v>4861</v>
      </c>
      <c r="AT922" t="s">
        <v>4862</v>
      </c>
      <c r="AU922" s="7">
        <v>5</v>
      </c>
      <c r="AV922" t="s">
        <v>5159</v>
      </c>
      <c r="AZ922" t="s">
        <v>135</v>
      </c>
      <c r="BA922" t="s">
        <v>9631</v>
      </c>
      <c r="BG922" t="s">
        <v>136</v>
      </c>
      <c r="BI922" t="s">
        <v>9632</v>
      </c>
      <c r="BO922" t="s">
        <v>25246</v>
      </c>
      <c r="BP922" t="s">
        <v>24857</v>
      </c>
    </row>
    <row r="923" spans="1:68" x14ac:dyDescent="0.55000000000000004">
      <c r="A923" s="2" t="str">
        <f t="shared" si="108"/>
        <v>Punto de VentaPLAN 1 CUOTA PROTEGIDA</v>
      </c>
      <c r="B923" s="3">
        <f>VLOOKUP(A923,'[1]TARIFAS PRODUCTOS'!$C:$E,3,0)</f>
        <v>15120</v>
      </c>
      <c r="C923" s="6" t="str">
        <f t="shared" si="109"/>
        <v>JULIO</v>
      </c>
      <c r="D923" s="8" t="str">
        <f t="shared" si="110"/>
        <v>MIÉRCOLES</v>
      </c>
      <c r="E923" s="9">
        <f t="shared" si="111"/>
        <v>1</v>
      </c>
      <c r="F923" s="14">
        <f t="shared" ca="1" si="112"/>
        <v>126</v>
      </c>
      <c r="G923" s="7">
        <v>3152017</v>
      </c>
      <c r="I923" t="s">
        <v>9616</v>
      </c>
      <c r="J923" t="s">
        <v>254</v>
      </c>
      <c r="K923" t="s">
        <v>9540</v>
      </c>
      <c r="L923" t="s">
        <v>9540</v>
      </c>
      <c r="P923" t="s">
        <v>126</v>
      </c>
      <c r="Q923" t="s">
        <v>127</v>
      </c>
      <c r="R923" t="s">
        <v>128</v>
      </c>
      <c r="S923" t="s">
        <v>129</v>
      </c>
      <c r="T923" t="s">
        <v>139</v>
      </c>
      <c r="U923" t="s">
        <v>62</v>
      </c>
      <c r="V923" t="s">
        <v>5174</v>
      </c>
      <c r="W923" t="s">
        <v>5175</v>
      </c>
      <c r="X923" t="s">
        <v>5176</v>
      </c>
      <c r="Y923" t="s">
        <v>6070</v>
      </c>
      <c r="Z923" t="s">
        <v>6071</v>
      </c>
      <c r="AA923" t="s">
        <v>6072</v>
      </c>
      <c r="AB923" t="s">
        <v>5151</v>
      </c>
      <c r="AC923" t="s">
        <v>130</v>
      </c>
      <c r="AD923" t="s">
        <v>59</v>
      </c>
      <c r="AE923" t="s">
        <v>131</v>
      </c>
      <c r="AF923" t="s">
        <v>132</v>
      </c>
      <c r="AG923" t="s">
        <v>5152</v>
      </c>
      <c r="AH923" t="s">
        <v>9617</v>
      </c>
      <c r="AI923" t="s">
        <v>9618</v>
      </c>
      <c r="AJ923" t="s">
        <v>9619</v>
      </c>
      <c r="AK923" t="s">
        <v>9620</v>
      </c>
      <c r="AL923" t="s">
        <v>9621</v>
      </c>
      <c r="AM923" t="s">
        <v>9622</v>
      </c>
      <c r="AN923" t="s">
        <v>190</v>
      </c>
      <c r="AP923" t="s">
        <v>149</v>
      </c>
      <c r="AQ923" s="7">
        <v>14000</v>
      </c>
      <c r="AR923" s="7">
        <v>0</v>
      </c>
      <c r="AS923" t="s">
        <v>4861</v>
      </c>
      <c r="AT923" t="s">
        <v>4862</v>
      </c>
      <c r="AU923" s="7">
        <v>5</v>
      </c>
      <c r="AV923" t="s">
        <v>5159</v>
      </c>
      <c r="AZ923" t="s">
        <v>135</v>
      </c>
      <c r="BA923" t="s">
        <v>9623</v>
      </c>
      <c r="BG923" t="s">
        <v>136</v>
      </c>
      <c r="BI923" t="s">
        <v>9624</v>
      </c>
      <c r="BO923" t="s">
        <v>25247</v>
      </c>
      <c r="BP923" t="s">
        <v>24857</v>
      </c>
    </row>
    <row r="924" spans="1:68" x14ac:dyDescent="0.55000000000000004">
      <c r="A924" s="2" t="str">
        <f t="shared" si="108"/>
        <v>Punto de VentaPLAN 1 CUOTA PROTEGIDA</v>
      </c>
      <c r="B924" s="3">
        <f>VLOOKUP(A924,'[1]TARIFAS PRODUCTOS'!$C:$E,3,0)</f>
        <v>15120</v>
      </c>
      <c r="C924" s="6" t="str">
        <f t="shared" si="109"/>
        <v>JULIO</v>
      </c>
      <c r="D924" s="8" t="str">
        <f t="shared" si="110"/>
        <v>MIÉRCOLES</v>
      </c>
      <c r="E924" s="9">
        <f t="shared" si="111"/>
        <v>1</v>
      </c>
      <c r="F924" s="14">
        <f t="shared" ca="1" si="112"/>
        <v>126</v>
      </c>
      <c r="G924" s="7">
        <v>3151977</v>
      </c>
      <c r="I924" t="s">
        <v>9633</v>
      </c>
      <c r="J924" t="s">
        <v>254</v>
      </c>
      <c r="K924" t="s">
        <v>9398</v>
      </c>
      <c r="L924" t="s">
        <v>9398</v>
      </c>
      <c r="P924" t="s">
        <v>126</v>
      </c>
      <c r="Q924" t="s">
        <v>127</v>
      </c>
      <c r="R924" t="s">
        <v>128</v>
      </c>
      <c r="S924" t="s">
        <v>129</v>
      </c>
      <c r="T924" t="s">
        <v>137</v>
      </c>
      <c r="U924" t="s">
        <v>57</v>
      </c>
      <c r="V924" t="s">
        <v>5145</v>
      </c>
      <c r="W924" t="s">
        <v>5146</v>
      </c>
      <c r="X924" t="s">
        <v>5147</v>
      </c>
      <c r="Y924" t="s">
        <v>7898</v>
      </c>
      <c r="Z924" t="s">
        <v>7899</v>
      </c>
      <c r="AA924" t="s">
        <v>7900</v>
      </c>
      <c r="AB924" t="s">
        <v>5151</v>
      </c>
      <c r="AC924" t="s">
        <v>130</v>
      </c>
      <c r="AD924" t="s">
        <v>59</v>
      </c>
      <c r="AE924" t="s">
        <v>131</v>
      </c>
      <c r="AF924" t="s">
        <v>132</v>
      </c>
      <c r="AG924" t="s">
        <v>5152</v>
      </c>
      <c r="AH924" t="s">
        <v>9634</v>
      </c>
      <c r="AI924" t="s">
        <v>9635</v>
      </c>
      <c r="AJ924" t="s">
        <v>9636</v>
      </c>
      <c r="AK924" t="s">
        <v>9637</v>
      </c>
      <c r="AL924" t="s">
        <v>9638</v>
      </c>
      <c r="AM924" t="s">
        <v>9639</v>
      </c>
      <c r="AN924" t="s">
        <v>190</v>
      </c>
      <c r="AP924" t="s">
        <v>138</v>
      </c>
      <c r="AQ924" s="7">
        <v>14000</v>
      </c>
      <c r="AR924" s="7">
        <v>0</v>
      </c>
      <c r="AS924" t="s">
        <v>4861</v>
      </c>
      <c r="AT924" t="s">
        <v>4862</v>
      </c>
      <c r="AU924" s="7">
        <v>5</v>
      </c>
      <c r="AV924" t="s">
        <v>5159</v>
      </c>
      <c r="AZ924" t="s">
        <v>135</v>
      </c>
      <c r="BA924" t="s">
        <v>9640</v>
      </c>
      <c r="BG924" t="s">
        <v>136</v>
      </c>
      <c r="BI924" t="s">
        <v>9641</v>
      </c>
      <c r="BO924" t="s">
        <v>25248</v>
      </c>
      <c r="BP924" t="s">
        <v>24857</v>
      </c>
    </row>
    <row r="925" spans="1:68" x14ac:dyDescent="0.55000000000000004">
      <c r="A925" s="2" t="str">
        <f t="shared" si="108"/>
        <v>TeleventasPLAN 1 CUOTA PROTEGIDA</v>
      </c>
      <c r="B925" s="3">
        <f>VLOOKUP(A925,'[1]TARIFAS PRODUCTOS'!$C:$E,3,0)</f>
        <v>36120</v>
      </c>
      <c r="C925" s="6" t="str">
        <f t="shared" si="109"/>
        <v>JULIO</v>
      </c>
      <c r="D925" s="8" t="str">
        <f t="shared" si="110"/>
        <v>MARTES</v>
      </c>
      <c r="E925" s="9">
        <f t="shared" si="111"/>
        <v>7</v>
      </c>
      <c r="F925" s="14">
        <f t="shared" ca="1" si="112"/>
        <v>126</v>
      </c>
      <c r="G925" s="7">
        <v>3152018</v>
      </c>
      <c r="I925" t="s">
        <v>9633</v>
      </c>
      <c r="J925" t="s">
        <v>5023</v>
      </c>
      <c r="K925" t="s">
        <v>9540</v>
      </c>
      <c r="L925" t="s">
        <v>9540</v>
      </c>
      <c r="P925" t="s">
        <v>126</v>
      </c>
      <c r="Q925" t="s">
        <v>127</v>
      </c>
      <c r="R925" t="s">
        <v>128</v>
      </c>
      <c r="S925" t="s">
        <v>129</v>
      </c>
      <c r="T925" t="s">
        <v>137</v>
      </c>
      <c r="U925" t="s">
        <v>57</v>
      </c>
      <c r="V925" t="s">
        <v>140</v>
      </c>
      <c r="W925" t="s">
        <v>141</v>
      </c>
      <c r="X925" t="s">
        <v>142</v>
      </c>
      <c r="Y925" t="s">
        <v>143</v>
      </c>
      <c r="Z925" t="s">
        <v>144</v>
      </c>
      <c r="AA925" t="s">
        <v>145</v>
      </c>
      <c r="AB925" t="s">
        <v>58</v>
      </c>
      <c r="AC925" t="s">
        <v>130</v>
      </c>
      <c r="AD925" t="s">
        <v>59</v>
      </c>
      <c r="AE925" t="s">
        <v>131</v>
      </c>
      <c r="AF925" t="s">
        <v>132</v>
      </c>
      <c r="AG925" t="s">
        <v>231</v>
      </c>
      <c r="AH925" t="s">
        <v>9642</v>
      </c>
      <c r="AI925" t="s">
        <v>9643</v>
      </c>
      <c r="AJ925" t="s">
        <v>9644</v>
      </c>
      <c r="AK925" t="s">
        <v>9645</v>
      </c>
      <c r="AL925" t="s">
        <v>9646</v>
      </c>
      <c r="AM925" t="s">
        <v>9647</v>
      </c>
      <c r="AN925" t="s">
        <v>133</v>
      </c>
      <c r="AO925" t="s">
        <v>9648</v>
      </c>
      <c r="AP925" t="s">
        <v>138</v>
      </c>
      <c r="AQ925" s="7">
        <v>14000</v>
      </c>
      <c r="AR925" s="7">
        <v>0</v>
      </c>
      <c r="AS925" t="s">
        <v>4861</v>
      </c>
      <c r="AT925" t="s">
        <v>4862</v>
      </c>
      <c r="AU925" s="7">
        <v>5</v>
      </c>
      <c r="AZ925" t="s">
        <v>150</v>
      </c>
      <c r="BA925" t="s">
        <v>9649</v>
      </c>
      <c r="BG925" t="s">
        <v>136</v>
      </c>
      <c r="BI925" t="s">
        <v>9650</v>
      </c>
      <c r="BJ925" s="7">
        <v>5</v>
      </c>
    </row>
    <row r="926" spans="1:68" x14ac:dyDescent="0.55000000000000004">
      <c r="A926" s="2" t="str">
        <f t="shared" si="108"/>
        <v>Punto de VentaPLAN 1 CUOTA PROTEGIDA</v>
      </c>
      <c r="B926" s="3">
        <f>VLOOKUP(A926,'[1]TARIFAS PRODUCTOS'!$C:$E,3,0)</f>
        <v>15120</v>
      </c>
      <c r="C926" s="6" t="str">
        <f t="shared" si="109"/>
        <v>JULIO</v>
      </c>
      <c r="D926" s="8" t="str">
        <f t="shared" si="110"/>
        <v>MIÉRCOLES</v>
      </c>
      <c r="E926" s="9">
        <f t="shared" si="111"/>
        <v>1</v>
      </c>
      <c r="F926" s="14">
        <f t="shared" ca="1" si="112"/>
        <v>126</v>
      </c>
      <c r="G926" s="7">
        <v>3151978</v>
      </c>
      <c r="I926" t="s">
        <v>9651</v>
      </c>
      <c r="J926" t="s">
        <v>254</v>
      </c>
      <c r="K926" t="s">
        <v>9398</v>
      </c>
      <c r="L926" t="s">
        <v>9398</v>
      </c>
      <c r="P926" t="s">
        <v>126</v>
      </c>
      <c r="Q926" t="s">
        <v>127</v>
      </c>
      <c r="R926" t="s">
        <v>128</v>
      </c>
      <c r="S926" t="s">
        <v>129</v>
      </c>
      <c r="T926" t="s">
        <v>137</v>
      </c>
      <c r="U926" t="s">
        <v>57</v>
      </c>
      <c r="V926" t="s">
        <v>5145</v>
      </c>
      <c r="W926" t="s">
        <v>5146</v>
      </c>
      <c r="X926" t="s">
        <v>5147</v>
      </c>
      <c r="Y926" t="s">
        <v>6688</v>
      </c>
      <c r="Z926" t="s">
        <v>6689</v>
      </c>
      <c r="AA926" t="s">
        <v>6690</v>
      </c>
      <c r="AB926" t="s">
        <v>5151</v>
      </c>
      <c r="AC926" t="s">
        <v>130</v>
      </c>
      <c r="AD926" t="s">
        <v>59</v>
      </c>
      <c r="AE926" t="s">
        <v>131</v>
      </c>
      <c r="AF926" t="s">
        <v>132</v>
      </c>
      <c r="AG926" t="s">
        <v>5152</v>
      </c>
      <c r="AH926" t="s">
        <v>9652</v>
      </c>
      <c r="AI926" t="s">
        <v>9653</v>
      </c>
      <c r="AJ926" t="s">
        <v>9654</v>
      </c>
      <c r="AK926" t="s">
        <v>9655</v>
      </c>
      <c r="AL926" t="s">
        <v>9656</v>
      </c>
      <c r="AM926" t="s">
        <v>9657</v>
      </c>
      <c r="AN926" t="s">
        <v>190</v>
      </c>
      <c r="AP926" t="s">
        <v>138</v>
      </c>
      <c r="AQ926" s="7">
        <v>14000</v>
      </c>
      <c r="AR926" s="7">
        <v>0</v>
      </c>
      <c r="AS926" t="s">
        <v>4861</v>
      </c>
      <c r="AT926" t="s">
        <v>4862</v>
      </c>
      <c r="AU926" s="7">
        <v>5</v>
      </c>
      <c r="AV926" t="s">
        <v>5159</v>
      </c>
      <c r="AZ926" t="s">
        <v>135</v>
      </c>
      <c r="BA926" t="s">
        <v>9658</v>
      </c>
      <c r="BG926" t="s">
        <v>136</v>
      </c>
      <c r="BI926" t="s">
        <v>9659</v>
      </c>
    </row>
    <row r="927" spans="1:68" x14ac:dyDescent="0.55000000000000004">
      <c r="A927" s="2" t="str">
        <f t="shared" si="108"/>
        <v>TeleventasVIDA ZURICH PLAN 1</v>
      </c>
      <c r="B927" s="3">
        <f>VLOOKUP(A927,'[1]TARIFAS PRODUCTOS'!$C:$E,3,0)</f>
        <v>24150</v>
      </c>
      <c r="C927" s="6" t="str">
        <f t="shared" si="109"/>
        <v>JULIO</v>
      </c>
      <c r="D927" s="8" t="str">
        <f t="shared" si="110"/>
        <v>MARTES</v>
      </c>
      <c r="E927" s="9">
        <f t="shared" si="111"/>
        <v>7</v>
      </c>
      <c r="F927" s="14">
        <f t="shared" ca="1" si="112"/>
        <v>126</v>
      </c>
      <c r="G927" s="7">
        <v>3152019</v>
      </c>
      <c r="I927" t="s">
        <v>9651</v>
      </c>
      <c r="J927" t="s">
        <v>5023</v>
      </c>
      <c r="K927" t="s">
        <v>9660</v>
      </c>
      <c r="L927" t="s">
        <v>9660</v>
      </c>
      <c r="P927" t="s">
        <v>126</v>
      </c>
      <c r="Q927" t="s">
        <v>127</v>
      </c>
      <c r="R927" t="s">
        <v>128</v>
      </c>
      <c r="S927" t="s">
        <v>129</v>
      </c>
      <c r="T927" t="s">
        <v>137</v>
      </c>
      <c r="U927" t="s">
        <v>57</v>
      </c>
      <c r="V927" t="s">
        <v>140</v>
      </c>
      <c r="W927" t="s">
        <v>141</v>
      </c>
      <c r="X927" t="s">
        <v>142</v>
      </c>
      <c r="Y927" t="s">
        <v>168</v>
      </c>
      <c r="Z927" t="s">
        <v>169</v>
      </c>
      <c r="AA927" t="s">
        <v>102</v>
      </c>
      <c r="AB927" t="s">
        <v>58</v>
      </c>
      <c r="AC927" t="s">
        <v>146</v>
      </c>
      <c r="AD927" t="s">
        <v>61</v>
      </c>
      <c r="AE927" t="s">
        <v>147</v>
      </c>
      <c r="AF927" t="s">
        <v>148</v>
      </c>
      <c r="AG927" t="s">
        <v>231</v>
      </c>
      <c r="AH927" t="s">
        <v>9661</v>
      </c>
      <c r="AI927" t="s">
        <v>9662</v>
      </c>
      <c r="AJ927" t="s">
        <v>9663</v>
      </c>
      <c r="AK927" t="s">
        <v>9664</v>
      </c>
      <c r="AL927" t="s">
        <v>9665</v>
      </c>
      <c r="AM927" t="s">
        <v>9666</v>
      </c>
      <c r="AN927" t="s">
        <v>133</v>
      </c>
      <c r="AO927" t="s">
        <v>9667</v>
      </c>
      <c r="AP927" t="s">
        <v>138</v>
      </c>
      <c r="AQ927" s="7">
        <v>12500</v>
      </c>
      <c r="AR927" s="7">
        <v>0</v>
      </c>
      <c r="AS927" t="s">
        <v>4861</v>
      </c>
      <c r="AT927" t="s">
        <v>4862</v>
      </c>
      <c r="AU927" s="7">
        <v>5</v>
      </c>
      <c r="AZ927" t="s">
        <v>150</v>
      </c>
      <c r="BA927" t="s">
        <v>9668</v>
      </c>
      <c r="BG927" t="s">
        <v>136</v>
      </c>
      <c r="BI927" t="s">
        <v>9669</v>
      </c>
      <c r="BJ927" s="7">
        <v>5</v>
      </c>
      <c r="BO927" t="s">
        <v>25249</v>
      </c>
      <c r="BP927" t="s">
        <v>24857</v>
      </c>
    </row>
    <row r="928" spans="1:68" x14ac:dyDescent="0.55000000000000004">
      <c r="A928" s="2" t="str">
        <f t="shared" si="108"/>
        <v>Punto de VentaPLAN 2 CUOTA PROTEGIDA</v>
      </c>
      <c r="B928" s="3">
        <f>VLOOKUP(A928,'[1]TARIFAS PRODUCTOS'!$C:$E,3,0)</f>
        <v>30240</v>
      </c>
      <c r="C928" s="6" t="str">
        <f t="shared" si="109"/>
        <v>JULIO</v>
      </c>
      <c r="D928" s="8" t="str">
        <f t="shared" si="110"/>
        <v>MIÉRCOLES</v>
      </c>
      <c r="E928" s="9">
        <f t="shared" si="111"/>
        <v>1</v>
      </c>
      <c r="F928" s="14">
        <f t="shared" ca="1" si="112"/>
        <v>126</v>
      </c>
      <c r="G928" s="7">
        <v>3151979</v>
      </c>
      <c r="I928" t="s">
        <v>9670</v>
      </c>
      <c r="J928" t="s">
        <v>254</v>
      </c>
      <c r="K928" t="s">
        <v>9398</v>
      </c>
      <c r="L928" t="s">
        <v>9398</v>
      </c>
      <c r="P928" t="s">
        <v>126</v>
      </c>
      <c r="Q928" t="s">
        <v>127</v>
      </c>
      <c r="R928" t="s">
        <v>128</v>
      </c>
      <c r="S928" t="s">
        <v>129</v>
      </c>
      <c r="T928" t="s">
        <v>137</v>
      </c>
      <c r="U928" t="s">
        <v>57</v>
      </c>
      <c r="V928" t="s">
        <v>5145</v>
      </c>
      <c r="W928" t="s">
        <v>5146</v>
      </c>
      <c r="X928" t="s">
        <v>5147</v>
      </c>
      <c r="Y928" t="s">
        <v>5198</v>
      </c>
      <c r="Z928" t="s">
        <v>5199</v>
      </c>
      <c r="AA928" t="s">
        <v>5200</v>
      </c>
      <c r="AB928" t="s">
        <v>5151</v>
      </c>
      <c r="AC928" t="s">
        <v>130</v>
      </c>
      <c r="AD928" t="s">
        <v>59</v>
      </c>
      <c r="AE928" t="s">
        <v>5386</v>
      </c>
      <c r="AF928" t="s">
        <v>5387</v>
      </c>
      <c r="AG928" t="s">
        <v>5152</v>
      </c>
      <c r="AH928" t="s">
        <v>9681</v>
      </c>
      <c r="AI928" t="s">
        <v>9682</v>
      </c>
      <c r="AJ928" t="s">
        <v>9683</v>
      </c>
      <c r="AK928" t="s">
        <v>9684</v>
      </c>
      <c r="AL928" t="s">
        <v>9685</v>
      </c>
      <c r="AM928" t="s">
        <v>9686</v>
      </c>
      <c r="AN928" t="s">
        <v>190</v>
      </c>
      <c r="AP928" t="s">
        <v>138</v>
      </c>
      <c r="AQ928" s="7">
        <v>28000</v>
      </c>
      <c r="AR928" s="7">
        <v>0</v>
      </c>
      <c r="AS928" t="s">
        <v>4861</v>
      </c>
      <c r="AT928" t="s">
        <v>4862</v>
      </c>
      <c r="AU928" s="7">
        <v>5</v>
      </c>
      <c r="AV928" t="s">
        <v>5159</v>
      </c>
      <c r="AZ928" t="s">
        <v>135</v>
      </c>
      <c r="BA928" t="s">
        <v>9687</v>
      </c>
      <c r="BG928" t="s">
        <v>136</v>
      </c>
      <c r="BI928" t="s">
        <v>9688</v>
      </c>
      <c r="BO928" t="s">
        <v>25250</v>
      </c>
      <c r="BP928" t="s">
        <v>24857</v>
      </c>
    </row>
    <row r="929" spans="1:68" x14ac:dyDescent="0.55000000000000004">
      <c r="A929" s="2" t="str">
        <f t="shared" si="108"/>
        <v>TeleventasPLAN 1 CUOTA PROTEGIDA</v>
      </c>
      <c r="B929" s="3">
        <f>VLOOKUP(A929,'[1]TARIFAS PRODUCTOS'!$C:$E,3,0)</f>
        <v>36120</v>
      </c>
      <c r="C929" s="6" t="str">
        <f t="shared" si="109"/>
        <v>JULIO</v>
      </c>
      <c r="D929" s="8" t="str">
        <f t="shared" si="110"/>
        <v>MARTES</v>
      </c>
      <c r="E929" s="9">
        <f t="shared" si="111"/>
        <v>7</v>
      </c>
      <c r="F929" s="14">
        <f t="shared" ca="1" si="112"/>
        <v>126</v>
      </c>
      <c r="G929" s="7">
        <v>3152020</v>
      </c>
      <c r="I929" t="s">
        <v>9670</v>
      </c>
      <c r="J929" t="s">
        <v>5023</v>
      </c>
      <c r="K929" t="s">
        <v>9671</v>
      </c>
      <c r="L929" t="s">
        <v>9671</v>
      </c>
      <c r="P929" t="s">
        <v>126</v>
      </c>
      <c r="Q929" t="s">
        <v>127</v>
      </c>
      <c r="R929" t="s">
        <v>128</v>
      </c>
      <c r="S929" t="s">
        <v>129</v>
      </c>
      <c r="T929" t="s">
        <v>139</v>
      </c>
      <c r="U929" t="s">
        <v>62</v>
      </c>
      <c r="V929" t="s">
        <v>140</v>
      </c>
      <c r="W929" t="s">
        <v>141</v>
      </c>
      <c r="X929" t="s">
        <v>142</v>
      </c>
      <c r="Y929" t="s">
        <v>193</v>
      </c>
      <c r="Z929" t="s">
        <v>194</v>
      </c>
      <c r="AA929" t="s">
        <v>100</v>
      </c>
      <c r="AB929" t="s">
        <v>58</v>
      </c>
      <c r="AC929" t="s">
        <v>130</v>
      </c>
      <c r="AD929" t="s">
        <v>59</v>
      </c>
      <c r="AE929" t="s">
        <v>131</v>
      </c>
      <c r="AF929" t="s">
        <v>132</v>
      </c>
      <c r="AG929" t="s">
        <v>231</v>
      </c>
      <c r="AH929" t="s">
        <v>9672</v>
      </c>
      <c r="AI929" t="s">
        <v>9673</v>
      </c>
      <c r="AJ929" t="s">
        <v>9674</v>
      </c>
      <c r="AK929" t="s">
        <v>9675</v>
      </c>
      <c r="AL929" t="s">
        <v>9676</v>
      </c>
      <c r="AM929" t="s">
        <v>9677</v>
      </c>
      <c r="AN929" t="s">
        <v>133</v>
      </c>
      <c r="AO929" t="s">
        <v>9678</v>
      </c>
      <c r="AP929" t="s">
        <v>149</v>
      </c>
      <c r="AQ929" s="7">
        <v>14000</v>
      </c>
      <c r="AR929" s="7">
        <v>0</v>
      </c>
      <c r="AS929" t="s">
        <v>4861</v>
      </c>
      <c r="AT929" t="s">
        <v>4862</v>
      </c>
      <c r="AU929" s="7">
        <v>5</v>
      </c>
      <c r="AZ929" t="s">
        <v>150</v>
      </c>
      <c r="BA929" t="s">
        <v>9679</v>
      </c>
      <c r="BG929" t="s">
        <v>136</v>
      </c>
      <c r="BI929" t="s">
        <v>9680</v>
      </c>
      <c r="BJ929" s="7">
        <v>5</v>
      </c>
    </row>
    <row r="930" spans="1:68" x14ac:dyDescent="0.55000000000000004">
      <c r="A930" s="2" t="str">
        <f t="shared" si="108"/>
        <v>Punto de VentaPLAN 1 CUOTA PROTEGIDA</v>
      </c>
      <c r="B930" s="3">
        <f>VLOOKUP(A930,'[1]TARIFAS PRODUCTOS'!$C:$E,3,0)</f>
        <v>15120</v>
      </c>
      <c r="C930" s="6" t="str">
        <f t="shared" si="109"/>
        <v>JULIO</v>
      </c>
      <c r="D930" s="8" t="str">
        <f t="shared" si="110"/>
        <v>MIÉRCOLES</v>
      </c>
      <c r="E930" s="9">
        <f t="shared" si="111"/>
        <v>1</v>
      </c>
      <c r="F930" s="14">
        <f t="shared" ca="1" si="112"/>
        <v>126</v>
      </c>
      <c r="G930" s="7">
        <v>3151980</v>
      </c>
      <c r="I930" t="s">
        <v>9689</v>
      </c>
      <c r="J930" t="s">
        <v>254</v>
      </c>
      <c r="K930" t="s">
        <v>9398</v>
      </c>
      <c r="L930" t="s">
        <v>9398</v>
      </c>
      <c r="P930" t="s">
        <v>126</v>
      </c>
      <c r="Q930" t="s">
        <v>127</v>
      </c>
      <c r="R930" t="s">
        <v>128</v>
      </c>
      <c r="S930" t="s">
        <v>129</v>
      </c>
      <c r="T930" t="s">
        <v>137</v>
      </c>
      <c r="U930" t="s">
        <v>57</v>
      </c>
      <c r="V930" t="s">
        <v>5145</v>
      </c>
      <c r="W930" t="s">
        <v>5146</v>
      </c>
      <c r="X930" t="s">
        <v>5147</v>
      </c>
      <c r="Y930" t="s">
        <v>5198</v>
      </c>
      <c r="Z930" t="s">
        <v>5199</v>
      </c>
      <c r="AA930" t="s">
        <v>5200</v>
      </c>
      <c r="AB930" t="s">
        <v>5151</v>
      </c>
      <c r="AC930" t="s">
        <v>130</v>
      </c>
      <c r="AD930" t="s">
        <v>59</v>
      </c>
      <c r="AE930" t="s">
        <v>131</v>
      </c>
      <c r="AF930" t="s">
        <v>132</v>
      </c>
      <c r="AG930" t="s">
        <v>5152</v>
      </c>
      <c r="AH930" t="s">
        <v>9690</v>
      </c>
      <c r="AI930" t="s">
        <v>9691</v>
      </c>
      <c r="AJ930" t="s">
        <v>9692</v>
      </c>
      <c r="AK930" t="s">
        <v>9693</v>
      </c>
      <c r="AL930" t="s">
        <v>9694</v>
      </c>
      <c r="AM930" t="s">
        <v>9695</v>
      </c>
      <c r="AN930" t="s">
        <v>190</v>
      </c>
      <c r="AO930" t="s">
        <v>9696</v>
      </c>
      <c r="AP930" t="s">
        <v>138</v>
      </c>
      <c r="AQ930" s="7">
        <v>14000</v>
      </c>
      <c r="AR930" s="7">
        <v>0</v>
      </c>
      <c r="AS930" t="s">
        <v>4861</v>
      </c>
      <c r="AT930" t="s">
        <v>4862</v>
      </c>
      <c r="AU930" s="7">
        <v>5</v>
      </c>
      <c r="AV930" t="s">
        <v>5159</v>
      </c>
      <c r="AZ930" t="s">
        <v>135</v>
      </c>
      <c r="BA930" t="s">
        <v>9697</v>
      </c>
      <c r="BG930" t="s">
        <v>136</v>
      </c>
      <c r="BI930" t="s">
        <v>9698</v>
      </c>
      <c r="BO930" t="s">
        <v>25251</v>
      </c>
      <c r="BP930" t="s">
        <v>24857</v>
      </c>
    </row>
    <row r="931" spans="1:68" x14ac:dyDescent="0.55000000000000004">
      <c r="A931" s="2" t="str">
        <f t="shared" si="108"/>
        <v>TeleventasPLAN 1 CUOTA PROTEGIDA</v>
      </c>
      <c r="B931" s="3">
        <f>VLOOKUP(A931,'[1]TARIFAS PRODUCTOS'!$C:$E,3,0)</f>
        <v>36120</v>
      </c>
      <c r="C931" s="6" t="str">
        <f t="shared" si="109"/>
        <v>JULIO</v>
      </c>
      <c r="D931" s="8" t="str">
        <f t="shared" si="110"/>
        <v>MARTES</v>
      </c>
      <c r="E931" s="9">
        <f t="shared" si="111"/>
        <v>7</v>
      </c>
      <c r="F931" s="14">
        <f t="shared" ca="1" si="112"/>
        <v>126</v>
      </c>
      <c r="G931" s="7">
        <v>3152021</v>
      </c>
      <c r="I931" t="s">
        <v>9689</v>
      </c>
      <c r="J931" t="s">
        <v>5023</v>
      </c>
      <c r="K931" t="s">
        <v>9671</v>
      </c>
      <c r="L931" t="s">
        <v>9671</v>
      </c>
      <c r="P931" t="s">
        <v>126</v>
      </c>
      <c r="Q931" t="s">
        <v>127</v>
      </c>
      <c r="R931" t="s">
        <v>128</v>
      </c>
      <c r="S931" t="s">
        <v>129</v>
      </c>
      <c r="T931" t="s">
        <v>137</v>
      </c>
      <c r="U931" t="s">
        <v>57</v>
      </c>
      <c r="V931" t="s">
        <v>140</v>
      </c>
      <c r="W931" t="s">
        <v>141</v>
      </c>
      <c r="X931" t="s">
        <v>142</v>
      </c>
      <c r="Y931" t="s">
        <v>168</v>
      </c>
      <c r="Z931" t="s">
        <v>169</v>
      </c>
      <c r="AA931" t="s">
        <v>102</v>
      </c>
      <c r="AB931" t="s">
        <v>58</v>
      </c>
      <c r="AC931" t="s">
        <v>130</v>
      </c>
      <c r="AD931" t="s">
        <v>59</v>
      </c>
      <c r="AE931" t="s">
        <v>131</v>
      </c>
      <c r="AF931" t="s">
        <v>132</v>
      </c>
      <c r="AG931" t="s">
        <v>231</v>
      </c>
      <c r="AH931" t="s">
        <v>9699</v>
      </c>
      <c r="AI931" t="s">
        <v>9700</v>
      </c>
      <c r="AJ931" t="s">
        <v>9701</v>
      </c>
      <c r="AK931" t="s">
        <v>9702</v>
      </c>
      <c r="AL931" t="s">
        <v>9703</v>
      </c>
      <c r="AM931" t="s">
        <v>9704</v>
      </c>
      <c r="AN931" t="s">
        <v>170</v>
      </c>
      <c r="AO931" t="s">
        <v>9705</v>
      </c>
      <c r="AP931" t="s">
        <v>138</v>
      </c>
      <c r="AQ931" s="7">
        <v>14000</v>
      </c>
      <c r="AR931" s="7">
        <v>0</v>
      </c>
      <c r="AS931" t="s">
        <v>4861</v>
      </c>
      <c r="AT931" t="s">
        <v>4862</v>
      </c>
      <c r="AU931" s="7">
        <v>5</v>
      </c>
      <c r="AZ931" t="s">
        <v>150</v>
      </c>
      <c r="BA931" t="s">
        <v>9706</v>
      </c>
      <c r="BG931" t="s">
        <v>136</v>
      </c>
      <c r="BI931" t="s">
        <v>9707</v>
      </c>
      <c r="BJ931" s="7">
        <v>5</v>
      </c>
    </row>
    <row r="932" spans="1:68" x14ac:dyDescent="0.55000000000000004">
      <c r="A932" s="2" t="str">
        <f t="shared" si="108"/>
        <v>Punto de VentaPLAN 1 CUOTA PROTEGIDA</v>
      </c>
      <c r="B932" s="3">
        <f>VLOOKUP(A932,'[1]TARIFAS PRODUCTOS'!$C:$E,3,0)</f>
        <v>15120</v>
      </c>
      <c r="C932" s="6" t="str">
        <f t="shared" si="109"/>
        <v>JULIO</v>
      </c>
      <c r="D932" s="8" t="str">
        <f t="shared" si="110"/>
        <v>MIÉRCOLES</v>
      </c>
      <c r="E932" s="9">
        <f t="shared" si="111"/>
        <v>1</v>
      </c>
      <c r="F932" s="14">
        <f t="shared" ca="1" si="112"/>
        <v>126</v>
      </c>
      <c r="G932" s="7">
        <v>3151981</v>
      </c>
      <c r="I932" t="s">
        <v>9708</v>
      </c>
      <c r="J932" t="s">
        <v>254</v>
      </c>
      <c r="K932" t="s">
        <v>9398</v>
      </c>
      <c r="L932" t="s">
        <v>9398</v>
      </c>
      <c r="P932" t="s">
        <v>126</v>
      </c>
      <c r="Q932" t="s">
        <v>127</v>
      </c>
      <c r="R932" t="s">
        <v>128</v>
      </c>
      <c r="S932" t="s">
        <v>129</v>
      </c>
      <c r="T932" t="s">
        <v>137</v>
      </c>
      <c r="U932" t="s">
        <v>57</v>
      </c>
      <c r="V932" t="s">
        <v>5145</v>
      </c>
      <c r="W932" t="s">
        <v>5146</v>
      </c>
      <c r="X932" t="s">
        <v>5147</v>
      </c>
      <c r="Y932" t="s">
        <v>7898</v>
      </c>
      <c r="Z932" t="s">
        <v>7899</v>
      </c>
      <c r="AA932" t="s">
        <v>7900</v>
      </c>
      <c r="AB932" t="s">
        <v>5151</v>
      </c>
      <c r="AC932" t="s">
        <v>130</v>
      </c>
      <c r="AD932" t="s">
        <v>59</v>
      </c>
      <c r="AE932" t="s">
        <v>131</v>
      </c>
      <c r="AF932" t="s">
        <v>132</v>
      </c>
      <c r="AG932" t="s">
        <v>5152</v>
      </c>
      <c r="AH932" t="s">
        <v>9709</v>
      </c>
      <c r="AI932" t="s">
        <v>9710</v>
      </c>
      <c r="AJ932" t="s">
        <v>9711</v>
      </c>
      <c r="AK932" t="s">
        <v>9712</v>
      </c>
      <c r="AL932" t="s">
        <v>9713</v>
      </c>
      <c r="AM932" t="s">
        <v>9714</v>
      </c>
      <c r="AN932" t="s">
        <v>190</v>
      </c>
      <c r="AP932" t="s">
        <v>138</v>
      </c>
      <c r="AQ932" s="7">
        <v>14000</v>
      </c>
      <c r="AR932" s="7">
        <v>0</v>
      </c>
      <c r="AS932" t="s">
        <v>4861</v>
      </c>
      <c r="AT932" t="s">
        <v>4862</v>
      </c>
      <c r="AU932" s="7">
        <v>5</v>
      </c>
      <c r="AV932" t="s">
        <v>5159</v>
      </c>
      <c r="AZ932" t="s">
        <v>135</v>
      </c>
      <c r="BA932" t="s">
        <v>9715</v>
      </c>
      <c r="BG932" t="s">
        <v>136</v>
      </c>
      <c r="BI932" t="s">
        <v>9716</v>
      </c>
    </row>
    <row r="933" spans="1:68" x14ac:dyDescent="0.55000000000000004">
      <c r="A933" s="2" t="str">
        <f t="shared" ref="A933:A996" si="113">AB933&amp;AF933</f>
        <v>TeleventasPLAN 1 CUOTA PROTEGIDA</v>
      </c>
      <c r="B933" s="3">
        <f>VLOOKUP(A933,'[1]TARIFAS PRODUCTOS'!$C:$E,3,0)</f>
        <v>36120</v>
      </c>
      <c r="C933" s="6" t="str">
        <f t="shared" ref="C933:C996" si="114">UPPER(TEXT(J933,"MMMM"))</f>
        <v>JULIO</v>
      </c>
      <c r="D933" s="8" t="str">
        <f t="shared" ref="D933:D996" si="115">UPPER(TEXT(J933,"DDDD"))</f>
        <v>MARTES</v>
      </c>
      <c r="E933" s="9">
        <f t="shared" ref="E933:E996" si="116">DAY(J933)</f>
        <v>7</v>
      </c>
      <c r="F933" s="14">
        <f t="shared" ref="F933:F996" ca="1" si="117">(YEAR(NOW())-YEAR(AY933))</f>
        <v>126</v>
      </c>
      <c r="G933" s="7">
        <v>3152022</v>
      </c>
      <c r="I933" t="s">
        <v>9708</v>
      </c>
      <c r="J933" t="s">
        <v>5023</v>
      </c>
      <c r="K933" t="s">
        <v>9717</v>
      </c>
      <c r="L933" t="s">
        <v>9717</v>
      </c>
      <c r="P933" t="s">
        <v>126</v>
      </c>
      <c r="Q933" t="s">
        <v>127</v>
      </c>
      <c r="R933" t="s">
        <v>128</v>
      </c>
      <c r="S933" t="s">
        <v>129</v>
      </c>
      <c r="T933" t="s">
        <v>151</v>
      </c>
      <c r="U933" t="s">
        <v>65</v>
      </c>
      <c r="V933" t="s">
        <v>140</v>
      </c>
      <c r="W933" t="s">
        <v>141</v>
      </c>
      <c r="X933" t="s">
        <v>142</v>
      </c>
      <c r="Y933" t="s">
        <v>211</v>
      </c>
      <c r="Z933" t="s">
        <v>212</v>
      </c>
      <c r="AA933" t="s">
        <v>213</v>
      </c>
      <c r="AB933" t="s">
        <v>58</v>
      </c>
      <c r="AC933" t="s">
        <v>130</v>
      </c>
      <c r="AD933" t="s">
        <v>59</v>
      </c>
      <c r="AE933" t="s">
        <v>131</v>
      </c>
      <c r="AF933" t="s">
        <v>132</v>
      </c>
      <c r="AG933" t="s">
        <v>231</v>
      </c>
      <c r="AH933" t="s">
        <v>9718</v>
      </c>
      <c r="AI933" t="s">
        <v>9719</v>
      </c>
      <c r="AJ933" t="s">
        <v>9720</v>
      </c>
      <c r="AK933" t="s">
        <v>9721</v>
      </c>
      <c r="AL933" t="s">
        <v>9722</v>
      </c>
      <c r="AM933" t="s">
        <v>9723</v>
      </c>
      <c r="AN933" t="s">
        <v>133</v>
      </c>
      <c r="AO933" t="s">
        <v>9724</v>
      </c>
      <c r="AP933" t="s">
        <v>154</v>
      </c>
      <c r="AQ933" s="7">
        <v>14000</v>
      </c>
      <c r="AR933" s="7">
        <v>0</v>
      </c>
      <c r="AS933" t="s">
        <v>4861</v>
      </c>
      <c r="AT933" t="s">
        <v>4862</v>
      </c>
      <c r="AU933" s="7">
        <v>5</v>
      </c>
      <c r="AZ933" t="s">
        <v>150</v>
      </c>
      <c r="BA933" t="s">
        <v>9725</v>
      </c>
      <c r="BG933" t="s">
        <v>136</v>
      </c>
      <c r="BI933" t="s">
        <v>9726</v>
      </c>
      <c r="BJ933" s="7">
        <v>5</v>
      </c>
      <c r="BO933" t="s">
        <v>25252</v>
      </c>
      <c r="BP933" t="s">
        <v>24857</v>
      </c>
    </row>
    <row r="934" spans="1:68" x14ac:dyDescent="0.55000000000000004">
      <c r="A934" s="2" t="str">
        <f t="shared" si="113"/>
        <v>Punto de VentaPLAN 1 CUOTA PROTEGIDA</v>
      </c>
      <c r="B934" s="3">
        <f>VLOOKUP(A934,'[1]TARIFAS PRODUCTOS'!$C:$E,3,0)</f>
        <v>15120</v>
      </c>
      <c r="C934" s="6" t="str">
        <f t="shared" si="114"/>
        <v>JULIO</v>
      </c>
      <c r="D934" s="8" t="str">
        <f t="shared" si="115"/>
        <v>MIÉRCOLES</v>
      </c>
      <c r="E934" s="9">
        <f t="shared" si="116"/>
        <v>1</v>
      </c>
      <c r="F934" s="14">
        <f t="shared" ca="1" si="117"/>
        <v>126</v>
      </c>
      <c r="G934" s="7">
        <v>3151982</v>
      </c>
      <c r="I934" t="s">
        <v>9727</v>
      </c>
      <c r="J934" t="s">
        <v>254</v>
      </c>
      <c r="K934" t="s">
        <v>9398</v>
      </c>
      <c r="L934" t="s">
        <v>9398</v>
      </c>
      <c r="P934" t="s">
        <v>126</v>
      </c>
      <c r="Q934" t="s">
        <v>127</v>
      </c>
      <c r="R934" t="s">
        <v>128</v>
      </c>
      <c r="S934" t="s">
        <v>129</v>
      </c>
      <c r="T934" t="s">
        <v>137</v>
      </c>
      <c r="U934" t="s">
        <v>57</v>
      </c>
      <c r="V934" t="s">
        <v>5145</v>
      </c>
      <c r="W934" t="s">
        <v>5146</v>
      </c>
      <c r="X934" t="s">
        <v>5147</v>
      </c>
      <c r="Y934" t="s">
        <v>5198</v>
      </c>
      <c r="Z934" t="s">
        <v>5199</v>
      </c>
      <c r="AA934" t="s">
        <v>5200</v>
      </c>
      <c r="AB934" t="s">
        <v>5151</v>
      </c>
      <c r="AC934" t="s">
        <v>130</v>
      </c>
      <c r="AD934" t="s">
        <v>59</v>
      </c>
      <c r="AE934" t="s">
        <v>131</v>
      </c>
      <c r="AF934" t="s">
        <v>132</v>
      </c>
      <c r="AG934" t="s">
        <v>5152</v>
      </c>
      <c r="AH934" t="s">
        <v>9728</v>
      </c>
      <c r="AI934" t="s">
        <v>9729</v>
      </c>
      <c r="AJ934" t="s">
        <v>9730</v>
      </c>
      <c r="AK934" t="s">
        <v>9731</v>
      </c>
      <c r="AL934" t="s">
        <v>9732</v>
      </c>
      <c r="AM934" t="s">
        <v>9733</v>
      </c>
      <c r="AN934" t="s">
        <v>190</v>
      </c>
      <c r="AO934" t="s">
        <v>9734</v>
      </c>
      <c r="AP934" t="s">
        <v>138</v>
      </c>
      <c r="AQ934" s="7">
        <v>14000</v>
      </c>
      <c r="AR934" s="7">
        <v>0</v>
      </c>
      <c r="AS934" t="s">
        <v>4861</v>
      </c>
      <c r="AT934" t="s">
        <v>4862</v>
      </c>
      <c r="AU934" s="7">
        <v>5</v>
      </c>
      <c r="AV934" t="s">
        <v>5159</v>
      </c>
      <c r="AZ934" t="s">
        <v>135</v>
      </c>
      <c r="BA934" t="s">
        <v>9735</v>
      </c>
      <c r="BG934" t="s">
        <v>136</v>
      </c>
      <c r="BI934" t="s">
        <v>9736</v>
      </c>
      <c r="BO934" t="s">
        <v>25253</v>
      </c>
      <c r="BP934" t="s">
        <v>24857</v>
      </c>
    </row>
    <row r="935" spans="1:68" x14ac:dyDescent="0.55000000000000004">
      <c r="A935" s="2" t="str">
        <f t="shared" si="113"/>
        <v>TeleventasPLAN 1 CUOTA PROTEGIDA</v>
      </c>
      <c r="B935" s="3">
        <f>VLOOKUP(A935,'[1]TARIFAS PRODUCTOS'!$C:$E,3,0)</f>
        <v>36120</v>
      </c>
      <c r="C935" s="6" t="str">
        <f t="shared" si="114"/>
        <v>JULIO</v>
      </c>
      <c r="D935" s="8" t="str">
        <f t="shared" si="115"/>
        <v>MARTES</v>
      </c>
      <c r="E935" s="9">
        <f t="shared" si="116"/>
        <v>7</v>
      </c>
      <c r="F935" s="14">
        <f t="shared" ca="1" si="117"/>
        <v>126</v>
      </c>
      <c r="G935" s="7">
        <v>3152023</v>
      </c>
      <c r="I935" t="s">
        <v>9727</v>
      </c>
      <c r="J935" t="s">
        <v>5023</v>
      </c>
      <c r="K935" t="s">
        <v>9717</v>
      </c>
      <c r="L935" t="s">
        <v>9717</v>
      </c>
      <c r="P935" t="s">
        <v>126</v>
      </c>
      <c r="Q935" t="s">
        <v>127</v>
      </c>
      <c r="R935" t="s">
        <v>128</v>
      </c>
      <c r="S935" t="s">
        <v>129</v>
      </c>
      <c r="T935" t="s">
        <v>139</v>
      </c>
      <c r="U935" t="s">
        <v>62</v>
      </c>
      <c r="V935" t="s">
        <v>140</v>
      </c>
      <c r="W935" t="s">
        <v>141</v>
      </c>
      <c r="X935" t="s">
        <v>142</v>
      </c>
      <c r="Y935" t="s">
        <v>4468</v>
      </c>
      <c r="Z935" t="s">
        <v>4469</v>
      </c>
      <c r="AA935" t="s">
        <v>4470</v>
      </c>
      <c r="AB935" t="s">
        <v>58</v>
      </c>
      <c r="AC935" t="s">
        <v>130</v>
      </c>
      <c r="AD935" t="s">
        <v>59</v>
      </c>
      <c r="AE935" t="s">
        <v>131</v>
      </c>
      <c r="AF935" t="s">
        <v>132</v>
      </c>
      <c r="AG935" t="s">
        <v>231</v>
      </c>
      <c r="AH935" t="s">
        <v>9737</v>
      </c>
      <c r="AI935" t="s">
        <v>9738</v>
      </c>
      <c r="AJ935" t="s">
        <v>9739</v>
      </c>
      <c r="AK935" t="s">
        <v>9740</v>
      </c>
      <c r="AL935" t="s">
        <v>9741</v>
      </c>
      <c r="AM935" t="s">
        <v>9742</v>
      </c>
      <c r="AN935" t="s">
        <v>133</v>
      </c>
      <c r="AO935" t="s">
        <v>9743</v>
      </c>
      <c r="AP935" t="s">
        <v>149</v>
      </c>
      <c r="AQ935" s="7">
        <v>14000</v>
      </c>
      <c r="AR935" s="7">
        <v>0</v>
      </c>
      <c r="AS935" t="s">
        <v>4861</v>
      </c>
      <c r="AT935" t="s">
        <v>4862</v>
      </c>
      <c r="AU935" s="7">
        <v>5</v>
      </c>
      <c r="AZ935" t="s">
        <v>150</v>
      </c>
      <c r="BA935" t="s">
        <v>9744</v>
      </c>
      <c r="BG935" t="s">
        <v>136</v>
      </c>
      <c r="BI935" t="s">
        <v>9745</v>
      </c>
      <c r="BJ935" s="7">
        <v>5</v>
      </c>
    </row>
    <row r="936" spans="1:68" x14ac:dyDescent="0.55000000000000004">
      <c r="A936" s="2" t="str">
        <f t="shared" si="113"/>
        <v>Punto de VentaPLAN 1 CUOTA PROTEGIDA</v>
      </c>
      <c r="B936" s="3">
        <f>VLOOKUP(A936,'[1]TARIFAS PRODUCTOS'!$C:$E,3,0)</f>
        <v>15120</v>
      </c>
      <c r="C936" s="6" t="str">
        <f t="shared" si="114"/>
        <v>JULIO</v>
      </c>
      <c r="D936" s="8" t="str">
        <f t="shared" si="115"/>
        <v>MIÉRCOLES</v>
      </c>
      <c r="E936" s="9">
        <f t="shared" si="116"/>
        <v>1</v>
      </c>
      <c r="F936" s="14">
        <f t="shared" ca="1" si="117"/>
        <v>126</v>
      </c>
      <c r="G936" s="7">
        <v>3151983</v>
      </c>
      <c r="I936" t="s">
        <v>9746</v>
      </c>
      <c r="J936" t="s">
        <v>254</v>
      </c>
      <c r="K936" t="s">
        <v>9398</v>
      </c>
      <c r="L936" t="s">
        <v>9398</v>
      </c>
      <c r="P936" t="s">
        <v>126</v>
      </c>
      <c r="Q936" t="s">
        <v>127</v>
      </c>
      <c r="R936" t="s">
        <v>128</v>
      </c>
      <c r="S936" t="s">
        <v>129</v>
      </c>
      <c r="T936" t="s">
        <v>137</v>
      </c>
      <c r="U936" t="s">
        <v>57</v>
      </c>
      <c r="V936" t="s">
        <v>5174</v>
      </c>
      <c r="W936" t="s">
        <v>5175</v>
      </c>
      <c r="X936" t="s">
        <v>5176</v>
      </c>
      <c r="Y936" t="s">
        <v>6444</v>
      </c>
      <c r="Z936" t="s">
        <v>6445</v>
      </c>
      <c r="AA936" t="s">
        <v>6446</v>
      </c>
      <c r="AB936" t="s">
        <v>5151</v>
      </c>
      <c r="AC936" t="s">
        <v>130</v>
      </c>
      <c r="AD936" t="s">
        <v>59</v>
      </c>
      <c r="AE936" t="s">
        <v>131</v>
      </c>
      <c r="AF936" t="s">
        <v>132</v>
      </c>
      <c r="AG936" t="s">
        <v>5152</v>
      </c>
      <c r="AH936" t="s">
        <v>9747</v>
      </c>
      <c r="AI936" t="s">
        <v>9748</v>
      </c>
      <c r="AJ936" t="s">
        <v>9749</v>
      </c>
      <c r="AK936" t="s">
        <v>9750</v>
      </c>
      <c r="AL936" t="s">
        <v>9751</v>
      </c>
      <c r="AM936" t="s">
        <v>9752</v>
      </c>
      <c r="AN936" t="s">
        <v>190</v>
      </c>
      <c r="AO936" t="s">
        <v>9753</v>
      </c>
      <c r="AP936" t="s">
        <v>138</v>
      </c>
      <c r="AQ936" s="7">
        <v>14000</v>
      </c>
      <c r="AR936" s="7">
        <v>0</v>
      </c>
      <c r="AS936" t="s">
        <v>4861</v>
      </c>
      <c r="AT936" t="s">
        <v>4862</v>
      </c>
      <c r="AU936" s="7">
        <v>5</v>
      </c>
      <c r="AV936" t="s">
        <v>5159</v>
      </c>
      <c r="AZ936" t="s">
        <v>135</v>
      </c>
      <c r="BA936" t="s">
        <v>9754</v>
      </c>
      <c r="BG936" t="s">
        <v>136</v>
      </c>
      <c r="BI936" t="s">
        <v>9755</v>
      </c>
      <c r="BO936" t="s">
        <v>25254</v>
      </c>
      <c r="BP936" t="s">
        <v>24857</v>
      </c>
    </row>
    <row r="937" spans="1:68" x14ac:dyDescent="0.55000000000000004">
      <c r="A937" s="2" t="str">
        <f t="shared" si="113"/>
        <v>TeleventasPLAN 1 CUOTA PROTEGIDA</v>
      </c>
      <c r="B937" s="3">
        <f>VLOOKUP(A937,'[1]TARIFAS PRODUCTOS'!$C:$E,3,0)</f>
        <v>36120</v>
      </c>
      <c r="C937" s="6" t="str">
        <f t="shared" si="114"/>
        <v>JULIO</v>
      </c>
      <c r="D937" s="8" t="str">
        <f t="shared" si="115"/>
        <v>MARTES</v>
      </c>
      <c r="E937" s="9">
        <f t="shared" si="116"/>
        <v>7</v>
      </c>
      <c r="F937" s="14">
        <f t="shared" ca="1" si="117"/>
        <v>126</v>
      </c>
      <c r="G937" s="7">
        <v>3152024</v>
      </c>
      <c r="I937" t="s">
        <v>9746</v>
      </c>
      <c r="J937" t="s">
        <v>5023</v>
      </c>
      <c r="K937" t="s">
        <v>9756</v>
      </c>
      <c r="L937" t="s">
        <v>9756</v>
      </c>
      <c r="P937" t="s">
        <v>126</v>
      </c>
      <c r="Q937" t="s">
        <v>127</v>
      </c>
      <c r="R937" t="s">
        <v>128</v>
      </c>
      <c r="S937" t="s">
        <v>129</v>
      </c>
      <c r="T937" t="s">
        <v>137</v>
      </c>
      <c r="U937" t="s">
        <v>57</v>
      </c>
      <c r="V937" t="s">
        <v>140</v>
      </c>
      <c r="W937" t="s">
        <v>141</v>
      </c>
      <c r="X937" t="s">
        <v>142</v>
      </c>
      <c r="Y937" t="s">
        <v>211</v>
      </c>
      <c r="Z937" t="s">
        <v>212</v>
      </c>
      <c r="AA937" t="s">
        <v>213</v>
      </c>
      <c r="AB937" t="s">
        <v>58</v>
      </c>
      <c r="AC937" t="s">
        <v>130</v>
      </c>
      <c r="AD937" t="s">
        <v>59</v>
      </c>
      <c r="AE937" t="s">
        <v>131</v>
      </c>
      <c r="AF937" t="s">
        <v>132</v>
      </c>
      <c r="AG937" t="s">
        <v>231</v>
      </c>
      <c r="AH937" t="s">
        <v>9757</v>
      </c>
      <c r="AI937" t="s">
        <v>9758</v>
      </c>
      <c r="AJ937" t="s">
        <v>9759</v>
      </c>
      <c r="AK937" t="s">
        <v>9760</v>
      </c>
      <c r="AL937" t="s">
        <v>9761</v>
      </c>
      <c r="AM937" t="s">
        <v>9762</v>
      </c>
      <c r="AN937" t="s">
        <v>133</v>
      </c>
      <c r="AO937" t="s">
        <v>9763</v>
      </c>
      <c r="AP937" t="s">
        <v>138</v>
      </c>
      <c r="AQ937" s="7">
        <v>14000</v>
      </c>
      <c r="AR937" s="7">
        <v>0</v>
      </c>
      <c r="AS937" t="s">
        <v>4861</v>
      </c>
      <c r="AT937" t="s">
        <v>4862</v>
      </c>
      <c r="AU937" s="7">
        <v>5</v>
      </c>
      <c r="AZ937" t="s">
        <v>150</v>
      </c>
      <c r="BA937" t="s">
        <v>9764</v>
      </c>
      <c r="BG937" t="s">
        <v>136</v>
      </c>
      <c r="BI937" t="s">
        <v>12675</v>
      </c>
      <c r="BJ937" s="7">
        <v>5</v>
      </c>
    </row>
    <row r="938" spans="1:68" x14ac:dyDescent="0.55000000000000004">
      <c r="A938" s="2" t="str">
        <f t="shared" si="113"/>
        <v>Punto de VentaPLAN 1 CUOTA PROTEGIDA</v>
      </c>
      <c r="B938" s="3">
        <f>VLOOKUP(A938,'[1]TARIFAS PRODUCTOS'!$C:$E,3,0)</f>
        <v>15120</v>
      </c>
      <c r="C938" s="6" t="str">
        <f t="shared" si="114"/>
        <v>JULIO</v>
      </c>
      <c r="D938" s="8" t="str">
        <f t="shared" si="115"/>
        <v>MIÉRCOLES</v>
      </c>
      <c r="E938" s="9">
        <f t="shared" si="116"/>
        <v>1</v>
      </c>
      <c r="F938" s="14">
        <f t="shared" ca="1" si="117"/>
        <v>126</v>
      </c>
      <c r="G938" s="7">
        <v>3151984</v>
      </c>
      <c r="I938" t="s">
        <v>9765</v>
      </c>
      <c r="J938" t="s">
        <v>254</v>
      </c>
      <c r="K938" t="s">
        <v>9398</v>
      </c>
      <c r="L938" t="s">
        <v>9398</v>
      </c>
      <c r="P938" t="s">
        <v>126</v>
      </c>
      <c r="Q938" t="s">
        <v>127</v>
      </c>
      <c r="R938" t="s">
        <v>128</v>
      </c>
      <c r="S938" t="s">
        <v>129</v>
      </c>
      <c r="T938" t="s">
        <v>137</v>
      </c>
      <c r="U938" t="s">
        <v>57</v>
      </c>
      <c r="V938" t="s">
        <v>5174</v>
      </c>
      <c r="W938" t="s">
        <v>5175</v>
      </c>
      <c r="X938" t="s">
        <v>5176</v>
      </c>
      <c r="Y938" t="s">
        <v>5406</v>
      </c>
      <c r="Z938" t="s">
        <v>5407</v>
      </c>
      <c r="AA938" t="s">
        <v>5408</v>
      </c>
      <c r="AB938" t="s">
        <v>5151</v>
      </c>
      <c r="AC938" t="s">
        <v>130</v>
      </c>
      <c r="AD938" t="s">
        <v>59</v>
      </c>
      <c r="AE938" t="s">
        <v>131</v>
      </c>
      <c r="AF938" t="s">
        <v>132</v>
      </c>
      <c r="AG938" t="s">
        <v>5152</v>
      </c>
      <c r="AH938" t="s">
        <v>9766</v>
      </c>
      <c r="AI938" t="s">
        <v>9767</v>
      </c>
      <c r="AJ938" t="s">
        <v>9768</v>
      </c>
      <c r="AK938" t="s">
        <v>9769</v>
      </c>
      <c r="AL938" t="s">
        <v>9770</v>
      </c>
      <c r="AM938" t="s">
        <v>9771</v>
      </c>
      <c r="AN938" t="s">
        <v>190</v>
      </c>
      <c r="AO938" t="s">
        <v>9767</v>
      </c>
      <c r="AP938" t="s">
        <v>138</v>
      </c>
      <c r="AQ938" s="7">
        <v>14000</v>
      </c>
      <c r="AR938" s="7">
        <v>0</v>
      </c>
      <c r="AS938" t="s">
        <v>4861</v>
      </c>
      <c r="AT938" t="s">
        <v>4862</v>
      </c>
      <c r="AU938" s="7">
        <v>5</v>
      </c>
      <c r="AV938" t="s">
        <v>5159</v>
      </c>
      <c r="AZ938" t="s">
        <v>135</v>
      </c>
      <c r="BA938" t="s">
        <v>9772</v>
      </c>
      <c r="BG938" t="s">
        <v>136</v>
      </c>
      <c r="BI938" t="s">
        <v>9773</v>
      </c>
      <c r="BO938" t="s">
        <v>25255</v>
      </c>
      <c r="BP938" t="s">
        <v>24857</v>
      </c>
    </row>
    <row r="939" spans="1:68" x14ac:dyDescent="0.55000000000000004">
      <c r="A939" s="2" t="str">
        <f t="shared" si="113"/>
        <v>TeleventasPLAN 1 CUOTA PROTEGIDA</v>
      </c>
      <c r="B939" s="3">
        <f>VLOOKUP(A939,'[1]TARIFAS PRODUCTOS'!$C:$E,3,0)</f>
        <v>36120</v>
      </c>
      <c r="C939" s="6" t="str">
        <f t="shared" si="114"/>
        <v>JULIO</v>
      </c>
      <c r="D939" s="8" t="str">
        <f t="shared" si="115"/>
        <v>MARTES</v>
      </c>
      <c r="E939" s="9">
        <f t="shared" si="116"/>
        <v>7</v>
      </c>
      <c r="F939" s="14">
        <f t="shared" ca="1" si="117"/>
        <v>126</v>
      </c>
      <c r="G939" s="7">
        <v>3152025</v>
      </c>
      <c r="I939" t="s">
        <v>9765</v>
      </c>
      <c r="J939" t="s">
        <v>5023</v>
      </c>
      <c r="K939" t="s">
        <v>9774</v>
      </c>
      <c r="L939" t="s">
        <v>9774</v>
      </c>
      <c r="P939" t="s">
        <v>126</v>
      </c>
      <c r="Q939" t="s">
        <v>127</v>
      </c>
      <c r="R939" t="s">
        <v>128</v>
      </c>
      <c r="S939" t="s">
        <v>129</v>
      </c>
      <c r="T939" t="s">
        <v>137</v>
      </c>
      <c r="U939" t="s">
        <v>57</v>
      </c>
      <c r="V939" t="s">
        <v>140</v>
      </c>
      <c r="W939" t="s">
        <v>141</v>
      </c>
      <c r="X939" t="s">
        <v>142</v>
      </c>
      <c r="Y939" t="s">
        <v>211</v>
      </c>
      <c r="Z939" t="s">
        <v>212</v>
      </c>
      <c r="AA939" t="s">
        <v>213</v>
      </c>
      <c r="AB939" t="s">
        <v>58</v>
      </c>
      <c r="AC939" t="s">
        <v>130</v>
      </c>
      <c r="AD939" t="s">
        <v>59</v>
      </c>
      <c r="AE939" t="s">
        <v>131</v>
      </c>
      <c r="AF939" t="s">
        <v>132</v>
      </c>
      <c r="AG939" t="s">
        <v>231</v>
      </c>
      <c r="AH939" t="s">
        <v>9775</v>
      </c>
      <c r="AI939" t="s">
        <v>9776</v>
      </c>
      <c r="AJ939" t="s">
        <v>9777</v>
      </c>
      <c r="AK939" t="s">
        <v>9778</v>
      </c>
      <c r="AL939" t="s">
        <v>9779</v>
      </c>
      <c r="AM939" t="s">
        <v>9780</v>
      </c>
      <c r="AN939" t="s">
        <v>133</v>
      </c>
      <c r="AO939" t="s">
        <v>9781</v>
      </c>
      <c r="AP939" t="s">
        <v>138</v>
      </c>
      <c r="AQ939" s="7">
        <v>14000</v>
      </c>
      <c r="AR939" s="7">
        <v>0</v>
      </c>
      <c r="AS939" t="s">
        <v>4861</v>
      </c>
      <c r="AT939" t="s">
        <v>4862</v>
      </c>
      <c r="AU939" s="7">
        <v>5</v>
      </c>
      <c r="AZ939" t="s">
        <v>150</v>
      </c>
      <c r="BA939" t="s">
        <v>9782</v>
      </c>
      <c r="BG939" t="s">
        <v>136</v>
      </c>
      <c r="BI939" t="s">
        <v>9783</v>
      </c>
      <c r="BJ939" s="7">
        <v>5</v>
      </c>
    </row>
    <row r="940" spans="1:68" x14ac:dyDescent="0.55000000000000004">
      <c r="A940" s="2" t="str">
        <f t="shared" si="113"/>
        <v>Punto de VentaPLAN 1 CUOTA PROTEGIDA</v>
      </c>
      <c r="B940" s="3">
        <f>VLOOKUP(A940,'[1]TARIFAS PRODUCTOS'!$C:$E,3,0)</f>
        <v>15120</v>
      </c>
      <c r="C940" s="6" t="str">
        <f t="shared" si="114"/>
        <v>JULIO</v>
      </c>
      <c r="D940" s="8" t="str">
        <f t="shared" si="115"/>
        <v>MIÉRCOLES</v>
      </c>
      <c r="E940" s="9">
        <f t="shared" si="116"/>
        <v>1</v>
      </c>
      <c r="F940" s="14">
        <f t="shared" ca="1" si="117"/>
        <v>126</v>
      </c>
      <c r="G940" s="7">
        <v>3151985</v>
      </c>
      <c r="I940" t="s">
        <v>9784</v>
      </c>
      <c r="J940" t="s">
        <v>254</v>
      </c>
      <c r="K940" t="s">
        <v>9398</v>
      </c>
      <c r="L940" t="s">
        <v>9398</v>
      </c>
      <c r="P940" t="s">
        <v>126</v>
      </c>
      <c r="Q940" t="s">
        <v>127</v>
      </c>
      <c r="R940" t="s">
        <v>128</v>
      </c>
      <c r="S940" t="s">
        <v>129</v>
      </c>
      <c r="T940" t="s">
        <v>137</v>
      </c>
      <c r="U940" t="s">
        <v>57</v>
      </c>
      <c r="V940" t="s">
        <v>5145</v>
      </c>
      <c r="W940" t="s">
        <v>5146</v>
      </c>
      <c r="X940" t="s">
        <v>5147</v>
      </c>
      <c r="Y940" t="s">
        <v>5985</v>
      </c>
      <c r="Z940" t="s">
        <v>5986</v>
      </c>
      <c r="AA940" t="s">
        <v>5987</v>
      </c>
      <c r="AB940" t="s">
        <v>5151</v>
      </c>
      <c r="AC940" t="s">
        <v>130</v>
      </c>
      <c r="AD940" t="s">
        <v>59</v>
      </c>
      <c r="AE940" t="s">
        <v>131</v>
      </c>
      <c r="AF940" t="s">
        <v>132</v>
      </c>
      <c r="AG940" t="s">
        <v>5152</v>
      </c>
      <c r="AH940" t="s">
        <v>9785</v>
      </c>
      <c r="AI940" t="s">
        <v>9786</v>
      </c>
      <c r="AJ940" t="s">
        <v>9787</v>
      </c>
      <c r="AK940" t="s">
        <v>9788</v>
      </c>
      <c r="AL940" t="s">
        <v>9789</v>
      </c>
      <c r="AM940" t="s">
        <v>9790</v>
      </c>
      <c r="AN940" t="s">
        <v>190</v>
      </c>
      <c r="AO940" t="s">
        <v>9791</v>
      </c>
      <c r="AP940" t="s">
        <v>138</v>
      </c>
      <c r="AQ940" s="7">
        <v>14000</v>
      </c>
      <c r="AR940" s="7">
        <v>0</v>
      </c>
      <c r="AS940" t="s">
        <v>4861</v>
      </c>
      <c r="AT940" t="s">
        <v>4862</v>
      </c>
      <c r="AU940" s="7">
        <v>5</v>
      </c>
      <c r="AV940" t="s">
        <v>5159</v>
      </c>
      <c r="AZ940" t="s">
        <v>135</v>
      </c>
      <c r="BA940" t="s">
        <v>9792</v>
      </c>
      <c r="BG940" t="s">
        <v>136</v>
      </c>
      <c r="BI940" t="s">
        <v>9793</v>
      </c>
      <c r="BO940" t="s">
        <v>25256</v>
      </c>
      <c r="BP940" t="s">
        <v>24857</v>
      </c>
    </row>
    <row r="941" spans="1:68" x14ac:dyDescent="0.55000000000000004">
      <c r="A941" s="2" t="str">
        <f t="shared" si="113"/>
        <v>TeleventasPLAN 1 CUOTA PROTEGIDA</v>
      </c>
      <c r="B941" s="3">
        <f>VLOOKUP(A941,'[1]TARIFAS PRODUCTOS'!$C:$E,3,0)</f>
        <v>36120</v>
      </c>
      <c r="C941" s="6" t="str">
        <f t="shared" si="114"/>
        <v>JULIO</v>
      </c>
      <c r="D941" s="8" t="str">
        <f t="shared" si="115"/>
        <v>MARTES</v>
      </c>
      <c r="E941" s="9">
        <f t="shared" si="116"/>
        <v>7</v>
      </c>
      <c r="F941" s="14">
        <f t="shared" ca="1" si="117"/>
        <v>126</v>
      </c>
      <c r="G941" s="7">
        <v>3152026</v>
      </c>
      <c r="I941" t="s">
        <v>9794</v>
      </c>
      <c r="J941" t="s">
        <v>5023</v>
      </c>
      <c r="K941" t="s">
        <v>9795</v>
      </c>
      <c r="L941" t="s">
        <v>9795</v>
      </c>
      <c r="P941" t="s">
        <v>126</v>
      </c>
      <c r="Q941" t="s">
        <v>127</v>
      </c>
      <c r="R941" t="s">
        <v>128</v>
      </c>
      <c r="S941" t="s">
        <v>129</v>
      </c>
      <c r="T941" t="s">
        <v>137</v>
      </c>
      <c r="U941" t="s">
        <v>57</v>
      </c>
      <c r="V941" t="s">
        <v>140</v>
      </c>
      <c r="W941" t="s">
        <v>141</v>
      </c>
      <c r="X941" t="s">
        <v>142</v>
      </c>
      <c r="Y941" t="s">
        <v>181</v>
      </c>
      <c r="Z941" t="s">
        <v>182</v>
      </c>
      <c r="AA941" t="s">
        <v>98</v>
      </c>
      <c r="AB941" t="s">
        <v>58</v>
      </c>
      <c r="AC941" t="s">
        <v>130</v>
      </c>
      <c r="AD941" t="s">
        <v>59</v>
      </c>
      <c r="AE941" t="s">
        <v>131</v>
      </c>
      <c r="AF941" t="s">
        <v>132</v>
      </c>
      <c r="AG941" t="s">
        <v>231</v>
      </c>
      <c r="AH941" t="s">
        <v>9796</v>
      </c>
      <c r="AI941" t="s">
        <v>9797</v>
      </c>
      <c r="AJ941" t="s">
        <v>9798</v>
      </c>
      <c r="AK941" t="s">
        <v>9799</v>
      </c>
      <c r="AL941" t="s">
        <v>9800</v>
      </c>
      <c r="AM941" t="s">
        <v>9801</v>
      </c>
      <c r="AN941" t="s">
        <v>133</v>
      </c>
      <c r="AO941" t="s">
        <v>9802</v>
      </c>
      <c r="AP941" t="s">
        <v>138</v>
      </c>
      <c r="AQ941" s="7">
        <v>14000</v>
      </c>
      <c r="AR941" s="7">
        <v>0</v>
      </c>
      <c r="AS941" t="s">
        <v>4861</v>
      </c>
      <c r="AT941" t="s">
        <v>4862</v>
      </c>
      <c r="AU941" s="7">
        <v>5</v>
      </c>
      <c r="AZ941" t="s">
        <v>150</v>
      </c>
      <c r="BA941" t="s">
        <v>9803</v>
      </c>
      <c r="BG941" t="s">
        <v>136</v>
      </c>
      <c r="BI941" t="s">
        <v>9804</v>
      </c>
      <c r="BJ941" s="7">
        <v>5</v>
      </c>
    </row>
    <row r="942" spans="1:68" x14ac:dyDescent="0.55000000000000004">
      <c r="A942" s="2" t="str">
        <f t="shared" si="113"/>
        <v>Punto de VentaPLAN 1 CUOTA PROTEGIDA</v>
      </c>
      <c r="B942" s="3">
        <f>VLOOKUP(A942,'[1]TARIFAS PRODUCTOS'!$C:$E,3,0)</f>
        <v>15120</v>
      </c>
      <c r="C942" s="6" t="str">
        <f t="shared" si="114"/>
        <v>JULIO</v>
      </c>
      <c r="D942" s="8" t="str">
        <f t="shared" si="115"/>
        <v>MIÉRCOLES</v>
      </c>
      <c r="E942" s="9">
        <f t="shared" si="116"/>
        <v>1</v>
      </c>
      <c r="F942" s="14">
        <f t="shared" ca="1" si="117"/>
        <v>126</v>
      </c>
      <c r="G942" s="7">
        <v>3151986</v>
      </c>
      <c r="I942" t="s">
        <v>9805</v>
      </c>
      <c r="J942" t="s">
        <v>254</v>
      </c>
      <c r="K942" t="s">
        <v>9398</v>
      </c>
      <c r="L942" t="s">
        <v>9398</v>
      </c>
      <c r="P942" t="s">
        <v>126</v>
      </c>
      <c r="Q942" t="s">
        <v>127</v>
      </c>
      <c r="R942" t="s">
        <v>128</v>
      </c>
      <c r="S942" t="s">
        <v>129</v>
      </c>
      <c r="T942" t="s">
        <v>137</v>
      </c>
      <c r="U942" t="s">
        <v>57</v>
      </c>
      <c r="V942" t="s">
        <v>5174</v>
      </c>
      <c r="W942" t="s">
        <v>5175</v>
      </c>
      <c r="X942" t="s">
        <v>5176</v>
      </c>
      <c r="Y942" t="s">
        <v>6444</v>
      </c>
      <c r="Z942" t="s">
        <v>6445</v>
      </c>
      <c r="AA942" t="s">
        <v>6446</v>
      </c>
      <c r="AB942" t="s">
        <v>5151</v>
      </c>
      <c r="AC942" t="s">
        <v>130</v>
      </c>
      <c r="AD942" t="s">
        <v>59</v>
      </c>
      <c r="AE942" t="s">
        <v>131</v>
      </c>
      <c r="AF942" t="s">
        <v>132</v>
      </c>
      <c r="AG942" t="s">
        <v>5152</v>
      </c>
      <c r="AH942" t="s">
        <v>9806</v>
      </c>
      <c r="AI942" t="s">
        <v>9807</v>
      </c>
      <c r="AJ942" t="s">
        <v>9808</v>
      </c>
      <c r="AK942" t="s">
        <v>9809</v>
      </c>
      <c r="AL942" t="s">
        <v>9810</v>
      </c>
      <c r="AM942" t="s">
        <v>9811</v>
      </c>
      <c r="AN942" t="s">
        <v>190</v>
      </c>
      <c r="AP942" t="s">
        <v>138</v>
      </c>
      <c r="AQ942" s="7">
        <v>14000</v>
      </c>
      <c r="AR942" s="7">
        <v>0</v>
      </c>
      <c r="AS942" t="s">
        <v>4861</v>
      </c>
      <c r="AT942" t="s">
        <v>4862</v>
      </c>
      <c r="AU942" s="7">
        <v>5</v>
      </c>
      <c r="AV942" t="s">
        <v>5159</v>
      </c>
      <c r="AZ942" t="s">
        <v>135</v>
      </c>
      <c r="BA942" t="s">
        <v>9812</v>
      </c>
      <c r="BG942" t="s">
        <v>136</v>
      </c>
      <c r="BI942" t="s">
        <v>9813</v>
      </c>
      <c r="BO942" t="s">
        <v>25257</v>
      </c>
      <c r="BP942" t="s">
        <v>24857</v>
      </c>
    </row>
    <row r="943" spans="1:68" x14ac:dyDescent="0.55000000000000004">
      <c r="A943" s="2" t="str">
        <f t="shared" si="113"/>
        <v>TeleventasPLAN 1 CUOTA PROTEGIDA</v>
      </c>
      <c r="B943" s="3">
        <f>VLOOKUP(A943,'[1]TARIFAS PRODUCTOS'!$C:$E,3,0)</f>
        <v>36120</v>
      </c>
      <c r="C943" s="6" t="str">
        <f t="shared" si="114"/>
        <v>JULIO</v>
      </c>
      <c r="D943" s="8" t="str">
        <f t="shared" si="115"/>
        <v>MIÉRCOLES</v>
      </c>
      <c r="E943" s="9">
        <f t="shared" si="116"/>
        <v>8</v>
      </c>
      <c r="F943" s="14">
        <f t="shared" ca="1" si="117"/>
        <v>126</v>
      </c>
      <c r="G943" s="7">
        <v>3152027</v>
      </c>
      <c r="I943" t="s">
        <v>9805</v>
      </c>
      <c r="J943" t="s">
        <v>9814</v>
      </c>
      <c r="K943" t="s">
        <v>9815</v>
      </c>
      <c r="L943" t="s">
        <v>9815</v>
      </c>
      <c r="P943" t="s">
        <v>126</v>
      </c>
      <c r="Q943" t="s">
        <v>127</v>
      </c>
      <c r="R943" t="s">
        <v>128</v>
      </c>
      <c r="S943" t="s">
        <v>129</v>
      </c>
      <c r="T943" t="s">
        <v>126</v>
      </c>
      <c r="U943" t="s">
        <v>64</v>
      </c>
      <c r="V943" t="s">
        <v>140</v>
      </c>
      <c r="W943" t="s">
        <v>141</v>
      </c>
      <c r="X943" t="s">
        <v>142</v>
      </c>
      <c r="Y943" t="s">
        <v>181</v>
      </c>
      <c r="Z943" t="s">
        <v>182</v>
      </c>
      <c r="AA943" t="s">
        <v>98</v>
      </c>
      <c r="AB943" t="s">
        <v>58</v>
      </c>
      <c r="AC943" t="s">
        <v>130</v>
      </c>
      <c r="AD943" t="s">
        <v>59</v>
      </c>
      <c r="AE943" t="s">
        <v>131</v>
      </c>
      <c r="AF943" t="s">
        <v>132</v>
      </c>
      <c r="AG943" t="s">
        <v>231</v>
      </c>
      <c r="AH943" t="s">
        <v>9816</v>
      </c>
      <c r="AI943" t="s">
        <v>9817</v>
      </c>
      <c r="AJ943" t="s">
        <v>9818</v>
      </c>
      <c r="AK943" t="s">
        <v>9819</v>
      </c>
      <c r="AL943" t="s">
        <v>9820</v>
      </c>
      <c r="AM943" t="s">
        <v>9821</v>
      </c>
      <c r="AN943" t="s">
        <v>133</v>
      </c>
      <c r="AO943" t="s">
        <v>9822</v>
      </c>
      <c r="AP943" t="s">
        <v>134</v>
      </c>
      <c r="AQ943" s="7">
        <v>14000</v>
      </c>
      <c r="AR943" s="7">
        <v>0</v>
      </c>
      <c r="AS943" t="s">
        <v>4861</v>
      </c>
      <c r="AT943" t="s">
        <v>4862</v>
      </c>
      <c r="AU943" s="7">
        <v>5</v>
      </c>
      <c r="AZ943" t="s">
        <v>150</v>
      </c>
      <c r="BA943" t="s">
        <v>9823</v>
      </c>
      <c r="BG943" t="s">
        <v>136</v>
      </c>
      <c r="BI943" t="s">
        <v>15501</v>
      </c>
      <c r="BJ943" s="7">
        <v>5</v>
      </c>
    </row>
    <row r="944" spans="1:68" x14ac:dyDescent="0.55000000000000004">
      <c r="A944" s="2" t="str">
        <f t="shared" si="113"/>
        <v>Punto de VentaPLAN 1 CUOTA PROTEGIDA</v>
      </c>
      <c r="B944" s="3">
        <f>VLOOKUP(A944,'[1]TARIFAS PRODUCTOS'!$C:$E,3,0)</f>
        <v>15120</v>
      </c>
      <c r="C944" s="6" t="str">
        <f t="shared" si="114"/>
        <v>JULIO</v>
      </c>
      <c r="D944" s="8" t="str">
        <f t="shared" si="115"/>
        <v>MIÉRCOLES</v>
      </c>
      <c r="E944" s="9">
        <f t="shared" si="116"/>
        <v>1</v>
      </c>
      <c r="F944" s="14">
        <f t="shared" ca="1" si="117"/>
        <v>126</v>
      </c>
      <c r="G944" s="7">
        <v>3151987</v>
      </c>
      <c r="I944" t="s">
        <v>9824</v>
      </c>
      <c r="J944" t="s">
        <v>254</v>
      </c>
      <c r="K944" t="s">
        <v>9398</v>
      </c>
      <c r="L944" t="s">
        <v>9398</v>
      </c>
      <c r="P944" t="s">
        <v>126</v>
      </c>
      <c r="Q944" t="s">
        <v>127</v>
      </c>
      <c r="R944" t="s">
        <v>128</v>
      </c>
      <c r="S944" t="s">
        <v>129</v>
      </c>
      <c r="T944" t="s">
        <v>137</v>
      </c>
      <c r="U944" t="s">
        <v>57</v>
      </c>
      <c r="V944" t="s">
        <v>5145</v>
      </c>
      <c r="W944" t="s">
        <v>5146</v>
      </c>
      <c r="X944" t="s">
        <v>5147</v>
      </c>
      <c r="Y944" t="s">
        <v>5271</v>
      </c>
      <c r="Z944" t="s">
        <v>5272</v>
      </c>
      <c r="AA944" t="s">
        <v>5273</v>
      </c>
      <c r="AB944" t="s">
        <v>5151</v>
      </c>
      <c r="AC944" t="s">
        <v>130</v>
      </c>
      <c r="AD944" t="s">
        <v>59</v>
      </c>
      <c r="AE944" t="s">
        <v>131</v>
      </c>
      <c r="AF944" t="s">
        <v>132</v>
      </c>
      <c r="AG944" t="s">
        <v>5152</v>
      </c>
      <c r="AH944" t="s">
        <v>9825</v>
      </c>
      <c r="AI944" t="s">
        <v>9826</v>
      </c>
      <c r="AJ944" t="s">
        <v>9827</v>
      </c>
      <c r="AK944" t="s">
        <v>9828</v>
      </c>
      <c r="AL944" t="s">
        <v>9829</v>
      </c>
      <c r="AM944" t="s">
        <v>9830</v>
      </c>
      <c r="AN944" t="s">
        <v>190</v>
      </c>
      <c r="AO944" t="s">
        <v>9831</v>
      </c>
      <c r="AP944" t="s">
        <v>138</v>
      </c>
      <c r="AQ944" s="7">
        <v>14000</v>
      </c>
      <c r="AR944" s="7">
        <v>0</v>
      </c>
      <c r="AS944" t="s">
        <v>4861</v>
      </c>
      <c r="AT944" t="s">
        <v>4862</v>
      </c>
      <c r="AU944" s="7">
        <v>5</v>
      </c>
      <c r="AV944" t="s">
        <v>5159</v>
      </c>
      <c r="AZ944" t="s">
        <v>135</v>
      </c>
      <c r="BA944" t="s">
        <v>9832</v>
      </c>
      <c r="BG944" t="s">
        <v>136</v>
      </c>
      <c r="BI944" t="s">
        <v>9833</v>
      </c>
      <c r="BO944" t="s">
        <v>25258</v>
      </c>
      <c r="BP944" t="s">
        <v>24857</v>
      </c>
    </row>
    <row r="945" spans="1:68" x14ac:dyDescent="0.55000000000000004">
      <c r="A945" s="2" t="str">
        <f t="shared" si="113"/>
        <v>TeleventasPLAN 1 CUOTA PROTEGIDA</v>
      </c>
      <c r="B945" s="3">
        <f>VLOOKUP(A945,'[1]TARIFAS PRODUCTOS'!$C:$E,3,0)</f>
        <v>36120</v>
      </c>
      <c r="C945" s="6" t="str">
        <f t="shared" si="114"/>
        <v>JULIO</v>
      </c>
      <c r="D945" s="8" t="str">
        <f t="shared" si="115"/>
        <v>MARTES</v>
      </c>
      <c r="E945" s="9">
        <f t="shared" si="116"/>
        <v>7</v>
      </c>
      <c r="F945" s="14">
        <f t="shared" ca="1" si="117"/>
        <v>126</v>
      </c>
      <c r="G945" s="7">
        <v>3152028</v>
      </c>
      <c r="I945" t="s">
        <v>9824</v>
      </c>
      <c r="J945" t="s">
        <v>5023</v>
      </c>
      <c r="K945" t="s">
        <v>9815</v>
      </c>
      <c r="L945" t="s">
        <v>9815</v>
      </c>
      <c r="P945" t="s">
        <v>126</v>
      </c>
      <c r="Q945" t="s">
        <v>127</v>
      </c>
      <c r="R945" t="s">
        <v>128</v>
      </c>
      <c r="S945" t="s">
        <v>129</v>
      </c>
      <c r="T945" t="s">
        <v>137</v>
      </c>
      <c r="U945" t="s">
        <v>57</v>
      </c>
      <c r="V945" t="s">
        <v>140</v>
      </c>
      <c r="W945" t="s">
        <v>141</v>
      </c>
      <c r="X945" t="s">
        <v>142</v>
      </c>
      <c r="Y945" t="s">
        <v>160</v>
      </c>
      <c r="Z945" t="s">
        <v>161</v>
      </c>
      <c r="AA945" t="s">
        <v>99</v>
      </c>
      <c r="AB945" t="s">
        <v>58</v>
      </c>
      <c r="AC945" t="s">
        <v>130</v>
      </c>
      <c r="AD945" t="s">
        <v>59</v>
      </c>
      <c r="AE945" t="s">
        <v>131</v>
      </c>
      <c r="AF945" t="s">
        <v>132</v>
      </c>
      <c r="AG945" t="s">
        <v>231</v>
      </c>
      <c r="AH945" t="s">
        <v>9834</v>
      </c>
      <c r="AI945" t="s">
        <v>9835</v>
      </c>
      <c r="AJ945" t="s">
        <v>9836</v>
      </c>
      <c r="AK945" t="s">
        <v>9837</v>
      </c>
      <c r="AL945" t="s">
        <v>9838</v>
      </c>
      <c r="AM945" t="s">
        <v>9839</v>
      </c>
      <c r="AN945" t="s">
        <v>133</v>
      </c>
      <c r="AO945" t="s">
        <v>9840</v>
      </c>
      <c r="AP945" t="s">
        <v>138</v>
      </c>
      <c r="AQ945" s="7">
        <v>14000</v>
      </c>
      <c r="AR945" s="7">
        <v>0</v>
      </c>
      <c r="AS945" t="s">
        <v>4861</v>
      </c>
      <c r="AT945" t="s">
        <v>4862</v>
      </c>
      <c r="AU945" s="7">
        <v>5</v>
      </c>
      <c r="AZ945" t="s">
        <v>150</v>
      </c>
      <c r="BA945" t="s">
        <v>9841</v>
      </c>
      <c r="BG945" t="s">
        <v>136</v>
      </c>
      <c r="BI945" t="s">
        <v>9842</v>
      </c>
      <c r="BJ945" s="7">
        <v>5</v>
      </c>
    </row>
    <row r="946" spans="1:68" x14ac:dyDescent="0.55000000000000004">
      <c r="A946" s="2" t="str">
        <f t="shared" si="113"/>
        <v>Punto de VentaPLAN 1 CUOTA PROTEGIDA</v>
      </c>
      <c r="B946" s="3">
        <f>VLOOKUP(A946,'[1]TARIFAS PRODUCTOS'!$C:$E,3,0)</f>
        <v>15120</v>
      </c>
      <c r="C946" s="6" t="str">
        <f t="shared" si="114"/>
        <v>JULIO</v>
      </c>
      <c r="D946" s="8" t="str">
        <f t="shared" si="115"/>
        <v>MIÉRCOLES</v>
      </c>
      <c r="E946" s="9">
        <f t="shared" si="116"/>
        <v>1</v>
      </c>
      <c r="F946" s="14">
        <f t="shared" ca="1" si="117"/>
        <v>126</v>
      </c>
      <c r="G946" s="7">
        <v>3151988</v>
      </c>
      <c r="I946" t="s">
        <v>9843</v>
      </c>
      <c r="J946" t="s">
        <v>254</v>
      </c>
      <c r="K946" t="s">
        <v>9398</v>
      </c>
      <c r="L946" t="s">
        <v>9398</v>
      </c>
      <c r="P946" t="s">
        <v>126</v>
      </c>
      <c r="Q946" t="s">
        <v>127</v>
      </c>
      <c r="R946" t="s">
        <v>128</v>
      </c>
      <c r="S946" t="s">
        <v>129</v>
      </c>
      <c r="T946" t="s">
        <v>137</v>
      </c>
      <c r="U946" t="s">
        <v>57</v>
      </c>
      <c r="V946" t="s">
        <v>5145</v>
      </c>
      <c r="W946" t="s">
        <v>5146</v>
      </c>
      <c r="X946" t="s">
        <v>5147</v>
      </c>
      <c r="Y946" t="s">
        <v>6391</v>
      </c>
      <c r="Z946" t="s">
        <v>6392</v>
      </c>
      <c r="AA946" t="s">
        <v>6393</v>
      </c>
      <c r="AB946" t="s">
        <v>5151</v>
      </c>
      <c r="AC946" t="s">
        <v>130</v>
      </c>
      <c r="AD946" t="s">
        <v>59</v>
      </c>
      <c r="AE946" t="s">
        <v>131</v>
      </c>
      <c r="AF946" t="s">
        <v>132</v>
      </c>
      <c r="AG946" t="s">
        <v>5152</v>
      </c>
      <c r="AH946" t="s">
        <v>9844</v>
      </c>
      <c r="AI946" t="s">
        <v>9845</v>
      </c>
      <c r="AJ946" t="s">
        <v>9846</v>
      </c>
      <c r="AK946" t="s">
        <v>9847</v>
      </c>
      <c r="AL946" t="s">
        <v>9848</v>
      </c>
      <c r="AM946" t="s">
        <v>9849</v>
      </c>
      <c r="AN946" t="s">
        <v>190</v>
      </c>
      <c r="AO946" t="s">
        <v>9845</v>
      </c>
      <c r="AP946" t="s">
        <v>138</v>
      </c>
      <c r="AQ946" s="7">
        <v>14000</v>
      </c>
      <c r="AR946" s="7">
        <v>0</v>
      </c>
      <c r="AS946" t="s">
        <v>4861</v>
      </c>
      <c r="AT946" t="s">
        <v>4862</v>
      </c>
      <c r="AU946" s="7">
        <v>5</v>
      </c>
      <c r="AV946" t="s">
        <v>5159</v>
      </c>
      <c r="AZ946" t="s">
        <v>135</v>
      </c>
      <c r="BA946" t="s">
        <v>9850</v>
      </c>
      <c r="BG946" t="s">
        <v>136</v>
      </c>
      <c r="BI946" t="s">
        <v>9851</v>
      </c>
      <c r="BO946" t="s">
        <v>25259</v>
      </c>
      <c r="BP946" t="s">
        <v>24857</v>
      </c>
    </row>
    <row r="947" spans="1:68" x14ac:dyDescent="0.55000000000000004">
      <c r="A947" s="2" t="str">
        <f t="shared" si="113"/>
        <v>TeleventasPLAN 1 CUOTA PROTEGIDA</v>
      </c>
      <c r="B947" s="3">
        <f>VLOOKUP(A947,'[1]TARIFAS PRODUCTOS'!$C:$E,3,0)</f>
        <v>36120</v>
      </c>
      <c r="C947" s="6" t="str">
        <f t="shared" si="114"/>
        <v>JULIO</v>
      </c>
      <c r="D947" s="8" t="str">
        <f t="shared" si="115"/>
        <v>MARTES</v>
      </c>
      <c r="E947" s="9">
        <f t="shared" si="116"/>
        <v>7</v>
      </c>
      <c r="F947" s="14">
        <f t="shared" ca="1" si="117"/>
        <v>126</v>
      </c>
      <c r="G947" s="7">
        <v>3152029</v>
      </c>
      <c r="I947" t="s">
        <v>9843</v>
      </c>
      <c r="J947" t="s">
        <v>5023</v>
      </c>
      <c r="K947" t="s">
        <v>9852</v>
      </c>
      <c r="L947" t="s">
        <v>9852</v>
      </c>
      <c r="P947" t="s">
        <v>126</v>
      </c>
      <c r="Q947" t="s">
        <v>127</v>
      </c>
      <c r="R947" t="s">
        <v>128</v>
      </c>
      <c r="S947" t="s">
        <v>129</v>
      </c>
      <c r="T947" t="s">
        <v>137</v>
      </c>
      <c r="U947" t="s">
        <v>57</v>
      </c>
      <c r="V947" t="s">
        <v>140</v>
      </c>
      <c r="W947" t="s">
        <v>141</v>
      </c>
      <c r="X947" t="s">
        <v>142</v>
      </c>
      <c r="Y947" t="s">
        <v>211</v>
      </c>
      <c r="Z947" t="s">
        <v>212</v>
      </c>
      <c r="AA947" t="s">
        <v>213</v>
      </c>
      <c r="AB947" t="s">
        <v>58</v>
      </c>
      <c r="AC947" t="s">
        <v>130</v>
      </c>
      <c r="AD947" t="s">
        <v>59</v>
      </c>
      <c r="AE947" t="s">
        <v>131</v>
      </c>
      <c r="AF947" t="s">
        <v>132</v>
      </c>
      <c r="AG947" t="s">
        <v>231</v>
      </c>
      <c r="AH947" t="s">
        <v>9853</v>
      </c>
      <c r="AI947" t="s">
        <v>9854</v>
      </c>
      <c r="AJ947" t="s">
        <v>9855</v>
      </c>
      <c r="AK947" t="s">
        <v>9856</v>
      </c>
      <c r="AL947" t="s">
        <v>9857</v>
      </c>
      <c r="AM947" t="s">
        <v>9858</v>
      </c>
      <c r="AN947" t="s">
        <v>167</v>
      </c>
      <c r="AO947" t="s">
        <v>9859</v>
      </c>
      <c r="AP947" t="s">
        <v>138</v>
      </c>
      <c r="AQ947" s="7">
        <v>14000</v>
      </c>
      <c r="AR947" s="7">
        <v>0</v>
      </c>
      <c r="AS947" t="s">
        <v>4861</v>
      </c>
      <c r="AT947" t="s">
        <v>4862</v>
      </c>
      <c r="AU947" s="7">
        <v>5</v>
      </c>
      <c r="AZ947" t="s">
        <v>150</v>
      </c>
      <c r="BA947" t="s">
        <v>9860</v>
      </c>
      <c r="BG947" t="s">
        <v>136</v>
      </c>
      <c r="BI947" t="s">
        <v>9861</v>
      </c>
      <c r="BJ947" s="7">
        <v>5</v>
      </c>
    </row>
    <row r="948" spans="1:68" x14ac:dyDescent="0.55000000000000004">
      <c r="A948" s="2" t="str">
        <f t="shared" si="113"/>
        <v>Punto de VentaPLAN 1 CUOTA PROTEGIDA</v>
      </c>
      <c r="B948" s="3">
        <f>VLOOKUP(A948,'[1]TARIFAS PRODUCTOS'!$C:$E,3,0)</f>
        <v>15120</v>
      </c>
      <c r="C948" s="6" t="str">
        <f t="shared" si="114"/>
        <v>JULIO</v>
      </c>
      <c r="D948" s="8" t="str">
        <f t="shared" si="115"/>
        <v>MIÉRCOLES</v>
      </c>
      <c r="E948" s="9">
        <f t="shared" si="116"/>
        <v>1</v>
      </c>
      <c r="F948" s="14">
        <f t="shared" ca="1" si="117"/>
        <v>126</v>
      </c>
      <c r="G948" s="7">
        <v>3151989</v>
      </c>
      <c r="I948" t="s">
        <v>9862</v>
      </c>
      <c r="J948" t="s">
        <v>254</v>
      </c>
      <c r="K948" t="s">
        <v>9398</v>
      </c>
      <c r="L948" t="s">
        <v>9398</v>
      </c>
      <c r="P948" t="s">
        <v>126</v>
      </c>
      <c r="Q948" t="s">
        <v>127</v>
      </c>
      <c r="R948" t="s">
        <v>128</v>
      </c>
      <c r="S948" t="s">
        <v>129</v>
      </c>
      <c r="T948" t="s">
        <v>137</v>
      </c>
      <c r="U948" t="s">
        <v>57</v>
      </c>
      <c r="V948" t="s">
        <v>5145</v>
      </c>
      <c r="W948" t="s">
        <v>5146</v>
      </c>
      <c r="X948" t="s">
        <v>5147</v>
      </c>
      <c r="Y948" t="s">
        <v>9445</v>
      </c>
      <c r="Z948" t="s">
        <v>9446</v>
      </c>
      <c r="AA948" t="s">
        <v>9447</v>
      </c>
      <c r="AB948" t="s">
        <v>5151</v>
      </c>
      <c r="AC948" t="s">
        <v>130</v>
      </c>
      <c r="AD948" t="s">
        <v>59</v>
      </c>
      <c r="AE948" t="s">
        <v>131</v>
      </c>
      <c r="AF948" t="s">
        <v>132</v>
      </c>
      <c r="AG948" t="s">
        <v>5152</v>
      </c>
      <c r="AH948" t="s">
        <v>9873</v>
      </c>
      <c r="AI948" t="s">
        <v>9874</v>
      </c>
      <c r="AJ948" t="s">
        <v>9875</v>
      </c>
      <c r="AK948" t="s">
        <v>9876</v>
      </c>
      <c r="AL948" t="s">
        <v>9877</v>
      </c>
      <c r="AM948" t="s">
        <v>9878</v>
      </c>
      <c r="AN948" t="s">
        <v>190</v>
      </c>
      <c r="AP948" t="s">
        <v>138</v>
      </c>
      <c r="AQ948" s="7">
        <v>14000</v>
      </c>
      <c r="AR948" s="7">
        <v>0</v>
      </c>
      <c r="AS948" t="s">
        <v>4861</v>
      </c>
      <c r="AT948" t="s">
        <v>4862</v>
      </c>
      <c r="AU948" s="7">
        <v>5</v>
      </c>
      <c r="AV948" t="s">
        <v>5159</v>
      </c>
      <c r="AZ948" t="s">
        <v>135</v>
      </c>
      <c r="BA948" t="s">
        <v>9879</v>
      </c>
      <c r="BG948" t="s">
        <v>136</v>
      </c>
      <c r="BI948" t="s">
        <v>9880</v>
      </c>
      <c r="BO948" t="s">
        <v>25260</v>
      </c>
      <c r="BP948" t="s">
        <v>24857</v>
      </c>
    </row>
    <row r="949" spans="1:68" x14ac:dyDescent="0.55000000000000004">
      <c r="A949" s="2" t="str">
        <f t="shared" si="113"/>
        <v>TeleventasPLAN 1 CUOTA PROTEGIDA</v>
      </c>
      <c r="B949" s="3">
        <f>VLOOKUP(A949,'[1]TARIFAS PRODUCTOS'!$C:$E,3,0)</f>
        <v>36120</v>
      </c>
      <c r="C949" s="6" t="str">
        <f t="shared" si="114"/>
        <v>JULIO</v>
      </c>
      <c r="D949" s="8" t="str">
        <f t="shared" si="115"/>
        <v>MARTES</v>
      </c>
      <c r="E949" s="9">
        <f t="shared" si="116"/>
        <v>7</v>
      </c>
      <c r="F949" s="14">
        <f t="shared" ca="1" si="117"/>
        <v>126</v>
      </c>
      <c r="G949" s="7">
        <v>3152030</v>
      </c>
      <c r="I949" t="s">
        <v>9862</v>
      </c>
      <c r="J949" t="s">
        <v>5023</v>
      </c>
      <c r="K949" t="s">
        <v>9863</v>
      </c>
      <c r="L949" t="s">
        <v>9863</v>
      </c>
      <c r="P949" t="s">
        <v>126</v>
      </c>
      <c r="Q949" t="s">
        <v>127</v>
      </c>
      <c r="R949" t="s">
        <v>128</v>
      </c>
      <c r="S949" t="s">
        <v>129</v>
      </c>
      <c r="T949" t="s">
        <v>137</v>
      </c>
      <c r="U949" t="s">
        <v>57</v>
      </c>
      <c r="V949" t="s">
        <v>140</v>
      </c>
      <c r="W949" t="s">
        <v>141</v>
      </c>
      <c r="X949" t="s">
        <v>142</v>
      </c>
      <c r="Y949" t="s">
        <v>160</v>
      </c>
      <c r="Z949" t="s">
        <v>161</v>
      </c>
      <c r="AA949" t="s">
        <v>99</v>
      </c>
      <c r="AB949" t="s">
        <v>58</v>
      </c>
      <c r="AC949" t="s">
        <v>130</v>
      </c>
      <c r="AD949" t="s">
        <v>59</v>
      </c>
      <c r="AE949" t="s">
        <v>131</v>
      </c>
      <c r="AF949" t="s">
        <v>132</v>
      </c>
      <c r="AG949" t="s">
        <v>231</v>
      </c>
      <c r="AH949" t="s">
        <v>9864</v>
      </c>
      <c r="AI949" t="s">
        <v>9865</v>
      </c>
      <c r="AJ949" t="s">
        <v>9866</v>
      </c>
      <c r="AK949" t="s">
        <v>9867</v>
      </c>
      <c r="AL949" t="s">
        <v>9868</v>
      </c>
      <c r="AM949" t="s">
        <v>9869</v>
      </c>
      <c r="AN949" t="s">
        <v>133</v>
      </c>
      <c r="AO949" t="s">
        <v>9870</v>
      </c>
      <c r="AP949" t="s">
        <v>138</v>
      </c>
      <c r="AQ949" s="7">
        <v>14000</v>
      </c>
      <c r="AR949" s="7">
        <v>0</v>
      </c>
      <c r="AS949" t="s">
        <v>4861</v>
      </c>
      <c r="AT949" t="s">
        <v>4862</v>
      </c>
      <c r="AU949" s="7">
        <v>5</v>
      </c>
      <c r="AZ949" t="s">
        <v>150</v>
      </c>
      <c r="BA949" t="s">
        <v>9871</v>
      </c>
      <c r="BG949" t="s">
        <v>136</v>
      </c>
      <c r="BI949" t="s">
        <v>9872</v>
      </c>
      <c r="BJ949" s="7">
        <v>5</v>
      </c>
    </row>
    <row r="950" spans="1:68" x14ac:dyDescent="0.55000000000000004">
      <c r="A950" s="2" t="str">
        <f t="shared" si="113"/>
        <v>Punto de VentaPLAN 1 CUOTA PROTEGIDA</v>
      </c>
      <c r="B950" s="3">
        <f>VLOOKUP(A950,'[1]TARIFAS PRODUCTOS'!$C:$E,3,0)</f>
        <v>15120</v>
      </c>
      <c r="C950" s="6" t="str">
        <f t="shared" si="114"/>
        <v>JULIO</v>
      </c>
      <c r="D950" s="8" t="str">
        <f t="shared" si="115"/>
        <v>MIÉRCOLES</v>
      </c>
      <c r="E950" s="9">
        <f t="shared" si="116"/>
        <v>1</v>
      </c>
      <c r="F950" s="14">
        <f t="shared" ca="1" si="117"/>
        <v>126</v>
      </c>
      <c r="G950" s="7">
        <v>3151990</v>
      </c>
      <c r="I950" t="s">
        <v>9881</v>
      </c>
      <c r="J950" t="s">
        <v>254</v>
      </c>
      <c r="K950" t="s">
        <v>9398</v>
      </c>
      <c r="L950" t="s">
        <v>9398</v>
      </c>
      <c r="P950" t="s">
        <v>126</v>
      </c>
      <c r="Q950" t="s">
        <v>127</v>
      </c>
      <c r="R950" t="s">
        <v>128</v>
      </c>
      <c r="S950" t="s">
        <v>129</v>
      </c>
      <c r="T950" t="s">
        <v>137</v>
      </c>
      <c r="U950" t="s">
        <v>57</v>
      </c>
      <c r="V950" t="s">
        <v>5145</v>
      </c>
      <c r="W950" t="s">
        <v>5146</v>
      </c>
      <c r="X950" t="s">
        <v>5147</v>
      </c>
      <c r="Y950" t="s">
        <v>6323</v>
      </c>
      <c r="Z950" t="s">
        <v>6324</v>
      </c>
      <c r="AA950" t="s">
        <v>6325</v>
      </c>
      <c r="AB950" t="s">
        <v>5151</v>
      </c>
      <c r="AC950" t="s">
        <v>130</v>
      </c>
      <c r="AD950" t="s">
        <v>59</v>
      </c>
      <c r="AE950" t="s">
        <v>131</v>
      </c>
      <c r="AF950" t="s">
        <v>132</v>
      </c>
      <c r="AG950" t="s">
        <v>5152</v>
      </c>
      <c r="AH950" t="s">
        <v>9882</v>
      </c>
      <c r="AI950" t="s">
        <v>9883</v>
      </c>
      <c r="AJ950" t="s">
        <v>9884</v>
      </c>
      <c r="AK950" t="s">
        <v>9885</v>
      </c>
      <c r="AL950" t="s">
        <v>9886</v>
      </c>
      <c r="AM950" t="s">
        <v>9887</v>
      </c>
      <c r="AN950" t="s">
        <v>190</v>
      </c>
      <c r="AO950" t="s">
        <v>9888</v>
      </c>
      <c r="AP950" t="s">
        <v>138</v>
      </c>
      <c r="AQ950" s="7">
        <v>14000</v>
      </c>
      <c r="AR950" s="7">
        <v>0</v>
      </c>
      <c r="AS950" t="s">
        <v>4861</v>
      </c>
      <c r="AT950" t="s">
        <v>4862</v>
      </c>
      <c r="AU950" s="7">
        <v>5</v>
      </c>
      <c r="AV950" t="s">
        <v>5159</v>
      </c>
      <c r="AZ950" t="s">
        <v>135</v>
      </c>
      <c r="BA950" t="s">
        <v>8176</v>
      </c>
      <c r="BG950" t="s">
        <v>136</v>
      </c>
      <c r="BI950" t="s">
        <v>9889</v>
      </c>
      <c r="BO950" t="s">
        <v>25261</v>
      </c>
      <c r="BP950" t="s">
        <v>24857</v>
      </c>
    </row>
    <row r="951" spans="1:68" x14ac:dyDescent="0.55000000000000004">
      <c r="A951" s="2" t="str">
        <f t="shared" si="113"/>
        <v>TeleventasVIDA ZURICH PLAN 1</v>
      </c>
      <c r="B951" s="3">
        <f>VLOOKUP(A951,'[1]TARIFAS PRODUCTOS'!$C:$E,3,0)</f>
        <v>24150</v>
      </c>
      <c r="C951" s="6" t="str">
        <f t="shared" si="114"/>
        <v>JULIO</v>
      </c>
      <c r="D951" s="8" t="str">
        <f t="shared" si="115"/>
        <v>VIERNES</v>
      </c>
      <c r="E951" s="9">
        <f t="shared" si="116"/>
        <v>3</v>
      </c>
      <c r="F951" s="14">
        <f t="shared" ca="1" si="117"/>
        <v>126</v>
      </c>
      <c r="G951" s="7">
        <v>3152031</v>
      </c>
      <c r="I951" t="s">
        <v>9881</v>
      </c>
      <c r="J951" t="s">
        <v>2709</v>
      </c>
      <c r="K951" t="s">
        <v>9890</v>
      </c>
      <c r="L951" t="s">
        <v>9890</v>
      </c>
      <c r="P951" t="s">
        <v>126</v>
      </c>
      <c r="Q951" t="s">
        <v>127</v>
      </c>
      <c r="R951" t="s">
        <v>128</v>
      </c>
      <c r="S951" t="s">
        <v>129</v>
      </c>
      <c r="T951" t="s">
        <v>137</v>
      </c>
      <c r="U951" t="s">
        <v>57</v>
      </c>
      <c r="V951" t="s">
        <v>140</v>
      </c>
      <c r="W951" t="s">
        <v>141</v>
      </c>
      <c r="X951" t="s">
        <v>142</v>
      </c>
      <c r="Y951" t="s">
        <v>3970</v>
      </c>
      <c r="Z951" t="s">
        <v>3971</v>
      </c>
      <c r="AA951" t="s">
        <v>3972</v>
      </c>
      <c r="AB951" t="s">
        <v>58</v>
      </c>
      <c r="AC951" t="s">
        <v>146</v>
      </c>
      <c r="AD951" t="s">
        <v>61</v>
      </c>
      <c r="AE951" t="s">
        <v>147</v>
      </c>
      <c r="AF951" t="s">
        <v>148</v>
      </c>
      <c r="AG951" t="s">
        <v>231</v>
      </c>
      <c r="AH951" t="s">
        <v>9891</v>
      </c>
      <c r="AI951" t="s">
        <v>9892</v>
      </c>
      <c r="AJ951" t="s">
        <v>9893</v>
      </c>
      <c r="AK951" t="s">
        <v>9894</v>
      </c>
      <c r="AL951" t="s">
        <v>9895</v>
      </c>
      <c r="AM951" t="s">
        <v>9896</v>
      </c>
      <c r="AN951" t="s">
        <v>133</v>
      </c>
      <c r="AO951" t="s">
        <v>9897</v>
      </c>
      <c r="AP951" t="s">
        <v>138</v>
      </c>
      <c r="AQ951" s="7">
        <v>12500</v>
      </c>
      <c r="AR951" s="7">
        <v>0</v>
      </c>
      <c r="AS951" t="s">
        <v>4861</v>
      </c>
      <c r="AT951" t="s">
        <v>4862</v>
      </c>
      <c r="AU951" s="7">
        <v>5</v>
      </c>
      <c r="AZ951" t="s">
        <v>150</v>
      </c>
      <c r="BA951" t="s">
        <v>9898</v>
      </c>
      <c r="BG951" t="s">
        <v>136</v>
      </c>
      <c r="BI951" t="s">
        <v>9899</v>
      </c>
      <c r="BJ951" s="7">
        <v>5</v>
      </c>
    </row>
    <row r="952" spans="1:68" x14ac:dyDescent="0.55000000000000004">
      <c r="A952" s="2" t="str">
        <f t="shared" si="113"/>
        <v>Punto de VentaPLAN 1 CUOTA PROTEGIDA</v>
      </c>
      <c r="B952" s="3">
        <f>VLOOKUP(A952,'[1]TARIFAS PRODUCTOS'!$C:$E,3,0)</f>
        <v>15120</v>
      </c>
      <c r="C952" s="6" t="str">
        <f t="shared" si="114"/>
        <v>JULIO</v>
      </c>
      <c r="D952" s="8" t="str">
        <f t="shared" si="115"/>
        <v>MIÉRCOLES</v>
      </c>
      <c r="E952" s="9">
        <f t="shared" si="116"/>
        <v>1</v>
      </c>
      <c r="F952" s="14">
        <f t="shared" ca="1" si="117"/>
        <v>126</v>
      </c>
      <c r="G952" s="7">
        <v>3151991</v>
      </c>
      <c r="I952" t="s">
        <v>9900</v>
      </c>
      <c r="J952" t="s">
        <v>254</v>
      </c>
      <c r="K952" t="s">
        <v>9398</v>
      </c>
      <c r="L952" t="s">
        <v>9398</v>
      </c>
      <c r="P952" t="s">
        <v>126</v>
      </c>
      <c r="Q952" t="s">
        <v>127</v>
      </c>
      <c r="R952" t="s">
        <v>128</v>
      </c>
      <c r="S952" t="s">
        <v>129</v>
      </c>
      <c r="T952" t="s">
        <v>137</v>
      </c>
      <c r="U952" t="s">
        <v>57</v>
      </c>
      <c r="V952" t="s">
        <v>5145</v>
      </c>
      <c r="W952" t="s">
        <v>5146</v>
      </c>
      <c r="X952" t="s">
        <v>5147</v>
      </c>
      <c r="Y952" t="s">
        <v>5271</v>
      </c>
      <c r="Z952" t="s">
        <v>5272</v>
      </c>
      <c r="AA952" t="s">
        <v>5273</v>
      </c>
      <c r="AB952" t="s">
        <v>5151</v>
      </c>
      <c r="AC952" t="s">
        <v>130</v>
      </c>
      <c r="AD952" t="s">
        <v>59</v>
      </c>
      <c r="AE952" t="s">
        <v>131</v>
      </c>
      <c r="AF952" t="s">
        <v>132</v>
      </c>
      <c r="AG952" t="s">
        <v>5152</v>
      </c>
      <c r="AH952" t="s">
        <v>9901</v>
      </c>
      <c r="AI952" t="s">
        <v>9902</v>
      </c>
      <c r="AJ952" t="s">
        <v>9903</v>
      </c>
      <c r="AK952" t="s">
        <v>9904</v>
      </c>
      <c r="AL952" t="s">
        <v>9905</v>
      </c>
      <c r="AM952" t="s">
        <v>9906</v>
      </c>
      <c r="AN952" t="s">
        <v>190</v>
      </c>
      <c r="AO952" t="s">
        <v>9902</v>
      </c>
      <c r="AP952" t="s">
        <v>138</v>
      </c>
      <c r="AQ952" s="7">
        <v>14000</v>
      </c>
      <c r="AR952" s="7">
        <v>0</v>
      </c>
      <c r="AS952" t="s">
        <v>4861</v>
      </c>
      <c r="AT952" t="s">
        <v>4862</v>
      </c>
      <c r="AU952" s="7">
        <v>5</v>
      </c>
      <c r="AV952" t="s">
        <v>5159</v>
      </c>
      <c r="AZ952" t="s">
        <v>135</v>
      </c>
      <c r="BA952" t="s">
        <v>9907</v>
      </c>
      <c r="BG952" t="s">
        <v>136</v>
      </c>
      <c r="BI952" t="s">
        <v>9908</v>
      </c>
      <c r="BO952" t="s">
        <v>25262</v>
      </c>
      <c r="BP952" t="s">
        <v>24857</v>
      </c>
    </row>
    <row r="953" spans="1:68" x14ac:dyDescent="0.55000000000000004">
      <c r="A953" s="2" t="str">
        <f t="shared" si="113"/>
        <v>Punto de VentaPLAN 1 CUOTA PROTEGIDA</v>
      </c>
      <c r="B953" s="3">
        <f>VLOOKUP(A953,'[1]TARIFAS PRODUCTOS'!$C:$E,3,0)</f>
        <v>15120</v>
      </c>
      <c r="C953" s="6" t="str">
        <f t="shared" si="114"/>
        <v>JULIO</v>
      </c>
      <c r="D953" s="8" t="str">
        <f t="shared" si="115"/>
        <v>MIÉRCOLES</v>
      </c>
      <c r="E953" s="9">
        <f t="shared" si="116"/>
        <v>1</v>
      </c>
      <c r="F953" s="14">
        <f t="shared" ca="1" si="117"/>
        <v>126</v>
      </c>
      <c r="G953" s="7">
        <v>3151992</v>
      </c>
      <c r="I953" t="s">
        <v>9909</v>
      </c>
      <c r="J953" t="s">
        <v>254</v>
      </c>
      <c r="K953" t="s">
        <v>9398</v>
      </c>
      <c r="L953" t="s">
        <v>9398</v>
      </c>
      <c r="P953" t="s">
        <v>126</v>
      </c>
      <c r="Q953" t="s">
        <v>127</v>
      </c>
      <c r="R953" t="s">
        <v>128</v>
      </c>
      <c r="S953" t="s">
        <v>129</v>
      </c>
      <c r="T953" t="s">
        <v>137</v>
      </c>
      <c r="U953" t="s">
        <v>57</v>
      </c>
      <c r="V953" t="s">
        <v>5174</v>
      </c>
      <c r="W953" t="s">
        <v>5175</v>
      </c>
      <c r="X953" t="s">
        <v>5176</v>
      </c>
      <c r="Y953" t="s">
        <v>6957</v>
      </c>
      <c r="Z953" t="s">
        <v>6958</v>
      </c>
      <c r="AA953" t="s">
        <v>6959</v>
      </c>
      <c r="AB953" t="s">
        <v>5151</v>
      </c>
      <c r="AC953" t="s">
        <v>130</v>
      </c>
      <c r="AD953" t="s">
        <v>59</v>
      </c>
      <c r="AE953" t="s">
        <v>131</v>
      </c>
      <c r="AF953" t="s">
        <v>132</v>
      </c>
      <c r="AG953" t="s">
        <v>5152</v>
      </c>
      <c r="AH953" t="s">
        <v>9910</v>
      </c>
      <c r="AI953" t="s">
        <v>9911</v>
      </c>
      <c r="AJ953" t="s">
        <v>9912</v>
      </c>
      <c r="AK953" t="s">
        <v>9913</v>
      </c>
      <c r="AL953" t="s">
        <v>9914</v>
      </c>
      <c r="AM953" t="s">
        <v>9915</v>
      </c>
      <c r="AN953" t="s">
        <v>190</v>
      </c>
      <c r="AO953" t="s">
        <v>9916</v>
      </c>
      <c r="AP953" t="s">
        <v>138</v>
      </c>
      <c r="AQ953" s="7">
        <v>14000</v>
      </c>
      <c r="AR953" s="7">
        <v>0</v>
      </c>
      <c r="AS953" t="s">
        <v>4861</v>
      </c>
      <c r="AT953" t="s">
        <v>4862</v>
      </c>
      <c r="AU953" s="7">
        <v>5</v>
      </c>
      <c r="AV953" t="s">
        <v>5159</v>
      </c>
      <c r="AZ953" t="s">
        <v>135</v>
      </c>
      <c r="BA953" t="s">
        <v>9917</v>
      </c>
      <c r="BG953" t="s">
        <v>136</v>
      </c>
      <c r="BI953" t="s">
        <v>9918</v>
      </c>
      <c r="BO953" t="s">
        <v>25263</v>
      </c>
      <c r="BP953" t="s">
        <v>24857</v>
      </c>
    </row>
    <row r="954" spans="1:68" x14ac:dyDescent="0.55000000000000004">
      <c r="A954" s="2" t="str">
        <f t="shared" si="113"/>
        <v>Punto de VentaPLAN 1 CUOTA PROTEGIDA</v>
      </c>
      <c r="B954" s="3">
        <f>VLOOKUP(A954,'[1]TARIFAS PRODUCTOS'!$C:$E,3,0)</f>
        <v>15120</v>
      </c>
      <c r="C954" s="6" t="str">
        <f t="shared" si="114"/>
        <v>JULIO</v>
      </c>
      <c r="D954" s="8" t="str">
        <f t="shared" si="115"/>
        <v>MIÉRCOLES</v>
      </c>
      <c r="E954" s="9">
        <f t="shared" si="116"/>
        <v>1</v>
      </c>
      <c r="F954" s="14">
        <f t="shared" ca="1" si="117"/>
        <v>126</v>
      </c>
      <c r="G954" s="7">
        <v>3151993</v>
      </c>
      <c r="I954" t="s">
        <v>9919</v>
      </c>
      <c r="J954" t="s">
        <v>254</v>
      </c>
      <c r="K954" t="s">
        <v>9398</v>
      </c>
      <c r="L954" t="s">
        <v>9398</v>
      </c>
      <c r="P954" t="s">
        <v>126</v>
      </c>
      <c r="Q954" t="s">
        <v>127</v>
      </c>
      <c r="R954" t="s">
        <v>128</v>
      </c>
      <c r="S954" t="s">
        <v>129</v>
      </c>
      <c r="T954" t="s">
        <v>137</v>
      </c>
      <c r="U954" t="s">
        <v>57</v>
      </c>
      <c r="V954" t="s">
        <v>5145</v>
      </c>
      <c r="W954" t="s">
        <v>5146</v>
      </c>
      <c r="X954" t="s">
        <v>5147</v>
      </c>
      <c r="Y954" t="s">
        <v>5271</v>
      </c>
      <c r="Z954" t="s">
        <v>5272</v>
      </c>
      <c r="AA954" t="s">
        <v>5273</v>
      </c>
      <c r="AB954" t="s">
        <v>5151</v>
      </c>
      <c r="AC954" t="s">
        <v>130</v>
      </c>
      <c r="AD954" t="s">
        <v>59</v>
      </c>
      <c r="AE954" t="s">
        <v>131</v>
      </c>
      <c r="AF954" t="s">
        <v>132</v>
      </c>
      <c r="AG954" t="s">
        <v>5152</v>
      </c>
      <c r="AH954" t="s">
        <v>9920</v>
      </c>
      <c r="AI954" t="s">
        <v>9921</v>
      </c>
      <c r="AJ954" t="s">
        <v>9922</v>
      </c>
      <c r="AK954" t="s">
        <v>9923</v>
      </c>
      <c r="AL954" t="s">
        <v>9924</v>
      </c>
      <c r="AM954" t="s">
        <v>9925</v>
      </c>
      <c r="AN954" t="s">
        <v>190</v>
      </c>
      <c r="AP954" t="s">
        <v>138</v>
      </c>
      <c r="AQ954" s="7">
        <v>14000</v>
      </c>
      <c r="AR954" s="7">
        <v>0</v>
      </c>
      <c r="AS954" t="s">
        <v>4861</v>
      </c>
      <c r="AT954" t="s">
        <v>4862</v>
      </c>
      <c r="AU954" s="7">
        <v>5</v>
      </c>
      <c r="AV954" t="s">
        <v>5159</v>
      </c>
      <c r="AZ954" t="s">
        <v>135</v>
      </c>
      <c r="BA954" t="s">
        <v>9926</v>
      </c>
      <c r="BG954" t="s">
        <v>136</v>
      </c>
      <c r="BI954" t="s">
        <v>9927</v>
      </c>
      <c r="BO954" t="s">
        <v>25264</v>
      </c>
      <c r="BP954" t="s">
        <v>24857</v>
      </c>
    </row>
    <row r="955" spans="1:68" x14ac:dyDescent="0.55000000000000004">
      <c r="A955" s="2" t="str">
        <f t="shared" si="113"/>
        <v>Punto de VentaPLAN 1 CUOTA PROTEGIDA</v>
      </c>
      <c r="B955" s="3">
        <f>VLOOKUP(A955,'[1]TARIFAS PRODUCTOS'!$C:$E,3,0)</f>
        <v>15120</v>
      </c>
      <c r="C955" s="6" t="str">
        <f t="shared" si="114"/>
        <v>JULIO</v>
      </c>
      <c r="D955" s="8" t="str">
        <f t="shared" si="115"/>
        <v>MIÉRCOLES</v>
      </c>
      <c r="E955" s="9">
        <f t="shared" si="116"/>
        <v>1</v>
      </c>
      <c r="F955" s="14">
        <f t="shared" ca="1" si="117"/>
        <v>126</v>
      </c>
      <c r="G955" s="7">
        <v>3151994</v>
      </c>
      <c r="I955" t="s">
        <v>9928</v>
      </c>
      <c r="J955" t="s">
        <v>254</v>
      </c>
      <c r="K955" t="s">
        <v>9398</v>
      </c>
      <c r="L955" t="s">
        <v>9398</v>
      </c>
      <c r="P955" t="s">
        <v>126</v>
      </c>
      <c r="Q955" t="s">
        <v>127</v>
      </c>
      <c r="R955" t="s">
        <v>128</v>
      </c>
      <c r="S955" t="s">
        <v>129</v>
      </c>
      <c r="T955" t="s">
        <v>137</v>
      </c>
      <c r="U955" t="s">
        <v>57</v>
      </c>
      <c r="V955" t="s">
        <v>5145</v>
      </c>
      <c r="W955" t="s">
        <v>5146</v>
      </c>
      <c r="X955" t="s">
        <v>5147</v>
      </c>
      <c r="Y955" t="s">
        <v>9445</v>
      </c>
      <c r="Z955" t="s">
        <v>9446</v>
      </c>
      <c r="AA955" t="s">
        <v>9447</v>
      </c>
      <c r="AB955" t="s">
        <v>5151</v>
      </c>
      <c r="AC955" t="s">
        <v>130</v>
      </c>
      <c r="AD955" t="s">
        <v>59</v>
      </c>
      <c r="AE955" t="s">
        <v>131</v>
      </c>
      <c r="AF955" t="s">
        <v>132</v>
      </c>
      <c r="AG955" t="s">
        <v>5152</v>
      </c>
      <c r="AH955" t="s">
        <v>9929</v>
      </c>
      <c r="AI955" t="s">
        <v>9930</v>
      </c>
      <c r="AJ955" t="s">
        <v>9931</v>
      </c>
      <c r="AK955" t="s">
        <v>9932</v>
      </c>
      <c r="AL955" t="s">
        <v>9933</v>
      </c>
      <c r="AM955" t="s">
        <v>9934</v>
      </c>
      <c r="AN955" t="s">
        <v>190</v>
      </c>
      <c r="AP955" t="s">
        <v>138</v>
      </c>
      <c r="AQ955" s="7">
        <v>14000</v>
      </c>
      <c r="AR955" s="7">
        <v>0</v>
      </c>
      <c r="AS955" t="s">
        <v>4861</v>
      </c>
      <c r="AT955" t="s">
        <v>4862</v>
      </c>
      <c r="AU955" s="7">
        <v>5</v>
      </c>
      <c r="AV955" t="s">
        <v>5159</v>
      </c>
      <c r="AZ955" t="s">
        <v>135</v>
      </c>
      <c r="BA955" t="s">
        <v>9935</v>
      </c>
      <c r="BG955" t="s">
        <v>136</v>
      </c>
      <c r="BI955" t="s">
        <v>9936</v>
      </c>
      <c r="BO955" t="s">
        <v>25265</v>
      </c>
      <c r="BP955" t="s">
        <v>24857</v>
      </c>
    </row>
    <row r="956" spans="1:68" x14ac:dyDescent="0.55000000000000004">
      <c r="A956" s="2" t="str">
        <f t="shared" si="113"/>
        <v>Punto de VentaPLAN 1 CUOTA PROTEGIDA</v>
      </c>
      <c r="B956" s="3">
        <f>VLOOKUP(A956,'[1]TARIFAS PRODUCTOS'!$C:$E,3,0)</f>
        <v>15120</v>
      </c>
      <c r="C956" s="6" t="str">
        <f t="shared" si="114"/>
        <v>JULIO</v>
      </c>
      <c r="D956" s="8" t="str">
        <f t="shared" si="115"/>
        <v>MIÉRCOLES</v>
      </c>
      <c r="E956" s="9">
        <f t="shared" si="116"/>
        <v>1</v>
      </c>
      <c r="F956" s="14">
        <f t="shared" ca="1" si="117"/>
        <v>126</v>
      </c>
      <c r="G956" s="7">
        <v>3151995</v>
      </c>
      <c r="I956" t="s">
        <v>9937</v>
      </c>
      <c r="J956" t="s">
        <v>254</v>
      </c>
      <c r="K956" t="s">
        <v>9398</v>
      </c>
      <c r="L956" t="s">
        <v>9398</v>
      </c>
      <c r="P956" t="s">
        <v>126</v>
      </c>
      <c r="Q956" t="s">
        <v>127</v>
      </c>
      <c r="R956" t="s">
        <v>128</v>
      </c>
      <c r="S956" t="s">
        <v>129</v>
      </c>
      <c r="T956" t="s">
        <v>137</v>
      </c>
      <c r="U956" t="s">
        <v>57</v>
      </c>
      <c r="V956" t="s">
        <v>5145</v>
      </c>
      <c r="W956" t="s">
        <v>5146</v>
      </c>
      <c r="X956" t="s">
        <v>5147</v>
      </c>
      <c r="Y956" t="s">
        <v>5271</v>
      </c>
      <c r="Z956" t="s">
        <v>5272</v>
      </c>
      <c r="AA956" t="s">
        <v>5273</v>
      </c>
      <c r="AB956" t="s">
        <v>5151</v>
      </c>
      <c r="AC956" t="s">
        <v>130</v>
      </c>
      <c r="AD956" t="s">
        <v>59</v>
      </c>
      <c r="AE956" t="s">
        <v>131</v>
      </c>
      <c r="AF956" t="s">
        <v>132</v>
      </c>
      <c r="AG956" t="s">
        <v>5152</v>
      </c>
      <c r="AH956" t="s">
        <v>9938</v>
      </c>
      <c r="AI956" t="s">
        <v>9939</v>
      </c>
      <c r="AJ956" t="s">
        <v>9940</v>
      </c>
      <c r="AK956" t="s">
        <v>9941</v>
      </c>
      <c r="AL956" t="s">
        <v>9942</v>
      </c>
      <c r="AM956" t="s">
        <v>9943</v>
      </c>
      <c r="AN956" t="s">
        <v>190</v>
      </c>
      <c r="AP956" t="s">
        <v>138</v>
      </c>
      <c r="AQ956" s="7">
        <v>14000</v>
      </c>
      <c r="AR956" s="7">
        <v>0</v>
      </c>
      <c r="AS956" t="s">
        <v>4861</v>
      </c>
      <c r="AT956" t="s">
        <v>4862</v>
      </c>
      <c r="AU956" s="7">
        <v>5</v>
      </c>
      <c r="AV956" t="s">
        <v>5159</v>
      </c>
      <c r="AZ956" t="s">
        <v>135</v>
      </c>
      <c r="BA956" t="s">
        <v>9944</v>
      </c>
      <c r="BG956" t="s">
        <v>136</v>
      </c>
      <c r="BI956" t="s">
        <v>9945</v>
      </c>
      <c r="BO956" t="s">
        <v>25266</v>
      </c>
      <c r="BP956" t="s">
        <v>24857</v>
      </c>
    </row>
    <row r="957" spans="1:68" x14ac:dyDescent="0.55000000000000004">
      <c r="A957" s="2" t="str">
        <f t="shared" si="113"/>
        <v>Punto de VentaPLAN 1 CUOTA PROTEGIDA</v>
      </c>
      <c r="B957" s="3">
        <f>VLOOKUP(A957,'[1]TARIFAS PRODUCTOS'!$C:$E,3,0)</f>
        <v>15120</v>
      </c>
      <c r="C957" s="6" t="str">
        <f t="shared" si="114"/>
        <v>JULIO</v>
      </c>
      <c r="D957" s="8" t="str">
        <f t="shared" si="115"/>
        <v>MIÉRCOLES</v>
      </c>
      <c r="E957" s="9">
        <f t="shared" si="116"/>
        <v>1</v>
      </c>
      <c r="F957" s="14">
        <f t="shared" ca="1" si="117"/>
        <v>126</v>
      </c>
      <c r="G957" s="7">
        <v>3151996</v>
      </c>
      <c r="I957" t="s">
        <v>9946</v>
      </c>
      <c r="J957" t="s">
        <v>254</v>
      </c>
      <c r="K957" t="s">
        <v>9398</v>
      </c>
      <c r="L957" t="s">
        <v>9398</v>
      </c>
      <c r="P957" t="s">
        <v>126</v>
      </c>
      <c r="Q957" t="s">
        <v>127</v>
      </c>
      <c r="R957" t="s">
        <v>128</v>
      </c>
      <c r="S957" t="s">
        <v>129</v>
      </c>
      <c r="T957" t="s">
        <v>137</v>
      </c>
      <c r="U957" t="s">
        <v>57</v>
      </c>
      <c r="V957" t="s">
        <v>5145</v>
      </c>
      <c r="W957" t="s">
        <v>5146</v>
      </c>
      <c r="X957" t="s">
        <v>5147</v>
      </c>
      <c r="Y957" t="s">
        <v>5271</v>
      </c>
      <c r="Z957" t="s">
        <v>5272</v>
      </c>
      <c r="AA957" t="s">
        <v>5273</v>
      </c>
      <c r="AB957" t="s">
        <v>5151</v>
      </c>
      <c r="AC957" t="s">
        <v>130</v>
      </c>
      <c r="AD957" t="s">
        <v>59</v>
      </c>
      <c r="AE957" t="s">
        <v>131</v>
      </c>
      <c r="AF957" t="s">
        <v>132</v>
      </c>
      <c r="AG957" t="s">
        <v>5152</v>
      </c>
      <c r="AH957" t="s">
        <v>9947</v>
      </c>
      <c r="AI957" t="s">
        <v>9948</v>
      </c>
      <c r="AJ957" t="s">
        <v>9949</v>
      </c>
      <c r="AK957" t="s">
        <v>9950</v>
      </c>
      <c r="AL957" t="s">
        <v>9951</v>
      </c>
      <c r="AM957" t="s">
        <v>9952</v>
      </c>
      <c r="AN957" t="s">
        <v>190</v>
      </c>
      <c r="AO957" t="s">
        <v>9953</v>
      </c>
      <c r="AP957" t="s">
        <v>138</v>
      </c>
      <c r="AQ957" s="7">
        <v>14000</v>
      </c>
      <c r="AR957" s="7">
        <v>0</v>
      </c>
      <c r="AS957" t="s">
        <v>4861</v>
      </c>
      <c r="AT957" t="s">
        <v>4862</v>
      </c>
      <c r="AU957" s="7">
        <v>5</v>
      </c>
      <c r="AV957" t="s">
        <v>5159</v>
      </c>
      <c r="AZ957" t="s">
        <v>135</v>
      </c>
      <c r="BA957" t="s">
        <v>9954</v>
      </c>
      <c r="BG957" t="s">
        <v>136</v>
      </c>
      <c r="BI957" t="s">
        <v>9955</v>
      </c>
      <c r="BO957" t="s">
        <v>25267</v>
      </c>
      <c r="BP957" t="s">
        <v>24857</v>
      </c>
    </row>
    <row r="958" spans="1:68" x14ac:dyDescent="0.55000000000000004">
      <c r="A958" s="2" t="str">
        <f t="shared" si="113"/>
        <v>Punto de VentaPLAN 1 CUOTA PROTEGIDA</v>
      </c>
      <c r="B958" s="3">
        <f>VLOOKUP(A958,'[1]TARIFAS PRODUCTOS'!$C:$E,3,0)</f>
        <v>15120</v>
      </c>
      <c r="C958" s="6" t="str">
        <f t="shared" si="114"/>
        <v>JULIO</v>
      </c>
      <c r="D958" s="8" t="str">
        <f t="shared" si="115"/>
        <v>MIÉRCOLES</v>
      </c>
      <c r="E958" s="9">
        <f t="shared" si="116"/>
        <v>1</v>
      </c>
      <c r="F958" s="14">
        <f t="shared" ca="1" si="117"/>
        <v>126</v>
      </c>
      <c r="G958" s="7">
        <v>3151997</v>
      </c>
      <c r="I958" t="s">
        <v>9956</v>
      </c>
      <c r="J958" t="s">
        <v>254</v>
      </c>
      <c r="K958" t="s">
        <v>9425</v>
      </c>
      <c r="L958" t="s">
        <v>9425</v>
      </c>
      <c r="P958" t="s">
        <v>126</v>
      </c>
      <c r="Q958" t="s">
        <v>127</v>
      </c>
      <c r="R958" t="s">
        <v>128</v>
      </c>
      <c r="S958" t="s">
        <v>129</v>
      </c>
      <c r="T958" t="s">
        <v>137</v>
      </c>
      <c r="U958" t="s">
        <v>57</v>
      </c>
      <c r="V958" t="s">
        <v>5145</v>
      </c>
      <c r="W958" t="s">
        <v>5146</v>
      </c>
      <c r="X958" t="s">
        <v>5147</v>
      </c>
      <c r="Y958" t="s">
        <v>6391</v>
      </c>
      <c r="Z958" t="s">
        <v>6392</v>
      </c>
      <c r="AA958" t="s">
        <v>6393</v>
      </c>
      <c r="AB958" t="s">
        <v>5151</v>
      </c>
      <c r="AC958" t="s">
        <v>130</v>
      </c>
      <c r="AD958" t="s">
        <v>59</v>
      </c>
      <c r="AE958" t="s">
        <v>131</v>
      </c>
      <c r="AF958" t="s">
        <v>132</v>
      </c>
      <c r="AG958" t="s">
        <v>5152</v>
      </c>
      <c r="AH958" t="s">
        <v>9957</v>
      </c>
      <c r="AI958" t="s">
        <v>9958</v>
      </c>
      <c r="AJ958" t="s">
        <v>9959</v>
      </c>
      <c r="AK958" t="s">
        <v>9960</v>
      </c>
      <c r="AL958" t="s">
        <v>9961</v>
      </c>
      <c r="AM958" t="s">
        <v>9962</v>
      </c>
      <c r="AN958" t="s">
        <v>190</v>
      </c>
      <c r="AO958" t="s">
        <v>9958</v>
      </c>
      <c r="AP958" t="s">
        <v>138</v>
      </c>
      <c r="AQ958" s="7">
        <v>14000</v>
      </c>
      <c r="AR958" s="7">
        <v>0</v>
      </c>
      <c r="AS958" t="s">
        <v>4861</v>
      </c>
      <c r="AT958" t="s">
        <v>4862</v>
      </c>
      <c r="AU958" s="7">
        <v>5</v>
      </c>
      <c r="AV958" t="s">
        <v>5159</v>
      </c>
      <c r="AZ958" t="s">
        <v>135</v>
      </c>
      <c r="BA958" t="s">
        <v>9963</v>
      </c>
      <c r="BG958" t="s">
        <v>136</v>
      </c>
      <c r="BI958" t="s">
        <v>9964</v>
      </c>
      <c r="BO958" t="s">
        <v>25268</v>
      </c>
      <c r="BP958" t="s">
        <v>24857</v>
      </c>
    </row>
    <row r="959" spans="1:68" x14ac:dyDescent="0.55000000000000004">
      <c r="A959" s="2" t="str">
        <f t="shared" si="113"/>
        <v>Punto de VentaPLAN 1 CUOTA PROTEGIDA</v>
      </c>
      <c r="B959" s="3">
        <f>VLOOKUP(A959,'[1]TARIFAS PRODUCTOS'!$C:$E,3,0)</f>
        <v>15120</v>
      </c>
      <c r="C959" s="6" t="str">
        <f t="shared" si="114"/>
        <v>JULIO</v>
      </c>
      <c r="D959" s="8" t="str">
        <f t="shared" si="115"/>
        <v>MIÉRCOLES</v>
      </c>
      <c r="E959" s="9">
        <f t="shared" si="116"/>
        <v>1</v>
      </c>
      <c r="F959" s="14">
        <f t="shared" ca="1" si="117"/>
        <v>126</v>
      </c>
      <c r="G959" s="7">
        <v>3151998</v>
      </c>
      <c r="I959" t="s">
        <v>9965</v>
      </c>
      <c r="J959" t="s">
        <v>254</v>
      </c>
      <c r="K959" t="s">
        <v>9425</v>
      </c>
      <c r="L959" t="s">
        <v>9425</v>
      </c>
      <c r="P959" t="s">
        <v>126</v>
      </c>
      <c r="Q959" t="s">
        <v>127</v>
      </c>
      <c r="R959" t="s">
        <v>128</v>
      </c>
      <c r="S959" t="s">
        <v>129</v>
      </c>
      <c r="T959" t="s">
        <v>137</v>
      </c>
      <c r="U959" t="s">
        <v>57</v>
      </c>
      <c r="V959" t="s">
        <v>5145</v>
      </c>
      <c r="W959" t="s">
        <v>5146</v>
      </c>
      <c r="X959" t="s">
        <v>5147</v>
      </c>
      <c r="Y959" t="s">
        <v>5198</v>
      </c>
      <c r="Z959" t="s">
        <v>5199</v>
      </c>
      <c r="AA959" t="s">
        <v>5200</v>
      </c>
      <c r="AB959" t="s">
        <v>5151</v>
      </c>
      <c r="AC959" t="s">
        <v>130</v>
      </c>
      <c r="AD959" t="s">
        <v>59</v>
      </c>
      <c r="AE959" t="s">
        <v>131</v>
      </c>
      <c r="AF959" t="s">
        <v>132</v>
      </c>
      <c r="AG959" t="s">
        <v>5152</v>
      </c>
      <c r="AH959" t="s">
        <v>9966</v>
      </c>
      <c r="AI959" t="s">
        <v>9967</v>
      </c>
      <c r="AJ959" t="s">
        <v>9968</v>
      </c>
      <c r="AK959" t="s">
        <v>9969</v>
      </c>
      <c r="AL959" t="s">
        <v>9970</v>
      </c>
      <c r="AM959" t="s">
        <v>9971</v>
      </c>
      <c r="AN959" t="s">
        <v>190</v>
      </c>
      <c r="AO959" t="s">
        <v>9972</v>
      </c>
      <c r="AP959" t="s">
        <v>138</v>
      </c>
      <c r="AQ959" s="7">
        <v>14000</v>
      </c>
      <c r="AR959" s="7">
        <v>0</v>
      </c>
      <c r="AS959" t="s">
        <v>4861</v>
      </c>
      <c r="AT959" t="s">
        <v>4862</v>
      </c>
      <c r="AU959" s="7">
        <v>5</v>
      </c>
      <c r="AV959" t="s">
        <v>5159</v>
      </c>
      <c r="AZ959" t="s">
        <v>135</v>
      </c>
      <c r="BA959" t="s">
        <v>9973</v>
      </c>
      <c r="BG959" t="s">
        <v>136</v>
      </c>
      <c r="BI959" t="s">
        <v>9974</v>
      </c>
      <c r="BO959" t="s">
        <v>25269</v>
      </c>
      <c r="BP959" t="s">
        <v>24857</v>
      </c>
    </row>
    <row r="960" spans="1:68" x14ac:dyDescent="0.55000000000000004">
      <c r="A960" s="2" t="str">
        <f t="shared" si="113"/>
        <v>Punto de VentaPLAN 1 CUOTA PROTEGIDA</v>
      </c>
      <c r="B960" s="3">
        <f>VLOOKUP(A960,'[1]TARIFAS PRODUCTOS'!$C:$E,3,0)</f>
        <v>15120</v>
      </c>
      <c r="C960" s="6" t="str">
        <f t="shared" si="114"/>
        <v>JULIO</v>
      </c>
      <c r="D960" s="8" t="str">
        <f t="shared" si="115"/>
        <v>MIÉRCOLES</v>
      </c>
      <c r="E960" s="9">
        <f t="shared" si="116"/>
        <v>1</v>
      </c>
      <c r="F960" s="14">
        <f t="shared" ca="1" si="117"/>
        <v>126</v>
      </c>
      <c r="G960" s="7">
        <v>3151999</v>
      </c>
      <c r="I960" t="s">
        <v>9975</v>
      </c>
      <c r="J960" t="s">
        <v>254</v>
      </c>
      <c r="K960" t="s">
        <v>9425</v>
      </c>
      <c r="L960" t="s">
        <v>9425</v>
      </c>
      <c r="P960" t="s">
        <v>126</v>
      </c>
      <c r="Q960" t="s">
        <v>127</v>
      </c>
      <c r="R960" t="s">
        <v>128</v>
      </c>
      <c r="S960" t="s">
        <v>129</v>
      </c>
      <c r="T960" t="s">
        <v>137</v>
      </c>
      <c r="U960" t="s">
        <v>57</v>
      </c>
      <c r="V960" t="s">
        <v>5145</v>
      </c>
      <c r="W960" t="s">
        <v>5146</v>
      </c>
      <c r="X960" t="s">
        <v>5147</v>
      </c>
      <c r="Y960" t="s">
        <v>7898</v>
      </c>
      <c r="Z960" t="s">
        <v>7899</v>
      </c>
      <c r="AA960" t="s">
        <v>7900</v>
      </c>
      <c r="AB960" t="s">
        <v>5151</v>
      </c>
      <c r="AC960" t="s">
        <v>130</v>
      </c>
      <c r="AD960" t="s">
        <v>59</v>
      </c>
      <c r="AE960" t="s">
        <v>131</v>
      </c>
      <c r="AF960" t="s">
        <v>132</v>
      </c>
      <c r="AG960" t="s">
        <v>5152</v>
      </c>
      <c r="AH960" t="s">
        <v>9976</v>
      </c>
      <c r="AI960" t="s">
        <v>9977</v>
      </c>
      <c r="AJ960" t="s">
        <v>9978</v>
      </c>
      <c r="AK960" t="s">
        <v>9979</v>
      </c>
      <c r="AL960" t="s">
        <v>9980</v>
      </c>
      <c r="AM960" t="s">
        <v>9981</v>
      </c>
      <c r="AN960" t="s">
        <v>190</v>
      </c>
      <c r="AO960" t="s">
        <v>9982</v>
      </c>
      <c r="AP960" t="s">
        <v>138</v>
      </c>
      <c r="AQ960" s="7">
        <v>14000</v>
      </c>
      <c r="AR960" s="7">
        <v>0</v>
      </c>
      <c r="AS960" t="s">
        <v>4861</v>
      </c>
      <c r="AT960" t="s">
        <v>4862</v>
      </c>
      <c r="AU960" s="7">
        <v>5</v>
      </c>
      <c r="AV960" t="s">
        <v>5159</v>
      </c>
      <c r="AZ960" t="s">
        <v>135</v>
      </c>
      <c r="BA960" t="s">
        <v>9983</v>
      </c>
      <c r="BG960" t="s">
        <v>136</v>
      </c>
      <c r="BI960" t="s">
        <v>9984</v>
      </c>
      <c r="BO960" t="s">
        <v>25270</v>
      </c>
      <c r="BP960" t="s">
        <v>24857</v>
      </c>
    </row>
    <row r="961" spans="1:68" x14ac:dyDescent="0.55000000000000004">
      <c r="A961" s="2" t="str">
        <f t="shared" si="113"/>
        <v>Punto de VentaPLAN 1 CUOTA PROTEGIDA</v>
      </c>
      <c r="B961" s="3">
        <f>VLOOKUP(A961,'[1]TARIFAS PRODUCTOS'!$C:$E,3,0)</f>
        <v>15120</v>
      </c>
      <c r="C961" s="6" t="str">
        <f t="shared" si="114"/>
        <v>JULIO</v>
      </c>
      <c r="D961" s="8" t="str">
        <f t="shared" si="115"/>
        <v>MIÉRCOLES</v>
      </c>
      <c r="E961" s="9">
        <f t="shared" si="116"/>
        <v>1</v>
      </c>
      <c r="F961" s="14">
        <f t="shared" ca="1" si="117"/>
        <v>126</v>
      </c>
      <c r="G961" s="7">
        <v>3152000</v>
      </c>
      <c r="I961" t="s">
        <v>9985</v>
      </c>
      <c r="J961" t="s">
        <v>254</v>
      </c>
      <c r="K961" t="s">
        <v>9425</v>
      </c>
      <c r="L961" t="s">
        <v>9425</v>
      </c>
      <c r="P961" t="s">
        <v>126</v>
      </c>
      <c r="Q961" t="s">
        <v>127</v>
      </c>
      <c r="R961" t="s">
        <v>128</v>
      </c>
      <c r="S961" t="s">
        <v>129</v>
      </c>
      <c r="T961" t="s">
        <v>137</v>
      </c>
      <c r="U961" t="s">
        <v>57</v>
      </c>
      <c r="V961" t="s">
        <v>5145</v>
      </c>
      <c r="W961" t="s">
        <v>5146</v>
      </c>
      <c r="X961" t="s">
        <v>5147</v>
      </c>
      <c r="Y961" t="s">
        <v>6391</v>
      </c>
      <c r="Z961" t="s">
        <v>6392</v>
      </c>
      <c r="AA961" t="s">
        <v>6393</v>
      </c>
      <c r="AB961" t="s">
        <v>5151</v>
      </c>
      <c r="AC961" t="s">
        <v>130</v>
      </c>
      <c r="AD961" t="s">
        <v>59</v>
      </c>
      <c r="AE961" t="s">
        <v>131</v>
      </c>
      <c r="AF961" t="s">
        <v>132</v>
      </c>
      <c r="AG961" t="s">
        <v>5152</v>
      </c>
      <c r="AH961" t="s">
        <v>9986</v>
      </c>
      <c r="AI961" t="s">
        <v>9987</v>
      </c>
      <c r="AJ961" t="s">
        <v>9988</v>
      </c>
      <c r="AK961" t="s">
        <v>9989</v>
      </c>
      <c r="AL961" t="s">
        <v>9990</v>
      </c>
      <c r="AM961" t="s">
        <v>9991</v>
      </c>
      <c r="AN961" t="s">
        <v>190</v>
      </c>
      <c r="AP961" t="s">
        <v>138</v>
      </c>
      <c r="AQ961" s="7">
        <v>14000</v>
      </c>
      <c r="AR961" s="7">
        <v>0</v>
      </c>
      <c r="AS961" t="s">
        <v>4861</v>
      </c>
      <c r="AT961" t="s">
        <v>4862</v>
      </c>
      <c r="AU961" s="7">
        <v>5</v>
      </c>
      <c r="AV961" t="s">
        <v>5159</v>
      </c>
      <c r="AZ961" t="s">
        <v>135</v>
      </c>
      <c r="BA961" t="s">
        <v>9992</v>
      </c>
      <c r="BG961" t="s">
        <v>136</v>
      </c>
      <c r="BI961" t="s">
        <v>9993</v>
      </c>
      <c r="BO961" t="s">
        <v>25271</v>
      </c>
      <c r="BP961" t="s">
        <v>24857</v>
      </c>
    </row>
    <row r="962" spans="1:68" x14ac:dyDescent="0.55000000000000004">
      <c r="A962" s="2" t="str">
        <f t="shared" si="113"/>
        <v>Punto de VentaPLAN 1 CUOTA PROTEGIDA</v>
      </c>
      <c r="B962" s="3">
        <f>VLOOKUP(A962,'[1]TARIFAS PRODUCTOS'!$C:$E,3,0)</f>
        <v>15120</v>
      </c>
      <c r="C962" s="6" t="str">
        <f t="shared" si="114"/>
        <v>JULIO</v>
      </c>
      <c r="D962" s="8" t="str">
        <f t="shared" si="115"/>
        <v>MIÉRCOLES</v>
      </c>
      <c r="E962" s="9">
        <f t="shared" si="116"/>
        <v>1</v>
      </c>
      <c r="F962" s="14">
        <f t="shared" ca="1" si="117"/>
        <v>126</v>
      </c>
      <c r="G962" s="7">
        <v>3152001</v>
      </c>
      <c r="I962" t="s">
        <v>9994</v>
      </c>
      <c r="J962" t="s">
        <v>254</v>
      </c>
      <c r="K962" t="s">
        <v>9425</v>
      </c>
      <c r="L962" t="s">
        <v>9425</v>
      </c>
      <c r="P962" t="s">
        <v>126</v>
      </c>
      <c r="Q962" t="s">
        <v>127</v>
      </c>
      <c r="R962" t="s">
        <v>128</v>
      </c>
      <c r="S962" t="s">
        <v>129</v>
      </c>
      <c r="T962" t="s">
        <v>137</v>
      </c>
      <c r="U962" t="s">
        <v>57</v>
      </c>
      <c r="V962" t="s">
        <v>5145</v>
      </c>
      <c r="W962" t="s">
        <v>5146</v>
      </c>
      <c r="X962" t="s">
        <v>5147</v>
      </c>
      <c r="Y962" t="s">
        <v>5567</v>
      </c>
      <c r="Z962" t="s">
        <v>5568</v>
      </c>
      <c r="AA962" t="s">
        <v>5569</v>
      </c>
      <c r="AB962" t="s">
        <v>5151</v>
      </c>
      <c r="AC962" t="s">
        <v>130</v>
      </c>
      <c r="AD962" t="s">
        <v>59</v>
      </c>
      <c r="AE962" t="s">
        <v>131</v>
      </c>
      <c r="AF962" t="s">
        <v>132</v>
      </c>
      <c r="AG962" t="s">
        <v>5152</v>
      </c>
      <c r="AH962" t="s">
        <v>9995</v>
      </c>
      <c r="AI962" t="s">
        <v>9996</v>
      </c>
      <c r="AJ962" t="s">
        <v>9997</v>
      </c>
      <c r="AK962" t="s">
        <v>9998</v>
      </c>
      <c r="AL962" t="s">
        <v>9999</v>
      </c>
      <c r="AM962" t="s">
        <v>10000</v>
      </c>
      <c r="AN962" t="s">
        <v>190</v>
      </c>
      <c r="AP962" t="s">
        <v>138</v>
      </c>
      <c r="AQ962" s="7">
        <v>14000</v>
      </c>
      <c r="AR962" s="7">
        <v>0</v>
      </c>
      <c r="AS962" t="s">
        <v>4861</v>
      </c>
      <c r="AT962" t="s">
        <v>4862</v>
      </c>
      <c r="AU962" s="7">
        <v>5</v>
      </c>
      <c r="AV962" t="s">
        <v>5159</v>
      </c>
      <c r="AZ962" t="s">
        <v>135</v>
      </c>
      <c r="BA962" t="s">
        <v>10001</v>
      </c>
      <c r="BG962" t="s">
        <v>136</v>
      </c>
      <c r="BI962" t="s">
        <v>10002</v>
      </c>
      <c r="BO962" t="s">
        <v>25272</v>
      </c>
      <c r="BP962" t="s">
        <v>24857</v>
      </c>
    </row>
    <row r="963" spans="1:68" x14ac:dyDescent="0.55000000000000004">
      <c r="A963" s="2" t="str">
        <f t="shared" si="113"/>
        <v>Punto de VentaPLAN 1 CUOTA PROTEGIDA</v>
      </c>
      <c r="B963" s="3">
        <f>VLOOKUP(A963,'[1]TARIFAS PRODUCTOS'!$C:$E,3,0)</f>
        <v>15120</v>
      </c>
      <c r="C963" s="6" t="str">
        <f t="shared" si="114"/>
        <v>JULIO</v>
      </c>
      <c r="D963" s="8" t="str">
        <f t="shared" si="115"/>
        <v>JUEVES</v>
      </c>
      <c r="E963" s="9">
        <f t="shared" si="116"/>
        <v>2</v>
      </c>
      <c r="F963" s="14">
        <f t="shared" ca="1" si="117"/>
        <v>126</v>
      </c>
      <c r="G963" s="7">
        <v>3152002</v>
      </c>
      <c r="I963" t="s">
        <v>10003</v>
      </c>
      <c r="J963" t="s">
        <v>928</v>
      </c>
      <c r="K963" t="s">
        <v>9425</v>
      </c>
      <c r="L963" t="s">
        <v>9425</v>
      </c>
      <c r="P963" t="s">
        <v>126</v>
      </c>
      <c r="Q963" t="s">
        <v>127</v>
      </c>
      <c r="R963" t="s">
        <v>128</v>
      </c>
      <c r="S963" t="s">
        <v>129</v>
      </c>
      <c r="T963" t="s">
        <v>137</v>
      </c>
      <c r="U963" t="s">
        <v>57</v>
      </c>
      <c r="V963" t="s">
        <v>5145</v>
      </c>
      <c r="W963" t="s">
        <v>5146</v>
      </c>
      <c r="X963" t="s">
        <v>5147</v>
      </c>
      <c r="Y963" t="s">
        <v>5198</v>
      </c>
      <c r="Z963" t="s">
        <v>5199</v>
      </c>
      <c r="AA963" t="s">
        <v>5200</v>
      </c>
      <c r="AB963" t="s">
        <v>5151</v>
      </c>
      <c r="AC963" t="s">
        <v>130</v>
      </c>
      <c r="AD963" t="s">
        <v>59</v>
      </c>
      <c r="AE963" t="s">
        <v>131</v>
      </c>
      <c r="AF963" t="s">
        <v>132</v>
      </c>
      <c r="AG963" t="s">
        <v>5152</v>
      </c>
      <c r="AH963" t="s">
        <v>10004</v>
      </c>
      <c r="AI963" t="s">
        <v>10005</v>
      </c>
      <c r="AJ963" t="s">
        <v>10006</v>
      </c>
      <c r="AK963" t="s">
        <v>10007</v>
      </c>
      <c r="AL963" t="s">
        <v>10008</v>
      </c>
      <c r="AM963" t="s">
        <v>10009</v>
      </c>
      <c r="AN963" t="s">
        <v>190</v>
      </c>
      <c r="AP963" t="s">
        <v>138</v>
      </c>
      <c r="AQ963" s="7">
        <v>14000</v>
      </c>
      <c r="AR963" s="7">
        <v>0</v>
      </c>
      <c r="AS963" t="s">
        <v>4861</v>
      </c>
      <c r="AT963" t="s">
        <v>4862</v>
      </c>
      <c r="AU963" s="7">
        <v>5</v>
      </c>
      <c r="AV963" t="s">
        <v>5159</v>
      </c>
      <c r="AZ963" t="s">
        <v>135</v>
      </c>
      <c r="BA963" t="s">
        <v>10010</v>
      </c>
      <c r="BG963" t="s">
        <v>136</v>
      </c>
      <c r="BI963" t="s">
        <v>10011</v>
      </c>
      <c r="BO963" t="s">
        <v>25273</v>
      </c>
      <c r="BP963" t="s">
        <v>24857</v>
      </c>
    </row>
    <row r="964" spans="1:68" x14ac:dyDescent="0.55000000000000004">
      <c r="A964" s="2" t="str">
        <f t="shared" si="113"/>
        <v>TeleventasPLAN 1 CUOTA PROTEGIDA</v>
      </c>
      <c r="B964" s="3">
        <f>VLOOKUP(A964,'[1]TARIFAS PRODUCTOS'!$C:$E,3,0)</f>
        <v>36120</v>
      </c>
      <c r="C964" s="6" t="str">
        <f t="shared" si="114"/>
        <v>JULIO</v>
      </c>
      <c r="D964" s="8" t="str">
        <f t="shared" si="115"/>
        <v>MARTES</v>
      </c>
      <c r="E964" s="9">
        <f t="shared" si="116"/>
        <v>7</v>
      </c>
      <c r="F964" s="14">
        <f t="shared" ca="1" si="117"/>
        <v>126</v>
      </c>
      <c r="G964" s="7">
        <v>3152070</v>
      </c>
      <c r="I964" t="s">
        <v>10012</v>
      </c>
      <c r="J964" t="s">
        <v>5023</v>
      </c>
      <c r="K964" t="s">
        <v>10013</v>
      </c>
      <c r="L964" t="s">
        <v>10013</v>
      </c>
      <c r="P964" t="s">
        <v>126</v>
      </c>
      <c r="Q964" t="s">
        <v>127</v>
      </c>
      <c r="R964" t="s">
        <v>128</v>
      </c>
      <c r="S964" t="s">
        <v>129</v>
      </c>
      <c r="T964" t="s">
        <v>137</v>
      </c>
      <c r="U964" t="s">
        <v>57</v>
      </c>
      <c r="V964" t="s">
        <v>140</v>
      </c>
      <c r="W964" t="s">
        <v>141</v>
      </c>
      <c r="X964" t="s">
        <v>142</v>
      </c>
      <c r="Y964" t="s">
        <v>168</v>
      </c>
      <c r="Z964" t="s">
        <v>169</v>
      </c>
      <c r="AA964" t="s">
        <v>102</v>
      </c>
      <c r="AB964" t="s">
        <v>58</v>
      </c>
      <c r="AC964" t="s">
        <v>130</v>
      </c>
      <c r="AD964" t="s">
        <v>59</v>
      </c>
      <c r="AE964" t="s">
        <v>131</v>
      </c>
      <c r="AF964" t="s">
        <v>132</v>
      </c>
      <c r="AG964" t="s">
        <v>231</v>
      </c>
      <c r="AH964" t="s">
        <v>10014</v>
      </c>
      <c r="AI964" t="s">
        <v>10015</v>
      </c>
      <c r="AJ964" t="s">
        <v>10016</v>
      </c>
      <c r="AK964" t="s">
        <v>10017</v>
      </c>
      <c r="AL964" t="s">
        <v>10018</v>
      </c>
      <c r="AM964" t="s">
        <v>10019</v>
      </c>
      <c r="AN964" t="s">
        <v>133</v>
      </c>
      <c r="AO964" t="s">
        <v>10020</v>
      </c>
      <c r="AP964" t="s">
        <v>138</v>
      </c>
      <c r="AQ964" s="7">
        <v>14000</v>
      </c>
      <c r="AR964" s="7">
        <v>0</v>
      </c>
      <c r="AS964" t="s">
        <v>4861</v>
      </c>
      <c r="AT964" t="s">
        <v>4862</v>
      </c>
      <c r="AU964" s="7">
        <v>5</v>
      </c>
      <c r="AZ964" t="s">
        <v>150</v>
      </c>
      <c r="BA964" t="s">
        <v>10021</v>
      </c>
      <c r="BG964" t="s">
        <v>136</v>
      </c>
      <c r="BI964" t="s">
        <v>10022</v>
      </c>
      <c r="BJ964" s="7">
        <v>5</v>
      </c>
    </row>
    <row r="965" spans="1:68" x14ac:dyDescent="0.55000000000000004">
      <c r="A965" s="2" t="str">
        <f t="shared" si="113"/>
        <v>TeleventasVIDA ZURICH PLAN 1</v>
      </c>
      <c r="B965" s="3">
        <f>VLOOKUP(A965,'[1]TARIFAS PRODUCTOS'!$C:$E,3,0)</f>
        <v>24150</v>
      </c>
      <c r="C965" s="6" t="str">
        <f t="shared" si="114"/>
        <v>JULIO</v>
      </c>
      <c r="D965" s="8" t="str">
        <f t="shared" si="115"/>
        <v>VIERNES</v>
      </c>
      <c r="E965" s="9">
        <f t="shared" si="116"/>
        <v>3</v>
      </c>
      <c r="F965" s="14">
        <f t="shared" ca="1" si="117"/>
        <v>126</v>
      </c>
      <c r="G965" s="7">
        <v>3152071</v>
      </c>
      <c r="I965" t="s">
        <v>10023</v>
      </c>
      <c r="J965" t="s">
        <v>2709</v>
      </c>
      <c r="K965" t="s">
        <v>10024</v>
      </c>
      <c r="L965" t="s">
        <v>10024</v>
      </c>
      <c r="P965" t="s">
        <v>126</v>
      </c>
      <c r="Q965" t="s">
        <v>127</v>
      </c>
      <c r="R965" t="s">
        <v>128</v>
      </c>
      <c r="S965" t="s">
        <v>129</v>
      </c>
      <c r="T965" t="s">
        <v>151</v>
      </c>
      <c r="U965" t="s">
        <v>65</v>
      </c>
      <c r="V965" t="s">
        <v>140</v>
      </c>
      <c r="W965" t="s">
        <v>141</v>
      </c>
      <c r="X965" t="s">
        <v>142</v>
      </c>
      <c r="Y965" t="s">
        <v>3970</v>
      </c>
      <c r="Z965" t="s">
        <v>3971</v>
      </c>
      <c r="AA965" t="s">
        <v>3972</v>
      </c>
      <c r="AB965" t="s">
        <v>58</v>
      </c>
      <c r="AC965" t="s">
        <v>146</v>
      </c>
      <c r="AD965" t="s">
        <v>61</v>
      </c>
      <c r="AE965" t="s">
        <v>147</v>
      </c>
      <c r="AF965" t="s">
        <v>148</v>
      </c>
      <c r="AG965" t="s">
        <v>231</v>
      </c>
      <c r="AH965" t="s">
        <v>10025</v>
      </c>
      <c r="AI965" t="s">
        <v>10026</v>
      </c>
      <c r="AJ965" t="s">
        <v>10027</v>
      </c>
      <c r="AK965" t="s">
        <v>10028</v>
      </c>
      <c r="AL965" t="s">
        <v>10029</v>
      </c>
      <c r="AM965" t="s">
        <v>10030</v>
      </c>
      <c r="AN965" t="s">
        <v>167</v>
      </c>
      <c r="AO965" t="s">
        <v>10031</v>
      </c>
      <c r="AP965" t="s">
        <v>10032</v>
      </c>
      <c r="AQ965" s="7">
        <v>12500</v>
      </c>
      <c r="AR965" s="7">
        <v>0</v>
      </c>
      <c r="AS965" t="s">
        <v>4861</v>
      </c>
      <c r="AT965" t="s">
        <v>4862</v>
      </c>
      <c r="AU965" s="7">
        <v>5</v>
      </c>
      <c r="AZ965" t="s">
        <v>150</v>
      </c>
      <c r="BA965" t="s">
        <v>10033</v>
      </c>
      <c r="BG965" t="s">
        <v>136</v>
      </c>
      <c r="BI965" t="s">
        <v>10034</v>
      </c>
      <c r="BJ965" s="7">
        <v>5</v>
      </c>
    </row>
    <row r="966" spans="1:68" x14ac:dyDescent="0.55000000000000004">
      <c r="A966" s="2" t="str">
        <f t="shared" si="113"/>
        <v>TeleventasVIDA ZURICH PLAN 1</v>
      </c>
      <c r="B966" s="3">
        <f>VLOOKUP(A966,'[1]TARIFAS PRODUCTOS'!$C:$E,3,0)</f>
        <v>24150</v>
      </c>
      <c r="C966" s="6" t="str">
        <f t="shared" si="114"/>
        <v>JULIO</v>
      </c>
      <c r="D966" s="8" t="str">
        <f t="shared" si="115"/>
        <v>MARTES</v>
      </c>
      <c r="E966" s="9">
        <f t="shared" si="116"/>
        <v>7</v>
      </c>
      <c r="F966" s="14">
        <f t="shared" ca="1" si="117"/>
        <v>126</v>
      </c>
      <c r="G966" s="7">
        <v>3152072</v>
      </c>
      <c r="I966" t="s">
        <v>10035</v>
      </c>
      <c r="J966" t="s">
        <v>5023</v>
      </c>
      <c r="K966" t="s">
        <v>10036</v>
      </c>
      <c r="L966" t="s">
        <v>10036</v>
      </c>
      <c r="P966" t="s">
        <v>126</v>
      </c>
      <c r="Q966" t="s">
        <v>127</v>
      </c>
      <c r="R966" t="s">
        <v>128</v>
      </c>
      <c r="S966" t="s">
        <v>129</v>
      </c>
      <c r="T966" t="s">
        <v>139</v>
      </c>
      <c r="U966" t="s">
        <v>62</v>
      </c>
      <c r="V966" t="s">
        <v>140</v>
      </c>
      <c r="W966" t="s">
        <v>141</v>
      </c>
      <c r="X966" t="s">
        <v>142</v>
      </c>
      <c r="Y966" t="s">
        <v>211</v>
      </c>
      <c r="Z966" t="s">
        <v>212</v>
      </c>
      <c r="AA966" t="s">
        <v>213</v>
      </c>
      <c r="AB966" t="s">
        <v>58</v>
      </c>
      <c r="AC966" t="s">
        <v>146</v>
      </c>
      <c r="AD966" t="s">
        <v>61</v>
      </c>
      <c r="AE966" t="s">
        <v>147</v>
      </c>
      <c r="AF966" t="s">
        <v>148</v>
      </c>
      <c r="AG966" t="s">
        <v>231</v>
      </c>
      <c r="AH966" t="s">
        <v>10037</v>
      </c>
      <c r="AI966" t="s">
        <v>10038</v>
      </c>
      <c r="AJ966" t="s">
        <v>10039</v>
      </c>
      <c r="AK966" t="s">
        <v>10040</v>
      </c>
      <c r="AL966" t="s">
        <v>10041</v>
      </c>
      <c r="AM966" t="s">
        <v>10042</v>
      </c>
      <c r="AN966" t="s">
        <v>133</v>
      </c>
      <c r="AO966" t="s">
        <v>10043</v>
      </c>
      <c r="AP966" t="s">
        <v>149</v>
      </c>
      <c r="AQ966" s="7">
        <v>12500</v>
      </c>
      <c r="AR966" s="7">
        <v>0</v>
      </c>
      <c r="AS966" t="s">
        <v>4861</v>
      </c>
      <c r="AT966" t="s">
        <v>4862</v>
      </c>
      <c r="AU966" s="7">
        <v>5</v>
      </c>
      <c r="AZ966" t="s">
        <v>150</v>
      </c>
      <c r="BA966" t="s">
        <v>10044</v>
      </c>
      <c r="BG966" t="s">
        <v>136</v>
      </c>
      <c r="BI966" t="s">
        <v>10045</v>
      </c>
      <c r="BJ966" s="7">
        <v>5</v>
      </c>
    </row>
    <row r="967" spans="1:68" x14ac:dyDescent="0.55000000000000004">
      <c r="A967" s="2" t="str">
        <f t="shared" si="113"/>
        <v>TeleventasVIDA ZURICH PLAN 1</v>
      </c>
      <c r="B967" s="3">
        <f>VLOOKUP(A967,'[1]TARIFAS PRODUCTOS'!$C:$E,3,0)</f>
        <v>24150</v>
      </c>
      <c r="C967" s="6" t="str">
        <f t="shared" si="114"/>
        <v>JULIO</v>
      </c>
      <c r="D967" s="8" t="str">
        <f t="shared" si="115"/>
        <v>VIERNES</v>
      </c>
      <c r="E967" s="9">
        <f t="shared" si="116"/>
        <v>3</v>
      </c>
      <c r="F967" s="14">
        <f t="shared" ca="1" si="117"/>
        <v>126</v>
      </c>
      <c r="G967" s="7">
        <v>3152073</v>
      </c>
      <c r="I967" t="s">
        <v>10046</v>
      </c>
      <c r="J967" t="s">
        <v>2709</v>
      </c>
      <c r="K967" t="s">
        <v>10047</v>
      </c>
      <c r="L967" t="s">
        <v>10047</v>
      </c>
      <c r="P967" t="s">
        <v>126</v>
      </c>
      <c r="Q967" t="s">
        <v>127</v>
      </c>
      <c r="R967" t="s">
        <v>128</v>
      </c>
      <c r="S967" t="s">
        <v>129</v>
      </c>
      <c r="T967" t="s">
        <v>137</v>
      </c>
      <c r="U967" t="s">
        <v>57</v>
      </c>
      <c r="V967" t="s">
        <v>140</v>
      </c>
      <c r="W967" t="s">
        <v>141</v>
      </c>
      <c r="X967" t="s">
        <v>142</v>
      </c>
      <c r="Y967" t="s">
        <v>3970</v>
      </c>
      <c r="Z967" t="s">
        <v>3971</v>
      </c>
      <c r="AA967" t="s">
        <v>3972</v>
      </c>
      <c r="AB967" t="s">
        <v>58</v>
      </c>
      <c r="AC967" t="s">
        <v>146</v>
      </c>
      <c r="AD967" t="s">
        <v>61</v>
      </c>
      <c r="AE967" t="s">
        <v>147</v>
      </c>
      <c r="AF967" t="s">
        <v>148</v>
      </c>
      <c r="AG967" t="s">
        <v>231</v>
      </c>
      <c r="AH967" t="s">
        <v>10048</v>
      </c>
      <c r="AI967" t="s">
        <v>10049</v>
      </c>
      <c r="AJ967" t="s">
        <v>10050</v>
      </c>
      <c r="AK967" t="s">
        <v>10051</v>
      </c>
      <c r="AL967" t="s">
        <v>10052</v>
      </c>
      <c r="AM967" t="s">
        <v>10053</v>
      </c>
      <c r="AN967" t="s">
        <v>133</v>
      </c>
      <c r="AO967" t="s">
        <v>10054</v>
      </c>
      <c r="AP967" t="s">
        <v>138</v>
      </c>
      <c r="AQ967" s="7">
        <v>12500</v>
      </c>
      <c r="AR967" s="7">
        <v>0</v>
      </c>
      <c r="AS967" t="s">
        <v>4861</v>
      </c>
      <c r="AT967" t="s">
        <v>4862</v>
      </c>
      <c r="AU967" s="7">
        <v>5</v>
      </c>
      <c r="AZ967" t="s">
        <v>135</v>
      </c>
      <c r="BA967" t="s">
        <v>10055</v>
      </c>
      <c r="BG967" t="s">
        <v>136</v>
      </c>
      <c r="BI967" t="s">
        <v>10056</v>
      </c>
      <c r="BJ967" s="7">
        <v>5</v>
      </c>
    </row>
    <row r="968" spans="1:68" x14ac:dyDescent="0.55000000000000004">
      <c r="A968" s="2" t="str">
        <f t="shared" si="113"/>
        <v>TeleventasCUOTA PROTEGIDA SILVER 1</v>
      </c>
      <c r="B968" s="3">
        <f>VLOOKUP(A968,'[1]TARIFAS PRODUCTOS'!$C:$E,3,0)</f>
        <v>38640</v>
      </c>
      <c r="C968" s="6" t="str">
        <f t="shared" si="114"/>
        <v>JULIO</v>
      </c>
      <c r="D968" s="8" t="str">
        <f t="shared" si="115"/>
        <v>JUEVES</v>
      </c>
      <c r="E968" s="9">
        <f t="shared" si="116"/>
        <v>2</v>
      </c>
      <c r="F968" s="14">
        <f t="shared" ca="1" si="117"/>
        <v>126</v>
      </c>
      <c r="G968" s="7">
        <v>3152074</v>
      </c>
      <c r="I968" t="s">
        <v>10057</v>
      </c>
      <c r="J968" t="s">
        <v>928</v>
      </c>
      <c r="K968" t="s">
        <v>10058</v>
      </c>
      <c r="L968" t="s">
        <v>10058</v>
      </c>
      <c r="P968" t="s">
        <v>126</v>
      </c>
      <c r="Q968" t="s">
        <v>127</v>
      </c>
      <c r="R968" t="s">
        <v>128</v>
      </c>
      <c r="S968" t="s">
        <v>129</v>
      </c>
      <c r="T968" t="s">
        <v>137</v>
      </c>
      <c r="U968" t="s">
        <v>57</v>
      </c>
      <c r="V968" t="s">
        <v>140</v>
      </c>
      <c r="W968" t="s">
        <v>141</v>
      </c>
      <c r="X968" t="s">
        <v>142</v>
      </c>
      <c r="Y968" t="s">
        <v>179</v>
      </c>
      <c r="Z968" t="s">
        <v>180</v>
      </c>
      <c r="AA968" t="s">
        <v>101</v>
      </c>
      <c r="AB968" t="s">
        <v>58</v>
      </c>
      <c r="AC968" t="s">
        <v>130</v>
      </c>
      <c r="AD968" t="s">
        <v>59</v>
      </c>
      <c r="AE968" t="s">
        <v>162</v>
      </c>
      <c r="AF968" t="s">
        <v>163</v>
      </c>
      <c r="AG968" t="s">
        <v>231</v>
      </c>
      <c r="AH968" t="s">
        <v>10059</v>
      </c>
      <c r="AI968" t="s">
        <v>10060</v>
      </c>
      <c r="AJ968" t="s">
        <v>10061</v>
      </c>
      <c r="AK968" t="s">
        <v>10062</v>
      </c>
      <c r="AL968" t="s">
        <v>10063</v>
      </c>
      <c r="AM968" t="s">
        <v>10064</v>
      </c>
      <c r="AN968" t="s">
        <v>133</v>
      </c>
      <c r="AO968" t="s">
        <v>10065</v>
      </c>
      <c r="AP968" t="s">
        <v>138</v>
      </c>
      <c r="AQ968" s="7">
        <v>20000</v>
      </c>
      <c r="AR968" s="7">
        <v>0</v>
      </c>
      <c r="AS968" t="s">
        <v>4861</v>
      </c>
      <c r="AT968" t="s">
        <v>4862</v>
      </c>
      <c r="AU968" s="7">
        <v>5</v>
      </c>
      <c r="AZ968" t="s">
        <v>150</v>
      </c>
      <c r="BA968" t="s">
        <v>10066</v>
      </c>
      <c r="BG968" t="s">
        <v>136</v>
      </c>
      <c r="BI968" t="s">
        <v>10067</v>
      </c>
      <c r="BJ968" s="7">
        <v>5</v>
      </c>
    </row>
    <row r="969" spans="1:68" x14ac:dyDescent="0.55000000000000004">
      <c r="A969" s="2" t="str">
        <f t="shared" si="113"/>
        <v>TeleventasCUOTA PROTEGIDA SILVER 1</v>
      </c>
      <c r="B969" s="3">
        <f>VLOOKUP(A969,'[1]TARIFAS PRODUCTOS'!$C:$E,3,0)</f>
        <v>38640</v>
      </c>
      <c r="C969" s="6" t="str">
        <f t="shared" si="114"/>
        <v>JULIO</v>
      </c>
      <c r="D969" s="8" t="str">
        <f t="shared" si="115"/>
        <v>MARTES</v>
      </c>
      <c r="E969" s="9">
        <f t="shared" si="116"/>
        <v>7</v>
      </c>
      <c r="F969" s="14">
        <f t="shared" ca="1" si="117"/>
        <v>126</v>
      </c>
      <c r="G969" s="7">
        <v>3152075</v>
      </c>
      <c r="I969" t="s">
        <v>10068</v>
      </c>
      <c r="J969" t="s">
        <v>5023</v>
      </c>
      <c r="K969" t="s">
        <v>10058</v>
      </c>
      <c r="L969" t="s">
        <v>10058</v>
      </c>
      <c r="P969" t="s">
        <v>126</v>
      </c>
      <c r="Q969" t="s">
        <v>127</v>
      </c>
      <c r="R969" t="s">
        <v>128</v>
      </c>
      <c r="S969" t="s">
        <v>129</v>
      </c>
      <c r="T969" t="s">
        <v>137</v>
      </c>
      <c r="U969" t="s">
        <v>57</v>
      </c>
      <c r="V969" t="s">
        <v>140</v>
      </c>
      <c r="W969" t="s">
        <v>141</v>
      </c>
      <c r="X969" t="s">
        <v>142</v>
      </c>
      <c r="Y969" t="s">
        <v>211</v>
      </c>
      <c r="Z969" t="s">
        <v>212</v>
      </c>
      <c r="AA969" t="s">
        <v>213</v>
      </c>
      <c r="AB969" t="s">
        <v>58</v>
      </c>
      <c r="AC969" t="s">
        <v>130</v>
      </c>
      <c r="AD969" t="s">
        <v>59</v>
      </c>
      <c r="AE969" t="s">
        <v>162</v>
      </c>
      <c r="AF969" t="s">
        <v>163</v>
      </c>
      <c r="AG969" t="s">
        <v>231</v>
      </c>
      <c r="AH969" t="s">
        <v>10069</v>
      </c>
      <c r="AI969" t="s">
        <v>10070</v>
      </c>
      <c r="AJ969" t="s">
        <v>10071</v>
      </c>
      <c r="AK969" t="s">
        <v>10072</v>
      </c>
      <c r="AL969" t="s">
        <v>10073</v>
      </c>
      <c r="AM969" t="s">
        <v>10074</v>
      </c>
      <c r="AN969" t="s">
        <v>133</v>
      </c>
      <c r="AO969" t="s">
        <v>10075</v>
      </c>
      <c r="AP969" t="s">
        <v>138</v>
      </c>
      <c r="AQ969" s="7">
        <v>20000</v>
      </c>
      <c r="AR969" s="7">
        <v>0</v>
      </c>
      <c r="AS969" t="s">
        <v>4861</v>
      </c>
      <c r="AT969" t="s">
        <v>4862</v>
      </c>
      <c r="AU969" s="7">
        <v>5</v>
      </c>
      <c r="AZ969" t="s">
        <v>150</v>
      </c>
      <c r="BA969" t="s">
        <v>10076</v>
      </c>
      <c r="BG969" t="s">
        <v>136</v>
      </c>
      <c r="BI969" t="s">
        <v>10077</v>
      </c>
      <c r="BJ969" s="7">
        <v>5</v>
      </c>
    </row>
    <row r="970" spans="1:68" x14ac:dyDescent="0.55000000000000004">
      <c r="A970" s="2" t="str">
        <f t="shared" si="113"/>
        <v>TeleventasVIDA ZURICH PLAN 1</v>
      </c>
      <c r="B970" s="3">
        <f>VLOOKUP(A970,'[1]TARIFAS PRODUCTOS'!$C:$E,3,0)</f>
        <v>24150</v>
      </c>
      <c r="C970" s="6" t="str">
        <f t="shared" si="114"/>
        <v>JULIO</v>
      </c>
      <c r="D970" s="8" t="str">
        <f t="shared" si="115"/>
        <v>JUEVES</v>
      </c>
      <c r="E970" s="9">
        <f t="shared" si="116"/>
        <v>2</v>
      </c>
      <c r="F970" s="14">
        <f t="shared" ca="1" si="117"/>
        <v>126</v>
      </c>
      <c r="G970" s="7">
        <v>3152076</v>
      </c>
      <c r="I970" t="s">
        <v>10078</v>
      </c>
      <c r="J970" t="s">
        <v>928</v>
      </c>
      <c r="K970" t="s">
        <v>10058</v>
      </c>
      <c r="L970" t="s">
        <v>10058</v>
      </c>
      <c r="P970" t="s">
        <v>126</v>
      </c>
      <c r="Q970" t="s">
        <v>127</v>
      </c>
      <c r="R970" t="s">
        <v>128</v>
      </c>
      <c r="S970" t="s">
        <v>129</v>
      </c>
      <c r="T970" t="s">
        <v>137</v>
      </c>
      <c r="U970" t="s">
        <v>57</v>
      </c>
      <c r="V970" t="s">
        <v>140</v>
      </c>
      <c r="W970" t="s">
        <v>141</v>
      </c>
      <c r="X970" t="s">
        <v>142</v>
      </c>
      <c r="Y970" t="s">
        <v>5133</v>
      </c>
      <c r="Z970" t="s">
        <v>5134</v>
      </c>
      <c r="AA970" t="s">
        <v>108</v>
      </c>
      <c r="AB970" t="s">
        <v>58</v>
      </c>
      <c r="AC970" t="s">
        <v>146</v>
      </c>
      <c r="AD970" t="s">
        <v>61</v>
      </c>
      <c r="AE970" t="s">
        <v>147</v>
      </c>
      <c r="AF970" t="s">
        <v>148</v>
      </c>
      <c r="AG970" t="s">
        <v>231</v>
      </c>
      <c r="AH970" t="s">
        <v>10079</v>
      </c>
      <c r="AI970" t="s">
        <v>10080</v>
      </c>
      <c r="AJ970" t="s">
        <v>10081</v>
      </c>
      <c r="AK970" t="s">
        <v>10082</v>
      </c>
      <c r="AL970" t="s">
        <v>10083</v>
      </c>
      <c r="AM970" t="s">
        <v>10084</v>
      </c>
      <c r="AN970" t="s">
        <v>133</v>
      </c>
      <c r="AO970" t="s">
        <v>10085</v>
      </c>
      <c r="AP970" t="s">
        <v>138</v>
      </c>
      <c r="AQ970" s="7">
        <v>12500</v>
      </c>
      <c r="AR970" s="7">
        <v>0</v>
      </c>
      <c r="AS970" t="s">
        <v>4861</v>
      </c>
      <c r="AT970" t="s">
        <v>4862</v>
      </c>
      <c r="AU970" s="7">
        <v>5</v>
      </c>
      <c r="AZ970" t="s">
        <v>150</v>
      </c>
      <c r="BA970" t="s">
        <v>10086</v>
      </c>
      <c r="BG970" t="s">
        <v>136</v>
      </c>
      <c r="BI970" t="s">
        <v>10087</v>
      </c>
      <c r="BJ970" s="7">
        <v>5</v>
      </c>
    </row>
    <row r="971" spans="1:68" x14ac:dyDescent="0.55000000000000004">
      <c r="A971" s="2" t="str">
        <f t="shared" si="113"/>
        <v>TeleventasPLAN 1 CUOTA PROTEGIDA</v>
      </c>
      <c r="B971" s="3">
        <f>VLOOKUP(A971,'[1]TARIFAS PRODUCTOS'!$C:$E,3,0)</f>
        <v>36120</v>
      </c>
      <c r="C971" s="6" t="str">
        <f t="shared" si="114"/>
        <v>JULIO</v>
      </c>
      <c r="D971" s="8" t="str">
        <f t="shared" si="115"/>
        <v>MARTES</v>
      </c>
      <c r="E971" s="9">
        <f t="shared" si="116"/>
        <v>7</v>
      </c>
      <c r="F971" s="14">
        <f t="shared" ca="1" si="117"/>
        <v>126</v>
      </c>
      <c r="G971" s="7">
        <v>3152077</v>
      </c>
      <c r="I971" t="s">
        <v>10088</v>
      </c>
      <c r="J971" t="s">
        <v>5023</v>
      </c>
      <c r="K971" t="s">
        <v>10089</v>
      </c>
      <c r="L971" t="s">
        <v>10089</v>
      </c>
      <c r="P971" t="s">
        <v>126</v>
      </c>
      <c r="Q971" t="s">
        <v>127</v>
      </c>
      <c r="R971" t="s">
        <v>128</v>
      </c>
      <c r="S971" t="s">
        <v>129</v>
      </c>
      <c r="T971" t="s">
        <v>137</v>
      </c>
      <c r="U971" t="s">
        <v>57</v>
      </c>
      <c r="V971" t="s">
        <v>140</v>
      </c>
      <c r="W971" t="s">
        <v>141</v>
      </c>
      <c r="X971" t="s">
        <v>142</v>
      </c>
      <c r="Y971" t="s">
        <v>4468</v>
      </c>
      <c r="Z971" t="s">
        <v>4469</v>
      </c>
      <c r="AA971" t="s">
        <v>4470</v>
      </c>
      <c r="AB971" t="s">
        <v>58</v>
      </c>
      <c r="AC971" t="s">
        <v>130</v>
      </c>
      <c r="AD971" t="s">
        <v>59</v>
      </c>
      <c r="AE971" t="s">
        <v>131</v>
      </c>
      <c r="AF971" t="s">
        <v>132</v>
      </c>
      <c r="AG971" t="s">
        <v>231</v>
      </c>
      <c r="AH971" t="s">
        <v>10090</v>
      </c>
      <c r="AI971" t="s">
        <v>10091</v>
      </c>
      <c r="AJ971" t="s">
        <v>10092</v>
      </c>
      <c r="AK971" t="s">
        <v>10093</v>
      </c>
      <c r="AL971" t="s">
        <v>10094</v>
      </c>
      <c r="AM971" t="s">
        <v>10095</v>
      </c>
      <c r="AN971" t="s">
        <v>133</v>
      </c>
      <c r="AO971" t="s">
        <v>10096</v>
      </c>
      <c r="AP971" t="s">
        <v>138</v>
      </c>
      <c r="AQ971" s="7">
        <v>14000</v>
      </c>
      <c r="AR971" s="7">
        <v>0</v>
      </c>
      <c r="AS971" t="s">
        <v>4861</v>
      </c>
      <c r="AT971" t="s">
        <v>4862</v>
      </c>
      <c r="AU971" s="7">
        <v>5</v>
      </c>
      <c r="AZ971" t="s">
        <v>150</v>
      </c>
      <c r="BA971" t="s">
        <v>7460</v>
      </c>
      <c r="BG971" t="s">
        <v>136</v>
      </c>
      <c r="BI971" t="s">
        <v>10097</v>
      </c>
      <c r="BJ971" s="7">
        <v>5</v>
      </c>
    </row>
    <row r="972" spans="1:68" x14ac:dyDescent="0.55000000000000004">
      <c r="A972" s="2" t="str">
        <f t="shared" si="113"/>
        <v>TeleventasCUOTA PROTEGIDA SILVER 1</v>
      </c>
      <c r="B972" s="3">
        <f>VLOOKUP(A972,'[1]TARIFAS PRODUCTOS'!$C:$E,3,0)</f>
        <v>38640</v>
      </c>
      <c r="C972" s="6" t="str">
        <f t="shared" si="114"/>
        <v>JULIO</v>
      </c>
      <c r="D972" s="8" t="str">
        <f t="shared" si="115"/>
        <v>JUEVES</v>
      </c>
      <c r="E972" s="9">
        <f t="shared" si="116"/>
        <v>2</v>
      </c>
      <c r="F972" s="14">
        <f t="shared" ca="1" si="117"/>
        <v>126</v>
      </c>
      <c r="G972" s="7">
        <v>3152078</v>
      </c>
      <c r="I972" t="s">
        <v>10098</v>
      </c>
      <c r="J972" t="s">
        <v>928</v>
      </c>
      <c r="K972" t="s">
        <v>10089</v>
      </c>
      <c r="L972" t="s">
        <v>10089</v>
      </c>
      <c r="P972" t="s">
        <v>126</v>
      </c>
      <c r="Q972" t="s">
        <v>127</v>
      </c>
      <c r="R972" t="s">
        <v>128</v>
      </c>
      <c r="S972" t="s">
        <v>129</v>
      </c>
      <c r="T972" t="s">
        <v>137</v>
      </c>
      <c r="U972" t="s">
        <v>57</v>
      </c>
      <c r="V972" t="s">
        <v>140</v>
      </c>
      <c r="W972" t="s">
        <v>141</v>
      </c>
      <c r="X972" t="s">
        <v>142</v>
      </c>
      <c r="Y972" t="s">
        <v>179</v>
      </c>
      <c r="Z972" t="s">
        <v>180</v>
      </c>
      <c r="AA972" t="s">
        <v>101</v>
      </c>
      <c r="AB972" t="s">
        <v>58</v>
      </c>
      <c r="AC972" t="s">
        <v>130</v>
      </c>
      <c r="AD972" t="s">
        <v>59</v>
      </c>
      <c r="AE972" t="s">
        <v>162</v>
      </c>
      <c r="AF972" t="s">
        <v>163</v>
      </c>
      <c r="AG972" t="s">
        <v>231</v>
      </c>
      <c r="AH972" t="s">
        <v>10099</v>
      </c>
      <c r="AI972" t="s">
        <v>10100</v>
      </c>
      <c r="AJ972" t="s">
        <v>10101</v>
      </c>
      <c r="AK972" t="s">
        <v>10102</v>
      </c>
      <c r="AL972" t="s">
        <v>10103</v>
      </c>
      <c r="AM972" t="s">
        <v>10104</v>
      </c>
      <c r="AN972" t="s">
        <v>133</v>
      </c>
      <c r="AO972" t="s">
        <v>10105</v>
      </c>
      <c r="AP972" t="s">
        <v>138</v>
      </c>
      <c r="AQ972" s="7">
        <v>20000</v>
      </c>
      <c r="AR972" s="7">
        <v>0</v>
      </c>
      <c r="AS972" t="s">
        <v>4861</v>
      </c>
      <c r="AT972" t="s">
        <v>4862</v>
      </c>
      <c r="AU972" s="7">
        <v>5</v>
      </c>
      <c r="AZ972" t="s">
        <v>150</v>
      </c>
      <c r="BA972" t="s">
        <v>10106</v>
      </c>
      <c r="BG972" t="s">
        <v>136</v>
      </c>
      <c r="BI972" t="s">
        <v>10107</v>
      </c>
      <c r="BJ972" s="7">
        <v>5</v>
      </c>
    </row>
    <row r="973" spans="1:68" x14ac:dyDescent="0.55000000000000004">
      <c r="A973" s="2" t="str">
        <f t="shared" si="113"/>
        <v>TeleventasVIDA ZURICH PLAN 1</v>
      </c>
      <c r="B973" s="3">
        <f>VLOOKUP(A973,'[1]TARIFAS PRODUCTOS'!$C:$E,3,0)</f>
        <v>24150</v>
      </c>
      <c r="C973" s="6" t="str">
        <f t="shared" si="114"/>
        <v>JULIO</v>
      </c>
      <c r="D973" s="8" t="str">
        <f t="shared" si="115"/>
        <v>VIERNES</v>
      </c>
      <c r="E973" s="9">
        <f t="shared" si="116"/>
        <v>3</v>
      </c>
      <c r="F973" s="14">
        <f t="shared" ca="1" si="117"/>
        <v>126</v>
      </c>
      <c r="G973" s="7">
        <v>3152079</v>
      </c>
      <c r="I973" t="s">
        <v>10108</v>
      </c>
      <c r="J973" t="s">
        <v>2709</v>
      </c>
      <c r="K973" t="s">
        <v>10089</v>
      </c>
      <c r="L973" t="s">
        <v>10089</v>
      </c>
      <c r="P973" t="s">
        <v>126</v>
      </c>
      <c r="Q973" t="s">
        <v>127</v>
      </c>
      <c r="R973" t="s">
        <v>128</v>
      </c>
      <c r="S973" t="s">
        <v>129</v>
      </c>
      <c r="T973" t="s">
        <v>139</v>
      </c>
      <c r="U973" t="s">
        <v>62</v>
      </c>
      <c r="V973" t="s">
        <v>140</v>
      </c>
      <c r="W973" t="s">
        <v>141</v>
      </c>
      <c r="X973" t="s">
        <v>142</v>
      </c>
      <c r="Y973" t="s">
        <v>3970</v>
      </c>
      <c r="Z973" t="s">
        <v>3971</v>
      </c>
      <c r="AA973" t="s">
        <v>3972</v>
      </c>
      <c r="AB973" t="s">
        <v>58</v>
      </c>
      <c r="AC973" t="s">
        <v>146</v>
      </c>
      <c r="AD973" t="s">
        <v>61</v>
      </c>
      <c r="AE973" t="s">
        <v>147</v>
      </c>
      <c r="AF973" t="s">
        <v>148</v>
      </c>
      <c r="AG973" t="s">
        <v>231</v>
      </c>
      <c r="AH973" t="s">
        <v>10109</v>
      </c>
      <c r="AI973" t="s">
        <v>10110</v>
      </c>
      <c r="AJ973" t="s">
        <v>10111</v>
      </c>
      <c r="AK973" t="s">
        <v>10112</v>
      </c>
      <c r="AL973" t="s">
        <v>10113</v>
      </c>
      <c r="AM973" t="s">
        <v>10114</v>
      </c>
      <c r="AN973" t="s">
        <v>133</v>
      </c>
      <c r="AO973" t="s">
        <v>10115</v>
      </c>
      <c r="AP973" t="s">
        <v>149</v>
      </c>
      <c r="AQ973" s="7">
        <v>12500</v>
      </c>
      <c r="AR973" s="7">
        <v>0</v>
      </c>
      <c r="AS973" t="s">
        <v>4861</v>
      </c>
      <c r="AT973" t="s">
        <v>4862</v>
      </c>
      <c r="AU973" s="7">
        <v>5</v>
      </c>
      <c r="AZ973" t="s">
        <v>150</v>
      </c>
      <c r="BA973" t="s">
        <v>10116</v>
      </c>
      <c r="BG973" t="s">
        <v>136</v>
      </c>
      <c r="BI973" t="s">
        <v>10117</v>
      </c>
      <c r="BJ973" s="7">
        <v>5</v>
      </c>
    </row>
    <row r="974" spans="1:68" x14ac:dyDescent="0.55000000000000004">
      <c r="A974" s="2" t="str">
        <f t="shared" si="113"/>
        <v>TeleventasCUOTA PROTEGIDA SILVER 1</v>
      </c>
      <c r="B974" s="3">
        <f>VLOOKUP(A974,'[1]TARIFAS PRODUCTOS'!$C:$E,3,0)</f>
        <v>38640</v>
      </c>
      <c r="C974" s="6" t="str">
        <f t="shared" si="114"/>
        <v>JULIO</v>
      </c>
      <c r="D974" s="8" t="str">
        <f t="shared" si="115"/>
        <v>MIÉRCOLES</v>
      </c>
      <c r="E974" s="9">
        <f t="shared" si="116"/>
        <v>8</v>
      </c>
      <c r="F974" s="14">
        <f t="shared" ca="1" si="117"/>
        <v>126</v>
      </c>
      <c r="G974" s="7">
        <v>3152080</v>
      </c>
      <c r="I974" t="s">
        <v>10118</v>
      </c>
      <c r="J974" t="s">
        <v>9814</v>
      </c>
      <c r="K974" t="s">
        <v>10119</v>
      </c>
      <c r="L974" t="s">
        <v>10119</v>
      </c>
      <c r="P974" t="s">
        <v>126</v>
      </c>
      <c r="Q974" t="s">
        <v>127</v>
      </c>
      <c r="R974" t="s">
        <v>128</v>
      </c>
      <c r="S974" t="s">
        <v>129</v>
      </c>
      <c r="T974" t="s">
        <v>151</v>
      </c>
      <c r="U974" t="s">
        <v>65</v>
      </c>
      <c r="V974" t="s">
        <v>140</v>
      </c>
      <c r="W974" t="s">
        <v>141</v>
      </c>
      <c r="X974" t="s">
        <v>142</v>
      </c>
      <c r="Y974" t="s">
        <v>183</v>
      </c>
      <c r="Z974" t="s">
        <v>184</v>
      </c>
      <c r="AA974" t="s">
        <v>185</v>
      </c>
      <c r="AB974" t="s">
        <v>58</v>
      </c>
      <c r="AC974" t="s">
        <v>130</v>
      </c>
      <c r="AD974" t="s">
        <v>59</v>
      </c>
      <c r="AE974" t="s">
        <v>162</v>
      </c>
      <c r="AF974" t="s">
        <v>163</v>
      </c>
      <c r="AG974" t="s">
        <v>231</v>
      </c>
      <c r="AH974" t="s">
        <v>10120</v>
      </c>
      <c r="AI974" t="s">
        <v>10121</v>
      </c>
      <c r="AJ974" t="s">
        <v>10122</v>
      </c>
      <c r="AK974" t="s">
        <v>10123</v>
      </c>
      <c r="AL974" t="s">
        <v>10124</v>
      </c>
      <c r="AM974" t="s">
        <v>10125</v>
      </c>
      <c r="AN974" t="s">
        <v>133</v>
      </c>
      <c r="AO974" t="s">
        <v>10126</v>
      </c>
      <c r="AP974" t="s">
        <v>154</v>
      </c>
      <c r="AQ974" s="7">
        <v>20000</v>
      </c>
      <c r="AR974" s="7">
        <v>0</v>
      </c>
      <c r="AS974" t="s">
        <v>4861</v>
      </c>
      <c r="AT974" t="s">
        <v>4862</v>
      </c>
      <c r="AU974" s="7">
        <v>5</v>
      </c>
      <c r="AZ974" t="s">
        <v>150</v>
      </c>
      <c r="BA974" t="s">
        <v>10127</v>
      </c>
      <c r="BG974" t="s">
        <v>136</v>
      </c>
      <c r="BI974" t="s">
        <v>10128</v>
      </c>
      <c r="BJ974" s="7">
        <v>5</v>
      </c>
    </row>
    <row r="975" spans="1:68" x14ac:dyDescent="0.55000000000000004">
      <c r="A975" s="2" t="str">
        <f t="shared" si="113"/>
        <v>TeleventasPLAN 1 CUOTA PROTEGIDA</v>
      </c>
      <c r="B975" s="3">
        <f>VLOOKUP(A975,'[1]TARIFAS PRODUCTOS'!$C:$E,3,0)</f>
        <v>36120</v>
      </c>
      <c r="C975" s="6" t="str">
        <f t="shared" si="114"/>
        <v>JULIO</v>
      </c>
      <c r="D975" s="8" t="str">
        <f t="shared" si="115"/>
        <v>JUEVES</v>
      </c>
      <c r="E975" s="9">
        <f t="shared" si="116"/>
        <v>2</v>
      </c>
      <c r="F975" s="14">
        <f t="shared" ca="1" si="117"/>
        <v>126</v>
      </c>
      <c r="G975" s="7">
        <v>3152081</v>
      </c>
      <c r="I975" t="s">
        <v>10129</v>
      </c>
      <c r="J975" t="s">
        <v>928</v>
      </c>
      <c r="K975" t="s">
        <v>10119</v>
      </c>
      <c r="L975" t="s">
        <v>10119</v>
      </c>
      <c r="P975" t="s">
        <v>126</v>
      </c>
      <c r="Q975" t="s">
        <v>127</v>
      </c>
      <c r="R975" t="s">
        <v>128</v>
      </c>
      <c r="S975" t="s">
        <v>129</v>
      </c>
      <c r="T975" t="s">
        <v>137</v>
      </c>
      <c r="U975" t="s">
        <v>57</v>
      </c>
      <c r="V975" t="s">
        <v>140</v>
      </c>
      <c r="W975" t="s">
        <v>141</v>
      </c>
      <c r="X975" t="s">
        <v>142</v>
      </c>
      <c r="Y975" t="s">
        <v>179</v>
      </c>
      <c r="Z975" t="s">
        <v>180</v>
      </c>
      <c r="AA975" t="s">
        <v>101</v>
      </c>
      <c r="AB975" t="s">
        <v>58</v>
      </c>
      <c r="AC975" t="s">
        <v>130</v>
      </c>
      <c r="AD975" t="s">
        <v>59</v>
      </c>
      <c r="AE975" t="s">
        <v>131</v>
      </c>
      <c r="AF975" t="s">
        <v>132</v>
      </c>
      <c r="AG975" t="s">
        <v>231</v>
      </c>
      <c r="AH975" t="s">
        <v>10130</v>
      </c>
      <c r="AI975" t="s">
        <v>10131</v>
      </c>
      <c r="AJ975" t="s">
        <v>10132</v>
      </c>
      <c r="AK975" t="s">
        <v>10133</v>
      </c>
      <c r="AL975" t="s">
        <v>10134</v>
      </c>
      <c r="AM975" t="s">
        <v>10135</v>
      </c>
      <c r="AN975" t="s">
        <v>133</v>
      </c>
      <c r="AO975" t="s">
        <v>10136</v>
      </c>
      <c r="AP975" t="s">
        <v>138</v>
      </c>
      <c r="AQ975" s="7">
        <v>14000</v>
      </c>
      <c r="AR975" s="7">
        <v>0</v>
      </c>
      <c r="AS975" t="s">
        <v>4861</v>
      </c>
      <c r="AT975" t="s">
        <v>4862</v>
      </c>
      <c r="AU975" s="7">
        <v>5</v>
      </c>
      <c r="AZ975" t="s">
        <v>150</v>
      </c>
      <c r="BA975" t="s">
        <v>10137</v>
      </c>
      <c r="BG975" t="s">
        <v>136</v>
      </c>
      <c r="BI975" t="s">
        <v>10138</v>
      </c>
      <c r="BJ975" s="7">
        <v>5</v>
      </c>
    </row>
    <row r="976" spans="1:68" x14ac:dyDescent="0.55000000000000004">
      <c r="A976" s="2" t="str">
        <f t="shared" si="113"/>
        <v>TeleventasPLAN 1 CUOTA PROTEGIDA</v>
      </c>
      <c r="B976" s="3">
        <f>VLOOKUP(A976,'[1]TARIFAS PRODUCTOS'!$C:$E,3,0)</f>
        <v>36120</v>
      </c>
      <c r="C976" s="6" t="str">
        <f t="shared" si="114"/>
        <v>JULIO</v>
      </c>
      <c r="D976" s="8" t="str">
        <f t="shared" si="115"/>
        <v>JUEVES</v>
      </c>
      <c r="E976" s="9">
        <f t="shared" si="116"/>
        <v>2</v>
      </c>
      <c r="F976" s="14" t="e">
        <f t="shared" ca="1" si="117"/>
        <v>#VALUE!</v>
      </c>
      <c r="G976" s="7">
        <v>3152085</v>
      </c>
      <c r="I976" t="s">
        <v>10139</v>
      </c>
      <c r="J976" t="s">
        <v>928</v>
      </c>
      <c r="K976" t="s">
        <v>10140</v>
      </c>
      <c r="L976" t="s">
        <v>10140</v>
      </c>
      <c r="P976" t="s">
        <v>126</v>
      </c>
      <c r="Q976" t="s">
        <v>127</v>
      </c>
      <c r="R976" t="s">
        <v>128</v>
      </c>
      <c r="S976" t="s">
        <v>129</v>
      </c>
      <c r="T976" t="s">
        <v>137</v>
      </c>
      <c r="U976" t="s">
        <v>57</v>
      </c>
      <c r="V976" t="s">
        <v>140</v>
      </c>
      <c r="W976" t="s">
        <v>141</v>
      </c>
      <c r="X976" t="s">
        <v>142</v>
      </c>
      <c r="Y976" t="s">
        <v>179</v>
      </c>
      <c r="Z976" t="s">
        <v>180</v>
      </c>
      <c r="AA976" t="s">
        <v>101</v>
      </c>
      <c r="AB976" t="s">
        <v>58</v>
      </c>
      <c r="AC976" t="s">
        <v>130</v>
      </c>
      <c r="AD976" t="s">
        <v>59</v>
      </c>
      <c r="AE976" t="s">
        <v>131</v>
      </c>
      <c r="AF976" t="s">
        <v>132</v>
      </c>
      <c r="AG976" t="s">
        <v>231</v>
      </c>
      <c r="AH976" t="s">
        <v>10141</v>
      </c>
      <c r="AI976" t="s">
        <v>10142</v>
      </c>
      <c r="AJ976" t="s">
        <v>10143</v>
      </c>
      <c r="AK976" t="s">
        <v>10144</v>
      </c>
      <c r="AL976" t="s">
        <v>10145</v>
      </c>
      <c r="AM976" t="s">
        <v>10146</v>
      </c>
      <c r="AN976" t="s">
        <v>133</v>
      </c>
      <c r="AO976" t="s">
        <v>10147</v>
      </c>
      <c r="AP976" t="s">
        <v>138</v>
      </c>
      <c r="AQ976" s="7">
        <v>14000</v>
      </c>
      <c r="AR976" s="7">
        <v>0</v>
      </c>
      <c r="AS976" t="s">
        <v>3962</v>
      </c>
      <c r="AT976" t="s">
        <v>3963</v>
      </c>
      <c r="AU976" s="7">
        <v>6</v>
      </c>
      <c r="AV976" t="s">
        <v>4866</v>
      </c>
      <c r="AW976" t="s">
        <v>3965</v>
      </c>
      <c r="AX976" s="7">
        <v>1</v>
      </c>
      <c r="AY976" t="s">
        <v>15502</v>
      </c>
      <c r="AZ976" t="s">
        <v>150</v>
      </c>
      <c r="BA976" t="s">
        <v>10148</v>
      </c>
      <c r="BG976" t="s">
        <v>136</v>
      </c>
      <c r="BI976" t="s">
        <v>10149</v>
      </c>
      <c r="BJ976" s="7">
        <v>5</v>
      </c>
    </row>
    <row r="977" spans="1:62" x14ac:dyDescent="0.55000000000000004">
      <c r="A977" s="2" t="str">
        <f t="shared" si="113"/>
        <v>TeleventasPLAN 1 CUOTA PROTEGIDA</v>
      </c>
      <c r="B977" s="3">
        <f>VLOOKUP(A977,'[1]TARIFAS PRODUCTOS'!$C:$E,3,0)</f>
        <v>36120</v>
      </c>
      <c r="C977" s="6" t="str">
        <f t="shared" si="114"/>
        <v>JULIO</v>
      </c>
      <c r="D977" s="8" t="str">
        <f t="shared" si="115"/>
        <v>VIERNES</v>
      </c>
      <c r="E977" s="9">
        <f t="shared" si="116"/>
        <v>3</v>
      </c>
      <c r="F977" s="14">
        <f t="shared" ca="1" si="117"/>
        <v>126</v>
      </c>
      <c r="G977" s="7">
        <v>3152109</v>
      </c>
      <c r="I977" t="s">
        <v>10150</v>
      </c>
      <c r="J977" t="s">
        <v>2709</v>
      </c>
      <c r="K977" t="s">
        <v>10151</v>
      </c>
      <c r="L977" t="s">
        <v>10151</v>
      </c>
      <c r="P977" t="s">
        <v>126</v>
      </c>
      <c r="Q977" t="s">
        <v>127</v>
      </c>
      <c r="R977" t="s">
        <v>128</v>
      </c>
      <c r="S977" t="s">
        <v>129</v>
      </c>
      <c r="T977" t="s">
        <v>137</v>
      </c>
      <c r="U977" t="s">
        <v>57</v>
      </c>
      <c r="V977" t="s">
        <v>140</v>
      </c>
      <c r="W977" t="s">
        <v>141</v>
      </c>
      <c r="X977" t="s">
        <v>142</v>
      </c>
      <c r="Y977" t="s">
        <v>3970</v>
      </c>
      <c r="Z977" t="s">
        <v>3971</v>
      </c>
      <c r="AA977" t="s">
        <v>3972</v>
      </c>
      <c r="AB977" t="s">
        <v>58</v>
      </c>
      <c r="AC977" t="s">
        <v>130</v>
      </c>
      <c r="AD977" t="s">
        <v>59</v>
      </c>
      <c r="AE977" t="s">
        <v>131</v>
      </c>
      <c r="AF977" t="s">
        <v>132</v>
      </c>
      <c r="AG977" t="s">
        <v>231</v>
      </c>
      <c r="AH977" t="s">
        <v>10152</v>
      </c>
      <c r="AI977" t="s">
        <v>10153</v>
      </c>
      <c r="AJ977" t="s">
        <v>10154</v>
      </c>
      <c r="AL977" t="s">
        <v>10155</v>
      </c>
      <c r="AM977" t="s">
        <v>10156</v>
      </c>
      <c r="AN977" t="s">
        <v>133</v>
      </c>
      <c r="AO977" t="s">
        <v>10157</v>
      </c>
      <c r="AP977" t="s">
        <v>138</v>
      </c>
      <c r="AQ977" s="7">
        <v>14000</v>
      </c>
      <c r="AR977" s="7">
        <v>0</v>
      </c>
      <c r="AS977" t="s">
        <v>4861</v>
      </c>
      <c r="AT977" t="s">
        <v>4862</v>
      </c>
      <c r="AU977" s="7">
        <v>5</v>
      </c>
      <c r="AZ977" t="s">
        <v>150</v>
      </c>
      <c r="BA977" t="s">
        <v>10158</v>
      </c>
      <c r="BG977" t="s">
        <v>136</v>
      </c>
      <c r="BI977" t="s">
        <v>10159</v>
      </c>
      <c r="BJ977" s="7">
        <v>5</v>
      </c>
    </row>
    <row r="978" spans="1:62" x14ac:dyDescent="0.55000000000000004">
      <c r="A978" s="2" t="str">
        <f t="shared" si="113"/>
        <v>TeleventasVIDA ZURICH PLAN 1</v>
      </c>
      <c r="B978" s="3">
        <f>VLOOKUP(A978,'[1]TARIFAS PRODUCTOS'!$C:$E,3,0)</f>
        <v>24150</v>
      </c>
      <c r="C978" s="6" t="str">
        <f t="shared" si="114"/>
        <v>JULIO</v>
      </c>
      <c r="D978" s="8" t="str">
        <f t="shared" si="115"/>
        <v>VIERNES</v>
      </c>
      <c r="E978" s="9">
        <f t="shared" si="116"/>
        <v>3</v>
      </c>
      <c r="F978" s="14">
        <f t="shared" ca="1" si="117"/>
        <v>126</v>
      </c>
      <c r="G978" s="7">
        <v>3152126</v>
      </c>
      <c r="I978" t="s">
        <v>10160</v>
      </c>
      <c r="J978" t="s">
        <v>2709</v>
      </c>
      <c r="K978" t="s">
        <v>10161</v>
      </c>
      <c r="L978" t="s">
        <v>10161</v>
      </c>
      <c r="P978" t="s">
        <v>126</v>
      </c>
      <c r="Q978" t="s">
        <v>127</v>
      </c>
      <c r="R978" t="s">
        <v>128</v>
      </c>
      <c r="S978" t="s">
        <v>129</v>
      </c>
      <c r="T978" t="s">
        <v>137</v>
      </c>
      <c r="U978" t="s">
        <v>57</v>
      </c>
      <c r="V978" t="s">
        <v>140</v>
      </c>
      <c r="W978" t="s">
        <v>141</v>
      </c>
      <c r="X978" t="s">
        <v>142</v>
      </c>
      <c r="Y978" t="s">
        <v>3970</v>
      </c>
      <c r="Z978" t="s">
        <v>3971</v>
      </c>
      <c r="AA978" t="s">
        <v>3972</v>
      </c>
      <c r="AB978" t="s">
        <v>58</v>
      </c>
      <c r="AC978" t="s">
        <v>146</v>
      </c>
      <c r="AD978" t="s">
        <v>61</v>
      </c>
      <c r="AE978" t="s">
        <v>147</v>
      </c>
      <c r="AF978" t="s">
        <v>148</v>
      </c>
      <c r="AG978" t="s">
        <v>231</v>
      </c>
      <c r="AH978" t="s">
        <v>10162</v>
      </c>
      <c r="AI978" t="s">
        <v>10163</v>
      </c>
      <c r="AJ978" t="s">
        <v>10164</v>
      </c>
      <c r="AK978" t="s">
        <v>10165</v>
      </c>
      <c r="AL978" t="s">
        <v>10166</v>
      </c>
      <c r="AM978" t="s">
        <v>10167</v>
      </c>
      <c r="AN978" t="s">
        <v>133</v>
      </c>
      <c r="AO978" t="s">
        <v>10168</v>
      </c>
      <c r="AP978" t="s">
        <v>138</v>
      </c>
      <c r="AQ978" s="7">
        <v>12500</v>
      </c>
      <c r="AR978" s="7">
        <v>0</v>
      </c>
      <c r="AS978" t="s">
        <v>4861</v>
      </c>
      <c r="AT978" t="s">
        <v>4862</v>
      </c>
      <c r="AU978" s="7">
        <v>5</v>
      </c>
      <c r="AZ978" t="s">
        <v>150</v>
      </c>
      <c r="BA978" t="s">
        <v>10169</v>
      </c>
      <c r="BG978" t="s">
        <v>136</v>
      </c>
      <c r="BI978" t="s">
        <v>10170</v>
      </c>
      <c r="BJ978" s="7">
        <v>5</v>
      </c>
    </row>
    <row r="979" spans="1:62" x14ac:dyDescent="0.55000000000000004">
      <c r="A979" s="2" t="str">
        <f t="shared" si="113"/>
        <v>TeleventasVIDA ZURICH PLAN 1</v>
      </c>
      <c r="B979" s="3">
        <f>VLOOKUP(A979,'[1]TARIFAS PRODUCTOS'!$C:$E,3,0)</f>
        <v>24150</v>
      </c>
      <c r="C979" s="6" t="str">
        <f t="shared" si="114"/>
        <v>JULIO</v>
      </c>
      <c r="D979" s="8" t="str">
        <f t="shared" si="115"/>
        <v>VIERNES</v>
      </c>
      <c r="E979" s="9">
        <f t="shared" si="116"/>
        <v>3</v>
      </c>
      <c r="F979" s="14">
        <f t="shared" ca="1" si="117"/>
        <v>126</v>
      </c>
      <c r="G979" s="7">
        <v>3152134</v>
      </c>
      <c r="I979" t="s">
        <v>10171</v>
      </c>
      <c r="J979" t="s">
        <v>2709</v>
      </c>
      <c r="K979" t="s">
        <v>10172</v>
      </c>
      <c r="L979" t="s">
        <v>10172</v>
      </c>
      <c r="P979" t="s">
        <v>126</v>
      </c>
      <c r="Q979" t="s">
        <v>127</v>
      </c>
      <c r="R979" t="s">
        <v>128</v>
      </c>
      <c r="S979" t="s">
        <v>129</v>
      </c>
      <c r="T979" t="s">
        <v>151</v>
      </c>
      <c r="U979" t="s">
        <v>65</v>
      </c>
      <c r="V979" t="s">
        <v>140</v>
      </c>
      <c r="W979" t="s">
        <v>141</v>
      </c>
      <c r="X979" t="s">
        <v>142</v>
      </c>
      <c r="Y979" t="s">
        <v>179</v>
      </c>
      <c r="Z979" t="s">
        <v>180</v>
      </c>
      <c r="AA979" t="s">
        <v>101</v>
      </c>
      <c r="AB979" t="s">
        <v>58</v>
      </c>
      <c r="AC979" t="s">
        <v>146</v>
      </c>
      <c r="AD979" t="s">
        <v>61</v>
      </c>
      <c r="AE979" t="s">
        <v>147</v>
      </c>
      <c r="AF979" t="s">
        <v>148</v>
      </c>
      <c r="AG979" t="s">
        <v>231</v>
      </c>
      <c r="AH979" t="s">
        <v>10173</v>
      </c>
      <c r="AI979" t="s">
        <v>10174</v>
      </c>
      <c r="AJ979" t="s">
        <v>10175</v>
      </c>
      <c r="AK979" t="s">
        <v>10176</v>
      </c>
      <c r="AL979" t="s">
        <v>10177</v>
      </c>
      <c r="AM979" t="s">
        <v>10178</v>
      </c>
      <c r="AN979" t="s">
        <v>133</v>
      </c>
      <c r="AO979" t="s">
        <v>10179</v>
      </c>
      <c r="AP979" t="s">
        <v>154</v>
      </c>
      <c r="AQ979" s="7">
        <v>12500</v>
      </c>
      <c r="AR979" s="7">
        <v>0</v>
      </c>
      <c r="AS979" t="s">
        <v>4861</v>
      </c>
      <c r="AT979" t="s">
        <v>4862</v>
      </c>
      <c r="AU979" s="7">
        <v>5</v>
      </c>
      <c r="AZ979" t="s">
        <v>150</v>
      </c>
      <c r="BA979" t="s">
        <v>10180</v>
      </c>
      <c r="BG979" t="s">
        <v>136</v>
      </c>
      <c r="BI979" t="s">
        <v>10181</v>
      </c>
      <c r="BJ979" s="7">
        <v>5</v>
      </c>
    </row>
    <row r="980" spans="1:62" x14ac:dyDescent="0.55000000000000004">
      <c r="A980" s="2" t="str">
        <f t="shared" si="113"/>
        <v>TeleventasPLAN 1 CUOTA PROTEGIDA</v>
      </c>
      <c r="B980" s="3">
        <f>VLOOKUP(A980,'[1]TARIFAS PRODUCTOS'!$C:$E,3,0)</f>
        <v>36120</v>
      </c>
      <c r="C980" s="6" t="str">
        <f t="shared" si="114"/>
        <v>JULIO</v>
      </c>
      <c r="D980" s="8" t="str">
        <f t="shared" si="115"/>
        <v>MIÉRCOLES</v>
      </c>
      <c r="E980" s="9">
        <f t="shared" si="116"/>
        <v>8</v>
      </c>
      <c r="F980" s="14">
        <f t="shared" ca="1" si="117"/>
        <v>126</v>
      </c>
      <c r="G980" s="7">
        <v>3152232</v>
      </c>
      <c r="I980" t="s">
        <v>10182</v>
      </c>
      <c r="J980" t="s">
        <v>9814</v>
      </c>
      <c r="K980" t="s">
        <v>10183</v>
      </c>
      <c r="L980" t="s">
        <v>10183</v>
      </c>
      <c r="P980" t="s">
        <v>126</v>
      </c>
      <c r="Q980" t="s">
        <v>127</v>
      </c>
      <c r="R980" t="s">
        <v>128</v>
      </c>
      <c r="S980" t="s">
        <v>129</v>
      </c>
      <c r="T980" t="s">
        <v>137</v>
      </c>
      <c r="U980" t="s">
        <v>57</v>
      </c>
      <c r="V980" t="s">
        <v>140</v>
      </c>
      <c r="W980" t="s">
        <v>141</v>
      </c>
      <c r="X980" t="s">
        <v>142</v>
      </c>
      <c r="Y980" t="s">
        <v>211</v>
      </c>
      <c r="Z980" t="s">
        <v>212</v>
      </c>
      <c r="AA980" t="s">
        <v>213</v>
      </c>
      <c r="AB980" t="s">
        <v>58</v>
      </c>
      <c r="AC980" t="s">
        <v>130</v>
      </c>
      <c r="AD980" t="s">
        <v>59</v>
      </c>
      <c r="AE980" t="s">
        <v>131</v>
      </c>
      <c r="AF980" t="s">
        <v>132</v>
      </c>
      <c r="AG980" t="s">
        <v>231</v>
      </c>
      <c r="AH980" t="s">
        <v>10184</v>
      </c>
      <c r="AI980" t="s">
        <v>10185</v>
      </c>
      <c r="AJ980" t="s">
        <v>10186</v>
      </c>
      <c r="AK980" t="s">
        <v>10187</v>
      </c>
      <c r="AL980" t="s">
        <v>10188</v>
      </c>
      <c r="AM980" t="s">
        <v>10189</v>
      </c>
      <c r="AN980" t="s">
        <v>190</v>
      </c>
      <c r="AO980" t="s">
        <v>10190</v>
      </c>
      <c r="AP980" t="s">
        <v>138</v>
      </c>
      <c r="AQ980" s="7">
        <v>14000</v>
      </c>
      <c r="AR980" s="7">
        <v>0</v>
      </c>
      <c r="AS980" t="s">
        <v>3962</v>
      </c>
      <c r="AT980" t="s">
        <v>3963</v>
      </c>
      <c r="AU980" s="7">
        <v>6</v>
      </c>
      <c r="AV980" t="s">
        <v>9375</v>
      </c>
      <c r="AZ980" t="s">
        <v>150</v>
      </c>
      <c r="BA980" t="s">
        <v>10191</v>
      </c>
      <c r="BG980" t="s">
        <v>136</v>
      </c>
      <c r="BI980" t="s">
        <v>10192</v>
      </c>
      <c r="BJ980" s="7">
        <v>5</v>
      </c>
    </row>
    <row r="981" spans="1:62" x14ac:dyDescent="0.55000000000000004">
      <c r="A981" s="2" t="str">
        <f t="shared" si="113"/>
        <v>TeleventasPLAN 1 CUOTA PROTEGIDA</v>
      </c>
      <c r="B981" s="3">
        <f>VLOOKUP(A981,'[1]TARIFAS PRODUCTOS'!$C:$E,3,0)</f>
        <v>36120</v>
      </c>
      <c r="C981" s="6" t="str">
        <f t="shared" si="114"/>
        <v>JULIO</v>
      </c>
      <c r="D981" s="8" t="str">
        <f t="shared" si="115"/>
        <v>MIÉRCOLES</v>
      </c>
      <c r="E981" s="9">
        <f t="shared" si="116"/>
        <v>8</v>
      </c>
      <c r="F981" s="14">
        <f t="shared" ca="1" si="117"/>
        <v>126</v>
      </c>
      <c r="G981" s="7">
        <v>3152233</v>
      </c>
      <c r="I981" t="s">
        <v>10193</v>
      </c>
      <c r="J981" t="s">
        <v>9814</v>
      </c>
      <c r="K981" t="s">
        <v>10194</v>
      </c>
      <c r="L981" t="s">
        <v>10194</v>
      </c>
      <c r="P981" t="s">
        <v>126</v>
      </c>
      <c r="Q981" t="s">
        <v>127</v>
      </c>
      <c r="R981" t="s">
        <v>128</v>
      </c>
      <c r="S981" t="s">
        <v>129</v>
      </c>
      <c r="T981" t="s">
        <v>137</v>
      </c>
      <c r="U981" t="s">
        <v>57</v>
      </c>
      <c r="V981" t="s">
        <v>140</v>
      </c>
      <c r="W981" t="s">
        <v>141</v>
      </c>
      <c r="X981" t="s">
        <v>142</v>
      </c>
      <c r="Y981" t="s">
        <v>157</v>
      </c>
      <c r="Z981" t="s">
        <v>158</v>
      </c>
      <c r="AA981" t="s">
        <v>159</v>
      </c>
      <c r="AB981" t="s">
        <v>58</v>
      </c>
      <c r="AC981" t="s">
        <v>130</v>
      </c>
      <c r="AD981" t="s">
        <v>59</v>
      </c>
      <c r="AE981" t="s">
        <v>131</v>
      </c>
      <c r="AF981" t="s">
        <v>132</v>
      </c>
      <c r="AG981" t="s">
        <v>231</v>
      </c>
      <c r="AH981" t="s">
        <v>10195</v>
      </c>
      <c r="AI981" t="s">
        <v>10196</v>
      </c>
      <c r="AJ981" t="s">
        <v>10197</v>
      </c>
      <c r="AK981" t="s">
        <v>10198</v>
      </c>
      <c r="AL981" t="s">
        <v>10199</v>
      </c>
      <c r="AM981" t="s">
        <v>10200</v>
      </c>
      <c r="AN981" t="s">
        <v>133</v>
      </c>
      <c r="AO981" t="s">
        <v>10201</v>
      </c>
      <c r="AP981" t="s">
        <v>138</v>
      </c>
      <c r="AQ981" s="7">
        <v>14000</v>
      </c>
      <c r="AR981" s="7">
        <v>0</v>
      </c>
      <c r="AS981" t="s">
        <v>3962</v>
      </c>
      <c r="AT981" t="s">
        <v>3963</v>
      </c>
      <c r="AU981" s="7">
        <v>6</v>
      </c>
      <c r="AV981" t="s">
        <v>4866</v>
      </c>
      <c r="AZ981" t="s">
        <v>150</v>
      </c>
      <c r="BA981" t="s">
        <v>10202</v>
      </c>
      <c r="BG981" t="s">
        <v>136</v>
      </c>
      <c r="BI981" t="s">
        <v>10203</v>
      </c>
      <c r="BJ981" s="7">
        <v>5</v>
      </c>
    </row>
    <row r="982" spans="1:62" x14ac:dyDescent="0.55000000000000004">
      <c r="A982" s="2" t="str">
        <f t="shared" si="113"/>
        <v>TeleventasPLAN 1 CUOTA PROTEGIDA</v>
      </c>
      <c r="B982" s="3">
        <f>VLOOKUP(A982,'[1]TARIFAS PRODUCTOS'!$C:$E,3,0)</f>
        <v>36120</v>
      </c>
      <c r="C982" s="6" t="str">
        <f t="shared" si="114"/>
        <v>JULIO</v>
      </c>
      <c r="D982" s="8" t="str">
        <f t="shared" si="115"/>
        <v>MIÉRCOLES</v>
      </c>
      <c r="E982" s="9">
        <f t="shared" si="116"/>
        <v>8</v>
      </c>
      <c r="F982" s="14">
        <f t="shared" ca="1" si="117"/>
        <v>126</v>
      </c>
      <c r="G982" s="7">
        <v>3152234</v>
      </c>
      <c r="I982" t="s">
        <v>10204</v>
      </c>
      <c r="J982" t="s">
        <v>9814</v>
      </c>
      <c r="K982" t="s">
        <v>10194</v>
      </c>
      <c r="L982" t="s">
        <v>10194</v>
      </c>
      <c r="P982" t="s">
        <v>126</v>
      </c>
      <c r="Q982" t="s">
        <v>127</v>
      </c>
      <c r="R982" t="s">
        <v>128</v>
      </c>
      <c r="S982" t="s">
        <v>129</v>
      </c>
      <c r="T982" t="s">
        <v>137</v>
      </c>
      <c r="U982" t="s">
        <v>57</v>
      </c>
      <c r="V982" t="s">
        <v>140</v>
      </c>
      <c r="W982" t="s">
        <v>141</v>
      </c>
      <c r="X982" t="s">
        <v>142</v>
      </c>
      <c r="Y982" t="s">
        <v>152</v>
      </c>
      <c r="Z982" t="s">
        <v>153</v>
      </c>
      <c r="AA982" t="s">
        <v>106</v>
      </c>
      <c r="AB982" t="s">
        <v>58</v>
      </c>
      <c r="AC982" t="s">
        <v>130</v>
      </c>
      <c r="AD982" t="s">
        <v>59</v>
      </c>
      <c r="AE982" t="s">
        <v>131</v>
      </c>
      <c r="AF982" t="s">
        <v>132</v>
      </c>
      <c r="AG982" t="s">
        <v>231</v>
      </c>
      <c r="AH982" t="s">
        <v>10205</v>
      </c>
      <c r="AI982" t="s">
        <v>10206</v>
      </c>
      <c r="AJ982" t="s">
        <v>10207</v>
      </c>
      <c r="AK982" t="s">
        <v>10208</v>
      </c>
      <c r="AL982" t="s">
        <v>10209</v>
      </c>
      <c r="AM982" t="s">
        <v>10210</v>
      </c>
      <c r="AN982" t="s">
        <v>133</v>
      </c>
      <c r="AO982" t="s">
        <v>10211</v>
      </c>
      <c r="AP982" t="s">
        <v>138</v>
      </c>
      <c r="AQ982" s="7">
        <v>14000</v>
      </c>
      <c r="AR982" s="7">
        <v>0</v>
      </c>
      <c r="AS982" t="s">
        <v>4861</v>
      </c>
      <c r="AT982" t="s">
        <v>4862</v>
      </c>
      <c r="AU982" s="7">
        <v>5</v>
      </c>
      <c r="AZ982" t="s">
        <v>150</v>
      </c>
      <c r="BA982" t="s">
        <v>10212</v>
      </c>
      <c r="BG982" t="s">
        <v>136</v>
      </c>
      <c r="BI982" t="s">
        <v>10213</v>
      </c>
      <c r="BJ982" s="7">
        <v>5</v>
      </c>
    </row>
    <row r="983" spans="1:62" x14ac:dyDescent="0.55000000000000004">
      <c r="A983" s="2" t="str">
        <f t="shared" si="113"/>
        <v>TeleventasPLAN 1 CUOTA PROTEGIDA</v>
      </c>
      <c r="B983" s="3">
        <f>VLOOKUP(A983,'[1]TARIFAS PRODUCTOS'!$C:$E,3,0)</f>
        <v>36120</v>
      </c>
      <c r="C983" s="6" t="str">
        <f t="shared" si="114"/>
        <v>JULIO</v>
      </c>
      <c r="D983" s="8" t="str">
        <f t="shared" si="115"/>
        <v>MIÉRCOLES</v>
      </c>
      <c r="E983" s="9">
        <f t="shared" si="116"/>
        <v>8</v>
      </c>
      <c r="F983" s="14">
        <f t="shared" ca="1" si="117"/>
        <v>126</v>
      </c>
      <c r="G983" s="7">
        <v>3152235</v>
      </c>
      <c r="I983" t="s">
        <v>10214</v>
      </c>
      <c r="J983" t="s">
        <v>9814</v>
      </c>
      <c r="K983" t="s">
        <v>10215</v>
      </c>
      <c r="L983" t="s">
        <v>10215</v>
      </c>
      <c r="P983" t="s">
        <v>126</v>
      </c>
      <c r="Q983" t="s">
        <v>127</v>
      </c>
      <c r="R983" t="s">
        <v>128</v>
      </c>
      <c r="S983" t="s">
        <v>129</v>
      </c>
      <c r="T983" t="s">
        <v>139</v>
      </c>
      <c r="U983" t="s">
        <v>62</v>
      </c>
      <c r="V983" t="s">
        <v>140</v>
      </c>
      <c r="W983" t="s">
        <v>141</v>
      </c>
      <c r="X983" t="s">
        <v>142</v>
      </c>
      <c r="Y983" t="s">
        <v>183</v>
      </c>
      <c r="Z983" t="s">
        <v>184</v>
      </c>
      <c r="AA983" t="s">
        <v>185</v>
      </c>
      <c r="AB983" t="s">
        <v>58</v>
      </c>
      <c r="AC983" t="s">
        <v>130</v>
      </c>
      <c r="AD983" t="s">
        <v>59</v>
      </c>
      <c r="AE983" t="s">
        <v>131</v>
      </c>
      <c r="AF983" t="s">
        <v>132</v>
      </c>
      <c r="AG983" t="s">
        <v>231</v>
      </c>
      <c r="AH983" t="s">
        <v>10216</v>
      </c>
      <c r="AI983" t="s">
        <v>10217</v>
      </c>
      <c r="AJ983" t="s">
        <v>10218</v>
      </c>
      <c r="AK983" t="s">
        <v>10219</v>
      </c>
      <c r="AL983" t="s">
        <v>10220</v>
      </c>
      <c r="AM983" t="s">
        <v>10221</v>
      </c>
      <c r="AN983" t="s">
        <v>133</v>
      </c>
      <c r="AO983" t="s">
        <v>10222</v>
      </c>
      <c r="AP983" t="s">
        <v>149</v>
      </c>
      <c r="AQ983" s="7">
        <v>14000</v>
      </c>
      <c r="AR983" s="7">
        <v>0</v>
      </c>
      <c r="AS983" t="s">
        <v>4861</v>
      </c>
      <c r="AT983" t="s">
        <v>4862</v>
      </c>
      <c r="AU983" s="7">
        <v>5</v>
      </c>
      <c r="AZ983" t="s">
        <v>150</v>
      </c>
      <c r="BA983" t="s">
        <v>10223</v>
      </c>
      <c r="BG983" t="s">
        <v>136</v>
      </c>
      <c r="BI983" t="s">
        <v>10224</v>
      </c>
      <c r="BJ983" s="7">
        <v>5</v>
      </c>
    </row>
    <row r="984" spans="1:62" x14ac:dyDescent="0.55000000000000004">
      <c r="A984" s="2" t="str">
        <f t="shared" si="113"/>
        <v>TeleventasPLAN 1 CUOTA PROTEGIDA</v>
      </c>
      <c r="B984" s="3">
        <f>VLOOKUP(A984,'[1]TARIFAS PRODUCTOS'!$C:$E,3,0)</f>
        <v>36120</v>
      </c>
      <c r="C984" s="6" t="str">
        <f t="shared" si="114"/>
        <v>JULIO</v>
      </c>
      <c r="D984" s="8" t="str">
        <f t="shared" si="115"/>
        <v>MIÉRCOLES</v>
      </c>
      <c r="E984" s="9">
        <f t="shared" si="116"/>
        <v>8</v>
      </c>
      <c r="F984" s="14">
        <f t="shared" ca="1" si="117"/>
        <v>126</v>
      </c>
      <c r="G984" s="7">
        <v>3152236</v>
      </c>
      <c r="I984" t="s">
        <v>10225</v>
      </c>
      <c r="J984" t="s">
        <v>9814</v>
      </c>
      <c r="K984" t="s">
        <v>10226</v>
      </c>
      <c r="L984" t="s">
        <v>10226</v>
      </c>
      <c r="P984" t="s">
        <v>126</v>
      </c>
      <c r="Q984" t="s">
        <v>127</v>
      </c>
      <c r="R984" t="s">
        <v>128</v>
      </c>
      <c r="S984" t="s">
        <v>129</v>
      </c>
      <c r="T984" t="s">
        <v>137</v>
      </c>
      <c r="U984" t="s">
        <v>57</v>
      </c>
      <c r="V984" t="s">
        <v>140</v>
      </c>
      <c r="W984" t="s">
        <v>141</v>
      </c>
      <c r="X984" t="s">
        <v>142</v>
      </c>
      <c r="Y984" t="s">
        <v>183</v>
      </c>
      <c r="Z984" t="s">
        <v>184</v>
      </c>
      <c r="AA984" t="s">
        <v>185</v>
      </c>
      <c r="AB984" t="s">
        <v>58</v>
      </c>
      <c r="AC984" t="s">
        <v>130</v>
      </c>
      <c r="AD984" t="s">
        <v>59</v>
      </c>
      <c r="AE984" t="s">
        <v>131</v>
      </c>
      <c r="AF984" t="s">
        <v>132</v>
      </c>
      <c r="AG984" t="s">
        <v>231</v>
      </c>
      <c r="AH984" t="s">
        <v>10227</v>
      </c>
      <c r="AI984" t="s">
        <v>10228</v>
      </c>
      <c r="AJ984" t="s">
        <v>10229</v>
      </c>
      <c r="AK984" t="s">
        <v>10230</v>
      </c>
      <c r="AL984" t="s">
        <v>10231</v>
      </c>
      <c r="AM984" t="s">
        <v>10232</v>
      </c>
      <c r="AN984" t="s">
        <v>133</v>
      </c>
      <c r="AO984" t="s">
        <v>10233</v>
      </c>
      <c r="AP984" t="s">
        <v>138</v>
      </c>
      <c r="AQ984" s="7">
        <v>14000</v>
      </c>
      <c r="AR984" s="7">
        <v>0</v>
      </c>
      <c r="AS984" t="s">
        <v>4861</v>
      </c>
      <c r="AT984" t="s">
        <v>4862</v>
      </c>
      <c r="AU984" s="7">
        <v>5</v>
      </c>
      <c r="AZ984" t="s">
        <v>150</v>
      </c>
      <c r="BA984" t="s">
        <v>10234</v>
      </c>
      <c r="BG984" t="s">
        <v>136</v>
      </c>
      <c r="BI984" t="s">
        <v>10235</v>
      </c>
      <c r="BJ984" s="7">
        <v>5</v>
      </c>
    </row>
    <row r="985" spans="1:62" x14ac:dyDescent="0.55000000000000004">
      <c r="A985" s="2" t="str">
        <f t="shared" si="113"/>
        <v>TeleventasCUOTA PROTEGIDA SILVER 1</v>
      </c>
      <c r="B985" s="3">
        <f>VLOOKUP(A985,'[1]TARIFAS PRODUCTOS'!$C:$E,3,0)</f>
        <v>38640</v>
      </c>
      <c r="C985" s="6" t="str">
        <f t="shared" si="114"/>
        <v>JULIO</v>
      </c>
      <c r="D985" s="8" t="str">
        <f t="shared" si="115"/>
        <v>MARTES</v>
      </c>
      <c r="E985" s="9">
        <f t="shared" si="116"/>
        <v>7</v>
      </c>
      <c r="F985" s="14">
        <f t="shared" ca="1" si="117"/>
        <v>126</v>
      </c>
      <c r="G985" s="7">
        <v>3152237</v>
      </c>
      <c r="I985" t="s">
        <v>10236</v>
      </c>
      <c r="J985" t="s">
        <v>5023</v>
      </c>
      <c r="K985" t="s">
        <v>10237</v>
      </c>
      <c r="L985" t="s">
        <v>10237</v>
      </c>
      <c r="P985" t="s">
        <v>126</v>
      </c>
      <c r="Q985" t="s">
        <v>127</v>
      </c>
      <c r="R985" t="s">
        <v>128</v>
      </c>
      <c r="S985" t="s">
        <v>129</v>
      </c>
      <c r="T985" t="s">
        <v>137</v>
      </c>
      <c r="U985" t="s">
        <v>57</v>
      </c>
      <c r="V985" t="s">
        <v>140</v>
      </c>
      <c r="W985" t="s">
        <v>141</v>
      </c>
      <c r="X985" t="s">
        <v>142</v>
      </c>
      <c r="Y985" t="s">
        <v>152</v>
      </c>
      <c r="Z985" t="s">
        <v>153</v>
      </c>
      <c r="AA985" t="s">
        <v>106</v>
      </c>
      <c r="AB985" t="s">
        <v>58</v>
      </c>
      <c r="AC985" t="s">
        <v>130</v>
      </c>
      <c r="AD985" t="s">
        <v>59</v>
      </c>
      <c r="AE985" t="s">
        <v>162</v>
      </c>
      <c r="AF985" t="s">
        <v>163</v>
      </c>
      <c r="AG985" t="s">
        <v>231</v>
      </c>
      <c r="AH985" t="s">
        <v>10238</v>
      </c>
      <c r="AI985" t="s">
        <v>10239</v>
      </c>
      <c r="AJ985" t="s">
        <v>10240</v>
      </c>
      <c r="AK985" t="s">
        <v>10241</v>
      </c>
      <c r="AL985" t="s">
        <v>10242</v>
      </c>
      <c r="AM985" t="s">
        <v>10243</v>
      </c>
      <c r="AN985" t="s">
        <v>133</v>
      </c>
      <c r="AO985" t="s">
        <v>10244</v>
      </c>
      <c r="AP985" t="s">
        <v>138</v>
      </c>
      <c r="AQ985" s="7">
        <v>20000</v>
      </c>
      <c r="AR985" s="7">
        <v>0</v>
      </c>
      <c r="AS985" t="s">
        <v>4861</v>
      </c>
      <c r="AT985" t="s">
        <v>4862</v>
      </c>
      <c r="AU985" s="7">
        <v>5</v>
      </c>
      <c r="AZ985" t="s">
        <v>150</v>
      </c>
      <c r="BA985" t="s">
        <v>10245</v>
      </c>
      <c r="BG985" t="s">
        <v>136</v>
      </c>
      <c r="BI985" t="s">
        <v>10246</v>
      </c>
      <c r="BJ985" s="7">
        <v>5</v>
      </c>
    </row>
    <row r="986" spans="1:62" x14ac:dyDescent="0.55000000000000004">
      <c r="A986" s="2" t="str">
        <f t="shared" si="113"/>
        <v>TeleventasPLAN 1 CUOTA PROTEGIDA</v>
      </c>
      <c r="B986" s="3">
        <f>VLOOKUP(A986,'[1]TARIFAS PRODUCTOS'!$C:$E,3,0)</f>
        <v>36120</v>
      </c>
      <c r="C986" s="6" t="str">
        <f t="shared" si="114"/>
        <v>JULIO</v>
      </c>
      <c r="D986" s="8" t="str">
        <f t="shared" si="115"/>
        <v>MIÉRCOLES</v>
      </c>
      <c r="E986" s="9">
        <f t="shared" si="116"/>
        <v>8</v>
      </c>
      <c r="F986" s="14">
        <f t="shared" ca="1" si="117"/>
        <v>126</v>
      </c>
      <c r="G986" s="7">
        <v>3152238</v>
      </c>
      <c r="I986" t="s">
        <v>10247</v>
      </c>
      <c r="J986" t="s">
        <v>9814</v>
      </c>
      <c r="K986" t="s">
        <v>10248</v>
      </c>
      <c r="L986" t="s">
        <v>10248</v>
      </c>
      <c r="P986" t="s">
        <v>126</v>
      </c>
      <c r="Q986" t="s">
        <v>127</v>
      </c>
      <c r="R986" t="s">
        <v>128</v>
      </c>
      <c r="S986" t="s">
        <v>129</v>
      </c>
      <c r="T986" t="s">
        <v>139</v>
      </c>
      <c r="U986" t="s">
        <v>62</v>
      </c>
      <c r="V986" t="s">
        <v>140</v>
      </c>
      <c r="W986" t="s">
        <v>141</v>
      </c>
      <c r="X986" t="s">
        <v>142</v>
      </c>
      <c r="Y986" t="s">
        <v>160</v>
      </c>
      <c r="Z986" t="s">
        <v>161</v>
      </c>
      <c r="AA986" t="s">
        <v>99</v>
      </c>
      <c r="AB986" t="s">
        <v>58</v>
      </c>
      <c r="AC986" t="s">
        <v>130</v>
      </c>
      <c r="AD986" t="s">
        <v>59</v>
      </c>
      <c r="AE986" t="s">
        <v>131</v>
      </c>
      <c r="AF986" t="s">
        <v>132</v>
      </c>
      <c r="AG986" t="s">
        <v>231</v>
      </c>
      <c r="AH986" t="s">
        <v>10249</v>
      </c>
      <c r="AI986" t="s">
        <v>10250</v>
      </c>
      <c r="AJ986" t="s">
        <v>10251</v>
      </c>
      <c r="AK986" t="s">
        <v>10252</v>
      </c>
      <c r="AL986" t="s">
        <v>10253</v>
      </c>
      <c r="AM986" t="s">
        <v>10254</v>
      </c>
      <c r="AN986" t="s">
        <v>133</v>
      </c>
      <c r="AO986" t="s">
        <v>10255</v>
      </c>
      <c r="AP986" t="s">
        <v>149</v>
      </c>
      <c r="AQ986" s="7">
        <v>14000</v>
      </c>
      <c r="AR986" s="7">
        <v>0</v>
      </c>
      <c r="AS986" t="s">
        <v>4861</v>
      </c>
      <c r="AT986" t="s">
        <v>4862</v>
      </c>
      <c r="AU986" s="7">
        <v>5</v>
      </c>
      <c r="AZ986" t="s">
        <v>150</v>
      </c>
      <c r="BA986" t="s">
        <v>10256</v>
      </c>
      <c r="BG986" t="s">
        <v>136</v>
      </c>
      <c r="BI986" t="s">
        <v>10257</v>
      </c>
      <c r="BJ986" s="7">
        <v>5</v>
      </c>
    </row>
    <row r="987" spans="1:62" x14ac:dyDescent="0.55000000000000004">
      <c r="A987" s="2" t="str">
        <f t="shared" si="113"/>
        <v>TeleventasPLAN 1 CUOTA PROTEGIDA</v>
      </c>
      <c r="B987" s="3">
        <f>VLOOKUP(A987,'[1]TARIFAS PRODUCTOS'!$C:$E,3,0)</f>
        <v>36120</v>
      </c>
      <c r="C987" s="6" t="str">
        <f t="shared" si="114"/>
        <v>JULIO</v>
      </c>
      <c r="D987" s="8" t="str">
        <f t="shared" si="115"/>
        <v>MARTES</v>
      </c>
      <c r="E987" s="9">
        <f t="shared" si="116"/>
        <v>7</v>
      </c>
      <c r="F987" s="14">
        <f t="shared" ca="1" si="117"/>
        <v>126</v>
      </c>
      <c r="G987" s="7">
        <v>3152265</v>
      </c>
      <c r="I987" t="s">
        <v>10258</v>
      </c>
      <c r="J987" t="s">
        <v>5023</v>
      </c>
      <c r="K987" t="s">
        <v>10259</v>
      </c>
      <c r="L987" t="s">
        <v>10259</v>
      </c>
      <c r="P987" t="s">
        <v>126</v>
      </c>
      <c r="Q987" t="s">
        <v>127</v>
      </c>
      <c r="R987" t="s">
        <v>128</v>
      </c>
      <c r="S987" t="s">
        <v>129</v>
      </c>
      <c r="T987" t="s">
        <v>151</v>
      </c>
      <c r="U987" t="s">
        <v>65</v>
      </c>
      <c r="V987" t="s">
        <v>140</v>
      </c>
      <c r="W987" t="s">
        <v>141</v>
      </c>
      <c r="X987" t="s">
        <v>142</v>
      </c>
      <c r="Y987" t="s">
        <v>155</v>
      </c>
      <c r="Z987" t="s">
        <v>156</v>
      </c>
      <c r="AA987" t="s">
        <v>66</v>
      </c>
      <c r="AB987" t="s">
        <v>58</v>
      </c>
      <c r="AC987" t="s">
        <v>130</v>
      </c>
      <c r="AD987" t="s">
        <v>59</v>
      </c>
      <c r="AE987" t="s">
        <v>131</v>
      </c>
      <c r="AF987" t="s">
        <v>132</v>
      </c>
      <c r="AG987" t="s">
        <v>231</v>
      </c>
      <c r="AH987" t="s">
        <v>10260</v>
      </c>
      <c r="AI987" t="s">
        <v>10261</v>
      </c>
      <c r="AJ987" t="s">
        <v>10262</v>
      </c>
      <c r="AK987" t="s">
        <v>10263</v>
      </c>
      <c r="AL987" t="s">
        <v>10264</v>
      </c>
      <c r="AM987" t="s">
        <v>10265</v>
      </c>
      <c r="AN987" t="s">
        <v>133</v>
      </c>
      <c r="AO987" t="s">
        <v>10266</v>
      </c>
      <c r="AP987" t="s">
        <v>154</v>
      </c>
      <c r="AQ987" s="7">
        <v>14000</v>
      </c>
      <c r="AR987" s="7">
        <v>0</v>
      </c>
      <c r="AS987" t="s">
        <v>4861</v>
      </c>
      <c r="AT987" t="s">
        <v>4862</v>
      </c>
      <c r="AU987" s="7">
        <v>5</v>
      </c>
      <c r="AZ987" t="s">
        <v>150</v>
      </c>
      <c r="BA987" t="s">
        <v>10267</v>
      </c>
      <c r="BG987" t="s">
        <v>136</v>
      </c>
      <c r="BI987" t="s">
        <v>10268</v>
      </c>
      <c r="BJ987" s="7">
        <v>5</v>
      </c>
    </row>
    <row r="988" spans="1:62" x14ac:dyDescent="0.55000000000000004">
      <c r="A988" s="2" t="str">
        <f t="shared" si="113"/>
        <v>TeleventasPLAN 1 CUOTA PROTEGIDA</v>
      </c>
      <c r="B988" s="3">
        <f>VLOOKUP(A988,'[1]TARIFAS PRODUCTOS'!$C:$E,3,0)</f>
        <v>36120</v>
      </c>
      <c r="C988" s="6" t="str">
        <f t="shared" si="114"/>
        <v>JULIO</v>
      </c>
      <c r="D988" s="8" t="str">
        <f t="shared" si="115"/>
        <v>MIÉRCOLES</v>
      </c>
      <c r="E988" s="9">
        <f t="shared" si="116"/>
        <v>8</v>
      </c>
      <c r="F988" s="14">
        <f t="shared" ca="1" si="117"/>
        <v>126</v>
      </c>
      <c r="G988" s="7">
        <v>3152266</v>
      </c>
      <c r="I988" t="s">
        <v>10269</v>
      </c>
      <c r="J988" t="s">
        <v>9814</v>
      </c>
      <c r="K988" t="s">
        <v>10270</v>
      </c>
      <c r="L988" t="s">
        <v>10270</v>
      </c>
      <c r="P988" t="s">
        <v>126</v>
      </c>
      <c r="Q988" t="s">
        <v>127</v>
      </c>
      <c r="R988" t="s">
        <v>128</v>
      </c>
      <c r="S988" t="s">
        <v>129</v>
      </c>
      <c r="T988" t="s">
        <v>137</v>
      </c>
      <c r="U988" t="s">
        <v>57</v>
      </c>
      <c r="V988" t="s">
        <v>140</v>
      </c>
      <c r="W988" t="s">
        <v>141</v>
      </c>
      <c r="X988" t="s">
        <v>142</v>
      </c>
      <c r="Y988" t="s">
        <v>160</v>
      </c>
      <c r="Z988" t="s">
        <v>161</v>
      </c>
      <c r="AA988" t="s">
        <v>99</v>
      </c>
      <c r="AB988" t="s">
        <v>58</v>
      </c>
      <c r="AC988" t="s">
        <v>130</v>
      </c>
      <c r="AD988" t="s">
        <v>59</v>
      </c>
      <c r="AE988" t="s">
        <v>131</v>
      </c>
      <c r="AF988" t="s">
        <v>132</v>
      </c>
      <c r="AG988" t="s">
        <v>231</v>
      </c>
      <c r="AH988" t="s">
        <v>10271</v>
      </c>
      <c r="AI988" t="s">
        <v>10272</v>
      </c>
      <c r="AJ988" t="s">
        <v>10273</v>
      </c>
      <c r="AK988" t="s">
        <v>10274</v>
      </c>
      <c r="AL988" t="s">
        <v>10275</v>
      </c>
      <c r="AM988" t="s">
        <v>10276</v>
      </c>
      <c r="AN988" t="s">
        <v>133</v>
      </c>
      <c r="AO988" t="s">
        <v>10277</v>
      </c>
      <c r="AP988" t="s">
        <v>138</v>
      </c>
      <c r="AQ988" s="7">
        <v>14000</v>
      </c>
      <c r="AR988" s="7">
        <v>0</v>
      </c>
      <c r="AS988" t="s">
        <v>4861</v>
      </c>
      <c r="AT988" t="s">
        <v>4862</v>
      </c>
      <c r="AU988" s="7">
        <v>5</v>
      </c>
      <c r="AZ988" t="s">
        <v>150</v>
      </c>
      <c r="BA988" t="s">
        <v>10278</v>
      </c>
      <c r="BG988" t="s">
        <v>136</v>
      </c>
      <c r="BI988" t="s">
        <v>10279</v>
      </c>
      <c r="BJ988" s="7">
        <v>5</v>
      </c>
    </row>
    <row r="989" spans="1:62" x14ac:dyDescent="0.55000000000000004">
      <c r="A989" s="2" t="str">
        <f t="shared" si="113"/>
        <v>TeleventasVIDA ZURICH PLAN 1</v>
      </c>
      <c r="B989" s="3">
        <f>VLOOKUP(A989,'[1]TARIFAS PRODUCTOS'!$C:$E,3,0)</f>
        <v>24150</v>
      </c>
      <c r="C989" s="6" t="str">
        <f t="shared" si="114"/>
        <v>JULIO</v>
      </c>
      <c r="D989" s="8" t="str">
        <f t="shared" si="115"/>
        <v>MARTES</v>
      </c>
      <c r="E989" s="9">
        <f t="shared" si="116"/>
        <v>7</v>
      </c>
      <c r="F989" s="14">
        <f t="shared" ca="1" si="117"/>
        <v>126</v>
      </c>
      <c r="G989" s="7">
        <v>3152364</v>
      </c>
      <c r="I989" t="s">
        <v>10280</v>
      </c>
      <c r="J989" t="s">
        <v>5023</v>
      </c>
      <c r="K989" t="s">
        <v>10281</v>
      </c>
      <c r="L989" t="s">
        <v>10281</v>
      </c>
      <c r="P989" t="s">
        <v>126</v>
      </c>
      <c r="Q989" t="s">
        <v>127</v>
      </c>
      <c r="R989" t="s">
        <v>128</v>
      </c>
      <c r="S989" t="s">
        <v>129</v>
      </c>
      <c r="T989" t="s">
        <v>126</v>
      </c>
      <c r="U989" t="s">
        <v>64</v>
      </c>
      <c r="V989" t="s">
        <v>140</v>
      </c>
      <c r="W989" t="s">
        <v>141</v>
      </c>
      <c r="X989" t="s">
        <v>142</v>
      </c>
      <c r="Y989" t="s">
        <v>155</v>
      </c>
      <c r="Z989" t="s">
        <v>156</v>
      </c>
      <c r="AA989" t="s">
        <v>66</v>
      </c>
      <c r="AB989" t="s">
        <v>58</v>
      </c>
      <c r="AC989" t="s">
        <v>146</v>
      </c>
      <c r="AD989" t="s">
        <v>61</v>
      </c>
      <c r="AE989" t="s">
        <v>147</v>
      </c>
      <c r="AF989" t="s">
        <v>148</v>
      </c>
      <c r="AG989" t="s">
        <v>231</v>
      </c>
      <c r="AH989" t="s">
        <v>10282</v>
      </c>
      <c r="AI989" t="s">
        <v>10283</v>
      </c>
      <c r="AJ989" t="s">
        <v>10284</v>
      </c>
      <c r="AK989" t="s">
        <v>10285</v>
      </c>
      <c r="AL989" t="s">
        <v>10286</v>
      </c>
      <c r="AM989" t="s">
        <v>10287</v>
      </c>
      <c r="AN989" t="s">
        <v>167</v>
      </c>
      <c r="AO989" t="s">
        <v>10288</v>
      </c>
      <c r="AP989" t="s">
        <v>134</v>
      </c>
      <c r="AQ989" s="7">
        <v>12500</v>
      </c>
      <c r="AR989" s="7">
        <v>0</v>
      </c>
      <c r="AS989" t="s">
        <v>4861</v>
      </c>
      <c r="AT989" t="s">
        <v>4862</v>
      </c>
      <c r="AU989" s="7">
        <v>5</v>
      </c>
      <c r="AZ989" t="s">
        <v>135</v>
      </c>
      <c r="BA989" t="s">
        <v>10289</v>
      </c>
      <c r="BG989" t="s">
        <v>136</v>
      </c>
      <c r="BI989" t="s">
        <v>10290</v>
      </c>
      <c r="BJ989" s="7">
        <v>5</v>
      </c>
    </row>
    <row r="990" spans="1:62" x14ac:dyDescent="0.55000000000000004">
      <c r="A990" s="2" t="str">
        <f t="shared" si="113"/>
        <v>TeleventasPLAN 1 CUOTA PROTEGIDA</v>
      </c>
      <c r="B990" s="3">
        <f>VLOOKUP(A990,'[1]TARIFAS PRODUCTOS'!$C:$E,3,0)</f>
        <v>36120</v>
      </c>
      <c r="C990" s="6" t="str">
        <f t="shared" si="114"/>
        <v>JULIO</v>
      </c>
      <c r="D990" s="8" t="str">
        <f t="shared" si="115"/>
        <v>MIÉRCOLES</v>
      </c>
      <c r="E990" s="9">
        <f t="shared" si="116"/>
        <v>8</v>
      </c>
      <c r="F990" s="14">
        <f t="shared" ca="1" si="117"/>
        <v>126</v>
      </c>
      <c r="G990" s="7">
        <v>3152365</v>
      </c>
      <c r="I990" t="s">
        <v>10291</v>
      </c>
      <c r="J990" t="s">
        <v>9814</v>
      </c>
      <c r="K990" t="s">
        <v>10292</v>
      </c>
      <c r="L990" t="s">
        <v>10292</v>
      </c>
      <c r="P990" t="s">
        <v>126</v>
      </c>
      <c r="Q990" t="s">
        <v>127</v>
      </c>
      <c r="R990" t="s">
        <v>128</v>
      </c>
      <c r="S990" t="s">
        <v>129</v>
      </c>
      <c r="T990" t="s">
        <v>137</v>
      </c>
      <c r="U990" t="s">
        <v>57</v>
      </c>
      <c r="V990" t="s">
        <v>140</v>
      </c>
      <c r="W990" t="s">
        <v>141</v>
      </c>
      <c r="X990" t="s">
        <v>142</v>
      </c>
      <c r="Y990" t="s">
        <v>160</v>
      </c>
      <c r="Z990" t="s">
        <v>161</v>
      </c>
      <c r="AA990" t="s">
        <v>99</v>
      </c>
      <c r="AB990" t="s">
        <v>58</v>
      </c>
      <c r="AC990" t="s">
        <v>130</v>
      </c>
      <c r="AD990" t="s">
        <v>59</v>
      </c>
      <c r="AE990" t="s">
        <v>131</v>
      </c>
      <c r="AF990" t="s">
        <v>132</v>
      </c>
      <c r="AG990" t="s">
        <v>231</v>
      </c>
      <c r="AH990" t="s">
        <v>10293</v>
      </c>
      <c r="AI990" t="s">
        <v>10294</v>
      </c>
      <c r="AJ990" t="s">
        <v>10295</v>
      </c>
      <c r="AK990" t="s">
        <v>10296</v>
      </c>
      <c r="AL990" t="s">
        <v>10297</v>
      </c>
      <c r="AM990" t="s">
        <v>10298</v>
      </c>
      <c r="AN990" t="s">
        <v>133</v>
      </c>
      <c r="AO990" t="s">
        <v>10299</v>
      </c>
      <c r="AP990" t="s">
        <v>138</v>
      </c>
      <c r="AQ990" s="7">
        <v>14000</v>
      </c>
      <c r="AR990" s="7">
        <v>0</v>
      </c>
      <c r="AS990" t="s">
        <v>4861</v>
      </c>
      <c r="AT990" t="s">
        <v>4862</v>
      </c>
      <c r="AU990" s="7">
        <v>5</v>
      </c>
      <c r="AZ990" t="s">
        <v>150</v>
      </c>
      <c r="BA990" t="s">
        <v>10300</v>
      </c>
      <c r="BG990" t="s">
        <v>136</v>
      </c>
      <c r="BI990" t="s">
        <v>10301</v>
      </c>
      <c r="BJ990" s="7">
        <v>5</v>
      </c>
    </row>
    <row r="991" spans="1:62" x14ac:dyDescent="0.55000000000000004">
      <c r="A991" s="2" t="str">
        <f t="shared" si="113"/>
        <v>TeleventasPLAN 1 CUOTA PROTEGIDA</v>
      </c>
      <c r="B991" s="3">
        <f>VLOOKUP(A991,'[1]TARIFAS PRODUCTOS'!$C:$E,3,0)</f>
        <v>36120</v>
      </c>
      <c r="C991" s="6" t="str">
        <f t="shared" si="114"/>
        <v>JULIO</v>
      </c>
      <c r="D991" s="8" t="str">
        <f t="shared" si="115"/>
        <v>JUEVES</v>
      </c>
      <c r="E991" s="9">
        <f t="shared" si="116"/>
        <v>2</v>
      </c>
      <c r="F991" s="14">
        <f t="shared" ca="1" si="117"/>
        <v>126</v>
      </c>
      <c r="G991" s="7">
        <v>3152366</v>
      </c>
      <c r="I991" t="s">
        <v>10302</v>
      </c>
      <c r="J991" t="s">
        <v>928</v>
      </c>
      <c r="K991" t="s">
        <v>10303</v>
      </c>
      <c r="L991" t="s">
        <v>10303</v>
      </c>
      <c r="P991" t="s">
        <v>126</v>
      </c>
      <c r="Q991" t="s">
        <v>127</v>
      </c>
      <c r="R991" t="s">
        <v>128</v>
      </c>
      <c r="S991" t="s">
        <v>129</v>
      </c>
      <c r="T991" t="s">
        <v>139</v>
      </c>
      <c r="U991" t="s">
        <v>62</v>
      </c>
      <c r="V991" t="s">
        <v>140</v>
      </c>
      <c r="W991" t="s">
        <v>141</v>
      </c>
      <c r="X991" t="s">
        <v>142</v>
      </c>
      <c r="Y991" t="s">
        <v>236</v>
      </c>
      <c r="Z991" t="s">
        <v>237</v>
      </c>
      <c r="AA991" t="s">
        <v>238</v>
      </c>
      <c r="AB991" t="s">
        <v>58</v>
      </c>
      <c r="AC991" t="s">
        <v>130</v>
      </c>
      <c r="AD991" t="s">
        <v>59</v>
      </c>
      <c r="AE991" t="s">
        <v>131</v>
      </c>
      <c r="AF991" t="s">
        <v>132</v>
      </c>
      <c r="AG991" t="s">
        <v>231</v>
      </c>
      <c r="AH991" t="s">
        <v>10304</v>
      </c>
      <c r="AI991" t="s">
        <v>10305</v>
      </c>
      <c r="AJ991" t="s">
        <v>10306</v>
      </c>
      <c r="AK991" t="s">
        <v>10307</v>
      </c>
      <c r="AL991" t="s">
        <v>10308</v>
      </c>
      <c r="AM991" t="s">
        <v>10309</v>
      </c>
      <c r="AN991" t="s">
        <v>133</v>
      </c>
      <c r="AO991" t="s">
        <v>10310</v>
      </c>
      <c r="AP991" t="s">
        <v>149</v>
      </c>
      <c r="AQ991" s="7">
        <v>14000</v>
      </c>
      <c r="AR991" s="7">
        <v>0</v>
      </c>
      <c r="AS991" t="s">
        <v>4861</v>
      </c>
      <c r="AT991" t="s">
        <v>4862</v>
      </c>
      <c r="AU991" s="7">
        <v>5</v>
      </c>
      <c r="AZ991" t="s">
        <v>135</v>
      </c>
      <c r="BA991" t="s">
        <v>10311</v>
      </c>
      <c r="BG991" t="s">
        <v>136</v>
      </c>
      <c r="BI991" t="s">
        <v>10312</v>
      </c>
      <c r="BJ991" s="7">
        <v>5</v>
      </c>
    </row>
    <row r="992" spans="1:62" x14ac:dyDescent="0.55000000000000004">
      <c r="A992" s="2" t="str">
        <f t="shared" si="113"/>
        <v>TeleventasVIDA ZURICH PLAN 1</v>
      </c>
      <c r="B992" s="3">
        <f>VLOOKUP(A992,'[1]TARIFAS PRODUCTOS'!$C:$E,3,0)</f>
        <v>24150</v>
      </c>
      <c r="C992" s="6" t="str">
        <f t="shared" si="114"/>
        <v>JULIO</v>
      </c>
      <c r="D992" s="8" t="str">
        <f t="shared" si="115"/>
        <v>VIERNES</v>
      </c>
      <c r="E992" s="9">
        <f t="shared" si="116"/>
        <v>3</v>
      </c>
      <c r="F992" s="14">
        <f t="shared" ca="1" si="117"/>
        <v>126</v>
      </c>
      <c r="G992" s="7">
        <v>3152378</v>
      </c>
      <c r="I992" t="s">
        <v>10313</v>
      </c>
      <c r="J992" t="s">
        <v>2709</v>
      </c>
      <c r="K992" t="s">
        <v>10314</v>
      </c>
      <c r="L992" t="s">
        <v>10314</v>
      </c>
      <c r="P992" t="s">
        <v>126</v>
      </c>
      <c r="Q992" t="s">
        <v>127</v>
      </c>
      <c r="R992" t="s">
        <v>128</v>
      </c>
      <c r="S992" t="s">
        <v>129</v>
      </c>
      <c r="T992" t="s">
        <v>139</v>
      </c>
      <c r="U992" t="s">
        <v>62</v>
      </c>
      <c r="V992" t="s">
        <v>140</v>
      </c>
      <c r="W992" t="s">
        <v>141</v>
      </c>
      <c r="X992" t="s">
        <v>142</v>
      </c>
      <c r="Y992" t="s">
        <v>179</v>
      </c>
      <c r="Z992" t="s">
        <v>180</v>
      </c>
      <c r="AA992" t="s">
        <v>101</v>
      </c>
      <c r="AB992" t="s">
        <v>58</v>
      </c>
      <c r="AC992" t="s">
        <v>146</v>
      </c>
      <c r="AD992" t="s">
        <v>61</v>
      </c>
      <c r="AE992" t="s">
        <v>147</v>
      </c>
      <c r="AF992" t="s">
        <v>148</v>
      </c>
      <c r="AG992" t="s">
        <v>231</v>
      </c>
      <c r="AH992" t="s">
        <v>10315</v>
      </c>
      <c r="AI992" t="s">
        <v>10316</v>
      </c>
      <c r="AJ992" t="s">
        <v>10317</v>
      </c>
      <c r="AK992" t="s">
        <v>10318</v>
      </c>
      <c r="AL992" t="s">
        <v>10319</v>
      </c>
      <c r="AM992" t="s">
        <v>10320</v>
      </c>
      <c r="AN992" t="s">
        <v>170</v>
      </c>
      <c r="AO992" t="s">
        <v>10321</v>
      </c>
      <c r="AP992" t="s">
        <v>149</v>
      </c>
      <c r="AQ992" s="7">
        <v>12500</v>
      </c>
      <c r="AR992" s="7">
        <v>0</v>
      </c>
      <c r="AS992" t="s">
        <v>4861</v>
      </c>
      <c r="AT992" t="s">
        <v>4862</v>
      </c>
      <c r="AU992" s="7">
        <v>5</v>
      </c>
      <c r="AZ992" t="s">
        <v>135</v>
      </c>
      <c r="BA992" t="s">
        <v>10322</v>
      </c>
      <c r="BG992" t="s">
        <v>136</v>
      </c>
      <c r="BI992" t="s">
        <v>10323</v>
      </c>
      <c r="BJ992" s="7">
        <v>5</v>
      </c>
    </row>
    <row r="993" spans="1:68" x14ac:dyDescent="0.55000000000000004">
      <c r="A993" s="2" t="str">
        <f t="shared" si="113"/>
        <v>TeleventasPLAN 1 CUOTA PROTEGIDA</v>
      </c>
      <c r="B993" s="3">
        <f>VLOOKUP(A993,'[1]TARIFAS PRODUCTOS'!$C:$E,3,0)</f>
        <v>36120</v>
      </c>
      <c r="C993" s="6" t="str">
        <f t="shared" si="114"/>
        <v>JULIO</v>
      </c>
      <c r="D993" s="8" t="str">
        <f t="shared" si="115"/>
        <v>MARTES</v>
      </c>
      <c r="E993" s="9">
        <f t="shared" si="116"/>
        <v>7</v>
      </c>
      <c r="F993" s="14">
        <f t="shared" ca="1" si="117"/>
        <v>126</v>
      </c>
      <c r="G993" s="7">
        <v>3152379</v>
      </c>
      <c r="I993" t="s">
        <v>10324</v>
      </c>
      <c r="J993" t="s">
        <v>5023</v>
      </c>
      <c r="K993" t="s">
        <v>10314</v>
      </c>
      <c r="L993" t="s">
        <v>10314</v>
      </c>
      <c r="P993" t="s">
        <v>126</v>
      </c>
      <c r="Q993" t="s">
        <v>127</v>
      </c>
      <c r="R993" t="s">
        <v>128</v>
      </c>
      <c r="S993" t="s">
        <v>129</v>
      </c>
      <c r="T993" t="s">
        <v>137</v>
      </c>
      <c r="U993" t="s">
        <v>57</v>
      </c>
      <c r="V993" t="s">
        <v>140</v>
      </c>
      <c r="W993" t="s">
        <v>141</v>
      </c>
      <c r="X993" t="s">
        <v>142</v>
      </c>
      <c r="Y993" t="s">
        <v>4468</v>
      </c>
      <c r="Z993" t="s">
        <v>4469</v>
      </c>
      <c r="AA993" t="s">
        <v>4470</v>
      </c>
      <c r="AB993" t="s">
        <v>58</v>
      </c>
      <c r="AC993" t="s">
        <v>130</v>
      </c>
      <c r="AD993" t="s">
        <v>59</v>
      </c>
      <c r="AE993" t="s">
        <v>131</v>
      </c>
      <c r="AF993" t="s">
        <v>132</v>
      </c>
      <c r="AG993" t="s">
        <v>231</v>
      </c>
      <c r="AH993" t="s">
        <v>10325</v>
      </c>
      <c r="AI993" t="s">
        <v>10326</v>
      </c>
      <c r="AJ993" t="s">
        <v>10327</v>
      </c>
      <c r="AK993" t="s">
        <v>10328</v>
      </c>
      <c r="AL993" t="s">
        <v>10329</v>
      </c>
      <c r="AM993" t="s">
        <v>10330</v>
      </c>
      <c r="AN993" t="s">
        <v>133</v>
      </c>
      <c r="AO993" t="s">
        <v>10331</v>
      </c>
      <c r="AP993" t="s">
        <v>138</v>
      </c>
      <c r="AQ993" s="7">
        <v>14000</v>
      </c>
      <c r="AR993" s="7">
        <v>0</v>
      </c>
      <c r="AS993" t="s">
        <v>4861</v>
      </c>
      <c r="AT993" t="s">
        <v>4862</v>
      </c>
      <c r="AU993" s="7">
        <v>5</v>
      </c>
      <c r="AZ993" t="s">
        <v>150</v>
      </c>
      <c r="BA993" t="s">
        <v>5494</v>
      </c>
      <c r="BG993" t="s">
        <v>136</v>
      </c>
      <c r="BI993" t="s">
        <v>10332</v>
      </c>
      <c r="BJ993" s="7">
        <v>5</v>
      </c>
    </row>
    <row r="994" spans="1:68" x14ac:dyDescent="0.55000000000000004">
      <c r="A994" s="2" t="str">
        <f t="shared" si="113"/>
        <v>TeleventasVIDA ZURICH PLAN 1</v>
      </c>
      <c r="B994" s="3">
        <f>VLOOKUP(A994,'[1]TARIFAS PRODUCTOS'!$C:$E,3,0)</f>
        <v>24150</v>
      </c>
      <c r="C994" s="6" t="str">
        <f t="shared" si="114"/>
        <v>JULIO</v>
      </c>
      <c r="D994" s="8" t="str">
        <f t="shared" si="115"/>
        <v>VIERNES</v>
      </c>
      <c r="E994" s="9">
        <f t="shared" si="116"/>
        <v>3</v>
      </c>
      <c r="F994" s="14">
        <f t="shared" ca="1" si="117"/>
        <v>126</v>
      </c>
      <c r="G994" s="7">
        <v>3152412</v>
      </c>
      <c r="I994" t="s">
        <v>10333</v>
      </c>
      <c r="J994" t="s">
        <v>2709</v>
      </c>
      <c r="K994" t="s">
        <v>10334</v>
      </c>
      <c r="L994" t="s">
        <v>10334</v>
      </c>
      <c r="P994" t="s">
        <v>126</v>
      </c>
      <c r="Q994" t="s">
        <v>127</v>
      </c>
      <c r="R994" t="s">
        <v>128</v>
      </c>
      <c r="S994" t="s">
        <v>129</v>
      </c>
      <c r="T994" t="s">
        <v>151</v>
      </c>
      <c r="U994" t="s">
        <v>65</v>
      </c>
      <c r="V994" t="s">
        <v>140</v>
      </c>
      <c r="W994" t="s">
        <v>141</v>
      </c>
      <c r="X994" t="s">
        <v>142</v>
      </c>
      <c r="Y994" t="s">
        <v>179</v>
      </c>
      <c r="Z994" t="s">
        <v>180</v>
      </c>
      <c r="AA994" t="s">
        <v>101</v>
      </c>
      <c r="AB994" t="s">
        <v>58</v>
      </c>
      <c r="AC994" t="s">
        <v>146</v>
      </c>
      <c r="AD994" t="s">
        <v>61</v>
      </c>
      <c r="AE994" t="s">
        <v>147</v>
      </c>
      <c r="AF994" t="s">
        <v>148</v>
      </c>
      <c r="AG994" t="s">
        <v>231</v>
      </c>
      <c r="AH994" t="s">
        <v>10335</v>
      </c>
      <c r="AI994" t="s">
        <v>10336</v>
      </c>
      <c r="AJ994" t="s">
        <v>10337</v>
      </c>
      <c r="AK994" t="s">
        <v>10338</v>
      </c>
      <c r="AL994" t="s">
        <v>10339</v>
      </c>
      <c r="AM994" t="s">
        <v>10340</v>
      </c>
      <c r="AN994" t="s">
        <v>133</v>
      </c>
      <c r="AO994" t="s">
        <v>10341</v>
      </c>
      <c r="AP994" t="s">
        <v>154</v>
      </c>
      <c r="AQ994" s="7">
        <v>12500</v>
      </c>
      <c r="AR994" s="7">
        <v>0</v>
      </c>
      <c r="AS994" t="s">
        <v>4861</v>
      </c>
      <c r="AT994" t="s">
        <v>4862</v>
      </c>
      <c r="AU994" s="7">
        <v>5</v>
      </c>
      <c r="AZ994" t="s">
        <v>150</v>
      </c>
      <c r="BA994" t="s">
        <v>10342</v>
      </c>
      <c r="BG994" t="s">
        <v>136</v>
      </c>
      <c r="BI994" t="s">
        <v>10343</v>
      </c>
      <c r="BJ994" s="7">
        <v>5</v>
      </c>
    </row>
    <row r="995" spans="1:68" x14ac:dyDescent="0.55000000000000004">
      <c r="A995" s="2" t="str">
        <f t="shared" si="113"/>
        <v>TeleventasVIDA ZURICH PLAN 1</v>
      </c>
      <c r="B995" s="3">
        <f>VLOOKUP(A995,'[1]TARIFAS PRODUCTOS'!$C:$E,3,0)</f>
        <v>24150</v>
      </c>
      <c r="C995" s="6" t="str">
        <f t="shared" si="114"/>
        <v>JULIO</v>
      </c>
      <c r="D995" s="8" t="str">
        <f t="shared" si="115"/>
        <v>VIERNES</v>
      </c>
      <c r="E995" s="9">
        <f t="shared" si="116"/>
        <v>3</v>
      </c>
      <c r="F995" s="14">
        <f t="shared" ca="1" si="117"/>
        <v>126</v>
      </c>
      <c r="G995" s="7">
        <v>3152413</v>
      </c>
      <c r="I995" t="s">
        <v>10344</v>
      </c>
      <c r="J995" t="s">
        <v>2709</v>
      </c>
      <c r="K995" t="s">
        <v>10345</v>
      </c>
      <c r="L995" t="s">
        <v>10345</v>
      </c>
      <c r="P995" t="s">
        <v>126</v>
      </c>
      <c r="Q995" t="s">
        <v>127</v>
      </c>
      <c r="R995" t="s">
        <v>128</v>
      </c>
      <c r="S995" t="s">
        <v>129</v>
      </c>
      <c r="T995" t="s">
        <v>151</v>
      </c>
      <c r="U995" t="s">
        <v>65</v>
      </c>
      <c r="V995" t="s">
        <v>140</v>
      </c>
      <c r="W995" t="s">
        <v>141</v>
      </c>
      <c r="X995" t="s">
        <v>142</v>
      </c>
      <c r="Y995" t="s">
        <v>179</v>
      </c>
      <c r="Z995" t="s">
        <v>180</v>
      </c>
      <c r="AA995" t="s">
        <v>101</v>
      </c>
      <c r="AB995" t="s">
        <v>58</v>
      </c>
      <c r="AC995" t="s">
        <v>146</v>
      </c>
      <c r="AD995" t="s">
        <v>61</v>
      </c>
      <c r="AE995" t="s">
        <v>147</v>
      </c>
      <c r="AF995" t="s">
        <v>148</v>
      </c>
      <c r="AG995" t="s">
        <v>231</v>
      </c>
      <c r="AH995" t="s">
        <v>10346</v>
      </c>
      <c r="AI995" t="s">
        <v>10347</v>
      </c>
      <c r="AJ995" t="s">
        <v>10348</v>
      </c>
      <c r="AK995" t="s">
        <v>10349</v>
      </c>
      <c r="AL995" t="s">
        <v>10350</v>
      </c>
      <c r="AM995" t="s">
        <v>10351</v>
      </c>
      <c r="AN995" t="s">
        <v>133</v>
      </c>
      <c r="AO995" t="s">
        <v>10352</v>
      </c>
      <c r="AP995" t="s">
        <v>154</v>
      </c>
      <c r="AQ995" s="7">
        <v>12500</v>
      </c>
      <c r="AR995" s="7">
        <v>0</v>
      </c>
      <c r="AS995" t="s">
        <v>4861</v>
      </c>
      <c r="AT995" t="s">
        <v>4862</v>
      </c>
      <c r="AU995" s="7">
        <v>5</v>
      </c>
      <c r="AZ995" t="s">
        <v>150</v>
      </c>
      <c r="BA995" t="s">
        <v>10353</v>
      </c>
      <c r="BG995" t="s">
        <v>136</v>
      </c>
      <c r="BI995" t="s">
        <v>10354</v>
      </c>
      <c r="BJ995" s="7">
        <v>5</v>
      </c>
    </row>
    <row r="996" spans="1:68" x14ac:dyDescent="0.55000000000000004">
      <c r="A996" s="2" t="str">
        <f t="shared" si="113"/>
        <v>TeleventasPLAN 1 CUOTA PROTEGIDA</v>
      </c>
      <c r="B996" s="3">
        <f>VLOOKUP(A996,'[1]TARIFAS PRODUCTOS'!$C:$E,3,0)</f>
        <v>36120</v>
      </c>
      <c r="C996" s="6" t="str">
        <f t="shared" si="114"/>
        <v>JULIO</v>
      </c>
      <c r="D996" s="8" t="str">
        <f t="shared" si="115"/>
        <v>MIÉRCOLES</v>
      </c>
      <c r="E996" s="9">
        <f t="shared" si="116"/>
        <v>8</v>
      </c>
      <c r="F996" s="14">
        <f t="shared" ca="1" si="117"/>
        <v>126</v>
      </c>
      <c r="G996" s="7">
        <v>3152432</v>
      </c>
      <c r="I996" t="s">
        <v>10355</v>
      </c>
      <c r="J996" t="s">
        <v>9814</v>
      </c>
      <c r="K996" t="s">
        <v>10356</v>
      </c>
      <c r="L996" t="s">
        <v>10356</v>
      </c>
      <c r="P996" t="s">
        <v>126</v>
      </c>
      <c r="Q996" t="s">
        <v>127</v>
      </c>
      <c r="R996" t="s">
        <v>128</v>
      </c>
      <c r="S996" t="s">
        <v>129</v>
      </c>
      <c r="T996" t="s">
        <v>151</v>
      </c>
      <c r="U996" t="s">
        <v>65</v>
      </c>
      <c r="V996" t="s">
        <v>140</v>
      </c>
      <c r="W996" t="s">
        <v>141</v>
      </c>
      <c r="X996" t="s">
        <v>142</v>
      </c>
      <c r="Y996" t="s">
        <v>152</v>
      </c>
      <c r="Z996" t="s">
        <v>153</v>
      </c>
      <c r="AA996" t="s">
        <v>106</v>
      </c>
      <c r="AB996" t="s">
        <v>58</v>
      </c>
      <c r="AC996" t="s">
        <v>130</v>
      </c>
      <c r="AD996" t="s">
        <v>59</v>
      </c>
      <c r="AE996" t="s">
        <v>131</v>
      </c>
      <c r="AF996" t="s">
        <v>132</v>
      </c>
      <c r="AG996" t="s">
        <v>231</v>
      </c>
      <c r="AH996" t="s">
        <v>10357</v>
      </c>
      <c r="AI996" t="s">
        <v>10358</v>
      </c>
      <c r="AJ996" t="s">
        <v>10359</v>
      </c>
      <c r="AK996" t="s">
        <v>10360</v>
      </c>
      <c r="AL996" t="s">
        <v>10361</v>
      </c>
      <c r="AM996" t="s">
        <v>10362</v>
      </c>
      <c r="AN996" t="s">
        <v>133</v>
      </c>
      <c r="AO996" t="s">
        <v>10363</v>
      </c>
      <c r="AP996" t="s">
        <v>154</v>
      </c>
      <c r="AQ996" s="7">
        <v>14000</v>
      </c>
      <c r="AR996" s="7">
        <v>0</v>
      </c>
      <c r="AS996" t="s">
        <v>4861</v>
      </c>
      <c r="AT996" t="s">
        <v>4862</v>
      </c>
      <c r="AU996" s="7">
        <v>5</v>
      </c>
      <c r="AZ996" t="s">
        <v>150</v>
      </c>
      <c r="BA996" t="s">
        <v>10364</v>
      </c>
      <c r="BG996" t="s">
        <v>136</v>
      </c>
      <c r="BI996" t="s">
        <v>10365</v>
      </c>
      <c r="BJ996" s="7">
        <v>5</v>
      </c>
    </row>
    <row r="997" spans="1:68" x14ac:dyDescent="0.55000000000000004">
      <c r="A997" s="2" t="str">
        <f t="shared" ref="A997:A1060" si="118">AB997&amp;AF997</f>
        <v>TeleventasPLAN 1 CUOTA PROTEGIDA</v>
      </c>
      <c r="B997" s="3">
        <f>VLOOKUP(A997,'[1]TARIFAS PRODUCTOS'!$C:$E,3,0)</f>
        <v>36120</v>
      </c>
      <c r="C997" s="6" t="str">
        <f t="shared" ref="C997:C1060" si="119">UPPER(TEXT(J997,"MMMM"))</f>
        <v>JULIO</v>
      </c>
      <c r="D997" s="8" t="str">
        <f t="shared" ref="D997:D1060" si="120">UPPER(TEXT(J997,"DDDD"))</f>
        <v>MIÉRCOLES</v>
      </c>
      <c r="E997" s="9">
        <f t="shared" ref="E997:E1060" si="121">DAY(J997)</f>
        <v>8</v>
      </c>
      <c r="F997" s="14">
        <f t="shared" ref="F997:F1060" ca="1" si="122">(YEAR(NOW())-YEAR(AY997))</f>
        <v>126</v>
      </c>
      <c r="G997" s="7">
        <v>3152435</v>
      </c>
      <c r="I997" t="s">
        <v>10366</v>
      </c>
      <c r="J997" t="s">
        <v>9814</v>
      </c>
      <c r="K997" t="s">
        <v>10367</v>
      </c>
      <c r="L997" t="s">
        <v>10367</v>
      </c>
      <c r="P997" t="s">
        <v>126</v>
      </c>
      <c r="Q997" t="s">
        <v>127</v>
      </c>
      <c r="R997" t="s">
        <v>128</v>
      </c>
      <c r="S997" t="s">
        <v>129</v>
      </c>
      <c r="T997" t="s">
        <v>139</v>
      </c>
      <c r="U997" t="s">
        <v>62</v>
      </c>
      <c r="V997" t="s">
        <v>140</v>
      </c>
      <c r="W997" t="s">
        <v>141</v>
      </c>
      <c r="X997" t="s">
        <v>142</v>
      </c>
      <c r="Y997" t="s">
        <v>4468</v>
      </c>
      <c r="Z997" t="s">
        <v>4469</v>
      </c>
      <c r="AA997" t="s">
        <v>4470</v>
      </c>
      <c r="AB997" t="s">
        <v>58</v>
      </c>
      <c r="AC997" t="s">
        <v>130</v>
      </c>
      <c r="AD997" t="s">
        <v>59</v>
      </c>
      <c r="AE997" t="s">
        <v>131</v>
      </c>
      <c r="AF997" t="s">
        <v>132</v>
      </c>
      <c r="AG997" t="s">
        <v>231</v>
      </c>
      <c r="AH997" t="s">
        <v>10368</v>
      </c>
      <c r="AI997" t="s">
        <v>10369</v>
      </c>
      <c r="AJ997" t="s">
        <v>10370</v>
      </c>
      <c r="AK997" t="s">
        <v>10371</v>
      </c>
      <c r="AL997" t="s">
        <v>10372</v>
      </c>
      <c r="AM997" t="s">
        <v>10373</v>
      </c>
      <c r="AN997" t="s">
        <v>133</v>
      </c>
      <c r="AO997" t="s">
        <v>10374</v>
      </c>
      <c r="AP997" t="s">
        <v>149</v>
      </c>
      <c r="AQ997" s="7">
        <v>14000</v>
      </c>
      <c r="AR997" s="7">
        <v>0</v>
      </c>
      <c r="AS997" t="s">
        <v>4861</v>
      </c>
      <c r="AT997" t="s">
        <v>4862</v>
      </c>
      <c r="AU997" s="7">
        <v>5</v>
      </c>
      <c r="AZ997" t="s">
        <v>150</v>
      </c>
      <c r="BA997" t="s">
        <v>10375</v>
      </c>
      <c r="BG997" t="s">
        <v>136</v>
      </c>
      <c r="BI997" t="s">
        <v>10376</v>
      </c>
      <c r="BJ997" s="7">
        <v>5</v>
      </c>
    </row>
    <row r="998" spans="1:68" x14ac:dyDescent="0.55000000000000004">
      <c r="A998" s="2" t="str">
        <f t="shared" si="118"/>
        <v>TeleventasPLAN 1 CUOTA PROTEGIDA</v>
      </c>
      <c r="B998" s="3">
        <f>VLOOKUP(A998,'[1]TARIFAS PRODUCTOS'!$C:$E,3,0)</f>
        <v>36120</v>
      </c>
      <c r="C998" s="6" t="str">
        <f t="shared" si="119"/>
        <v>JULIO</v>
      </c>
      <c r="D998" s="8" t="str">
        <f t="shared" si="120"/>
        <v>VIERNES</v>
      </c>
      <c r="E998" s="9">
        <f t="shared" si="121"/>
        <v>3</v>
      </c>
      <c r="F998" s="14">
        <f t="shared" ca="1" si="122"/>
        <v>126</v>
      </c>
      <c r="G998" s="7">
        <v>3152436</v>
      </c>
      <c r="I998" t="s">
        <v>10377</v>
      </c>
      <c r="J998" t="s">
        <v>2709</v>
      </c>
      <c r="K998" t="s">
        <v>10378</v>
      </c>
      <c r="L998" t="s">
        <v>10378</v>
      </c>
      <c r="P998" t="s">
        <v>126</v>
      </c>
      <c r="Q998" t="s">
        <v>127</v>
      </c>
      <c r="R998" t="s">
        <v>128</v>
      </c>
      <c r="S998" t="s">
        <v>129</v>
      </c>
      <c r="T998" t="s">
        <v>137</v>
      </c>
      <c r="U998" t="s">
        <v>57</v>
      </c>
      <c r="V998" t="s">
        <v>140</v>
      </c>
      <c r="W998" t="s">
        <v>141</v>
      </c>
      <c r="X998" t="s">
        <v>142</v>
      </c>
      <c r="Y998" t="s">
        <v>179</v>
      </c>
      <c r="Z998" t="s">
        <v>180</v>
      </c>
      <c r="AA998" t="s">
        <v>101</v>
      </c>
      <c r="AB998" t="s">
        <v>58</v>
      </c>
      <c r="AC998" t="s">
        <v>130</v>
      </c>
      <c r="AD998" t="s">
        <v>59</v>
      </c>
      <c r="AE998" t="s">
        <v>131</v>
      </c>
      <c r="AF998" t="s">
        <v>132</v>
      </c>
      <c r="AG998" t="s">
        <v>231</v>
      </c>
      <c r="AH998" t="s">
        <v>10379</v>
      </c>
      <c r="AI998" t="s">
        <v>10380</v>
      </c>
      <c r="AJ998" t="s">
        <v>10381</v>
      </c>
      <c r="AK998" t="s">
        <v>10382</v>
      </c>
      <c r="AL998" t="s">
        <v>10383</v>
      </c>
      <c r="AM998" t="s">
        <v>10384</v>
      </c>
      <c r="AN998" t="s">
        <v>133</v>
      </c>
      <c r="AP998" t="s">
        <v>138</v>
      </c>
      <c r="AQ998" s="7">
        <v>14000</v>
      </c>
      <c r="AR998" s="7">
        <v>0</v>
      </c>
      <c r="AS998" t="s">
        <v>4861</v>
      </c>
      <c r="AT998" t="s">
        <v>4862</v>
      </c>
      <c r="AU998" s="7">
        <v>5</v>
      </c>
      <c r="AZ998" t="s">
        <v>150</v>
      </c>
      <c r="BA998" t="s">
        <v>10385</v>
      </c>
      <c r="BG998" t="s">
        <v>136</v>
      </c>
      <c r="BI998" t="s">
        <v>10386</v>
      </c>
      <c r="BJ998" s="7">
        <v>5</v>
      </c>
    </row>
    <row r="999" spans="1:68" x14ac:dyDescent="0.55000000000000004">
      <c r="A999" s="2" t="str">
        <f t="shared" si="118"/>
        <v>TeleventasPLAN 1 CUOTA PROTEGIDA</v>
      </c>
      <c r="B999" s="3">
        <f>VLOOKUP(A999,'[1]TARIFAS PRODUCTOS'!$C:$E,3,0)</f>
        <v>36120</v>
      </c>
      <c r="C999" s="6" t="str">
        <f t="shared" si="119"/>
        <v>JULIO</v>
      </c>
      <c r="D999" s="8" t="str">
        <f t="shared" si="120"/>
        <v>LUNES</v>
      </c>
      <c r="E999" s="9">
        <f t="shared" si="121"/>
        <v>6</v>
      </c>
      <c r="F999" s="14">
        <f t="shared" ca="1" si="122"/>
        <v>126</v>
      </c>
      <c r="G999" s="7">
        <v>3152439</v>
      </c>
      <c r="I999" t="s">
        <v>10387</v>
      </c>
      <c r="J999" t="s">
        <v>4006</v>
      </c>
      <c r="K999" t="s">
        <v>10388</v>
      </c>
      <c r="L999" t="s">
        <v>10388</v>
      </c>
      <c r="P999" t="s">
        <v>126</v>
      </c>
      <c r="Q999" t="s">
        <v>127</v>
      </c>
      <c r="R999" t="s">
        <v>128</v>
      </c>
      <c r="S999" t="s">
        <v>129</v>
      </c>
      <c r="T999" t="s">
        <v>126</v>
      </c>
      <c r="U999" t="s">
        <v>64</v>
      </c>
      <c r="V999" t="s">
        <v>140</v>
      </c>
      <c r="W999" t="s">
        <v>141</v>
      </c>
      <c r="X999" t="s">
        <v>142</v>
      </c>
      <c r="Y999" t="s">
        <v>3970</v>
      </c>
      <c r="Z999" t="s">
        <v>3971</v>
      </c>
      <c r="AA999" t="s">
        <v>3972</v>
      </c>
      <c r="AB999" t="s">
        <v>58</v>
      </c>
      <c r="AC999" t="s">
        <v>130</v>
      </c>
      <c r="AD999" t="s">
        <v>59</v>
      </c>
      <c r="AE999" t="s">
        <v>131</v>
      </c>
      <c r="AF999" t="s">
        <v>132</v>
      </c>
      <c r="AG999" t="s">
        <v>231</v>
      </c>
      <c r="AH999" t="s">
        <v>10389</v>
      </c>
      <c r="AI999" t="s">
        <v>10390</v>
      </c>
      <c r="AJ999" t="s">
        <v>10391</v>
      </c>
      <c r="AK999" t="s">
        <v>10392</v>
      </c>
      <c r="AL999" t="s">
        <v>10393</v>
      </c>
      <c r="AM999" t="s">
        <v>10394</v>
      </c>
      <c r="AN999" t="s">
        <v>167</v>
      </c>
      <c r="AO999" t="s">
        <v>10395</v>
      </c>
      <c r="AP999" t="s">
        <v>134</v>
      </c>
      <c r="AQ999" s="7">
        <v>14000</v>
      </c>
      <c r="AR999" s="7">
        <v>0</v>
      </c>
      <c r="AS999" t="s">
        <v>4861</v>
      </c>
      <c r="AT999" t="s">
        <v>4862</v>
      </c>
      <c r="AU999" s="7">
        <v>5</v>
      </c>
      <c r="AZ999" t="s">
        <v>150</v>
      </c>
      <c r="BA999" t="s">
        <v>9547</v>
      </c>
      <c r="BG999" t="s">
        <v>136</v>
      </c>
      <c r="BI999" t="s">
        <v>10396</v>
      </c>
      <c r="BJ999" s="7">
        <v>5</v>
      </c>
    </row>
    <row r="1000" spans="1:68" x14ac:dyDescent="0.55000000000000004">
      <c r="A1000" s="2" t="str">
        <f t="shared" si="118"/>
        <v>TeleventasPLAN 1 CUOTA PROTEGIDA</v>
      </c>
      <c r="B1000" s="3">
        <f>VLOOKUP(A1000,'[1]TARIFAS PRODUCTOS'!$C:$E,3,0)</f>
        <v>36120</v>
      </c>
      <c r="C1000" s="6" t="str">
        <f t="shared" si="119"/>
        <v>JULIO</v>
      </c>
      <c r="D1000" s="8" t="str">
        <f t="shared" si="120"/>
        <v>MIÉRCOLES</v>
      </c>
      <c r="E1000" s="9">
        <f t="shared" si="121"/>
        <v>8</v>
      </c>
      <c r="F1000" s="14">
        <f t="shared" ca="1" si="122"/>
        <v>126</v>
      </c>
      <c r="G1000" s="7">
        <v>3152445</v>
      </c>
      <c r="I1000" t="s">
        <v>10397</v>
      </c>
      <c r="J1000" t="s">
        <v>9814</v>
      </c>
      <c r="K1000" t="s">
        <v>10388</v>
      </c>
      <c r="L1000" t="s">
        <v>10388</v>
      </c>
      <c r="P1000" t="s">
        <v>126</v>
      </c>
      <c r="Q1000" t="s">
        <v>127</v>
      </c>
      <c r="R1000" t="s">
        <v>128</v>
      </c>
      <c r="S1000" t="s">
        <v>129</v>
      </c>
      <c r="T1000" t="s">
        <v>151</v>
      </c>
      <c r="U1000" t="s">
        <v>65</v>
      </c>
      <c r="V1000" t="s">
        <v>140</v>
      </c>
      <c r="W1000" t="s">
        <v>141</v>
      </c>
      <c r="X1000" t="s">
        <v>142</v>
      </c>
      <c r="Y1000" t="s">
        <v>179</v>
      </c>
      <c r="Z1000" t="s">
        <v>180</v>
      </c>
      <c r="AA1000" t="s">
        <v>101</v>
      </c>
      <c r="AB1000" t="s">
        <v>58</v>
      </c>
      <c r="AC1000" t="s">
        <v>130</v>
      </c>
      <c r="AD1000" t="s">
        <v>59</v>
      </c>
      <c r="AE1000" t="s">
        <v>131</v>
      </c>
      <c r="AF1000" t="s">
        <v>132</v>
      </c>
      <c r="AG1000" t="s">
        <v>231</v>
      </c>
      <c r="AH1000" t="s">
        <v>10398</v>
      </c>
      <c r="AI1000" t="s">
        <v>10399</v>
      </c>
      <c r="AJ1000" t="s">
        <v>10400</v>
      </c>
      <c r="AL1000" t="s">
        <v>10401</v>
      </c>
      <c r="AM1000" t="s">
        <v>10402</v>
      </c>
      <c r="AN1000" t="s">
        <v>133</v>
      </c>
      <c r="AO1000" t="s">
        <v>10403</v>
      </c>
      <c r="AP1000" t="s">
        <v>154</v>
      </c>
      <c r="AQ1000" s="7">
        <v>14000</v>
      </c>
      <c r="AR1000" s="7">
        <v>0</v>
      </c>
      <c r="AS1000" t="s">
        <v>4861</v>
      </c>
      <c r="AT1000" t="s">
        <v>4862</v>
      </c>
      <c r="AU1000" s="7">
        <v>5</v>
      </c>
      <c r="AZ1000" t="s">
        <v>150</v>
      </c>
      <c r="BA1000" t="s">
        <v>10404</v>
      </c>
      <c r="BG1000" t="s">
        <v>136</v>
      </c>
      <c r="BI1000" t="s">
        <v>10405</v>
      </c>
      <c r="BJ1000" s="7">
        <v>5</v>
      </c>
    </row>
    <row r="1001" spans="1:68" x14ac:dyDescent="0.55000000000000004">
      <c r="A1001" s="2" t="str">
        <f t="shared" si="118"/>
        <v>TeleventasPLAN 1 CUOTA PROTEGIDA</v>
      </c>
      <c r="B1001" s="3">
        <f>VLOOKUP(A1001,'[1]TARIFAS PRODUCTOS'!$C:$E,3,0)</f>
        <v>36120</v>
      </c>
      <c r="C1001" s="6" t="str">
        <f t="shared" si="119"/>
        <v>JULIO</v>
      </c>
      <c r="D1001" s="8" t="str">
        <f t="shared" si="120"/>
        <v>LUNES</v>
      </c>
      <c r="E1001" s="9">
        <f t="shared" si="121"/>
        <v>6</v>
      </c>
      <c r="F1001" s="14">
        <f t="shared" ca="1" si="122"/>
        <v>126</v>
      </c>
      <c r="G1001" s="7">
        <v>3152542</v>
      </c>
      <c r="I1001" t="s">
        <v>10406</v>
      </c>
      <c r="J1001" t="s">
        <v>4006</v>
      </c>
      <c r="K1001" t="s">
        <v>10407</v>
      </c>
      <c r="L1001" t="s">
        <v>10407</v>
      </c>
      <c r="P1001" t="s">
        <v>126</v>
      </c>
      <c r="Q1001" t="s">
        <v>127</v>
      </c>
      <c r="R1001" t="s">
        <v>128</v>
      </c>
      <c r="S1001" t="s">
        <v>129</v>
      </c>
      <c r="T1001" t="s">
        <v>139</v>
      </c>
      <c r="U1001" t="s">
        <v>62</v>
      </c>
      <c r="V1001" t="s">
        <v>140</v>
      </c>
      <c r="W1001" t="s">
        <v>141</v>
      </c>
      <c r="X1001" t="s">
        <v>142</v>
      </c>
      <c r="Y1001" t="s">
        <v>3970</v>
      </c>
      <c r="Z1001" t="s">
        <v>3971</v>
      </c>
      <c r="AA1001" t="s">
        <v>3972</v>
      </c>
      <c r="AB1001" t="s">
        <v>58</v>
      </c>
      <c r="AC1001" t="s">
        <v>130</v>
      </c>
      <c r="AD1001" t="s">
        <v>59</v>
      </c>
      <c r="AE1001" t="s">
        <v>131</v>
      </c>
      <c r="AF1001" t="s">
        <v>132</v>
      </c>
      <c r="AG1001" t="s">
        <v>231</v>
      </c>
      <c r="AH1001" t="s">
        <v>10408</v>
      </c>
      <c r="AI1001" t="s">
        <v>10409</v>
      </c>
      <c r="AJ1001" t="s">
        <v>10410</v>
      </c>
      <c r="AK1001" t="s">
        <v>10411</v>
      </c>
      <c r="AL1001" t="s">
        <v>10412</v>
      </c>
      <c r="AM1001" t="s">
        <v>10413</v>
      </c>
      <c r="AN1001" t="s">
        <v>133</v>
      </c>
      <c r="AO1001" t="s">
        <v>10414</v>
      </c>
      <c r="AP1001" t="s">
        <v>216</v>
      </c>
      <c r="AQ1001" s="7">
        <v>14000</v>
      </c>
      <c r="AR1001" s="7">
        <v>0</v>
      </c>
      <c r="AS1001" t="s">
        <v>4861</v>
      </c>
      <c r="AT1001" t="s">
        <v>4862</v>
      </c>
      <c r="AU1001" s="7">
        <v>5</v>
      </c>
      <c r="AZ1001" t="s">
        <v>150</v>
      </c>
      <c r="BA1001" t="s">
        <v>7680</v>
      </c>
      <c r="BG1001" t="s">
        <v>136</v>
      </c>
      <c r="BI1001" t="s">
        <v>10415</v>
      </c>
      <c r="BJ1001" s="7">
        <v>5</v>
      </c>
    </row>
    <row r="1002" spans="1:68" x14ac:dyDescent="0.55000000000000004">
      <c r="A1002" s="2" t="str">
        <f t="shared" si="118"/>
        <v>TeleventasPLAN 1 CUOTA PROTEGIDA</v>
      </c>
      <c r="B1002" s="3">
        <f>VLOOKUP(A1002,'[1]TARIFAS PRODUCTOS'!$C:$E,3,0)</f>
        <v>36120</v>
      </c>
      <c r="C1002" s="6" t="str">
        <f t="shared" si="119"/>
        <v>JULIO</v>
      </c>
      <c r="D1002" s="8" t="str">
        <f t="shared" si="120"/>
        <v>VIERNES</v>
      </c>
      <c r="E1002" s="9">
        <f t="shared" si="121"/>
        <v>3</v>
      </c>
      <c r="F1002" s="14">
        <f t="shared" ca="1" si="122"/>
        <v>126</v>
      </c>
      <c r="G1002" s="7">
        <v>3152543</v>
      </c>
      <c r="I1002" t="s">
        <v>10406</v>
      </c>
      <c r="J1002" t="s">
        <v>2709</v>
      </c>
      <c r="K1002" t="s">
        <v>10416</v>
      </c>
      <c r="L1002" t="s">
        <v>10416</v>
      </c>
      <c r="P1002" t="s">
        <v>126</v>
      </c>
      <c r="Q1002" t="s">
        <v>127</v>
      </c>
      <c r="R1002" t="s">
        <v>128</v>
      </c>
      <c r="S1002" t="s">
        <v>129</v>
      </c>
      <c r="T1002" t="s">
        <v>137</v>
      </c>
      <c r="U1002" t="s">
        <v>57</v>
      </c>
      <c r="V1002" t="s">
        <v>140</v>
      </c>
      <c r="W1002" t="s">
        <v>141</v>
      </c>
      <c r="X1002" t="s">
        <v>142</v>
      </c>
      <c r="Y1002" t="s">
        <v>179</v>
      </c>
      <c r="Z1002" t="s">
        <v>180</v>
      </c>
      <c r="AA1002" t="s">
        <v>101</v>
      </c>
      <c r="AB1002" t="s">
        <v>58</v>
      </c>
      <c r="AC1002" t="s">
        <v>130</v>
      </c>
      <c r="AD1002" t="s">
        <v>59</v>
      </c>
      <c r="AE1002" t="s">
        <v>131</v>
      </c>
      <c r="AF1002" t="s">
        <v>132</v>
      </c>
      <c r="AG1002" t="s">
        <v>231</v>
      </c>
      <c r="AH1002" t="s">
        <v>10417</v>
      </c>
      <c r="AI1002" t="s">
        <v>10418</v>
      </c>
      <c r="AJ1002" t="s">
        <v>10419</v>
      </c>
      <c r="AK1002" t="s">
        <v>10420</v>
      </c>
      <c r="AL1002" t="s">
        <v>10421</v>
      </c>
      <c r="AM1002" t="s">
        <v>10422</v>
      </c>
      <c r="AN1002" t="s">
        <v>133</v>
      </c>
      <c r="AO1002" t="s">
        <v>10423</v>
      </c>
      <c r="AP1002" t="s">
        <v>138</v>
      </c>
      <c r="AQ1002" s="7">
        <v>14000</v>
      </c>
      <c r="AR1002" s="7">
        <v>0</v>
      </c>
      <c r="AS1002" t="s">
        <v>4861</v>
      </c>
      <c r="AT1002" t="s">
        <v>4862</v>
      </c>
      <c r="AU1002" s="7">
        <v>5</v>
      </c>
      <c r="AZ1002" t="s">
        <v>150</v>
      </c>
      <c r="BA1002" t="s">
        <v>10424</v>
      </c>
      <c r="BG1002" t="s">
        <v>136</v>
      </c>
      <c r="BI1002" t="s">
        <v>10425</v>
      </c>
      <c r="BJ1002" s="7">
        <v>5</v>
      </c>
    </row>
    <row r="1003" spans="1:68" x14ac:dyDescent="0.55000000000000004">
      <c r="A1003" s="2" t="str">
        <f t="shared" si="118"/>
        <v>TeleventasPLAN 1 CUOTA PROTEGIDA</v>
      </c>
      <c r="B1003" s="3">
        <f>VLOOKUP(A1003,'[1]TARIFAS PRODUCTOS'!$C:$E,3,0)</f>
        <v>36120</v>
      </c>
      <c r="C1003" s="6" t="str">
        <f t="shared" si="119"/>
        <v>JULIO</v>
      </c>
      <c r="D1003" s="8" t="str">
        <f t="shared" si="120"/>
        <v>VIERNES</v>
      </c>
      <c r="E1003" s="9">
        <f t="shared" si="121"/>
        <v>3</v>
      </c>
      <c r="F1003" s="14">
        <f t="shared" ca="1" si="122"/>
        <v>126</v>
      </c>
      <c r="G1003" s="7">
        <v>3152544</v>
      </c>
      <c r="I1003" t="s">
        <v>10426</v>
      </c>
      <c r="J1003" t="s">
        <v>2709</v>
      </c>
      <c r="K1003" t="s">
        <v>10416</v>
      </c>
      <c r="L1003" t="s">
        <v>10416</v>
      </c>
      <c r="P1003" t="s">
        <v>126</v>
      </c>
      <c r="Q1003" t="s">
        <v>127</v>
      </c>
      <c r="R1003" t="s">
        <v>128</v>
      </c>
      <c r="S1003" t="s">
        <v>129</v>
      </c>
      <c r="T1003" t="s">
        <v>137</v>
      </c>
      <c r="U1003" t="s">
        <v>57</v>
      </c>
      <c r="V1003" t="s">
        <v>140</v>
      </c>
      <c r="W1003" t="s">
        <v>141</v>
      </c>
      <c r="X1003" t="s">
        <v>142</v>
      </c>
      <c r="Y1003" t="s">
        <v>179</v>
      </c>
      <c r="Z1003" t="s">
        <v>180</v>
      </c>
      <c r="AA1003" t="s">
        <v>101</v>
      </c>
      <c r="AB1003" t="s">
        <v>58</v>
      </c>
      <c r="AC1003" t="s">
        <v>130</v>
      </c>
      <c r="AD1003" t="s">
        <v>59</v>
      </c>
      <c r="AE1003" t="s">
        <v>131</v>
      </c>
      <c r="AF1003" t="s">
        <v>132</v>
      </c>
      <c r="AG1003" t="s">
        <v>231</v>
      </c>
      <c r="AH1003" t="s">
        <v>10427</v>
      </c>
      <c r="AI1003" t="s">
        <v>10428</v>
      </c>
      <c r="AJ1003" t="s">
        <v>10429</v>
      </c>
      <c r="AK1003" t="s">
        <v>10430</v>
      </c>
      <c r="AL1003" t="s">
        <v>10431</v>
      </c>
      <c r="AM1003" t="s">
        <v>10432</v>
      </c>
      <c r="AN1003" t="s">
        <v>133</v>
      </c>
      <c r="AO1003" t="s">
        <v>10433</v>
      </c>
      <c r="AP1003" t="s">
        <v>138</v>
      </c>
      <c r="AQ1003" s="7">
        <v>14000</v>
      </c>
      <c r="AR1003" s="7">
        <v>0</v>
      </c>
      <c r="AS1003" t="s">
        <v>4861</v>
      </c>
      <c r="AT1003" t="s">
        <v>4862</v>
      </c>
      <c r="AU1003" s="7">
        <v>5</v>
      </c>
      <c r="AZ1003" t="s">
        <v>150</v>
      </c>
      <c r="BA1003" t="s">
        <v>10434</v>
      </c>
      <c r="BG1003" t="s">
        <v>136</v>
      </c>
      <c r="BI1003" t="s">
        <v>10435</v>
      </c>
      <c r="BJ1003" s="7">
        <v>5</v>
      </c>
    </row>
    <row r="1004" spans="1:68" x14ac:dyDescent="0.55000000000000004">
      <c r="A1004" s="2" t="str">
        <f t="shared" si="118"/>
        <v>TeleventasPLAN 1 CUOTA PROTEGIDA</v>
      </c>
      <c r="B1004" s="3">
        <f>VLOOKUP(A1004,'[1]TARIFAS PRODUCTOS'!$C:$E,3,0)</f>
        <v>36120</v>
      </c>
      <c r="C1004" s="6" t="str">
        <f t="shared" si="119"/>
        <v>JULIO</v>
      </c>
      <c r="D1004" s="8" t="str">
        <f t="shared" si="120"/>
        <v>LUNES</v>
      </c>
      <c r="E1004" s="9">
        <f t="shared" si="121"/>
        <v>6</v>
      </c>
      <c r="F1004" s="14">
        <f t="shared" ca="1" si="122"/>
        <v>126</v>
      </c>
      <c r="G1004" s="7">
        <v>3152545</v>
      </c>
      <c r="I1004" t="s">
        <v>10436</v>
      </c>
      <c r="J1004" t="s">
        <v>4006</v>
      </c>
      <c r="K1004" t="s">
        <v>10416</v>
      </c>
      <c r="L1004" t="s">
        <v>10416</v>
      </c>
      <c r="P1004" t="s">
        <v>126</v>
      </c>
      <c r="Q1004" t="s">
        <v>127</v>
      </c>
      <c r="R1004" t="s">
        <v>128</v>
      </c>
      <c r="S1004" t="s">
        <v>129</v>
      </c>
      <c r="T1004" t="s">
        <v>139</v>
      </c>
      <c r="U1004" t="s">
        <v>62</v>
      </c>
      <c r="V1004" t="s">
        <v>140</v>
      </c>
      <c r="W1004" t="s">
        <v>141</v>
      </c>
      <c r="X1004" t="s">
        <v>142</v>
      </c>
      <c r="Y1004" t="s">
        <v>3970</v>
      </c>
      <c r="Z1004" t="s">
        <v>3971</v>
      </c>
      <c r="AA1004" t="s">
        <v>3972</v>
      </c>
      <c r="AB1004" t="s">
        <v>58</v>
      </c>
      <c r="AC1004" t="s">
        <v>130</v>
      </c>
      <c r="AD1004" t="s">
        <v>59</v>
      </c>
      <c r="AE1004" t="s">
        <v>131</v>
      </c>
      <c r="AF1004" t="s">
        <v>132</v>
      </c>
      <c r="AG1004" t="s">
        <v>231</v>
      </c>
      <c r="AH1004" t="s">
        <v>10408</v>
      </c>
      <c r="AI1004" t="s">
        <v>10409</v>
      </c>
      <c r="AJ1004" t="s">
        <v>10410</v>
      </c>
      <c r="AK1004" t="s">
        <v>10411</v>
      </c>
      <c r="AL1004" t="s">
        <v>10412</v>
      </c>
      <c r="AM1004" t="s">
        <v>10413</v>
      </c>
      <c r="AN1004" t="s">
        <v>133</v>
      </c>
      <c r="AO1004" t="s">
        <v>10414</v>
      </c>
      <c r="AP1004" t="s">
        <v>216</v>
      </c>
      <c r="AQ1004" s="7">
        <v>14000</v>
      </c>
      <c r="AR1004" s="7">
        <v>0</v>
      </c>
      <c r="AS1004" t="s">
        <v>4861</v>
      </c>
      <c r="AT1004" t="s">
        <v>4862</v>
      </c>
      <c r="AU1004" s="7">
        <v>5</v>
      </c>
      <c r="AZ1004" t="s">
        <v>150</v>
      </c>
      <c r="BA1004" t="s">
        <v>7680</v>
      </c>
      <c r="BG1004" t="s">
        <v>136</v>
      </c>
      <c r="BI1004" t="s">
        <v>10415</v>
      </c>
      <c r="BJ1004" s="7">
        <v>5</v>
      </c>
    </row>
    <row r="1005" spans="1:68" x14ac:dyDescent="0.55000000000000004">
      <c r="A1005" s="2" t="str">
        <f t="shared" si="118"/>
        <v>TeleventasPLAN 1 CUOTA PROTEGIDA</v>
      </c>
      <c r="B1005" s="3">
        <f>VLOOKUP(A1005,'[1]TARIFAS PRODUCTOS'!$C:$E,3,0)</f>
        <v>36120</v>
      </c>
      <c r="C1005" s="6" t="str">
        <f t="shared" si="119"/>
        <v>JULIO</v>
      </c>
      <c r="D1005" s="8" t="str">
        <f t="shared" si="120"/>
        <v>MIÉRCOLES</v>
      </c>
      <c r="E1005" s="9">
        <f t="shared" si="121"/>
        <v>8</v>
      </c>
      <c r="F1005" s="14">
        <f t="shared" ca="1" si="122"/>
        <v>126</v>
      </c>
      <c r="G1005" s="7">
        <v>3152553</v>
      </c>
      <c r="I1005" t="s">
        <v>10437</v>
      </c>
      <c r="J1005" t="s">
        <v>9814</v>
      </c>
      <c r="K1005" t="s">
        <v>10438</v>
      </c>
      <c r="L1005" t="s">
        <v>10438</v>
      </c>
      <c r="P1005" t="s">
        <v>126</v>
      </c>
      <c r="Q1005" t="s">
        <v>127</v>
      </c>
      <c r="R1005" t="s">
        <v>128</v>
      </c>
      <c r="S1005" t="s">
        <v>129</v>
      </c>
      <c r="T1005" t="s">
        <v>151</v>
      </c>
      <c r="U1005" t="s">
        <v>65</v>
      </c>
      <c r="V1005" t="s">
        <v>140</v>
      </c>
      <c r="W1005" t="s">
        <v>141</v>
      </c>
      <c r="X1005" t="s">
        <v>142</v>
      </c>
      <c r="Y1005" t="s">
        <v>165</v>
      </c>
      <c r="Z1005" t="s">
        <v>166</v>
      </c>
      <c r="AA1005" t="s">
        <v>104</v>
      </c>
      <c r="AB1005" t="s">
        <v>58</v>
      </c>
      <c r="AC1005" t="s">
        <v>130</v>
      </c>
      <c r="AD1005" t="s">
        <v>59</v>
      </c>
      <c r="AE1005" t="s">
        <v>131</v>
      </c>
      <c r="AF1005" t="s">
        <v>132</v>
      </c>
      <c r="AG1005" t="s">
        <v>231</v>
      </c>
      <c r="AH1005" t="s">
        <v>10439</v>
      </c>
      <c r="AI1005" t="s">
        <v>10440</v>
      </c>
      <c r="AJ1005" t="s">
        <v>10441</v>
      </c>
      <c r="AK1005" t="s">
        <v>10442</v>
      </c>
      <c r="AL1005" t="s">
        <v>10443</v>
      </c>
      <c r="AM1005" t="s">
        <v>10444</v>
      </c>
      <c r="AN1005" t="s">
        <v>133</v>
      </c>
      <c r="AO1005" t="s">
        <v>10445</v>
      </c>
      <c r="AP1005" t="s">
        <v>164</v>
      </c>
      <c r="AQ1005" s="7">
        <v>14000</v>
      </c>
      <c r="AR1005" s="7">
        <v>0</v>
      </c>
      <c r="AS1005" t="s">
        <v>4861</v>
      </c>
      <c r="AT1005" t="s">
        <v>4862</v>
      </c>
      <c r="AU1005" s="7">
        <v>5</v>
      </c>
      <c r="AZ1005" t="s">
        <v>150</v>
      </c>
      <c r="BA1005" t="s">
        <v>10446</v>
      </c>
      <c r="BG1005" t="s">
        <v>136</v>
      </c>
      <c r="BI1005" t="s">
        <v>10447</v>
      </c>
      <c r="BJ1005" s="7">
        <v>5</v>
      </c>
    </row>
    <row r="1006" spans="1:68" x14ac:dyDescent="0.55000000000000004">
      <c r="A1006" s="2" t="str">
        <f t="shared" si="118"/>
        <v>TeleventasVIDA ZURICH PLAN 1</v>
      </c>
      <c r="B1006" s="3">
        <f>VLOOKUP(A1006,'[1]TARIFAS PRODUCTOS'!$C:$E,3,0)</f>
        <v>24150</v>
      </c>
      <c r="C1006" s="6" t="str">
        <f t="shared" si="119"/>
        <v>JULIO</v>
      </c>
      <c r="D1006" s="8" t="str">
        <f t="shared" si="120"/>
        <v>MIÉRCOLES</v>
      </c>
      <c r="E1006" s="9">
        <f t="shared" si="121"/>
        <v>8</v>
      </c>
      <c r="F1006" s="14">
        <f t="shared" ca="1" si="122"/>
        <v>126</v>
      </c>
      <c r="G1006" s="7">
        <v>3152554</v>
      </c>
      <c r="I1006" t="s">
        <v>10448</v>
      </c>
      <c r="J1006" t="s">
        <v>9814</v>
      </c>
      <c r="K1006" t="s">
        <v>10449</v>
      </c>
      <c r="L1006" t="s">
        <v>10449</v>
      </c>
      <c r="P1006" t="s">
        <v>126</v>
      </c>
      <c r="Q1006" t="s">
        <v>127</v>
      </c>
      <c r="R1006" t="s">
        <v>128</v>
      </c>
      <c r="S1006" t="s">
        <v>129</v>
      </c>
      <c r="T1006" t="s">
        <v>137</v>
      </c>
      <c r="U1006" t="s">
        <v>57</v>
      </c>
      <c r="V1006" t="s">
        <v>140</v>
      </c>
      <c r="W1006" t="s">
        <v>141</v>
      </c>
      <c r="X1006" t="s">
        <v>142</v>
      </c>
      <c r="Y1006" t="s">
        <v>211</v>
      </c>
      <c r="Z1006" t="s">
        <v>212</v>
      </c>
      <c r="AA1006" t="s">
        <v>213</v>
      </c>
      <c r="AB1006" t="s">
        <v>58</v>
      </c>
      <c r="AC1006" t="s">
        <v>146</v>
      </c>
      <c r="AD1006" t="s">
        <v>61</v>
      </c>
      <c r="AE1006" t="s">
        <v>147</v>
      </c>
      <c r="AF1006" t="s">
        <v>148</v>
      </c>
      <c r="AG1006" t="s">
        <v>231</v>
      </c>
      <c r="AH1006" t="s">
        <v>10450</v>
      </c>
      <c r="AI1006" t="s">
        <v>10451</v>
      </c>
      <c r="AJ1006" t="s">
        <v>10452</v>
      </c>
      <c r="AL1006" t="s">
        <v>10453</v>
      </c>
      <c r="AM1006" t="s">
        <v>10454</v>
      </c>
      <c r="AN1006" t="s">
        <v>133</v>
      </c>
      <c r="AO1006" t="s">
        <v>10455</v>
      </c>
      <c r="AP1006" t="s">
        <v>138</v>
      </c>
      <c r="AQ1006" s="7">
        <v>12500</v>
      </c>
      <c r="AR1006" s="7">
        <v>0</v>
      </c>
      <c r="AS1006" t="s">
        <v>4861</v>
      </c>
      <c r="AT1006" t="s">
        <v>4862</v>
      </c>
      <c r="AU1006" s="7">
        <v>5</v>
      </c>
      <c r="AZ1006" t="s">
        <v>150</v>
      </c>
      <c r="BA1006" t="s">
        <v>10456</v>
      </c>
      <c r="BG1006" t="s">
        <v>136</v>
      </c>
      <c r="BI1006" t="s">
        <v>10457</v>
      </c>
      <c r="BJ1006" s="7">
        <v>5</v>
      </c>
    </row>
    <row r="1007" spans="1:68" x14ac:dyDescent="0.55000000000000004">
      <c r="A1007" s="2" t="str">
        <f t="shared" si="118"/>
        <v>TeleventasPLAN 1 CUOTA PROTEGIDA</v>
      </c>
      <c r="B1007" s="3">
        <f>VLOOKUP(A1007,'[1]TARIFAS PRODUCTOS'!$C:$E,3,0)</f>
        <v>36120</v>
      </c>
      <c r="C1007" s="6" t="str">
        <f t="shared" si="119"/>
        <v>JULIO</v>
      </c>
      <c r="D1007" s="8" t="str">
        <f t="shared" si="120"/>
        <v>MIÉRCOLES</v>
      </c>
      <c r="E1007" s="9">
        <f t="shared" si="121"/>
        <v>8</v>
      </c>
      <c r="F1007" s="14">
        <f t="shared" ca="1" si="122"/>
        <v>126</v>
      </c>
      <c r="G1007" s="7">
        <v>3152555</v>
      </c>
      <c r="I1007" t="s">
        <v>10458</v>
      </c>
      <c r="J1007" t="s">
        <v>9814</v>
      </c>
      <c r="K1007" t="s">
        <v>10459</v>
      </c>
      <c r="L1007" t="s">
        <v>10459</v>
      </c>
      <c r="P1007" t="s">
        <v>126</v>
      </c>
      <c r="Q1007" t="s">
        <v>127</v>
      </c>
      <c r="R1007" t="s">
        <v>128</v>
      </c>
      <c r="S1007" t="s">
        <v>129</v>
      </c>
      <c r="T1007" t="s">
        <v>126</v>
      </c>
      <c r="U1007" t="s">
        <v>64</v>
      </c>
      <c r="V1007" t="s">
        <v>140</v>
      </c>
      <c r="W1007" t="s">
        <v>141</v>
      </c>
      <c r="X1007" t="s">
        <v>142</v>
      </c>
      <c r="Y1007" t="s">
        <v>165</v>
      </c>
      <c r="Z1007" t="s">
        <v>166</v>
      </c>
      <c r="AA1007" t="s">
        <v>104</v>
      </c>
      <c r="AB1007" t="s">
        <v>58</v>
      </c>
      <c r="AC1007" t="s">
        <v>130</v>
      </c>
      <c r="AD1007" t="s">
        <v>59</v>
      </c>
      <c r="AE1007" t="s">
        <v>131</v>
      </c>
      <c r="AF1007" t="s">
        <v>132</v>
      </c>
      <c r="AG1007" t="s">
        <v>231</v>
      </c>
      <c r="AH1007" t="s">
        <v>10460</v>
      </c>
      <c r="AI1007" t="s">
        <v>10461</v>
      </c>
      <c r="AJ1007" t="s">
        <v>10462</v>
      </c>
      <c r="AK1007" t="s">
        <v>10463</v>
      </c>
      <c r="AL1007" t="s">
        <v>10464</v>
      </c>
      <c r="AM1007" t="s">
        <v>10465</v>
      </c>
      <c r="AN1007" t="s">
        <v>133</v>
      </c>
      <c r="AO1007" t="s">
        <v>10466</v>
      </c>
      <c r="AP1007" t="s">
        <v>134</v>
      </c>
      <c r="AQ1007" s="7">
        <v>14000</v>
      </c>
      <c r="AR1007" s="7">
        <v>0</v>
      </c>
      <c r="AS1007" t="s">
        <v>4861</v>
      </c>
      <c r="AT1007" t="s">
        <v>4862</v>
      </c>
      <c r="AU1007" s="7">
        <v>5</v>
      </c>
      <c r="AZ1007" t="s">
        <v>150</v>
      </c>
      <c r="BA1007" t="s">
        <v>10467</v>
      </c>
      <c r="BG1007" t="s">
        <v>136</v>
      </c>
      <c r="BI1007" t="s">
        <v>10468</v>
      </c>
      <c r="BJ1007" s="7">
        <v>5</v>
      </c>
    </row>
    <row r="1008" spans="1:68" x14ac:dyDescent="0.55000000000000004">
      <c r="A1008" s="2" t="str">
        <f t="shared" si="118"/>
        <v>Punto de VentaPLAN 1 CUOTA PROTEGIDA</v>
      </c>
      <c r="B1008" s="3">
        <f>VLOOKUP(A1008,'[1]TARIFAS PRODUCTOS'!$C:$E,3,0)</f>
        <v>15120</v>
      </c>
      <c r="C1008" s="6" t="str">
        <f t="shared" si="119"/>
        <v>JULIO</v>
      </c>
      <c r="D1008" s="8" t="str">
        <f t="shared" si="120"/>
        <v>LUNES</v>
      </c>
      <c r="E1008" s="9">
        <f t="shared" si="121"/>
        <v>6</v>
      </c>
      <c r="F1008" s="14">
        <f t="shared" ca="1" si="122"/>
        <v>126</v>
      </c>
      <c r="G1008" s="7">
        <v>3152556</v>
      </c>
      <c r="I1008" t="s">
        <v>10469</v>
      </c>
      <c r="J1008" t="s">
        <v>4006</v>
      </c>
      <c r="K1008" t="s">
        <v>10489</v>
      </c>
      <c r="L1008" t="s">
        <v>10489</v>
      </c>
      <c r="P1008" t="s">
        <v>126</v>
      </c>
      <c r="Q1008" t="s">
        <v>127</v>
      </c>
      <c r="R1008" t="s">
        <v>128</v>
      </c>
      <c r="S1008" t="s">
        <v>129</v>
      </c>
      <c r="T1008" t="s">
        <v>137</v>
      </c>
      <c r="U1008" t="s">
        <v>57</v>
      </c>
      <c r="V1008" t="s">
        <v>5145</v>
      </c>
      <c r="W1008" t="s">
        <v>5146</v>
      </c>
      <c r="X1008" t="s">
        <v>5147</v>
      </c>
      <c r="Y1008" t="s">
        <v>6628</v>
      </c>
      <c r="Z1008" t="s">
        <v>6629</v>
      </c>
      <c r="AA1008" t="s">
        <v>6630</v>
      </c>
      <c r="AB1008" t="s">
        <v>5151</v>
      </c>
      <c r="AC1008" t="s">
        <v>130</v>
      </c>
      <c r="AD1008" t="s">
        <v>59</v>
      </c>
      <c r="AE1008" t="s">
        <v>131</v>
      </c>
      <c r="AF1008" t="s">
        <v>132</v>
      </c>
      <c r="AG1008" t="s">
        <v>5152</v>
      </c>
      <c r="AH1008" t="s">
        <v>10490</v>
      </c>
      <c r="AI1008" t="s">
        <v>10491</v>
      </c>
      <c r="AJ1008" t="s">
        <v>10492</v>
      </c>
      <c r="AK1008" t="s">
        <v>10493</v>
      </c>
      <c r="AL1008" t="s">
        <v>10494</v>
      </c>
      <c r="AM1008" t="s">
        <v>10495</v>
      </c>
      <c r="AN1008" t="s">
        <v>190</v>
      </c>
      <c r="AO1008" t="s">
        <v>10496</v>
      </c>
      <c r="AP1008" t="s">
        <v>138</v>
      </c>
      <c r="AQ1008" s="7">
        <v>14000</v>
      </c>
      <c r="AR1008" s="7">
        <v>0</v>
      </c>
      <c r="AS1008" t="s">
        <v>4861</v>
      </c>
      <c r="AT1008" t="s">
        <v>4862</v>
      </c>
      <c r="AU1008" s="7">
        <v>5</v>
      </c>
      <c r="AV1008" t="s">
        <v>5159</v>
      </c>
      <c r="AZ1008" t="s">
        <v>135</v>
      </c>
      <c r="BA1008" t="s">
        <v>10497</v>
      </c>
      <c r="BG1008" t="s">
        <v>136</v>
      </c>
      <c r="BI1008" t="s">
        <v>10498</v>
      </c>
      <c r="BO1008" t="s">
        <v>25274</v>
      </c>
      <c r="BP1008" t="s">
        <v>24857</v>
      </c>
    </row>
    <row r="1009" spans="1:68" x14ac:dyDescent="0.55000000000000004">
      <c r="A1009" s="2" t="str">
        <f t="shared" si="118"/>
        <v>TeleventasVIDA ZURICH PLAN 1</v>
      </c>
      <c r="B1009" s="3">
        <f>VLOOKUP(A1009,'[1]TARIFAS PRODUCTOS'!$C:$E,3,0)</f>
        <v>24150</v>
      </c>
      <c r="C1009" s="6" t="str">
        <f t="shared" si="119"/>
        <v>JULIO</v>
      </c>
      <c r="D1009" s="8" t="str">
        <f t="shared" si="120"/>
        <v>LUNES</v>
      </c>
      <c r="E1009" s="9">
        <f t="shared" si="121"/>
        <v>6</v>
      </c>
      <c r="F1009" s="14">
        <f t="shared" ca="1" si="122"/>
        <v>126</v>
      </c>
      <c r="G1009" s="7">
        <v>3152633</v>
      </c>
      <c r="I1009" t="s">
        <v>10469</v>
      </c>
      <c r="J1009" t="s">
        <v>4006</v>
      </c>
      <c r="K1009" t="s">
        <v>10470</v>
      </c>
      <c r="L1009" t="s">
        <v>10470</v>
      </c>
      <c r="P1009" t="s">
        <v>126</v>
      </c>
      <c r="Q1009" t="s">
        <v>127</v>
      </c>
      <c r="R1009" t="s">
        <v>128</v>
      </c>
      <c r="S1009" t="s">
        <v>129</v>
      </c>
      <c r="T1009" t="s">
        <v>137</v>
      </c>
      <c r="U1009" t="s">
        <v>57</v>
      </c>
      <c r="V1009" t="s">
        <v>140</v>
      </c>
      <c r="W1009" t="s">
        <v>141</v>
      </c>
      <c r="X1009" t="s">
        <v>142</v>
      </c>
      <c r="Y1009" t="s">
        <v>3970</v>
      </c>
      <c r="Z1009" t="s">
        <v>3971</v>
      </c>
      <c r="AA1009" t="s">
        <v>3972</v>
      </c>
      <c r="AB1009" t="s">
        <v>58</v>
      </c>
      <c r="AC1009" t="s">
        <v>146</v>
      </c>
      <c r="AD1009" t="s">
        <v>61</v>
      </c>
      <c r="AE1009" t="s">
        <v>147</v>
      </c>
      <c r="AF1009" t="s">
        <v>148</v>
      </c>
      <c r="AG1009" t="s">
        <v>231</v>
      </c>
      <c r="AH1009" t="s">
        <v>10471</v>
      </c>
      <c r="AI1009" t="s">
        <v>10472</v>
      </c>
      <c r="AJ1009" t="s">
        <v>10473</v>
      </c>
      <c r="AL1009" t="s">
        <v>10474</v>
      </c>
      <c r="AM1009" t="s">
        <v>10475</v>
      </c>
      <c r="AN1009" t="s">
        <v>133</v>
      </c>
      <c r="AO1009" t="s">
        <v>10476</v>
      </c>
      <c r="AP1009" t="s">
        <v>138</v>
      </c>
      <c r="AQ1009" s="7">
        <v>12500</v>
      </c>
      <c r="AR1009" s="7">
        <v>0</v>
      </c>
      <c r="AS1009" t="s">
        <v>4861</v>
      </c>
      <c r="AT1009" t="s">
        <v>4862</v>
      </c>
      <c r="AU1009" s="7">
        <v>5</v>
      </c>
      <c r="AZ1009" t="s">
        <v>150</v>
      </c>
      <c r="BA1009" t="s">
        <v>10477</v>
      </c>
      <c r="BG1009" t="s">
        <v>136</v>
      </c>
      <c r="BI1009" t="s">
        <v>10478</v>
      </c>
      <c r="BJ1009" s="7">
        <v>5</v>
      </c>
    </row>
    <row r="1010" spans="1:68" x14ac:dyDescent="0.55000000000000004">
      <c r="A1010" s="2" t="str">
        <f t="shared" si="118"/>
        <v>TeleventasPLAN 1 CUOTA PROTEGIDA</v>
      </c>
      <c r="B1010" s="3">
        <f>VLOOKUP(A1010,'[1]TARIFAS PRODUCTOS'!$C:$E,3,0)</f>
        <v>36120</v>
      </c>
      <c r="C1010" s="6" t="str">
        <f t="shared" si="119"/>
        <v>JULIO</v>
      </c>
      <c r="D1010" s="8" t="str">
        <f t="shared" si="120"/>
        <v>MIÉRCOLES</v>
      </c>
      <c r="E1010" s="9">
        <f t="shared" si="121"/>
        <v>8</v>
      </c>
      <c r="F1010" s="14">
        <f t="shared" ca="1" si="122"/>
        <v>126</v>
      </c>
      <c r="G1010" s="7">
        <v>3152634</v>
      </c>
      <c r="I1010" t="s">
        <v>10469</v>
      </c>
      <c r="J1010" t="s">
        <v>9814</v>
      </c>
      <c r="K1010" t="s">
        <v>10479</v>
      </c>
      <c r="L1010" t="s">
        <v>10479</v>
      </c>
      <c r="P1010" t="s">
        <v>126</v>
      </c>
      <c r="Q1010" t="s">
        <v>127</v>
      </c>
      <c r="R1010" t="s">
        <v>128</v>
      </c>
      <c r="S1010" t="s">
        <v>129</v>
      </c>
      <c r="T1010" t="s">
        <v>137</v>
      </c>
      <c r="U1010" t="s">
        <v>57</v>
      </c>
      <c r="V1010" t="s">
        <v>140</v>
      </c>
      <c r="W1010" t="s">
        <v>141</v>
      </c>
      <c r="X1010" t="s">
        <v>142</v>
      </c>
      <c r="Y1010" t="s">
        <v>4468</v>
      </c>
      <c r="Z1010" t="s">
        <v>4469</v>
      </c>
      <c r="AA1010" t="s">
        <v>4470</v>
      </c>
      <c r="AB1010" t="s">
        <v>58</v>
      </c>
      <c r="AC1010" t="s">
        <v>130</v>
      </c>
      <c r="AD1010" t="s">
        <v>59</v>
      </c>
      <c r="AE1010" t="s">
        <v>131</v>
      </c>
      <c r="AF1010" t="s">
        <v>132</v>
      </c>
      <c r="AG1010" t="s">
        <v>231</v>
      </c>
      <c r="AH1010" t="s">
        <v>10480</v>
      </c>
      <c r="AI1010" t="s">
        <v>10481</v>
      </c>
      <c r="AJ1010" t="s">
        <v>10482</v>
      </c>
      <c r="AK1010" t="s">
        <v>10483</v>
      </c>
      <c r="AL1010" t="s">
        <v>10484</v>
      </c>
      <c r="AM1010" t="s">
        <v>10485</v>
      </c>
      <c r="AN1010" t="s">
        <v>133</v>
      </c>
      <c r="AO1010" t="s">
        <v>10486</v>
      </c>
      <c r="AP1010" t="s">
        <v>138</v>
      </c>
      <c r="AQ1010" s="7">
        <v>14000</v>
      </c>
      <c r="AR1010" s="7">
        <v>0</v>
      </c>
      <c r="AS1010" t="s">
        <v>4861</v>
      </c>
      <c r="AT1010" t="s">
        <v>4862</v>
      </c>
      <c r="AU1010" s="7">
        <v>5</v>
      </c>
      <c r="AZ1010" t="s">
        <v>150</v>
      </c>
      <c r="BA1010" t="s">
        <v>10487</v>
      </c>
      <c r="BG1010" t="s">
        <v>136</v>
      </c>
      <c r="BI1010" t="s">
        <v>10488</v>
      </c>
      <c r="BJ1010" s="7">
        <v>5</v>
      </c>
    </row>
    <row r="1011" spans="1:68" x14ac:dyDescent="0.55000000000000004">
      <c r="A1011" s="2" t="str">
        <f t="shared" si="118"/>
        <v>Punto de VentaPLAN 2 CUOTA PROTEGIDA</v>
      </c>
      <c r="B1011" s="3">
        <f>VLOOKUP(A1011,'[1]TARIFAS PRODUCTOS'!$C:$E,3,0)</f>
        <v>30240</v>
      </c>
      <c r="C1011" s="6" t="str">
        <f t="shared" si="119"/>
        <v>JULIO</v>
      </c>
      <c r="D1011" s="8" t="str">
        <f t="shared" si="120"/>
        <v>LUNES</v>
      </c>
      <c r="E1011" s="9">
        <f t="shared" si="121"/>
        <v>6</v>
      </c>
      <c r="F1011" s="14">
        <f t="shared" ca="1" si="122"/>
        <v>126</v>
      </c>
      <c r="G1011" s="7">
        <v>3152557</v>
      </c>
      <c r="I1011" t="s">
        <v>10499</v>
      </c>
      <c r="J1011" t="s">
        <v>4006</v>
      </c>
      <c r="K1011" t="s">
        <v>10489</v>
      </c>
      <c r="L1011" t="s">
        <v>10489</v>
      </c>
      <c r="P1011" t="s">
        <v>126</v>
      </c>
      <c r="Q1011" t="s">
        <v>127</v>
      </c>
      <c r="R1011" t="s">
        <v>128</v>
      </c>
      <c r="S1011" t="s">
        <v>129</v>
      </c>
      <c r="T1011" t="s">
        <v>137</v>
      </c>
      <c r="U1011" t="s">
        <v>57</v>
      </c>
      <c r="V1011" t="s">
        <v>5145</v>
      </c>
      <c r="W1011" t="s">
        <v>5146</v>
      </c>
      <c r="X1011" t="s">
        <v>5147</v>
      </c>
      <c r="Y1011" t="s">
        <v>6323</v>
      </c>
      <c r="Z1011" t="s">
        <v>6324</v>
      </c>
      <c r="AA1011" t="s">
        <v>6325</v>
      </c>
      <c r="AB1011" t="s">
        <v>5151</v>
      </c>
      <c r="AC1011" t="s">
        <v>130</v>
      </c>
      <c r="AD1011" t="s">
        <v>59</v>
      </c>
      <c r="AE1011" t="s">
        <v>5386</v>
      </c>
      <c r="AF1011" t="s">
        <v>5387</v>
      </c>
      <c r="AG1011" t="s">
        <v>5152</v>
      </c>
      <c r="AH1011" t="s">
        <v>10510</v>
      </c>
      <c r="AI1011" t="s">
        <v>10511</v>
      </c>
      <c r="AJ1011" t="s">
        <v>10512</v>
      </c>
      <c r="AK1011" t="s">
        <v>10513</v>
      </c>
      <c r="AL1011" t="s">
        <v>10514</v>
      </c>
      <c r="AM1011" t="s">
        <v>10515</v>
      </c>
      <c r="AN1011" t="s">
        <v>190</v>
      </c>
      <c r="AO1011" t="s">
        <v>10516</v>
      </c>
      <c r="AP1011" t="s">
        <v>138</v>
      </c>
      <c r="AQ1011" s="7">
        <v>28000</v>
      </c>
      <c r="AR1011" s="7">
        <v>0</v>
      </c>
      <c r="AS1011" t="s">
        <v>4861</v>
      </c>
      <c r="AT1011" t="s">
        <v>4862</v>
      </c>
      <c r="AU1011" s="7">
        <v>5</v>
      </c>
      <c r="AV1011" t="s">
        <v>5159</v>
      </c>
      <c r="AZ1011" t="s">
        <v>135</v>
      </c>
      <c r="BA1011" t="s">
        <v>10517</v>
      </c>
      <c r="BG1011" t="s">
        <v>136</v>
      </c>
      <c r="BI1011" t="s">
        <v>10518</v>
      </c>
      <c r="BO1011" t="s">
        <v>25275</v>
      </c>
      <c r="BP1011" t="s">
        <v>24857</v>
      </c>
    </row>
    <row r="1012" spans="1:68" x14ac:dyDescent="0.55000000000000004">
      <c r="A1012" s="2" t="str">
        <f t="shared" si="118"/>
        <v>TeleventasPLAN 1 CUOTA PROTEGIDA</v>
      </c>
      <c r="B1012" s="3">
        <f>VLOOKUP(A1012,'[1]TARIFAS PRODUCTOS'!$C:$E,3,0)</f>
        <v>36120</v>
      </c>
      <c r="C1012" s="6" t="str">
        <f t="shared" si="119"/>
        <v>JULIO</v>
      </c>
      <c r="D1012" s="8" t="str">
        <f t="shared" si="120"/>
        <v>MIÉRCOLES</v>
      </c>
      <c r="E1012" s="9">
        <f t="shared" si="121"/>
        <v>8</v>
      </c>
      <c r="F1012" s="14">
        <f t="shared" ca="1" si="122"/>
        <v>126</v>
      </c>
      <c r="G1012" s="7">
        <v>3152635</v>
      </c>
      <c r="I1012" t="s">
        <v>10499</v>
      </c>
      <c r="J1012" t="s">
        <v>9814</v>
      </c>
      <c r="K1012" t="s">
        <v>10500</v>
      </c>
      <c r="L1012" t="s">
        <v>10500</v>
      </c>
      <c r="P1012" t="s">
        <v>126</v>
      </c>
      <c r="Q1012" t="s">
        <v>127</v>
      </c>
      <c r="R1012" t="s">
        <v>128</v>
      </c>
      <c r="S1012" t="s">
        <v>129</v>
      </c>
      <c r="T1012" t="s">
        <v>137</v>
      </c>
      <c r="U1012" t="s">
        <v>57</v>
      </c>
      <c r="V1012" t="s">
        <v>140</v>
      </c>
      <c r="W1012" t="s">
        <v>141</v>
      </c>
      <c r="X1012" t="s">
        <v>142</v>
      </c>
      <c r="Y1012" t="s">
        <v>165</v>
      </c>
      <c r="Z1012" t="s">
        <v>166</v>
      </c>
      <c r="AA1012" t="s">
        <v>104</v>
      </c>
      <c r="AB1012" t="s">
        <v>58</v>
      </c>
      <c r="AC1012" t="s">
        <v>130</v>
      </c>
      <c r="AD1012" t="s">
        <v>59</v>
      </c>
      <c r="AE1012" t="s">
        <v>131</v>
      </c>
      <c r="AF1012" t="s">
        <v>132</v>
      </c>
      <c r="AG1012" t="s">
        <v>231</v>
      </c>
      <c r="AH1012" t="s">
        <v>10501</v>
      </c>
      <c r="AI1012" t="s">
        <v>10502</v>
      </c>
      <c r="AJ1012" t="s">
        <v>10503</v>
      </c>
      <c r="AK1012" t="s">
        <v>10504</v>
      </c>
      <c r="AL1012" t="s">
        <v>10505</v>
      </c>
      <c r="AM1012" t="s">
        <v>10506</v>
      </c>
      <c r="AN1012" t="s">
        <v>133</v>
      </c>
      <c r="AO1012" t="s">
        <v>10507</v>
      </c>
      <c r="AP1012" t="s">
        <v>138</v>
      </c>
      <c r="AQ1012" s="7">
        <v>14000</v>
      </c>
      <c r="AR1012" s="7">
        <v>0</v>
      </c>
      <c r="AS1012" t="s">
        <v>4861</v>
      </c>
      <c r="AT1012" t="s">
        <v>4862</v>
      </c>
      <c r="AU1012" s="7">
        <v>5</v>
      </c>
      <c r="AZ1012" t="s">
        <v>150</v>
      </c>
      <c r="BA1012" t="s">
        <v>10508</v>
      </c>
      <c r="BG1012" t="s">
        <v>136</v>
      </c>
      <c r="BI1012" t="s">
        <v>10509</v>
      </c>
      <c r="BJ1012" s="7">
        <v>5</v>
      </c>
    </row>
    <row r="1013" spans="1:68" x14ac:dyDescent="0.55000000000000004">
      <c r="A1013" s="2" t="str">
        <f t="shared" si="118"/>
        <v>Punto de VentaPLAN 1 CUOTA PROTEGIDA</v>
      </c>
      <c r="B1013" s="3">
        <f>VLOOKUP(A1013,'[1]TARIFAS PRODUCTOS'!$C:$E,3,0)</f>
        <v>15120</v>
      </c>
      <c r="C1013" s="6" t="str">
        <f t="shared" si="119"/>
        <v>JULIO</v>
      </c>
      <c r="D1013" s="8" t="str">
        <f t="shared" si="120"/>
        <v>LUNES</v>
      </c>
      <c r="E1013" s="9">
        <f t="shared" si="121"/>
        <v>6</v>
      </c>
      <c r="F1013" s="14">
        <f t="shared" ca="1" si="122"/>
        <v>126</v>
      </c>
      <c r="G1013" s="7">
        <v>3152558</v>
      </c>
      <c r="I1013" t="s">
        <v>10519</v>
      </c>
      <c r="J1013" t="s">
        <v>4006</v>
      </c>
      <c r="K1013" t="s">
        <v>10489</v>
      </c>
      <c r="L1013" t="s">
        <v>10489</v>
      </c>
      <c r="P1013" t="s">
        <v>126</v>
      </c>
      <c r="Q1013" t="s">
        <v>127</v>
      </c>
      <c r="R1013" t="s">
        <v>128</v>
      </c>
      <c r="S1013" t="s">
        <v>129</v>
      </c>
      <c r="T1013" t="s">
        <v>137</v>
      </c>
      <c r="U1013" t="s">
        <v>57</v>
      </c>
      <c r="V1013" t="s">
        <v>5145</v>
      </c>
      <c r="W1013" t="s">
        <v>5146</v>
      </c>
      <c r="X1013" t="s">
        <v>5147</v>
      </c>
      <c r="Y1013" t="s">
        <v>7235</v>
      </c>
      <c r="Z1013" t="s">
        <v>7236</v>
      </c>
      <c r="AA1013" t="s">
        <v>7237</v>
      </c>
      <c r="AB1013" t="s">
        <v>5151</v>
      </c>
      <c r="AC1013" t="s">
        <v>130</v>
      </c>
      <c r="AD1013" t="s">
        <v>59</v>
      </c>
      <c r="AE1013" t="s">
        <v>131</v>
      </c>
      <c r="AF1013" t="s">
        <v>132</v>
      </c>
      <c r="AG1013" t="s">
        <v>5152</v>
      </c>
      <c r="AH1013" t="s">
        <v>10520</v>
      </c>
      <c r="AI1013" t="s">
        <v>10521</v>
      </c>
      <c r="AJ1013" t="s">
        <v>10522</v>
      </c>
      <c r="AK1013" t="s">
        <v>10523</v>
      </c>
      <c r="AL1013" t="s">
        <v>10524</v>
      </c>
      <c r="AM1013" t="s">
        <v>10525</v>
      </c>
      <c r="AN1013" t="s">
        <v>190</v>
      </c>
      <c r="AO1013" t="s">
        <v>10521</v>
      </c>
      <c r="AP1013" t="s">
        <v>138</v>
      </c>
      <c r="AQ1013" s="7">
        <v>14000</v>
      </c>
      <c r="AR1013" s="7">
        <v>0</v>
      </c>
      <c r="AS1013" t="s">
        <v>4861</v>
      </c>
      <c r="AT1013" t="s">
        <v>4862</v>
      </c>
      <c r="AU1013" s="7">
        <v>5</v>
      </c>
      <c r="AV1013" t="s">
        <v>5159</v>
      </c>
      <c r="AZ1013" t="s">
        <v>135</v>
      </c>
      <c r="BA1013" t="s">
        <v>10526</v>
      </c>
      <c r="BG1013" t="s">
        <v>136</v>
      </c>
      <c r="BI1013" t="s">
        <v>10527</v>
      </c>
    </row>
    <row r="1014" spans="1:68" x14ac:dyDescent="0.55000000000000004">
      <c r="A1014" s="2" t="str">
        <f t="shared" si="118"/>
        <v>TeleventasPLAN 1 CUOTA PROTEGIDA</v>
      </c>
      <c r="B1014" s="3">
        <f>VLOOKUP(A1014,'[1]TARIFAS PRODUCTOS'!$C:$E,3,0)</f>
        <v>36120</v>
      </c>
      <c r="C1014" s="6" t="str">
        <f t="shared" si="119"/>
        <v>JULIO</v>
      </c>
      <c r="D1014" s="8" t="str">
        <f t="shared" si="120"/>
        <v>MIÉRCOLES</v>
      </c>
      <c r="E1014" s="9">
        <f t="shared" si="121"/>
        <v>8</v>
      </c>
      <c r="F1014" s="14">
        <f t="shared" ca="1" si="122"/>
        <v>126</v>
      </c>
      <c r="G1014" s="7">
        <v>3152636</v>
      </c>
      <c r="I1014" t="s">
        <v>10519</v>
      </c>
      <c r="J1014" t="s">
        <v>9814</v>
      </c>
      <c r="K1014" t="s">
        <v>10528</v>
      </c>
      <c r="L1014" t="s">
        <v>10528</v>
      </c>
      <c r="P1014" t="s">
        <v>126</v>
      </c>
      <c r="Q1014" t="s">
        <v>127</v>
      </c>
      <c r="R1014" t="s">
        <v>128</v>
      </c>
      <c r="S1014" t="s">
        <v>129</v>
      </c>
      <c r="T1014" t="s">
        <v>137</v>
      </c>
      <c r="U1014" t="s">
        <v>57</v>
      </c>
      <c r="V1014" t="s">
        <v>140</v>
      </c>
      <c r="W1014" t="s">
        <v>141</v>
      </c>
      <c r="X1014" t="s">
        <v>142</v>
      </c>
      <c r="Y1014" t="s">
        <v>165</v>
      </c>
      <c r="Z1014" t="s">
        <v>166</v>
      </c>
      <c r="AA1014" t="s">
        <v>104</v>
      </c>
      <c r="AB1014" t="s">
        <v>58</v>
      </c>
      <c r="AC1014" t="s">
        <v>130</v>
      </c>
      <c r="AD1014" t="s">
        <v>59</v>
      </c>
      <c r="AE1014" t="s">
        <v>131</v>
      </c>
      <c r="AF1014" t="s">
        <v>132</v>
      </c>
      <c r="AG1014" t="s">
        <v>231</v>
      </c>
      <c r="AH1014" t="s">
        <v>10529</v>
      </c>
      <c r="AI1014" t="s">
        <v>10530</v>
      </c>
      <c r="AJ1014" t="s">
        <v>10531</v>
      </c>
      <c r="AK1014" t="s">
        <v>10532</v>
      </c>
      <c r="AL1014" t="s">
        <v>10533</v>
      </c>
      <c r="AM1014" t="s">
        <v>10534</v>
      </c>
      <c r="AN1014" t="s">
        <v>133</v>
      </c>
      <c r="AO1014" t="s">
        <v>10535</v>
      </c>
      <c r="AP1014" t="s">
        <v>138</v>
      </c>
      <c r="AQ1014" s="7">
        <v>14000</v>
      </c>
      <c r="AR1014" s="7">
        <v>0</v>
      </c>
      <c r="AS1014" t="s">
        <v>4861</v>
      </c>
      <c r="AT1014" t="s">
        <v>4862</v>
      </c>
      <c r="AU1014" s="7">
        <v>5</v>
      </c>
      <c r="AZ1014" t="s">
        <v>150</v>
      </c>
      <c r="BA1014" t="s">
        <v>10536</v>
      </c>
      <c r="BG1014" t="s">
        <v>136</v>
      </c>
      <c r="BI1014" t="s">
        <v>10537</v>
      </c>
      <c r="BJ1014" s="7">
        <v>5</v>
      </c>
      <c r="BO1014" t="s">
        <v>25276</v>
      </c>
      <c r="BP1014" t="s">
        <v>24857</v>
      </c>
    </row>
    <row r="1015" spans="1:68" x14ac:dyDescent="0.55000000000000004">
      <c r="A1015" s="2" t="str">
        <f t="shared" si="118"/>
        <v>Punto de VentaPLAN 1 CUOTA PROTEGIDA</v>
      </c>
      <c r="B1015" s="3">
        <f>VLOOKUP(A1015,'[1]TARIFAS PRODUCTOS'!$C:$E,3,0)</f>
        <v>15120</v>
      </c>
      <c r="C1015" s="6" t="str">
        <f t="shared" si="119"/>
        <v>JULIO</v>
      </c>
      <c r="D1015" s="8" t="str">
        <f t="shared" si="120"/>
        <v>LUNES</v>
      </c>
      <c r="E1015" s="9">
        <f t="shared" si="121"/>
        <v>6</v>
      </c>
      <c r="F1015" s="14">
        <f t="shared" ca="1" si="122"/>
        <v>126</v>
      </c>
      <c r="G1015" s="7">
        <v>3152559</v>
      </c>
      <c r="I1015" t="s">
        <v>10538</v>
      </c>
      <c r="J1015" t="s">
        <v>4006</v>
      </c>
      <c r="K1015" t="s">
        <v>10489</v>
      </c>
      <c r="L1015" t="s">
        <v>10489</v>
      </c>
      <c r="P1015" t="s">
        <v>126</v>
      </c>
      <c r="Q1015" t="s">
        <v>127</v>
      </c>
      <c r="R1015" t="s">
        <v>128</v>
      </c>
      <c r="S1015" t="s">
        <v>129</v>
      </c>
      <c r="T1015" t="s">
        <v>137</v>
      </c>
      <c r="U1015" t="s">
        <v>57</v>
      </c>
      <c r="V1015" t="s">
        <v>5145</v>
      </c>
      <c r="W1015" t="s">
        <v>5146</v>
      </c>
      <c r="X1015" t="s">
        <v>5147</v>
      </c>
      <c r="Y1015" t="s">
        <v>6546</v>
      </c>
      <c r="Z1015" t="s">
        <v>6547</v>
      </c>
      <c r="AA1015" t="s">
        <v>6548</v>
      </c>
      <c r="AB1015" t="s">
        <v>5151</v>
      </c>
      <c r="AC1015" t="s">
        <v>130</v>
      </c>
      <c r="AD1015" t="s">
        <v>59</v>
      </c>
      <c r="AE1015" t="s">
        <v>131</v>
      </c>
      <c r="AF1015" t="s">
        <v>132</v>
      </c>
      <c r="AG1015" t="s">
        <v>5152</v>
      </c>
      <c r="AH1015" t="s">
        <v>10539</v>
      </c>
      <c r="AI1015" t="s">
        <v>10540</v>
      </c>
      <c r="AJ1015" t="s">
        <v>10541</v>
      </c>
      <c r="AK1015" t="s">
        <v>10542</v>
      </c>
      <c r="AL1015" t="s">
        <v>10543</v>
      </c>
      <c r="AM1015" t="s">
        <v>10544</v>
      </c>
      <c r="AN1015" t="s">
        <v>190</v>
      </c>
      <c r="AO1015" t="s">
        <v>10545</v>
      </c>
      <c r="AP1015" t="s">
        <v>138</v>
      </c>
      <c r="AQ1015" s="7">
        <v>14000</v>
      </c>
      <c r="AR1015" s="7">
        <v>0</v>
      </c>
      <c r="AS1015" t="s">
        <v>4861</v>
      </c>
      <c r="AT1015" t="s">
        <v>4862</v>
      </c>
      <c r="AU1015" s="7">
        <v>5</v>
      </c>
      <c r="AV1015" t="s">
        <v>5159</v>
      </c>
      <c r="AZ1015" t="s">
        <v>135</v>
      </c>
      <c r="BA1015" t="s">
        <v>10546</v>
      </c>
      <c r="BG1015" t="s">
        <v>136</v>
      </c>
      <c r="BI1015" t="s">
        <v>10547</v>
      </c>
      <c r="BO1015" t="s">
        <v>25277</v>
      </c>
      <c r="BP1015" t="s">
        <v>24857</v>
      </c>
    </row>
    <row r="1016" spans="1:68" x14ac:dyDescent="0.55000000000000004">
      <c r="A1016" s="2" t="str">
        <f t="shared" si="118"/>
        <v>Punto de VentaPLAN 1 CUOTA PROTEGIDA</v>
      </c>
      <c r="B1016" s="3">
        <f>VLOOKUP(A1016,'[1]TARIFAS PRODUCTOS'!$C:$E,3,0)</f>
        <v>15120</v>
      </c>
      <c r="C1016" s="6" t="str">
        <f t="shared" si="119"/>
        <v>JULIO</v>
      </c>
      <c r="D1016" s="8" t="str">
        <f t="shared" si="120"/>
        <v>LUNES</v>
      </c>
      <c r="E1016" s="9">
        <f t="shared" si="121"/>
        <v>6</v>
      </c>
      <c r="F1016" s="14">
        <f t="shared" ca="1" si="122"/>
        <v>126</v>
      </c>
      <c r="G1016" s="7">
        <v>3152560</v>
      </c>
      <c r="I1016" t="s">
        <v>10548</v>
      </c>
      <c r="J1016" t="s">
        <v>4006</v>
      </c>
      <c r="K1016" t="s">
        <v>10549</v>
      </c>
      <c r="L1016" t="s">
        <v>10549</v>
      </c>
      <c r="P1016" t="s">
        <v>126</v>
      </c>
      <c r="Q1016" t="s">
        <v>127</v>
      </c>
      <c r="R1016" t="s">
        <v>128</v>
      </c>
      <c r="S1016" t="s">
        <v>129</v>
      </c>
      <c r="T1016" t="s">
        <v>137</v>
      </c>
      <c r="U1016" t="s">
        <v>57</v>
      </c>
      <c r="V1016" t="s">
        <v>5145</v>
      </c>
      <c r="W1016" t="s">
        <v>5146</v>
      </c>
      <c r="X1016" t="s">
        <v>5147</v>
      </c>
      <c r="Y1016" t="s">
        <v>6213</v>
      </c>
      <c r="Z1016" t="s">
        <v>6214</v>
      </c>
      <c r="AA1016" t="s">
        <v>6215</v>
      </c>
      <c r="AB1016" t="s">
        <v>5151</v>
      </c>
      <c r="AC1016" t="s">
        <v>130</v>
      </c>
      <c r="AD1016" t="s">
        <v>59</v>
      </c>
      <c r="AE1016" t="s">
        <v>131</v>
      </c>
      <c r="AF1016" t="s">
        <v>132</v>
      </c>
      <c r="AG1016" t="s">
        <v>5152</v>
      </c>
      <c r="AH1016" t="s">
        <v>10550</v>
      </c>
      <c r="AI1016" t="s">
        <v>10551</v>
      </c>
      <c r="AJ1016" t="s">
        <v>10552</v>
      </c>
      <c r="AK1016" t="s">
        <v>10553</v>
      </c>
      <c r="AL1016" t="s">
        <v>10554</v>
      </c>
      <c r="AM1016" t="s">
        <v>10555</v>
      </c>
      <c r="AN1016" t="s">
        <v>190</v>
      </c>
      <c r="AO1016" t="s">
        <v>10551</v>
      </c>
      <c r="AP1016" t="s">
        <v>138</v>
      </c>
      <c r="AQ1016" s="7">
        <v>14000</v>
      </c>
      <c r="AR1016" s="7">
        <v>0</v>
      </c>
      <c r="AS1016" t="s">
        <v>4861</v>
      </c>
      <c r="AT1016" t="s">
        <v>4862</v>
      </c>
      <c r="AU1016" s="7">
        <v>5</v>
      </c>
      <c r="AV1016" t="s">
        <v>5159</v>
      </c>
      <c r="AZ1016" t="s">
        <v>135</v>
      </c>
      <c r="BA1016" t="s">
        <v>10556</v>
      </c>
      <c r="BG1016" t="s">
        <v>136</v>
      </c>
      <c r="BI1016" t="s">
        <v>10557</v>
      </c>
      <c r="BO1016" t="s">
        <v>25278</v>
      </c>
      <c r="BP1016" t="s">
        <v>24873</v>
      </c>
    </row>
    <row r="1017" spans="1:68" x14ac:dyDescent="0.55000000000000004">
      <c r="A1017" s="2" t="str">
        <f t="shared" si="118"/>
        <v>Punto de VentaPLAN 1 CUOTA PROTEGIDA</v>
      </c>
      <c r="B1017" s="3">
        <f>VLOOKUP(A1017,'[1]TARIFAS PRODUCTOS'!$C:$E,3,0)</f>
        <v>15120</v>
      </c>
      <c r="C1017" s="6" t="str">
        <f t="shared" si="119"/>
        <v>JULIO</v>
      </c>
      <c r="D1017" s="8" t="str">
        <f t="shared" si="120"/>
        <v>LUNES</v>
      </c>
      <c r="E1017" s="9">
        <f t="shared" si="121"/>
        <v>6</v>
      </c>
      <c r="F1017" s="14">
        <f t="shared" ca="1" si="122"/>
        <v>126</v>
      </c>
      <c r="G1017" s="7">
        <v>3152561</v>
      </c>
      <c r="I1017" t="s">
        <v>10558</v>
      </c>
      <c r="J1017" t="s">
        <v>4006</v>
      </c>
      <c r="K1017" t="s">
        <v>10549</v>
      </c>
      <c r="L1017" t="s">
        <v>10549</v>
      </c>
      <c r="P1017" t="s">
        <v>126</v>
      </c>
      <c r="Q1017" t="s">
        <v>127</v>
      </c>
      <c r="R1017" t="s">
        <v>128</v>
      </c>
      <c r="S1017" t="s">
        <v>129</v>
      </c>
      <c r="T1017" t="s">
        <v>137</v>
      </c>
      <c r="U1017" t="s">
        <v>57</v>
      </c>
      <c r="V1017" t="s">
        <v>5145</v>
      </c>
      <c r="W1017" t="s">
        <v>5146</v>
      </c>
      <c r="X1017" t="s">
        <v>5147</v>
      </c>
      <c r="Y1017" t="s">
        <v>6587</v>
      </c>
      <c r="Z1017" t="s">
        <v>6588</v>
      </c>
      <c r="AA1017" t="s">
        <v>6589</v>
      </c>
      <c r="AB1017" t="s">
        <v>5151</v>
      </c>
      <c r="AC1017" t="s">
        <v>130</v>
      </c>
      <c r="AD1017" t="s">
        <v>59</v>
      </c>
      <c r="AE1017" t="s">
        <v>131</v>
      </c>
      <c r="AF1017" t="s">
        <v>132</v>
      </c>
      <c r="AG1017" t="s">
        <v>5152</v>
      </c>
      <c r="AH1017" t="s">
        <v>10559</v>
      </c>
      <c r="AI1017" t="s">
        <v>10560</v>
      </c>
      <c r="AJ1017" t="s">
        <v>10561</v>
      </c>
      <c r="AK1017" t="s">
        <v>10562</v>
      </c>
      <c r="AL1017" t="s">
        <v>10563</v>
      </c>
      <c r="AM1017" t="s">
        <v>10564</v>
      </c>
      <c r="AN1017" t="s">
        <v>190</v>
      </c>
      <c r="AO1017" t="s">
        <v>10565</v>
      </c>
      <c r="AP1017" t="s">
        <v>138</v>
      </c>
      <c r="AQ1017" s="7">
        <v>14000</v>
      </c>
      <c r="AR1017" s="7">
        <v>0</v>
      </c>
      <c r="AS1017" t="s">
        <v>4861</v>
      </c>
      <c r="AT1017" t="s">
        <v>4862</v>
      </c>
      <c r="AU1017" s="7">
        <v>5</v>
      </c>
      <c r="AV1017" t="s">
        <v>5159</v>
      </c>
      <c r="AZ1017" t="s">
        <v>135</v>
      </c>
      <c r="BA1017" t="s">
        <v>10566</v>
      </c>
      <c r="BG1017" t="s">
        <v>136</v>
      </c>
      <c r="BI1017" t="s">
        <v>10567</v>
      </c>
      <c r="BO1017" t="s">
        <v>25279</v>
      </c>
      <c r="BP1017" t="s">
        <v>24857</v>
      </c>
    </row>
    <row r="1018" spans="1:68" x14ac:dyDescent="0.55000000000000004">
      <c r="A1018" s="2" t="str">
        <f t="shared" si="118"/>
        <v>Punto de VentaPLAN 1 CUOTA PROTEGIDA</v>
      </c>
      <c r="B1018" s="3">
        <f>VLOOKUP(A1018,'[1]TARIFAS PRODUCTOS'!$C:$E,3,0)</f>
        <v>15120</v>
      </c>
      <c r="C1018" s="6" t="str">
        <f t="shared" si="119"/>
        <v>JULIO</v>
      </c>
      <c r="D1018" s="8" t="str">
        <f t="shared" si="120"/>
        <v>LUNES</v>
      </c>
      <c r="E1018" s="9">
        <f t="shared" si="121"/>
        <v>6</v>
      </c>
      <c r="F1018" s="14">
        <f t="shared" ca="1" si="122"/>
        <v>126</v>
      </c>
      <c r="G1018" s="7">
        <v>3152562</v>
      </c>
      <c r="I1018" t="s">
        <v>10568</v>
      </c>
      <c r="J1018" t="s">
        <v>4006</v>
      </c>
      <c r="K1018" t="s">
        <v>10549</v>
      </c>
      <c r="L1018" t="s">
        <v>10549</v>
      </c>
      <c r="P1018" t="s">
        <v>126</v>
      </c>
      <c r="Q1018" t="s">
        <v>127</v>
      </c>
      <c r="R1018" t="s">
        <v>128</v>
      </c>
      <c r="S1018" t="s">
        <v>129</v>
      </c>
      <c r="T1018" t="s">
        <v>137</v>
      </c>
      <c r="U1018" t="s">
        <v>57</v>
      </c>
      <c r="V1018" t="s">
        <v>5145</v>
      </c>
      <c r="W1018" t="s">
        <v>5146</v>
      </c>
      <c r="X1018" t="s">
        <v>5147</v>
      </c>
      <c r="Y1018" t="s">
        <v>6546</v>
      </c>
      <c r="Z1018" t="s">
        <v>6547</v>
      </c>
      <c r="AA1018" t="s">
        <v>6548</v>
      </c>
      <c r="AB1018" t="s">
        <v>5151</v>
      </c>
      <c r="AC1018" t="s">
        <v>130</v>
      </c>
      <c r="AD1018" t="s">
        <v>59</v>
      </c>
      <c r="AE1018" t="s">
        <v>131</v>
      </c>
      <c r="AF1018" t="s">
        <v>132</v>
      </c>
      <c r="AG1018" t="s">
        <v>5152</v>
      </c>
      <c r="AH1018" t="s">
        <v>10569</v>
      </c>
      <c r="AI1018" t="s">
        <v>10570</v>
      </c>
      <c r="AJ1018" t="s">
        <v>10571</v>
      </c>
      <c r="AK1018" t="s">
        <v>10572</v>
      </c>
      <c r="AL1018" t="s">
        <v>10573</v>
      </c>
      <c r="AM1018" t="s">
        <v>10574</v>
      </c>
      <c r="AN1018" t="s">
        <v>190</v>
      </c>
      <c r="AO1018" t="s">
        <v>10570</v>
      </c>
      <c r="AP1018" t="s">
        <v>138</v>
      </c>
      <c r="AQ1018" s="7">
        <v>14000</v>
      </c>
      <c r="AR1018" s="7">
        <v>0</v>
      </c>
      <c r="AS1018" t="s">
        <v>4861</v>
      </c>
      <c r="AT1018" t="s">
        <v>4862</v>
      </c>
      <c r="AU1018" s="7">
        <v>5</v>
      </c>
      <c r="AV1018" t="s">
        <v>5159</v>
      </c>
      <c r="AZ1018" t="s">
        <v>135</v>
      </c>
      <c r="BA1018" t="s">
        <v>10575</v>
      </c>
      <c r="BG1018" t="s">
        <v>136</v>
      </c>
      <c r="BI1018" t="s">
        <v>10576</v>
      </c>
      <c r="BO1018" t="s">
        <v>25280</v>
      </c>
      <c r="BP1018" t="s">
        <v>24857</v>
      </c>
    </row>
    <row r="1019" spans="1:68" x14ac:dyDescent="0.55000000000000004">
      <c r="A1019" s="2" t="str">
        <f t="shared" si="118"/>
        <v>Punto de VentaPLAN 1 CUOTA PROTEGIDA</v>
      </c>
      <c r="B1019" s="3">
        <f>VLOOKUP(A1019,'[1]TARIFAS PRODUCTOS'!$C:$E,3,0)</f>
        <v>15120</v>
      </c>
      <c r="C1019" s="6" t="str">
        <f t="shared" si="119"/>
        <v>JULIO</v>
      </c>
      <c r="D1019" s="8" t="str">
        <f t="shared" si="120"/>
        <v>LUNES</v>
      </c>
      <c r="E1019" s="9">
        <f t="shared" si="121"/>
        <v>6</v>
      </c>
      <c r="F1019" s="14">
        <f t="shared" ca="1" si="122"/>
        <v>126</v>
      </c>
      <c r="G1019" s="7">
        <v>3152563</v>
      </c>
      <c r="I1019" t="s">
        <v>10577</v>
      </c>
      <c r="J1019" t="s">
        <v>4006</v>
      </c>
      <c r="K1019" t="s">
        <v>10549</v>
      </c>
      <c r="L1019" t="s">
        <v>10549</v>
      </c>
      <c r="P1019" t="s">
        <v>126</v>
      </c>
      <c r="Q1019" t="s">
        <v>127</v>
      </c>
      <c r="R1019" t="s">
        <v>128</v>
      </c>
      <c r="S1019" t="s">
        <v>129</v>
      </c>
      <c r="T1019" t="s">
        <v>137</v>
      </c>
      <c r="U1019" t="s">
        <v>57</v>
      </c>
      <c r="V1019" t="s">
        <v>5174</v>
      </c>
      <c r="W1019" t="s">
        <v>5175</v>
      </c>
      <c r="X1019" t="s">
        <v>5176</v>
      </c>
      <c r="Y1019" t="s">
        <v>5284</v>
      </c>
      <c r="Z1019" t="s">
        <v>5285</v>
      </c>
      <c r="AA1019" t="s">
        <v>5286</v>
      </c>
      <c r="AB1019" t="s">
        <v>5151</v>
      </c>
      <c r="AC1019" t="s">
        <v>130</v>
      </c>
      <c r="AD1019" t="s">
        <v>59</v>
      </c>
      <c r="AE1019" t="s">
        <v>131</v>
      </c>
      <c r="AF1019" t="s">
        <v>132</v>
      </c>
      <c r="AG1019" t="s">
        <v>5152</v>
      </c>
      <c r="AH1019" t="s">
        <v>10588</v>
      </c>
      <c r="AI1019" t="s">
        <v>10589</v>
      </c>
      <c r="AJ1019" t="s">
        <v>10590</v>
      </c>
      <c r="AK1019" t="s">
        <v>10591</v>
      </c>
      <c r="AL1019" t="s">
        <v>10592</v>
      </c>
      <c r="AM1019" t="s">
        <v>10593</v>
      </c>
      <c r="AN1019" t="s">
        <v>190</v>
      </c>
      <c r="AO1019" t="s">
        <v>10589</v>
      </c>
      <c r="AP1019" t="s">
        <v>138</v>
      </c>
      <c r="AQ1019" s="7">
        <v>14000</v>
      </c>
      <c r="AR1019" s="7">
        <v>0</v>
      </c>
      <c r="AS1019" t="s">
        <v>4861</v>
      </c>
      <c r="AT1019" t="s">
        <v>4862</v>
      </c>
      <c r="AU1019" s="7">
        <v>5</v>
      </c>
      <c r="AV1019" t="s">
        <v>5159</v>
      </c>
      <c r="AZ1019" t="s">
        <v>135</v>
      </c>
      <c r="BA1019" t="s">
        <v>10594</v>
      </c>
      <c r="BG1019" t="s">
        <v>136</v>
      </c>
      <c r="BI1019" t="s">
        <v>10595</v>
      </c>
      <c r="BO1019" t="s">
        <v>25281</v>
      </c>
      <c r="BP1019" t="s">
        <v>24857</v>
      </c>
    </row>
    <row r="1020" spans="1:68" x14ac:dyDescent="0.55000000000000004">
      <c r="A1020" s="2" t="str">
        <f t="shared" si="118"/>
        <v>TeleventasPLAN 1 CUOTA PROTEGIDA</v>
      </c>
      <c r="B1020" s="3">
        <f>VLOOKUP(A1020,'[1]TARIFAS PRODUCTOS'!$C:$E,3,0)</f>
        <v>36120</v>
      </c>
      <c r="C1020" s="6" t="str">
        <f t="shared" si="119"/>
        <v>JULIO</v>
      </c>
      <c r="D1020" s="8" t="str">
        <f t="shared" si="120"/>
        <v>MIÉRCOLES</v>
      </c>
      <c r="E1020" s="9">
        <f t="shared" si="121"/>
        <v>8</v>
      </c>
      <c r="F1020" s="14">
        <f t="shared" ca="1" si="122"/>
        <v>126</v>
      </c>
      <c r="G1020" s="7">
        <v>3152641</v>
      </c>
      <c r="I1020" t="s">
        <v>10577</v>
      </c>
      <c r="J1020" t="s">
        <v>9814</v>
      </c>
      <c r="K1020" t="s">
        <v>10578</v>
      </c>
      <c r="L1020" t="s">
        <v>10578</v>
      </c>
      <c r="P1020" t="s">
        <v>126</v>
      </c>
      <c r="Q1020" t="s">
        <v>127</v>
      </c>
      <c r="R1020" t="s">
        <v>128</v>
      </c>
      <c r="S1020" t="s">
        <v>129</v>
      </c>
      <c r="T1020" t="s">
        <v>137</v>
      </c>
      <c r="U1020" t="s">
        <v>57</v>
      </c>
      <c r="V1020" t="s">
        <v>140</v>
      </c>
      <c r="W1020" t="s">
        <v>141</v>
      </c>
      <c r="X1020" t="s">
        <v>142</v>
      </c>
      <c r="Y1020" t="s">
        <v>165</v>
      </c>
      <c r="Z1020" t="s">
        <v>166</v>
      </c>
      <c r="AA1020" t="s">
        <v>104</v>
      </c>
      <c r="AB1020" t="s">
        <v>58</v>
      </c>
      <c r="AC1020" t="s">
        <v>130</v>
      </c>
      <c r="AD1020" t="s">
        <v>59</v>
      </c>
      <c r="AE1020" t="s">
        <v>131</v>
      </c>
      <c r="AF1020" t="s">
        <v>132</v>
      </c>
      <c r="AG1020" t="s">
        <v>231</v>
      </c>
      <c r="AH1020" t="s">
        <v>10579</v>
      </c>
      <c r="AI1020" t="s">
        <v>10580</v>
      </c>
      <c r="AJ1020" t="s">
        <v>10581</v>
      </c>
      <c r="AK1020" t="s">
        <v>10582</v>
      </c>
      <c r="AL1020" t="s">
        <v>10583</v>
      </c>
      <c r="AM1020" t="s">
        <v>10584</v>
      </c>
      <c r="AN1020" t="s">
        <v>133</v>
      </c>
      <c r="AO1020" t="s">
        <v>10585</v>
      </c>
      <c r="AP1020" t="s">
        <v>138</v>
      </c>
      <c r="AQ1020" s="7">
        <v>14000</v>
      </c>
      <c r="AR1020" s="7">
        <v>0</v>
      </c>
      <c r="AS1020" t="s">
        <v>4861</v>
      </c>
      <c r="AT1020" t="s">
        <v>4862</v>
      </c>
      <c r="AU1020" s="7">
        <v>5</v>
      </c>
      <c r="AZ1020" t="s">
        <v>150</v>
      </c>
      <c r="BA1020" t="s">
        <v>10586</v>
      </c>
      <c r="BG1020" t="s">
        <v>136</v>
      </c>
      <c r="BI1020" t="s">
        <v>10587</v>
      </c>
      <c r="BJ1020" s="7">
        <v>5</v>
      </c>
    </row>
    <row r="1021" spans="1:68" x14ac:dyDescent="0.55000000000000004">
      <c r="A1021" s="2" t="str">
        <f t="shared" si="118"/>
        <v>Punto de VentaPLAN 1 CUOTA PROTEGIDA</v>
      </c>
      <c r="B1021" s="3">
        <f>VLOOKUP(A1021,'[1]TARIFAS PRODUCTOS'!$C:$E,3,0)</f>
        <v>15120</v>
      </c>
      <c r="C1021" s="6" t="str">
        <f t="shared" si="119"/>
        <v>JULIO</v>
      </c>
      <c r="D1021" s="8" t="str">
        <f t="shared" si="120"/>
        <v>LUNES</v>
      </c>
      <c r="E1021" s="9">
        <f t="shared" si="121"/>
        <v>6</v>
      </c>
      <c r="F1021" s="14">
        <f t="shared" ca="1" si="122"/>
        <v>126</v>
      </c>
      <c r="G1021" s="7">
        <v>3152564</v>
      </c>
      <c r="I1021" t="s">
        <v>10596</v>
      </c>
      <c r="J1021" t="s">
        <v>4006</v>
      </c>
      <c r="K1021" t="s">
        <v>10549</v>
      </c>
      <c r="L1021" t="s">
        <v>10549</v>
      </c>
      <c r="P1021" t="s">
        <v>126</v>
      </c>
      <c r="Q1021" t="s">
        <v>127</v>
      </c>
      <c r="R1021" t="s">
        <v>128</v>
      </c>
      <c r="S1021" t="s">
        <v>129</v>
      </c>
      <c r="T1021" t="s">
        <v>137</v>
      </c>
      <c r="U1021" t="s">
        <v>57</v>
      </c>
      <c r="V1021" t="s">
        <v>5174</v>
      </c>
      <c r="W1021" t="s">
        <v>5175</v>
      </c>
      <c r="X1021" t="s">
        <v>5176</v>
      </c>
      <c r="Y1021" t="s">
        <v>5810</v>
      </c>
      <c r="Z1021" t="s">
        <v>5811</v>
      </c>
      <c r="AA1021" t="s">
        <v>5812</v>
      </c>
      <c r="AB1021" t="s">
        <v>5151</v>
      </c>
      <c r="AC1021" t="s">
        <v>130</v>
      </c>
      <c r="AD1021" t="s">
        <v>59</v>
      </c>
      <c r="AE1021" t="s">
        <v>131</v>
      </c>
      <c r="AF1021" t="s">
        <v>132</v>
      </c>
      <c r="AG1021" t="s">
        <v>5152</v>
      </c>
      <c r="AH1021" t="s">
        <v>10597</v>
      </c>
      <c r="AI1021" t="s">
        <v>10598</v>
      </c>
      <c r="AJ1021" t="s">
        <v>10599</v>
      </c>
      <c r="AK1021" t="s">
        <v>10600</v>
      </c>
      <c r="AL1021" t="s">
        <v>10601</v>
      </c>
      <c r="AM1021" t="s">
        <v>10602</v>
      </c>
      <c r="AN1021" t="s">
        <v>190</v>
      </c>
      <c r="AO1021" t="s">
        <v>10603</v>
      </c>
      <c r="AP1021" t="s">
        <v>138</v>
      </c>
      <c r="AQ1021" s="7">
        <v>14000</v>
      </c>
      <c r="AR1021" s="7">
        <v>0</v>
      </c>
      <c r="AS1021" t="s">
        <v>4861</v>
      </c>
      <c r="AT1021" t="s">
        <v>4862</v>
      </c>
      <c r="AU1021" s="7">
        <v>5</v>
      </c>
      <c r="AV1021" t="s">
        <v>5159</v>
      </c>
      <c r="AZ1021" t="s">
        <v>135</v>
      </c>
      <c r="BA1021" t="s">
        <v>10604</v>
      </c>
      <c r="BG1021" t="s">
        <v>136</v>
      </c>
      <c r="BI1021" t="s">
        <v>10605</v>
      </c>
      <c r="BO1021" t="s">
        <v>25282</v>
      </c>
      <c r="BP1021" t="s">
        <v>24873</v>
      </c>
    </row>
    <row r="1022" spans="1:68" x14ac:dyDescent="0.55000000000000004">
      <c r="A1022" s="2" t="str">
        <f t="shared" si="118"/>
        <v>Punto de VentaPLAN 1 CUOTA PROTEGIDA</v>
      </c>
      <c r="B1022" s="3">
        <f>VLOOKUP(A1022,'[1]TARIFAS PRODUCTOS'!$C:$E,3,0)</f>
        <v>15120</v>
      </c>
      <c r="C1022" s="6" t="str">
        <f t="shared" si="119"/>
        <v>JULIO</v>
      </c>
      <c r="D1022" s="8" t="str">
        <f t="shared" si="120"/>
        <v>LUNES</v>
      </c>
      <c r="E1022" s="9">
        <f t="shared" si="121"/>
        <v>6</v>
      </c>
      <c r="F1022" s="14">
        <f t="shared" ca="1" si="122"/>
        <v>126</v>
      </c>
      <c r="G1022" s="7">
        <v>3152642</v>
      </c>
      <c r="I1022" t="s">
        <v>10596</v>
      </c>
      <c r="J1022" t="s">
        <v>4006</v>
      </c>
      <c r="K1022" t="s">
        <v>10606</v>
      </c>
      <c r="L1022" t="s">
        <v>10606</v>
      </c>
      <c r="P1022" t="s">
        <v>126</v>
      </c>
      <c r="Q1022" t="s">
        <v>127</v>
      </c>
      <c r="R1022" t="s">
        <v>128</v>
      </c>
      <c r="S1022" t="s">
        <v>129</v>
      </c>
      <c r="T1022" t="s">
        <v>126</v>
      </c>
      <c r="U1022" t="s">
        <v>64</v>
      </c>
      <c r="V1022" t="s">
        <v>5145</v>
      </c>
      <c r="W1022" t="s">
        <v>5146</v>
      </c>
      <c r="X1022" t="s">
        <v>5147</v>
      </c>
      <c r="Y1022" t="s">
        <v>5451</v>
      </c>
      <c r="Z1022" t="s">
        <v>5452</v>
      </c>
      <c r="AA1022" t="s">
        <v>5453</v>
      </c>
      <c r="AB1022" t="s">
        <v>5151</v>
      </c>
      <c r="AC1022" t="s">
        <v>130</v>
      </c>
      <c r="AD1022" t="s">
        <v>59</v>
      </c>
      <c r="AE1022" t="s">
        <v>131</v>
      </c>
      <c r="AF1022" t="s">
        <v>132</v>
      </c>
      <c r="AG1022" t="s">
        <v>5152</v>
      </c>
      <c r="AH1022" t="s">
        <v>10607</v>
      </c>
      <c r="AI1022" t="s">
        <v>10608</v>
      </c>
      <c r="AJ1022" t="s">
        <v>10609</v>
      </c>
      <c r="AK1022" t="s">
        <v>10610</v>
      </c>
      <c r="AL1022" t="s">
        <v>10611</v>
      </c>
      <c r="AM1022" t="s">
        <v>10612</v>
      </c>
      <c r="AN1022" t="s">
        <v>190</v>
      </c>
      <c r="AO1022" t="s">
        <v>10608</v>
      </c>
      <c r="AP1022" t="s">
        <v>134</v>
      </c>
      <c r="AQ1022" s="7">
        <v>14000</v>
      </c>
      <c r="AR1022" s="7">
        <v>0</v>
      </c>
      <c r="AS1022" t="s">
        <v>4861</v>
      </c>
      <c r="AT1022" t="s">
        <v>4862</v>
      </c>
      <c r="AU1022" s="7">
        <v>5</v>
      </c>
      <c r="AV1022" t="s">
        <v>5159</v>
      </c>
      <c r="AZ1022" t="s">
        <v>135</v>
      </c>
      <c r="BA1022" t="s">
        <v>10613</v>
      </c>
      <c r="BG1022" t="s">
        <v>136</v>
      </c>
      <c r="BI1022" t="s">
        <v>10614</v>
      </c>
      <c r="BO1022" t="s">
        <v>25283</v>
      </c>
      <c r="BP1022" t="s">
        <v>24857</v>
      </c>
    </row>
    <row r="1023" spans="1:68" x14ac:dyDescent="0.55000000000000004">
      <c r="A1023" s="2" t="str">
        <f t="shared" si="118"/>
        <v>Punto de VentaPLAN 1 CUOTA PROTEGIDA</v>
      </c>
      <c r="B1023" s="3">
        <f>VLOOKUP(A1023,'[1]TARIFAS PRODUCTOS'!$C:$E,3,0)</f>
        <v>15120</v>
      </c>
      <c r="C1023" s="6" t="str">
        <f t="shared" si="119"/>
        <v>JULIO</v>
      </c>
      <c r="D1023" s="8" t="str">
        <f t="shared" si="120"/>
        <v>LUNES</v>
      </c>
      <c r="E1023" s="9">
        <f t="shared" si="121"/>
        <v>6</v>
      </c>
      <c r="F1023" s="14">
        <f t="shared" ca="1" si="122"/>
        <v>126</v>
      </c>
      <c r="G1023" s="7">
        <v>3152565</v>
      </c>
      <c r="I1023" t="s">
        <v>10615</v>
      </c>
      <c r="J1023" t="s">
        <v>4006</v>
      </c>
      <c r="K1023" t="s">
        <v>10549</v>
      </c>
      <c r="L1023" t="s">
        <v>10549</v>
      </c>
      <c r="P1023" t="s">
        <v>126</v>
      </c>
      <c r="Q1023" t="s">
        <v>127</v>
      </c>
      <c r="R1023" t="s">
        <v>128</v>
      </c>
      <c r="S1023" t="s">
        <v>129</v>
      </c>
      <c r="T1023" t="s">
        <v>137</v>
      </c>
      <c r="U1023" t="s">
        <v>57</v>
      </c>
      <c r="V1023" t="s">
        <v>5145</v>
      </c>
      <c r="W1023" t="s">
        <v>5146</v>
      </c>
      <c r="X1023" t="s">
        <v>5147</v>
      </c>
      <c r="Y1023" t="s">
        <v>6176</v>
      </c>
      <c r="Z1023" t="s">
        <v>6177</v>
      </c>
      <c r="AA1023" t="s">
        <v>6178</v>
      </c>
      <c r="AB1023" t="s">
        <v>5151</v>
      </c>
      <c r="AC1023" t="s">
        <v>130</v>
      </c>
      <c r="AD1023" t="s">
        <v>59</v>
      </c>
      <c r="AE1023" t="s">
        <v>131</v>
      </c>
      <c r="AF1023" t="s">
        <v>132</v>
      </c>
      <c r="AG1023" t="s">
        <v>5152</v>
      </c>
      <c r="AH1023" t="s">
        <v>9333</v>
      </c>
      <c r="AI1023" t="s">
        <v>10616</v>
      </c>
      <c r="AJ1023" t="s">
        <v>9335</v>
      </c>
      <c r="AK1023" t="s">
        <v>9336</v>
      </c>
      <c r="AL1023" t="s">
        <v>9337</v>
      </c>
      <c r="AM1023" t="s">
        <v>9338</v>
      </c>
      <c r="AN1023" t="s">
        <v>190</v>
      </c>
      <c r="AO1023" t="s">
        <v>9339</v>
      </c>
      <c r="AP1023" t="s">
        <v>138</v>
      </c>
      <c r="AQ1023" s="7">
        <v>14000</v>
      </c>
      <c r="AR1023" s="7">
        <v>0</v>
      </c>
      <c r="AS1023" t="s">
        <v>4861</v>
      </c>
      <c r="AT1023" t="s">
        <v>4862</v>
      </c>
      <c r="AU1023" s="7">
        <v>5</v>
      </c>
      <c r="AV1023" t="s">
        <v>5159</v>
      </c>
      <c r="AZ1023" t="s">
        <v>135</v>
      </c>
      <c r="BA1023" t="s">
        <v>9340</v>
      </c>
      <c r="BG1023" t="s">
        <v>136</v>
      </c>
      <c r="BI1023" t="s">
        <v>9341</v>
      </c>
      <c r="BO1023" t="s">
        <v>25284</v>
      </c>
      <c r="BP1023" t="s">
        <v>24857</v>
      </c>
    </row>
    <row r="1024" spans="1:68" x14ac:dyDescent="0.55000000000000004">
      <c r="A1024" s="2" t="str">
        <f t="shared" si="118"/>
        <v>Punto de VentaPLAN 1 CUOTA PROTEGIDA</v>
      </c>
      <c r="B1024" s="3">
        <f>VLOOKUP(A1024,'[1]TARIFAS PRODUCTOS'!$C:$E,3,0)</f>
        <v>15120</v>
      </c>
      <c r="C1024" s="6" t="str">
        <f t="shared" si="119"/>
        <v>JULIO</v>
      </c>
      <c r="D1024" s="8" t="str">
        <f t="shared" si="120"/>
        <v>LUNES</v>
      </c>
      <c r="E1024" s="9">
        <f t="shared" si="121"/>
        <v>6</v>
      </c>
      <c r="F1024" s="14">
        <f t="shared" ca="1" si="122"/>
        <v>126</v>
      </c>
      <c r="G1024" s="7">
        <v>3152566</v>
      </c>
      <c r="I1024" t="s">
        <v>10617</v>
      </c>
      <c r="J1024" t="s">
        <v>4006</v>
      </c>
      <c r="K1024" t="s">
        <v>10549</v>
      </c>
      <c r="L1024" t="s">
        <v>10549</v>
      </c>
      <c r="P1024" t="s">
        <v>126</v>
      </c>
      <c r="Q1024" t="s">
        <v>127</v>
      </c>
      <c r="R1024" t="s">
        <v>128</v>
      </c>
      <c r="S1024" t="s">
        <v>129</v>
      </c>
      <c r="T1024" t="s">
        <v>137</v>
      </c>
      <c r="U1024" t="s">
        <v>57</v>
      </c>
      <c r="V1024" t="s">
        <v>5145</v>
      </c>
      <c r="W1024" t="s">
        <v>5146</v>
      </c>
      <c r="X1024" t="s">
        <v>5147</v>
      </c>
      <c r="Y1024" t="s">
        <v>6791</v>
      </c>
      <c r="Z1024" t="s">
        <v>6792</v>
      </c>
      <c r="AA1024" t="s">
        <v>6793</v>
      </c>
      <c r="AB1024" t="s">
        <v>5151</v>
      </c>
      <c r="AC1024" t="s">
        <v>130</v>
      </c>
      <c r="AD1024" t="s">
        <v>59</v>
      </c>
      <c r="AE1024" t="s">
        <v>131</v>
      </c>
      <c r="AF1024" t="s">
        <v>132</v>
      </c>
      <c r="AG1024" t="s">
        <v>5152</v>
      </c>
      <c r="AH1024" t="s">
        <v>10618</v>
      </c>
      <c r="AI1024" t="s">
        <v>10619</v>
      </c>
      <c r="AJ1024" t="s">
        <v>10620</v>
      </c>
      <c r="AK1024" t="s">
        <v>10621</v>
      </c>
      <c r="AL1024" t="s">
        <v>10622</v>
      </c>
      <c r="AM1024" t="s">
        <v>10623</v>
      </c>
      <c r="AN1024" t="s">
        <v>190</v>
      </c>
      <c r="AO1024" t="s">
        <v>10619</v>
      </c>
      <c r="AP1024" t="s">
        <v>138</v>
      </c>
      <c r="AQ1024" s="7">
        <v>14000</v>
      </c>
      <c r="AR1024" s="7">
        <v>0</v>
      </c>
      <c r="AS1024" t="s">
        <v>4861</v>
      </c>
      <c r="AT1024" t="s">
        <v>4862</v>
      </c>
      <c r="AU1024" s="7">
        <v>5</v>
      </c>
      <c r="AV1024" t="s">
        <v>5159</v>
      </c>
      <c r="AZ1024" t="s">
        <v>135</v>
      </c>
      <c r="BA1024" t="s">
        <v>10624</v>
      </c>
      <c r="BG1024" t="s">
        <v>136</v>
      </c>
      <c r="BI1024" t="s">
        <v>10625</v>
      </c>
      <c r="BO1024" t="s">
        <v>25285</v>
      </c>
      <c r="BP1024" t="s">
        <v>24857</v>
      </c>
    </row>
    <row r="1025" spans="1:68" x14ac:dyDescent="0.55000000000000004">
      <c r="A1025" s="2" t="str">
        <f t="shared" si="118"/>
        <v>Punto de VentaPLAN 1 CUOTA PROTEGIDA</v>
      </c>
      <c r="B1025" s="3">
        <f>VLOOKUP(A1025,'[1]TARIFAS PRODUCTOS'!$C:$E,3,0)</f>
        <v>15120</v>
      </c>
      <c r="C1025" s="6" t="str">
        <f t="shared" si="119"/>
        <v>JULIO</v>
      </c>
      <c r="D1025" s="8" t="str">
        <f t="shared" si="120"/>
        <v>LUNES</v>
      </c>
      <c r="E1025" s="9">
        <f t="shared" si="121"/>
        <v>6</v>
      </c>
      <c r="F1025" s="14">
        <f t="shared" ca="1" si="122"/>
        <v>126</v>
      </c>
      <c r="G1025" s="7">
        <v>3152644</v>
      </c>
      <c r="I1025" t="s">
        <v>10617</v>
      </c>
      <c r="J1025" t="s">
        <v>4006</v>
      </c>
      <c r="K1025" t="s">
        <v>10626</v>
      </c>
      <c r="L1025" t="s">
        <v>10626</v>
      </c>
      <c r="P1025" t="s">
        <v>126</v>
      </c>
      <c r="Q1025" t="s">
        <v>127</v>
      </c>
      <c r="R1025" t="s">
        <v>128</v>
      </c>
      <c r="S1025" t="s">
        <v>129</v>
      </c>
      <c r="T1025" t="s">
        <v>151</v>
      </c>
      <c r="U1025" t="s">
        <v>65</v>
      </c>
      <c r="V1025" t="s">
        <v>5174</v>
      </c>
      <c r="W1025" t="s">
        <v>5175</v>
      </c>
      <c r="X1025" t="s">
        <v>5176</v>
      </c>
      <c r="Y1025" t="s">
        <v>5534</v>
      </c>
      <c r="Z1025" t="s">
        <v>5535</v>
      </c>
      <c r="AA1025" t="s">
        <v>5536</v>
      </c>
      <c r="AB1025" t="s">
        <v>5151</v>
      </c>
      <c r="AC1025" t="s">
        <v>130</v>
      </c>
      <c r="AD1025" t="s">
        <v>59</v>
      </c>
      <c r="AE1025" t="s">
        <v>131</v>
      </c>
      <c r="AF1025" t="s">
        <v>132</v>
      </c>
      <c r="AG1025" t="s">
        <v>5152</v>
      </c>
      <c r="AH1025" t="s">
        <v>10627</v>
      </c>
      <c r="AI1025" t="s">
        <v>10628</v>
      </c>
      <c r="AJ1025" t="s">
        <v>10629</v>
      </c>
      <c r="AK1025" t="s">
        <v>10630</v>
      </c>
      <c r="AL1025" t="s">
        <v>10631</v>
      </c>
      <c r="AM1025" t="s">
        <v>10632</v>
      </c>
      <c r="AN1025" t="s">
        <v>190</v>
      </c>
      <c r="AO1025" t="s">
        <v>10633</v>
      </c>
      <c r="AP1025" t="s">
        <v>199</v>
      </c>
      <c r="AQ1025" s="7">
        <v>14000</v>
      </c>
      <c r="AR1025" s="7">
        <v>0</v>
      </c>
      <c r="AS1025" t="s">
        <v>4861</v>
      </c>
      <c r="AT1025" t="s">
        <v>4862</v>
      </c>
      <c r="AU1025" s="7">
        <v>5</v>
      </c>
      <c r="AV1025" t="s">
        <v>5159</v>
      </c>
      <c r="AZ1025" t="s">
        <v>135</v>
      </c>
      <c r="BA1025" t="s">
        <v>10634</v>
      </c>
      <c r="BG1025" t="s">
        <v>136</v>
      </c>
      <c r="BI1025" t="s">
        <v>10635</v>
      </c>
      <c r="BO1025" t="s">
        <v>25286</v>
      </c>
      <c r="BP1025" t="s">
        <v>24857</v>
      </c>
    </row>
    <row r="1026" spans="1:68" x14ac:dyDescent="0.55000000000000004">
      <c r="A1026" s="2" t="str">
        <f t="shared" si="118"/>
        <v>Punto de VentaPLAN 1 CUOTA PROTEGIDA</v>
      </c>
      <c r="B1026" s="3">
        <f>VLOOKUP(A1026,'[1]TARIFAS PRODUCTOS'!$C:$E,3,0)</f>
        <v>15120</v>
      </c>
      <c r="C1026" s="6" t="str">
        <f t="shared" si="119"/>
        <v>JULIO</v>
      </c>
      <c r="D1026" s="8" t="str">
        <f t="shared" si="120"/>
        <v>LUNES</v>
      </c>
      <c r="E1026" s="9">
        <f t="shared" si="121"/>
        <v>6</v>
      </c>
      <c r="F1026" s="14">
        <f t="shared" ca="1" si="122"/>
        <v>126</v>
      </c>
      <c r="G1026" s="7">
        <v>3152567</v>
      </c>
      <c r="I1026" t="s">
        <v>10636</v>
      </c>
      <c r="J1026" t="s">
        <v>4006</v>
      </c>
      <c r="K1026" t="s">
        <v>10549</v>
      </c>
      <c r="L1026" t="s">
        <v>10549</v>
      </c>
      <c r="P1026" t="s">
        <v>126</v>
      </c>
      <c r="Q1026" t="s">
        <v>127</v>
      </c>
      <c r="R1026" t="s">
        <v>128</v>
      </c>
      <c r="S1026" t="s">
        <v>129</v>
      </c>
      <c r="T1026" t="s">
        <v>137</v>
      </c>
      <c r="U1026" t="s">
        <v>57</v>
      </c>
      <c r="V1026" t="s">
        <v>5174</v>
      </c>
      <c r="W1026" t="s">
        <v>5175</v>
      </c>
      <c r="X1026" t="s">
        <v>5176</v>
      </c>
      <c r="Y1026" t="s">
        <v>5284</v>
      </c>
      <c r="Z1026" t="s">
        <v>5285</v>
      </c>
      <c r="AA1026" t="s">
        <v>5286</v>
      </c>
      <c r="AB1026" t="s">
        <v>5151</v>
      </c>
      <c r="AC1026" t="s">
        <v>130</v>
      </c>
      <c r="AD1026" t="s">
        <v>59</v>
      </c>
      <c r="AE1026" t="s">
        <v>131</v>
      </c>
      <c r="AF1026" t="s">
        <v>132</v>
      </c>
      <c r="AG1026" t="s">
        <v>5152</v>
      </c>
      <c r="AH1026" t="s">
        <v>10637</v>
      </c>
      <c r="AI1026" t="s">
        <v>10638</v>
      </c>
      <c r="AJ1026" t="s">
        <v>10639</v>
      </c>
      <c r="AK1026" t="s">
        <v>10640</v>
      </c>
      <c r="AL1026" t="s">
        <v>10641</v>
      </c>
      <c r="AM1026" t="s">
        <v>10642</v>
      </c>
      <c r="AN1026" t="s">
        <v>190</v>
      </c>
      <c r="AO1026" t="s">
        <v>10643</v>
      </c>
      <c r="AP1026" t="s">
        <v>138</v>
      </c>
      <c r="AQ1026" s="7">
        <v>14000</v>
      </c>
      <c r="AR1026" s="7">
        <v>0</v>
      </c>
      <c r="AS1026" t="s">
        <v>4861</v>
      </c>
      <c r="AT1026" t="s">
        <v>4862</v>
      </c>
      <c r="AU1026" s="7">
        <v>5</v>
      </c>
      <c r="AV1026" t="s">
        <v>5159</v>
      </c>
      <c r="AZ1026" t="s">
        <v>135</v>
      </c>
      <c r="BA1026" t="s">
        <v>10644</v>
      </c>
      <c r="BG1026" t="s">
        <v>136</v>
      </c>
      <c r="BI1026" t="s">
        <v>10645</v>
      </c>
      <c r="BO1026" t="s">
        <v>25287</v>
      </c>
      <c r="BP1026" t="s">
        <v>24857</v>
      </c>
    </row>
    <row r="1027" spans="1:68" x14ac:dyDescent="0.55000000000000004">
      <c r="A1027" s="2" t="str">
        <f t="shared" si="118"/>
        <v>Punto de VentaPLAN 1 CUOTA PROTEGIDA</v>
      </c>
      <c r="B1027" s="3">
        <f>VLOOKUP(A1027,'[1]TARIFAS PRODUCTOS'!$C:$E,3,0)</f>
        <v>15120</v>
      </c>
      <c r="C1027" s="6" t="str">
        <f t="shared" si="119"/>
        <v>JULIO</v>
      </c>
      <c r="D1027" s="8" t="str">
        <f t="shared" si="120"/>
        <v>LUNES</v>
      </c>
      <c r="E1027" s="9">
        <f t="shared" si="121"/>
        <v>6</v>
      </c>
      <c r="F1027" s="14">
        <f t="shared" ca="1" si="122"/>
        <v>126</v>
      </c>
      <c r="G1027" s="7">
        <v>3152568</v>
      </c>
      <c r="I1027" t="s">
        <v>10646</v>
      </c>
      <c r="J1027" t="s">
        <v>4006</v>
      </c>
      <c r="K1027" t="s">
        <v>10549</v>
      </c>
      <c r="L1027" t="s">
        <v>10549</v>
      </c>
      <c r="P1027" t="s">
        <v>126</v>
      </c>
      <c r="Q1027" t="s">
        <v>127</v>
      </c>
      <c r="R1027" t="s">
        <v>128</v>
      </c>
      <c r="S1027" t="s">
        <v>129</v>
      </c>
      <c r="T1027" t="s">
        <v>137</v>
      </c>
      <c r="U1027" t="s">
        <v>57</v>
      </c>
      <c r="V1027" t="s">
        <v>5145</v>
      </c>
      <c r="W1027" t="s">
        <v>5146</v>
      </c>
      <c r="X1027" t="s">
        <v>5147</v>
      </c>
      <c r="Y1027" t="s">
        <v>5198</v>
      </c>
      <c r="Z1027" t="s">
        <v>5199</v>
      </c>
      <c r="AA1027" t="s">
        <v>5200</v>
      </c>
      <c r="AB1027" t="s">
        <v>5151</v>
      </c>
      <c r="AC1027" t="s">
        <v>130</v>
      </c>
      <c r="AD1027" t="s">
        <v>59</v>
      </c>
      <c r="AE1027" t="s">
        <v>131</v>
      </c>
      <c r="AF1027" t="s">
        <v>132</v>
      </c>
      <c r="AG1027" t="s">
        <v>5152</v>
      </c>
      <c r="AH1027" t="s">
        <v>10655</v>
      </c>
      <c r="AI1027" t="s">
        <v>10656</v>
      </c>
      <c r="AJ1027" t="s">
        <v>10657</v>
      </c>
      <c r="AK1027" t="s">
        <v>10658</v>
      </c>
      <c r="AL1027" t="s">
        <v>10659</v>
      </c>
      <c r="AM1027" t="s">
        <v>10660</v>
      </c>
      <c r="AN1027" t="s">
        <v>190</v>
      </c>
      <c r="AO1027" t="s">
        <v>10656</v>
      </c>
      <c r="AP1027" t="s">
        <v>138</v>
      </c>
      <c r="AQ1027" s="7">
        <v>14000</v>
      </c>
      <c r="AR1027" s="7">
        <v>0</v>
      </c>
      <c r="AS1027" t="s">
        <v>4861</v>
      </c>
      <c r="AT1027" t="s">
        <v>4862</v>
      </c>
      <c r="AU1027" s="7">
        <v>5</v>
      </c>
      <c r="AV1027" t="s">
        <v>5159</v>
      </c>
      <c r="AZ1027" t="s">
        <v>135</v>
      </c>
      <c r="BA1027" t="s">
        <v>10661</v>
      </c>
      <c r="BG1027" t="s">
        <v>136</v>
      </c>
      <c r="BI1027" t="s">
        <v>10662</v>
      </c>
      <c r="BO1027" t="s">
        <v>25288</v>
      </c>
      <c r="BP1027" t="s">
        <v>24857</v>
      </c>
    </row>
    <row r="1028" spans="1:68" x14ac:dyDescent="0.55000000000000004">
      <c r="A1028" s="2" t="str">
        <f t="shared" si="118"/>
        <v>Punto de VentaPLAN 1 CUOTA PROTEGIDA</v>
      </c>
      <c r="B1028" s="3">
        <f>VLOOKUP(A1028,'[1]TARIFAS PRODUCTOS'!$C:$E,3,0)</f>
        <v>15120</v>
      </c>
      <c r="C1028" s="6" t="str">
        <f t="shared" si="119"/>
        <v>JULIO</v>
      </c>
      <c r="D1028" s="8" t="str">
        <f t="shared" si="120"/>
        <v>LUNES</v>
      </c>
      <c r="E1028" s="9">
        <f t="shared" si="121"/>
        <v>6</v>
      </c>
      <c r="F1028" s="14">
        <f t="shared" ca="1" si="122"/>
        <v>126</v>
      </c>
      <c r="G1028" s="7">
        <v>3152646</v>
      </c>
      <c r="I1028" t="s">
        <v>10646</v>
      </c>
      <c r="J1028" t="s">
        <v>4006</v>
      </c>
      <c r="K1028" t="s">
        <v>10626</v>
      </c>
      <c r="L1028" t="s">
        <v>10626</v>
      </c>
      <c r="P1028" t="s">
        <v>126</v>
      </c>
      <c r="Q1028" t="s">
        <v>127</v>
      </c>
      <c r="R1028" t="s">
        <v>128</v>
      </c>
      <c r="S1028" t="s">
        <v>129</v>
      </c>
      <c r="T1028" t="s">
        <v>139</v>
      </c>
      <c r="U1028" t="s">
        <v>62</v>
      </c>
      <c r="V1028" t="s">
        <v>5437</v>
      </c>
      <c r="W1028" t="s">
        <v>5438</v>
      </c>
      <c r="X1028" t="s">
        <v>5439</v>
      </c>
      <c r="Y1028" t="s">
        <v>5440</v>
      </c>
      <c r="Z1028" t="s">
        <v>5441</v>
      </c>
      <c r="AA1028" t="s">
        <v>5442</v>
      </c>
      <c r="AB1028" t="s">
        <v>5151</v>
      </c>
      <c r="AC1028" t="s">
        <v>130</v>
      </c>
      <c r="AD1028" t="s">
        <v>59</v>
      </c>
      <c r="AE1028" t="s">
        <v>131</v>
      </c>
      <c r="AF1028" t="s">
        <v>132</v>
      </c>
      <c r="AG1028" t="s">
        <v>5152</v>
      </c>
      <c r="AH1028" t="s">
        <v>10647</v>
      </c>
      <c r="AI1028" t="s">
        <v>10648</v>
      </c>
      <c r="AJ1028" t="s">
        <v>10649</v>
      </c>
      <c r="AK1028" t="s">
        <v>10650</v>
      </c>
      <c r="AL1028" t="s">
        <v>10651</v>
      </c>
      <c r="AM1028" t="s">
        <v>10652</v>
      </c>
      <c r="AN1028" t="s">
        <v>190</v>
      </c>
      <c r="AO1028" t="s">
        <v>10648</v>
      </c>
      <c r="AP1028" t="s">
        <v>149</v>
      </c>
      <c r="AQ1028" s="7">
        <v>14000</v>
      </c>
      <c r="AR1028" s="7">
        <v>0</v>
      </c>
      <c r="AS1028" t="s">
        <v>4861</v>
      </c>
      <c r="AT1028" t="s">
        <v>4862</v>
      </c>
      <c r="AU1028" s="7">
        <v>5</v>
      </c>
      <c r="AV1028" t="s">
        <v>5159</v>
      </c>
      <c r="AZ1028" t="s">
        <v>135</v>
      </c>
      <c r="BA1028" t="s">
        <v>10653</v>
      </c>
      <c r="BG1028" t="s">
        <v>136</v>
      </c>
      <c r="BI1028" t="s">
        <v>10654</v>
      </c>
      <c r="BO1028" t="s">
        <v>25289</v>
      </c>
      <c r="BP1028" t="s">
        <v>24857</v>
      </c>
    </row>
    <row r="1029" spans="1:68" x14ac:dyDescent="0.55000000000000004">
      <c r="A1029" s="2" t="str">
        <f t="shared" si="118"/>
        <v>Punto de VentaPLAN 1 CUOTA PROTEGIDA</v>
      </c>
      <c r="B1029" s="3">
        <f>VLOOKUP(A1029,'[1]TARIFAS PRODUCTOS'!$C:$E,3,0)</f>
        <v>15120</v>
      </c>
      <c r="C1029" s="6" t="str">
        <f t="shared" si="119"/>
        <v>JULIO</v>
      </c>
      <c r="D1029" s="8" t="str">
        <f t="shared" si="120"/>
        <v>LUNES</v>
      </c>
      <c r="E1029" s="9">
        <f t="shared" si="121"/>
        <v>6</v>
      </c>
      <c r="F1029" s="14">
        <f t="shared" ca="1" si="122"/>
        <v>126</v>
      </c>
      <c r="G1029" s="7">
        <v>3152569</v>
      </c>
      <c r="I1029" t="s">
        <v>10663</v>
      </c>
      <c r="J1029" t="s">
        <v>4006</v>
      </c>
      <c r="K1029" t="s">
        <v>10549</v>
      </c>
      <c r="L1029" t="s">
        <v>10549</v>
      </c>
      <c r="P1029" t="s">
        <v>126</v>
      </c>
      <c r="Q1029" t="s">
        <v>127</v>
      </c>
      <c r="R1029" t="s">
        <v>128</v>
      </c>
      <c r="S1029" t="s">
        <v>129</v>
      </c>
      <c r="T1029" t="s">
        <v>137</v>
      </c>
      <c r="U1029" t="s">
        <v>57</v>
      </c>
      <c r="V1029" t="s">
        <v>5145</v>
      </c>
      <c r="W1029" t="s">
        <v>5146</v>
      </c>
      <c r="X1029" t="s">
        <v>5147</v>
      </c>
      <c r="Y1029" t="s">
        <v>5567</v>
      </c>
      <c r="Z1029" t="s">
        <v>5568</v>
      </c>
      <c r="AA1029" t="s">
        <v>5569</v>
      </c>
      <c r="AB1029" t="s">
        <v>5151</v>
      </c>
      <c r="AC1029" t="s">
        <v>130</v>
      </c>
      <c r="AD1029" t="s">
        <v>59</v>
      </c>
      <c r="AE1029" t="s">
        <v>131</v>
      </c>
      <c r="AF1029" t="s">
        <v>132</v>
      </c>
      <c r="AG1029" t="s">
        <v>5152</v>
      </c>
      <c r="AH1029" t="s">
        <v>10674</v>
      </c>
      <c r="AI1029" t="s">
        <v>10675</v>
      </c>
      <c r="AJ1029" t="s">
        <v>10676</v>
      </c>
      <c r="AK1029" t="s">
        <v>10677</v>
      </c>
      <c r="AL1029" t="s">
        <v>10678</v>
      </c>
      <c r="AM1029" t="s">
        <v>10679</v>
      </c>
      <c r="AN1029" t="s">
        <v>190</v>
      </c>
      <c r="AO1029" t="s">
        <v>10680</v>
      </c>
      <c r="AP1029" t="s">
        <v>138</v>
      </c>
      <c r="AQ1029" s="7">
        <v>14000</v>
      </c>
      <c r="AR1029" s="7">
        <v>0</v>
      </c>
      <c r="AS1029" t="s">
        <v>4861</v>
      </c>
      <c r="AT1029" t="s">
        <v>4862</v>
      </c>
      <c r="AU1029" s="7">
        <v>5</v>
      </c>
      <c r="AV1029" t="s">
        <v>5159</v>
      </c>
      <c r="AZ1029" t="s">
        <v>135</v>
      </c>
      <c r="BA1029" t="s">
        <v>10681</v>
      </c>
      <c r="BG1029" t="s">
        <v>136</v>
      </c>
      <c r="BI1029" t="s">
        <v>10682</v>
      </c>
      <c r="BO1029" t="s">
        <v>25290</v>
      </c>
      <c r="BP1029" t="s">
        <v>24857</v>
      </c>
    </row>
    <row r="1030" spans="1:68" x14ac:dyDescent="0.55000000000000004">
      <c r="A1030" s="2" t="str">
        <f t="shared" si="118"/>
        <v>Punto de VentaPLAN 1 CUOTA PROTEGIDA</v>
      </c>
      <c r="B1030" s="3">
        <f>VLOOKUP(A1030,'[1]TARIFAS PRODUCTOS'!$C:$E,3,0)</f>
        <v>15120</v>
      </c>
      <c r="C1030" s="6" t="str">
        <f t="shared" si="119"/>
        <v>JULIO</v>
      </c>
      <c r="D1030" s="8" t="str">
        <f t="shared" si="120"/>
        <v>LUNES</v>
      </c>
      <c r="E1030" s="9">
        <f t="shared" si="121"/>
        <v>6</v>
      </c>
      <c r="F1030" s="14">
        <f t="shared" ca="1" si="122"/>
        <v>126</v>
      </c>
      <c r="G1030" s="7">
        <v>3152647</v>
      </c>
      <c r="I1030" t="s">
        <v>10663</v>
      </c>
      <c r="J1030" t="s">
        <v>4006</v>
      </c>
      <c r="K1030" t="s">
        <v>10664</v>
      </c>
      <c r="L1030" t="s">
        <v>10664</v>
      </c>
      <c r="P1030" t="s">
        <v>126</v>
      </c>
      <c r="Q1030" t="s">
        <v>127</v>
      </c>
      <c r="R1030" t="s">
        <v>128</v>
      </c>
      <c r="S1030" t="s">
        <v>129</v>
      </c>
      <c r="T1030" t="s">
        <v>139</v>
      </c>
      <c r="U1030" t="s">
        <v>62</v>
      </c>
      <c r="V1030" t="s">
        <v>5145</v>
      </c>
      <c r="W1030" t="s">
        <v>5146</v>
      </c>
      <c r="X1030" t="s">
        <v>5147</v>
      </c>
      <c r="Y1030" t="s">
        <v>5327</v>
      </c>
      <c r="Z1030" t="s">
        <v>5328</v>
      </c>
      <c r="AA1030" t="s">
        <v>5329</v>
      </c>
      <c r="AB1030" t="s">
        <v>5151</v>
      </c>
      <c r="AC1030" t="s">
        <v>130</v>
      </c>
      <c r="AD1030" t="s">
        <v>59</v>
      </c>
      <c r="AE1030" t="s">
        <v>131</v>
      </c>
      <c r="AF1030" t="s">
        <v>132</v>
      </c>
      <c r="AG1030" t="s">
        <v>5152</v>
      </c>
      <c r="AH1030" t="s">
        <v>10665</v>
      </c>
      <c r="AI1030" t="s">
        <v>10666</v>
      </c>
      <c r="AJ1030" t="s">
        <v>10667</v>
      </c>
      <c r="AK1030" t="s">
        <v>10668</v>
      </c>
      <c r="AL1030" t="s">
        <v>10669</v>
      </c>
      <c r="AM1030" t="s">
        <v>10670</v>
      </c>
      <c r="AN1030" t="s">
        <v>190</v>
      </c>
      <c r="AO1030" t="s">
        <v>10671</v>
      </c>
      <c r="AP1030" t="s">
        <v>149</v>
      </c>
      <c r="AQ1030" s="7">
        <v>14000</v>
      </c>
      <c r="AR1030" s="7">
        <v>0</v>
      </c>
      <c r="AS1030" t="s">
        <v>4861</v>
      </c>
      <c r="AT1030" t="s">
        <v>4862</v>
      </c>
      <c r="AU1030" s="7">
        <v>5</v>
      </c>
      <c r="AV1030" t="s">
        <v>5159</v>
      </c>
      <c r="AZ1030" t="s">
        <v>135</v>
      </c>
      <c r="BA1030" t="s">
        <v>10672</v>
      </c>
      <c r="BG1030" t="s">
        <v>136</v>
      </c>
      <c r="BI1030" t="s">
        <v>10673</v>
      </c>
      <c r="BO1030" t="s">
        <v>25291</v>
      </c>
      <c r="BP1030" t="s">
        <v>24857</v>
      </c>
    </row>
    <row r="1031" spans="1:68" x14ac:dyDescent="0.55000000000000004">
      <c r="A1031" s="2" t="str">
        <f t="shared" si="118"/>
        <v>Punto de VentaPLAN 1 CUOTA PROTEGIDA</v>
      </c>
      <c r="B1031" s="3">
        <f>VLOOKUP(A1031,'[1]TARIFAS PRODUCTOS'!$C:$E,3,0)</f>
        <v>15120</v>
      </c>
      <c r="C1031" s="6" t="str">
        <f t="shared" si="119"/>
        <v>JULIO</v>
      </c>
      <c r="D1031" s="8" t="str">
        <f t="shared" si="120"/>
        <v>LUNES</v>
      </c>
      <c r="E1031" s="9">
        <f t="shared" si="121"/>
        <v>6</v>
      </c>
      <c r="F1031" s="14">
        <f t="shared" ca="1" si="122"/>
        <v>126</v>
      </c>
      <c r="G1031" s="7">
        <v>3152570</v>
      </c>
      <c r="I1031" t="s">
        <v>10683</v>
      </c>
      <c r="J1031" t="s">
        <v>4006</v>
      </c>
      <c r="K1031" t="s">
        <v>10549</v>
      </c>
      <c r="L1031" t="s">
        <v>10549</v>
      </c>
      <c r="P1031" t="s">
        <v>126</v>
      </c>
      <c r="Q1031" t="s">
        <v>127</v>
      </c>
      <c r="R1031" t="s">
        <v>128</v>
      </c>
      <c r="S1031" t="s">
        <v>129</v>
      </c>
      <c r="T1031" t="s">
        <v>137</v>
      </c>
      <c r="U1031" t="s">
        <v>57</v>
      </c>
      <c r="V1031" t="s">
        <v>5145</v>
      </c>
      <c r="W1031" t="s">
        <v>5146</v>
      </c>
      <c r="X1031" t="s">
        <v>5147</v>
      </c>
      <c r="Y1031" t="s">
        <v>5198</v>
      </c>
      <c r="Z1031" t="s">
        <v>5199</v>
      </c>
      <c r="AA1031" t="s">
        <v>5200</v>
      </c>
      <c r="AB1031" t="s">
        <v>5151</v>
      </c>
      <c r="AC1031" t="s">
        <v>130</v>
      </c>
      <c r="AD1031" t="s">
        <v>59</v>
      </c>
      <c r="AE1031" t="s">
        <v>131</v>
      </c>
      <c r="AF1031" t="s">
        <v>132</v>
      </c>
      <c r="AG1031" t="s">
        <v>5152</v>
      </c>
      <c r="AH1031" t="s">
        <v>10693</v>
      </c>
      <c r="AI1031" t="s">
        <v>10694</v>
      </c>
      <c r="AJ1031" t="s">
        <v>10695</v>
      </c>
      <c r="AK1031" t="s">
        <v>10696</v>
      </c>
      <c r="AL1031" t="s">
        <v>10697</v>
      </c>
      <c r="AM1031" t="s">
        <v>10698</v>
      </c>
      <c r="AN1031" t="s">
        <v>190</v>
      </c>
      <c r="AO1031" t="s">
        <v>10694</v>
      </c>
      <c r="AP1031" t="s">
        <v>138</v>
      </c>
      <c r="AQ1031" s="7">
        <v>14000</v>
      </c>
      <c r="AR1031" s="7">
        <v>0</v>
      </c>
      <c r="AS1031" t="s">
        <v>4861</v>
      </c>
      <c r="AT1031" t="s">
        <v>4862</v>
      </c>
      <c r="AU1031" s="7">
        <v>5</v>
      </c>
      <c r="AV1031" t="s">
        <v>5159</v>
      </c>
      <c r="AZ1031" t="s">
        <v>135</v>
      </c>
      <c r="BA1031" t="s">
        <v>10699</v>
      </c>
      <c r="BG1031" t="s">
        <v>136</v>
      </c>
      <c r="BI1031" t="s">
        <v>10700</v>
      </c>
      <c r="BO1031" t="s">
        <v>25292</v>
      </c>
      <c r="BP1031" t="s">
        <v>24873</v>
      </c>
    </row>
    <row r="1032" spans="1:68" x14ac:dyDescent="0.55000000000000004">
      <c r="A1032" s="2" t="str">
        <f t="shared" si="118"/>
        <v>Punto de VentaPLAN 1 CUOTA PROTEGIDA</v>
      </c>
      <c r="B1032" s="3">
        <f>VLOOKUP(A1032,'[1]TARIFAS PRODUCTOS'!$C:$E,3,0)</f>
        <v>15120</v>
      </c>
      <c r="C1032" s="6" t="str">
        <f t="shared" si="119"/>
        <v>JULIO</v>
      </c>
      <c r="D1032" s="8" t="str">
        <f t="shared" si="120"/>
        <v>LUNES</v>
      </c>
      <c r="E1032" s="9">
        <f t="shared" si="121"/>
        <v>6</v>
      </c>
      <c r="F1032" s="14">
        <f t="shared" ca="1" si="122"/>
        <v>126</v>
      </c>
      <c r="G1032" s="7">
        <v>3152648</v>
      </c>
      <c r="I1032" t="s">
        <v>10683</v>
      </c>
      <c r="J1032" t="s">
        <v>4006</v>
      </c>
      <c r="K1032" t="s">
        <v>10664</v>
      </c>
      <c r="L1032" t="s">
        <v>10664</v>
      </c>
      <c r="P1032" t="s">
        <v>126</v>
      </c>
      <c r="Q1032" t="s">
        <v>127</v>
      </c>
      <c r="R1032" t="s">
        <v>128</v>
      </c>
      <c r="S1032" t="s">
        <v>129</v>
      </c>
      <c r="T1032" t="s">
        <v>139</v>
      </c>
      <c r="U1032" t="s">
        <v>62</v>
      </c>
      <c r="V1032" t="s">
        <v>5145</v>
      </c>
      <c r="W1032" t="s">
        <v>5146</v>
      </c>
      <c r="X1032" t="s">
        <v>5147</v>
      </c>
      <c r="Y1032" t="s">
        <v>5198</v>
      </c>
      <c r="Z1032" t="s">
        <v>5199</v>
      </c>
      <c r="AA1032" t="s">
        <v>5200</v>
      </c>
      <c r="AB1032" t="s">
        <v>5151</v>
      </c>
      <c r="AC1032" t="s">
        <v>130</v>
      </c>
      <c r="AD1032" t="s">
        <v>59</v>
      </c>
      <c r="AE1032" t="s">
        <v>131</v>
      </c>
      <c r="AF1032" t="s">
        <v>132</v>
      </c>
      <c r="AG1032" t="s">
        <v>5152</v>
      </c>
      <c r="AH1032" t="s">
        <v>10684</v>
      </c>
      <c r="AI1032" t="s">
        <v>10685</v>
      </c>
      <c r="AJ1032" t="s">
        <v>10686</v>
      </c>
      <c r="AK1032" t="s">
        <v>10687</v>
      </c>
      <c r="AL1032" t="s">
        <v>10688</v>
      </c>
      <c r="AM1032" t="s">
        <v>10689</v>
      </c>
      <c r="AN1032" t="s">
        <v>190</v>
      </c>
      <c r="AO1032" t="s">
        <v>10690</v>
      </c>
      <c r="AP1032" t="s">
        <v>149</v>
      </c>
      <c r="AQ1032" s="7">
        <v>14000</v>
      </c>
      <c r="AR1032" s="7">
        <v>0</v>
      </c>
      <c r="AS1032" t="s">
        <v>4861</v>
      </c>
      <c r="AT1032" t="s">
        <v>4862</v>
      </c>
      <c r="AU1032" s="7">
        <v>5</v>
      </c>
      <c r="AV1032" t="s">
        <v>5159</v>
      </c>
      <c r="AZ1032" t="s">
        <v>135</v>
      </c>
      <c r="BA1032" t="s">
        <v>10691</v>
      </c>
      <c r="BG1032" t="s">
        <v>136</v>
      </c>
      <c r="BI1032" t="s">
        <v>10692</v>
      </c>
      <c r="BO1032" t="s">
        <v>25293</v>
      </c>
      <c r="BP1032" t="s">
        <v>24873</v>
      </c>
    </row>
    <row r="1033" spans="1:68" x14ac:dyDescent="0.55000000000000004">
      <c r="A1033" s="2" t="str">
        <f t="shared" si="118"/>
        <v>Punto de VentaPLAN 2 CUOTA PROTEGIDA</v>
      </c>
      <c r="B1033" s="3">
        <f>VLOOKUP(A1033,'[1]TARIFAS PRODUCTOS'!$C:$E,3,0)</f>
        <v>30240</v>
      </c>
      <c r="C1033" s="6" t="str">
        <f t="shared" si="119"/>
        <v>JULIO</v>
      </c>
      <c r="D1033" s="8" t="str">
        <f t="shared" si="120"/>
        <v>LUNES</v>
      </c>
      <c r="E1033" s="9">
        <f t="shared" si="121"/>
        <v>6</v>
      </c>
      <c r="F1033" s="14">
        <f t="shared" ca="1" si="122"/>
        <v>126</v>
      </c>
      <c r="G1033" s="7">
        <v>3152571</v>
      </c>
      <c r="I1033" t="s">
        <v>10701</v>
      </c>
      <c r="J1033" t="s">
        <v>4006</v>
      </c>
      <c r="K1033" t="s">
        <v>10549</v>
      </c>
      <c r="L1033" t="s">
        <v>10549</v>
      </c>
      <c r="P1033" t="s">
        <v>126</v>
      </c>
      <c r="Q1033" t="s">
        <v>127</v>
      </c>
      <c r="R1033" t="s">
        <v>128</v>
      </c>
      <c r="S1033" t="s">
        <v>129</v>
      </c>
      <c r="T1033" t="s">
        <v>137</v>
      </c>
      <c r="U1033" t="s">
        <v>57</v>
      </c>
      <c r="V1033" t="s">
        <v>5145</v>
      </c>
      <c r="W1033" t="s">
        <v>5146</v>
      </c>
      <c r="X1033" t="s">
        <v>5147</v>
      </c>
      <c r="Y1033" t="s">
        <v>6403</v>
      </c>
      <c r="Z1033" t="s">
        <v>6404</v>
      </c>
      <c r="AA1033" t="s">
        <v>6405</v>
      </c>
      <c r="AB1033" t="s">
        <v>5151</v>
      </c>
      <c r="AC1033" t="s">
        <v>130</v>
      </c>
      <c r="AD1033" t="s">
        <v>59</v>
      </c>
      <c r="AE1033" t="s">
        <v>5386</v>
      </c>
      <c r="AF1033" t="s">
        <v>5387</v>
      </c>
      <c r="AG1033" t="s">
        <v>5152</v>
      </c>
      <c r="AH1033" t="s">
        <v>10711</v>
      </c>
      <c r="AI1033" t="s">
        <v>10712</v>
      </c>
      <c r="AJ1033" t="s">
        <v>10713</v>
      </c>
      <c r="AK1033" t="s">
        <v>10714</v>
      </c>
      <c r="AL1033" t="s">
        <v>10715</v>
      </c>
      <c r="AM1033" t="s">
        <v>10716</v>
      </c>
      <c r="AN1033" t="s">
        <v>190</v>
      </c>
      <c r="AO1033" t="s">
        <v>10717</v>
      </c>
      <c r="AP1033" t="s">
        <v>138</v>
      </c>
      <c r="AQ1033" s="7">
        <v>28000</v>
      </c>
      <c r="AR1033" s="7">
        <v>0</v>
      </c>
      <c r="AS1033" t="s">
        <v>4861</v>
      </c>
      <c r="AT1033" t="s">
        <v>4862</v>
      </c>
      <c r="AU1033" s="7">
        <v>5</v>
      </c>
      <c r="AV1033" t="s">
        <v>5159</v>
      </c>
      <c r="AZ1033" t="s">
        <v>135</v>
      </c>
      <c r="BA1033" t="s">
        <v>10718</v>
      </c>
      <c r="BG1033" t="s">
        <v>136</v>
      </c>
      <c r="BI1033" t="s">
        <v>10719</v>
      </c>
      <c r="BO1033" t="s">
        <v>25294</v>
      </c>
      <c r="BP1033" t="s">
        <v>24857</v>
      </c>
    </row>
    <row r="1034" spans="1:68" x14ac:dyDescent="0.55000000000000004">
      <c r="A1034" s="2" t="str">
        <f t="shared" si="118"/>
        <v>Punto de VentaPLAN 1 CUOTA PROTEGIDA</v>
      </c>
      <c r="B1034" s="3">
        <f>VLOOKUP(A1034,'[1]TARIFAS PRODUCTOS'!$C:$E,3,0)</f>
        <v>15120</v>
      </c>
      <c r="C1034" s="6" t="str">
        <f t="shared" si="119"/>
        <v>JULIO</v>
      </c>
      <c r="D1034" s="8" t="str">
        <f t="shared" si="120"/>
        <v>LUNES</v>
      </c>
      <c r="E1034" s="9">
        <f t="shared" si="121"/>
        <v>6</v>
      </c>
      <c r="F1034" s="14">
        <f t="shared" ca="1" si="122"/>
        <v>126</v>
      </c>
      <c r="G1034" s="7">
        <v>3152649</v>
      </c>
      <c r="I1034" t="s">
        <v>10701</v>
      </c>
      <c r="J1034" t="s">
        <v>4006</v>
      </c>
      <c r="K1034" t="s">
        <v>10664</v>
      </c>
      <c r="L1034" t="s">
        <v>10664</v>
      </c>
      <c r="P1034" t="s">
        <v>126</v>
      </c>
      <c r="Q1034" t="s">
        <v>127</v>
      </c>
      <c r="R1034" t="s">
        <v>128</v>
      </c>
      <c r="S1034" t="s">
        <v>129</v>
      </c>
      <c r="T1034" t="s">
        <v>139</v>
      </c>
      <c r="U1034" t="s">
        <v>62</v>
      </c>
      <c r="V1034" t="s">
        <v>5145</v>
      </c>
      <c r="W1034" t="s">
        <v>5146</v>
      </c>
      <c r="X1034" t="s">
        <v>5147</v>
      </c>
      <c r="Y1034" t="s">
        <v>5251</v>
      </c>
      <c r="Z1034" t="s">
        <v>5252</v>
      </c>
      <c r="AA1034" t="s">
        <v>5253</v>
      </c>
      <c r="AB1034" t="s">
        <v>5151</v>
      </c>
      <c r="AC1034" t="s">
        <v>130</v>
      </c>
      <c r="AD1034" t="s">
        <v>59</v>
      </c>
      <c r="AE1034" t="s">
        <v>131</v>
      </c>
      <c r="AF1034" t="s">
        <v>132</v>
      </c>
      <c r="AG1034" t="s">
        <v>5152</v>
      </c>
      <c r="AH1034" t="s">
        <v>10702</v>
      </c>
      <c r="AI1034" t="s">
        <v>10703</v>
      </c>
      <c r="AJ1034" t="s">
        <v>10704</v>
      </c>
      <c r="AK1034" t="s">
        <v>10705</v>
      </c>
      <c r="AL1034" t="s">
        <v>10706</v>
      </c>
      <c r="AM1034" t="s">
        <v>10707</v>
      </c>
      <c r="AN1034" t="s">
        <v>190</v>
      </c>
      <c r="AO1034" t="s">
        <v>10708</v>
      </c>
      <c r="AP1034" t="s">
        <v>149</v>
      </c>
      <c r="AQ1034" s="7">
        <v>14000</v>
      </c>
      <c r="AR1034" s="7">
        <v>0</v>
      </c>
      <c r="AS1034" t="s">
        <v>4861</v>
      </c>
      <c r="AT1034" t="s">
        <v>4862</v>
      </c>
      <c r="AU1034" s="7">
        <v>5</v>
      </c>
      <c r="AV1034" t="s">
        <v>5159</v>
      </c>
      <c r="AZ1034" t="s">
        <v>135</v>
      </c>
      <c r="BA1034" t="s">
        <v>10709</v>
      </c>
      <c r="BG1034" t="s">
        <v>136</v>
      </c>
      <c r="BI1034" t="s">
        <v>10710</v>
      </c>
      <c r="BO1034" t="s">
        <v>25295</v>
      </c>
      <c r="BP1034" t="s">
        <v>24873</v>
      </c>
    </row>
    <row r="1035" spans="1:68" x14ac:dyDescent="0.55000000000000004">
      <c r="A1035" s="2" t="str">
        <f t="shared" si="118"/>
        <v>Punto de VentaPLAN 1 CUOTA PROTEGIDA</v>
      </c>
      <c r="B1035" s="3">
        <f>VLOOKUP(A1035,'[1]TARIFAS PRODUCTOS'!$C:$E,3,0)</f>
        <v>15120</v>
      </c>
      <c r="C1035" s="6" t="str">
        <f t="shared" si="119"/>
        <v>JULIO</v>
      </c>
      <c r="D1035" s="8" t="str">
        <f t="shared" si="120"/>
        <v>LUNES</v>
      </c>
      <c r="E1035" s="9">
        <f t="shared" si="121"/>
        <v>6</v>
      </c>
      <c r="F1035" s="14">
        <f t="shared" ca="1" si="122"/>
        <v>126</v>
      </c>
      <c r="G1035" s="7">
        <v>3152572</v>
      </c>
      <c r="I1035" t="s">
        <v>10720</v>
      </c>
      <c r="J1035" t="s">
        <v>4006</v>
      </c>
      <c r="K1035" t="s">
        <v>10549</v>
      </c>
      <c r="L1035" t="s">
        <v>10549</v>
      </c>
      <c r="P1035" t="s">
        <v>126</v>
      </c>
      <c r="Q1035" t="s">
        <v>127</v>
      </c>
      <c r="R1035" t="s">
        <v>128</v>
      </c>
      <c r="S1035" t="s">
        <v>129</v>
      </c>
      <c r="T1035" t="s">
        <v>137</v>
      </c>
      <c r="U1035" t="s">
        <v>57</v>
      </c>
      <c r="V1035" t="s">
        <v>5145</v>
      </c>
      <c r="W1035" t="s">
        <v>5146</v>
      </c>
      <c r="X1035" t="s">
        <v>5147</v>
      </c>
      <c r="Y1035" t="s">
        <v>5271</v>
      </c>
      <c r="Z1035" t="s">
        <v>5272</v>
      </c>
      <c r="AA1035" t="s">
        <v>5273</v>
      </c>
      <c r="AB1035" t="s">
        <v>5151</v>
      </c>
      <c r="AC1035" t="s">
        <v>130</v>
      </c>
      <c r="AD1035" t="s">
        <v>59</v>
      </c>
      <c r="AE1035" t="s">
        <v>131</v>
      </c>
      <c r="AF1035" t="s">
        <v>132</v>
      </c>
      <c r="AG1035" t="s">
        <v>5152</v>
      </c>
      <c r="AH1035" t="s">
        <v>10730</v>
      </c>
      <c r="AI1035" t="s">
        <v>10731</v>
      </c>
      <c r="AJ1035" t="s">
        <v>10732</v>
      </c>
      <c r="AK1035" t="s">
        <v>10733</v>
      </c>
      <c r="AL1035" t="s">
        <v>10734</v>
      </c>
      <c r="AM1035" t="s">
        <v>10735</v>
      </c>
      <c r="AN1035" t="s">
        <v>190</v>
      </c>
      <c r="AO1035" t="s">
        <v>10736</v>
      </c>
      <c r="AP1035" t="s">
        <v>138</v>
      </c>
      <c r="AQ1035" s="7">
        <v>14000</v>
      </c>
      <c r="AR1035" s="7">
        <v>0</v>
      </c>
      <c r="AS1035" t="s">
        <v>4861</v>
      </c>
      <c r="AT1035" t="s">
        <v>4862</v>
      </c>
      <c r="AU1035" s="7">
        <v>5</v>
      </c>
      <c r="AV1035" t="s">
        <v>5159</v>
      </c>
      <c r="AZ1035" t="s">
        <v>135</v>
      </c>
      <c r="BA1035" t="s">
        <v>10737</v>
      </c>
      <c r="BG1035" t="s">
        <v>136</v>
      </c>
      <c r="BI1035" t="s">
        <v>10738</v>
      </c>
      <c r="BO1035" t="s">
        <v>25296</v>
      </c>
      <c r="BP1035" t="s">
        <v>24857</v>
      </c>
    </row>
    <row r="1036" spans="1:68" x14ac:dyDescent="0.55000000000000004">
      <c r="A1036" s="2" t="str">
        <f t="shared" si="118"/>
        <v>Punto de VentaPLAN 1 CUOTA PROTEGIDA</v>
      </c>
      <c r="B1036" s="3">
        <f>VLOOKUP(A1036,'[1]TARIFAS PRODUCTOS'!$C:$E,3,0)</f>
        <v>15120</v>
      </c>
      <c r="C1036" s="6" t="str">
        <f t="shared" si="119"/>
        <v>JULIO</v>
      </c>
      <c r="D1036" s="8" t="str">
        <f t="shared" si="120"/>
        <v>LUNES</v>
      </c>
      <c r="E1036" s="9">
        <f t="shared" si="121"/>
        <v>6</v>
      </c>
      <c r="F1036" s="14">
        <f t="shared" ca="1" si="122"/>
        <v>126</v>
      </c>
      <c r="G1036" s="7">
        <v>3152650</v>
      </c>
      <c r="I1036" t="s">
        <v>10720</v>
      </c>
      <c r="J1036" t="s">
        <v>4006</v>
      </c>
      <c r="K1036" t="s">
        <v>10664</v>
      </c>
      <c r="L1036" t="s">
        <v>10664</v>
      </c>
      <c r="P1036" t="s">
        <v>126</v>
      </c>
      <c r="Q1036" t="s">
        <v>127</v>
      </c>
      <c r="R1036" t="s">
        <v>128</v>
      </c>
      <c r="S1036" t="s">
        <v>129</v>
      </c>
      <c r="T1036" t="s">
        <v>139</v>
      </c>
      <c r="U1036" t="s">
        <v>62</v>
      </c>
      <c r="V1036" t="s">
        <v>5145</v>
      </c>
      <c r="W1036" t="s">
        <v>5146</v>
      </c>
      <c r="X1036" t="s">
        <v>5147</v>
      </c>
      <c r="Y1036" t="s">
        <v>5251</v>
      </c>
      <c r="Z1036" t="s">
        <v>5252</v>
      </c>
      <c r="AA1036" t="s">
        <v>5253</v>
      </c>
      <c r="AB1036" t="s">
        <v>5151</v>
      </c>
      <c r="AC1036" t="s">
        <v>130</v>
      </c>
      <c r="AD1036" t="s">
        <v>59</v>
      </c>
      <c r="AE1036" t="s">
        <v>131</v>
      </c>
      <c r="AF1036" t="s">
        <v>132</v>
      </c>
      <c r="AG1036" t="s">
        <v>5152</v>
      </c>
      <c r="AH1036" t="s">
        <v>10721</v>
      </c>
      <c r="AI1036" t="s">
        <v>10722</v>
      </c>
      <c r="AJ1036" t="s">
        <v>10723</v>
      </c>
      <c r="AK1036" t="s">
        <v>10724</v>
      </c>
      <c r="AL1036" t="s">
        <v>10725</v>
      </c>
      <c r="AM1036" t="s">
        <v>10726</v>
      </c>
      <c r="AN1036" t="s">
        <v>190</v>
      </c>
      <c r="AO1036" t="s">
        <v>10727</v>
      </c>
      <c r="AP1036" t="s">
        <v>149</v>
      </c>
      <c r="AQ1036" s="7">
        <v>14000</v>
      </c>
      <c r="AR1036" s="7">
        <v>0</v>
      </c>
      <c r="AS1036" t="s">
        <v>4861</v>
      </c>
      <c r="AT1036" t="s">
        <v>4862</v>
      </c>
      <c r="AU1036" s="7">
        <v>5</v>
      </c>
      <c r="AV1036" t="s">
        <v>5159</v>
      </c>
      <c r="AZ1036" t="s">
        <v>135</v>
      </c>
      <c r="BA1036" t="s">
        <v>10728</v>
      </c>
      <c r="BG1036" t="s">
        <v>136</v>
      </c>
      <c r="BI1036" t="s">
        <v>10729</v>
      </c>
      <c r="BO1036" t="s">
        <v>25297</v>
      </c>
      <c r="BP1036" t="s">
        <v>24857</v>
      </c>
    </row>
    <row r="1037" spans="1:68" x14ac:dyDescent="0.55000000000000004">
      <c r="A1037" s="2" t="str">
        <f t="shared" si="118"/>
        <v>Punto de VentaPLAN 1 CUOTA PROTEGIDA</v>
      </c>
      <c r="B1037" s="3">
        <f>VLOOKUP(A1037,'[1]TARIFAS PRODUCTOS'!$C:$E,3,0)</f>
        <v>15120</v>
      </c>
      <c r="C1037" s="6" t="str">
        <f t="shared" si="119"/>
        <v>JULIO</v>
      </c>
      <c r="D1037" s="8" t="str">
        <f t="shared" si="120"/>
        <v>MARTES</v>
      </c>
      <c r="E1037" s="9">
        <f t="shared" si="121"/>
        <v>7</v>
      </c>
      <c r="F1037" s="14">
        <f t="shared" ca="1" si="122"/>
        <v>126</v>
      </c>
      <c r="G1037" s="7">
        <v>3152651</v>
      </c>
      <c r="I1037" t="s">
        <v>10739</v>
      </c>
      <c r="J1037" t="s">
        <v>5023</v>
      </c>
      <c r="K1037" t="s">
        <v>10664</v>
      </c>
      <c r="L1037" t="s">
        <v>10664</v>
      </c>
      <c r="P1037" t="s">
        <v>126</v>
      </c>
      <c r="Q1037" t="s">
        <v>127</v>
      </c>
      <c r="R1037" t="s">
        <v>128</v>
      </c>
      <c r="S1037" t="s">
        <v>129</v>
      </c>
      <c r="T1037" t="s">
        <v>139</v>
      </c>
      <c r="U1037" t="s">
        <v>62</v>
      </c>
      <c r="V1037" t="s">
        <v>5174</v>
      </c>
      <c r="W1037" t="s">
        <v>5175</v>
      </c>
      <c r="X1037" t="s">
        <v>5176</v>
      </c>
      <c r="Y1037" t="s">
        <v>5534</v>
      </c>
      <c r="Z1037" t="s">
        <v>5535</v>
      </c>
      <c r="AA1037" t="s">
        <v>5536</v>
      </c>
      <c r="AB1037" t="s">
        <v>5151</v>
      </c>
      <c r="AC1037" t="s">
        <v>130</v>
      </c>
      <c r="AD1037" t="s">
        <v>59</v>
      </c>
      <c r="AE1037" t="s">
        <v>131</v>
      </c>
      <c r="AF1037" t="s">
        <v>132</v>
      </c>
      <c r="AG1037" t="s">
        <v>5152</v>
      </c>
      <c r="AH1037" t="s">
        <v>10740</v>
      </c>
      <c r="AI1037" t="s">
        <v>10741</v>
      </c>
      <c r="AJ1037" t="s">
        <v>10742</v>
      </c>
      <c r="AK1037" t="s">
        <v>10743</v>
      </c>
      <c r="AL1037" t="s">
        <v>10744</v>
      </c>
      <c r="AM1037" t="s">
        <v>10745</v>
      </c>
      <c r="AN1037" t="s">
        <v>190</v>
      </c>
      <c r="AP1037" t="s">
        <v>149</v>
      </c>
      <c r="AQ1037" s="7">
        <v>14000</v>
      </c>
      <c r="AR1037" s="7">
        <v>0</v>
      </c>
      <c r="AS1037" t="s">
        <v>4861</v>
      </c>
      <c r="AT1037" t="s">
        <v>4862</v>
      </c>
      <c r="AU1037" s="7">
        <v>5</v>
      </c>
      <c r="AV1037" t="s">
        <v>5159</v>
      </c>
      <c r="AZ1037" t="s">
        <v>135</v>
      </c>
      <c r="BA1037" t="s">
        <v>10746</v>
      </c>
      <c r="BG1037" t="s">
        <v>136</v>
      </c>
      <c r="BI1037" t="s">
        <v>10747</v>
      </c>
      <c r="BO1037" t="s">
        <v>25298</v>
      </c>
      <c r="BP1037" t="s">
        <v>24857</v>
      </c>
    </row>
    <row r="1038" spans="1:68" x14ac:dyDescent="0.55000000000000004">
      <c r="A1038" s="2" t="str">
        <f t="shared" si="118"/>
        <v>Punto de VentaPLAN 1 CUOTA PROTEGIDA</v>
      </c>
      <c r="B1038" s="3">
        <f>VLOOKUP(A1038,'[1]TARIFAS PRODUCTOS'!$C:$E,3,0)</f>
        <v>15120</v>
      </c>
      <c r="C1038" s="6" t="str">
        <f t="shared" si="119"/>
        <v>JULIO</v>
      </c>
      <c r="D1038" s="8" t="str">
        <f t="shared" si="120"/>
        <v>LUNES</v>
      </c>
      <c r="E1038" s="9">
        <f t="shared" si="121"/>
        <v>6</v>
      </c>
      <c r="F1038" s="14">
        <f t="shared" ca="1" si="122"/>
        <v>126</v>
      </c>
      <c r="G1038" s="7">
        <v>3152574</v>
      </c>
      <c r="I1038" t="s">
        <v>10748</v>
      </c>
      <c r="J1038" t="s">
        <v>4006</v>
      </c>
      <c r="K1038" t="s">
        <v>10549</v>
      </c>
      <c r="L1038" t="s">
        <v>10549</v>
      </c>
      <c r="P1038" t="s">
        <v>126</v>
      </c>
      <c r="Q1038" t="s">
        <v>127</v>
      </c>
      <c r="R1038" t="s">
        <v>128</v>
      </c>
      <c r="S1038" t="s">
        <v>129</v>
      </c>
      <c r="T1038" t="s">
        <v>137</v>
      </c>
      <c r="U1038" t="s">
        <v>57</v>
      </c>
      <c r="V1038" t="s">
        <v>5145</v>
      </c>
      <c r="W1038" t="s">
        <v>5146</v>
      </c>
      <c r="X1038" t="s">
        <v>5147</v>
      </c>
      <c r="Y1038" t="s">
        <v>6119</v>
      </c>
      <c r="Z1038" t="s">
        <v>6120</v>
      </c>
      <c r="AA1038" t="s">
        <v>6121</v>
      </c>
      <c r="AB1038" t="s">
        <v>5151</v>
      </c>
      <c r="AC1038" t="s">
        <v>130</v>
      </c>
      <c r="AD1038" t="s">
        <v>59</v>
      </c>
      <c r="AE1038" t="s">
        <v>131</v>
      </c>
      <c r="AF1038" t="s">
        <v>132</v>
      </c>
      <c r="AG1038" t="s">
        <v>5152</v>
      </c>
      <c r="AH1038" t="s">
        <v>10757</v>
      </c>
      <c r="AI1038" t="s">
        <v>10758</v>
      </c>
      <c r="AJ1038" t="s">
        <v>10759</v>
      </c>
      <c r="AK1038" t="s">
        <v>10760</v>
      </c>
      <c r="AL1038" t="s">
        <v>10761</v>
      </c>
      <c r="AM1038" t="s">
        <v>10762</v>
      </c>
      <c r="AN1038" t="s">
        <v>190</v>
      </c>
      <c r="AO1038" t="s">
        <v>10758</v>
      </c>
      <c r="AP1038" t="s">
        <v>138</v>
      </c>
      <c r="AQ1038" s="7">
        <v>14000</v>
      </c>
      <c r="AR1038" s="7">
        <v>0</v>
      </c>
      <c r="AS1038" t="s">
        <v>4861</v>
      </c>
      <c r="AT1038" t="s">
        <v>4862</v>
      </c>
      <c r="AU1038" s="7">
        <v>5</v>
      </c>
      <c r="AV1038" t="s">
        <v>5159</v>
      </c>
      <c r="AZ1038" t="s">
        <v>135</v>
      </c>
      <c r="BA1038" t="s">
        <v>10763</v>
      </c>
      <c r="BG1038" t="s">
        <v>136</v>
      </c>
      <c r="BI1038" t="s">
        <v>10764</v>
      </c>
      <c r="BO1038" t="s">
        <v>25299</v>
      </c>
      <c r="BP1038" t="s">
        <v>24857</v>
      </c>
    </row>
    <row r="1039" spans="1:68" x14ac:dyDescent="0.55000000000000004">
      <c r="A1039" s="2" t="str">
        <f t="shared" si="118"/>
        <v>Punto de VentaPLAN 1 CUOTA PROTEGIDA</v>
      </c>
      <c r="B1039" s="3">
        <f>VLOOKUP(A1039,'[1]TARIFAS PRODUCTOS'!$C:$E,3,0)</f>
        <v>15120</v>
      </c>
      <c r="C1039" s="6" t="str">
        <f t="shared" si="119"/>
        <v>JULIO</v>
      </c>
      <c r="D1039" s="8" t="str">
        <f t="shared" si="120"/>
        <v>MARTES</v>
      </c>
      <c r="E1039" s="9">
        <f t="shared" si="121"/>
        <v>7</v>
      </c>
      <c r="F1039" s="14">
        <f t="shared" ca="1" si="122"/>
        <v>126</v>
      </c>
      <c r="G1039" s="7">
        <v>3152652</v>
      </c>
      <c r="I1039" t="s">
        <v>10748</v>
      </c>
      <c r="J1039" t="s">
        <v>5023</v>
      </c>
      <c r="K1039" t="s">
        <v>10664</v>
      </c>
      <c r="L1039" t="s">
        <v>10664</v>
      </c>
      <c r="P1039" t="s">
        <v>126</v>
      </c>
      <c r="Q1039" t="s">
        <v>127</v>
      </c>
      <c r="R1039" t="s">
        <v>128</v>
      </c>
      <c r="S1039" t="s">
        <v>129</v>
      </c>
      <c r="T1039" t="s">
        <v>139</v>
      </c>
      <c r="U1039" t="s">
        <v>62</v>
      </c>
      <c r="V1039" t="s">
        <v>5145</v>
      </c>
      <c r="W1039" t="s">
        <v>5146</v>
      </c>
      <c r="X1039" t="s">
        <v>5147</v>
      </c>
      <c r="Y1039" t="s">
        <v>5963</v>
      </c>
      <c r="Z1039" t="s">
        <v>5964</v>
      </c>
      <c r="AA1039" t="s">
        <v>5965</v>
      </c>
      <c r="AB1039" t="s">
        <v>5151</v>
      </c>
      <c r="AC1039" t="s">
        <v>130</v>
      </c>
      <c r="AD1039" t="s">
        <v>59</v>
      </c>
      <c r="AE1039" t="s">
        <v>131</v>
      </c>
      <c r="AF1039" t="s">
        <v>132</v>
      </c>
      <c r="AG1039" t="s">
        <v>5152</v>
      </c>
      <c r="AH1039" t="s">
        <v>10749</v>
      </c>
      <c r="AI1039" t="s">
        <v>10750</v>
      </c>
      <c r="AJ1039" t="s">
        <v>10751</v>
      </c>
      <c r="AK1039" t="s">
        <v>10752</v>
      </c>
      <c r="AL1039" t="s">
        <v>10753</v>
      </c>
      <c r="AM1039" t="s">
        <v>10754</v>
      </c>
      <c r="AN1039" t="s">
        <v>190</v>
      </c>
      <c r="AP1039" t="s">
        <v>149</v>
      </c>
      <c r="AQ1039" s="7">
        <v>14000</v>
      </c>
      <c r="AR1039" s="7">
        <v>0</v>
      </c>
      <c r="AS1039" t="s">
        <v>4861</v>
      </c>
      <c r="AT1039" t="s">
        <v>4862</v>
      </c>
      <c r="AU1039" s="7">
        <v>5</v>
      </c>
      <c r="AV1039" t="s">
        <v>5159</v>
      </c>
      <c r="AZ1039" t="s">
        <v>135</v>
      </c>
      <c r="BA1039" t="s">
        <v>10755</v>
      </c>
      <c r="BG1039" t="s">
        <v>136</v>
      </c>
      <c r="BI1039" t="s">
        <v>10756</v>
      </c>
      <c r="BO1039" t="s">
        <v>25300</v>
      </c>
      <c r="BP1039" t="s">
        <v>24873</v>
      </c>
    </row>
    <row r="1040" spans="1:68" x14ac:dyDescent="0.55000000000000004">
      <c r="A1040" s="2" t="str">
        <f t="shared" si="118"/>
        <v>Punto de VentaPLAN 1 CUOTA PROTEGIDA</v>
      </c>
      <c r="B1040" s="3">
        <f>VLOOKUP(A1040,'[1]TARIFAS PRODUCTOS'!$C:$E,3,0)</f>
        <v>15120</v>
      </c>
      <c r="C1040" s="6" t="str">
        <f t="shared" si="119"/>
        <v>JULIO</v>
      </c>
      <c r="D1040" s="8" t="str">
        <f t="shared" si="120"/>
        <v>LUNES</v>
      </c>
      <c r="E1040" s="9">
        <f t="shared" si="121"/>
        <v>6</v>
      </c>
      <c r="F1040" s="14">
        <f t="shared" ca="1" si="122"/>
        <v>126</v>
      </c>
      <c r="G1040" s="7">
        <v>3152575</v>
      </c>
      <c r="I1040" t="s">
        <v>10765</v>
      </c>
      <c r="J1040" t="s">
        <v>4006</v>
      </c>
      <c r="K1040" t="s">
        <v>10549</v>
      </c>
      <c r="L1040" t="s">
        <v>10549</v>
      </c>
      <c r="P1040" t="s">
        <v>126</v>
      </c>
      <c r="Q1040" t="s">
        <v>127</v>
      </c>
      <c r="R1040" t="s">
        <v>128</v>
      </c>
      <c r="S1040" t="s">
        <v>129</v>
      </c>
      <c r="T1040" t="s">
        <v>137</v>
      </c>
      <c r="U1040" t="s">
        <v>57</v>
      </c>
      <c r="V1040" t="s">
        <v>5174</v>
      </c>
      <c r="W1040" t="s">
        <v>5175</v>
      </c>
      <c r="X1040" t="s">
        <v>5176</v>
      </c>
      <c r="Y1040" t="s">
        <v>5284</v>
      </c>
      <c r="Z1040" t="s">
        <v>5285</v>
      </c>
      <c r="AA1040" t="s">
        <v>5286</v>
      </c>
      <c r="AB1040" t="s">
        <v>5151</v>
      </c>
      <c r="AC1040" t="s">
        <v>130</v>
      </c>
      <c r="AD1040" t="s">
        <v>59</v>
      </c>
      <c r="AE1040" t="s">
        <v>131</v>
      </c>
      <c r="AF1040" t="s">
        <v>132</v>
      </c>
      <c r="AG1040" t="s">
        <v>5152</v>
      </c>
      <c r="AH1040" t="s">
        <v>10766</v>
      </c>
      <c r="AI1040" t="s">
        <v>10767</v>
      </c>
      <c r="AJ1040" t="s">
        <v>10768</v>
      </c>
      <c r="AK1040" t="s">
        <v>10769</v>
      </c>
      <c r="AL1040" t="s">
        <v>10770</v>
      </c>
      <c r="AM1040" t="s">
        <v>10771</v>
      </c>
      <c r="AN1040" t="s">
        <v>190</v>
      </c>
      <c r="AO1040" t="s">
        <v>10767</v>
      </c>
      <c r="AP1040" t="s">
        <v>138</v>
      </c>
      <c r="AQ1040" s="7">
        <v>14000</v>
      </c>
      <c r="AR1040" s="7">
        <v>0</v>
      </c>
      <c r="AS1040" t="s">
        <v>4861</v>
      </c>
      <c r="AT1040" t="s">
        <v>4862</v>
      </c>
      <c r="AU1040" s="7">
        <v>5</v>
      </c>
      <c r="AV1040" t="s">
        <v>5159</v>
      </c>
      <c r="AZ1040" t="s">
        <v>135</v>
      </c>
      <c r="BA1040" t="s">
        <v>10772</v>
      </c>
      <c r="BG1040" t="s">
        <v>136</v>
      </c>
      <c r="BI1040" t="s">
        <v>10773</v>
      </c>
      <c r="BO1040" t="s">
        <v>25301</v>
      </c>
      <c r="BP1040" t="s">
        <v>24857</v>
      </c>
    </row>
    <row r="1041" spans="1:68" x14ac:dyDescent="0.55000000000000004">
      <c r="A1041" s="2" t="str">
        <f t="shared" si="118"/>
        <v>Punto de VentaPLAN 1 CUOTA PROTEGIDA</v>
      </c>
      <c r="B1041" s="3">
        <f>VLOOKUP(A1041,'[1]TARIFAS PRODUCTOS'!$C:$E,3,0)</f>
        <v>15120</v>
      </c>
      <c r="C1041" s="6" t="str">
        <f t="shared" si="119"/>
        <v>JULIO</v>
      </c>
      <c r="D1041" s="8" t="str">
        <f t="shared" si="120"/>
        <v>LUNES</v>
      </c>
      <c r="E1041" s="9">
        <f t="shared" si="121"/>
        <v>6</v>
      </c>
      <c r="F1041" s="14">
        <f t="shared" ca="1" si="122"/>
        <v>126</v>
      </c>
      <c r="G1041" s="7">
        <v>3152576</v>
      </c>
      <c r="I1041" t="s">
        <v>10774</v>
      </c>
      <c r="J1041" t="s">
        <v>4006</v>
      </c>
      <c r="K1041" t="s">
        <v>10775</v>
      </c>
      <c r="L1041" t="s">
        <v>10775</v>
      </c>
      <c r="P1041" t="s">
        <v>126</v>
      </c>
      <c r="Q1041" t="s">
        <v>127</v>
      </c>
      <c r="R1041" t="s">
        <v>128</v>
      </c>
      <c r="S1041" t="s">
        <v>129</v>
      </c>
      <c r="T1041" t="s">
        <v>137</v>
      </c>
      <c r="U1041" t="s">
        <v>57</v>
      </c>
      <c r="V1041" t="s">
        <v>5145</v>
      </c>
      <c r="W1041" t="s">
        <v>5146</v>
      </c>
      <c r="X1041" t="s">
        <v>5147</v>
      </c>
      <c r="Y1041" t="s">
        <v>6587</v>
      </c>
      <c r="Z1041" t="s">
        <v>6588</v>
      </c>
      <c r="AA1041" t="s">
        <v>6589</v>
      </c>
      <c r="AB1041" t="s">
        <v>5151</v>
      </c>
      <c r="AC1041" t="s">
        <v>130</v>
      </c>
      <c r="AD1041" t="s">
        <v>59</v>
      </c>
      <c r="AE1041" t="s">
        <v>131</v>
      </c>
      <c r="AF1041" t="s">
        <v>132</v>
      </c>
      <c r="AG1041" t="s">
        <v>5152</v>
      </c>
      <c r="AH1041" t="s">
        <v>10776</v>
      </c>
      <c r="AI1041" t="s">
        <v>10777</v>
      </c>
      <c r="AJ1041" t="s">
        <v>10778</v>
      </c>
      <c r="AK1041" t="s">
        <v>10779</v>
      </c>
      <c r="AL1041" t="s">
        <v>10780</v>
      </c>
      <c r="AM1041" t="s">
        <v>10781</v>
      </c>
      <c r="AN1041" t="s">
        <v>190</v>
      </c>
      <c r="AO1041" t="s">
        <v>10777</v>
      </c>
      <c r="AP1041" t="s">
        <v>138</v>
      </c>
      <c r="AQ1041" s="7">
        <v>14000</v>
      </c>
      <c r="AR1041" s="7">
        <v>0</v>
      </c>
      <c r="AS1041" t="s">
        <v>4861</v>
      </c>
      <c r="AT1041" t="s">
        <v>4862</v>
      </c>
      <c r="AU1041" s="7">
        <v>5</v>
      </c>
      <c r="AV1041" t="s">
        <v>5159</v>
      </c>
      <c r="AZ1041" t="s">
        <v>135</v>
      </c>
      <c r="BA1041" t="s">
        <v>10782</v>
      </c>
      <c r="BG1041" t="s">
        <v>136</v>
      </c>
      <c r="BI1041" t="s">
        <v>10783</v>
      </c>
      <c r="BO1041" t="s">
        <v>25302</v>
      </c>
      <c r="BP1041" t="s">
        <v>24857</v>
      </c>
    </row>
    <row r="1042" spans="1:68" x14ac:dyDescent="0.55000000000000004">
      <c r="A1042" s="2" t="str">
        <f t="shared" si="118"/>
        <v>Punto de VentaPLAN 1 CUOTA PROTEGIDA</v>
      </c>
      <c r="B1042" s="3">
        <f>VLOOKUP(A1042,'[1]TARIFAS PRODUCTOS'!$C:$E,3,0)</f>
        <v>15120</v>
      </c>
      <c r="C1042" s="6" t="str">
        <f t="shared" si="119"/>
        <v>JULIO</v>
      </c>
      <c r="D1042" s="8" t="str">
        <f t="shared" si="120"/>
        <v>LUNES</v>
      </c>
      <c r="E1042" s="9">
        <f t="shared" si="121"/>
        <v>6</v>
      </c>
      <c r="F1042" s="14">
        <f t="shared" ca="1" si="122"/>
        <v>126</v>
      </c>
      <c r="G1042" s="7">
        <v>3152577</v>
      </c>
      <c r="I1042" t="s">
        <v>10784</v>
      </c>
      <c r="J1042" t="s">
        <v>4006</v>
      </c>
      <c r="K1042" t="s">
        <v>10775</v>
      </c>
      <c r="L1042" t="s">
        <v>10775</v>
      </c>
      <c r="P1042" t="s">
        <v>126</v>
      </c>
      <c r="Q1042" t="s">
        <v>127</v>
      </c>
      <c r="R1042" t="s">
        <v>128</v>
      </c>
      <c r="S1042" t="s">
        <v>129</v>
      </c>
      <c r="T1042" t="s">
        <v>137</v>
      </c>
      <c r="U1042" t="s">
        <v>57</v>
      </c>
      <c r="V1042" t="s">
        <v>5145</v>
      </c>
      <c r="W1042" t="s">
        <v>5146</v>
      </c>
      <c r="X1042" t="s">
        <v>5147</v>
      </c>
      <c r="Y1042" t="s">
        <v>5567</v>
      </c>
      <c r="Z1042" t="s">
        <v>5568</v>
      </c>
      <c r="AA1042" t="s">
        <v>5569</v>
      </c>
      <c r="AB1042" t="s">
        <v>5151</v>
      </c>
      <c r="AC1042" t="s">
        <v>130</v>
      </c>
      <c r="AD1042" t="s">
        <v>59</v>
      </c>
      <c r="AE1042" t="s">
        <v>131</v>
      </c>
      <c r="AF1042" t="s">
        <v>132</v>
      </c>
      <c r="AG1042" t="s">
        <v>5152</v>
      </c>
      <c r="AH1042" t="s">
        <v>10785</v>
      </c>
      <c r="AI1042" t="s">
        <v>10786</v>
      </c>
      <c r="AJ1042" t="s">
        <v>10787</v>
      </c>
      <c r="AK1042" t="s">
        <v>10788</v>
      </c>
      <c r="AL1042" t="s">
        <v>10789</v>
      </c>
      <c r="AM1042" t="s">
        <v>10790</v>
      </c>
      <c r="AN1042" t="s">
        <v>190</v>
      </c>
      <c r="AO1042" t="s">
        <v>10786</v>
      </c>
      <c r="AP1042" t="s">
        <v>138</v>
      </c>
      <c r="AQ1042" s="7">
        <v>14000</v>
      </c>
      <c r="AR1042" s="7">
        <v>0</v>
      </c>
      <c r="AS1042" t="s">
        <v>4861</v>
      </c>
      <c r="AT1042" t="s">
        <v>4862</v>
      </c>
      <c r="AU1042" s="7">
        <v>5</v>
      </c>
      <c r="AV1042" t="s">
        <v>5159</v>
      </c>
      <c r="AZ1042" t="s">
        <v>135</v>
      </c>
      <c r="BA1042" t="s">
        <v>10791</v>
      </c>
      <c r="BG1042" t="s">
        <v>136</v>
      </c>
      <c r="BI1042" t="s">
        <v>10792</v>
      </c>
      <c r="BO1042" t="s">
        <v>25303</v>
      </c>
      <c r="BP1042" t="s">
        <v>24857</v>
      </c>
    </row>
    <row r="1043" spans="1:68" x14ac:dyDescent="0.55000000000000004">
      <c r="A1043" s="2" t="str">
        <f t="shared" si="118"/>
        <v>Punto de VentaPLAN 2 CUOTA PROTEGIDA</v>
      </c>
      <c r="B1043" s="3">
        <f>VLOOKUP(A1043,'[1]TARIFAS PRODUCTOS'!$C:$E,3,0)</f>
        <v>30240</v>
      </c>
      <c r="C1043" s="6" t="str">
        <f t="shared" si="119"/>
        <v>JULIO</v>
      </c>
      <c r="D1043" s="8" t="str">
        <f t="shared" si="120"/>
        <v>LUNES</v>
      </c>
      <c r="E1043" s="9">
        <f t="shared" si="121"/>
        <v>6</v>
      </c>
      <c r="F1043" s="14">
        <f t="shared" ca="1" si="122"/>
        <v>126</v>
      </c>
      <c r="G1043" s="7">
        <v>3152578</v>
      </c>
      <c r="I1043" t="s">
        <v>10793</v>
      </c>
      <c r="J1043" t="s">
        <v>4006</v>
      </c>
      <c r="K1043" t="s">
        <v>10775</v>
      </c>
      <c r="L1043" t="s">
        <v>10775</v>
      </c>
      <c r="P1043" t="s">
        <v>126</v>
      </c>
      <c r="Q1043" t="s">
        <v>127</v>
      </c>
      <c r="R1043" t="s">
        <v>128</v>
      </c>
      <c r="S1043" t="s">
        <v>129</v>
      </c>
      <c r="T1043" t="s">
        <v>137</v>
      </c>
      <c r="U1043" t="s">
        <v>57</v>
      </c>
      <c r="V1043" t="s">
        <v>5145</v>
      </c>
      <c r="W1043" t="s">
        <v>5146</v>
      </c>
      <c r="X1043" t="s">
        <v>5147</v>
      </c>
      <c r="Y1043" t="s">
        <v>6323</v>
      </c>
      <c r="Z1043" t="s">
        <v>6324</v>
      </c>
      <c r="AA1043" t="s">
        <v>6325</v>
      </c>
      <c r="AB1043" t="s">
        <v>5151</v>
      </c>
      <c r="AC1043" t="s">
        <v>130</v>
      </c>
      <c r="AD1043" t="s">
        <v>59</v>
      </c>
      <c r="AE1043" t="s">
        <v>5386</v>
      </c>
      <c r="AF1043" t="s">
        <v>5387</v>
      </c>
      <c r="AG1043" t="s">
        <v>5152</v>
      </c>
      <c r="AH1043" t="s">
        <v>10794</v>
      </c>
      <c r="AI1043" t="s">
        <v>10795</v>
      </c>
      <c r="AJ1043" t="s">
        <v>10796</v>
      </c>
      <c r="AK1043" t="s">
        <v>10797</v>
      </c>
      <c r="AL1043" t="s">
        <v>10798</v>
      </c>
      <c r="AM1043" t="s">
        <v>10799</v>
      </c>
      <c r="AN1043" t="s">
        <v>190</v>
      </c>
      <c r="AO1043" t="s">
        <v>10795</v>
      </c>
      <c r="AP1043" t="s">
        <v>138</v>
      </c>
      <c r="AQ1043" s="7">
        <v>28000</v>
      </c>
      <c r="AR1043" s="7">
        <v>0</v>
      </c>
      <c r="AS1043" t="s">
        <v>4861</v>
      </c>
      <c r="AT1043" t="s">
        <v>4862</v>
      </c>
      <c r="AU1043" s="7">
        <v>5</v>
      </c>
      <c r="AV1043" t="s">
        <v>5159</v>
      </c>
      <c r="AZ1043" t="s">
        <v>135</v>
      </c>
      <c r="BA1043" t="s">
        <v>10800</v>
      </c>
      <c r="BG1043" t="s">
        <v>136</v>
      </c>
      <c r="BI1043" t="s">
        <v>10801</v>
      </c>
      <c r="BO1043" t="s">
        <v>25304</v>
      </c>
      <c r="BP1043" t="s">
        <v>24857</v>
      </c>
    </row>
    <row r="1044" spans="1:68" x14ac:dyDescent="0.55000000000000004">
      <c r="A1044" s="2" t="str">
        <f t="shared" si="118"/>
        <v>Punto de VentaPLAN 1 CUOTA PROTEGIDA</v>
      </c>
      <c r="B1044" s="3">
        <f>VLOOKUP(A1044,'[1]TARIFAS PRODUCTOS'!$C:$E,3,0)</f>
        <v>15120</v>
      </c>
      <c r="C1044" s="6" t="str">
        <f t="shared" si="119"/>
        <v>JULIO</v>
      </c>
      <c r="D1044" s="8" t="str">
        <f t="shared" si="120"/>
        <v>LUNES</v>
      </c>
      <c r="E1044" s="9">
        <f t="shared" si="121"/>
        <v>6</v>
      </c>
      <c r="F1044" s="14">
        <f t="shared" ca="1" si="122"/>
        <v>126</v>
      </c>
      <c r="G1044" s="7">
        <v>3152579</v>
      </c>
      <c r="I1044" t="s">
        <v>10802</v>
      </c>
      <c r="J1044" t="s">
        <v>4006</v>
      </c>
      <c r="K1044" t="s">
        <v>10775</v>
      </c>
      <c r="L1044" t="s">
        <v>10775</v>
      </c>
      <c r="P1044" t="s">
        <v>126</v>
      </c>
      <c r="Q1044" t="s">
        <v>127</v>
      </c>
      <c r="R1044" t="s">
        <v>128</v>
      </c>
      <c r="S1044" t="s">
        <v>129</v>
      </c>
      <c r="T1044" t="s">
        <v>137</v>
      </c>
      <c r="U1044" t="s">
        <v>57</v>
      </c>
      <c r="V1044" t="s">
        <v>5145</v>
      </c>
      <c r="W1044" t="s">
        <v>5146</v>
      </c>
      <c r="X1044" t="s">
        <v>5147</v>
      </c>
      <c r="Y1044" t="s">
        <v>6098</v>
      </c>
      <c r="Z1044" t="s">
        <v>6099</v>
      </c>
      <c r="AA1044" t="s">
        <v>6100</v>
      </c>
      <c r="AB1044" t="s">
        <v>5151</v>
      </c>
      <c r="AC1044" t="s">
        <v>130</v>
      </c>
      <c r="AD1044" t="s">
        <v>59</v>
      </c>
      <c r="AE1044" t="s">
        <v>131</v>
      </c>
      <c r="AF1044" t="s">
        <v>132</v>
      </c>
      <c r="AG1044" t="s">
        <v>5152</v>
      </c>
      <c r="AH1044" t="s">
        <v>10803</v>
      </c>
      <c r="AI1044" t="s">
        <v>10804</v>
      </c>
      <c r="AJ1044" t="s">
        <v>10805</v>
      </c>
      <c r="AK1044" t="s">
        <v>10806</v>
      </c>
      <c r="AL1044" t="s">
        <v>10807</v>
      </c>
      <c r="AM1044" t="s">
        <v>10808</v>
      </c>
      <c r="AN1044" t="s">
        <v>190</v>
      </c>
      <c r="AO1044" t="s">
        <v>10804</v>
      </c>
      <c r="AP1044" t="s">
        <v>138</v>
      </c>
      <c r="AQ1044" s="7">
        <v>14000</v>
      </c>
      <c r="AR1044" s="7">
        <v>0</v>
      </c>
      <c r="AS1044" t="s">
        <v>4861</v>
      </c>
      <c r="AT1044" t="s">
        <v>4862</v>
      </c>
      <c r="AU1044" s="7">
        <v>5</v>
      </c>
      <c r="AV1044" t="s">
        <v>5159</v>
      </c>
      <c r="AZ1044" t="s">
        <v>135</v>
      </c>
      <c r="BA1044" t="s">
        <v>10809</v>
      </c>
      <c r="BG1044" t="s">
        <v>136</v>
      </c>
      <c r="BI1044" t="s">
        <v>10810</v>
      </c>
      <c r="BO1044" t="s">
        <v>25305</v>
      </c>
      <c r="BP1044" t="s">
        <v>24873</v>
      </c>
    </row>
    <row r="1045" spans="1:68" x14ac:dyDescent="0.55000000000000004">
      <c r="A1045" s="2" t="str">
        <f t="shared" si="118"/>
        <v>Punto de VentaPLAN 1 CUOTA PROTEGIDA</v>
      </c>
      <c r="B1045" s="3">
        <f>VLOOKUP(A1045,'[1]TARIFAS PRODUCTOS'!$C:$E,3,0)</f>
        <v>15120</v>
      </c>
      <c r="C1045" s="6" t="str">
        <f t="shared" si="119"/>
        <v>JULIO</v>
      </c>
      <c r="D1045" s="8" t="str">
        <f t="shared" si="120"/>
        <v>LUNES</v>
      </c>
      <c r="E1045" s="9">
        <f t="shared" si="121"/>
        <v>6</v>
      </c>
      <c r="F1045" s="14">
        <f t="shared" ca="1" si="122"/>
        <v>126</v>
      </c>
      <c r="G1045" s="7">
        <v>3152580</v>
      </c>
      <c r="I1045" t="s">
        <v>10811</v>
      </c>
      <c r="J1045" t="s">
        <v>4006</v>
      </c>
      <c r="K1045" t="s">
        <v>10775</v>
      </c>
      <c r="L1045" t="s">
        <v>10775</v>
      </c>
      <c r="P1045" t="s">
        <v>126</v>
      </c>
      <c r="Q1045" t="s">
        <v>127</v>
      </c>
      <c r="R1045" t="s">
        <v>128</v>
      </c>
      <c r="S1045" t="s">
        <v>129</v>
      </c>
      <c r="T1045" t="s">
        <v>137</v>
      </c>
      <c r="U1045" t="s">
        <v>57</v>
      </c>
      <c r="V1045" t="s">
        <v>5145</v>
      </c>
      <c r="W1045" t="s">
        <v>5146</v>
      </c>
      <c r="X1045" t="s">
        <v>5147</v>
      </c>
      <c r="Y1045" t="s">
        <v>6546</v>
      </c>
      <c r="Z1045" t="s">
        <v>6547</v>
      </c>
      <c r="AA1045" t="s">
        <v>6548</v>
      </c>
      <c r="AB1045" t="s">
        <v>5151</v>
      </c>
      <c r="AC1045" t="s">
        <v>130</v>
      </c>
      <c r="AD1045" t="s">
        <v>59</v>
      </c>
      <c r="AE1045" t="s">
        <v>131</v>
      </c>
      <c r="AF1045" t="s">
        <v>132</v>
      </c>
      <c r="AG1045" t="s">
        <v>5152</v>
      </c>
      <c r="AH1045" t="s">
        <v>10812</v>
      </c>
      <c r="AI1045" t="s">
        <v>10813</v>
      </c>
      <c r="AJ1045" t="s">
        <v>10814</v>
      </c>
      <c r="AK1045" t="s">
        <v>10815</v>
      </c>
      <c r="AL1045" t="s">
        <v>10816</v>
      </c>
      <c r="AM1045" t="s">
        <v>10817</v>
      </c>
      <c r="AN1045" t="s">
        <v>190</v>
      </c>
      <c r="AO1045" t="s">
        <v>10818</v>
      </c>
      <c r="AP1045" t="s">
        <v>138</v>
      </c>
      <c r="AQ1045" s="7">
        <v>14000</v>
      </c>
      <c r="AR1045" s="7">
        <v>0</v>
      </c>
      <c r="AS1045" t="s">
        <v>4861</v>
      </c>
      <c r="AT1045" t="s">
        <v>4862</v>
      </c>
      <c r="AU1045" s="7">
        <v>5</v>
      </c>
      <c r="AV1045" t="s">
        <v>5159</v>
      </c>
      <c r="AZ1045" t="s">
        <v>135</v>
      </c>
      <c r="BA1045" t="s">
        <v>10819</v>
      </c>
      <c r="BG1045" t="s">
        <v>136</v>
      </c>
      <c r="BI1045" t="s">
        <v>10820</v>
      </c>
      <c r="BO1045" t="s">
        <v>25306</v>
      </c>
      <c r="BP1045" t="s">
        <v>24857</v>
      </c>
    </row>
    <row r="1046" spans="1:68" x14ac:dyDescent="0.55000000000000004">
      <c r="A1046" s="2" t="str">
        <f t="shared" si="118"/>
        <v>Punto de VentaPLAN 1 CUOTA PROTEGIDA</v>
      </c>
      <c r="B1046" s="3">
        <f>VLOOKUP(A1046,'[1]TARIFAS PRODUCTOS'!$C:$E,3,0)</f>
        <v>15120</v>
      </c>
      <c r="C1046" s="6" t="str">
        <f t="shared" si="119"/>
        <v>JULIO</v>
      </c>
      <c r="D1046" s="8" t="str">
        <f t="shared" si="120"/>
        <v>LUNES</v>
      </c>
      <c r="E1046" s="9">
        <f t="shared" si="121"/>
        <v>6</v>
      </c>
      <c r="F1046" s="14">
        <f t="shared" ca="1" si="122"/>
        <v>126</v>
      </c>
      <c r="G1046" s="7">
        <v>3152581</v>
      </c>
      <c r="I1046" t="s">
        <v>10821</v>
      </c>
      <c r="J1046" t="s">
        <v>4006</v>
      </c>
      <c r="K1046" t="s">
        <v>10775</v>
      </c>
      <c r="L1046" t="s">
        <v>10775</v>
      </c>
      <c r="P1046" t="s">
        <v>126</v>
      </c>
      <c r="Q1046" t="s">
        <v>127</v>
      </c>
      <c r="R1046" t="s">
        <v>128</v>
      </c>
      <c r="S1046" t="s">
        <v>129</v>
      </c>
      <c r="T1046" t="s">
        <v>137</v>
      </c>
      <c r="U1046" t="s">
        <v>57</v>
      </c>
      <c r="V1046" t="s">
        <v>5174</v>
      </c>
      <c r="W1046" t="s">
        <v>5175</v>
      </c>
      <c r="X1046" t="s">
        <v>5176</v>
      </c>
      <c r="Y1046" t="s">
        <v>5810</v>
      </c>
      <c r="Z1046" t="s">
        <v>5811</v>
      </c>
      <c r="AA1046" t="s">
        <v>5812</v>
      </c>
      <c r="AB1046" t="s">
        <v>5151</v>
      </c>
      <c r="AC1046" t="s">
        <v>130</v>
      </c>
      <c r="AD1046" t="s">
        <v>59</v>
      </c>
      <c r="AE1046" t="s">
        <v>131</v>
      </c>
      <c r="AF1046" t="s">
        <v>132</v>
      </c>
      <c r="AG1046" t="s">
        <v>5152</v>
      </c>
      <c r="AH1046" t="s">
        <v>10822</v>
      </c>
      <c r="AI1046" t="s">
        <v>10823</v>
      </c>
      <c r="AJ1046" t="s">
        <v>10824</v>
      </c>
      <c r="AK1046" t="s">
        <v>10825</v>
      </c>
      <c r="AL1046" t="s">
        <v>10826</v>
      </c>
      <c r="AM1046" t="s">
        <v>10827</v>
      </c>
      <c r="AN1046" t="s">
        <v>190</v>
      </c>
      <c r="AO1046" t="s">
        <v>10828</v>
      </c>
      <c r="AP1046" t="s">
        <v>138</v>
      </c>
      <c r="AQ1046" s="7">
        <v>14000</v>
      </c>
      <c r="AR1046" s="7">
        <v>0</v>
      </c>
      <c r="AS1046" t="s">
        <v>4861</v>
      </c>
      <c r="AT1046" t="s">
        <v>4862</v>
      </c>
      <c r="AU1046" s="7">
        <v>5</v>
      </c>
      <c r="AV1046" t="s">
        <v>5159</v>
      </c>
      <c r="AZ1046" t="s">
        <v>135</v>
      </c>
      <c r="BA1046" t="s">
        <v>10829</v>
      </c>
      <c r="BG1046" t="s">
        <v>136</v>
      </c>
      <c r="BI1046" t="s">
        <v>10830</v>
      </c>
      <c r="BO1046" t="s">
        <v>25307</v>
      </c>
      <c r="BP1046" t="s">
        <v>24873</v>
      </c>
    </row>
    <row r="1047" spans="1:68" x14ac:dyDescent="0.55000000000000004">
      <c r="A1047" s="2" t="str">
        <f t="shared" si="118"/>
        <v>Punto de VentaPLAN 1 CUOTA PROTEGIDA</v>
      </c>
      <c r="B1047" s="3">
        <f>VLOOKUP(A1047,'[1]TARIFAS PRODUCTOS'!$C:$E,3,0)</f>
        <v>15120</v>
      </c>
      <c r="C1047" s="6" t="str">
        <f t="shared" si="119"/>
        <v>JULIO</v>
      </c>
      <c r="D1047" s="8" t="str">
        <f t="shared" si="120"/>
        <v>LUNES</v>
      </c>
      <c r="E1047" s="9">
        <f t="shared" si="121"/>
        <v>6</v>
      </c>
      <c r="F1047" s="14">
        <f t="shared" ca="1" si="122"/>
        <v>126</v>
      </c>
      <c r="G1047" s="7">
        <v>3152582</v>
      </c>
      <c r="I1047" t="s">
        <v>10831</v>
      </c>
      <c r="J1047" t="s">
        <v>4006</v>
      </c>
      <c r="K1047" t="s">
        <v>10775</v>
      </c>
      <c r="L1047" t="s">
        <v>10775</v>
      </c>
      <c r="P1047" t="s">
        <v>126</v>
      </c>
      <c r="Q1047" t="s">
        <v>127</v>
      </c>
      <c r="R1047" t="s">
        <v>128</v>
      </c>
      <c r="S1047" t="s">
        <v>129</v>
      </c>
      <c r="T1047" t="s">
        <v>137</v>
      </c>
      <c r="U1047" t="s">
        <v>57</v>
      </c>
      <c r="V1047" t="s">
        <v>5145</v>
      </c>
      <c r="W1047" t="s">
        <v>5146</v>
      </c>
      <c r="X1047" t="s">
        <v>5147</v>
      </c>
      <c r="Y1047" t="s">
        <v>7898</v>
      </c>
      <c r="Z1047" t="s">
        <v>7899</v>
      </c>
      <c r="AA1047" t="s">
        <v>7900</v>
      </c>
      <c r="AB1047" t="s">
        <v>5151</v>
      </c>
      <c r="AC1047" t="s">
        <v>130</v>
      </c>
      <c r="AD1047" t="s">
        <v>59</v>
      </c>
      <c r="AE1047" t="s">
        <v>131</v>
      </c>
      <c r="AF1047" t="s">
        <v>132</v>
      </c>
      <c r="AG1047" t="s">
        <v>5152</v>
      </c>
      <c r="AH1047" t="s">
        <v>10832</v>
      </c>
      <c r="AI1047" t="s">
        <v>10833</v>
      </c>
      <c r="AJ1047" t="s">
        <v>10834</v>
      </c>
      <c r="AK1047" t="s">
        <v>10835</v>
      </c>
      <c r="AL1047" t="s">
        <v>10836</v>
      </c>
      <c r="AM1047" t="s">
        <v>10837</v>
      </c>
      <c r="AN1047" t="s">
        <v>190</v>
      </c>
      <c r="AO1047" t="s">
        <v>10833</v>
      </c>
      <c r="AP1047" t="s">
        <v>138</v>
      </c>
      <c r="AQ1047" s="7">
        <v>14000</v>
      </c>
      <c r="AR1047" s="7">
        <v>0</v>
      </c>
      <c r="AS1047" t="s">
        <v>4861</v>
      </c>
      <c r="AT1047" t="s">
        <v>4862</v>
      </c>
      <c r="AU1047" s="7">
        <v>5</v>
      </c>
      <c r="AV1047" t="s">
        <v>5159</v>
      </c>
      <c r="AZ1047" t="s">
        <v>135</v>
      </c>
      <c r="BA1047" t="s">
        <v>10838</v>
      </c>
      <c r="BG1047" t="s">
        <v>136</v>
      </c>
      <c r="BI1047" t="s">
        <v>10839</v>
      </c>
      <c r="BO1047" t="s">
        <v>25308</v>
      </c>
      <c r="BP1047" t="s">
        <v>24857</v>
      </c>
    </row>
    <row r="1048" spans="1:68" x14ac:dyDescent="0.55000000000000004">
      <c r="A1048" s="2" t="str">
        <f t="shared" si="118"/>
        <v>Punto de VentaPLAN 1 CUOTA PROTEGIDA</v>
      </c>
      <c r="B1048" s="3">
        <f>VLOOKUP(A1048,'[1]TARIFAS PRODUCTOS'!$C:$E,3,0)</f>
        <v>15120</v>
      </c>
      <c r="C1048" s="6" t="str">
        <f t="shared" si="119"/>
        <v>JULIO</v>
      </c>
      <c r="D1048" s="8" t="str">
        <f t="shared" si="120"/>
        <v>LUNES</v>
      </c>
      <c r="E1048" s="9">
        <f t="shared" si="121"/>
        <v>6</v>
      </c>
      <c r="F1048" s="14">
        <f t="shared" ca="1" si="122"/>
        <v>126</v>
      </c>
      <c r="G1048" s="7">
        <v>3152583</v>
      </c>
      <c r="I1048" t="s">
        <v>10840</v>
      </c>
      <c r="J1048" t="s">
        <v>4006</v>
      </c>
      <c r="K1048" t="s">
        <v>10775</v>
      </c>
      <c r="L1048" t="s">
        <v>10775</v>
      </c>
      <c r="P1048" t="s">
        <v>126</v>
      </c>
      <c r="Q1048" t="s">
        <v>127</v>
      </c>
      <c r="R1048" t="s">
        <v>128</v>
      </c>
      <c r="S1048" t="s">
        <v>129</v>
      </c>
      <c r="T1048" t="s">
        <v>137</v>
      </c>
      <c r="U1048" t="s">
        <v>57</v>
      </c>
      <c r="V1048" t="s">
        <v>5145</v>
      </c>
      <c r="W1048" t="s">
        <v>5146</v>
      </c>
      <c r="X1048" t="s">
        <v>5147</v>
      </c>
      <c r="Y1048" t="s">
        <v>5567</v>
      </c>
      <c r="Z1048" t="s">
        <v>5568</v>
      </c>
      <c r="AA1048" t="s">
        <v>5569</v>
      </c>
      <c r="AB1048" t="s">
        <v>5151</v>
      </c>
      <c r="AC1048" t="s">
        <v>130</v>
      </c>
      <c r="AD1048" t="s">
        <v>59</v>
      </c>
      <c r="AE1048" t="s">
        <v>131</v>
      </c>
      <c r="AF1048" t="s">
        <v>132</v>
      </c>
      <c r="AG1048" t="s">
        <v>5152</v>
      </c>
      <c r="AH1048" t="s">
        <v>10841</v>
      </c>
      <c r="AI1048" t="s">
        <v>10842</v>
      </c>
      <c r="AJ1048" t="s">
        <v>10843</v>
      </c>
      <c r="AK1048" t="s">
        <v>10844</v>
      </c>
      <c r="AL1048" t="s">
        <v>10845</v>
      </c>
      <c r="AM1048" t="s">
        <v>10846</v>
      </c>
      <c r="AN1048" t="s">
        <v>190</v>
      </c>
      <c r="AO1048" t="s">
        <v>10842</v>
      </c>
      <c r="AP1048" t="s">
        <v>138</v>
      </c>
      <c r="AQ1048" s="7">
        <v>14000</v>
      </c>
      <c r="AR1048" s="7">
        <v>0</v>
      </c>
      <c r="AS1048" t="s">
        <v>4861</v>
      </c>
      <c r="AT1048" t="s">
        <v>4862</v>
      </c>
      <c r="AU1048" s="7">
        <v>5</v>
      </c>
      <c r="AV1048" t="s">
        <v>5159</v>
      </c>
      <c r="AZ1048" t="s">
        <v>135</v>
      </c>
      <c r="BA1048" t="s">
        <v>10847</v>
      </c>
      <c r="BG1048" t="s">
        <v>136</v>
      </c>
      <c r="BI1048" t="s">
        <v>10848</v>
      </c>
      <c r="BO1048" t="s">
        <v>25309</v>
      </c>
      <c r="BP1048" t="s">
        <v>24857</v>
      </c>
    </row>
    <row r="1049" spans="1:68" x14ac:dyDescent="0.55000000000000004">
      <c r="A1049" s="2" t="str">
        <f t="shared" si="118"/>
        <v>Punto de VentaPLAN 1 CUOTA PROTEGIDA</v>
      </c>
      <c r="B1049" s="3">
        <f>VLOOKUP(A1049,'[1]TARIFAS PRODUCTOS'!$C:$E,3,0)</f>
        <v>15120</v>
      </c>
      <c r="C1049" s="6" t="str">
        <f t="shared" si="119"/>
        <v>JULIO</v>
      </c>
      <c r="D1049" s="8" t="str">
        <f t="shared" si="120"/>
        <v>LUNES</v>
      </c>
      <c r="E1049" s="9">
        <f t="shared" si="121"/>
        <v>6</v>
      </c>
      <c r="F1049" s="14">
        <f t="shared" ca="1" si="122"/>
        <v>126</v>
      </c>
      <c r="G1049" s="7">
        <v>3152584</v>
      </c>
      <c r="I1049" t="s">
        <v>10849</v>
      </c>
      <c r="J1049" t="s">
        <v>4006</v>
      </c>
      <c r="K1049" t="s">
        <v>10775</v>
      </c>
      <c r="L1049" t="s">
        <v>10775</v>
      </c>
      <c r="P1049" t="s">
        <v>126</v>
      </c>
      <c r="Q1049" t="s">
        <v>127</v>
      </c>
      <c r="R1049" t="s">
        <v>128</v>
      </c>
      <c r="S1049" t="s">
        <v>129</v>
      </c>
      <c r="T1049" t="s">
        <v>137</v>
      </c>
      <c r="U1049" t="s">
        <v>57</v>
      </c>
      <c r="V1049" t="s">
        <v>5145</v>
      </c>
      <c r="W1049" t="s">
        <v>5146</v>
      </c>
      <c r="X1049" t="s">
        <v>5147</v>
      </c>
      <c r="Y1049" t="s">
        <v>6119</v>
      </c>
      <c r="Z1049" t="s">
        <v>6120</v>
      </c>
      <c r="AA1049" t="s">
        <v>6121</v>
      </c>
      <c r="AB1049" t="s">
        <v>5151</v>
      </c>
      <c r="AC1049" t="s">
        <v>130</v>
      </c>
      <c r="AD1049" t="s">
        <v>59</v>
      </c>
      <c r="AE1049" t="s">
        <v>131</v>
      </c>
      <c r="AF1049" t="s">
        <v>132</v>
      </c>
      <c r="AG1049" t="s">
        <v>5152</v>
      </c>
      <c r="AH1049" t="s">
        <v>10850</v>
      </c>
      <c r="AI1049" t="s">
        <v>10851</v>
      </c>
      <c r="AJ1049" t="s">
        <v>10852</v>
      </c>
      <c r="AK1049" t="s">
        <v>10853</v>
      </c>
      <c r="AL1049" t="s">
        <v>10854</v>
      </c>
      <c r="AM1049" t="s">
        <v>10855</v>
      </c>
      <c r="AN1049" t="s">
        <v>190</v>
      </c>
      <c r="AO1049" t="s">
        <v>10851</v>
      </c>
      <c r="AP1049" t="s">
        <v>138</v>
      </c>
      <c r="AQ1049" s="7">
        <v>14000</v>
      </c>
      <c r="AR1049" s="7">
        <v>0</v>
      </c>
      <c r="AS1049" t="s">
        <v>4861</v>
      </c>
      <c r="AT1049" t="s">
        <v>4862</v>
      </c>
      <c r="AU1049" s="7">
        <v>5</v>
      </c>
      <c r="AV1049" t="s">
        <v>5159</v>
      </c>
      <c r="AZ1049" t="s">
        <v>135</v>
      </c>
      <c r="BA1049" t="s">
        <v>10856</v>
      </c>
      <c r="BG1049" t="s">
        <v>136</v>
      </c>
      <c r="BI1049" t="s">
        <v>10857</v>
      </c>
      <c r="BO1049" t="s">
        <v>25310</v>
      </c>
      <c r="BP1049" t="s">
        <v>24873</v>
      </c>
    </row>
    <row r="1050" spans="1:68" x14ac:dyDescent="0.55000000000000004">
      <c r="A1050" s="2" t="str">
        <f t="shared" si="118"/>
        <v>Punto de VentaPLAN 1 CUOTA PROTEGIDA</v>
      </c>
      <c r="B1050" s="3">
        <f>VLOOKUP(A1050,'[1]TARIFAS PRODUCTOS'!$C:$E,3,0)</f>
        <v>15120</v>
      </c>
      <c r="C1050" s="6" t="str">
        <f t="shared" si="119"/>
        <v>JULIO</v>
      </c>
      <c r="D1050" s="8" t="str">
        <f t="shared" si="120"/>
        <v>LUNES</v>
      </c>
      <c r="E1050" s="9">
        <f t="shared" si="121"/>
        <v>6</v>
      </c>
      <c r="F1050" s="14">
        <f t="shared" ca="1" si="122"/>
        <v>126</v>
      </c>
      <c r="G1050" s="7">
        <v>3152585</v>
      </c>
      <c r="I1050" t="s">
        <v>10858</v>
      </c>
      <c r="J1050" t="s">
        <v>4006</v>
      </c>
      <c r="K1050" t="s">
        <v>10775</v>
      </c>
      <c r="L1050" t="s">
        <v>10775</v>
      </c>
      <c r="P1050" t="s">
        <v>126</v>
      </c>
      <c r="Q1050" t="s">
        <v>127</v>
      </c>
      <c r="R1050" t="s">
        <v>128</v>
      </c>
      <c r="S1050" t="s">
        <v>129</v>
      </c>
      <c r="T1050" t="s">
        <v>137</v>
      </c>
      <c r="U1050" t="s">
        <v>57</v>
      </c>
      <c r="V1050" t="s">
        <v>5174</v>
      </c>
      <c r="W1050" t="s">
        <v>5175</v>
      </c>
      <c r="X1050" t="s">
        <v>5176</v>
      </c>
      <c r="Y1050" t="s">
        <v>6444</v>
      </c>
      <c r="Z1050" t="s">
        <v>6445</v>
      </c>
      <c r="AA1050" t="s">
        <v>6446</v>
      </c>
      <c r="AB1050" t="s">
        <v>5151</v>
      </c>
      <c r="AC1050" t="s">
        <v>130</v>
      </c>
      <c r="AD1050" t="s">
        <v>59</v>
      </c>
      <c r="AE1050" t="s">
        <v>131</v>
      </c>
      <c r="AF1050" t="s">
        <v>132</v>
      </c>
      <c r="AG1050" t="s">
        <v>5152</v>
      </c>
      <c r="AH1050" t="s">
        <v>10859</v>
      </c>
      <c r="AI1050" t="s">
        <v>10860</v>
      </c>
      <c r="AJ1050" t="s">
        <v>10861</v>
      </c>
      <c r="AK1050" t="s">
        <v>10862</v>
      </c>
      <c r="AL1050" t="s">
        <v>10863</v>
      </c>
      <c r="AM1050" t="s">
        <v>10864</v>
      </c>
      <c r="AN1050" t="s">
        <v>190</v>
      </c>
      <c r="AO1050" t="s">
        <v>10860</v>
      </c>
      <c r="AP1050" t="s">
        <v>138</v>
      </c>
      <c r="AQ1050" s="7">
        <v>14000</v>
      </c>
      <c r="AR1050" s="7">
        <v>0</v>
      </c>
      <c r="AS1050" t="s">
        <v>4861</v>
      </c>
      <c r="AT1050" t="s">
        <v>4862</v>
      </c>
      <c r="AU1050" s="7">
        <v>5</v>
      </c>
      <c r="AV1050" t="s">
        <v>5159</v>
      </c>
      <c r="AZ1050" t="s">
        <v>135</v>
      </c>
      <c r="BA1050" t="s">
        <v>10865</v>
      </c>
      <c r="BG1050" t="s">
        <v>136</v>
      </c>
      <c r="BI1050" t="s">
        <v>10866</v>
      </c>
      <c r="BO1050" t="s">
        <v>25311</v>
      </c>
      <c r="BP1050" t="s">
        <v>24857</v>
      </c>
    </row>
    <row r="1051" spans="1:68" x14ac:dyDescent="0.55000000000000004">
      <c r="A1051" s="2" t="str">
        <f t="shared" si="118"/>
        <v>Punto de VentaPLAN 1 CUOTA PROTEGIDA</v>
      </c>
      <c r="B1051" s="3">
        <f>VLOOKUP(A1051,'[1]TARIFAS PRODUCTOS'!$C:$E,3,0)</f>
        <v>15120</v>
      </c>
      <c r="C1051" s="6" t="str">
        <f t="shared" si="119"/>
        <v>JULIO</v>
      </c>
      <c r="D1051" s="8" t="str">
        <f t="shared" si="120"/>
        <v>LUNES</v>
      </c>
      <c r="E1051" s="9">
        <f t="shared" si="121"/>
        <v>6</v>
      </c>
      <c r="F1051" s="14">
        <f t="shared" ca="1" si="122"/>
        <v>126</v>
      </c>
      <c r="G1051" s="7">
        <v>3152586</v>
      </c>
      <c r="I1051" t="s">
        <v>10867</v>
      </c>
      <c r="J1051" t="s">
        <v>4006</v>
      </c>
      <c r="K1051" t="s">
        <v>10775</v>
      </c>
      <c r="L1051" t="s">
        <v>10775</v>
      </c>
      <c r="P1051" t="s">
        <v>126</v>
      </c>
      <c r="Q1051" t="s">
        <v>127</v>
      </c>
      <c r="R1051" t="s">
        <v>128</v>
      </c>
      <c r="S1051" t="s">
        <v>129</v>
      </c>
      <c r="T1051" t="s">
        <v>137</v>
      </c>
      <c r="U1051" t="s">
        <v>57</v>
      </c>
      <c r="V1051" t="s">
        <v>5145</v>
      </c>
      <c r="W1051" t="s">
        <v>5146</v>
      </c>
      <c r="X1051" t="s">
        <v>5147</v>
      </c>
      <c r="Y1051" t="s">
        <v>5855</v>
      </c>
      <c r="Z1051" t="s">
        <v>5856</v>
      </c>
      <c r="AA1051" t="s">
        <v>5857</v>
      </c>
      <c r="AB1051" t="s">
        <v>5151</v>
      </c>
      <c r="AC1051" t="s">
        <v>130</v>
      </c>
      <c r="AD1051" t="s">
        <v>59</v>
      </c>
      <c r="AE1051" t="s">
        <v>131</v>
      </c>
      <c r="AF1051" t="s">
        <v>132</v>
      </c>
      <c r="AG1051" t="s">
        <v>5152</v>
      </c>
      <c r="AH1051" t="s">
        <v>10868</v>
      </c>
      <c r="AI1051" t="s">
        <v>10869</v>
      </c>
      <c r="AJ1051" t="s">
        <v>10870</v>
      </c>
      <c r="AK1051" t="s">
        <v>10871</v>
      </c>
      <c r="AL1051" t="s">
        <v>10872</v>
      </c>
      <c r="AM1051" t="s">
        <v>10873</v>
      </c>
      <c r="AN1051" t="s">
        <v>190</v>
      </c>
      <c r="AO1051" t="s">
        <v>10874</v>
      </c>
      <c r="AP1051" t="s">
        <v>138</v>
      </c>
      <c r="AQ1051" s="7">
        <v>14000</v>
      </c>
      <c r="AR1051" s="7">
        <v>0</v>
      </c>
      <c r="AS1051" t="s">
        <v>4861</v>
      </c>
      <c r="AT1051" t="s">
        <v>4862</v>
      </c>
      <c r="AU1051" s="7">
        <v>5</v>
      </c>
      <c r="AV1051" t="s">
        <v>5159</v>
      </c>
      <c r="AZ1051" t="s">
        <v>135</v>
      </c>
      <c r="BA1051" t="s">
        <v>10875</v>
      </c>
      <c r="BG1051" t="s">
        <v>136</v>
      </c>
      <c r="BI1051" t="s">
        <v>10876</v>
      </c>
      <c r="BO1051" t="s">
        <v>25312</v>
      </c>
      <c r="BP1051" t="s">
        <v>24857</v>
      </c>
    </row>
    <row r="1052" spans="1:68" x14ac:dyDescent="0.55000000000000004">
      <c r="A1052" s="2" t="str">
        <f t="shared" si="118"/>
        <v>Punto de VentaPLAN 1 CUOTA PROTEGIDA</v>
      </c>
      <c r="B1052" s="3">
        <f>VLOOKUP(A1052,'[1]TARIFAS PRODUCTOS'!$C:$E,3,0)</f>
        <v>15120</v>
      </c>
      <c r="C1052" s="6" t="str">
        <f t="shared" si="119"/>
        <v>JULIO</v>
      </c>
      <c r="D1052" s="8" t="str">
        <f t="shared" si="120"/>
        <v>LUNES</v>
      </c>
      <c r="E1052" s="9">
        <f t="shared" si="121"/>
        <v>6</v>
      </c>
      <c r="F1052" s="14">
        <f t="shared" ca="1" si="122"/>
        <v>126</v>
      </c>
      <c r="G1052" s="7">
        <v>3152587</v>
      </c>
      <c r="I1052" t="s">
        <v>10877</v>
      </c>
      <c r="J1052" t="s">
        <v>4006</v>
      </c>
      <c r="K1052" t="s">
        <v>10775</v>
      </c>
      <c r="L1052" t="s">
        <v>10775</v>
      </c>
      <c r="P1052" t="s">
        <v>126</v>
      </c>
      <c r="Q1052" t="s">
        <v>127</v>
      </c>
      <c r="R1052" t="s">
        <v>128</v>
      </c>
      <c r="S1052" t="s">
        <v>129</v>
      </c>
      <c r="T1052" t="s">
        <v>137</v>
      </c>
      <c r="U1052" t="s">
        <v>57</v>
      </c>
      <c r="V1052" t="s">
        <v>5145</v>
      </c>
      <c r="W1052" t="s">
        <v>5146</v>
      </c>
      <c r="X1052" t="s">
        <v>5147</v>
      </c>
      <c r="Y1052" t="s">
        <v>5198</v>
      </c>
      <c r="Z1052" t="s">
        <v>5199</v>
      </c>
      <c r="AA1052" t="s">
        <v>5200</v>
      </c>
      <c r="AB1052" t="s">
        <v>5151</v>
      </c>
      <c r="AC1052" t="s">
        <v>130</v>
      </c>
      <c r="AD1052" t="s">
        <v>59</v>
      </c>
      <c r="AE1052" t="s">
        <v>131</v>
      </c>
      <c r="AF1052" t="s">
        <v>132</v>
      </c>
      <c r="AG1052" t="s">
        <v>5152</v>
      </c>
      <c r="AH1052" t="s">
        <v>10878</v>
      </c>
      <c r="AI1052" t="s">
        <v>10879</v>
      </c>
      <c r="AJ1052" t="s">
        <v>10880</v>
      </c>
      <c r="AK1052" t="s">
        <v>10881</v>
      </c>
      <c r="AL1052" t="s">
        <v>10882</v>
      </c>
      <c r="AM1052" t="s">
        <v>10883</v>
      </c>
      <c r="AN1052" t="s">
        <v>190</v>
      </c>
      <c r="AO1052" t="s">
        <v>10879</v>
      </c>
      <c r="AP1052" t="s">
        <v>138</v>
      </c>
      <c r="AQ1052" s="7">
        <v>14000</v>
      </c>
      <c r="AR1052" s="7">
        <v>0</v>
      </c>
      <c r="AS1052" t="s">
        <v>4861</v>
      </c>
      <c r="AT1052" t="s">
        <v>4862</v>
      </c>
      <c r="AU1052" s="7">
        <v>5</v>
      </c>
      <c r="AV1052" t="s">
        <v>5159</v>
      </c>
      <c r="AZ1052" t="s">
        <v>135</v>
      </c>
      <c r="BA1052" t="s">
        <v>10884</v>
      </c>
      <c r="BG1052" t="s">
        <v>136</v>
      </c>
      <c r="BI1052" t="s">
        <v>10885</v>
      </c>
      <c r="BO1052" t="s">
        <v>25313</v>
      </c>
      <c r="BP1052" t="s">
        <v>24857</v>
      </c>
    </row>
    <row r="1053" spans="1:68" x14ac:dyDescent="0.55000000000000004">
      <c r="A1053" s="2" t="str">
        <f t="shared" si="118"/>
        <v>Punto de VentaPLAN 2 CUOTA PROTEGIDA</v>
      </c>
      <c r="B1053" s="3">
        <f>VLOOKUP(A1053,'[1]TARIFAS PRODUCTOS'!$C:$E,3,0)</f>
        <v>30240</v>
      </c>
      <c r="C1053" s="6" t="str">
        <f t="shared" si="119"/>
        <v>JULIO</v>
      </c>
      <c r="D1053" s="8" t="str">
        <f t="shared" si="120"/>
        <v>LUNES</v>
      </c>
      <c r="E1053" s="9">
        <f t="shared" si="121"/>
        <v>6</v>
      </c>
      <c r="F1053" s="14">
        <f t="shared" ca="1" si="122"/>
        <v>126</v>
      </c>
      <c r="G1053" s="7">
        <v>3152588</v>
      </c>
      <c r="I1053" t="s">
        <v>10886</v>
      </c>
      <c r="J1053" t="s">
        <v>4006</v>
      </c>
      <c r="K1053" t="s">
        <v>10775</v>
      </c>
      <c r="L1053" t="s">
        <v>10775</v>
      </c>
      <c r="P1053" t="s">
        <v>126</v>
      </c>
      <c r="Q1053" t="s">
        <v>127</v>
      </c>
      <c r="R1053" t="s">
        <v>128</v>
      </c>
      <c r="S1053" t="s">
        <v>129</v>
      </c>
      <c r="T1053" t="s">
        <v>137</v>
      </c>
      <c r="U1053" t="s">
        <v>57</v>
      </c>
      <c r="V1053" t="s">
        <v>5145</v>
      </c>
      <c r="W1053" t="s">
        <v>5146</v>
      </c>
      <c r="X1053" t="s">
        <v>5147</v>
      </c>
      <c r="Y1053" t="s">
        <v>5198</v>
      </c>
      <c r="Z1053" t="s">
        <v>5199</v>
      </c>
      <c r="AA1053" t="s">
        <v>5200</v>
      </c>
      <c r="AB1053" t="s">
        <v>5151</v>
      </c>
      <c r="AC1053" t="s">
        <v>130</v>
      </c>
      <c r="AD1053" t="s">
        <v>59</v>
      </c>
      <c r="AE1053" t="s">
        <v>5386</v>
      </c>
      <c r="AF1053" t="s">
        <v>5387</v>
      </c>
      <c r="AG1053" t="s">
        <v>5152</v>
      </c>
      <c r="AH1053" t="s">
        <v>10887</v>
      </c>
      <c r="AI1053" t="s">
        <v>10888</v>
      </c>
      <c r="AJ1053" t="s">
        <v>10889</v>
      </c>
      <c r="AK1053" t="s">
        <v>10890</v>
      </c>
      <c r="AL1053" t="s">
        <v>10891</v>
      </c>
      <c r="AM1053" t="s">
        <v>10892</v>
      </c>
      <c r="AN1053" t="s">
        <v>190</v>
      </c>
      <c r="AO1053" t="s">
        <v>10888</v>
      </c>
      <c r="AP1053" t="s">
        <v>138</v>
      </c>
      <c r="AQ1053" s="7">
        <v>28000</v>
      </c>
      <c r="AR1053" s="7">
        <v>0</v>
      </c>
      <c r="AS1053" t="s">
        <v>4861</v>
      </c>
      <c r="AT1053" t="s">
        <v>4862</v>
      </c>
      <c r="AU1053" s="7">
        <v>5</v>
      </c>
      <c r="AV1053" t="s">
        <v>5159</v>
      </c>
      <c r="AZ1053" t="s">
        <v>135</v>
      </c>
      <c r="BA1053" t="s">
        <v>10893</v>
      </c>
      <c r="BG1053" t="s">
        <v>136</v>
      </c>
      <c r="BI1053" t="s">
        <v>10894</v>
      </c>
      <c r="BO1053" t="s">
        <v>25314</v>
      </c>
      <c r="BP1053" t="s">
        <v>24873</v>
      </c>
    </row>
    <row r="1054" spans="1:68" x14ac:dyDescent="0.55000000000000004">
      <c r="A1054" s="2" t="str">
        <f t="shared" si="118"/>
        <v>Punto de VentaPLAN 1 CUOTA PROTEGIDA</v>
      </c>
      <c r="B1054" s="3">
        <f>VLOOKUP(A1054,'[1]TARIFAS PRODUCTOS'!$C:$E,3,0)</f>
        <v>15120</v>
      </c>
      <c r="C1054" s="6" t="str">
        <f t="shared" si="119"/>
        <v>JULIO</v>
      </c>
      <c r="D1054" s="8" t="str">
        <f t="shared" si="120"/>
        <v>LUNES</v>
      </c>
      <c r="E1054" s="9">
        <f t="shared" si="121"/>
        <v>6</v>
      </c>
      <c r="F1054" s="14">
        <f t="shared" ca="1" si="122"/>
        <v>126</v>
      </c>
      <c r="G1054" s="7">
        <v>3152589</v>
      </c>
      <c r="I1054" t="s">
        <v>10895</v>
      </c>
      <c r="J1054" t="s">
        <v>4006</v>
      </c>
      <c r="K1054" t="s">
        <v>10775</v>
      </c>
      <c r="L1054" t="s">
        <v>10775</v>
      </c>
      <c r="P1054" t="s">
        <v>126</v>
      </c>
      <c r="Q1054" t="s">
        <v>127</v>
      </c>
      <c r="R1054" t="s">
        <v>128</v>
      </c>
      <c r="S1054" t="s">
        <v>129</v>
      </c>
      <c r="T1054" t="s">
        <v>137</v>
      </c>
      <c r="U1054" t="s">
        <v>57</v>
      </c>
      <c r="V1054" t="s">
        <v>5174</v>
      </c>
      <c r="W1054" t="s">
        <v>5175</v>
      </c>
      <c r="X1054" t="s">
        <v>5176</v>
      </c>
      <c r="Y1054" t="s">
        <v>5284</v>
      </c>
      <c r="Z1054" t="s">
        <v>5285</v>
      </c>
      <c r="AA1054" t="s">
        <v>5286</v>
      </c>
      <c r="AB1054" t="s">
        <v>5151</v>
      </c>
      <c r="AC1054" t="s">
        <v>130</v>
      </c>
      <c r="AD1054" t="s">
        <v>59</v>
      </c>
      <c r="AE1054" t="s">
        <v>131</v>
      </c>
      <c r="AF1054" t="s">
        <v>132</v>
      </c>
      <c r="AG1054" t="s">
        <v>5152</v>
      </c>
      <c r="AH1054" t="s">
        <v>10896</v>
      </c>
      <c r="AI1054" t="s">
        <v>10897</v>
      </c>
      <c r="AJ1054" t="s">
        <v>10898</v>
      </c>
      <c r="AK1054" t="s">
        <v>10899</v>
      </c>
      <c r="AL1054" t="s">
        <v>10900</v>
      </c>
      <c r="AM1054" t="s">
        <v>10901</v>
      </c>
      <c r="AN1054" t="s">
        <v>190</v>
      </c>
      <c r="AO1054" t="s">
        <v>10897</v>
      </c>
      <c r="AP1054" t="s">
        <v>138</v>
      </c>
      <c r="AQ1054" s="7">
        <v>14000</v>
      </c>
      <c r="AR1054" s="7">
        <v>0</v>
      </c>
      <c r="AS1054" t="s">
        <v>4861</v>
      </c>
      <c r="AT1054" t="s">
        <v>4862</v>
      </c>
      <c r="AU1054" s="7">
        <v>5</v>
      </c>
      <c r="AV1054" t="s">
        <v>5159</v>
      </c>
      <c r="AZ1054" t="s">
        <v>135</v>
      </c>
      <c r="BA1054" t="s">
        <v>10902</v>
      </c>
      <c r="BG1054" t="s">
        <v>136</v>
      </c>
      <c r="BI1054" t="s">
        <v>10903</v>
      </c>
      <c r="BO1054" t="s">
        <v>25315</v>
      </c>
      <c r="BP1054" t="s">
        <v>24857</v>
      </c>
    </row>
    <row r="1055" spans="1:68" x14ac:dyDescent="0.55000000000000004">
      <c r="A1055" s="2" t="str">
        <f t="shared" si="118"/>
        <v>Punto de VentaPLAN 1 CUOTA PROTEGIDA</v>
      </c>
      <c r="B1055" s="3">
        <f>VLOOKUP(A1055,'[1]TARIFAS PRODUCTOS'!$C:$E,3,0)</f>
        <v>15120</v>
      </c>
      <c r="C1055" s="6" t="str">
        <f t="shared" si="119"/>
        <v>JULIO</v>
      </c>
      <c r="D1055" s="8" t="str">
        <f t="shared" si="120"/>
        <v>LUNES</v>
      </c>
      <c r="E1055" s="9">
        <f t="shared" si="121"/>
        <v>6</v>
      </c>
      <c r="F1055" s="14">
        <f t="shared" ca="1" si="122"/>
        <v>126</v>
      </c>
      <c r="G1055" s="7">
        <v>3152590</v>
      </c>
      <c r="I1055" t="s">
        <v>10904</v>
      </c>
      <c r="J1055" t="s">
        <v>4006</v>
      </c>
      <c r="K1055" t="s">
        <v>10775</v>
      </c>
      <c r="L1055" t="s">
        <v>10775</v>
      </c>
      <c r="P1055" t="s">
        <v>126</v>
      </c>
      <c r="Q1055" t="s">
        <v>127</v>
      </c>
      <c r="R1055" t="s">
        <v>128</v>
      </c>
      <c r="S1055" t="s">
        <v>129</v>
      </c>
      <c r="T1055" t="s">
        <v>137</v>
      </c>
      <c r="U1055" t="s">
        <v>57</v>
      </c>
      <c r="V1055" t="s">
        <v>5145</v>
      </c>
      <c r="W1055" t="s">
        <v>5146</v>
      </c>
      <c r="X1055" t="s">
        <v>5147</v>
      </c>
      <c r="Y1055" t="s">
        <v>5198</v>
      </c>
      <c r="Z1055" t="s">
        <v>5199</v>
      </c>
      <c r="AA1055" t="s">
        <v>5200</v>
      </c>
      <c r="AB1055" t="s">
        <v>5151</v>
      </c>
      <c r="AC1055" t="s">
        <v>130</v>
      </c>
      <c r="AD1055" t="s">
        <v>59</v>
      </c>
      <c r="AE1055" t="s">
        <v>131</v>
      </c>
      <c r="AF1055" t="s">
        <v>132</v>
      </c>
      <c r="AG1055" t="s">
        <v>5152</v>
      </c>
      <c r="AH1055" t="s">
        <v>10905</v>
      </c>
      <c r="AI1055" t="s">
        <v>10906</v>
      </c>
      <c r="AJ1055" t="s">
        <v>10907</v>
      </c>
      <c r="AK1055" t="s">
        <v>10908</v>
      </c>
      <c r="AL1055" t="s">
        <v>10909</v>
      </c>
      <c r="AM1055" t="s">
        <v>10910</v>
      </c>
      <c r="AN1055" t="s">
        <v>190</v>
      </c>
      <c r="AO1055" t="s">
        <v>10911</v>
      </c>
      <c r="AP1055" t="s">
        <v>138</v>
      </c>
      <c r="AQ1055" s="7">
        <v>14000</v>
      </c>
      <c r="AR1055" s="7">
        <v>0</v>
      </c>
      <c r="AS1055" t="s">
        <v>4861</v>
      </c>
      <c r="AT1055" t="s">
        <v>4862</v>
      </c>
      <c r="AU1055" s="7">
        <v>5</v>
      </c>
      <c r="AV1055" t="s">
        <v>5159</v>
      </c>
      <c r="AZ1055" t="s">
        <v>135</v>
      </c>
      <c r="BA1055" t="s">
        <v>10912</v>
      </c>
      <c r="BG1055" t="s">
        <v>136</v>
      </c>
      <c r="BI1055" t="s">
        <v>10913</v>
      </c>
      <c r="BO1055" t="s">
        <v>25316</v>
      </c>
      <c r="BP1055" t="s">
        <v>24873</v>
      </c>
    </row>
    <row r="1056" spans="1:68" x14ac:dyDescent="0.55000000000000004">
      <c r="A1056" s="2" t="str">
        <f t="shared" si="118"/>
        <v>Punto de VentaPLAN 1 CUOTA PROTEGIDA</v>
      </c>
      <c r="B1056" s="3">
        <f>VLOOKUP(A1056,'[1]TARIFAS PRODUCTOS'!$C:$E,3,0)</f>
        <v>15120</v>
      </c>
      <c r="C1056" s="6" t="str">
        <f t="shared" si="119"/>
        <v>JULIO</v>
      </c>
      <c r="D1056" s="8" t="str">
        <f t="shared" si="120"/>
        <v>LUNES</v>
      </c>
      <c r="E1056" s="9">
        <f t="shared" si="121"/>
        <v>6</v>
      </c>
      <c r="F1056" s="14">
        <f t="shared" ca="1" si="122"/>
        <v>126</v>
      </c>
      <c r="G1056" s="7">
        <v>3152591</v>
      </c>
      <c r="I1056" t="s">
        <v>10914</v>
      </c>
      <c r="J1056" t="s">
        <v>4006</v>
      </c>
      <c r="K1056" t="s">
        <v>10775</v>
      </c>
      <c r="L1056" t="s">
        <v>10775</v>
      </c>
      <c r="P1056" t="s">
        <v>126</v>
      </c>
      <c r="Q1056" t="s">
        <v>127</v>
      </c>
      <c r="R1056" t="s">
        <v>128</v>
      </c>
      <c r="S1056" t="s">
        <v>129</v>
      </c>
      <c r="T1056" t="s">
        <v>137</v>
      </c>
      <c r="U1056" t="s">
        <v>57</v>
      </c>
      <c r="V1056" t="s">
        <v>5145</v>
      </c>
      <c r="W1056" t="s">
        <v>5146</v>
      </c>
      <c r="X1056" t="s">
        <v>5147</v>
      </c>
      <c r="Y1056" t="s">
        <v>6546</v>
      </c>
      <c r="Z1056" t="s">
        <v>6547</v>
      </c>
      <c r="AA1056" t="s">
        <v>6548</v>
      </c>
      <c r="AB1056" t="s">
        <v>5151</v>
      </c>
      <c r="AC1056" t="s">
        <v>130</v>
      </c>
      <c r="AD1056" t="s">
        <v>59</v>
      </c>
      <c r="AE1056" t="s">
        <v>131</v>
      </c>
      <c r="AF1056" t="s">
        <v>132</v>
      </c>
      <c r="AG1056" t="s">
        <v>5152</v>
      </c>
      <c r="AH1056" t="s">
        <v>10915</v>
      </c>
      <c r="AI1056" t="s">
        <v>10916</v>
      </c>
      <c r="AJ1056" t="s">
        <v>10917</v>
      </c>
      <c r="AK1056" t="s">
        <v>10918</v>
      </c>
      <c r="AL1056" t="s">
        <v>10919</v>
      </c>
      <c r="AM1056" t="s">
        <v>10920</v>
      </c>
      <c r="AN1056" t="s">
        <v>190</v>
      </c>
      <c r="AO1056" t="s">
        <v>10916</v>
      </c>
      <c r="AP1056" t="s">
        <v>138</v>
      </c>
      <c r="AQ1056" s="7">
        <v>14000</v>
      </c>
      <c r="AR1056" s="7">
        <v>0</v>
      </c>
      <c r="AS1056" t="s">
        <v>4861</v>
      </c>
      <c r="AT1056" t="s">
        <v>4862</v>
      </c>
      <c r="AU1056" s="7">
        <v>5</v>
      </c>
      <c r="AV1056" t="s">
        <v>5159</v>
      </c>
      <c r="AZ1056" t="s">
        <v>135</v>
      </c>
      <c r="BA1056" t="s">
        <v>10921</v>
      </c>
      <c r="BG1056" t="s">
        <v>136</v>
      </c>
      <c r="BI1056" t="s">
        <v>10922</v>
      </c>
      <c r="BO1056" t="s">
        <v>25317</v>
      </c>
      <c r="BP1056" t="s">
        <v>24857</v>
      </c>
    </row>
    <row r="1057" spans="1:68" x14ac:dyDescent="0.55000000000000004">
      <c r="A1057" s="2" t="str">
        <f t="shared" si="118"/>
        <v>Punto de VentaPLAN 1 CUOTA PROTEGIDA</v>
      </c>
      <c r="B1057" s="3">
        <f>VLOOKUP(A1057,'[1]TARIFAS PRODUCTOS'!$C:$E,3,0)</f>
        <v>15120</v>
      </c>
      <c r="C1057" s="6" t="str">
        <f t="shared" si="119"/>
        <v>JULIO</v>
      </c>
      <c r="D1057" s="8" t="str">
        <f t="shared" si="120"/>
        <v>LUNES</v>
      </c>
      <c r="E1057" s="9">
        <f t="shared" si="121"/>
        <v>6</v>
      </c>
      <c r="F1057" s="14">
        <f t="shared" ca="1" si="122"/>
        <v>126</v>
      </c>
      <c r="G1057" s="7">
        <v>3152592</v>
      </c>
      <c r="I1057" t="s">
        <v>10923</v>
      </c>
      <c r="J1057" t="s">
        <v>4006</v>
      </c>
      <c r="K1057" t="s">
        <v>10775</v>
      </c>
      <c r="L1057" t="s">
        <v>10775</v>
      </c>
      <c r="P1057" t="s">
        <v>126</v>
      </c>
      <c r="Q1057" t="s">
        <v>127</v>
      </c>
      <c r="R1057" t="s">
        <v>128</v>
      </c>
      <c r="S1057" t="s">
        <v>129</v>
      </c>
      <c r="T1057" t="s">
        <v>137</v>
      </c>
      <c r="U1057" t="s">
        <v>57</v>
      </c>
      <c r="V1057" t="s">
        <v>5145</v>
      </c>
      <c r="W1057" t="s">
        <v>5146</v>
      </c>
      <c r="X1057" t="s">
        <v>5147</v>
      </c>
      <c r="Y1057" t="s">
        <v>5198</v>
      </c>
      <c r="Z1057" t="s">
        <v>5199</v>
      </c>
      <c r="AA1057" t="s">
        <v>5200</v>
      </c>
      <c r="AB1057" t="s">
        <v>5151</v>
      </c>
      <c r="AC1057" t="s">
        <v>130</v>
      </c>
      <c r="AD1057" t="s">
        <v>59</v>
      </c>
      <c r="AE1057" t="s">
        <v>131</v>
      </c>
      <c r="AF1057" t="s">
        <v>132</v>
      </c>
      <c r="AG1057" t="s">
        <v>5152</v>
      </c>
      <c r="AH1057" t="s">
        <v>10924</v>
      </c>
      <c r="AI1057" t="s">
        <v>10925</v>
      </c>
      <c r="AJ1057" t="s">
        <v>10926</v>
      </c>
      <c r="AK1057" t="s">
        <v>10927</v>
      </c>
      <c r="AL1057" t="s">
        <v>10928</v>
      </c>
      <c r="AM1057" t="s">
        <v>10929</v>
      </c>
      <c r="AN1057" t="s">
        <v>190</v>
      </c>
      <c r="AO1057" t="s">
        <v>10925</v>
      </c>
      <c r="AP1057" t="s">
        <v>138</v>
      </c>
      <c r="AQ1057" s="7">
        <v>14000</v>
      </c>
      <c r="AR1057" s="7">
        <v>0</v>
      </c>
      <c r="AS1057" t="s">
        <v>4861</v>
      </c>
      <c r="AT1057" t="s">
        <v>4862</v>
      </c>
      <c r="AU1057" s="7">
        <v>5</v>
      </c>
      <c r="AV1057" t="s">
        <v>5159</v>
      </c>
      <c r="AZ1057" t="s">
        <v>135</v>
      </c>
      <c r="BA1057" t="s">
        <v>10930</v>
      </c>
      <c r="BG1057" t="s">
        <v>136</v>
      </c>
      <c r="BI1057" t="s">
        <v>10931</v>
      </c>
      <c r="BO1057" t="s">
        <v>25318</v>
      </c>
      <c r="BP1057" t="s">
        <v>24857</v>
      </c>
    </row>
    <row r="1058" spans="1:68" x14ac:dyDescent="0.55000000000000004">
      <c r="A1058" s="2" t="str">
        <f t="shared" si="118"/>
        <v>Punto de VentaPLAN 1 CUOTA PROTEGIDA</v>
      </c>
      <c r="B1058" s="3">
        <f>VLOOKUP(A1058,'[1]TARIFAS PRODUCTOS'!$C:$E,3,0)</f>
        <v>15120</v>
      </c>
      <c r="C1058" s="6" t="str">
        <f t="shared" si="119"/>
        <v>JULIO</v>
      </c>
      <c r="D1058" s="8" t="str">
        <f t="shared" si="120"/>
        <v>LUNES</v>
      </c>
      <c r="E1058" s="9">
        <f t="shared" si="121"/>
        <v>6</v>
      </c>
      <c r="F1058" s="14">
        <f t="shared" ca="1" si="122"/>
        <v>126</v>
      </c>
      <c r="G1058" s="7">
        <v>3152593</v>
      </c>
      <c r="I1058" t="s">
        <v>10932</v>
      </c>
      <c r="J1058" t="s">
        <v>4006</v>
      </c>
      <c r="K1058" t="s">
        <v>10775</v>
      </c>
      <c r="L1058" t="s">
        <v>10775</v>
      </c>
      <c r="P1058" t="s">
        <v>126</v>
      </c>
      <c r="Q1058" t="s">
        <v>127</v>
      </c>
      <c r="R1058" t="s">
        <v>128</v>
      </c>
      <c r="S1058" t="s">
        <v>129</v>
      </c>
      <c r="T1058" t="s">
        <v>137</v>
      </c>
      <c r="U1058" t="s">
        <v>57</v>
      </c>
      <c r="V1058" t="s">
        <v>5145</v>
      </c>
      <c r="W1058" t="s">
        <v>5146</v>
      </c>
      <c r="X1058" t="s">
        <v>5147</v>
      </c>
      <c r="Y1058" t="s">
        <v>6546</v>
      </c>
      <c r="Z1058" t="s">
        <v>6547</v>
      </c>
      <c r="AA1058" t="s">
        <v>6548</v>
      </c>
      <c r="AB1058" t="s">
        <v>5151</v>
      </c>
      <c r="AC1058" t="s">
        <v>130</v>
      </c>
      <c r="AD1058" t="s">
        <v>59</v>
      </c>
      <c r="AE1058" t="s">
        <v>131</v>
      </c>
      <c r="AF1058" t="s">
        <v>132</v>
      </c>
      <c r="AG1058" t="s">
        <v>5152</v>
      </c>
      <c r="AH1058" t="s">
        <v>10942</v>
      </c>
      <c r="AI1058" t="s">
        <v>10943</v>
      </c>
      <c r="AJ1058" t="s">
        <v>10944</v>
      </c>
      <c r="AK1058" t="s">
        <v>10945</v>
      </c>
      <c r="AL1058" t="s">
        <v>10946</v>
      </c>
      <c r="AM1058" t="s">
        <v>10947</v>
      </c>
      <c r="AN1058" t="s">
        <v>190</v>
      </c>
      <c r="AO1058" t="s">
        <v>10943</v>
      </c>
      <c r="AP1058" t="s">
        <v>138</v>
      </c>
      <c r="AQ1058" s="7">
        <v>14000</v>
      </c>
      <c r="AR1058" s="7">
        <v>0</v>
      </c>
      <c r="AS1058" t="s">
        <v>4861</v>
      </c>
      <c r="AT1058" t="s">
        <v>4862</v>
      </c>
      <c r="AU1058" s="7">
        <v>5</v>
      </c>
      <c r="AV1058" t="s">
        <v>5159</v>
      </c>
      <c r="AZ1058" t="s">
        <v>135</v>
      </c>
      <c r="BA1058" t="s">
        <v>10948</v>
      </c>
      <c r="BG1058" t="s">
        <v>136</v>
      </c>
      <c r="BI1058" t="s">
        <v>10949</v>
      </c>
      <c r="BO1058" t="s">
        <v>25319</v>
      </c>
      <c r="BP1058" t="s">
        <v>24857</v>
      </c>
    </row>
    <row r="1059" spans="1:68" x14ac:dyDescent="0.55000000000000004">
      <c r="A1059" s="2" t="str">
        <f t="shared" si="118"/>
        <v>TeleventasPLAN 1 CUOTA PROTEGIDA</v>
      </c>
      <c r="B1059" s="3">
        <f>VLOOKUP(A1059,'[1]TARIFAS PRODUCTOS'!$C:$E,3,0)</f>
        <v>36120</v>
      </c>
      <c r="C1059" s="6" t="str">
        <f t="shared" si="119"/>
        <v>JULIO</v>
      </c>
      <c r="D1059" s="8" t="str">
        <f t="shared" si="120"/>
        <v>VIERNES</v>
      </c>
      <c r="E1059" s="9">
        <f t="shared" si="121"/>
        <v>3</v>
      </c>
      <c r="F1059" s="14">
        <f t="shared" ca="1" si="122"/>
        <v>126</v>
      </c>
      <c r="G1059" s="7">
        <v>3152671</v>
      </c>
      <c r="I1059" t="s">
        <v>10932</v>
      </c>
      <c r="J1059" t="s">
        <v>2709</v>
      </c>
      <c r="K1059" t="s">
        <v>10933</v>
      </c>
      <c r="L1059" t="s">
        <v>10933</v>
      </c>
      <c r="P1059" t="s">
        <v>126</v>
      </c>
      <c r="Q1059" t="s">
        <v>127</v>
      </c>
      <c r="R1059" t="s">
        <v>128</v>
      </c>
      <c r="S1059" t="s">
        <v>129</v>
      </c>
      <c r="T1059" t="s">
        <v>151</v>
      </c>
      <c r="U1059" t="s">
        <v>65</v>
      </c>
      <c r="V1059" t="s">
        <v>140</v>
      </c>
      <c r="W1059" t="s">
        <v>141</v>
      </c>
      <c r="X1059" t="s">
        <v>142</v>
      </c>
      <c r="Y1059" t="s">
        <v>179</v>
      </c>
      <c r="Z1059" t="s">
        <v>180</v>
      </c>
      <c r="AA1059" t="s">
        <v>101</v>
      </c>
      <c r="AB1059" t="s">
        <v>58</v>
      </c>
      <c r="AC1059" t="s">
        <v>130</v>
      </c>
      <c r="AD1059" t="s">
        <v>59</v>
      </c>
      <c r="AE1059" t="s">
        <v>131</v>
      </c>
      <c r="AF1059" t="s">
        <v>132</v>
      </c>
      <c r="AG1059" t="s">
        <v>231</v>
      </c>
      <c r="AH1059" t="s">
        <v>10934</v>
      </c>
      <c r="AI1059" t="s">
        <v>10935</v>
      </c>
      <c r="AJ1059" t="s">
        <v>10936</v>
      </c>
      <c r="AK1059" t="s">
        <v>10937</v>
      </c>
      <c r="AL1059" t="s">
        <v>10938</v>
      </c>
      <c r="AM1059" t="s">
        <v>10939</v>
      </c>
      <c r="AN1059" t="s">
        <v>133</v>
      </c>
      <c r="AO1059" t="s">
        <v>10935</v>
      </c>
      <c r="AP1059" t="s">
        <v>154</v>
      </c>
      <c r="AQ1059" s="7">
        <v>14000</v>
      </c>
      <c r="AR1059" s="7">
        <v>0</v>
      </c>
      <c r="AS1059" t="s">
        <v>4861</v>
      </c>
      <c r="AT1059" t="s">
        <v>4862</v>
      </c>
      <c r="AU1059" s="7">
        <v>5</v>
      </c>
      <c r="AZ1059" t="s">
        <v>150</v>
      </c>
      <c r="BA1059" t="s">
        <v>10940</v>
      </c>
      <c r="BG1059" t="s">
        <v>136</v>
      </c>
      <c r="BI1059" t="s">
        <v>10941</v>
      </c>
      <c r="BJ1059" s="7">
        <v>5</v>
      </c>
    </row>
    <row r="1060" spans="1:68" x14ac:dyDescent="0.55000000000000004">
      <c r="A1060" s="2" t="str">
        <f t="shared" si="118"/>
        <v>Punto de VentaPLAN 1 CUOTA PROTEGIDA</v>
      </c>
      <c r="B1060" s="3">
        <f>VLOOKUP(A1060,'[1]TARIFAS PRODUCTOS'!$C:$E,3,0)</f>
        <v>15120</v>
      </c>
      <c r="C1060" s="6" t="str">
        <f t="shared" si="119"/>
        <v>JULIO</v>
      </c>
      <c r="D1060" s="8" t="str">
        <f t="shared" si="120"/>
        <v>LUNES</v>
      </c>
      <c r="E1060" s="9">
        <f t="shared" si="121"/>
        <v>6</v>
      </c>
      <c r="F1060" s="14">
        <f t="shared" ca="1" si="122"/>
        <v>126</v>
      </c>
      <c r="G1060" s="7">
        <v>3152594</v>
      </c>
      <c r="I1060" t="s">
        <v>10950</v>
      </c>
      <c r="J1060" t="s">
        <v>4006</v>
      </c>
      <c r="K1060" t="s">
        <v>10775</v>
      </c>
      <c r="L1060" t="s">
        <v>10775</v>
      </c>
      <c r="P1060" t="s">
        <v>126</v>
      </c>
      <c r="Q1060" t="s">
        <v>127</v>
      </c>
      <c r="R1060" t="s">
        <v>128</v>
      </c>
      <c r="S1060" t="s">
        <v>129</v>
      </c>
      <c r="T1060" t="s">
        <v>137</v>
      </c>
      <c r="U1060" t="s">
        <v>57</v>
      </c>
      <c r="V1060" t="s">
        <v>5145</v>
      </c>
      <c r="W1060" t="s">
        <v>5146</v>
      </c>
      <c r="X1060" t="s">
        <v>5147</v>
      </c>
      <c r="Y1060" t="s">
        <v>5567</v>
      </c>
      <c r="Z1060" t="s">
        <v>5568</v>
      </c>
      <c r="AA1060" t="s">
        <v>5569</v>
      </c>
      <c r="AB1060" t="s">
        <v>5151</v>
      </c>
      <c r="AC1060" t="s">
        <v>130</v>
      </c>
      <c r="AD1060" t="s">
        <v>59</v>
      </c>
      <c r="AE1060" t="s">
        <v>131</v>
      </c>
      <c r="AF1060" t="s">
        <v>132</v>
      </c>
      <c r="AG1060" t="s">
        <v>5152</v>
      </c>
      <c r="AH1060" t="s">
        <v>10951</v>
      </c>
      <c r="AI1060" t="s">
        <v>10952</v>
      </c>
      <c r="AJ1060" t="s">
        <v>10953</v>
      </c>
      <c r="AK1060" t="s">
        <v>10954</v>
      </c>
      <c r="AL1060" t="s">
        <v>10955</v>
      </c>
      <c r="AM1060" t="s">
        <v>10956</v>
      </c>
      <c r="AN1060" t="s">
        <v>190</v>
      </c>
      <c r="AO1060" t="s">
        <v>10952</v>
      </c>
      <c r="AP1060" t="s">
        <v>138</v>
      </c>
      <c r="AQ1060" s="7">
        <v>14000</v>
      </c>
      <c r="AR1060" s="7">
        <v>0</v>
      </c>
      <c r="AS1060" t="s">
        <v>4861</v>
      </c>
      <c r="AT1060" t="s">
        <v>4862</v>
      </c>
      <c r="AU1060" s="7">
        <v>5</v>
      </c>
      <c r="AV1060" t="s">
        <v>5159</v>
      </c>
      <c r="AZ1060" t="s">
        <v>135</v>
      </c>
      <c r="BA1060" t="s">
        <v>10957</v>
      </c>
      <c r="BG1060" t="s">
        <v>136</v>
      </c>
      <c r="BI1060" t="s">
        <v>10958</v>
      </c>
    </row>
    <row r="1061" spans="1:68" x14ac:dyDescent="0.55000000000000004">
      <c r="A1061" s="2" t="str">
        <f t="shared" ref="A1061:A1098" si="123">AB1061&amp;AF1061</f>
        <v>TeleventasPLAN 1 CUOTA PROTEGIDA</v>
      </c>
      <c r="B1061" s="3">
        <f>VLOOKUP(A1061,'[1]TARIFAS PRODUCTOS'!$C:$E,3,0)</f>
        <v>36120</v>
      </c>
      <c r="C1061" s="6" t="str">
        <f t="shared" ref="C1061:C1098" si="124">UPPER(TEXT(J1061,"MMMM"))</f>
        <v>JULIO</v>
      </c>
      <c r="D1061" s="8" t="str">
        <f t="shared" ref="D1061:D1098" si="125">UPPER(TEXT(J1061,"DDDD"))</f>
        <v>MIÉRCOLES</v>
      </c>
      <c r="E1061" s="9">
        <f t="shared" ref="E1061:E1098" si="126">DAY(J1061)</f>
        <v>8</v>
      </c>
      <c r="F1061" s="14">
        <f t="shared" ref="F1061:F1098" ca="1" si="127">(YEAR(NOW())-YEAR(AY1061))</f>
        <v>126</v>
      </c>
      <c r="G1061" s="7">
        <v>3152672</v>
      </c>
      <c r="I1061" t="s">
        <v>10950</v>
      </c>
      <c r="J1061" t="s">
        <v>9814</v>
      </c>
      <c r="K1061" t="s">
        <v>10959</v>
      </c>
      <c r="L1061" t="s">
        <v>10959</v>
      </c>
      <c r="P1061" t="s">
        <v>126</v>
      </c>
      <c r="Q1061" t="s">
        <v>127</v>
      </c>
      <c r="R1061" t="s">
        <v>128</v>
      </c>
      <c r="S1061" t="s">
        <v>129</v>
      </c>
      <c r="T1061" t="s">
        <v>137</v>
      </c>
      <c r="U1061" t="s">
        <v>57</v>
      </c>
      <c r="V1061" t="s">
        <v>140</v>
      </c>
      <c r="W1061" t="s">
        <v>141</v>
      </c>
      <c r="X1061" t="s">
        <v>142</v>
      </c>
      <c r="Y1061" t="s">
        <v>236</v>
      </c>
      <c r="Z1061" t="s">
        <v>237</v>
      </c>
      <c r="AA1061" t="s">
        <v>238</v>
      </c>
      <c r="AB1061" t="s">
        <v>58</v>
      </c>
      <c r="AC1061" t="s">
        <v>130</v>
      </c>
      <c r="AD1061" t="s">
        <v>59</v>
      </c>
      <c r="AE1061" t="s">
        <v>131</v>
      </c>
      <c r="AF1061" t="s">
        <v>132</v>
      </c>
      <c r="AG1061" t="s">
        <v>231</v>
      </c>
      <c r="AH1061" t="s">
        <v>10960</v>
      </c>
      <c r="AI1061" t="s">
        <v>10961</v>
      </c>
      <c r="AJ1061" t="s">
        <v>10962</v>
      </c>
      <c r="AK1061" t="s">
        <v>10963</v>
      </c>
      <c r="AL1061" t="s">
        <v>10964</v>
      </c>
      <c r="AM1061" t="s">
        <v>10965</v>
      </c>
      <c r="AN1061" t="s">
        <v>133</v>
      </c>
      <c r="AO1061" t="s">
        <v>10966</v>
      </c>
      <c r="AP1061" t="s">
        <v>138</v>
      </c>
      <c r="AQ1061" s="7">
        <v>14000</v>
      </c>
      <c r="AR1061" s="7">
        <v>0</v>
      </c>
      <c r="AS1061" t="s">
        <v>4861</v>
      </c>
      <c r="AT1061" t="s">
        <v>4862</v>
      </c>
      <c r="AU1061" s="7">
        <v>5</v>
      </c>
      <c r="AZ1061" t="s">
        <v>150</v>
      </c>
      <c r="BA1061" t="s">
        <v>10967</v>
      </c>
      <c r="BG1061" t="s">
        <v>136</v>
      </c>
      <c r="BI1061" t="s">
        <v>10968</v>
      </c>
      <c r="BJ1061" s="7">
        <v>5</v>
      </c>
      <c r="BO1061" t="s">
        <v>25320</v>
      </c>
      <c r="BP1061" t="s">
        <v>24857</v>
      </c>
    </row>
    <row r="1062" spans="1:68" x14ac:dyDescent="0.55000000000000004">
      <c r="A1062" s="2" t="str">
        <f t="shared" si="123"/>
        <v>Punto de VentaPLAN 1 CUOTA PROTEGIDA</v>
      </c>
      <c r="B1062" s="3">
        <f>VLOOKUP(A1062,'[1]TARIFAS PRODUCTOS'!$C:$E,3,0)</f>
        <v>15120</v>
      </c>
      <c r="C1062" s="6" t="str">
        <f t="shared" si="124"/>
        <v>JULIO</v>
      </c>
      <c r="D1062" s="8" t="str">
        <f t="shared" si="125"/>
        <v>LUNES</v>
      </c>
      <c r="E1062" s="9">
        <f t="shared" si="126"/>
        <v>6</v>
      </c>
      <c r="F1062" s="14">
        <f t="shared" ca="1" si="127"/>
        <v>126</v>
      </c>
      <c r="G1062" s="7">
        <v>3152595</v>
      </c>
      <c r="I1062" t="s">
        <v>10969</v>
      </c>
      <c r="J1062" t="s">
        <v>4006</v>
      </c>
      <c r="K1062" t="s">
        <v>10470</v>
      </c>
      <c r="L1062" t="s">
        <v>10470</v>
      </c>
      <c r="P1062" t="s">
        <v>126</v>
      </c>
      <c r="Q1062" t="s">
        <v>127</v>
      </c>
      <c r="R1062" t="s">
        <v>128</v>
      </c>
      <c r="S1062" t="s">
        <v>129</v>
      </c>
      <c r="T1062" t="s">
        <v>137</v>
      </c>
      <c r="U1062" t="s">
        <v>57</v>
      </c>
      <c r="V1062" t="s">
        <v>5145</v>
      </c>
      <c r="W1062" t="s">
        <v>5146</v>
      </c>
      <c r="X1062" t="s">
        <v>5147</v>
      </c>
      <c r="Y1062" t="s">
        <v>6546</v>
      </c>
      <c r="Z1062" t="s">
        <v>6547</v>
      </c>
      <c r="AA1062" t="s">
        <v>6548</v>
      </c>
      <c r="AB1062" t="s">
        <v>5151</v>
      </c>
      <c r="AC1062" t="s">
        <v>130</v>
      </c>
      <c r="AD1062" t="s">
        <v>59</v>
      </c>
      <c r="AE1062" t="s">
        <v>131</v>
      </c>
      <c r="AF1062" t="s">
        <v>132</v>
      </c>
      <c r="AG1062" t="s">
        <v>5152</v>
      </c>
      <c r="AH1062" t="s">
        <v>10980</v>
      </c>
      <c r="AI1062" t="s">
        <v>10981</v>
      </c>
      <c r="AJ1062" t="s">
        <v>10982</v>
      </c>
      <c r="AK1062" t="s">
        <v>10983</v>
      </c>
      <c r="AL1062" t="s">
        <v>10984</v>
      </c>
      <c r="AM1062" t="s">
        <v>10985</v>
      </c>
      <c r="AN1062" t="s">
        <v>190</v>
      </c>
      <c r="AO1062" t="s">
        <v>10986</v>
      </c>
      <c r="AP1062" t="s">
        <v>138</v>
      </c>
      <c r="AQ1062" s="7">
        <v>14000</v>
      </c>
      <c r="AR1062" s="7">
        <v>0</v>
      </c>
      <c r="AS1062" t="s">
        <v>4861</v>
      </c>
      <c r="AT1062" t="s">
        <v>4862</v>
      </c>
      <c r="AU1062" s="7">
        <v>5</v>
      </c>
      <c r="AV1062" t="s">
        <v>5159</v>
      </c>
      <c r="AZ1062" t="s">
        <v>135</v>
      </c>
      <c r="BA1062" t="s">
        <v>10987</v>
      </c>
      <c r="BG1062" t="s">
        <v>136</v>
      </c>
      <c r="BI1062" t="s">
        <v>10988</v>
      </c>
      <c r="BO1062" t="s">
        <v>25321</v>
      </c>
      <c r="BP1062" t="s">
        <v>24857</v>
      </c>
    </row>
    <row r="1063" spans="1:68" x14ac:dyDescent="0.55000000000000004">
      <c r="A1063" s="2" t="str">
        <f t="shared" si="123"/>
        <v>TeleventasPLAN 1 CUOTA PROTEGIDA</v>
      </c>
      <c r="B1063" s="3">
        <f>VLOOKUP(A1063,'[1]TARIFAS PRODUCTOS'!$C:$E,3,0)</f>
        <v>36120</v>
      </c>
      <c r="C1063" s="6" t="str">
        <f t="shared" si="124"/>
        <v>JULIO</v>
      </c>
      <c r="D1063" s="8" t="str">
        <f t="shared" si="125"/>
        <v>MIÉRCOLES</v>
      </c>
      <c r="E1063" s="9">
        <f t="shared" si="126"/>
        <v>8</v>
      </c>
      <c r="F1063" s="14">
        <f t="shared" ca="1" si="127"/>
        <v>126</v>
      </c>
      <c r="G1063" s="7">
        <v>3152673</v>
      </c>
      <c r="I1063" t="s">
        <v>10969</v>
      </c>
      <c r="J1063" t="s">
        <v>9814</v>
      </c>
      <c r="K1063" t="s">
        <v>10970</v>
      </c>
      <c r="L1063" t="s">
        <v>10970</v>
      </c>
      <c r="P1063" t="s">
        <v>126</v>
      </c>
      <c r="Q1063" t="s">
        <v>127</v>
      </c>
      <c r="R1063" t="s">
        <v>128</v>
      </c>
      <c r="S1063" t="s">
        <v>129</v>
      </c>
      <c r="T1063" t="s">
        <v>137</v>
      </c>
      <c r="U1063" t="s">
        <v>57</v>
      </c>
      <c r="V1063" t="s">
        <v>140</v>
      </c>
      <c r="W1063" t="s">
        <v>141</v>
      </c>
      <c r="X1063" t="s">
        <v>142</v>
      </c>
      <c r="Y1063" t="s">
        <v>236</v>
      </c>
      <c r="Z1063" t="s">
        <v>237</v>
      </c>
      <c r="AA1063" t="s">
        <v>238</v>
      </c>
      <c r="AB1063" t="s">
        <v>58</v>
      </c>
      <c r="AC1063" t="s">
        <v>130</v>
      </c>
      <c r="AD1063" t="s">
        <v>59</v>
      </c>
      <c r="AE1063" t="s">
        <v>131</v>
      </c>
      <c r="AF1063" t="s">
        <v>132</v>
      </c>
      <c r="AG1063" t="s">
        <v>231</v>
      </c>
      <c r="AH1063" t="s">
        <v>10971</v>
      </c>
      <c r="AI1063" t="s">
        <v>10972</v>
      </c>
      <c r="AJ1063" t="s">
        <v>10973</v>
      </c>
      <c r="AK1063" t="s">
        <v>10974</v>
      </c>
      <c r="AL1063" t="s">
        <v>10975</v>
      </c>
      <c r="AM1063" t="s">
        <v>10976</v>
      </c>
      <c r="AN1063" t="s">
        <v>133</v>
      </c>
      <c r="AO1063" t="s">
        <v>10977</v>
      </c>
      <c r="AP1063" t="s">
        <v>138</v>
      </c>
      <c r="AQ1063" s="7">
        <v>14000</v>
      </c>
      <c r="AR1063" s="7">
        <v>0</v>
      </c>
      <c r="AS1063" t="s">
        <v>4861</v>
      </c>
      <c r="AT1063" t="s">
        <v>4862</v>
      </c>
      <c r="AU1063" s="7">
        <v>5</v>
      </c>
      <c r="AZ1063" t="s">
        <v>150</v>
      </c>
      <c r="BA1063" t="s">
        <v>10978</v>
      </c>
      <c r="BG1063" t="s">
        <v>136</v>
      </c>
      <c r="BI1063" t="s">
        <v>10979</v>
      </c>
      <c r="BJ1063" s="7">
        <v>5</v>
      </c>
    </row>
    <row r="1064" spans="1:68" x14ac:dyDescent="0.55000000000000004">
      <c r="A1064" s="2" t="str">
        <f t="shared" si="123"/>
        <v>Punto de VentaPLAN 1 CUOTA PROTEGIDA</v>
      </c>
      <c r="B1064" s="3">
        <f>VLOOKUP(A1064,'[1]TARIFAS PRODUCTOS'!$C:$E,3,0)</f>
        <v>15120</v>
      </c>
      <c r="C1064" s="6" t="str">
        <f t="shared" si="124"/>
        <v>JULIO</v>
      </c>
      <c r="D1064" s="8" t="str">
        <f t="shared" si="125"/>
        <v>LUNES</v>
      </c>
      <c r="E1064" s="9">
        <f t="shared" si="126"/>
        <v>6</v>
      </c>
      <c r="F1064" s="14">
        <f t="shared" ca="1" si="127"/>
        <v>126</v>
      </c>
      <c r="G1064" s="7">
        <v>3152596</v>
      </c>
      <c r="I1064" t="s">
        <v>10989</v>
      </c>
      <c r="J1064" t="s">
        <v>4006</v>
      </c>
      <c r="K1064" t="s">
        <v>10470</v>
      </c>
      <c r="L1064" t="s">
        <v>10470</v>
      </c>
      <c r="P1064" t="s">
        <v>126</v>
      </c>
      <c r="Q1064" t="s">
        <v>127</v>
      </c>
      <c r="R1064" t="s">
        <v>128</v>
      </c>
      <c r="S1064" t="s">
        <v>129</v>
      </c>
      <c r="T1064" t="s">
        <v>137</v>
      </c>
      <c r="U1064" t="s">
        <v>57</v>
      </c>
      <c r="V1064" t="s">
        <v>5145</v>
      </c>
      <c r="W1064" t="s">
        <v>5146</v>
      </c>
      <c r="X1064" t="s">
        <v>5147</v>
      </c>
      <c r="Y1064" t="s">
        <v>10998</v>
      </c>
      <c r="Z1064" t="s">
        <v>10999</v>
      </c>
      <c r="AA1064" t="s">
        <v>11000</v>
      </c>
      <c r="AB1064" t="s">
        <v>5151</v>
      </c>
      <c r="AC1064" t="s">
        <v>130</v>
      </c>
      <c r="AD1064" t="s">
        <v>59</v>
      </c>
      <c r="AE1064" t="s">
        <v>131</v>
      </c>
      <c r="AF1064" t="s">
        <v>132</v>
      </c>
      <c r="AG1064" t="s">
        <v>5152</v>
      </c>
      <c r="AH1064" t="s">
        <v>11001</v>
      </c>
      <c r="AI1064" t="s">
        <v>11002</v>
      </c>
      <c r="AJ1064" t="s">
        <v>11003</v>
      </c>
      <c r="AK1064" t="s">
        <v>11004</v>
      </c>
      <c r="AL1064" t="s">
        <v>11005</v>
      </c>
      <c r="AM1064" t="s">
        <v>11006</v>
      </c>
      <c r="AN1064" t="s">
        <v>190</v>
      </c>
      <c r="AO1064" t="s">
        <v>11002</v>
      </c>
      <c r="AP1064" t="s">
        <v>138</v>
      </c>
      <c r="AQ1064" s="7">
        <v>14000</v>
      </c>
      <c r="AR1064" s="7">
        <v>0</v>
      </c>
      <c r="AS1064" t="s">
        <v>4861</v>
      </c>
      <c r="AT1064" t="s">
        <v>4862</v>
      </c>
      <c r="AU1064" s="7">
        <v>5</v>
      </c>
      <c r="AV1064" t="s">
        <v>5159</v>
      </c>
      <c r="AZ1064" t="s">
        <v>135</v>
      </c>
      <c r="BA1064" t="s">
        <v>11007</v>
      </c>
      <c r="BG1064" t="s">
        <v>136</v>
      </c>
      <c r="BI1064" t="s">
        <v>11008</v>
      </c>
      <c r="BO1064" t="s">
        <v>25322</v>
      </c>
      <c r="BP1064" t="s">
        <v>24873</v>
      </c>
    </row>
    <row r="1065" spans="1:68" x14ac:dyDescent="0.55000000000000004">
      <c r="A1065" s="2" t="str">
        <f t="shared" si="123"/>
        <v>Punto de VentaPLAN 1 CUOTA PROTEGIDA</v>
      </c>
      <c r="B1065" s="3">
        <f>VLOOKUP(A1065,'[1]TARIFAS PRODUCTOS'!$C:$E,3,0)</f>
        <v>15120</v>
      </c>
      <c r="C1065" s="6" t="str">
        <f t="shared" si="124"/>
        <v>JULIO</v>
      </c>
      <c r="D1065" s="8" t="str">
        <f t="shared" si="125"/>
        <v>LUNES</v>
      </c>
      <c r="E1065" s="9">
        <f t="shared" si="126"/>
        <v>6</v>
      </c>
      <c r="F1065" s="14">
        <f t="shared" ca="1" si="127"/>
        <v>126</v>
      </c>
      <c r="G1065" s="7">
        <v>3152674</v>
      </c>
      <c r="I1065" t="s">
        <v>10989</v>
      </c>
      <c r="J1065" t="s">
        <v>4006</v>
      </c>
      <c r="K1065" t="s">
        <v>10970</v>
      </c>
      <c r="L1065" t="s">
        <v>10970</v>
      </c>
      <c r="P1065" t="s">
        <v>126</v>
      </c>
      <c r="Q1065" t="s">
        <v>127</v>
      </c>
      <c r="R1065" t="s">
        <v>128</v>
      </c>
      <c r="S1065" t="s">
        <v>129</v>
      </c>
      <c r="T1065" t="s">
        <v>139</v>
      </c>
      <c r="U1065" t="s">
        <v>62</v>
      </c>
      <c r="V1065" t="s">
        <v>5145</v>
      </c>
      <c r="W1065" t="s">
        <v>5146</v>
      </c>
      <c r="X1065" t="s">
        <v>5147</v>
      </c>
      <c r="Y1065" t="s">
        <v>5198</v>
      </c>
      <c r="Z1065" t="s">
        <v>5199</v>
      </c>
      <c r="AA1065" t="s">
        <v>5200</v>
      </c>
      <c r="AB1065" t="s">
        <v>5151</v>
      </c>
      <c r="AC1065" t="s">
        <v>130</v>
      </c>
      <c r="AD1065" t="s">
        <v>59</v>
      </c>
      <c r="AE1065" t="s">
        <v>131</v>
      </c>
      <c r="AF1065" t="s">
        <v>132</v>
      </c>
      <c r="AG1065" t="s">
        <v>5152</v>
      </c>
      <c r="AH1065" t="s">
        <v>10990</v>
      </c>
      <c r="AI1065" t="s">
        <v>10991</v>
      </c>
      <c r="AJ1065" t="s">
        <v>10992</v>
      </c>
      <c r="AK1065" t="s">
        <v>10993</v>
      </c>
      <c r="AL1065" t="s">
        <v>10994</v>
      </c>
      <c r="AM1065" t="s">
        <v>10995</v>
      </c>
      <c r="AN1065" t="s">
        <v>190</v>
      </c>
      <c r="AP1065" t="s">
        <v>149</v>
      </c>
      <c r="AQ1065" s="7">
        <v>14000</v>
      </c>
      <c r="AR1065" s="7">
        <v>0</v>
      </c>
      <c r="AS1065" t="s">
        <v>4861</v>
      </c>
      <c r="AT1065" t="s">
        <v>4862</v>
      </c>
      <c r="AU1065" s="7">
        <v>5</v>
      </c>
      <c r="AV1065" t="s">
        <v>5159</v>
      </c>
      <c r="AZ1065" t="s">
        <v>135</v>
      </c>
      <c r="BA1065" t="s">
        <v>10996</v>
      </c>
      <c r="BG1065" t="s">
        <v>136</v>
      </c>
      <c r="BI1065" t="s">
        <v>10997</v>
      </c>
      <c r="BO1065" t="s">
        <v>25323</v>
      </c>
      <c r="BP1065" t="s">
        <v>24873</v>
      </c>
    </row>
    <row r="1066" spans="1:68" x14ac:dyDescent="0.55000000000000004">
      <c r="A1066" s="2" t="str">
        <f t="shared" si="123"/>
        <v>Punto de VentaPLAN 1 CUOTA PROTEGIDA</v>
      </c>
      <c r="B1066" s="3">
        <f>VLOOKUP(A1066,'[1]TARIFAS PRODUCTOS'!$C:$E,3,0)</f>
        <v>15120</v>
      </c>
      <c r="C1066" s="6" t="str">
        <f t="shared" si="124"/>
        <v>JULIO</v>
      </c>
      <c r="D1066" s="8" t="str">
        <f t="shared" si="125"/>
        <v>LUNES</v>
      </c>
      <c r="E1066" s="9">
        <f t="shared" si="126"/>
        <v>6</v>
      </c>
      <c r="F1066" s="14">
        <f t="shared" ca="1" si="127"/>
        <v>126</v>
      </c>
      <c r="G1066" s="7">
        <v>3152597</v>
      </c>
      <c r="I1066" t="s">
        <v>11009</v>
      </c>
      <c r="J1066" t="s">
        <v>4006</v>
      </c>
      <c r="K1066" t="s">
        <v>10470</v>
      </c>
      <c r="L1066" t="s">
        <v>10470</v>
      </c>
      <c r="P1066" t="s">
        <v>126</v>
      </c>
      <c r="Q1066" t="s">
        <v>127</v>
      </c>
      <c r="R1066" t="s">
        <v>128</v>
      </c>
      <c r="S1066" t="s">
        <v>129</v>
      </c>
      <c r="T1066" t="s">
        <v>137</v>
      </c>
      <c r="U1066" t="s">
        <v>57</v>
      </c>
      <c r="V1066" t="s">
        <v>5145</v>
      </c>
      <c r="W1066" t="s">
        <v>5146</v>
      </c>
      <c r="X1066" t="s">
        <v>5147</v>
      </c>
      <c r="Y1066" t="s">
        <v>6762</v>
      </c>
      <c r="Z1066" t="s">
        <v>6763</v>
      </c>
      <c r="AA1066" t="s">
        <v>6764</v>
      </c>
      <c r="AB1066" t="s">
        <v>5151</v>
      </c>
      <c r="AC1066" t="s">
        <v>130</v>
      </c>
      <c r="AD1066" t="s">
        <v>59</v>
      </c>
      <c r="AE1066" t="s">
        <v>131</v>
      </c>
      <c r="AF1066" t="s">
        <v>132</v>
      </c>
      <c r="AG1066" t="s">
        <v>5152</v>
      </c>
      <c r="AH1066" t="s">
        <v>11010</v>
      </c>
      <c r="AI1066" t="s">
        <v>11011</v>
      </c>
      <c r="AJ1066" t="s">
        <v>11012</v>
      </c>
      <c r="AK1066" t="s">
        <v>11013</v>
      </c>
      <c r="AL1066" t="s">
        <v>11014</v>
      </c>
      <c r="AM1066" t="s">
        <v>11015</v>
      </c>
      <c r="AN1066" t="s">
        <v>190</v>
      </c>
      <c r="AO1066" t="s">
        <v>11011</v>
      </c>
      <c r="AP1066" t="s">
        <v>138</v>
      </c>
      <c r="AQ1066" s="7">
        <v>14000</v>
      </c>
      <c r="AR1066" s="7">
        <v>0</v>
      </c>
      <c r="AS1066" t="s">
        <v>4861</v>
      </c>
      <c r="AT1066" t="s">
        <v>4862</v>
      </c>
      <c r="AU1066" s="7">
        <v>5</v>
      </c>
      <c r="AV1066" t="s">
        <v>5159</v>
      </c>
      <c r="AZ1066" t="s">
        <v>135</v>
      </c>
      <c r="BA1066" t="s">
        <v>11016</v>
      </c>
      <c r="BG1066" t="s">
        <v>136</v>
      </c>
      <c r="BI1066" t="s">
        <v>11017</v>
      </c>
      <c r="BO1066" t="s">
        <v>25324</v>
      </c>
      <c r="BP1066" t="s">
        <v>24857</v>
      </c>
    </row>
    <row r="1067" spans="1:68" x14ac:dyDescent="0.55000000000000004">
      <c r="A1067" s="2" t="str">
        <f t="shared" si="123"/>
        <v>Punto de VentaPLAN 1 CUOTA PROTEGIDA</v>
      </c>
      <c r="B1067" s="3">
        <f>VLOOKUP(A1067,'[1]TARIFAS PRODUCTOS'!$C:$E,3,0)</f>
        <v>15120</v>
      </c>
      <c r="C1067" s="6" t="str">
        <f t="shared" si="124"/>
        <v>JULIO</v>
      </c>
      <c r="D1067" s="8" t="str">
        <f t="shared" si="125"/>
        <v>LUNES</v>
      </c>
      <c r="E1067" s="9">
        <f t="shared" si="126"/>
        <v>6</v>
      </c>
      <c r="F1067" s="14">
        <f t="shared" ca="1" si="127"/>
        <v>126</v>
      </c>
      <c r="G1067" s="7">
        <v>3152675</v>
      </c>
      <c r="I1067" t="s">
        <v>11009</v>
      </c>
      <c r="J1067" t="s">
        <v>4006</v>
      </c>
      <c r="K1067" t="s">
        <v>10970</v>
      </c>
      <c r="L1067" t="s">
        <v>10970</v>
      </c>
      <c r="P1067" t="s">
        <v>126</v>
      </c>
      <c r="Q1067" t="s">
        <v>127</v>
      </c>
      <c r="R1067" t="s">
        <v>128</v>
      </c>
      <c r="S1067" t="s">
        <v>129</v>
      </c>
      <c r="T1067" t="s">
        <v>139</v>
      </c>
      <c r="U1067" t="s">
        <v>62</v>
      </c>
      <c r="V1067" t="s">
        <v>5145</v>
      </c>
      <c r="W1067" t="s">
        <v>5146</v>
      </c>
      <c r="X1067" t="s">
        <v>5147</v>
      </c>
      <c r="Y1067" t="s">
        <v>11018</v>
      </c>
      <c r="Z1067" t="s">
        <v>11019</v>
      </c>
      <c r="AA1067" t="s">
        <v>11020</v>
      </c>
      <c r="AB1067" t="s">
        <v>5151</v>
      </c>
      <c r="AC1067" t="s">
        <v>130</v>
      </c>
      <c r="AD1067" t="s">
        <v>59</v>
      </c>
      <c r="AE1067" t="s">
        <v>131</v>
      </c>
      <c r="AF1067" t="s">
        <v>132</v>
      </c>
      <c r="AG1067" t="s">
        <v>5152</v>
      </c>
      <c r="AH1067" t="s">
        <v>11021</v>
      </c>
      <c r="AI1067" t="s">
        <v>11022</v>
      </c>
      <c r="AJ1067" t="s">
        <v>11023</v>
      </c>
      <c r="AK1067" t="s">
        <v>11024</v>
      </c>
      <c r="AL1067" t="s">
        <v>11025</v>
      </c>
      <c r="AM1067" t="s">
        <v>11026</v>
      </c>
      <c r="AN1067" t="s">
        <v>190</v>
      </c>
      <c r="AO1067" t="s">
        <v>11027</v>
      </c>
      <c r="AP1067" t="s">
        <v>149</v>
      </c>
      <c r="AQ1067" s="7">
        <v>14000</v>
      </c>
      <c r="AR1067" s="7">
        <v>0</v>
      </c>
      <c r="AS1067" t="s">
        <v>4861</v>
      </c>
      <c r="AT1067" t="s">
        <v>4862</v>
      </c>
      <c r="AU1067" s="7">
        <v>5</v>
      </c>
      <c r="AV1067" t="s">
        <v>5159</v>
      </c>
      <c r="AZ1067" t="s">
        <v>135</v>
      </c>
      <c r="BA1067" t="s">
        <v>11028</v>
      </c>
      <c r="BG1067" t="s">
        <v>136</v>
      </c>
      <c r="BI1067" t="s">
        <v>11029</v>
      </c>
      <c r="BO1067" t="s">
        <v>25325</v>
      </c>
      <c r="BP1067" t="s">
        <v>24873</v>
      </c>
    </row>
    <row r="1068" spans="1:68" x14ac:dyDescent="0.55000000000000004">
      <c r="A1068" s="2" t="str">
        <f t="shared" si="123"/>
        <v>Punto de VentaPLAN 1 CUOTA PROTEGIDA</v>
      </c>
      <c r="B1068" s="3">
        <f>VLOOKUP(A1068,'[1]TARIFAS PRODUCTOS'!$C:$E,3,0)</f>
        <v>15120</v>
      </c>
      <c r="C1068" s="6" t="str">
        <f t="shared" si="124"/>
        <v>JULIO</v>
      </c>
      <c r="D1068" s="8" t="str">
        <f t="shared" si="125"/>
        <v>LUNES</v>
      </c>
      <c r="E1068" s="9">
        <f t="shared" si="126"/>
        <v>6</v>
      </c>
      <c r="F1068" s="14">
        <f t="shared" ca="1" si="127"/>
        <v>126</v>
      </c>
      <c r="G1068" s="7">
        <v>3152598</v>
      </c>
      <c r="I1068" t="s">
        <v>11030</v>
      </c>
      <c r="J1068" t="s">
        <v>4006</v>
      </c>
      <c r="K1068" t="s">
        <v>10470</v>
      </c>
      <c r="L1068" t="s">
        <v>10470</v>
      </c>
      <c r="P1068" t="s">
        <v>126</v>
      </c>
      <c r="Q1068" t="s">
        <v>127</v>
      </c>
      <c r="R1068" t="s">
        <v>128</v>
      </c>
      <c r="S1068" t="s">
        <v>129</v>
      </c>
      <c r="T1068" t="s">
        <v>137</v>
      </c>
      <c r="U1068" t="s">
        <v>57</v>
      </c>
      <c r="V1068" t="s">
        <v>5174</v>
      </c>
      <c r="W1068" t="s">
        <v>5175</v>
      </c>
      <c r="X1068" t="s">
        <v>5176</v>
      </c>
      <c r="Y1068" t="s">
        <v>5691</v>
      </c>
      <c r="Z1068" t="s">
        <v>5692</v>
      </c>
      <c r="AA1068" t="s">
        <v>5693</v>
      </c>
      <c r="AB1068" t="s">
        <v>5151</v>
      </c>
      <c r="AC1068" t="s">
        <v>130</v>
      </c>
      <c r="AD1068" t="s">
        <v>59</v>
      </c>
      <c r="AE1068" t="s">
        <v>131</v>
      </c>
      <c r="AF1068" t="s">
        <v>132</v>
      </c>
      <c r="AG1068" t="s">
        <v>5152</v>
      </c>
      <c r="AH1068" t="s">
        <v>11031</v>
      </c>
      <c r="AI1068" t="s">
        <v>11032</v>
      </c>
      <c r="AJ1068" t="s">
        <v>11033</v>
      </c>
      <c r="AK1068" t="s">
        <v>11034</v>
      </c>
      <c r="AL1068" t="s">
        <v>11035</v>
      </c>
      <c r="AM1068" t="s">
        <v>11036</v>
      </c>
      <c r="AN1068" t="s">
        <v>190</v>
      </c>
      <c r="AO1068" t="s">
        <v>11037</v>
      </c>
      <c r="AP1068" t="s">
        <v>138</v>
      </c>
      <c r="AQ1068" s="7">
        <v>14000</v>
      </c>
      <c r="AR1068" s="7">
        <v>0</v>
      </c>
      <c r="AS1068" t="s">
        <v>4861</v>
      </c>
      <c r="AT1068" t="s">
        <v>4862</v>
      </c>
      <c r="AU1068" s="7">
        <v>5</v>
      </c>
      <c r="AV1068" t="s">
        <v>5159</v>
      </c>
      <c r="AZ1068" t="s">
        <v>135</v>
      </c>
      <c r="BA1068" t="s">
        <v>11038</v>
      </c>
      <c r="BG1068" t="s">
        <v>136</v>
      </c>
      <c r="BI1068" t="s">
        <v>11039</v>
      </c>
      <c r="BO1068" t="s">
        <v>25326</v>
      </c>
      <c r="BP1068" t="s">
        <v>24857</v>
      </c>
    </row>
    <row r="1069" spans="1:68" x14ac:dyDescent="0.55000000000000004">
      <c r="A1069" s="2" t="str">
        <f t="shared" si="123"/>
        <v>Punto de VentaPLAN 1 CUOTA PROTEGIDA</v>
      </c>
      <c r="B1069" s="3">
        <f>VLOOKUP(A1069,'[1]TARIFAS PRODUCTOS'!$C:$E,3,0)</f>
        <v>15120</v>
      </c>
      <c r="C1069" s="6" t="str">
        <f t="shared" si="124"/>
        <v>JULIO</v>
      </c>
      <c r="D1069" s="8" t="str">
        <f t="shared" si="125"/>
        <v>LUNES</v>
      </c>
      <c r="E1069" s="9">
        <f t="shared" si="126"/>
        <v>6</v>
      </c>
      <c r="F1069" s="14">
        <f t="shared" ca="1" si="127"/>
        <v>126</v>
      </c>
      <c r="G1069" s="7">
        <v>3152676</v>
      </c>
      <c r="I1069" t="s">
        <v>11030</v>
      </c>
      <c r="J1069" t="s">
        <v>4006</v>
      </c>
      <c r="K1069" t="s">
        <v>10970</v>
      </c>
      <c r="L1069" t="s">
        <v>10970</v>
      </c>
      <c r="P1069" t="s">
        <v>126</v>
      </c>
      <c r="Q1069" t="s">
        <v>127</v>
      </c>
      <c r="R1069" t="s">
        <v>128</v>
      </c>
      <c r="S1069" t="s">
        <v>129</v>
      </c>
      <c r="T1069" t="s">
        <v>139</v>
      </c>
      <c r="U1069" t="s">
        <v>62</v>
      </c>
      <c r="V1069" t="s">
        <v>5145</v>
      </c>
      <c r="W1069" t="s">
        <v>5146</v>
      </c>
      <c r="X1069" t="s">
        <v>5147</v>
      </c>
      <c r="Y1069" t="s">
        <v>5327</v>
      </c>
      <c r="Z1069" t="s">
        <v>5328</v>
      </c>
      <c r="AA1069" t="s">
        <v>5329</v>
      </c>
      <c r="AB1069" t="s">
        <v>5151</v>
      </c>
      <c r="AC1069" t="s">
        <v>130</v>
      </c>
      <c r="AD1069" t="s">
        <v>59</v>
      </c>
      <c r="AE1069" t="s">
        <v>131</v>
      </c>
      <c r="AF1069" t="s">
        <v>132</v>
      </c>
      <c r="AG1069" t="s">
        <v>5152</v>
      </c>
      <c r="AH1069" t="s">
        <v>11040</v>
      </c>
      <c r="AI1069" t="s">
        <v>11041</v>
      </c>
      <c r="AJ1069" t="s">
        <v>11042</v>
      </c>
      <c r="AK1069" t="s">
        <v>11043</v>
      </c>
      <c r="AL1069" t="s">
        <v>11044</v>
      </c>
      <c r="AM1069" t="s">
        <v>11045</v>
      </c>
      <c r="AN1069" t="s">
        <v>190</v>
      </c>
      <c r="AO1069" t="s">
        <v>11046</v>
      </c>
      <c r="AP1069" t="s">
        <v>149</v>
      </c>
      <c r="AQ1069" s="7">
        <v>14000</v>
      </c>
      <c r="AR1069" s="7">
        <v>0</v>
      </c>
      <c r="AS1069" t="s">
        <v>4861</v>
      </c>
      <c r="AT1069" t="s">
        <v>4862</v>
      </c>
      <c r="AU1069" s="7">
        <v>5</v>
      </c>
      <c r="AV1069" t="s">
        <v>5159</v>
      </c>
      <c r="AZ1069" t="s">
        <v>135</v>
      </c>
      <c r="BA1069" t="s">
        <v>11047</v>
      </c>
      <c r="BG1069" t="s">
        <v>136</v>
      </c>
      <c r="BI1069" t="s">
        <v>11048</v>
      </c>
      <c r="BO1069" t="s">
        <v>25327</v>
      </c>
      <c r="BP1069" t="s">
        <v>24857</v>
      </c>
    </row>
    <row r="1070" spans="1:68" x14ac:dyDescent="0.55000000000000004">
      <c r="A1070" s="2" t="str">
        <f t="shared" si="123"/>
        <v>Punto de VentaPLAN 1 CUOTA PROTEGIDA</v>
      </c>
      <c r="B1070" s="3">
        <f>VLOOKUP(A1070,'[1]TARIFAS PRODUCTOS'!$C:$E,3,0)</f>
        <v>15120</v>
      </c>
      <c r="C1070" s="6" t="str">
        <f t="shared" si="124"/>
        <v>JULIO</v>
      </c>
      <c r="D1070" s="8" t="str">
        <f t="shared" si="125"/>
        <v>LUNES</v>
      </c>
      <c r="E1070" s="9">
        <f t="shared" si="126"/>
        <v>6</v>
      </c>
      <c r="F1070" s="14">
        <f t="shared" ca="1" si="127"/>
        <v>126</v>
      </c>
      <c r="G1070" s="7">
        <v>3152599</v>
      </c>
      <c r="I1070" t="s">
        <v>11049</v>
      </c>
      <c r="J1070" t="s">
        <v>4006</v>
      </c>
      <c r="K1070" t="s">
        <v>10470</v>
      </c>
      <c r="L1070" t="s">
        <v>10470</v>
      </c>
      <c r="P1070" t="s">
        <v>126</v>
      </c>
      <c r="Q1070" t="s">
        <v>127</v>
      </c>
      <c r="R1070" t="s">
        <v>128</v>
      </c>
      <c r="S1070" t="s">
        <v>129</v>
      </c>
      <c r="T1070" t="s">
        <v>137</v>
      </c>
      <c r="U1070" t="s">
        <v>57</v>
      </c>
      <c r="V1070" t="s">
        <v>5145</v>
      </c>
      <c r="W1070" t="s">
        <v>5146</v>
      </c>
      <c r="X1070" t="s">
        <v>5147</v>
      </c>
      <c r="Y1070" t="s">
        <v>5271</v>
      </c>
      <c r="Z1070" t="s">
        <v>5272</v>
      </c>
      <c r="AA1070" t="s">
        <v>5273</v>
      </c>
      <c r="AB1070" t="s">
        <v>5151</v>
      </c>
      <c r="AC1070" t="s">
        <v>130</v>
      </c>
      <c r="AD1070" t="s">
        <v>59</v>
      </c>
      <c r="AE1070" t="s">
        <v>131</v>
      </c>
      <c r="AF1070" t="s">
        <v>132</v>
      </c>
      <c r="AG1070" t="s">
        <v>5152</v>
      </c>
      <c r="AH1070" t="s">
        <v>11059</v>
      </c>
      <c r="AI1070" t="s">
        <v>11060</v>
      </c>
      <c r="AJ1070" t="s">
        <v>11061</v>
      </c>
      <c r="AK1070" t="s">
        <v>11062</v>
      </c>
      <c r="AL1070" t="s">
        <v>11063</v>
      </c>
      <c r="AM1070" t="s">
        <v>11064</v>
      </c>
      <c r="AN1070" t="s">
        <v>190</v>
      </c>
      <c r="AO1070" t="s">
        <v>11065</v>
      </c>
      <c r="AP1070" t="s">
        <v>138</v>
      </c>
      <c r="AQ1070" s="7">
        <v>14000</v>
      </c>
      <c r="AR1070" s="7">
        <v>0</v>
      </c>
      <c r="AS1070" t="s">
        <v>4861</v>
      </c>
      <c r="AT1070" t="s">
        <v>4862</v>
      </c>
      <c r="AU1070" s="7">
        <v>5</v>
      </c>
      <c r="AV1070" t="s">
        <v>5159</v>
      </c>
      <c r="AZ1070" t="s">
        <v>135</v>
      </c>
      <c r="BA1070" t="s">
        <v>7225</v>
      </c>
      <c r="BG1070" t="s">
        <v>136</v>
      </c>
      <c r="BI1070" t="s">
        <v>11066</v>
      </c>
      <c r="BO1070" t="s">
        <v>25328</v>
      </c>
      <c r="BP1070" t="s">
        <v>24857</v>
      </c>
    </row>
    <row r="1071" spans="1:68" x14ac:dyDescent="0.55000000000000004">
      <c r="A1071" s="2" t="str">
        <f t="shared" si="123"/>
        <v>Punto de VentaPLAN 1 CUOTA PROTEGIDA</v>
      </c>
      <c r="B1071" s="3">
        <f>VLOOKUP(A1071,'[1]TARIFAS PRODUCTOS'!$C:$E,3,0)</f>
        <v>15120</v>
      </c>
      <c r="C1071" s="6" t="str">
        <f t="shared" si="124"/>
        <v>JULIO</v>
      </c>
      <c r="D1071" s="8" t="str">
        <f t="shared" si="125"/>
        <v>LUNES</v>
      </c>
      <c r="E1071" s="9">
        <f t="shared" si="126"/>
        <v>6</v>
      </c>
      <c r="F1071" s="14">
        <f t="shared" ca="1" si="127"/>
        <v>126</v>
      </c>
      <c r="G1071" s="7">
        <v>3152677</v>
      </c>
      <c r="I1071" t="s">
        <v>11049</v>
      </c>
      <c r="J1071" t="s">
        <v>4006</v>
      </c>
      <c r="K1071" t="s">
        <v>11050</v>
      </c>
      <c r="L1071" t="s">
        <v>11050</v>
      </c>
      <c r="P1071" t="s">
        <v>126</v>
      </c>
      <c r="Q1071" t="s">
        <v>127</v>
      </c>
      <c r="R1071" t="s">
        <v>128</v>
      </c>
      <c r="S1071" t="s">
        <v>129</v>
      </c>
      <c r="T1071" t="s">
        <v>126</v>
      </c>
      <c r="U1071" t="s">
        <v>64</v>
      </c>
      <c r="V1071" t="s">
        <v>5174</v>
      </c>
      <c r="W1071" t="s">
        <v>5175</v>
      </c>
      <c r="X1071" t="s">
        <v>5176</v>
      </c>
      <c r="Y1071" t="s">
        <v>5177</v>
      </c>
      <c r="Z1071" t="s">
        <v>5178</v>
      </c>
      <c r="AA1071" t="s">
        <v>5179</v>
      </c>
      <c r="AB1071" t="s">
        <v>5151</v>
      </c>
      <c r="AC1071" t="s">
        <v>130</v>
      </c>
      <c r="AD1071" t="s">
        <v>59</v>
      </c>
      <c r="AE1071" t="s">
        <v>131</v>
      </c>
      <c r="AF1071" t="s">
        <v>132</v>
      </c>
      <c r="AG1071" t="s">
        <v>5152</v>
      </c>
      <c r="AH1071" t="s">
        <v>11051</v>
      </c>
      <c r="AI1071" t="s">
        <v>11052</v>
      </c>
      <c r="AJ1071" t="s">
        <v>11053</v>
      </c>
      <c r="AK1071" t="s">
        <v>11054</v>
      </c>
      <c r="AL1071" t="s">
        <v>11055</v>
      </c>
      <c r="AM1071" t="s">
        <v>11056</v>
      </c>
      <c r="AN1071" t="s">
        <v>190</v>
      </c>
      <c r="AP1071" t="s">
        <v>134</v>
      </c>
      <c r="AQ1071" s="7">
        <v>14000</v>
      </c>
      <c r="AR1071" s="7">
        <v>0</v>
      </c>
      <c r="AS1071" t="s">
        <v>4861</v>
      </c>
      <c r="AT1071" t="s">
        <v>4862</v>
      </c>
      <c r="AU1071" s="7">
        <v>5</v>
      </c>
      <c r="AV1071" t="s">
        <v>5159</v>
      </c>
      <c r="AZ1071" t="s">
        <v>135</v>
      </c>
      <c r="BA1071" t="s">
        <v>11057</v>
      </c>
      <c r="BG1071" t="s">
        <v>136</v>
      </c>
      <c r="BI1071" t="s">
        <v>11058</v>
      </c>
      <c r="BO1071" t="s">
        <v>25329</v>
      </c>
      <c r="BP1071" t="s">
        <v>24857</v>
      </c>
    </row>
    <row r="1072" spans="1:68" x14ac:dyDescent="0.55000000000000004">
      <c r="A1072" s="2" t="str">
        <f t="shared" si="123"/>
        <v>Punto de VentaPLAN 1 CUOTA PROTEGIDA</v>
      </c>
      <c r="B1072" s="3">
        <f>VLOOKUP(A1072,'[1]TARIFAS PRODUCTOS'!$C:$E,3,0)</f>
        <v>15120</v>
      </c>
      <c r="C1072" s="6" t="str">
        <f t="shared" si="124"/>
        <v>JULIO</v>
      </c>
      <c r="D1072" s="8" t="str">
        <f t="shared" si="125"/>
        <v>LUNES</v>
      </c>
      <c r="E1072" s="9">
        <f t="shared" si="126"/>
        <v>6</v>
      </c>
      <c r="F1072" s="14">
        <f t="shared" ca="1" si="127"/>
        <v>126</v>
      </c>
      <c r="G1072" s="7">
        <v>3152600</v>
      </c>
      <c r="I1072" t="s">
        <v>11067</v>
      </c>
      <c r="J1072" t="s">
        <v>4006</v>
      </c>
      <c r="K1072" t="s">
        <v>10470</v>
      </c>
      <c r="L1072" t="s">
        <v>10470</v>
      </c>
      <c r="P1072" t="s">
        <v>126</v>
      </c>
      <c r="Q1072" t="s">
        <v>127</v>
      </c>
      <c r="R1072" t="s">
        <v>128</v>
      </c>
      <c r="S1072" t="s">
        <v>129</v>
      </c>
      <c r="T1072" t="s">
        <v>137</v>
      </c>
      <c r="U1072" t="s">
        <v>57</v>
      </c>
      <c r="V1072" t="s">
        <v>5145</v>
      </c>
      <c r="W1072" t="s">
        <v>5146</v>
      </c>
      <c r="X1072" t="s">
        <v>5147</v>
      </c>
      <c r="Y1072" t="s">
        <v>10998</v>
      </c>
      <c r="Z1072" t="s">
        <v>10999</v>
      </c>
      <c r="AA1072" t="s">
        <v>11000</v>
      </c>
      <c r="AB1072" t="s">
        <v>5151</v>
      </c>
      <c r="AC1072" t="s">
        <v>130</v>
      </c>
      <c r="AD1072" t="s">
        <v>59</v>
      </c>
      <c r="AE1072" t="s">
        <v>131</v>
      </c>
      <c r="AF1072" t="s">
        <v>132</v>
      </c>
      <c r="AG1072" t="s">
        <v>5152</v>
      </c>
      <c r="AH1072" t="s">
        <v>11068</v>
      </c>
      <c r="AI1072" t="s">
        <v>11069</v>
      </c>
      <c r="AJ1072" t="s">
        <v>11070</v>
      </c>
      <c r="AK1072" t="s">
        <v>11071</v>
      </c>
      <c r="AL1072" t="s">
        <v>11072</v>
      </c>
      <c r="AM1072" t="s">
        <v>11073</v>
      </c>
      <c r="AN1072" t="s">
        <v>190</v>
      </c>
      <c r="AO1072" t="s">
        <v>11074</v>
      </c>
      <c r="AP1072" t="s">
        <v>138</v>
      </c>
      <c r="AQ1072" s="7">
        <v>14000</v>
      </c>
      <c r="AR1072" s="7">
        <v>0</v>
      </c>
      <c r="AS1072" t="s">
        <v>4861</v>
      </c>
      <c r="AT1072" t="s">
        <v>4862</v>
      </c>
      <c r="AU1072" s="7">
        <v>5</v>
      </c>
      <c r="AV1072" t="s">
        <v>5159</v>
      </c>
      <c r="AZ1072" t="s">
        <v>135</v>
      </c>
      <c r="BA1072" t="s">
        <v>11075</v>
      </c>
      <c r="BG1072" t="s">
        <v>136</v>
      </c>
      <c r="BI1072" t="s">
        <v>11076</v>
      </c>
      <c r="BO1072" t="s">
        <v>25330</v>
      </c>
      <c r="BP1072" t="s">
        <v>24873</v>
      </c>
    </row>
    <row r="1073" spans="1:68" x14ac:dyDescent="0.55000000000000004">
      <c r="A1073" s="2" t="str">
        <f t="shared" si="123"/>
        <v>Punto de VentaPLAN 1 CUOTA PROTEGIDA</v>
      </c>
      <c r="B1073" s="3">
        <f>VLOOKUP(A1073,'[1]TARIFAS PRODUCTOS'!$C:$E,3,0)</f>
        <v>15120</v>
      </c>
      <c r="C1073" s="6" t="str">
        <f t="shared" si="124"/>
        <v>JULIO</v>
      </c>
      <c r="D1073" s="8" t="str">
        <f t="shared" si="125"/>
        <v>LUNES</v>
      </c>
      <c r="E1073" s="9">
        <f t="shared" si="126"/>
        <v>6</v>
      </c>
      <c r="F1073" s="14">
        <f t="shared" ca="1" si="127"/>
        <v>126</v>
      </c>
      <c r="G1073" s="7">
        <v>3152601</v>
      </c>
      <c r="I1073" t="s">
        <v>11077</v>
      </c>
      <c r="J1073" t="s">
        <v>4006</v>
      </c>
      <c r="K1073" t="s">
        <v>10470</v>
      </c>
      <c r="L1073" t="s">
        <v>10470</v>
      </c>
      <c r="P1073" t="s">
        <v>126</v>
      </c>
      <c r="Q1073" t="s">
        <v>127</v>
      </c>
      <c r="R1073" t="s">
        <v>128</v>
      </c>
      <c r="S1073" t="s">
        <v>129</v>
      </c>
      <c r="T1073" t="s">
        <v>137</v>
      </c>
      <c r="U1073" t="s">
        <v>57</v>
      </c>
      <c r="V1073" t="s">
        <v>5145</v>
      </c>
      <c r="W1073" t="s">
        <v>5146</v>
      </c>
      <c r="X1073" t="s">
        <v>5147</v>
      </c>
      <c r="Y1073" t="s">
        <v>5148</v>
      </c>
      <c r="Z1073" t="s">
        <v>5149</v>
      </c>
      <c r="AA1073" t="s">
        <v>5150</v>
      </c>
      <c r="AB1073" t="s">
        <v>5151</v>
      </c>
      <c r="AC1073" t="s">
        <v>130</v>
      </c>
      <c r="AD1073" t="s">
        <v>59</v>
      </c>
      <c r="AE1073" t="s">
        <v>131</v>
      </c>
      <c r="AF1073" t="s">
        <v>132</v>
      </c>
      <c r="AG1073" t="s">
        <v>5152</v>
      </c>
      <c r="AH1073" t="s">
        <v>11078</v>
      </c>
      <c r="AI1073" t="s">
        <v>11079</v>
      </c>
      <c r="AJ1073" t="s">
        <v>11080</v>
      </c>
      <c r="AK1073" t="s">
        <v>11081</v>
      </c>
      <c r="AL1073" t="s">
        <v>11082</v>
      </c>
      <c r="AM1073" t="s">
        <v>11083</v>
      </c>
      <c r="AN1073" t="s">
        <v>190</v>
      </c>
      <c r="AO1073" t="s">
        <v>11084</v>
      </c>
      <c r="AP1073" t="s">
        <v>138</v>
      </c>
      <c r="AQ1073" s="7">
        <v>14000</v>
      </c>
      <c r="AR1073" s="7">
        <v>0</v>
      </c>
      <c r="AS1073" t="s">
        <v>4861</v>
      </c>
      <c r="AT1073" t="s">
        <v>4862</v>
      </c>
      <c r="AU1073" s="7">
        <v>5</v>
      </c>
      <c r="AV1073" t="s">
        <v>5159</v>
      </c>
      <c r="AZ1073" t="s">
        <v>135</v>
      </c>
      <c r="BA1073" t="s">
        <v>11085</v>
      </c>
      <c r="BG1073" t="s">
        <v>136</v>
      </c>
      <c r="BI1073" t="s">
        <v>11086</v>
      </c>
      <c r="BO1073" t="s">
        <v>25331</v>
      </c>
      <c r="BP1073" t="s">
        <v>24857</v>
      </c>
    </row>
    <row r="1074" spans="1:68" x14ac:dyDescent="0.55000000000000004">
      <c r="A1074" s="2" t="str">
        <f t="shared" si="123"/>
        <v>Punto de VentaPLAN 1 CUOTA PROTEGIDA</v>
      </c>
      <c r="B1074" s="3">
        <f>VLOOKUP(A1074,'[1]TARIFAS PRODUCTOS'!$C:$E,3,0)</f>
        <v>15120</v>
      </c>
      <c r="C1074" s="6" t="str">
        <f t="shared" si="124"/>
        <v>JULIO</v>
      </c>
      <c r="D1074" s="8" t="str">
        <f t="shared" si="125"/>
        <v>LUNES</v>
      </c>
      <c r="E1074" s="9">
        <f t="shared" si="126"/>
        <v>6</v>
      </c>
      <c r="F1074" s="14">
        <f t="shared" ca="1" si="127"/>
        <v>126</v>
      </c>
      <c r="G1074" s="7">
        <v>3152679</v>
      </c>
      <c r="I1074" t="s">
        <v>11077</v>
      </c>
      <c r="J1074" t="s">
        <v>4006</v>
      </c>
      <c r="K1074" t="s">
        <v>11050</v>
      </c>
      <c r="L1074" t="s">
        <v>11050</v>
      </c>
      <c r="P1074" t="s">
        <v>126</v>
      </c>
      <c r="Q1074" t="s">
        <v>127</v>
      </c>
      <c r="R1074" t="s">
        <v>128</v>
      </c>
      <c r="S1074" t="s">
        <v>129</v>
      </c>
      <c r="T1074" t="s">
        <v>137</v>
      </c>
      <c r="U1074" t="s">
        <v>57</v>
      </c>
      <c r="V1074" t="s">
        <v>5145</v>
      </c>
      <c r="W1074" t="s">
        <v>5146</v>
      </c>
      <c r="X1074" t="s">
        <v>5147</v>
      </c>
      <c r="Y1074" t="s">
        <v>7235</v>
      </c>
      <c r="Z1074" t="s">
        <v>7236</v>
      </c>
      <c r="AA1074" t="s">
        <v>7237</v>
      </c>
      <c r="AB1074" t="s">
        <v>5151</v>
      </c>
      <c r="AC1074" t="s">
        <v>130</v>
      </c>
      <c r="AD1074" t="s">
        <v>59</v>
      </c>
      <c r="AE1074" t="s">
        <v>131</v>
      </c>
      <c r="AF1074" t="s">
        <v>132</v>
      </c>
      <c r="AG1074" t="s">
        <v>5152</v>
      </c>
      <c r="AH1074" t="s">
        <v>11087</v>
      </c>
      <c r="AI1074" t="s">
        <v>11088</v>
      </c>
      <c r="AJ1074" t="s">
        <v>11089</v>
      </c>
      <c r="AK1074" t="s">
        <v>11090</v>
      </c>
      <c r="AL1074" t="s">
        <v>11091</v>
      </c>
      <c r="AM1074" t="s">
        <v>11092</v>
      </c>
      <c r="AN1074" t="s">
        <v>190</v>
      </c>
      <c r="AP1074" t="s">
        <v>138</v>
      </c>
      <c r="AQ1074" s="7">
        <v>14000</v>
      </c>
      <c r="AR1074" s="7">
        <v>0</v>
      </c>
      <c r="AS1074" t="s">
        <v>4861</v>
      </c>
      <c r="AT1074" t="s">
        <v>4862</v>
      </c>
      <c r="AU1074" s="7">
        <v>5</v>
      </c>
      <c r="AV1074" t="s">
        <v>5159</v>
      </c>
      <c r="AZ1074" t="s">
        <v>135</v>
      </c>
      <c r="BA1074" t="s">
        <v>11093</v>
      </c>
      <c r="BG1074" t="s">
        <v>136</v>
      </c>
      <c r="BI1074" t="s">
        <v>11094</v>
      </c>
      <c r="BO1074" t="s">
        <v>25332</v>
      </c>
      <c r="BP1074" t="s">
        <v>24857</v>
      </c>
    </row>
    <row r="1075" spans="1:68" x14ac:dyDescent="0.55000000000000004">
      <c r="A1075" s="2" t="str">
        <f t="shared" si="123"/>
        <v>Punto de VentaPLAN 1 CUOTA PROTEGIDA</v>
      </c>
      <c r="B1075" s="3">
        <f>VLOOKUP(A1075,'[1]TARIFAS PRODUCTOS'!$C:$E,3,0)</f>
        <v>15120</v>
      </c>
      <c r="C1075" s="6" t="str">
        <f t="shared" si="124"/>
        <v>JULIO</v>
      </c>
      <c r="D1075" s="8" t="str">
        <f t="shared" si="125"/>
        <v>LUNES</v>
      </c>
      <c r="E1075" s="9">
        <f t="shared" si="126"/>
        <v>6</v>
      </c>
      <c r="F1075" s="14">
        <f t="shared" ca="1" si="127"/>
        <v>126</v>
      </c>
      <c r="G1075" s="7">
        <v>3152602</v>
      </c>
      <c r="I1075" t="s">
        <v>11095</v>
      </c>
      <c r="J1075" t="s">
        <v>4006</v>
      </c>
      <c r="K1075" t="s">
        <v>10470</v>
      </c>
      <c r="L1075" t="s">
        <v>10470</v>
      </c>
      <c r="P1075" t="s">
        <v>126</v>
      </c>
      <c r="Q1075" t="s">
        <v>127</v>
      </c>
      <c r="R1075" t="s">
        <v>128</v>
      </c>
      <c r="S1075" t="s">
        <v>129</v>
      </c>
      <c r="T1075" t="s">
        <v>137</v>
      </c>
      <c r="U1075" t="s">
        <v>57</v>
      </c>
      <c r="V1075" t="s">
        <v>5145</v>
      </c>
      <c r="W1075" t="s">
        <v>5146</v>
      </c>
      <c r="X1075" t="s">
        <v>5147</v>
      </c>
      <c r="Y1075" t="s">
        <v>7652</v>
      </c>
      <c r="Z1075" t="s">
        <v>7653</v>
      </c>
      <c r="AA1075" t="s">
        <v>7654</v>
      </c>
      <c r="AB1075" t="s">
        <v>5151</v>
      </c>
      <c r="AC1075" t="s">
        <v>130</v>
      </c>
      <c r="AD1075" t="s">
        <v>59</v>
      </c>
      <c r="AE1075" t="s">
        <v>131</v>
      </c>
      <c r="AF1075" t="s">
        <v>132</v>
      </c>
      <c r="AG1075" t="s">
        <v>5152</v>
      </c>
      <c r="AH1075" t="s">
        <v>9242</v>
      </c>
      <c r="AI1075" t="s">
        <v>11096</v>
      </c>
      <c r="AJ1075" t="s">
        <v>9244</v>
      </c>
      <c r="AK1075" t="s">
        <v>9245</v>
      </c>
      <c r="AL1075" t="s">
        <v>9246</v>
      </c>
      <c r="AM1075" t="s">
        <v>9247</v>
      </c>
      <c r="AN1075" t="s">
        <v>190</v>
      </c>
      <c r="AO1075" t="s">
        <v>9248</v>
      </c>
      <c r="AP1075" t="s">
        <v>138</v>
      </c>
      <c r="AQ1075" s="7">
        <v>14000</v>
      </c>
      <c r="AR1075" s="7">
        <v>0</v>
      </c>
      <c r="AS1075" t="s">
        <v>4861</v>
      </c>
      <c r="AT1075" t="s">
        <v>4862</v>
      </c>
      <c r="AU1075" s="7">
        <v>5</v>
      </c>
      <c r="AV1075" t="s">
        <v>5159</v>
      </c>
      <c r="AZ1075" t="s">
        <v>135</v>
      </c>
      <c r="BA1075" t="s">
        <v>9249</v>
      </c>
      <c r="BG1075" t="s">
        <v>136</v>
      </c>
      <c r="BI1075" t="s">
        <v>9250</v>
      </c>
      <c r="BO1075" t="s">
        <v>25333</v>
      </c>
      <c r="BP1075" t="s">
        <v>24857</v>
      </c>
    </row>
    <row r="1076" spans="1:68" x14ac:dyDescent="0.55000000000000004">
      <c r="A1076" s="2" t="str">
        <f t="shared" si="123"/>
        <v>Punto de VentaPLAN 1 CUOTA PROTEGIDA</v>
      </c>
      <c r="B1076" s="3">
        <f>VLOOKUP(A1076,'[1]TARIFAS PRODUCTOS'!$C:$E,3,0)</f>
        <v>15120</v>
      </c>
      <c r="C1076" s="6" t="str">
        <f t="shared" si="124"/>
        <v>JULIO</v>
      </c>
      <c r="D1076" s="8" t="str">
        <f t="shared" si="125"/>
        <v>LUNES</v>
      </c>
      <c r="E1076" s="9">
        <f t="shared" si="126"/>
        <v>6</v>
      </c>
      <c r="F1076" s="14">
        <f t="shared" ca="1" si="127"/>
        <v>126</v>
      </c>
      <c r="G1076" s="7">
        <v>3152680</v>
      </c>
      <c r="I1076" t="s">
        <v>11095</v>
      </c>
      <c r="J1076" t="s">
        <v>4006</v>
      </c>
      <c r="K1076" t="s">
        <v>11050</v>
      </c>
      <c r="L1076" t="s">
        <v>11050</v>
      </c>
      <c r="P1076" t="s">
        <v>126</v>
      </c>
      <c r="Q1076" t="s">
        <v>127</v>
      </c>
      <c r="R1076" t="s">
        <v>128</v>
      </c>
      <c r="S1076" t="s">
        <v>129</v>
      </c>
      <c r="T1076" t="s">
        <v>137</v>
      </c>
      <c r="U1076" t="s">
        <v>57</v>
      </c>
      <c r="V1076" t="s">
        <v>5145</v>
      </c>
      <c r="W1076" t="s">
        <v>5146</v>
      </c>
      <c r="X1076" t="s">
        <v>5147</v>
      </c>
      <c r="Y1076" t="s">
        <v>6546</v>
      </c>
      <c r="Z1076" t="s">
        <v>6547</v>
      </c>
      <c r="AA1076" t="s">
        <v>6548</v>
      </c>
      <c r="AB1076" t="s">
        <v>5151</v>
      </c>
      <c r="AC1076" t="s">
        <v>130</v>
      </c>
      <c r="AD1076" t="s">
        <v>59</v>
      </c>
      <c r="AE1076" t="s">
        <v>131</v>
      </c>
      <c r="AF1076" t="s">
        <v>132</v>
      </c>
      <c r="AG1076" t="s">
        <v>5152</v>
      </c>
      <c r="AH1076" t="s">
        <v>11097</v>
      </c>
      <c r="AI1076" t="s">
        <v>11098</v>
      </c>
      <c r="AJ1076" t="s">
        <v>11099</v>
      </c>
      <c r="AK1076" t="s">
        <v>11100</v>
      </c>
      <c r="AL1076" t="s">
        <v>11101</v>
      </c>
      <c r="AM1076" t="s">
        <v>11102</v>
      </c>
      <c r="AN1076" t="s">
        <v>190</v>
      </c>
      <c r="AO1076" t="s">
        <v>11098</v>
      </c>
      <c r="AP1076" t="s">
        <v>138</v>
      </c>
      <c r="AQ1076" s="7">
        <v>14000</v>
      </c>
      <c r="AR1076" s="7">
        <v>0</v>
      </c>
      <c r="AS1076" t="s">
        <v>4861</v>
      </c>
      <c r="AT1076" t="s">
        <v>4862</v>
      </c>
      <c r="AU1076" s="7">
        <v>5</v>
      </c>
      <c r="AV1076" t="s">
        <v>5159</v>
      </c>
      <c r="AZ1076" t="s">
        <v>135</v>
      </c>
      <c r="BA1076" t="s">
        <v>11103</v>
      </c>
      <c r="BG1076" t="s">
        <v>136</v>
      </c>
      <c r="BI1076" t="s">
        <v>11104</v>
      </c>
      <c r="BO1076" t="s">
        <v>25334</v>
      </c>
      <c r="BP1076" t="s">
        <v>24857</v>
      </c>
    </row>
    <row r="1077" spans="1:68" x14ac:dyDescent="0.55000000000000004">
      <c r="A1077" s="2" t="str">
        <f t="shared" si="123"/>
        <v>Punto de VentaPLAN 1 CUOTA PROTEGIDA</v>
      </c>
      <c r="B1077" s="3">
        <f>VLOOKUP(A1077,'[1]TARIFAS PRODUCTOS'!$C:$E,3,0)</f>
        <v>15120</v>
      </c>
      <c r="C1077" s="6" t="str">
        <f t="shared" si="124"/>
        <v>JULIO</v>
      </c>
      <c r="D1077" s="8" t="str">
        <f t="shared" si="125"/>
        <v>LUNES</v>
      </c>
      <c r="E1077" s="9">
        <f t="shared" si="126"/>
        <v>6</v>
      </c>
      <c r="F1077" s="14">
        <f t="shared" ca="1" si="127"/>
        <v>126</v>
      </c>
      <c r="G1077" s="7">
        <v>3152603</v>
      </c>
      <c r="I1077" t="s">
        <v>11105</v>
      </c>
      <c r="J1077" t="s">
        <v>4006</v>
      </c>
      <c r="K1077" t="s">
        <v>10470</v>
      </c>
      <c r="L1077" t="s">
        <v>10470</v>
      </c>
      <c r="P1077" t="s">
        <v>126</v>
      </c>
      <c r="Q1077" t="s">
        <v>127</v>
      </c>
      <c r="R1077" t="s">
        <v>128</v>
      </c>
      <c r="S1077" t="s">
        <v>129</v>
      </c>
      <c r="T1077" t="s">
        <v>137</v>
      </c>
      <c r="U1077" t="s">
        <v>57</v>
      </c>
      <c r="V1077" t="s">
        <v>5174</v>
      </c>
      <c r="W1077" t="s">
        <v>5175</v>
      </c>
      <c r="X1077" t="s">
        <v>5176</v>
      </c>
      <c r="Y1077" t="s">
        <v>5406</v>
      </c>
      <c r="Z1077" t="s">
        <v>5407</v>
      </c>
      <c r="AA1077" t="s">
        <v>5408</v>
      </c>
      <c r="AB1077" t="s">
        <v>5151</v>
      </c>
      <c r="AC1077" t="s">
        <v>130</v>
      </c>
      <c r="AD1077" t="s">
        <v>59</v>
      </c>
      <c r="AE1077" t="s">
        <v>131</v>
      </c>
      <c r="AF1077" t="s">
        <v>132</v>
      </c>
      <c r="AG1077" t="s">
        <v>5152</v>
      </c>
      <c r="AH1077" t="s">
        <v>10184</v>
      </c>
      <c r="AI1077" t="s">
        <v>10190</v>
      </c>
      <c r="AJ1077" t="s">
        <v>11115</v>
      </c>
      <c r="AK1077" t="s">
        <v>10187</v>
      </c>
      <c r="AL1077" t="s">
        <v>10188</v>
      </c>
      <c r="AM1077" t="s">
        <v>10189</v>
      </c>
      <c r="AN1077" t="s">
        <v>190</v>
      </c>
      <c r="AO1077" t="s">
        <v>10190</v>
      </c>
      <c r="AP1077" t="s">
        <v>138</v>
      </c>
      <c r="AQ1077" s="7">
        <v>14000</v>
      </c>
      <c r="AR1077" s="7">
        <v>0</v>
      </c>
      <c r="AS1077" t="s">
        <v>4861</v>
      </c>
      <c r="AT1077" t="s">
        <v>4862</v>
      </c>
      <c r="AU1077" s="7">
        <v>5</v>
      </c>
      <c r="AV1077" t="s">
        <v>5159</v>
      </c>
      <c r="AZ1077" t="s">
        <v>135</v>
      </c>
      <c r="BA1077" t="s">
        <v>10191</v>
      </c>
      <c r="BG1077" t="s">
        <v>136</v>
      </c>
      <c r="BI1077" t="s">
        <v>10192</v>
      </c>
      <c r="BO1077" t="s">
        <v>25335</v>
      </c>
      <c r="BP1077" t="s">
        <v>24857</v>
      </c>
    </row>
    <row r="1078" spans="1:68" x14ac:dyDescent="0.55000000000000004">
      <c r="A1078" s="2" t="str">
        <f t="shared" si="123"/>
        <v>Punto de VentaPLAN 1 CUOTA PROTEGIDA</v>
      </c>
      <c r="B1078" s="3">
        <f>VLOOKUP(A1078,'[1]TARIFAS PRODUCTOS'!$C:$E,3,0)</f>
        <v>15120</v>
      </c>
      <c r="C1078" s="6" t="str">
        <f t="shared" si="124"/>
        <v>JULIO</v>
      </c>
      <c r="D1078" s="8" t="str">
        <f t="shared" si="125"/>
        <v>LUNES</v>
      </c>
      <c r="E1078" s="9">
        <f t="shared" si="126"/>
        <v>6</v>
      </c>
      <c r="F1078" s="14">
        <f t="shared" ca="1" si="127"/>
        <v>126</v>
      </c>
      <c r="G1078" s="7">
        <v>3152681</v>
      </c>
      <c r="I1078" t="s">
        <v>11105</v>
      </c>
      <c r="J1078" t="s">
        <v>4006</v>
      </c>
      <c r="K1078" t="s">
        <v>11050</v>
      </c>
      <c r="L1078" t="s">
        <v>11050</v>
      </c>
      <c r="P1078" t="s">
        <v>126</v>
      </c>
      <c r="Q1078" t="s">
        <v>127</v>
      </c>
      <c r="R1078" t="s">
        <v>128</v>
      </c>
      <c r="S1078" t="s">
        <v>129</v>
      </c>
      <c r="T1078" t="s">
        <v>137</v>
      </c>
      <c r="U1078" t="s">
        <v>57</v>
      </c>
      <c r="V1078" t="s">
        <v>5174</v>
      </c>
      <c r="W1078" t="s">
        <v>5175</v>
      </c>
      <c r="X1078" t="s">
        <v>5176</v>
      </c>
      <c r="Y1078" t="s">
        <v>5284</v>
      </c>
      <c r="Z1078" t="s">
        <v>5285</v>
      </c>
      <c r="AA1078" t="s">
        <v>5286</v>
      </c>
      <c r="AB1078" t="s">
        <v>5151</v>
      </c>
      <c r="AC1078" t="s">
        <v>130</v>
      </c>
      <c r="AD1078" t="s">
        <v>59</v>
      </c>
      <c r="AE1078" t="s">
        <v>131</v>
      </c>
      <c r="AF1078" t="s">
        <v>132</v>
      </c>
      <c r="AG1078" t="s">
        <v>5152</v>
      </c>
      <c r="AH1078" t="s">
        <v>11106</v>
      </c>
      <c r="AI1078" t="s">
        <v>11107</v>
      </c>
      <c r="AJ1078" t="s">
        <v>11108</v>
      </c>
      <c r="AK1078" t="s">
        <v>11109</v>
      </c>
      <c r="AL1078" t="s">
        <v>11110</v>
      </c>
      <c r="AM1078" t="s">
        <v>11111</v>
      </c>
      <c r="AN1078" t="s">
        <v>190</v>
      </c>
      <c r="AO1078" t="s">
        <v>11112</v>
      </c>
      <c r="AP1078" t="s">
        <v>138</v>
      </c>
      <c r="AQ1078" s="7">
        <v>14000</v>
      </c>
      <c r="AR1078" s="7">
        <v>0</v>
      </c>
      <c r="AS1078" t="s">
        <v>4861</v>
      </c>
      <c r="AT1078" t="s">
        <v>4862</v>
      </c>
      <c r="AU1078" s="7">
        <v>5</v>
      </c>
      <c r="AV1078" t="s">
        <v>5159</v>
      </c>
      <c r="AZ1078" t="s">
        <v>135</v>
      </c>
      <c r="BA1078" t="s">
        <v>11113</v>
      </c>
      <c r="BG1078" t="s">
        <v>136</v>
      </c>
      <c r="BI1078" t="s">
        <v>11114</v>
      </c>
      <c r="BO1078" t="s">
        <v>25336</v>
      </c>
      <c r="BP1078" t="s">
        <v>24857</v>
      </c>
    </row>
    <row r="1079" spans="1:68" x14ac:dyDescent="0.55000000000000004">
      <c r="A1079" s="2" t="str">
        <f t="shared" si="123"/>
        <v>Punto de VentaPLAN 1 CUOTA PROTEGIDA</v>
      </c>
      <c r="B1079" s="3">
        <f>VLOOKUP(A1079,'[1]TARIFAS PRODUCTOS'!$C:$E,3,0)</f>
        <v>15120</v>
      </c>
      <c r="C1079" s="6" t="str">
        <f t="shared" si="124"/>
        <v>JULIO</v>
      </c>
      <c r="D1079" s="8" t="str">
        <f t="shared" si="125"/>
        <v>LUNES</v>
      </c>
      <c r="E1079" s="9">
        <f t="shared" si="126"/>
        <v>6</v>
      </c>
      <c r="F1079" s="14">
        <f t="shared" ca="1" si="127"/>
        <v>126</v>
      </c>
      <c r="G1079" s="7">
        <v>3152604</v>
      </c>
      <c r="I1079" t="s">
        <v>11116</v>
      </c>
      <c r="J1079" t="s">
        <v>4006</v>
      </c>
      <c r="K1079" t="s">
        <v>10470</v>
      </c>
      <c r="L1079" t="s">
        <v>10470</v>
      </c>
      <c r="P1079" t="s">
        <v>126</v>
      </c>
      <c r="Q1079" t="s">
        <v>127</v>
      </c>
      <c r="R1079" t="s">
        <v>128</v>
      </c>
      <c r="S1079" t="s">
        <v>129</v>
      </c>
      <c r="T1079" t="s">
        <v>137</v>
      </c>
      <c r="U1079" t="s">
        <v>57</v>
      </c>
      <c r="V1079" t="s">
        <v>5174</v>
      </c>
      <c r="W1079" t="s">
        <v>5175</v>
      </c>
      <c r="X1079" t="s">
        <v>5176</v>
      </c>
      <c r="Y1079" t="s">
        <v>6957</v>
      </c>
      <c r="Z1079" t="s">
        <v>6958</v>
      </c>
      <c r="AA1079" t="s">
        <v>6959</v>
      </c>
      <c r="AB1079" t="s">
        <v>5151</v>
      </c>
      <c r="AC1079" t="s">
        <v>130</v>
      </c>
      <c r="AD1079" t="s">
        <v>59</v>
      </c>
      <c r="AE1079" t="s">
        <v>131</v>
      </c>
      <c r="AF1079" t="s">
        <v>132</v>
      </c>
      <c r="AG1079" t="s">
        <v>5152</v>
      </c>
      <c r="AH1079" t="s">
        <v>11117</v>
      </c>
      <c r="AI1079" t="s">
        <v>11118</v>
      </c>
      <c r="AJ1079" t="s">
        <v>11119</v>
      </c>
      <c r="AK1079" t="s">
        <v>11120</v>
      </c>
      <c r="AL1079" t="s">
        <v>11121</v>
      </c>
      <c r="AM1079" t="s">
        <v>11122</v>
      </c>
      <c r="AN1079" t="s">
        <v>190</v>
      </c>
      <c r="AO1079" t="s">
        <v>11118</v>
      </c>
      <c r="AP1079" t="s">
        <v>138</v>
      </c>
      <c r="AQ1079" s="7">
        <v>14000</v>
      </c>
      <c r="AR1079" s="7">
        <v>0</v>
      </c>
      <c r="AS1079" t="s">
        <v>4861</v>
      </c>
      <c r="AT1079" t="s">
        <v>4862</v>
      </c>
      <c r="AU1079" s="7">
        <v>5</v>
      </c>
      <c r="AV1079" t="s">
        <v>5159</v>
      </c>
      <c r="AZ1079" t="s">
        <v>135</v>
      </c>
      <c r="BA1079" t="s">
        <v>11123</v>
      </c>
      <c r="BG1079" t="s">
        <v>136</v>
      </c>
      <c r="BI1079" t="s">
        <v>11124</v>
      </c>
      <c r="BO1079" t="s">
        <v>25337</v>
      </c>
      <c r="BP1079" t="s">
        <v>24857</v>
      </c>
    </row>
    <row r="1080" spans="1:68" x14ac:dyDescent="0.55000000000000004">
      <c r="A1080" s="2" t="str">
        <f t="shared" si="123"/>
        <v>Punto de VentaPLAN 1 CUOTA PROTEGIDA</v>
      </c>
      <c r="B1080" s="3">
        <f>VLOOKUP(A1080,'[1]TARIFAS PRODUCTOS'!$C:$E,3,0)</f>
        <v>15120</v>
      </c>
      <c r="C1080" s="6" t="str">
        <f t="shared" si="124"/>
        <v>JULIO</v>
      </c>
      <c r="D1080" s="8" t="str">
        <f t="shared" si="125"/>
        <v>LUNES</v>
      </c>
      <c r="E1080" s="9">
        <f t="shared" si="126"/>
        <v>6</v>
      </c>
      <c r="F1080" s="14">
        <f t="shared" ca="1" si="127"/>
        <v>126</v>
      </c>
      <c r="G1080" s="7">
        <v>3152682</v>
      </c>
      <c r="I1080" t="s">
        <v>11116</v>
      </c>
      <c r="J1080" t="s">
        <v>4006</v>
      </c>
      <c r="K1080" t="s">
        <v>11050</v>
      </c>
      <c r="L1080" t="s">
        <v>11050</v>
      </c>
      <c r="P1080" t="s">
        <v>126</v>
      </c>
      <c r="Q1080" t="s">
        <v>127</v>
      </c>
      <c r="R1080" t="s">
        <v>128</v>
      </c>
      <c r="S1080" t="s">
        <v>129</v>
      </c>
      <c r="T1080" t="s">
        <v>137</v>
      </c>
      <c r="U1080" t="s">
        <v>57</v>
      </c>
      <c r="V1080" t="s">
        <v>5145</v>
      </c>
      <c r="W1080" t="s">
        <v>5146</v>
      </c>
      <c r="X1080" t="s">
        <v>5147</v>
      </c>
      <c r="Y1080" t="s">
        <v>5198</v>
      </c>
      <c r="Z1080" t="s">
        <v>5199</v>
      </c>
      <c r="AA1080" t="s">
        <v>5200</v>
      </c>
      <c r="AB1080" t="s">
        <v>5151</v>
      </c>
      <c r="AC1080" t="s">
        <v>130</v>
      </c>
      <c r="AD1080" t="s">
        <v>59</v>
      </c>
      <c r="AE1080" t="s">
        <v>131</v>
      </c>
      <c r="AF1080" t="s">
        <v>132</v>
      </c>
      <c r="AG1080" t="s">
        <v>5152</v>
      </c>
      <c r="AH1080" t="s">
        <v>11125</v>
      </c>
      <c r="AI1080" t="s">
        <v>11126</v>
      </c>
      <c r="AJ1080" t="s">
        <v>11127</v>
      </c>
      <c r="AK1080" t="s">
        <v>11128</v>
      </c>
      <c r="AL1080" t="s">
        <v>11129</v>
      </c>
      <c r="AM1080" t="s">
        <v>11130</v>
      </c>
      <c r="AN1080" t="s">
        <v>190</v>
      </c>
      <c r="AO1080" t="s">
        <v>11126</v>
      </c>
      <c r="AP1080" t="s">
        <v>138</v>
      </c>
      <c r="AQ1080" s="7">
        <v>14000</v>
      </c>
      <c r="AR1080" s="7">
        <v>0</v>
      </c>
      <c r="AS1080" t="s">
        <v>4861</v>
      </c>
      <c r="AT1080" t="s">
        <v>4862</v>
      </c>
      <c r="AU1080" s="7">
        <v>5</v>
      </c>
      <c r="AV1080" t="s">
        <v>5159</v>
      </c>
      <c r="AZ1080" t="s">
        <v>135</v>
      </c>
      <c r="BA1080" t="s">
        <v>11131</v>
      </c>
      <c r="BG1080" t="s">
        <v>136</v>
      </c>
      <c r="BI1080" t="s">
        <v>11132</v>
      </c>
      <c r="BO1080" t="s">
        <v>25338</v>
      </c>
      <c r="BP1080" t="s">
        <v>24857</v>
      </c>
    </row>
    <row r="1081" spans="1:68" x14ac:dyDescent="0.55000000000000004">
      <c r="A1081" s="2" t="str">
        <f t="shared" si="123"/>
        <v>Punto de VentaPLAN 1 CUOTA PROTEGIDA</v>
      </c>
      <c r="B1081" s="3">
        <f>VLOOKUP(A1081,'[1]TARIFAS PRODUCTOS'!$C:$E,3,0)</f>
        <v>15120</v>
      </c>
      <c r="C1081" s="6" t="str">
        <f t="shared" si="124"/>
        <v>JULIO</v>
      </c>
      <c r="D1081" s="8" t="str">
        <f t="shared" si="125"/>
        <v>LUNES</v>
      </c>
      <c r="E1081" s="9">
        <f t="shared" si="126"/>
        <v>6</v>
      </c>
      <c r="F1081" s="14">
        <f t="shared" ca="1" si="127"/>
        <v>126</v>
      </c>
      <c r="G1081" s="7">
        <v>3152605</v>
      </c>
      <c r="I1081" t="s">
        <v>11133</v>
      </c>
      <c r="J1081" t="s">
        <v>4006</v>
      </c>
      <c r="K1081" t="s">
        <v>10470</v>
      </c>
      <c r="L1081" t="s">
        <v>10470</v>
      </c>
      <c r="P1081" t="s">
        <v>126</v>
      </c>
      <c r="Q1081" t="s">
        <v>127</v>
      </c>
      <c r="R1081" t="s">
        <v>128</v>
      </c>
      <c r="S1081" t="s">
        <v>129</v>
      </c>
      <c r="T1081" t="s">
        <v>137</v>
      </c>
      <c r="U1081" t="s">
        <v>57</v>
      </c>
      <c r="V1081" t="s">
        <v>5174</v>
      </c>
      <c r="W1081" t="s">
        <v>5175</v>
      </c>
      <c r="X1081" t="s">
        <v>5176</v>
      </c>
      <c r="Y1081" t="s">
        <v>6957</v>
      </c>
      <c r="Z1081" t="s">
        <v>6958</v>
      </c>
      <c r="AA1081" t="s">
        <v>6959</v>
      </c>
      <c r="AB1081" t="s">
        <v>5151</v>
      </c>
      <c r="AC1081" t="s">
        <v>130</v>
      </c>
      <c r="AD1081" t="s">
        <v>59</v>
      </c>
      <c r="AE1081" t="s">
        <v>131</v>
      </c>
      <c r="AF1081" t="s">
        <v>132</v>
      </c>
      <c r="AG1081" t="s">
        <v>5152</v>
      </c>
      <c r="AH1081" t="s">
        <v>11134</v>
      </c>
      <c r="AI1081" t="s">
        <v>11135</v>
      </c>
      <c r="AJ1081" t="s">
        <v>11136</v>
      </c>
      <c r="AK1081" t="s">
        <v>11137</v>
      </c>
      <c r="AL1081" t="s">
        <v>11138</v>
      </c>
      <c r="AM1081" t="s">
        <v>11139</v>
      </c>
      <c r="AN1081" t="s">
        <v>190</v>
      </c>
      <c r="AO1081" t="s">
        <v>11135</v>
      </c>
      <c r="AP1081" t="s">
        <v>138</v>
      </c>
      <c r="AQ1081" s="7">
        <v>14000</v>
      </c>
      <c r="AR1081" s="7">
        <v>0</v>
      </c>
      <c r="AS1081" t="s">
        <v>4861</v>
      </c>
      <c r="AT1081" t="s">
        <v>4862</v>
      </c>
      <c r="AU1081" s="7">
        <v>5</v>
      </c>
      <c r="AV1081" t="s">
        <v>5159</v>
      </c>
      <c r="AZ1081" t="s">
        <v>135</v>
      </c>
      <c r="BA1081" t="s">
        <v>11140</v>
      </c>
      <c r="BG1081" t="s">
        <v>136</v>
      </c>
      <c r="BI1081" t="s">
        <v>11141</v>
      </c>
      <c r="BO1081" t="s">
        <v>25339</v>
      </c>
      <c r="BP1081" t="s">
        <v>24857</v>
      </c>
    </row>
    <row r="1082" spans="1:68" x14ac:dyDescent="0.55000000000000004">
      <c r="A1082" s="2" t="str">
        <f t="shared" si="123"/>
        <v>Punto de VentaPLAN 1 CUOTA PROTEGIDA</v>
      </c>
      <c r="B1082" s="3">
        <f>VLOOKUP(A1082,'[1]TARIFAS PRODUCTOS'!$C:$E,3,0)</f>
        <v>15120</v>
      </c>
      <c r="C1082" s="6" t="str">
        <f t="shared" si="124"/>
        <v>JULIO</v>
      </c>
      <c r="D1082" s="8" t="str">
        <f t="shared" si="125"/>
        <v>LUNES</v>
      </c>
      <c r="E1082" s="9">
        <f t="shared" si="126"/>
        <v>6</v>
      </c>
      <c r="F1082" s="14">
        <f t="shared" ca="1" si="127"/>
        <v>126</v>
      </c>
      <c r="G1082" s="7">
        <v>3152683</v>
      </c>
      <c r="I1082" t="s">
        <v>11133</v>
      </c>
      <c r="J1082" t="s">
        <v>4006</v>
      </c>
      <c r="K1082" t="s">
        <v>11050</v>
      </c>
      <c r="L1082" t="s">
        <v>11050</v>
      </c>
      <c r="P1082" t="s">
        <v>126</v>
      </c>
      <c r="Q1082" t="s">
        <v>127</v>
      </c>
      <c r="R1082" t="s">
        <v>128</v>
      </c>
      <c r="S1082" t="s">
        <v>129</v>
      </c>
      <c r="T1082" t="s">
        <v>137</v>
      </c>
      <c r="U1082" t="s">
        <v>57</v>
      </c>
      <c r="V1082" t="s">
        <v>5145</v>
      </c>
      <c r="W1082" t="s">
        <v>5146</v>
      </c>
      <c r="X1082" t="s">
        <v>5147</v>
      </c>
      <c r="Y1082" t="s">
        <v>5198</v>
      </c>
      <c r="Z1082" t="s">
        <v>5199</v>
      </c>
      <c r="AA1082" t="s">
        <v>5200</v>
      </c>
      <c r="AB1082" t="s">
        <v>5151</v>
      </c>
      <c r="AC1082" t="s">
        <v>130</v>
      </c>
      <c r="AD1082" t="s">
        <v>59</v>
      </c>
      <c r="AE1082" t="s">
        <v>131</v>
      </c>
      <c r="AF1082" t="s">
        <v>132</v>
      </c>
      <c r="AG1082" t="s">
        <v>5152</v>
      </c>
      <c r="AH1082" t="s">
        <v>11142</v>
      </c>
      <c r="AI1082" t="s">
        <v>11143</v>
      </c>
      <c r="AJ1082" t="s">
        <v>11144</v>
      </c>
      <c r="AK1082" t="s">
        <v>11145</v>
      </c>
      <c r="AL1082" t="s">
        <v>11146</v>
      </c>
      <c r="AM1082" t="s">
        <v>11147</v>
      </c>
      <c r="AN1082" t="s">
        <v>190</v>
      </c>
      <c r="AP1082" t="s">
        <v>138</v>
      </c>
      <c r="AQ1082" s="7">
        <v>14000</v>
      </c>
      <c r="AR1082" s="7">
        <v>0</v>
      </c>
      <c r="AS1082" t="s">
        <v>4861</v>
      </c>
      <c r="AT1082" t="s">
        <v>4862</v>
      </c>
      <c r="AU1082" s="7">
        <v>5</v>
      </c>
      <c r="AV1082" t="s">
        <v>5159</v>
      </c>
      <c r="AZ1082" t="s">
        <v>135</v>
      </c>
      <c r="BA1082" t="s">
        <v>11148</v>
      </c>
      <c r="BG1082" t="s">
        <v>136</v>
      </c>
      <c r="BI1082" t="s">
        <v>11149</v>
      </c>
      <c r="BO1082" t="s">
        <v>25340</v>
      </c>
      <c r="BP1082" t="s">
        <v>24857</v>
      </c>
    </row>
    <row r="1083" spans="1:68" x14ac:dyDescent="0.55000000000000004">
      <c r="A1083" s="2" t="str">
        <f t="shared" si="123"/>
        <v>Punto de VentaPLAN 1 CUOTA PROTEGIDA</v>
      </c>
      <c r="B1083" s="3">
        <f>VLOOKUP(A1083,'[1]TARIFAS PRODUCTOS'!$C:$E,3,0)</f>
        <v>15120</v>
      </c>
      <c r="C1083" s="6" t="str">
        <f t="shared" si="124"/>
        <v>JULIO</v>
      </c>
      <c r="D1083" s="8" t="str">
        <f t="shared" si="125"/>
        <v>LUNES</v>
      </c>
      <c r="E1083" s="9">
        <f t="shared" si="126"/>
        <v>6</v>
      </c>
      <c r="F1083" s="14">
        <f t="shared" ca="1" si="127"/>
        <v>126</v>
      </c>
      <c r="G1083" s="7">
        <v>3152606</v>
      </c>
      <c r="I1083" t="s">
        <v>11150</v>
      </c>
      <c r="J1083" t="s">
        <v>4006</v>
      </c>
      <c r="K1083" t="s">
        <v>10470</v>
      </c>
      <c r="L1083" t="s">
        <v>10470</v>
      </c>
      <c r="P1083" t="s">
        <v>126</v>
      </c>
      <c r="Q1083" t="s">
        <v>127</v>
      </c>
      <c r="R1083" t="s">
        <v>128</v>
      </c>
      <c r="S1083" t="s">
        <v>129</v>
      </c>
      <c r="T1083" t="s">
        <v>137</v>
      </c>
      <c r="U1083" t="s">
        <v>57</v>
      </c>
      <c r="V1083" t="s">
        <v>5145</v>
      </c>
      <c r="W1083" t="s">
        <v>5146</v>
      </c>
      <c r="X1083" t="s">
        <v>5147</v>
      </c>
      <c r="Y1083" t="s">
        <v>5271</v>
      </c>
      <c r="Z1083" t="s">
        <v>5272</v>
      </c>
      <c r="AA1083" t="s">
        <v>5273</v>
      </c>
      <c r="AB1083" t="s">
        <v>5151</v>
      </c>
      <c r="AC1083" t="s">
        <v>130</v>
      </c>
      <c r="AD1083" t="s">
        <v>59</v>
      </c>
      <c r="AE1083" t="s">
        <v>131</v>
      </c>
      <c r="AF1083" t="s">
        <v>132</v>
      </c>
      <c r="AG1083" t="s">
        <v>5152</v>
      </c>
      <c r="AH1083" t="s">
        <v>11160</v>
      </c>
      <c r="AI1083" t="s">
        <v>11161</v>
      </c>
      <c r="AJ1083" t="s">
        <v>11162</v>
      </c>
      <c r="AK1083" t="s">
        <v>11163</v>
      </c>
      <c r="AL1083" t="s">
        <v>11164</v>
      </c>
      <c r="AM1083" t="s">
        <v>11165</v>
      </c>
      <c r="AN1083" t="s">
        <v>190</v>
      </c>
      <c r="AO1083" t="s">
        <v>11166</v>
      </c>
      <c r="AP1083" t="s">
        <v>138</v>
      </c>
      <c r="AQ1083" s="7">
        <v>14000</v>
      </c>
      <c r="AR1083" s="7">
        <v>0</v>
      </c>
      <c r="AS1083" t="s">
        <v>4861</v>
      </c>
      <c r="AT1083" t="s">
        <v>4862</v>
      </c>
      <c r="AU1083" s="7">
        <v>5</v>
      </c>
      <c r="AV1083" t="s">
        <v>5159</v>
      </c>
      <c r="AZ1083" t="s">
        <v>135</v>
      </c>
      <c r="BA1083" t="s">
        <v>11167</v>
      </c>
      <c r="BG1083" t="s">
        <v>136</v>
      </c>
      <c r="BI1083" t="s">
        <v>11168</v>
      </c>
      <c r="BO1083" t="s">
        <v>25341</v>
      </c>
      <c r="BP1083" t="s">
        <v>24857</v>
      </c>
    </row>
    <row r="1084" spans="1:68" x14ac:dyDescent="0.55000000000000004">
      <c r="A1084" s="2" t="str">
        <f t="shared" si="123"/>
        <v>Punto de VentaPLAN 1 CUOTA PROTEGIDA</v>
      </c>
      <c r="B1084" s="3">
        <f>VLOOKUP(A1084,'[1]TARIFAS PRODUCTOS'!$C:$E,3,0)</f>
        <v>15120</v>
      </c>
      <c r="C1084" s="6" t="str">
        <f t="shared" si="124"/>
        <v>JULIO</v>
      </c>
      <c r="D1084" s="8" t="str">
        <f t="shared" si="125"/>
        <v>LUNES</v>
      </c>
      <c r="E1084" s="9">
        <f t="shared" si="126"/>
        <v>6</v>
      </c>
      <c r="F1084" s="14">
        <f t="shared" ca="1" si="127"/>
        <v>126</v>
      </c>
      <c r="G1084" s="7">
        <v>3152684</v>
      </c>
      <c r="I1084" t="s">
        <v>11150</v>
      </c>
      <c r="J1084" t="s">
        <v>4006</v>
      </c>
      <c r="K1084" t="s">
        <v>11151</v>
      </c>
      <c r="L1084" t="s">
        <v>11151</v>
      </c>
      <c r="P1084" t="s">
        <v>126</v>
      </c>
      <c r="Q1084" t="s">
        <v>127</v>
      </c>
      <c r="R1084" t="s">
        <v>128</v>
      </c>
      <c r="S1084" t="s">
        <v>129</v>
      </c>
      <c r="T1084" t="s">
        <v>137</v>
      </c>
      <c r="U1084" t="s">
        <v>57</v>
      </c>
      <c r="V1084" t="s">
        <v>5145</v>
      </c>
      <c r="W1084" t="s">
        <v>5146</v>
      </c>
      <c r="X1084" t="s">
        <v>5147</v>
      </c>
      <c r="Y1084" t="s">
        <v>7898</v>
      </c>
      <c r="Z1084" t="s">
        <v>7899</v>
      </c>
      <c r="AA1084" t="s">
        <v>7900</v>
      </c>
      <c r="AB1084" t="s">
        <v>5151</v>
      </c>
      <c r="AC1084" t="s">
        <v>130</v>
      </c>
      <c r="AD1084" t="s">
        <v>59</v>
      </c>
      <c r="AE1084" t="s">
        <v>131</v>
      </c>
      <c r="AF1084" t="s">
        <v>132</v>
      </c>
      <c r="AG1084" t="s">
        <v>5152</v>
      </c>
      <c r="AH1084" t="s">
        <v>11152</v>
      </c>
      <c r="AI1084" t="s">
        <v>11153</v>
      </c>
      <c r="AJ1084" t="s">
        <v>11154</v>
      </c>
      <c r="AK1084" t="s">
        <v>11155</v>
      </c>
      <c r="AL1084" t="s">
        <v>11156</v>
      </c>
      <c r="AM1084" t="s">
        <v>11157</v>
      </c>
      <c r="AN1084" t="s">
        <v>190</v>
      </c>
      <c r="AP1084" t="s">
        <v>138</v>
      </c>
      <c r="AQ1084" s="7">
        <v>14000</v>
      </c>
      <c r="AR1084" s="7">
        <v>0</v>
      </c>
      <c r="AS1084" t="s">
        <v>4861</v>
      </c>
      <c r="AT1084" t="s">
        <v>4862</v>
      </c>
      <c r="AU1084" s="7">
        <v>5</v>
      </c>
      <c r="AV1084" t="s">
        <v>5159</v>
      </c>
      <c r="AZ1084" t="s">
        <v>135</v>
      </c>
      <c r="BA1084" t="s">
        <v>11158</v>
      </c>
      <c r="BG1084" t="s">
        <v>136</v>
      </c>
      <c r="BI1084" t="s">
        <v>11159</v>
      </c>
      <c r="BO1084" t="s">
        <v>25342</v>
      </c>
      <c r="BP1084" t="s">
        <v>24857</v>
      </c>
    </row>
    <row r="1085" spans="1:68" x14ac:dyDescent="0.55000000000000004">
      <c r="A1085" s="2" t="str">
        <f t="shared" si="123"/>
        <v>Punto de VentaPLAN 1 CUOTA PROTEGIDA</v>
      </c>
      <c r="B1085" s="3">
        <f>VLOOKUP(A1085,'[1]TARIFAS PRODUCTOS'!$C:$E,3,0)</f>
        <v>15120</v>
      </c>
      <c r="C1085" s="6" t="str">
        <f t="shared" si="124"/>
        <v>JULIO</v>
      </c>
      <c r="D1085" s="8" t="str">
        <f t="shared" si="125"/>
        <v>LUNES</v>
      </c>
      <c r="E1085" s="9">
        <f t="shared" si="126"/>
        <v>6</v>
      </c>
      <c r="F1085" s="14">
        <f t="shared" ca="1" si="127"/>
        <v>126</v>
      </c>
      <c r="G1085" s="7">
        <v>3152607</v>
      </c>
      <c r="I1085" t="s">
        <v>11169</v>
      </c>
      <c r="J1085" t="s">
        <v>4006</v>
      </c>
      <c r="K1085" t="s">
        <v>10470</v>
      </c>
      <c r="L1085" t="s">
        <v>10470</v>
      </c>
      <c r="P1085" t="s">
        <v>126</v>
      </c>
      <c r="Q1085" t="s">
        <v>127</v>
      </c>
      <c r="R1085" t="s">
        <v>128</v>
      </c>
      <c r="S1085" t="s">
        <v>129</v>
      </c>
      <c r="T1085" t="s">
        <v>137</v>
      </c>
      <c r="U1085" t="s">
        <v>57</v>
      </c>
      <c r="V1085" t="s">
        <v>5145</v>
      </c>
      <c r="W1085" t="s">
        <v>5146</v>
      </c>
      <c r="X1085" t="s">
        <v>5147</v>
      </c>
      <c r="Y1085" t="s">
        <v>5855</v>
      </c>
      <c r="Z1085" t="s">
        <v>5856</v>
      </c>
      <c r="AA1085" t="s">
        <v>5857</v>
      </c>
      <c r="AB1085" t="s">
        <v>5151</v>
      </c>
      <c r="AC1085" t="s">
        <v>130</v>
      </c>
      <c r="AD1085" t="s">
        <v>59</v>
      </c>
      <c r="AE1085" t="s">
        <v>131</v>
      </c>
      <c r="AF1085" t="s">
        <v>132</v>
      </c>
      <c r="AG1085" t="s">
        <v>5152</v>
      </c>
      <c r="AH1085" t="s">
        <v>11170</v>
      </c>
      <c r="AI1085" t="s">
        <v>11171</v>
      </c>
      <c r="AJ1085" t="s">
        <v>11172</v>
      </c>
      <c r="AK1085" t="s">
        <v>11173</v>
      </c>
      <c r="AL1085" t="s">
        <v>11174</v>
      </c>
      <c r="AM1085" t="s">
        <v>11175</v>
      </c>
      <c r="AN1085" t="s">
        <v>190</v>
      </c>
      <c r="AO1085" t="s">
        <v>11176</v>
      </c>
      <c r="AP1085" t="s">
        <v>138</v>
      </c>
      <c r="AQ1085" s="7">
        <v>14000</v>
      </c>
      <c r="AR1085" s="7">
        <v>0</v>
      </c>
      <c r="AS1085" t="s">
        <v>4861</v>
      </c>
      <c r="AT1085" t="s">
        <v>4862</v>
      </c>
      <c r="AU1085" s="7">
        <v>5</v>
      </c>
      <c r="AV1085" t="s">
        <v>5159</v>
      </c>
      <c r="AZ1085" t="s">
        <v>135</v>
      </c>
      <c r="BA1085" t="s">
        <v>11177</v>
      </c>
      <c r="BG1085" t="s">
        <v>136</v>
      </c>
      <c r="BI1085" t="s">
        <v>11178</v>
      </c>
      <c r="BO1085" t="s">
        <v>25343</v>
      </c>
      <c r="BP1085" t="s">
        <v>24857</v>
      </c>
    </row>
    <row r="1086" spans="1:68" x14ac:dyDescent="0.55000000000000004">
      <c r="A1086" s="2" t="str">
        <f t="shared" si="123"/>
        <v>Punto de VentaPLAN 1 CUOTA PROTEGIDA</v>
      </c>
      <c r="B1086" s="3">
        <f>VLOOKUP(A1086,'[1]TARIFAS PRODUCTOS'!$C:$E,3,0)</f>
        <v>15120</v>
      </c>
      <c r="C1086" s="6" t="str">
        <f t="shared" si="124"/>
        <v>JULIO</v>
      </c>
      <c r="D1086" s="8" t="str">
        <f t="shared" si="125"/>
        <v>LUNES</v>
      </c>
      <c r="E1086" s="9">
        <f t="shared" si="126"/>
        <v>6</v>
      </c>
      <c r="F1086" s="14">
        <f t="shared" ca="1" si="127"/>
        <v>126</v>
      </c>
      <c r="G1086" s="7">
        <v>3152685</v>
      </c>
      <c r="I1086" t="s">
        <v>11169</v>
      </c>
      <c r="J1086" t="s">
        <v>4006</v>
      </c>
      <c r="K1086" t="s">
        <v>11151</v>
      </c>
      <c r="L1086" t="s">
        <v>11151</v>
      </c>
      <c r="P1086" t="s">
        <v>126</v>
      </c>
      <c r="Q1086" t="s">
        <v>127</v>
      </c>
      <c r="R1086" t="s">
        <v>128</v>
      </c>
      <c r="S1086" t="s">
        <v>129</v>
      </c>
      <c r="T1086" t="s">
        <v>137</v>
      </c>
      <c r="U1086" t="s">
        <v>57</v>
      </c>
      <c r="V1086" t="s">
        <v>5174</v>
      </c>
      <c r="W1086" t="s">
        <v>5175</v>
      </c>
      <c r="X1086" t="s">
        <v>5176</v>
      </c>
      <c r="Y1086" t="s">
        <v>5691</v>
      </c>
      <c r="Z1086" t="s">
        <v>5692</v>
      </c>
      <c r="AA1086" t="s">
        <v>5693</v>
      </c>
      <c r="AB1086" t="s">
        <v>5151</v>
      </c>
      <c r="AC1086" t="s">
        <v>130</v>
      </c>
      <c r="AD1086" t="s">
        <v>59</v>
      </c>
      <c r="AE1086" t="s">
        <v>131</v>
      </c>
      <c r="AF1086" t="s">
        <v>132</v>
      </c>
      <c r="AG1086" t="s">
        <v>5152</v>
      </c>
      <c r="AH1086" t="s">
        <v>11179</v>
      </c>
      <c r="AI1086" t="s">
        <v>11180</v>
      </c>
      <c r="AJ1086" t="s">
        <v>11181</v>
      </c>
      <c r="AK1086" t="s">
        <v>11182</v>
      </c>
      <c r="AL1086" t="s">
        <v>11183</v>
      </c>
      <c r="AM1086" t="s">
        <v>11184</v>
      </c>
      <c r="AN1086" t="s">
        <v>190</v>
      </c>
      <c r="AP1086" t="s">
        <v>138</v>
      </c>
      <c r="AQ1086" s="7">
        <v>14000</v>
      </c>
      <c r="AR1086" s="7">
        <v>0</v>
      </c>
      <c r="AS1086" t="s">
        <v>4861</v>
      </c>
      <c r="AT1086" t="s">
        <v>4862</v>
      </c>
      <c r="AU1086" s="7">
        <v>5</v>
      </c>
      <c r="AV1086" t="s">
        <v>5159</v>
      </c>
      <c r="AZ1086" t="s">
        <v>135</v>
      </c>
      <c r="BA1086" t="s">
        <v>11185</v>
      </c>
      <c r="BG1086" t="s">
        <v>136</v>
      </c>
      <c r="BI1086" t="s">
        <v>11186</v>
      </c>
      <c r="BO1086" t="s">
        <v>25344</v>
      </c>
      <c r="BP1086" t="s">
        <v>24857</v>
      </c>
    </row>
    <row r="1087" spans="1:68" x14ac:dyDescent="0.55000000000000004">
      <c r="A1087" s="2" t="str">
        <f t="shared" si="123"/>
        <v>Punto de VentaPLAN 1 CUOTA PROTEGIDA</v>
      </c>
      <c r="B1087" s="3">
        <f>VLOOKUP(A1087,'[1]TARIFAS PRODUCTOS'!$C:$E,3,0)</f>
        <v>15120</v>
      </c>
      <c r="C1087" s="6" t="str">
        <f t="shared" si="124"/>
        <v>JULIO</v>
      </c>
      <c r="D1087" s="8" t="str">
        <f t="shared" si="125"/>
        <v>LUNES</v>
      </c>
      <c r="E1087" s="9">
        <f t="shared" si="126"/>
        <v>6</v>
      </c>
      <c r="F1087" s="14">
        <f t="shared" ca="1" si="127"/>
        <v>126</v>
      </c>
      <c r="G1087" s="7">
        <v>3152608</v>
      </c>
      <c r="I1087" t="s">
        <v>11187</v>
      </c>
      <c r="J1087" t="s">
        <v>4006</v>
      </c>
      <c r="K1087" t="s">
        <v>10470</v>
      </c>
      <c r="L1087" t="s">
        <v>10470</v>
      </c>
      <c r="P1087" t="s">
        <v>126</v>
      </c>
      <c r="Q1087" t="s">
        <v>127</v>
      </c>
      <c r="R1087" t="s">
        <v>128</v>
      </c>
      <c r="S1087" t="s">
        <v>129</v>
      </c>
      <c r="T1087" t="s">
        <v>137</v>
      </c>
      <c r="U1087" t="s">
        <v>57</v>
      </c>
      <c r="V1087" t="s">
        <v>5145</v>
      </c>
      <c r="W1087" t="s">
        <v>5146</v>
      </c>
      <c r="X1087" t="s">
        <v>5147</v>
      </c>
      <c r="Y1087" t="s">
        <v>5855</v>
      </c>
      <c r="Z1087" t="s">
        <v>5856</v>
      </c>
      <c r="AA1087" t="s">
        <v>5857</v>
      </c>
      <c r="AB1087" t="s">
        <v>5151</v>
      </c>
      <c r="AC1087" t="s">
        <v>130</v>
      </c>
      <c r="AD1087" t="s">
        <v>59</v>
      </c>
      <c r="AE1087" t="s">
        <v>131</v>
      </c>
      <c r="AF1087" t="s">
        <v>132</v>
      </c>
      <c r="AG1087" t="s">
        <v>5152</v>
      </c>
      <c r="AH1087" t="s">
        <v>11188</v>
      </c>
      <c r="AI1087" t="s">
        <v>11189</v>
      </c>
      <c r="AJ1087" t="s">
        <v>11190</v>
      </c>
      <c r="AK1087" t="s">
        <v>11191</v>
      </c>
      <c r="AL1087" t="s">
        <v>11192</v>
      </c>
      <c r="AM1087" t="s">
        <v>11193</v>
      </c>
      <c r="AN1087" t="s">
        <v>190</v>
      </c>
      <c r="AO1087" t="s">
        <v>11189</v>
      </c>
      <c r="AP1087" t="s">
        <v>138</v>
      </c>
      <c r="AQ1087" s="7">
        <v>14000</v>
      </c>
      <c r="AR1087" s="7">
        <v>0</v>
      </c>
      <c r="AS1087" t="s">
        <v>4861</v>
      </c>
      <c r="AT1087" t="s">
        <v>4862</v>
      </c>
      <c r="AU1087" s="7">
        <v>5</v>
      </c>
      <c r="AV1087" t="s">
        <v>5159</v>
      </c>
      <c r="AZ1087" t="s">
        <v>135</v>
      </c>
      <c r="BA1087" t="s">
        <v>11194</v>
      </c>
      <c r="BG1087" t="s">
        <v>136</v>
      </c>
      <c r="BI1087" t="s">
        <v>11195</v>
      </c>
      <c r="BO1087" t="s">
        <v>25345</v>
      </c>
      <c r="BP1087" t="s">
        <v>24857</v>
      </c>
    </row>
    <row r="1088" spans="1:68" x14ac:dyDescent="0.55000000000000004">
      <c r="A1088" s="2" t="str">
        <f t="shared" si="123"/>
        <v>Punto de VentaPLAN 1 CUOTA PROTEGIDA</v>
      </c>
      <c r="B1088" s="3">
        <f>VLOOKUP(A1088,'[1]TARIFAS PRODUCTOS'!$C:$E,3,0)</f>
        <v>15120</v>
      </c>
      <c r="C1088" s="6" t="str">
        <f t="shared" si="124"/>
        <v>JULIO</v>
      </c>
      <c r="D1088" s="8" t="str">
        <f t="shared" si="125"/>
        <v>LUNES</v>
      </c>
      <c r="E1088" s="9">
        <f t="shared" si="126"/>
        <v>6</v>
      </c>
      <c r="F1088" s="14">
        <f t="shared" ca="1" si="127"/>
        <v>126</v>
      </c>
      <c r="G1088" s="7">
        <v>3152686</v>
      </c>
      <c r="I1088" t="s">
        <v>11187</v>
      </c>
      <c r="J1088" t="s">
        <v>4006</v>
      </c>
      <c r="K1088" t="s">
        <v>11151</v>
      </c>
      <c r="L1088" t="s">
        <v>11151</v>
      </c>
      <c r="P1088" t="s">
        <v>126</v>
      </c>
      <c r="Q1088" t="s">
        <v>127</v>
      </c>
      <c r="R1088" t="s">
        <v>128</v>
      </c>
      <c r="S1088" t="s">
        <v>129</v>
      </c>
      <c r="T1088" t="s">
        <v>137</v>
      </c>
      <c r="U1088" t="s">
        <v>57</v>
      </c>
      <c r="V1088" t="s">
        <v>5174</v>
      </c>
      <c r="W1088" t="s">
        <v>5175</v>
      </c>
      <c r="X1088" t="s">
        <v>5176</v>
      </c>
      <c r="Y1088" t="s">
        <v>5691</v>
      </c>
      <c r="Z1088" t="s">
        <v>5692</v>
      </c>
      <c r="AA1088" t="s">
        <v>5693</v>
      </c>
      <c r="AB1088" t="s">
        <v>5151</v>
      </c>
      <c r="AC1088" t="s">
        <v>130</v>
      </c>
      <c r="AD1088" t="s">
        <v>59</v>
      </c>
      <c r="AE1088" t="s">
        <v>131</v>
      </c>
      <c r="AF1088" t="s">
        <v>132</v>
      </c>
      <c r="AG1088" t="s">
        <v>5152</v>
      </c>
      <c r="AH1088" t="s">
        <v>11196</v>
      </c>
      <c r="AI1088" t="s">
        <v>11197</v>
      </c>
      <c r="AJ1088" t="s">
        <v>11198</v>
      </c>
      <c r="AK1088" t="s">
        <v>11199</v>
      </c>
      <c r="AL1088" t="s">
        <v>11200</v>
      </c>
      <c r="AM1088" t="s">
        <v>11201</v>
      </c>
      <c r="AN1088" t="s">
        <v>190</v>
      </c>
      <c r="AO1088" t="s">
        <v>11202</v>
      </c>
      <c r="AP1088" t="s">
        <v>138</v>
      </c>
      <c r="AQ1088" s="7">
        <v>14000</v>
      </c>
      <c r="AR1088" s="7">
        <v>0</v>
      </c>
      <c r="AS1088" t="s">
        <v>4861</v>
      </c>
      <c r="AT1088" t="s">
        <v>4862</v>
      </c>
      <c r="AU1088" s="7">
        <v>5</v>
      </c>
      <c r="AV1088" t="s">
        <v>5159</v>
      </c>
      <c r="AZ1088" t="s">
        <v>135</v>
      </c>
      <c r="BA1088" t="s">
        <v>11203</v>
      </c>
      <c r="BG1088" t="s">
        <v>136</v>
      </c>
      <c r="BI1088" t="s">
        <v>11204</v>
      </c>
      <c r="BO1088" t="s">
        <v>25346</v>
      </c>
      <c r="BP1088" t="s">
        <v>24857</v>
      </c>
    </row>
    <row r="1089" spans="1:68" x14ac:dyDescent="0.55000000000000004">
      <c r="A1089" s="2" t="str">
        <f t="shared" si="123"/>
        <v>Punto de VentaPLAN 1 CUOTA PROTEGIDA</v>
      </c>
      <c r="B1089" s="3">
        <f>VLOOKUP(A1089,'[1]TARIFAS PRODUCTOS'!$C:$E,3,0)</f>
        <v>15120</v>
      </c>
      <c r="C1089" s="6" t="str">
        <f t="shared" si="124"/>
        <v>JULIO</v>
      </c>
      <c r="D1089" s="8" t="str">
        <f t="shared" si="125"/>
        <v>MARTES</v>
      </c>
      <c r="E1089" s="9">
        <f t="shared" si="126"/>
        <v>7</v>
      </c>
      <c r="F1089" s="14">
        <f t="shared" ca="1" si="127"/>
        <v>126</v>
      </c>
      <c r="G1089" s="7">
        <v>3152609</v>
      </c>
      <c r="I1089" t="s">
        <v>11205</v>
      </c>
      <c r="J1089" t="s">
        <v>5023</v>
      </c>
      <c r="K1089" t="s">
        <v>10470</v>
      </c>
      <c r="L1089" t="s">
        <v>10470</v>
      </c>
      <c r="P1089" t="s">
        <v>126</v>
      </c>
      <c r="Q1089" t="s">
        <v>127</v>
      </c>
      <c r="R1089" t="s">
        <v>128</v>
      </c>
      <c r="S1089" t="s">
        <v>129</v>
      </c>
      <c r="T1089" t="s">
        <v>137</v>
      </c>
      <c r="U1089" t="s">
        <v>57</v>
      </c>
      <c r="V1089" t="s">
        <v>5174</v>
      </c>
      <c r="W1089" t="s">
        <v>5175</v>
      </c>
      <c r="X1089" t="s">
        <v>5176</v>
      </c>
      <c r="Y1089" t="s">
        <v>5284</v>
      </c>
      <c r="Z1089" t="s">
        <v>5285</v>
      </c>
      <c r="AA1089" t="s">
        <v>5286</v>
      </c>
      <c r="AB1089" t="s">
        <v>5151</v>
      </c>
      <c r="AC1089" t="s">
        <v>130</v>
      </c>
      <c r="AD1089" t="s">
        <v>59</v>
      </c>
      <c r="AE1089" t="s">
        <v>131</v>
      </c>
      <c r="AF1089" t="s">
        <v>132</v>
      </c>
      <c r="AG1089" t="s">
        <v>5152</v>
      </c>
      <c r="AH1089" t="s">
        <v>11214</v>
      </c>
      <c r="AI1089" t="s">
        <v>11215</v>
      </c>
      <c r="AJ1089" t="s">
        <v>11216</v>
      </c>
      <c r="AK1089" t="s">
        <v>11217</v>
      </c>
      <c r="AL1089" t="s">
        <v>11218</v>
      </c>
      <c r="AM1089" t="s">
        <v>11219</v>
      </c>
      <c r="AN1089" t="s">
        <v>190</v>
      </c>
      <c r="AP1089" t="s">
        <v>138</v>
      </c>
      <c r="AQ1089" s="7">
        <v>14000</v>
      </c>
      <c r="AR1089" s="7">
        <v>0</v>
      </c>
      <c r="AS1089" t="s">
        <v>4861</v>
      </c>
      <c r="AT1089" t="s">
        <v>4862</v>
      </c>
      <c r="AU1089" s="7">
        <v>5</v>
      </c>
      <c r="AV1089" t="s">
        <v>5159</v>
      </c>
      <c r="AZ1089" t="s">
        <v>135</v>
      </c>
      <c r="BA1089" t="s">
        <v>11220</v>
      </c>
      <c r="BG1089" t="s">
        <v>136</v>
      </c>
      <c r="BI1089" t="s">
        <v>11221</v>
      </c>
      <c r="BO1089" t="s">
        <v>25347</v>
      </c>
      <c r="BP1089" t="s">
        <v>24857</v>
      </c>
    </row>
    <row r="1090" spans="1:68" x14ac:dyDescent="0.55000000000000004">
      <c r="A1090" s="2" t="str">
        <f t="shared" si="123"/>
        <v>Punto de VentaPLAN 1 CUOTA PROTEGIDA</v>
      </c>
      <c r="B1090" s="3">
        <f>VLOOKUP(A1090,'[1]TARIFAS PRODUCTOS'!$C:$E,3,0)</f>
        <v>15120</v>
      </c>
      <c r="C1090" s="6" t="str">
        <f t="shared" si="124"/>
        <v>JULIO</v>
      </c>
      <c r="D1090" s="8" t="str">
        <f t="shared" si="125"/>
        <v>LUNES</v>
      </c>
      <c r="E1090" s="9">
        <f t="shared" si="126"/>
        <v>6</v>
      </c>
      <c r="F1090" s="14">
        <f t="shared" ca="1" si="127"/>
        <v>126</v>
      </c>
      <c r="G1090" s="7">
        <v>3152687</v>
      </c>
      <c r="I1090" t="s">
        <v>11205</v>
      </c>
      <c r="J1090" t="s">
        <v>4006</v>
      </c>
      <c r="K1090" t="s">
        <v>11151</v>
      </c>
      <c r="L1090" t="s">
        <v>11151</v>
      </c>
      <c r="P1090" t="s">
        <v>126</v>
      </c>
      <c r="Q1090" t="s">
        <v>127</v>
      </c>
      <c r="R1090" t="s">
        <v>128</v>
      </c>
      <c r="S1090" t="s">
        <v>129</v>
      </c>
      <c r="T1090" t="s">
        <v>137</v>
      </c>
      <c r="U1090" t="s">
        <v>57</v>
      </c>
      <c r="V1090" t="s">
        <v>5145</v>
      </c>
      <c r="W1090" t="s">
        <v>5146</v>
      </c>
      <c r="X1090" t="s">
        <v>5147</v>
      </c>
      <c r="Y1090" t="s">
        <v>6587</v>
      </c>
      <c r="Z1090" t="s">
        <v>6588</v>
      </c>
      <c r="AA1090" t="s">
        <v>6589</v>
      </c>
      <c r="AB1090" t="s">
        <v>5151</v>
      </c>
      <c r="AC1090" t="s">
        <v>130</v>
      </c>
      <c r="AD1090" t="s">
        <v>59</v>
      </c>
      <c r="AE1090" t="s">
        <v>131</v>
      </c>
      <c r="AF1090" t="s">
        <v>132</v>
      </c>
      <c r="AG1090" t="s">
        <v>5152</v>
      </c>
      <c r="AH1090" t="s">
        <v>11206</v>
      </c>
      <c r="AI1090" t="s">
        <v>11207</v>
      </c>
      <c r="AJ1090" t="s">
        <v>11208</v>
      </c>
      <c r="AK1090" t="s">
        <v>11209</v>
      </c>
      <c r="AL1090" t="s">
        <v>11210</v>
      </c>
      <c r="AM1090" t="s">
        <v>11211</v>
      </c>
      <c r="AN1090" t="s">
        <v>190</v>
      </c>
      <c r="AP1090" t="s">
        <v>138</v>
      </c>
      <c r="AQ1090" s="7">
        <v>14000</v>
      </c>
      <c r="AR1090" s="7">
        <v>0</v>
      </c>
      <c r="AS1090" t="s">
        <v>4861</v>
      </c>
      <c r="AT1090" t="s">
        <v>4862</v>
      </c>
      <c r="AU1090" s="7">
        <v>5</v>
      </c>
      <c r="AV1090" t="s">
        <v>5159</v>
      </c>
      <c r="AZ1090" t="s">
        <v>135</v>
      </c>
      <c r="BA1090" t="s">
        <v>11212</v>
      </c>
      <c r="BG1090" t="s">
        <v>136</v>
      </c>
      <c r="BI1090" t="s">
        <v>11213</v>
      </c>
      <c r="BO1090" t="s">
        <v>25348</v>
      </c>
      <c r="BP1090" t="s">
        <v>24857</v>
      </c>
    </row>
    <row r="1091" spans="1:68" x14ac:dyDescent="0.55000000000000004">
      <c r="A1091" s="2" t="str">
        <f t="shared" si="123"/>
        <v>Punto de VentaPLAN 1 CUOTA PROTEGIDA</v>
      </c>
      <c r="B1091" s="3">
        <f>VLOOKUP(A1091,'[1]TARIFAS PRODUCTOS'!$C:$E,3,0)</f>
        <v>15120</v>
      </c>
      <c r="C1091" s="6" t="str">
        <f t="shared" si="124"/>
        <v>JULIO</v>
      </c>
      <c r="D1091" s="8" t="str">
        <f t="shared" si="125"/>
        <v>MARTES</v>
      </c>
      <c r="E1091" s="9">
        <f t="shared" si="126"/>
        <v>7</v>
      </c>
      <c r="F1091" s="14">
        <f t="shared" ca="1" si="127"/>
        <v>126</v>
      </c>
      <c r="G1091" s="7">
        <v>3152610</v>
      </c>
      <c r="I1091" t="s">
        <v>11222</v>
      </c>
      <c r="J1091" t="s">
        <v>5023</v>
      </c>
      <c r="K1091" t="s">
        <v>10470</v>
      </c>
      <c r="L1091" t="s">
        <v>10470</v>
      </c>
      <c r="P1091" t="s">
        <v>126</v>
      </c>
      <c r="Q1091" t="s">
        <v>127</v>
      </c>
      <c r="R1091" t="s">
        <v>128</v>
      </c>
      <c r="S1091" t="s">
        <v>129</v>
      </c>
      <c r="T1091" t="s">
        <v>137</v>
      </c>
      <c r="U1091" t="s">
        <v>57</v>
      </c>
      <c r="V1091" t="s">
        <v>5145</v>
      </c>
      <c r="W1091" t="s">
        <v>5146</v>
      </c>
      <c r="X1091" t="s">
        <v>5147</v>
      </c>
      <c r="Y1091" t="s">
        <v>7235</v>
      </c>
      <c r="Z1091" t="s">
        <v>7236</v>
      </c>
      <c r="AA1091" t="s">
        <v>7237</v>
      </c>
      <c r="AB1091" t="s">
        <v>5151</v>
      </c>
      <c r="AC1091" t="s">
        <v>130</v>
      </c>
      <c r="AD1091" t="s">
        <v>59</v>
      </c>
      <c r="AE1091" t="s">
        <v>131</v>
      </c>
      <c r="AF1091" t="s">
        <v>132</v>
      </c>
      <c r="AG1091" t="s">
        <v>5152</v>
      </c>
      <c r="AH1091" t="s">
        <v>11223</v>
      </c>
      <c r="AI1091" t="s">
        <v>11224</v>
      </c>
      <c r="AJ1091" t="s">
        <v>11225</v>
      </c>
      <c r="AK1091" t="s">
        <v>11226</v>
      </c>
      <c r="AL1091" t="s">
        <v>11227</v>
      </c>
      <c r="AM1091" t="s">
        <v>11228</v>
      </c>
      <c r="AN1091" t="s">
        <v>190</v>
      </c>
      <c r="AO1091" t="s">
        <v>11224</v>
      </c>
      <c r="AP1091" t="s">
        <v>138</v>
      </c>
      <c r="AQ1091" s="7">
        <v>14000</v>
      </c>
      <c r="AR1091" s="7">
        <v>0</v>
      </c>
      <c r="AS1091" t="s">
        <v>4861</v>
      </c>
      <c r="AT1091" t="s">
        <v>4862</v>
      </c>
      <c r="AU1091" s="7">
        <v>5</v>
      </c>
      <c r="AV1091" t="s">
        <v>5159</v>
      </c>
      <c r="AZ1091" t="s">
        <v>135</v>
      </c>
      <c r="BA1091" t="s">
        <v>11229</v>
      </c>
      <c r="BG1091" t="s">
        <v>136</v>
      </c>
      <c r="BI1091" t="s">
        <v>11230</v>
      </c>
      <c r="BO1091" t="s">
        <v>25349</v>
      </c>
      <c r="BP1091" t="s">
        <v>24857</v>
      </c>
    </row>
    <row r="1092" spans="1:68" x14ac:dyDescent="0.55000000000000004">
      <c r="A1092" s="2" t="str">
        <f t="shared" si="123"/>
        <v>Punto de VentaPLAN 1 CUOTA PROTEGIDA</v>
      </c>
      <c r="B1092" s="3">
        <f>VLOOKUP(A1092,'[1]TARIFAS PRODUCTOS'!$C:$E,3,0)</f>
        <v>15120</v>
      </c>
      <c r="C1092" s="6" t="str">
        <f t="shared" si="124"/>
        <v>JULIO</v>
      </c>
      <c r="D1092" s="8" t="str">
        <f t="shared" si="125"/>
        <v>LUNES</v>
      </c>
      <c r="E1092" s="9">
        <f t="shared" si="126"/>
        <v>6</v>
      </c>
      <c r="F1092" s="14">
        <f t="shared" ca="1" si="127"/>
        <v>126</v>
      </c>
      <c r="G1092" s="7">
        <v>3152688</v>
      </c>
      <c r="I1092" t="s">
        <v>11222</v>
      </c>
      <c r="J1092" t="s">
        <v>4006</v>
      </c>
      <c r="K1092" t="s">
        <v>11151</v>
      </c>
      <c r="L1092" t="s">
        <v>11151</v>
      </c>
      <c r="P1092" t="s">
        <v>126</v>
      </c>
      <c r="Q1092" t="s">
        <v>127</v>
      </c>
      <c r="R1092" t="s">
        <v>128</v>
      </c>
      <c r="S1092" t="s">
        <v>129</v>
      </c>
      <c r="T1092" t="s">
        <v>137</v>
      </c>
      <c r="U1092" t="s">
        <v>57</v>
      </c>
      <c r="V1092" t="s">
        <v>5145</v>
      </c>
      <c r="W1092" t="s">
        <v>5146</v>
      </c>
      <c r="X1092" t="s">
        <v>5147</v>
      </c>
      <c r="Y1092" t="s">
        <v>5567</v>
      </c>
      <c r="Z1092" t="s">
        <v>5568</v>
      </c>
      <c r="AA1092" t="s">
        <v>5569</v>
      </c>
      <c r="AB1092" t="s">
        <v>5151</v>
      </c>
      <c r="AC1092" t="s">
        <v>130</v>
      </c>
      <c r="AD1092" t="s">
        <v>59</v>
      </c>
      <c r="AE1092" t="s">
        <v>131</v>
      </c>
      <c r="AF1092" t="s">
        <v>132</v>
      </c>
      <c r="AG1092" t="s">
        <v>5152</v>
      </c>
      <c r="AH1092" t="s">
        <v>11231</v>
      </c>
      <c r="AI1092" t="s">
        <v>11232</v>
      </c>
      <c r="AJ1092" t="s">
        <v>11233</v>
      </c>
      <c r="AK1092" t="s">
        <v>11234</v>
      </c>
      <c r="AL1092" t="s">
        <v>11235</v>
      </c>
      <c r="AM1092" t="s">
        <v>11236</v>
      </c>
      <c r="AN1092" t="s">
        <v>190</v>
      </c>
      <c r="AO1092" t="s">
        <v>11237</v>
      </c>
      <c r="AP1092" t="s">
        <v>138</v>
      </c>
      <c r="AQ1092" s="7">
        <v>14000</v>
      </c>
      <c r="AR1092" s="7">
        <v>0</v>
      </c>
      <c r="AS1092" t="s">
        <v>4861</v>
      </c>
      <c r="AT1092" t="s">
        <v>4862</v>
      </c>
      <c r="AU1092" s="7">
        <v>5</v>
      </c>
      <c r="AV1092" t="s">
        <v>5159</v>
      </c>
      <c r="AZ1092" t="s">
        <v>135</v>
      </c>
      <c r="BA1092" t="s">
        <v>11238</v>
      </c>
      <c r="BG1092" t="s">
        <v>136</v>
      </c>
      <c r="BI1092" t="s">
        <v>11239</v>
      </c>
      <c r="BO1092" t="s">
        <v>25350</v>
      </c>
      <c r="BP1092" t="s">
        <v>24857</v>
      </c>
    </row>
    <row r="1093" spans="1:68" x14ac:dyDescent="0.55000000000000004">
      <c r="A1093" s="2" t="str">
        <f t="shared" si="123"/>
        <v>Punto de VentaPLAN 1 CUOTA PROTEGIDA</v>
      </c>
      <c r="B1093" s="3">
        <f>VLOOKUP(A1093,'[1]TARIFAS PRODUCTOS'!$C:$E,3,0)</f>
        <v>15120</v>
      </c>
      <c r="C1093" s="6" t="str">
        <f t="shared" si="124"/>
        <v>JULIO</v>
      </c>
      <c r="D1093" s="8" t="str">
        <f t="shared" si="125"/>
        <v>MARTES</v>
      </c>
      <c r="E1093" s="9">
        <f t="shared" si="126"/>
        <v>7</v>
      </c>
      <c r="F1093" s="14">
        <f t="shared" ca="1" si="127"/>
        <v>126</v>
      </c>
      <c r="G1093" s="7">
        <v>3152611</v>
      </c>
      <c r="I1093" t="s">
        <v>11240</v>
      </c>
      <c r="J1093" t="s">
        <v>5023</v>
      </c>
      <c r="K1093" t="s">
        <v>10470</v>
      </c>
      <c r="L1093" t="s">
        <v>10470</v>
      </c>
      <c r="P1093" t="s">
        <v>126</v>
      </c>
      <c r="Q1093" t="s">
        <v>127</v>
      </c>
      <c r="R1093" t="s">
        <v>128</v>
      </c>
      <c r="S1093" t="s">
        <v>129</v>
      </c>
      <c r="T1093" t="s">
        <v>137</v>
      </c>
      <c r="U1093" t="s">
        <v>57</v>
      </c>
      <c r="V1093" t="s">
        <v>5145</v>
      </c>
      <c r="W1093" t="s">
        <v>5146</v>
      </c>
      <c r="X1093" t="s">
        <v>5147</v>
      </c>
      <c r="Y1093" t="s">
        <v>5729</v>
      </c>
      <c r="Z1093" t="s">
        <v>5730</v>
      </c>
      <c r="AA1093" t="s">
        <v>5731</v>
      </c>
      <c r="AB1093" t="s">
        <v>5151</v>
      </c>
      <c r="AC1093" t="s">
        <v>130</v>
      </c>
      <c r="AD1093" t="s">
        <v>59</v>
      </c>
      <c r="AE1093" t="s">
        <v>131</v>
      </c>
      <c r="AF1093" t="s">
        <v>132</v>
      </c>
      <c r="AG1093" t="s">
        <v>5152</v>
      </c>
      <c r="AH1093" t="s">
        <v>11241</v>
      </c>
      <c r="AI1093" t="s">
        <v>11242</v>
      </c>
      <c r="AJ1093" t="s">
        <v>11243</v>
      </c>
      <c r="AK1093" t="s">
        <v>11244</v>
      </c>
      <c r="AL1093" t="s">
        <v>11245</v>
      </c>
      <c r="AM1093" t="s">
        <v>11246</v>
      </c>
      <c r="AN1093" t="s">
        <v>190</v>
      </c>
      <c r="AP1093" t="s">
        <v>138</v>
      </c>
      <c r="AQ1093" s="7">
        <v>14000</v>
      </c>
      <c r="AR1093" s="7">
        <v>0</v>
      </c>
      <c r="AS1093" t="s">
        <v>4861</v>
      </c>
      <c r="AT1093" t="s">
        <v>4862</v>
      </c>
      <c r="AU1093" s="7">
        <v>5</v>
      </c>
      <c r="AV1093" t="s">
        <v>5159</v>
      </c>
      <c r="AZ1093" t="s">
        <v>135</v>
      </c>
      <c r="BA1093" t="s">
        <v>11247</v>
      </c>
      <c r="BG1093" t="s">
        <v>136</v>
      </c>
      <c r="BI1093" t="s">
        <v>11248</v>
      </c>
      <c r="BO1093" t="s">
        <v>25351</v>
      </c>
      <c r="BP1093" t="s">
        <v>24857</v>
      </c>
    </row>
    <row r="1094" spans="1:68" x14ac:dyDescent="0.55000000000000004">
      <c r="A1094" s="2" t="str">
        <f t="shared" si="123"/>
        <v>Punto de VentaPLAN 1 CUOTA PROTEGIDA</v>
      </c>
      <c r="B1094" s="3">
        <f>VLOOKUP(A1094,'[1]TARIFAS PRODUCTOS'!$C:$E,3,0)</f>
        <v>15120</v>
      </c>
      <c r="C1094" s="6" t="str">
        <f t="shared" si="124"/>
        <v>JULIO</v>
      </c>
      <c r="D1094" s="8" t="str">
        <f t="shared" si="125"/>
        <v>LUNES</v>
      </c>
      <c r="E1094" s="9">
        <f t="shared" si="126"/>
        <v>6</v>
      </c>
      <c r="F1094" s="14">
        <f t="shared" ca="1" si="127"/>
        <v>126</v>
      </c>
      <c r="G1094" s="7">
        <v>3152689</v>
      </c>
      <c r="I1094" t="s">
        <v>11240</v>
      </c>
      <c r="J1094" t="s">
        <v>4006</v>
      </c>
      <c r="K1094" t="s">
        <v>11151</v>
      </c>
      <c r="L1094" t="s">
        <v>11151</v>
      </c>
      <c r="P1094" t="s">
        <v>126</v>
      </c>
      <c r="Q1094" t="s">
        <v>127</v>
      </c>
      <c r="R1094" t="s">
        <v>128</v>
      </c>
      <c r="S1094" t="s">
        <v>129</v>
      </c>
      <c r="T1094" t="s">
        <v>137</v>
      </c>
      <c r="U1094" t="s">
        <v>57</v>
      </c>
      <c r="V1094" t="s">
        <v>5174</v>
      </c>
      <c r="W1094" t="s">
        <v>5175</v>
      </c>
      <c r="X1094" t="s">
        <v>5176</v>
      </c>
      <c r="Y1094" t="s">
        <v>5406</v>
      </c>
      <c r="Z1094" t="s">
        <v>5407</v>
      </c>
      <c r="AA1094" t="s">
        <v>5408</v>
      </c>
      <c r="AB1094" t="s">
        <v>5151</v>
      </c>
      <c r="AC1094" t="s">
        <v>130</v>
      </c>
      <c r="AD1094" t="s">
        <v>59</v>
      </c>
      <c r="AE1094" t="s">
        <v>131</v>
      </c>
      <c r="AF1094" t="s">
        <v>132</v>
      </c>
      <c r="AG1094" t="s">
        <v>5152</v>
      </c>
      <c r="AH1094" t="s">
        <v>11249</v>
      </c>
      <c r="AI1094" t="s">
        <v>11250</v>
      </c>
      <c r="AJ1094" t="s">
        <v>11251</v>
      </c>
      <c r="AK1094" t="s">
        <v>11252</v>
      </c>
      <c r="AL1094" t="s">
        <v>11253</v>
      </c>
      <c r="AM1094" t="s">
        <v>11254</v>
      </c>
      <c r="AN1094" t="s">
        <v>190</v>
      </c>
      <c r="AP1094" t="s">
        <v>138</v>
      </c>
      <c r="AQ1094" s="7">
        <v>14000</v>
      </c>
      <c r="AR1094" s="7">
        <v>0</v>
      </c>
      <c r="AS1094" t="s">
        <v>4861</v>
      </c>
      <c r="AT1094" t="s">
        <v>4862</v>
      </c>
      <c r="AU1094" s="7">
        <v>5</v>
      </c>
      <c r="AV1094" t="s">
        <v>5159</v>
      </c>
      <c r="AZ1094" t="s">
        <v>135</v>
      </c>
      <c r="BA1094" t="s">
        <v>11255</v>
      </c>
      <c r="BG1094" t="s">
        <v>136</v>
      </c>
      <c r="BI1094" t="s">
        <v>11256</v>
      </c>
      <c r="BO1094" t="s">
        <v>25352</v>
      </c>
      <c r="BP1094" t="s">
        <v>24857</v>
      </c>
    </row>
    <row r="1095" spans="1:68" x14ac:dyDescent="0.55000000000000004">
      <c r="A1095" s="2" t="str">
        <f t="shared" si="123"/>
        <v>Punto de VentaPLAN 1 CUOTA PROTEGIDA</v>
      </c>
      <c r="B1095" s="3">
        <f>VLOOKUP(A1095,'[1]TARIFAS PRODUCTOS'!$C:$E,3,0)</f>
        <v>15120</v>
      </c>
      <c r="C1095" s="6" t="str">
        <f t="shared" si="124"/>
        <v>JULIO</v>
      </c>
      <c r="D1095" s="8" t="str">
        <f t="shared" si="125"/>
        <v>MARTES</v>
      </c>
      <c r="E1095" s="9">
        <f t="shared" si="126"/>
        <v>7</v>
      </c>
      <c r="F1095" s="14">
        <f t="shared" ca="1" si="127"/>
        <v>126</v>
      </c>
      <c r="G1095" s="7">
        <v>3152612</v>
      </c>
      <c r="I1095" t="s">
        <v>11257</v>
      </c>
      <c r="J1095" t="s">
        <v>5023</v>
      </c>
      <c r="K1095" t="s">
        <v>10470</v>
      </c>
      <c r="L1095" t="s">
        <v>10470</v>
      </c>
      <c r="P1095" t="s">
        <v>126</v>
      </c>
      <c r="Q1095" t="s">
        <v>127</v>
      </c>
      <c r="R1095" t="s">
        <v>128</v>
      </c>
      <c r="S1095" t="s">
        <v>129</v>
      </c>
      <c r="T1095" t="s">
        <v>137</v>
      </c>
      <c r="U1095" t="s">
        <v>57</v>
      </c>
      <c r="V1095" t="s">
        <v>5145</v>
      </c>
      <c r="W1095" t="s">
        <v>5146</v>
      </c>
      <c r="X1095" t="s">
        <v>5147</v>
      </c>
      <c r="Y1095" t="s">
        <v>7384</v>
      </c>
      <c r="Z1095" t="s">
        <v>7385</v>
      </c>
      <c r="AA1095" t="s">
        <v>7386</v>
      </c>
      <c r="AB1095" t="s">
        <v>5151</v>
      </c>
      <c r="AC1095" t="s">
        <v>130</v>
      </c>
      <c r="AD1095" t="s">
        <v>59</v>
      </c>
      <c r="AE1095" t="s">
        <v>131</v>
      </c>
      <c r="AF1095" t="s">
        <v>132</v>
      </c>
      <c r="AG1095" t="s">
        <v>5152</v>
      </c>
      <c r="AH1095" t="s">
        <v>11266</v>
      </c>
      <c r="AI1095" t="s">
        <v>11267</v>
      </c>
      <c r="AJ1095" t="s">
        <v>11268</v>
      </c>
      <c r="AK1095" t="s">
        <v>11269</v>
      </c>
      <c r="AL1095" t="s">
        <v>11270</v>
      </c>
      <c r="AM1095" t="s">
        <v>11271</v>
      </c>
      <c r="AN1095" t="s">
        <v>190</v>
      </c>
      <c r="AO1095" t="s">
        <v>11272</v>
      </c>
      <c r="AP1095" t="s">
        <v>138</v>
      </c>
      <c r="AQ1095" s="7">
        <v>14000</v>
      </c>
      <c r="AR1095" s="7">
        <v>0</v>
      </c>
      <c r="AS1095" t="s">
        <v>4861</v>
      </c>
      <c r="AT1095" t="s">
        <v>4862</v>
      </c>
      <c r="AU1095" s="7">
        <v>5</v>
      </c>
      <c r="AV1095" t="s">
        <v>5159</v>
      </c>
      <c r="AZ1095" t="s">
        <v>135</v>
      </c>
      <c r="BA1095" t="s">
        <v>11273</v>
      </c>
      <c r="BG1095" t="s">
        <v>136</v>
      </c>
      <c r="BI1095" t="s">
        <v>11274</v>
      </c>
      <c r="BO1095" t="s">
        <v>25353</v>
      </c>
      <c r="BP1095" t="s">
        <v>24857</v>
      </c>
    </row>
    <row r="1096" spans="1:68" x14ac:dyDescent="0.55000000000000004">
      <c r="A1096" s="2" t="str">
        <f t="shared" si="123"/>
        <v>Punto de VentaPLAN 1 CUOTA PROTEGIDA</v>
      </c>
      <c r="B1096" s="3">
        <f>VLOOKUP(A1096,'[1]TARIFAS PRODUCTOS'!$C:$E,3,0)</f>
        <v>15120</v>
      </c>
      <c r="C1096" s="6" t="str">
        <f t="shared" si="124"/>
        <v>JULIO</v>
      </c>
      <c r="D1096" s="8" t="str">
        <f t="shared" si="125"/>
        <v>MARTES</v>
      </c>
      <c r="E1096" s="9">
        <f t="shared" si="126"/>
        <v>7</v>
      </c>
      <c r="F1096" s="14">
        <f t="shared" ca="1" si="127"/>
        <v>126</v>
      </c>
      <c r="G1096" s="7">
        <v>3152690</v>
      </c>
      <c r="I1096" t="s">
        <v>11257</v>
      </c>
      <c r="J1096" t="s">
        <v>5023</v>
      </c>
      <c r="K1096" t="s">
        <v>11151</v>
      </c>
      <c r="L1096" t="s">
        <v>11151</v>
      </c>
      <c r="P1096" t="s">
        <v>126</v>
      </c>
      <c r="Q1096" t="s">
        <v>127</v>
      </c>
      <c r="R1096" t="s">
        <v>128</v>
      </c>
      <c r="S1096" t="s">
        <v>129</v>
      </c>
      <c r="T1096" t="s">
        <v>137</v>
      </c>
      <c r="U1096" t="s">
        <v>57</v>
      </c>
      <c r="V1096" t="s">
        <v>5174</v>
      </c>
      <c r="W1096" t="s">
        <v>5175</v>
      </c>
      <c r="X1096" t="s">
        <v>5176</v>
      </c>
      <c r="Y1096" t="s">
        <v>5284</v>
      </c>
      <c r="Z1096" t="s">
        <v>5285</v>
      </c>
      <c r="AA1096" t="s">
        <v>5286</v>
      </c>
      <c r="AB1096" t="s">
        <v>5151</v>
      </c>
      <c r="AC1096" t="s">
        <v>130</v>
      </c>
      <c r="AD1096" t="s">
        <v>59</v>
      </c>
      <c r="AE1096" t="s">
        <v>131</v>
      </c>
      <c r="AF1096" t="s">
        <v>132</v>
      </c>
      <c r="AG1096" t="s">
        <v>5152</v>
      </c>
      <c r="AH1096" t="s">
        <v>11258</v>
      </c>
      <c r="AI1096" t="s">
        <v>11259</v>
      </c>
      <c r="AJ1096" t="s">
        <v>11260</v>
      </c>
      <c r="AK1096" t="s">
        <v>11261</v>
      </c>
      <c r="AL1096" t="s">
        <v>11262</v>
      </c>
      <c r="AM1096" t="s">
        <v>11263</v>
      </c>
      <c r="AN1096" t="s">
        <v>190</v>
      </c>
      <c r="AP1096" t="s">
        <v>138</v>
      </c>
      <c r="AQ1096" s="7">
        <v>14000</v>
      </c>
      <c r="AR1096" s="7">
        <v>0</v>
      </c>
      <c r="AS1096" t="s">
        <v>4861</v>
      </c>
      <c r="AT1096" t="s">
        <v>4862</v>
      </c>
      <c r="AU1096" s="7">
        <v>5</v>
      </c>
      <c r="AV1096" t="s">
        <v>5159</v>
      </c>
      <c r="AZ1096" t="s">
        <v>135</v>
      </c>
      <c r="BA1096" t="s">
        <v>11264</v>
      </c>
      <c r="BG1096" t="s">
        <v>136</v>
      </c>
      <c r="BI1096" t="s">
        <v>11265</v>
      </c>
      <c r="BO1096" t="s">
        <v>25354</v>
      </c>
      <c r="BP1096" t="s">
        <v>24857</v>
      </c>
    </row>
    <row r="1097" spans="1:68" x14ac:dyDescent="0.55000000000000004">
      <c r="A1097" s="2" t="str">
        <f t="shared" si="123"/>
        <v>Punto de VentaPLAN 1 CUOTA PROTEGIDA</v>
      </c>
      <c r="B1097" s="3">
        <f>VLOOKUP(A1097,'[1]TARIFAS PRODUCTOS'!$C:$E,3,0)</f>
        <v>15120</v>
      </c>
      <c r="C1097" s="6" t="str">
        <f t="shared" si="124"/>
        <v>JULIO</v>
      </c>
      <c r="D1097" s="8" t="str">
        <f t="shared" si="125"/>
        <v>MARTES</v>
      </c>
      <c r="E1097" s="9">
        <f t="shared" si="126"/>
        <v>7</v>
      </c>
      <c r="F1097" s="14">
        <f t="shared" ca="1" si="127"/>
        <v>126</v>
      </c>
      <c r="G1097" s="7">
        <v>3152613</v>
      </c>
      <c r="I1097" t="s">
        <v>11275</v>
      </c>
      <c r="J1097" t="s">
        <v>5023</v>
      </c>
      <c r="K1097" t="s">
        <v>10470</v>
      </c>
      <c r="L1097" t="s">
        <v>10470</v>
      </c>
      <c r="P1097" t="s">
        <v>126</v>
      </c>
      <c r="Q1097" t="s">
        <v>127</v>
      </c>
      <c r="R1097" t="s">
        <v>128</v>
      </c>
      <c r="S1097" t="s">
        <v>129</v>
      </c>
      <c r="T1097" t="s">
        <v>137</v>
      </c>
      <c r="U1097" t="s">
        <v>57</v>
      </c>
      <c r="V1097" t="s">
        <v>5145</v>
      </c>
      <c r="W1097" t="s">
        <v>5146</v>
      </c>
      <c r="X1097" t="s">
        <v>5147</v>
      </c>
      <c r="Y1097" t="s">
        <v>5729</v>
      </c>
      <c r="Z1097" t="s">
        <v>5730</v>
      </c>
      <c r="AA1097" t="s">
        <v>5731</v>
      </c>
      <c r="AB1097" t="s">
        <v>5151</v>
      </c>
      <c r="AC1097" t="s">
        <v>130</v>
      </c>
      <c r="AD1097" t="s">
        <v>59</v>
      </c>
      <c r="AE1097" t="s">
        <v>131</v>
      </c>
      <c r="AF1097" t="s">
        <v>132</v>
      </c>
      <c r="AG1097" t="s">
        <v>5152</v>
      </c>
      <c r="AH1097" t="s">
        <v>11276</v>
      </c>
      <c r="AI1097" t="s">
        <v>11277</v>
      </c>
      <c r="AJ1097" t="s">
        <v>11278</v>
      </c>
      <c r="AK1097" t="s">
        <v>11279</v>
      </c>
      <c r="AL1097" t="s">
        <v>11280</v>
      </c>
      <c r="AM1097" t="s">
        <v>11281</v>
      </c>
      <c r="AN1097" t="s">
        <v>190</v>
      </c>
      <c r="AP1097" t="s">
        <v>138</v>
      </c>
      <c r="AQ1097" s="7">
        <v>14000</v>
      </c>
      <c r="AR1097" s="7">
        <v>0</v>
      </c>
      <c r="AS1097" t="s">
        <v>4861</v>
      </c>
      <c r="AT1097" t="s">
        <v>4862</v>
      </c>
      <c r="AU1097" s="7">
        <v>5</v>
      </c>
      <c r="AV1097" t="s">
        <v>5159</v>
      </c>
      <c r="AZ1097" t="s">
        <v>135</v>
      </c>
      <c r="BA1097" t="s">
        <v>11282</v>
      </c>
      <c r="BG1097" t="s">
        <v>136</v>
      </c>
      <c r="BI1097" t="s">
        <v>11283</v>
      </c>
      <c r="BO1097" t="s">
        <v>25355</v>
      </c>
      <c r="BP1097" t="s">
        <v>24857</v>
      </c>
    </row>
    <row r="1098" spans="1:68" x14ac:dyDescent="0.55000000000000004">
      <c r="A1098" s="2" t="str">
        <f t="shared" si="123"/>
        <v>Punto de VentaPLAN 1 CUOTA PROTEGIDA</v>
      </c>
      <c r="B1098" s="3">
        <f>VLOOKUP(A1098,'[1]TARIFAS PRODUCTOS'!$C:$E,3,0)</f>
        <v>15120</v>
      </c>
      <c r="C1098" s="6" t="str">
        <f t="shared" si="124"/>
        <v>JULIO</v>
      </c>
      <c r="D1098" s="8" t="str">
        <f t="shared" si="125"/>
        <v>MARTES</v>
      </c>
      <c r="E1098" s="9">
        <f t="shared" si="126"/>
        <v>7</v>
      </c>
      <c r="F1098" s="14">
        <f t="shared" ca="1" si="127"/>
        <v>126</v>
      </c>
      <c r="G1098" s="7">
        <v>3152691</v>
      </c>
      <c r="I1098" t="s">
        <v>11275</v>
      </c>
      <c r="J1098" t="s">
        <v>5023</v>
      </c>
      <c r="K1098" t="s">
        <v>11151</v>
      </c>
      <c r="L1098" t="s">
        <v>11151</v>
      </c>
      <c r="P1098" t="s">
        <v>126</v>
      </c>
      <c r="Q1098" t="s">
        <v>127</v>
      </c>
      <c r="R1098" t="s">
        <v>128</v>
      </c>
      <c r="S1098" t="s">
        <v>129</v>
      </c>
      <c r="T1098" t="s">
        <v>137</v>
      </c>
      <c r="U1098" t="s">
        <v>57</v>
      </c>
      <c r="V1098" t="s">
        <v>5145</v>
      </c>
      <c r="W1098" t="s">
        <v>5146</v>
      </c>
      <c r="X1098" t="s">
        <v>5147</v>
      </c>
      <c r="Y1098" t="s">
        <v>6587</v>
      </c>
      <c r="Z1098" t="s">
        <v>6588</v>
      </c>
      <c r="AA1098" t="s">
        <v>6589</v>
      </c>
      <c r="AB1098" t="s">
        <v>5151</v>
      </c>
      <c r="AC1098" t="s">
        <v>130</v>
      </c>
      <c r="AD1098" t="s">
        <v>59</v>
      </c>
      <c r="AE1098" t="s">
        <v>131</v>
      </c>
      <c r="AF1098" t="s">
        <v>132</v>
      </c>
      <c r="AG1098" t="s">
        <v>5152</v>
      </c>
      <c r="AH1098" t="s">
        <v>11284</v>
      </c>
      <c r="AI1098" t="s">
        <v>11285</v>
      </c>
      <c r="AJ1098" t="s">
        <v>11286</v>
      </c>
      <c r="AK1098" t="s">
        <v>11287</v>
      </c>
      <c r="AL1098" t="s">
        <v>11288</v>
      </c>
      <c r="AM1098" t="s">
        <v>11289</v>
      </c>
      <c r="AN1098" t="s">
        <v>190</v>
      </c>
      <c r="AP1098" t="s">
        <v>138</v>
      </c>
      <c r="AQ1098" s="7">
        <v>14000</v>
      </c>
      <c r="AR1098" s="7">
        <v>0</v>
      </c>
      <c r="AS1098" t="s">
        <v>4861</v>
      </c>
      <c r="AT1098" t="s">
        <v>4862</v>
      </c>
      <c r="AU1098" s="7">
        <v>5</v>
      </c>
      <c r="AV1098" t="s">
        <v>5159</v>
      </c>
      <c r="AZ1098" t="s">
        <v>135</v>
      </c>
      <c r="BA1098" t="s">
        <v>11290</v>
      </c>
      <c r="BG1098" t="s">
        <v>136</v>
      </c>
      <c r="BI1098" t="s">
        <v>11291</v>
      </c>
      <c r="BO1098" t="s">
        <v>25356</v>
      </c>
      <c r="BP1098" t="s">
        <v>24857</v>
      </c>
    </row>
    <row r="1099" spans="1:68" x14ac:dyDescent="0.55000000000000004">
      <c r="A1099" s="2" t="str">
        <f t="shared" ref="A1099:A1160" si="128">AB1099&amp;AF1099</f>
        <v>Punto de VentaPLAN 2 CUOTA PROTEGIDA</v>
      </c>
      <c r="B1099" s="3">
        <f>VLOOKUP(A1099,'[1]TARIFAS PRODUCTOS'!$C:$E,3,0)</f>
        <v>30240</v>
      </c>
      <c r="C1099" s="6" t="str">
        <f t="shared" ref="C1099:C1160" si="129">UPPER(TEXT(J1099,"MMMM"))</f>
        <v>JULIO</v>
      </c>
      <c r="D1099" s="8" t="str">
        <f t="shared" ref="D1099:D1160" si="130">UPPER(TEXT(J1099,"DDDD"))</f>
        <v>MARTES</v>
      </c>
      <c r="E1099" s="9">
        <f t="shared" ref="E1099:E1160" si="131">DAY(J1099)</f>
        <v>7</v>
      </c>
      <c r="F1099" s="14">
        <f t="shared" ref="F1099:F1160" ca="1" si="132">(YEAR(NOW())-YEAR(AY1099))</f>
        <v>126</v>
      </c>
      <c r="G1099" s="7">
        <v>3152692</v>
      </c>
      <c r="I1099" t="s">
        <v>11292</v>
      </c>
      <c r="J1099" t="s">
        <v>5023</v>
      </c>
      <c r="K1099" t="s">
        <v>11151</v>
      </c>
      <c r="L1099" t="s">
        <v>11151</v>
      </c>
      <c r="P1099" t="s">
        <v>126</v>
      </c>
      <c r="Q1099" t="s">
        <v>127</v>
      </c>
      <c r="R1099" t="s">
        <v>128</v>
      </c>
      <c r="S1099" t="s">
        <v>129</v>
      </c>
      <c r="T1099" t="s">
        <v>137</v>
      </c>
      <c r="U1099" t="s">
        <v>57</v>
      </c>
      <c r="V1099" t="s">
        <v>5145</v>
      </c>
      <c r="W1099" t="s">
        <v>5146</v>
      </c>
      <c r="X1099" t="s">
        <v>5147</v>
      </c>
      <c r="Y1099" t="s">
        <v>6165</v>
      </c>
      <c r="Z1099" t="s">
        <v>6166</v>
      </c>
      <c r="AA1099" t="s">
        <v>6167</v>
      </c>
      <c r="AB1099" t="s">
        <v>5151</v>
      </c>
      <c r="AC1099" t="s">
        <v>130</v>
      </c>
      <c r="AD1099" t="s">
        <v>59</v>
      </c>
      <c r="AE1099" t="s">
        <v>5386</v>
      </c>
      <c r="AF1099" t="s">
        <v>5387</v>
      </c>
      <c r="AG1099" t="s">
        <v>5152</v>
      </c>
      <c r="AH1099" t="s">
        <v>11293</v>
      </c>
      <c r="AI1099" t="s">
        <v>11294</v>
      </c>
      <c r="AJ1099" t="s">
        <v>11295</v>
      </c>
      <c r="AK1099" t="s">
        <v>11296</v>
      </c>
      <c r="AL1099" t="s">
        <v>11297</v>
      </c>
      <c r="AM1099" t="s">
        <v>11298</v>
      </c>
      <c r="AN1099" t="s">
        <v>190</v>
      </c>
      <c r="AP1099" t="s">
        <v>138</v>
      </c>
      <c r="AQ1099" s="7">
        <v>28000</v>
      </c>
      <c r="AR1099" s="7">
        <v>0</v>
      </c>
      <c r="AS1099" t="s">
        <v>4861</v>
      </c>
      <c r="AT1099" t="s">
        <v>4862</v>
      </c>
      <c r="AU1099" s="7">
        <v>5</v>
      </c>
      <c r="AV1099" t="s">
        <v>5159</v>
      </c>
      <c r="AZ1099" t="s">
        <v>135</v>
      </c>
      <c r="BA1099" t="s">
        <v>11299</v>
      </c>
      <c r="BG1099" t="s">
        <v>136</v>
      </c>
      <c r="BI1099" t="s">
        <v>11300</v>
      </c>
      <c r="BO1099" t="s">
        <v>25357</v>
      </c>
      <c r="BP1099" t="s">
        <v>24873</v>
      </c>
    </row>
    <row r="1100" spans="1:68" x14ac:dyDescent="0.55000000000000004">
      <c r="A1100" s="2" t="str">
        <f t="shared" si="128"/>
        <v>Punto de VentaPLAN 1 CUOTA PROTEGIDA</v>
      </c>
      <c r="B1100" s="3">
        <f>VLOOKUP(A1100,'[1]TARIFAS PRODUCTOS'!$C:$E,3,0)</f>
        <v>15120</v>
      </c>
      <c r="C1100" s="6" t="str">
        <f t="shared" si="129"/>
        <v>JULIO</v>
      </c>
      <c r="D1100" s="8" t="str">
        <f t="shared" si="130"/>
        <v>MARTES</v>
      </c>
      <c r="E1100" s="9">
        <f t="shared" si="131"/>
        <v>7</v>
      </c>
      <c r="F1100" s="14">
        <f t="shared" ca="1" si="132"/>
        <v>126</v>
      </c>
      <c r="G1100" s="7">
        <v>3152693</v>
      </c>
      <c r="I1100" t="s">
        <v>11301</v>
      </c>
      <c r="J1100" t="s">
        <v>5023</v>
      </c>
      <c r="K1100" t="s">
        <v>11151</v>
      </c>
      <c r="L1100" t="s">
        <v>11151</v>
      </c>
      <c r="P1100" t="s">
        <v>126</v>
      </c>
      <c r="Q1100" t="s">
        <v>127</v>
      </c>
      <c r="R1100" t="s">
        <v>128</v>
      </c>
      <c r="S1100" t="s">
        <v>129</v>
      </c>
      <c r="T1100" t="s">
        <v>137</v>
      </c>
      <c r="U1100" t="s">
        <v>57</v>
      </c>
      <c r="V1100" t="s">
        <v>5174</v>
      </c>
      <c r="W1100" t="s">
        <v>5175</v>
      </c>
      <c r="X1100" t="s">
        <v>5176</v>
      </c>
      <c r="Y1100" t="s">
        <v>5295</v>
      </c>
      <c r="Z1100" t="s">
        <v>5296</v>
      </c>
      <c r="AA1100" t="s">
        <v>5297</v>
      </c>
      <c r="AB1100" t="s">
        <v>5151</v>
      </c>
      <c r="AC1100" t="s">
        <v>130</v>
      </c>
      <c r="AD1100" t="s">
        <v>59</v>
      </c>
      <c r="AE1100" t="s">
        <v>131</v>
      </c>
      <c r="AF1100" t="s">
        <v>132</v>
      </c>
      <c r="AG1100" t="s">
        <v>5152</v>
      </c>
      <c r="AH1100" t="s">
        <v>11302</v>
      </c>
      <c r="AI1100" t="s">
        <v>11303</v>
      </c>
      <c r="AJ1100" t="s">
        <v>11304</v>
      </c>
      <c r="AK1100" t="s">
        <v>11305</v>
      </c>
      <c r="AL1100" t="s">
        <v>11306</v>
      </c>
      <c r="AM1100" t="s">
        <v>11307</v>
      </c>
      <c r="AN1100" t="s">
        <v>190</v>
      </c>
      <c r="AP1100" t="s">
        <v>138</v>
      </c>
      <c r="AQ1100" s="7">
        <v>14000</v>
      </c>
      <c r="AR1100" s="7">
        <v>0</v>
      </c>
      <c r="AS1100" t="s">
        <v>4861</v>
      </c>
      <c r="AT1100" t="s">
        <v>4862</v>
      </c>
      <c r="AU1100" s="7">
        <v>5</v>
      </c>
      <c r="AV1100" t="s">
        <v>5159</v>
      </c>
      <c r="AZ1100" t="s">
        <v>135</v>
      </c>
      <c r="BA1100" t="s">
        <v>11308</v>
      </c>
      <c r="BG1100" t="s">
        <v>136</v>
      </c>
      <c r="BI1100" t="s">
        <v>11309</v>
      </c>
      <c r="BO1100" t="s">
        <v>25358</v>
      </c>
      <c r="BP1100" t="s">
        <v>24857</v>
      </c>
    </row>
    <row r="1101" spans="1:68" x14ac:dyDescent="0.55000000000000004">
      <c r="A1101" s="2" t="str">
        <f t="shared" si="128"/>
        <v>Punto de VentaPLAN 1 CUOTA PROTEGIDA</v>
      </c>
      <c r="B1101" s="3">
        <f>VLOOKUP(A1101,'[1]TARIFAS PRODUCTOS'!$C:$E,3,0)</f>
        <v>15120</v>
      </c>
      <c r="C1101" s="6" t="str">
        <f t="shared" si="129"/>
        <v>JULIO</v>
      </c>
      <c r="D1101" s="8" t="str">
        <f t="shared" si="130"/>
        <v>MARTES</v>
      </c>
      <c r="E1101" s="9">
        <f t="shared" si="131"/>
        <v>7</v>
      </c>
      <c r="F1101" s="14">
        <f t="shared" ca="1" si="132"/>
        <v>126</v>
      </c>
      <c r="G1101" s="7">
        <v>3152616</v>
      </c>
      <c r="I1101" t="s">
        <v>11310</v>
      </c>
      <c r="J1101" t="s">
        <v>5023</v>
      </c>
      <c r="K1101" t="s">
        <v>10470</v>
      </c>
      <c r="L1101" t="s">
        <v>10470</v>
      </c>
      <c r="P1101" t="s">
        <v>126</v>
      </c>
      <c r="Q1101" t="s">
        <v>127</v>
      </c>
      <c r="R1101" t="s">
        <v>128</v>
      </c>
      <c r="S1101" t="s">
        <v>129</v>
      </c>
      <c r="T1101" t="s">
        <v>137</v>
      </c>
      <c r="U1101" t="s">
        <v>57</v>
      </c>
      <c r="V1101" t="s">
        <v>5145</v>
      </c>
      <c r="W1101" t="s">
        <v>5146</v>
      </c>
      <c r="X1101" t="s">
        <v>5147</v>
      </c>
      <c r="Y1101" t="s">
        <v>7384</v>
      </c>
      <c r="Z1101" t="s">
        <v>7385</v>
      </c>
      <c r="AA1101" t="s">
        <v>7386</v>
      </c>
      <c r="AB1101" t="s">
        <v>5151</v>
      </c>
      <c r="AC1101" t="s">
        <v>130</v>
      </c>
      <c r="AD1101" t="s">
        <v>59</v>
      </c>
      <c r="AE1101" t="s">
        <v>131</v>
      </c>
      <c r="AF1101" t="s">
        <v>132</v>
      </c>
      <c r="AG1101" t="s">
        <v>5152</v>
      </c>
      <c r="AH1101" t="s">
        <v>11319</v>
      </c>
      <c r="AI1101" t="s">
        <v>11320</v>
      </c>
      <c r="AJ1101" t="s">
        <v>11321</v>
      </c>
      <c r="AK1101" t="s">
        <v>11322</v>
      </c>
      <c r="AL1101" t="s">
        <v>11323</v>
      </c>
      <c r="AM1101" t="s">
        <v>11324</v>
      </c>
      <c r="AN1101" t="s">
        <v>190</v>
      </c>
      <c r="AP1101" t="s">
        <v>138</v>
      </c>
      <c r="AQ1101" s="7">
        <v>14000</v>
      </c>
      <c r="AR1101" s="7">
        <v>0</v>
      </c>
      <c r="AS1101" t="s">
        <v>4861</v>
      </c>
      <c r="AT1101" t="s">
        <v>4862</v>
      </c>
      <c r="AU1101" s="7">
        <v>5</v>
      </c>
      <c r="AV1101" t="s">
        <v>5159</v>
      </c>
      <c r="AZ1101" t="s">
        <v>135</v>
      </c>
      <c r="BA1101" t="s">
        <v>11325</v>
      </c>
      <c r="BG1101" t="s">
        <v>136</v>
      </c>
      <c r="BI1101" t="s">
        <v>11326</v>
      </c>
      <c r="BO1101" t="s">
        <v>25359</v>
      </c>
      <c r="BP1101" t="s">
        <v>24857</v>
      </c>
    </row>
    <row r="1102" spans="1:68" x14ac:dyDescent="0.55000000000000004">
      <c r="A1102" s="2" t="str">
        <f t="shared" si="128"/>
        <v>Punto de VentaPLAN 1 CUOTA PROTEGIDA</v>
      </c>
      <c r="B1102" s="3">
        <f>VLOOKUP(A1102,'[1]TARIFAS PRODUCTOS'!$C:$E,3,0)</f>
        <v>15120</v>
      </c>
      <c r="C1102" s="6" t="str">
        <f t="shared" si="129"/>
        <v>JULIO</v>
      </c>
      <c r="D1102" s="8" t="str">
        <f t="shared" si="130"/>
        <v>MARTES</v>
      </c>
      <c r="E1102" s="9">
        <f t="shared" si="131"/>
        <v>7</v>
      </c>
      <c r="F1102" s="14">
        <f t="shared" ca="1" si="132"/>
        <v>126</v>
      </c>
      <c r="G1102" s="7">
        <v>3152694</v>
      </c>
      <c r="I1102" t="s">
        <v>11310</v>
      </c>
      <c r="J1102" t="s">
        <v>5023</v>
      </c>
      <c r="K1102" t="s">
        <v>11151</v>
      </c>
      <c r="L1102" t="s">
        <v>11151</v>
      </c>
      <c r="P1102" t="s">
        <v>126</v>
      </c>
      <c r="Q1102" t="s">
        <v>127</v>
      </c>
      <c r="R1102" t="s">
        <v>128</v>
      </c>
      <c r="S1102" t="s">
        <v>129</v>
      </c>
      <c r="T1102" t="s">
        <v>137</v>
      </c>
      <c r="U1102" t="s">
        <v>57</v>
      </c>
      <c r="V1102" t="s">
        <v>5145</v>
      </c>
      <c r="W1102" t="s">
        <v>5146</v>
      </c>
      <c r="X1102" t="s">
        <v>5147</v>
      </c>
      <c r="Y1102" t="s">
        <v>6791</v>
      </c>
      <c r="Z1102" t="s">
        <v>6792</v>
      </c>
      <c r="AA1102" t="s">
        <v>6793</v>
      </c>
      <c r="AB1102" t="s">
        <v>5151</v>
      </c>
      <c r="AC1102" t="s">
        <v>130</v>
      </c>
      <c r="AD1102" t="s">
        <v>59</v>
      </c>
      <c r="AE1102" t="s">
        <v>131</v>
      </c>
      <c r="AF1102" t="s">
        <v>132</v>
      </c>
      <c r="AG1102" t="s">
        <v>5152</v>
      </c>
      <c r="AH1102" t="s">
        <v>11311</v>
      </c>
      <c r="AI1102" t="s">
        <v>11312</v>
      </c>
      <c r="AJ1102" t="s">
        <v>11313</v>
      </c>
      <c r="AK1102" t="s">
        <v>11314</v>
      </c>
      <c r="AL1102" t="s">
        <v>11315</v>
      </c>
      <c r="AM1102" t="s">
        <v>11316</v>
      </c>
      <c r="AN1102" t="s">
        <v>190</v>
      </c>
      <c r="AP1102" t="s">
        <v>138</v>
      </c>
      <c r="AQ1102" s="7">
        <v>14000</v>
      </c>
      <c r="AR1102" s="7">
        <v>0</v>
      </c>
      <c r="AS1102" t="s">
        <v>4861</v>
      </c>
      <c r="AT1102" t="s">
        <v>4862</v>
      </c>
      <c r="AU1102" s="7">
        <v>5</v>
      </c>
      <c r="AV1102" t="s">
        <v>5159</v>
      </c>
      <c r="AZ1102" t="s">
        <v>135</v>
      </c>
      <c r="BA1102" t="s">
        <v>11317</v>
      </c>
      <c r="BG1102" t="s">
        <v>136</v>
      </c>
      <c r="BI1102" t="s">
        <v>11318</v>
      </c>
      <c r="BO1102" t="s">
        <v>25360</v>
      </c>
      <c r="BP1102" t="s">
        <v>24857</v>
      </c>
    </row>
    <row r="1103" spans="1:68" x14ac:dyDescent="0.55000000000000004">
      <c r="A1103" s="2" t="str">
        <f t="shared" si="128"/>
        <v>Punto de VentaPLAN 2 CUOTA PROTEGIDA</v>
      </c>
      <c r="B1103" s="3">
        <f>VLOOKUP(A1103,'[1]TARIFAS PRODUCTOS'!$C:$E,3,0)</f>
        <v>30240</v>
      </c>
      <c r="C1103" s="6" t="str">
        <f t="shared" si="129"/>
        <v>JULIO</v>
      </c>
      <c r="D1103" s="8" t="str">
        <f t="shared" si="130"/>
        <v>MARTES</v>
      </c>
      <c r="E1103" s="9">
        <f t="shared" si="131"/>
        <v>7</v>
      </c>
      <c r="F1103" s="14">
        <f t="shared" ca="1" si="132"/>
        <v>126</v>
      </c>
      <c r="G1103" s="7">
        <v>3152617</v>
      </c>
      <c r="I1103" t="s">
        <v>11327</v>
      </c>
      <c r="J1103" t="s">
        <v>5023</v>
      </c>
      <c r="K1103" t="s">
        <v>10470</v>
      </c>
      <c r="L1103" t="s">
        <v>10470</v>
      </c>
      <c r="P1103" t="s">
        <v>126</v>
      </c>
      <c r="Q1103" t="s">
        <v>127</v>
      </c>
      <c r="R1103" t="s">
        <v>128</v>
      </c>
      <c r="S1103" t="s">
        <v>129</v>
      </c>
      <c r="T1103" t="s">
        <v>137</v>
      </c>
      <c r="U1103" t="s">
        <v>57</v>
      </c>
      <c r="V1103" t="s">
        <v>5174</v>
      </c>
      <c r="W1103" t="s">
        <v>5175</v>
      </c>
      <c r="X1103" t="s">
        <v>5176</v>
      </c>
      <c r="Y1103" t="s">
        <v>5810</v>
      </c>
      <c r="Z1103" t="s">
        <v>5811</v>
      </c>
      <c r="AA1103" t="s">
        <v>5812</v>
      </c>
      <c r="AB1103" t="s">
        <v>5151</v>
      </c>
      <c r="AC1103" t="s">
        <v>130</v>
      </c>
      <c r="AD1103" t="s">
        <v>59</v>
      </c>
      <c r="AE1103" t="s">
        <v>5386</v>
      </c>
      <c r="AF1103" t="s">
        <v>5387</v>
      </c>
      <c r="AG1103" t="s">
        <v>5152</v>
      </c>
      <c r="AH1103" t="s">
        <v>11328</v>
      </c>
      <c r="AI1103" t="s">
        <v>11329</v>
      </c>
      <c r="AJ1103" t="s">
        <v>11330</v>
      </c>
      <c r="AK1103" t="s">
        <v>11331</v>
      </c>
      <c r="AL1103" t="s">
        <v>11332</v>
      </c>
      <c r="AM1103" t="s">
        <v>11333</v>
      </c>
      <c r="AN1103" t="s">
        <v>190</v>
      </c>
      <c r="AP1103" t="s">
        <v>138</v>
      </c>
      <c r="AQ1103" s="7">
        <v>28000</v>
      </c>
      <c r="AR1103" s="7">
        <v>0</v>
      </c>
      <c r="AS1103" t="s">
        <v>4861</v>
      </c>
      <c r="AT1103" t="s">
        <v>4862</v>
      </c>
      <c r="AU1103" s="7">
        <v>5</v>
      </c>
      <c r="AV1103" t="s">
        <v>5159</v>
      </c>
      <c r="AZ1103" t="s">
        <v>135</v>
      </c>
      <c r="BA1103" t="s">
        <v>11334</v>
      </c>
      <c r="BG1103" t="s">
        <v>136</v>
      </c>
      <c r="BI1103" t="s">
        <v>11335</v>
      </c>
      <c r="BO1103" t="s">
        <v>25361</v>
      </c>
      <c r="BP1103" t="s">
        <v>24873</v>
      </c>
    </row>
    <row r="1104" spans="1:68" x14ac:dyDescent="0.55000000000000004">
      <c r="A1104" s="2" t="str">
        <f t="shared" si="128"/>
        <v>Punto de VentaPLAN 1 CUOTA PROTEGIDA</v>
      </c>
      <c r="B1104" s="3">
        <f>VLOOKUP(A1104,'[1]TARIFAS PRODUCTOS'!$C:$E,3,0)</f>
        <v>15120</v>
      </c>
      <c r="C1104" s="6" t="str">
        <f t="shared" si="129"/>
        <v>JULIO</v>
      </c>
      <c r="D1104" s="8" t="str">
        <f t="shared" si="130"/>
        <v>MARTES</v>
      </c>
      <c r="E1104" s="9">
        <f t="shared" si="131"/>
        <v>7</v>
      </c>
      <c r="F1104" s="14">
        <f t="shared" ca="1" si="132"/>
        <v>126</v>
      </c>
      <c r="G1104" s="7">
        <v>3152695</v>
      </c>
      <c r="I1104" t="s">
        <v>11327</v>
      </c>
      <c r="J1104" t="s">
        <v>5023</v>
      </c>
      <c r="K1104" t="s">
        <v>11151</v>
      </c>
      <c r="L1104" t="s">
        <v>11151</v>
      </c>
      <c r="P1104" t="s">
        <v>126</v>
      </c>
      <c r="Q1104" t="s">
        <v>127</v>
      </c>
      <c r="R1104" t="s">
        <v>128</v>
      </c>
      <c r="S1104" t="s">
        <v>129</v>
      </c>
      <c r="T1104" t="s">
        <v>137</v>
      </c>
      <c r="U1104" t="s">
        <v>57</v>
      </c>
      <c r="V1104" t="s">
        <v>5145</v>
      </c>
      <c r="W1104" t="s">
        <v>5146</v>
      </c>
      <c r="X1104" t="s">
        <v>5147</v>
      </c>
      <c r="Y1104" t="s">
        <v>7898</v>
      </c>
      <c r="Z1104" t="s">
        <v>7899</v>
      </c>
      <c r="AA1104" t="s">
        <v>7900</v>
      </c>
      <c r="AB1104" t="s">
        <v>5151</v>
      </c>
      <c r="AC1104" t="s">
        <v>130</v>
      </c>
      <c r="AD1104" t="s">
        <v>59</v>
      </c>
      <c r="AE1104" t="s">
        <v>131</v>
      </c>
      <c r="AF1104" t="s">
        <v>132</v>
      </c>
      <c r="AG1104" t="s">
        <v>5152</v>
      </c>
      <c r="AH1104" t="s">
        <v>11336</v>
      </c>
      <c r="AI1104" t="s">
        <v>11337</v>
      </c>
      <c r="AJ1104" t="s">
        <v>11338</v>
      </c>
      <c r="AK1104" t="s">
        <v>11339</v>
      </c>
      <c r="AL1104" t="s">
        <v>11340</v>
      </c>
      <c r="AM1104" t="s">
        <v>11341</v>
      </c>
      <c r="AN1104" t="s">
        <v>190</v>
      </c>
      <c r="AO1104" t="s">
        <v>11337</v>
      </c>
      <c r="AP1104" t="s">
        <v>138</v>
      </c>
      <c r="AQ1104" s="7">
        <v>14000</v>
      </c>
      <c r="AR1104" s="7">
        <v>0</v>
      </c>
      <c r="AS1104" t="s">
        <v>4861</v>
      </c>
      <c r="AT1104" t="s">
        <v>4862</v>
      </c>
      <c r="AU1104" s="7">
        <v>5</v>
      </c>
      <c r="AV1104" t="s">
        <v>5159</v>
      </c>
      <c r="AZ1104" t="s">
        <v>135</v>
      </c>
      <c r="BA1104" t="s">
        <v>11342</v>
      </c>
      <c r="BG1104" t="s">
        <v>136</v>
      </c>
      <c r="BI1104" t="s">
        <v>11343</v>
      </c>
      <c r="BO1104" t="s">
        <v>25362</v>
      </c>
      <c r="BP1104" t="s">
        <v>24857</v>
      </c>
    </row>
    <row r="1105" spans="1:68" x14ac:dyDescent="0.55000000000000004">
      <c r="A1105" s="2" t="str">
        <f t="shared" si="128"/>
        <v>Punto de VentaPLAN 1 CUOTA PROTEGIDA</v>
      </c>
      <c r="B1105" s="3">
        <f>VLOOKUP(A1105,'[1]TARIFAS PRODUCTOS'!$C:$E,3,0)</f>
        <v>15120</v>
      </c>
      <c r="C1105" s="6" t="str">
        <f t="shared" si="129"/>
        <v>JULIO</v>
      </c>
      <c r="D1105" s="8" t="str">
        <f t="shared" si="130"/>
        <v>MARTES</v>
      </c>
      <c r="E1105" s="9">
        <f t="shared" si="131"/>
        <v>7</v>
      </c>
      <c r="F1105" s="14">
        <f t="shared" ca="1" si="132"/>
        <v>126</v>
      </c>
      <c r="G1105" s="7">
        <v>3152618</v>
      </c>
      <c r="I1105" t="s">
        <v>11344</v>
      </c>
      <c r="J1105" t="s">
        <v>5023</v>
      </c>
      <c r="K1105" t="s">
        <v>10479</v>
      </c>
      <c r="L1105" t="s">
        <v>10479</v>
      </c>
      <c r="P1105" t="s">
        <v>126</v>
      </c>
      <c r="Q1105" t="s">
        <v>127</v>
      </c>
      <c r="R1105" t="s">
        <v>128</v>
      </c>
      <c r="S1105" t="s">
        <v>129</v>
      </c>
      <c r="T1105" t="s">
        <v>137</v>
      </c>
      <c r="U1105" t="s">
        <v>57</v>
      </c>
      <c r="V1105" t="s">
        <v>5174</v>
      </c>
      <c r="W1105" t="s">
        <v>5175</v>
      </c>
      <c r="X1105" t="s">
        <v>5176</v>
      </c>
      <c r="Y1105" t="s">
        <v>5284</v>
      </c>
      <c r="Z1105" t="s">
        <v>5285</v>
      </c>
      <c r="AA1105" t="s">
        <v>5286</v>
      </c>
      <c r="AB1105" t="s">
        <v>5151</v>
      </c>
      <c r="AC1105" t="s">
        <v>130</v>
      </c>
      <c r="AD1105" t="s">
        <v>59</v>
      </c>
      <c r="AE1105" t="s">
        <v>131</v>
      </c>
      <c r="AF1105" t="s">
        <v>132</v>
      </c>
      <c r="AG1105" t="s">
        <v>5152</v>
      </c>
      <c r="AH1105" t="s">
        <v>11345</v>
      </c>
      <c r="AI1105" t="s">
        <v>11346</v>
      </c>
      <c r="AJ1105" t="s">
        <v>11347</v>
      </c>
      <c r="AK1105" t="s">
        <v>11348</v>
      </c>
      <c r="AL1105" t="s">
        <v>11349</v>
      </c>
      <c r="AM1105" t="s">
        <v>11350</v>
      </c>
      <c r="AN1105" t="s">
        <v>190</v>
      </c>
      <c r="AO1105" t="s">
        <v>11351</v>
      </c>
      <c r="AP1105" t="s">
        <v>138</v>
      </c>
      <c r="AQ1105" s="7">
        <v>14000</v>
      </c>
      <c r="AR1105" s="7">
        <v>0</v>
      </c>
      <c r="AS1105" t="s">
        <v>4861</v>
      </c>
      <c r="AT1105" t="s">
        <v>4862</v>
      </c>
      <c r="AU1105" s="7">
        <v>5</v>
      </c>
      <c r="AV1105" t="s">
        <v>5159</v>
      </c>
      <c r="AZ1105" t="s">
        <v>135</v>
      </c>
      <c r="BA1105" t="s">
        <v>11352</v>
      </c>
      <c r="BG1105" t="s">
        <v>136</v>
      </c>
      <c r="BI1105" t="s">
        <v>11353</v>
      </c>
      <c r="BO1105" t="s">
        <v>25363</v>
      </c>
      <c r="BP1105" t="s">
        <v>24857</v>
      </c>
    </row>
    <row r="1106" spans="1:68" x14ac:dyDescent="0.55000000000000004">
      <c r="A1106" s="2" t="str">
        <f t="shared" si="128"/>
        <v>Punto de VentaPLAN 1 CUOTA PROTEGIDA</v>
      </c>
      <c r="B1106" s="3">
        <f>VLOOKUP(A1106,'[1]TARIFAS PRODUCTOS'!$C:$E,3,0)</f>
        <v>15120</v>
      </c>
      <c r="C1106" s="6" t="str">
        <f t="shared" si="129"/>
        <v>JULIO</v>
      </c>
      <c r="D1106" s="8" t="str">
        <f t="shared" si="130"/>
        <v>MARTES</v>
      </c>
      <c r="E1106" s="9">
        <f t="shared" si="131"/>
        <v>7</v>
      </c>
      <c r="F1106" s="14">
        <f t="shared" ca="1" si="132"/>
        <v>126</v>
      </c>
      <c r="G1106" s="7">
        <v>3152696</v>
      </c>
      <c r="I1106" t="s">
        <v>11344</v>
      </c>
      <c r="J1106" t="s">
        <v>5023</v>
      </c>
      <c r="K1106" t="s">
        <v>11151</v>
      </c>
      <c r="L1106" t="s">
        <v>11151</v>
      </c>
      <c r="P1106" t="s">
        <v>126</v>
      </c>
      <c r="Q1106" t="s">
        <v>127</v>
      </c>
      <c r="R1106" t="s">
        <v>128</v>
      </c>
      <c r="S1106" t="s">
        <v>129</v>
      </c>
      <c r="T1106" t="s">
        <v>137</v>
      </c>
      <c r="U1106" t="s">
        <v>57</v>
      </c>
      <c r="V1106" t="s">
        <v>5174</v>
      </c>
      <c r="W1106" t="s">
        <v>5175</v>
      </c>
      <c r="X1106" t="s">
        <v>5176</v>
      </c>
      <c r="Y1106" t="s">
        <v>6957</v>
      </c>
      <c r="Z1106" t="s">
        <v>6958</v>
      </c>
      <c r="AA1106" t="s">
        <v>6959</v>
      </c>
      <c r="AB1106" t="s">
        <v>5151</v>
      </c>
      <c r="AC1106" t="s">
        <v>130</v>
      </c>
      <c r="AD1106" t="s">
        <v>59</v>
      </c>
      <c r="AE1106" t="s">
        <v>131</v>
      </c>
      <c r="AF1106" t="s">
        <v>132</v>
      </c>
      <c r="AG1106" t="s">
        <v>5152</v>
      </c>
      <c r="AH1106" t="s">
        <v>11354</v>
      </c>
      <c r="AI1106" t="s">
        <v>11355</v>
      </c>
      <c r="AJ1106" t="s">
        <v>11356</v>
      </c>
      <c r="AK1106" t="s">
        <v>11357</v>
      </c>
      <c r="AL1106" t="s">
        <v>11358</v>
      </c>
      <c r="AM1106" t="s">
        <v>11359</v>
      </c>
      <c r="AN1106" t="s">
        <v>190</v>
      </c>
      <c r="AP1106" t="s">
        <v>138</v>
      </c>
      <c r="AQ1106" s="7">
        <v>14000</v>
      </c>
      <c r="AR1106" s="7">
        <v>0</v>
      </c>
      <c r="AS1106" t="s">
        <v>4861</v>
      </c>
      <c r="AT1106" t="s">
        <v>4862</v>
      </c>
      <c r="AU1106" s="7">
        <v>5</v>
      </c>
      <c r="AV1106" t="s">
        <v>5159</v>
      </c>
      <c r="AZ1106" t="s">
        <v>135</v>
      </c>
      <c r="BA1106" t="s">
        <v>7955</v>
      </c>
      <c r="BG1106" t="s">
        <v>136</v>
      </c>
      <c r="BI1106" t="s">
        <v>11360</v>
      </c>
      <c r="BO1106" t="s">
        <v>25364</v>
      </c>
      <c r="BP1106" t="s">
        <v>24857</v>
      </c>
    </row>
    <row r="1107" spans="1:68" x14ac:dyDescent="0.55000000000000004">
      <c r="A1107" s="2" t="str">
        <f t="shared" si="128"/>
        <v>Punto de VentaPLAN 1 CUOTA PROTEGIDA</v>
      </c>
      <c r="B1107" s="3">
        <f>VLOOKUP(A1107,'[1]TARIFAS PRODUCTOS'!$C:$E,3,0)</f>
        <v>15120</v>
      </c>
      <c r="C1107" s="6" t="str">
        <f t="shared" si="129"/>
        <v>JULIO</v>
      </c>
      <c r="D1107" s="8" t="str">
        <f t="shared" si="130"/>
        <v>MARTES</v>
      </c>
      <c r="E1107" s="9">
        <f t="shared" si="131"/>
        <v>7</v>
      </c>
      <c r="F1107" s="14">
        <f t="shared" ca="1" si="132"/>
        <v>126</v>
      </c>
      <c r="G1107" s="7">
        <v>3152619</v>
      </c>
      <c r="I1107" t="s">
        <v>11361</v>
      </c>
      <c r="J1107" t="s">
        <v>5023</v>
      </c>
      <c r="K1107" t="s">
        <v>10479</v>
      </c>
      <c r="L1107" t="s">
        <v>10479</v>
      </c>
      <c r="P1107" t="s">
        <v>126</v>
      </c>
      <c r="Q1107" t="s">
        <v>127</v>
      </c>
      <c r="R1107" t="s">
        <v>128</v>
      </c>
      <c r="S1107" t="s">
        <v>129</v>
      </c>
      <c r="T1107" t="s">
        <v>137</v>
      </c>
      <c r="U1107" t="s">
        <v>57</v>
      </c>
      <c r="V1107" t="s">
        <v>5145</v>
      </c>
      <c r="W1107" t="s">
        <v>5146</v>
      </c>
      <c r="X1107" t="s">
        <v>5147</v>
      </c>
      <c r="Y1107" t="s">
        <v>5198</v>
      </c>
      <c r="Z1107" t="s">
        <v>5199</v>
      </c>
      <c r="AA1107" t="s">
        <v>5200</v>
      </c>
      <c r="AB1107" t="s">
        <v>5151</v>
      </c>
      <c r="AC1107" t="s">
        <v>130</v>
      </c>
      <c r="AD1107" t="s">
        <v>59</v>
      </c>
      <c r="AE1107" t="s">
        <v>131</v>
      </c>
      <c r="AF1107" t="s">
        <v>132</v>
      </c>
      <c r="AG1107" t="s">
        <v>5152</v>
      </c>
      <c r="AH1107" t="s">
        <v>11372</v>
      </c>
      <c r="AI1107" t="s">
        <v>11373</v>
      </c>
      <c r="AJ1107" t="s">
        <v>11374</v>
      </c>
      <c r="AK1107" t="s">
        <v>11375</v>
      </c>
      <c r="AL1107" t="s">
        <v>11376</v>
      </c>
      <c r="AM1107" t="s">
        <v>11377</v>
      </c>
      <c r="AN1107" t="s">
        <v>190</v>
      </c>
      <c r="AP1107" t="s">
        <v>138</v>
      </c>
      <c r="AQ1107" s="7">
        <v>14000</v>
      </c>
      <c r="AR1107" s="7">
        <v>0</v>
      </c>
      <c r="AS1107" t="s">
        <v>4861</v>
      </c>
      <c r="AT1107" t="s">
        <v>4862</v>
      </c>
      <c r="AU1107" s="7">
        <v>5</v>
      </c>
      <c r="AV1107" t="s">
        <v>5159</v>
      </c>
      <c r="AZ1107" t="s">
        <v>135</v>
      </c>
      <c r="BA1107" t="s">
        <v>11378</v>
      </c>
      <c r="BG1107" t="s">
        <v>136</v>
      </c>
      <c r="BI1107" t="s">
        <v>11379</v>
      </c>
    </row>
    <row r="1108" spans="1:68" x14ac:dyDescent="0.55000000000000004">
      <c r="A1108" s="2" t="str">
        <f t="shared" si="128"/>
        <v>TeleventasVIDA ZURICH PLAN 1</v>
      </c>
      <c r="B1108" s="3">
        <f>VLOOKUP(A1108,'[1]TARIFAS PRODUCTOS'!$C:$E,3,0)</f>
        <v>24150</v>
      </c>
      <c r="C1108" s="6" t="str">
        <f t="shared" si="129"/>
        <v>JULIO</v>
      </c>
      <c r="D1108" s="8" t="str">
        <f t="shared" si="130"/>
        <v>LUNES</v>
      </c>
      <c r="E1108" s="9">
        <f t="shared" si="131"/>
        <v>6</v>
      </c>
      <c r="F1108" s="14">
        <f t="shared" ca="1" si="132"/>
        <v>126</v>
      </c>
      <c r="G1108" s="7">
        <v>3152697</v>
      </c>
      <c r="I1108" t="s">
        <v>11361</v>
      </c>
      <c r="J1108" t="s">
        <v>4006</v>
      </c>
      <c r="K1108" t="s">
        <v>11362</v>
      </c>
      <c r="L1108" t="s">
        <v>11362</v>
      </c>
      <c r="P1108" t="s">
        <v>126</v>
      </c>
      <c r="Q1108" t="s">
        <v>127</v>
      </c>
      <c r="R1108" t="s">
        <v>128</v>
      </c>
      <c r="S1108" t="s">
        <v>129</v>
      </c>
      <c r="T1108" t="s">
        <v>151</v>
      </c>
      <c r="U1108" t="s">
        <v>65</v>
      </c>
      <c r="V1108" t="s">
        <v>140</v>
      </c>
      <c r="W1108" t="s">
        <v>141</v>
      </c>
      <c r="X1108" t="s">
        <v>142</v>
      </c>
      <c r="Y1108" t="s">
        <v>179</v>
      </c>
      <c r="Z1108" t="s">
        <v>180</v>
      </c>
      <c r="AA1108" t="s">
        <v>101</v>
      </c>
      <c r="AB1108" t="s">
        <v>58</v>
      </c>
      <c r="AC1108" t="s">
        <v>146</v>
      </c>
      <c r="AD1108" t="s">
        <v>61</v>
      </c>
      <c r="AE1108" t="s">
        <v>147</v>
      </c>
      <c r="AF1108" t="s">
        <v>148</v>
      </c>
      <c r="AG1108" t="s">
        <v>231</v>
      </c>
      <c r="AH1108" t="s">
        <v>11363</v>
      </c>
      <c r="AI1108" t="s">
        <v>11364</v>
      </c>
      <c r="AJ1108" t="s">
        <v>11365</v>
      </c>
      <c r="AK1108" t="s">
        <v>190</v>
      </c>
      <c r="AL1108" t="s">
        <v>11366</v>
      </c>
      <c r="AM1108" t="s">
        <v>11367</v>
      </c>
      <c r="AN1108" t="s">
        <v>133</v>
      </c>
      <c r="AO1108" t="s">
        <v>11368</v>
      </c>
      <c r="AP1108" t="s">
        <v>11369</v>
      </c>
      <c r="AQ1108" s="7">
        <v>12500</v>
      </c>
      <c r="AR1108" s="7">
        <v>0</v>
      </c>
      <c r="AS1108" t="s">
        <v>4861</v>
      </c>
      <c r="AT1108" t="s">
        <v>4862</v>
      </c>
      <c r="AU1108" s="7">
        <v>5</v>
      </c>
      <c r="AZ1108" t="s">
        <v>150</v>
      </c>
      <c r="BA1108" t="s">
        <v>11370</v>
      </c>
      <c r="BG1108" t="s">
        <v>136</v>
      </c>
      <c r="BI1108" t="s">
        <v>11371</v>
      </c>
      <c r="BJ1108" s="7">
        <v>5</v>
      </c>
      <c r="BO1108" t="s">
        <v>25365</v>
      </c>
      <c r="BP1108" t="s">
        <v>24857</v>
      </c>
    </row>
    <row r="1109" spans="1:68" x14ac:dyDescent="0.55000000000000004">
      <c r="A1109" s="2" t="str">
        <f t="shared" si="128"/>
        <v>Punto de VentaPLAN 1 CUOTA PROTEGIDA</v>
      </c>
      <c r="B1109" s="3">
        <f>VLOOKUP(A1109,'[1]TARIFAS PRODUCTOS'!$C:$E,3,0)</f>
        <v>15120</v>
      </c>
      <c r="C1109" s="6" t="str">
        <f t="shared" si="129"/>
        <v>JULIO</v>
      </c>
      <c r="D1109" s="8" t="str">
        <f t="shared" si="130"/>
        <v>MARTES</v>
      </c>
      <c r="E1109" s="9">
        <f t="shared" si="131"/>
        <v>7</v>
      </c>
      <c r="F1109" s="14">
        <f t="shared" ca="1" si="132"/>
        <v>126</v>
      </c>
      <c r="G1109" s="7">
        <v>3152620</v>
      </c>
      <c r="I1109" t="s">
        <v>11380</v>
      </c>
      <c r="J1109" t="s">
        <v>5023</v>
      </c>
      <c r="K1109" t="s">
        <v>10479</v>
      </c>
      <c r="L1109" t="s">
        <v>10479</v>
      </c>
      <c r="P1109" t="s">
        <v>126</v>
      </c>
      <c r="Q1109" t="s">
        <v>127</v>
      </c>
      <c r="R1109" t="s">
        <v>128</v>
      </c>
      <c r="S1109" t="s">
        <v>129</v>
      </c>
      <c r="T1109" t="s">
        <v>137</v>
      </c>
      <c r="U1109" t="s">
        <v>57</v>
      </c>
      <c r="V1109" t="s">
        <v>5145</v>
      </c>
      <c r="W1109" t="s">
        <v>5146</v>
      </c>
      <c r="X1109" t="s">
        <v>5147</v>
      </c>
      <c r="Y1109" t="s">
        <v>5759</v>
      </c>
      <c r="Z1109" t="s">
        <v>5760</v>
      </c>
      <c r="AA1109" t="s">
        <v>5761</v>
      </c>
      <c r="AB1109" t="s">
        <v>5151</v>
      </c>
      <c r="AC1109" t="s">
        <v>130</v>
      </c>
      <c r="AD1109" t="s">
        <v>59</v>
      </c>
      <c r="AE1109" t="s">
        <v>131</v>
      </c>
      <c r="AF1109" t="s">
        <v>132</v>
      </c>
      <c r="AG1109" t="s">
        <v>5152</v>
      </c>
      <c r="AH1109" t="s">
        <v>11391</v>
      </c>
      <c r="AI1109" t="s">
        <v>11392</v>
      </c>
      <c r="AJ1109" t="s">
        <v>11393</v>
      </c>
      <c r="AK1109" t="s">
        <v>11394</v>
      </c>
      <c r="AL1109" t="s">
        <v>11395</v>
      </c>
      <c r="AM1109" t="s">
        <v>11396</v>
      </c>
      <c r="AN1109" t="s">
        <v>190</v>
      </c>
      <c r="AP1109" t="s">
        <v>138</v>
      </c>
      <c r="AQ1109" s="7">
        <v>14000</v>
      </c>
      <c r="AR1109" s="7">
        <v>0</v>
      </c>
      <c r="AS1109" t="s">
        <v>4861</v>
      </c>
      <c r="AT1109" t="s">
        <v>4862</v>
      </c>
      <c r="AU1109" s="7">
        <v>5</v>
      </c>
      <c r="AV1109" t="s">
        <v>5159</v>
      </c>
      <c r="AZ1109" t="s">
        <v>135</v>
      </c>
      <c r="BA1109" t="s">
        <v>11397</v>
      </c>
      <c r="BG1109" t="s">
        <v>136</v>
      </c>
      <c r="BI1109" t="s">
        <v>11398</v>
      </c>
      <c r="BO1109" t="s">
        <v>25366</v>
      </c>
      <c r="BP1109" t="s">
        <v>24857</v>
      </c>
    </row>
    <row r="1110" spans="1:68" x14ac:dyDescent="0.55000000000000004">
      <c r="A1110" s="2" t="str">
        <f t="shared" si="128"/>
        <v>TeleventasPLAN 1 CUOTA PROTEGIDA</v>
      </c>
      <c r="B1110" s="3">
        <f>VLOOKUP(A1110,'[1]TARIFAS PRODUCTOS'!$C:$E,3,0)</f>
        <v>36120</v>
      </c>
      <c r="C1110" s="6" t="str">
        <f t="shared" si="129"/>
        <v>JULIO</v>
      </c>
      <c r="D1110" s="8" t="str">
        <f t="shared" si="130"/>
        <v>LUNES</v>
      </c>
      <c r="E1110" s="9">
        <f t="shared" si="131"/>
        <v>6</v>
      </c>
      <c r="F1110" s="14">
        <f t="shared" ca="1" si="132"/>
        <v>126</v>
      </c>
      <c r="G1110" s="7">
        <v>3152698</v>
      </c>
      <c r="I1110" t="s">
        <v>11380</v>
      </c>
      <c r="J1110" t="s">
        <v>4006</v>
      </c>
      <c r="K1110" t="s">
        <v>11381</v>
      </c>
      <c r="L1110" t="s">
        <v>11381</v>
      </c>
      <c r="P1110" t="s">
        <v>126</v>
      </c>
      <c r="Q1110" t="s">
        <v>127</v>
      </c>
      <c r="R1110" t="s">
        <v>128</v>
      </c>
      <c r="S1110" t="s">
        <v>129</v>
      </c>
      <c r="T1110" t="s">
        <v>126</v>
      </c>
      <c r="U1110" t="s">
        <v>64</v>
      </c>
      <c r="V1110" t="s">
        <v>140</v>
      </c>
      <c r="W1110" t="s">
        <v>141</v>
      </c>
      <c r="X1110" t="s">
        <v>142</v>
      </c>
      <c r="Y1110" t="s">
        <v>179</v>
      </c>
      <c r="Z1110" t="s">
        <v>180</v>
      </c>
      <c r="AA1110" t="s">
        <v>101</v>
      </c>
      <c r="AB1110" t="s">
        <v>58</v>
      </c>
      <c r="AC1110" t="s">
        <v>130</v>
      </c>
      <c r="AD1110" t="s">
        <v>59</v>
      </c>
      <c r="AE1110" t="s">
        <v>131</v>
      </c>
      <c r="AF1110" t="s">
        <v>132</v>
      </c>
      <c r="AG1110" t="s">
        <v>231</v>
      </c>
      <c r="AH1110" t="s">
        <v>11382</v>
      </c>
      <c r="AI1110" t="s">
        <v>11383</v>
      </c>
      <c r="AJ1110" t="s">
        <v>11384</v>
      </c>
      <c r="AK1110" t="s">
        <v>11385</v>
      </c>
      <c r="AL1110" t="s">
        <v>11386</v>
      </c>
      <c r="AM1110" t="s">
        <v>11387</v>
      </c>
      <c r="AN1110" t="s">
        <v>133</v>
      </c>
      <c r="AO1110" t="s">
        <v>11388</v>
      </c>
      <c r="AP1110" t="s">
        <v>134</v>
      </c>
      <c r="AQ1110" s="7">
        <v>14000</v>
      </c>
      <c r="AR1110" s="7">
        <v>0</v>
      </c>
      <c r="AS1110" t="s">
        <v>4861</v>
      </c>
      <c r="AT1110" t="s">
        <v>4862</v>
      </c>
      <c r="AU1110" s="7">
        <v>5</v>
      </c>
      <c r="AZ1110" t="s">
        <v>150</v>
      </c>
      <c r="BA1110" t="s">
        <v>11389</v>
      </c>
      <c r="BG1110" t="s">
        <v>136</v>
      </c>
      <c r="BI1110" t="s">
        <v>11390</v>
      </c>
      <c r="BJ1110" s="7">
        <v>5</v>
      </c>
    </row>
    <row r="1111" spans="1:68" x14ac:dyDescent="0.55000000000000004">
      <c r="A1111" s="2" t="str">
        <f t="shared" si="128"/>
        <v>Punto de VentaPLAN 1 CUOTA PROTEGIDA</v>
      </c>
      <c r="B1111" s="3">
        <f>VLOOKUP(A1111,'[1]TARIFAS PRODUCTOS'!$C:$E,3,0)</f>
        <v>15120</v>
      </c>
      <c r="C1111" s="6" t="str">
        <f t="shared" si="129"/>
        <v>JULIO</v>
      </c>
      <c r="D1111" s="8" t="str">
        <f t="shared" si="130"/>
        <v>MARTES</v>
      </c>
      <c r="E1111" s="9">
        <f t="shared" si="131"/>
        <v>7</v>
      </c>
      <c r="F1111" s="14">
        <f t="shared" ca="1" si="132"/>
        <v>126</v>
      </c>
      <c r="G1111" s="7">
        <v>3152621</v>
      </c>
      <c r="I1111" t="s">
        <v>11399</v>
      </c>
      <c r="J1111" t="s">
        <v>5023</v>
      </c>
      <c r="K1111" t="s">
        <v>10479</v>
      </c>
      <c r="L1111" t="s">
        <v>10479</v>
      </c>
      <c r="P1111" t="s">
        <v>126</v>
      </c>
      <c r="Q1111" t="s">
        <v>127</v>
      </c>
      <c r="R1111" t="s">
        <v>128</v>
      </c>
      <c r="S1111" t="s">
        <v>129</v>
      </c>
      <c r="T1111" t="s">
        <v>137</v>
      </c>
      <c r="U1111" t="s">
        <v>57</v>
      </c>
      <c r="V1111" t="s">
        <v>5174</v>
      </c>
      <c r="W1111" t="s">
        <v>5175</v>
      </c>
      <c r="X1111" t="s">
        <v>5176</v>
      </c>
      <c r="Y1111" t="s">
        <v>6957</v>
      </c>
      <c r="Z1111" t="s">
        <v>6958</v>
      </c>
      <c r="AA1111" t="s">
        <v>6959</v>
      </c>
      <c r="AB1111" t="s">
        <v>5151</v>
      </c>
      <c r="AC1111" t="s">
        <v>130</v>
      </c>
      <c r="AD1111" t="s">
        <v>59</v>
      </c>
      <c r="AE1111" t="s">
        <v>131</v>
      </c>
      <c r="AF1111" t="s">
        <v>132</v>
      </c>
      <c r="AG1111" t="s">
        <v>5152</v>
      </c>
      <c r="AH1111" t="s">
        <v>11400</v>
      </c>
      <c r="AI1111" t="s">
        <v>11401</v>
      </c>
      <c r="AJ1111" t="s">
        <v>11402</v>
      </c>
      <c r="AK1111" t="s">
        <v>11403</v>
      </c>
      <c r="AL1111" t="s">
        <v>11404</v>
      </c>
      <c r="AM1111" t="s">
        <v>11405</v>
      </c>
      <c r="AN1111" t="s">
        <v>190</v>
      </c>
      <c r="AO1111" t="s">
        <v>11406</v>
      </c>
      <c r="AP1111" t="s">
        <v>138</v>
      </c>
      <c r="AQ1111" s="7">
        <v>14000</v>
      </c>
      <c r="AR1111" s="7">
        <v>0</v>
      </c>
      <c r="AS1111" t="s">
        <v>4861</v>
      </c>
      <c r="AT1111" t="s">
        <v>4862</v>
      </c>
      <c r="AU1111" s="7">
        <v>5</v>
      </c>
      <c r="AV1111" t="s">
        <v>5159</v>
      </c>
      <c r="AZ1111" t="s">
        <v>135</v>
      </c>
      <c r="BA1111" t="s">
        <v>11407</v>
      </c>
      <c r="BG1111" t="s">
        <v>136</v>
      </c>
      <c r="BI1111" t="s">
        <v>11408</v>
      </c>
    </row>
    <row r="1112" spans="1:68" x14ac:dyDescent="0.55000000000000004">
      <c r="A1112" s="2" t="str">
        <f t="shared" si="128"/>
        <v>TeleventasPLAN 1 CUOTA PROTEGIDA</v>
      </c>
      <c r="B1112" s="3">
        <f>VLOOKUP(A1112,'[1]TARIFAS PRODUCTOS'!$C:$E,3,0)</f>
        <v>36120</v>
      </c>
      <c r="C1112" s="6" t="str">
        <f t="shared" si="129"/>
        <v>JULIO</v>
      </c>
      <c r="D1112" s="8" t="str">
        <f t="shared" si="130"/>
        <v>MIÉRCOLES</v>
      </c>
      <c r="E1112" s="9">
        <f t="shared" si="131"/>
        <v>8</v>
      </c>
      <c r="F1112" s="14">
        <f t="shared" ca="1" si="132"/>
        <v>126</v>
      </c>
      <c r="G1112" s="7">
        <v>3152699</v>
      </c>
      <c r="I1112" t="s">
        <v>11399</v>
      </c>
      <c r="J1112" t="s">
        <v>9814</v>
      </c>
      <c r="K1112" t="s">
        <v>11381</v>
      </c>
      <c r="L1112" t="s">
        <v>11381</v>
      </c>
      <c r="P1112" t="s">
        <v>126</v>
      </c>
      <c r="Q1112" t="s">
        <v>127</v>
      </c>
      <c r="R1112" t="s">
        <v>128</v>
      </c>
      <c r="S1112" t="s">
        <v>129</v>
      </c>
      <c r="T1112" t="s">
        <v>137</v>
      </c>
      <c r="U1112" t="s">
        <v>57</v>
      </c>
      <c r="V1112" t="s">
        <v>140</v>
      </c>
      <c r="W1112" t="s">
        <v>141</v>
      </c>
      <c r="X1112" t="s">
        <v>142</v>
      </c>
      <c r="Y1112" t="s">
        <v>155</v>
      </c>
      <c r="Z1112" t="s">
        <v>156</v>
      </c>
      <c r="AA1112" t="s">
        <v>66</v>
      </c>
      <c r="AB1112" t="s">
        <v>58</v>
      </c>
      <c r="AC1112" t="s">
        <v>130</v>
      </c>
      <c r="AD1112" t="s">
        <v>59</v>
      </c>
      <c r="AE1112" t="s">
        <v>131</v>
      </c>
      <c r="AF1112" t="s">
        <v>132</v>
      </c>
      <c r="AG1112" t="s">
        <v>231</v>
      </c>
      <c r="AH1112" t="s">
        <v>11409</v>
      </c>
      <c r="AI1112" t="s">
        <v>11410</v>
      </c>
      <c r="AJ1112" t="s">
        <v>11411</v>
      </c>
      <c r="AK1112" t="s">
        <v>11412</v>
      </c>
      <c r="AL1112" t="s">
        <v>11413</v>
      </c>
      <c r="AM1112" t="s">
        <v>11414</v>
      </c>
      <c r="AN1112" t="s">
        <v>133</v>
      </c>
      <c r="AO1112" t="s">
        <v>11415</v>
      </c>
      <c r="AP1112" t="s">
        <v>138</v>
      </c>
      <c r="AQ1112" s="7">
        <v>14000</v>
      </c>
      <c r="AR1112" s="7">
        <v>0</v>
      </c>
      <c r="AS1112" t="s">
        <v>4861</v>
      </c>
      <c r="AT1112" t="s">
        <v>4862</v>
      </c>
      <c r="AU1112" s="7">
        <v>5</v>
      </c>
      <c r="AZ1112" t="s">
        <v>135</v>
      </c>
      <c r="BA1112" t="s">
        <v>8791</v>
      </c>
      <c r="BG1112" t="s">
        <v>136</v>
      </c>
      <c r="BI1112" t="s">
        <v>11416</v>
      </c>
      <c r="BJ1112" s="7">
        <v>5</v>
      </c>
      <c r="BO1112" t="s">
        <v>25367</v>
      </c>
      <c r="BP1112" t="s">
        <v>24857</v>
      </c>
    </row>
    <row r="1113" spans="1:68" x14ac:dyDescent="0.55000000000000004">
      <c r="A1113" s="2" t="str">
        <f t="shared" si="128"/>
        <v>Punto de VentaPLAN 1 CUOTA PROTEGIDA</v>
      </c>
      <c r="B1113" s="3">
        <f>VLOOKUP(A1113,'[1]TARIFAS PRODUCTOS'!$C:$E,3,0)</f>
        <v>15120</v>
      </c>
      <c r="C1113" s="6" t="str">
        <f t="shared" si="129"/>
        <v>JULIO</v>
      </c>
      <c r="D1113" s="8" t="str">
        <f t="shared" si="130"/>
        <v>MARTES</v>
      </c>
      <c r="E1113" s="9">
        <f t="shared" si="131"/>
        <v>7</v>
      </c>
      <c r="F1113" s="14">
        <f t="shared" ca="1" si="132"/>
        <v>126</v>
      </c>
      <c r="G1113" s="7">
        <v>3152622</v>
      </c>
      <c r="I1113" t="s">
        <v>11417</v>
      </c>
      <c r="J1113" t="s">
        <v>5023</v>
      </c>
      <c r="K1113" t="s">
        <v>10479</v>
      </c>
      <c r="L1113" t="s">
        <v>10479</v>
      </c>
      <c r="P1113" t="s">
        <v>126</v>
      </c>
      <c r="Q1113" t="s">
        <v>127</v>
      </c>
      <c r="R1113" t="s">
        <v>128</v>
      </c>
      <c r="S1113" t="s">
        <v>129</v>
      </c>
      <c r="T1113" t="s">
        <v>137</v>
      </c>
      <c r="U1113" t="s">
        <v>57</v>
      </c>
      <c r="V1113" t="s">
        <v>5145</v>
      </c>
      <c r="W1113" t="s">
        <v>5146</v>
      </c>
      <c r="X1113" t="s">
        <v>5147</v>
      </c>
      <c r="Y1113" t="s">
        <v>5759</v>
      </c>
      <c r="Z1113" t="s">
        <v>5760</v>
      </c>
      <c r="AA1113" t="s">
        <v>5761</v>
      </c>
      <c r="AB1113" t="s">
        <v>5151</v>
      </c>
      <c r="AC1113" t="s">
        <v>130</v>
      </c>
      <c r="AD1113" t="s">
        <v>59</v>
      </c>
      <c r="AE1113" t="s">
        <v>131</v>
      </c>
      <c r="AF1113" t="s">
        <v>132</v>
      </c>
      <c r="AG1113" t="s">
        <v>5152</v>
      </c>
      <c r="AH1113" t="s">
        <v>11418</v>
      </c>
      <c r="AI1113" t="s">
        <v>11419</v>
      </c>
      <c r="AJ1113" t="s">
        <v>11420</v>
      </c>
      <c r="AK1113" t="s">
        <v>11421</v>
      </c>
      <c r="AL1113" t="s">
        <v>11422</v>
      </c>
      <c r="AM1113" t="s">
        <v>11423</v>
      </c>
      <c r="AN1113" t="s">
        <v>190</v>
      </c>
      <c r="AP1113" t="s">
        <v>138</v>
      </c>
      <c r="AQ1113" s="7">
        <v>14000</v>
      </c>
      <c r="AR1113" s="7">
        <v>0</v>
      </c>
      <c r="AS1113" t="s">
        <v>4861</v>
      </c>
      <c r="AT1113" t="s">
        <v>4862</v>
      </c>
      <c r="AU1113" s="7">
        <v>5</v>
      </c>
      <c r="AV1113" t="s">
        <v>5159</v>
      </c>
      <c r="AZ1113" t="s">
        <v>135</v>
      </c>
      <c r="BA1113" t="s">
        <v>11424</v>
      </c>
      <c r="BG1113" t="s">
        <v>136</v>
      </c>
      <c r="BI1113" t="s">
        <v>11425</v>
      </c>
      <c r="BO1113" t="s">
        <v>25368</v>
      </c>
      <c r="BP1113" t="s">
        <v>24857</v>
      </c>
    </row>
    <row r="1114" spans="1:68" x14ac:dyDescent="0.55000000000000004">
      <c r="A1114" s="2" t="str">
        <f t="shared" si="128"/>
        <v>Punto de VentaPLAN 1 CUOTA PROTEGIDA</v>
      </c>
      <c r="B1114" s="3">
        <f>VLOOKUP(A1114,'[1]TARIFAS PRODUCTOS'!$C:$E,3,0)</f>
        <v>15120</v>
      </c>
      <c r="C1114" s="6" t="str">
        <f t="shared" si="129"/>
        <v>JULIO</v>
      </c>
      <c r="D1114" s="8" t="str">
        <f t="shared" si="130"/>
        <v>MARTES</v>
      </c>
      <c r="E1114" s="9">
        <f t="shared" si="131"/>
        <v>7</v>
      </c>
      <c r="F1114" s="14">
        <f t="shared" ca="1" si="132"/>
        <v>126</v>
      </c>
      <c r="G1114" s="7">
        <v>3152623</v>
      </c>
      <c r="I1114" t="s">
        <v>11426</v>
      </c>
      <c r="J1114" t="s">
        <v>5023</v>
      </c>
      <c r="K1114" t="s">
        <v>10479</v>
      </c>
      <c r="L1114" t="s">
        <v>10479</v>
      </c>
      <c r="P1114" t="s">
        <v>126</v>
      </c>
      <c r="Q1114" t="s">
        <v>127</v>
      </c>
      <c r="R1114" t="s">
        <v>128</v>
      </c>
      <c r="S1114" t="s">
        <v>129</v>
      </c>
      <c r="T1114" t="s">
        <v>137</v>
      </c>
      <c r="U1114" t="s">
        <v>57</v>
      </c>
      <c r="V1114" t="s">
        <v>5174</v>
      </c>
      <c r="W1114" t="s">
        <v>5175</v>
      </c>
      <c r="X1114" t="s">
        <v>5176</v>
      </c>
      <c r="Y1114" t="s">
        <v>5810</v>
      </c>
      <c r="Z1114" t="s">
        <v>5811</v>
      </c>
      <c r="AA1114" t="s">
        <v>5812</v>
      </c>
      <c r="AB1114" t="s">
        <v>5151</v>
      </c>
      <c r="AC1114" t="s">
        <v>130</v>
      </c>
      <c r="AD1114" t="s">
        <v>59</v>
      </c>
      <c r="AE1114" t="s">
        <v>131</v>
      </c>
      <c r="AF1114" t="s">
        <v>132</v>
      </c>
      <c r="AG1114" t="s">
        <v>5152</v>
      </c>
      <c r="AH1114" t="s">
        <v>11427</v>
      </c>
      <c r="AI1114" t="s">
        <v>11428</v>
      </c>
      <c r="AJ1114" t="s">
        <v>11429</v>
      </c>
      <c r="AK1114" t="s">
        <v>11430</v>
      </c>
      <c r="AL1114" t="s">
        <v>11431</v>
      </c>
      <c r="AM1114" t="s">
        <v>11432</v>
      </c>
      <c r="AN1114" t="s">
        <v>190</v>
      </c>
      <c r="AP1114" t="s">
        <v>138</v>
      </c>
      <c r="AQ1114" s="7">
        <v>14000</v>
      </c>
      <c r="AR1114" s="7">
        <v>0</v>
      </c>
      <c r="AS1114" t="s">
        <v>4861</v>
      </c>
      <c r="AT1114" t="s">
        <v>4862</v>
      </c>
      <c r="AU1114" s="7">
        <v>5</v>
      </c>
      <c r="AV1114" t="s">
        <v>5159</v>
      </c>
      <c r="AZ1114" t="s">
        <v>135</v>
      </c>
      <c r="BA1114" t="s">
        <v>11433</v>
      </c>
      <c r="BG1114" t="s">
        <v>136</v>
      </c>
      <c r="BI1114" t="s">
        <v>11434</v>
      </c>
      <c r="BO1114" t="s">
        <v>25369</v>
      </c>
      <c r="BP1114" t="s">
        <v>24873</v>
      </c>
    </row>
    <row r="1115" spans="1:68" x14ac:dyDescent="0.55000000000000004">
      <c r="A1115" s="2" t="str">
        <f t="shared" si="128"/>
        <v>Punto de VentaPLAN 1 CUOTA PROTEGIDA</v>
      </c>
      <c r="B1115" s="3">
        <f>VLOOKUP(A1115,'[1]TARIFAS PRODUCTOS'!$C:$E,3,0)</f>
        <v>15120</v>
      </c>
      <c r="C1115" s="6" t="str">
        <f t="shared" si="129"/>
        <v>JULIO</v>
      </c>
      <c r="D1115" s="8" t="str">
        <f t="shared" si="130"/>
        <v>MARTES</v>
      </c>
      <c r="E1115" s="9">
        <f t="shared" si="131"/>
        <v>7</v>
      </c>
      <c r="F1115" s="14">
        <f t="shared" ca="1" si="132"/>
        <v>126</v>
      </c>
      <c r="G1115" s="7">
        <v>3152624</v>
      </c>
      <c r="I1115" t="s">
        <v>11435</v>
      </c>
      <c r="J1115" t="s">
        <v>5023</v>
      </c>
      <c r="K1115" t="s">
        <v>10479</v>
      </c>
      <c r="L1115" t="s">
        <v>10479</v>
      </c>
      <c r="P1115" t="s">
        <v>126</v>
      </c>
      <c r="Q1115" t="s">
        <v>127</v>
      </c>
      <c r="R1115" t="s">
        <v>128</v>
      </c>
      <c r="S1115" t="s">
        <v>129</v>
      </c>
      <c r="T1115" t="s">
        <v>137</v>
      </c>
      <c r="U1115" t="s">
        <v>57</v>
      </c>
      <c r="V1115" t="s">
        <v>5145</v>
      </c>
      <c r="W1115" t="s">
        <v>5146</v>
      </c>
      <c r="X1115" t="s">
        <v>5147</v>
      </c>
      <c r="Y1115" t="s">
        <v>5271</v>
      </c>
      <c r="Z1115" t="s">
        <v>5272</v>
      </c>
      <c r="AA1115" t="s">
        <v>5273</v>
      </c>
      <c r="AB1115" t="s">
        <v>5151</v>
      </c>
      <c r="AC1115" t="s">
        <v>130</v>
      </c>
      <c r="AD1115" t="s">
        <v>59</v>
      </c>
      <c r="AE1115" t="s">
        <v>131</v>
      </c>
      <c r="AF1115" t="s">
        <v>132</v>
      </c>
      <c r="AG1115" t="s">
        <v>5152</v>
      </c>
      <c r="AH1115" t="s">
        <v>11436</v>
      </c>
      <c r="AI1115" t="s">
        <v>11437</v>
      </c>
      <c r="AJ1115" t="s">
        <v>11438</v>
      </c>
      <c r="AK1115" t="s">
        <v>11439</v>
      </c>
      <c r="AL1115" t="s">
        <v>11440</v>
      </c>
      <c r="AM1115" t="s">
        <v>11441</v>
      </c>
      <c r="AN1115" t="s">
        <v>190</v>
      </c>
      <c r="AP1115" t="s">
        <v>138</v>
      </c>
      <c r="AQ1115" s="7">
        <v>14000</v>
      </c>
      <c r="AR1115" s="7">
        <v>0</v>
      </c>
      <c r="AS1115" t="s">
        <v>4861</v>
      </c>
      <c r="AT1115" t="s">
        <v>4862</v>
      </c>
      <c r="AU1115" s="7">
        <v>5</v>
      </c>
      <c r="AV1115" t="s">
        <v>5159</v>
      </c>
      <c r="AZ1115" t="s">
        <v>135</v>
      </c>
      <c r="BA1115" t="s">
        <v>11442</v>
      </c>
      <c r="BG1115" t="s">
        <v>136</v>
      </c>
      <c r="BI1115" t="s">
        <v>11443</v>
      </c>
      <c r="BO1115" t="s">
        <v>25370</v>
      </c>
      <c r="BP1115" t="s">
        <v>24857</v>
      </c>
    </row>
    <row r="1116" spans="1:68" x14ac:dyDescent="0.55000000000000004">
      <c r="A1116" s="2" t="str">
        <f t="shared" si="128"/>
        <v>Punto de VentaPLAN 1 CUOTA PROTEGIDA</v>
      </c>
      <c r="B1116" s="3">
        <f>VLOOKUP(A1116,'[1]TARIFAS PRODUCTOS'!$C:$E,3,0)</f>
        <v>15120</v>
      </c>
      <c r="C1116" s="6" t="str">
        <f t="shared" si="129"/>
        <v>JULIO</v>
      </c>
      <c r="D1116" s="8" t="str">
        <f t="shared" si="130"/>
        <v>MARTES</v>
      </c>
      <c r="E1116" s="9">
        <f t="shared" si="131"/>
        <v>7</v>
      </c>
      <c r="F1116" s="14">
        <f t="shared" ca="1" si="132"/>
        <v>126</v>
      </c>
      <c r="G1116" s="7">
        <v>3152625</v>
      </c>
      <c r="I1116" t="s">
        <v>11444</v>
      </c>
      <c r="J1116" t="s">
        <v>5023</v>
      </c>
      <c r="K1116" t="s">
        <v>10479</v>
      </c>
      <c r="L1116" t="s">
        <v>10479</v>
      </c>
      <c r="P1116" t="s">
        <v>126</v>
      </c>
      <c r="Q1116" t="s">
        <v>127</v>
      </c>
      <c r="R1116" t="s">
        <v>128</v>
      </c>
      <c r="S1116" t="s">
        <v>129</v>
      </c>
      <c r="T1116" t="s">
        <v>137</v>
      </c>
      <c r="U1116" t="s">
        <v>57</v>
      </c>
      <c r="V1116" t="s">
        <v>5145</v>
      </c>
      <c r="W1116" t="s">
        <v>5146</v>
      </c>
      <c r="X1116" t="s">
        <v>5147</v>
      </c>
      <c r="Y1116" t="s">
        <v>5198</v>
      </c>
      <c r="Z1116" t="s">
        <v>5199</v>
      </c>
      <c r="AA1116" t="s">
        <v>5200</v>
      </c>
      <c r="AB1116" t="s">
        <v>5151</v>
      </c>
      <c r="AC1116" t="s">
        <v>130</v>
      </c>
      <c r="AD1116" t="s">
        <v>59</v>
      </c>
      <c r="AE1116" t="s">
        <v>131</v>
      </c>
      <c r="AF1116" t="s">
        <v>132</v>
      </c>
      <c r="AG1116" t="s">
        <v>5152</v>
      </c>
      <c r="AH1116" t="s">
        <v>11445</v>
      </c>
      <c r="AI1116" t="s">
        <v>11446</v>
      </c>
      <c r="AJ1116" t="s">
        <v>11447</v>
      </c>
      <c r="AK1116" t="s">
        <v>11448</v>
      </c>
      <c r="AL1116" t="s">
        <v>11449</v>
      </c>
      <c r="AM1116" t="s">
        <v>11450</v>
      </c>
      <c r="AN1116" t="s">
        <v>190</v>
      </c>
      <c r="AP1116" t="s">
        <v>138</v>
      </c>
      <c r="AQ1116" s="7">
        <v>14000</v>
      </c>
      <c r="AR1116" s="7">
        <v>0</v>
      </c>
      <c r="AS1116" t="s">
        <v>4861</v>
      </c>
      <c r="AT1116" t="s">
        <v>4862</v>
      </c>
      <c r="AU1116" s="7">
        <v>5</v>
      </c>
      <c r="AV1116" t="s">
        <v>5159</v>
      </c>
      <c r="AZ1116" t="s">
        <v>135</v>
      </c>
      <c r="BA1116" t="s">
        <v>11451</v>
      </c>
      <c r="BG1116" t="s">
        <v>136</v>
      </c>
      <c r="BI1116" t="s">
        <v>11452</v>
      </c>
      <c r="BO1116" t="s">
        <v>25371</v>
      </c>
      <c r="BP1116" t="s">
        <v>24873</v>
      </c>
    </row>
    <row r="1117" spans="1:68" x14ac:dyDescent="0.55000000000000004">
      <c r="A1117" s="2" t="str">
        <f t="shared" si="128"/>
        <v>Punto de VentaPLAN 1 CUOTA PROTEGIDA</v>
      </c>
      <c r="B1117" s="3">
        <f>VLOOKUP(A1117,'[1]TARIFAS PRODUCTOS'!$C:$E,3,0)</f>
        <v>15120</v>
      </c>
      <c r="C1117" s="6" t="str">
        <f t="shared" si="129"/>
        <v>JULIO</v>
      </c>
      <c r="D1117" s="8" t="str">
        <f t="shared" si="130"/>
        <v>MARTES</v>
      </c>
      <c r="E1117" s="9">
        <f t="shared" si="131"/>
        <v>7</v>
      </c>
      <c r="F1117" s="14">
        <f t="shared" ca="1" si="132"/>
        <v>126</v>
      </c>
      <c r="G1117" s="7">
        <v>3152626</v>
      </c>
      <c r="I1117" t="s">
        <v>11453</v>
      </c>
      <c r="J1117" t="s">
        <v>5023</v>
      </c>
      <c r="K1117" t="s">
        <v>10479</v>
      </c>
      <c r="L1117" t="s">
        <v>10479</v>
      </c>
      <c r="P1117" t="s">
        <v>126</v>
      </c>
      <c r="Q1117" t="s">
        <v>127</v>
      </c>
      <c r="R1117" t="s">
        <v>128</v>
      </c>
      <c r="S1117" t="s">
        <v>129</v>
      </c>
      <c r="T1117" t="s">
        <v>137</v>
      </c>
      <c r="U1117" t="s">
        <v>57</v>
      </c>
      <c r="V1117" t="s">
        <v>5145</v>
      </c>
      <c r="W1117" t="s">
        <v>5146</v>
      </c>
      <c r="X1117" t="s">
        <v>5147</v>
      </c>
      <c r="Y1117" t="s">
        <v>5198</v>
      </c>
      <c r="Z1117" t="s">
        <v>5199</v>
      </c>
      <c r="AA1117" t="s">
        <v>5200</v>
      </c>
      <c r="AB1117" t="s">
        <v>5151</v>
      </c>
      <c r="AC1117" t="s">
        <v>130</v>
      </c>
      <c r="AD1117" t="s">
        <v>59</v>
      </c>
      <c r="AE1117" t="s">
        <v>131</v>
      </c>
      <c r="AF1117" t="s">
        <v>132</v>
      </c>
      <c r="AG1117" t="s">
        <v>5152</v>
      </c>
      <c r="AH1117" t="s">
        <v>11454</v>
      </c>
      <c r="AI1117" t="s">
        <v>11455</v>
      </c>
      <c r="AJ1117" t="s">
        <v>11456</v>
      </c>
      <c r="AK1117" t="s">
        <v>11339</v>
      </c>
      <c r="AL1117" t="s">
        <v>11457</v>
      </c>
      <c r="AM1117" t="s">
        <v>11458</v>
      </c>
      <c r="AN1117" t="s">
        <v>190</v>
      </c>
      <c r="AO1117" t="s">
        <v>11459</v>
      </c>
      <c r="AP1117" t="s">
        <v>138</v>
      </c>
      <c r="AQ1117" s="7">
        <v>14000</v>
      </c>
      <c r="AR1117" s="7">
        <v>0</v>
      </c>
      <c r="AS1117" t="s">
        <v>4861</v>
      </c>
      <c r="AT1117" t="s">
        <v>4862</v>
      </c>
      <c r="AU1117" s="7">
        <v>5</v>
      </c>
      <c r="AV1117" t="s">
        <v>5159</v>
      </c>
      <c r="AZ1117" t="s">
        <v>135</v>
      </c>
      <c r="BA1117" t="s">
        <v>11460</v>
      </c>
      <c r="BG1117" t="s">
        <v>136</v>
      </c>
      <c r="BI1117" t="s">
        <v>11461</v>
      </c>
      <c r="BO1117" t="s">
        <v>25372</v>
      </c>
      <c r="BP1117" t="s">
        <v>24857</v>
      </c>
    </row>
    <row r="1118" spans="1:68" x14ac:dyDescent="0.55000000000000004">
      <c r="A1118" s="2" t="str">
        <f t="shared" si="128"/>
        <v>Punto de VentaPLAN 1 CUOTA PROTEGIDA</v>
      </c>
      <c r="B1118" s="3">
        <f>VLOOKUP(A1118,'[1]TARIFAS PRODUCTOS'!$C:$E,3,0)</f>
        <v>15120</v>
      </c>
      <c r="C1118" s="6" t="str">
        <f t="shared" si="129"/>
        <v>JULIO</v>
      </c>
      <c r="D1118" s="8" t="str">
        <f t="shared" si="130"/>
        <v>MARTES</v>
      </c>
      <c r="E1118" s="9">
        <f t="shared" si="131"/>
        <v>7</v>
      </c>
      <c r="F1118" s="14">
        <f t="shared" ca="1" si="132"/>
        <v>126</v>
      </c>
      <c r="G1118" s="7">
        <v>3152627</v>
      </c>
      <c r="I1118" t="s">
        <v>11462</v>
      </c>
      <c r="J1118" t="s">
        <v>5023</v>
      </c>
      <c r="K1118" t="s">
        <v>10479</v>
      </c>
      <c r="L1118" t="s">
        <v>10479</v>
      </c>
      <c r="P1118" t="s">
        <v>126</v>
      </c>
      <c r="Q1118" t="s">
        <v>127</v>
      </c>
      <c r="R1118" t="s">
        <v>128</v>
      </c>
      <c r="S1118" t="s">
        <v>129</v>
      </c>
      <c r="T1118" t="s">
        <v>137</v>
      </c>
      <c r="U1118" t="s">
        <v>57</v>
      </c>
      <c r="V1118" t="s">
        <v>5145</v>
      </c>
      <c r="W1118" t="s">
        <v>5146</v>
      </c>
      <c r="X1118" t="s">
        <v>5147</v>
      </c>
      <c r="Y1118" t="s">
        <v>6176</v>
      </c>
      <c r="Z1118" t="s">
        <v>6177</v>
      </c>
      <c r="AA1118" t="s">
        <v>6178</v>
      </c>
      <c r="AB1118" t="s">
        <v>5151</v>
      </c>
      <c r="AC1118" t="s">
        <v>130</v>
      </c>
      <c r="AD1118" t="s">
        <v>59</v>
      </c>
      <c r="AE1118" t="s">
        <v>131</v>
      </c>
      <c r="AF1118" t="s">
        <v>132</v>
      </c>
      <c r="AG1118" t="s">
        <v>5152</v>
      </c>
      <c r="AH1118" t="s">
        <v>11463</v>
      </c>
      <c r="AI1118" t="s">
        <v>11464</v>
      </c>
      <c r="AJ1118" t="s">
        <v>11465</v>
      </c>
      <c r="AK1118" t="s">
        <v>11466</v>
      </c>
      <c r="AL1118" t="s">
        <v>11467</v>
      </c>
      <c r="AM1118" t="s">
        <v>11468</v>
      </c>
      <c r="AN1118" t="s">
        <v>190</v>
      </c>
      <c r="AP1118" t="s">
        <v>138</v>
      </c>
      <c r="AQ1118" s="7">
        <v>14000</v>
      </c>
      <c r="AR1118" s="7">
        <v>0</v>
      </c>
      <c r="AS1118" t="s">
        <v>4861</v>
      </c>
      <c r="AT1118" t="s">
        <v>4862</v>
      </c>
      <c r="AU1118" s="7">
        <v>5</v>
      </c>
      <c r="AV1118" t="s">
        <v>5159</v>
      </c>
      <c r="AZ1118" t="s">
        <v>135</v>
      </c>
      <c r="BA1118" t="s">
        <v>11469</v>
      </c>
      <c r="BG1118" t="s">
        <v>136</v>
      </c>
      <c r="BI1118" t="s">
        <v>11470</v>
      </c>
      <c r="BO1118" t="s">
        <v>25373</v>
      </c>
      <c r="BP1118" t="s">
        <v>24857</v>
      </c>
    </row>
    <row r="1119" spans="1:68" x14ac:dyDescent="0.55000000000000004">
      <c r="A1119" s="2" t="str">
        <f t="shared" si="128"/>
        <v>Punto de VentaPLAN 1 CUOTA PROTEGIDA</v>
      </c>
      <c r="B1119" s="3">
        <f>VLOOKUP(A1119,'[1]TARIFAS PRODUCTOS'!$C:$E,3,0)</f>
        <v>15120</v>
      </c>
      <c r="C1119" s="6" t="str">
        <f t="shared" si="129"/>
        <v>JULIO</v>
      </c>
      <c r="D1119" s="8" t="str">
        <f t="shared" si="130"/>
        <v>MARTES</v>
      </c>
      <c r="E1119" s="9">
        <f t="shared" si="131"/>
        <v>7</v>
      </c>
      <c r="F1119" s="14">
        <f t="shared" ca="1" si="132"/>
        <v>126</v>
      </c>
      <c r="G1119" s="7">
        <v>3152628</v>
      </c>
      <c r="I1119" t="s">
        <v>11471</v>
      </c>
      <c r="J1119" t="s">
        <v>5023</v>
      </c>
      <c r="K1119" t="s">
        <v>10479</v>
      </c>
      <c r="L1119" t="s">
        <v>10479</v>
      </c>
      <c r="P1119" t="s">
        <v>126</v>
      </c>
      <c r="Q1119" t="s">
        <v>127</v>
      </c>
      <c r="R1119" t="s">
        <v>128</v>
      </c>
      <c r="S1119" t="s">
        <v>129</v>
      </c>
      <c r="T1119" t="s">
        <v>137</v>
      </c>
      <c r="U1119" t="s">
        <v>57</v>
      </c>
      <c r="V1119" t="s">
        <v>5145</v>
      </c>
      <c r="W1119" t="s">
        <v>5146</v>
      </c>
      <c r="X1119" t="s">
        <v>5147</v>
      </c>
      <c r="Y1119" t="s">
        <v>6546</v>
      </c>
      <c r="Z1119" t="s">
        <v>6547</v>
      </c>
      <c r="AA1119" t="s">
        <v>6548</v>
      </c>
      <c r="AB1119" t="s">
        <v>5151</v>
      </c>
      <c r="AC1119" t="s">
        <v>130</v>
      </c>
      <c r="AD1119" t="s">
        <v>59</v>
      </c>
      <c r="AE1119" t="s">
        <v>131</v>
      </c>
      <c r="AF1119" t="s">
        <v>132</v>
      </c>
      <c r="AG1119" t="s">
        <v>5152</v>
      </c>
      <c r="AH1119" t="s">
        <v>11472</v>
      </c>
      <c r="AI1119" t="s">
        <v>11473</v>
      </c>
      <c r="AJ1119" t="s">
        <v>11474</v>
      </c>
      <c r="AK1119" t="s">
        <v>11475</v>
      </c>
      <c r="AL1119" t="s">
        <v>11476</v>
      </c>
      <c r="AM1119" t="s">
        <v>11477</v>
      </c>
      <c r="AN1119" t="s">
        <v>190</v>
      </c>
      <c r="AO1119" t="s">
        <v>11473</v>
      </c>
      <c r="AP1119" t="s">
        <v>138</v>
      </c>
      <c r="AQ1119" s="7">
        <v>14000</v>
      </c>
      <c r="AR1119" s="7">
        <v>0</v>
      </c>
      <c r="AS1119" t="s">
        <v>4861</v>
      </c>
      <c r="AT1119" t="s">
        <v>4862</v>
      </c>
      <c r="AU1119" s="7">
        <v>5</v>
      </c>
      <c r="AV1119" t="s">
        <v>5159</v>
      </c>
      <c r="AZ1119" t="s">
        <v>135</v>
      </c>
      <c r="BA1119" t="s">
        <v>11478</v>
      </c>
      <c r="BG1119" t="s">
        <v>136</v>
      </c>
      <c r="BI1119" t="s">
        <v>11479</v>
      </c>
      <c r="BO1119" t="s">
        <v>25374</v>
      </c>
      <c r="BP1119" t="s">
        <v>24857</v>
      </c>
    </row>
    <row r="1120" spans="1:68" x14ac:dyDescent="0.55000000000000004">
      <c r="A1120" s="2" t="str">
        <f t="shared" si="128"/>
        <v>Punto de VentaPLAN 1 CUOTA PROTEGIDA</v>
      </c>
      <c r="B1120" s="3">
        <f>VLOOKUP(A1120,'[1]TARIFAS PRODUCTOS'!$C:$E,3,0)</f>
        <v>15120</v>
      </c>
      <c r="C1120" s="6" t="str">
        <f t="shared" si="129"/>
        <v>JULIO</v>
      </c>
      <c r="D1120" s="8" t="str">
        <f t="shared" si="130"/>
        <v>MARTES</v>
      </c>
      <c r="E1120" s="9">
        <f t="shared" si="131"/>
        <v>7</v>
      </c>
      <c r="F1120" s="14">
        <f t="shared" ca="1" si="132"/>
        <v>126</v>
      </c>
      <c r="G1120" s="7">
        <v>3152629</v>
      </c>
      <c r="I1120" t="s">
        <v>11480</v>
      </c>
      <c r="J1120" t="s">
        <v>5023</v>
      </c>
      <c r="K1120" t="s">
        <v>10479</v>
      </c>
      <c r="L1120" t="s">
        <v>10479</v>
      </c>
      <c r="P1120" t="s">
        <v>126</v>
      </c>
      <c r="Q1120" t="s">
        <v>127</v>
      </c>
      <c r="R1120" t="s">
        <v>128</v>
      </c>
      <c r="S1120" t="s">
        <v>129</v>
      </c>
      <c r="T1120" t="s">
        <v>137</v>
      </c>
      <c r="U1120" t="s">
        <v>57</v>
      </c>
      <c r="V1120" t="s">
        <v>5174</v>
      </c>
      <c r="W1120" t="s">
        <v>5175</v>
      </c>
      <c r="X1120" t="s">
        <v>5176</v>
      </c>
      <c r="Y1120" t="s">
        <v>6957</v>
      </c>
      <c r="Z1120" t="s">
        <v>6958</v>
      </c>
      <c r="AA1120" t="s">
        <v>6959</v>
      </c>
      <c r="AB1120" t="s">
        <v>5151</v>
      </c>
      <c r="AC1120" t="s">
        <v>130</v>
      </c>
      <c r="AD1120" t="s">
        <v>59</v>
      </c>
      <c r="AE1120" t="s">
        <v>131</v>
      </c>
      <c r="AF1120" t="s">
        <v>132</v>
      </c>
      <c r="AG1120" t="s">
        <v>5152</v>
      </c>
      <c r="AH1120" t="s">
        <v>11491</v>
      </c>
      <c r="AI1120" t="s">
        <v>11492</v>
      </c>
      <c r="AJ1120" t="s">
        <v>11493</v>
      </c>
      <c r="AK1120" t="s">
        <v>11494</v>
      </c>
      <c r="AL1120" t="s">
        <v>11495</v>
      </c>
      <c r="AM1120" t="s">
        <v>11496</v>
      </c>
      <c r="AN1120" t="s">
        <v>190</v>
      </c>
      <c r="AO1120" t="s">
        <v>11497</v>
      </c>
      <c r="AP1120" t="s">
        <v>138</v>
      </c>
      <c r="AQ1120" s="7">
        <v>14000</v>
      </c>
      <c r="AR1120" s="7">
        <v>0</v>
      </c>
      <c r="AS1120" t="s">
        <v>4861</v>
      </c>
      <c r="AT1120" t="s">
        <v>4862</v>
      </c>
      <c r="AU1120" s="7">
        <v>5</v>
      </c>
      <c r="AV1120" t="s">
        <v>5159</v>
      </c>
      <c r="AZ1120" t="s">
        <v>135</v>
      </c>
      <c r="BA1120" t="s">
        <v>11498</v>
      </c>
      <c r="BG1120" t="s">
        <v>136</v>
      </c>
      <c r="BI1120" t="s">
        <v>11499</v>
      </c>
      <c r="BO1120" t="s">
        <v>25375</v>
      </c>
      <c r="BP1120" t="s">
        <v>24857</v>
      </c>
    </row>
    <row r="1121" spans="1:68" x14ac:dyDescent="0.55000000000000004">
      <c r="A1121" s="2" t="str">
        <f t="shared" si="128"/>
        <v>TeleventasPLAN 1 CUOTA PROTEGIDA</v>
      </c>
      <c r="B1121" s="3">
        <f>VLOOKUP(A1121,'[1]TARIFAS PRODUCTOS'!$C:$E,3,0)</f>
        <v>36120</v>
      </c>
      <c r="C1121" s="6" t="str">
        <f t="shared" si="129"/>
        <v>JULIO</v>
      </c>
      <c r="D1121" s="8" t="str">
        <f t="shared" si="130"/>
        <v>LUNES</v>
      </c>
      <c r="E1121" s="9">
        <f t="shared" si="131"/>
        <v>6</v>
      </c>
      <c r="F1121" s="14">
        <f t="shared" ca="1" si="132"/>
        <v>126</v>
      </c>
      <c r="G1121" s="7">
        <v>3152707</v>
      </c>
      <c r="I1121" t="s">
        <v>11480</v>
      </c>
      <c r="J1121" t="s">
        <v>4006</v>
      </c>
      <c r="K1121" t="s">
        <v>11481</v>
      </c>
      <c r="L1121" t="s">
        <v>11481</v>
      </c>
      <c r="P1121" t="s">
        <v>126</v>
      </c>
      <c r="Q1121" t="s">
        <v>127</v>
      </c>
      <c r="R1121" t="s">
        <v>128</v>
      </c>
      <c r="S1121" t="s">
        <v>129</v>
      </c>
      <c r="T1121" t="s">
        <v>139</v>
      </c>
      <c r="U1121" t="s">
        <v>62</v>
      </c>
      <c r="V1121" t="s">
        <v>140</v>
      </c>
      <c r="W1121" t="s">
        <v>141</v>
      </c>
      <c r="X1121" t="s">
        <v>142</v>
      </c>
      <c r="Y1121" t="s">
        <v>179</v>
      </c>
      <c r="Z1121" t="s">
        <v>180</v>
      </c>
      <c r="AA1121" t="s">
        <v>101</v>
      </c>
      <c r="AB1121" t="s">
        <v>58</v>
      </c>
      <c r="AC1121" t="s">
        <v>130</v>
      </c>
      <c r="AD1121" t="s">
        <v>59</v>
      </c>
      <c r="AE1121" t="s">
        <v>131</v>
      </c>
      <c r="AF1121" t="s">
        <v>132</v>
      </c>
      <c r="AG1121" t="s">
        <v>231</v>
      </c>
      <c r="AH1121" t="s">
        <v>11482</v>
      </c>
      <c r="AI1121" t="s">
        <v>11483</v>
      </c>
      <c r="AJ1121" t="s">
        <v>11484</v>
      </c>
      <c r="AK1121" t="s">
        <v>11485</v>
      </c>
      <c r="AL1121" t="s">
        <v>11486</v>
      </c>
      <c r="AM1121" t="s">
        <v>11487</v>
      </c>
      <c r="AN1121" t="s">
        <v>133</v>
      </c>
      <c r="AO1121" t="s">
        <v>11488</v>
      </c>
      <c r="AP1121" t="s">
        <v>149</v>
      </c>
      <c r="AQ1121" s="7">
        <v>14000</v>
      </c>
      <c r="AR1121" s="7">
        <v>0</v>
      </c>
      <c r="AS1121" t="s">
        <v>4861</v>
      </c>
      <c r="AT1121" t="s">
        <v>4862</v>
      </c>
      <c r="AU1121" s="7">
        <v>5</v>
      </c>
      <c r="AZ1121" t="s">
        <v>150</v>
      </c>
      <c r="BA1121" t="s">
        <v>11489</v>
      </c>
      <c r="BG1121" t="s">
        <v>136</v>
      </c>
      <c r="BI1121" t="s">
        <v>11490</v>
      </c>
      <c r="BJ1121" s="7">
        <v>5</v>
      </c>
    </row>
    <row r="1122" spans="1:68" x14ac:dyDescent="0.55000000000000004">
      <c r="A1122" s="2" t="str">
        <f t="shared" si="128"/>
        <v>Punto de VentaPLAN 1 CUOTA PROTEGIDA</v>
      </c>
      <c r="B1122" s="3">
        <f>VLOOKUP(A1122,'[1]TARIFAS PRODUCTOS'!$C:$E,3,0)</f>
        <v>15120</v>
      </c>
      <c r="C1122" s="6" t="str">
        <f t="shared" si="129"/>
        <v>JULIO</v>
      </c>
      <c r="D1122" s="8" t="str">
        <f t="shared" si="130"/>
        <v>MARTES</v>
      </c>
      <c r="E1122" s="9">
        <f t="shared" si="131"/>
        <v>7</v>
      </c>
      <c r="F1122" s="14">
        <f t="shared" ca="1" si="132"/>
        <v>126</v>
      </c>
      <c r="G1122" s="7">
        <v>3152630</v>
      </c>
      <c r="I1122" t="s">
        <v>11500</v>
      </c>
      <c r="J1122" t="s">
        <v>5023</v>
      </c>
      <c r="K1122" t="s">
        <v>10479</v>
      </c>
      <c r="L1122" t="s">
        <v>10479</v>
      </c>
      <c r="P1122" t="s">
        <v>126</v>
      </c>
      <c r="Q1122" t="s">
        <v>127</v>
      </c>
      <c r="R1122" t="s">
        <v>128</v>
      </c>
      <c r="S1122" t="s">
        <v>129</v>
      </c>
      <c r="T1122" t="s">
        <v>137</v>
      </c>
      <c r="U1122" t="s">
        <v>57</v>
      </c>
      <c r="V1122" t="s">
        <v>5174</v>
      </c>
      <c r="W1122" t="s">
        <v>5175</v>
      </c>
      <c r="X1122" t="s">
        <v>5176</v>
      </c>
      <c r="Y1122" t="s">
        <v>5295</v>
      </c>
      <c r="Z1122" t="s">
        <v>5296</v>
      </c>
      <c r="AA1122" t="s">
        <v>5297</v>
      </c>
      <c r="AB1122" t="s">
        <v>5151</v>
      </c>
      <c r="AC1122" t="s">
        <v>130</v>
      </c>
      <c r="AD1122" t="s">
        <v>59</v>
      </c>
      <c r="AE1122" t="s">
        <v>131</v>
      </c>
      <c r="AF1122" t="s">
        <v>132</v>
      </c>
      <c r="AG1122" t="s">
        <v>5152</v>
      </c>
      <c r="AH1122" t="s">
        <v>11501</v>
      </c>
      <c r="AI1122" t="s">
        <v>11502</v>
      </c>
      <c r="AJ1122" t="s">
        <v>11503</v>
      </c>
      <c r="AK1122" t="s">
        <v>11504</v>
      </c>
      <c r="AL1122" t="s">
        <v>11505</v>
      </c>
      <c r="AM1122" t="s">
        <v>11506</v>
      </c>
      <c r="AN1122" t="s">
        <v>190</v>
      </c>
      <c r="AP1122" t="s">
        <v>138</v>
      </c>
      <c r="AQ1122" s="7">
        <v>14000</v>
      </c>
      <c r="AR1122" s="7">
        <v>0</v>
      </c>
      <c r="AS1122" t="s">
        <v>4861</v>
      </c>
      <c r="AT1122" t="s">
        <v>4862</v>
      </c>
      <c r="AU1122" s="7">
        <v>5</v>
      </c>
      <c r="AV1122" t="s">
        <v>5159</v>
      </c>
      <c r="AZ1122" t="s">
        <v>135</v>
      </c>
      <c r="BA1122" t="s">
        <v>11507</v>
      </c>
      <c r="BG1122" t="s">
        <v>136</v>
      </c>
      <c r="BI1122" t="s">
        <v>11508</v>
      </c>
      <c r="BO1122" t="s">
        <v>25376</v>
      </c>
      <c r="BP1122" t="s">
        <v>24857</v>
      </c>
    </row>
    <row r="1123" spans="1:68" x14ac:dyDescent="0.55000000000000004">
      <c r="A1123" s="2" t="str">
        <f t="shared" si="128"/>
        <v>TeleventasPLAN 1 CUOTA PROTEGIDA</v>
      </c>
      <c r="B1123" s="3">
        <f>VLOOKUP(A1123,'[1]TARIFAS PRODUCTOS'!$C:$E,3,0)</f>
        <v>36120</v>
      </c>
      <c r="C1123" s="6" t="str">
        <f t="shared" si="129"/>
        <v>JULIO</v>
      </c>
      <c r="D1123" s="8" t="str">
        <f t="shared" si="130"/>
        <v>LUNES</v>
      </c>
      <c r="E1123" s="9">
        <f t="shared" si="131"/>
        <v>6</v>
      </c>
      <c r="F1123" s="14">
        <f t="shared" ca="1" si="132"/>
        <v>126</v>
      </c>
      <c r="G1123" s="7">
        <v>3152708</v>
      </c>
      <c r="I1123" t="s">
        <v>11500</v>
      </c>
      <c r="J1123" t="s">
        <v>4006</v>
      </c>
      <c r="K1123" t="s">
        <v>11509</v>
      </c>
      <c r="L1123" t="s">
        <v>11509</v>
      </c>
      <c r="P1123" t="s">
        <v>126</v>
      </c>
      <c r="Q1123" t="s">
        <v>127</v>
      </c>
      <c r="R1123" t="s">
        <v>128</v>
      </c>
      <c r="S1123" t="s">
        <v>129</v>
      </c>
      <c r="T1123" t="s">
        <v>126</v>
      </c>
      <c r="U1123" t="s">
        <v>64</v>
      </c>
      <c r="V1123" t="s">
        <v>140</v>
      </c>
      <c r="W1123" t="s">
        <v>141</v>
      </c>
      <c r="X1123" t="s">
        <v>142</v>
      </c>
      <c r="Y1123" t="s">
        <v>179</v>
      </c>
      <c r="Z1123" t="s">
        <v>180</v>
      </c>
      <c r="AA1123" t="s">
        <v>101</v>
      </c>
      <c r="AB1123" t="s">
        <v>58</v>
      </c>
      <c r="AC1123" t="s">
        <v>130</v>
      </c>
      <c r="AD1123" t="s">
        <v>59</v>
      </c>
      <c r="AE1123" t="s">
        <v>131</v>
      </c>
      <c r="AF1123" t="s">
        <v>132</v>
      </c>
      <c r="AG1123" t="s">
        <v>231</v>
      </c>
      <c r="AH1123" t="s">
        <v>11510</v>
      </c>
      <c r="AI1123" t="s">
        <v>11511</v>
      </c>
      <c r="AJ1123" t="s">
        <v>11512</v>
      </c>
      <c r="AK1123" t="s">
        <v>11513</v>
      </c>
      <c r="AL1123" t="s">
        <v>11514</v>
      </c>
      <c r="AM1123" t="s">
        <v>11515</v>
      </c>
      <c r="AN1123" t="s">
        <v>133</v>
      </c>
      <c r="AO1123" t="s">
        <v>11516</v>
      </c>
      <c r="AP1123" t="s">
        <v>134</v>
      </c>
      <c r="AQ1123" s="7">
        <v>14000</v>
      </c>
      <c r="AR1123" s="7">
        <v>0</v>
      </c>
      <c r="AS1123" t="s">
        <v>4861</v>
      </c>
      <c r="AT1123" t="s">
        <v>4862</v>
      </c>
      <c r="AU1123" s="7">
        <v>5</v>
      </c>
      <c r="AZ1123" t="s">
        <v>150</v>
      </c>
      <c r="BA1123" t="s">
        <v>11517</v>
      </c>
      <c r="BG1123" t="s">
        <v>136</v>
      </c>
      <c r="BI1123" t="s">
        <v>11518</v>
      </c>
      <c r="BJ1123" s="7">
        <v>5</v>
      </c>
    </row>
    <row r="1124" spans="1:68" x14ac:dyDescent="0.55000000000000004">
      <c r="A1124" s="2" t="str">
        <f t="shared" si="128"/>
        <v>Punto de VentaPLAN 1 CUOTA PROTEGIDA</v>
      </c>
      <c r="B1124" s="3">
        <f>VLOOKUP(A1124,'[1]TARIFAS PRODUCTOS'!$C:$E,3,0)</f>
        <v>15120</v>
      </c>
      <c r="C1124" s="6" t="str">
        <f t="shared" si="129"/>
        <v>JULIO</v>
      </c>
      <c r="D1124" s="8" t="str">
        <f t="shared" si="130"/>
        <v>MARTES</v>
      </c>
      <c r="E1124" s="9">
        <f t="shared" si="131"/>
        <v>7</v>
      </c>
      <c r="F1124" s="14">
        <f t="shared" ca="1" si="132"/>
        <v>126</v>
      </c>
      <c r="G1124" s="7">
        <v>3152631</v>
      </c>
      <c r="I1124" t="s">
        <v>11519</v>
      </c>
      <c r="J1124" t="s">
        <v>5023</v>
      </c>
      <c r="K1124" t="s">
        <v>10479</v>
      </c>
      <c r="L1124" t="s">
        <v>10479</v>
      </c>
      <c r="P1124" t="s">
        <v>126</v>
      </c>
      <c r="Q1124" t="s">
        <v>127</v>
      </c>
      <c r="R1124" t="s">
        <v>128</v>
      </c>
      <c r="S1124" t="s">
        <v>129</v>
      </c>
      <c r="T1124" t="s">
        <v>137</v>
      </c>
      <c r="U1124" t="s">
        <v>57</v>
      </c>
      <c r="V1124" t="s">
        <v>5145</v>
      </c>
      <c r="W1124" t="s">
        <v>5146</v>
      </c>
      <c r="X1124" t="s">
        <v>5147</v>
      </c>
      <c r="Y1124" t="s">
        <v>6546</v>
      </c>
      <c r="Z1124" t="s">
        <v>6547</v>
      </c>
      <c r="AA1124" t="s">
        <v>6548</v>
      </c>
      <c r="AB1124" t="s">
        <v>5151</v>
      </c>
      <c r="AC1124" t="s">
        <v>130</v>
      </c>
      <c r="AD1124" t="s">
        <v>59</v>
      </c>
      <c r="AE1124" t="s">
        <v>131</v>
      </c>
      <c r="AF1124" t="s">
        <v>132</v>
      </c>
      <c r="AG1124" t="s">
        <v>5152</v>
      </c>
      <c r="AH1124" t="s">
        <v>11520</v>
      </c>
      <c r="AI1124" t="s">
        <v>11521</v>
      </c>
      <c r="AJ1124" t="s">
        <v>11522</v>
      </c>
      <c r="AK1124" t="s">
        <v>11523</v>
      </c>
      <c r="AL1124" t="s">
        <v>11524</v>
      </c>
      <c r="AM1124" t="s">
        <v>11525</v>
      </c>
      <c r="AN1124" t="s">
        <v>190</v>
      </c>
      <c r="AO1124" t="s">
        <v>11526</v>
      </c>
      <c r="AP1124" t="s">
        <v>138</v>
      </c>
      <c r="AQ1124" s="7">
        <v>14000</v>
      </c>
      <c r="AR1124" s="7">
        <v>0</v>
      </c>
      <c r="AS1124" t="s">
        <v>4861</v>
      </c>
      <c r="AT1124" t="s">
        <v>4862</v>
      </c>
      <c r="AU1124" s="7">
        <v>5</v>
      </c>
      <c r="AV1124" t="s">
        <v>5159</v>
      </c>
      <c r="AZ1124" t="s">
        <v>135</v>
      </c>
      <c r="BA1124" t="s">
        <v>11527</v>
      </c>
      <c r="BG1124" t="s">
        <v>136</v>
      </c>
      <c r="BI1124" t="s">
        <v>11528</v>
      </c>
    </row>
    <row r="1125" spans="1:68" x14ac:dyDescent="0.55000000000000004">
      <c r="A1125" s="2" t="str">
        <f t="shared" si="128"/>
        <v>TeleventasCUOTA PROTEGIDA SILVER 1</v>
      </c>
      <c r="B1125" s="3">
        <f>VLOOKUP(A1125,'[1]TARIFAS PRODUCTOS'!$C:$E,3,0)</f>
        <v>38640</v>
      </c>
      <c r="C1125" s="6" t="str">
        <f t="shared" si="129"/>
        <v>JULIO</v>
      </c>
      <c r="D1125" s="8" t="str">
        <f t="shared" si="130"/>
        <v>MIÉRCOLES</v>
      </c>
      <c r="E1125" s="9">
        <f t="shared" si="131"/>
        <v>8</v>
      </c>
      <c r="F1125" s="14">
        <f t="shared" ca="1" si="132"/>
        <v>126</v>
      </c>
      <c r="G1125" s="7">
        <v>3152709</v>
      </c>
      <c r="I1125" t="s">
        <v>11519</v>
      </c>
      <c r="J1125" t="s">
        <v>9814</v>
      </c>
      <c r="K1125" t="s">
        <v>11509</v>
      </c>
      <c r="L1125" t="s">
        <v>11509</v>
      </c>
      <c r="P1125" t="s">
        <v>126</v>
      </c>
      <c r="Q1125" t="s">
        <v>127</v>
      </c>
      <c r="R1125" t="s">
        <v>128</v>
      </c>
      <c r="S1125" t="s">
        <v>129</v>
      </c>
      <c r="T1125" t="s">
        <v>137</v>
      </c>
      <c r="U1125" t="s">
        <v>57</v>
      </c>
      <c r="V1125" t="s">
        <v>140</v>
      </c>
      <c r="W1125" t="s">
        <v>141</v>
      </c>
      <c r="X1125" t="s">
        <v>142</v>
      </c>
      <c r="Y1125" t="s">
        <v>155</v>
      </c>
      <c r="Z1125" t="s">
        <v>156</v>
      </c>
      <c r="AA1125" t="s">
        <v>66</v>
      </c>
      <c r="AB1125" t="s">
        <v>58</v>
      </c>
      <c r="AC1125" t="s">
        <v>130</v>
      </c>
      <c r="AD1125" t="s">
        <v>59</v>
      </c>
      <c r="AE1125" t="s">
        <v>162</v>
      </c>
      <c r="AF1125" t="s">
        <v>163</v>
      </c>
      <c r="AG1125" t="s">
        <v>231</v>
      </c>
      <c r="AH1125" t="s">
        <v>11529</v>
      </c>
      <c r="AI1125" t="s">
        <v>11530</v>
      </c>
      <c r="AJ1125" t="s">
        <v>11531</v>
      </c>
      <c r="AK1125" t="s">
        <v>11532</v>
      </c>
      <c r="AL1125" t="s">
        <v>11533</v>
      </c>
      <c r="AM1125" t="s">
        <v>11534</v>
      </c>
      <c r="AN1125" t="s">
        <v>133</v>
      </c>
      <c r="AO1125" t="s">
        <v>11535</v>
      </c>
      <c r="AP1125" t="s">
        <v>138</v>
      </c>
      <c r="AQ1125" s="7">
        <v>20000</v>
      </c>
      <c r="AR1125" s="7">
        <v>0</v>
      </c>
      <c r="AS1125" t="s">
        <v>4861</v>
      </c>
      <c r="AT1125" t="s">
        <v>4862</v>
      </c>
      <c r="AU1125" s="7">
        <v>5</v>
      </c>
      <c r="AZ1125" t="s">
        <v>135</v>
      </c>
      <c r="BA1125" t="s">
        <v>11536</v>
      </c>
      <c r="BG1125" t="s">
        <v>136</v>
      </c>
      <c r="BI1125" t="s">
        <v>11537</v>
      </c>
      <c r="BJ1125" s="7">
        <v>5</v>
      </c>
      <c r="BO1125" t="s">
        <v>25377</v>
      </c>
      <c r="BP1125" t="s">
        <v>24857</v>
      </c>
    </row>
    <row r="1126" spans="1:68" x14ac:dyDescent="0.55000000000000004">
      <c r="A1126" s="2" t="str">
        <f t="shared" si="128"/>
        <v>Punto de VentaPLAN 1 CUOTA PROTEGIDA</v>
      </c>
      <c r="B1126" s="3">
        <f>VLOOKUP(A1126,'[1]TARIFAS PRODUCTOS'!$C:$E,3,0)</f>
        <v>15120</v>
      </c>
      <c r="C1126" s="6" t="str">
        <f t="shared" si="129"/>
        <v>JULIO</v>
      </c>
      <c r="D1126" s="8" t="str">
        <f t="shared" si="130"/>
        <v>MARTES</v>
      </c>
      <c r="E1126" s="9">
        <f t="shared" si="131"/>
        <v>7</v>
      </c>
      <c r="F1126" s="14">
        <f t="shared" ca="1" si="132"/>
        <v>126</v>
      </c>
      <c r="G1126" s="7">
        <v>3152632</v>
      </c>
      <c r="I1126" t="s">
        <v>11538</v>
      </c>
      <c r="J1126" t="s">
        <v>5023</v>
      </c>
      <c r="K1126" t="s">
        <v>10479</v>
      </c>
      <c r="L1126" t="s">
        <v>10479</v>
      </c>
      <c r="P1126" t="s">
        <v>126</v>
      </c>
      <c r="Q1126" t="s">
        <v>127</v>
      </c>
      <c r="R1126" t="s">
        <v>128</v>
      </c>
      <c r="S1126" t="s">
        <v>129</v>
      </c>
      <c r="T1126" t="s">
        <v>137</v>
      </c>
      <c r="U1126" t="s">
        <v>57</v>
      </c>
      <c r="V1126" t="s">
        <v>5145</v>
      </c>
      <c r="W1126" t="s">
        <v>5146</v>
      </c>
      <c r="X1126" t="s">
        <v>5147</v>
      </c>
      <c r="Y1126" t="s">
        <v>6546</v>
      </c>
      <c r="Z1126" t="s">
        <v>6547</v>
      </c>
      <c r="AA1126" t="s">
        <v>6548</v>
      </c>
      <c r="AB1126" t="s">
        <v>5151</v>
      </c>
      <c r="AC1126" t="s">
        <v>130</v>
      </c>
      <c r="AD1126" t="s">
        <v>59</v>
      </c>
      <c r="AE1126" t="s">
        <v>131</v>
      </c>
      <c r="AF1126" t="s">
        <v>132</v>
      </c>
      <c r="AG1126" t="s">
        <v>5152</v>
      </c>
      <c r="AH1126" t="s">
        <v>11548</v>
      </c>
      <c r="AI1126" t="s">
        <v>11549</v>
      </c>
      <c r="AJ1126" t="s">
        <v>11550</v>
      </c>
      <c r="AK1126" t="s">
        <v>11551</v>
      </c>
      <c r="AL1126" t="s">
        <v>11552</v>
      </c>
      <c r="AM1126" t="s">
        <v>11553</v>
      </c>
      <c r="AN1126" t="s">
        <v>190</v>
      </c>
      <c r="AP1126" t="s">
        <v>138</v>
      </c>
      <c r="AQ1126" s="7">
        <v>14000</v>
      </c>
      <c r="AR1126" s="7">
        <v>0</v>
      </c>
      <c r="AS1126" t="s">
        <v>4861</v>
      </c>
      <c r="AT1126" t="s">
        <v>4862</v>
      </c>
      <c r="AU1126" s="7">
        <v>5</v>
      </c>
      <c r="AV1126" t="s">
        <v>5159</v>
      </c>
      <c r="AZ1126" t="s">
        <v>135</v>
      </c>
      <c r="BA1126" t="s">
        <v>11554</v>
      </c>
      <c r="BG1126" t="s">
        <v>136</v>
      </c>
      <c r="BI1126" t="s">
        <v>11555</v>
      </c>
      <c r="BO1126" t="s">
        <v>25378</v>
      </c>
      <c r="BP1126" t="s">
        <v>24857</v>
      </c>
    </row>
    <row r="1127" spans="1:68" x14ac:dyDescent="0.55000000000000004">
      <c r="A1127" s="2" t="str">
        <f t="shared" si="128"/>
        <v>TeleventasVIDA ZURICH PLAN 1</v>
      </c>
      <c r="B1127" s="3">
        <f>VLOOKUP(A1127,'[1]TARIFAS PRODUCTOS'!$C:$E,3,0)</f>
        <v>24150</v>
      </c>
      <c r="C1127" s="6" t="str">
        <f t="shared" si="129"/>
        <v>JULIO</v>
      </c>
      <c r="D1127" s="8" t="str">
        <f t="shared" si="130"/>
        <v>MIÉRCOLES</v>
      </c>
      <c r="E1127" s="9">
        <f t="shared" si="131"/>
        <v>8</v>
      </c>
      <c r="F1127" s="14">
        <f t="shared" ca="1" si="132"/>
        <v>126</v>
      </c>
      <c r="G1127" s="7">
        <v>3152710</v>
      </c>
      <c r="I1127" t="s">
        <v>11538</v>
      </c>
      <c r="J1127" t="s">
        <v>9814</v>
      </c>
      <c r="K1127" t="s">
        <v>11539</v>
      </c>
      <c r="L1127" t="s">
        <v>11539</v>
      </c>
      <c r="P1127" t="s">
        <v>126</v>
      </c>
      <c r="Q1127" t="s">
        <v>127</v>
      </c>
      <c r="R1127" t="s">
        <v>128</v>
      </c>
      <c r="S1127" t="s">
        <v>129</v>
      </c>
      <c r="T1127" t="s">
        <v>139</v>
      </c>
      <c r="U1127" t="s">
        <v>62</v>
      </c>
      <c r="V1127" t="s">
        <v>140</v>
      </c>
      <c r="W1127" t="s">
        <v>141</v>
      </c>
      <c r="X1127" t="s">
        <v>142</v>
      </c>
      <c r="Y1127" t="s">
        <v>183</v>
      </c>
      <c r="Z1127" t="s">
        <v>184</v>
      </c>
      <c r="AA1127" t="s">
        <v>185</v>
      </c>
      <c r="AB1127" t="s">
        <v>58</v>
      </c>
      <c r="AC1127" t="s">
        <v>146</v>
      </c>
      <c r="AD1127" t="s">
        <v>61</v>
      </c>
      <c r="AE1127" t="s">
        <v>147</v>
      </c>
      <c r="AF1127" t="s">
        <v>148</v>
      </c>
      <c r="AG1127" t="s">
        <v>231</v>
      </c>
      <c r="AH1127" t="s">
        <v>11540</v>
      </c>
      <c r="AI1127" t="s">
        <v>11541</v>
      </c>
      <c r="AJ1127" t="s">
        <v>11542</v>
      </c>
      <c r="AL1127" t="s">
        <v>11543</v>
      </c>
      <c r="AM1127" t="s">
        <v>11544</v>
      </c>
      <c r="AN1127" t="s">
        <v>133</v>
      </c>
      <c r="AO1127" t="s">
        <v>11545</v>
      </c>
      <c r="AP1127" t="s">
        <v>149</v>
      </c>
      <c r="AQ1127" s="7">
        <v>12500</v>
      </c>
      <c r="AR1127" s="7">
        <v>0</v>
      </c>
      <c r="AS1127" t="s">
        <v>4861</v>
      </c>
      <c r="AT1127" t="s">
        <v>4862</v>
      </c>
      <c r="AU1127" s="7">
        <v>5</v>
      </c>
      <c r="AZ1127" t="s">
        <v>150</v>
      </c>
      <c r="BA1127" t="s">
        <v>11546</v>
      </c>
      <c r="BG1127" t="s">
        <v>136</v>
      </c>
      <c r="BI1127" t="s">
        <v>11547</v>
      </c>
      <c r="BJ1127" s="7">
        <v>5</v>
      </c>
    </row>
    <row r="1128" spans="1:68" x14ac:dyDescent="0.55000000000000004">
      <c r="A1128" s="2" t="str">
        <f t="shared" si="128"/>
        <v>TeleventasPLAN 1 CUOTA PROTEGIDA</v>
      </c>
      <c r="B1128" s="3">
        <f>VLOOKUP(A1128,'[1]TARIFAS PRODUCTOS'!$C:$E,3,0)</f>
        <v>36120</v>
      </c>
      <c r="C1128" s="6" t="str">
        <f t="shared" si="129"/>
        <v>JULIO</v>
      </c>
      <c r="D1128" s="8" t="str">
        <f t="shared" si="130"/>
        <v>LUNES</v>
      </c>
      <c r="E1128" s="9">
        <f t="shared" si="131"/>
        <v>6</v>
      </c>
      <c r="F1128" s="14">
        <f t="shared" ca="1" si="132"/>
        <v>126</v>
      </c>
      <c r="G1128" s="7">
        <v>3152711</v>
      </c>
      <c r="I1128" t="s">
        <v>11556</v>
      </c>
      <c r="J1128" t="s">
        <v>4006</v>
      </c>
      <c r="K1128" t="s">
        <v>11557</v>
      </c>
      <c r="L1128" t="s">
        <v>11557</v>
      </c>
      <c r="P1128" t="s">
        <v>126</v>
      </c>
      <c r="Q1128" t="s">
        <v>127</v>
      </c>
      <c r="R1128" t="s">
        <v>128</v>
      </c>
      <c r="S1128" t="s">
        <v>129</v>
      </c>
      <c r="T1128" t="s">
        <v>126</v>
      </c>
      <c r="U1128" t="s">
        <v>64</v>
      </c>
      <c r="V1128" t="s">
        <v>140</v>
      </c>
      <c r="W1128" t="s">
        <v>141</v>
      </c>
      <c r="X1128" t="s">
        <v>142</v>
      </c>
      <c r="Y1128" t="s">
        <v>179</v>
      </c>
      <c r="Z1128" t="s">
        <v>180</v>
      </c>
      <c r="AA1128" t="s">
        <v>101</v>
      </c>
      <c r="AB1128" t="s">
        <v>58</v>
      </c>
      <c r="AC1128" t="s">
        <v>130</v>
      </c>
      <c r="AD1128" t="s">
        <v>59</v>
      </c>
      <c r="AE1128" t="s">
        <v>131</v>
      </c>
      <c r="AF1128" t="s">
        <v>132</v>
      </c>
      <c r="AG1128" t="s">
        <v>231</v>
      </c>
      <c r="AH1128" t="s">
        <v>11558</v>
      </c>
      <c r="AI1128" t="s">
        <v>11559</v>
      </c>
      <c r="AJ1128" t="s">
        <v>11560</v>
      </c>
      <c r="AK1128" t="s">
        <v>11561</v>
      </c>
      <c r="AL1128" t="s">
        <v>11562</v>
      </c>
      <c r="AM1128" t="s">
        <v>11563</v>
      </c>
      <c r="AN1128" t="s">
        <v>133</v>
      </c>
      <c r="AO1128" t="s">
        <v>11564</v>
      </c>
      <c r="AP1128" t="s">
        <v>134</v>
      </c>
      <c r="AQ1128" s="7">
        <v>14000</v>
      </c>
      <c r="AR1128" s="7">
        <v>0</v>
      </c>
      <c r="AS1128" t="s">
        <v>4861</v>
      </c>
      <c r="AT1128" t="s">
        <v>4862</v>
      </c>
      <c r="AU1128" s="7">
        <v>5</v>
      </c>
      <c r="AZ1128" t="s">
        <v>150</v>
      </c>
      <c r="BA1128" t="s">
        <v>11565</v>
      </c>
      <c r="BG1128" t="s">
        <v>136</v>
      </c>
      <c r="BI1128" t="s">
        <v>11566</v>
      </c>
      <c r="BJ1128" s="7">
        <v>5</v>
      </c>
    </row>
    <row r="1129" spans="1:68" x14ac:dyDescent="0.55000000000000004">
      <c r="A1129" s="2" t="str">
        <f t="shared" si="128"/>
        <v>TeleventasPLAN 1 CUOTA PROTEGIDA</v>
      </c>
      <c r="B1129" s="3">
        <f>VLOOKUP(A1129,'[1]TARIFAS PRODUCTOS'!$C:$E,3,0)</f>
        <v>36120</v>
      </c>
      <c r="C1129" s="6" t="str">
        <f t="shared" si="129"/>
        <v>JULIO</v>
      </c>
      <c r="D1129" s="8" t="str">
        <f t="shared" si="130"/>
        <v>MARTES</v>
      </c>
      <c r="E1129" s="9">
        <f t="shared" si="131"/>
        <v>7</v>
      </c>
      <c r="F1129" s="14">
        <f t="shared" ca="1" si="132"/>
        <v>126</v>
      </c>
      <c r="G1129" s="7">
        <v>3152712</v>
      </c>
      <c r="I1129" t="s">
        <v>11567</v>
      </c>
      <c r="J1129" t="s">
        <v>5023</v>
      </c>
      <c r="K1129" t="s">
        <v>11568</v>
      </c>
      <c r="L1129" t="s">
        <v>11568</v>
      </c>
      <c r="P1129" t="s">
        <v>126</v>
      </c>
      <c r="Q1129" t="s">
        <v>127</v>
      </c>
      <c r="R1129" t="s">
        <v>128</v>
      </c>
      <c r="S1129" t="s">
        <v>129</v>
      </c>
      <c r="T1129" t="s">
        <v>126</v>
      </c>
      <c r="U1129" t="s">
        <v>64</v>
      </c>
      <c r="V1129" t="s">
        <v>140</v>
      </c>
      <c r="W1129" t="s">
        <v>141</v>
      </c>
      <c r="X1129" t="s">
        <v>142</v>
      </c>
      <c r="Y1129" t="s">
        <v>179</v>
      </c>
      <c r="Z1129" t="s">
        <v>180</v>
      </c>
      <c r="AA1129" t="s">
        <v>101</v>
      </c>
      <c r="AB1129" t="s">
        <v>58</v>
      </c>
      <c r="AC1129" t="s">
        <v>130</v>
      </c>
      <c r="AD1129" t="s">
        <v>59</v>
      </c>
      <c r="AE1129" t="s">
        <v>131</v>
      </c>
      <c r="AF1129" t="s">
        <v>132</v>
      </c>
      <c r="AG1129" t="s">
        <v>231</v>
      </c>
      <c r="AH1129" t="s">
        <v>11569</v>
      </c>
      <c r="AI1129" t="s">
        <v>11570</v>
      </c>
      <c r="AJ1129" t="s">
        <v>11571</v>
      </c>
      <c r="AK1129" t="s">
        <v>11572</v>
      </c>
      <c r="AL1129" t="s">
        <v>11573</v>
      </c>
      <c r="AM1129" t="s">
        <v>11574</v>
      </c>
      <c r="AN1129" t="s">
        <v>133</v>
      </c>
      <c r="AO1129" t="s">
        <v>11575</v>
      </c>
      <c r="AP1129" t="s">
        <v>134</v>
      </c>
      <c r="AQ1129" s="7">
        <v>14000</v>
      </c>
      <c r="AR1129" s="7">
        <v>0</v>
      </c>
      <c r="AS1129" t="s">
        <v>4861</v>
      </c>
      <c r="AT1129" t="s">
        <v>4862</v>
      </c>
      <c r="AU1129" s="7">
        <v>5</v>
      </c>
      <c r="AZ1129" t="s">
        <v>150</v>
      </c>
      <c r="BA1129" t="s">
        <v>11576</v>
      </c>
      <c r="BG1129" t="s">
        <v>136</v>
      </c>
      <c r="BI1129" t="s">
        <v>11577</v>
      </c>
      <c r="BJ1129" s="7">
        <v>5</v>
      </c>
    </row>
    <row r="1130" spans="1:68" x14ac:dyDescent="0.55000000000000004">
      <c r="A1130" s="2" t="str">
        <f t="shared" si="128"/>
        <v>TeleventasPLAN 1 CUOTA PROTEGIDA</v>
      </c>
      <c r="B1130" s="3">
        <f>VLOOKUP(A1130,'[1]TARIFAS PRODUCTOS'!$C:$E,3,0)</f>
        <v>36120</v>
      </c>
      <c r="C1130" s="6" t="str">
        <f t="shared" si="129"/>
        <v>JULIO</v>
      </c>
      <c r="D1130" s="8" t="str">
        <f t="shared" si="130"/>
        <v>MARTES</v>
      </c>
      <c r="E1130" s="9">
        <f t="shared" si="131"/>
        <v>7</v>
      </c>
      <c r="F1130" s="14">
        <f t="shared" ca="1" si="132"/>
        <v>126</v>
      </c>
      <c r="G1130" s="7">
        <v>3152713</v>
      </c>
      <c r="I1130" t="s">
        <v>11578</v>
      </c>
      <c r="J1130" t="s">
        <v>5023</v>
      </c>
      <c r="K1130" t="s">
        <v>11579</v>
      </c>
      <c r="L1130" t="s">
        <v>11579</v>
      </c>
      <c r="P1130" t="s">
        <v>126</v>
      </c>
      <c r="Q1130" t="s">
        <v>127</v>
      </c>
      <c r="R1130" t="s">
        <v>128</v>
      </c>
      <c r="S1130" t="s">
        <v>129</v>
      </c>
      <c r="T1130" t="s">
        <v>126</v>
      </c>
      <c r="U1130" t="s">
        <v>64</v>
      </c>
      <c r="V1130" t="s">
        <v>140</v>
      </c>
      <c r="W1130" t="s">
        <v>141</v>
      </c>
      <c r="X1130" t="s">
        <v>142</v>
      </c>
      <c r="Y1130" t="s">
        <v>179</v>
      </c>
      <c r="Z1130" t="s">
        <v>180</v>
      </c>
      <c r="AA1130" t="s">
        <v>101</v>
      </c>
      <c r="AB1130" t="s">
        <v>58</v>
      </c>
      <c r="AC1130" t="s">
        <v>130</v>
      </c>
      <c r="AD1130" t="s">
        <v>59</v>
      </c>
      <c r="AE1130" t="s">
        <v>131</v>
      </c>
      <c r="AF1130" t="s">
        <v>132</v>
      </c>
      <c r="AG1130" t="s">
        <v>231</v>
      </c>
      <c r="AH1130" t="s">
        <v>11580</v>
      </c>
      <c r="AI1130" t="s">
        <v>11581</v>
      </c>
      <c r="AJ1130" t="s">
        <v>11582</v>
      </c>
      <c r="AK1130" t="s">
        <v>11583</v>
      </c>
      <c r="AL1130" t="s">
        <v>11584</v>
      </c>
      <c r="AM1130" t="s">
        <v>11585</v>
      </c>
      <c r="AN1130" t="s">
        <v>167</v>
      </c>
      <c r="AO1130" t="s">
        <v>11586</v>
      </c>
      <c r="AP1130" t="s">
        <v>134</v>
      </c>
      <c r="AQ1130" s="7">
        <v>14000</v>
      </c>
      <c r="AR1130" s="7">
        <v>0</v>
      </c>
      <c r="AS1130" t="s">
        <v>4861</v>
      </c>
      <c r="AT1130" t="s">
        <v>4862</v>
      </c>
      <c r="AU1130" s="7">
        <v>5</v>
      </c>
      <c r="AZ1130" t="s">
        <v>150</v>
      </c>
      <c r="BA1130" t="s">
        <v>11587</v>
      </c>
      <c r="BG1130" t="s">
        <v>136</v>
      </c>
      <c r="BI1130" t="s">
        <v>11588</v>
      </c>
      <c r="BJ1130" s="7">
        <v>5</v>
      </c>
    </row>
    <row r="1131" spans="1:68" x14ac:dyDescent="0.55000000000000004">
      <c r="A1131" s="2" t="str">
        <f t="shared" si="128"/>
        <v>TeleventasPLAN 1 CUOTA PROTEGIDA</v>
      </c>
      <c r="B1131" s="3">
        <f>VLOOKUP(A1131,'[1]TARIFAS PRODUCTOS'!$C:$E,3,0)</f>
        <v>36120</v>
      </c>
      <c r="C1131" s="6" t="str">
        <f t="shared" si="129"/>
        <v>JULIO</v>
      </c>
      <c r="D1131" s="8" t="str">
        <f t="shared" si="130"/>
        <v>MARTES</v>
      </c>
      <c r="E1131" s="9">
        <f t="shared" si="131"/>
        <v>7</v>
      </c>
      <c r="F1131" s="14">
        <f t="shared" ca="1" si="132"/>
        <v>126</v>
      </c>
      <c r="G1131" s="7">
        <v>3152714</v>
      </c>
      <c r="I1131" t="s">
        <v>11589</v>
      </c>
      <c r="J1131" t="s">
        <v>5023</v>
      </c>
      <c r="K1131" t="s">
        <v>11590</v>
      </c>
      <c r="L1131" t="s">
        <v>11590</v>
      </c>
      <c r="P1131" t="s">
        <v>126</v>
      </c>
      <c r="Q1131" t="s">
        <v>127</v>
      </c>
      <c r="R1131" t="s">
        <v>128</v>
      </c>
      <c r="S1131" t="s">
        <v>129</v>
      </c>
      <c r="T1131" t="s">
        <v>139</v>
      </c>
      <c r="U1131" t="s">
        <v>62</v>
      </c>
      <c r="V1131" t="s">
        <v>140</v>
      </c>
      <c r="W1131" t="s">
        <v>141</v>
      </c>
      <c r="X1131" t="s">
        <v>142</v>
      </c>
      <c r="Y1131" t="s">
        <v>179</v>
      </c>
      <c r="Z1131" t="s">
        <v>180</v>
      </c>
      <c r="AA1131" t="s">
        <v>101</v>
      </c>
      <c r="AB1131" t="s">
        <v>58</v>
      </c>
      <c r="AC1131" t="s">
        <v>130</v>
      </c>
      <c r="AD1131" t="s">
        <v>59</v>
      </c>
      <c r="AE1131" t="s">
        <v>131</v>
      </c>
      <c r="AF1131" t="s">
        <v>132</v>
      </c>
      <c r="AG1131" t="s">
        <v>231</v>
      </c>
      <c r="AH1131" t="s">
        <v>11591</v>
      </c>
      <c r="AI1131" t="s">
        <v>11592</v>
      </c>
      <c r="AJ1131" t="s">
        <v>11593</v>
      </c>
      <c r="AK1131" t="s">
        <v>11594</v>
      </c>
      <c r="AL1131" t="s">
        <v>11595</v>
      </c>
      <c r="AM1131" t="s">
        <v>11596</v>
      </c>
      <c r="AN1131" t="s">
        <v>133</v>
      </c>
      <c r="AO1131" t="s">
        <v>11597</v>
      </c>
      <c r="AP1131" t="s">
        <v>149</v>
      </c>
      <c r="AQ1131" s="7">
        <v>14000</v>
      </c>
      <c r="AR1131" s="7">
        <v>0</v>
      </c>
      <c r="AS1131" t="s">
        <v>4861</v>
      </c>
      <c r="AT1131" t="s">
        <v>4862</v>
      </c>
      <c r="AU1131" s="7">
        <v>5</v>
      </c>
      <c r="AZ1131" t="s">
        <v>150</v>
      </c>
      <c r="BA1131" t="s">
        <v>11598</v>
      </c>
      <c r="BG1131" t="s">
        <v>136</v>
      </c>
      <c r="BI1131" t="s">
        <v>11599</v>
      </c>
      <c r="BJ1131" s="7">
        <v>5</v>
      </c>
    </row>
    <row r="1132" spans="1:68" x14ac:dyDescent="0.55000000000000004">
      <c r="A1132" s="2" t="str">
        <f t="shared" si="128"/>
        <v>TeleventasPLAN 1 CUOTA PROTEGIDA</v>
      </c>
      <c r="B1132" s="3">
        <f>VLOOKUP(A1132,'[1]TARIFAS PRODUCTOS'!$C:$E,3,0)</f>
        <v>36120</v>
      </c>
      <c r="C1132" s="6" t="str">
        <f t="shared" si="129"/>
        <v>JULIO</v>
      </c>
      <c r="D1132" s="8" t="str">
        <f t="shared" si="130"/>
        <v>MIÉRCOLES</v>
      </c>
      <c r="E1132" s="9">
        <f t="shared" si="131"/>
        <v>8</v>
      </c>
      <c r="F1132" s="14">
        <f t="shared" ca="1" si="132"/>
        <v>126</v>
      </c>
      <c r="G1132" s="7">
        <v>3152715</v>
      </c>
      <c r="I1132" t="s">
        <v>11600</v>
      </c>
      <c r="J1132" t="s">
        <v>9814</v>
      </c>
      <c r="K1132" t="s">
        <v>11601</v>
      </c>
      <c r="L1132" t="s">
        <v>11601</v>
      </c>
      <c r="P1132" t="s">
        <v>126</v>
      </c>
      <c r="Q1132" t="s">
        <v>127</v>
      </c>
      <c r="R1132" t="s">
        <v>128</v>
      </c>
      <c r="S1132" t="s">
        <v>129</v>
      </c>
      <c r="T1132" t="s">
        <v>137</v>
      </c>
      <c r="U1132" t="s">
        <v>57</v>
      </c>
      <c r="V1132" t="s">
        <v>140</v>
      </c>
      <c r="W1132" t="s">
        <v>141</v>
      </c>
      <c r="X1132" t="s">
        <v>142</v>
      </c>
      <c r="Y1132" t="s">
        <v>179</v>
      </c>
      <c r="Z1132" t="s">
        <v>180</v>
      </c>
      <c r="AA1132" t="s">
        <v>101</v>
      </c>
      <c r="AB1132" t="s">
        <v>58</v>
      </c>
      <c r="AC1132" t="s">
        <v>130</v>
      </c>
      <c r="AD1132" t="s">
        <v>59</v>
      </c>
      <c r="AE1132" t="s">
        <v>131</v>
      </c>
      <c r="AF1132" t="s">
        <v>132</v>
      </c>
      <c r="AG1132" t="s">
        <v>231</v>
      </c>
      <c r="AH1132" t="s">
        <v>11602</v>
      </c>
      <c r="AI1132" t="s">
        <v>11603</v>
      </c>
      <c r="AJ1132" t="s">
        <v>11604</v>
      </c>
      <c r="AK1132" t="s">
        <v>11605</v>
      </c>
      <c r="AL1132" t="s">
        <v>11606</v>
      </c>
      <c r="AM1132" t="s">
        <v>11607</v>
      </c>
      <c r="AN1132" t="s">
        <v>133</v>
      </c>
      <c r="AO1132" t="s">
        <v>11608</v>
      </c>
      <c r="AP1132" t="s">
        <v>138</v>
      </c>
      <c r="AQ1132" s="7">
        <v>14000</v>
      </c>
      <c r="AR1132" s="7">
        <v>0</v>
      </c>
      <c r="AS1132" t="s">
        <v>4861</v>
      </c>
      <c r="AT1132" t="s">
        <v>4862</v>
      </c>
      <c r="AU1132" s="7">
        <v>5</v>
      </c>
      <c r="AZ1132" t="s">
        <v>150</v>
      </c>
      <c r="BA1132" t="s">
        <v>11609</v>
      </c>
      <c r="BG1132" t="s">
        <v>136</v>
      </c>
      <c r="BI1132" t="s">
        <v>11610</v>
      </c>
      <c r="BJ1132" s="7">
        <v>5</v>
      </c>
    </row>
    <row r="1133" spans="1:68" x14ac:dyDescent="0.55000000000000004">
      <c r="A1133" s="2" t="str">
        <f t="shared" si="128"/>
        <v>TeleventasPLAN 1 CUOTA PROTEGIDA</v>
      </c>
      <c r="B1133" s="3">
        <f>VLOOKUP(A1133,'[1]TARIFAS PRODUCTOS'!$C:$E,3,0)</f>
        <v>36120</v>
      </c>
      <c r="C1133" s="6" t="str">
        <f t="shared" si="129"/>
        <v>JULIO</v>
      </c>
      <c r="D1133" s="8" t="str">
        <f t="shared" si="130"/>
        <v>MARTES</v>
      </c>
      <c r="E1133" s="9">
        <f t="shared" si="131"/>
        <v>7</v>
      </c>
      <c r="F1133" s="14">
        <f t="shared" ca="1" si="132"/>
        <v>126</v>
      </c>
      <c r="G1133" s="7">
        <v>3152717</v>
      </c>
      <c r="I1133" t="s">
        <v>11611</v>
      </c>
      <c r="J1133" t="s">
        <v>5023</v>
      </c>
      <c r="K1133" t="s">
        <v>11612</v>
      </c>
      <c r="L1133" t="s">
        <v>11612</v>
      </c>
      <c r="P1133" t="s">
        <v>126</v>
      </c>
      <c r="Q1133" t="s">
        <v>127</v>
      </c>
      <c r="R1133" t="s">
        <v>128</v>
      </c>
      <c r="S1133" t="s">
        <v>129</v>
      </c>
      <c r="T1133" t="s">
        <v>151</v>
      </c>
      <c r="U1133" t="s">
        <v>65</v>
      </c>
      <c r="V1133" t="s">
        <v>140</v>
      </c>
      <c r="W1133" t="s">
        <v>141</v>
      </c>
      <c r="X1133" t="s">
        <v>142</v>
      </c>
      <c r="Y1133" t="s">
        <v>179</v>
      </c>
      <c r="Z1133" t="s">
        <v>180</v>
      </c>
      <c r="AA1133" t="s">
        <v>101</v>
      </c>
      <c r="AB1133" t="s">
        <v>58</v>
      </c>
      <c r="AC1133" t="s">
        <v>130</v>
      </c>
      <c r="AD1133" t="s">
        <v>59</v>
      </c>
      <c r="AE1133" t="s">
        <v>131</v>
      </c>
      <c r="AF1133" t="s">
        <v>132</v>
      </c>
      <c r="AG1133" t="s">
        <v>231</v>
      </c>
      <c r="AH1133" t="s">
        <v>11613</v>
      </c>
      <c r="AI1133" t="s">
        <v>11614</v>
      </c>
      <c r="AJ1133" t="s">
        <v>11615</v>
      </c>
      <c r="AK1133" t="s">
        <v>11616</v>
      </c>
      <c r="AL1133" t="s">
        <v>11617</v>
      </c>
      <c r="AM1133" t="s">
        <v>11618</v>
      </c>
      <c r="AN1133" t="s">
        <v>167</v>
      </c>
      <c r="AO1133" t="s">
        <v>11619</v>
      </c>
      <c r="AP1133" t="s">
        <v>164</v>
      </c>
      <c r="AQ1133" s="7">
        <v>14000</v>
      </c>
      <c r="AR1133" s="7">
        <v>0</v>
      </c>
      <c r="AS1133" t="s">
        <v>4861</v>
      </c>
      <c r="AT1133" t="s">
        <v>4862</v>
      </c>
      <c r="AU1133" s="7">
        <v>5</v>
      </c>
      <c r="AZ1133" t="s">
        <v>150</v>
      </c>
      <c r="BA1133" t="s">
        <v>11620</v>
      </c>
      <c r="BG1133" t="s">
        <v>136</v>
      </c>
      <c r="BI1133" t="s">
        <v>11621</v>
      </c>
      <c r="BJ1133" s="7">
        <v>5</v>
      </c>
    </row>
    <row r="1134" spans="1:68" x14ac:dyDescent="0.55000000000000004">
      <c r="A1134" s="2" t="str">
        <f t="shared" si="128"/>
        <v>TeleventasVIDA ZURICH PLAN 1</v>
      </c>
      <c r="B1134" s="3">
        <f>VLOOKUP(A1134,'[1]TARIFAS PRODUCTOS'!$C:$E,3,0)</f>
        <v>24150</v>
      </c>
      <c r="C1134" s="6" t="str">
        <f t="shared" si="129"/>
        <v>JULIO</v>
      </c>
      <c r="D1134" s="8" t="str">
        <f t="shared" si="130"/>
        <v>JUEVES</v>
      </c>
      <c r="E1134" s="9">
        <f t="shared" si="131"/>
        <v>2</v>
      </c>
      <c r="F1134" s="14">
        <f t="shared" ca="1" si="132"/>
        <v>126</v>
      </c>
      <c r="G1134" s="7">
        <v>3152718</v>
      </c>
      <c r="I1134" t="s">
        <v>11622</v>
      </c>
      <c r="J1134" t="s">
        <v>928</v>
      </c>
      <c r="K1134" t="s">
        <v>11623</v>
      </c>
      <c r="L1134" t="s">
        <v>11623</v>
      </c>
      <c r="P1134" t="s">
        <v>126</v>
      </c>
      <c r="Q1134" t="s">
        <v>127</v>
      </c>
      <c r="R1134" t="s">
        <v>128</v>
      </c>
      <c r="S1134" t="s">
        <v>129</v>
      </c>
      <c r="T1134" t="s">
        <v>137</v>
      </c>
      <c r="U1134" t="s">
        <v>57</v>
      </c>
      <c r="V1134" t="s">
        <v>140</v>
      </c>
      <c r="W1134" t="s">
        <v>141</v>
      </c>
      <c r="X1134" t="s">
        <v>142</v>
      </c>
      <c r="Y1134" t="s">
        <v>5133</v>
      </c>
      <c r="Z1134" t="s">
        <v>5134</v>
      </c>
      <c r="AA1134" t="s">
        <v>108</v>
      </c>
      <c r="AB1134" t="s">
        <v>58</v>
      </c>
      <c r="AC1134" t="s">
        <v>146</v>
      </c>
      <c r="AD1134" t="s">
        <v>61</v>
      </c>
      <c r="AE1134" t="s">
        <v>147</v>
      </c>
      <c r="AF1134" t="s">
        <v>148</v>
      </c>
      <c r="AG1134" t="s">
        <v>231</v>
      </c>
      <c r="AH1134" t="s">
        <v>11624</v>
      </c>
      <c r="AI1134" t="s">
        <v>11625</v>
      </c>
      <c r="AJ1134" t="s">
        <v>11626</v>
      </c>
      <c r="AK1134" t="s">
        <v>11627</v>
      </c>
      <c r="AL1134" t="s">
        <v>11628</v>
      </c>
      <c r="AM1134" t="s">
        <v>11629</v>
      </c>
      <c r="AN1134" t="s">
        <v>133</v>
      </c>
      <c r="AO1134" t="s">
        <v>11630</v>
      </c>
      <c r="AP1134" t="s">
        <v>138</v>
      </c>
      <c r="AQ1134" s="7">
        <v>12500</v>
      </c>
      <c r="AR1134" s="7">
        <v>0</v>
      </c>
      <c r="AS1134" t="s">
        <v>4861</v>
      </c>
      <c r="AT1134" t="s">
        <v>4862</v>
      </c>
      <c r="AU1134" s="7">
        <v>5</v>
      </c>
      <c r="AZ1134" t="s">
        <v>150</v>
      </c>
      <c r="BA1134" t="s">
        <v>11631</v>
      </c>
      <c r="BG1134" t="s">
        <v>136</v>
      </c>
      <c r="BI1134" t="s">
        <v>11632</v>
      </c>
      <c r="BJ1134" s="7">
        <v>5</v>
      </c>
    </row>
    <row r="1135" spans="1:68" x14ac:dyDescent="0.55000000000000004">
      <c r="A1135" s="2" t="str">
        <f t="shared" si="128"/>
        <v>TeleventasPLAN 1 CUOTA PROTEGIDA</v>
      </c>
      <c r="B1135" s="3">
        <f>VLOOKUP(A1135,'[1]TARIFAS PRODUCTOS'!$C:$E,3,0)</f>
        <v>36120</v>
      </c>
      <c r="C1135" s="6" t="str">
        <f t="shared" si="129"/>
        <v>JULIO</v>
      </c>
      <c r="D1135" s="8" t="str">
        <f t="shared" si="130"/>
        <v>JUEVES</v>
      </c>
      <c r="E1135" s="9">
        <f t="shared" si="131"/>
        <v>2</v>
      </c>
      <c r="F1135" s="14">
        <f t="shared" ca="1" si="132"/>
        <v>126</v>
      </c>
      <c r="G1135" s="7">
        <v>3152719</v>
      </c>
      <c r="I1135" t="s">
        <v>11633</v>
      </c>
      <c r="J1135" t="s">
        <v>928</v>
      </c>
      <c r="K1135" t="s">
        <v>11623</v>
      </c>
      <c r="L1135" t="s">
        <v>11623</v>
      </c>
      <c r="P1135" t="s">
        <v>126</v>
      </c>
      <c r="Q1135" t="s">
        <v>127</v>
      </c>
      <c r="R1135" t="s">
        <v>128</v>
      </c>
      <c r="S1135" t="s">
        <v>129</v>
      </c>
      <c r="T1135" t="s">
        <v>139</v>
      </c>
      <c r="U1135" t="s">
        <v>62</v>
      </c>
      <c r="V1135" t="s">
        <v>140</v>
      </c>
      <c r="W1135" t="s">
        <v>141</v>
      </c>
      <c r="X1135" t="s">
        <v>142</v>
      </c>
      <c r="Y1135" t="s">
        <v>183</v>
      </c>
      <c r="Z1135" t="s">
        <v>184</v>
      </c>
      <c r="AA1135" t="s">
        <v>185</v>
      </c>
      <c r="AB1135" t="s">
        <v>58</v>
      </c>
      <c r="AC1135" t="s">
        <v>130</v>
      </c>
      <c r="AD1135" t="s">
        <v>59</v>
      </c>
      <c r="AE1135" t="s">
        <v>131</v>
      </c>
      <c r="AF1135" t="s">
        <v>132</v>
      </c>
      <c r="AG1135" t="s">
        <v>231</v>
      </c>
      <c r="AH1135" t="s">
        <v>11634</v>
      </c>
      <c r="AI1135" t="s">
        <v>11635</v>
      </c>
      <c r="AJ1135" t="s">
        <v>11636</v>
      </c>
      <c r="AK1135" t="s">
        <v>11637</v>
      </c>
      <c r="AL1135" t="s">
        <v>11638</v>
      </c>
      <c r="AM1135" t="s">
        <v>11639</v>
      </c>
      <c r="AN1135" t="s">
        <v>133</v>
      </c>
      <c r="AO1135" t="s">
        <v>11640</v>
      </c>
      <c r="AP1135" t="s">
        <v>149</v>
      </c>
      <c r="AQ1135" s="7">
        <v>14000</v>
      </c>
      <c r="AR1135" s="7">
        <v>0</v>
      </c>
      <c r="AS1135" t="s">
        <v>4861</v>
      </c>
      <c r="AT1135" t="s">
        <v>4862</v>
      </c>
      <c r="AU1135" s="7">
        <v>5</v>
      </c>
      <c r="AZ1135" t="s">
        <v>135</v>
      </c>
      <c r="BA1135" t="s">
        <v>11641</v>
      </c>
      <c r="BG1135" t="s">
        <v>136</v>
      </c>
      <c r="BI1135" t="s">
        <v>11642</v>
      </c>
      <c r="BJ1135" s="7">
        <v>5</v>
      </c>
    </row>
    <row r="1136" spans="1:68" x14ac:dyDescent="0.55000000000000004">
      <c r="A1136" s="2" t="str">
        <f t="shared" si="128"/>
        <v>TeleventasVIDA ZURICH PLAN 1</v>
      </c>
      <c r="B1136" s="3">
        <f>VLOOKUP(A1136,'[1]TARIFAS PRODUCTOS'!$C:$E,3,0)</f>
        <v>24150</v>
      </c>
      <c r="C1136" s="6" t="str">
        <f t="shared" si="129"/>
        <v>JULIO</v>
      </c>
      <c r="D1136" s="8" t="str">
        <f t="shared" si="130"/>
        <v>MARTES</v>
      </c>
      <c r="E1136" s="9">
        <f t="shared" si="131"/>
        <v>7</v>
      </c>
      <c r="F1136" s="14">
        <f t="shared" ca="1" si="132"/>
        <v>126</v>
      </c>
      <c r="G1136" s="7">
        <v>3152720</v>
      </c>
      <c r="I1136" t="s">
        <v>11643</v>
      </c>
      <c r="J1136" t="s">
        <v>5023</v>
      </c>
      <c r="K1136" t="s">
        <v>11644</v>
      </c>
      <c r="L1136" t="s">
        <v>11644</v>
      </c>
      <c r="P1136" t="s">
        <v>126</v>
      </c>
      <c r="Q1136" t="s">
        <v>127</v>
      </c>
      <c r="R1136" t="s">
        <v>128</v>
      </c>
      <c r="S1136" t="s">
        <v>129</v>
      </c>
      <c r="T1136" t="s">
        <v>151</v>
      </c>
      <c r="U1136" t="s">
        <v>65</v>
      </c>
      <c r="V1136" t="s">
        <v>140</v>
      </c>
      <c r="W1136" t="s">
        <v>141</v>
      </c>
      <c r="X1136" t="s">
        <v>142</v>
      </c>
      <c r="Y1136" t="s">
        <v>193</v>
      </c>
      <c r="Z1136" t="s">
        <v>194</v>
      </c>
      <c r="AA1136" t="s">
        <v>100</v>
      </c>
      <c r="AB1136" t="s">
        <v>58</v>
      </c>
      <c r="AC1136" t="s">
        <v>146</v>
      </c>
      <c r="AD1136" t="s">
        <v>61</v>
      </c>
      <c r="AE1136" t="s">
        <v>147</v>
      </c>
      <c r="AF1136" t="s">
        <v>148</v>
      </c>
      <c r="AG1136" t="s">
        <v>231</v>
      </c>
      <c r="AH1136" t="s">
        <v>11645</v>
      </c>
      <c r="AI1136" t="s">
        <v>11646</v>
      </c>
      <c r="AJ1136" t="s">
        <v>11647</v>
      </c>
      <c r="AK1136" t="s">
        <v>11648</v>
      </c>
      <c r="AL1136" t="s">
        <v>11649</v>
      </c>
      <c r="AM1136" t="s">
        <v>11650</v>
      </c>
      <c r="AN1136" t="s">
        <v>167</v>
      </c>
      <c r="AO1136" t="s">
        <v>11651</v>
      </c>
      <c r="AP1136" t="s">
        <v>154</v>
      </c>
      <c r="AQ1136" s="7">
        <v>12500</v>
      </c>
      <c r="AR1136" s="7">
        <v>0</v>
      </c>
      <c r="AS1136" t="s">
        <v>4861</v>
      </c>
      <c r="AT1136" t="s">
        <v>4862</v>
      </c>
      <c r="AU1136" s="7">
        <v>5</v>
      </c>
      <c r="AZ1136" t="s">
        <v>150</v>
      </c>
      <c r="BA1136" t="s">
        <v>11652</v>
      </c>
      <c r="BG1136" t="s">
        <v>136</v>
      </c>
      <c r="BI1136" t="s">
        <v>11653</v>
      </c>
      <c r="BJ1136" s="7">
        <v>5</v>
      </c>
    </row>
    <row r="1137" spans="1:62" x14ac:dyDescent="0.55000000000000004">
      <c r="A1137" s="2" t="str">
        <f t="shared" si="128"/>
        <v>TeleventasVIDA ZURICH PLAN 1</v>
      </c>
      <c r="B1137" s="3">
        <f>VLOOKUP(A1137,'[1]TARIFAS PRODUCTOS'!$C:$E,3,0)</f>
        <v>24150</v>
      </c>
      <c r="C1137" s="6" t="str">
        <f t="shared" si="129"/>
        <v>JULIO</v>
      </c>
      <c r="D1137" s="8" t="str">
        <f t="shared" si="130"/>
        <v>JUEVES</v>
      </c>
      <c r="E1137" s="9">
        <f t="shared" si="131"/>
        <v>2</v>
      </c>
      <c r="F1137" s="14">
        <f t="shared" ca="1" si="132"/>
        <v>126</v>
      </c>
      <c r="G1137" s="7">
        <v>3152721</v>
      </c>
      <c r="I1137" t="s">
        <v>11654</v>
      </c>
      <c r="J1137" t="s">
        <v>928</v>
      </c>
      <c r="K1137" t="s">
        <v>11655</v>
      </c>
      <c r="L1137" t="s">
        <v>11655</v>
      </c>
      <c r="P1137" t="s">
        <v>126</v>
      </c>
      <c r="Q1137" t="s">
        <v>127</v>
      </c>
      <c r="R1137" t="s">
        <v>128</v>
      </c>
      <c r="S1137" t="s">
        <v>129</v>
      </c>
      <c r="T1137" t="s">
        <v>137</v>
      </c>
      <c r="U1137" t="s">
        <v>57</v>
      </c>
      <c r="V1137" t="s">
        <v>140</v>
      </c>
      <c r="W1137" t="s">
        <v>141</v>
      </c>
      <c r="X1137" t="s">
        <v>142</v>
      </c>
      <c r="Y1137" t="s">
        <v>5133</v>
      </c>
      <c r="Z1137" t="s">
        <v>5134</v>
      </c>
      <c r="AA1137" t="s">
        <v>108</v>
      </c>
      <c r="AB1137" t="s">
        <v>58</v>
      </c>
      <c r="AC1137" t="s">
        <v>146</v>
      </c>
      <c r="AD1137" t="s">
        <v>61</v>
      </c>
      <c r="AE1137" t="s">
        <v>147</v>
      </c>
      <c r="AF1137" t="s">
        <v>148</v>
      </c>
      <c r="AG1137" t="s">
        <v>231</v>
      </c>
      <c r="AH1137" t="s">
        <v>11656</v>
      </c>
      <c r="AI1137" t="s">
        <v>11657</v>
      </c>
      <c r="AJ1137" t="s">
        <v>11658</v>
      </c>
      <c r="AK1137" t="s">
        <v>11659</v>
      </c>
      <c r="AL1137" t="s">
        <v>11660</v>
      </c>
      <c r="AM1137" t="s">
        <v>11661</v>
      </c>
      <c r="AN1137" t="s">
        <v>133</v>
      </c>
      <c r="AO1137" t="s">
        <v>11662</v>
      </c>
      <c r="AP1137" t="s">
        <v>138</v>
      </c>
      <c r="AQ1137" s="7">
        <v>12500</v>
      </c>
      <c r="AR1137" s="7">
        <v>0</v>
      </c>
      <c r="AS1137" t="s">
        <v>4861</v>
      </c>
      <c r="AT1137" t="s">
        <v>4862</v>
      </c>
      <c r="AU1137" s="7">
        <v>5</v>
      </c>
      <c r="AZ1137" t="s">
        <v>150</v>
      </c>
      <c r="BA1137" t="s">
        <v>11663</v>
      </c>
      <c r="BG1137" t="s">
        <v>136</v>
      </c>
      <c r="BI1137" t="s">
        <v>11664</v>
      </c>
      <c r="BJ1137" s="7">
        <v>5</v>
      </c>
    </row>
    <row r="1138" spans="1:62" x14ac:dyDescent="0.55000000000000004">
      <c r="A1138" s="2" t="str">
        <f t="shared" si="128"/>
        <v>TeleventasPLAN 1 CUOTA PROTEGIDA</v>
      </c>
      <c r="B1138" s="3">
        <f>VLOOKUP(A1138,'[1]TARIFAS PRODUCTOS'!$C:$E,3,0)</f>
        <v>36120</v>
      </c>
      <c r="C1138" s="6" t="str">
        <f t="shared" si="129"/>
        <v>JULIO</v>
      </c>
      <c r="D1138" s="8" t="str">
        <f t="shared" si="130"/>
        <v>MARTES</v>
      </c>
      <c r="E1138" s="9">
        <f t="shared" si="131"/>
        <v>7</v>
      </c>
      <c r="F1138" s="14">
        <f t="shared" ca="1" si="132"/>
        <v>126</v>
      </c>
      <c r="G1138" s="7">
        <v>3152723</v>
      </c>
      <c r="I1138" t="s">
        <v>11665</v>
      </c>
      <c r="J1138" t="s">
        <v>5023</v>
      </c>
      <c r="K1138" t="s">
        <v>11655</v>
      </c>
      <c r="L1138" t="s">
        <v>11655</v>
      </c>
      <c r="P1138" t="s">
        <v>126</v>
      </c>
      <c r="Q1138" t="s">
        <v>127</v>
      </c>
      <c r="R1138" t="s">
        <v>128</v>
      </c>
      <c r="S1138" t="s">
        <v>129</v>
      </c>
      <c r="T1138" t="s">
        <v>137</v>
      </c>
      <c r="U1138" t="s">
        <v>57</v>
      </c>
      <c r="V1138" t="s">
        <v>140</v>
      </c>
      <c r="W1138" t="s">
        <v>141</v>
      </c>
      <c r="X1138" t="s">
        <v>142</v>
      </c>
      <c r="Y1138" t="s">
        <v>193</v>
      </c>
      <c r="Z1138" t="s">
        <v>194</v>
      </c>
      <c r="AA1138" t="s">
        <v>100</v>
      </c>
      <c r="AB1138" t="s">
        <v>58</v>
      </c>
      <c r="AC1138" t="s">
        <v>130</v>
      </c>
      <c r="AD1138" t="s">
        <v>59</v>
      </c>
      <c r="AE1138" t="s">
        <v>131</v>
      </c>
      <c r="AF1138" t="s">
        <v>132</v>
      </c>
      <c r="AG1138" t="s">
        <v>231</v>
      </c>
      <c r="AH1138" t="s">
        <v>11666</v>
      </c>
      <c r="AI1138" t="s">
        <v>11667</v>
      </c>
      <c r="AJ1138" t="s">
        <v>11668</v>
      </c>
      <c r="AK1138" t="s">
        <v>11669</v>
      </c>
      <c r="AL1138" t="s">
        <v>11670</v>
      </c>
      <c r="AM1138" t="s">
        <v>11671</v>
      </c>
      <c r="AN1138" t="s">
        <v>133</v>
      </c>
      <c r="AO1138" t="s">
        <v>11672</v>
      </c>
      <c r="AP1138" t="s">
        <v>138</v>
      </c>
      <c r="AQ1138" s="7">
        <v>14000</v>
      </c>
      <c r="AR1138" s="7">
        <v>0</v>
      </c>
      <c r="AS1138" t="s">
        <v>4861</v>
      </c>
      <c r="AT1138" t="s">
        <v>4862</v>
      </c>
      <c r="AU1138" s="7">
        <v>5</v>
      </c>
      <c r="AZ1138" t="s">
        <v>150</v>
      </c>
      <c r="BA1138" t="s">
        <v>11673</v>
      </c>
      <c r="BG1138" t="s">
        <v>136</v>
      </c>
      <c r="BI1138" t="s">
        <v>11674</v>
      </c>
      <c r="BJ1138" s="7">
        <v>5</v>
      </c>
    </row>
    <row r="1139" spans="1:62" x14ac:dyDescent="0.55000000000000004">
      <c r="A1139" s="2" t="str">
        <f t="shared" si="128"/>
        <v>TeleventasPLAN 1 CUOTA PROTEGIDA</v>
      </c>
      <c r="B1139" s="3">
        <f>VLOOKUP(A1139,'[1]TARIFAS PRODUCTOS'!$C:$E,3,0)</f>
        <v>36120</v>
      </c>
      <c r="C1139" s="6" t="str">
        <f t="shared" si="129"/>
        <v>JULIO</v>
      </c>
      <c r="D1139" s="8" t="str">
        <f t="shared" si="130"/>
        <v>MIÉRCOLES</v>
      </c>
      <c r="E1139" s="9">
        <f t="shared" si="131"/>
        <v>8</v>
      </c>
      <c r="F1139" s="14">
        <f t="shared" ca="1" si="132"/>
        <v>126</v>
      </c>
      <c r="G1139" s="7">
        <v>3152724</v>
      </c>
      <c r="I1139" t="s">
        <v>11675</v>
      </c>
      <c r="J1139" t="s">
        <v>9814</v>
      </c>
      <c r="K1139" t="s">
        <v>11676</v>
      </c>
      <c r="L1139" t="s">
        <v>11676</v>
      </c>
      <c r="P1139" t="s">
        <v>126</v>
      </c>
      <c r="Q1139" t="s">
        <v>127</v>
      </c>
      <c r="R1139" t="s">
        <v>128</v>
      </c>
      <c r="S1139" t="s">
        <v>129</v>
      </c>
      <c r="T1139" t="s">
        <v>137</v>
      </c>
      <c r="U1139" t="s">
        <v>57</v>
      </c>
      <c r="V1139" t="s">
        <v>140</v>
      </c>
      <c r="W1139" t="s">
        <v>141</v>
      </c>
      <c r="X1139" t="s">
        <v>142</v>
      </c>
      <c r="Y1139" t="s">
        <v>152</v>
      </c>
      <c r="Z1139" t="s">
        <v>153</v>
      </c>
      <c r="AA1139" t="s">
        <v>106</v>
      </c>
      <c r="AB1139" t="s">
        <v>58</v>
      </c>
      <c r="AC1139" t="s">
        <v>130</v>
      </c>
      <c r="AD1139" t="s">
        <v>59</v>
      </c>
      <c r="AE1139" t="s">
        <v>131</v>
      </c>
      <c r="AF1139" t="s">
        <v>132</v>
      </c>
      <c r="AG1139" t="s">
        <v>231</v>
      </c>
      <c r="AH1139" t="s">
        <v>11677</v>
      </c>
      <c r="AI1139" t="s">
        <v>11678</v>
      </c>
      <c r="AJ1139" t="s">
        <v>11679</v>
      </c>
      <c r="AK1139" t="s">
        <v>11680</v>
      </c>
      <c r="AL1139" t="s">
        <v>11681</v>
      </c>
      <c r="AM1139" t="s">
        <v>11682</v>
      </c>
      <c r="AN1139" t="s">
        <v>133</v>
      </c>
      <c r="AO1139" t="s">
        <v>11683</v>
      </c>
      <c r="AP1139" t="s">
        <v>138</v>
      </c>
      <c r="AQ1139" s="7">
        <v>14000</v>
      </c>
      <c r="AR1139" s="7">
        <v>0</v>
      </c>
      <c r="AS1139" t="s">
        <v>4861</v>
      </c>
      <c r="AT1139" t="s">
        <v>4862</v>
      </c>
      <c r="AU1139" s="7">
        <v>5</v>
      </c>
      <c r="AZ1139" t="s">
        <v>150</v>
      </c>
      <c r="BA1139" t="s">
        <v>11684</v>
      </c>
      <c r="BG1139" t="s">
        <v>136</v>
      </c>
      <c r="BI1139" t="s">
        <v>11685</v>
      </c>
      <c r="BJ1139" s="7">
        <v>5</v>
      </c>
    </row>
    <row r="1140" spans="1:62" x14ac:dyDescent="0.55000000000000004">
      <c r="A1140" s="2" t="str">
        <f t="shared" si="128"/>
        <v>TeleventasPLAN 1 CUOTA PROTEGIDA</v>
      </c>
      <c r="B1140" s="3">
        <f>VLOOKUP(A1140,'[1]TARIFAS PRODUCTOS'!$C:$E,3,0)</f>
        <v>36120</v>
      </c>
      <c r="C1140" s="6" t="str">
        <f t="shared" si="129"/>
        <v>JULIO</v>
      </c>
      <c r="D1140" s="8" t="str">
        <f t="shared" si="130"/>
        <v>MARTES</v>
      </c>
      <c r="E1140" s="9">
        <f t="shared" si="131"/>
        <v>7</v>
      </c>
      <c r="F1140" s="14">
        <f t="shared" ca="1" si="132"/>
        <v>126</v>
      </c>
      <c r="G1140" s="7">
        <v>3152726</v>
      </c>
      <c r="I1140" t="s">
        <v>11686</v>
      </c>
      <c r="J1140" t="s">
        <v>5023</v>
      </c>
      <c r="K1140" t="s">
        <v>11687</v>
      </c>
      <c r="L1140" t="s">
        <v>11687</v>
      </c>
      <c r="P1140" t="s">
        <v>126</v>
      </c>
      <c r="Q1140" t="s">
        <v>127</v>
      </c>
      <c r="R1140" t="s">
        <v>128</v>
      </c>
      <c r="S1140" t="s">
        <v>129</v>
      </c>
      <c r="T1140" t="s">
        <v>137</v>
      </c>
      <c r="U1140" t="s">
        <v>57</v>
      </c>
      <c r="V1140" t="s">
        <v>140</v>
      </c>
      <c r="W1140" t="s">
        <v>141</v>
      </c>
      <c r="X1140" t="s">
        <v>142</v>
      </c>
      <c r="Y1140" t="s">
        <v>193</v>
      </c>
      <c r="Z1140" t="s">
        <v>194</v>
      </c>
      <c r="AA1140" t="s">
        <v>100</v>
      </c>
      <c r="AB1140" t="s">
        <v>58</v>
      </c>
      <c r="AC1140" t="s">
        <v>130</v>
      </c>
      <c r="AD1140" t="s">
        <v>59</v>
      </c>
      <c r="AE1140" t="s">
        <v>131</v>
      </c>
      <c r="AF1140" t="s">
        <v>132</v>
      </c>
      <c r="AG1140" t="s">
        <v>231</v>
      </c>
      <c r="AH1140" t="s">
        <v>11688</v>
      </c>
      <c r="AI1140" t="s">
        <v>11689</v>
      </c>
      <c r="AJ1140" t="s">
        <v>11690</v>
      </c>
      <c r="AK1140" t="s">
        <v>11691</v>
      </c>
      <c r="AL1140" t="s">
        <v>11692</v>
      </c>
      <c r="AM1140" t="s">
        <v>11693</v>
      </c>
      <c r="AN1140" t="s">
        <v>133</v>
      </c>
      <c r="AO1140" t="s">
        <v>11694</v>
      </c>
      <c r="AP1140" t="s">
        <v>138</v>
      </c>
      <c r="AQ1140" s="7">
        <v>14000</v>
      </c>
      <c r="AR1140" s="7">
        <v>0</v>
      </c>
      <c r="AS1140" t="s">
        <v>4861</v>
      </c>
      <c r="AT1140" t="s">
        <v>4862</v>
      </c>
      <c r="AU1140" s="7">
        <v>5</v>
      </c>
      <c r="AZ1140" t="s">
        <v>150</v>
      </c>
      <c r="BA1140" t="s">
        <v>11695</v>
      </c>
      <c r="BG1140" t="s">
        <v>136</v>
      </c>
      <c r="BI1140" t="s">
        <v>11696</v>
      </c>
      <c r="BJ1140" s="7">
        <v>5</v>
      </c>
    </row>
    <row r="1141" spans="1:62" x14ac:dyDescent="0.55000000000000004">
      <c r="A1141" s="2" t="str">
        <f t="shared" si="128"/>
        <v>TeleventasPLAN 1 CUOTA PROTEGIDA</v>
      </c>
      <c r="B1141" s="3">
        <f>VLOOKUP(A1141,'[1]TARIFAS PRODUCTOS'!$C:$E,3,0)</f>
        <v>36120</v>
      </c>
      <c r="C1141" s="6" t="str">
        <f t="shared" si="129"/>
        <v>JULIO</v>
      </c>
      <c r="D1141" s="8" t="str">
        <f t="shared" si="130"/>
        <v>JUEVES</v>
      </c>
      <c r="E1141" s="9">
        <f t="shared" si="131"/>
        <v>2</v>
      </c>
      <c r="F1141" s="14">
        <f t="shared" ca="1" si="132"/>
        <v>126</v>
      </c>
      <c r="G1141" s="7">
        <v>3152728</v>
      </c>
      <c r="I1141" t="s">
        <v>11697</v>
      </c>
      <c r="J1141" t="s">
        <v>928</v>
      </c>
      <c r="K1141" t="s">
        <v>11698</v>
      </c>
      <c r="L1141" t="s">
        <v>11698</v>
      </c>
      <c r="P1141" t="s">
        <v>126</v>
      </c>
      <c r="Q1141" t="s">
        <v>127</v>
      </c>
      <c r="R1141" t="s">
        <v>128</v>
      </c>
      <c r="S1141" t="s">
        <v>129</v>
      </c>
      <c r="T1141" t="s">
        <v>151</v>
      </c>
      <c r="U1141" t="s">
        <v>65</v>
      </c>
      <c r="V1141" t="s">
        <v>140</v>
      </c>
      <c r="W1141" t="s">
        <v>141</v>
      </c>
      <c r="X1141" t="s">
        <v>142</v>
      </c>
      <c r="Y1141" t="s">
        <v>5133</v>
      </c>
      <c r="Z1141" t="s">
        <v>5134</v>
      </c>
      <c r="AA1141" t="s">
        <v>108</v>
      </c>
      <c r="AB1141" t="s">
        <v>58</v>
      </c>
      <c r="AC1141" t="s">
        <v>130</v>
      </c>
      <c r="AD1141" t="s">
        <v>59</v>
      </c>
      <c r="AE1141" t="s">
        <v>131</v>
      </c>
      <c r="AF1141" t="s">
        <v>132</v>
      </c>
      <c r="AG1141" t="s">
        <v>231</v>
      </c>
      <c r="AH1141" t="s">
        <v>11699</v>
      </c>
      <c r="AI1141" t="s">
        <v>11700</v>
      </c>
      <c r="AJ1141" t="s">
        <v>11701</v>
      </c>
      <c r="AK1141" t="s">
        <v>11702</v>
      </c>
      <c r="AL1141" t="s">
        <v>11703</v>
      </c>
      <c r="AM1141" t="s">
        <v>11704</v>
      </c>
      <c r="AN1141" t="s">
        <v>133</v>
      </c>
      <c r="AO1141" t="s">
        <v>11705</v>
      </c>
      <c r="AP1141" t="s">
        <v>164</v>
      </c>
      <c r="AQ1141" s="7">
        <v>14000</v>
      </c>
      <c r="AR1141" s="7">
        <v>0</v>
      </c>
      <c r="AS1141" t="s">
        <v>4861</v>
      </c>
      <c r="AT1141" t="s">
        <v>4862</v>
      </c>
      <c r="AU1141" s="7">
        <v>5</v>
      </c>
      <c r="AZ1141" t="s">
        <v>150</v>
      </c>
      <c r="BA1141" t="s">
        <v>11706</v>
      </c>
      <c r="BG1141" t="s">
        <v>136</v>
      </c>
      <c r="BI1141" t="s">
        <v>11707</v>
      </c>
      <c r="BJ1141" s="7">
        <v>5</v>
      </c>
    </row>
    <row r="1142" spans="1:62" x14ac:dyDescent="0.55000000000000004">
      <c r="A1142" s="2" t="str">
        <f t="shared" si="128"/>
        <v>TeleventasPLAN 1 CUOTA PROTEGIDA</v>
      </c>
      <c r="B1142" s="3">
        <f>VLOOKUP(A1142,'[1]TARIFAS PRODUCTOS'!$C:$E,3,0)</f>
        <v>36120</v>
      </c>
      <c r="C1142" s="6" t="str">
        <f t="shared" si="129"/>
        <v>JULIO</v>
      </c>
      <c r="D1142" s="8" t="str">
        <f t="shared" si="130"/>
        <v>MIÉRCOLES</v>
      </c>
      <c r="E1142" s="9">
        <f t="shared" si="131"/>
        <v>8</v>
      </c>
      <c r="F1142" s="14">
        <f t="shared" ca="1" si="132"/>
        <v>126</v>
      </c>
      <c r="G1142" s="7">
        <v>3152729</v>
      </c>
      <c r="I1142" t="s">
        <v>11708</v>
      </c>
      <c r="J1142" t="s">
        <v>9814</v>
      </c>
      <c r="K1142" t="s">
        <v>11698</v>
      </c>
      <c r="L1142" t="s">
        <v>11698</v>
      </c>
      <c r="P1142" t="s">
        <v>126</v>
      </c>
      <c r="Q1142" t="s">
        <v>127</v>
      </c>
      <c r="R1142" t="s">
        <v>128</v>
      </c>
      <c r="S1142" t="s">
        <v>129</v>
      </c>
      <c r="T1142" t="s">
        <v>137</v>
      </c>
      <c r="U1142" t="s">
        <v>57</v>
      </c>
      <c r="V1142" t="s">
        <v>140</v>
      </c>
      <c r="W1142" t="s">
        <v>141</v>
      </c>
      <c r="X1142" t="s">
        <v>142</v>
      </c>
      <c r="Y1142" t="s">
        <v>152</v>
      </c>
      <c r="Z1142" t="s">
        <v>153</v>
      </c>
      <c r="AA1142" t="s">
        <v>106</v>
      </c>
      <c r="AB1142" t="s">
        <v>58</v>
      </c>
      <c r="AC1142" t="s">
        <v>130</v>
      </c>
      <c r="AD1142" t="s">
        <v>59</v>
      </c>
      <c r="AE1142" t="s">
        <v>131</v>
      </c>
      <c r="AF1142" t="s">
        <v>132</v>
      </c>
      <c r="AG1142" t="s">
        <v>231</v>
      </c>
      <c r="AH1142" t="s">
        <v>11709</v>
      </c>
      <c r="AI1142" t="s">
        <v>11710</v>
      </c>
      <c r="AJ1142" t="s">
        <v>11711</v>
      </c>
      <c r="AK1142" t="s">
        <v>11712</v>
      </c>
      <c r="AL1142" t="s">
        <v>11713</v>
      </c>
      <c r="AM1142" t="s">
        <v>11714</v>
      </c>
      <c r="AN1142" t="s">
        <v>133</v>
      </c>
      <c r="AO1142" t="s">
        <v>11715</v>
      </c>
      <c r="AP1142" t="s">
        <v>138</v>
      </c>
      <c r="AQ1142" s="7">
        <v>14000</v>
      </c>
      <c r="AR1142" s="7">
        <v>0</v>
      </c>
      <c r="AS1142" t="s">
        <v>4861</v>
      </c>
      <c r="AT1142" t="s">
        <v>4862</v>
      </c>
      <c r="AU1142" s="7">
        <v>5</v>
      </c>
      <c r="AZ1142" t="s">
        <v>150</v>
      </c>
      <c r="BA1142" t="s">
        <v>11716</v>
      </c>
      <c r="BG1142" t="s">
        <v>136</v>
      </c>
      <c r="BI1142" t="s">
        <v>11717</v>
      </c>
      <c r="BJ1142" s="7">
        <v>5</v>
      </c>
    </row>
    <row r="1143" spans="1:62" x14ac:dyDescent="0.55000000000000004">
      <c r="A1143" s="2" t="str">
        <f t="shared" si="128"/>
        <v>TeleventasPLAN 1 CUOTA PROTEGIDA</v>
      </c>
      <c r="B1143" s="3">
        <f>VLOOKUP(A1143,'[1]TARIFAS PRODUCTOS'!$C:$E,3,0)</f>
        <v>36120</v>
      </c>
      <c r="C1143" s="6" t="str">
        <f t="shared" si="129"/>
        <v>JULIO</v>
      </c>
      <c r="D1143" s="8" t="str">
        <f t="shared" si="130"/>
        <v>MARTES</v>
      </c>
      <c r="E1143" s="9">
        <f t="shared" si="131"/>
        <v>7</v>
      </c>
      <c r="F1143" s="14">
        <f t="shared" ca="1" si="132"/>
        <v>126</v>
      </c>
      <c r="G1143" s="7">
        <v>3152730</v>
      </c>
      <c r="I1143" t="s">
        <v>11718</v>
      </c>
      <c r="J1143" t="s">
        <v>5023</v>
      </c>
      <c r="K1143" t="s">
        <v>11719</v>
      </c>
      <c r="L1143" t="s">
        <v>11719</v>
      </c>
      <c r="P1143" t="s">
        <v>126</v>
      </c>
      <c r="Q1143" t="s">
        <v>127</v>
      </c>
      <c r="R1143" t="s">
        <v>128</v>
      </c>
      <c r="S1143" t="s">
        <v>129</v>
      </c>
      <c r="T1143" t="s">
        <v>137</v>
      </c>
      <c r="U1143" t="s">
        <v>57</v>
      </c>
      <c r="V1143" t="s">
        <v>140</v>
      </c>
      <c r="W1143" t="s">
        <v>141</v>
      </c>
      <c r="X1143" t="s">
        <v>142</v>
      </c>
      <c r="Y1143" t="s">
        <v>193</v>
      </c>
      <c r="Z1143" t="s">
        <v>194</v>
      </c>
      <c r="AA1143" t="s">
        <v>100</v>
      </c>
      <c r="AB1143" t="s">
        <v>58</v>
      </c>
      <c r="AC1143" t="s">
        <v>130</v>
      </c>
      <c r="AD1143" t="s">
        <v>59</v>
      </c>
      <c r="AE1143" t="s">
        <v>131</v>
      </c>
      <c r="AF1143" t="s">
        <v>132</v>
      </c>
      <c r="AG1143" t="s">
        <v>231</v>
      </c>
      <c r="AH1143" t="s">
        <v>11720</v>
      </c>
      <c r="AI1143" t="s">
        <v>11721</v>
      </c>
      <c r="AJ1143" t="s">
        <v>11722</v>
      </c>
      <c r="AK1143" t="s">
        <v>11723</v>
      </c>
      <c r="AL1143" t="s">
        <v>11724</v>
      </c>
      <c r="AM1143" t="s">
        <v>11725</v>
      </c>
      <c r="AN1143" t="s">
        <v>133</v>
      </c>
      <c r="AO1143" t="s">
        <v>11726</v>
      </c>
      <c r="AP1143" t="s">
        <v>138</v>
      </c>
      <c r="AQ1143" s="7">
        <v>14000</v>
      </c>
      <c r="AR1143" s="7">
        <v>0</v>
      </c>
      <c r="AS1143" t="s">
        <v>4861</v>
      </c>
      <c r="AT1143" t="s">
        <v>4862</v>
      </c>
      <c r="AU1143" s="7">
        <v>5</v>
      </c>
      <c r="AZ1143" t="s">
        <v>150</v>
      </c>
      <c r="BA1143" t="s">
        <v>11727</v>
      </c>
      <c r="BG1143" t="s">
        <v>136</v>
      </c>
      <c r="BI1143" t="s">
        <v>11728</v>
      </c>
      <c r="BJ1143" s="7">
        <v>5</v>
      </c>
    </row>
    <row r="1144" spans="1:62" x14ac:dyDescent="0.55000000000000004">
      <c r="A1144" s="2" t="str">
        <f t="shared" si="128"/>
        <v>TeleventasPLAN 1 CUOTA PROTEGIDA</v>
      </c>
      <c r="B1144" s="3">
        <f>VLOOKUP(A1144,'[1]TARIFAS PRODUCTOS'!$C:$E,3,0)</f>
        <v>36120</v>
      </c>
      <c r="C1144" s="6" t="str">
        <f t="shared" si="129"/>
        <v>JULIO</v>
      </c>
      <c r="D1144" s="8" t="str">
        <f t="shared" si="130"/>
        <v>MARTES</v>
      </c>
      <c r="E1144" s="9">
        <f t="shared" si="131"/>
        <v>7</v>
      </c>
      <c r="F1144" s="14">
        <f t="shared" ca="1" si="132"/>
        <v>126</v>
      </c>
      <c r="G1144" s="7">
        <v>3152731</v>
      </c>
      <c r="I1144" t="s">
        <v>11729</v>
      </c>
      <c r="J1144" t="s">
        <v>5023</v>
      </c>
      <c r="K1144" t="s">
        <v>11730</v>
      </c>
      <c r="L1144" t="s">
        <v>11730</v>
      </c>
      <c r="P1144" t="s">
        <v>126</v>
      </c>
      <c r="Q1144" t="s">
        <v>127</v>
      </c>
      <c r="R1144" t="s">
        <v>128</v>
      </c>
      <c r="S1144" t="s">
        <v>129</v>
      </c>
      <c r="T1144" t="s">
        <v>126</v>
      </c>
      <c r="U1144" t="s">
        <v>64</v>
      </c>
      <c r="V1144" t="s">
        <v>140</v>
      </c>
      <c r="W1144" t="s">
        <v>141</v>
      </c>
      <c r="X1144" t="s">
        <v>142</v>
      </c>
      <c r="Y1144" t="s">
        <v>193</v>
      </c>
      <c r="Z1144" t="s">
        <v>194</v>
      </c>
      <c r="AA1144" t="s">
        <v>100</v>
      </c>
      <c r="AB1144" t="s">
        <v>58</v>
      </c>
      <c r="AC1144" t="s">
        <v>130</v>
      </c>
      <c r="AD1144" t="s">
        <v>59</v>
      </c>
      <c r="AE1144" t="s">
        <v>131</v>
      </c>
      <c r="AF1144" t="s">
        <v>132</v>
      </c>
      <c r="AG1144" t="s">
        <v>231</v>
      </c>
      <c r="AH1144" t="s">
        <v>11731</v>
      </c>
      <c r="AI1144" t="s">
        <v>11732</v>
      </c>
      <c r="AJ1144" t="s">
        <v>11733</v>
      </c>
      <c r="AK1144" t="s">
        <v>11734</v>
      </c>
      <c r="AL1144" t="s">
        <v>11735</v>
      </c>
      <c r="AM1144" t="s">
        <v>11736</v>
      </c>
      <c r="AN1144" t="s">
        <v>133</v>
      </c>
      <c r="AO1144" t="s">
        <v>11737</v>
      </c>
      <c r="AP1144" t="s">
        <v>134</v>
      </c>
      <c r="AQ1144" s="7">
        <v>14000</v>
      </c>
      <c r="AR1144" s="7">
        <v>0</v>
      </c>
      <c r="AS1144" t="s">
        <v>4861</v>
      </c>
      <c r="AT1144" t="s">
        <v>4862</v>
      </c>
      <c r="AU1144" s="7">
        <v>5</v>
      </c>
      <c r="AZ1144" t="s">
        <v>150</v>
      </c>
      <c r="BA1144" t="s">
        <v>11738</v>
      </c>
      <c r="BG1144" t="s">
        <v>136</v>
      </c>
      <c r="BI1144" t="s">
        <v>11739</v>
      </c>
      <c r="BJ1144" s="7">
        <v>5</v>
      </c>
    </row>
    <row r="1145" spans="1:62" x14ac:dyDescent="0.55000000000000004">
      <c r="A1145" s="2" t="str">
        <f t="shared" si="128"/>
        <v>TeleventasPLAN 1 CUOTA PROTEGIDA</v>
      </c>
      <c r="B1145" s="3">
        <f>VLOOKUP(A1145,'[1]TARIFAS PRODUCTOS'!$C:$E,3,0)</f>
        <v>36120</v>
      </c>
      <c r="C1145" s="6" t="str">
        <f t="shared" si="129"/>
        <v>JULIO</v>
      </c>
      <c r="D1145" s="8" t="str">
        <f t="shared" si="130"/>
        <v>JUEVES</v>
      </c>
      <c r="E1145" s="9">
        <f t="shared" si="131"/>
        <v>2</v>
      </c>
      <c r="F1145" s="14">
        <f t="shared" ca="1" si="132"/>
        <v>126</v>
      </c>
      <c r="G1145" s="7">
        <v>3152732</v>
      </c>
      <c r="I1145" t="s">
        <v>11740</v>
      </c>
      <c r="J1145" t="s">
        <v>928</v>
      </c>
      <c r="K1145" t="s">
        <v>11741</v>
      </c>
      <c r="L1145" t="s">
        <v>11741</v>
      </c>
      <c r="P1145" t="s">
        <v>126</v>
      </c>
      <c r="Q1145" t="s">
        <v>127</v>
      </c>
      <c r="R1145" t="s">
        <v>128</v>
      </c>
      <c r="S1145" t="s">
        <v>129</v>
      </c>
      <c r="T1145" t="s">
        <v>151</v>
      </c>
      <c r="U1145" t="s">
        <v>65</v>
      </c>
      <c r="V1145" t="s">
        <v>140</v>
      </c>
      <c r="W1145" t="s">
        <v>141</v>
      </c>
      <c r="X1145" t="s">
        <v>142</v>
      </c>
      <c r="Y1145" t="s">
        <v>5133</v>
      </c>
      <c r="Z1145" t="s">
        <v>5134</v>
      </c>
      <c r="AA1145" t="s">
        <v>108</v>
      </c>
      <c r="AB1145" t="s">
        <v>58</v>
      </c>
      <c r="AC1145" t="s">
        <v>130</v>
      </c>
      <c r="AD1145" t="s">
        <v>59</v>
      </c>
      <c r="AE1145" t="s">
        <v>131</v>
      </c>
      <c r="AF1145" t="s">
        <v>132</v>
      </c>
      <c r="AG1145" t="s">
        <v>231</v>
      </c>
      <c r="AH1145" t="s">
        <v>11742</v>
      </c>
      <c r="AI1145" t="s">
        <v>11743</v>
      </c>
      <c r="AJ1145" t="s">
        <v>11744</v>
      </c>
      <c r="AK1145" t="s">
        <v>11745</v>
      </c>
      <c r="AL1145" t="s">
        <v>11746</v>
      </c>
      <c r="AM1145" t="s">
        <v>11747</v>
      </c>
      <c r="AN1145" t="s">
        <v>167</v>
      </c>
      <c r="AO1145" t="s">
        <v>11748</v>
      </c>
      <c r="AP1145" t="s">
        <v>154</v>
      </c>
      <c r="AQ1145" s="7">
        <v>14000</v>
      </c>
      <c r="AR1145" s="7">
        <v>0</v>
      </c>
      <c r="AS1145" t="s">
        <v>4861</v>
      </c>
      <c r="AT1145" t="s">
        <v>4862</v>
      </c>
      <c r="AU1145" s="7">
        <v>5</v>
      </c>
      <c r="AZ1145" t="s">
        <v>150</v>
      </c>
      <c r="BA1145" t="s">
        <v>11749</v>
      </c>
      <c r="BG1145" t="s">
        <v>136</v>
      </c>
      <c r="BI1145" t="s">
        <v>11750</v>
      </c>
      <c r="BJ1145" s="7">
        <v>5</v>
      </c>
    </row>
    <row r="1146" spans="1:62" x14ac:dyDescent="0.55000000000000004">
      <c r="A1146" s="2" t="str">
        <f t="shared" si="128"/>
        <v>TeleventasPLAN 1 CUOTA PROTEGIDA</v>
      </c>
      <c r="B1146" s="3">
        <f>VLOOKUP(A1146,'[1]TARIFAS PRODUCTOS'!$C:$E,3,0)</f>
        <v>36120</v>
      </c>
      <c r="C1146" s="6" t="str">
        <f t="shared" si="129"/>
        <v>JULIO</v>
      </c>
      <c r="D1146" s="8" t="str">
        <f t="shared" si="130"/>
        <v>MARTES</v>
      </c>
      <c r="E1146" s="9">
        <f t="shared" si="131"/>
        <v>7</v>
      </c>
      <c r="F1146" s="14">
        <f t="shared" ca="1" si="132"/>
        <v>126</v>
      </c>
      <c r="G1146" s="7">
        <v>3152733</v>
      </c>
      <c r="I1146" t="s">
        <v>11751</v>
      </c>
      <c r="J1146" t="s">
        <v>5023</v>
      </c>
      <c r="K1146" t="s">
        <v>11752</v>
      </c>
      <c r="L1146" t="s">
        <v>11752</v>
      </c>
      <c r="P1146" t="s">
        <v>126</v>
      </c>
      <c r="Q1146" t="s">
        <v>127</v>
      </c>
      <c r="R1146" t="s">
        <v>128</v>
      </c>
      <c r="S1146" t="s">
        <v>129</v>
      </c>
      <c r="T1146" t="s">
        <v>137</v>
      </c>
      <c r="U1146" t="s">
        <v>57</v>
      </c>
      <c r="V1146" t="s">
        <v>140</v>
      </c>
      <c r="W1146" t="s">
        <v>141</v>
      </c>
      <c r="X1146" t="s">
        <v>142</v>
      </c>
      <c r="Y1146" t="s">
        <v>193</v>
      </c>
      <c r="Z1146" t="s">
        <v>194</v>
      </c>
      <c r="AA1146" t="s">
        <v>100</v>
      </c>
      <c r="AB1146" t="s">
        <v>58</v>
      </c>
      <c r="AC1146" t="s">
        <v>130</v>
      </c>
      <c r="AD1146" t="s">
        <v>59</v>
      </c>
      <c r="AE1146" t="s">
        <v>131</v>
      </c>
      <c r="AF1146" t="s">
        <v>132</v>
      </c>
      <c r="AG1146" t="s">
        <v>231</v>
      </c>
      <c r="AH1146" t="s">
        <v>11753</v>
      </c>
      <c r="AI1146" t="s">
        <v>11754</v>
      </c>
      <c r="AJ1146" t="s">
        <v>11755</v>
      </c>
      <c r="AK1146" t="s">
        <v>11756</v>
      </c>
      <c r="AL1146" t="s">
        <v>11757</v>
      </c>
      <c r="AM1146" t="s">
        <v>11758</v>
      </c>
      <c r="AN1146" t="s">
        <v>133</v>
      </c>
      <c r="AO1146" t="s">
        <v>11759</v>
      </c>
      <c r="AP1146" t="s">
        <v>138</v>
      </c>
      <c r="AQ1146" s="7">
        <v>14000</v>
      </c>
      <c r="AR1146" s="7">
        <v>0</v>
      </c>
      <c r="AS1146" t="s">
        <v>4861</v>
      </c>
      <c r="AT1146" t="s">
        <v>4862</v>
      </c>
      <c r="AU1146" s="7">
        <v>5</v>
      </c>
      <c r="AZ1146" t="s">
        <v>150</v>
      </c>
      <c r="BA1146" t="s">
        <v>11760</v>
      </c>
      <c r="BG1146" t="s">
        <v>136</v>
      </c>
      <c r="BI1146" t="s">
        <v>11761</v>
      </c>
      <c r="BJ1146" s="7">
        <v>5</v>
      </c>
    </row>
    <row r="1147" spans="1:62" x14ac:dyDescent="0.55000000000000004">
      <c r="A1147" s="2" t="str">
        <f t="shared" si="128"/>
        <v>TeleventasVIDA ZURICH PLAN 1</v>
      </c>
      <c r="B1147" s="3">
        <f>VLOOKUP(A1147,'[1]TARIFAS PRODUCTOS'!$C:$E,3,0)</f>
        <v>24150</v>
      </c>
      <c r="C1147" s="6" t="str">
        <f t="shared" si="129"/>
        <v>JULIO</v>
      </c>
      <c r="D1147" s="8" t="str">
        <f t="shared" si="130"/>
        <v>JUEVES</v>
      </c>
      <c r="E1147" s="9">
        <f t="shared" si="131"/>
        <v>2</v>
      </c>
      <c r="F1147" s="14">
        <f t="shared" ca="1" si="132"/>
        <v>126</v>
      </c>
      <c r="G1147" s="7">
        <v>3152735</v>
      </c>
      <c r="I1147" t="s">
        <v>11762</v>
      </c>
      <c r="J1147" t="s">
        <v>928</v>
      </c>
      <c r="K1147" t="s">
        <v>11763</v>
      </c>
      <c r="L1147" t="s">
        <v>11763</v>
      </c>
      <c r="P1147" t="s">
        <v>126</v>
      </c>
      <c r="Q1147" t="s">
        <v>127</v>
      </c>
      <c r="R1147" t="s">
        <v>128</v>
      </c>
      <c r="S1147" t="s">
        <v>129</v>
      </c>
      <c r="T1147" t="s">
        <v>151</v>
      </c>
      <c r="U1147" t="s">
        <v>65</v>
      </c>
      <c r="V1147" t="s">
        <v>140</v>
      </c>
      <c r="W1147" t="s">
        <v>141</v>
      </c>
      <c r="X1147" t="s">
        <v>142</v>
      </c>
      <c r="Y1147" t="s">
        <v>5133</v>
      </c>
      <c r="Z1147" t="s">
        <v>5134</v>
      </c>
      <c r="AA1147" t="s">
        <v>108</v>
      </c>
      <c r="AB1147" t="s">
        <v>58</v>
      </c>
      <c r="AC1147" t="s">
        <v>146</v>
      </c>
      <c r="AD1147" t="s">
        <v>61</v>
      </c>
      <c r="AE1147" t="s">
        <v>147</v>
      </c>
      <c r="AF1147" t="s">
        <v>148</v>
      </c>
      <c r="AG1147" t="s">
        <v>231</v>
      </c>
      <c r="AH1147" t="s">
        <v>11764</v>
      </c>
      <c r="AI1147" t="s">
        <v>11765</v>
      </c>
      <c r="AJ1147" t="s">
        <v>11766</v>
      </c>
      <c r="AK1147" t="s">
        <v>11767</v>
      </c>
      <c r="AL1147" t="s">
        <v>11768</v>
      </c>
      <c r="AM1147" t="s">
        <v>11769</v>
      </c>
      <c r="AN1147" t="s">
        <v>167</v>
      </c>
      <c r="AO1147" t="s">
        <v>11770</v>
      </c>
      <c r="AP1147" t="s">
        <v>189</v>
      </c>
      <c r="AQ1147" s="7">
        <v>12500</v>
      </c>
      <c r="AR1147" s="7">
        <v>0</v>
      </c>
      <c r="AS1147" t="s">
        <v>4861</v>
      </c>
      <c r="AT1147" t="s">
        <v>4862</v>
      </c>
      <c r="AU1147" s="7">
        <v>5</v>
      </c>
      <c r="AZ1147" t="s">
        <v>150</v>
      </c>
      <c r="BA1147" t="s">
        <v>11771</v>
      </c>
      <c r="BG1147" t="s">
        <v>136</v>
      </c>
      <c r="BI1147" t="s">
        <v>11772</v>
      </c>
      <c r="BJ1147" s="7">
        <v>5</v>
      </c>
    </row>
    <row r="1148" spans="1:62" x14ac:dyDescent="0.55000000000000004">
      <c r="A1148" s="2" t="str">
        <f t="shared" si="128"/>
        <v>TeleventasPLAN 1 CUOTA PROTEGIDA</v>
      </c>
      <c r="B1148" s="3">
        <f>VLOOKUP(A1148,'[1]TARIFAS PRODUCTOS'!$C:$E,3,0)</f>
        <v>36120</v>
      </c>
      <c r="C1148" s="6" t="str">
        <f t="shared" si="129"/>
        <v>JULIO</v>
      </c>
      <c r="D1148" s="8" t="str">
        <f t="shared" si="130"/>
        <v>JUEVES</v>
      </c>
      <c r="E1148" s="9">
        <f t="shared" si="131"/>
        <v>2</v>
      </c>
      <c r="F1148" s="14">
        <f t="shared" ca="1" si="132"/>
        <v>126</v>
      </c>
      <c r="G1148" s="7">
        <v>3152737</v>
      </c>
      <c r="I1148" t="s">
        <v>11773</v>
      </c>
      <c r="J1148" t="s">
        <v>928</v>
      </c>
      <c r="K1148" t="s">
        <v>11774</v>
      </c>
      <c r="L1148" t="s">
        <v>11774</v>
      </c>
      <c r="P1148" t="s">
        <v>126</v>
      </c>
      <c r="Q1148" t="s">
        <v>127</v>
      </c>
      <c r="R1148" t="s">
        <v>128</v>
      </c>
      <c r="S1148" t="s">
        <v>129</v>
      </c>
      <c r="T1148" t="s">
        <v>137</v>
      </c>
      <c r="U1148" t="s">
        <v>57</v>
      </c>
      <c r="V1148" t="s">
        <v>140</v>
      </c>
      <c r="W1148" t="s">
        <v>141</v>
      </c>
      <c r="X1148" t="s">
        <v>142</v>
      </c>
      <c r="Y1148" t="s">
        <v>5133</v>
      </c>
      <c r="Z1148" t="s">
        <v>5134</v>
      </c>
      <c r="AA1148" t="s">
        <v>108</v>
      </c>
      <c r="AB1148" t="s">
        <v>58</v>
      </c>
      <c r="AC1148" t="s">
        <v>130</v>
      </c>
      <c r="AD1148" t="s">
        <v>59</v>
      </c>
      <c r="AE1148" t="s">
        <v>131</v>
      </c>
      <c r="AF1148" t="s">
        <v>132</v>
      </c>
      <c r="AG1148" t="s">
        <v>231</v>
      </c>
      <c r="AH1148" t="s">
        <v>11775</v>
      </c>
      <c r="AI1148" t="s">
        <v>11776</v>
      </c>
      <c r="AJ1148" t="s">
        <v>11777</v>
      </c>
      <c r="AK1148" t="s">
        <v>11778</v>
      </c>
      <c r="AL1148" t="s">
        <v>11779</v>
      </c>
      <c r="AM1148" t="s">
        <v>11780</v>
      </c>
      <c r="AN1148" t="s">
        <v>133</v>
      </c>
      <c r="AO1148" t="s">
        <v>11781</v>
      </c>
      <c r="AP1148" t="s">
        <v>138</v>
      </c>
      <c r="AQ1148" s="7">
        <v>14000</v>
      </c>
      <c r="AR1148" s="7">
        <v>0</v>
      </c>
      <c r="AS1148" t="s">
        <v>4861</v>
      </c>
      <c r="AT1148" t="s">
        <v>4862</v>
      </c>
      <c r="AU1148" s="7">
        <v>5</v>
      </c>
      <c r="AZ1148" t="s">
        <v>150</v>
      </c>
      <c r="BA1148" t="s">
        <v>11782</v>
      </c>
      <c r="BG1148" t="s">
        <v>136</v>
      </c>
      <c r="BI1148" t="s">
        <v>11783</v>
      </c>
      <c r="BJ1148" s="7">
        <v>5</v>
      </c>
    </row>
    <row r="1149" spans="1:62" x14ac:dyDescent="0.55000000000000004">
      <c r="A1149" s="2" t="str">
        <f t="shared" si="128"/>
        <v>TeleventasCUOTA PROTEGIDA SILVER 1</v>
      </c>
      <c r="B1149" s="3">
        <f>VLOOKUP(A1149,'[1]TARIFAS PRODUCTOS'!$C:$E,3,0)</f>
        <v>38640</v>
      </c>
      <c r="C1149" s="6" t="str">
        <f t="shared" si="129"/>
        <v>JULIO</v>
      </c>
      <c r="D1149" s="8" t="str">
        <f t="shared" si="130"/>
        <v>MIÉRCOLES</v>
      </c>
      <c r="E1149" s="9">
        <f t="shared" si="131"/>
        <v>8</v>
      </c>
      <c r="F1149" s="14" t="e">
        <f t="shared" ca="1" si="132"/>
        <v>#VALUE!</v>
      </c>
      <c r="G1149" s="7">
        <v>3152738</v>
      </c>
      <c r="I1149" t="s">
        <v>11784</v>
      </c>
      <c r="J1149" t="s">
        <v>9814</v>
      </c>
      <c r="K1149" t="s">
        <v>11774</v>
      </c>
      <c r="L1149" t="s">
        <v>11774</v>
      </c>
      <c r="P1149" t="s">
        <v>126</v>
      </c>
      <c r="Q1149" t="s">
        <v>127</v>
      </c>
      <c r="R1149" t="s">
        <v>128</v>
      </c>
      <c r="S1149" t="s">
        <v>129</v>
      </c>
      <c r="T1149" t="s">
        <v>151</v>
      </c>
      <c r="U1149" t="s">
        <v>65</v>
      </c>
      <c r="V1149" t="s">
        <v>140</v>
      </c>
      <c r="W1149" t="s">
        <v>141</v>
      </c>
      <c r="X1149" t="s">
        <v>142</v>
      </c>
      <c r="Y1149" t="s">
        <v>152</v>
      </c>
      <c r="Z1149" t="s">
        <v>153</v>
      </c>
      <c r="AA1149" t="s">
        <v>106</v>
      </c>
      <c r="AB1149" t="s">
        <v>58</v>
      </c>
      <c r="AC1149" t="s">
        <v>130</v>
      </c>
      <c r="AD1149" t="s">
        <v>59</v>
      </c>
      <c r="AE1149" t="s">
        <v>162</v>
      </c>
      <c r="AF1149" t="s">
        <v>163</v>
      </c>
      <c r="AG1149" t="s">
        <v>231</v>
      </c>
      <c r="AH1149" t="s">
        <v>11785</v>
      </c>
      <c r="AI1149" t="s">
        <v>11786</v>
      </c>
      <c r="AJ1149" t="s">
        <v>11787</v>
      </c>
      <c r="AK1149" t="s">
        <v>11788</v>
      </c>
      <c r="AL1149" t="s">
        <v>11789</v>
      </c>
      <c r="AM1149" t="s">
        <v>11790</v>
      </c>
      <c r="AN1149" t="s">
        <v>133</v>
      </c>
      <c r="AO1149" t="s">
        <v>11791</v>
      </c>
      <c r="AP1149" t="s">
        <v>154</v>
      </c>
      <c r="AQ1149" s="7">
        <v>20000</v>
      </c>
      <c r="AR1149" s="7">
        <v>0</v>
      </c>
      <c r="AS1149" t="s">
        <v>3962</v>
      </c>
      <c r="AT1149" t="s">
        <v>3963</v>
      </c>
      <c r="AU1149" s="7">
        <v>6</v>
      </c>
      <c r="AV1149" t="s">
        <v>4866</v>
      </c>
      <c r="AW1149" t="s">
        <v>3965</v>
      </c>
      <c r="AX1149" s="7">
        <v>1</v>
      </c>
      <c r="AY1149" t="s">
        <v>14432</v>
      </c>
      <c r="AZ1149" t="s">
        <v>150</v>
      </c>
      <c r="BA1149" t="s">
        <v>11792</v>
      </c>
      <c r="BG1149" t="s">
        <v>136</v>
      </c>
      <c r="BI1149" t="s">
        <v>11793</v>
      </c>
      <c r="BJ1149" s="7">
        <v>5</v>
      </c>
    </row>
    <row r="1150" spans="1:62" x14ac:dyDescent="0.55000000000000004">
      <c r="A1150" s="2" t="str">
        <f t="shared" si="128"/>
        <v>TeleventasPLAN 1 CUOTA PROTEGIDA</v>
      </c>
      <c r="B1150" s="3">
        <f>VLOOKUP(A1150,'[1]TARIFAS PRODUCTOS'!$C:$E,3,0)</f>
        <v>36120</v>
      </c>
      <c r="C1150" s="6" t="str">
        <f t="shared" si="129"/>
        <v>JULIO</v>
      </c>
      <c r="D1150" s="8" t="str">
        <f t="shared" si="130"/>
        <v>MARTES</v>
      </c>
      <c r="E1150" s="9">
        <f t="shared" si="131"/>
        <v>7</v>
      </c>
      <c r="F1150" s="14">
        <f t="shared" ca="1" si="132"/>
        <v>126</v>
      </c>
      <c r="G1150" s="7">
        <v>3152739</v>
      </c>
      <c r="I1150" t="s">
        <v>11794</v>
      </c>
      <c r="J1150" t="s">
        <v>5023</v>
      </c>
      <c r="K1150" t="s">
        <v>11774</v>
      </c>
      <c r="L1150" t="s">
        <v>11774</v>
      </c>
      <c r="P1150" t="s">
        <v>126</v>
      </c>
      <c r="Q1150" t="s">
        <v>127</v>
      </c>
      <c r="R1150" t="s">
        <v>128</v>
      </c>
      <c r="S1150" t="s">
        <v>129</v>
      </c>
      <c r="T1150" t="s">
        <v>126</v>
      </c>
      <c r="U1150" t="s">
        <v>64</v>
      </c>
      <c r="V1150" t="s">
        <v>140</v>
      </c>
      <c r="W1150" t="s">
        <v>141</v>
      </c>
      <c r="X1150" t="s">
        <v>142</v>
      </c>
      <c r="Y1150" t="s">
        <v>3970</v>
      </c>
      <c r="Z1150" t="s">
        <v>3971</v>
      </c>
      <c r="AA1150" t="s">
        <v>3972</v>
      </c>
      <c r="AB1150" t="s">
        <v>58</v>
      </c>
      <c r="AC1150" t="s">
        <v>130</v>
      </c>
      <c r="AD1150" t="s">
        <v>59</v>
      </c>
      <c r="AE1150" t="s">
        <v>131</v>
      </c>
      <c r="AF1150" t="s">
        <v>132</v>
      </c>
      <c r="AG1150" t="s">
        <v>231</v>
      </c>
      <c r="AH1150" t="s">
        <v>11795</v>
      </c>
      <c r="AI1150" t="s">
        <v>11796</v>
      </c>
      <c r="AJ1150" t="s">
        <v>11797</v>
      </c>
      <c r="AK1150" t="s">
        <v>11798</v>
      </c>
      <c r="AL1150" t="s">
        <v>11799</v>
      </c>
      <c r="AM1150" t="s">
        <v>11800</v>
      </c>
      <c r="AN1150" t="s">
        <v>167</v>
      </c>
      <c r="AO1150" t="s">
        <v>11801</v>
      </c>
      <c r="AP1150" t="s">
        <v>134</v>
      </c>
      <c r="AQ1150" s="7">
        <v>14000</v>
      </c>
      <c r="AR1150" s="7">
        <v>0</v>
      </c>
      <c r="AS1150" t="s">
        <v>4861</v>
      </c>
      <c r="AT1150" t="s">
        <v>4862</v>
      </c>
      <c r="AU1150" s="7">
        <v>5</v>
      </c>
      <c r="AZ1150" t="s">
        <v>150</v>
      </c>
      <c r="BA1150" t="s">
        <v>11802</v>
      </c>
      <c r="BG1150" t="s">
        <v>136</v>
      </c>
      <c r="BI1150" t="s">
        <v>11803</v>
      </c>
      <c r="BJ1150" s="7">
        <v>5</v>
      </c>
    </row>
    <row r="1151" spans="1:62" x14ac:dyDescent="0.55000000000000004">
      <c r="A1151" s="2" t="str">
        <f t="shared" si="128"/>
        <v>TeleventasPLAN 1 CUOTA PROTEGIDA</v>
      </c>
      <c r="B1151" s="3">
        <f>VLOOKUP(A1151,'[1]TARIFAS PRODUCTOS'!$C:$E,3,0)</f>
        <v>36120</v>
      </c>
      <c r="C1151" s="6" t="str">
        <f t="shared" si="129"/>
        <v>JULIO</v>
      </c>
      <c r="D1151" s="8" t="str">
        <f t="shared" si="130"/>
        <v>JUEVES</v>
      </c>
      <c r="E1151" s="9">
        <f t="shared" si="131"/>
        <v>2</v>
      </c>
      <c r="F1151" s="14">
        <f t="shared" ca="1" si="132"/>
        <v>126</v>
      </c>
      <c r="G1151" s="7">
        <v>3152740</v>
      </c>
      <c r="I1151" t="s">
        <v>11804</v>
      </c>
      <c r="J1151" t="s">
        <v>928</v>
      </c>
      <c r="K1151" t="s">
        <v>11805</v>
      </c>
      <c r="L1151" t="s">
        <v>11805</v>
      </c>
      <c r="P1151" t="s">
        <v>126</v>
      </c>
      <c r="Q1151" t="s">
        <v>127</v>
      </c>
      <c r="R1151" t="s">
        <v>128</v>
      </c>
      <c r="S1151" t="s">
        <v>129</v>
      </c>
      <c r="T1151" t="s">
        <v>137</v>
      </c>
      <c r="U1151" t="s">
        <v>57</v>
      </c>
      <c r="V1151" t="s">
        <v>140</v>
      </c>
      <c r="W1151" t="s">
        <v>141</v>
      </c>
      <c r="X1151" t="s">
        <v>142</v>
      </c>
      <c r="Y1151" t="s">
        <v>5133</v>
      </c>
      <c r="Z1151" t="s">
        <v>5134</v>
      </c>
      <c r="AA1151" t="s">
        <v>108</v>
      </c>
      <c r="AB1151" t="s">
        <v>58</v>
      </c>
      <c r="AC1151" t="s">
        <v>130</v>
      </c>
      <c r="AD1151" t="s">
        <v>59</v>
      </c>
      <c r="AE1151" t="s">
        <v>131</v>
      </c>
      <c r="AF1151" t="s">
        <v>132</v>
      </c>
      <c r="AG1151" t="s">
        <v>231</v>
      </c>
      <c r="AH1151" t="s">
        <v>11806</v>
      </c>
      <c r="AI1151" t="s">
        <v>11807</v>
      </c>
      <c r="AJ1151" t="s">
        <v>11808</v>
      </c>
      <c r="AK1151" t="s">
        <v>11809</v>
      </c>
      <c r="AL1151" t="s">
        <v>11810</v>
      </c>
      <c r="AM1151" t="s">
        <v>11811</v>
      </c>
      <c r="AN1151" t="s">
        <v>133</v>
      </c>
      <c r="AO1151" t="s">
        <v>11812</v>
      </c>
      <c r="AP1151" t="s">
        <v>138</v>
      </c>
      <c r="AQ1151" s="7">
        <v>14000</v>
      </c>
      <c r="AR1151" s="7">
        <v>0</v>
      </c>
      <c r="AS1151" t="s">
        <v>4861</v>
      </c>
      <c r="AT1151" t="s">
        <v>4862</v>
      </c>
      <c r="AU1151" s="7">
        <v>5</v>
      </c>
      <c r="AZ1151" t="s">
        <v>150</v>
      </c>
      <c r="BA1151" t="s">
        <v>11813</v>
      </c>
      <c r="BG1151" t="s">
        <v>136</v>
      </c>
      <c r="BI1151" t="s">
        <v>11814</v>
      </c>
      <c r="BJ1151" s="7">
        <v>5</v>
      </c>
    </row>
    <row r="1152" spans="1:62" x14ac:dyDescent="0.55000000000000004">
      <c r="A1152" s="2" t="str">
        <f t="shared" si="128"/>
        <v>TeleventasPLAN 1 CUOTA PROTEGIDA</v>
      </c>
      <c r="B1152" s="3">
        <f>VLOOKUP(A1152,'[1]TARIFAS PRODUCTOS'!$C:$E,3,0)</f>
        <v>36120</v>
      </c>
      <c r="C1152" s="6" t="str">
        <f t="shared" si="129"/>
        <v>JULIO</v>
      </c>
      <c r="D1152" s="8" t="str">
        <f t="shared" si="130"/>
        <v>MARTES</v>
      </c>
      <c r="E1152" s="9">
        <f t="shared" si="131"/>
        <v>7</v>
      </c>
      <c r="F1152" s="14">
        <f t="shared" ca="1" si="132"/>
        <v>126</v>
      </c>
      <c r="G1152" s="7">
        <v>3152742</v>
      </c>
      <c r="I1152" t="s">
        <v>11815</v>
      </c>
      <c r="J1152" t="s">
        <v>5023</v>
      </c>
      <c r="K1152" t="s">
        <v>11816</v>
      </c>
      <c r="L1152" t="s">
        <v>11816</v>
      </c>
      <c r="P1152" t="s">
        <v>126</v>
      </c>
      <c r="Q1152" t="s">
        <v>127</v>
      </c>
      <c r="R1152" t="s">
        <v>128</v>
      </c>
      <c r="S1152" t="s">
        <v>129</v>
      </c>
      <c r="T1152" t="s">
        <v>139</v>
      </c>
      <c r="U1152" t="s">
        <v>62</v>
      </c>
      <c r="V1152" t="s">
        <v>140</v>
      </c>
      <c r="W1152" t="s">
        <v>141</v>
      </c>
      <c r="X1152" t="s">
        <v>142</v>
      </c>
      <c r="Y1152" t="s">
        <v>3970</v>
      </c>
      <c r="Z1152" t="s">
        <v>3971</v>
      </c>
      <c r="AA1152" t="s">
        <v>3972</v>
      </c>
      <c r="AB1152" t="s">
        <v>58</v>
      </c>
      <c r="AC1152" t="s">
        <v>130</v>
      </c>
      <c r="AD1152" t="s">
        <v>59</v>
      </c>
      <c r="AE1152" t="s">
        <v>131</v>
      </c>
      <c r="AF1152" t="s">
        <v>132</v>
      </c>
      <c r="AG1152" t="s">
        <v>231</v>
      </c>
      <c r="AH1152" t="s">
        <v>11817</v>
      </c>
      <c r="AI1152" t="s">
        <v>11818</v>
      </c>
      <c r="AJ1152" t="s">
        <v>11819</v>
      </c>
      <c r="AK1152" t="s">
        <v>11820</v>
      </c>
      <c r="AL1152" t="s">
        <v>11821</v>
      </c>
      <c r="AM1152" t="s">
        <v>11822</v>
      </c>
      <c r="AN1152" t="s">
        <v>133</v>
      </c>
      <c r="AO1152" t="s">
        <v>11823</v>
      </c>
      <c r="AP1152" t="s">
        <v>149</v>
      </c>
      <c r="AQ1152" s="7">
        <v>14000</v>
      </c>
      <c r="AR1152" s="7">
        <v>0</v>
      </c>
      <c r="AS1152" t="s">
        <v>4861</v>
      </c>
      <c r="AT1152" t="s">
        <v>4862</v>
      </c>
      <c r="AU1152" s="7">
        <v>5</v>
      </c>
      <c r="AZ1152" t="s">
        <v>150</v>
      </c>
      <c r="BA1152" t="s">
        <v>11824</v>
      </c>
      <c r="BG1152" t="s">
        <v>136</v>
      </c>
      <c r="BI1152" t="s">
        <v>11825</v>
      </c>
      <c r="BJ1152" s="7">
        <v>5</v>
      </c>
    </row>
    <row r="1153" spans="1:62" x14ac:dyDescent="0.55000000000000004">
      <c r="A1153" s="2" t="str">
        <f t="shared" si="128"/>
        <v>TeleventasPLAN 1 CUOTA PROTEGIDA</v>
      </c>
      <c r="B1153" s="3">
        <f>VLOOKUP(A1153,'[1]TARIFAS PRODUCTOS'!$C:$E,3,0)</f>
        <v>36120</v>
      </c>
      <c r="C1153" s="6" t="str">
        <f t="shared" si="129"/>
        <v>JULIO</v>
      </c>
      <c r="D1153" s="8" t="str">
        <f t="shared" si="130"/>
        <v>JUEVES</v>
      </c>
      <c r="E1153" s="9">
        <f t="shared" si="131"/>
        <v>2</v>
      </c>
      <c r="F1153" s="14">
        <f t="shared" ca="1" si="132"/>
        <v>126</v>
      </c>
      <c r="G1153" s="7">
        <v>3152743</v>
      </c>
      <c r="I1153" t="s">
        <v>11826</v>
      </c>
      <c r="J1153" t="s">
        <v>928</v>
      </c>
      <c r="K1153" t="s">
        <v>11827</v>
      </c>
      <c r="L1153" t="s">
        <v>11827</v>
      </c>
      <c r="P1153" t="s">
        <v>126</v>
      </c>
      <c r="Q1153" t="s">
        <v>127</v>
      </c>
      <c r="R1153" t="s">
        <v>128</v>
      </c>
      <c r="S1153" t="s">
        <v>129</v>
      </c>
      <c r="T1153" t="s">
        <v>137</v>
      </c>
      <c r="U1153" t="s">
        <v>57</v>
      </c>
      <c r="V1153" t="s">
        <v>140</v>
      </c>
      <c r="W1153" t="s">
        <v>141</v>
      </c>
      <c r="X1153" t="s">
        <v>142</v>
      </c>
      <c r="Y1153" t="s">
        <v>5133</v>
      </c>
      <c r="Z1153" t="s">
        <v>5134</v>
      </c>
      <c r="AA1153" t="s">
        <v>108</v>
      </c>
      <c r="AB1153" t="s">
        <v>58</v>
      </c>
      <c r="AC1153" t="s">
        <v>130</v>
      </c>
      <c r="AD1153" t="s">
        <v>59</v>
      </c>
      <c r="AE1153" t="s">
        <v>131</v>
      </c>
      <c r="AF1153" t="s">
        <v>132</v>
      </c>
      <c r="AG1153" t="s">
        <v>231</v>
      </c>
      <c r="AH1153" t="s">
        <v>11828</v>
      </c>
      <c r="AI1153" t="s">
        <v>11829</v>
      </c>
      <c r="AJ1153" t="s">
        <v>11830</v>
      </c>
      <c r="AK1153" t="s">
        <v>11831</v>
      </c>
      <c r="AL1153" t="s">
        <v>11832</v>
      </c>
      <c r="AM1153" t="s">
        <v>11833</v>
      </c>
      <c r="AN1153" t="s">
        <v>133</v>
      </c>
      <c r="AO1153" t="s">
        <v>11834</v>
      </c>
      <c r="AP1153" t="s">
        <v>138</v>
      </c>
      <c r="AQ1153" s="7">
        <v>14000</v>
      </c>
      <c r="AR1153" s="7">
        <v>0</v>
      </c>
      <c r="AS1153" t="s">
        <v>4861</v>
      </c>
      <c r="AT1153" t="s">
        <v>4862</v>
      </c>
      <c r="AU1153" s="7">
        <v>5</v>
      </c>
      <c r="AZ1153" t="s">
        <v>150</v>
      </c>
      <c r="BA1153" t="s">
        <v>11835</v>
      </c>
      <c r="BG1153" t="s">
        <v>136</v>
      </c>
      <c r="BI1153" t="s">
        <v>11836</v>
      </c>
      <c r="BJ1153" s="7">
        <v>5</v>
      </c>
    </row>
    <row r="1154" spans="1:62" x14ac:dyDescent="0.55000000000000004">
      <c r="A1154" s="2" t="str">
        <f t="shared" si="128"/>
        <v>TeleventasPLAN 1 CUOTA PROTEGIDA</v>
      </c>
      <c r="B1154" s="3">
        <f>VLOOKUP(A1154,'[1]TARIFAS PRODUCTOS'!$C:$E,3,0)</f>
        <v>36120</v>
      </c>
      <c r="C1154" s="6" t="str">
        <f t="shared" si="129"/>
        <v>JULIO</v>
      </c>
      <c r="D1154" s="8" t="str">
        <f t="shared" si="130"/>
        <v>MIÉRCOLES</v>
      </c>
      <c r="E1154" s="9">
        <f t="shared" si="131"/>
        <v>8</v>
      </c>
      <c r="F1154" s="14">
        <f t="shared" ca="1" si="132"/>
        <v>126</v>
      </c>
      <c r="G1154" s="7">
        <v>3152779</v>
      </c>
      <c r="I1154" t="s">
        <v>11837</v>
      </c>
      <c r="J1154" t="s">
        <v>9814</v>
      </c>
      <c r="K1154" t="s">
        <v>11838</v>
      </c>
      <c r="L1154" t="s">
        <v>11838</v>
      </c>
      <c r="P1154" t="s">
        <v>126</v>
      </c>
      <c r="Q1154" t="s">
        <v>127</v>
      </c>
      <c r="R1154" t="s">
        <v>128</v>
      </c>
      <c r="S1154" t="s">
        <v>129</v>
      </c>
      <c r="T1154" t="s">
        <v>139</v>
      </c>
      <c r="U1154" t="s">
        <v>62</v>
      </c>
      <c r="V1154" t="s">
        <v>140</v>
      </c>
      <c r="W1154" t="s">
        <v>141</v>
      </c>
      <c r="X1154" t="s">
        <v>142</v>
      </c>
      <c r="Y1154" t="s">
        <v>165</v>
      </c>
      <c r="Z1154" t="s">
        <v>166</v>
      </c>
      <c r="AA1154" t="s">
        <v>104</v>
      </c>
      <c r="AB1154" t="s">
        <v>58</v>
      </c>
      <c r="AC1154" t="s">
        <v>130</v>
      </c>
      <c r="AD1154" t="s">
        <v>59</v>
      </c>
      <c r="AE1154" t="s">
        <v>131</v>
      </c>
      <c r="AF1154" t="s">
        <v>132</v>
      </c>
      <c r="AG1154" t="s">
        <v>231</v>
      </c>
      <c r="AH1154" t="s">
        <v>11839</v>
      </c>
      <c r="AI1154" t="s">
        <v>11840</v>
      </c>
      <c r="AJ1154" t="s">
        <v>11841</v>
      </c>
      <c r="AK1154" t="s">
        <v>11842</v>
      </c>
      <c r="AL1154" t="s">
        <v>11843</v>
      </c>
      <c r="AM1154" t="s">
        <v>11844</v>
      </c>
      <c r="AN1154" t="s">
        <v>133</v>
      </c>
      <c r="AO1154" t="s">
        <v>11845</v>
      </c>
      <c r="AP1154" t="s">
        <v>149</v>
      </c>
      <c r="AQ1154" s="7">
        <v>14000</v>
      </c>
      <c r="AR1154" s="7">
        <v>0</v>
      </c>
      <c r="AS1154" t="s">
        <v>3962</v>
      </c>
      <c r="AT1154" t="s">
        <v>3963</v>
      </c>
      <c r="AU1154" s="7">
        <v>6</v>
      </c>
      <c r="AV1154" t="s">
        <v>4866</v>
      </c>
      <c r="AZ1154" t="s">
        <v>150</v>
      </c>
      <c r="BA1154" t="s">
        <v>11846</v>
      </c>
      <c r="BG1154" t="s">
        <v>136</v>
      </c>
      <c r="BI1154" t="s">
        <v>11847</v>
      </c>
      <c r="BJ1154" s="7">
        <v>5</v>
      </c>
    </row>
    <row r="1155" spans="1:62" x14ac:dyDescent="0.55000000000000004">
      <c r="A1155" s="2" t="str">
        <f t="shared" si="128"/>
        <v>TeleventasPLAN 1 CUOTA PROTEGIDA</v>
      </c>
      <c r="B1155" s="3">
        <f>VLOOKUP(A1155,'[1]TARIFAS PRODUCTOS'!$C:$E,3,0)</f>
        <v>36120</v>
      </c>
      <c r="C1155" s="6" t="str">
        <f t="shared" si="129"/>
        <v>JULIO</v>
      </c>
      <c r="D1155" s="8" t="str">
        <f t="shared" si="130"/>
        <v>MIÉRCOLES</v>
      </c>
      <c r="E1155" s="9">
        <f t="shared" si="131"/>
        <v>8</v>
      </c>
      <c r="F1155" s="14">
        <f t="shared" ca="1" si="132"/>
        <v>126</v>
      </c>
      <c r="G1155" s="7">
        <v>3152786</v>
      </c>
      <c r="I1155" t="s">
        <v>11848</v>
      </c>
      <c r="J1155" t="s">
        <v>9814</v>
      </c>
      <c r="K1155" t="s">
        <v>11849</v>
      </c>
      <c r="L1155" t="s">
        <v>11849</v>
      </c>
      <c r="P1155" t="s">
        <v>126</v>
      </c>
      <c r="Q1155" t="s">
        <v>127</v>
      </c>
      <c r="R1155" t="s">
        <v>128</v>
      </c>
      <c r="S1155" t="s">
        <v>129</v>
      </c>
      <c r="T1155" t="s">
        <v>137</v>
      </c>
      <c r="U1155" t="s">
        <v>57</v>
      </c>
      <c r="V1155" t="s">
        <v>140</v>
      </c>
      <c r="W1155" t="s">
        <v>141</v>
      </c>
      <c r="X1155" t="s">
        <v>142</v>
      </c>
      <c r="Y1155" t="s">
        <v>211</v>
      </c>
      <c r="Z1155" t="s">
        <v>212</v>
      </c>
      <c r="AA1155" t="s">
        <v>213</v>
      </c>
      <c r="AB1155" t="s">
        <v>58</v>
      </c>
      <c r="AC1155" t="s">
        <v>130</v>
      </c>
      <c r="AD1155" t="s">
        <v>59</v>
      </c>
      <c r="AE1155" t="s">
        <v>131</v>
      </c>
      <c r="AF1155" t="s">
        <v>132</v>
      </c>
      <c r="AG1155" t="s">
        <v>231</v>
      </c>
      <c r="AH1155" t="s">
        <v>11850</v>
      </c>
      <c r="AI1155" t="s">
        <v>11851</v>
      </c>
      <c r="AJ1155" t="s">
        <v>11852</v>
      </c>
      <c r="AK1155" t="s">
        <v>11853</v>
      </c>
      <c r="AL1155" t="s">
        <v>11854</v>
      </c>
      <c r="AM1155" t="s">
        <v>11855</v>
      </c>
      <c r="AN1155" t="s">
        <v>133</v>
      </c>
      <c r="AO1155" t="s">
        <v>11856</v>
      </c>
      <c r="AP1155" t="s">
        <v>138</v>
      </c>
      <c r="AQ1155" s="7">
        <v>14000</v>
      </c>
      <c r="AR1155" s="7">
        <v>0</v>
      </c>
      <c r="AS1155" t="s">
        <v>4861</v>
      </c>
      <c r="AT1155" t="s">
        <v>4862</v>
      </c>
      <c r="AU1155" s="7">
        <v>5</v>
      </c>
      <c r="AZ1155" t="s">
        <v>150</v>
      </c>
      <c r="BA1155" t="s">
        <v>11857</v>
      </c>
      <c r="BG1155" t="s">
        <v>136</v>
      </c>
      <c r="BI1155" t="s">
        <v>11858</v>
      </c>
      <c r="BJ1155" s="7">
        <v>5</v>
      </c>
    </row>
    <row r="1156" spans="1:62" x14ac:dyDescent="0.55000000000000004">
      <c r="A1156" s="2" t="str">
        <f t="shared" si="128"/>
        <v>TeleventasPLAN 1 CUOTA PROTEGIDA</v>
      </c>
      <c r="B1156" s="3">
        <f>VLOOKUP(A1156,'[1]TARIFAS PRODUCTOS'!$C:$E,3,0)</f>
        <v>36120</v>
      </c>
      <c r="C1156" s="6" t="str">
        <f t="shared" si="129"/>
        <v>JULIO</v>
      </c>
      <c r="D1156" s="8" t="str">
        <f t="shared" si="130"/>
        <v>MARTES</v>
      </c>
      <c r="E1156" s="9">
        <f t="shared" si="131"/>
        <v>7</v>
      </c>
      <c r="F1156" s="14">
        <f t="shared" ca="1" si="132"/>
        <v>126</v>
      </c>
      <c r="G1156" s="7">
        <v>3152794</v>
      </c>
      <c r="I1156" t="s">
        <v>11859</v>
      </c>
      <c r="J1156" t="s">
        <v>5023</v>
      </c>
      <c r="K1156" t="s">
        <v>11860</v>
      </c>
      <c r="L1156" t="s">
        <v>11860</v>
      </c>
      <c r="P1156" t="s">
        <v>126</v>
      </c>
      <c r="Q1156" t="s">
        <v>127</v>
      </c>
      <c r="R1156" t="s">
        <v>128</v>
      </c>
      <c r="S1156" t="s">
        <v>129</v>
      </c>
      <c r="T1156" t="s">
        <v>126</v>
      </c>
      <c r="U1156" t="s">
        <v>64</v>
      </c>
      <c r="V1156" t="s">
        <v>140</v>
      </c>
      <c r="W1156" t="s">
        <v>141</v>
      </c>
      <c r="X1156" t="s">
        <v>142</v>
      </c>
      <c r="Y1156" t="s">
        <v>3970</v>
      </c>
      <c r="Z1156" t="s">
        <v>3971</v>
      </c>
      <c r="AA1156" t="s">
        <v>3972</v>
      </c>
      <c r="AB1156" t="s">
        <v>58</v>
      </c>
      <c r="AC1156" t="s">
        <v>130</v>
      </c>
      <c r="AD1156" t="s">
        <v>59</v>
      </c>
      <c r="AE1156" t="s">
        <v>131</v>
      </c>
      <c r="AF1156" t="s">
        <v>132</v>
      </c>
      <c r="AG1156" t="s">
        <v>231</v>
      </c>
      <c r="AH1156" t="s">
        <v>11861</v>
      </c>
      <c r="AI1156" t="s">
        <v>11862</v>
      </c>
      <c r="AJ1156" t="s">
        <v>11863</v>
      </c>
      <c r="AK1156" t="s">
        <v>11864</v>
      </c>
      <c r="AL1156" t="s">
        <v>11865</v>
      </c>
      <c r="AM1156" t="s">
        <v>11866</v>
      </c>
      <c r="AN1156" t="s">
        <v>133</v>
      </c>
      <c r="AO1156" t="s">
        <v>11867</v>
      </c>
      <c r="AP1156" t="s">
        <v>134</v>
      </c>
      <c r="AQ1156" s="7">
        <v>14000</v>
      </c>
      <c r="AR1156" s="7">
        <v>0</v>
      </c>
      <c r="AS1156" t="s">
        <v>4861</v>
      </c>
      <c r="AT1156" t="s">
        <v>4862</v>
      </c>
      <c r="AU1156" s="7">
        <v>5</v>
      </c>
      <c r="AZ1156" t="s">
        <v>150</v>
      </c>
      <c r="BA1156" t="s">
        <v>11868</v>
      </c>
      <c r="BG1156" t="s">
        <v>136</v>
      </c>
      <c r="BI1156" t="s">
        <v>11869</v>
      </c>
      <c r="BJ1156" s="7">
        <v>5</v>
      </c>
    </row>
    <row r="1157" spans="1:62" x14ac:dyDescent="0.55000000000000004">
      <c r="A1157" s="2" t="str">
        <f t="shared" si="128"/>
        <v>TeleventasCUOTA PROTEGIDA SILVER 1</v>
      </c>
      <c r="B1157" s="3">
        <f>VLOOKUP(A1157,'[1]TARIFAS PRODUCTOS'!$C:$E,3,0)</f>
        <v>38640</v>
      </c>
      <c r="C1157" s="6" t="str">
        <f t="shared" si="129"/>
        <v>JULIO</v>
      </c>
      <c r="D1157" s="8" t="str">
        <f t="shared" si="130"/>
        <v>MIÉRCOLES</v>
      </c>
      <c r="E1157" s="9">
        <f t="shared" si="131"/>
        <v>8</v>
      </c>
      <c r="F1157" s="14">
        <f t="shared" ca="1" si="132"/>
        <v>126</v>
      </c>
      <c r="G1157" s="7">
        <v>3152822</v>
      </c>
      <c r="I1157" t="s">
        <v>11870</v>
      </c>
      <c r="J1157" t="s">
        <v>9814</v>
      </c>
      <c r="K1157" t="s">
        <v>11871</v>
      </c>
      <c r="L1157" t="s">
        <v>11871</v>
      </c>
      <c r="P1157" t="s">
        <v>126</v>
      </c>
      <c r="Q1157" t="s">
        <v>127</v>
      </c>
      <c r="R1157" t="s">
        <v>128</v>
      </c>
      <c r="S1157" t="s">
        <v>129</v>
      </c>
      <c r="T1157" t="s">
        <v>137</v>
      </c>
      <c r="U1157" t="s">
        <v>57</v>
      </c>
      <c r="V1157" t="s">
        <v>140</v>
      </c>
      <c r="W1157" t="s">
        <v>141</v>
      </c>
      <c r="X1157" t="s">
        <v>142</v>
      </c>
      <c r="Y1157" t="s">
        <v>183</v>
      </c>
      <c r="Z1157" t="s">
        <v>184</v>
      </c>
      <c r="AA1157" t="s">
        <v>185</v>
      </c>
      <c r="AB1157" t="s">
        <v>58</v>
      </c>
      <c r="AC1157" t="s">
        <v>130</v>
      </c>
      <c r="AD1157" t="s">
        <v>59</v>
      </c>
      <c r="AE1157" t="s">
        <v>162</v>
      </c>
      <c r="AF1157" t="s">
        <v>163</v>
      </c>
      <c r="AG1157" t="s">
        <v>231</v>
      </c>
      <c r="AH1157" t="s">
        <v>11872</v>
      </c>
      <c r="AI1157" t="s">
        <v>11873</v>
      </c>
      <c r="AJ1157" t="s">
        <v>11874</v>
      </c>
      <c r="AK1157" t="s">
        <v>11875</v>
      </c>
      <c r="AL1157" t="s">
        <v>11876</v>
      </c>
      <c r="AM1157" t="s">
        <v>11877</v>
      </c>
      <c r="AN1157" t="s">
        <v>133</v>
      </c>
      <c r="AO1157" t="s">
        <v>11878</v>
      </c>
      <c r="AP1157" t="s">
        <v>138</v>
      </c>
      <c r="AQ1157" s="7">
        <v>20000</v>
      </c>
      <c r="AR1157" s="7">
        <v>0</v>
      </c>
      <c r="AS1157" t="s">
        <v>4861</v>
      </c>
      <c r="AT1157" t="s">
        <v>4862</v>
      </c>
      <c r="AU1157" s="7">
        <v>5</v>
      </c>
      <c r="AZ1157" t="s">
        <v>150</v>
      </c>
      <c r="BA1157" t="s">
        <v>11879</v>
      </c>
      <c r="BG1157" t="s">
        <v>136</v>
      </c>
      <c r="BI1157" t="s">
        <v>11880</v>
      </c>
      <c r="BJ1157" s="7">
        <v>5</v>
      </c>
    </row>
    <row r="1158" spans="1:62" x14ac:dyDescent="0.55000000000000004">
      <c r="A1158" s="2" t="str">
        <f t="shared" si="128"/>
        <v>TeleventasPLAN 1 CUOTA PROTEGIDA</v>
      </c>
      <c r="B1158" s="3">
        <f>VLOOKUP(A1158,'[1]TARIFAS PRODUCTOS'!$C:$E,3,0)</f>
        <v>36120</v>
      </c>
      <c r="C1158" s="6" t="str">
        <f t="shared" si="129"/>
        <v>JULIO</v>
      </c>
      <c r="D1158" s="8" t="str">
        <f t="shared" si="130"/>
        <v>MIÉRCOLES</v>
      </c>
      <c r="E1158" s="9">
        <f t="shared" si="131"/>
        <v>8</v>
      </c>
      <c r="F1158" s="14">
        <f t="shared" ca="1" si="132"/>
        <v>126</v>
      </c>
      <c r="G1158" s="7">
        <v>3152823</v>
      </c>
      <c r="I1158" t="s">
        <v>11870</v>
      </c>
      <c r="J1158" t="s">
        <v>9814</v>
      </c>
      <c r="K1158" t="s">
        <v>11871</v>
      </c>
      <c r="L1158" t="s">
        <v>11871</v>
      </c>
      <c r="P1158" t="s">
        <v>126</v>
      </c>
      <c r="Q1158" t="s">
        <v>127</v>
      </c>
      <c r="R1158" t="s">
        <v>128</v>
      </c>
      <c r="S1158" t="s">
        <v>129</v>
      </c>
      <c r="T1158" t="s">
        <v>139</v>
      </c>
      <c r="U1158" t="s">
        <v>62</v>
      </c>
      <c r="V1158" t="s">
        <v>140</v>
      </c>
      <c r="W1158" t="s">
        <v>141</v>
      </c>
      <c r="X1158" t="s">
        <v>142</v>
      </c>
      <c r="Y1158" t="s">
        <v>160</v>
      </c>
      <c r="Z1158" t="s">
        <v>161</v>
      </c>
      <c r="AA1158" t="s">
        <v>99</v>
      </c>
      <c r="AB1158" t="s">
        <v>58</v>
      </c>
      <c r="AC1158" t="s">
        <v>130</v>
      </c>
      <c r="AD1158" t="s">
        <v>59</v>
      </c>
      <c r="AE1158" t="s">
        <v>131</v>
      </c>
      <c r="AF1158" t="s">
        <v>132</v>
      </c>
      <c r="AG1158" t="s">
        <v>231</v>
      </c>
      <c r="AH1158" t="s">
        <v>11881</v>
      </c>
      <c r="AI1158" t="s">
        <v>11882</v>
      </c>
      <c r="AJ1158" t="s">
        <v>11883</v>
      </c>
      <c r="AK1158" t="s">
        <v>11884</v>
      </c>
      <c r="AL1158" t="s">
        <v>11885</v>
      </c>
      <c r="AM1158" t="s">
        <v>11886</v>
      </c>
      <c r="AN1158" t="s">
        <v>133</v>
      </c>
      <c r="AO1158" t="s">
        <v>11887</v>
      </c>
      <c r="AP1158" t="s">
        <v>149</v>
      </c>
      <c r="AQ1158" s="7">
        <v>14000</v>
      </c>
      <c r="AR1158" s="7">
        <v>0</v>
      </c>
      <c r="AS1158" t="s">
        <v>4861</v>
      </c>
      <c r="AT1158" t="s">
        <v>4862</v>
      </c>
      <c r="AU1158" s="7">
        <v>5</v>
      </c>
      <c r="AZ1158" t="s">
        <v>150</v>
      </c>
      <c r="BA1158" t="s">
        <v>11888</v>
      </c>
      <c r="BG1158" t="s">
        <v>136</v>
      </c>
      <c r="BI1158" t="s">
        <v>11889</v>
      </c>
      <c r="BJ1158" s="7">
        <v>5</v>
      </c>
    </row>
    <row r="1159" spans="1:62" x14ac:dyDescent="0.55000000000000004">
      <c r="A1159" s="2" t="str">
        <f t="shared" si="128"/>
        <v>TeleventasPLAN 1 CUOTA PROTEGIDA</v>
      </c>
      <c r="B1159" s="3">
        <f>VLOOKUP(A1159,'[1]TARIFAS PRODUCTOS'!$C:$E,3,0)</f>
        <v>36120</v>
      </c>
      <c r="C1159" s="6" t="str">
        <f t="shared" si="129"/>
        <v>JULIO</v>
      </c>
      <c r="D1159" s="8" t="str">
        <f t="shared" si="130"/>
        <v>MIÉRCOLES</v>
      </c>
      <c r="E1159" s="9">
        <f t="shared" si="131"/>
        <v>8</v>
      </c>
      <c r="F1159" s="14">
        <f t="shared" ca="1" si="132"/>
        <v>126</v>
      </c>
      <c r="G1159" s="7">
        <v>3152824</v>
      </c>
      <c r="I1159" t="s">
        <v>11890</v>
      </c>
      <c r="J1159" t="s">
        <v>9814</v>
      </c>
      <c r="K1159" t="s">
        <v>11891</v>
      </c>
      <c r="L1159" t="s">
        <v>11891</v>
      </c>
      <c r="P1159" t="s">
        <v>126</v>
      </c>
      <c r="Q1159" t="s">
        <v>127</v>
      </c>
      <c r="R1159" t="s">
        <v>128</v>
      </c>
      <c r="S1159" t="s">
        <v>129</v>
      </c>
      <c r="T1159" t="s">
        <v>137</v>
      </c>
      <c r="U1159" t="s">
        <v>57</v>
      </c>
      <c r="V1159" t="s">
        <v>140</v>
      </c>
      <c r="W1159" t="s">
        <v>141</v>
      </c>
      <c r="X1159" t="s">
        <v>142</v>
      </c>
      <c r="Y1159" t="s">
        <v>186</v>
      </c>
      <c r="Z1159" t="s">
        <v>187</v>
      </c>
      <c r="AA1159" t="s">
        <v>188</v>
      </c>
      <c r="AB1159" t="s">
        <v>58</v>
      </c>
      <c r="AC1159" t="s">
        <v>130</v>
      </c>
      <c r="AD1159" t="s">
        <v>59</v>
      </c>
      <c r="AE1159" t="s">
        <v>131</v>
      </c>
      <c r="AF1159" t="s">
        <v>132</v>
      </c>
      <c r="AG1159" t="s">
        <v>231</v>
      </c>
      <c r="AH1159" t="s">
        <v>11892</v>
      </c>
      <c r="AI1159" t="s">
        <v>11893</v>
      </c>
      <c r="AJ1159" t="s">
        <v>11894</v>
      </c>
      <c r="AK1159" t="s">
        <v>11895</v>
      </c>
      <c r="AL1159" t="s">
        <v>11896</v>
      </c>
      <c r="AM1159" t="s">
        <v>11897</v>
      </c>
      <c r="AN1159" t="s">
        <v>133</v>
      </c>
      <c r="AO1159" t="s">
        <v>11898</v>
      </c>
      <c r="AP1159" t="s">
        <v>138</v>
      </c>
      <c r="AQ1159" s="7">
        <v>14000</v>
      </c>
      <c r="AR1159" s="7">
        <v>0</v>
      </c>
      <c r="AS1159" t="s">
        <v>4861</v>
      </c>
      <c r="AT1159" t="s">
        <v>4862</v>
      </c>
      <c r="AU1159" s="7">
        <v>5</v>
      </c>
      <c r="AZ1159" t="s">
        <v>11899</v>
      </c>
      <c r="BA1159" t="s">
        <v>11900</v>
      </c>
      <c r="BG1159" t="s">
        <v>136</v>
      </c>
      <c r="BI1159" t="s">
        <v>11901</v>
      </c>
      <c r="BJ1159" s="7">
        <v>5</v>
      </c>
    </row>
    <row r="1160" spans="1:62" x14ac:dyDescent="0.55000000000000004">
      <c r="A1160" s="2" t="str">
        <f t="shared" si="128"/>
        <v>TeleventasPLAN 1 CUOTA PROTEGIDA</v>
      </c>
      <c r="B1160" s="3">
        <f>VLOOKUP(A1160,'[1]TARIFAS PRODUCTOS'!$C:$E,3,0)</f>
        <v>36120</v>
      </c>
      <c r="C1160" s="6" t="str">
        <f t="shared" si="129"/>
        <v>JULIO</v>
      </c>
      <c r="D1160" s="8" t="str">
        <f t="shared" si="130"/>
        <v>MIÉRCOLES</v>
      </c>
      <c r="E1160" s="9">
        <f t="shared" si="131"/>
        <v>8</v>
      </c>
      <c r="F1160" s="14">
        <f t="shared" ca="1" si="132"/>
        <v>126</v>
      </c>
      <c r="G1160" s="7">
        <v>3152825</v>
      </c>
      <c r="I1160" t="s">
        <v>11902</v>
      </c>
      <c r="J1160" t="s">
        <v>9814</v>
      </c>
      <c r="K1160" t="s">
        <v>11891</v>
      </c>
      <c r="L1160" t="s">
        <v>11891</v>
      </c>
      <c r="P1160" t="s">
        <v>126</v>
      </c>
      <c r="Q1160" t="s">
        <v>127</v>
      </c>
      <c r="R1160" t="s">
        <v>128</v>
      </c>
      <c r="S1160" t="s">
        <v>129</v>
      </c>
      <c r="T1160" t="s">
        <v>137</v>
      </c>
      <c r="U1160" t="s">
        <v>57</v>
      </c>
      <c r="V1160" t="s">
        <v>140</v>
      </c>
      <c r="W1160" t="s">
        <v>141</v>
      </c>
      <c r="X1160" t="s">
        <v>142</v>
      </c>
      <c r="Y1160" t="s">
        <v>236</v>
      </c>
      <c r="Z1160" t="s">
        <v>237</v>
      </c>
      <c r="AA1160" t="s">
        <v>238</v>
      </c>
      <c r="AB1160" t="s">
        <v>58</v>
      </c>
      <c r="AC1160" t="s">
        <v>130</v>
      </c>
      <c r="AD1160" t="s">
        <v>59</v>
      </c>
      <c r="AE1160" t="s">
        <v>131</v>
      </c>
      <c r="AF1160" t="s">
        <v>132</v>
      </c>
      <c r="AG1160" t="s">
        <v>231</v>
      </c>
      <c r="AH1160" t="s">
        <v>11903</v>
      </c>
      <c r="AI1160" t="s">
        <v>11904</v>
      </c>
      <c r="AJ1160" t="s">
        <v>11905</v>
      </c>
      <c r="AK1160" t="s">
        <v>11906</v>
      </c>
      <c r="AL1160" t="s">
        <v>11907</v>
      </c>
      <c r="AM1160" t="s">
        <v>11908</v>
      </c>
      <c r="AN1160" t="s">
        <v>133</v>
      </c>
      <c r="AO1160" t="s">
        <v>11909</v>
      </c>
      <c r="AP1160" t="s">
        <v>138</v>
      </c>
      <c r="AQ1160" s="7">
        <v>14000</v>
      </c>
      <c r="AR1160" s="7">
        <v>0</v>
      </c>
      <c r="AS1160" t="s">
        <v>4861</v>
      </c>
      <c r="AT1160" t="s">
        <v>4862</v>
      </c>
      <c r="AU1160" s="7">
        <v>5</v>
      </c>
      <c r="AZ1160" t="s">
        <v>150</v>
      </c>
      <c r="BA1160" t="s">
        <v>11910</v>
      </c>
      <c r="BG1160" t="s">
        <v>136</v>
      </c>
      <c r="BI1160" t="s">
        <v>11911</v>
      </c>
      <c r="BJ1160" s="7">
        <v>5</v>
      </c>
    </row>
    <row r="1161" spans="1:62" x14ac:dyDescent="0.55000000000000004">
      <c r="A1161" s="2" t="str">
        <f t="shared" ref="A1161:A1224" si="133">AB1161&amp;AF1161</f>
        <v>TeleventasPLAN 1 CUOTA PROTEGIDA</v>
      </c>
      <c r="B1161" s="3">
        <f>VLOOKUP(A1161,'[1]TARIFAS PRODUCTOS'!$C:$E,3,0)</f>
        <v>36120</v>
      </c>
      <c r="C1161" s="6" t="str">
        <f t="shared" ref="C1161:C1224" si="134">UPPER(TEXT(J1161,"MMMM"))</f>
        <v>JULIO</v>
      </c>
      <c r="D1161" s="8" t="str">
        <f t="shared" ref="D1161:D1224" si="135">UPPER(TEXT(J1161,"DDDD"))</f>
        <v>JUEVES</v>
      </c>
      <c r="E1161" s="9">
        <f t="shared" ref="E1161:E1224" si="136">DAY(J1161)</f>
        <v>2</v>
      </c>
      <c r="F1161" s="14">
        <f t="shared" ref="F1161:F1224" ca="1" si="137">(YEAR(NOW())-YEAR(AY1161))</f>
        <v>126</v>
      </c>
      <c r="G1161" s="7">
        <v>3152826</v>
      </c>
      <c r="I1161" t="s">
        <v>11912</v>
      </c>
      <c r="J1161" t="s">
        <v>928</v>
      </c>
      <c r="K1161" t="s">
        <v>11913</v>
      </c>
      <c r="L1161" t="s">
        <v>11913</v>
      </c>
      <c r="P1161" t="s">
        <v>126</v>
      </c>
      <c r="Q1161" t="s">
        <v>127</v>
      </c>
      <c r="R1161" t="s">
        <v>128</v>
      </c>
      <c r="S1161" t="s">
        <v>129</v>
      </c>
      <c r="T1161" t="s">
        <v>126</v>
      </c>
      <c r="U1161" t="s">
        <v>64</v>
      </c>
      <c r="V1161" t="s">
        <v>140</v>
      </c>
      <c r="W1161" t="s">
        <v>141</v>
      </c>
      <c r="X1161" t="s">
        <v>142</v>
      </c>
      <c r="Y1161" t="s">
        <v>165</v>
      </c>
      <c r="Z1161" t="s">
        <v>166</v>
      </c>
      <c r="AA1161" t="s">
        <v>104</v>
      </c>
      <c r="AB1161" t="s">
        <v>58</v>
      </c>
      <c r="AC1161" t="s">
        <v>130</v>
      </c>
      <c r="AD1161" t="s">
        <v>59</v>
      </c>
      <c r="AE1161" t="s">
        <v>131</v>
      </c>
      <c r="AF1161" t="s">
        <v>132</v>
      </c>
      <c r="AG1161" t="s">
        <v>231</v>
      </c>
      <c r="AH1161" t="s">
        <v>11914</v>
      </c>
      <c r="AI1161" t="s">
        <v>11915</v>
      </c>
      <c r="AJ1161" t="s">
        <v>11916</v>
      </c>
      <c r="AK1161" t="s">
        <v>11917</v>
      </c>
      <c r="AL1161" t="s">
        <v>11918</v>
      </c>
      <c r="AM1161" t="s">
        <v>11919</v>
      </c>
      <c r="AN1161" t="s">
        <v>133</v>
      </c>
      <c r="AP1161" t="s">
        <v>134</v>
      </c>
      <c r="AQ1161" s="7">
        <v>14000</v>
      </c>
      <c r="AR1161" s="7">
        <v>0</v>
      </c>
      <c r="AS1161" t="s">
        <v>4861</v>
      </c>
      <c r="AT1161" t="s">
        <v>4862</v>
      </c>
      <c r="AU1161" s="7">
        <v>5</v>
      </c>
      <c r="AZ1161" t="s">
        <v>150</v>
      </c>
      <c r="BA1161" t="s">
        <v>4603</v>
      </c>
      <c r="BG1161" t="s">
        <v>136</v>
      </c>
      <c r="BI1161" t="s">
        <v>11920</v>
      </c>
      <c r="BJ1161" s="7">
        <v>5</v>
      </c>
    </row>
    <row r="1162" spans="1:62" x14ac:dyDescent="0.55000000000000004">
      <c r="A1162" s="2" t="str">
        <f t="shared" si="133"/>
        <v>TeleventasPLAN 1 CUOTA PROTEGIDA</v>
      </c>
      <c r="B1162" s="3">
        <f>VLOOKUP(A1162,'[1]TARIFAS PRODUCTOS'!$C:$E,3,0)</f>
        <v>36120</v>
      </c>
      <c r="C1162" s="6" t="str">
        <f t="shared" si="134"/>
        <v>JULIO</v>
      </c>
      <c r="D1162" s="8" t="str">
        <f t="shared" si="135"/>
        <v>MIÉRCOLES</v>
      </c>
      <c r="E1162" s="9">
        <f t="shared" si="136"/>
        <v>8</v>
      </c>
      <c r="F1162" s="14">
        <f t="shared" ca="1" si="137"/>
        <v>126</v>
      </c>
      <c r="G1162" s="7">
        <v>3152827</v>
      </c>
      <c r="I1162" t="s">
        <v>11921</v>
      </c>
      <c r="J1162" t="s">
        <v>9814</v>
      </c>
      <c r="K1162" t="s">
        <v>11922</v>
      </c>
      <c r="L1162" t="s">
        <v>11922</v>
      </c>
      <c r="P1162" t="s">
        <v>126</v>
      </c>
      <c r="Q1162" t="s">
        <v>127</v>
      </c>
      <c r="R1162" t="s">
        <v>128</v>
      </c>
      <c r="S1162" t="s">
        <v>129</v>
      </c>
      <c r="T1162" t="s">
        <v>137</v>
      </c>
      <c r="U1162" t="s">
        <v>57</v>
      </c>
      <c r="V1162" t="s">
        <v>140</v>
      </c>
      <c r="W1162" t="s">
        <v>141</v>
      </c>
      <c r="X1162" t="s">
        <v>142</v>
      </c>
      <c r="Y1162" t="s">
        <v>236</v>
      </c>
      <c r="Z1162" t="s">
        <v>237</v>
      </c>
      <c r="AA1162" t="s">
        <v>238</v>
      </c>
      <c r="AB1162" t="s">
        <v>58</v>
      </c>
      <c r="AC1162" t="s">
        <v>130</v>
      </c>
      <c r="AD1162" t="s">
        <v>59</v>
      </c>
      <c r="AE1162" t="s">
        <v>131</v>
      </c>
      <c r="AF1162" t="s">
        <v>132</v>
      </c>
      <c r="AG1162" t="s">
        <v>231</v>
      </c>
      <c r="AH1162" t="s">
        <v>11923</v>
      </c>
      <c r="AI1162" t="s">
        <v>11924</v>
      </c>
      <c r="AJ1162" t="s">
        <v>11925</v>
      </c>
      <c r="AK1162" t="s">
        <v>11926</v>
      </c>
      <c r="AL1162" t="s">
        <v>11927</v>
      </c>
      <c r="AM1162" t="s">
        <v>11928</v>
      </c>
      <c r="AN1162" t="s">
        <v>133</v>
      </c>
      <c r="AO1162" t="s">
        <v>11929</v>
      </c>
      <c r="AP1162" t="s">
        <v>138</v>
      </c>
      <c r="AQ1162" s="7">
        <v>14000</v>
      </c>
      <c r="AR1162" s="7">
        <v>0</v>
      </c>
      <c r="AS1162" t="s">
        <v>4861</v>
      </c>
      <c r="AT1162" t="s">
        <v>4862</v>
      </c>
      <c r="AU1162" s="7">
        <v>5</v>
      </c>
      <c r="AZ1162" t="s">
        <v>150</v>
      </c>
      <c r="BA1162" t="s">
        <v>11930</v>
      </c>
      <c r="BG1162" t="s">
        <v>136</v>
      </c>
      <c r="BI1162" t="s">
        <v>11931</v>
      </c>
      <c r="BJ1162" s="7">
        <v>5</v>
      </c>
    </row>
    <row r="1163" spans="1:62" x14ac:dyDescent="0.55000000000000004">
      <c r="A1163" s="2" t="str">
        <f t="shared" si="133"/>
        <v>TeleventasPLAN 1 CUOTA PROTEGIDA</v>
      </c>
      <c r="B1163" s="3">
        <f>VLOOKUP(A1163,'[1]TARIFAS PRODUCTOS'!$C:$E,3,0)</f>
        <v>36120</v>
      </c>
      <c r="C1163" s="6" t="str">
        <f t="shared" si="134"/>
        <v>JULIO</v>
      </c>
      <c r="D1163" s="8" t="str">
        <f t="shared" si="135"/>
        <v>MIÉRCOLES</v>
      </c>
      <c r="E1163" s="9">
        <f t="shared" si="136"/>
        <v>8</v>
      </c>
      <c r="F1163" s="14">
        <f t="shared" ca="1" si="137"/>
        <v>126</v>
      </c>
      <c r="G1163" s="7">
        <v>3152828</v>
      </c>
      <c r="I1163" t="s">
        <v>11932</v>
      </c>
      <c r="J1163" t="s">
        <v>9814</v>
      </c>
      <c r="K1163" t="s">
        <v>11933</v>
      </c>
      <c r="L1163" t="s">
        <v>11933</v>
      </c>
      <c r="P1163" t="s">
        <v>126</v>
      </c>
      <c r="Q1163" t="s">
        <v>127</v>
      </c>
      <c r="R1163" t="s">
        <v>128</v>
      </c>
      <c r="S1163" t="s">
        <v>129</v>
      </c>
      <c r="T1163" t="s">
        <v>137</v>
      </c>
      <c r="U1163" t="s">
        <v>57</v>
      </c>
      <c r="V1163" t="s">
        <v>140</v>
      </c>
      <c r="W1163" t="s">
        <v>141</v>
      </c>
      <c r="X1163" t="s">
        <v>142</v>
      </c>
      <c r="Y1163" t="s">
        <v>236</v>
      </c>
      <c r="Z1163" t="s">
        <v>237</v>
      </c>
      <c r="AA1163" t="s">
        <v>238</v>
      </c>
      <c r="AB1163" t="s">
        <v>58</v>
      </c>
      <c r="AC1163" t="s">
        <v>130</v>
      </c>
      <c r="AD1163" t="s">
        <v>59</v>
      </c>
      <c r="AE1163" t="s">
        <v>131</v>
      </c>
      <c r="AF1163" t="s">
        <v>132</v>
      </c>
      <c r="AG1163" t="s">
        <v>231</v>
      </c>
      <c r="AH1163" t="s">
        <v>11934</v>
      </c>
      <c r="AI1163" t="s">
        <v>11935</v>
      </c>
      <c r="AJ1163" t="s">
        <v>11936</v>
      </c>
      <c r="AK1163" t="s">
        <v>11937</v>
      </c>
      <c r="AL1163" t="s">
        <v>11938</v>
      </c>
      <c r="AM1163" t="s">
        <v>11939</v>
      </c>
      <c r="AN1163" t="s">
        <v>133</v>
      </c>
      <c r="AO1163" t="s">
        <v>11940</v>
      </c>
      <c r="AP1163" t="s">
        <v>138</v>
      </c>
      <c r="AQ1163" s="7">
        <v>14000</v>
      </c>
      <c r="AR1163" s="7">
        <v>0</v>
      </c>
      <c r="AS1163" t="s">
        <v>4861</v>
      </c>
      <c r="AT1163" t="s">
        <v>4862</v>
      </c>
      <c r="AU1163" s="7">
        <v>5</v>
      </c>
      <c r="AZ1163" t="s">
        <v>150</v>
      </c>
      <c r="BA1163" t="s">
        <v>11941</v>
      </c>
      <c r="BG1163" t="s">
        <v>136</v>
      </c>
      <c r="BI1163" t="s">
        <v>11942</v>
      </c>
      <c r="BJ1163" s="7">
        <v>5</v>
      </c>
    </row>
    <row r="1164" spans="1:62" x14ac:dyDescent="0.55000000000000004">
      <c r="A1164" s="2" t="str">
        <f t="shared" si="133"/>
        <v>TeleventasPLAN 1 CUOTA PROTEGIDA</v>
      </c>
      <c r="B1164" s="3">
        <f>VLOOKUP(A1164,'[1]TARIFAS PRODUCTOS'!$C:$E,3,0)</f>
        <v>36120</v>
      </c>
      <c r="C1164" s="6" t="str">
        <f t="shared" si="134"/>
        <v>JULIO</v>
      </c>
      <c r="D1164" s="8" t="str">
        <f t="shared" si="135"/>
        <v>MIÉRCOLES</v>
      </c>
      <c r="E1164" s="9">
        <f t="shared" si="136"/>
        <v>8</v>
      </c>
      <c r="F1164" s="14">
        <f t="shared" ca="1" si="137"/>
        <v>126</v>
      </c>
      <c r="G1164" s="7">
        <v>3152829</v>
      </c>
      <c r="I1164" t="s">
        <v>11943</v>
      </c>
      <c r="J1164" t="s">
        <v>9814</v>
      </c>
      <c r="K1164" t="s">
        <v>11944</v>
      </c>
      <c r="L1164" t="s">
        <v>11944</v>
      </c>
      <c r="P1164" t="s">
        <v>126</v>
      </c>
      <c r="Q1164" t="s">
        <v>127</v>
      </c>
      <c r="R1164" t="s">
        <v>128</v>
      </c>
      <c r="S1164" t="s">
        <v>129</v>
      </c>
      <c r="T1164" t="s">
        <v>137</v>
      </c>
      <c r="U1164" t="s">
        <v>57</v>
      </c>
      <c r="V1164" t="s">
        <v>140</v>
      </c>
      <c r="W1164" t="s">
        <v>141</v>
      </c>
      <c r="X1164" t="s">
        <v>142</v>
      </c>
      <c r="Y1164" t="s">
        <v>160</v>
      </c>
      <c r="Z1164" t="s">
        <v>161</v>
      </c>
      <c r="AA1164" t="s">
        <v>99</v>
      </c>
      <c r="AB1164" t="s">
        <v>58</v>
      </c>
      <c r="AC1164" t="s">
        <v>130</v>
      </c>
      <c r="AD1164" t="s">
        <v>59</v>
      </c>
      <c r="AE1164" t="s">
        <v>131</v>
      </c>
      <c r="AF1164" t="s">
        <v>132</v>
      </c>
      <c r="AG1164" t="s">
        <v>231</v>
      </c>
      <c r="AH1164" t="s">
        <v>11945</v>
      </c>
      <c r="AI1164" t="s">
        <v>11946</v>
      </c>
      <c r="AJ1164" t="s">
        <v>11947</v>
      </c>
      <c r="AL1164" t="s">
        <v>11948</v>
      </c>
      <c r="AM1164" t="s">
        <v>11949</v>
      </c>
      <c r="AN1164" t="s">
        <v>133</v>
      </c>
      <c r="AO1164" t="s">
        <v>11950</v>
      </c>
      <c r="AP1164" t="s">
        <v>138</v>
      </c>
      <c r="AQ1164" s="7">
        <v>14000</v>
      </c>
      <c r="AR1164" s="7">
        <v>0</v>
      </c>
      <c r="AS1164" t="s">
        <v>4861</v>
      </c>
      <c r="AT1164" t="s">
        <v>4862</v>
      </c>
      <c r="AU1164" s="7">
        <v>5</v>
      </c>
      <c r="AZ1164" t="s">
        <v>150</v>
      </c>
      <c r="BA1164" t="s">
        <v>11951</v>
      </c>
      <c r="BG1164" t="s">
        <v>136</v>
      </c>
      <c r="BI1164" t="s">
        <v>11952</v>
      </c>
      <c r="BJ1164" s="7">
        <v>5</v>
      </c>
    </row>
    <row r="1165" spans="1:62" x14ac:dyDescent="0.55000000000000004">
      <c r="A1165" s="2" t="str">
        <f t="shared" si="133"/>
        <v>TeleventasPLAN 1 CUOTA PROTEGIDA</v>
      </c>
      <c r="B1165" s="3">
        <f>VLOOKUP(A1165,'[1]TARIFAS PRODUCTOS'!$C:$E,3,0)</f>
        <v>36120</v>
      </c>
      <c r="C1165" s="6" t="str">
        <f t="shared" si="134"/>
        <v>JULIO</v>
      </c>
      <c r="D1165" s="8" t="str">
        <f t="shared" si="135"/>
        <v>MIÉRCOLES</v>
      </c>
      <c r="E1165" s="9">
        <f t="shared" si="136"/>
        <v>8</v>
      </c>
      <c r="F1165" s="14">
        <f t="shared" ca="1" si="137"/>
        <v>126</v>
      </c>
      <c r="G1165" s="7">
        <v>3152830</v>
      </c>
      <c r="I1165" t="s">
        <v>11953</v>
      </c>
      <c r="J1165" t="s">
        <v>9814</v>
      </c>
      <c r="K1165" t="s">
        <v>11944</v>
      </c>
      <c r="L1165" t="s">
        <v>11944</v>
      </c>
      <c r="P1165" t="s">
        <v>126</v>
      </c>
      <c r="Q1165" t="s">
        <v>127</v>
      </c>
      <c r="R1165" t="s">
        <v>128</v>
      </c>
      <c r="S1165" t="s">
        <v>129</v>
      </c>
      <c r="T1165" t="s">
        <v>126</v>
      </c>
      <c r="U1165" t="s">
        <v>64</v>
      </c>
      <c r="V1165" t="s">
        <v>140</v>
      </c>
      <c r="W1165" t="s">
        <v>141</v>
      </c>
      <c r="X1165" t="s">
        <v>142</v>
      </c>
      <c r="Y1165" t="s">
        <v>211</v>
      </c>
      <c r="Z1165" t="s">
        <v>212</v>
      </c>
      <c r="AA1165" t="s">
        <v>213</v>
      </c>
      <c r="AB1165" t="s">
        <v>58</v>
      </c>
      <c r="AC1165" t="s">
        <v>130</v>
      </c>
      <c r="AD1165" t="s">
        <v>59</v>
      </c>
      <c r="AE1165" t="s">
        <v>131</v>
      </c>
      <c r="AF1165" t="s">
        <v>132</v>
      </c>
      <c r="AG1165" t="s">
        <v>231</v>
      </c>
      <c r="AH1165" t="s">
        <v>11954</v>
      </c>
      <c r="AI1165" t="s">
        <v>11955</v>
      </c>
      <c r="AJ1165" t="s">
        <v>11956</v>
      </c>
      <c r="AK1165" t="s">
        <v>11957</v>
      </c>
      <c r="AL1165" t="s">
        <v>11958</v>
      </c>
      <c r="AM1165" t="s">
        <v>11959</v>
      </c>
      <c r="AN1165" t="s">
        <v>167</v>
      </c>
      <c r="AO1165" t="s">
        <v>11960</v>
      </c>
      <c r="AP1165" t="s">
        <v>134</v>
      </c>
      <c r="AQ1165" s="7">
        <v>14000</v>
      </c>
      <c r="AR1165" s="7">
        <v>0</v>
      </c>
      <c r="AS1165" t="s">
        <v>4861</v>
      </c>
      <c r="AT1165" t="s">
        <v>4862</v>
      </c>
      <c r="AU1165" s="7">
        <v>5</v>
      </c>
      <c r="AZ1165" t="s">
        <v>150</v>
      </c>
      <c r="BA1165" t="s">
        <v>11961</v>
      </c>
      <c r="BG1165" t="s">
        <v>136</v>
      </c>
      <c r="BI1165" t="s">
        <v>11962</v>
      </c>
      <c r="BJ1165" s="7">
        <v>5</v>
      </c>
    </row>
    <row r="1166" spans="1:62" x14ac:dyDescent="0.55000000000000004">
      <c r="A1166" s="2" t="str">
        <f t="shared" si="133"/>
        <v>TeleventasCUOTA PROTEGIDA SILVER 1</v>
      </c>
      <c r="B1166" s="3">
        <f>VLOOKUP(A1166,'[1]TARIFAS PRODUCTOS'!$C:$E,3,0)</f>
        <v>38640</v>
      </c>
      <c r="C1166" s="6" t="str">
        <f t="shared" si="134"/>
        <v>JULIO</v>
      </c>
      <c r="D1166" s="8" t="str">
        <f t="shared" si="135"/>
        <v>MIÉRCOLES</v>
      </c>
      <c r="E1166" s="9">
        <f t="shared" si="136"/>
        <v>8</v>
      </c>
      <c r="F1166" s="14">
        <f t="shared" ca="1" si="137"/>
        <v>126</v>
      </c>
      <c r="G1166" s="7">
        <v>3152838</v>
      </c>
      <c r="I1166" t="s">
        <v>11963</v>
      </c>
      <c r="J1166" t="s">
        <v>9814</v>
      </c>
      <c r="K1166" t="s">
        <v>11964</v>
      </c>
      <c r="L1166" t="s">
        <v>11964</v>
      </c>
      <c r="P1166" t="s">
        <v>126</v>
      </c>
      <c r="Q1166" t="s">
        <v>127</v>
      </c>
      <c r="R1166" t="s">
        <v>128</v>
      </c>
      <c r="S1166" t="s">
        <v>129</v>
      </c>
      <c r="T1166" t="s">
        <v>137</v>
      </c>
      <c r="U1166" t="s">
        <v>57</v>
      </c>
      <c r="V1166" t="s">
        <v>140</v>
      </c>
      <c r="W1166" t="s">
        <v>141</v>
      </c>
      <c r="X1166" t="s">
        <v>142</v>
      </c>
      <c r="Y1166" t="s">
        <v>183</v>
      </c>
      <c r="Z1166" t="s">
        <v>184</v>
      </c>
      <c r="AA1166" t="s">
        <v>185</v>
      </c>
      <c r="AB1166" t="s">
        <v>58</v>
      </c>
      <c r="AC1166" t="s">
        <v>130</v>
      </c>
      <c r="AD1166" t="s">
        <v>59</v>
      </c>
      <c r="AE1166" t="s">
        <v>162</v>
      </c>
      <c r="AF1166" t="s">
        <v>163</v>
      </c>
      <c r="AG1166" t="s">
        <v>231</v>
      </c>
      <c r="AH1166" t="s">
        <v>11965</v>
      </c>
      <c r="AI1166" t="s">
        <v>11966</v>
      </c>
      <c r="AJ1166" t="s">
        <v>11967</v>
      </c>
      <c r="AK1166" t="s">
        <v>11968</v>
      </c>
      <c r="AL1166" t="s">
        <v>11969</v>
      </c>
      <c r="AM1166" t="s">
        <v>11970</v>
      </c>
      <c r="AN1166" t="s">
        <v>133</v>
      </c>
      <c r="AO1166" t="s">
        <v>11971</v>
      </c>
      <c r="AP1166" t="s">
        <v>138</v>
      </c>
      <c r="AQ1166" s="7">
        <v>20000</v>
      </c>
      <c r="AR1166" s="7">
        <v>0</v>
      </c>
      <c r="AS1166" t="s">
        <v>4861</v>
      </c>
      <c r="AT1166" t="s">
        <v>4862</v>
      </c>
      <c r="AU1166" s="7">
        <v>5</v>
      </c>
      <c r="AZ1166" t="s">
        <v>150</v>
      </c>
      <c r="BA1166" t="s">
        <v>11972</v>
      </c>
      <c r="BG1166" t="s">
        <v>136</v>
      </c>
      <c r="BI1166" t="s">
        <v>11973</v>
      </c>
      <c r="BJ1166" s="7">
        <v>5</v>
      </c>
    </row>
    <row r="1167" spans="1:62" x14ac:dyDescent="0.55000000000000004">
      <c r="A1167" s="2" t="str">
        <f t="shared" si="133"/>
        <v>TeleventasPLAN 1 CUOTA PROTEGIDA</v>
      </c>
      <c r="B1167" s="3">
        <f>VLOOKUP(A1167,'[1]TARIFAS PRODUCTOS'!$C:$E,3,0)</f>
        <v>36120</v>
      </c>
      <c r="C1167" s="6" t="str">
        <f t="shared" si="134"/>
        <v>JULIO</v>
      </c>
      <c r="D1167" s="8" t="str">
        <f t="shared" si="135"/>
        <v>MIÉRCOLES</v>
      </c>
      <c r="E1167" s="9">
        <f t="shared" si="136"/>
        <v>8</v>
      </c>
      <c r="F1167" s="14">
        <f t="shared" ca="1" si="137"/>
        <v>126</v>
      </c>
      <c r="G1167" s="7">
        <v>3152839</v>
      </c>
      <c r="I1167" t="s">
        <v>11974</v>
      </c>
      <c r="J1167" t="s">
        <v>9814</v>
      </c>
      <c r="K1167" t="s">
        <v>11975</v>
      </c>
      <c r="L1167" t="s">
        <v>11975</v>
      </c>
      <c r="P1167" t="s">
        <v>126</v>
      </c>
      <c r="Q1167" t="s">
        <v>127</v>
      </c>
      <c r="R1167" t="s">
        <v>128</v>
      </c>
      <c r="S1167" t="s">
        <v>129</v>
      </c>
      <c r="T1167" t="s">
        <v>137</v>
      </c>
      <c r="U1167" t="s">
        <v>57</v>
      </c>
      <c r="V1167" t="s">
        <v>140</v>
      </c>
      <c r="W1167" t="s">
        <v>141</v>
      </c>
      <c r="X1167" t="s">
        <v>142</v>
      </c>
      <c r="Y1167" t="s">
        <v>183</v>
      </c>
      <c r="Z1167" t="s">
        <v>184</v>
      </c>
      <c r="AA1167" t="s">
        <v>185</v>
      </c>
      <c r="AB1167" t="s">
        <v>58</v>
      </c>
      <c r="AC1167" t="s">
        <v>130</v>
      </c>
      <c r="AD1167" t="s">
        <v>59</v>
      </c>
      <c r="AE1167" t="s">
        <v>131</v>
      </c>
      <c r="AF1167" t="s">
        <v>132</v>
      </c>
      <c r="AG1167" t="s">
        <v>231</v>
      </c>
      <c r="AH1167" t="s">
        <v>11976</v>
      </c>
      <c r="AI1167" t="s">
        <v>11977</v>
      </c>
      <c r="AJ1167" t="s">
        <v>11978</v>
      </c>
      <c r="AK1167" t="s">
        <v>11979</v>
      </c>
      <c r="AL1167" t="s">
        <v>11980</v>
      </c>
      <c r="AM1167" t="s">
        <v>11981</v>
      </c>
      <c r="AN1167" t="s">
        <v>133</v>
      </c>
      <c r="AO1167" t="s">
        <v>11982</v>
      </c>
      <c r="AP1167" t="s">
        <v>138</v>
      </c>
      <c r="AQ1167" s="7">
        <v>14000</v>
      </c>
      <c r="AR1167" s="7">
        <v>0</v>
      </c>
      <c r="AS1167" t="s">
        <v>4861</v>
      </c>
      <c r="AT1167" t="s">
        <v>4862</v>
      </c>
      <c r="AU1167" s="7">
        <v>5</v>
      </c>
      <c r="AZ1167" t="s">
        <v>150</v>
      </c>
      <c r="BA1167" t="s">
        <v>11983</v>
      </c>
      <c r="BG1167" t="s">
        <v>136</v>
      </c>
      <c r="BI1167" t="s">
        <v>11984</v>
      </c>
      <c r="BJ1167" s="7">
        <v>5</v>
      </c>
    </row>
    <row r="1168" spans="1:62" x14ac:dyDescent="0.55000000000000004">
      <c r="A1168" s="2" t="str">
        <f t="shared" si="133"/>
        <v>TeleventasPLAN 1 CUOTA PROTEGIDA</v>
      </c>
      <c r="B1168" s="3">
        <f>VLOOKUP(A1168,'[1]TARIFAS PRODUCTOS'!$C:$E,3,0)</f>
        <v>36120</v>
      </c>
      <c r="C1168" s="6" t="str">
        <f t="shared" si="134"/>
        <v>JULIO</v>
      </c>
      <c r="D1168" s="8" t="str">
        <f t="shared" si="135"/>
        <v>MIÉRCOLES</v>
      </c>
      <c r="E1168" s="9">
        <f t="shared" si="136"/>
        <v>8</v>
      </c>
      <c r="F1168" s="14">
        <f t="shared" ca="1" si="137"/>
        <v>126</v>
      </c>
      <c r="G1168" s="7">
        <v>3152840</v>
      </c>
      <c r="I1168" t="s">
        <v>11985</v>
      </c>
      <c r="J1168" t="s">
        <v>9814</v>
      </c>
      <c r="K1168" t="s">
        <v>11975</v>
      </c>
      <c r="L1168" t="s">
        <v>11975</v>
      </c>
      <c r="P1168" t="s">
        <v>126</v>
      </c>
      <c r="Q1168" t="s">
        <v>127</v>
      </c>
      <c r="R1168" t="s">
        <v>128</v>
      </c>
      <c r="S1168" t="s">
        <v>129</v>
      </c>
      <c r="T1168" t="s">
        <v>139</v>
      </c>
      <c r="U1168" t="s">
        <v>62</v>
      </c>
      <c r="V1168" t="s">
        <v>140</v>
      </c>
      <c r="W1168" t="s">
        <v>141</v>
      </c>
      <c r="X1168" t="s">
        <v>142</v>
      </c>
      <c r="Y1168" t="s">
        <v>186</v>
      </c>
      <c r="Z1168" t="s">
        <v>187</v>
      </c>
      <c r="AA1168" t="s">
        <v>188</v>
      </c>
      <c r="AB1168" t="s">
        <v>58</v>
      </c>
      <c r="AC1168" t="s">
        <v>130</v>
      </c>
      <c r="AD1168" t="s">
        <v>59</v>
      </c>
      <c r="AE1168" t="s">
        <v>131</v>
      </c>
      <c r="AF1168" t="s">
        <v>132</v>
      </c>
      <c r="AG1168" t="s">
        <v>231</v>
      </c>
      <c r="AH1168" t="s">
        <v>11986</v>
      </c>
      <c r="AI1168" t="s">
        <v>11987</v>
      </c>
      <c r="AJ1168" t="s">
        <v>11988</v>
      </c>
      <c r="AK1168" t="s">
        <v>11989</v>
      </c>
      <c r="AL1168" t="s">
        <v>11990</v>
      </c>
      <c r="AM1168" t="s">
        <v>11991</v>
      </c>
      <c r="AN1168" t="s">
        <v>133</v>
      </c>
      <c r="AO1168" t="s">
        <v>11992</v>
      </c>
      <c r="AP1168" t="s">
        <v>149</v>
      </c>
      <c r="AQ1168" s="7">
        <v>14000</v>
      </c>
      <c r="AR1168" s="7">
        <v>0</v>
      </c>
      <c r="AS1168" t="s">
        <v>4861</v>
      </c>
      <c r="AT1168" t="s">
        <v>4862</v>
      </c>
      <c r="AU1168" s="7">
        <v>5</v>
      </c>
      <c r="AZ1168" t="s">
        <v>135</v>
      </c>
      <c r="BA1168" t="s">
        <v>11993</v>
      </c>
      <c r="BG1168" t="s">
        <v>136</v>
      </c>
      <c r="BI1168" t="s">
        <v>11994</v>
      </c>
      <c r="BJ1168" s="7">
        <v>5</v>
      </c>
    </row>
    <row r="1169" spans="1:62" x14ac:dyDescent="0.55000000000000004">
      <c r="A1169" s="2" t="str">
        <f t="shared" si="133"/>
        <v>TeleventasVIDA ZURICH PLAN 1</v>
      </c>
      <c r="B1169" s="3">
        <f>VLOOKUP(A1169,'[1]TARIFAS PRODUCTOS'!$C:$E,3,0)</f>
        <v>24150</v>
      </c>
      <c r="C1169" s="6" t="str">
        <f t="shared" si="134"/>
        <v>JULIO</v>
      </c>
      <c r="D1169" s="8" t="str">
        <f t="shared" si="135"/>
        <v>VIERNES</v>
      </c>
      <c r="E1169" s="9">
        <f t="shared" si="136"/>
        <v>3</v>
      </c>
      <c r="F1169" s="14">
        <f t="shared" ca="1" si="137"/>
        <v>126</v>
      </c>
      <c r="G1169" s="7">
        <v>3152841</v>
      </c>
      <c r="I1169" t="s">
        <v>11995</v>
      </c>
      <c r="J1169" t="s">
        <v>2709</v>
      </c>
      <c r="K1169" t="s">
        <v>11996</v>
      </c>
      <c r="L1169" t="s">
        <v>11996</v>
      </c>
      <c r="P1169" t="s">
        <v>126</v>
      </c>
      <c r="Q1169" t="s">
        <v>127</v>
      </c>
      <c r="R1169" t="s">
        <v>128</v>
      </c>
      <c r="S1169" t="s">
        <v>129</v>
      </c>
      <c r="T1169" t="s">
        <v>137</v>
      </c>
      <c r="U1169" t="s">
        <v>57</v>
      </c>
      <c r="V1169" t="s">
        <v>140</v>
      </c>
      <c r="W1169" t="s">
        <v>141</v>
      </c>
      <c r="X1169" t="s">
        <v>142</v>
      </c>
      <c r="Y1169" t="s">
        <v>171</v>
      </c>
      <c r="Z1169" t="s">
        <v>172</v>
      </c>
      <c r="AA1169" t="s">
        <v>173</v>
      </c>
      <c r="AB1169" t="s">
        <v>58</v>
      </c>
      <c r="AC1169" t="s">
        <v>146</v>
      </c>
      <c r="AD1169" t="s">
        <v>61</v>
      </c>
      <c r="AE1169" t="s">
        <v>147</v>
      </c>
      <c r="AF1169" t="s">
        <v>148</v>
      </c>
      <c r="AG1169" t="s">
        <v>231</v>
      </c>
      <c r="AH1169" t="s">
        <v>11997</v>
      </c>
      <c r="AI1169" t="s">
        <v>11998</v>
      </c>
      <c r="AJ1169" t="s">
        <v>11999</v>
      </c>
      <c r="AK1169" t="s">
        <v>12000</v>
      </c>
      <c r="AL1169" t="s">
        <v>12001</v>
      </c>
      <c r="AM1169" t="s">
        <v>12002</v>
      </c>
      <c r="AN1169" t="s">
        <v>133</v>
      </c>
      <c r="AO1169" t="s">
        <v>12003</v>
      </c>
      <c r="AP1169" t="s">
        <v>138</v>
      </c>
      <c r="AQ1169" s="7">
        <v>12500</v>
      </c>
      <c r="AR1169" s="7">
        <v>0</v>
      </c>
      <c r="AS1169" t="s">
        <v>4861</v>
      </c>
      <c r="AT1169" t="s">
        <v>4862</v>
      </c>
      <c r="AU1169" s="7">
        <v>5</v>
      </c>
      <c r="AZ1169" t="s">
        <v>150</v>
      </c>
      <c r="BA1169" t="s">
        <v>12004</v>
      </c>
      <c r="BG1169" t="s">
        <v>136</v>
      </c>
      <c r="BI1169" t="s">
        <v>12005</v>
      </c>
      <c r="BJ1169" s="7">
        <v>5</v>
      </c>
    </row>
    <row r="1170" spans="1:62" x14ac:dyDescent="0.55000000000000004">
      <c r="A1170" s="2" t="str">
        <f t="shared" si="133"/>
        <v>TeleventasPLAN 1 CUOTA PROTEGIDA</v>
      </c>
      <c r="B1170" s="3">
        <f>VLOOKUP(A1170,'[1]TARIFAS PRODUCTOS'!$C:$E,3,0)</f>
        <v>36120</v>
      </c>
      <c r="C1170" s="6" t="str">
        <f t="shared" si="134"/>
        <v>JULIO</v>
      </c>
      <c r="D1170" s="8" t="str">
        <f t="shared" si="135"/>
        <v>MIÉRCOLES</v>
      </c>
      <c r="E1170" s="9">
        <f t="shared" si="136"/>
        <v>8</v>
      </c>
      <c r="F1170" s="14">
        <f t="shared" ca="1" si="137"/>
        <v>126</v>
      </c>
      <c r="G1170" s="7">
        <v>3152844</v>
      </c>
      <c r="I1170" t="s">
        <v>12006</v>
      </c>
      <c r="J1170" t="s">
        <v>9814</v>
      </c>
      <c r="K1170" t="s">
        <v>12007</v>
      </c>
      <c r="L1170" t="s">
        <v>12007</v>
      </c>
      <c r="P1170" t="s">
        <v>126</v>
      </c>
      <c r="Q1170" t="s">
        <v>127</v>
      </c>
      <c r="R1170" t="s">
        <v>128</v>
      </c>
      <c r="S1170" t="s">
        <v>129</v>
      </c>
      <c r="T1170" t="s">
        <v>137</v>
      </c>
      <c r="U1170" t="s">
        <v>57</v>
      </c>
      <c r="V1170" t="s">
        <v>140</v>
      </c>
      <c r="W1170" t="s">
        <v>141</v>
      </c>
      <c r="X1170" t="s">
        <v>142</v>
      </c>
      <c r="Y1170" t="s">
        <v>183</v>
      </c>
      <c r="Z1170" t="s">
        <v>184</v>
      </c>
      <c r="AA1170" t="s">
        <v>185</v>
      </c>
      <c r="AB1170" t="s">
        <v>58</v>
      </c>
      <c r="AC1170" t="s">
        <v>130</v>
      </c>
      <c r="AD1170" t="s">
        <v>59</v>
      </c>
      <c r="AE1170" t="s">
        <v>131</v>
      </c>
      <c r="AF1170" t="s">
        <v>132</v>
      </c>
      <c r="AG1170" t="s">
        <v>231</v>
      </c>
      <c r="AH1170" t="s">
        <v>12008</v>
      </c>
      <c r="AI1170" t="s">
        <v>12009</v>
      </c>
      <c r="AJ1170" t="s">
        <v>12010</v>
      </c>
      <c r="AK1170" t="s">
        <v>12011</v>
      </c>
      <c r="AL1170" t="s">
        <v>12012</v>
      </c>
      <c r="AM1170" t="s">
        <v>12013</v>
      </c>
      <c r="AN1170" t="s">
        <v>133</v>
      </c>
      <c r="AO1170" t="s">
        <v>12014</v>
      </c>
      <c r="AP1170" t="s">
        <v>138</v>
      </c>
      <c r="AQ1170" s="7">
        <v>14000</v>
      </c>
      <c r="AR1170" s="7">
        <v>0</v>
      </c>
      <c r="AS1170" t="s">
        <v>4861</v>
      </c>
      <c r="AT1170" t="s">
        <v>4862</v>
      </c>
      <c r="AU1170" s="7">
        <v>5</v>
      </c>
      <c r="AZ1170" t="s">
        <v>150</v>
      </c>
      <c r="BA1170" t="s">
        <v>12015</v>
      </c>
      <c r="BG1170" t="s">
        <v>136</v>
      </c>
      <c r="BI1170" t="s">
        <v>12016</v>
      </c>
      <c r="BJ1170" s="7">
        <v>5</v>
      </c>
    </row>
    <row r="1171" spans="1:62" x14ac:dyDescent="0.55000000000000004">
      <c r="A1171" s="2" t="str">
        <f t="shared" si="133"/>
        <v>TeleventasCUOTA PROTEGIDA SILVER 1</v>
      </c>
      <c r="B1171" s="3">
        <f>VLOOKUP(A1171,'[1]TARIFAS PRODUCTOS'!$C:$E,3,0)</f>
        <v>38640</v>
      </c>
      <c r="C1171" s="6" t="str">
        <f t="shared" si="134"/>
        <v>JULIO</v>
      </c>
      <c r="D1171" s="8" t="str">
        <f t="shared" si="135"/>
        <v>MARTES</v>
      </c>
      <c r="E1171" s="9">
        <f t="shared" si="136"/>
        <v>7</v>
      </c>
      <c r="F1171" s="14">
        <f t="shared" ca="1" si="137"/>
        <v>126</v>
      </c>
      <c r="G1171" s="7">
        <v>3152845</v>
      </c>
      <c r="I1171" t="s">
        <v>12017</v>
      </c>
      <c r="J1171" t="s">
        <v>5023</v>
      </c>
      <c r="K1171" t="s">
        <v>12007</v>
      </c>
      <c r="L1171" t="s">
        <v>12007</v>
      </c>
      <c r="P1171" t="s">
        <v>126</v>
      </c>
      <c r="Q1171" t="s">
        <v>127</v>
      </c>
      <c r="R1171" t="s">
        <v>128</v>
      </c>
      <c r="S1171" t="s">
        <v>129</v>
      </c>
      <c r="T1171" t="s">
        <v>137</v>
      </c>
      <c r="U1171" t="s">
        <v>57</v>
      </c>
      <c r="V1171" t="s">
        <v>140</v>
      </c>
      <c r="W1171" t="s">
        <v>141</v>
      </c>
      <c r="X1171" t="s">
        <v>142</v>
      </c>
      <c r="Y1171" t="s">
        <v>3970</v>
      </c>
      <c r="Z1171" t="s">
        <v>3971</v>
      </c>
      <c r="AA1171" t="s">
        <v>3972</v>
      </c>
      <c r="AB1171" t="s">
        <v>58</v>
      </c>
      <c r="AC1171" t="s">
        <v>130</v>
      </c>
      <c r="AD1171" t="s">
        <v>59</v>
      </c>
      <c r="AE1171" t="s">
        <v>162</v>
      </c>
      <c r="AF1171" t="s">
        <v>163</v>
      </c>
      <c r="AG1171" t="s">
        <v>231</v>
      </c>
      <c r="AH1171" t="s">
        <v>12018</v>
      </c>
      <c r="AI1171" t="s">
        <v>12019</v>
      </c>
      <c r="AJ1171" t="s">
        <v>12020</v>
      </c>
      <c r="AK1171" t="s">
        <v>12021</v>
      </c>
      <c r="AL1171" t="s">
        <v>12022</v>
      </c>
      <c r="AM1171" t="s">
        <v>12023</v>
      </c>
      <c r="AN1171" t="s">
        <v>133</v>
      </c>
      <c r="AO1171" t="s">
        <v>12024</v>
      </c>
      <c r="AP1171" t="s">
        <v>138</v>
      </c>
      <c r="AQ1171" s="7">
        <v>20000</v>
      </c>
      <c r="AR1171" s="7">
        <v>0</v>
      </c>
      <c r="AS1171" t="s">
        <v>4861</v>
      </c>
      <c r="AT1171" t="s">
        <v>4862</v>
      </c>
      <c r="AU1171" s="7">
        <v>5</v>
      </c>
      <c r="AZ1171" t="s">
        <v>150</v>
      </c>
      <c r="BA1171" t="s">
        <v>12025</v>
      </c>
      <c r="BG1171" t="s">
        <v>136</v>
      </c>
      <c r="BI1171" t="s">
        <v>12026</v>
      </c>
      <c r="BJ1171" s="7">
        <v>5</v>
      </c>
    </row>
    <row r="1172" spans="1:62" x14ac:dyDescent="0.55000000000000004">
      <c r="A1172" s="2" t="str">
        <f t="shared" si="133"/>
        <v>TeleventasPLAN 1 CUOTA PROTEGIDA</v>
      </c>
      <c r="B1172" s="3">
        <f>VLOOKUP(A1172,'[1]TARIFAS PRODUCTOS'!$C:$E,3,0)</f>
        <v>36120</v>
      </c>
      <c r="C1172" s="6" t="str">
        <f t="shared" si="134"/>
        <v>JULIO</v>
      </c>
      <c r="D1172" s="8" t="str">
        <f t="shared" si="135"/>
        <v>VIERNES</v>
      </c>
      <c r="E1172" s="9">
        <f t="shared" si="136"/>
        <v>3</v>
      </c>
      <c r="F1172" s="14">
        <f t="shared" ca="1" si="137"/>
        <v>126</v>
      </c>
      <c r="G1172" s="7">
        <v>3152846</v>
      </c>
      <c r="I1172" t="s">
        <v>12027</v>
      </c>
      <c r="J1172" t="s">
        <v>2709</v>
      </c>
      <c r="K1172" t="s">
        <v>12007</v>
      </c>
      <c r="L1172" t="s">
        <v>12007</v>
      </c>
      <c r="P1172" t="s">
        <v>126</v>
      </c>
      <c r="Q1172" t="s">
        <v>127</v>
      </c>
      <c r="R1172" t="s">
        <v>128</v>
      </c>
      <c r="S1172" t="s">
        <v>129</v>
      </c>
      <c r="T1172" t="s">
        <v>137</v>
      </c>
      <c r="U1172" t="s">
        <v>57</v>
      </c>
      <c r="V1172" t="s">
        <v>140</v>
      </c>
      <c r="W1172" t="s">
        <v>141</v>
      </c>
      <c r="X1172" t="s">
        <v>142</v>
      </c>
      <c r="Y1172" t="s">
        <v>181</v>
      </c>
      <c r="Z1172" t="s">
        <v>182</v>
      </c>
      <c r="AA1172" t="s">
        <v>98</v>
      </c>
      <c r="AB1172" t="s">
        <v>58</v>
      </c>
      <c r="AC1172" t="s">
        <v>130</v>
      </c>
      <c r="AD1172" t="s">
        <v>59</v>
      </c>
      <c r="AE1172" t="s">
        <v>131</v>
      </c>
      <c r="AF1172" t="s">
        <v>132</v>
      </c>
      <c r="AG1172" t="s">
        <v>231</v>
      </c>
      <c r="AH1172" t="s">
        <v>12028</v>
      </c>
      <c r="AI1172" t="s">
        <v>12029</v>
      </c>
      <c r="AJ1172" t="s">
        <v>12030</v>
      </c>
      <c r="AK1172" t="s">
        <v>12031</v>
      </c>
      <c r="AL1172" t="s">
        <v>12032</v>
      </c>
      <c r="AM1172" t="s">
        <v>12033</v>
      </c>
      <c r="AN1172" t="s">
        <v>133</v>
      </c>
      <c r="AO1172" t="s">
        <v>12034</v>
      </c>
      <c r="AP1172" t="s">
        <v>138</v>
      </c>
      <c r="AQ1172" s="7">
        <v>14000</v>
      </c>
      <c r="AR1172" s="7">
        <v>0</v>
      </c>
      <c r="AS1172" t="s">
        <v>4861</v>
      </c>
      <c r="AT1172" t="s">
        <v>4862</v>
      </c>
      <c r="AU1172" s="7">
        <v>5</v>
      </c>
      <c r="AZ1172" t="s">
        <v>135</v>
      </c>
      <c r="BA1172" t="s">
        <v>12035</v>
      </c>
      <c r="BG1172" t="s">
        <v>136</v>
      </c>
      <c r="BI1172" t="s">
        <v>12036</v>
      </c>
      <c r="BJ1172" s="7">
        <v>5</v>
      </c>
    </row>
    <row r="1173" spans="1:62" x14ac:dyDescent="0.55000000000000004">
      <c r="A1173" s="2" t="str">
        <f t="shared" si="133"/>
        <v>TeleventasPLAN 1 CUOTA PROTEGIDA</v>
      </c>
      <c r="B1173" s="3">
        <f>VLOOKUP(A1173,'[1]TARIFAS PRODUCTOS'!$C:$E,3,0)</f>
        <v>36120</v>
      </c>
      <c r="C1173" s="6" t="str">
        <f t="shared" si="134"/>
        <v>JULIO</v>
      </c>
      <c r="D1173" s="8" t="str">
        <f t="shared" si="135"/>
        <v>MIÉRCOLES</v>
      </c>
      <c r="E1173" s="9">
        <f t="shared" si="136"/>
        <v>8</v>
      </c>
      <c r="F1173" s="14">
        <f t="shared" ca="1" si="137"/>
        <v>126</v>
      </c>
      <c r="G1173" s="7">
        <v>3152847</v>
      </c>
      <c r="I1173" t="s">
        <v>12037</v>
      </c>
      <c r="J1173" t="s">
        <v>9814</v>
      </c>
      <c r="K1173" t="s">
        <v>12038</v>
      </c>
      <c r="L1173" t="s">
        <v>12038</v>
      </c>
      <c r="P1173" t="s">
        <v>126</v>
      </c>
      <c r="Q1173" t="s">
        <v>127</v>
      </c>
      <c r="R1173" t="s">
        <v>128</v>
      </c>
      <c r="S1173" t="s">
        <v>129</v>
      </c>
      <c r="T1173" t="s">
        <v>137</v>
      </c>
      <c r="U1173" t="s">
        <v>57</v>
      </c>
      <c r="V1173" t="s">
        <v>140</v>
      </c>
      <c r="W1173" t="s">
        <v>141</v>
      </c>
      <c r="X1173" t="s">
        <v>142</v>
      </c>
      <c r="Y1173" t="s">
        <v>160</v>
      </c>
      <c r="Z1173" t="s">
        <v>161</v>
      </c>
      <c r="AA1173" t="s">
        <v>99</v>
      </c>
      <c r="AB1173" t="s">
        <v>58</v>
      </c>
      <c r="AC1173" t="s">
        <v>130</v>
      </c>
      <c r="AD1173" t="s">
        <v>59</v>
      </c>
      <c r="AE1173" t="s">
        <v>131</v>
      </c>
      <c r="AF1173" t="s">
        <v>132</v>
      </c>
      <c r="AG1173" t="s">
        <v>231</v>
      </c>
      <c r="AH1173" t="s">
        <v>12039</v>
      </c>
      <c r="AI1173" t="s">
        <v>12040</v>
      </c>
      <c r="AJ1173" t="s">
        <v>12041</v>
      </c>
      <c r="AK1173" t="s">
        <v>12042</v>
      </c>
      <c r="AL1173" t="s">
        <v>12043</v>
      </c>
      <c r="AM1173" t="s">
        <v>12044</v>
      </c>
      <c r="AN1173" t="s">
        <v>133</v>
      </c>
      <c r="AO1173" t="s">
        <v>12045</v>
      </c>
      <c r="AP1173" t="s">
        <v>138</v>
      </c>
      <c r="AQ1173" s="7">
        <v>14000</v>
      </c>
      <c r="AR1173" s="7">
        <v>0</v>
      </c>
      <c r="AS1173" t="s">
        <v>4861</v>
      </c>
      <c r="AT1173" t="s">
        <v>4862</v>
      </c>
      <c r="AU1173" s="7">
        <v>5</v>
      </c>
      <c r="AZ1173" t="s">
        <v>150</v>
      </c>
      <c r="BA1173" t="s">
        <v>9706</v>
      </c>
      <c r="BG1173" t="s">
        <v>136</v>
      </c>
      <c r="BI1173" t="s">
        <v>12046</v>
      </c>
      <c r="BJ1173" s="7">
        <v>5</v>
      </c>
    </row>
    <row r="1174" spans="1:62" x14ac:dyDescent="0.55000000000000004">
      <c r="A1174" s="2" t="str">
        <f t="shared" si="133"/>
        <v>TeleventasPLAN 1 CUOTA PROTEGIDA</v>
      </c>
      <c r="B1174" s="3">
        <f>VLOOKUP(A1174,'[1]TARIFAS PRODUCTOS'!$C:$E,3,0)</f>
        <v>36120</v>
      </c>
      <c r="C1174" s="6" t="str">
        <f t="shared" si="134"/>
        <v>JULIO</v>
      </c>
      <c r="D1174" s="8" t="str">
        <f t="shared" si="135"/>
        <v>MARTES</v>
      </c>
      <c r="E1174" s="9">
        <f t="shared" si="136"/>
        <v>7</v>
      </c>
      <c r="F1174" s="14">
        <f t="shared" ca="1" si="137"/>
        <v>126</v>
      </c>
      <c r="G1174" s="7">
        <v>3152848</v>
      </c>
      <c r="I1174" t="s">
        <v>12047</v>
      </c>
      <c r="J1174" t="s">
        <v>5023</v>
      </c>
      <c r="K1174" t="s">
        <v>12048</v>
      </c>
      <c r="L1174" t="s">
        <v>12048</v>
      </c>
      <c r="P1174" t="s">
        <v>126</v>
      </c>
      <c r="Q1174" t="s">
        <v>127</v>
      </c>
      <c r="R1174" t="s">
        <v>128</v>
      </c>
      <c r="S1174" t="s">
        <v>129</v>
      </c>
      <c r="T1174" t="s">
        <v>126</v>
      </c>
      <c r="U1174" t="s">
        <v>64</v>
      </c>
      <c r="V1174" t="s">
        <v>140</v>
      </c>
      <c r="W1174" t="s">
        <v>141</v>
      </c>
      <c r="X1174" t="s">
        <v>142</v>
      </c>
      <c r="Y1174" t="s">
        <v>171</v>
      </c>
      <c r="Z1174" t="s">
        <v>172</v>
      </c>
      <c r="AA1174" t="s">
        <v>173</v>
      </c>
      <c r="AB1174" t="s">
        <v>58</v>
      </c>
      <c r="AC1174" t="s">
        <v>130</v>
      </c>
      <c r="AD1174" t="s">
        <v>59</v>
      </c>
      <c r="AE1174" t="s">
        <v>131</v>
      </c>
      <c r="AF1174" t="s">
        <v>132</v>
      </c>
      <c r="AG1174" t="s">
        <v>231</v>
      </c>
      <c r="AH1174" t="s">
        <v>12049</v>
      </c>
      <c r="AI1174" t="s">
        <v>12050</v>
      </c>
      <c r="AJ1174" t="s">
        <v>12051</v>
      </c>
      <c r="AL1174" t="s">
        <v>12052</v>
      </c>
      <c r="AM1174" t="s">
        <v>12053</v>
      </c>
      <c r="AN1174" t="s">
        <v>133</v>
      </c>
      <c r="AO1174" t="s">
        <v>12054</v>
      </c>
      <c r="AP1174" t="s">
        <v>134</v>
      </c>
      <c r="AQ1174" s="7">
        <v>14000</v>
      </c>
      <c r="AR1174" s="7">
        <v>0</v>
      </c>
      <c r="AS1174" t="s">
        <v>4861</v>
      </c>
      <c r="AT1174" t="s">
        <v>4862</v>
      </c>
      <c r="AU1174" s="7">
        <v>5</v>
      </c>
      <c r="AZ1174" t="s">
        <v>150</v>
      </c>
      <c r="BA1174" t="s">
        <v>12055</v>
      </c>
      <c r="BG1174" t="s">
        <v>136</v>
      </c>
      <c r="BI1174" t="s">
        <v>12056</v>
      </c>
      <c r="BJ1174" s="7">
        <v>5</v>
      </c>
    </row>
    <row r="1175" spans="1:62" x14ac:dyDescent="0.55000000000000004">
      <c r="A1175" s="2" t="str">
        <f t="shared" si="133"/>
        <v>TeleventasPLAN 1 CUOTA PROTEGIDA</v>
      </c>
      <c r="B1175" s="3">
        <f>VLOOKUP(A1175,'[1]TARIFAS PRODUCTOS'!$C:$E,3,0)</f>
        <v>36120</v>
      </c>
      <c r="C1175" s="6" t="str">
        <f t="shared" si="134"/>
        <v>JULIO</v>
      </c>
      <c r="D1175" s="8" t="str">
        <f t="shared" si="135"/>
        <v>MIÉRCOLES</v>
      </c>
      <c r="E1175" s="9">
        <f t="shared" si="136"/>
        <v>8</v>
      </c>
      <c r="F1175" s="14">
        <f t="shared" ca="1" si="137"/>
        <v>126</v>
      </c>
      <c r="G1175" s="7">
        <v>3152849</v>
      </c>
      <c r="I1175" t="s">
        <v>12057</v>
      </c>
      <c r="J1175" t="s">
        <v>9814</v>
      </c>
      <c r="K1175" t="s">
        <v>12048</v>
      </c>
      <c r="L1175" t="s">
        <v>12048</v>
      </c>
      <c r="P1175" t="s">
        <v>126</v>
      </c>
      <c r="Q1175" t="s">
        <v>127</v>
      </c>
      <c r="R1175" t="s">
        <v>128</v>
      </c>
      <c r="S1175" t="s">
        <v>129</v>
      </c>
      <c r="T1175" t="s">
        <v>137</v>
      </c>
      <c r="U1175" t="s">
        <v>57</v>
      </c>
      <c r="V1175" t="s">
        <v>140</v>
      </c>
      <c r="W1175" t="s">
        <v>141</v>
      </c>
      <c r="X1175" t="s">
        <v>142</v>
      </c>
      <c r="Y1175" t="s">
        <v>186</v>
      </c>
      <c r="Z1175" t="s">
        <v>187</v>
      </c>
      <c r="AA1175" t="s">
        <v>188</v>
      </c>
      <c r="AB1175" t="s">
        <v>58</v>
      </c>
      <c r="AC1175" t="s">
        <v>130</v>
      </c>
      <c r="AD1175" t="s">
        <v>59</v>
      </c>
      <c r="AE1175" t="s">
        <v>131</v>
      </c>
      <c r="AF1175" t="s">
        <v>132</v>
      </c>
      <c r="AG1175" t="s">
        <v>231</v>
      </c>
      <c r="AH1175" t="s">
        <v>12058</v>
      </c>
      <c r="AI1175" t="s">
        <v>12059</v>
      </c>
      <c r="AJ1175" t="s">
        <v>12060</v>
      </c>
      <c r="AK1175" t="s">
        <v>12061</v>
      </c>
      <c r="AL1175" t="s">
        <v>12062</v>
      </c>
      <c r="AM1175" t="s">
        <v>12063</v>
      </c>
      <c r="AN1175" t="s">
        <v>167</v>
      </c>
      <c r="AO1175" t="s">
        <v>12064</v>
      </c>
      <c r="AP1175" t="s">
        <v>138</v>
      </c>
      <c r="AQ1175" s="7">
        <v>14000</v>
      </c>
      <c r="AR1175" s="7">
        <v>0</v>
      </c>
      <c r="AS1175" t="s">
        <v>4861</v>
      </c>
      <c r="AT1175" t="s">
        <v>4862</v>
      </c>
      <c r="AU1175" s="7">
        <v>5</v>
      </c>
      <c r="AZ1175" t="s">
        <v>150</v>
      </c>
      <c r="BA1175" t="s">
        <v>12065</v>
      </c>
      <c r="BG1175" t="s">
        <v>136</v>
      </c>
      <c r="BI1175" t="s">
        <v>12066</v>
      </c>
      <c r="BJ1175" s="7">
        <v>5</v>
      </c>
    </row>
    <row r="1176" spans="1:62" x14ac:dyDescent="0.55000000000000004">
      <c r="A1176" s="2" t="str">
        <f t="shared" si="133"/>
        <v>TeleventasPLAN 1 CUOTA PROTEGIDA</v>
      </c>
      <c r="B1176" s="3">
        <f>VLOOKUP(A1176,'[1]TARIFAS PRODUCTOS'!$C:$E,3,0)</f>
        <v>36120</v>
      </c>
      <c r="C1176" s="6" t="str">
        <f t="shared" si="134"/>
        <v>JULIO</v>
      </c>
      <c r="D1176" s="8" t="str">
        <f t="shared" si="135"/>
        <v>MIÉRCOLES</v>
      </c>
      <c r="E1176" s="9">
        <f t="shared" si="136"/>
        <v>8</v>
      </c>
      <c r="F1176" s="14">
        <f t="shared" ca="1" si="137"/>
        <v>126</v>
      </c>
      <c r="G1176" s="7">
        <v>3152850</v>
      </c>
      <c r="I1176" t="s">
        <v>12067</v>
      </c>
      <c r="J1176" t="s">
        <v>9814</v>
      </c>
      <c r="K1176" t="s">
        <v>12068</v>
      </c>
      <c r="L1176" t="s">
        <v>12068</v>
      </c>
      <c r="P1176" t="s">
        <v>126</v>
      </c>
      <c r="Q1176" t="s">
        <v>127</v>
      </c>
      <c r="R1176" t="s">
        <v>128</v>
      </c>
      <c r="S1176" t="s">
        <v>129</v>
      </c>
      <c r="T1176" t="s">
        <v>137</v>
      </c>
      <c r="U1176" t="s">
        <v>57</v>
      </c>
      <c r="V1176" t="s">
        <v>140</v>
      </c>
      <c r="W1176" t="s">
        <v>141</v>
      </c>
      <c r="X1176" t="s">
        <v>142</v>
      </c>
      <c r="Y1176" t="s">
        <v>171</v>
      </c>
      <c r="Z1176" t="s">
        <v>172</v>
      </c>
      <c r="AA1176" t="s">
        <v>173</v>
      </c>
      <c r="AB1176" t="s">
        <v>58</v>
      </c>
      <c r="AC1176" t="s">
        <v>130</v>
      </c>
      <c r="AD1176" t="s">
        <v>59</v>
      </c>
      <c r="AE1176" t="s">
        <v>131</v>
      </c>
      <c r="AF1176" t="s">
        <v>132</v>
      </c>
      <c r="AG1176" t="s">
        <v>231</v>
      </c>
      <c r="AH1176" t="s">
        <v>12069</v>
      </c>
      <c r="AI1176" t="s">
        <v>12070</v>
      </c>
      <c r="AJ1176" t="s">
        <v>12071</v>
      </c>
      <c r="AK1176" t="s">
        <v>12072</v>
      </c>
      <c r="AL1176" t="s">
        <v>12073</v>
      </c>
      <c r="AM1176" t="s">
        <v>12074</v>
      </c>
      <c r="AN1176" t="s">
        <v>133</v>
      </c>
      <c r="AO1176" t="s">
        <v>12075</v>
      </c>
      <c r="AP1176" t="s">
        <v>138</v>
      </c>
      <c r="AQ1176" s="7">
        <v>14000</v>
      </c>
      <c r="AR1176" s="7">
        <v>0</v>
      </c>
      <c r="AS1176" t="s">
        <v>4861</v>
      </c>
      <c r="AT1176" t="s">
        <v>4862</v>
      </c>
      <c r="AU1176" s="7">
        <v>5</v>
      </c>
      <c r="AZ1176" t="s">
        <v>150</v>
      </c>
      <c r="BA1176" t="s">
        <v>7908</v>
      </c>
      <c r="BG1176" t="s">
        <v>136</v>
      </c>
      <c r="BI1176" t="s">
        <v>12076</v>
      </c>
      <c r="BJ1176" s="7">
        <v>5</v>
      </c>
    </row>
    <row r="1177" spans="1:62" x14ac:dyDescent="0.55000000000000004">
      <c r="A1177" s="2" t="str">
        <f t="shared" si="133"/>
        <v>TeleventasPLAN 1 CUOTA PROTEGIDA</v>
      </c>
      <c r="B1177" s="3">
        <f>VLOOKUP(A1177,'[1]TARIFAS PRODUCTOS'!$C:$E,3,0)</f>
        <v>36120</v>
      </c>
      <c r="C1177" s="6" t="str">
        <f t="shared" si="134"/>
        <v>JULIO</v>
      </c>
      <c r="D1177" s="8" t="str">
        <f t="shared" si="135"/>
        <v>LUNES</v>
      </c>
      <c r="E1177" s="9">
        <f t="shared" si="136"/>
        <v>6</v>
      </c>
      <c r="F1177" s="14">
        <f t="shared" ca="1" si="137"/>
        <v>126</v>
      </c>
      <c r="G1177" s="7">
        <v>3152851</v>
      </c>
      <c r="I1177" t="s">
        <v>12077</v>
      </c>
      <c r="J1177" t="s">
        <v>4006</v>
      </c>
      <c r="K1177" t="s">
        <v>12078</v>
      </c>
      <c r="L1177" t="s">
        <v>12078</v>
      </c>
      <c r="P1177" t="s">
        <v>126</v>
      </c>
      <c r="Q1177" t="s">
        <v>127</v>
      </c>
      <c r="R1177" t="s">
        <v>128</v>
      </c>
      <c r="S1177" t="s">
        <v>129</v>
      </c>
      <c r="T1177" t="s">
        <v>137</v>
      </c>
      <c r="U1177" t="s">
        <v>57</v>
      </c>
      <c r="V1177" t="s">
        <v>140</v>
      </c>
      <c r="W1177" t="s">
        <v>141</v>
      </c>
      <c r="X1177" t="s">
        <v>142</v>
      </c>
      <c r="Y1177" t="s">
        <v>181</v>
      </c>
      <c r="Z1177" t="s">
        <v>182</v>
      </c>
      <c r="AA1177" t="s">
        <v>98</v>
      </c>
      <c r="AB1177" t="s">
        <v>58</v>
      </c>
      <c r="AC1177" t="s">
        <v>130</v>
      </c>
      <c r="AD1177" t="s">
        <v>59</v>
      </c>
      <c r="AE1177" t="s">
        <v>131</v>
      </c>
      <c r="AF1177" t="s">
        <v>132</v>
      </c>
      <c r="AG1177" t="s">
        <v>231</v>
      </c>
      <c r="AH1177" t="s">
        <v>12079</v>
      </c>
      <c r="AI1177" t="s">
        <v>12080</v>
      </c>
      <c r="AJ1177" t="s">
        <v>12081</v>
      </c>
      <c r="AK1177" t="s">
        <v>12082</v>
      </c>
      <c r="AL1177" t="s">
        <v>12083</v>
      </c>
      <c r="AM1177" t="s">
        <v>12084</v>
      </c>
      <c r="AN1177" t="s">
        <v>133</v>
      </c>
      <c r="AO1177" t="s">
        <v>12085</v>
      </c>
      <c r="AP1177" t="s">
        <v>138</v>
      </c>
      <c r="AQ1177" s="7">
        <v>14000</v>
      </c>
      <c r="AR1177" s="7">
        <v>0</v>
      </c>
      <c r="AS1177" t="s">
        <v>4861</v>
      </c>
      <c r="AT1177" t="s">
        <v>4862</v>
      </c>
      <c r="AU1177" s="7">
        <v>5</v>
      </c>
      <c r="AZ1177" t="s">
        <v>135</v>
      </c>
      <c r="BA1177" t="s">
        <v>12086</v>
      </c>
      <c r="BG1177" t="s">
        <v>136</v>
      </c>
      <c r="BI1177" t="s">
        <v>12087</v>
      </c>
      <c r="BJ1177" s="7">
        <v>5</v>
      </c>
    </row>
    <row r="1178" spans="1:62" x14ac:dyDescent="0.55000000000000004">
      <c r="A1178" s="2" t="str">
        <f t="shared" si="133"/>
        <v>TeleventasCUOTA PROTEGIDA SILVER 1</v>
      </c>
      <c r="B1178" s="3">
        <f>VLOOKUP(A1178,'[1]TARIFAS PRODUCTOS'!$C:$E,3,0)</f>
        <v>38640</v>
      </c>
      <c r="C1178" s="6" t="str">
        <f t="shared" si="134"/>
        <v>JULIO</v>
      </c>
      <c r="D1178" s="8" t="str">
        <f t="shared" si="135"/>
        <v>MARTES</v>
      </c>
      <c r="E1178" s="9">
        <f t="shared" si="136"/>
        <v>7</v>
      </c>
      <c r="F1178" s="14">
        <f t="shared" ca="1" si="137"/>
        <v>126</v>
      </c>
      <c r="G1178" s="7">
        <v>3152852</v>
      </c>
      <c r="I1178" t="s">
        <v>12088</v>
      </c>
      <c r="J1178" t="s">
        <v>5023</v>
      </c>
      <c r="K1178" t="s">
        <v>12089</v>
      </c>
      <c r="L1178" t="s">
        <v>12089</v>
      </c>
      <c r="P1178" t="s">
        <v>126</v>
      </c>
      <c r="Q1178" t="s">
        <v>127</v>
      </c>
      <c r="R1178" t="s">
        <v>128</v>
      </c>
      <c r="S1178" t="s">
        <v>129</v>
      </c>
      <c r="T1178" t="s">
        <v>137</v>
      </c>
      <c r="U1178" t="s">
        <v>57</v>
      </c>
      <c r="V1178" t="s">
        <v>140</v>
      </c>
      <c r="W1178" t="s">
        <v>141</v>
      </c>
      <c r="X1178" t="s">
        <v>142</v>
      </c>
      <c r="Y1178" t="s">
        <v>181</v>
      </c>
      <c r="Z1178" t="s">
        <v>182</v>
      </c>
      <c r="AA1178" t="s">
        <v>98</v>
      </c>
      <c r="AB1178" t="s">
        <v>58</v>
      </c>
      <c r="AC1178" t="s">
        <v>130</v>
      </c>
      <c r="AD1178" t="s">
        <v>59</v>
      </c>
      <c r="AE1178" t="s">
        <v>162</v>
      </c>
      <c r="AF1178" t="s">
        <v>163</v>
      </c>
      <c r="AG1178" t="s">
        <v>231</v>
      </c>
      <c r="AH1178" t="s">
        <v>12090</v>
      </c>
      <c r="AI1178" t="s">
        <v>12091</v>
      </c>
      <c r="AJ1178" t="s">
        <v>12092</v>
      </c>
      <c r="AK1178" t="s">
        <v>12093</v>
      </c>
      <c r="AL1178" t="s">
        <v>12094</v>
      </c>
      <c r="AM1178" t="s">
        <v>12095</v>
      </c>
      <c r="AN1178" t="s">
        <v>170</v>
      </c>
      <c r="AO1178" t="s">
        <v>12096</v>
      </c>
      <c r="AP1178" t="s">
        <v>138</v>
      </c>
      <c r="AQ1178" s="7">
        <v>20000</v>
      </c>
      <c r="AR1178" s="7">
        <v>0</v>
      </c>
      <c r="AS1178" t="s">
        <v>4861</v>
      </c>
      <c r="AT1178" t="s">
        <v>4862</v>
      </c>
      <c r="AU1178" s="7">
        <v>5</v>
      </c>
      <c r="AZ1178" t="s">
        <v>150</v>
      </c>
      <c r="BA1178" t="s">
        <v>12097</v>
      </c>
      <c r="BG1178" t="s">
        <v>136</v>
      </c>
      <c r="BI1178" t="s">
        <v>12098</v>
      </c>
      <c r="BJ1178" s="7">
        <v>5</v>
      </c>
    </row>
    <row r="1179" spans="1:62" x14ac:dyDescent="0.55000000000000004">
      <c r="A1179" s="2" t="str">
        <f t="shared" si="133"/>
        <v>TeleventasPLAN 1 CUOTA PROTEGIDA</v>
      </c>
      <c r="B1179" s="3">
        <f>VLOOKUP(A1179,'[1]TARIFAS PRODUCTOS'!$C:$E,3,0)</f>
        <v>36120</v>
      </c>
      <c r="C1179" s="6" t="str">
        <f t="shared" si="134"/>
        <v>JULIO</v>
      </c>
      <c r="D1179" s="8" t="str">
        <f t="shared" si="135"/>
        <v>MARTES</v>
      </c>
      <c r="E1179" s="9">
        <f t="shared" si="136"/>
        <v>7</v>
      </c>
      <c r="F1179" s="14">
        <f t="shared" ca="1" si="137"/>
        <v>126</v>
      </c>
      <c r="G1179" s="7">
        <v>3152853</v>
      </c>
      <c r="I1179" t="s">
        <v>12099</v>
      </c>
      <c r="J1179" t="s">
        <v>5023</v>
      </c>
      <c r="K1179" t="s">
        <v>12100</v>
      </c>
      <c r="L1179" t="s">
        <v>12100</v>
      </c>
      <c r="P1179" t="s">
        <v>126</v>
      </c>
      <c r="Q1179" t="s">
        <v>127</v>
      </c>
      <c r="R1179" t="s">
        <v>128</v>
      </c>
      <c r="S1179" t="s">
        <v>129</v>
      </c>
      <c r="T1179" t="s">
        <v>137</v>
      </c>
      <c r="U1179" t="s">
        <v>57</v>
      </c>
      <c r="V1179" t="s">
        <v>140</v>
      </c>
      <c r="W1179" t="s">
        <v>141</v>
      </c>
      <c r="X1179" t="s">
        <v>142</v>
      </c>
      <c r="Y1179" t="s">
        <v>4468</v>
      </c>
      <c r="Z1179" t="s">
        <v>4469</v>
      </c>
      <c r="AA1179" t="s">
        <v>4470</v>
      </c>
      <c r="AB1179" t="s">
        <v>58</v>
      </c>
      <c r="AC1179" t="s">
        <v>130</v>
      </c>
      <c r="AD1179" t="s">
        <v>59</v>
      </c>
      <c r="AE1179" t="s">
        <v>131</v>
      </c>
      <c r="AF1179" t="s">
        <v>132</v>
      </c>
      <c r="AG1179" t="s">
        <v>231</v>
      </c>
      <c r="AH1179" t="s">
        <v>12101</v>
      </c>
      <c r="AI1179" t="s">
        <v>12102</v>
      </c>
      <c r="AJ1179" t="s">
        <v>12103</v>
      </c>
      <c r="AK1179" t="s">
        <v>12104</v>
      </c>
      <c r="AL1179" t="s">
        <v>12105</v>
      </c>
      <c r="AM1179" t="s">
        <v>12106</v>
      </c>
      <c r="AN1179" t="s">
        <v>133</v>
      </c>
      <c r="AO1179" t="s">
        <v>12107</v>
      </c>
      <c r="AP1179" t="s">
        <v>138</v>
      </c>
      <c r="AQ1179" s="7">
        <v>14000</v>
      </c>
      <c r="AR1179" s="7">
        <v>0</v>
      </c>
      <c r="AS1179" t="s">
        <v>4861</v>
      </c>
      <c r="AT1179" t="s">
        <v>4862</v>
      </c>
      <c r="AU1179" s="7">
        <v>5</v>
      </c>
      <c r="AZ1179" t="s">
        <v>150</v>
      </c>
      <c r="BA1179" t="s">
        <v>12108</v>
      </c>
      <c r="BG1179" t="s">
        <v>136</v>
      </c>
      <c r="BI1179" t="s">
        <v>12109</v>
      </c>
      <c r="BJ1179" s="7">
        <v>5</v>
      </c>
    </row>
    <row r="1180" spans="1:62" x14ac:dyDescent="0.55000000000000004">
      <c r="A1180" s="2" t="str">
        <f t="shared" si="133"/>
        <v>TeleventasPLAN 1 CUOTA PROTEGIDA</v>
      </c>
      <c r="B1180" s="3">
        <f>VLOOKUP(A1180,'[1]TARIFAS PRODUCTOS'!$C:$E,3,0)</f>
        <v>36120</v>
      </c>
      <c r="C1180" s="6" t="str">
        <f t="shared" si="134"/>
        <v>JULIO</v>
      </c>
      <c r="D1180" s="8" t="str">
        <f t="shared" si="135"/>
        <v>MIÉRCOLES</v>
      </c>
      <c r="E1180" s="9">
        <f t="shared" si="136"/>
        <v>8</v>
      </c>
      <c r="F1180" s="14">
        <f t="shared" ca="1" si="137"/>
        <v>126</v>
      </c>
      <c r="G1180" s="7">
        <v>3152854</v>
      </c>
      <c r="I1180" t="s">
        <v>12110</v>
      </c>
      <c r="J1180" t="s">
        <v>9814</v>
      </c>
      <c r="K1180" t="s">
        <v>12111</v>
      </c>
      <c r="L1180" t="s">
        <v>12111</v>
      </c>
      <c r="P1180" t="s">
        <v>126</v>
      </c>
      <c r="Q1180" t="s">
        <v>127</v>
      </c>
      <c r="R1180" t="s">
        <v>128</v>
      </c>
      <c r="S1180" t="s">
        <v>129</v>
      </c>
      <c r="T1180" t="s">
        <v>139</v>
      </c>
      <c r="U1180" t="s">
        <v>62</v>
      </c>
      <c r="V1180" t="s">
        <v>140</v>
      </c>
      <c r="W1180" t="s">
        <v>141</v>
      </c>
      <c r="X1180" t="s">
        <v>142</v>
      </c>
      <c r="Y1180" t="s">
        <v>160</v>
      </c>
      <c r="Z1180" t="s">
        <v>161</v>
      </c>
      <c r="AA1180" t="s">
        <v>99</v>
      </c>
      <c r="AB1180" t="s">
        <v>58</v>
      </c>
      <c r="AC1180" t="s">
        <v>130</v>
      </c>
      <c r="AD1180" t="s">
        <v>59</v>
      </c>
      <c r="AE1180" t="s">
        <v>131</v>
      </c>
      <c r="AF1180" t="s">
        <v>132</v>
      </c>
      <c r="AG1180" t="s">
        <v>231</v>
      </c>
      <c r="AH1180" t="s">
        <v>12112</v>
      </c>
      <c r="AI1180" t="s">
        <v>12113</v>
      </c>
      <c r="AJ1180" t="s">
        <v>12114</v>
      </c>
      <c r="AK1180" t="s">
        <v>12115</v>
      </c>
      <c r="AL1180" t="s">
        <v>12116</v>
      </c>
      <c r="AM1180" t="s">
        <v>12117</v>
      </c>
      <c r="AN1180" t="s">
        <v>133</v>
      </c>
      <c r="AO1180" t="s">
        <v>12118</v>
      </c>
      <c r="AP1180" t="s">
        <v>149</v>
      </c>
      <c r="AQ1180" s="7">
        <v>14000</v>
      </c>
      <c r="AR1180" s="7">
        <v>0</v>
      </c>
      <c r="AS1180" t="s">
        <v>4861</v>
      </c>
      <c r="AT1180" t="s">
        <v>4862</v>
      </c>
      <c r="AU1180" s="7">
        <v>5</v>
      </c>
      <c r="AZ1180" t="s">
        <v>150</v>
      </c>
      <c r="BA1180" t="s">
        <v>4955</v>
      </c>
      <c r="BG1180" t="s">
        <v>136</v>
      </c>
      <c r="BI1180" t="s">
        <v>12119</v>
      </c>
      <c r="BJ1180" s="7">
        <v>5</v>
      </c>
    </row>
    <row r="1181" spans="1:62" x14ac:dyDescent="0.55000000000000004">
      <c r="A1181" s="2" t="str">
        <f t="shared" si="133"/>
        <v>TeleventasVIDA ZURICH PLAN 1</v>
      </c>
      <c r="B1181" s="3">
        <f>VLOOKUP(A1181,'[1]TARIFAS PRODUCTOS'!$C:$E,3,0)</f>
        <v>24150</v>
      </c>
      <c r="C1181" s="6" t="str">
        <f t="shared" si="134"/>
        <v>JULIO</v>
      </c>
      <c r="D1181" s="8" t="str">
        <f t="shared" si="135"/>
        <v>MIÉRCOLES</v>
      </c>
      <c r="E1181" s="9">
        <f t="shared" si="136"/>
        <v>8</v>
      </c>
      <c r="F1181" s="14">
        <f t="shared" ca="1" si="137"/>
        <v>126</v>
      </c>
      <c r="G1181" s="7">
        <v>3152855</v>
      </c>
      <c r="I1181" t="s">
        <v>12120</v>
      </c>
      <c r="J1181" t="s">
        <v>9814</v>
      </c>
      <c r="K1181" t="s">
        <v>12121</v>
      </c>
      <c r="L1181" t="s">
        <v>12121</v>
      </c>
      <c r="P1181" t="s">
        <v>126</v>
      </c>
      <c r="Q1181" t="s">
        <v>127</v>
      </c>
      <c r="R1181" t="s">
        <v>128</v>
      </c>
      <c r="S1181" t="s">
        <v>129</v>
      </c>
      <c r="T1181" t="s">
        <v>137</v>
      </c>
      <c r="U1181" t="s">
        <v>57</v>
      </c>
      <c r="V1181" t="s">
        <v>140</v>
      </c>
      <c r="W1181" t="s">
        <v>141</v>
      </c>
      <c r="X1181" t="s">
        <v>142</v>
      </c>
      <c r="Y1181" t="s">
        <v>186</v>
      </c>
      <c r="Z1181" t="s">
        <v>187</v>
      </c>
      <c r="AA1181" t="s">
        <v>188</v>
      </c>
      <c r="AB1181" t="s">
        <v>58</v>
      </c>
      <c r="AC1181" t="s">
        <v>146</v>
      </c>
      <c r="AD1181" t="s">
        <v>61</v>
      </c>
      <c r="AE1181" t="s">
        <v>147</v>
      </c>
      <c r="AF1181" t="s">
        <v>148</v>
      </c>
      <c r="AG1181" t="s">
        <v>231</v>
      </c>
      <c r="AH1181" t="s">
        <v>12122</v>
      </c>
      <c r="AI1181" t="s">
        <v>12123</v>
      </c>
      <c r="AJ1181" t="s">
        <v>12124</v>
      </c>
      <c r="AK1181" t="s">
        <v>12125</v>
      </c>
      <c r="AL1181" t="s">
        <v>12126</v>
      </c>
      <c r="AM1181" t="s">
        <v>12127</v>
      </c>
      <c r="AN1181" t="s">
        <v>133</v>
      </c>
      <c r="AO1181" t="s">
        <v>12128</v>
      </c>
      <c r="AP1181" t="s">
        <v>138</v>
      </c>
      <c r="AQ1181" s="7">
        <v>12500</v>
      </c>
      <c r="AR1181" s="7">
        <v>0</v>
      </c>
      <c r="AS1181" t="s">
        <v>4861</v>
      </c>
      <c r="AT1181" t="s">
        <v>4862</v>
      </c>
      <c r="AU1181" s="7">
        <v>5</v>
      </c>
      <c r="AZ1181" t="s">
        <v>150</v>
      </c>
      <c r="BA1181" t="s">
        <v>12129</v>
      </c>
      <c r="BG1181" t="s">
        <v>136</v>
      </c>
      <c r="BI1181" t="s">
        <v>12130</v>
      </c>
      <c r="BJ1181" s="7">
        <v>5</v>
      </c>
    </row>
    <row r="1182" spans="1:62" x14ac:dyDescent="0.55000000000000004">
      <c r="A1182" s="2" t="str">
        <f t="shared" si="133"/>
        <v>TeleventasPLAN 1 CUOTA PROTEGIDA</v>
      </c>
      <c r="B1182" s="3">
        <f>VLOOKUP(A1182,'[1]TARIFAS PRODUCTOS'!$C:$E,3,0)</f>
        <v>36120</v>
      </c>
      <c r="C1182" s="6" t="str">
        <f t="shared" si="134"/>
        <v>JULIO</v>
      </c>
      <c r="D1182" s="8" t="str">
        <f t="shared" si="135"/>
        <v>MIÉRCOLES</v>
      </c>
      <c r="E1182" s="9">
        <f t="shared" si="136"/>
        <v>8</v>
      </c>
      <c r="F1182" s="14">
        <f t="shared" ca="1" si="137"/>
        <v>126</v>
      </c>
      <c r="G1182" s="7">
        <v>3152856</v>
      </c>
      <c r="I1182" t="s">
        <v>12131</v>
      </c>
      <c r="J1182" t="s">
        <v>9814</v>
      </c>
      <c r="K1182" t="s">
        <v>12121</v>
      </c>
      <c r="L1182" t="s">
        <v>12121</v>
      </c>
      <c r="P1182" t="s">
        <v>126</v>
      </c>
      <c r="Q1182" t="s">
        <v>127</v>
      </c>
      <c r="R1182" t="s">
        <v>128</v>
      </c>
      <c r="S1182" t="s">
        <v>129</v>
      </c>
      <c r="T1182" t="s">
        <v>151</v>
      </c>
      <c r="U1182" t="s">
        <v>65</v>
      </c>
      <c r="V1182" t="s">
        <v>140</v>
      </c>
      <c r="W1182" t="s">
        <v>141</v>
      </c>
      <c r="X1182" t="s">
        <v>142</v>
      </c>
      <c r="Y1182" t="s">
        <v>181</v>
      </c>
      <c r="Z1182" t="s">
        <v>182</v>
      </c>
      <c r="AA1182" t="s">
        <v>98</v>
      </c>
      <c r="AB1182" t="s">
        <v>58</v>
      </c>
      <c r="AC1182" t="s">
        <v>130</v>
      </c>
      <c r="AD1182" t="s">
        <v>59</v>
      </c>
      <c r="AE1182" t="s">
        <v>131</v>
      </c>
      <c r="AF1182" t="s">
        <v>132</v>
      </c>
      <c r="AG1182" t="s">
        <v>231</v>
      </c>
      <c r="AH1182" t="s">
        <v>12132</v>
      </c>
      <c r="AI1182" t="s">
        <v>12133</v>
      </c>
      <c r="AJ1182" t="s">
        <v>12134</v>
      </c>
      <c r="AK1182" t="s">
        <v>12135</v>
      </c>
      <c r="AL1182" t="s">
        <v>12136</v>
      </c>
      <c r="AM1182" t="s">
        <v>12137</v>
      </c>
      <c r="AN1182" t="s">
        <v>133</v>
      </c>
      <c r="AO1182" t="s">
        <v>12138</v>
      </c>
      <c r="AP1182" t="s">
        <v>154</v>
      </c>
      <c r="AQ1182" s="7">
        <v>14000</v>
      </c>
      <c r="AR1182" s="7">
        <v>0</v>
      </c>
      <c r="AS1182" t="s">
        <v>4861</v>
      </c>
      <c r="AT1182" t="s">
        <v>4862</v>
      </c>
      <c r="AU1182" s="7">
        <v>5</v>
      </c>
      <c r="AZ1182" t="s">
        <v>150</v>
      </c>
      <c r="BA1182" t="s">
        <v>12139</v>
      </c>
      <c r="BG1182" t="s">
        <v>136</v>
      </c>
      <c r="BI1182" t="s">
        <v>12140</v>
      </c>
      <c r="BJ1182" s="7">
        <v>5</v>
      </c>
    </row>
    <row r="1183" spans="1:62" x14ac:dyDescent="0.55000000000000004">
      <c r="A1183" s="2" t="str">
        <f t="shared" si="133"/>
        <v>TeleventasVIDA ZURICH PLAN 1</v>
      </c>
      <c r="B1183" s="3">
        <f>VLOOKUP(A1183,'[1]TARIFAS PRODUCTOS'!$C:$E,3,0)</f>
        <v>24150</v>
      </c>
      <c r="C1183" s="6" t="str">
        <f t="shared" si="134"/>
        <v>JULIO</v>
      </c>
      <c r="D1183" s="8" t="str">
        <f t="shared" si="135"/>
        <v>MIÉRCOLES</v>
      </c>
      <c r="E1183" s="9">
        <f t="shared" si="136"/>
        <v>8</v>
      </c>
      <c r="F1183" s="14">
        <f t="shared" ca="1" si="137"/>
        <v>126</v>
      </c>
      <c r="G1183" s="7">
        <v>3152857</v>
      </c>
      <c r="I1183" t="s">
        <v>12141</v>
      </c>
      <c r="J1183" t="s">
        <v>9814</v>
      </c>
      <c r="K1183" t="s">
        <v>12142</v>
      </c>
      <c r="L1183" t="s">
        <v>12142</v>
      </c>
      <c r="P1183" t="s">
        <v>126</v>
      </c>
      <c r="Q1183" t="s">
        <v>127</v>
      </c>
      <c r="R1183" t="s">
        <v>128</v>
      </c>
      <c r="S1183" t="s">
        <v>129</v>
      </c>
      <c r="T1183" t="s">
        <v>126</v>
      </c>
      <c r="U1183" t="s">
        <v>64</v>
      </c>
      <c r="V1183" t="s">
        <v>140</v>
      </c>
      <c r="W1183" t="s">
        <v>141</v>
      </c>
      <c r="X1183" t="s">
        <v>142</v>
      </c>
      <c r="Y1183" t="s">
        <v>143</v>
      </c>
      <c r="Z1183" t="s">
        <v>144</v>
      </c>
      <c r="AA1183" t="s">
        <v>145</v>
      </c>
      <c r="AB1183" t="s">
        <v>58</v>
      </c>
      <c r="AC1183" t="s">
        <v>146</v>
      </c>
      <c r="AD1183" t="s">
        <v>61</v>
      </c>
      <c r="AE1183" t="s">
        <v>147</v>
      </c>
      <c r="AF1183" t="s">
        <v>148</v>
      </c>
      <c r="AG1183" t="s">
        <v>231</v>
      </c>
      <c r="AH1183" t="s">
        <v>12143</v>
      </c>
      <c r="AI1183" t="s">
        <v>12144</v>
      </c>
      <c r="AJ1183" t="s">
        <v>12145</v>
      </c>
      <c r="AK1183" t="s">
        <v>12146</v>
      </c>
      <c r="AL1183" t="s">
        <v>12147</v>
      </c>
      <c r="AM1183" t="s">
        <v>12148</v>
      </c>
      <c r="AN1183" t="s">
        <v>133</v>
      </c>
      <c r="AO1183" t="s">
        <v>12144</v>
      </c>
      <c r="AP1183" t="s">
        <v>134</v>
      </c>
      <c r="AQ1183" s="7">
        <v>12500</v>
      </c>
      <c r="AR1183" s="7">
        <v>0</v>
      </c>
      <c r="AS1183" t="s">
        <v>4861</v>
      </c>
      <c r="AT1183" t="s">
        <v>4862</v>
      </c>
      <c r="AU1183" s="7">
        <v>5</v>
      </c>
      <c r="AZ1183" t="s">
        <v>150</v>
      </c>
      <c r="BA1183" t="s">
        <v>12149</v>
      </c>
      <c r="BG1183" t="s">
        <v>136</v>
      </c>
      <c r="BI1183" t="s">
        <v>12150</v>
      </c>
      <c r="BJ1183" s="7">
        <v>5</v>
      </c>
    </row>
    <row r="1184" spans="1:62" x14ac:dyDescent="0.55000000000000004">
      <c r="A1184" s="2" t="str">
        <f t="shared" si="133"/>
        <v>TeleventasPLAN 1 CUOTA PROTEGIDA</v>
      </c>
      <c r="B1184" s="3">
        <f>VLOOKUP(A1184,'[1]TARIFAS PRODUCTOS'!$C:$E,3,0)</f>
        <v>36120</v>
      </c>
      <c r="C1184" s="6" t="str">
        <f t="shared" si="134"/>
        <v>JULIO</v>
      </c>
      <c r="D1184" s="8" t="str">
        <f t="shared" si="135"/>
        <v>MIÉRCOLES</v>
      </c>
      <c r="E1184" s="9">
        <f t="shared" si="136"/>
        <v>8</v>
      </c>
      <c r="F1184" s="14">
        <f t="shared" ca="1" si="137"/>
        <v>126</v>
      </c>
      <c r="G1184" s="7">
        <v>3152858</v>
      </c>
      <c r="I1184" t="s">
        <v>12151</v>
      </c>
      <c r="J1184" t="s">
        <v>9814</v>
      </c>
      <c r="K1184" t="s">
        <v>12152</v>
      </c>
      <c r="L1184" t="s">
        <v>12152</v>
      </c>
      <c r="P1184" t="s">
        <v>126</v>
      </c>
      <c r="Q1184" t="s">
        <v>127</v>
      </c>
      <c r="R1184" t="s">
        <v>128</v>
      </c>
      <c r="S1184" t="s">
        <v>129</v>
      </c>
      <c r="T1184" t="s">
        <v>126</v>
      </c>
      <c r="U1184" t="s">
        <v>64</v>
      </c>
      <c r="V1184" t="s">
        <v>140</v>
      </c>
      <c r="W1184" t="s">
        <v>141</v>
      </c>
      <c r="X1184" t="s">
        <v>142</v>
      </c>
      <c r="Y1184" t="s">
        <v>165</v>
      </c>
      <c r="Z1184" t="s">
        <v>166</v>
      </c>
      <c r="AA1184" t="s">
        <v>104</v>
      </c>
      <c r="AB1184" t="s">
        <v>58</v>
      </c>
      <c r="AC1184" t="s">
        <v>130</v>
      </c>
      <c r="AD1184" t="s">
        <v>59</v>
      </c>
      <c r="AE1184" t="s">
        <v>131</v>
      </c>
      <c r="AF1184" t="s">
        <v>132</v>
      </c>
      <c r="AG1184" t="s">
        <v>231</v>
      </c>
      <c r="AH1184" t="s">
        <v>12153</v>
      </c>
      <c r="AI1184" t="s">
        <v>12154</v>
      </c>
      <c r="AJ1184" t="s">
        <v>12155</v>
      </c>
      <c r="AK1184" t="s">
        <v>12156</v>
      </c>
      <c r="AL1184" t="s">
        <v>12157</v>
      </c>
      <c r="AM1184" t="s">
        <v>12158</v>
      </c>
      <c r="AN1184" t="s">
        <v>167</v>
      </c>
      <c r="AO1184" t="s">
        <v>12159</v>
      </c>
      <c r="AP1184" t="s">
        <v>134</v>
      </c>
      <c r="AQ1184" s="7">
        <v>14000</v>
      </c>
      <c r="AR1184" s="7">
        <v>0</v>
      </c>
      <c r="AS1184" t="s">
        <v>4861</v>
      </c>
      <c r="AT1184" t="s">
        <v>4862</v>
      </c>
      <c r="AU1184" s="7">
        <v>5</v>
      </c>
      <c r="AZ1184" t="s">
        <v>150</v>
      </c>
      <c r="BA1184" t="s">
        <v>12160</v>
      </c>
      <c r="BG1184" t="s">
        <v>136</v>
      </c>
      <c r="BI1184" t="s">
        <v>12161</v>
      </c>
      <c r="BJ1184" s="7">
        <v>5</v>
      </c>
    </row>
    <row r="1185" spans="1:62" x14ac:dyDescent="0.55000000000000004">
      <c r="A1185" s="2" t="str">
        <f t="shared" si="133"/>
        <v>TeleventasPLAN 1 CUOTA PROTEGIDA</v>
      </c>
      <c r="B1185" s="3">
        <f>VLOOKUP(A1185,'[1]TARIFAS PRODUCTOS'!$C:$E,3,0)</f>
        <v>36120</v>
      </c>
      <c r="C1185" s="6" t="str">
        <f t="shared" si="134"/>
        <v>JULIO</v>
      </c>
      <c r="D1185" s="8" t="str">
        <f t="shared" si="135"/>
        <v>VIERNES</v>
      </c>
      <c r="E1185" s="9">
        <f t="shared" si="136"/>
        <v>3</v>
      </c>
      <c r="F1185" s="14">
        <f t="shared" ca="1" si="137"/>
        <v>126</v>
      </c>
      <c r="G1185" s="7">
        <v>3152859</v>
      </c>
      <c r="I1185" t="s">
        <v>12162</v>
      </c>
      <c r="J1185" t="s">
        <v>2709</v>
      </c>
      <c r="K1185" t="s">
        <v>12163</v>
      </c>
      <c r="L1185" t="s">
        <v>12163</v>
      </c>
      <c r="P1185" t="s">
        <v>126</v>
      </c>
      <c r="Q1185" t="s">
        <v>127</v>
      </c>
      <c r="R1185" t="s">
        <v>128</v>
      </c>
      <c r="S1185" t="s">
        <v>129</v>
      </c>
      <c r="T1185" t="s">
        <v>137</v>
      </c>
      <c r="U1185" t="s">
        <v>57</v>
      </c>
      <c r="V1185" t="s">
        <v>140</v>
      </c>
      <c r="W1185" t="s">
        <v>141</v>
      </c>
      <c r="X1185" t="s">
        <v>142</v>
      </c>
      <c r="Y1185" t="s">
        <v>211</v>
      </c>
      <c r="Z1185" t="s">
        <v>212</v>
      </c>
      <c r="AA1185" t="s">
        <v>213</v>
      </c>
      <c r="AB1185" t="s">
        <v>58</v>
      </c>
      <c r="AC1185" t="s">
        <v>130</v>
      </c>
      <c r="AD1185" t="s">
        <v>59</v>
      </c>
      <c r="AE1185" t="s">
        <v>131</v>
      </c>
      <c r="AF1185" t="s">
        <v>132</v>
      </c>
      <c r="AG1185" t="s">
        <v>231</v>
      </c>
      <c r="AH1185" t="s">
        <v>12164</v>
      </c>
      <c r="AI1185" t="s">
        <v>12165</v>
      </c>
      <c r="AJ1185" t="s">
        <v>12166</v>
      </c>
      <c r="AK1185" t="s">
        <v>12167</v>
      </c>
      <c r="AL1185" t="s">
        <v>12168</v>
      </c>
      <c r="AM1185" t="s">
        <v>12169</v>
      </c>
      <c r="AN1185" t="s">
        <v>133</v>
      </c>
      <c r="AO1185" t="s">
        <v>12170</v>
      </c>
      <c r="AP1185" t="s">
        <v>138</v>
      </c>
      <c r="AQ1185" s="7">
        <v>14000</v>
      </c>
      <c r="AR1185" s="7">
        <v>0</v>
      </c>
      <c r="AS1185" t="s">
        <v>4861</v>
      </c>
      <c r="AT1185" t="s">
        <v>4862</v>
      </c>
      <c r="AU1185" s="7">
        <v>5</v>
      </c>
      <c r="AZ1185" t="s">
        <v>135</v>
      </c>
      <c r="BA1185" t="s">
        <v>12171</v>
      </c>
      <c r="BG1185" t="s">
        <v>136</v>
      </c>
      <c r="BI1185" t="s">
        <v>12172</v>
      </c>
      <c r="BJ1185" s="7">
        <v>5</v>
      </c>
    </row>
    <row r="1186" spans="1:62" x14ac:dyDescent="0.55000000000000004">
      <c r="A1186" s="2" t="str">
        <f t="shared" si="133"/>
        <v>TeleventasPLAN 1 CUOTA PROTEGIDA</v>
      </c>
      <c r="B1186" s="3">
        <f>VLOOKUP(A1186,'[1]TARIFAS PRODUCTOS'!$C:$E,3,0)</f>
        <v>36120</v>
      </c>
      <c r="C1186" s="6" t="str">
        <f t="shared" si="134"/>
        <v>JULIO</v>
      </c>
      <c r="D1186" s="8" t="str">
        <f t="shared" si="135"/>
        <v>VIERNES</v>
      </c>
      <c r="E1186" s="9">
        <f t="shared" si="136"/>
        <v>3</v>
      </c>
      <c r="F1186" s="14">
        <f t="shared" ca="1" si="137"/>
        <v>126</v>
      </c>
      <c r="G1186" s="7">
        <v>3152860</v>
      </c>
      <c r="I1186" t="s">
        <v>12173</v>
      </c>
      <c r="J1186" t="s">
        <v>2709</v>
      </c>
      <c r="K1186" t="s">
        <v>12174</v>
      </c>
      <c r="L1186" t="s">
        <v>12174</v>
      </c>
      <c r="P1186" t="s">
        <v>126</v>
      </c>
      <c r="Q1186" t="s">
        <v>127</v>
      </c>
      <c r="R1186" t="s">
        <v>128</v>
      </c>
      <c r="S1186" t="s">
        <v>129</v>
      </c>
      <c r="T1186" t="s">
        <v>137</v>
      </c>
      <c r="U1186" t="s">
        <v>57</v>
      </c>
      <c r="V1186" t="s">
        <v>140</v>
      </c>
      <c r="W1186" t="s">
        <v>141</v>
      </c>
      <c r="X1186" t="s">
        <v>142</v>
      </c>
      <c r="Y1186" t="s">
        <v>160</v>
      </c>
      <c r="Z1186" t="s">
        <v>161</v>
      </c>
      <c r="AA1186" t="s">
        <v>99</v>
      </c>
      <c r="AB1186" t="s">
        <v>58</v>
      </c>
      <c r="AC1186" t="s">
        <v>130</v>
      </c>
      <c r="AD1186" t="s">
        <v>59</v>
      </c>
      <c r="AE1186" t="s">
        <v>131</v>
      </c>
      <c r="AF1186" t="s">
        <v>132</v>
      </c>
      <c r="AG1186" t="s">
        <v>231</v>
      </c>
      <c r="AH1186" t="s">
        <v>12175</v>
      </c>
      <c r="AI1186" t="s">
        <v>12176</v>
      </c>
      <c r="AJ1186" t="s">
        <v>12177</v>
      </c>
      <c r="AK1186" t="s">
        <v>12178</v>
      </c>
      <c r="AL1186" t="s">
        <v>12179</v>
      </c>
      <c r="AM1186" t="s">
        <v>12180</v>
      </c>
      <c r="AN1186" t="s">
        <v>167</v>
      </c>
      <c r="AO1186" t="s">
        <v>12176</v>
      </c>
      <c r="AP1186" t="s">
        <v>138</v>
      </c>
      <c r="AQ1186" s="7">
        <v>14000</v>
      </c>
      <c r="AR1186" s="7">
        <v>0</v>
      </c>
      <c r="AS1186" t="s">
        <v>4861</v>
      </c>
      <c r="AT1186" t="s">
        <v>4862</v>
      </c>
      <c r="AU1186" s="7">
        <v>5</v>
      </c>
      <c r="AZ1186" t="s">
        <v>150</v>
      </c>
      <c r="BA1186" t="s">
        <v>12181</v>
      </c>
      <c r="BG1186" t="s">
        <v>136</v>
      </c>
      <c r="BI1186" t="s">
        <v>12182</v>
      </c>
      <c r="BJ1186" s="7">
        <v>5</v>
      </c>
    </row>
    <row r="1187" spans="1:62" x14ac:dyDescent="0.55000000000000004">
      <c r="A1187" s="2" t="str">
        <f t="shared" si="133"/>
        <v>TeleventasPLAN 1 CUOTA PROTEGIDA</v>
      </c>
      <c r="B1187" s="3">
        <f>VLOOKUP(A1187,'[1]TARIFAS PRODUCTOS'!$C:$E,3,0)</f>
        <v>36120</v>
      </c>
      <c r="C1187" s="6" t="str">
        <f t="shared" si="134"/>
        <v>JULIO</v>
      </c>
      <c r="D1187" s="8" t="str">
        <f t="shared" si="135"/>
        <v>MIÉRCOLES</v>
      </c>
      <c r="E1187" s="9">
        <f t="shared" si="136"/>
        <v>1</v>
      </c>
      <c r="F1187" s="14">
        <f t="shared" ca="1" si="137"/>
        <v>126</v>
      </c>
      <c r="G1187" s="7">
        <v>3152861</v>
      </c>
      <c r="I1187" t="s">
        <v>12183</v>
      </c>
      <c r="J1187" t="s">
        <v>254</v>
      </c>
      <c r="K1187" t="s">
        <v>12174</v>
      </c>
      <c r="L1187" t="s">
        <v>12174</v>
      </c>
      <c r="P1187" t="s">
        <v>126</v>
      </c>
      <c r="Q1187" t="s">
        <v>127</v>
      </c>
      <c r="R1187" t="s">
        <v>128</v>
      </c>
      <c r="S1187" t="s">
        <v>129</v>
      </c>
      <c r="T1187" t="s">
        <v>151</v>
      </c>
      <c r="U1187" t="s">
        <v>65</v>
      </c>
      <c r="V1187" t="s">
        <v>140</v>
      </c>
      <c r="W1187" t="s">
        <v>141</v>
      </c>
      <c r="X1187" t="s">
        <v>142</v>
      </c>
      <c r="Y1187" t="s">
        <v>5133</v>
      </c>
      <c r="Z1187" t="s">
        <v>5134</v>
      </c>
      <c r="AA1187" t="s">
        <v>108</v>
      </c>
      <c r="AB1187" t="s">
        <v>58</v>
      </c>
      <c r="AC1187" t="s">
        <v>130</v>
      </c>
      <c r="AD1187" t="s">
        <v>59</v>
      </c>
      <c r="AE1187" t="s">
        <v>131</v>
      </c>
      <c r="AF1187" t="s">
        <v>132</v>
      </c>
      <c r="AG1187" t="s">
        <v>231</v>
      </c>
      <c r="AH1187" t="s">
        <v>12184</v>
      </c>
      <c r="AI1187" t="s">
        <v>14433</v>
      </c>
      <c r="AJ1187" t="s">
        <v>12185</v>
      </c>
      <c r="AK1187" t="s">
        <v>12186</v>
      </c>
      <c r="AL1187" t="s">
        <v>12187</v>
      </c>
      <c r="AM1187" t="s">
        <v>12188</v>
      </c>
      <c r="AN1187" t="s">
        <v>167</v>
      </c>
      <c r="AO1187" t="s">
        <v>12189</v>
      </c>
      <c r="AP1187" t="s">
        <v>164</v>
      </c>
      <c r="AQ1187" s="7">
        <v>14000</v>
      </c>
      <c r="AR1187" s="7">
        <v>0</v>
      </c>
      <c r="AS1187" t="s">
        <v>4861</v>
      </c>
      <c r="AT1187" t="s">
        <v>4862</v>
      </c>
      <c r="AU1187" s="7">
        <v>5</v>
      </c>
      <c r="AZ1187" t="s">
        <v>150</v>
      </c>
      <c r="BA1187" t="s">
        <v>327</v>
      </c>
      <c r="BG1187" t="s">
        <v>136</v>
      </c>
      <c r="BI1187" t="s">
        <v>12190</v>
      </c>
      <c r="BJ1187" s="7">
        <v>5</v>
      </c>
    </row>
    <row r="1188" spans="1:62" x14ac:dyDescent="0.55000000000000004">
      <c r="A1188" s="2" t="str">
        <f t="shared" si="133"/>
        <v>TeleventasPLAN 1 CUOTA PROTEGIDA</v>
      </c>
      <c r="B1188" s="3">
        <f>VLOOKUP(A1188,'[1]TARIFAS PRODUCTOS'!$C:$E,3,0)</f>
        <v>36120</v>
      </c>
      <c r="C1188" s="6" t="str">
        <f t="shared" si="134"/>
        <v>JULIO</v>
      </c>
      <c r="D1188" s="8" t="str">
        <f t="shared" si="135"/>
        <v>MARTES</v>
      </c>
      <c r="E1188" s="9">
        <f t="shared" si="136"/>
        <v>7</v>
      </c>
      <c r="F1188" s="14">
        <f t="shared" ca="1" si="137"/>
        <v>126</v>
      </c>
      <c r="G1188" s="7">
        <v>3152862</v>
      </c>
      <c r="I1188" t="s">
        <v>12191</v>
      </c>
      <c r="J1188" t="s">
        <v>5023</v>
      </c>
      <c r="K1188" t="s">
        <v>12192</v>
      </c>
      <c r="L1188" t="s">
        <v>12192</v>
      </c>
      <c r="P1188" t="s">
        <v>126</v>
      </c>
      <c r="Q1188" t="s">
        <v>127</v>
      </c>
      <c r="R1188" t="s">
        <v>128</v>
      </c>
      <c r="S1188" t="s">
        <v>129</v>
      </c>
      <c r="T1188" t="s">
        <v>137</v>
      </c>
      <c r="U1188" t="s">
        <v>57</v>
      </c>
      <c r="V1188" t="s">
        <v>140</v>
      </c>
      <c r="W1188" t="s">
        <v>141</v>
      </c>
      <c r="X1188" t="s">
        <v>142</v>
      </c>
      <c r="Y1188" t="s">
        <v>211</v>
      </c>
      <c r="Z1188" t="s">
        <v>212</v>
      </c>
      <c r="AA1188" t="s">
        <v>213</v>
      </c>
      <c r="AB1188" t="s">
        <v>58</v>
      </c>
      <c r="AC1188" t="s">
        <v>130</v>
      </c>
      <c r="AD1188" t="s">
        <v>59</v>
      </c>
      <c r="AE1188" t="s">
        <v>131</v>
      </c>
      <c r="AF1188" t="s">
        <v>132</v>
      </c>
      <c r="AG1188" t="s">
        <v>231</v>
      </c>
      <c r="AH1188" t="s">
        <v>12193</v>
      </c>
      <c r="AI1188" t="s">
        <v>12194</v>
      </c>
      <c r="AJ1188" t="s">
        <v>12195</v>
      </c>
      <c r="AK1188" t="s">
        <v>12196</v>
      </c>
      <c r="AL1188" t="s">
        <v>12197</v>
      </c>
      <c r="AM1188" t="s">
        <v>12198</v>
      </c>
      <c r="AN1188" t="s">
        <v>190</v>
      </c>
      <c r="AO1188" t="s">
        <v>12199</v>
      </c>
      <c r="AP1188" t="s">
        <v>138</v>
      </c>
      <c r="AQ1188" s="7">
        <v>14000</v>
      </c>
      <c r="AR1188" s="7">
        <v>0</v>
      </c>
      <c r="AS1188" t="s">
        <v>4861</v>
      </c>
      <c r="AT1188" t="s">
        <v>4862</v>
      </c>
      <c r="AU1188" s="7">
        <v>5</v>
      </c>
      <c r="AZ1188" t="s">
        <v>135</v>
      </c>
      <c r="BA1188" t="s">
        <v>14434</v>
      </c>
      <c r="BG1188" t="s">
        <v>136</v>
      </c>
      <c r="BI1188" t="s">
        <v>12200</v>
      </c>
      <c r="BJ1188" s="7">
        <v>5</v>
      </c>
    </row>
    <row r="1189" spans="1:62" x14ac:dyDescent="0.55000000000000004">
      <c r="A1189" s="2" t="str">
        <f t="shared" si="133"/>
        <v>TeleventasPLAN 1 CUOTA PROTEGIDA</v>
      </c>
      <c r="B1189" s="3">
        <f>VLOOKUP(A1189,'[1]TARIFAS PRODUCTOS'!$C:$E,3,0)</f>
        <v>36120</v>
      </c>
      <c r="C1189" s="6" t="str">
        <f t="shared" si="134"/>
        <v>JULIO</v>
      </c>
      <c r="D1189" s="8" t="str">
        <f t="shared" si="135"/>
        <v>MARTES</v>
      </c>
      <c r="E1189" s="9">
        <f t="shared" si="136"/>
        <v>7</v>
      </c>
      <c r="F1189" s="14">
        <f t="shared" ca="1" si="137"/>
        <v>126</v>
      </c>
      <c r="G1189" s="7">
        <v>3152863</v>
      </c>
      <c r="I1189" t="s">
        <v>12201</v>
      </c>
      <c r="J1189" t="s">
        <v>5023</v>
      </c>
      <c r="K1189" t="s">
        <v>12202</v>
      </c>
      <c r="L1189" t="s">
        <v>12202</v>
      </c>
      <c r="P1189" t="s">
        <v>126</v>
      </c>
      <c r="Q1189" t="s">
        <v>127</v>
      </c>
      <c r="R1189" t="s">
        <v>128</v>
      </c>
      <c r="S1189" t="s">
        <v>129</v>
      </c>
      <c r="T1189" t="s">
        <v>139</v>
      </c>
      <c r="U1189" t="s">
        <v>62</v>
      </c>
      <c r="V1189" t="s">
        <v>140</v>
      </c>
      <c r="W1189" t="s">
        <v>141</v>
      </c>
      <c r="X1189" t="s">
        <v>142</v>
      </c>
      <c r="Y1189" t="s">
        <v>143</v>
      </c>
      <c r="Z1189" t="s">
        <v>144</v>
      </c>
      <c r="AA1189" t="s">
        <v>145</v>
      </c>
      <c r="AB1189" t="s">
        <v>58</v>
      </c>
      <c r="AC1189" t="s">
        <v>130</v>
      </c>
      <c r="AD1189" t="s">
        <v>59</v>
      </c>
      <c r="AE1189" t="s">
        <v>131</v>
      </c>
      <c r="AF1189" t="s">
        <v>132</v>
      </c>
      <c r="AG1189" t="s">
        <v>231</v>
      </c>
      <c r="AH1189" t="s">
        <v>12203</v>
      </c>
      <c r="AI1189" t="s">
        <v>12204</v>
      </c>
      <c r="AJ1189" t="s">
        <v>12205</v>
      </c>
      <c r="AK1189" t="s">
        <v>12206</v>
      </c>
      <c r="AL1189" t="s">
        <v>12207</v>
      </c>
      <c r="AM1189" t="s">
        <v>12208</v>
      </c>
      <c r="AN1189" t="s">
        <v>133</v>
      </c>
      <c r="AO1189" t="s">
        <v>12204</v>
      </c>
      <c r="AP1189" t="s">
        <v>149</v>
      </c>
      <c r="AQ1189" s="7">
        <v>14000</v>
      </c>
      <c r="AR1189" s="7">
        <v>0</v>
      </c>
      <c r="AS1189" t="s">
        <v>4861</v>
      </c>
      <c r="AT1189" t="s">
        <v>4862</v>
      </c>
      <c r="AU1189" s="7">
        <v>5</v>
      </c>
      <c r="AZ1189" t="s">
        <v>135</v>
      </c>
      <c r="BA1189" t="s">
        <v>12209</v>
      </c>
      <c r="BG1189" t="s">
        <v>136</v>
      </c>
      <c r="BI1189" t="s">
        <v>12210</v>
      </c>
      <c r="BJ1189" s="7">
        <v>5</v>
      </c>
    </row>
    <row r="1190" spans="1:62" x14ac:dyDescent="0.55000000000000004">
      <c r="A1190" s="2" t="str">
        <f t="shared" si="133"/>
        <v>TeleventasPLAN 1 CUOTA PROTEGIDA</v>
      </c>
      <c r="B1190" s="3">
        <f>VLOOKUP(A1190,'[1]TARIFAS PRODUCTOS'!$C:$E,3,0)</f>
        <v>36120</v>
      </c>
      <c r="C1190" s="6" t="str">
        <f t="shared" si="134"/>
        <v>JULIO</v>
      </c>
      <c r="D1190" s="8" t="str">
        <f t="shared" si="135"/>
        <v>MIÉRCOLES</v>
      </c>
      <c r="E1190" s="9">
        <f t="shared" si="136"/>
        <v>8</v>
      </c>
      <c r="F1190" s="14">
        <f t="shared" ca="1" si="137"/>
        <v>126</v>
      </c>
      <c r="G1190" s="7">
        <v>3152864</v>
      </c>
      <c r="I1190" t="s">
        <v>12211</v>
      </c>
      <c r="J1190" t="s">
        <v>9814</v>
      </c>
      <c r="K1190" t="s">
        <v>12212</v>
      </c>
      <c r="L1190" t="s">
        <v>12212</v>
      </c>
      <c r="P1190" t="s">
        <v>126</v>
      </c>
      <c r="Q1190" t="s">
        <v>127</v>
      </c>
      <c r="R1190" t="s">
        <v>128</v>
      </c>
      <c r="S1190" t="s">
        <v>129</v>
      </c>
      <c r="T1190" t="s">
        <v>137</v>
      </c>
      <c r="U1190" t="s">
        <v>57</v>
      </c>
      <c r="V1190" t="s">
        <v>140</v>
      </c>
      <c r="W1190" t="s">
        <v>141</v>
      </c>
      <c r="X1190" t="s">
        <v>142</v>
      </c>
      <c r="Y1190" t="s">
        <v>155</v>
      </c>
      <c r="Z1190" t="s">
        <v>156</v>
      </c>
      <c r="AA1190" t="s">
        <v>66</v>
      </c>
      <c r="AB1190" t="s">
        <v>58</v>
      </c>
      <c r="AC1190" t="s">
        <v>130</v>
      </c>
      <c r="AD1190" t="s">
        <v>59</v>
      </c>
      <c r="AE1190" t="s">
        <v>131</v>
      </c>
      <c r="AF1190" t="s">
        <v>132</v>
      </c>
      <c r="AG1190" t="s">
        <v>231</v>
      </c>
      <c r="AH1190" t="s">
        <v>12213</v>
      </c>
      <c r="AI1190" t="s">
        <v>12214</v>
      </c>
      <c r="AJ1190" t="s">
        <v>12215</v>
      </c>
      <c r="AK1190" t="s">
        <v>12216</v>
      </c>
      <c r="AL1190" t="s">
        <v>12217</v>
      </c>
      <c r="AM1190" t="s">
        <v>12218</v>
      </c>
      <c r="AN1190" t="s">
        <v>167</v>
      </c>
      <c r="AO1190" t="s">
        <v>12219</v>
      </c>
      <c r="AP1190" t="s">
        <v>138</v>
      </c>
      <c r="AQ1190" s="7">
        <v>14000</v>
      </c>
      <c r="AR1190" s="7">
        <v>0</v>
      </c>
      <c r="AS1190" t="s">
        <v>4861</v>
      </c>
      <c r="AT1190" t="s">
        <v>4862</v>
      </c>
      <c r="AU1190" s="7">
        <v>5</v>
      </c>
      <c r="AZ1190" t="s">
        <v>150</v>
      </c>
      <c r="BA1190" t="s">
        <v>12220</v>
      </c>
      <c r="BG1190" t="s">
        <v>136</v>
      </c>
      <c r="BI1190" t="s">
        <v>12221</v>
      </c>
      <c r="BJ1190" s="7">
        <v>5</v>
      </c>
    </row>
    <row r="1191" spans="1:62" x14ac:dyDescent="0.55000000000000004">
      <c r="A1191" s="2" t="str">
        <f t="shared" si="133"/>
        <v>TeleventasPLAN 1 CUOTA PROTEGIDA</v>
      </c>
      <c r="B1191" s="3">
        <f>VLOOKUP(A1191,'[1]TARIFAS PRODUCTOS'!$C:$E,3,0)</f>
        <v>36120</v>
      </c>
      <c r="C1191" s="6" t="str">
        <f t="shared" si="134"/>
        <v>JULIO</v>
      </c>
      <c r="D1191" s="8" t="str">
        <f t="shared" si="135"/>
        <v>MIÉRCOLES</v>
      </c>
      <c r="E1191" s="9">
        <f t="shared" si="136"/>
        <v>8</v>
      </c>
      <c r="F1191" s="14">
        <f t="shared" ca="1" si="137"/>
        <v>126</v>
      </c>
      <c r="G1191" s="7">
        <v>3152865</v>
      </c>
      <c r="I1191" t="s">
        <v>12222</v>
      </c>
      <c r="J1191" t="s">
        <v>9814</v>
      </c>
      <c r="K1191" t="s">
        <v>12223</v>
      </c>
      <c r="L1191" t="s">
        <v>12223</v>
      </c>
      <c r="P1191" t="s">
        <v>126</v>
      </c>
      <c r="Q1191" t="s">
        <v>127</v>
      </c>
      <c r="R1191" t="s">
        <v>128</v>
      </c>
      <c r="S1191" t="s">
        <v>129</v>
      </c>
      <c r="T1191" t="s">
        <v>137</v>
      </c>
      <c r="U1191" t="s">
        <v>57</v>
      </c>
      <c r="V1191" t="s">
        <v>140</v>
      </c>
      <c r="W1191" t="s">
        <v>141</v>
      </c>
      <c r="X1191" t="s">
        <v>142</v>
      </c>
      <c r="Y1191" t="s">
        <v>165</v>
      </c>
      <c r="Z1191" t="s">
        <v>166</v>
      </c>
      <c r="AA1191" t="s">
        <v>104</v>
      </c>
      <c r="AB1191" t="s">
        <v>58</v>
      </c>
      <c r="AC1191" t="s">
        <v>130</v>
      </c>
      <c r="AD1191" t="s">
        <v>59</v>
      </c>
      <c r="AE1191" t="s">
        <v>131</v>
      </c>
      <c r="AF1191" t="s">
        <v>132</v>
      </c>
      <c r="AG1191" t="s">
        <v>231</v>
      </c>
      <c r="AH1191" t="s">
        <v>12224</v>
      </c>
      <c r="AI1191" t="s">
        <v>12225</v>
      </c>
      <c r="AJ1191" t="s">
        <v>12226</v>
      </c>
      <c r="AK1191" t="s">
        <v>12227</v>
      </c>
      <c r="AL1191" t="s">
        <v>12228</v>
      </c>
      <c r="AM1191" t="s">
        <v>12229</v>
      </c>
      <c r="AN1191" t="s">
        <v>133</v>
      </c>
      <c r="AO1191" t="s">
        <v>12230</v>
      </c>
      <c r="AP1191" t="s">
        <v>138</v>
      </c>
      <c r="AQ1191" s="7">
        <v>14000</v>
      </c>
      <c r="AR1191" s="7">
        <v>0</v>
      </c>
      <c r="AS1191" t="s">
        <v>4861</v>
      </c>
      <c r="AT1191" t="s">
        <v>4862</v>
      </c>
      <c r="AU1191" s="7">
        <v>5</v>
      </c>
      <c r="AZ1191" t="s">
        <v>150</v>
      </c>
      <c r="BA1191" t="s">
        <v>12231</v>
      </c>
      <c r="BG1191" t="s">
        <v>136</v>
      </c>
      <c r="BI1191" t="s">
        <v>12232</v>
      </c>
      <c r="BJ1191" s="7">
        <v>5</v>
      </c>
    </row>
    <row r="1192" spans="1:62" x14ac:dyDescent="0.55000000000000004">
      <c r="A1192" s="2" t="str">
        <f t="shared" si="133"/>
        <v>TeleventasPLAN 1 CUOTA PROTEGIDA</v>
      </c>
      <c r="B1192" s="3">
        <f>VLOOKUP(A1192,'[1]TARIFAS PRODUCTOS'!$C:$E,3,0)</f>
        <v>36120</v>
      </c>
      <c r="C1192" s="6" t="str">
        <f t="shared" si="134"/>
        <v>JULIO</v>
      </c>
      <c r="D1192" s="8" t="str">
        <f t="shared" si="135"/>
        <v>VIERNES</v>
      </c>
      <c r="E1192" s="9">
        <f t="shared" si="136"/>
        <v>3</v>
      </c>
      <c r="F1192" s="14">
        <f t="shared" ca="1" si="137"/>
        <v>126</v>
      </c>
      <c r="G1192" s="7">
        <v>3152866</v>
      </c>
      <c r="I1192" t="s">
        <v>12233</v>
      </c>
      <c r="J1192" t="s">
        <v>2709</v>
      </c>
      <c r="K1192" t="s">
        <v>12234</v>
      </c>
      <c r="L1192" t="s">
        <v>12234</v>
      </c>
      <c r="P1192" t="s">
        <v>126</v>
      </c>
      <c r="Q1192" t="s">
        <v>127</v>
      </c>
      <c r="R1192" t="s">
        <v>128</v>
      </c>
      <c r="S1192" t="s">
        <v>129</v>
      </c>
      <c r="T1192" t="s">
        <v>151</v>
      </c>
      <c r="U1192" t="s">
        <v>65</v>
      </c>
      <c r="V1192" t="s">
        <v>140</v>
      </c>
      <c r="W1192" t="s">
        <v>141</v>
      </c>
      <c r="X1192" t="s">
        <v>142</v>
      </c>
      <c r="Y1192" t="s">
        <v>143</v>
      </c>
      <c r="Z1192" t="s">
        <v>144</v>
      </c>
      <c r="AA1192" t="s">
        <v>145</v>
      </c>
      <c r="AB1192" t="s">
        <v>58</v>
      </c>
      <c r="AC1192" t="s">
        <v>130</v>
      </c>
      <c r="AD1192" t="s">
        <v>59</v>
      </c>
      <c r="AE1192" t="s">
        <v>131</v>
      </c>
      <c r="AF1192" t="s">
        <v>132</v>
      </c>
      <c r="AG1192" t="s">
        <v>231</v>
      </c>
      <c r="AH1192" t="s">
        <v>12235</v>
      </c>
      <c r="AI1192" t="s">
        <v>12236</v>
      </c>
      <c r="AJ1192" t="s">
        <v>12237</v>
      </c>
      <c r="AK1192" t="s">
        <v>12238</v>
      </c>
      <c r="AL1192" t="s">
        <v>12239</v>
      </c>
      <c r="AM1192" t="s">
        <v>12240</v>
      </c>
      <c r="AN1192" t="s">
        <v>133</v>
      </c>
      <c r="AO1192" t="s">
        <v>12241</v>
      </c>
      <c r="AP1192" t="s">
        <v>164</v>
      </c>
      <c r="AQ1192" s="7">
        <v>14000</v>
      </c>
      <c r="AR1192" s="7">
        <v>0</v>
      </c>
      <c r="AS1192" t="s">
        <v>4861</v>
      </c>
      <c r="AT1192" t="s">
        <v>4862</v>
      </c>
      <c r="AU1192" s="7">
        <v>5</v>
      </c>
      <c r="AZ1192" t="s">
        <v>150</v>
      </c>
      <c r="BA1192" t="s">
        <v>12242</v>
      </c>
      <c r="BG1192" t="s">
        <v>136</v>
      </c>
      <c r="BI1192" t="s">
        <v>12243</v>
      </c>
      <c r="BJ1192" s="7">
        <v>5</v>
      </c>
    </row>
    <row r="1193" spans="1:62" x14ac:dyDescent="0.55000000000000004">
      <c r="A1193" s="2" t="str">
        <f t="shared" si="133"/>
        <v>TeleventasPLAN 1 CUOTA PROTEGIDA</v>
      </c>
      <c r="B1193" s="3">
        <f>VLOOKUP(A1193,'[1]TARIFAS PRODUCTOS'!$C:$E,3,0)</f>
        <v>36120</v>
      </c>
      <c r="C1193" s="6" t="str">
        <f t="shared" si="134"/>
        <v>JULIO</v>
      </c>
      <c r="D1193" s="8" t="str">
        <f t="shared" si="135"/>
        <v>MIÉRCOLES</v>
      </c>
      <c r="E1193" s="9">
        <f t="shared" si="136"/>
        <v>8</v>
      </c>
      <c r="F1193" s="14">
        <f t="shared" ca="1" si="137"/>
        <v>126</v>
      </c>
      <c r="G1193" s="7">
        <v>3152867</v>
      </c>
      <c r="I1193" t="s">
        <v>12244</v>
      </c>
      <c r="J1193" t="s">
        <v>9814</v>
      </c>
      <c r="K1193" t="s">
        <v>12245</v>
      </c>
      <c r="L1193" t="s">
        <v>12245</v>
      </c>
      <c r="P1193" t="s">
        <v>126</v>
      </c>
      <c r="Q1193" t="s">
        <v>127</v>
      </c>
      <c r="R1193" t="s">
        <v>128</v>
      </c>
      <c r="S1193" t="s">
        <v>129</v>
      </c>
      <c r="T1193" t="s">
        <v>137</v>
      </c>
      <c r="U1193" t="s">
        <v>57</v>
      </c>
      <c r="V1193" t="s">
        <v>140</v>
      </c>
      <c r="W1193" t="s">
        <v>141</v>
      </c>
      <c r="X1193" t="s">
        <v>142</v>
      </c>
      <c r="Y1193" t="s">
        <v>211</v>
      </c>
      <c r="Z1193" t="s">
        <v>212</v>
      </c>
      <c r="AA1193" t="s">
        <v>213</v>
      </c>
      <c r="AB1193" t="s">
        <v>58</v>
      </c>
      <c r="AC1193" t="s">
        <v>130</v>
      </c>
      <c r="AD1193" t="s">
        <v>59</v>
      </c>
      <c r="AE1193" t="s">
        <v>131</v>
      </c>
      <c r="AF1193" t="s">
        <v>132</v>
      </c>
      <c r="AG1193" t="s">
        <v>231</v>
      </c>
      <c r="AH1193" t="s">
        <v>12246</v>
      </c>
      <c r="AI1193" t="s">
        <v>14435</v>
      </c>
      <c r="AJ1193" t="s">
        <v>12247</v>
      </c>
      <c r="AK1193" t="s">
        <v>12248</v>
      </c>
      <c r="AL1193" t="s">
        <v>12249</v>
      </c>
      <c r="AM1193" t="s">
        <v>12250</v>
      </c>
      <c r="AN1193" t="s">
        <v>133</v>
      </c>
      <c r="AO1193" t="s">
        <v>12251</v>
      </c>
      <c r="AP1193" t="s">
        <v>138</v>
      </c>
      <c r="AQ1193" s="7">
        <v>14000</v>
      </c>
      <c r="AR1193" s="7">
        <v>0</v>
      </c>
      <c r="AS1193" t="s">
        <v>4861</v>
      </c>
      <c r="AT1193" t="s">
        <v>4862</v>
      </c>
      <c r="AU1193" s="7">
        <v>5</v>
      </c>
      <c r="AZ1193" t="s">
        <v>150</v>
      </c>
      <c r="BA1193" t="s">
        <v>12252</v>
      </c>
      <c r="BG1193" t="s">
        <v>136</v>
      </c>
      <c r="BI1193" t="s">
        <v>12253</v>
      </c>
      <c r="BJ1193" s="7">
        <v>5</v>
      </c>
    </row>
    <row r="1194" spans="1:62" x14ac:dyDescent="0.55000000000000004">
      <c r="A1194" s="2" t="str">
        <f t="shared" si="133"/>
        <v>TeleventasPLAN 1 CUOTA PROTEGIDA</v>
      </c>
      <c r="B1194" s="3">
        <f>VLOOKUP(A1194,'[1]TARIFAS PRODUCTOS'!$C:$E,3,0)</f>
        <v>36120</v>
      </c>
      <c r="C1194" s="6" t="str">
        <f t="shared" si="134"/>
        <v>JULIO</v>
      </c>
      <c r="D1194" s="8" t="str">
        <f t="shared" si="135"/>
        <v>MIÉRCOLES</v>
      </c>
      <c r="E1194" s="9">
        <f t="shared" si="136"/>
        <v>8</v>
      </c>
      <c r="F1194" s="14">
        <f t="shared" ca="1" si="137"/>
        <v>126</v>
      </c>
      <c r="G1194" s="7">
        <v>3152868</v>
      </c>
      <c r="I1194" t="s">
        <v>12254</v>
      </c>
      <c r="J1194" t="s">
        <v>9814</v>
      </c>
      <c r="K1194" t="s">
        <v>12255</v>
      </c>
      <c r="L1194" t="s">
        <v>12255</v>
      </c>
      <c r="P1194" t="s">
        <v>126</v>
      </c>
      <c r="Q1194" t="s">
        <v>127</v>
      </c>
      <c r="R1194" t="s">
        <v>128</v>
      </c>
      <c r="S1194" t="s">
        <v>129</v>
      </c>
      <c r="T1194" t="s">
        <v>126</v>
      </c>
      <c r="U1194" t="s">
        <v>64</v>
      </c>
      <c r="V1194" t="s">
        <v>140</v>
      </c>
      <c r="W1194" t="s">
        <v>141</v>
      </c>
      <c r="X1194" t="s">
        <v>142</v>
      </c>
      <c r="Y1194" t="s">
        <v>179</v>
      </c>
      <c r="Z1194" t="s">
        <v>180</v>
      </c>
      <c r="AA1194" t="s">
        <v>101</v>
      </c>
      <c r="AB1194" t="s">
        <v>58</v>
      </c>
      <c r="AC1194" t="s">
        <v>130</v>
      </c>
      <c r="AD1194" t="s">
        <v>59</v>
      </c>
      <c r="AE1194" t="s">
        <v>131</v>
      </c>
      <c r="AF1194" t="s">
        <v>132</v>
      </c>
      <c r="AG1194" t="s">
        <v>231</v>
      </c>
      <c r="AH1194" t="s">
        <v>12256</v>
      </c>
      <c r="AI1194" t="s">
        <v>12257</v>
      </c>
      <c r="AJ1194" t="s">
        <v>12258</v>
      </c>
      <c r="AK1194" t="s">
        <v>12259</v>
      </c>
      <c r="AL1194" t="s">
        <v>12260</v>
      </c>
      <c r="AM1194" t="s">
        <v>12261</v>
      </c>
      <c r="AN1194" t="s">
        <v>133</v>
      </c>
      <c r="AO1194" t="s">
        <v>12262</v>
      </c>
      <c r="AP1194" t="s">
        <v>134</v>
      </c>
      <c r="AQ1194" s="7">
        <v>14000</v>
      </c>
      <c r="AR1194" s="7">
        <v>0</v>
      </c>
      <c r="AS1194" t="s">
        <v>4861</v>
      </c>
      <c r="AT1194" t="s">
        <v>4862</v>
      </c>
      <c r="AU1194" s="7">
        <v>5</v>
      </c>
      <c r="AZ1194" t="s">
        <v>150</v>
      </c>
      <c r="BA1194" t="s">
        <v>12263</v>
      </c>
      <c r="BG1194" t="s">
        <v>136</v>
      </c>
      <c r="BI1194" t="s">
        <v>12264</v>
      </c>
      <c r="BJ1194" s="7">
        <v>5</v>
      </c>
    </row>
    <row r="1195" spans="1:62" x14ac:dyDescent="0.55000000000000004">
      <c r="A1195" s="2" t="str">
        <f t="shared" si="133"/>
        <v>TeleventasPLAN 1 CUOTA PROTEGIDA</v>
      </c>
      <c r="B1195" s="3">
        <f>VLOOKUP(A1195,'[1]TARIFAS PRODUCTOS'!$C:$E,3,0)</f>
        <v>36120</v>
      </c>
      <c r="C1195" s="6" t="str">
        <f t="shared" si="134"/>
        <v>JULIO</v>
      </c>
      <c r="D1195" s="8" t="str">
        <f t="shared" si="135"/>
        <v>MIÉRCOLES</v>
      </c>
      <c r="E1195" s="9">
        <f t="shared" si="136"/>
        <v>8</v>
      </c>
      <c r="F1195" s="14">
        <f t="shared" ca="1" si="137"/>
        <v>126</v>
      </c>
      <c r="G1195" s="7">
        <v>3152869</v>
      </c>
      <c r="I1195" t="s">
        <v>12265</v>
      </c>
      <c r="J1195" t="s">
        <v>9814</v>
      </c>
      <c r="K1195" t="s">
        <v>12266</v>
      </c>
      <c r="L1195" t="s">
        <v>12266</v>
      </c>
      <c r="P1195" t="s">
        <v>126</v>
      </c>
      <c r="Q1195" t="s">
        <v>127</v>
      </c>
      <c r="R1195" t="s">
        <v>128</v>
      </c>
      <c r="S1195" t="s">
        <v>129</v>
      </c>
      <c r="T1195" t="s">
        <v>137</v>
      </c>
      <c r="U1195" t="s">
        <v>57</v>
      </c>
      <c r="V1195" t="s">
        <v>140</v>
      </c>
      <c r="W1195" t="s">
        <v>141</v>
      </c>
      <c r="X1195" t="s">
        <v>142</v>
      </c>
      <c r="Y1195" t="s">
        <v>186</v>
      </c>
      <c r="Z1195" t="s">
        <v>187</v>
      </c>
      <c r="AA1195" t="s">
        <v>188</v>
      </c>
      <c r="AB1195" t="s">
        <v>58</v>
      </c>
      <c r="AC1195" t="s">
        <v>130</v>
      </c>
      <c r="AD1195" t="s">
        <v>59</v>
      </c>
      <c r="AE1195" t="s">
        <v>131</v>
      </c>
      <c r="AF1195" t="s">
        <v>132</v>
      </c>
      <c r="AG1195" t="s">
        <v>231</v>
      </c>
      <c r="AH1195" t="s">
        <v>12267</v>
      </c>
      <c r="AI1195" t="s">
        <v>12268</v>
      </c>
      <c r="AJ1195" t="s">
        <v>12269</v>
      </c>
      <c r="AK1195" t="s">
        <v>12270</v>
      </c>
      <c r="AL1195" t="s">
        <v>12271</v>
      </c>
      <c r="AM1195" t="s">
        <v>12272</v>
      </c>
      <c r="AN1195" t="s">
        <v>12273</v>
      </c>
      <c r="AO1195" t="s">
        <v>12274</v>
      </c>
      <c r="AP1195" t="s">
        <v>138</v>
      </c>
      <c r="AQ1195" s="7">
        <v>14000</v>
      </c>
      <c r="AR1195" s="7">
        <v>0</v>
      </c>
      <c r="AS1195" t="s">
        <v>4861</v>
      </c>
      <c r="AT1195" t="s">
        <v>4862</v>
      </c>
      <c r="AU1195" s="7">
        <v>5</v>
      </c>
      <c r="AZ1195" t="s">
        <v>150</v>
      </c>
      <c r="BA1195" t="s">
        <v>12275</v>
      </c>
      <c r="BG1195" t="s">
        <v>136</v>
      </c>
      <c r="BI1195" t="s">
        <v>12276</v>
      </c>
      <c r="BJ1195" s="7">
        <v>5</v>
      </c>
    </row>
    <row r="1196" spans="1:62" x14ac:dyDescent="0.55000000000000004">
      <c r="A1196" s="2" t="str">
        <f t="shared" si="133"/>
        <v>TeleventasCUOTA PROTEGIDA SILVER 1</v>
      </c>
      <c r="B1196" s="3">
        <f>VLOOKUP(A1196,'[1]TARIFAS PRODUCTOS'!$C:$E,3,0)</f>
        <v>38640</v>
      </c>
      <c r="C1196" s="6" t="str">
        <f t="shared" si="134"/>
        <v>JULIO</v>
      </c>
      <c r="D1196" s="8" t="str">
        <f t="shared" si="135"/>
        <v>MIÉRCOLES</v>
      </c>
      <c r="E1196" s="9">
        <f t="shared" si="136"/>
        <v>8</v>
      </c>
      <c r="F1196" s="14" t="e">
        <f t="shared" ca="1" si="137"/>
        <v>#VALUE!</v>
      </c>
      <c r="G1196" s="7">
        <v>3152870</v>
      </c>
      <c r="I1196" t="s">
        <v>12277</v>
      </c>
      <c r="J1196" t="s">
        <v>9814</v>
      </c>
      <c r="K1196" t="s">
        <v>12266</v>
      </c>
      <c r="L1196" t="s">
        <v>12266</v>
      </c>
      <c r="P1196" t="s">
        <v>126</v>
      </c>
      <c r="Q1196" t="s">
        <v>127</v>
      </c>
      <c r="R1196" t="s">
        <v>128</v>
      </c>
      <c r="S1196" t="s">
        <v>129</v>
      </c>
      <c r="T1196" t="s">
        <v>137</v>
      </c>
      <c r="U1196" t="s">
        <v>57</v>
      </c>
      <c r="V1196" t="s">
        <v>140</v>
      </c>
      <c r="W1196" t="s">
        <v>141</v>
      </c>
      <c r="X1196" t="s">
        <v>142</v>
      </c>
      <c r="Y1196" t="s">
        <v>179</v>
      </c>
      <c r="Z1196" t="s">
        <v>180</v>
      </c>
      <c r="AA1196" t="s">
        <v>101</v>
      </c>
      <c r="AB1196" t="s">
        <v>58</v>
      </c>
      <c r="AC1196" t="s">
        <v>130</v>
      </c>
      <c r="AD1196" t="s">
        <v>59</v>
      </c>
      <c r="AE1196" t="s">
        <v>162</v>
      </c>
      <c r="AF1196" t="s">
        <v>163</v>
      </c>
      <c r="AG1196" t="s">
        <v>231</v>
      </c>
      <c r="AH1196" t="s">
        <v>12278</v>
      </c>
      <c r="AI1196" t="s">
        <v>12279</v>
      </c>
      <c r="AJ1196" t="s">
        <v>12280</v>
      </c>
      <c r="AK1196" t="s">
        <v>12281</v>
      </c>
      <c r="AL1196" t="s">
        <v>12282</v>
      </c>
      <c r="AM1196" t="s">
        <v>12283</v>
      </c>
      <c r="AN1196" t="s">
        <v>133</v>
      </c>
      <c r="AO1196" t="s">
        <v>12284</v>
      </c>
      <c r="AP1196" t="s">
        <v>138</v>
      </c>
      <c r="AQ1196" s="7">
        <v>20000</v>
      </c>
      <c r="AR1196" s="7">
        <v>0</v>
      </c>
      <c r="AS1196" t="s">
        <v>3962</v>
      </c>
      <c r="AT1196" t="s">
        <v>3963</v>
      </c>
      <c r="AU1196" s="7">
        <v>6</v>
      </c>
      <c r="AV1196" t="s">
        <v>4866</v>
      </c>
      <c r="AW1196" t="s">
        <v>3965</v>
      </c>
      <c r="AX1196" s="7">
        <v>1</v>
      </c>
      <c r="AY1196" t="s">
        <v>14436</v>
      </c>
      <c r="AZ1196" t="s">
        <v>150</v>
      </c>
      <c r="BA1196" t="s">
        <v>12285</v>
      </c>
      <c r="BG1196" t="s">
        <v>136</v>
      </c>
      <c r="BI1196" t="s">
        <v>12286</v>
      </c>
      <c r="BJ1196" s="7">
        <v>5</v>
      </c>
    </row>
    <row r="1197" spans="1:62" x14ac:dyDescent="0.55000000000000004">
      <c r="A1197" s="2" t="str">
        <f t="shared" si="133"/>
        <v>TeleventasVIDA ZURICH PLAN 1</v>
      </c>
      <c r="B1197" s="3">
        <f>VLOOKUP(A1197,'[1]TARIFAS PRODUCTOS'!$C:$E,3,0)</f>
        <v>24150</v>
      </c>
      <c r="C1197" s="6" t="str">
        <f t="shared" si="134"/>
        <v>JULIO</v>
      </c>
      <c r="D1197" s="8" t="str">
        <f t="shared" si="135"/>
        <v>VIERNES</v>
      </c>
      <c r="E1197" s="9">
        <f t="shared" si="136"/>
        <v>3</v>
      </c>
      <c r="F1197" s="14">
        <f t="shared" ca="1" si="137"/>
        <v>126</v>
      </c>
      <c r="G1197" s="7">
        <v>3152871</v>
      </c>
      <c r="I1197" t="s">
        <v>12287</v>
      </c>
      <c r="J1197" t="s">
        <v>2709</v>
      </c>
      <c r="K1197" t="s">
        <v>12288</v>
      </c>
      <c r="L1197" t="s">
        <v>12288</v>
      </c>
      <c r="P1197" t="s">
        <v>126</v>
      </c>
      <c r="Q1197" t="s">
        <v>127</v>
      </c>
      <c r="R1197" t="s">
        <v>128</v>
      </c>
      <c r="S1197" t="s">
        <v>129</v>
      </c>
      <c r="T1197" t="s">
        <v>126</v>
      </c>
      <c r="U1197" t="s">
        <v>64</v>
      </c>
      <c r="V1197" t="s">
        <v>140</v>
      </c>
      <c r="W1197" t="s">
        <v>141</v>
      </c>
      <c r="X1197" t="s">
        <v>142</v>
      </c>
      <c r="Y1197" t="s">
        <v>3970</v>
      </c>
      <c r="Z1197" t="s">
        <v>3971</v>
      </c>
      <c r="AA1197" t="s">
        <v>3972</v>
      </c>
      <c r="AB1197" t="s">
        <v>58</v>
      </c>
      <c r="AC1197" t="s">
        <v>146</v>
      </c>
      <c r="AD1197" t="s">
        <v>61</v>
      </c>
      <c r="AE1197" t="s">
        <v>147</v>
      </c>
      <c r="AF1197" t="s">
        <v>148</v>
      </c>
      <c r="AG1197" t="s">
        <v>231</v>
      </c>
      <c r="AH1197" t="s">
        <v>12289</v>
      </c>
      <c r="AI1197" t="s">
        <v>12290</v>
      </c>
      <c r="AJ1197" t="s">
        <v>12291</v>
      </c>
      <c r="AK1197" t="s">
        <v>12292</v>
      </c>
      <c r="AL1197" t="s">
        <v>12293</v>
      </c>
      <c r="AM1197" t="s">
        <v>12294</v>
      </c>
      <c r="AN1197" t="s">
        <v>133</v>
      </c>
      <c r="AO1197" t="s">
        <v>12295</v>
      </c>
      <c r="AP1197" t="s">
        <v>134</v>
      </c>
      <c r="AQ1197" s="7">
        <v>12500</v>
      </c>
      <c r="AR1197" s="7">
        <v>0</v>
      </c>
      <c r="AS1197" t="s">
        <v>4861</v>
      </c>
      <c r="AT1197" t="s">
        <v>4862</v>
      </c>
      <c r="AU1197" s="7">
        <v>5</v>
      </c>
      <c r="AZ1197" t="s">
        <v>150</v>
      </c>
      <c r="BA1197" t="s">
        <v>12296</v>
      </c>
      <c r="BG1197" t="s">
        <v>136</v>
      </c>
      <c r="BI1197" t="s">
        <v>12297</v>
      </c>
      <c r="BJ1197" s="7">
        <v>5</v>
      </c>
    </row>
    <row r="1198" spans="1:62" x14ac:dyDescent="0.55000000000000004">
      <c r="A1198" s="2" t="str">
        <f t="shared" si="133"/>
        <v>TeleventasPLAN 1 CUOTA PROTEGIDA</v>
      </c>
      <c r="B1198" s="3">
        <f>VLOOKUP(A1198,'[1]TARIFAS PRODUCTOS'!$C:$E,3,0)</f>
        <v>36120</v>
      </c>
      <c r="C1198" s="6" t="str">
        <f t="shared" si="134"/>
        <v>JULIO</v>
      </c>
      <c r="D1198" s="8" t="str">
        <f t="shared" si="135"/>
        <v>MIÉRCOLES</v>
      </c>
      <c r="E1198" s="9">
        <f t="shared" si="136"/>
        <v>8</v>
      </c>
      <c r="F1198" s="14">
        <f t="shared" ca="1" si="137"/>
        <v>126</v>
      </c>
      <c r="G1198" s="7">
        <v>3152872</v>
      </c>
      <c r="I1198" t="s">
        <v>12298</v>
      </c>
      <c r="J1198" t="s">
        <v>9814</v>
      </c>
      <c r="K1198" t="s">
        <v>12299</v>
      </c>
      <c r="L1198" t="s">
        <v>12299</v>
      </c>
      <c r="P1198" t="s">
        <v>126</v>
      </c>
      <c r="Q1198" t="s">
        <v>127</v>
      </c>
      <c r="R1198" t="s">
        <v>128</v>
      </c>
      <c r="S1198" t="s">
        <v>129</v>
      </c>
      <c r="T1198" t="s">
        <v>137</v>
      </c>
      <c r="U1198" t="s">
        <v>57</v>
      </c>
      <c r="V1198" t="s">
        <v>140</v>
      </c>
      <c r="W1198" t="s">
        <v>141</v>
      </c>
      <c r="X1198" t="s">
        <v>142</v>
      </c>
      <c r="Y1198" t="s">
        <v>171</v>
      </c>
      <c r="Z1198" t="s">
        <v>172</v>
      </c>
      <c r="AA1198" t="s">
        <v>173</v>
      </c>
      <c r="AB1198" t="s">
        <v>58</v>
      </c>
      <c r="AC1198" t="s">
        <v>130</v>
      </c>
      <c r="AD1198" t="s">
        <v>59</v>
      </c>
      <c r="AE1198" t="s">
        <v>131</v>
      </c>
      <c r="AF1198" t="s">
        <v>132</v>
      </c>
      <c r="AG1198" t="s">
        <v>231</v>
      </c>
      <c r="AH1198" t="s">
        <v>12300</v>
      </c>
      <c r="AI1198" t="s">
        <v>12301</v>
      </c>
      <c r="AJ1198" t="s">
        <v>12302</v>
      </c>
      <c r="AK1198" t="s">
        <v>12303</v>
      </c>
      <c r="AL1198" t="s">
        <v>12304</v>
      </c>
      <c r="AM1198" t="s">
        <v>12305</v>
      </c>
      <c r="AN1198" t="s">
        <v>133</v>
      </c>
      <c r="AO1198" t="s">
        <v>12306</v>
      </c>
      <c r="AP1198" t="s">
        <v>138</v>
      </c>
      <c r="AQ1198" s="7">
        <v>14000</v>
      </c>
      <c r="AR1198" s="7">
        <v>0</v>
      </c>
      <c r="AS1198" t="s">
        <v>4861</v>
      </c>
      <c r="AT1198" t="s">
        <v>4862</v>
      </c>
      <c r="AU1198" s="7">
        <v>5</v>
      </c>
      <c r="AZ1198" t="s">
        <v>150</v>
      </c>
      <c r="BA1198" t="s">
        <v>12307</v>
      </c>
      <c r="BG1198" t="s">
        <v>136</v>
      </c>
      <c r="BI1198" t="s">
        <v>12308</v>
      </c>
      <c r="BJ1198" s="7">
        <v>5</v>
      </c>
    </row>
    <row r="1199" spans="1:62" x14ac:dyDescent="0.55000000000000004">
      <c r="A1199" s="2" t="str">
        <f t="shared" si="133"/>
        <v>TeleventasVIDA ZURICH PLAN 1</v>
      </c>
      <c r="B1199" s="3">
        <f>VLOOKUP(A1199,'[1]TARIFAS PRODUCTOS'!$C:$E,3,0)</f>
        <v>24150</v>
      </c>
      <c r="C1199" s="6" t="str">
        <f t="shared" si="134"/>
        <v>JULIO</v>
      </c>
      <c r="D1199" s="8" t="str">
        <f t="shared" si="135"/>
        <v>VIERNES</v>
      </c>
      <c r="E1199" s="9">
        <f t="shared" si="136"/>
        <v>3</v>
      </c>
      <c r="F1199" s="14">
        <f t="shared" ca="1" si="137"/>
        <v>126</v>
      </c>
      <c r="G1199" s="7">
        <v>3152873</v>
      </c>
      <c r="I1199" t="s">
        <v>12309</v>
      </c>
      <c r="J1199" t="s">
        <v>2709</v>
      </c>
      <c r="K1199" t="s">
        <v>12310</v>
      </c>
      <c r="L1199" t="s">
        <v>12310</v>
      </c>
      <c r="P1199" t="s">
        <v>126</v>
      </c>
      <c r="Q1199" t="s">
        <v>127</v>
      </c>
      <c r="R1199" t="s">
        <v>128</v>
      </c>
      <c r="S1199" t="s">
        <v>129</v>
      </c>
      <c r="T1199" t="s">
        <v>151</v>
      </c>
      <c r="U1199" t="s">
        <v>65</v>
      </c>
      <c r="V1199" t="s">
        <v>140</v>
      </c>
      <c r="W1199" t="s">
        <v>141</v>
      </c>
      <c r="X1199" t="s">
        <v>142</v>
      </c>
      <c r="Y1199" t="s">
        <v>168</v>
      </c>
      <c r="Z1199" t="s">
        <v>169</v>
      </c>
      <c r="AA1199" t="s">
        <v>102</v>
      </c>
      <c r="AB1199" t="s">
        <v>58</v>
      </c>
      <c r="AC1199" t="s">
        <v>146</v>
      </c>
      <c r="AD1199" t="s">
        <v>61</v>
      </c>
      <c r="AE1199" t="s">
        <v>147</v>
      </c>
      <c r="AF1199" t="s">
        <v>148</v>
      </c>
      <c r="AG1199" t="s">
        <v>231</v>
      </c>
      <c r="AH1199" t="s">
        <v>2731</v>
      </c>
      <c r="AI1199" t="s">
        <v>12676</v>
      </c>
      <c r="AJ1199" t="s">
        <v>2732</v>
      </c>
      <c r="AK1199" t="s">
        <v>2733</v>
      </c>
      <c r="AL1199" t="s">
        <v>2734</v>
      </c>
      <c r="AM1199" t="s">
        <v>2735</v>
      </c>
      <c r="AN1199" t="s">
        <v>133</v>
      </c>
      <c r="AO1199" t="s">
        <v>2736</v>
      </c>
      <c r="AP1199" t="s">
        <v>154</v>
      </c>
      <c r="AQ1199" s="7">
        <v>12500</v>
      </c>
      <c r="AR1199" s="7">
        <v>0</v>
      </c>
      <c r="AS1199" t="s">
        <v>4861</v>
      </c>
      <c r="AT1199" t="s">
        <v>4862</v>
      </c>
      <c r="AU1199" s="7">
        <v>5</v>
      </c>
      <c r="AZ1199" t="s">
        <v>150</v>
      </c>
      <c r="BA1199" t="s">
        <v>2737</v>
      </c>
      <c r="BG1199" t="s">
        <v>136</v>
      </c>
      <c r="BI1199" t="s">
        <v>2738</v>
      </c>
      <c r="BJ1199" s="7">
        <v>5</v>
      </c>
    </row>
    <row r="1200" spans="1:62" x14ac:dyDescent="0.55000000000000004">
      <c r="A1200" s="2" t="str">
        <f t="shared" si="133"/>
        <v>TeleventasPLAN 1 CUOTA PROTEGIDA</v>
      </c>
      <c r="B1200" s="3">
        <f>VLOOKUP(A1200,'[1]TARIFAS PRODUCTOS'!$C:$E,3,0)</f>
        <v>36120</v>
      </c>
      <c r="C1200" s="6" t="str">
        <f t="shared" si="134"/>
        <v>JULIO</v>
      </c>
      <c r="D1200" s="8" t="str">
        <f t="shared" si="135"/>
        <v>MIÉRCOLES</v>
      </c>
      <c r="E1200" s="9">
        <f t="shared" si="136"/>
        <v>8</v>
      </c>
      <c r="F1200" s="14">
        <f t="shared" ca="1" si="137"/>
        <v>126</v>
      </c>
      <c r="G1200" s="7">
        <v>3152874</v>
      </c>
      <c r="I1200" t="s">
        <v>12311</v>
      </c>
      <c r="J1200" t="s">
        <v>9814</v>
      </c>
      <c r="K1200" t="s">
        <v>12312</v>
      </c>
      <c r="L1200" t="s">
        <v>12312</v>
      </c>
      <c r="P1200" t="s">
        <v>126</v>
      </c>
      <c r="Q1200" t="s">
        <v>127</v>
      </c>
      <c r="R1200" t="s">
        <v>128</v>
      </c>
      <c r="S1200" t="s">
        <v>129</v>
      </c>
      <c r="T1200" t="s">
        <v>137</v>
      </c>
      <c r="U1200" t="s">
        <v>57</v>
      </c>
      <c r="V1200" t="s">
        <v>140</v>
      </c>
      <c r="W1200" t="s">
        <v>141</v>
      </c>
      <c r="X1200" t="s">
        <v>142</v>
      </c>
      <c r="Y1200" t="s">
        <v>181</v>
      </c>
      <c r="Z1200" t="s">
        <v>182</v>
      </c>
      <c r="AA1200" t="s">
        <v>98</v>
      </c>
      <c r="AB1200" t="s">
        <v>58</v>
      </c>
      <c r="AC1200" t="s">
        <v>130</v>
      </c>
      <c r="AD1200" t="s">
        <v>59</v>
      </c>
      <c r="AE1200" t="s">
        <v>131</v>
      </c>
      <c r="AF1200" t="s">
        <v>132</v>
      </c>
      <c r="AG1200" t="s">
        <v>231</v>
      </c>
      <c r="AH1200" t="s">
        <v>12313</v>
      </c>
      <c r="AI1200" t="s">
        <v>12314</v>
      </c>
      <c r="AJ1200" t="s">
        <v>12315</v>
      </c>
      <c r="AK1200" t="s">
        <v>12316</v>
      </c>
      <c r="AL1200" t="s">
        <v>12317</v>
      </c>
      <c r="AM1200" t="s">
        <v>12318</v>
      </c>
      <c r="AN1200" t="s">
        <v>133</v>
      </c>
      <c r="AO1200" t="s">
        <v>12319</v>
      </c>
      <c r="AP1200" t="s">
        <v>138</v>
      </c>
      <c r="AQ1200" s="7">
        <v>14000</v>
      </c>
      <c r="AR1200" s="7">
        <v>0</v>
      </c>
      <c r="AS1200" t="s">
        <v>4861</v>
      </c>
      <c r="AT1200" t="s">
        <v>4862</v>
      </c>
      <c r="AU1200" s="7">
        <v>5</v>
      </c>
      <c r="AZ1200" t="s">
        <v>150</v>
      </c>
      <c r="BA1200" t="s">
        <v>12320</v>
      </c>
      <c r="BG1200" t="s">
        <v>136</v>
      </c>
      <c r="BI1200" t="s">
        <v>12321</v>
      </c>
      <c r="BJ1200" s="7">
        <v>5</v>
      </c>
    </row>
    <row r="1201" spans="1:62" x14ac:dyDescent="0.55000000000000004">
      <c r="A1201" s="2" t="str">
        <f t="shared" si="133"/>
        <v>TeleventasVIDA ZURICH PLAN 1</v>
      </c>
      <c r="B1201" s="3">
        <f>VLOOKUP(A1201,'[1]TARIFAS PRODUCTOS'!$C:$E,3,0)</f>
        <v>24150</v>
      </c>
      <c r="C1201" s="6" t="str">
        <f t="shared" si="134"/>
        <v>JULIO</v>
      </c>
      <c r="D1201" s="8" t="str">
        <f t="shared" si="135"/>
        <v>VIERNES</v>
      </c>
      <c r="E1201" s="9">
        <f t="shared" si="136"/>
        <v>3</v>
      </c>
      <c r="F1201" s="14">
        <f t="shared" ca="1" si="137"/>
        <v>126</v>
      </c>
      <c r="G1201" s="7">
        <v>3152875</v>
      </c>
      <c r="I1201" t="s">
        <v>12322</v>
      </c>
      <c r="J1201" t="s">
        <v>2709</v>
      </c>
      <c r="K1201" t="s">
        <v>12323</v>
      </c>
      <c r="L1201" t="s">
        <v>12323</v>
      </c>
      <c r="P1201" t="s">
        <v>126</v>
      </c>
      <c r="Q1201" t="s">
        <v>127</v>
      </c>
      <c r="R1201" t="s">
        <v>128</v>
      </c>
      <c r="S1201" t="s">
        <v>129</v>
      </c>
      <c r="T1201" t="s">
        <v>151</v>
      </c>
      <c r="U1201" t="s">
        <v>65</v>
      </c>
      <c r="V1201" t="s">
        <v>140</v>
      </c>
      <c r="W1201" t="s">
        <v>141</v>
      </c>
      <c r="X1201" t="s">
        <v>142</v>
      </c>
      <c r="Y1201" t="s">
        <v>168</v>
      </c>
      <c r="Z1201" t="s">
        <v>169</v>
      </c>
      <c r="AA1201" t="s">
        <v>102</v>
      </c>
      <c r="AB1201" t="s">
        <v>58</v>
      </c>
      <c r="AC1201" t="s">
        <v>146</v>
      </c>
      <c r="AD1201" t="s">
        <v>61</v>
      </c>
      <c r="AE1201" t="s">
        <v>147</v>
      </c>
      <c r="AF1201" t="s">
        <v>148</v>
      </c>
      <c r="AG1201" t="s">
        <v>231</v>
      </c>
      <c r="AH1201" t="s">
        <v>2859</v>
      </c>
      <c r="AI1201" t="s">
        <v>2860</v>
      </c>
      <c r="AJ1201" t="s">
        <v>2861</v>
      </c>
      <c r="AK1201" t="s">
        <v>2862</v>
      </c>
      <c r="AL1201" t="s">
        <v>12324</v>
      </c>
      <c r="AM1201" t="s">
        <v>12325</v>
      </c>
      <c r="AN1201" t="s">
        <v>167</v>
      </c>
      <c r="AO1201" t="s">
        <v>12326</v>
      </c>
      <c r="AP1201" t="s">
        <v>164</v>
      </c>
      <c r="AQ1201" s="7">
        <v>12500</v>
      </c>
      <c r="AR1201" s="7">
        <v>0</v>
      </c>
      <c r="AS1201" t="s">
        <v>4861</v>
      </c>
      <c r="AT1201" t="s">
        <v>4862</v>
      </c>
      <c r="AU1201" s="7">
        <v>5</v>
      </c>
      <c r="AZ1201" t="s">
        <v>150</v>
      </c>
      <c r="BA1201" t="s">
        <v>2863</v>
      </c>
      <c r="BG1201" t="s">
        <v>136</v>
      </c>
      <c r="BI1201" t="s">
        <v>12327</v>
      </c>
      <c r="BJ1201" s="7">
        <v>5</v>
      </c>
    </row>
    <row r="1202" spans="1:62" x14ac:dyDescent="0.55000000000000004">
      <c r="A1202" s="2" t="str">
        <f t="shared" si="133"/>
        <v>TeleventasPLAN 1 CUOTA PROTEGIDA</v>
      </c>
      <c r="B1202" s="3">
        <f>VLOOKUP(A1202,'[1]TARIFAS PRODUCTOS'!$C:$E,3,0)</f>
        <v>36120</v>
      </c>
      <c r="C1202" s="6" t="str">
        <f t="shared" si="134"/>
        <v>JULIO</v>
      </c>
      <c r="D1202" s="8" t="str">
        <f t="shared" si="135"/>
        <v>MARTES</v>
      </c>
      <c r="E1202" s="9">
        <f t="shared" si="136"/>
        <v>7</v>
      </c>
      <c r="F1202" s="14">
        <f t="shared" ca="1" si="137"/>
        <v>126</v>
      </c>
      <c r="G1202" s="7">
        <v>3152876</v>
      </c>
      <c r="I1202" t="s">
        <v>12328</v>
      </c>
      <c r="J1202" t="s">
        <v>5023</v>
      </c>
      <c r="K1202" t="s">
        <v>12329</v>
      </c>
      <c r="L1202" t="s">
        <v>12329</v>
      </c>
      <c r="P1202" t="s">
        <v>126</v>
      </c>
      <c r="Q1202" t="s">
        <v>127</v>
      </c>
      <c r="R1202" t="s">
        <v>128</v>
      </c>
      <c r="S1202" t="s">
        <v>129</v>
      </c>
      <c r="T1202" t="s">
        <v>137</v>
      </c>
      <c r="U1202" t="s">
        <v>57</v>
      </c>
      <c r="V1202" t="s">
        <v>140</v>
      </c>
      <c r="W1202" t="s">
        <v>141</v>
      </c>
      <c r="X1202" t="s">
        <v>142</v>
      </c>
      <c r="Y1202" t="s">
        <v>3970</v>
      </c>
      <c r="Z1202" t="s">
        <v>3971</v>
      </c>
      <c r="AA1202" t="s">
        <v>3972</v>
      </c>
      <c r="AB1202" t="s">
        <v>58</v>
      </c>
      <c r="AC1202" t="s">
        <v>130</v>
      </c>
      <c r="AD1202" t="s">
        <v>59</v>
      </c>
      <c r="AE1202" t="s">
        <v>131</v>
      </c>
      <c r="AF1202" t="s">
        <v>132</v>
      </c>
      <c r="AG1202" t="s">
        <v>231</v>
      </c>
      <c r="AH1202" t="s">
        <v>12330</v>
      </c>
      <c r="AI1202" t="s">
        <v>12331</v>
      </c>
      <c r="AJ1202" t="s">
        <v>12332</v>
      </c>
      <c r="AL1202" t="s">
        <v>12333</v>
      </c>
      <c r="AM1202" t="s">
        <v>12334</v>
      </c>
      <c r="AN1202" t="s">
        <v>133</v>
      </c>
      <c r="AO1202" t="s">
        <v>12335</v>
      </c>
      <c r="AP1202" t="s">
        <v>138</v>
      </c>
      <c r="AQ1202" s="7">
        <v>14000</v>
      </c>
      <c r="AR1202" s="7">
        <v>0</v>
      </c>
      <c r="AS1202" t="s">
        <v>4861</v>
      </c>
      <c r="AT1202" t="s">
        <v>4862</v>
      </c>
      <c r="AU1202" s="7">
        <v>5</v>
      </c>
      <c r="AZ1202" t="s">
        <v>150</v>
      </c>
      <c r="BA1202" t="s">
        <v>12336</v>
      </c>
      <c r="BG1202" t="s">
        <v>136</v>
      </c>
      <c r="BI1202" t="s">
        <v>12337</v>
      </c>
      <c r="BJ1202" s="7">
        <v>5</v>
      </c>
    </row>
    <row r="1203" spans="1:62" x14ac:dyDescent="0.55000000000000004">
      <c r="A1203" s="2" t="str">
        <f t="shared" si="133"/>
        <v>TeleventasPLAN 1 CUOTA PROTEGIDA</v>
      </c>
      <c r="B1203" s="3">
        <f>VLOOKUP(A1203,'[1]TARIFAS PRODUCTOS'!$C:$E,3,0)</f>
        <v>36120</v>
      </c>
      <c r="C1203" s="6" t="str">
        <f t="shared" si="134"/>
        <v>JULIO</v>
      </c>
      <c r="D1203" s="8" t="str">
        <f t="shared" si="135"/>
        <v>MIÉRCOLES</v>
      </c>
      <c r="E1203" s="9">
        <f t="shared" si="136"/>
        <v>8</v>
      </c>
      <c r="F1203" s="14">
        <f t="shared" ca="1" si="137"/>
        <v>126</v>
      </c>
      <c r="G1203" s="7">
        <v>3152877</v>
      </c>
      <c r="I1203" t="s">
        <v>12338</v>
      </c>
      <c r="J1203" t="s">
        <v>9814</v>
      </c>
      <c r="K1203" t="s">
        <v>12339</v>
      </c>
      <c r="L1203" t="s">
        <v>12339</v>
      </c>
      <c r="P1203" t="s">
        <v>126</v>
      </c>
      <c r="Q1203" t="s">
        <v>127</v>
      </c>
      <c r="R1203" t="s">
        <v>128</v>
      </c>
      <c r="S1203" t="s">
        <v>129</v>
      </c>
      <c r="T1203" t="s">
        <v>151</v>
      </c>
      <c r="U1203" t="s">
        <v>65</v>
      </c>
      <c r="V1203" t="s">
        <v>140</v>
      </c>
      <c r="W1203" t="s">
        <v>141</v>
      </c>
      <c r="X1203" t="s">
        <v>142</v>
      </c>
      <c r="Y1203" t="s">
        <v>193</v>
      </c>
      <c r="Z1203" t="s">
        <v>194</v>
      </c>
      <c r="AA1203" t="s">
        <v>100</v>
      </c>
      <c r="AB1203" t="s">
        <v>58</v>
      </c>
      <c r="AC1203" t="s">
        <v>130</v>
      </c>
      <c r="AD1203" t="s">
        <v>59</v>
      </c>
      <c r="AE1203" t="s">
        <v>131</v>
      </c>
      <c r="AF1203" t="s">
        <v>132</v>
      </c>
      <c r="AG1203" t="s">
        <v>231</v>
      </c>
      <c r="AH1203" t="s">
        <v>12340</v>
      </c>
      <c r="AI1203" t="s">
        <v>12341</v>
      </c>
      <c r="AJ1203" t="s">
        <v>12342</v>
      </c>
      <c r="AK1203" t="s">
        <v>12343</v>
      </c>
      <c r="AL1203" t="s">
        <v>12344</v>
      </c>
      <c r="AM1203" t="s">
        <v>12345</v>
      </c>
      <c r="AN1203" t="s">
        <v>133</v>
      </c>
      <c r="AO1203" t="s">
        <v>12346</v>
      </c>
      <c r="AP1203" t="s">
        <v>154</v>
      </c>
      <c r="AQ1203" s="7">
        <v>14000</v>
      </c>
      <c r="AR1203" s="7">
        <v>0</v>
      </c>
      <c r="AS1203" t="s">
        <v>4861</v>
      </c>
      <c r="AT1203" t="s">
        <v>4862</v>
      </c>
      <c r="AU1203" s="7">
        <v>5</v>
      </c>
      <c r="AZ1203" t="s">
        <v>150</v>
      </c>
      <c r="BA1203" t="s">
        <v>12347</v>
      </c>
      <c r="BG1203" t="s">
        <v>136</v>
      </c>
      <c r="BI1203" t="s">
        <v>12348</v>
      </c>
      <c r="BJ1203" s="7">
        <v>5</v>
      </c>
    </row>
    <row r="1204" spans="1:62" x14ac:dyDescent="0.55000000000000004">
      <c r="A1204" s="2" t="str">
        <f t="shared" si="133"/>
        <v>TeleventasPLAN 1 CUOTA PROTEGIDA</v>
      </c>
      <c r="B1204" s="3">
        <f>VLOOKUP(A1204,'[1]TARIFAS PRODUCTOS'!$C:$E,3,0)</f>
        <v>36120</v>
      </c>
      <c r="C1204" s="6" t="str">
        <f t="shared" si="134"/>
        <v>JULIO</v>
      </c>
      <c r="D1204" s="8" t="str">
        <f t="shared" si="135"/>
        <v>MARTES</v>
      </c>
      <c r="E1204" s="9">
        <f t="shared" si="136"/>
        <v>7</v>
      </c>
      <c r="F1204" s="14">
        <f t="shared" ca="1" si="137"/>
        <v>126</v>
      </c>
      <c r="G1204" s="7">
        <v>3152878</v>
      </c>
      <c r="I1204" t="s">
        <v>12349</v>
      </c>
      <c r="J1204" t="s">
        <v>5023</v>
      </c>
      <c r="K1204" t="s">
        <v>12350</v>
      </c>
      <c r="L1204" t="s">
        <v>12350</v>
      </c>
      <c r="P1204" t="s">
        <v>126</v>
      </c>
      <c r="Q1204" t="s">
        <v>127</v>
      </c>
      <c r="R1204" t="s">
        <v>128</v>
      </c>
      <c r="S1204" t="s">
        <v>129</v>
      </c>
      <c r="T1204" t="s">
        <v>126</v>
      </c>
      <c r="U1204" t="s">
        <v>64</v>
      </c>
      <c r="V1204" t="s">
        <v>140</v>
      </c>
      <c r="W1204" t="s">
        <v>141</v>
      </c>
      <c r="X1204" t="s">
        <v>142</v>
      </c>
      <c r="Y1204" t="s">
        <v>3970</v>
      </c>
      <c r="Z1204" t="s">
        <v>3971</v>
      </c>
      <c r="AA1204" t="s">
        <v>3972</v>
      </c>
      <c r="AB1204" t="s">
        <v>58</v>
      </c>
      <c r="AC1204" t="s">
        <v>130</v>
      </c>
      <c r="AD1204" t="s">
        <v>59</v>
      </c>
      <c r="AE1204" t="s">
        <v>131</v>
      </c>
      <c r="AF1204" t="s">
        <v>132</v>
      </c>
      <c r="AG1204" t="s">
        <v>231</v>
      </c>
      <c r="AH1204" t="s">
        <v>12351</v>
      </c>
      <c r="AI1204" t="s">
        <v>12352</v>
      </c>
      <c r="AJ1204" t="s">
        <v>12353</v>
      </c>
      <c r="AK1204" t="s">
        <v>12354</v>
      </c>
      <c r="AL1204" t="s">
        <v>12355</v>
      </c>
      <c r="AM1204" t="s">
        <v>12356</v>
      </c>
      <c r="AN1204" t="s">
        <v>167</v>
      </c>
      <c r="AO1204" t="s">
        <v>12357</v>
      </c>
      <c r="AP1204" t="s">
        <v>134</v>
      </c>
      <c r="AQ1204" s="7">
        <v>14000</v>
      </c>
      <c r="AR1204" s="7">
        <v>0</v>
      </c>
      <c r="AS1204" t="s">
        <v>4861</v>
      </c>
      <c r="AT1204" t="s">
        <v>4862</v>
      </c>
      <c r="AU1204" s="7">
        <v>5</v>
      </c>
      <c r="AZ1204" t="s">
        <v>150</v>
      </c>
      <c r="BA1204" t="s">
        <v>12358</v>
      </c>
      <c r="BG1204" t="s">
        <v>136</v>
      </c>
      <c r="BI1204" t="s">
        <v>12359</v>
      </c>
      <c r="BJ1204" s="7">
        <v>5</v>
      </c>
    </row>
    <row r="1205" spans="1:62" x14ac:dyDescent="0.55000000000000004">
      <c r="A1205" s="2" t="str">
        <f t="shared" si="133"/>
        <v>TeleventasPLAN 1 CUOTA PROTEGIDA</v>
      </c>
      <c r="B1205" s="3">
        <f>VLOOKUP(A1205,'[1]TARIFAS PRODUCTOS'!$C:$E,3,0)</f>
        <v>36120</v>
      </c>
      <c r="C1205" s="6" t="str">
        <f t="shared" si="134"/>
        <v>JULIO</v>
      </c>
      <c r="D1205" s="8" t="str">
        <f t="shared" si="135"/>
        <v>MIÉRCOLES</v>
      </c>
      <c r="E1205" s="9">
        <f t="shared" si="136"/>
        <v>8</v>
      </c>
      <c r="F1205" s="14">
        <f t="shared" ca="1" si="137"/>
        <v>126</v>
      </c>
      <c r="G1205" s="7">
        <v>3152879</v>
      </c>
      <c r="I1205" t="s">
        <v>12360</v>
      </c>
      <c r="J1205" t="s">
        <v>9814</v>
      </c>
      <c r="K1205" t="s">
        <v>12350</v>
      </c>
      <c r="L1205" t="s">
        <v>12350</v>
      </c>
      <c r="P1205" t="s">
        <v>126</v>
      </c>
      <c r="Q1205" t="s">
        <v>127</v>
      </c>
      <c r="R1205" t="s">
        <v>128</v>
      </c>
      <c r="S1205" t="s">
        <v>129</v>
      </c>
      <c r="T1205" t="s">
        <v>151</v>
      </c>
      <c r="U1205" t="s">
        <v>65</v>
      </c>
      <c r="V1205" t="s">
        <v>140</v>
      </c>
      <c r="W1205" t="s">
        <v>141</v>
      </c>
      <c r="X1205" t="s">
        <v>142</v>
      </c>
      <c r="Y1205" t="s">
        <v>165</v>
      </c>
      <c r="Z1205" t="s">
        <v>166</v>
      </c>
      <c r="AA1205" t="s">
        <v>104</v>
      </c>
      <c r="AB1205" t="s">
        <v>58</v>
      </c>
      <c r="AC1205" t="s">
        <v>130</v>
      </c>
      <c r="AD1205" t="s">
        <v>59</v>
      </c>
      <c r="AE1205" t="s">
        <v>131</v>
      </c>
      <c r="AF1205" t="s">
        <v>132</v>
      </c>
      <c r="AG1205" t="s">
        <v>231</v>
      </c>
      <c r="AH1205" t="s">
        <v>12361</v>
      </c>
      <c r="AI1205" t="s">
        <v>12362</v>
      </c>
      <c r="AJ1205" t="s">
        <v>12363</v>
      </c>
      <c r="AK1205" t="s">
        <v>12364</v>
      </c>
      <c r="AL1205" t="s">
        <v>12365</v>
      </c>
      <c r="AM1205" t="s">
        <v>12366</v>
      </c>
      <c r="AN1205" t="s">
        <v>133</v>
      </c>
      <c r="AO1205" t="s">
        <v>12367</v>
      </c>
      <c r="AP1205" t="s">
        <v>154</v>
      </c>
      <c r="AQ1205" s="7">
        <v>14000</v>
      </c>
      <c r="AR1205" s="7">
        <v>0</v>
      </c>
      <c r="AS1205" t="s">
        <v>4861</v>
      </c>
      <c r="AT1205" t="s">
        <v>4862</v>
      </c>
      <c r="AU1205" s="7">
        <v>5</v>
      </c>
      <c r="AZ1205" t="s">
        <v>150</v>
      </c>
      <c r="BA1205" t="s">
        <v>12368</v>
      </c>
      <c r="BG1205" t="s">
        <v>136</v>
      </c>
      <c r="BI1205" t="s">
        <v>12369</v>
      </c>
      <c r="BJ1205" s="7">
        <v>5</v>
      </c>
    </row>
    <row r="1206" spans="1:62" x14ac:dyDescent="0.55000000000000004">
      <c r="A1206" s="2" t="str">
        <f t="shared" si="133"/>
        <v>TeleventasPLAN 1 CUOTA PROTEGIDA</v>
      </c>
      <c r="B1206" s="3">
        <f>VLOOKUP(A1206,'[1]TARIFAS PRODUCTOS'!$C:$E,3,0)</f>
        <v>36120</v>
      </c>
      <c r="C1206" s="6" t="str">
        <f t="shared" si="134"/>
        <v>JULIO</v>
      </c>
      <c r="D1206" s="8" t="str">
        <f t="shared" si="135"/>
        <v>MIÉRCOLES</v>
      </c>
      <c r="E1206" s="9">
        <f t="shared" si="136"/>
        <v>8</v>
      </c>
      <c r="F1206" s="14">
        <f t="shared" ca="1" si="137"/>
        <v>126</v>
      </c>
      <c r="G1206" s="7">
        <v>3152880</v>
      </c>
      <c r="I1206" t="s">
        <v>12370</v>
      </c>
      <c r="J1206" t="s">
        <v>9814</v>
      </c>
      <c r="K1206" t="s">
        <v>12371</v>
      </c>
      <c r="L1206" t="s">
        <v>12371</v>
      </c>
      <c r="P1206" t="s">
        <v>126</v>
      </c>
      <c r="Q1206" t="s">
        <v>127</v>
      </c>
      <c r="R1206" t="s">
        <v>128</v>
      </c>
      <c r="S1206" t="s">
        <v>129</v>
      </c>
      <c r="T1206" t="s">
        <v>137</v>
      </c>
      <c r="U1206" t="s">
        <v>57</v>
      </c>
      <c r="V1206" t="s">
        <v>140</v>
      </c>
      <c r="W1206" t="s">
        <v>141</v>
      </c>
      <c r="X1206" t="s">
        <v>142</v>
      </c>
      <c r="Y1206" t="s">
        <v>193</v>
      </c>
      <c r="Z1206" t="s">
        <v>194</v>
      </c>
      <c r="AA1206" t="s">
        <v>100</v>
      </c>
      <c r="AB1206" t="s">
        <v>58</v>
      </c>
      <c r="AC1206" t="s">
        <v>130</v>
      </c>
      <c r="AD1206" t="s">
        <v>59</v>
      </c>
      <c r="AE1206" t="s">
        <v>131</v>
      </c>
      <c r="AF1206" t="s">
        <v>132</v>
      </c>
      <c r="AG1206" t="s">
        <v>231</v>
      </c>
      <c r="AH1206" t="s">
        <v>12372</v>
      </c>
      <c r="AI1206" t="s">
        <v>12373</v>
      </c>
      <c r="AJ1206" t="s">
        <v>12374</v>
      </c>
      <c r="AK1206" t="s">
        <v>12375</v>
      </c>
      <c r="AL1206" t="s">
        <v>12376</v>
      </c>
      <c r="AM1206" t="s">
        <v>12377</v>
      </c>
      <c r="AN1206" t="s">
        <v>133</v>
      </c>
      <c r="AO1206" t="s">
        <v>12378</v>
      </c>
      <c r="AP1206" t="s">
        <v>138</v>
      </c>
      <c r="AQ1206" s="7">
        <v>14000</v>
      </c>
      <c r="AR1206" s="7">
        <v>0</v>
      </c>
      <c r="AS1206" t="s">
        <v>4861</v>
      </c>
      <c r="AT1206" t="s">
        <v>4862</v>
      </c>
      <c r="AU1206" s="7">
        <v>5</v>
      </c>
      <c r="AZ1206" t="s">
        <v>150</v>
      </c>
      <c r="BA1206" t="s">
        <v>12379</v>
      </c>
      <c r="BG1206" t="s">
        <v>136</v>
      </c>
      <c r="BI1206" t="s">
        <v>12380</v>
      </c>
      <c r="BJ1206" s="7">
        <v>5</v>
      </c>
    </row>
    <row r="1207" spans="1:62" x14ac:dyDescent="0.55000000000000004">
      <c r="A1207" s="2" t="str">
        <f t="shared" si="133"/>
        <v>TeleventasPLAN 1 CUOTA PROTEGIDA</v>
      </c>
      <c r="B1207" s="3">
        <f>VLOOKUP(A1207,'[1]TARIFAS PRODUCTOS'!$C:$E,3,0)</f>
        <v>36120</v>
      </c>
      <c r="C1207" s="6" t="str">
        <f t="shared" si="134"/>
        <v>JULIO</v>
      </c>
      <c r="D1207" s="8" t="str">
        <f t="shared" si="135"/>
        <v>MIÉRCOLES</v>
      </c>
      <c r="E1207" s="9">
        <f t="shared" si="136"/>
        <v>8</v>
      </c>
      <c r="F1207" s="14">
        <f t="shared" ca="1" si="137"/>
        <v>126</v>
      </c>
      <c r="G1207" s="7">
        <v>3152881</v>
      </c>
      <c r="I1207" t="s">
        <v>12381</v>
      </c>
      <c r="J1207" t="s">
        <v>9814</v>
      </c>
      <c r="K1207" t="s">
        <v>12382</v>
      </c>
      <c r="L1207" t="s">
        <v>12382</v>
      </c>
      <c r="P1207" t="s">
        <v>126</v>
      </c>
      <c r="Q1207" t="s">
        <v>127</v>
      </c>
      <c r="R1207" t="s">
        <v>128</v>
      </c>
      <c r="S1207" t="s">
        <v>129</v>
      </c>
      <c r="T1207" t="s">
        <v>137</v>
      </c>
      <c r="U1207" t="s">
        <v>57</v>
      </c>
      <c r="V1207" t="s">
        <v>140</v>
      </c>
      <c r="W1207" t="s">
        <v>141</v>
      </c>
      <c r="X1207" t="s">
        <v>142</v>
      </c>
      <c r="Y1207" t="s">
        <v>168</v>
      </c>
      <c r="Z1207" t="s">
        <v>169</v>
      </c>
      <c r="AA1207" t="s">
        <v>102</v>
      </c>
      <c r="AB1207" t="s">
        <v>58</v>
      </c>
      <c r="AC1207" t="s">
        <v>130</v>
      </c>
      <c r="AD1207" t="s">
        <v>59</v>
      </c>
      <c r="AE1207" t="s">
        <v>131</v>
      </c>
      <c r="AF1207" t="s">
        <v>132</v>
      </c>
      <c r="AG1207" t="s">
        <v>231</v>
      </c>
      <c r="AH1207" t="s">
        <v>12383</v>
      </c>
      <c r="AI1207" t="s">
        <v>20168</v>
      </c>
      <c r="AJ1207" t="s">
        <v>12384</v>
      </c>
      <c r="AK1207" t="s">
        <v>12385</v>
      </c>
      <c r="AL1207" t="s">
        <v>12386</v>
      </c>
      <c r="AM1207" t="s">
        <v>12387</v>
      </c>
      <c r="AN1207" t="s">
        <v>133</v>
      </c>
      <c r="AO1207" t="s">
        <v>12388</v>
      </c>
      <c r="AP1207" t="s">
        <v>138</v>
      </c>
      <c r="AQ1207" s="7">
        <v>14000</v>
      </c>
      <c r="AR1207" s="7">
        <v>0</v>
      </c>
      <c r="AS1207" t="s">
        <v>4861</v>
      </c>
      <c r="AT1207" t="s">
        <v>4862</v>
      </c>
      <c r="AU1207" s="7">
        <v>5</v>
      </c>
      <c r="AZ1207" t="s">
        <v>150</v>
      </c>
      <c r="BA1207" t="s">
        <v>20169</v>
      </c>
      <c r="BG1207" t="s">
        <v>136</v>
      </c>
      <c r="BI1207" t="s">
        <v>12389</v>
      </c>
      <c r="BJ1207" s="7">
        <v>5</v>
      </c>
    </row>
    <row r="1208" spans="1:62" x14ac:dyDescent="0.55000000000000004">
      <c r="A1208" s="2" t="str">
        <f t="shared" si="133"/>
        <v>TeleventasCUOTA PROTEGIDA SILVER 1</v>
      </c>
      <c r="B1208" s="3">
        <f>VLOOKUP(A1208,'[1]TARIFAS PRODUCTOS'!$C:$E,3,0)</f>
        <v>38640</v>
      </c>
      <c r="C1208" s="6" t="str">
        <f t="shared" si="134"/>
        <v>JULIO</v>
      </c>
      <c r="D1208" s="8" t="str">
        <f t="shared" si="135"/>
        <v>MIÉRCOLES</v>
      </c>
      <c r="E1208" s="9">
        <f t="shared" si="136"/>
        <v>8</v>
      </c>
      <c r="F1208" s="14">
        <f t="shared" ca="1" si="137"/>
        <v>126</v>
      </c>
      <c r="G1208" s="7">
        <v>3152882</v>
      </c>
      <c r="I1208" t="s">
        <v>12390</v>
      </c>
      <c r="J1208" t="s">
        <v>9814</v>
      </c>
      <c r="K1208" t="s">
        <v>12382</v>
      </c>
      <c r="L1208" t="s">
        <v>12382</v>
      </c>
      <c r="P1208" t="s">
        <v>126</v>
      </c>
      <c r="Q1208" t="s">
        <v>127</v>
      </c>
      <c r="R1208" t="s">
        <v>128</v>
      </c>
      <c r="S1208" t="s">
        <v>129</v>
      </c>
      <c r="T1208" t="s">
        <v>137</v>
      </c>
      <c r="U1208" t="s">
        <v>57</v>
      </c>
      <c r="V1208" t="s">
        <v>140</v>
      </c>
      <c r="W1208" t="s">
        <v>141</v>
      </c>
      <c r="X1208" t="s">
        <v>142</v>
      </c>
      <c r="Y1208" t="s">
        <v>157</v>
      </c>
      <c r="Z1208" t="s">
        <v>158</v>
      </c>
      <c r="AA1208" t="s">
        <v>159</v>
      </c>
      <c r="AB1208" t="s">
        <v>58</v>
      </c>
      <c r="AC1208" t="s">
        <v>130</v>
      </c>
      <c r="AD1208" t="s">
        <v>59</v>
      </c>
      <c r="AE1208" t="s">
        <v>162</v>
      </c>
      <c r="AF1208" t="s">
        <v>163</v>
      </c>
      <c r="AG1208" t="s">
        <v>231</v>
      </c>
      <c r="AH1208" t="s">
        <v>12391</v>
      </c>
      <c r="AI1208" t="s">
        <v>12392</v>
      </c>
      <c r="AJ1208" t="s">
        <v>12393</v>
      </c>
      <c r="AK1208" t="s">
        <v>12394</v>
      </c>
      <c r="AL1208" t="s">
        <v>12395</v>
      </c>
      <c r="AM1208" t="s">
        <v>12396</v>
      </c>
      <c r="AN1208" t="s">
        <v>133</v>
      </c>
      <c r="AO1208" t="s">
        <v>12397</v>
      </c>
      <c r="AP1208" t="s">
        <v>138</v>
      </c>
      <c r="AQ1208" s="7">
        <v>20000</v>
      </c>
      <c r="AR1208" s="7">
        <v>0</v>
      </c>
      <c r="AS1208" t="s">
        <v>3962</v>
      </c>
      <c r="AT1208" t="s">
        <v>3963</v>
      </c>
      <c r="AU1208" s="7">
        <v>6</v>
      </c>
      <c r="AV1208" t="s">
        <v>4866</v>
      </c>
      <c r="AZ1208" t="s">
        <v>150</v>
      </c>
      <c r="BA1208" t="s">
        <v>12398</v>
      </c>
      <c r="BG1208" t="s">
        <v>136</v>
      </c>
      <c r="BI1208" t="s">
        <v>12399</v>
      </c>
      <c r="BJ1208" s="7">
        <v>5</v>
      </c>
    </row>
    <row r="1209" spans="1:62" x14ac:dyDescent="0.55000000000000004">
      <c r="A1209" s="2" t="str">
        <f t="shared" si="133"/>
        <v>TeleventasPLAN 1 CUOTA PROTEGIDA</v>
      </c>
      <c r="B1209" s="3">
        <f>VLOOKUP(A1209,'[1]TARIFAS PRODUCTOS'!$C:$E,3,0)</f>
        <v>36120</v>
      </c>
      <c r="C1209" s="6" t="str">
        <f t="shared" si="134"/>
        <v>JULIO</v>
      </c>
      <c r="D1209" s="8" t="str">
        <f t="shared" si="135"/>
        <v>MIÉRCOLES</v>
      </c>
      <c r="E1209" s="9">
        <f t="shared" si="136"/>
        <v>8</v>
      </c>
      <c r="F1209" s="14">
        <f t="shared" ca="1" si="137"/>
        <v>126</v>
      </c>
      <c r="G1209" s="7">
        <v>3152883</v>
      </c>
      <c r="I1209" t="s">
        <v>12400</v>
      </c>
      <c r="J1209" t="s">
        <v>9814</v>
      </c>
      <c r="K1209" t="s">
        <v>12382</v>
      </c>
      <c r="L1209" t="s">
        <v>12382</v>
      </c>
      <c r="P1209" t="s">
        <v>126</v>
      </c>
      <c r="Q1209" t="s">
        <v>127</v>
      </c>
      <c r="R1209" t="s">
        <v>128</v>
      </c>
      <c r="S1209" t="s">
        <v>129</v>
      </c>
      <c r="T1209" t="s">
        <v>137</v>
      </c>
      <c r="U1209" t="s">
        <v>57</v>
      </c>
      <c r="V1209" t="s">
        <v>140</v>
      </c>
      <c r="W1209" t="s">
        <v>141</v>
      </c>
      <c r="X1209" t="s">
        <v>142</v>
      </c>
      <c r="Y1209" t="s">
        <v>155</v>
      </c>
      <c r="Z1209" t="s">
        <v>156</v>
      </c>
      <c r="AA1209" t="s">
        <v>66</v>
      </c>
      <c r="AB1209" t="s">
        <v>58</v>
      </c>
      <c r="AC1209" t="s">
        <v>130</v>
      </c>
      <c r="AD1209" t="s">
        <v>59</v>
      </c>
      <c r="AE1209" t="s">
        <v>131</v>
      </c>
      <c r="AF1209" t="s">
        <v>132</v>
      </c>
      <c r="AG1209" t="s">
        <v>231</v>
      </c>
      <c r="AH1209" t="s">
        <v>12401</v>
      </c>
      <c r="AI1209" t="s">
        <v>12402</v>
      </c>
      <c r="AJ1209" t="s">
        <v>12403</v>
      </c>
      <c r="AK1209" t="s">
        <v>12404</v>
      </c>
      <c r="AL1209" t="s">
        <v>12405</v>
      </c>
      <c r="AM1209" t="s">
        <v>12406</v>
      </c>
      <c r="AN1209" t="s">
        <v>133</v>
      </c>
      <c r="AO1209" t="s">
        <v>12677</v>
      </c>
      <c r="AP1209" t="s">
        <v>138</v>
      </c>
      <c r="AQ1209" s="7">
        <v>14000</v>
      </c>
      <c r="AR1209" s="7">
        <v>0</v>
      </c>
      <c r="AS1209" t="s">
        <v>4861</v>
      </c>
      <c r="AT1209" t="s">
        <v>4862</v>
      </c>
      <c r="AU1209" s="7">
        <v>5</v>
      </c>
      <c r="AZ1209" t="s">
        <v>150</v>
      </c>
      <c r="BA1209" t="s">
        <v>12407</v>
      </c>
      <c r="BG1209" t="s">
        <v>136</v>
      </c>
      <c r="BI1209" t="s">
        <v>12408</v>
      </c>
      <c r="BJ1209" s="7">
        <v>5</v>
      </c>
    </row>
    <row r="1210" spans="1:62" x14ac:dyDescent="0.55000000000000004">
      <c r="A1210" s="2" t="str">
        <f t="shared" si="133"/>
        <v>TeleventasPLAN 1 CUOTA PROTEGIDA</v>
      </c>
      <c r="B1210" s="3">
        <f>VLOOKUP(A1210,'[1]TARIFAS PRODUCTOS'!$C:$E,3,0)</f>
        <v>36120</v>
      </c>
      <c r="C1210" s="6" t="str">
        <f t="shared" si="134"/>
        <v>JULIO</v>
      </c>
      <c r="D1210" s="8" t="str">
        <f t="shared" si="135"/>
        <v>MIÉRCOLES</v>
      </c>
      <c r="E1210" s="9">
        <f t="shared" si="136"/>
        <v>8</v>
      </c>
      <c r="F1210" s="14">
        <f t="shared" ca="1" si="137"/>
        <v>126</v>
      </c>
      <c r="G1210" s="7">
        <v>3152884</v>
      </c>
      <c r="I1210" t="s">
        <v>12409</v>
      </c>
      <c r="J1210" t="s">
        <v>9814</v>
      </c>
      <c r="K1210" t="s">
        <v>12410</v>
      </c>
      <c r="L1210" t="s">
        <v>12410</v>
      </c>
      <c r="P1210" t="s">
        <v>126</v>
      </c>
      <c r="Q1210" t="s">
        <v>127</v>
      </c>
      <c r="R1210" t="s">
        <v>128</v>
      </c>
      <c r="S1210" t="s">
        <v>129</v>
      </c>
      <c r="T1210" t="s">
        <v>137</v>
      </c>
      <c r="U1210" t="s">
        <v>57</v>
      </c>
      <c r="V1210" t="s">
        <v>140</v>
      </c>
      <c r="W1210" t="s">
        <v>141</v>
      </c>
      <c r="X1210" t="s">
        <v>142</v>
      </c>
      <c r="Y1210" t="s">
        <v>186</v>
      </c>
      <c r="Z1210" t="s">
        <v>187</v>
      </c>
      <c r="AA1210" t="s">
        <v>188</v>
      </c>
      <c r="AB1210" t="s">
        <v>58</v>
      </c>
      <c r="AC1210" t="s">
        <v>130</v>
      </c>
      <c r="AD1210" t="s">
        <v>59</v>
      </c>
      <c r="AE1210" t="s">
        <v>131</v>
      </c>
      <c r="AF1210" t="s">
        <v>132</v>
      </c>
      <c r="AG1210" t="s">
        <v>231</v>
      </c>
      <c r="AH1210" t="s">
        <v>12411</v>
      </c>
      <c r="AI1210" t="s">
        <v>12412</v>
      </c>
      <c r="AJ1210" t="s">
        <v>12413</v>
      </c>
      <c r="AK1210" t="s">
        <v>12414</v>
      </c>
      <c r="AL1210" t="s">
        <v>12415</v>
      </c>
      <c r="AM1210" t="s">
        <v>12416</v>
      </c>
      <c r="AN1210" t="s">
        <v>133</v>
      </c>
      <c r="AO1210" t="s">
        <v>12417</v>
      </c>
      <c r="AP1210" t="s">
        <v>138</v>
      </c>
      <c r="AQ1210" s="7">
        <v>14000</v>
      </c>
      <c r="AR1210" s="7">
        <v>0</v>
      </c>
      <c r="AS1210" t="s">
        <v>4861</v>
      </c>
      <c r="AT1210" t="s">
        <v>4862</v>
      </c>
      <c r="AU1210" s="7">
        <v>5</v>
      </c>
      <c r="AZ1210" t="s">
        <v>150</v>
      </c>
      <c r="BA1210" t="s">
        <v>12418</v>
      </c>
      <c r="BG1210" t="s">
        <v>136</v>
      </c>
      <c r="BI1210" t="s">
        <v>12419</v>
      </c>
      <c r="BJ1210" s="7">
        <v>5</v>
      </c>
    </row>
    <row r="1211" spans="1:62" x14ac:dyDescent="0.55000000000000004">
      <c r="A1211" s="2" t="str">
        <f t="shared" si="133"/>
        <v>TeleventasPLAN 1 CUOTA PROTEGIDA</v>
      </c>
      <c r="B1211" s="3">
        <f>VLOOKUP(A1211,'[1]TARIFAS PRODUCTOS'!$C:$E,3,0)</f>
        <v>36120</v>
      </c>
      <c r="C1211" s="6" t="str">
        <f t="shared" si="134"/>
        <v>JULIO</v>
      </c>
      <c r="D1211" s="8" t="str">
        <f t="shared" si="135"/>
        <v>MIÉRCOLES</v>
      </c>
      <c r="E1211" s="9">
        <f t="shared" si="136"/>
        <v>8</v>
      </c>
      <c r="F1211" s="14">
        <f t="shared" ca="1" si="137"/>
        <v>126</v>
      </c>
      <c r="G1211" s="7">
        <v>3152885</v>
      </c>
      <c r="I1211" t="s">
        <v>12420</v>
      </c>
      <c r="J1211" t="s">
        <v>9814</v>
      </c>
      <c r="K1211" t="s">
        <v>12410</v>
      </c>
      <c r="L1211" t="s">
        <v>12410</v>
      </c>
      <c r="P1211" t="s">
        <v>126</v>
      </c>
      <c r="Q1211" t="s">
        <v>127</v>
      </c>
      <c r="R1211" t="s">
        <v>128</v>
      </c>
      <c r="S1211" t="s">
        <v>129</v>
      </c>
      <c r="T1211" t="s">
        <v>151</v>
      </c>
      <c r="U1211" t="s">
        <v>65</v>
      </c>
      <c r="V1211" t="s">
        <v>140</v>
      </c>
      <c r="W1211" t="s">
        <v>141</v>
      </c>
      <c r="X1211" t="s">
        <v>142</v>
      </c>
      <c r="Y1211" t="s">
        <v>193</v>
      </c>
      <c r="Z1211" t="s">
        <v>194</v>
      </c>
      <c r="AA1211" t="s">
        <v>100</v>
      </c>
      <c r="AB1211" t="s">
        <v>58</v>
      </c>
      <c r="AC1211" t="s">
        <v>130</v>
      </c>
      <c r="AD1211" t="s">
        <v>59</v>
      </c>
      <c r="AE1211" t="s">
        <v>131</v>
      </c>
      <c r="AF1211" t="s">
        <v>132</v>
      </c>
      <c r="AG1211" t="s">
        <v>231</v>
      </c>
      <c r="AH1211" t="s">
        <v>12421</v>
      </c>
      <c r="AI1211" t="s">
        <v>12422</v>
      </c>
      <c r="AJ1211" t="s">
        <v>12423</v>
      </c>
      <c r="AK1211" t="s">
        <v>12424</v>
      </c>
      <c r="AL1211" t="s">
        <v>12425</v>
      </c>
      <c r="AM1211" t="s">
        <v>12426</v>
      </c>
      <c r="AN1211" t="s">
        <v>133</v>
      </c>
      <c r="AO1211" t="s">
        <v>12427</v>
      </c>
      <c r="AP1211" t="s">
        <v>154</v>
      </c>
      <c r="AQ1211" s="7">
        <v>14000</v>
      </c>
      <c r="AR1211" s="7">
        <v>0</v>
      </c>
      <c r="AS1211" t="s">
        <v>4861</v>
      </c>
      <c r="AT1211" t="s">
        <v>4862</v>
      </c>
      <c r="AU1211" s="7">
        <v>5</v>
      </c>
      <c r="AZ1211" t="s">
        <v>150</v>
      </c>
      <c r="BA1211" t="s">
        <v>12428</v>
      </c>
      <c r="BG1211" t="s">
        <v>136</v>
      </c>
      <c r="BI1211" t="s">
        <v>12429</v>
      </c>
      <c r="BJ1211" s="7">
        <v>5</v>
      </c>
    </row>
    <row r="1212" spans="1:62" x14ac:dyDescent="0.55000000000000004">
      <c r="A1212" s="2" t="str">
        <f t="shared" si="133"/>
        <v>TeleventasPLAN 1 CUOTA PROTEGIDA</v>
      </c>
      <c r="B1212" s="3">
        <f>VLOOKUP(A1212,'[1]TARIFAS PRODUCTOS'!$C:$E,3,0)</f>
        <v>36120</v>
      </c>
      <c r="C1212" s="6" t="str">
        <f t="shared" si="134"/>
        <v>JULIO</v>
      </c>
      <c r="D1212" s="8" t="str">
        <f t="shared" si="135"/>
        <v>MIÉRCOLES</v>
      </c>
      <c r="E1212" s="9">
        <f t="shared" si="136"/>
        <v>8</v>
      </c>
      <c r="F1212" s="14">
        <f t="shared" ca="1" si="137"/>
        <v>126</v>
      </c>
      <c r="G1212" s="7">
        <v>3152886</v>
      </c>
      <c r="I1212" t="s">
        <v>12430</v>
      </c>
      <c r="J1212" t="s">
        <v>9814</v>
      </c>
      <c r="K1212" t="s">
        <v>12431</v>
      </c>
      <c r="L1212" t="s">
        <v>12431</v>
      </c>
      <c r="P1212" t="s">
        <v>126</v>
      </c>
      <c r="Q1212" t="s">
        <v>127</v>
      </c>
      <c r="R1212" t="s">
        <v>128</v>
      </c>
      <c r="S1212" t="s">
        <v>129</v>
      </c>
      <c r="T1212" t="s">
        <v>126</v>
      </c>
      <c r="U1212" t="s">
        <v>64</v>
      </c>
      <c r="V1212" t="s">
        <v>140</v>
      </c>
      <c r="W1212" t="s">
        <v>141</v>
      </c>
      <c r="X1212" t="s">
        <v>142</v>
      </c>
      <c r="Y1212" t="s">
        <v>168</v>
      </c>
      <c r="Z1212" t="s">
        <v>169</v>
      </c>
      <c r="AA1212" t="s">
        <v>102</v>
      </c>
      <c r="AB1212" t="s">
        <v>58</v>
      </c>
      <c r="AC1212" t="s">
        <v>130</v>
      </c>
      <c r="AD1212" t="s">
        <v>59</v>
      </c>
      <c r="AE1212" t="s">
        <v>131</v>
      </c>
      <c r="AF1212" t="s">
        <v>132</v>
      </c>
      <c r="AG1212" t="s">
        <v>231</v>
      </c>
      <c r="AH1212" t="s">
        <v>12432</v>
      </c>
      <c r="AI1212" t="s">
        <v>12433</v>
      </c>
      <c r="AJ1212" t="s">
        <v>12434</v>
      </c>
      <c r="AK1212" t="s">
        <v>12435</v>
      </c>
      <c r="AL1212" t="s">
        <v>12436</v>
      </c>
      <c r="AM1212" t="s">
        <v>12437</v>
      </c>
      <c r="AN1212" t="s">
        <v>133</v>
      </c>
      <c r="AO1212" t="s">
        <v>12438</v>
      </c>
      <c r="AP1212" t="s">
        <v>134</v>
      </c>
      <c r="AQ1212" s="7">
        <v>14000</v>
      </c>
      <c r="AR1212" s="7">
        <v>0</v>
      </c>
      <c r="AS1212" t="s">
        <v>4861</v>
      </c>
      <c r="AT1212" t="s">
        <v>4862</v>
      </c>
      <c r="AU1212" s="7">
        <v>5</v>
      </c>
      <c r="AZ1212" t="s">
        <v>150</v>
      </c>
      <c r="BA1212" t="s">
        <v>12439</v>
      </c>
      <c r="BG1212" t="s">
        <v>136</v>
      </c>
      <c r="BI1212" t="s">
        <v>12440</v>
      </c>
      <c r="BJ1212" s="7">
        <v>5</v>
      </c>
    </row>
    <row r="1213" spans="1:62" x14ac:dyDescent="0.55000000000000004">
      <c r="A1213" s="2" t="str">
        <f t="shared" si="133"/>
        <v>TeleventasPLAN 1 CUOTA PROTEGIDA</v>
      </c>
      <c r="B1213" s="3">
        <f>VLOOKUP(A1213,'[1]TARIFAS PRODUCTOS'!$C:$E,3,0)</f>
        <v>36120</v>
      </c>
      <c r="C1213" s="6" t="str">
        <f t="shared" si="134"/>
        <v>JULIO</v>
      </c>
      <c r="D1213" s="8" t="str">
        <f t="shared" si="135"/>
        <v>MARTES</v>
      </c>
      <c r="E1213" s="9">
        <f t="shared" si="136"/>
        <v>7</v>
      </c>
      <c r="F1213" s="14">
        <f t="shared" ca="1" si="137"/>
        <v>126</v>
      </c>
      <c r="G1213" s="7">
        <v>3152887</v>
      </c>
      <c r="I1213" t="s">
        <v>12441</v>
      </c>
      <c r="J1213" t="s">
        <v>5023</v>
      </c>
      <c r="K1213" t="s">
        <v>12442</v>
      </c>
      <c r="L1213" t="s">
        <v>12442</v>
      </c>
      <c r="P1213" t="s">
        <v>126</v>
      </c>
      <c r="Q1213" t="s">
        <v>127</v>
      </c>
      <c r="R1213" t="s">
        <v>128</v>
      </c>
      <c r="S1213" t="s">
        <v>129</v>
      </c>
      <c r="T1213" t="s">
        <v>137</v>
      </c>
      <c r="U1213" t="s">
        <v>57</v>
      </c>
      <c r="V1213" t="s">
        <v>140</v>
      </c>
      <c r="W1213" t="s">
        <v>141</v>
      </c>
      <c r="X1213" t="s">
        <v>142</v>
      </c>
      <c r="Y1213" t="s">
        <v>3970</v>
      </c>
      <c r="Z1213" t="s">
        <v>3971</v>
      </c>
      <c r="AA1213" t="s">
        <v>3972</v>
      </c>
      <c r="AB1213" t="s">
        <v>58</v>
      </c>
      <c r="AC1213" t="s">
        <v>130</v>
      </c>
      <c r="AD1213" t="s">
        <v>59</v>
      </c>
      <c r="AE1213" t="s">
        <v>131</v>
      </c>
      <c r="AF1213" t="s">
        <v>132</v>
      </c>
      <c r="AG1213" t="s">
        <v>231</v>
      </c>
      <c r="AH1213" t="s">
        <v>12443</v>
      </c>
      <c r="AI1213" t="s">
        <v>12444</v>
      </c>
      <c r="AJ1213" t="s">
        <v>12445</v>
      </c>
      <c r="AK1213" t="s">
        <v>12446</v>
      </c>
      <c r="AL1213" t="s">
        <v>12447</v>
      </c>
      <c r="AM1213" t="s">
        <v>12448</v>
      </c>
      <c r="AN1213" t="s">
        <v>133</v>
      </c>
      <c r="AO1213" t="s">
        <v>12449</v>
      </c>
      <c r="AP1213" t="s">
        <v>138</v>
      </c>
      <c r="AQ1213" s="7">
        <v>14000</v>
      </c>
      <c r="AR1213" s="7">
        <v>0</v>
      </c>
      <c r="AS1213" t="s">
        <v>4861</v>
      </c>
      <c r="AT1213" t="s">
        <v>4862</v>
      </c>
      <c r="AU1213" s="7">
        <v>5</v>
      </c>
      <c r="AZ1213" t="s">
        <v>150</v>
      </c>
      <c r="BA1213" t="s">
        <v>12450</v>
      </c>
      <c r="BG1213" t="s">
        <v>136</v>
      </c>
      <c r="BI1213" t="s">
        <v>12451</v>
      </c>
      <c r="BJ1213" s="7">
        <v>5</v>
      </c>
    </row>
    <row r="1214" spans="1:62" x14ac:dyDescent="0.55000000000000004">
      <c r="A1214" s="2" t="str">
        <f t="shared" si="133"/>
        <v>TeleventasCUOTA PROTEGIDA SILVER 1</v>
      </c>
      <c r="B1214" s="3">
        <f>VLOOKUP(A1214,'[1]TARIFAS PRODUCTOS'!$C:$E,3,0)</f>
        <v>38640</v>
      </c>
      <c r="C1214" s="6" t="str">
        <f t="shared" si="134"/>
        <v>JULIO</v>
      </c>
      <c r="D1214" s="8" t="str">
        <f t="shared" si="135"/>
        <v>MIÉRCOLES</v>
      </c>
      <c r="E1214" s="9">
        <f t="shared" si="136"/>
        <v>8</v>
      </c>
      <c r="F1214" s="14">
        <f t="shared" ca="1" si="137"/>
        <v>126</v>
      </c>
      <c r="G1214" s="7">
        <v>3152888</v>
      </c>
      <c r="I1214" t="s">
        <v>12452</v>
      </c>
      <c r="J1214" t="s">
        <v>9814</v>
      </c>
      <c r="K1214" t="s">
        <v>12453</v>
      </c>
      <c r="L1214" t="s">
        <v>12453</v>
      </c>
      <c r="P1214" t="s">
        <v>126</v>
      </c>
      <c r="Q1214" t="s">
        <v>127</v>
      </c>
      <c r="R1214" t="s">
        <v>128</v>
      </c>
      <c r="S1214" t="s">
        <v>129</v>
      </c>
      <c r="T1214" t="s">
        <v>137</v>
      </c>
      <c r="U1214" t="s">
        <v>57</v>
      </c>
      <c r="V1214" t="s">
        <v>140</v>
      </c>
      <c r="W1214" t="s">
        <v>141</v>
      </c>
      <c r="X1214" t="s">
        <v>142</v>
      </c>
      <c r="Y1214" t="s">
        <v>160</v>
      </c>
      <c r="Z1214" t="s">
        <v>161</v>
      </c>
      <c r="AA1214" t="s">
        <v>99</v>
      </c>
      <c r="AB1214" t="s">
        <v>58</v>
      </c>
      <c r="AC1214" t="s">
        <v>130</v>
      </c>
      <c r="AD1214" t="s">
        <v>59</v>
      </c>
      <c r="AE1214" t="s">
        <v>162</v>
      </c>
      <c r="AF1214" t="s">
        <v>163</v>
      </c>
      <c r="AG1214" t="s">
        <v>231</v>
      </c>
      <c r="AH1214" t="s">
        <v>12454</v>
      </c>
      <c r="AI1214" t="s">
        <v>12455</v>
      </c>
      <c r="AJ1214" t="s">
        <v>12456</v>
      </c>
      <c r="AK1214" t="s">
        <v>12457</v>
      </c>
      <c r="AL1214" t="s">
        <v>12458</v>
      </c>
      <c r="AM1214" t="s">
        <v>12459</v>
      </c>
      <c r="AN1214" t="s">
        <v>133</v>
      </c>
      <c r="AO1214" t="s">
        <v>12460</v>
      </c>
      <c r="AP1214" t="s">
        <v>138</v>
      </c>
      <c r="AQ1214" s="7">
        <v>20000</v>
      </c>
      <c r="AR1214" s="7">
        <v>0</v>
      </c>
      <c r="AS1214" t="s">
        <v>4861</v>
      </c>
      <c r="AT1214" t="s">
        <v>4862</v>
      </c>
      <c r="AU1214" s="7">
        <v>5</v>
      </c>
      <c r="AZ1214" t="s">
        <v>150</v>
      </c>
      <c r="BA1214" t="s">
        <v>12461</v>
      </c>
      <c r="BG1214" t="s">
        <v>136</v>
      </c>
      <c r="BI1214" t="s">
        <v>12462</v>
      </c>
      <c r="BJ1214" s="7">
        <v>5</v>
      </c>
    </row>
    <row r="1215" spans="1:62" x14ac:dyDescent="0.55000000000000004">
      <c r="A1215" s="2" t="str">
        <f t="shared" si="133"/>
        <v>TeleventasPLAN 1 CUOTA PROTEGIDA</v>
      </c>
      <c r="B1215" s="3">
        <f>VLOOKUP(A1215,'[1]TARIFAS PRODUCTOS'!$C:$E,3,0)</f>
        <v>36120</v>
      </c>
      <c r="C1215" s="6" t="str">
        <f t="shared" si="134"/>
        <v>JULIO</v>
      </c>
      <c r="D1215" s="8" t="str">
        <f t="shared" si="135"/>
        <v>MIÉRCOLES</v>
      </c>
      <c r="E1215" s="9">
        <f t="shared" si="136"/>
        <v>8</v>
      </c>
      <c r="F1215" s="14">
        <f t="shared" ca="1" si="137"/>
        <v>126</v>
      </c>
      <c r="G1215" s="7">
        <v>3152889</v>
      </c>
      <c r="I1215" t="s">
        <v>12463</v>
      </c>
      <c r="J1215" t="s">
        <v>9814</v>
      </c>
      <c r="K1215" t="s">
        <v>12453</v>
      </c>
      <c r="L1215" t="s">
        <v>12453</v>
      </c>
      <c r="P1215" t="s">
        <v>126</v>
      </c>
      <c r="Q1215" t="s">
        <v>127</v>
      </c>
      <c r="R1215" t="s">
        <v>128</v>
      </c>
      <c r="S1215" t="s">
        <v>129</v>
      </c>
      <c r="T1215" t="s">
        <v>137</v>
      </c>
      <c r="U1215" t="s">
        <v>57</v>
      </c>
      <c r="V1215" t="s">
        <v>140</v>
      </c>
      <c r="W1215" t="s">
        <v>141</v>
      </c>
      <c r="X1215" t="s">
        <v>142</v>
      </c>
      <c r="Y1215" t="s">
        <v>155</v>
      </c>
      <c r="Z1215" t="s">
        <v>156</v>
      </c>
      <c r="AA1215" t="s">
        <v>66</v>
      </c>
      <c r="AB1215" t="s">
        <v>58</v>
      </c>
      <c r="AC1215" t="s">
        <v>130</v>
      </c>
      <c r="AD1215" t="s">
        <v>59</v>
      </c>
      <c r="AE1215" t="s">
        <v>131</v>
      </c>
      <c r="AF1215" t="s">
        <v>132</v>
      </c>
      <c r="AG1215" t="s">
        <v>231</v>
      </c>
      <c r="AH1215" t="s">
        <v>12464</v>
      </c>
      <c r="AI1215" t="s">
        <v>12465</v>
      </c>
      <c r="AJ1215" t="s">
        <v>12466</v>
      </c>
      <c r="AK1215" t="s">
        <v>12467</v>
      </c>
      <c r="AL1215" t="s">
        <v>12468</v>
      </c>
      <c r="AM1215" t="s">
        <v>12469</v>
      </c>
      <c r="AN1215" t="s">
        <v>133</v>
      </c>
      <c r="AO1215" t="s">
        <v>12470</v>
      </c>
      <c r="AP1215" t="s">
        <v>138</v>
      </c>
      <c r="AQ1215" s="7">
        <v>14000</v>
      </c>
      <c r="AR1215" s="7">
        <v>0</v>
      </c>
      <c r="AS1215" t="s">
        <v>4861</v>
      </c>
      <c r="AT1215" t="s">
        <v>4862</v>
      </c>
      <c r="AU1215" s="7">
        <v>5</v>
      </c>
      <c r="AZ1215" t="s">
        <v>150</v>
      </c>
      <c r="BA1215" t="s">
        <v>12471</v>
      </c>
      <c r="BG1215" t="s">
        <v>136</v>
      </c>
      <c r="BI1215" t="s">
        <v>12472</v>
      </c>
      <c r="BJ1215" s="7">
        <v>5</v>
      </c>
    </row>
    <row r="1216" spans="1:62" x14ac:dyDescent="0.55000000000000004">
      <c r="A1216" s="2" t="str">
        <f t="shared" si="133"/>
        <v>TeleventasPLAN 1 CUOTA PROTEGIDA</v>
      </c>
      <c r="B1216" s="3">
        <f>VLOOKUP(A1216,'[1]TARIFAS PRODUCTOS'!$C:$E,3,0)</f>
        <v>36120</v>
      </c>
      <c r="C1216" s="6" t="str">
        <f t="shared" si="134"/>
        <v>JULIO</v>
      </c>
      <c r="D1216" s="8" t="str">
        <f t="shared" si="135"/>
        <v>MIÉRCOLES</v>
      </c>
      <c r="E1216" s="9">
        <f t="shared" si="136"/>
        <v>8</v>
      </c>
      <c r="F1216" s="14">
        <f t="shared" ca="1" si="137"/>
        <v>126</v>
      </c>
      <c r="G1216" s="7">
        <v>3152890</v>
      </c>
      <c r="I1216" t="s">
        <v>12473</v>
      </c>
      <c r="J1216" t="s">
        <v>9814</v>
      </c>
      <c r="K1216" t="s">
        <v>12453</v>
      </c>
      <c r="L1216" t="s">
        <v>12453</v>
      </c>
      <c r="P1216" t="s">
        <v>126</v>
      </c>
      <c r="Q1216" t="s">
        <v>127</v>
      </c>
      <c r="R1216" t="s">
        <v>128</v>
      </c>
      <c r="S1216" t="s">
        <v>129</v>
      </c>
      <c r="T1216" t="s">
        <v>137</v>
      </c>
      <c r="U1216" t="s">
        <v>57</v>
      </c>
      <c r="V1216" t="s">
        <v>140</v>
      </c>
      <c r="W1216" t="s">
        <v>141</v>
      </c>
      <c r="X1216" t="s">
        <v>142</v>
      </c>
      <c r="Y1216" t="s">
        <v>168</v>
      </c>
      <c r="Z1216" t="s">
        <v>169</v>
      </c>
      <c r="AA1216" t="s">
        <v>102</v>
      </c>
      <c r="AB1216" t="s">
        <v>58</v>
      </c>
      <c r="AC1216" t="s">
        <v>130</v>
      </c>
      <c r="AD1216" t="s">
        <v>59</v>
      </c>
      <c r="AE1216" t="s">
        <v>131</v>
      </c>
      <c r="AF1216" t="s">
        <v>132</v>
      </c>
      <c r="AG1216" t="s">
        <v>231</v>
      </c>
      <c r="AH1216" t="s">
        <v>12474</v>
      </c>
      <c r="AI1216" t="s">
        <v>12475</v>
      </c>
      <c r="AJ1216" t="s">
        <v>12476</v>
      </c>
      <c r="AK1216" t="s">
        <v>12477</v>
      </c>
      <c r="AL1216" t="s">
        <v>12478</v>
      </c>
      <c r="AM1216" t="s">
        <v>12479</v>
      </c>
      <c r="AN1216" t="s">
        <v>133</v>
      </c>
      <c r="AO1216" t="s">
        <v>12480</v>
      </c>
      <c r="AP1216" t="s">
        <v>138</v>
      </c>
      <c r="AQ1216" s="7">
        <v>14000</v>
      </c>
      <c r="AR1216" s="7">
        <v>0</v>
      </c>
      <c r="AS1216" t="s">
        <v>4861</v>
      </c>
      <c r="AT1216" t="s">
        <v>4862</v>
      </c>
      <c r="AU1216" s="7">
        <v>5</v>
      </c>
      <c r="AZ1216" t="s">
        <v>150</v>
      </c>
      <c r="BA1216" t="s">
        <v>12481</v>
      </c>
      <c r="BG1216" t="s">
        <v>136</v>
      </c>
      <c r="BI1216" t="s">
        <v>12482</v>
      </c>
      <c r="BJ1216" s="7">
        <v>5</v>
      </c>
    </row>
    <row r="1217" spans="1:62" x14ac:dyDescent="0.55000000000000004">
      <c r="A1217" s="2" t="str">
        <f t="shared" si="133"/>
        <v>TeleventasVIDA ZURICH PLAN 1</v>
      </c>
      <c r="B1217" s="3">
        <f>VLOOKUP(A1217,'[1]TARIFAS PRODUCTOS'!$C:$E,3,0)</f>
        <v>24150</v>
      </c>
      <c r="C1217" s="6" t="str">
        <f t="shared" si="134"/>
        <v>JULIO</v>
      </c>
      <c r="D1217" s="8" t="str">
        <f t="shared" si="135"/>
        <v>VIERNES</v>
      </c>
      <c r="E1217" s="9">
        <f t="shared" si="136"/>
        <v>3</v>
      </c>
      <c r="F1217" s="14">
        <f t="shared" ca="1" si="137"/>
        <v>126</v>
      </c>
      <c r="G1217" s="7">
        <v>3152891</v>
      </c>
      <c r="I1217" t="s">
        <v>12483</v>
      </c>
      <c r="J1217" t="s">
        <v>2709</v>
      </c>
      <c r="K1217" t="s">
        <v>12453</v>
      </c>
      <c r="L1217" t="s">
        <v>12453</v>
      </c>
      <c r="P1217" t="s">
        <v>126</v>
      </c>
      <c r="Q1217" t="s">
        <v>127</v>
      </c>
      <c r="R1217" t="s">
        <v>128</v>
      </c>
      <c r="S1217" t="s">
        <v>129</v>
      </c>
      <c r="T1217" t="s">
        <v>137</v>
      </c>
      <c r="U1217" t="s">
        <v>57</v>
      </c>
      <c r="V1217" t="s">
        <v>140</v>
      </c>
      <c r="W1217" t="s">
        <v>141</v>
      </c>
      <c r="X1217" t="s">
        <v>142</v>
      </c>
      <c r="Y1217" t="s">
        <v>5133</v>
      </c>
      <c r="Z1217" t="s">
        <v>5134</v>
      </c>
      <c r="AA1217" t="s">
        <v>108</v>
      </c>
      <c r="AB1217" t="s">
        <v>58</v>
      </c>
      <c r="AC1217" t="s">
        <v>146</v>
      </c>
      <c r="AD1217" t="s">
        <v>61</v>
      </c>
      <c r="AE1217" t="s">
        <v>147</v>
      </c>
      <c r="AF1217" t="s">
        <v>148</v>
      </c>
      <c r="AG1217" t="s">
        <v>231</v>
      </c>
      <c r="AH1217" t="s">
        <v>12484</v>
      </c>
      <c r="AI1217" t="s">
        <v>12485</v>
      </c>
      <c r="AJ1217" t="s">
        <v>12486</v>
      </c>
      <c r="AK1217" t="s">
        <v>12487</v>
      </c>
      <c r="AL1217" t="s">
        <v>12488</v>
      </c>
      <c r="AM1217" t="s">
        <v>12489</v>
      </c>
      <c r="AN1217" t="s">
        <v>133</v>
      </c>
      <c r="AO1217" t="s">
        <v>12490</v>
      </c>
      <c r="AP1217" t="s">
        <v>138</v>
      </c>
      <c r="AQ1217" s="7">
        <v>12500</v>
      </c>
      <c r="AR1217" s="7">
        <v>0</v>
      </c>
      <c r="AS1217" t="s">
        <v>4861</v>
      </c>
      <c r="AT1217" t="s">
        <v>4862</v>
      </c>
      <c r="AU1217" s="7">
        <v>5</v>
      </c>
      <c r="AZ1217" t="s">
        <v>150</v>
      </c>
      <c r="BA1217" t="s">
        <v>12491</v>
      </c>
      <c r="BG1217" t="s">
        <v>136</v>
      </c>
      <c r="BI1217" t="s">
        <v>12492</v>
      </c>
      <c r="BJ1217" s="7">
        <v>5</v>
      </c>
    </row>
    <row r="1218" spans="1:62" x14ac:dyDescent="0.55000000000000004">
      <c r="A1218" s="2" t="str">
        <f t="shared" si="133"/>
        <v>TeleventasVIDA ZURICH PLAN 1</v>
      </c>
      <c r="B1218" s="3">
        <f>VLOOKUP(A1218,'[1]TARIFAS PRODUCTOS'!$C:$E,3,0)</f>
        <v>24150</v>
      </c>
      <c r="C1218" s="6" t="str">
        <f t="shared" si="134"/>
        <v>JULIO</v>
      </c>
      <c r="D1218" s="8" t="str">
        <f t="shared" si="135"/>
        <v>VIERNES</v>
      </c>
      <c r="E1218" s="9">
        <f t="shared" si="136"/>
        <v>3</v>
      </c>
      <c r="F1218" s="14">
        <f t="shared" ca="1" si="137"/>
        <v>126</v>
      </c>
      <c r="G1218" s="7">
        <v>3152892</v>
      </c>
      <c r="I1218" t="s">
        <v>12493</v>
      </c>
      <c r="J1218" t="s">
        <v>2709</v>
      </c>
      <c r="K1218" t="s">
        <v>12494</v>
      </c>
      <c r="L1218" t="s">
        <v>12494</v>
      </c>
      <c r="P1218" t="s">
        <v>126</v>
      </c>
      <c r="Q1218" t="s">
        <v>127</v>
      </c>
      <c r="R1218" t="s">
        <v>128</v>
      </c>
      <c r="S1218" t="s">
        <v>129</v>
      </c>
      <c r="T1218" t="s">
        <v>137</v>
      </c>
      <c r="U1218" t="s">
        <v>57</v>
      </c>
      <c r="V1218" t="s">
        <v>140</v>
      </c>
      <c r="W1218" t="s">
        <v>141</v>
      </c>
      <c r="X1218" t="s">
        <v>142</v>
      </c>
      <c r="Y1218" t="s">
        <v>5133</v>
      </c>
      <c r="Z1218" t="s">
        <v>5134</v>
      </c>
      <c r="AA1218" t="s">
        <v>108</v>
      </c>
      <c r="AB1218" t="s">
        <v>58</v>
      </c>
      <c r="AC1218" t="s">
        <v>146</v>
      </c>
      <c r="AD1218" t="s">
        <v>61</v>
      </c>
      <c r="AE1218" t="s">
        <v>147</v>
      </c>
      <c r="AF1218" t="s">
        <v>148</v>
      </c>
      <c r="AG1218" t="s">
        <v>231</v>
      </c>
      <c r="AH1218" t="s">
        <v>12495</v>
      </c>
      <c r="AI1218" t="s">
        <v>12496</v>
      </c>
      <c r="AJ1218" t="s">
        <v>12497</v>
      </c>
      <c r="AK1218" t="s">
        <v>12498</v>
      </c>
      <c r="AL1218" t="s">
        <v>12499</v>
      </c>
      <c r="AM1218" t="s">
        <v>12500</v>
      </c>
      <c r="AN1218" t="s">
        <v>133</v>
      </c>
      <c r="AO1218" t="s">
        <v>12501</v>
      </c>
      <c r="AP1218" t="s">
        <v>138</v>
      </c>
      <c r="AQ1218" s="7">
        <v>12500</v>
      </c>
      <c r="AR1218" s="7">
        <v>0</v>
      </c>
      <c r="AS1218" t="s">
        <v>4861</v>
      </c>
      <c r="AT1218" t="s">
        <v>4862</v>
      </c>
      <c r="AU1218" s="7">
        <v>5</v>
      </c>
      <c r="AZ1218" t="s">
        <v>150</v>
      </c>
      <c r="BA1218" t="s">
        <v>12502</v>
      </c>
      <c r="BG1218" t="s">
        <v>136</v>
      </c>
      <c r="BI1218" t="s">
        <v>12503</v>
      </c>
      <c r="BJ1218" s="7">
        <v>5</v>
      </c>
    </row>
    <row r="1219" spans="1:62" x14ac:dyDescent="0.55000000000000004">
      <c r="A1219" s="2" t="str">
        <f t="shared" si="133"/>
        <v>TeleventasPLAN 1 CUOTA PROTEGIDA</v>
      </c>
      <c r="B1219" s="3">
        <f>VLOOKUP(A1219,'[1]TARIFAS PRODUCTOS'!$C:$E,3,0)</f>
        <v>36120</v>
      </c>
      <c r="C1219" s="6" t="str">
        <f t="shared" si="134"/>
        <v>JULIO</v>
      </c>
      <c r="D1219" s="8" t="str">
        <f t="shared" si="135"/>
        <v>MIÉRCOLES</v>
      </c>
      <c r="E1219" s="9">
        <f t="shared" si="136"/>
        <v>8</v>
      </c>
      <c r="F1219" s="14">
        <f t="shared" ca="1" si="137"/>
        <v>126</v>
      </c>
      <c r="G1219" s="7">
        <v>3152893</v>
      </c>
      <c r="I1219" t="s">
        <v>12504</v>
      </c>
      <c r="J1219" t="s">
        <v>9814</v>
      </c>
      <c r="K1219" t="s">
        <v>12505</v>
      </c>
      <c r="L1219" t="s">
        <v>12505</v>
      </c>
      <c r="P1219" t="s">
        <v>126</v>
      </c>
      <c r="Q1219" t="s">
        <v>127</v>
      </c>
      <c r="R1219" t="s">
        <v>128</v>
      </c>
      <c r="S1219" t="s">
        <v>129</v>
      </c>
      <c r="T1219" t="s">
        <v>139</v>
      </c>
      <c r="U1219" t="s">
        <v>62</v>
      </c>
      <c r="V1219" t="s">
        <v>140</v>
      </c>
      <c r="W1219" t="s">
        <v>141</v>
      </c>
      <c r="X1219" t="s">
        <v>142</v>
      </c>
      <c r="Y1219" t="s">
        <v>155</v>
      </c>
      <c r="Z1219" t="s">
        <v>156</v>
      </c>
      <c r="AA1219" t="s">
        <v>66</v>
      </c>
      <c r="AB1219" t="s">
        <v>58</v>
      </c>
      <c r="AC1219" t="s">
        <v>130</v>
      </c>
      <c r="AD1219" t="s">
        <v>59</v>
      </c>
      <c r="AE1219" t="s">
        <v>131</v>
      </c>
      <c r="AF1219" t="s">
        <v>132</v>
      </c>
      <c r="AG1219" t="s">
        <v>231</v>
      </c>
      <c r="AH1219" t="s">
        <v>12506</v>
      </c>
      <c r="AI1219" t="s">
        <v>12507</v>
      </c>
      <c r="AJ1219" t="s">
        <v>12508</v>
      </c>
      <c r="AK1219" t="s">
        <v>12509</v>
      </c>
      <c r="AL1219" t="s">
        <v>12510</v>
      </c>
      <c r="AM1219" t="s">
        <v>12511</v>
      </c>
      <c r="AN1219" t="s">
        <v>133</v>
      </c>
      <c r="AO1219" t="s">
        <v>12512</v>
      </c>
      <c r="AP1219" t="s">
        <v>149</v>
      </c>
      <c r="AQ1219" s="7">
        <v>14000</v>
      </c>
      <c r="AR1219" s="7">
        <v>0</v>
      </c>
      <c r="AS1219" t="s">
        <v>4861</v>
      </c>
      <c r="AT1219" t="s">
        <v>4862</v>
      </c>
      <c r="AU1219" s="7">
        <v>5</v>
      </c>
      <c r="AZ1219" t="s">
        <v>135</v>
      </c>
      <c r="BA1219" t="s">
        <v>12513</v>
      </c>
      <c r="BG1219" t="s">
        <v>136</v>
      </c>
      <c r="BI1219" t="s">
        <v>12514</v>
      </c>
      <c r="BJ1219" s="7">
        <v>5</v>
      </c>
    </row>
    <row r="1220" spans="1:62" x14ac:dyDescent="0.55000000000000004">
      <c r="A1220" s="2" t="str">
        <f t="shared" si="133"/>
        <v>TeleventasPLAN 1 CUOTA PROTEGIDA</v>
      </c>
      <c r="B1220" s="3">
        <f>VLOOKUP(A1220,'[1]TARIFAS PRODUCTOS'!$C:$E,3,0)</f>
        <v>36120</v>
      </c>
      <c r="C1220" s="6" t="str">
        <f t="shared" si="134"/>
        <v>JULIO</v>
      </c>
      <c r="D1220" s="8" t="str">
        <f t="shared" si="135"/>
        <v>MIÉRCOLES</v>
      </c>
      <c r="E1220" s="9">
        <f t="shared" si="136"/>
        <v>8</v>
      </c>
      <c r="F1220" s="14">
        <f t="shared" ca="1" si="137"/>
        <v>126</v>
      </c>
      <c r="G1220" s="7">
        <v>3152894</v>
      </c>
      <c r="I1220" t="s">
        <v>12515</v>
      </c>
      <c r="J1220" t="s">
        <v>9814</v>
      </c>
      <c r="K1220" t="s">
        <v>12516</v>
      </c>
      <c r="L1220" t="s">
        <v>12516</v>
      </c>
      <c r="P1220" t="s">
        <v>126</v>
      </c>
      <c r="Q1220" t="s">
        <v>127</v>
      </c>
      <c r="R1220" t="s">
        <v>128</v>
      </c>
      <c r="S1220" t="s">
        <v>129</v>
      </c>
      <c r="T1220" t="s">
        <v>151</v>
      </c>
      <c r="U1220" t="s">
        <v>65</v>
      </c>
      <c r="V1220" t="s">
        <v>140</v>
      </c>
      <c r="W1220" t="s">
        <v>141</v>
      </c>
      <c r="X1220" t="s">
        <v>142</v>
      </c>
      <c r="Y1220" t="s">
        <v>183</v>
      </c>
      <c r="Z1220" t="s">
        <v>184</v>
      </c>
      <c r="AA1220" t="s">
        <v>185</v>
      </c>
      <c r="AB1220" t="s">
        <v>58</v>
      </c>
      <c r="AC1220" t="s">
        <v>130</v>
      </c>
      <c r="AD1220" t="s">
        <v>59</v>
      </c>
      <c r="AE1220" t="s">
        <v>131</v>
      </c>
      <c r="AF1220" t="s">
        <v>132</v>
      </c>
      <c r="AG1220" t="s">
        <v>231</v>
      </c>
      <c r="AH1220" t="s">
        <v>12517</v>
      </c>
      <c r="AI1220" t="s">
        <v>12518</v>
      </c>
      <c r="AJ1220" t="s">
        <v>12519</v>
      </c>
      <c r="AK1220" t="s">
        <v>12520</v>
      </c>
      <c r="AL1220" t="s">
        <v>12521</v>
      </c>
      <c r="AM1220" t="s">
        <v>12522</v>
      </c>
      <c r="AN1220" t="s">
        <v>133</v>
      </c>
      <c r="AO1220" t="s">
        <v>12523</v>
      </c>
      <c r="AP1220" t="s">
        <v>154</v>
      </c>
      <c r="AQ1220" s="7">
        <v>14000</v>
      </c>
      <c r="AR1220" s="7">
        <v>0</v>
      </c>
      <c r="AS1220" t="s">
        <v>4861</v>
      </c>
      <c r="AT1220" t="s">
        <v>4862</v>
      </c>
      <c r="AU1220" s="7">
        <v>5</v>
      </c>
      <c r="AZ1220" t="s">
        <v>150</v>
      </c>
      <c r="BA1220" t="s">
        <v>12524</v>
      </c>
      <c r="BG1220" t="s">
        <v>136</v>
      </c>
      <c r="BI1220" t="s">
        <v>12525</v>
      </c>
      <c r="BJ1220" s="7">
        <v>5</v>
      </c>
    </row>
    <row r="1221" spans="1:62" x14ac:dyDescent="0.55000000000000004">
      <c r="A1221" s="2" t="str">
        <f t="shared" si="133"/>
        <v>TeleventasVIDA ZURICH PLAN 1</v>
      </c>
      <c r="B1221" s="3">
        <f>VLOOKUP(A1221,'[1]TARIFAS PRODUCTOS'!$C:$E,3,0)</f>
        <v>24150</v>
      </c>
      <c r="C1221" s="6" t="str">
        <f t="shared" si="134"/>
        <v>JULIO</v>
      </c>
      <c r="D1221" s="8" t="str">
        <f t="shared" si="135"/>
        <v>VIERNES</v>
      </c>
      <c r="E1221" s="9">
        <f t="shared" si="136"/>
        <v>3</v>
      </c>
      <c r="F1221" s="14">
        <f t="shared" ca="1" si="137"/>
        <v>126</v>
      </c>
      <c r="G1221" s="7">
        <v>3152895</v>
      </c>
      <c r="I1221" t="s">
        <v>12526</v>
      </c>
      <c r="J1221" t="s">
        <v>2709</v>
      </c>
      <c r="K1221" t="s">
        <v>12516</v>
      </c>
      <c r="L1221" t="s">
        <v>12516</v>
      </c>
      <c r="P1221" t="s">
        <v>126</v>
      </c>
      <c r="Q1221" t="s">
        <v>127</v>
      </c>
      <c r="R1221" t="s">
        <v>128</v>
      </c>
      <c r="S1221" t="s">
        <v>129</v>
      </c>
      <c r="T1221" t="s">
        <v>137</v>
      </c>
      <c r="U1221" t="s">
        <v>57</v>
      </c>
      <c r="V1221" t="s">
        <v>140</v>
      </c>
      <c r="W1221" t="s">
        <v>141</v>
      </c>
      <c r="X1221" t="s">
        <v>142</v>
      </c>
      <c r="Y1221" t="s">
        <v>5133</v>
      </c>
      <c r="Z1221" t="s">
        <v>5134</v>
      </c>
      <c r="AA1221" t="s">
        <v>108</v>
      </c>
      <c r="AB1221" t="s">
        <v>58</v>
      </c>
      <c r="AC1221" t="s">
        <v>146</v>
      </c>
      <c r="AD1221" t="s">
        <v>61</v>
      </c>
      <c r="AE1221" t="s">
        <v>147</v>
      </c>
      <c r="AF1221" t="s">
        <v>148</v>
      </c>
      <c r="AG1221" t="s">
        <v>231</v>
      </c>
      <c r="AH1221" t="s">
        <v>12527</v>
      </c>
      <c r="AI1221" t="s">
        <v>12528</v>
      </c>
      <c r="AJ1221" t="s">
        <v>12529</v>
      </c>
      <c r="AK1221" t="s">
        <v>12530</v>
      </c>
      <c r="AL1221" t="s">
        <v>12531</v>
      </c>
      <c r="AM1221" t="s">
        <v>12532</v>
      </c>
      <c r="AN1221" t="s">
        <v>133</v>
      </c>
      <c r="AO1221" t="s">
        <v>12533</v>
      </c>
      <c r="AP1221" t="s">
        <v>138</v>
      </c>
      <c r="AQ1221" s="7">
        <v>12500</v>
      </c>
      <c r="AR1221" s="7">
        <v>0</v>
      </c>
      <c r="AS1221" t="s">
        <v>4861</v>
      </c>
      <c r="AT1221" t="s">
        <v>4862</v>
      </c>
      <c r="AU1221" s="7">
        <v>5</v>
      </c>
      <c r="AZ1221" t="s">
        <v>150</v>
      </c>
      <c r="BA1221" t="s">
        <v>12534</v>
      </c>
      <c r="BG1221" t="s">
        <v>136</v>
      </c>
      <c r="BI1221" t="s">
        <v>12535</v>
      </c>
      <c r="BJ1221" s="7">
        <v>5</v>
      </c>
    </row>
    <row r="1222" spans="1:62" x14ac:dyDescent="0.55000000000000004">
      <c r="A1222" s="2" t="str">
        <f t="shared" si="133"/>
        <v>TeleventasVIDA ZURICH PLAN 1</v>
      </c>
      <c r="B1222" s="3">
        <f>VLOOKUP(A1222,'[1]TARIFAS PRODUCTOS'!$C:$E,3,0)</f>
        <v>24150</v>
      </c>
      <c r="C1222" s="6" t="str">
        <f t="shared" si="134"/>
        <v>JULIO</v>
      </c>
      <c r="D1222" s="8" t="str">
        <f t="shared" si="135"/>
        <v>MIÉRCOLES</v>
      </c>
      <c r="E1222" s="9">
        <f t="shared" si="136"/>
        <v>8</v>
      </c>
      <c r="F1222" s="14">
        <f t="shared" ca="1" si="137"/>
        <v>126</v>
      </c>
      <c r="G1222" s="7">
        <v>3152896</v>
      </c>
      <c r="I1222" t="s">
        <v>12536</v>
      </c>
      <c r="J1222" t="s">
        <v>9814</v>
      </c>
      <c r="K1222" t="s">
        <v>12537</v>
      </c>
      <c r="L1222" t="s">
        <v>12537</v>
      </c>
      <c r="P1222" t="s">
        <v>126</v>
      </c>
      <c r="Q1222" t="s">
        <v>127</v>
      </c>
      <c r="R1222" t="s">
        <v>128</v>
      </c>
      <c r="S1222" t="s">
        <v>129</v>
      </c>
      <c r="T1222" t="s">
        <v>151</v>
      </c>
      <c r="U1222" t="s">
        <v>65</v>
      </c>
      <c r="V1222" t="s">
        <v>140</v>
      </c>
      <c r="W1222" t="s">
        <v>141</v>
      </c>
      <c r="X1222" t="s">
        <v>142</v>
      </c>
      <c r="Y1222" t="s">
        <v>183</v>
      </c>
      <c r="Z1222" t="s">
        <v>184</v>
      </c>
      <c r="AA1222" t="s">
        <v>185</v>
      </c>
      <c r="AB1222" t="s">
        <v>58</v>
      </c>
      <c r="AC1222" t="s">
        <v>146</v>
      </c>
      <c r="AD1222" t="s">
        <v>61</v>
      </c>
      <c r="AE1222" t="s">
        <v>147</v>
      </c>
      <c r="AF1222" t="s">
        <v>148</v>
      </c>
      <c r="AG1222" t="s">
        <v>231</v>
      </c>
      <c r="AH1222" t="s">
        <v>12538</v>
      </c>
      <c r="AI1222" t="s">
        <v>12539</v>
      </c>
      <c r="AJ1222" t="s">
        <v>12540</v>
      </c>
      <c r="AK1222" t="s">
        <v>12541</v>
      </c>
      <c r="AL1222" t="s">
        <v>12542</v>
      </c>
      <c r="AM1222" t="s">
        <v>12543</v>
      </c>
      <c r="AN1222" t="s">
        <v>133</v>
      </c>
      <c r="AO1222" t="s">
        <v>12544</v>
      </c>
      <c r="AP1222" t="s">
        <v>154</v>
      </c>
      <c r="AQ1222" s="7">
        <v>12500</v>
      </c>
      <c r="AR1222" s="7">
        <v>0</v>
      </c>
      <c r="AS1222" t="s">
        <v>4861</v>
      </c>
      <c r="AT1222" t="s">
        <v>4862</v>
      </c>
      <c r="AU1222" s="7">
        <v>5</v>
      </c>
      <c r="AZ1222" t="s">
        <v>150</v>
      </c>
      <c r="BA1222" t="s">
        <v>12545</v>
      </c>
      <c r="BG1222" t="s">
        <v>136</v>
      </c>
      <c r="BI1222" t="s">
        <v>12546</v>
      </c>
      <c r="BJ1222" s="7">
        <v>5</v>
      </c>
    </row>
    <row r="1223" spans="1:62" x14ac:dyDescent="0.55000000000000004">
      <c r="A1223" s="2" t="str">
        <f t="shared" si="133"/>
        <v>TeleventasPLAN 1 CUOTA PROTEGIDA</v>
      </c>
      <c r="B1223" s="3">
        <f>VLOOKUP(A1223,'[1]TARIFAS PRODUCTOS'!$C:$E,3,0)</f>
        <v>36120</v>
      </c>
      <c r="C1223" s="6" t="str">
        <f t="shared" si="134"/>
        <v>JULIO</v>
      </c>
      <c r="D1223" s="8" t="str">
        <f t="shared" si="135"/>
        <v>MIÉRCOLES</v>
      </c>
      <c r="E1223" s="9">
        <f t="shared" si="136"/>
        <v>8</v>
      </c>
      <c r="F1223" s="14">
        <f t="shared" ca="1" si="137"/>
        <v>126</v>
      </c>
      <c r="G1223" s="7">
        <v>3152897</v>
      </c>
      <c r="I1223" t="s">
        <v>12547</v>
      </c>
      <c r="J1223" t="s">
        <v>9814</v>
      </c>
      <c r="K1223" t="s">
        <v>12537</v>
      </c>
      <c r="L1223" t="s">
        <v>12537</v>
      </c>
      <c r="P1223" t="s">
        <v>126</v>
      </c>
      <c r="Q1223" t="s">
        <v>127</v>
      </c>
      <c r="R1223" t="s">
        <v>128</v>
      </c>
      <c r="S1223" t="s">
        <v>129</v>
      </c>
      <c r="T1223" t="s">
        <v>137</v>
      </c>
      <c r="U1223" t="s">
        <v>57</v>
      </c>
      <c r="V1223" t="s">
        <v>140</v>
      </c>
      <c r="W1223" t="s">
        <v>141</v>
      </c>
      <c r="X1223" t="s">
        <v>142</v>
      </c>
      <c r="Y1223" t="s">
        <v>193</v>
      </c>
      <c r="Z1223" t="s">
        <v>194</v>
      </c>
      <c r="AA1223" t="s">
        <v>100</v>
      </c>
      <c r="AB1223" t="s">
        <v>58</v>
      </c>
      <c r="AC1223" t="s">
        <v>130</v>
      </c>
      <c r="AD1223" t="s">
        <v>59</v>
      </c>
      <c r="AE1223" t="s">
        <v>131</v>
      </c>
      <c r="AF1223" t="s">
        <v>132</v>
      </c>
      <c r="AG1223" t="s">
        <v>231</v>
      </c>
      <c r="AH1223" t="s">
        <v>12548</v>
      </c>
      <c r="AI1223" t="s">
        <v>12549</v>
      </c>
      <c r="AJ1223" t="s">
        <v>12550</v>
      </c>
      <c r="AK1223" t="s">
        <v>12551</v>
      </c>
      <c r="AL1223" t="s">
        <v>12552</v>
      </c>
      <c r="AM1223" t="s">
        <v>12553</v>
      </c>
      <c r="AN1223" t="s">
        <v>133</v>
      </c>
      <c r="AO1223" t="s">
        <v>12554</v>
      </c>
      <c r="AP1223" t="s">
        <v>138</v>
      </c>
      <c r="AQ1223" s="7">
        <v>14000</v>
      </c>
      <c r="AR1223" s="7">
        <v>0</v>
      </c>
      <c r="AS1223" t="s">
        <v>4861</v>
      </c>
      <c r="AT1223" t="s">
        <v>4862</v>
      </c>
      <c r="AU1223" s="7">
        <v>5</v>
      </c>
      <c r="AZ1223" t="s">
        <v>150</v>
      </c>
      <c r="BA1223" t="s">
        <v>12555</v>
      </c>
      <c r="BG1223" t="s">
        <v>136</v>
      </c>
      <c r="BI1223" t="s">
        <v>12556</v>
      </c>
      <c r="BJ1223" s="7">
        <v>5</v>
      </c>
    </row>
    <row r="1224" spans="1:62" x14ac:dyDescent="0.55000000000000004">
      <c r="A1224" s="2" t="str">
        <f t="shared" si="133"/>
        <v>TeleventasVIDA ZURICH PLAN 1</v>
      </c>
      <c r="B1224" s="3">
        <f>VLOOKUP(A1224,'[1]TARIFAS PRODUCTOS'!$C:$E,3,0)</f>
        <v>24150</v>
      </c>
      <c r="C1224" s="6" t="str">
        <f t="shared" si="134"/>
        <v>JULIO</v>
      </c>
      <c r="D1224" s="8" t="str">
        <f t="shared" si="135"/>
        <v>VIERNES</v>
      </c>
      <c r="E1224" s="9">
        <f t="shared" si="136"/>
        <v>3</v>
      </c>
      <c r="F1224" s="14">
        <f t="shared" ca="1" si="137"/>
        <v>126</v>
      </c>
      <c r="G1224" s="7">
        <v>3152898</v>
      </c>
      <c r="I1224" t="s">
        <v>12557</v>
      </c>
      <c r="J1224" t="s">
        <v>2709</v>
      </c>
      <c r="K1224" t="s">
        <v>12558</v>
      </c>
      <c r="L1224" t="s">
        <v>12558</v>
      </c>
      <c r="P1224" t="s">
        <v>126</v>
      </c>
      <c r="Q1224" t="s">
        <v>127</v>
      </c>
      <c r="R1224" t="s">
        <v>128</v>
      </c>
      <c r="S1224" t="s">
        <v>129</v>
      </c>
      <c r="T1224" t="s">
        <v>137</v>
      </c>
      <c r="U1224" t="s">
        <v>57</v>
      </c>
      <c r="V1224" t="s">
        <v>140</v>
      </c>
      <c r="W1224" t="s">
        <v>141</v>
      </c>
      <c r="X1224" t="s">
        <v>142</v>
      </c>
      <c r="Y1224" t="s">
        <v>5133</v>
      </c>
      <c r="Z1224" t="s">
        <v>5134</v>
      </c>
      <c r="AA1224" t="s">
        <v>108</v>
      </c>
      <c r="AB1224" t="s">
        <v>58</v>
      </c>
      <c r="AC1224" t="s">
        <v>146</v>
      </c>
      <c r="AD1224" t="s">
        <v>61</v>
      </c>
      <c r="AE1224" t="s">
        <v>147</v>
      </c>
      <c r="AF1224" t="s">
        <v>148</v>
      </c>
      <c r="AG1224" t="s">
        <v>231</v>
      </c>
      <c r="AH1224" t="s">
        <v>12559</v>
      </c>
      <c r="AI1224" t="s">
        <v>12560</v>
      </c>
      <c r="AJ1224" t="s">
        <v>12561</v>
      </c>
      <c r="AK1224" t="s">
        <v>12562</v>
      </c>
      <c r="AL1224" t="s">
        <v>12563</v>
      </c>
      <c r="AM1224" t="s">
        <v>12564</v>
      </c>
      <c r="AN1224" t="s">
        <v>133</v>
      </c>
      <c r="AO1224" t="s">
        <v>12565</v>
      </c>
      <c r="AP1224" t="s">
        <v>138</v>
      </c>
      <c r="AQ1224" s="7">
        <v>12500</v>
      </c>
      <c r="AR1224" s="7">
        <v>0</v>
      </c>
      <c r="AS1224" t="s">
        <v>4861</v>
      </c>
      <c r="AT1224" t="s">
        <v>4862</v>
      </c>
      <c r="AU1224" s="7">
        <v>5</v>
      </c>
      <c r="AZ1224" t="s">
        <v>150</v>
      </c>
      <c r="BA1224" t="s">
        <v>12566</v>
      </c>
      <c r="BG1224" t="s">
        <v>136</v>
      </c>
      <c r="BI1224" t="s">
        <v>12567</v>
      </c>
      <c r="BJ1224" s="7">
        <v>5</v>
      </c>
    </row>
    <row r="1225" spans="1:62" x14ac:dyDescent="0.55000000000000004">
      <c r="A1225" s="2" t="str">
        <f t="shared" ref="A1225:A1285" si="138">AB1225&amp;AF1225</f>
        <v>TeleventasVIDA ZURICH PLAN 1</v>
      </c>
      <c r="B1225" s="3">
        <f>VLOOKUP(A1225,'[1]TARIFAS PRODUCTOS'!$C:$E,3,0)</f>
        <v>24150</v>
      </c>
      <c r="C1225" s="6" t="str">
        <f t="shared" ref="C1225:C1285" si="139">UPPER(TEXT(J1225,"MMMM"))</f>
        <v>JULIO</v>
      </c>
      <c r="D1225" s="8" t="str">
        <f t="shared" ref="D1225:D1285" si="140">UPPER(TEXT(J1225,"DDDD"))</f>
        <v>MIÉRCOLES</v>
      </c>
      <c r="E1225" s="9">
        <f t="shared" ref="E1225:E1285" si="141">DAY(J1225)</f>
        <v>8</v>
      </c>
      <c r="F1225" s="14">
        <f t="shared" ref="F1225:F1285" ca="1" si="142">(YEAR(NOW())-YEAR(AY1225))</f>
        <v>126</v>
      </c>
      <c r="G1225" s="7">
        <v>3152899</v>
      </c>
      <c r="I1225" t="s">
        <v>12568</v>
      </c>
      <c r="J1225" t="s">
        <v>9814</v>
      </c>
      <c r="K1225" t="s">
        <v>12569</v>
      </c>
      <c r="L1225" t="s">
        <v>12569</v>
      </c>
      <c r="P1225" t="s">
        <v>126</v>
      </c>
      <c r="Q1225" t="s">
        <v>127</v>
      </c>
      <c r="R1225" t="s">
        <v>128</v>
      </c>
      <c r="S1225" t="s">
        <v>129</v>
      </c>
      <c r="T1225" t="s">
        <v>137</v>
      </c>
      <c r="U1225" t="s">
        <v>57</v>
      </c>
      <c r="V1225" t="s">
        <v>140</v>
      </c>
      <c r="W1225" t="s">
        <v>141</v>
      </c>
      <c r="X1225" t="s">
        <v>142</v>
      </c>
      <c r="Y1225" t="s">
        <v>211</v>
      </c>
      <c r="Z1225" t="s">
        <v>212</v>
      </c>
      <c r="AA1225" t="s">
        <v>213</v>
      </c>
      <c r="AB1225" t="s">
        <v>58</v>
      </c>
      <c r="AC1225" t="s">
        <v>146</v>
      </c>
      <c r="AD1225" t="s">
        <v>61</v>
      </c>
      <c r="AE1225" t="s">
        <v>147</v>
      </c>
      <c r="AF1225" t="s">
        <v>148</v>
      </c>
      <c r="AG1225" t="s">
        <v>231</v>
      </c>
      <c r="AH1225" t="s">
        <v>12570</v>
      </c>
      <c r="AI1225" t="s">
        <v>12571</v>
      </c>
      <c r="AJ1225" t="s">
        <v>12572</v>
      </c>
      <c r="AK1225" t="s">
        <v>12573</v>
      </c>
      <c r="AL1225" t="s">
        <v>12574</v>
      </c>
      <c r="AM1225" t="s">
        <v>12575</v>
      </c>
      <c r="AN1225" t="s">
        <v>133</v>
      </c>
      <c r="AO1225" t="s">
        <v>12576</v>
      </c>
      <c r="AP1225" t="s">
        <v>138</v>
      </c>
      <c r="AQ1225" s="7">
        <v>12500</v>
      </c>
      <c r="AR1225" s="7">
        <v>0</v>
      </c>
      <c r="AS1225" t="s">
        <v>3962</v>
      </c>
      <c r="AT1225" t="s">
        <v>3963</v>
      </c>
      <c r="AU1225" s="7">
        <v>6</v>
      </c>
      <c r="AV1225" t="s">
        <v>4866</v>
      </c>
      <c r="AZ1225" t="s">
        <v>150</v>
      </c>
      <c r="BA1225" t="s">
        <v>4966</v>
      </c>
      <c r="BG1225" t="s">
        <v>136</v>
      </c>
      <c r="BI1225" t="s">
        <v>12577</v>
      </c>
      <c r="BJ1225" s="7">
        <v>5</v>
      </c>
    </row>
    <row r="1226" spans="1:62" x14ac:dyDescent="0.55000000000000004">
      <c r="A1226" s="2" t="str">
        <f t="shared" si="138"/>
        <v>TeleventasPLAN 1 CUOTA PROTEGIDA</v>
      </c>
      <c r="B1226" s="3">
        <f>VLOOKUP(A1226,'[1]TARIFAS PRODUCTOS'!$C:$E,3,0)</f>
        <v>36120</v>
      </c>
      <c r="C1226" s="6" t="str">
        <f t="shared" si="139"/>
        <v>JULIO</v>
      </c>
      <c r="D1226" s="8" t="str">
        <f t="shared" si="140"/>
        <v>MIÉRCOLES</v>
      </c>
      <c r="E1226" s="9">
        <f t="shared" si="141"/>
        <v>8</v>
      </c>
      <c r="F1226" s="14">
        <f t="shared" ca="1" si="142"/>
        <v>126</v>
      </c>
      <c r="G1226" s="7">
        <v>3152900</v>
      </c>
      <c r="I1226" t="s">
        <v>12578</v>
      </c>
      <c r="J1226" t="s">
        <v>9814</v>
      </c>
      <c r="K1226" t="s">
        <v>12569</v>
      </c>
      <c r="L1226" t="s">
        <v>12569</v>
      </c>
      <c r="P1226" t="s">
        <v>126</v>
      </c>
      <c r="Q1226" t="s">
        <v>127</v>
      </c>
      <c r="R1226" t="s">
        <v>128</v>
      </c>
      <c r="S1226" t="s">
        <v>129</v>
      </c>
      <c r="T1226" t="s">
        <v>137</v>
      </c>
      <c r="U1226" t="s">
        <v>57</v>
      </c>
      <c r="V1226" t="s">
        <v>140</v>
      </c>
      <c r="W1226" t="s">
        <v>141</v>
      </c>
      <c r="X1226" t="s">
        <v>142</v>
      </c>
      <c r="Y1226" t="s">
        <v>193</v>
      </c>
      <c r="Z1226" t="s">
        <v>194</v>
      </c>
      <c r="AA1226" t="s">
        <v>100</v>
      </c>
      <c r="AB1226" t="s">
        <v>58</v>
      </c>
      <c r="AC1226" t="s">
        <v>130</v>
      </c>
      <c r="AD1226" t="s">
        <v>59</v>
      </c>
      <c r="AE1226" t="s">
        <v>131</v>
      </c>
      <c r="AF1226" t="s">
        <v>132</v>
      </c>
      <c r="AG1226" t="s">
        <v>231</v>
      </c>
      <c r="AH1226" t="s">
        <v>12579</v>
      </c>
      <c r="AI1226" t="s">
        <v>12580</v>
      </c>
      <c r="AJ1226" t="s">
        <v>12581</v>
      </c>
      <c r="AK1226" t="s">
        <v>12582</v>
      </c>
      <c r="AL1226" t="s">
        <v>12583</v>
      </c>
      <c r="AM1226" t="s">
        <v>12584</v>
      </c>
      <c r="AN1226" t="s">
        <v>133</v>
      </c>
      <c r="AO1226" t="s">
        <v>12585</v>
      </c>
      <c r="AP1226" t="s">
        <v>138</v>
      </c>
      <c r="AQ1226" s="7">
        <v>14000</v>
      </c>
      <c r="AR1226" s="7">
        <v>0</v>
      </c>
      <c r="AS1226" t="s">
        <v>4861</v>
      </c>
      <c r="AT1226" t="s">
        <v>4862</v>
      </c>
      <c r="AU1226" s="7">
        <v>5</v>
      </c>
      <c r="AZ1226" t="s">
        <v>150</v>
      </c>
      <c r="BA1226" t="s">
        <v>12586</v>
      </c>
      <c r="BG1226" t="s">
        <v>136</v>
      </c>
      <c r="BI1226" t="s">
        <v>12587</v>
      </c>
      <c r="BJ1226" s="7">
        <v>5</v>
      </c>
    </row>
    <row r="1227" spans="1:62" x14ac:dyDescent="0.55000000000000004">
      <c r="A1227" s="2" t="str">
        <f t="shared" si="138"/>
        <v>TeleventasCUOTA PROTEGIDA SILVER 1</v>
      </c>
      <c r="B1227" s="3">
        <f>VLOOKUP(A1227,'[1]TARIFAS PRODUCTOS'!$C:$E,3,0)</f>
        <v>38640</v>
      </c>
      <c r="C1227" s="6" t="str">
        <f t="shared" si="139"/>
        <v>JULIO</v>
      </c>
      <c r="D1227" s="8" t="str">
        <f t="shared" si="140"/>
        <v>MIÉRCOLES</v>
      </c>
      <c r="E1227" s="9">
        <f t="shared" si="141"/>
        <v>8</v>
      </c>
      <c r="F1227" s="14">
        <f t="shared" ca="1" si="142"/>
        <v>126</v>
      </c>
      <c r="G1227" s="7">
        <v>3152901</v>
      </c>
      <c r="I1227" t="s">
        <v>12588</v>
      </c>
      <c r="J1227" t="s">
        <v>9814</v>
      </c>
      <c r="K1227" t="s">
        <v>12589</v>
      </c>
      <c r="L1227" t="s">
        <v>12589</v>
      </c>
      <c r="P1227" t="s">
        <v>126</v>
      </c>
      <c r="Q1227" t="s">
        <v>127</v>
      </c>
      <c r="R1227" t="s">
        <v>128</v>
      </c>
      <c r="S1227" t="s">
        <v>129</v>
      </c>
      <c r="T1227" t="s">
        <v>137</v>
      </c>
      <c r="U1227" t="s">
        <v>57</v>
      </c>
      <c r="V1227" t="s">
        <v>140</v>
      </c>
      <c r="W1227" t="s">
        <v>141</v>
      </c>
      <c r="X1227" t="s">
        <v>142</v>
      </c>
      <c r="Y1227" t="s">
        <v>160</v>
      </c>
      <c r="Z1227" t="s">
        <v>161</v>
      </c>
      <c r="AA1227" t="s">
        <v>99</v>
      </c>
      <c r="AB1227" t="s">
        <v>58</v>
      </c>
      <c r="AC1227" t="s">
        <v>130</v>
      </c>
      <c r="AD1227" t="s">
        <v>59</v>
      </c>
      <c r="AE1227" t="s">
        <v>162</v>
      </c>
      <c r="AF1227" t="s">
        <v>163</v>
      </c>
      <c r="AG1227" t="s">
        <v>231</v>
      </c>
      <c r="AH1227" t="s">
        <v>12590</v>
      </c>
      <c r="AI1227" t="s">
        <v>12591</v>
      </c>
      <c r="AJ1227" t="s">
        <v>12592</v>
      </c>
      <c r="AK1227" t="s">
        <v>12593</v>
      </c>
      <c r="AL1227" t="s">
        <v>12594</v>
      </c>
      <c r="AM1227" t="s">
        <v>12595</v>
      </c>
      <c r="AN1227" t="s">
        <v>133</v>
      </c>
      <c r="AO1227" t="s">
        <v>12596</v>
      </c>
      <c r="AP1227" t="s">
        <v>138</v>
      </c>
      <c r="AQ1227" s="7">
        <v>20000</v>
      </c>
      <c r="AR1227" s="7">
        <v>0</v>
      </c>
      <c r="AS1227" t="s">
        <v>4861</v>
      </c>
      <c r="AT1227" t="s">
        <v>4862</v>
      </c>
      <c r="AU1227" s="7">
        <v>5</v>
      </c>
      <c r="AZ1227" t="s">
        <v>150</v>
      </c>
      <c r="BA1227" t="s">
        <v>12597</v>
      </c>
      <c r="BG1227" t="s">
        <v>136</v>
      </c>
      <c r="BI1227" t="s">
        <v>12598</v>
      </c>
      <c r="BJ1227" s="7">
        <v>5</v>
      </c>
    </row>
    <row r="1228" spans="1:62" x14ac:dyDescent="0.55000000000000004">
      <c r="A1228" s="2" t="str">
        <f t="shared" si="138"/>
        <v>TeleventasPLAN 1 CUOTA PROTEGIDA</v>
      </c>
      <c r="B1228" s="3">
        <f>VLOOKUP(A1228,'[1]TARIFAS PRODUCTOS'!$C:$E,3,0)</f>
        <v>36120</v>
      </c>
      <c r="C1228" s="6" t="str">
        <f t="shared" si="139"/>
        <v>JULIO</v>
      </c>
      <c r="D1228" s="8" t="str">
        <f t="shared" si="140"/>
        <v>MIÉRCOLES</v>
      </c>
      <c r="E1228" s="9">
        <f t="shared" si="141"/>
        <v>8</v>
      </c>
      <c r="F1228" s="14">
        <f t="shared" ca="1" si="142"/>
        <v>126</v>
      </c>
      <c r="G1228" s="7">
        <v>3152902</v>
      </c>
      <c r="I1228" t="s">
        <v>12599</v>
      </c>
      <c r="J1228" t="s">
        <v>9814</v>
      </c>
      <c r="K1228" t="s">
        <v>12589</v>
      </c>
      <c r="L1228" t="s">
        <v>12589</v>
      </c>
      <c r="P1228" t="s">
        <v>126</v>
      </c>
      <c r="Q1228" t="s">
        <v>127</v>
      </c>
      <c r="R1228" t="s">
        <v>128</v>
      </c>
      <c r="S1228" t="s">
        <v>129</v>
      </c>
      <c r="T1228" t="s">
        <v>139</v>
      </c>
      <c r="U1228" t="s">
        <v>62</v>
      </c>
      <c r="V1228" t="s">
        <v>140</v>
      </c>
      <c r="W1228" t="s">
        <v>141</v>
      </c>
      <c r="X1228" t="s">
        <v>142</v>
      </c>
      <c r="Y1228" t="s">
        <v>236</v>
      </c>
      <c r="Z1228" t="s">
        <v>237</v>
      </c>
      <c r="AA1228" t="s">
        <v>238</v>
      </c>
      <c r="AB1228" t="s">
        <v>58</v>
      </c>
      <c r="AC1228" t="s">
        <v>130</v>
      </c>
      <c r="AD1228" t="s">
        <v>59</v>
      </c>
      <c r="AE1228" t="s">
        <v>131</v>
      </c>
      <c r="AF1228" t="s">
        <v>132</v>
      </c>
      <c r="AG1228" t="s">
        <v>231</v>
      </c>
      <c r="AH1228" t="s">
        <v>12600</v>
      </c>
      <c r="AI1228" t="s">
        <v>12601</v>
      </c>
      <c r="AJ1228" t="s">
        <v>12602</v>
      </c>
      <c r="AK1228" t="s">
        <v>12603</v>
      </c>
      <c r="AL1228" t="s">
        <v>12604</v>
      </c>
      <c r="AM1228" t="s">
        <v>12605</v>
      </c>
      <c r="AN1228" t="s">
        <v>133</v>
      </c>
      <c r="AO1228" t="s">
        <v>12606</v>
      </c>
      <c r="AP1228" t="s">
        <v>149</v>
      </c>
      <c r="AQ1228" s="7">
        <v>14000</v>
      </c>
      <c r="AR1228" s="7">
        <v>0</v>
      </c>
      <c r="AS1228" t="s">
        <v>4861</v>
      </c>
      <c r="AT1228" t="s">
        <v>4862</v>
      </c>
      <c r="AU1228" s="7">
        <v>5</v>
      </c>
      <c r="AZ1228" t="s">
        <v>135</v>
      </c>
      <c r="BA1228" t="s">
        <v>12607</v>
      </c>
      <c r="BG1228" t="s">
        <v>136</v>
      </c>
      <c r="BI1228" t="s">
        <v>12608</v>
      </c>
      <c r="BJ1228" s="7">
        <v>5</v>
      </c>
    </row>
    <row r="1229" spans="1:62" x14ac:dyDescent="0.55000000000000004">
      <c r="A1229" s="2" t="str">
        <f t="shared" si="138"/>
        <v>TeleventasVIDA ZURICH PLAN 1</v>
      </c>
      <c r="B1229" s="3">
        <f>VLOOKUP(A1229,'[1]TARIFAS PRODUCTOS'!$C:$E,3,0)</f>
        <v>24150</v>
      </c>
      <c r="C1229" s="6" t="str">
        <f t="shared" si="139"/>
        <v>JULIO</v>
      </c>
      <c r="D1229" s="8" t="str">
        <f t="shared" si="140"/>
        <v>VIERNES</v>
      </c>
      <c r="E1229" s="9">
        <f t="shared" si="141"/>
        <v>3</v>
      </c>
      <c r="F1229" s="14">
        <f t="shared" ca="1" si="142"/>
        <v>126</v>
      </c>
      <c r="G1229" s="7">
        <v>3152903</v>
      </c>
      <c r="I1229" t="s">
        <v>12609</v>
      </c>
      <c r="J1229" t="s">
        <v>2709</v>
      </c>
      <c r="K1229" t="s">
        <v>12610</v>
      </c>
      <c r="L1229" t="s">
        <v>12610</v>
      </c>
      <c r="P1229" t="s">
        <v>126</v>
      </c>
      <c r="Q1229" t="s">
        <v>127</v>
      </c>
      <c r="R1229" t="s">
        <v>128</v>
      </c>
      <c r="S1229" t="s">
        <v>129</v>
      </c>
      <c r="T1229" t="s">
        <v>151</v>
      </c>
      <c r="U1229" t="s">
        <v>65</v>
      </c>
      <c r="V1229" t="s">
        <v>140</v>
      </c>
      <c r="W1229" t="s">
        <v>141</v>
      </c>
      <c r="X1229" t="s">
        <v>142</v>
      </c>
      <c r="Y1229" t="s">
        <v>5133</v>
      </c>
      <c r="Z1229" t="s">
        <v>5134</v>
      </c>
      <c r="AA1229" t="s">
        <v>108</v>
      </c>
      <c r="AB1229" t="s">
        <v>58</v>
      </c>
      <c r="AC1229" t="s">
        <v>146</v>
      </c>
      <c r="AD1229" t="s">
        <v>61</v>
      </c>
      <c r="AE1229" t="s">
        <v>147</v>
      </c>
      <c r="AF1229" t="s">
        <v>148</v>
      </c>
      <c r="AG1229" t="s">
        <v>231</v>
      </c>
      <c r="AH1229" t="s">
        <v>12611</v>
      </c>
      <c r="AI1229" t="s">
        <v>12612</v>
      </c>
      <c r="AJ1229" t="s">
        <v>12613</v>
      </c>
      <c r="AK1229" t="s">
        <v>12614</v>
      </c>
      <c r="AL1229" t="s">
        <v>12615</v>
      </c>
      <c r="AM1229" t="s">
        <v>12616</v>
      </c>
      <c r="AN1229" t="s">
        <v>133</v>
      </c>
      <c r="AO1229" t="s">
        <v>12617</v>
      </c>
      <c r="AP1229" t="s">
        <v>154</v>
      </c>
      <c r="AQ1229" s="7">
        <v>12500</v>
      </c>
      <c r="AR1229" s="7">
        <v>0</v>
      </c>
      <c r="AS1229" t="s">
        <v>4861</v>
      </c>
      <c r="AT1229" t="s">
        <v>4862</v>
      </c>
      <c r="AU1229" s="7">
        <v>5</v>
      </c>
      <c r="AZ1229" t="s">
        <v>150</v>
      </c>
      <c r="BA1229" t="s">
        <v>11813</v>
      </c>
      <c r="BG1229" t="s">
        <v>136</v>
      </c>
      <c r="BI1229" t="s">
        <v>12618</v>
      </c>
      <c r="BJ1229" s="7">
        <v>5</v>
      </c>
    </row>
    <row r="1230" spans="1:62" x14ac:dyDescent="0.55000000000000004">
      <c r="A1230" s="2" t="str">
        <f t="shared" si="138"/>
        <v>TeleventasPLAN 1 CUOTA PROTEGIDA</v>
      </c>
      <c r="B1230" s="3">
        <f>VLOOKUP(A1230,'[1]TARIFAS PRODUCTOS'!$C:$E,3,0)</f>
        <v>36120</v>
      </c>
      <c r="C1230" s="6" t="str">
        <f t="shared" si="139"/>
        <v>JULIO</v>
      </c>
      <c r="D1230" s="8" t="str">
        <f t="shared" si="140"/>
        <v>VIERNES</v>
      </c>
      <c r="E1230" s="9">
        <f t="shared" si="141"/>
        <v>3</v>
      </c>
      <c r="F1230" s="14">
        <f t="shared" ca="1" si="142"/>
        <v>126</v>
      </c>
      <c r="G1230" s="7">
        <v>3152904</v>
      </c>
      <c r="I1230" t="s">
        <v>12619</v>
      </c>
      <c r="J1230" t="s">
        <v>2709</v>
      </c>
      <c r="K1230" t="s">
        <v>12620</v>
      </c>
      <c r="L1230" t="s">
        <v>12620</v>
      </c>
      <c r="P1230" t="s">
        <v>126</v>
      </c>
      <c r="Q1230" t="s">
        <v>127</v>
      </c>
      <c r="R1230" t="s">
        <v>128</v>
      </c>
      <c r="S1230" t="s">
        <v>129</v>
      </c>
      <c r="T1230" t="s">
        <v>139</v>
      </c>
      <c r="U1230" t="s">
        <v>62</v>
      </c>
      <c r="V1230" t="s">
        <v>140</v>
      </c>
      <c r="W1230" t="s">
        <v>141</v>
      </c>
      <c r="X1230" t="s">
        <v>142</v>
      </c>
      <c r="Y1230" t="s">
        <v>5133</v>
      </c>
      <c r="Z1230" t="s">
        <v>5134</v>
      </c>
      <c r="AA1230" t="s">
        <v>108</v>
      </c>
      <c r="AB1230" t="s">
        <v>58</v>
      </c>
      <c r="AC1230" t="s">
        <v>130</v>
      </c>
      <c r="AD1230" t="s">
        <v>59</v>
      </c>
      <c r="AE1230" t="s">
        <v>131</v>
      </c>
      <c r="AF1230" t="s">
        <v>132</v>
      </c>
      <c r="AG1230" t="s">
        <v>231</v>
      </c>
      <c r="AH1230" t="s">
        <v>12621</v>
      </c>
      <c r="AI1230" t="s">
        <v>12622</v>
      </c>
      <c r="AJ1230" t="s">
        <v>12623</v>
      </c>
      <c r="AK1230" t="s">
        <v>12624</v>
      </c>
      <c r="AL1230" t="s">
        <v>12625</v>
      </c>
      <c r="AM1230" t="s">
        <v>12626</v>
      </c>
      <c r="AN1230" t="s">
        <v>133</v>
      </c>
      <c r="AO1230" t="s">
        <v>12627</v>
      </c>
      <c r="AP1230" t="s">
        <v>149</v>
      </c>
      <c r="AQ1230" s="7">
        <v>14000</v>
      </c>
      <c r="AR1230" s="7">
        <v>0</v>
      </c>
      <c r="AS1230" t="s">
        <v>4861</v>
      </c>
      <c r="AT1230" t="s">
        <v>4862</v>
      </c>
      <c r="AU1230" s="7">
        <v>5</v>
      </c>
      <c r="AZ1230" t="s">
        <v>150</v>
      </c>
      <c r="BA1230" t="s">
        <v>12628</v>
      </c>
      <c r="BG1230" t="s">
        <v>136</v>
      </c>
      <c r="BI1230" t="s">
        <v>12629</v>
      </c>
      <c r="BJ1230" s="7">
        <v>5</v>
      </c>
    </row>
    <row r="1231" spans="1:62" x14ac:dyDescent="0.55000000000000004">
      <c r="A1231" s="2" t="str">
        <f t="shared" si="138"/>
        <v>TeleventasPLAN 1 CUOTA PROTEGIDA</v>
      </c>
      <c r="B1231" s="3">
        <f>VLOOKUP(A1231,'[1]TARIFAS PRODUCTOS'!$C:$E,3,0)</f>
        <v>36120</v>
      </c>
      <c r="C1231" s="6" t="str">
        <f t="shared" si="139"/>
        <v>JULIO</v>
      </c>
      <c r="D1231" s="8" t="str">
        <f t="shared" si="140"/>
        <v>MIÉRCOLES</v>
      </c>
      <c r="E1231" s="9">
        <f t="shared" si="141"/>
        <v>8</v>
      </c>
      <c r="F1231" s="14">
        <f t="shared" ca="1" si="142"/>
        <v>126</v>
      </c>
      <c r="G1231" s="7">
        <v>3152905</v>
      </c>
      <c r="I1231" t="s">
        <v>12630</v>
      </c>
      <c r="J1231" t="s">
        <v>9814</v>
      </c>
      <c r="K1231" t="s">
        <v>12631</v>
      </c>
      <c r="L1231" t="s">
        <v>12631</v>
      </c>
      <c r="P1231" t="s">
        <v>126</v>
      </c>
      <c r="Q1231" t="s">
        <v>127</v>
      </c>
      <c r="R1231" t="s">
        <v>128</v>
      </c>
      <c r="S1231" t="s">
        <v>129</v>
      </c>
      <c r="T1231" t="s">
        <v>137</v>
      </c>
      <c r="U1231" t="s">
        <v>57</v>
      </c>
      <c r="V1231" t="s">
        <v>140</v>
      </c>
      <c r="W1231" t="s">
        <v>141</v>
      </c>
      <c r="X1231" t="s">
        <v>142</v>
      </c>
      <c r="Y1231" t="s">
        <v>155</v>
      </c>
      <c r="Z1231" t="s">
        <v>156</v>
      </c>
      <c r="AA1231" t="s">
        <v>66</v>
      </c>
      <c r="AB1231" t="s">
        <v>58</v>
      </c>
      <c r="AC1231" t="s">
        <v>130</v>
      </c>
      <c r="AD1231" t="s">
        <v>59</v>
      </c>
      <c r="AE1231" t="s">
        <v>131</v>
      </c>
      <c r="AF1231" t="s">
        <v>132</v>
      </c>
      <c r="AG1231" t="s">
        <v>231</v>
      </c>
      <c r="AH1231" t="s">
        <v>12632</v>
      </c>
      <c r="AI1231" t="s">
        <v>12633</v>
      </c>
      <c r="AJ1231" t="s">
        <v>12634</v>
      </c>
      <c r="AK1231" t="s">
        <v>12635</v>
      </c>
      <c r="AL1231" t="s">
        <v>12636</v>
      </c>
      <c r="AM1231" t="s">
        <v>12637</v>
      </c>
      <c r="AN1231" t="s">
        <v>133</v>
      </c>
      <c r="AO1231" t="s">
        <v>12638</v>
      </c>
      <c r="AP1231" t="s">
        <v>138</v>
      </c>
      <c r="AQ1231" s="7">
        <v>14000</v>
      </c>
      <c r="AR1231" s="7">
        <v>0</v>
      </c>
      <c r="AS1231" t="s">
        <v>4861</v>
      </c>
      <c r="AT1231" t="s">
        <v>4862</v>
      </c>
      <c r="AU1231" s="7">
        <v>5</v>
      </c>
      <c r="AZ1231" t="s">
        <v>150</v>
      </c>
      <c r="BA1231" t="s">
        <v>12639</v>
      </c>
      <c r="BG1231" t="s">
        <v>136</v>
      </c>
      <c r="BI1231" t="s">
        <v>12640</v>
      </c>
      <c r="BJ1231" s="7">
        <v>5</v>
      </c>
    </row>
    <row r="1232" spans="1:62" x14ac:dyDescent="0.55000000000000004">
      <c r="A1232" s="2" t="str">
        <f t="shared" si="138"/>
        <v>TeleventasCUOTA PROTEGIDA SILVER 1</v>
      </c>
      <c r="B1232" s="3">
        <f>VLOOKUP(A1232,'[1]TARIFAS PRODUCTOS'!$C:$E,3,0)</f>
        <v>38640</v>
      </c>
      <c r="C1232" s="6" t="str">
        <f t="shared" si="139"/>
        <v>JULIO</v>
      </c>
      <c r="D1232" s="8" t="str">
        <f t="shared" si="140"/>
        <v>VIERNES</v>
      </c>
      <c r="E1232" s="9">
        <f t="shared" si="141"/>
        <v>3</v>
      </c>
      <c r="F1232" s="14">
        <f t="shared" ca="1" si="142"/>
        <v>126</v>
      </c>
      <c r="G1232" s="7">
        <v>3152906</v>
      </c>
      <c r="I1232" t="s">
        <v>12641</v>
      </c>
      <c r="J1232" t="s">
        <v>2709</v>
      </c>
      <c r="K1232" t="s">
        <v>12642</v>
      </c>
      <c r="L1232" t="s">
        <v>12642</v>
      </c>
      <c r="P1232" t="s">
        <v>126</v>
      </c>
      <c r="Q1232" t="s">
        <v>127</v>
      </c>
      <c r="R1232" t="s">
        <v>128</v>
      </c>
      <c r="S1232" t="s">
        <v>129</v>
      </c>
      <c r="T1232" t="s">
        <v>137</v>
      </c>
      <c r="U1232" t="s">
        <v>57</v>
      </c>
      <c r="V1232" t="s">
        <v>140</v>
      </c>
      <c r="W1232" t="s">
        <v>141</v>
      </c>
      <c r="X1232" t="s">
        <v>142</v>
      </c>
      <c r="Y1232" t="s">
        <v>236</v>
      </c>
      <c r="Z1232" t="s">
        <v>237</v>
      </c>
      <c r="AA1232" t="s">
        <v>238</v>
      </c>
      <c r="AB1232" t="s">
        <v>58</v>
      </c>
      <c r="AC1232" t="s">
        <v>130</v>
      </c>
      <c r="AD1232" t="s">
        <v>59</v>
      </c>
      <c r="AE1232" t="s">
        <v>162</v>
      </c>
      <c r="AF1232" t="s">
        <v>163</v>
      </c>
      <c r="AG1232" t="s">
        <v>231</v>
      </c>
      <c r="AH1232" t="s">
        <v>12643</v>
      </c>
      <c r="AI1232" t="s">
        <v>12644</v>
      </c>
      <c r="AJ1232" t="s">
        <v>12645</v>
      </c>
      <c r="AK1232" t="s">
        <v>12646</v>
      </c>
      <c r="AL1232" t="s">
        <v>12647</v>
      </c>
      <c r="AM1232" t="s">
        <v>12648</v>
      </c>
      <c r="AN1232" t="s">
        <v>133</v>
      </c>
      <c r="AO1232" t="s">
        <v>12649</v>
      </c>
      <c r="AP1232" t="s">
        <v>138</v>
      </c>
      <c r="AQ1232" s="7">
        <v>20000</v>
      </c>
      <c r="AR1232" s="7">
        <v>0</v>
      </c>
      <c r="AS1232" t="s">
        <v>4861</v>
      </c>
      <c r="AT1232" t="s">
        <v>4862</v>
      </c>
      <c r="AU1232" s="7">
        <v>5</v>
      </c>
      <c r="AZ1232" t="s">
        <v>150</v>
      </c>
      <c r="BA1232" t="s">
        <v>12650</v>
      </c>
      <c r="BG1232" t="s">
        <v>136</v>
      </c>
      <c r="BI1232" t="s">
        <v>12651</v>
      </c>
      <c r="BJ1232" s="7">
        <v>5</v>
      </c>
    </row>
    <row r="1233" spans="1:62" x14ac:dyDescent="0.55000000000000004">
      <c r="A1233" s="2" t="str">
        <f t="shared" si="138"/>
        <v>TeleventasPLAN 1 CUOTA PROTEGIDA</v>
      </c>
      <c r="B1233" s="3">
        <f>VLOOKUP(A1233,'[1]TARIFAS PRODUCTOS'!$C:$E,3,0)</f>
        <v>36120</v>
      </c>
      <c r="C1233" s="6" t="str">
        <f t="shared" si="139"/>
        <v>JULIO</v>
      </c>
      <c r="D1233" s="8" t="str">
        <f t="shared" si="140"/>
        <v>MIÉRCOLES</v>
      </c>
      <c r="E1233" s="9">
        <f t="shared" si="141"/>
        <v>8</v>
      </c>
      <c r="F1233" s="14">
        <f t="shared" ca="1" si="142"/>
        <v>126</v>
      </c>
      <c r="G1233" s="7">
        <v>3152907</v>
      </c>
      <c r="I1233" t="s">
        <v>12652</v>
      </c>
      <c r="J1233" t="s">
        <v>9814</v>
      </c>
      <c r="K1233" t="s">
        <v>12653</v>
      </c>
      <c r="L1233" t="s">
        <v>12653</v>
      </c>
      <c r="P1233" t="s">
        <v>126</v>
      </c>
      <c r="Q1233" t="s">
        <v>127</v>
      </c>
      <c r="R1233" t="s">
        <v>128</v>
      </c>
      <c r="S1233" t="s">
        <v>129</v>
      </c>
      <c r="T1233" t="s">
        <v>137</v>
      </c>
      <c r="U1233" t="s">
        <v>57</v>
      </c>
      <c r="V1233" t="s">
        <v>140</v>
      </c>
      <c r="W1233" t="s">
        <v>141</v>
      </c>
      <c r="X1233" t="s">
        <v>142</v>
      </c>
      <c r="Y1233" t="s">
        <v>193</v>
      </c>
      <c r="Z1233" t="s">
        <v>194</v>
      </c>
      <c r="AA1233" t="s">
        <v>100</v>
      </c>
      <c r="AB1233" t="s">
        <v>58</v>
      </c>
      <c r="AC1233" t="s">
        <v>130</v>
      </c>
      <c r="AD1233" t="s">
        <v>59</v>
      </c>
      <c r="AE1233" t="s">
        <v>131</v>
      </c>
      <c r="AF1233" t="s">
        <v>132</v>
      </c>
      <c r="AG1233" t="s">
        <v>231</v>
      </c>
      <c r="AH1233" t="s">
        <v>12654</v>
      </c>
      <c r="AI1233" t="s">
        <v>12655</v>
      </c>
      <c r="AJ1233" t="s">
        <v>12656</v>
      </c>
      <c r="AK1233" t="s">
        <v>12657</v>
      </c>
      <c r="AL1233" t="s">
        <v>12658</v>
      </c>
      <c r="AM1233" t="s">
        <v>12659</v>
      </c>
      <c r="AN1233" t="s">
        <v>133</v>
      </c>
      <c r="AO1233" t="s">
        <v>12660</v>
      </c>
      <c r="AP1233" t="s">
        <v>138</v>
      </c>
      <c r="AQ1233" s="7">
        <v>14000</v>
      </c>
      <c r="AR1233" s="7">
        <v>0</v>
      </c>
      <c r="AS1233" t="s">
        <v>4861</v>
      </c>
      <c r="AT1233" t="s">
        <v>4862</v>
      </c>
      <c r="AU1233" s="7">
        <v>5</v>
      </c>
      <c r="AZ1233" t="s">
        <v>150</v>
      </c>
      <c r="BA1233" t="s">
        <v>12661</v>
      </c>
      <c r="BG1233" t="s">
        <v>136</v>
      </c>
      <c r="BI1233" t="s">
        <v>12662</v>
      </c>
      <c r="BJ1233" s="7">
        <v>5</v>
      </c>
    </row>
    <row r="1234" spans="1:62" x14ac:dyDescent="0.55000000000000004">
      <c r="A1234" s="2" t="str">
        <f t="shared" si="138"/>
        <v>TeleventasPLAN 1 CUOTA PROTEGIDA</v>
      </c>
      <c r="B1234" s="3">
        <f>VLOOKUP(A1234,'[1]TARIFAS PRODUCTOS'!$C:$E,3,0)</f>
        <v>36120</v>
      </c>
      <c r="C1234" s="6" t="str">
        <f t="shared" si="139"/>
        <v>JULIO</v>
      </c>
      <c r="D1234" s="8" t="str">
        <f t="shared" si="140"/>
        <v>VIERNES</v>
      </c>
      <c r="E1234" s="9">
        <f t="shared" si="141"/>
        <v>3</v>
      </c>
      <c r="F1234" s="14">
        <f t="shared" ca="1" si="142"/>
        <v>126</v>
      </c>
      <c r="G1234" s="7">
        <v>3152908</v>
      </c>
      <c r="I1234" t="s">
        <v>12678</v>
      </c>
      <c r="J1234" t="s">
        <v>2709</v>
      </c>
      <c r="K1234" t="s">
        <v>12679</v>
      </c>
      <c r="L1234" t="s">
        <v>12679</v>
      </c>
      <c r="P1234" t="s">
        <v>126</v>
      </c>
      <c r="Q1234" t="s">
        <v>127</v>
      </c>
      <c r="R1234" t="s">
        <v>128</v>
      </c>
      <c r="S1234" t="s">
        <v>129</v>
      </c>
      <c r="T1234" t="s">
        <v>137</v>
      </c>
      <c r="U1234" t="s">
        <v>57</v>
      </c>
      <c r="V1234" t="s">
        <v>140</v>
      </c>
      <c r="W1234" t="s">
        <v>141</v>
      </c>
      <c r="X1234" t="s">
        <v>142</v>
      </c>
      <c r="Y1234" t="s">
        <v>236</v>
      </c>
      <c r="Z1234" t="s">
        <v>237</v>
      </c>
      <c r="AA1234" t="s">
        <v>238</v>
      </c>
      <c r="AB1234" t="s">
        <v>58</v>
      </c>
      <c r="AC1234" t="s">
        <v>130</v>
      </c>
      <c r="AD1234" t="s">
        <v>59</v>
      </c>
      <c r="AE1234" t="s">
        <v>131</v>
      </c>
      <c r="AF1234" t="s">
        <v>132</v>
      </c>
      <c r="AG1234" t="s">
        <v>231</v>
      </c>
      <c r="AH1234" t="s">
        <v>12680</v>
      </c>
      <c r="AI1234" t="s">
        <v>12681</v>
      </c>
      <c r="AJ1234" t="s">
        <v>12682</v>
      </c>
      <c r="AK1234" t="s">
        <v>12683</v>
      </c>
      <c r="AL1234" t="s">
        <v>12684</v>
      </c>
      <c r="AM1234" t="s">
        <v>12685</v>
      </c>
      <c r="AN1234" t="s">
        <v>133</v>
      </c>
      <c r="AP1234" t="s">
        <v>138</v>
      </c>
      <c r="AQ1234" s="7">
        <v>14000</v>
      </c>
      <c r="AR1234" s="7">
        <v>0</v>
      </c>
      <c r="AS1234" t="s">
        <v>4861</v>
      </c>
      <c r="AT1234" t="s">
        <v>4862</v>
      </c>
      <c r="AU1234" s="7">
        <v>5</v>
      </c>
      <c r="AZ1234" t="s">
        <v>135</v>
      </c>
      <c r="BA1234" t="s">
        <v>12686</v>
      </c>
      <c r="BG1234" t="s">
        <v>136</v>
      </c>
      <c r="BI1234" t="s">
        <v>12687</v>
      </c>
      <c r="BJ1234" s="7">
        <v>5</v>
      </c>
    </row>
    <row r="1235" spans="1:62" x14ac:dyDescent="0.55000000000000004">
      <c r="A1235" s="2" t="str">
        <f t="shared" si="138"/>
        <v>TeleventasVIDA ZURICH PLAN 1</v>
      </c>
      <c r="B1235" s="3">
        <f>VLOOKUP(A1235,'[1]TARIFAS PRODUCTOS'!$C:$E,3,0)</f>
        <v>24150</v>
      </c>
      <c r="C1235" s="6" t="str">
        <f t="shared" si="139"/>
        <v>JULIO</v>
      </c>
      <c r="D1235" s="8" t="str">
        <f t="shared" si="140"/>
        <v>VIERNES</v>
      </c>
      <c r="E1235" s="9">
        <f t="shared" si="141"/>
        <v>3</v>
      </c>
      <c r="F1235" s="14" t="e">
        <f t="shared" ca="1" si="142"/>
        <v>#VALUE!</v>
      </c>
      <c r="G1235" s="7">
        <v>3152909</v>
      </c>
      <c r="I1235" t="s">
        <v>12688</v>
      </c>
      <c r="J1235" t="s">
        <v>2709</v>
      </c>
      <c r="K1235" t="s">
        <v>12679</v>
      </c>
      <c r="L1235" t="s">
        <v>12679</v>
      </c>
      <c r="P1235" t="s">
        <v>126</v>
      </c>
      <c r="Q1235" t="s">
        <v>127</v>
      </c>
      <c r="R1235" t="s">
        <v>128</v>
      </c>
      <c r="S1235" t="s">
        <v>129</v>
      </c>
      <c r="T1235" t="s">
        <v>137</v>
      </c>
      <c r="U1235" t="s">
        <v>57</v>
      </c>
      <c r="V1235" t="s">
        <v>140</v>
      </c>
      <c r="W1235" t="s">
        <v>141</v>
      </c>
      <c r="X1235" t="s">
        <v>142</v>
      </c>
      <c r="Y1235" t="s">
        <v>5133</v>
      </c>
      <c r="Z1235" t="s">
        <v>5134</v>
      </c>
      <c r="AA1235" t="s">
        <v>108</v>
      </c>
      <c r="AB1235" t="s">
        <v>58</v>
      </c>
      <c r="AC1235" t="s">
        <v>146</v>
      </c>
      <c r="AD1235" t="s">
        <v>61</v>
      </c>
      <c r="AE1235" t="s">
        <v>147</v>
      </c>
      <c r="AF1235" t="s">
        <v>148</v>
      </c>
      <c r="AG1235" t="s">
        <v>231</v>
      </c>
      <c r="AH1235" t="s">
        <v>12689</v>
      </c>
      <c r="AI1235" t="s">
        <v>27312</v>
      </c>
      <c r="AJ1235" t="s">
        <v>12690</v>
      </c>
      <c r="AK1235" t="s">
        <v>12691</v>
      </c>
      <c r="AL1235" t="s">
        <v>12692</v>
      </c>
      <c r="AM1235" t="s">
        <v>12693</v>
      </c>
      <c r="AN1235" t="s">
        <v>133</v>
      </c>
      <c r="AO1235" t="s">
        <v>12694</v>
      </c>
      <c r="AP1235" t="s">
        <v>138</v>
      </c>
      <c r="AQ1235" s="7">
        <v>12500</v>
      </c>
      <c r="AR1235" s="7">
        <v>0</v>
      </c>
      <c r="AS1235" t="s">
        <v>4861</v>
      </c>
      <c r="AT1235" t="s">
        <v>4862</v>
      </c>
      <c r="AU1235" s="7">
        <v>5</v>
      </c>
      <c r="AV1235" t="s">
        <v>190</v>
      </c>
      <c r="AW1235" t="s">
        <v>3965</v>
      </c>
      <c r="AX1235" s="7">
        <v>1</v>
      </c>
      <c r="AY1235" t="s">
        <v>14437</v>
      </c>
      <c r="AZ1235" t="s">
        <v>150</v>
      </c>
      <c r="BA1235" t="s">
        <v>12695</v>
      </c>
      <c r="BG1235" t="s">
        <v>136</v>
      </c>
      <c r="BI1235" t="s">
        <v>12696</v>
      </c>
      <c r="BJ1235" s="7">
        <v>5</v>
      </c>
    </row>
    <row r="1236" spans="1:62" x14ac:dyDescent="0.55000000000000004">
      <c r="A1236" s="2" t="str">
        <f t="shared" si="138"/>
        <v>TeleventasPLAN 1 CUOTA PROTEGIDA</v>
      </c>
      <c r="B1236" s="3">
        <f>VLOOKUP(A1236,'[1]TARIFAS PRODUCTOS'!$C:$E,3,0)</f>
        <v>36120</v>
      </c>
      <c r="C1236" s="6" t="str">
        <f t="shared" si="139"/>
        <v>JULIO</v>
      </c>
      <c r="D1236" s="8" t="str">
        <f t="shared" si="140"/>
        <v>MARTES</v>
      </c>
      <c r="E1236" s="9">
        <f t="shared" si="141"/>
        <v>7</v>
      </c>
      <c r="F1236" s="14">
        <f t="shared" ca="1" si="142"/>
        <v>126</v>
      </c>
      <c r="G1236" s="7">
        <v>3152910</v>
      </c>
      <c r="I1236" t="s">
        <v>12697</v>
      </c>
      <c r="J1236" t="s">
        <v>5023</v>
      </c>
      <c r="K1236" t="s">
        <v>12698</v>
      </c>
      <c r="L1236" t="s">
        <v>12698</v>
      </c>
      <c r="P1236" t="s">
        <v>126</v>
      </c>
      <c r="Q1236" t="s">
        <v>127</v>
      </c>
      <c r="R1236" t="s">
        <v>128</v>
      </c>
      <c r="S1236" t="s">
        <v>129</v>
      </c>
      <c r="T1236" t="s">
        <v>137</v>
      </c>
      <c r="U1236" t="s">
        <v>57</v>
      </c>
      <c r="V1236" t="s">
        <v>140</v>
      </c>
      <c r="W1236" t="s">
        <v>141</v>
      </c>
      <c r="X1236" t="s">
        <v>142</v>
      </c>
      <c r="Y1236" t="s">
        <v>236</v>
      </c>
      <c r="Z1236" t="s">
        <v>237</v>
      </c>
      <c r="AA1236" t="s">
        <v>238</v>
      </c>
      <c r="AB1236" t="s">
        <v>58</v>
      </c>
      <c r="AC1236" t="s">
        <v>130</v>
      </c>
      <c r="AD1236" t="s">
        <v>59</v>
      </c>
      <c r="AE1236" t="s">
        <v>131</v>
      </c>
      <c r="AF1236" t="s">
        <v>132</v>
      </c>
      <c r="AG1236" t="s">
        <v>231</v>
      </c>
      <c r="AH1236" t="s">
        <v>12699</v>
      </c>
      <c r="AI1236" t="s">
        <v>12700</v>
      </c>
      <c r="AJ1236" t="s">
        <v>12701</v>
      </c>
      <c r="AK1236" t="s">
        <v>12702</v>
      </c>
      <c r="AL1236" t="s">
        <v>12703</v>
      </c>
      <c r="AM1236" t="s">
        <v>12704</v>
      </c>
      <c r="AN1236" t="s">
        <v>133</v>
      </c>
      <c r="AO1236" t="s">
        <v>12705</v>
      </c>
      <c r="AP1236" t="s">
        <v>138</v>
      </c>
      <c r="AQ1236" s="7">
        <v>14000</v>
      </c>
      <c r="AR1236" s="7">
        <v>0</v>
      </c>
      <c r="AS1236" t="s">
        <v>4861</v>
      </c>
      <c r="AT1236" t="s">
        <v>4862</v>
      </c>
      <c r="AU1236" s="7">
        <v>5</v>
      </c>
      <c r="AZ1236" t="s">
        <v>135</v>
      </c>
      <c r="BA1236" t="s">
        <v>12706</v>
      </c>
      <c r="BG1236" t="s">
        <v>136</v>
      </c>
      <c r="BI1236" t="s">
        <v>12707</v>
      </c>
      <c r="BJ1236" s="7">
        <v>5</v>
      </c>
    </row>
    <row r="1237" spans="1:62" x14ac:dyDescent="0.55000000000000004">
      <c r="A1237" s="2" t="str">
        <f t="shared" si="138"/>
        <v>TeleventasPLAN 1 CUOTA PROTEGIDA</v>
      </c>
      <c r="B1237" s="3">
        <f>VLOOKUP(A1237,'[1]TARIFAS PRODUCTOS'!$C:$E,3,0)</f>
        <v>36120</v>
      </c>
      <c r="C1237" s="6" t="str">
        <f t="shared" si="139"/>
        <v>JULIO</v>
      </c>
      <c r="D1237" s="8" t="str">
        <f t="shared" si="140"/>
        <v>JUEVES</v>
      </c>
      <c r="E1237" s="9">
        <f t="shared" si="141"/>
        <v>9</v>
      </c>
      <c r="F1237" s="14">
        <f t="shared" ca="1" si="142"/>
        <v>126</v>
      </c>
      <c r="G1237" s="7">
        <v>3152911</v>
      </c>
      <c r="I1237" t="s">
        <v>12708</v>
      </c>
      <c r="J1237" t="s">
        <v>12709</v>
      </c>
      <c r="K1237" t="s">
        <v>12710</v>
      </c>
      <c r="L1237" t="s">
        <v>12710</v>
      </c>
      <c r="P1237" t="s">
        <v>126</v>
      </c>
      <c r="Q1237" t="s">
        <v>127</v>
      </c>
      <c r="R1237" t="s">
        <v>128</v>
      </c>
      <c r="S1237" t="s">
        <v>129</v>
      </c>
      <c r="T1237" t="s">
        <v>126</v>
      </c>
      <c r="U1237" t="s">
        <v>64</v>
      </c>
      <c r="V1237" t="s">
        <v>140</v>
      </c>
      <c r="W1237" t="s">
        <v>141</v>
      </c>
      <c r="X1237" t="s">
        <v>142</v>
      </c>
      <c r="Y1237" t="s">
        <v>160</v>
      </c>
      <c r="Z1237" t="s">
        <v>161</v>
      </c>
      <c r="AA1237" t="s">
        <v>99</v>
      </c>
      <c r="AB1237" t="s">
        <v>58</v>
      </c>
      <c r="AC1237" t="s">
        <v>130</v>
      </c>
      <c r="AD1237" t="s">
        <v>59</v>
      </c>
      <c r="AE1237" t="s">
        <v>131</v>
      </c>
      <c r="AF1237" t="s">
        <v>132</v>
      </c>
      <c r="AG1237" t="s">
        <v>231</v>
      </c>
      <c r="AH1237" t="s">
        <v>12711</v>
      </c>
      <c r="AI1237" t="s">
        <v>12712</v>
      </c>
      <c r="AJ1237" t="s">
        <v>12713</v>
      </c>
      <c r="AK1237" t="s">
        <v>12714</v>
      </c>
      <c r="AL1237" t="s">
        <v>12715</v>
      </c>
      <c r="AM1237" t="s">
        <v>12716</v>
      </c>
      <c r="AN1237" t="s">
        <v>133</v>
      </c>
      <c r="AO1237" t="s">
        <v>12717</v>
      </c>
      <c r="AP1237" t="s">
        <v>134</v>
      </c>
      <c r="AQ1237" s="7">
        <v>14000</v>
      </c>
      <c r="AR1237" s="7">
        <v>0</v>
      </c>
      <c r="AS1237" t="s">
        <v>4861</v>
      </c>
      <c r="AT1237" t="s">
        <v>4862</v>
      </c>
      <c r="AU1237" s="7">
        <v>5</v>
      </c>
      <c r="AZ1237" t="s">
        <v>150</v>
      </c>
      <c r="BA1237" t="s">
        <v>12718</v>
      </c>
      <c r="BG1237" t="s">
        <v>136</v>
      </c>
      <c r="BI1237" t="s">
        <v>12719</v>
      </c>
      <c r="BJ1237" s="7">
        <v>5</v>
      </c>
    </row>
    <row r="1238" spans="1:62" x14ac:dyDescent="0.55000000000000004">
      <c r="A1238" s="2" t="str">
        <f t="shared" si="138"/>
        <v>TeleventasPLAN 1 CUOTA PROTEGIDA</v>
      </c>
      <c r="B1238" s="3">
        <f>VLOOKUP(A1238,'[1]TARIFAS PRODUCTOS'!$C:$E,3,0)</f>
        <v>36120</v>
      </c>
      <c r="C1238" s="6" t="str">
        <f t="shared" si="139"/>
        <v>JULIO</v>
      </c>
      <c r="D1238" s="8" t="str">
        <f t="shared" si="140"/>
        <v>JUEVES</v>
      </c>
      <c r="E1238" s="9">
        <f t="shared" si="141"/>
        <v>2</v>
      </c>
      <c r="F1238" s="14">
        <f t="shared" ca="1" si="142"/>
        <v>126</v>
      </c>
      <c r="G1238" s="7">
        <v>3152912</v>
      </c>
      <c r="I1238" t="s">
        <v>12720</v>
      </c>
      <c r="J1238" t="s">
        <v>928</v>
      </c>
      <c r="K1238" t="s">
        <v>12721</v>
      </c>
      <c r="L1238" t="s">
        <v>12721</v>
      </c>
      <c r="P1238" t="s">
        <v>126</v>
      </c>
      <c r="Q1238" t="s">
        <v>127</v>
      </c>
      <c r="R1238" t="s">
        <v>128</v>
      </c>
      <c r="S1238" t="s">
        <v>129</v>
      </c>
      <c r="T1238" t="s">
        <v>126</v>
      </c>
      <c r="U1238" t="s">
        <v>64</v>
      </c>
      <c r="V1238" t="s">
        <v>140</v>
      </c>
      <c r="W1238" t="s">
        <v>141</v>
      </c>
      <c r="X1238" t="s">
        <v>142</v>
      </c>
      <c r="Y1238" t="s">
        <v>193</v>
      </c>
      <c r="Z1238" t="s">
        <v>194</v>
      </c>
      <c r="AA1238" t="s">
        <v>100</v>
      </c>
      <c r="AB1238" t="s">
        <v>58</v>
      </c>
      <c r="AC1238" t="s">
        <v>130</v>
      </c>
      <c r="AD1238" t="s">
        <v>59</v>
      </c>
      <c r="AE1238" t="s">
        <v>131</v>
      </c>
      <c r="AF1238" t="s">
        <v>132</v>
      </c>
      <c r="AG1238" t="s">
        <v>231</v>
      </c>
      <c r="AH1238" t="s">
        <v>12722</v>
      </c>
      <c r="AI1238" t="s">
        <v>12723</v>
      </c>
      <c r="AJ1238" t="s">
        <v>12724</v>
      </c>
      <c r="AK1238" t="s">
        <v>12725</v>
      </c>
      <c r="AL1238" t="s">
        <v>12726</v>
      </c>
      <c r="AM1238" t="s">
        <v>12727</v>
      </c>
      <c r="AN1238" t="s">
        <v>133</v>
      </c>
      <c r="AO1238" t="s">
        <v>12728</v>
      </c>
      <c r="AP1238" t="s">
        <v>12729</v>
      </c>
      <c r="AQ1238" s="7">
        <v>14000</v>
      </c>
      <c r="AR1238" s="7">
        <v>0</v>
      </c>
      <c r="AS1238" t="s">
        <v>4861</v>
      </c>
      <c r="AT1238" t="s">
        <v>4862</v>
      </c>
      <c r="AU1238" s="7">
        <v>5</v>
      </c>
      <c r="AZ1238" t="s">
        <v>150</v>
      </c>
      <c r="BA1238" t="s">
        <v>12730</v>
      </c>
      <c r="BG1238" t="s">
        <v>136</v>
      </c>
      <c r="BI1238" t="s">
        <v>12731</v>
      </c>
      <c r="BJ1238" s="7">
        <v>5</v>
      </c>
    </row>
    <row r="1239" spans="1:62" x14ac:dyDescent="0.55000000000000004">
      <c r="A1239" s="2" t="str">
        <f t="shared" si="138"/>
        <v>TeleventasPLAN 1 CUOTA PROTEGIDA</v>
      </c>
      <c r="B1239" s="3">
        <f>VLOOKUP(A1239,'[1]TARIFAS PRODUCTOS'!$C:$E,3,0)</f>
        <v>36120</v>
      </c>
      <c r="C1239" s="6" t="str">
        <f t="shared" si="139"/>
        <v>JULIO</v>
      </c>
      <c r="D1239" s="8" t="str">
        <f t="shared" si="140"/>
        <v>MIÉRCOLES</v>
      </c>
      <c r="E1239" s="9">
        <f t="shared" si="141"/>
        <v>8</v>
      </c>
      <c r="F1239" s="14" t="e">
        <f t="shared" ca="1" si="142"/>
        <v>#VALUE!</v>
      </c>
      <c r="G1239" s="7">
        <v>3152913</v>
      </c>
      <c r="I1239" t="s">
        <v>12732</v>
      </c>
      <c r="J1239" t="s">
        <v>9814</v>
      </c>
      <c r="K1239" t="s">
        <v>12733</v>
      </c>
      <c r="L1239" t="s">
        <v>12733</v>
      </c>
      <c r="P1239" t="s">
        <v>126</v>
      </c>
      <c r="Q1239" t="s">
        <v>127</v>
      </c>
      <c r="R1239" t="s">
        <v>128</v>
      </c>
      <c r="S1239" t="s">
        <v>129</v>
      </c>
      <c r="T1239" t="s">
        <v>137</v>
      </c>
      <c r="U1239" t="s">
        <v>57</v>
      </c>
      <c r="V1239" t="s">
        <v>140</v>
      </c>
      <c r="W1239" t="s">
        <v>141</v>
      </c>
      <c r="X1239" t="s">
        <v>142</v>
      </c>
      <c r="Y1239" t="s">
        <v>143</v>
      </c>
      <c r="Z1239" t="s">
        <v>144</v>
      </c>
      <c r="AA1239" t="s">
        <v>145</v>
      </c>
      <c r="AB1239" t="s">
        <v>58</v>
      </c>
      <c r="AC1239" t="s">
        <v>130</v>
      </c>
      <c r="AD1239" t="s">
        <v>59</v>
      </c>
      <c r="AE1239" t="s">
        <v>131</v>
      </c>
      <c r="AF1239" t="s">
        <v>132</v>
      </c>
      <c r="AG1239" t="s">
        <v>231</v>
      </c>
      <c r="AH1239" t="s">
        <v>12734</v>
      </c>
      <c r="AI1239" t="s">
        <v>12735</v>
      </c>
      <c r="AJ1239" t="s">
        <v>12736</v>
      </c>
      <c r="AK1239" t="s">
        <v>12737</v>
      </c>
      <c r="AL1239" t="s">
        <v>12738</v>
      </c>
      <c r="AM1239" t="s">
        <v>12739</v>
      </c>
      <c r="AN1239" t="s">
        <v>133</v>
      </c>
      <c r="AO1239" t="s">
        <v>12740</v>
      </c>
      <c r="AP1239" t="s">
        <v>138</v>
      </c>
      <c r="AQ1239" s="7">
        <v>14000</v>
      </c>
      <c r="AR1239" s="7">
        <v>0</v>
      </c>
      <c r="AS1239" t="s">
        <v>3962</v>
      </c>
      <c r="AT1239" t="s">
        <v>3963</v>
      </c>
      <c r="AU1239" s="7">
        <v>6</v>
      </c>
      <c r="AV1239" t="s">
        <v>4866</v>
      </c>
      <c r="AW1239" t="s">
        <v>3965</v>
      </c>
      <c r="AX1239" s="7">
        <v>1</v>
      </c>
      <c r="AY1239" t="s">
        <v>15503</v>
      </c>
      <c r="AZ1239" t="s">
        <v>150</v>
      </c>
      <c r="BA1239" t="s">
        <v>12741</v>
      </c>
      <c r="BG1239" t="s">
        <v>136</v>
      </c>
      <c r="BI1239" t="s">
        <v>12742</v>
      </c>
      <c r="BJ1239" s="7">
        <v>5</v>
      </c>
    </row>
    <row r="1240" spans="1:62" x14ac:dyDescent="0.55000000000000004">
      <c r="A1240" s="2" t="str">
        <f t="shared" si="138"/>
        <v>TeleventasPLAN 1 CUOTA PROTEGIDA</v>
      </c>
      <c r="B1240" s="3">
        <f>VLOOKUP(A1240,'[1]TARIFAS PRODUCTOS'!$C:$E,3,0)</f>
        <v>36120</v>
      </c>
      <c r="C1240" s="6" t="str">
        <f t="shared" si="139"/>
        <v>JULIO</v>
      </c>
      <c r="D1240" s="8" t="str">
        <f t="shared" si="140"/>
        <v>MIÉRCOLES</v>
      </c>
      <c r="E1240" s="9">
        <f t="shared" si="141"/>
        <v>8</v>
      </c>
      <c r="F1240" s="14">
        <f t="shared" ca="1" si="142"/>
        <v>126</v>
      </c>
      <c r="G1240" s="7">
        <v>3152915</v>
      </c>
      <c r="I1240" t="s">
        <v>12743</v>
      </c>
      <c r="J1240" t="s">
        <v>9814</v>
      </c>
      <c r="K1240" t="s">
        <v>12744</v>
      </c>
      <c r="L1240" t="s">
        <v>12744</v>
      </c>
      <c r="P1240" t="s">
        <v>126</v>
      </c>
      <c r="Q1240" t="s">
        <v>127</v>
      </c>
      <c r="R1240" t="s">
        <v>128</v>
      </c>
      <c r="S1240" t="s">
        <v>129</v>
      </c>
      <c r="T1240" t="s">
        <v>151</v>
      </c>
      <c r="U1240" t="s">
        <v>65</v>
      </c>
      <c r="V1240" t="s">
        <v>140</v>
      </c>
      <c r="W1240" t="s">
        <v>141</v>
      </c>
      <c r="X1240" t="s">
        <v>142</v>
      </c>
      <c r="Y1240" t="s">
        <v>4468</v>
      </c>
      <c r="Z1240" t="s">
        <v>4469</v>
      </c>
      <c r="AA1240" t="s">
        <v>4470</v>
      </c>
      <c r="AB1240" t="s">
        <v>58</v>
      </c>
      <c r="AC1240" t="s">
        <v>130</v>
      </c>
      <c r="AD1240" t="s">
        <v>59</v>
      </c>
      <c r="AE1240" t="s">
        <v>131</v>
      </c>
      <c r="AF1240" t="s">
        <v>132</v>
      </c>
      <c r="AG1240" t="s">
        <v>231</v>
      </c>
      <c r="AH1240" t="s">
        <v>12745</v>
      </c>
      <c r="AI1240" t="s">
        <v>12746</v>
      </c>
      <c r="AJ1240" t="s">
        <v>12747</v>
      </c>
      <c r="AK1240" t="s">
        <v>12748</v>
      </c>
      <c r="AL1240" t="s">
        <v>12749</v>
      </c>
      <c r="AM1240" t="s">
        <v>12750</v>
      </c>
      <c r="AN1240" t="s">
        <v>133</v>
      </c>
      <c r="AO1240" t="s">
        <v>12751</v>
      </c>
      <c r="AP1240" t="s">
        <v>154</v>
      </c>
      <c r="AQ1240" s="7">
        <v>14000</v>
      </c>
      <c r="AR1240" s="7">
        <v>0</v>
      </c>
      <c r="AS1240" t="s">
        <v>4861</v>
      </c>
      <c r="AT1240" t="s">
        <v>4862</v>
      </c>
      <c r="AU1240" s="7">
        <v>5</v>
      </c>
      <c r="AZ1240" t="s">
        <v>150</v>
      </c>
      <c r="BA1240" t="s">
        <v>12752</v>
      </c>
      <c r="BG1240" t="s">
        <v>136</v>
      </c>
      <c r="BI1240" t="s">
        <v>12753</v>
      </c>
      <c r="BJ1240" s="7">
        <v>5</v>
      </c>
    </row>
    <row r="1241" spans="1:62" x14ac:dyDescent="0.55000000000000004">
      <c r="A1241" s="2" t="str">
        <f t="shared" si="138"/>
        <v>TeleventasVIDA ZURICH PLAN 1</v>
      </c>
      <c r="B1241" s="3">
        <f>VLOOKUP(A1241,'[1]TARIFAS PRODUCTOS'!$C:$E,3,0)</f>
        <v>24150</v>
      </c>
      <c r="C1241" s="6" t="str">
        <f t="shared" si="139"/>
        <v>JULIO</v>
      </c>
      <c r="D1241" s="8" t="str">
        <f t="shared" si="140"/>
        <v>JUEVES</v>
      </c>
      <c r="E1241" s="9">
        <f t="shared" si="141"/>
        <v>9</v>
      </c>
      <c r="F1241" s="14">
        <f t="shared" ca="1" si="142"/>
        <v>126</v>
      </c>
      <c r="G1241" s="7">
        <v>3152916</v>
      </c>
      <c r="I1241" t="s">
        <v>12754</v>
      </c>
      <c r="J1241" t="s">
        <v>12709</v>
      </c>
      <c r="K1241" t="s">
        <v>12755</v>
      </c>
      <c r="L1241" t="s">
        <v>12755</v>
      </c>
      <c r="P1241" t="s">
        <v>126</v>
      </c>
      <c r="Q1241" t="s">
        <v>127</v>
      </c>
      <c r="R1241" t="s">
        <v>128</v>
      </c>
      <c r="S1241" t="s">
        <v>129</v>
      </c>
      <c r="T1241" t="s">
        <v>137</v>
      </c>
      <c r="U1241" t="s">
        <v>57</v>
      </c>
      <c r="V1241" t="s">
        <v>140</v>
      </c>
      <c r="W1241" t="s">
        <v>141</v>
      </c>
      <c r="X1241" t="s">
        <v>142</v>
      </c>
      <c r="Y1241" t="s">
        <v>160</v>
      </c>
      <c r="Z1241" t="s">
        <v>161</v>
      </c>
      <c r="AA1241" t="s">
        <v>99</v>
      </c>
      <c r="AB1241" t="s">
        <v>58</v>
      </c>
      <c r="AC1241" t="s">
        <v>146</v>
      </c>
      <c r="AD1241" t="s">
        <v>61</v>
      </c>
      <c r="AE1241" t="s">
        <v>147</v>
      </c>
      <c r="AF1241" t="s">
        <v>148</v>
      </c>
      <c r="AG1241" t="s">
        <v>231</v>
      </c>
      <c r="AH1241" t="s">
        <v>12756</v>
      </c>
      <c r="AI1241" t="s">
        <v>12757</v>
      </c>
      <c r="AJ1241" t="s">
        <v>12758</v>
      </c>
      <c r="AK1241" t="s">
        <v>12759</v>
      </c>
      <c r="AL1241" t="s">
        <v>12760</v>
      </c>
      <c r="AM1241" t="s">
        <v>12761</v>
      </c>
      <c r="AN1241" t="s">
        <v>133</v>
      </c>
      <c r="AO1241" t="s">
        <v>12762</v>
      </c>
      <c r="AP1241" t="s">
        <v>138</v>
      </c>
      <c r="AQ1241" s="7">
        <v>12500</v>
      </c>
      <c r="AR1241" s="7">
        <v>0</v>
      </c>
      <c r="AS1241" t="s">
        <v>4861</v>
      </c>
      <c r="AT1241" t="s">
        <v>4862</v>
      </c>
      <c r="AU1241" s="7">
        <v>5</v>
      </c>
      <c r="AZ1241" t="s">
        <v>150</v>
      </c>
      <c r="BA1241" t="s">
        <v>12763</v>
      </c>
      <c r="BG1241" t="s">
        <v>136</v>
      </c>
      <c r="BI1241" t="s">
        <v>12764</v>
      </c>
      <c r="BJ1241" s="7">
        <v>5</v>
      </c>
    </row>
    <row r="1242" spans="1:62" x14ac:dyDescent="0.55000000000000004">
      <c r="A1242" s="2" t="str">
        <f t="shared" si="138"/>
        <v>TeleventasVIDA ZURICH PLAN 1</v>
      </c>
      <c r="B1242" s="3">
        <f>VLOOKUP(A1242,'[1]TARIFAS PRODUCTOS'!$C:$E,3,0)</f>
        <v>24150</v>
      </c>
      <c r="C1242" s="6" t="str">
        <f t="shared" si="139"/>
        <v>JULIO</v>
      </c>
      <c r="D1242" s="8" t="str">
        <f t="shared" si="140"/>
        <v>MIÉRCOLES</v>
      </c>
      <c r="E1242" s="9">
        <f t="shared" si="141"/>
        <v>8</v>
      </c>
      <c r="F1242" s="14">
        <f t="shared" ca="1" si="142"/>
        <v>126</v>
      </c>
      <c r="G1242" s="7">
        <v>3152917</v>
      </c>
      <c r="I1242" t="s">
        <v>12765</v>
      </c>
      <c r="J1242" t="s">
        <v>9814</v>
      </c>
      <c r="K1242" t="s">
        <v>12766</v>
      </c>
      <c r="L1242" t="s">
        <v>12766</v>
      </c>
      <c r="P1242" t="s">
        <v>126</v>
      </c>
      <c r="Q1242" t="s">
        <v>127</v>
      </c>
      <c r="R1242" t="s">
        <v>128</v>
      </c>
      <c r="S1242" t="s">
        <v>129</v>
      </c>
      <c r="T1242" t="s">
        <v>126</v>
      </c>
      <c r="U1242" t="s">
        <v>64</v>
      </c>
      <c r="V1242" t="s">
        <v>140</v>
      </c>
      <c r="W1242" t="s">
        <v>141</v>
      </c>
      <c r="X1242" t="s">
        <v>142</v>
      </c>
      <c r="Y1242" t="s">
        <v>3970</v>
      </c>
      <c r="Z1242" t="s">
        <v>3971</v>
      </c>
      <c r="AA1242" t="s">
        <v>3972</v>
      </c>
      <c r="AB1242" t="s">
        <v>58</v>
      </c>
      <c r="AC1242" t="s">
        <v>146</v>
      </c>
      <c r="AD1242" t="s">
        <v>61</v>
      </c>
      <c r="AE1242" t="s">
        <v>147</v>
      </c>
      <c r="AF1242" t="s">
        <v>148</v>
      </c>
      <c r="AG1242" t="s">
        <v>231</v>
      </c>
      <c r="AH1242" t="s">
        <v>12767</v>
      </c>
      <c r="AI1242" t="s">
        <v>12768</v>
      </c>
      <c r="AJ1242" t="s">
        <v>12769</v>
      </c>
      <c r="AK1242" t="s">
        <v>12770</v>
      </c>
      <c r="AL1242" t="s">
        <v>12771</v>
      </c>
      <c r="AM1242" t="s">
        <v>12772</v>
      </c>
      <c r="AN1242" t="s">
        <v>133</v>
      </c>
      <c r="AO1242" t="s">
        <v>12773</v>
      </c>
      <c r="AP1242" t="s">
        <v>134</v>
      </c>
      <c r="AQ1242" s="7">
        <v>12500</v>
      </c>
      <c r="AR1242" s="7">
        <v>0</v>
      </c>
      <c r="AS1242" t="s">
        <v>4861</v>
      </c>
      <c r="AT1242" t="s">
        <v>4862</v>
      </c>
      <c r="AU1242" s="7">
        <v>5</v>
      </c>
      <c r="AZ1242" t="s">
        <v>150</v>
      </c>
      <c r="BA1242" t="s">
        <v>12774</v>
      </c>
      <c r="BG1242" t="s">
        <v>136</v>
      </c>
      <c r="BI1242" t="s">
        <v>12775</v>
      </c>
      <c r="BJ1242" s="7">
        <v>5</v>
      </c>
    </row>
    <row r="1243" spans="1:62" x14ac:dyDescent="0.55000000000000004">
      <c r="A1243" s="2" t="str">
        <f t="shared" si="138"/>
        <v>TeleventasCUOTA PROTEGIDA SILVER 1</v>
      </c>
      <c r="B1243" s="3">
        <f>VLOOKUP(A1243,'[1]TARIFAS PRODUCTOS'!$C:$E,3,0)</f>
        <v>38640</v>
      </c>
      <c r="C1243" s="6" t="str">
        <f t="shared" si="139"/>
        <v>JULIO</v>
      </c>
      <c r="D1243" s="8" t="str">
        <f t="shared" si="140"/>
        <v>JUEVES</v>
      </c>
      <c r="E1243" s="9">
        <f t="shared" si="141"/>
        <v>9</v>
      </c>
      <c r="F1243" s="14">
        <f t="shared" ca="1" si="142"/>
        <v>126</v>
      </c>
      <c r="G1243" s="7">
        <v>3152920</v>
      </c>
      <c r="I1243" t="s">
        <v>12776</v>
      </c>
      <c r="J1243" t="s">
        <v>12709</v>
      </c>
      <c r="K1243" t="s">
        <v>12777</v>
      </c>
      <c r="L1243" t="s">
        <v>12777</v>
      </c>
      <c r="P1243" t="s">
        <v>126</v>
      </c>
      <c r="Q1243" t="s">
        <v>127</v>
      </c>
      <c r="R1243" t="s">
        <v>128</v>
      </c>
      <c r="S1243" t="s">
        <v>129</v>
      </c>
      <c r="T1243" t="s">
        <v>137</v>
      </c>
      <c r="U1243" t="s">
        <v>57</v>
      </c>
      <c r="V1243" t="s">
        <v>140</v>
      </c>
      <c r="W1243" t="s">
        <v>141</v>
      </c>
      <c r="X1243" t="s">
        <v>142</v>
      </c>
      <c r="Y1243" t="s">
        <v>160</v>
      </c>
      <c r="Z1243" t="s">
        <v>161</v>
      </c>
      <c r="AA1243" t="s">
        <v>99</v>
      </c>
      <c r="AB1243" t="s">
        <v>58</v>
      </c>
      <c r="AC1243" t="s">
        <v>130</v>
      </c>
      <c r="AD1243" t="s">
        <v>59</v>
      </c>
      <c r="AE1243" t="s">
        <v>162</v>
      </c>
      <c r="AF1243" t="s">
        <v>163</v>
      </c>
      <c r="AG1243" t="s">
        <v>231</v>
      </c>
      <c r="AH1243" t="s">
        <v>12778</v>
      </c>
      <c r="AI1243" t="s">
        <v>12779</v>
      </c>
      <c r="AJ1243" t="s">
        <v>12780</v>
      </c>
      <c r="AK1243" t="s">
        <v>12781</v>
      </c>
      <c r="AL1243" t="s">
        <v>12782</v>
      </c>
      <c r="AM1243" t="s">
        <v>12783</v>
      </c>
      <c r="AN1243" t="s">
        <v>133</v>
      </c>
      <c r="AO1243" t="s">
        <v>12784</v>
      </c>
      <c r="AP1243" t="s">
        <v>138</v>
      </c>
      <c r="AQ1243" s="7">
        <v>20000</v>
      </c>
      <c r="AR1243" s="7">
        <v>0</v>
      </c>
      <c r="AS1243" t="s">
        <v>4861</v>
      </c>
      <c r="AT1243" t="s">
        <v>4862</v>
      </c>
      <c r="AU1243" s="7">
        <v>5</v>
      </c>
      <c r="AZ1243" t="s">
        <v>150</v>
      </c>
      <c r="BA1243" t="s">
        <v>12785</v>
      </c>
      <c r="BG1243" t="s">
        <v>136</v>
      </c>
      <c r="BI1243" t="s">
        <v>12786</v>
      </c>
      <c r="BJ1243" s="7">
        <v>5</v>
      </c>
    </row>
    <row r="1244" spans="1:62" x14ac:dyDescent="0.55000000000000004">
      <c r="A1244" s="2" t="str">
        <f t="shared" si="138"/>
        <v>TeleventasVIDA ZURICH PLAN 1</v>
      </c>
      <c r="B1244" s="3">
        <f>VLOOKUP(A1244,'[1]TARIFAS PRODUCTOS'!$C:$E,3,0)</f>
        <v>24150</v>
      </c>
      <c r="C1244" s="6" t="str">
        <f t="shared" si="139"/>
        <v>JULIO</v>
      </c>
      <c r="D1244" s="8" t="str">
        <f t="shared" si="140"/>
        <v>JUEVES</v>
      </c>
      <c r="E1244" s="9">
        <f t="shared" si="141"/>
        <v>9</v>
      </c>
      <c r="F1244" s="14">
        <f t="shared" ca="1" si="142"/>
        <v>126</v>
      </c>
      <c r="G1244" s="7">
        <v>3152921</v>
      </c>
      <c r="I1244" t="s">
        <v>12787</v>
      </c>
      <c r="J1244" t="s">
        <v>12709</v>
      </c>
      <c r="K1244" t="s">
        <v>12788</v>
      </c>
      <c r="L1244" t="s">
        <v>12788</v>
      </c>
      <c r="P1244" t="s">
        <v>126</v>
      </c>
      <c r="Q1244" t="s">
        <v>127</v>
      </c>
      <c r="R1244" t="s">
        <v>128</v>
      </c>
      <c r="S1244" t="s">
        <v>129</v>
      </c>
      <c r="T1244" t="s">
        <v>137</v>
      </c>
      <c r="U1244" t="s">
        <v>57</v>
      </c>
      <c r="V1244" t="s">
        <v>140</v>
      </c>
      <c r="W1244" t="s">
        <v>141</v>
      </c>
      <c r="X1244" t="s">
        <v>142</v>
      </c>
      <c r="Y1244" t="s">
        <v>152</v>
      </c>
      <c r="Z1244" t="s">
        <v>153</v>
      </c>
      <c r="AA1244" t="s">
        <v>106</v>
      </c>
      <c r="AB1244" t="s">
        <v>58</v>
      </c>
      <c r="AC1244" t="s">
        <v>146</v>
      </c>
      <c r="AD1244" t="s">
        <v>61</v>
      </c>
      <c r="AE1244" t="s">
        <v>147</v>
      </c>
      <c r="AF1244" t="s">
        <v>148</v>
      </c>
      <c r="AG1244" t="s">
        <v>231</v>
      </c>
      <c r="AH1244" t="s">
        <v>12789</v>
      </c>
      <c r="AI1244" t="s">
        <v>12790</v>
      </c>
      <c r="AJ1244" t="s">
        <v>12791</v>
      </c>
      <c r="AK1244" t="s">
        <v>12792</v>
      </c>
      <c r="AL1244" t="s">
        <v>12793</v>
      </c>
      <c r="AM1244" t="s">
        <v>12794</v>
      </c>
      <c r="AN1244" t="s">
        <v>133</v>
      </c>
      <c r="AO1244" t="s">
        <v>12795</v>
      </c>
      <c r="AP1244" t="s">
        <v>138</v>
      </c>
      <c r="AQ1244" s="7">
        <v>12500</v>
      </c>
      <c r="AR1244" s="7">
        <v>0</v>
      </c>
      <c r="AS1244" t="s">
        <v>4861</v>
      </c>
      <c r="AT1244" t="s">
        <v>4862</v>
      </c>
      <c r="AU1244" s="7">
        <v>5</v>
      </c>
      <c r="AZ1244" t="s">
        <v>150</v>
      </c>
      <c r="BA1244" t="s">
        <v>12796</v>
      </c>
      <c r="BG1244" t="s">
        <v>136</v>
      </c>
      <c r="BI1244" t="s">
        <v>12797</v>
      </c>
      <c r="BJ1244" s="7">
        <v>5</v>
      </c>
    </row>
    <row r="1245" spans="1:62" x14ac:dyDescent="0.55000000000000004">
      <c r="A1245" s="2" t="str">
        <f t="shared" si="138"/>
        <v>TeleventasPLAN 1 CUOTA PROTEGIDA</v>
      </c>
      <c r="B1245" s="3">
        <f>VLOOKUP(A1245,'[1]TARIFAS PRODUCTOS'!$C:$E,3,0)</f>
        <v>36120</v>
      </c>
      <c r="C1245" s="6" t="str">
        <f t="shared" si="139"/>
        <v>JULIO</v>
      </c>
      <c r="D1245" s="8" t="str">
        <f t="shared" si="140"/>
        <v>JUEVES</v>
      </c>
      <c r="E1245" s="9">
        <f t="shared" si="141"/>
        <v>9</v>
      </c>
      <c r="F1245" s="14">
        <f t="shared" ca="1" si="142"/>
        <v>126</v>
      </c>
      <c r="G1245" s="7">
        <v>3152922</v>
      </c>
      <c r="I1245" t="s">
        <v>12798</v>
      </c>
      <c r="J1245" t="s">
        <v>12709</v>
      </c>
      <c r="K1245" t="s">
        <v>12799</v>
      </c>
      <c r="L1245" t="s">
        <v>12799</v>
      </c>
      <c r="P1245" t="s">
        <v>126</v>
      </c>
      <c r="Q1245" t="s">
        <v>127</v>
      </c>
      <c r="R1245" t="s">
        <v>128</v>
      </c>
      <c r="S1245" t="s">
        <v>129</v>
      </c>
      <c r="T1245" t="s">
        <v>151</v>
      </c>
      <c r="U1245" t="s">
        <v>65</v>
      </c>
      <c r="V1245" t="s">
        <v>140</v>
      </c>
      <c r="W1245" t="s">
        <v>141</v>
      </c>
      <c r="X1245" t="s">
        <v>142</v>
      </c>
      <c r="Y1245" t="s">
        <v>152</v>
      </c>
      <c r="Z1245" t="s">
        <v>153</v>
      </c>
      <c r="AA1245" t="s">
        <v>106</v>
      </c>
      <c r="AB1245" t="s">
        <v>58</v>
      </c>
      <c r="AC1245" t="s">
        <v>130</v>
      </c>
      <c r="AD1245" t="s">
        <v>59</v>
      </c>
      <c r="AE1245" t="s">
        <v>131</v>
      </c>
      <c r="AF1245" t="s">
        <v>132</v>
      </c>
      <c r="AG1245" t="s">
        <v>231</v>
      </c>
      <c r="AH1245" t="s">
        <v>12800</v>
      </c>
      <c r="AI1245" t="s">
        <v>12801</v>
      </c>
      <c r="AJ1245" t="s">
        <v>12802</v>
      </c>
      <c r="AK1245" t="s">
        <v>12803</v>
      </c>
      <c r="AL1245" t="s">
        <v>12804</v>
      </c>
      <c r="AM1245" t="s">
        <v>12805</v>
      </c>
      <c r="AN1245" t="s">
        <v>133</v>
      </c>
      <c r="AO1245" t="s">
        <v>12806</v>
      </c>
      <c r="AP1245" t="s">
        <v>154</v>
      </c>
      <c r="AQ1245" s="7">
        <v>14000</v>
      </c>
      <c r="AR1245" s="7">
        <v>0</v>
      </c>
      <c r="AS1245" t="s">
        <v>4861</v>
      </c>
      <c r="AT1245" t="s">
        <v>4862</v>
      </c>
      <c r="AU1245" s="7">
        <v>5</v>
      </c>
      <c r="AZ1245" t="s">
        <v>150</v>
      </c>
      <c r="BA1245" t="s">
        <v>12807</v>
      </c>
      <c r="BG1245" t="s">
        <v>136</v>
      </c>
      <c r="BI1245" t="s">
        <v>12808</v>
      </c>
      <c r="BJ1245" s="7">
        <v>5</v>
      </c>
    </row>
    <row r="1246" spans="1:62" x14ac:dyDescent="0.55000000000000004">
      <c r="A1246" s="2" t="str">
        <f t="shared" si="138"/>
        <v>TeleventasPLAN 1 CUOTA PROTEGIDA</v>
      </c>
      <c r="B1246" s="3">
        <f>VLOOKUP(A1246,'[1]TARIFAS PRODUCTOS'!$C:$E,3,0)</f>
        <v>36120</v>
      </c>
      <c r="C1246" s="6" t="str">
        <f t="shared" si="139"/>
        <v>JULIO</v>
      </c>
      <c r="D1246" s="8" t="str">
        <f t="shared" si="140"/>
        <v>JUEVES</v>
      </c>
      <c r="E1246" s="9">
        <f t="shared" si="141"/>
        <v>9</v>
      </c>
      <c r="F1246" s="14">
        <f t="shared" ca="1" si="142"/>
        <v>126</v>
      </c>
      <c r="G1246" s="7">
        <v>3152923</v>
      </c>
      <c r="I1246" t="s">
        <v>12809</v>
      </c>
      <c r="J1246" t="s">
        <v>12709</v>
      </c>
      <c r="K1246" t="s">
        <v>12810</v>
      </c>
      <c r="L1246" t="s">
        <v>12810</v>
      </c>
      <c r="P1246" t="s">
        <v>126</v>
      </c>
      <c r="Q1246" t="s">
        <v>127</v>
      </c>
      <c r="R1246" t="s">
        <v>128</v>
      </c>
      <c r="S1246" t="s">
        <v>129</v>
      </c>
      <c r="T1246" t="s">
        <v>139</v>
      </c>
      <c r="U1246" t="s">
        <v>62</v>
      </c>
      <c r="V1246" t="s">
        <v>140</v>
      </c>
      <c r="W1246" t="s">
        <v>141</v>
      </c>
      <c r="X1246" t="s">
        <v>142</v>
      </c>
      <c r="Y1246" t="s">
        <v>160</v>
      </c>
      <c r="Z1246" t="s">
        <v>161</v>
      </c>
      <c r="AA1246" t="s">
        <v>99</v>
      </c>
      <c r="AB1246" t="s">
        <v>58</v>
      </c>
      <c r="AC1246" t="s">
        <v>130</v>
      </c>
      <c r="AD1246" t="s">
        <v>59</v>
      </c>
      <c r="AE1246" t="s">
        <v>131</v>
      </c>
      <c r="AF1246" t="s">
        <v>132</v>
      </c>
      <c r="AG1246" t="s">
        <v>231</v>
      </c>
      <c r="AH1246" t="s">
        <v>12811</v>
      </c>
      <c r="AI1246" t="s">
        <v>12812</v>
      </c>
      <c r="AJ1246" t="s">
        <v>12813</v>
      </c>
      <c r="AK1246" t="s">
        <v>12814</v>
      </c>
      <c r="AL1246" t="s">
        <v>12815</v>
      </c>
      <c r="AM1246" t="s">
        <v>12816</v>
      </c>
      <c r="AN1246" t="s">
        <v>133</v>
      </c>
      <c r="AO1246" t="s">
        <v>12817</v>
      </c>
      <c r="AP1246" t="s">
        <v>149</v>
      </c>
      <c r="AQ1246" s="7">
        <v>14000</v>
      </c>
      <c r="AR1246" s="7">
        <v>0</v>
      </c>
      <c r="AS1246" t="s">
        <v>4861</v>
      </c>
      <c r="AT1246" t="s">
        <v>4862</v>
      </c>
      <c r="AU1246" s="7">
        <v>5</v>
      </c>
      <c r="AZ1246" t="s">
        <v>150</v>
      </c>
      <c r="BA1246" t="s">
        <v>12818</v>
      </c>
      <c r="BG1246" t="s">
        <v>136</v>
      </c>
      <c r="BI1246" t="s">
        <v>12819</v>
      </c>
      <c r="BJ1246" s="7">
        <v>5</v>
      </c>
    </row>
    <row r="1247" spans="1:62" x14ac:dyDescent="0.55000000000000004">
      <c r="A1247" s="2" t="str">
        <f t="shared" si="138"/>
        <v>TeleventasVIDA ZURICH PLAN 1</v>
      </c>
      <c r="B1247" s="3">
        <f>VLOOKUP(A1247,'[1]TARIFAS PRODUCTOS'!$C:$E,3,0)</f>
        <v>24150</v>
      </c>
      <c r="C1247" s="6" t="str">
        <f t="shared" si="139"/>
        <v>JULIO</v>
      </c>
      <c r="D1247" s="8" t="str">
        <f t="shared" si="140"/>
        <v>VIERNES</v>
      </c>
      <c r="E1247" s="9">
        <f t="shared" si="141"/>
        <v>3</v>
      </c>
      <c r="F1247" s="14">
        <f t="shared" ca="1" si="142"/>
        <v>126</v>
      </c>
      <c r="G1247" s="7">
        <v>3152924</v>
      </c>
      <c r="I1247" t="s">
        <v>12820</v>
      </c>
      <c r="J1247" t="s">
        <v>2709</v>
      </c>
      <c r="K1247" t="s">
        <v>12821</v>
      </c>
      <c r="L1247" t="s">
        <v>12821</v>
      </c>
      <c r="P1247" t="s">
        <v>126</v>
      </c>
      <c r="Q1247" t="s">
        <v>127</v>
      </c>
      <c r="R1247" t="s">
        <v>128</v>
      </c>
      <c r="S1247" t="s">
        <v>129</v>
      </c>
      <c r="T1247" t="s">
        <v>137</v>
      </c>
      <c r="U1247" t="s">
        <v>57</v>
      </c>
      <c r="V1247" t="s">
        <v>140</v>
      </c>
      <c r="W1247" t="s">
        <v>141</v>
      </c>
      <c r="X1247" t="s">
        <v>142</v>
      </c>
      <c r="Y1247" t="s">
        <v>193</v>
      </c>
      <c r="Z1247" t="s">
        <v>194</v>
      </c>
      <c r="AA1247" t="s">
        <v>100</v>
      </c>
      <c r="AB1247" t="s">
        <v>58</v>
      </c>
      <c r="AC1247" t="s">
        <v>146</v>
      </c>
      <c r="AD1247" t="s">
        <v>61</v>
      </c>
      <c r="AE1247" t="s">
        <v>147</v>
      </c>
      <c r="AF1247" t="s">
        <v>148</v>
      </c>
      <c r="AG1247" t="s">
        <v>231</v>
      </c>
      <c r="AH1247" t="s">
        <v>12822</v>
      </c>
      <c r="AI1247" t="s">
        <v>12823</v>
      </c>
      <c r="AJ1247" t="s">
        <v>12824</v>
      </c>
      <c r="AK1247" t="s">
        <v>12825</v>
      </c>
      <c r="AL1247" t="s">
        <v>12826</v>
      </c>
      <c r="AM1247" t="s">
        <v>12827</v>
      </c>
      <c r="AN1247" t="s">
        <v>133</v>
      </c>
      <c r="AO1247" t="s">
        <v>12828</v>
      </c>
      <c r="AP1247" t="s">
        <v>138</v>
      </c>
      <c r="AQ1247" s="7">
        <v>12500</v>
      </c>
      <c r="AR1247" s="7">
        <v>0</v>
      </c>
      <c r="AS1247" t="s">
        <v>3962</v>
      </c>
      <c r="AT1247" t="s">
        <v>3963</v>
      </c>
      <c r="AU1247" s="7">
        <v>6</v>
      </c>
      <c r="AV1247" t="s">
        <v>4866</v>
      </c>
      <c r="AZ1247" t="s">
        <v>150</v>
      </c>
      <c r="BA1247" t="s">
        <v>12829</v>
      </c>
      <c r="BG1247" t="s">
        <v>136</v>
      </c>
      <c r="BI1247" t="s">
        <v>12830</v>
      </c>
      <c r="BJ1247" s="7">
        <v>5</v>
      </c>
    </row>
    <row r="1248" spans="1:62" x14ac:dyDescent="0.55000000000000004">
      <c r="A1248" s="2" t="str">
        <f t="shared" si="138"/>
        <v>TeleventasPLAN 1 CUOTA PROTEGIDA</v>
      </c>
      <c r="B1248" s="3">
        <f>VLOOKUP(A1248,'[1]TARIFAS PRODUCTOS'!$C:$E,3,0)</f>
        <v>36120</v>
      </c>
      <c r="C1248" s="6" t="str">
        <f t="shared" si="139"/>
        <v>JULIO</v>
      </c>
      <c r="D1248" s="8" t="str">
        <f t="shared" si="140"/>
        <v>JUEVES</v>
      </c>
      <c r="E1248" s="9">
        <f t="shared" si="141"/>
        <v>9</v>
      </c>
      <c r="F1248" s="14">
        <f t="shared" ca="1" si="142"/>
        <v>126</v>
      </c>
      <c r="G1248" s="7">
        <v>3152925</v>
      </c>
      <c r="I1248" t="s">
        <v>12831</v>
      </c>
      <c r="J1248" t="s">
        <v>12709</v>
      </c>
      <c r="K1248" t="s">
        <v>12832</v>
      </c>
      <c r="L1248" t="s">
        <v>12832</v>
      </c>
      <c r="P1248" t="s">
        <v>126</v>
      </c>
      <c r="Q1248" t="s">
        <v>127</v>
      </c>
      <c r="R1248" t="s">
        <v>128</v>
      </c>
      <c r="S1248" t="s">
        <v>129</v>
      </c>
      <c r="T1248" t="s">
        <v>151</v>
      </c>
      <c r="U1248" t="s">
        <v>65</v>
      </c>
      <c r="V1248" t="s">
        <v>140</v>
      </c>
      <c r="W1248" t="s">
        <v>141</v>
      </c>
      <c r="X1248" t="s">
        <v>142</v>
      </c>
      <c r="Y1248" t="s">
        <v>211</v>
      </c>
      <c r="Z1248" t="s">
        <v>212</v>
      </c>
      <c r="AA1248" t="s">
        <v>213</v>
      </c>
      <c r="AB1248" t="s">
        <v>58</v>
      </c>
      <c r="AC1248" t="s">
        <v>130</v>
      </c>
      <c r="AD1248" t="s">
        <v>59</v>
      </c>
      <c r="AE1248" t="s">
        <v>131</v>
      </c>
      <c r="AF1248" t="s">
        <v>132</v>
      </c>
      <c r="AG1248" t="s">
        <v>231</v>
      </c>
      <c r="AH1248" t="s">
        <v>12833</v>
      </c>
      <c r="AI1248" t="s">
        <v>12834</v>
      </c>
      <c r="AJ1248" t="s">
        <v>12835</v>
      </c>
      <c r="AK1248" t="s">
        <v>12836</v>
      </c>
      <c r="AL1248" t="s">
        <v>12837</v>
      </c>
      <c r="AM1248" t="s">
        <v>12838</v>
      </c>
      <c r="AN1248" t="s">
        <v>167</v>
      </c>
      <c r="AO1248" t="s">
        <v>12839</v>
      </c>
      <c r="AP1248" t="s">
        <v>191</v>
      </c>
      <c r="AQ1248" s="7">
        <v>14000</v>
      </c>
      <c r="AR1248" s="7">
        <v>0</v>
      </c>
      <c r="AS1248" t="s">
        <v>4861</v>
      </c>
      <c r="AT1248" t="s">
        <v>4862</v>
      </c>
      <c r="AU1248" s="7">
        <v>5</v>
      </c>
      <c r="AZ1248" t="s">
        <v>150</v>
      </c>
      <c r="BA1248" t="s">
        <v>12840</v>
      </c>
      <c r="BG1248" t="s">
        <v>136</v>
      </c>
      <c r="BI1248" t="s">
        <v>12841</v>
      </c>
      <c r="BJ1248" s="7">
        <v>5</v>
      </c>
    </row>
    <row r="1249" spans="1:62" x14ac:dyDescent="0.55000000000000004">
      <c r="A1249" s="2" t="str">
        <f t="shared" si="138"/>
        <v>TeleventasPLAN 1 CUOTA PROTEGIDA</v>
      </c>
      <c r="B1249" s="3">
        <f>VLOOKUP(A1249,'[1]TARIFAS PRODUCTOS'!$C:$E,3,0)</f>
        <v>36120</v>
      </c>
      <c r="C1249" s="6" t="str">
        <f t="shared" si="139"/>
        <v>JULIO</v>
      </c>
      <c r="D1249" s="8" t="str">
        <f t="shared" si="140"/>
        <v>VIERNES</v>
      </c>
      <c r="E1249" s="9">
        <f t="shared" si="141"/>
        <v>17</v>
      </c>
      <c r="F1249" s="14">
        <f t="shared" ca="1" si="142"/>
        <v>126</v>
      </c>
      <c r="G1249" s="7">
        <v>3152926</v>
      </c>
      <c r="I1249" t="s">
        <v>12842</v>
      </c>
      <c r="J1249" t="s">
        <v>25910</v>
      </c>
      <c r="K1249" t="s">
        <v>12843</v>
      </c>
      <c r="L1249" t="s">
        <v>12843</v>
      </c>
      <c r="P1249" t="s">
        <v>126</v>
      </c>
      <c r="Q1249" t="s">
        <v>127</v>
      </c>
      <c r="R1249" t="s">
        <v>128</v>
      </c>
      <c r="S1249" t="s">
        <v>129</v>
      </c>
      <c r="T1249" t="s">
        <v>151</v>
      </c>
      <c r="U1249" t="s">
        <v>65</v>
      </c>
      <c r="V1249" t="s">
        <v>140</v>
      </c>
      <c r="W1249" t="s">
        <v>141</v>
      </c>
      <c r="X1249" t="s">
        <v>142</v>
      </c>
      <c r="Y1249" t="s">
        <v>193</v>
      </c>
      <c r="Z1249" t="s">
        <v>194</v>
      </c>
      <c r="AA1249" t="s">
        <v>100</v>
      </c>
      <c r="AB1249" t="s">
        <v>58</v>
      </c>
      <c r="AC1249" t="s">
        <v>130</v>
      </c>
      <c r="AD1249" t="s">
        <v>59</v>
      </c>
      <c r="AE1249" t="s">
        <v>131</v>
      </c>
      <c r="AF1249" t="s">
        <v>132</v>
      </c>
      <c r="AG1249" t="s">
        <v>231</v>
      </c>
      <c r="AH1249" t="s">
        <v>12844</v>
      </c>
      <c r="AI1249" t="s">
        <v>12845</v>
      </c>
      <c r="AJ1249" t="s">
        <v>12846</v>
      </c>
      <c r="AK1249" t="s">
        <v>12847</v>
      </c>
      <c r="AL1249" t="s">
        <v>12848</v>
      </c>
      <c r="AM1249" t="s">
        <v>12849</v>
      </c>
      <c r="AN1249" t="s">
        <v>167</v>
      </c>
      <c r="AO1249" t="s">
        <v>12850</v>
      </c>
      <c r="AP1249" t="s">
        <v>164</v>
      </c>
      <c r="AQ1249" s="7">
        <v>14000</v>
      </c>
      <c r="AR1249" s="7">
        <v>0</v>
      </c>
      <c r="AS1249" t="s">
        <v>4861</v>
      </c>
      <c r="AT1249" t="s">
        <v>4862</v>
      </c>
      <c r="AU1249" s="7">
        <v>5</v>
      </c>
      <c r="AV1249" t="s">
        <v>190</v>
      </c>
      <c r="AZ1249" t="s">
        <v>150</v>
      </c>
      <c r="BA1249" t="s">
        <v>12851</v>
      </c>
      <c r="BG1249" t="s">
        <v>136</v>
      </c>
      <c r="BI1249" t="s">
        <v>12852</v>
      </c>
      <c r="BJ1249" s="7">
        <v>5</v>
      </c>
    </row>
    <row r="1250" spans="1:62" x14ac:dyDescent="0.55000000000000004">
      <c r="A1250" s="2" t="str">
        <f t="shared" si="138"/>
        <v>TeleventasVIDA ZURICH PLAN 1</v>
      </c>
      <c r="B1250" s="3">
        <f>VLOOKUP(A1250,'[1]TARIFAS PRODUCTOS'!$C:$E,3,0)</f>
        <v>24150</v>
      </c>
      <c r="C1250" s="6" t="str">
        <f t="shared" si="139"/>
        <v>JULIO</v>
      </c>
      <c r="D1250" s="8" t="str">
        <f t="shared" si="140"/>
        <v>VIERNES</v>
      </c>
      <c r="E1250" s="9">
        <f t="shared" si="141"/>
        <v>3</v>
      </c>
      <c r="F1250" s="14">
        <f t="shared" ca="1" si="142"/>
        <v>126</v>
      </c>
      <c r="G1250" s="7">
        <v>3152927</v>
      </c>
      <c r="I1250" t="s">
        <v>12853</v>
      </c>
      <c r="J1250" t="s">
        <v>2709</v>
      </c>
      <c r="K1250" t="s">
        <v>12854</v>
      </c>
      <c r="L1250" t="s">
        <v>12854</v>
      </c>
      <c r="P1250" t="s">
        <v>126</v>
      </c>
      <c r="Q1250" t="s">
        <v>127</v>
      </c>
      <c r="R1250" t="s">
        <v>128</v>
      </c>
      <c r="S1250" t="s">
        <v>129</v>
      </c>
      <c r="T1250" t="s">
        <v>151</v>
      </c>
      <c r="U1250" t="s">
        <v>65</v>
      </c>
      <c r="V1250" t="s">
        <v>140</v>
      </c>
      <c r="W1250" t="s">
        <v>141</v>
      </c>
      <c r="X1250" t="s">
        <v>142</v>
      </c>
      <c r="Y1250" t="s">
        <v>193</v>
      </c>
      <c r="Z1250" t="s">
        <v>194</v>
      </c>
      <c r="AA1250" t="s">
        <v>100</v>
      </c>
      <c r="AB1250" t="s">
        <v>58</v>
      </c>
      <c r="AC1250" t="s">
        <v>146</v>
      </c>
      <c r="AD1250" t="s">
        <v>61</v>
      </c>
      <c r="AE1250" t="s">
        <v>147</v>
      </c>
      <c r="AF1250" t="s">
        <v>148</v>
      </c>
      <c r="AG1250" t="s">
        <v>231</v>
      </c>
      <c r="AH1250" t="s">
        <v>12855</v>
      </c>
      <c r="AI1250" t="s">
        <v>12856</v>
      </c>
      <c r="AJ1250" t="s">
        <v>12857</v>
      </c>
      <c r="AK1250" t="s">
        <v>12858</v>
      </c>
      <c r="AL1250" t="s">
        <v>12859</v>
      </c>
      <c r="AM1250" t="s">
        <v>12860</v>
      </c>
      <c r="AN1250" t="s">
        <v>133</v>
      </c>
      <c r="AO1250" t="s">
        <v>12861</v>
      </c>
      <c r="AP1250" t="s">
        <v>154</v>
      </c>
      <c r="AQ1250" s="7">
        <v>12500</v>
      </c>
      <c r="AR1250" s="7">
        <v>0</v>
      </c>
      <c r="AS1250" t="s">
        <v>4861</v>
      </c>
      <c r="AT1250" t="s">
        <v>4862</v>
      </c>
      <c r="AU1250" s="7">
        <v>5</v>
      </c>
      <c r="AZ1250" t="s">
        <v>150</v>
      </c>
      <c r="BA1250" t="s">
        <v>12862</v>
      </c>
      <c r="BG1250" t="s">
        <v>136</v>
      </c>
      <c r="BI1250" t="s">
        <v>12863</v>
      </c>
      <c r="BJ1250" s="7">
        <v>5</v>
      </c>
    </row>
    <row r="1251" spans="1:62" x14ac:dyDescent="0.55000000000000004">
      <c r="A1251" s="2" t="str">
        <f t="shared" si="138"/>
        <v>TeleventasVIDA ZURICH PLAN 1</v>
      </c>
      <c r="B1251" s="3">
        <f>VLOOKUP(A1251,'[1]TARIFAS PRODUCTOS'!$C:$E,3,0)</f>
        <v>24150</v>
      </c>
      <c r="C1251" s="6" t="str">
        <f t="shared" si="139"/>
        <v>JULIO</v>
      </c>
      <c r="D1251" s="8" t="str">
        <f t="shared" si="140"/>
        <v>VIERNES</v>
      </c>
      <c r="E1251" s="9">
        <f t="shared" si="141"/>
        <v>3</v>
      </c>
      <c r="F1251" s="14">
        <f t="shared" ca="1" si="142"/>
        <v>126</v>
      </c>
      <c r="G1251" s="7">
        <v>3152928</v>
      </c>
      <c r="I1251" t="s">
        <v>12864</v>
      </c>
      <c r="J1251" t="s">
        <v>2709</v>
      </c>
      <c r="K1251" t="s">
        <v>12865</v>
      </c>
      <c r="L1251" t="s">
        <v>12865</v>
      </c>
      <c r="P1251" t="s">
        <v>126</v>
      </c>
      <c r="Q1251" t="s">
        <v>127</v>
      </c>
      <c r="R1251" t="s">
        <v>128</v>
      </c>
      <c r="S1251" t="s">
        <v>129</v>
      </c>
      <c r="T1251" t="s">
        <v>126</v>
      </c>
      <c r="U1251" t="s">
        <v>64</v>
      </c>
      <c r="V1251" t="s">
        <v>140</v>
      </c>
      <c r="W1251" t="s">
        <v>141</v>
      </c>
      <c r="X1251" t="s">
        <v>142</v>
      </c>
      <c r="Y1251" t="s">
        <v>193</v>
      </c>
      <c r="Z1251" t="s">
        <v>194</v>
      </c>
      <c r="AA1251" t="s">
        <v>100</v>
      </c>
      <c r="AB1251" t="s">
        <v>58</v>
      </c>
      <c r="AC1251" t="s">
        <v>146</v>
      </c>
      <c r="AD1251" t="s">
        <v>61</v>
      </c>
      <c r="AE1251" t="s">
        <v>147</v>
      </c>
      <c r="AF1251" t="s">
        <v>148</v>
      </c>
      <c r="AG1251" t="s">
        <v>231</v>
      </c>
      <c r="AH1251" t="s">
        <v>12866</v>
      </c>
      <c r="AI1251" t="s">
        <v>12867</v>
      </c>
      <c r="AJ1251" t="s">
        <v>12868</v>
      </c>
      <c r="AK1251" t="s">
        <v>12869</v>
      </c>
      <c r="AL1251" t="s">
        <v>12870</v>
      </c>
      <c r="AM1251" t="s">
        <v>12871</v>
      </c>
      <c r="AN1251" t="s">
        <v>133</v>
      </c>
      <c r="AO1251" t="s">
        <v>12872</v>
      </c>
      <c r="AP1251" t="s">
        <v>134</v>
      </c>
      <c r="AQ1251" s="7">
        <v>12500</v>
      </c>
      <c r="AR1251" s="7">
        <v>0</v>
      </c>
      <c r="AS1251" t="s">
        <v>4861</v>
      </c>
      <c r="AT1251" t="s">
        <v>4862</v>
      </c>
      <c r="AU1251" s="7">
        <v>5</v>
      </c>
      <c r="AZ1251" t="s">
        <v>150</v>
      </c>
      <c r="BA1251" t="s">
        <v>12873</v>
      </c>
      <c r="BG1251" t="s">
        <v>136</v>
      </c>
      <c r="BI1251" t="s">
        <v>12874</v>
      </c>
      <c r="BJ1251" s="7">
        <v>5</v>
      </c>
    </row>
    <row r="1252" spans="1:62" x14ac:dyDescent="0.55000000000000004">
      <c r="A1252" s="2" t="str">
        <f t="shared" si="138"/>
        <v>TeleventasPLAN 1 CUOTA PROTEGIDA</v>
      </c>
      <c r="B1252" s="3">
        <f>VLOOKUP(A1252,'[1]TARIFAS PRODUCTOS'!$C:$E,3,0)</f>
        <v>36120</v>
      </c>
      <c r="C1252" s="6" t="str">
        <f t="shared" si="139"/>
        <v>JULIO</v>
      </c>
      <c r="D1252" s="8" t="str">
        <f t="shared" si="140"/>
        <v>JUEVES</v>
      </c>
      <c r="E1252" s="9">
        <f t="shared" si="141"/>
        <v>9</v>
      </c>
      <c r="F1252" s="14">
        <f t="shared" ca="1" si="142"/>
        <v>126</v>
      </c>
      <c r="G1252" s="7">
        <v>3152929</v>
      </c>
      <c r="I1252" t="s">
        <v>12875</v>
      </c>
      <c r="J1252" t="s">
        <v>12709</v>
      </c>
      <c r="K1252" t="s">
        <v>12865</v>
      </c>
      <c r="L1252" t="s">
        <v>12865</v>
      </c>
      <c r="P1252" t="s">
        <v>126</v>
      </c>
      <c r="Q1252" t="s">
        <v>127</v>
      </c>
      <c r="R1252" t="s">
        <v>128</v>
      </c>
      <c r="S1252" t="s">
        <v>129</v>
      </c>
      <c r="T1252" t="s">
        <v>151</v>
      </c>
      <c r="U1252" t="s">
        <v>65</v>
      </c>
      <c r="V1252" t="s">
        <v>140</v>
      </c>
      <c r="W1252" t="s">
        <v>141</v>
      </c>
      <c r="X1252" t="s">
        <v>142</v>
      </c>
      <c r="Y1252" t="s">
        <v>211</v>
      </c>
      <c r="Z1252" t="s">
        <v>212</v>
      </c>
      <c r="AA1252" t="s">
        <v>213</v>
      </c>
      <c r="AB1252" t="s">
        <v>58</v>
      </c>
      <c r="AC1252" t="s">
        <v>130</v>
      </c>
      <c r="AD1252" t="s">
        <v>59</v>
      </c>
      <c r="AE1252" t="s">
        <v>131</v>
      </c>
      <c r="AF1252" t="s">
        <v>132</v>
      </c>
      <c r="AG1252" t="s">
        <v>231</v>
      </c>
      <c r="AH1252" t="s">
        <v>12876</v>
      </c>
      <c r="AI1252" t="s">
        <v>12877</v>
      </c>
      <c r="AJ1252" t="s">
        <v>12878</v>
      </c>
      <c r="AK1252" t="s">
        <v>12879</v>
      </c>
      <c r="AL1252" t="s">
        <v>12880</v>
      </c>
      <c r="AM1252" t="s">
        <v>12881</v>
      </c>
      <c r="AN1252" t="s">
        <v>167</v>
      </c>
      <c r="AO1252" t="s">
        <v>12882</v>
      </c>
      <c r="AP1252" t="s">
        <v>154</v>
      </c>
      <c r="AQ1252" s="7">
        <v>14000</v>
      </c>
      <c r="AR1252" s="7">
        <v>0</v>
      </c>
      <c r="AS1252" t="s">
        <v>4861</v>
      </c>
      <c r="AT1252" t="s">
        <v>4862</v>
      </c>
      <c r="AU1252" s="7">
        <v>5</v>
      </c>
      <c r="AZ1252" t="s">
        <v>150</v>
      </c>
      <c r="BA1252" t="s">
        <v>12883</v>
      </c>
      <c r="BG1252" t="s">
        <v>136</v>
      </c>
      <c r="BI1252" t="s">
        <v>12884</v>
      </c>
      <c r="BJ1252" s="7">
        <v>5</v>
      </c>
    </row>
    <row r="1253" spans="1:62" x14ac:dyDescent="0.55000000000000004">
      <c r="A1253" s="2" t="str">
        <f t="shared" si="138"/>
        <v>TeleventasVIDA ZURICH PLAN 1</v>
      </c>
      <c r="B1253" s="3">
        <f>VLOOKUP(A1253,'[1]TARIFAS PRODUCTOS'!$C:$E,3,0)</f>
        <v>24150</v>
      </c>
      <c r="C1253" s="6" t="str">
        <f t="shared" si="139"/>
        <v>JULIO</v>
      </c>
      <c r="D1253" s="8" t="str">
        <f t="shared" si="140"/>
        <v>VIERNES</v>
      </c>
      <c r="E1253" s="9">
        <f t="shared" si="141"/>
        <v>3</v>
      </c>
      <c r="F1253" s="14">
        <f t="shared" ca="1" si="142"/>
        <v>126</v>
      </c>
      <c r="G1253" s="7">
        <v>3152930</v>
      </c>
      <c r="I1253" t="s">
        <v>12885</v>
      </c>
      <c r="J1253" t="s">
        <v>2709</v>
      </c>
      <c r="K1253" t="s">
        <v>12886</v>
      </c>
      <c r="L1253" t="s">
        <v>12886</v>
      </c>
      <c r="P1253" t="s">
        <v>126</v>
      </c>
      <c r="Q1253" t="s">
        <v>127</v>
      </c>
      <c r="R1253" t="s">
        <v>128</v>
      </c>
      <c r="S1253" t="s">
        <v>129</v>
      </c>
      <c r="T1253" t="s">
        <v>126</v>
      </c>
      <c r="U1253" t="s">
        <v>64</v>
      </c>
      <c r="V1253" t="s">
        <v>140</v>
      </c>
      <c r="W1253" t="s">
        <v>141</v>
      </c>
      <c r="X1253" t="s">
        <v>142</v>
      </c>
      <c r="Y1253" t="s">
        <v>193</v>
      </c>
      <c r="Z1253" t="s">
        <v>194</v>
      </c>
      <c r="AA1253" t="s">
        <v>100</v>
      </c>
      <c r="AB1253" t="s">
        <v>58</v>
      </c>
      <c r="AC1253" t="s">
        <v>146</v>
      </c>
      <c r="AD1253" t="s">
        <v>61</v>
      </c>
      <c r="AE1253" t="s">
        <v>147</v>
      </c>
      <c r="AF1253" t="s">
        <v>148</v>
      </c>
      <c r="AG1253" t="s">
        <v>231</v>
      </c>
      <c r="AH1253" t="s">
        <v>12887</v>
      </c>
      <c r="AI1253" t="s">
        <v>12888</v>
      </c>
      <c r="AJ1253" t="s">
        <v>12889</v>
      </c>
      <c r="AK1253" t="s">
        <v>12890</v>
      </c>
      <c r="AL1253" t="s">
        <v>12891</v>
      </c>
      <c r="AM1253" t="s">
        <v>12892</v>
      </c>
      <c r="AN1253" t="s">
        <v>167</v>
      </c>
      <c r="AO1253" t="s">
        <v>12893</v>
      </c>
      <c r="AP1253" t="s">
        <v>134</v>
      </c>
      <c r="AQ1253" s="7">
        <v>12500</v>
      </c>
      <c r="AR1253" s="7">
        <v>0</v>
      </c>
      <c r="AS1253" t="s">
        <v>4861</v>
      </c>
      <c r="AT1253" t="s">
        <v>4862</v>
      </c>
      <c r="AU1253" s="7">
        <v>5</v>
      </c>
      <c r="AZ1253" t="s">
        <v>150</v>
      </c>
      <c r="BA1253" t="s">
        <v>12894</v>
      </c>
      <c r="BG1253" t="s">
        <v>136</v>
      </c>
      <c r="BI1253" t="s">
        <v>12895</v>
      </c>
      <c r="BJ1253" s="7">
        <v>5</v>
      </c>
    </row>
    <row r="1254" spans="1:62" x14ac:dyDescent="0.55000000000000004">
      <c r="A1254" s="2" t="str">
        <f t="shared" si="138"/>
        <v>TeleventasVIDA ZURICH PLAN 1</v>
      </c>
      <c r="B1254" s="3">
        <f>VLOOKUP(A1254,'[1]TARIFAS PRODUCTOS'!$C:$E,3,0)</f>
        <v>24150</v>
      </c>
      <c r="C1254" s="6" t="str">
        <f t="shared" si="139"/>
        <v>JULIO</v>
      </c>
      <c r="D1254" s="8" t="str">
        <f t="shared" si="140"/>
        <v>JUEVES</v>
      </c>
      <c r="E1254" s="9">
        <f t="shared" si="141"/>
        <v>2</v>
      </c>
      <c r="F1254" s="14" t="e">
        <f t="shared" ca="1" si="142"/>
        <v>#VALUE!</v>
      </c>
      <c r="G1254" s="7">
        <v>3152931</v>
      </c>
      <c r="I1254" t="s">
        <v>12896</v>
      </c>
      <c r="J1254" t="s">
        <v>928</v>
      </c>
      <c r="K1254" t="s">
        <v>12897</v>
      </c>
      <c r="L1254" t="s">
        <v>12897</v>
      </c>
      <c r="P1254" t="s">
        <v>126</v>
      </c>
      <c r="Q1254" t="s">
        <v>127</v>
      </c>
      <c r="R1254" t="s">
        <v>128</v>
      </c>
      <c r="S1254" t="s">
        <v>129</v>
      </c>
      <c r="T1254" t="s">
        <v>151</v>
      </c>
      <c r="U1254" t="s">
        <v>65</v>
      </c>
      <c r="V1254" t="s">
        <v>140</v>
      </c>
      <c r="W1254" t="s">
        <v>141</v>
      </c>
      <c r="X1254" t="s">
        <v>142</v>
      </c>
      <c r="Y1254" t="s">
        <v>179</v>
      </c>
      <c r="Z1254" t="s">
        <v>180</v>
      </c>
      <c r="AA1254" t="s">
        <v>101</v>
      </c>
      <c r="AB1254" t="s">
        <v>58</v>
      </c>
      <c r="AC1254" t="s">
        <v>146</v>
      </c>
      <c r="AD1254" t="s">
        <v>61</v>
      </c>
      <c r="AE1254" t="s">
        <v>147</v>
      </c>
      <c r="AF1254" t="s">
        <v>148</v>
      </c>
      <c r="AG1254" t="s">
        <v>231</v>
      </c>
      <c r="AH1254" t="s">
        <v>12898</v>
      </c>
      <c r="AI1254" t="s">
        <v>12899</v>
      </c>
      <c r="AJ1254" t="s">
        <v>12900</v>
      </c>
      <c r="AK1254" t="s">
        <v>12901</v>
      </c>
      <c r="AL1254" t="s">
        <v>12902</v>
      </c>
      <c r="AM1254" t="s">
        <v>12903</v>
      </c>
      <c r="AN1254" t="s">
        <v>133</v>
      </c>
      <c r="AO1254" t="s">
        <v>12904</v>
      </c>
      <c r="AP1254" t="s">
        <v>154</v>
      </c>
      <c r="AQ1254" s="7">
        <v>12500</v>
      </c>
      <c r="AR1254" s="7">
        <v>0</v>
      </c>
      <c r="AS1254" t="s">
        <v>3962</v>
      </c>
      <c r="AT1254" t="s">
        <v>3963</v>
      </c>
      <c r="AU1254" s="7">
        <v>6</v>
      </c>
      <c r="AV1254" t="s">
        <v>4866</v>
      </c>
      <c r="AW1254" t="s">
        <v>3965</v>
      </c>
      <c r="AX1254" s="7">
        <v>1</v>
      </c>
      <c r="AY1254" t="s">
        <v>15504</v>
      </c>
      <c r="AZ1254" t="s">
        <v>150</v>
      </c>
      <c r="BA1254" t="s">
        <v>12905</v>
      </c>
      <c r="BG1254" t="s">
        <v>136</v>
      </c>
      <c r="BI1254" t="s">
        <v>12906</v>
      </c>
      <c r="BJ1254" s="7">
        <v>5</v>
      </c>
    </row>
    <row r="1255" spans="1:62" x14ac:dyDescent="0.55000000000000004">
      <c r="A1255" s="2" t="str">
        <f t="shared" si="138"/>
        <v>TeleventasPLAN 1 CUOTA PROTEGIDA</v>
      </c>
      <c r="B1255" s="3">
        <f>VLOOKUP(A1255,'[1]TARIFAS PRODUCTOS'!$C:$E,3,0)</f>
        <v>36120</v>
      </c>
      <c r="C1255" s="6" t="str">
        <f t="shared" si="139"/>
        <v>JULIO</v>
      </c>
      <c r="D1255" s="8" t="str">
        <f t="shared" si="140"/>
        <v>MIÉRCOLES</v>
      </c>
      <c r="E1255" s="9">
        <f t="shared" si="141"/>
        <v>8</v>
      </c>
      <c r="F1255" s="14">
        <f t="shared" ca="1" si="142"/>
        <v>126</v>
      </c>
      <c r="G1255" s="7">
        <v>3152932</v>
      </c>
      <c r="I1255" t="s">
        <v>12907</v>
      </c>
      <c r="J1255" t="s">
        <v>9814</v>
      </c>
      <c r="K1255" t="s">
        <v>12908</v>
      </c>
      <c r="L1255" t="s">
        <v>12908</v>
      </c>
      <c r="P1255" t="s">
        <v>126</v>
      </c>
      <c r="Q1255" t="s">
        <v>127</v>
      </c>
      <c r="R1255" t="s">
        <v>128</v>
      </c>
      <c r="S1255" t="s">
        <v>129</v>
      </c>
      <c r="T1255" t="s">
        <v>137</v>
      </c>
      <c r="U1255" t="s">
        <v>57</v>
      </c>
      <c r="V1255" t="s">
        <v>140</v>
      </c>
      <c r="W1255" t="s">
        <v>141</v>
      </c>
      <c r="X1255" t="s">
        <v>142</v>
      </c>
      <c r="Y1255" t="s">
        <v>3970</v>
      </c>
      <c r="Z1255" t="s">
        <v>3971</v>
      </c>
      <c r="AA1255" t="s">
        <v>3972</v>
      </c>
      <c r="AB1255" t="s">
        <v>58</v>
      </c>
      <c r="AC1255" t="s">
        <v>130</v>
      </c>
      <c r="AD1255" t="s">
        <v>59</v>
      </c>
      <c r="AE1255" t="s">
        <v>131</v>
      </c>
      <c r="AF1255" t="s">
        <v>132</v>
      </c>
      <c r="AG1255" t="s">
        <v>231</v>
      </c>
      <c r="AH1255" t="s">
        <v>12909</v>
      </c>
      <c r="AI1255" t="s">
        <v>12910</v>
      </c>
      <c r="AJ1255" t="s">
        <v>12911</v>
      </c>
      <c r="AK1255" t="s">
        <v>12912</v>
      </c>
      <c r="AL1255" t="s">
        <v>12913</v>
      </c>
      <c r="AM1255" t="s">
        <v>12914</v>
      </c>
      <c r="AN1255" t="s">
        <v>133</v>
      </c>
      <c r="AO1255" t="s">
        <v>12915</v>
      </c>
      <c r="AP1255" t="s">
        <v>138</v>
      </c>
      <c r="AQ1255" s="7">
        <v>14000</v>
      </c>
      <c r="AR1255" s="7">
        <v>0</v>
      </c>
      <c r="AS1255" t="s">
        <v>4861</v>
      </c>
      <c r="AT1255" t="s">
        <v>4862</v>
      </c>
      <c r="AU1255" s="7">
        <v>5</v>
      </c>
      <c r="AZ1255" t="s">
        <v>150</v>
      </c>
      <c r="BA1255" t="s">
        <v>12916</v>
      </c>
      <c r="BG1255" t="s">
        <v>136</v>
      </c>
      <c r="BI1255" t="s">
        <v>12917</v>
      </c>
      <c r="BJ1255" s="7">
        <v>5</v>
      </c>
    </row>
    <row r="1256" spans="1:62" x14ac:dyDescent="0.55000000000000004">
      <c r="A1256" s="2" t="str">
        <f t="shared" si="138"/>
        <v>TeleventasVIDA ZURICH PLAN 1</v>
      </c>
      <c r="B1256" s="3">
        <f>VLOOKUP(A1256,'[1]TARIFAS PRODUCTOS'!$C:$E,3,0)</f>
        <v>24150</v>
      </c>
      <c r="C1256" s="6" t="str">
        <f t="shared" si="139"/>
        <v>JULIO</v>
      </c>
      <c r="D1256" s="8" t="str">
        <f t="shared" si="140"/>
        <v>VIERNES</v>
      </c>
      <c r="E1256" s="9">
        <f t="shared" si="141"/>
        <v>3</v>
      </c>
      <c r="F1256" s="14">
        <f t="shared" ca="1" si="142"/>
        <v>126</v>
      </c>
      <c r="G1256" s="7">
        <v>3152933</v>
      </c>
      <c r="I1256" t="s">
        <v>12918</v>
      </c>
      <c r="J1256" t="s">
        <v>2709</v>
      </c>
      <c r="K1256" t="s">
        <v>12919</v>
      </c>
      <c r="L1256" t="s">
        <v>12919</v>
      </c>
      <c r="P1256" t="s">
        <v>126</v>
      </c>
      <c r="Q1256" t="s">
        <v>127</v>
      </c>
      <c r="R1256" t="s">
        <v>128</v>
      </c>
      <c r="S1256" t="s">
        <v>129</v>
      </c>
      <c r="T1256" t="s">
        <v>137</v>
      </c>
      <c r="U1256" t="s">
        <v>57</v>
      </c>
      <c r="V1256" t="s">
        <v>140</v>
      </c>
      <c r="W1256" t="s">
        <v>141</v>
      </c>
      <c r="X1256" t="s">
        <v>142</v>
      </c>
      <c r="Y1256" t="s">
        <v>193</v>
      </c>
      <c r="Z1256" t="s">
        <v>194</v>
      </c>
      <c r="AA1256" t="s">
        <v>100</v>
      </c>
      <c r="AB1256" t="s">
        <v>58</v>
      </c>
      <c r="AC1256" t="s">
        <v>146</v>
      </c>
      <c r="AD1256" t="s">
        <v>61</v>
      </c>
      <c r="AE1256" t="s">
        <v>147</v>
      </c>
      <c r="AF1256" t="s">
        <v>148</v>
      </c>
      <c r="AG1256" t="s">
        <v>231</v>
      </c>
      <c r="AH1256" t="s">
        <v>12920</v>
      </c>
      <c r="AI1256" t="s">
        <v>12921</v>
      </c>
      <c r="AJ1256" t="s">
        <v>12922</v>
      </c>
      <c r="AK1256" t="s">
        <v>12923</v>
      </c>
      <c r="AL1256" t="s">
        <v>12924</v>
      </c>
      <c r="AM1256" t="s">
        <v>12925</v>
      </c>
      <c r="AN1256" t="s">
        <v>133</v>
      </c>
      <c r="AO1256" t="s">
        <v>12926</v>
      </c>
      <c r="AP1256" t="s">
        <v>138</v>
      </c>
      <c r="AQ1256" s="7">
        <v>12500</v>
      </c>
      <c r="AR1256" s="7">
        <v>0</v>
      </c>
      <c r="AS1256" t="s">
        <v>4861</v>
      </c>
      <c r="AT1256" t="s">
        <v>4862</v>
      </c>
      <c r="AU1256" s="7">
        <v>5</v>
      </c>
      <c r="AZ1256" t="s">
        <v>150</v>
      </c>
      <c r="BA1256" t="s">
        <v>12927</v>
      </c>
      <c r="BG1256" t="s">
        <v>136</v>
      </c>
      <c r="BI1256" t="s">
        <v>12928</v>
      </c>
      <c r="BJ1256" s="7">
        <v>5</v>
      </c>
    </row>
    <row r="1257" spans="1:62" x14ac:dyDescent="0.55000000000000004">
      <c r="A1257" s="2" t="str">
        <f t="shared" si="138"/>
        <v>TeleventasPLAN 1 CUOTA PROTEGIDA</v>
      </c>
      <c r="B1257" s="3">
        <f>VLOOKUP(A1257,'[1]TARIFAS PRODUCTOS'!$C:$E,3,0)</f>
        <v>36120</v>
      </c>
      <c r="C1257" s="6" t="str">
        <f t="shared" si="139"/>
        <v>JULIO</v>
      </c>
      <c r="D1257" s="8" t="str">
        <f t="shared" si="140"/>
        <v>JUEVES</v>
      </c>
      <c r="E1257" s="9">
        <f t="shared" si="141"/>
        <v>2</v>
      </c>
      <c r="F1257" s="14">
        <f t="shared" ca="1" si="142"/>
        <v>126</v>
      </c>
      <c r="G1257" s="7">
        <v>3152934</v>
      </c>
      <c r="I1257" t="s">
        <v>12929</v>
      </c>
      <c r="J1257" t="s">
        <v>928</v>
      </c>
      <c r="K1257" t="s">
        <v>12919</v>
      </c>
      <c r="L1257" t="s">
        <v>12919</v>
      </c>
      <c r="P1257" t="s">
        <v>126</v>
      </c>
      <c r="Q1257" t="s">
        <v>127</v>
      </c>
      <c r="R1257" t="s">
        <v>128</v>
      </c>
      <c r="S1257" t="s">
        <v>129</v>
      </c>
      <c r="T1257" t="s">
        <v>137</v>
      </c>
      <c r="U1257" t="s">
        <v>57</v>
      </c>
      <c r="V1257" t="s">
        <v>140</v>
      </c>
      <c r="W1257" t="s">
        <v>141</v>
      </c>
      <c r="X1257" t="s">
        <v>142</v>
      </c>
      <c r="Y1257" t="s">
        <v>179</v>
      </c>
      <c r="Z1257" t="s">
        <v>180</v>
      </c>
      <c r="AA1257" t="s">
        <v>101</v>
      </c>
      <c r="AB1257" t="s">
        <v>58</v>
      </c>
      <c r="AC1257" t="s">
        <v>130</v>
      </c>
      <c r="AD1257" t="s">
        <v>59</v>
      </c>
      <c r="AE1257" t="s">
        <v>131</v>
      </c>
      <c r="AF1257" t="s">
        <v>132</v>
      </c>
      <c r="AG1257" t="s">
        <v>231</v>
      </c>
      <c r="AH1257" t="s">
        <v>12930</v>
      </c>
      <c r="AI1257" t="s">
        <v>12931</v>
      </c>
      <c r="AJ1257" t="s">
        <v>12932</v>
      </c>
      <c r="AK1257" t="s">
        <v>12933</v>
      </c>
      <c r="AL1257" t="s">
        <v>12934</v>
      </c>
      <c r="AM1257" t="s">
        <v>12935</v>
      </c>
      <c r="AN1257" t="s">
        <v>133</v>
      </c>
      <c r="AO1257" t="s">
        <v>12936</v>
      </c>
      <c r="AP1257" t="s">
        <v>138</v>
      </c>
      <c r="AQ1257" s="7">
        <v>14000</v>
      </c>
      <c r="AR1257" s="7">
        <v>0</v>
      </c>
      <c r="AS1257" t="s">
        <v>4861</v>
      </c>
      <c r="AT1257" t="s">
        <v>4862</v>
      </c>
      <c r="AU1257" s="7">
        <v>5</v>
      </c>
      <c r="AZ1257" t="s">
        <v>150</v>
      </c>
      <c r="BA1257" t="s">
        <v>12937</v>
      </c>
      <c r="BG1257" t="s">
        <v>136</v>
      </c>
      <c r="BI1257" t="s">
        <v>12938</v>
      </c>
      <c r="BJ1257" s="7">
        <v>5</v>
      </c>
    </row>
    <row r="1258" spans="1:62" x14ac:dyDescent="0.55000000000000004">
      <c r="A1258" s="2" t="str">
        <f t="shared" si="138"/>
        <v>TeleventasPLAN 1 CUOTA PROTEGIDA</v>
      </c>
      <c r="B1258" s="3">
        <f>VLOOKUP(A1258,'[1]TARIFAS PRODUCTOS'!$C:$E,3,0)</f>
        <v>36120</v>
      </c>
      <c r="C1258" s="6" t="str">
        <f t="shared" si="139"/>
        <v>JULIO</v>
      </c>
      <c r="D1258" s="8" t="str">
        <f t="shared" si="140"/>
        <v>VIERNES</v>
      </c>
      <c r="E1258" s="9">
        <f t="shared" si="141"/>
        <v>3</v>
      </c>
      <c r="F1258" s="14">
        <f t="shared" ca="1" si="142"/>
        <v>126</v>
      </c>
      <c r="G1258" s="7">
        <v>3152976</v>
      </c>
      <c r="I1258" t="s">
        <v>12939</v>
      </c>
      <c r="J1258" t="s">
        <v>2709</v>
      </c>
      <c r="K1258" t="s">
        <v>12940</v>
      </c>
      <c r="L1258" t="s">
        <v>12940</v>
      </c>
      <c r="P1258" t="s">
        <v>126</v>
      </c>
      <c r="Q1258" t="s">
        <v>127</v>
      </c>
      <c r="R1258" t="s">
        <v>128</v>
      </c>
      <c r="S1258" t="s">
        <v>129</v>
      </c>
      <c r="T1258" t="s">
        <v>139</v>
      </c>
      <c r="U1258" t="s">
        <v>62</v>
      </c>
      <c r="V1258" t="s">
        <v>140</v>
      </c>
      <c r="W1258" t="s">
        <v>141</v>
      </c>
      <c r="X1258" t="s">
        <v>142</v>
      </c>
      <c r="Y1258" t="s">
        <v>193</v>
      </c>
      <c r="Z1258" t="s">
        <v>194</v>
      </c>
      <c r="AA1258" t="s">
        <v>100</v>
      </c>
      <c r="AB1258" t="s">
        <v>58</v>
      </c>
      <c r="AC1258" t="s">
        <v>130</v>
      </c>
      <c r="AD1258" t="s">
        <v>59</v>
      </c>
      <c r="AE1258" t="s">
        <v>131</v>
      </c>
      <c r="AF1258" t="s">
        <v>132</v>
      </c>
      <c r="AG1258" t="s">
        <v>231</v>
      </c>
      <c r="AH1258" t="s">
        <v>12941</v>
      </c>
      <c r="AI1258" t="s">
        <v>12942</v>
      </c>
      <c r="AJ1258" t="s">
        <v>12943</v>
      </c>
      <c r="AK1258" t="s">
        <v>12944</v>
      </c>
      <c r="AL1258" t="s">
        <v>12945</v>
      </c>
      <c r="AM1258" t="s">
        <v>12946</v>
      </c>
      <c r="AN1258" t="s">
        <v>133</v>
      </c>
      <c r="AO1258" t="s">
        <v>12947</v>
      </c>
      <c r="AP1258" t="s">
        <v>149</v>
      </c>
      <c r="AQ1258" s="7">
        <v>14000</v>
      </c>
      <c r="AR1258" s="7">
        <v>0</v>
      </c>
      <c r="AS1258" t="s">
        <v>4861</v>
      </c>
      <c r="AT1258" t="s">
        <v>4862</v>
      </c>
      <c r="AU1258" s="7">
        <v>5</v>
      </c>
      <c r="AZ1258" t="s">
        <v>150</v>
      </c>
      <c r="BA1258" t="s">
        <v>12948</v>
      </c>
      <c r="BG1258" t="s">
        <v>136</v>
      </c>
      <c r="BI1258" t="s">
        <v>12949</v>
      </c>
      <c r="BJ1258" s="7">
        <v>5</v>
      </c>
    </row>
    <row r="1259" spans="1:62" x14ac:dyDescent="0.55000000000000004">
      <c r="A1259" s="2" t="str">
        <f t="shared" si="138"/>
        <v>TeleventasPLAN 1 CUOTA PROTEGIDA</v>
      </c>
      <c r="B1259" s="3">
        <f>VLOOKUP(A1259,'[1]TARIFAS PRODUCTOS'!$C:$E,3,0)</f>
        <v>36120</v>
      </c>
      <c r="C1259" s="6" t="str">
        <f t="shared" si="139"/>
        <v>JULIO</v>
      </c>
      <c r="D1259" s="8" t="str">
        <f t="shared" si="140"/>
        <v>MIÉRCOLES</v>
      </c>
      <c r="E1259" s="9">
        <f t="shared" si="141"/>
        <v>8</v>
      </c>
      <c r="F1259" s="14">
        <f t="shared" ca="1" si="142"/>
        <v>126</v>
      </c>
      <c r="G1259" s="7">
        <v>3153015</v>
      </c>
      <c r="I1259" t="s">
        <v>12950</v>
      </c>
      <c r="J1259" t="s">
        <v>9814</v>
      </c>
      <c r="K1259" t="s">
        <v>12951</v>
      </c>
      <c r="L1259" t="s">
        <v>12951</v>
      </c>
      <c r="P1259" t="s">
        <v>126</v>
      </c>
      <c r="Q1259" t="s">
        <v>127</v>
      </c>
      <c r="R1259" t="s">
        <v>128</v>
      </c>
      <c r="S1259" t="s">
        <v>129</v>
      </c>
      <c r="T1259" t="s">
        <v>137</v>
      </c>
      <c r="U1259" t="s">
        <v>57</v>
      </c>
      <c r="V1259" t="s">
        <v>140</v>
      </c>
      <c r="W1259" t="s">
        <v>141</v>
      </c>
      <c r="X1259" t="s">
        <v>142</v>
      </c>
      <c r="Y1259" t="s">
        <v>5133</v>
      </c>
      <c r="Z1259" t="s">
        <v>5134</v>
      </c>
      <c r="AA1259" t="s">
        <v>108</v>
      </c>
      <c r="AB1259" t="s">
        <v>58</v>
      </c>
      <c r="AC1259" t="s">
        <v>130</v>
      </c>
      <c r="AD1259" t="s">
        <v>59</v>
      </c>
      <c r="AE1259" t="s">
        <v>131</v>
      </c>
      <c r="AF1259" t="s">
        <v>132</v>
      </c>
      <c r="AG1259" t="s">
        <v>231</v>
      </c>
      <c r="AH1259" t="s">
        <v>12952</v>
      </c>
      <c r="AI1259" t="s">
        <v>12953</v>
      </c>
      <c r="AJ1259" t="s">
        <v>12954</v>
      </c>
      <c r="AK1259" t="s">
        <v>12955</v>
      </c>
      <c r="AL1259" t="s">
        <v>12956</v>
      </c>
      <c r="AM1259" t="s">
        <v>12957</v>
      </c>
      <c r="AN1259" t="s">
        <v>133</v>
      </c>
      <c r="AO1259" t="s">
        <v>12958</v>
      </c>
      <c r="AP1259" t="s">
        <v>138</v>
      </c>
      <c r="AQ1259" s="7">
        <v>14000</v>
      </c>
      <c r="AR1259" s="7">
        <v>0</v>
      </c>
      <c r="AS1259" t="s">
        <v>4861</v>
      </c>
      <c r="AT1259" t="s">
        <v>4862</v>
      </c>
      <c r="AU1259" s="7">
        <v>5</v>
      </c>
      <c r="AZ1259" t="s">
        <v>150</v>
      </c>
      <c r="BA1259" t="s">
        <v>12959</v>
      </c>
      <c r="BG1259" t="s">
        <v>136</v>
      </c>
      <c r="BI1259" t="s">
        <v>12960</v>
      </c>
      <c r="BJ1259" s="7">
        <v>5</v>
      </c>
    </row>
    <row r="1260" spans="1:62" x14ac:dyDescent="0.55000000000000004">
      <c r="A1260" s="2" t="str">
        <f t="shared" si="138"/>
        <v>TeleventasVIDA ZURICH PLAN 1</v>
      </c>
      <c r="B1260" s="3">
        <f>VLOOKUP(A1260,'[1]TARIFAS PRODUCTOS'!$C:$E,3,0)</f>
        <v>24150</v>
      </c>
      <c r="C1260" s="6" t="str">
        <f t="shared" si="139"/>
        <v>JULIO</v>
      </c>
      <c r="D1260" s="8" t="str">
        <f t="shared" si="140"/>
        <v>VIERNES</v>
      </c>
      <c r="E1260" s="9">
        <f t="shared" si="141"/>
        <v>3</v>
      </c>
      <c r="F1260" s="14">
        <f t="shared" ca="1" si="142"/>
        <v>126</v>
      </c>
      <c r="G1260" s="7">
        <v>3153016</v>
      </c>
      <c r="I1260" t="s">
        <v>12961</v>
      </c>
      <c r="J1260" t="s">
        <v>2709</v>
      </c>
      <c r="K1260" t="s">
        <v>12951</v>
      </c>
      <c r="L1260" t="s">
        <v>12951</v>
      </c>
      <c r="P1260" t="s">
        <v>126</v>
      </c>
      <c r="Q1260" t="s">
        <v>127</v>
      </c>
      <c r="R1260" t="s">
        <v>128</v>
      </c>
      <c r="S1260" t="s">
        <v>129</v>
      </c>
      <c r="T1260" t="s">
        <v>151</v>
      </c>
      <c r="U1260" t="s">
        <v>65</v>
      </c>
      <c r="V1260" t="s">
        <v>140</v>
      </c>
      <c r="W1260" t="s">
        <v>141</v>
      </c>
      <c r="X1260" t="s">
        <v>142</v>
      </c>
      <c r="Y1260" t="s">
        <v>193</v>
      </c>
      <c r="Z1260" t="s">
        <v>194</v>
      </c>
      <c r="AA1260" t="s">
        <v>100</v>
      </c>
      <c r="AB1260" t="s">
        <v>58</v>
      </c>
      <c r="AC1260" t="s">
        <v>146</v>
      </c>
      <c r="AD1260" t="s">
        <v>61</v>
      </c>
      <c r="AE1260" t="s">
        <v>147</v>
      </c>
      <c r="AF1260" t="s">
        <v>148</v>
      </c>
      <c r="AG1260" t="s">
        <v>231</v>
      </c>
      <c r="AH1260" t="s">
        <v>12962</v>
      </c>
      <c r="AI1260" t="s">
        <v>12963</v>
      </c>
      <c r="AJ1260" t="s">
        <v>12964</v>
      </c>
      <c r="AK1260" t="s">
        <v>12965</v>
      </c>
      <c r="AL1260" t="s">
        <v>12966</v>
      </c>
      <c r="AM1260" t="s">
        <v>12967</v>
      </c>
      <c r="AN1260" t="s">
        <v>167</v>
      </c>
      <c r="AO1260" t="s">
        <v>12968</v>
      </c>
      <c r="AP1260" t="s">
        <v>12969</v>
      </c>
      <c r="AQ1260" s="7">
        <v>12500</v>
      </c>
      <c r="AR1260" s="7">
        <v>0</v>
      </c>
      <c r="AS1260" t="s">
        <v>4861</v>
      </c>
      <c r="AT1260" t="s">
        <v>4862</v>
      </c>
      <c r="AU1260" s="7">
        <v>5</v>
      </c>
      <c r="AZ1260" t="s">
        <v>150</v>
      </c>
      <c r="BA1260" t="s">
        <v>12970</v>
      </c>
      <c r="BG1260" t="s">
        <v>136</v>
      </c>
      <c r="BI1260" t="s">
        <v>12971</v>
      </c>
      <c r="BJ1260" s="7">
        <v>5</v>
      </c>
    </row>
    <row r="1261" spans="1:62" x14ac:dyDescent="0.55000000000000004">
      <c r="A1261" s="2" t="str">
        <f t="shared" si="138"/>
        <v>TeleventasVIDA ZURICH PLAN 1</v>
      </c>
      <c r="B1261" s="3">
        <f>VLOOKUP(A1261,'[1]TARIFAS PRODUCTOS'!$C:$E,3,0)</f>
        <v>24150</v>
      </c>
      <c r="C1261" s="6" t="str">
        <f t="shared" si="139"/>
        <v>JULIO</v>
      </c>
      <c r="D1261" s="8" t="str">
        <f t="shared" si="140"/>
        <v>MIÉRCOLES</v>
      </c>
      <c r="E1261" s="9">
        <f t="shared" si="141"/>
        <v>8</v>
      </c>
      <c r="F1261" s="14">
        <f t="shared" ca="1" si="142"/>
        <v>126</v>
      </c>
      <c r="G1261" s="7">
        <v>3153017</v>
      </c>
      <c r="I1261" t="s">
        <v>12972</v>
      </c>
      <c r="J1261" t="s">
        <v>9814</v>
      </c>
      <c r="K1261" t="s">
        <v>12973</v>
      </c>
      <c r="L1261" t="s">
        <v>12973</v>
      </c>
      <c r="P1261" t="s">
        <v>126</v>
      </c>
      <c r="Q1261" t="s">
        <v>127</v>
      </c>
      <c r="R1261" t="s">
        <v>128</v>
      </c>
      <c r="S1261" t="s">
        <v>129</v>
      </c>
      <c r="T1261" t="s">
        <v>139</v>
      </c>
      <c r="U1261" t="s">
        <v>62</v>
      </c>
      <c r="V1261" t="s">
        <v>140</v>
      </c>
      <c r="W1261" t="s">
        <v>141</v>
      </c>
      <c r="X1261" t="s">
        <v>142</v>
      </c>
      <c r="Y1261" t="s">
        <v>5133</v>
      </c>
      <c r="Z1261" t="s">
        <v>5134</v>
      </c>
      <c r="AA1261" t="s">
        <v>108</v>
      </c>
      <c r="AB1261" t="s">
        <v>58</v>
      </c>
      <c r="AC1261" t="s">
        <v>146</v>
      </c>
      <c r="AD1261" t="s">
        <v>61</v>
      </c>
      <c r="AE1261" t="s">
        <v>147</v>
      </c>
      <c r="AF1261" t="s">
        <v>148</v>
      </c>
      <c r="AG1261" t="s">
        <v>231</v>
      </c>
      <c r="AH1261" t="s">
        <v>12974</v>
      </c>
      <c r="AI1261" t="s">
        <v>12975</v>
      </c>
      <c r="AJ1261" t="s">
        <v>12976</v>
      </c>
      <c r="AK1261" t="s">
        <v>12977</v>
      </c>
      <c r="AL1261" t="s">
        <v>12978</v>
      </c>
      <c r="AM1261" t="s">
        <v>12979</v>
      </c>
      <c r="AN1261" t="s">
        <v>133</v>
      </c>
      <c r="AO1261" t="s">
        <v>12980</v>
      </c>
      <c r="AP1261" t="s">
        <v>149</v>
      </c>
      <c r="AQ1261" s="7">
        <v>12500</v>
      </c>
      <c r="AR1261" s="7">
        <v>0</v>
      </c>
      <c r="AS1261" t="s">
        <v>4861</v>
      </c>
      <c r="AT1261" t="s">
        <v>4862</v>
      </c>
      <c r="AU1261" s="7">
        <v>5</v>
      </c>
      <c r="AZ1261" t="s">
        <v>150</v>
      </c>
      <c r="BA1261" t="s">
        <v>12981</v>
      </c>
      <c r="BG1261" t="s">
        <v>136</v>
      </c>
      <c r="BI1261" t="s">
        <v>12982</v>
      </c>
      <c r="BJ1261" s="7">
        <v>5</v>
      </c>
    </row>
    <row r="1262" spans="1:62" x14ac:dyDescent="0.55000000000000004">
      <c r="A1262" s="2" t="str">
        <f t="shared" si="138"/>
        <v>TeleventasPLAN 1 CUOTA PROTEGIDA</v>
      </c>
      <c r="B1262" s="3">
        <f>VLOOKUP(A1262,'[1]TARIFAS PRODUCTOS'!$C:$E,3,0)</f>
        <v>36120</v>
      </c>
      <c r="C1262" s="6" t="str">
        <f t="shared" si="139"/>
        <v>JULIO</v>
      </c>
      <c r="D1262" s="8" t="str">
        <f t="shared" si="140"/>
        <v>VIERNES</v>
      </c>
      <c r="E1262" s="9">
        <f t="shared" si="141"/>
        <v>3</v>
      </c>
      <c r="F1262" s="14">
        <f t="shared" ca="1" si="142"/>
        <v>126</v>
      </c>
      <c r="G1262" s="7">
        <v>3153018</v>
      </c>
      <c r="I1262" t="s">
        <v>12983</v>
      </c>
      <c r="J1262" t="s">
        <v>2709</v>
      </c>
      <c r="K1262" t="s">
        <v>12973</v>
      </c>
      <c r="L1262" t="s">
        <v>12973</v>
      </c>
      <c r="P1262" t="s">
        <v>126</v>
      </c>
      <c r="Q1262" t="s">
        <v>127</v>
      </c>
      <c r="R1262" t="s">
        <v>128</v>
      </c>
      <c r="S1262" t="s">
        <v>129</v>
      </c>
      <c r="T1262" t="s">
        <v>137</v>
      </c>
      <c r="U1262" t="s">
        <v>57</v>
      </c>
      <c r="V1262" t="s">
        <v>140</v>
      </c>
      <c r="W1262" t="s">
        <v>141</v>
      </c>
      <c r="X1262" t="s">
        <v>142</v>
      </c>
      <c r="Y1262" t="s">
        <v>193</v>
      </c>
      <c r="Z1262" t="s">
        <v>194</v>
      </c>
      <c r="AA1262" t="s">
        <v>100</v>
      </c>
      <c r="AB1262" t="s">
        <v>58</v>
      </c>
      <c r="AC1262" t="s">
        <v>130</v>
      </c>
      <c r="AD1262" t="s">
        <v>59</v>
      </c>
      <c r="AE1262" t="s">
        <v>131</v>
      </c>
      <c r="AF1262" t="s">
        <v>132</v>
      </c>
      <c r="AG1262" t="s">
        <v>231</v>
      </c>
      <c r="AH1262" t="s">
        <v>12984</v>
      </c>
      <c r="AI1262" t="s">
        <v>12985</v>
      </c>
      <c r="AJ1262" t="s">
        <v>12986</v>
      </c>
      <c r="AK1262" t="s">
        <v>12987</v>
      </c>
      <c r="AL1262" t="s">
        <v>12988</v>
      </c>
      <c r="AM1262" t="s">
        <v>12989</v>
      </c>
      <c r="AN1262" t="s">
        <v>133</v>
      </c>
      <c r="AO1262" t="s">
        <v>12990</v>
      </c>
      <c r="AP1262" t="s">
        <v>138</v>
      </c>
      <c r="AQ1262" s="7">
        <v>14000</v>
      </c>
      <c r="AR1262" s="7">
        <v>0</v>
      </c>
      <c r="AS1262" t="s">
        <v>4861</v>
      </c>
      <c r="AT1262" t="s">
        <v>4862</v>
      </c>
      <c r="AU1262" s="7">
        <v>5</v>
      </c>
      <c r="AZ1262" t="s">
        <v>150</v>
      </c>
      <c r="BA1262" t="s">
        <v>5460</v>
      </c>
      <c r="BG1262" t="s">
        <v>136</v>
      </c>
      <c r="BI1262" t="s">
        <v>12991</v>
      </c>
      <c r="BJ1262" s="7">
        <v>5</v>
      </c>
    </row>
    <row r="1263" spans="1:62" x14ac:dyDescent="0.55000000000000004">
      <c r="A1263" s="2" t="str">
        <f t="shared" si="138"/>
        <v>TeleventasVIDA ZURICH PLAN 1</v>
      </c>
      <c r="B1263" s="3">
        <f>VLOOKUP(A1263,'[1]TARIFAS PRODUCTOS'!$C:$E,3,0)</f>
        <v>24150</v>
      </c>
      <c r="C1263" s="6" t="str">
        <f t="shared" si="139"/>
        <v>JULIO</v>
      </c>
      <c r="D1263" s="8" t="str">
        <f t="shared" si="140"/>
        <v>JUEVES</v>
      </c>
      <c r="E1263" s="9">
        <f t="shared" si="141"/>
        <v>9</v>
      </c>
      <c r="F1263" s="14">
        <f t="shared" ca="1" si="142"/>
        <v>126</v>
      </c>
      <c r="G1263" s="7">
        <v>3153019</v>
      </c>
      <c r="I1263" t="s">
        <v>12992</v>
      </c>
      <c r="J1263" t="s">
        <v>12709</v>
      </c>
      <c r="K1263" t="s">
        <v>12973</v>
      </c>
      <c r="L1263" t="s">
        <v>12973</v>
      </c>
      <c r="P1263" t="s">
        <v>126</v>
      </c>
      <c r="Q1263" t="s">
        <v>127</v>
      </c>
      <c r="R1263" t="s">
        <v>128</v>
      </c>
      <c r="S1263" t="s">
        <v>129</v>
      </c>
      <c r="T1263" t="s">
        <v>137</v>
      </c>
      <c r="U1263" t="s">
        <v>57</v>
      </c>
      <c r="V1263" t="s">
        <v>140</v>
      </c>
      <c r="W1263" t="s">
        <v>141</v>
      </c>
      <c r="X1263" t="s">
        <v>142</v>
      </c>
      <c r="Y1263" t="s">
        <v>171</v>
      </c>
      <c r="Z1263" t="s">
        <v>172</v>
      </c>
      <c r="AA1263" t="s">
        <v>173</v>
      </c>
      <c r="AB1263" t="s">
        <v>58</v>
      </c>
      <c r="AC1263" t="s">
        <v>146</v>
      </c>
      <c r="AD1263" t="s">
        <v>61</v>
      </c>
      <c r="AE1263" t="s">
        <v>147</v>
      </c>
      <c r="AF1263" t="s">
        <v>148</v>
      </c>
      <c r="AG1263" t="s">
        <v>231</v>
      </c>
      <c r="AH1263" t="s">
        <v>12993</v>
      </c>
      <c r="AI1263" t="s">
        <v>12994</v>
      </c>
      <c r="AJ1263" t="s">
        <v>12995</v>
      </c>
      <c r="AK1263" t="s">
        <v>12996</v>
      </c>
      <c r="AL1263" t="s">
        <v>12997</v>
      </c>
      <c r="AM1263" t="s">
        <v>12998</v>
      </c>
      <c r="AN1263" t="s">
        <v>133</v>
      </c>
      <c r="AO1263" t="s">
        <v>12999</v>
      </c>
      <c r="AP1263" t="s">
        <v>138</v>
      </c>
      <c r="AQ1263" s="7">
        <v>12500</v>
      </c>
      <c r="AR1263" s="7">
        <v>0</v>
      </c>
      <c r="AS1263" t="s">
        <v>4861</v>
      </c>
      <c r="AT1263" t="s">
        <v>4862</v>
      </c>
      <c r="AU1263" s="7">
        <v>5</v>
      </c>
      <c r="AZ1263" t="s">
        <v>150</v>
      </c>
      <c r="BA1263" t="s">
        <v>3001</v>
      </c>
      <c r="BG1263" t="s">
        <v>136</v>
      </c>
      <c r="BI1263" t="s">
        <v>13000</v>
      </c>
      <c r="BJ1263" s="7">
        <v>5</v>
      </c>
    </row>
    <row r="1264" spans="1:62" x14ac:dyDescent="0.55000000000000004">
      <c r="A1264" s="2" t="str">
        <f t="shared" si="138"/>
        <v>TeleventasVIDA ZURICH PLAN 1</v>
      </c>
      <c r="B1264" s="3">
        <f>VLOOKUP(A1264,'[1]TARIFAS PRODUCTOS'!$C:$E,3,0)</f>
        <v>24150</v>
      </c>
      <c r="C1264" s="6" t="str">
        <f t="shared" si="139"/>
        <v>JULIO</v>
      </c>
      <c r="D1264" s="8" t="str">
        <f t="shared" si="140"/>
        <v>JUEVES</v>
      </c>
      <c r="E1264" s="9">
        <f t="shared" si="141"/>
        <v>9</v>
      </c>
      <c r="F1264" s="14">
        <f t="shared" ca="1" si="142"/>
        <v>126</v>
      </c>
      <c r="G1264" s="7">
        <v>3153020</v>
      </c>
      <c r="I1264" t="s">
        <v>13001</v>
      </c>
      <c r="J1264" t="s">
        <v>12709</v>
      </c>
      <c r="K1264" t="s">
        <v>13002</v>
      </c>
      <c r="L1264" t="s">
        <v>13002</v>
      </c>
      <c r="P1264" t="s">
        <v>126</v>
      </c>
      <c r="Q1264" t="s">
        <v>127</v>
      </c>
      <c r="R1264" t="s">
        <v>128</v>
      </c>
      <c r="S1264" t="s">
        <v>129</v>
      </c>
      <c r="T1264" t="s">
        <v>137</v>
      </c>
      <c r="U1264" t="s">
        <v>57</v>
      </c>
      <c r="V1264" t="s">
        <v>140</v>
      </c>
      <c r="W1264" t="s">
        <v>141</v>
      </c>
      <c r="X1264" t="s">
        <v>142</v>
      </c>
      <c r="Y1264" t="s">
        <v>181</v>
      </c>
      <c r="Z1264" t="s">
        <v>182</v>
      </c>
      <c r="AA1264" t="s">
        <v>98</v>
      </c>
      <c r="AB1264" t="s">
        <v>58</v>
      </c>
      <c r="AC1264" t="s">
        <v>146</v>
      </c>
      <c r="AD1264" t="s">
        <v>61</v>
      </c>
      <c r="AE1264" t="s">
        <v>147</v>
      </c>
      <c r="AF1264" t="s">
        <v>148</v>
      </c>
      <c r="AG1264" t="s">
        <v>231</v>
      </c>
      <c r="AH1264" t="s">
        <v>13003</v>
      </c>
      <c r="AI1264" t="s">
        <v>13004</v>
      </c>
      <c r="AJ1264" t="s">
        <v>13005</v>
      </c>
      <c r="AK1264" t="s">
        <v>13006</v>
      </c>
      <c r="AL1264" t="s">
        <v>13007</v>
      </c>
      <c r="AM1264" t="s">
        <v>13008</v>
      </c>
      <c r="AN1264" t="s">
        <v>133</v>
      </c>
      <c r="AO1264" t="s">
        <v>13009</v>
      </c>
      <c r="AP1264" t="s">
        <v>138</v>
      </c>
      <c r="AQ1264" s="7">
        <v>12500</v>
      </c>
      <c r="AR1264" s="7">
        <v>0</v>
      </c>
      <c r="AS1264" t="s">
        <v>4861</v>
      </c>
      <c r="AT1264" t="s">
        <v>4862</v>
      </c>
      <c r="AU1264" s="7">
        <v>5</v>
      </c>
      <c r="AZ1264" t="s">
        <v>135</v>
      </c>
      <c r="BA1264" t="s">
        <v>13010</v>
      </c>
      <c r="BG1264" t="s">
        <v>136</v>
      </c>
      <c r="BI1264" t="s">
        <v>13011</v>
      </c>
      <c r="BJ1264" s="7">
        <v>5</v>
      </c>
    </row>
    <row r="1265" spans="1:62" x14ac:dyDescent="0.55000000000000004">
      <c r="A1265" s="2" t="str">
        <f t="shared" si="138"/>
        <v>TeleventasVIDA ZURICH PLAN 1</v>
      </c>
      <c r="B1265" s="3">
        <f>VLOOKUP(A1265,'[1]TARIFAS PRODUCTOS'!$C:$E,3,0)</f>
        <v>24150</v>
      </c>
      <c r="C1265" s="6" t="str">
        <f t="shared" si="139"/>
        <v>JULIO</v>
      </c>
      <c r="D1265" s="8" t="str">
        <f t="shared" si="140"/>
        <v>MIÉRCOLES</v>
      </c>
      <c r="E1265" s="9">
        <f t="shared" si="141"/>
        <v>8</v>
      </c>
      <c r="F1265" s="14">
        <f t="shared" ca="1" si="142"/>
        <v>126</v>
      </c>
      <c r="G1265" s="7">
        <v>3153021</v>
      </c>
      <c r="I1265" t="s">
        <v>13012</v>
      </c>
      <c r="J1265" t="s">
        <v>9814</v>
      </c>
      <c r="K1265" t="s">
        <v>13013</v>
      </c>
      <c r="L1265" t="s">
        <v>13013</v>
      </c>
      <c r="P1265" t="s">
        <v>126</v>
      </c>
      <c r="Q1265" t="s">
        <v>127</v>
      </c>
      <c r="R1265" t="s">
        <v>128</v>
      </c>
      <c r="S1265" t="s">
        <v>129</v>
      </c>
      <c r="T1265" t="s">
        <v>137</v>
      </c>
      <c r="U1265" t="s">
        <v>57</v>
      </c>
      <c r="V1265" t="s">
        <v>140</v>
      </c>
      <c r="W1265" t="s">
        <v>141</v>
      </c>
      <c r="X1265" t="s">
        <v>142</v>
      </c>
      <c r="Y1265" t="s">
        <v>3970</v>
      </c>
      <c r="Z1265" t="s">
        <v>3971</v>
      </c>
      <c r="AA1265" t="s">
        <v>3972</v>
      </c>
      <c r="AB1265" t="s">
        <v>58</v>
      </c>
      <c r="AC1265" t="s">
        <v>146</v>
      </c>
      <c r="AD1265" t="s">
        <v>61</v>
      </c>
      <c r="AE1265" t="s">
        <v>147</v>
      </c>
      <c r="AF1265" t="s">
        <v>148</v>
      </c>
      <c r="AG1265" t="s">
        <v>231</v>
      </c>
      <c r="AH1265" t="s">
        <v>13014</v>
      </c>
      <c r="AI1265" t="s">
        <v>13015</v>
      </c>
      <c r="AJ1265" t="s">
        <v>13016</v>
      </c>
      <c r="AK1265" t="s">
        <v>13017</v>
      </c>
      <c r="AL1265" t="s">
        <v>13018</v>
      </c>
      <c r="AM1265" t="s">
        <v>13019</v>
      </c>
      <c r="AN1265" t="s">
        <v>133</v>
      </c>
      <c r="AO1265" t="s">
        <v>13020</v>
      </c>
      <c r="AP1265" t="s">
        <v>138</v>
      </c>
      <c r="AQ1265" s="7">
        <v>12500</v>
      </c>
      <c r="AR1265" s="7">
        <v>0</v>
      </c>
      <c r="AS1265" t="s">
        <v>4861</v>
      </c>
      <c r="AT1265" t="s">
        <v>4862</v>
      </c>
      <c r="AU1265" s="7">
        <v>5</v>
      </c>
      <c r="AZ1265" t="s">
        <v>150</v>
      </c>
      <c r="BA1265" t="s">
        <v>9792</v>
      </c>
      <c r="BG1265" t="s">
        <v>136</v>
      </c>
      <c r="BI1265" t="s">
        <v>13021</v>
      </c>
      <c r="BJ1265" s="7">
        <v>5</v>
      </c>
    </row>
    <row r="1266" spans="1:62" x14ac:dyDescent="0.55000000000000004">
      <c r="A1266" s="2" t="str">
        <f t="shared" si="138"/>
        <v>TeleventasPLAN 1 CUOTA PROTEGIDA</v>
      </c>
      <c r="B1266" s="3">
        <f>VLOOKUP(A1266,'[1]TARIFAS PRODUCTOS'!$C:$E,3,0)</f>
        <v>36120</v>
      </c>
      <c r="C1266" s="6" t="str">
        <f t="shared" si="139"/>
        <v>JULIO</v>
      </c>
      <c r="D1266" s="8" t="str">
        <f t="shared" si="140"/>
        <v>MIÉRCOLES</v>
      </c>
      <c r="E1266" s="9">
        <f t="shared" si="141"/>
        <v>8</v>
      </c>
      <c r="F1266" s="14">
        <f t="shared" ca="1" si="142"/>
        <v>126</v>
      </c>
      <c r="G1266" s="7">
        <v>3153022</v>
      </c>
      <c r="I1266" t="s">
        <v>13022</v>
      </c>
      <c r="J1266" t="s">
        <v>9814</v>
      </c>
      <c r="K1266" t="s">
        <v>13013</v>
      </c>
      <c r="L1266" t="s">
        <v>13013</v>
      </c>
      <c r="P1266" t="s">
        <v>126</v>
      </c>
      <c r="Q1266" t="s">
        <v>127</v>
      </c>
      <c r="R1266" t="s">
        <v>128</v>
      </c>
      <c r="S1266" t="s">
        <v>129</v>
      </c>
      <c r="T1266" t="s">
        <v>151</v>
      </c>
      <c r="U1266" t="s">
        <v>65</v>
      </c>
      <c r="V1266" t="s">
        <v>140</v>
      </c>
      <c r="W1266" t="s">
        <v>141</v>
      </c>
      <c r="X1266" t="s">
        <v>142</v>
      </c>
      <c r="Y1266" t="s">
        <v>5133</v>
      </c>
      <c r="Z1266" t="s">
        <v>5134</v>
      </c>
      <c r="AA1266" t="s">
        <v>108</v>
      </c>
      <c r="AB1266" t="s">
        <v>58</v>
      </c>
      <c r="AC1266" t="s">
        <v>130</v>
      </c>
      <c r="AD1266" t="s">
        <v>59</v>
      </c>
      <c r="AE1266" t="s">
        <v>131</v>
      </c>
      <c r="AF1266" t="s">
        <v>132</v>
      </c>
      <c r="AG1266" t="s">
        <v>231</v>
      </c>
      <c r="AH1266" t="s">
        <v>13023</v>
      </c>
      <c r="AI1266" t="s">
        <v>13024</v>
      </c>
      <c r="AJ1266" t="s">
        <v>13025</v>
      </c>
      <c r="AK1266" t="s">
        <v>13026</v>
      </c>
      <c r="AL1266" t="s">
        <v>13027</v>
      </c>
      <c r="AM1266" t="s">
        <v>13028</v>
      </c>
      <c r="AN1266" t="s">
        <v>133</v>
      </c>
      <c r="AO1266" t="s">
        <v>13029</v>
      </c>
      <c r="AP1266" t="s">
        <v>154</v>
      </c>
      <c r="AQ1266" s="7">
        <v>14000</v>
      </c>
      <c r="AR1266" s="7">
        <v>0</v>
      </c>
      <c r="AS1266" t="s">
        <v>4861</v>
      </c>
      <c r="AT1266" t="s">
        <v>4862</v>
      </c>
      <c r="AU1266" s="7">
        <v>5</v>
      </c>
      <c r="AZ1266" t="s">
        <v>150</v>
      </c>
      <c r="BA1266" t="s">
        <v>13030</v>
      </c>
      <c r="BG1266" t="s">
        <v>136</v>
      </c>
      <c r="BI1266" t="s">
        <v>13031</v>
      </c>
      <c r="BJ1266" s="7">
        <v>5</v>
      </c>
    </row>
    <row r="1267" spans="1:62" x14ac:dyDescent="0.55000000000000004">
      <c r="A1267" s="2" t="str">
        <f t="shared" si="138"/>
        <v>TeleventasPLAN 1 CUOTA PROTEGIDA</v>
      </c>
      <c r="B1267" s="3">
        <f>VLOOKUP(A1267,'[1]TARIFAS PRODUCTOS'!$C:$E,3,0)</f>
        <v>36120</v>
      </c>
      <c r="C1267" s="6" t="str">
        <f t="shared" si="139"/>
        <v>JULIO</v>
      </c>
      <c r="D1267" s="8" t="str">
        <f t="shared" si="140"/>
        <v>VIERNES</v>
      </c>
      <c r="E1267" s="9">
        <f t="shared" si="141"/>
        <v>3</v>
      </c>
      <c r="F1267" s="14">
        <f t="shared" ca="1" si="142"/>
        <v>126</v>
      </c>
      <c r="G1267" s="7">
        <v>3153023</v>
      </c>
      <c r="I1267" t="s">
        <v>13032</v>
      </c>
      <c r="J1267" t="s">
        <v>2709</v>
      </c>
      <c r="K1267" t="s">
        <v>13033</v>
      </c>
      <c r="L1267" t="s">
        <v>13033</v>
      </c>
      <c r="P1267" t="s">
        <v>126</v>
      </c>
      <c r="Q1267" t="s">
        <v>127</v>
      </c>
      <c r="R1267" t="s">
        <v>128</v>
      </c>
      <c r="S1267" t="s">
        <v>129</v>
      </c>
      <c r="T1267" t="s">
        <v>151</v>
      </c>
      <c r="U1267" t="s">
        <v>65</v>
      </c>
      <c r="V1267" t="s">
        <v>140</v>
      </c>
      <c r="W1267" t="s">
        <v>141</v>
      </c>
      <c r="X1267" t="s">
        <v>142</v>
      </c>
      <c r="Y1267" t="s">
        <v>193</v>
      </c>
      <c r="Z1267" t="s">
        <v>194</v>
      </c>
      <c r="AA1267" t="s">
        <v>100</v>
      </c>
      <c r="AB1267" t="s">
        <v>58</v>
      </c>
      <c r="AC1267" t="s">
        <v>130</v>
      </c>
      <c r="AD1267" t="s">
        <v>59</v>
      </c>
      <c r="AE1267" t="s">
        <v>131</v>
      </c>
      <c r="AF1267" t="s">
        <v>132</v>
      </c>
      <c r="AG1267" t="s">
        <v>231</v>
      </c>
      <c r="AH1267" t="s">
        <v>13034</v>
      </c>
      <c r="AI1267" t="s">
        <v>13035</v>
      </c>
      <c r="AJ1267" t="s">
        <v>13036</v>
      </c>
      <c r="AK1267" t="s">
        <v>13037</v>
      </c>
      <c r="AL1267" t="s">
        <v>13038</v>
      </c>
      <c r="AM1267" t="s">
        <v>13039</v>
      </c>
      <c r="AN1267" t="s">
        <v>133</v>
      </c>
      <c r="AO1267" t="s">
        <v>13040</v>
      </c>
      <c r="AP1267" t="s">
        <v>154</v>
      </c>
      <c r="AQ1267" s="7">
        <v>14000</v>
      </c>
      <c r="AR1267" s="7">
        <v>0</v>
      </c>
      <c r="AS1267" t="s">
        <v>4861</v>
      </c>
      <c r="AT1267" t="s">
        <v>4862</v>
      </c>
      <c r="AU1267" s="7">
        <v>5</v>
      </c>
      <c r="AZ1267" t="s">
        <v>150</v>
      </c>
      <c r="BA1267" t="s">
        <v>13041</v>
      </c>
      <c r="BG1267" t="s">
        <v>136</v>
      </c>
      <c r="BI1267" t="s">
        <v>13042</v>
      </c>
      <c r="BJ1267" s="7">
        <v>5</v>
      </c>
    </row>
    <row r="1268" spans="1:62" x14ac:dyDescent="0.55000000000000004">
      <c r="A1268" s="2" t="str">
        <f t="shared" si="138"/>
        <v>TeleventasVIDA ZURICH PLAN 1</v>
      </c>
      <c r="B1268" s="3">
        <f>VLOOKUP(A1268,'[1]TARIFAS PRODUCTOS'!$C:$E,3,0)</f>
        <v>24150</v>
      </c>
      <c r="C1268" s="6" t="str">
        <f t="shared" si="139"/>
        <v>JULIO</v>
      </c>
      <c r="D1268" s="8" t="str">
        <f t="shared" si="140"/>
        <v>JUEVES</v>
      </c>
      <c r="E1268" s="9">
        <f t="shared" si="141"/>
        <v>9</v>
      </c>
      <c r="F1268" s="14">
        <f t="shared" ca="1" si="142"/>
        <v>126</v>
      </c>
      <c r="G1268" s="7">
        <v>3153024</v>
      </c>
      <c r="I1268" t="s">
        <v>13043</v>
      </c>
      <c r="J1268" t="s">
        <v>12709</v>
      </c>
      <c r="K1268" t="s">
        <v>13044</v>
      </c>
      <c r="L1268" t="s">
        <v>13044</v>
      </c>
      <c r="P1268" t="s">
        <v>126</v>
      </c>
      <c r="Q1268" t="s">
        <v>127</v>
      </c>
      <c r="R1268" t="s">
        <v>128</v>
      </c>
      <c r="S1268" t="s">
        <v>129</v>
      </c>
      <c r="T1268" t="s">
        <v>139</v>
      </c>
      <c r="U1268" t="s">
        <v>62</v>
      </c>
      <c r="V1268" t="s">
        <v>140</v>
      </c>
      <c r="W1268" t="s">
        <v>141</v>
      </c>
      <c r="X1268" t="s">
        <v>142</v>
      </c>
      <c r="Y1268" t="s">
        <v>165</v>
      </c>
      <c r="Z1268" t="s">
        <v>166</v>
      </c>
      <c r="AA1268" t="s">
        <v>104</v>
      </c>
      <c r="AB1268" t="s">
        <v>58</v>
      </c>
      <c r="AC1268" t="s">
        <v>146</v>
      </c>
      <c r="AD1268" t="s">
        <v>61</v>
      </c>
      <c r="AE1268" t="s">
        <v>147</v>
      </c>
      <c r="AF1268" t="s">
        <v>148</v>
      </c>
      <c r="AG1268" t="s">
        <v>231</v>
      </c>
      <c r="AH1268" t="s">
        <v>13045</v>
      </c>
      <c r="AI1268" t="s">
        <v>13046</v>
      </c>
      <c r="AJ1268" t="s">
        <v>13047</v>
      </c>
      <c r="AK1268" t="s">
        <v>13048</v>
      </c>
      <c r="AL1268" t="s">
        <v>13049</v>
      </c>
      <c r="AM1268" t="s">
        <v>13050</v>
      </c>
      <c r="AN1268" t="s">
        <v>133</v>
      </c>
      <c r="AO1268" t="s">
        <v>13051</v>
      </c>
      <c r="AP1268" t="s">
        <v>149</v>
      </c>
      <c r="AQ1268" s="7">
        <v>12500</v>
      </c>
      <c r="AR1268" s="7">
        <v>0</v>
      </c>
      <c r="AS1268" t="s">
        <v>4861</v>
      </c>
      <c r="AT1268" t="s">
        <v>4862</v>
      </c>
      <c r="AU1268" s="7">
        <v>5</v>
      </c>
      <c r="AZ1268" t="s">
        <v>150</v>
      </c>
      <c r="BA1268" t="s">
        <v>13052</v>
      </c>
      <c r="BG1268" t="s">
        <v>136</v>
      </c>
      <c r="BI1268" t="s">
        <v>13053</v>
      </c>
      <c r="BJ1268" s="7">
        <v>5</v>
      </c>
    </row>
    <row r="1269" spans="1:62" x14ac:dyDescent="0.55000000000000004">
      <c r="A1269" s="2" t="str">
        <f t="shared" si="138"/>
        <v>TeleventasVIDA ZURICH PLAN 1</v>
      </c>
      <c r="B1269" s="3">
        <f>VLOOKUP(A1269,'[1]TARIFAS PRODUCTOS'!$C:$E,3,0)</f>
        <v>24150</v>
      </c>
      <c r="C1269" s="6" t="str">
        <f t="shared" si="139"/>
        <v>JULIO</v>
      </c>
      <c r="D1269" s="8" t="str">
        <f t="shared" si="140"/>
        <v>JUEVES</v>
      </c>
      <c r="E1269" s="9">
        <f t="shared" si="141"/>
        <v>9</v>
      </c>
      <c r="F1269" s="14">
        <f t="shared" ca="1" si="142"/>
        <v>126</v>
      </c>
      <c r="G1269" s="7">
        <v>3153025</v>
      </c>
      <c r="I1269" t="s">
        <v>13054</v>
      </c>
      <c r="J1269" t="s">
        <v>12709</v>
      </c>
      <c r="K1269" t="s">
        <v>13055</v>
      </c>
      <c r="L1269" t="s">
        <v>13055</v>
      </c>
      <c r="P1269" t="s">
        <v>126</v>
      </c>
      <c r="Q1269" t="s">
        <v>127</v>
      </c>
      <c r="R1269" t="s">
        <v>128</v>
      </c>
      <c r="S1269" t="s">
        <v>129</v>
      </c>
      <c r="T1269" t="s">
        <v>151</v>
      </c>
      <c r="U1269" t="s">
        <v>65</v>
      </c>
      <c r="V1269" t="s">
        <v>140</v>
      </c>
      <c r="W1269" t="s">
        <v>141</v>
      </c>
      <c r="X1269" t="s">
        <v>142</v>
      </c>
      <c r="Y1269" t="s">
        <v>152</v>
      </c>
      <c r="Z1269" t="s">
        <v>153</v>
      </c>
      <c r="AA1269" t="s">
        <v>106</v>
      </c>
      <c r="AB1269" t="s">
        <v>58</v>
      </c>
      <c r="AC1269" t="s">
        <v>146</v>
      </c>
      <c r="AD1269" t="s">
        <v>61</v>
      </c>
      <c r="AE1269" t="s">
        <v>147</v>
      </c>
      <c r="AF1269" t="s">
        <v>148</v>
      </c>
      <c r="AG1269" t="s">
        <v>231</v>
      </c>
      <c r="AH1269" t="s">
        <v>13056</v>
      </c>
      <c r="AI1269" t="s">
        <v>13057</v>
      </c>
      <c r="AJ1269" t="s">
        <v>13058</v>
      </c>
      <c r="AK1269" t="s">
        <v>13059</v>
      </c>
      <c r="AL1269" t="s">
        <v>13060</v>
      </c>
      <c r="AM1269" t="s">
        <v>13061</v>
      </c>
      <c r="AN1269" t="s">
        <v>167</v>
      </c>
      <c r="AO1269" t="s">
        <v>13062</v>
      </c>
      <c r="AP1269" t="s">
        <v>154</v>
      </c>
      <c r="AQ1269" s="7">
        <v>12500</v>
      </c>
      <c r="AR1269" s="7">
        <v>0</v>
      </c>
      <c r="AS1269" t="s">
        <v>4861</v>
      </c>
      <c r="AT1269" t="s">
        <v>4862</v>
      </c>
      <c r="AU1269" s="7">
        <v>5</v>
      </c>
      <c r="AZ1269" t="s">
        <v>150</v>
      </c>
      <c r="BA1269" t="s">
        <v>12718</v>
      </c>
      <c r="BG1269" t="s">
        <v>136</v>
      </c>
      <c r="BI1269" t="s">
        <v>13063</v>
      </c>
      <c r="BJ1269" s="7">
        <v>5</v>
      </c>
    </row>
    <row r="1270" spans="1:62" x14ac:dyDescent="0.55000000000000004">
      <c r="A1270" s="2" t="str">
        <f t="shared" si="138"/>
        <v>TeleventasPLAN 1 CUOTA PROTEGIDA</v>
      </c>
      <c r="B1270" s="3">
        <f>VLOOKUP(A1270,'[1]TARIFAS PRODUCTOS'!$C:$E,3,0)</f>
        <v>36120</v>
      </c>
      <c r="C1270" s="6" t="str">
        <f t="shared" si="139"/>
        <v>JULIO</v>
      </c>
      <c r="D1270" s="8" t="str">
        <f t="shared" si="140"/>
        <v>MIÉRCOLES</v>
      </c>
      <c r="E1270" s="9">
        <f t="shared" si="141"/>
        <v>8</v>
      </c>
      <c r="F1270" s="14">
        <f t="shared" ca="1" si="142"/>
        <v>126</v>
      </c>
      <c r="G1270" s="7">
        <v>3153026</v>
      </c>
      <c r="I1270" t="s">
        <v>13064</v>
      </c>
      <c r="J1270" t="s">
        <v>9814</v>
      </c>
      <c r="K1270" t="s">
        <v>13065</v>
      </c>
      <c r="L1270" t="s">
        <v>13065</v>
      </c>
      <c r="P1270" t="s">
        <v>126</v>
      </c>
      <c r="Q1270" t="s">
        <v>127</v>
      </c>
      <c r="R1270" t="s">
        <v>128</v>
      </c>
      <c r="S1270" t="s">
        <v>129</v>
      </c>
      <c r="T1270" t="s">
        <v>151</v>
      </c>
      <c r="U1270" t="s">
        <v>65</v>
      </c>
      <c r="V1270" t="s">
        <v>140</v>
      </c>
      <c r="W1270" t="s">
        <v>141</v>
      </c>
      <c r="X1270" t="s">
        <v>142</v>
      </c>
      <c r="Y1270" t="s">
        <v>181</v>
      </c>
      <c r="Z1270" t="s">
        <v>182</v>
      </c>
      <c r="AA1270" t="s">
        <v>98</v>
      </c>
      <c r="AB1270" t="s">
        <v>58</v>
      </c>
      <c r="AC1270" t="s">
        <v>130</v>
      </c>
      <c r="AD1270" t="s">
        <v>59</v>
      </c>
      <c r="AE1270" t="s">
        <v>131</v>
      </c>
      <c r="AF1270" t="s">
        <v>132</v>
      </c>
      <c r="AG1270" t="s">
        <v>231</v>
      </c>
      <c r="AH1270" t="s">
        <v>13066</v>
      </c>
      <c r="AI1270" t="s">
        <v>13067</v>
      </c>
      <c r="AJ1270" t="s">
        <v>13068</v>
      </c>
      <c r="AK1270" t="s">
        <v>13069</v>
      </c>
      <c r="AL1270" t="s">
        <v>13070</v>
      </c>
      <c r="AM1270" t="s">
        <v>13071</v>
      </c>
      <c r="AN1270" t="s">
        <v>133</v>
      </c>
      <c r="AO1270" t="s">
        <v>13072</v>
      </c>
      <c r="AP1270" t="s">
        <v>154</v>
      </c>
      <c r="AQ1270" s="7">
        <v>14000</v>
      </c>
      <c r="AR1270" s="7">
        <v>0</v>
      </c>
      <c r="AS1270" t="s">
        <v>4861</v>
      </c>
      <c r="AT1270" t="s">
        <v>4862</v>
      </c>
      <c r="AU1270" s="7">
        <v>5</v>
      </c>
      <c r="AZ1270" t="s">
        <v>150</v>
      </c>
      <c r="BA1270" t="s">
        <v>13073</v>
      </c>
      <c r="BG1270" t="s">
        <v>136</v>
      </c>
      <c r="BI1270" t="s">
        <v>13074</v>
      </c>
      <c r="BJ1270" s="7">
        <v>5</v>
      </c>
    </row>
    <row r="1271" spans="1:62" x14ac:dyDescent="0.55000000000000004">
      <c r="A1271" s="2" t="str">
        <f t="shared" si="138"/>
        <v>TeleventasPLAN 1 CUOTA PROTEGIDA</v>
      </c>
      <c r="B1271" s="3">
        <f>VLOOKUP(A1271,'[1]TARIFAS PRODUCTOS'!$C:$E,3,0)</f>
        <v>36120</v>
      </c>
      <c r="C1271" s="6" t="str">
        <f t="shared" si="139"/>
        <v>JULIO</v>
      </c>
      <c r="D1271" s="8" t="str">
        <f t="shared" si="140"/>
        <v>MIÉRCOLES</v>
      </c>
      <c r="E1271" s="9">
        <f t="shared" si="141"/>
        <v>1</v>
      </c>
      <c r="F1271" s="14">
        <f t="shared" ca="1" si="142"/>
        <v>126</v>
      </c>
      <c r="G1271" s="7">
        <v>3153027</v>
      </c>
      <c r="I1271" t="s">
        <v>13075</v>
      </c>
      <c r="J1271" t="s">
        <v>254</v>
      </c>
      <c r="K1271" t="s">
        <v>13076</v>
      </c>
      <c r="L1271" t="s">
        <v>13076</v>
      </c>
      <c r="P1271" t="s">
        <v>126</v>
      </c>
      <c r="Q1271" t="s">
        <v>127</v>
      </c>
      <c r="R1271" t="s">
        <v>128</v>
      </c>
      <c r="S1271" t="s">
        <v>129</v>
      </c>
      <c r="T1271" t="s">
        <v>137</v>
      </c>
      <c r="U1271" t="s">
        <v>57</v>
      </c>
      <c r="V1271" t="s">
        <v>140</v>
      </c>
      <c r="W1271" t="s">
        <v>141</v>
      </c>
      <c r="X1271" t="s">
        <v>142</v>
      </c>
      <c r="Y1271" t="s">
        <v>193</v>
      </c>
      <c r="Z1271" t="s">
        <v>194</v>
      </c>
      <c r="AA1271" t="s">
        <v>100</v>
      </c>
      <c r="AB1271" t="s">
        <v>58</v>
      </c>
      <c r="AC1271" t="s">
        <v>130</v>
      </c>
      <c r="AD1271" t="s">
        <v>59</v>
      </c>
      <c r="AE1271" t="s">
        <v>131</v>
      </c>
      <c r="AF1271" t="s">
        <v>132</v>
      </c>
      <c r="AG1271" t="s">
        <v>231</v>
      </c>
      <c r="AH1271" t="s">
        <v>13077</v>
      </c>
      <c r="AI1271" t="s">
        <v>13078</v>
      </c>
      <c r="AJ1271" t="s">
        <v>13079</v>
      </c>
      <c r="AK1271" t="s">
        <v>13080</v>
      </c>
      <c r="AL1271" t="s">
        <v>13081</v>
      </c>
      <c r="AM1271" t="s">
        <v>13082</v>
      </c>
      <c r="AN1271" t="s">
        <v>133</v>
      </c>
      <c r="AO1271" t="s">
        <v>13083</v>
      </c>
      <c r="AP1271" t="s">
        <v>138</v>
      </c>
      <c r="AQ1271" s="7">
        <v>14000</v>
      </c>
      <c r="AR1271" s="7">
        <v>0</v>
      </c>
      <c r="AS1271" t="s">
        <v>4861</v>
      </c>
      <c r="AT1271" t="s">
        <v>4862</v>
      </c>
      <c r="AU1271" s="7">
        <v>5</v>
      </c>
      <c r="AZ1271" t="s">
        <v>150</v>
      </c>
      <c r="BA1271" t="s">
        <v>13084</v>
      </c>
      <c r="BG1271" t="s">
        <v>136</v>
      </c>
      <c r="BI1271" t="s">
        <v>13085</v>
      </c>
      <c r="BJ1271" s="7">
        <v>5</v>
      </c>
    </row>
    <row r="1272" spans="1:62" x14ac:dyDescent="0.55000000000000004">
      <c r="A1272" s="2" t="str">
        <f t="shared" si="138"/>
        <v>TeleventasPLAN 1 CUOTA PROTEGIDA</v>
      </c>
      <c r="B1272" s="3">
        <f>VLOOKUP(A1272,'[1]TARIFAS PRODUCTOS'!$C:$E,3,0)</f>
        <v>36120</v>
      </c>
      <c r="C1272" s="6" t="str">
        <f t="shared" si="139"/>
        <v>JULIO</v>
      </c>
      <c r="D1272" s="8" t="str">
        <f t="shared" si="140"/>
        <v>LUNES</v>
      </c>
      <c r="E1272" s="9">
        <f t="shared" si="141"/>
        <v>6</v>
      </c>
      <c r="F1272" s="14" t="e">
        <f t="shared" ca="1" si="142"/>
        <v>#VALUE!</v>
      </c>
      <c r="G1272" s="7">
        <v>3153028</v>
      </c>
      <c r="I1272" t="s">
        <v>13086</v>
      </c>
      <c r="J1272" t="s">
        <v>4006</v>
      </c>
      <c r="K1272" t="s">
        <v>13087</v>
      </c>
      <c r="L1272" t="s">
        <v>13087</v>
      </c>
      <c r="P1272" t="s">
        <v>126</v>
      </c>
      <c r="Q1272" t="s">
        <v>127</v>
      </c>
      <c r="R1272" t="s">
        <v>128</v>
      </c>
      <c r="S1272" t="s">
        <v>129</v>
      </c>
      <c r="T1272" t="s">
        <v>151</v>
      </c>
      <c r="U1272" t="s">
        <v>65</v>
      </c>
      <c r="V1272" t="s">
        <v>140</v>
      </c>
      <c r="W1272" t="s">
        <v>141</v>
      </c>
      <c r="X1272" t="s">
        <v>142</v>
      </c>
      <c r="Y1272" t="s">
        <v>4468</v>
      </c>
      <c r="Z1272" t="s">
        <v>4469</v>
      </c>
      <c r="AA1272" t="s">
        <v>4470</v>
      </c>
      <c r="AB1272" t="s">
        <v>58</v>
      </c>
      <c r="AC1272" t="s">
        <v>130</v>
      </c>
      <c r="AD1272" t="s">
        <v>59</v>
      </c>
      <c r="AE1272" t="s">
        <v>131</v>
      </c>
      <c r="AF1272" t="s">
        <v>132</v>
      </c>
      <c r="AG1272" t="s">
        <v>231</v>
      </c>
      <c r="AH1272" t="s">
        <v>13088</v>
      </c>
      <c r="AI1272" t="s">
        <v>13089</v>
      </c>
      <c r="AJ1272" t="s">
        <v>13090</v>
      </c>
      <c r="AK1272" t="s">
        <v>13091</v>
      </c>
      <c r="AL1272" t="s">
        <v>13092</v>
      </c>
      <c r="AM1272" t="s">
        <v>13093</v>
      </c>
      <c r="AN1272" t="s">
        <v>133</v>
      </c>
      <c r="AO1272" t="s">
        <v>13094</v>
      </c>
      <c r="AP1272" t="s">
        <v>154</v>
      </c>
      <c r="AQ1272" s="7">
        <v>14000</v>
      </c>
      <c r="AR1272" s="7">
        <v>0</v>
      </c>
      <c r="AS1272" t="s">
        <v>3962</v>
      </c>
      <c r="AT1272" t="s">
        <v>3963</v>
      </c>
      <c r="AU1272" s="7">
        <v>6</v>
      </c>
      <c r="AV1272" t="s">
        <v>4866</v>
      </c>
      <c r="AW1272" t="s">
        <v>3965</v>
      </c>
      <c r="AX1272" s="7">
        <v>1</v>
      </c>
      <c r="AY1272" t="s">
        <v>20170</v>
      </c>
      <c r="AZ1272" t="s">
        <v>150</v>
      </c>
      <c r="BA1272" t="s">
        <v>13095</v>
      </c>
      <c r="BG1272" t="s">
        <v>136</v>
      </c>
      <c r="BI1272" t="s">
        <v>13096</v>
      </c>
      <c r="BJ1272" s="7">
        <v>5</v>
      </c>
    </row>
    <row r="1273" spans="1:62" x14ac:dyDescent="0.55000000000000004">
      <c r="A1273" s="2" t="str">
        <f t="shared" si="138"/>
        <v>TeleventasPLAN 1 CUOTA PROTEGIDA</v>
      </c>
      <c r="B1273" s="3">
        <f>VLOOKUP(A1273,'[1]TARIFAS PRODUCTOS'!$C:$E,3,0)</f>
        <v>36120</v>
      </c>
      <c r="C1273" s="6" t="str">
        <f t="shared" si="139"/>
        <v>JULIO</v>
      </c>
      <c r="D1273" s="8" t="str">
        <f t="shared" si="140"/>
        <v>VIERNES</v>
      </c>
      <c r="E1273" s="9">
        <f t="shared" si="141"/>
        <v>3</v>
      </c>
      <c r="F1273" s="14">
        <f t="shared" ca="1" si="142"/>
        <v>126</v>
      </c>
      <c r="G1273" s="7">
        <v>3153029</v>
      </c>
      <c r="I1273" t="s">
        <v>13097</v>
      </c>
      <c r="J1273" t="s">
        <v>2709</v>
      </c>
      <c r="K1273" t="s">
        <v>13098</v>
      </c>
      <c r="L1273" t="s">
        <v>13098</v>
      </c>
      <c r="P1273" t="s">
        <v>126</v>
      </c>
      <c r="Q1273" t="s">
        <v>127</v>
      </c>
      <c r="R1273" t="s">
        <v>128</v>
      </c>
      <c r="S1273" t="s">
        <v>129</v>
      </c>
      <c r="T1273" t="s">
        <v>139</v>
      </c>
      <c r="U1273" t="s">
        <v>62</v>
      </c>
      <c r="V1273" t="s">
        <v>140</v>
      </c>
      <c r="W1273" t="s">
        <v>141</v>
      </c>
      <c r="X1273" t="s">
        <v>142</v>
      </c>
      <c r="Y1273" t="s">
        <v>193</v>
      </c>
      <c r="Z1273" t="s">
        <v>194</v>
      </c>
      <c r="AA1273" t="s">
        <v>100</v>
      </c>
      <c r="AB1273" t="s">
        <v>58</v>
      </c>
      <c r="AC1273" t="s">
        <v>130</v>
      </c>
      <c r="AD1273" t="s">
        <v>59</v>
      </c>
      <c r="AE1273" t="s">
        <v>131</v>
      </c>
      <c r="AF1273" t="s">
        <v>132</v>
      </c>
      <c r="AG1273" t="s">
        <v>231</v>
      </c>
      <c r="AH1273" t="s">
        <v>13099</v>
      </c>
      <c r="AI1273" t="s">
        <v>13100</v>
      </c>
      <c r="AJ1273" t="s">
        <v>13101</v>
      </c>
      <c r="AK1273" t="s">
        <v>13102</v>
      </c>
      <c r="AL1273" t="s">
        <v>13103</v>
      </c>
      <c r="AM1273" t="s">
        <v>13104</v>
      </c>
      <c r="AN1273" t="s">
        <v>133</v>
      </c>
      <c r="AO1273" t="s">
        <v>13105</v>
      </c>
      <c r="AP1273" t="s">
        <v>149</v>
      </c>
      <c r="AQ1273" s="7">
        <v>14000</v>
      </c>
      <c r="AR1273" s="7">
        <v>0</v>
      </c>
      <c r="AS1273" t="s">
        <v>4861</v>
      </c>
      <c r="AT1273" t="s">
        <v>4862</v>
      </c>
      <c r="AU1273" s="7">
        <v>5</v>
      </c>
      <c r="AZ1273" t="s">
        <v>150</v>
      </c>
      <c r="BA1273" t="s">
        <v>13106</v>
      </c>
      <c r="BG1273" t="s">
        <v>136</v>
      </c>
      <c r="BI1273" t="s">
        <v>13107</v>
      </c>
      <c r="BJ1273" s="7">
        <v>5</v>
      </c>
    </row>
    <row r="1274" spans="1:62" x14ac:dyDescent="0.55000000000000004">
      <c r="A1274" s="2" t="str">
        <f t="shared" si="138"/>
        <v>TeleventasPLAN 1 CUOTA PROTEGIDA</v>
      </c>
      <c r="B1274" s="3">
        <f>VLOOKUP(A1274,'[1]TARIFAS PRODUCTOS'!$C:$E,3,0)</f>
        <v>36120</v>
      </c>
      <c r="C1274" s="6" t="str">
        <f t="shared" si="139"/>
        <v>JULIO</v>
      </c>
      <c r="D1274" s="8" t="str">
        <f t="shared" si="140"/>
        <v>JUEVES</v>
      </c>
      <c r="E1274" s="9">
        <f t="shared" si="141"/>
        <v>2</v>
      </c>
      <c r="F1274" s="14">
        <f t="shared" ca="1" si="142"/>
        <v>126</v>
      </c>
      <c r="G1274" s="7">
        <v>3153030</v>
      </c>
      <c r="I1274" t="s">
        <v>13108</v>
      </c>
      <c r="J1274" t="s">
        <v>928</v>
      </c>
      <c r="K1274" t="s">
        <v>13109</v>
      </c>
      <c r="L1274" t="s">
        <v>13109</v>
      </c>
      <c r="P1274" t="s">
        <v>126</v>
      </c>
      <c r="Q1274" t="s">
        <v>127</v>
      </c>
      <c r="R1274" t="s">
        <v>128</v>
      </c>
      <c r="S1274" t="s">
        <v>129</v>
      </c>
      <c r="T1274" t="s">
        <v>137</v>
      </c>
      <c r="U1274" t="s">
        <v>57</v>
      </c>
      <c r="V1274" t="s">
        <v>140</v>
      </c>
      <c r="W1274" t="s">
        <v>141</v>
      </c>
      <c r="X1274" t="s">
        <v>142</v>
      </c>
      <c r="Y1274" t="s">
        <v>193</v>
      </c>
      <c r="Z1274" t="s">
        <v>194</v>
      </c>
      <c r="AA1274" t="s">
        <v>100</v>
      </c>
      <c r="AB1274" t="s">
        <v>58</v>
      </c>
      <c r="AC1274" t="s">
        <v>130</v>
      </c>
      <c r="AD1274" t="s">
        <v>59</v>
      </c>
      <c r="AE1274" t="s">
        <v>131</v>
      </c>
      <c r="AF1274" t="s">
        <v>132</v>
      </c>
      <c r="AG1274" t="s">
        <v>231</v>
      </c>
      <c r="AH1274" t="s">
        <v>13110</v>
      </c>
      <c r="AI1274" t="s">
        <v>13111</v>
      </c>
      <c r="AJ1274" t="s">
        <v>13112</v>
      </c>
      <c r="AK1274" t="s">
        <v>13113</v>
      </c>
      <c r="AL1274" t="s">
        <v>13114</v>
      </c>
      <c r="AM1274" t="s">
        <v>13115</v>
      </c>
      <c r="AN1274" t="s">
        <v>133</v>
      </c>
      <c r="AO1274" t="s">
        <v>13116</v>
      </c>
      <c r="AP1274" t="s">
        <v>138</v>
      </c>
      <c r="AQ1274" s="7">
        <v>14000</v>
      </c>
      <c r="AR1274" s="7">
        <v>0</v>
      </c>
      <c r="AS1274" t="s">
        <v>4861</v>
      </c>
      <c r="AT1274" t="s">
        <v>4862</v>
      </c>
      <c r="AU1274" s="7">
        <v>5</v>
      </c>
      <c r="AZ1274" t="s">
        <v>150</v>
      </c>
      <c r="BA1274" t="s">
        <v>13117</v>
      </c>
      <c r="BG1274" t="s">
        <v>136</v>
      </c>
      <c r="BI1274" t="s">
        <v>13118</v>
      </c>
      <c r="BJ1274" s="7">
        <v>5</v>
      </c>
    </row>
    <row r="1275" spans="1:62" x14ac:dyDescent="0.55000000000000004">
      <c r="A1275" s="2" t="str">
        <f t="shared" si="138"/>
        <v>TeleventasVIDA ZURICH PLAN 1</v>
      </c>
      <c r="B1275" s="3">
        <f>VLOOKUP(A1275,'[1]TARIFAS PRODUCTOS'!$C:$E,3,0)</f>
        <v>24150</v>
      </c>
      <c r="C1275" s="6" t="str">
        <f t="shared" si="139"/>
        <v>JULIO</v>
      </c>
      <c r="D1275" s="8" t="str">
        <f t="shared" si="140"/>
        <v>JUEVES</v>
      </c>
      <c r="E1275" s="9">
        <f t="shared" si="141"/>
        <v>9</v>
      </c>
      <c r="F1275" s="14">
        <f t="shared" ca="1" si="142"/>
        <v>126</v>
      </c>
      <c r="G1275" s="7">
        <v>3153031</v>
      </c>
      <c r="I1275" t="s">
        <v>13119</v>
      </c>
      <c r="J1275" t="s">
        <v>12709</v>
      </c>
      <c r="K1275" t="s">
        <v>13120</v>
      </c>
      <c r="L1275" t="s">
        <v>13120</v>
      </c>
      <c r="P1275" t="s">
        <v>126</v>
      </c>
      <c r="Q1275" t="s">
        <v>127</v>
      </c>
      <c r="R1275" t="s">
        <v>128</v>
      </c>
      <c r="S1275" t="s">
        <v>129</v>
      </c>
      <c r="T1275" t="s">
        <v>137</v>
      </c>
      <c r="U1275" t="s">
        <v>57</v>
      </c>
      <c r="V1275" t="s">
        <v>140</v>
      </c>
      <c r="W1275" t="s">
        <v>141</v>
      </c>
      <c r="X1275" t="s">
        <v>142</v>
      </c>
      <c r="Y1275" t="s">
        <v>183</v>
      </c>
      <c r="Z1275" t="s">
        <v>184</v>
      </c>
      <c r="AA1275" t="s">
        <v>185</v>
      </c>
      <c r="AB1275" t="s">
        <v>58</v>
      </c>
      <c r="AC1275" t="s">
        <v>146</v>
      </c>
      <c r="AD1275" t="s">
        <v>61</v>
      </c>
      <c r="AE1275" t="s">
        <v>147</v>
      </c>
      <c r="AF1275" t="s">
        <v>148</v>
      </c>
      <c r="AG1275" t="s">
        <v>231</v>
      </c>
      <c r="AH1275" t="s">
        <v>13121</v>
      </c>
      <c r="AI1275" t="s">
        <v>13122</v>
      </c>
      <c r="AJ1275" t="s">
        <v>13123</v>
      </c>
      <c r="AK1275" t="s">
        <v>13124</v>
      </c>
      <c r="AL1275" t="s">
        <v>13125</v>
      </c>
      <c r="AM1275" t="s">
        <v>13126</v>
      </c>
      <c r="AN1275" t="s">
        <v>133</v>
      </c>
      <c r="AO1275" t="s">
        <v>13127</v>
      </c>
      <c r="AP1275" t="s">
        <v>138</v>
      </c>
      <c r="AQ1275" s="7">
        <v>12500</v>
      </c>
      <c r="AR1275" s="7">
        <v>0</v>
      </c>
      <c r="AS1275" t="s">
        <v>4861</v>
      </c>
      <c r="AT1275" t="s">
        <v>4862</v>
      </c>
      <c r="AU1275" s="7">
        <v>5</v>
      </c>
      <c r="AZ1275" t="s">
        <v>150</v>
      </c>
      <c r="BA1275" t="s">
        <v>13128</v>
      </c>
      <c r="BG1275" t="s">
        <v>136</v>
      </c>
      <c r="BI1275" t="s">
        <v>14438</v>
      </c>
      <c r="BJ1275" s="7">
        <v>5</v>
      </c>
    </row>
    <row r="1276" spans="1:62" x14ac:dyDescent="0.55000000000000004">
      <c r="A1276" s="2" t="str">
        <f t="shared" si="138"/>
        <v>TeleventasVIDA ZURICH PLAN 1</v>
      </c>
      <c r="B1276" s="3">
        <f>VLOOKUP(A1276,'[1]TARIFAS PRODUCTOS'!$C:$E,3,0)</f>
        <v>24150</v>
      </c>
      <c r="C1276" s="6" t="str">
        <f t="shared" si="139"/>
        <v>JULIO</v>
      </c>
      <c r="D1276" s="8" t="str">
        <f t="shared" si="140"/>
        <v>JUEVES</v>
      </c>
      <c r="E1276" s="9">
        <f t="shared" si="141"/>
        <v>9</v>
      </c>
      <c r="F1276" s="14">
        <f t="shared" ca="1" si="142"/>
        <v>126</v>
      </c>
      <c r="G1276" s="7">
        <v>3153032</v>
      </c>
      <c r="I1276" t="s">
        <v>13129</v>
      </c>
      <c r="J1276" t="s">
        <v>12709</v>
      </c>
      <c r="K1276" t="s">
        <v>13130</v>
      </c>
      <c r="L1276" t="s">
        <v>13130</v>
      </c>
      <c r="P1276" t="s">
        <v>126</v>
      </c>
      <c r="Q1276" t="s">
        <v>127</v>
      </c>
      <c r="R1276" t="s">
        <v>128</v>
      </c>
      <c r="S1276" t="s">
        <v>129</v>
      </c>
      <c r="T1276" t="s">
        <v>137</v>
      </c>
      <c r="U1276" t="s">
        <v>57</v>
      </c>
      <c r="V1276" t="s">
        <v>140</v>
      </c>
      <c r="W1276" t="s">
        <v>141</v>
      </c>
      <c r="X1276" t="s">
        <v>142</v>
      </c>
      <c r="Y1276" t="s">
        <v>4468</v>
      </c>
      <c r="Z1276" t="s">
        <v>4469</v>
      </c>
      <c r="AA1276" t="s">
        <v>4470</v>
      </c>
      <c r="AB1276" t="s">
        <v>58</v>
      </c>
      <c r="AC1276" t="s">
        <v>146</v>
      </c>
      <c r="AD1276" t="s">
        <v>61</v>
      </c>
      <c r="AE1276" t="s">
        <v>147</v>
      </c>
      <c r="AF1276" t="s">
        <v>148</v>
      </c>
      <c r="AG1276" t="s">
        <v>231</v>
      </c>
      <c r="AH1276" t="s">
        <v>13131</v>
      </c>
      <c r="AI1276" t="s">
        <v>13132</v>
      </c>
      <c r="AJ1276" t="s">
        <v>13133</v>
      </c>
      <c r="AK1276" t="s">
        <v>13134</v>
      </c>
      <c r="AL1276" t="s">
        <v>13135</v>
      </c>
      <c r="AM1276" t="s">
        <v>13136</v>
      </c>
      <c r="AN1276" t="s">
        <v>133</v>
      </c>
      <c r="AO1276" t="s">
        <v>13137</v>
      </c>
      <c r="AP1276" t="s">
        <v>138</v>
      </c>
      <c r="AQ1276" s="7">
        <v>12500</v>
      </c>
      <c r="AR1276" s="7">
        <v>0</v>
      </c>
      <c r="AS1276" t="s">
        <v>3962</v>
      </c>
      <c r="AT1276" t="s">
        <v>3963</v>
      </c>
      <c r="AU1276" s="7">
        <v>6</v>
      </c>
      <c r="AV1276" t="s">
        <v>4866</v>
      </c>
      <c r="AZ1276" t="s">
        <v>150</v>
      </c>
      <c r="BA1276" t="s">
        <v>7042</v>
      </c>
      <c r="BG1276" t="s">
        <v>136</v>
      </c>
      <c r="BI1276" t="s">
        <v>13138</v>
      </c>
      <c r="BJ1276" s="7">
        <v>5</v>
      </c>
    </row>
    <row r="1277" spans="1:62" x14ac:dyDescent="0.55000000000000004">
      <c r="A1277" s="2" t="str">
        <f t="shared" si="138"/>
        <v>TeleventasVIDA ZURICH PLAN 1</v>
      </c>
      <c r="B1277" s="3">
        <f>VLOOKUP(A1277,'[1]TARIFAS PRODUCTOS'!$C:$E,3,0)</f>
        <v>24150</v>
      </c>
      <c r="C1277" s="6" t="str">
        <f t="shared" si="139"/>
        <v>JULIO</v>
      </c>
      <c r="D1277" s="8" t="str">
        <f t="shared" si="140"/>
        <v>JUEVES</v>
      </c>
      <c r="E1277" s="9">
        <f t="shared" si="141"/>
        <v>9</v>
      </c>
      <c r="F1277" s="14">
        <f t="shared" ca="1" si="142"/>
        <v>126</v>
      </c>
      <c r="G1277" s="7">
        <v>3153033</v>
      </c>
      <c r="I1277" t="s">
        <v>13139</v>
      </c>
      <c r="J1277" t="s">
        <v>12709</v>
      </c>
      <c r="K1277" t="s">
        <v>13140</v>
      </c>
      <c r="L1277" t="s">
        <v>13140</v>
      </c>
      <c r="P1277" t="s">
        <v>126</v>
      </c>
      <c r="Q1277" t="s">
        <v>127</v>
      </c>
      <c r="R1277" t="s">
        <v>128</v>
      </c>
      <c r="S1277" t="s">
        <v>129</v>
      </c>
      <c r="T1277" t="s">
        <v>151</v>
      </c>
      <c r="U1277" t="s">
        <v>65</v>
      </c>
      <c r="V1277" t="s">
        <v>140</v>
      </c>
      <c r="W1277" t="s">
        <v>141</v>
      </c>
      <c r="X1277" t="s">
        <v>142</v>
      </c>
      <c r="Y1277" t="s">
        <v>183</v>
      </c>
      <c r="Z1277" t="s">
        <v>184</v>
      </c>
      <c r="AA1277" t="s">
        <v>185</v>
      </c>
      <c r="AB1277" t="s">
        <v>58</v>
      </c>
      <c r="AC1277" t="s">
        <v>146</v>
      </c>
      <c r="AD1277" t="s">
        <v>61</v>
      </c>
      <c r="AE1277" t="s">
        <v>147</v>
      </c>
      <c r="AF1277" t="s">
        <v>148</v>
      </c>
      <c r="AG1277" t="s">
        <v>231</v>
      </c>
      <c r="AH1277" t="s">
        <v>13141</v>
      </c>
      <c r="AI1277" t="s">
        <v>13142</v>
      </c>
      <c r="AJ1277" t="s">
        <v>13143</v>
      </c>
      <c r="AL1277" t="s">
        <v>13144</v>
      </c>
      <c r="AM1277" t="s">
        <v>13145</v>
      </c>
      <c r="AN1277" t="s">
        <v>167</v>
      </c>
      <c r="AO1277" t="s">
        <v>13146</v>
      </c>
      <c r="AP1277" t="s">
        <v>154</v>
      </c>
      <c r="AQ1277" s="7">
        <v>12500</v>
      </c>
      <c r="AR1277" s="7">
        <v>0</v>
      </c>
      <c r="AS1277" t="s">
        <v>4861</v>
      </c>
      <c r="AT1277" t="s">
        <v>4862</v>
      </c>
      <c r="AU1277" s="7">
        <v>5</v>
      </c>
      <c r="AZ1277" t="s">
        <v>150</v>
      </c>
      <c r="BA1277" t="s">
        <v>13147</v>
      </c>
      <c r="BG1277" t="s">
        <v>136</v>
      </c>
      <c r="BI1277" t="s">
        <v>13148</v>
      </c>
      <c r="BJ1277" s="7">
        <v>5</v>
      </c>
    </row>
    <row r="1278" spans="1:62" x14ac:dyDescent="0.55000000000000004">
      <c r="A1278" s="2" t="str">
        <f t="shared" si="138"/>
        <v>TeleventasVIDA ZURICH PLAN 1</v>
      </c>
      <c r="B1278" s="3">
        <f>VLOOKUP(A1278,'[1]TARIFAS PRODUCTOS'!$C:$E,3,0)</f>
        <v>24150</v>
      </c>
      <c r="C1278" s="6" t="str">
        <f t="shared" si="139"/>
        <v>JULIO</v>
      </c>
      <c r="D1278" s="8" t="str">
        <f t="shared" si="140"/>
        <v>JUEVES</v>
      </c>
      <c r="E1278" s="9">
        <f t="shared" si="141"/>
        <v>9</v>
      </c>
      <c r="F1278" s="14">
        <f t="shared" ca="1" si="142"/>
        <v>126</v>
      </c>
      <c r="G1278" s="7">
        <v>3153034</v>
      </c>
      <c r="I1278" t="s">
        <v>13149</v>
      </c>
      <c r="J1278" t="s">
        <v>12709</v>
      </c>
      <c r="K1278" t="s">
        <v>13150</v>
      </c>
      <c r="L1278" t="s">
        <v>13150</v>
      </c>
      <c r="P1278" t="s">
        <v>126</v>
      </c>
      <c r="Q1278" t="s">
        <v>127</v>
      </c>
      <c r="R1278" t="s">
        <v>128</v>
      </c>
      <c r="S1278" t="s">
        <v>129</v>
      </c>
      <c r="T1278" t="s">
        <v>137</v>
      </c>
      <c r="U1278" t="s">
        <v>57</v>
      </c>
      <c r="V1278" t="s">
        <v>140</v>
      </c>
      <c r="W1278" t="s">
        <v>141</v>
      </c>
      <c r="X1278" t="s">
        <v>142</v>
      </c>
      <c r="Y1278" t="s">
        <v>4468</v>
      </c>
      <c r="Z1278" t="s">
        <v>4469</v>
      </c>
      <c r="AA1278" t="s">
        <v>4470</v>
      </c>
      <c r="AB1278" t="s">
        <v>58</v>
      </c>
      <c r="AC1278" t="s">
        <v>146</v>
      </c>
      <c r="AD1278" t="s">
        <v>61</v>
      </c>
      <c r="AE1278" t="s">
        <v>147</v>
      </c>
      <c r="AF1278" t="s">
        <v>148</v>
      </c>
      <c r="AG1278" t="s">
        <v>231</v>
      </c>
      <c r="AH1278" t="s">
        <v>13151</v>
      </c>
      <c r="AI1278" t="s">
        <v>13152</v>
      </c>
      <c r="AJ1278" t="s">
        <v>13153</v>
      </c>
      <c r="AK1278" t="s">
        <v>13154</v>
      </c>
      <c r="AL1278" t="s">
        <v>13155</v>
      </c>
      <c r="AM1278" t="s">
        <v>13156</v>
      </c>
      <c r="AN1278" t="s">
        <v>133</v>
      </c>
      <c r="AO1278" t="s">
        <v>13157</v>
      </c>
      <c r="AP1278" t="s">
        <v>138</v>
      </c>
      <c r="AQ1278" s="7">
        <v>12500</v>
      </c>
      <c r="AR1278" s="7">
        <v>0</v>
      </c>
      <c r="AS1278" t="s">
        <v>4861</v>
      </c>
      <c r="AT1278" t="s">
        <v>4862</v>
      </c>
      <c r="AU1278" s="7">
        <v>5</v>
      </c>
      <c r="AV1278" t="s">
        <v>190</v>
      </c>
      <c r="AZ1278" t="s">
        <v>150</v>
      </c>
      <c r="BA1278" t="s">
        <v>15505</v>
      </c>
      <c r="BG1278" t="s">
        <v>136</v>
      </c>
      <c r="BI1278" t="s">
        <v>13158</v>
      </c>
      <c r="BJ1278" s="7">
        <v>5</v>
      </c>
    </row>
    <row r="1279" spans="1:62" x14ac:dyDescent="0.55000000000000004">
      <c r="A1279" s="2" t="str">
        <f t="shared" si="138"/>
        <v>TeleventasVIDA ZURICH PLAN 1</v>
      </c>
      <c r="B1279" s="3">
        <f>VLOOKUP(A1279,'[1]TARIFAS PRODUCTOS'!$C:$E,3,0)</f>
        <v>24150</v>
      </c>
      <c r="C1279" s="6" t="str">
        <f t="shared" si="139"/>
        <v>JULIO</v>
      </c>
      <c r="D1279" s="8" t="str">
        <f t="shared" si="140"/>
        <v>JUEVES</v>
      </c>
      <c r="E1279" s="9">
        <f t="shared" si="141"/>
        <v>9</v>
      </c>
      <c r="F1279" s="14">
        <f t="shared" ca="1" si="142"/>
        <v>126</v>
      </c>
      <c r="G1279" s="7">
        <v>3153035</v>
      </c>
      <c r="I1279" t="s">
        <v>13159</v>
      </c>
      <c r="J1279" t="s">
        <v>12709</v>
      </c>
      <c r="K1279" t="s">
        <v>13160</v>
      </c>
      <c r="L1279" t="s">
        <v>13160</v>
      </c>
      <c r="P1279" t="s">
        <v>126</v>
      </c>
      <c r="Q1279" t="s">
        <v>127</v>
      </c>
      <c r="R1279" t="s">
        <v>128</v>
      </c>
      <c r="S1279" t="s">
        <v>129</v>
      </c>
      <c r="T1279" t="s">
        <v>151</v>
      </c>
      <c r="U1279" t="s">
        <v>65</v>
      </c>
      <c r="V1279" t="s">
        <v>140</v>
      </c>
      <c r="W1279" t="s">
        <v>141</v>
      </c>
      <c r="X1279" t="s">
        <v>142</v>
      </c>
      <c r="Y1279" t="s">
        <v>152</v>
      </c>
      <c r="Z1279" t="s">
        <v>153</v>
      </c>
      <c r="AA1279" t="s">
        <v>106</v>
      </c>
      <c r="AB1279" t="s">
        <v>58</v>
      </c>
      <c r="AC1279" t="s">
        <v>146</v>
      </c>
      <c r="AD1279" t="s">
        <v>61</v>
      </c>
      <c r="AE1279" t="s">
        <v>147</v>
      </c>
      <c r="AF1279" t="s">
        <v>148</v>
      </c>
      <c r="AG1279" t="s">
        <v>231</v>
      </c>
      <c r="AH1279" t="s">
        <v>13161</v>
      </c>
      <c r="AI1279" t="s">
        <v>13162</v>
      </c>
      <c r="AJ1279" t="s">
        <v>13163</v>
      </c>
      <c r="AK1279" t="s">
        <v>13164</v>
      </c>
      <c r="AL1279" t="s">
        <v>13165</v>
      </c>
      <c r="AM1279" t="s">
        <v>13166</v>
      </c>
      <c r="AN1279" t="s">
        <v>133</v>
      </c>
      <c r="AO1279" t="s">
        <v>13167</v>
      </c>
      <c r="AP1279" t="s">
        <v>154</v>
      </c>
      <c r="AQ1279" s="7">
        <v>12500</v>
      </c>
      <c r="AR1279" s="7">
        <v>0</v>
      </c>
      <c r="AS1279" t="s">
        <v>4861</v>
      </c>
      <c r="AT1279" t="s">
        <v>4862</v>
      </c>
      <c r="AU1279" s="7">
        <v>5</v>
      </c>
      <c r="AZ1279" t="s">
        <v>150</v>
      </c>
      <c r="BA1279" t="s">
        <v>13168</v>
      </c>
      <c r="BG1279" t="s">
        <v>136</v>
      </c>
      <c r="BI1279" t="s">
        <v>13169</v>
      </c>
      <c r="BJ1279" s="7">
        <v>5</v>
      </c>
    </row>
    <row r="1280" spans="1:62" x14ac:dyDescent="0.55000000000000004">
      <c r="A1280" s="2" t="str">
        <f t="shared" si="138"/>
        <v>TeleventasVIDA ZURICH PLAN 1</v>
      </c>
      <c r="B1280" s="3">
        <f>VLOOKUP(A1280,'[1]TARIFAS PRODUCTOS'!$C:$E,3,0)</f>
        <v>24150</v>
      </c>
      <c r="C1280" s="6" t="str">
        <f t="shared" si="139"/>
        <v>JULIO</v>
      </c>
      <c r="D1280" s="8" t="str">
        <f t="shared" si="140"/>
        <v>JUEVES</v>
      </c>
      <c r="E1280" s="9">
        <f t="shared" si="141"/>
        <v>9</v>
      </c>
      <c r="F1280" s="14">
        <f t="shared" ca="1" si="142"/>
        <v>126</v>
      </c>
      <c r="G1280" s="7">
        <v>3153036</v>
      </c>
      <c r="I1280" t="s">
        <v>13170</v>
      </c>
      <c r="J1280" t="s">
        <v>12709</v>
      </c>
      <c r="K1280" t="s">
        <v>13171</v>
      </c>
      <c r="L1280" t="s">
        <v>13171</v>
      </c>
      <c r="P1280" t="s">
        <v>126</v>
      </c>
      <c r="Q1280" t="s">
        <v>127</v>
      </c>
      <c r="R1280" t="s">
        <v>128</v>
      </c>
      <c r="S1280" t="s">
        <v>129</v>
      </c>
      <c r="T1280" t="s">
        <v>137</v>
      </c>
      <c r="U1280" t="s">
        <v>57</v>
      </c>
      <c r="V1280" t="s">
        <v>140</v>
      </c>
      <c r="W1280" t="s">
        <v>141</v>
      </c>
      <c r="X1280" t="s">
        <v>142</v>
      </c>
      <c r="Y1280" t="s">
        <v>211</v>
      </c>
      <c r="Z1280" t="s">
        <v>212</v>
      </c>
      <c r="AA1280" t="s">
        <v>213</v>
      </c>
      <c r="AB1280" t="s">
        <v>58</v>
      </c>
      <c r="AC1280" t="s">
        <v>146</v>
      </c>
      <c r="AD1280" t="s">
        <v>61</v>
      </c>
      <c r="AE1280" t="s">
        <v>147</v>
      </c>
      <c r="AF1280" t="s">
        <v>148</v>
      </c>
      <c r="AG1280" t="s">
        <v>231</v>
      </c>
      <c r="AH1280" t="s">
        <v>13172</v>
      </c>
      <c r="AI1280" t="s">
        <v>13173</v>
      </c>
      <c r="AJ1280" t="s">
        <v>13174</v>
      </c>
      <c r="AK1280" t="s">
        <v>13175</v>
      </c>
      <c r="AL1280" t="s">
        <v>13176</v>
      </c>
      <c r="AM1280" t="s">
        <v>13177</v>
      </c>
      <c r="AN1280" t="s">
        <v>133</v>
      </c>
      <c r="AO1280" t="s">
        <v>13178</v>
      </c>
      <c r="AP1280" t="s">
        <v>138</v>
      </c>
      <c r="AQ1280" s="7">
        <v>12500</v>
      </c>
      <c r="AR1280" s="7">
        <v>0</v>
      </c>
      <c r="AS1280" t="s">
        <v>4861</v>
      </c>
      <c r="AT1280" t="s">
        <v>4862</v>
      </c>
      <c r="AU1280" s="7">
        <v>5</v>
      </c>
      <c r="AZ1280" t="s">
        <v>150</v>
      </c>
      <c r="BA1280" t="s">
        <v>13179</v>
      </c>
      <c r="BG1280" t="s">
        <v>136</v>
      </c>
      <c r="BI1280" t="s">
        <v>13180</v>
      </c>
      <c r="BJ1280" s="7">
        <v>5</v>
      </c>
    </row>
    <row r="1281" spans="1:62" x14ac:dyDescent="0.55000000000000004">
      <c r="A1281" s="2" t="str">
        <f t="shared" si="138"/>
        <v>TeleventasPLAN 1 CUOTA PROTEGIDA</v>
      </c>
      <c r="B1281" s="3">
        <f>VLOOKUP(A1281,'[1]TARIFAS PRODUCTOS'!$C:$E,3,0)</f>
        <v>36120</v>
      </c>
      <c r="C1281" s="6" t="str">
        <f t="shared" si="139"/>
        <v>JULIO</v>
      </c>
      <c r="D1281" s="8" t="str">
        <f t="shared" si="140"/>
        <v>JUEVES</v>
      </c>
      <c r="E1281" s="9">
        <f t="shared" si="141"/>
        <v>9</v>
      </c>
      <c r="F1281" s="14">
        <f t="shared" ca="1" si="142"/>
        <v>126</v>
      </c>
      <c r="G1281" s="7">
        <v>3153037</v>
      </c>
      <c r="I1281" t="s">
        <v>13181</v>
      </c>
      <c r="J1281" t="s">
        <v>12709</v>
      </c>
      <c r="K1281" t="s">
        <v>13182</v>
      </c>
      <c r="L1281" t="s">
        <v>13182</v>
      </c>
      <c r="P1281" t="s">
        <v>126</v>
      </c>
      <c r="Q1281" t="s">
        <v>127</v>
      </c>
      <c r="R1281" t="s">
        <v>128</v>
      </c>
      <c r="S1281" t="s">
        <v>129</v>
      </c>
      <c r="T1281" t="s">
        <v>126</v>
      </c>
      <c r="U1281" t="s">
        <v>64</v>
      </c>
      <c r="V1281" t="s">
        <v>140</v>
      </c>
      <c r="W1281" t="s">
        <v>141</v>
      </c>
      <c r="X1281" t="s">
        <v>142</v>
      </c>
      <c r="Y1281" t="s">
        <v>165</v>
      </c>
      <c r="Z1281" t="s">
        <v>166</v>
      </c>
      <c r="AA1281" t="s">
        <v>104</v>
      </c>
      <c r="AB1281" t="s">
        <v>58</v>
      </c>
      <c r="AC1281" t="s">
        <v>130</v>
      </c>
      <c r="AD1281" t="s">
        <v>59</v>
      </c>
      <c r="AE1281" t="s">
        <v>131</v>
      </c>
      <c r="AF1281" t="s">
        <v>132</v>
      </c>
      <c r="AG1281" t="s">
        <v>231</v>
      </c>
      <c r="AH1281" t="s">
        <v>13183</v>
      </c>
      <c r="AI1281" t="s">
        <v>13184</v>
      </c>
      <c r="AJ1281" t="s">
        <v>13185</v>
      </c>
      <c r="AK1281" t="s">
        <v>13186</v>
      </c>
      <c r="AL1281" t="s">
        <v>13187</v>
      </c>
      <c r="AM1281" t="s">
        <v>13188</v>
      </c>
      <c r="AN1281" t="s">
        <v>133</v>
      </c>
      <c r="AO1281" t="s">
        <v>13189</v>
      </c>
      <c r="AP1281" t="s">
        <v>134</v>
      </c>
      <c r="AQ1281" s="7">
        <v>14000</v>
      </c>
      <c r="AR1281" s="7">
        <v>0</v>
      </c>
      <c r="AS1281" t="s">
        <v>4861</v>
      </c>
      <c r="AT1281" t="s">
        <v>4862</v>
      </c>
      <c r="AU1281" s="7">
        <v>5</v>
      </c>
      <c r="AZ1281" t="s">
        <v>150</v>
      </c>
      <c r="BA1281" t="s">
        <v>13190</v>
      </c>
      <c r="BG1281" t="s">
        <v>136</v>
      </c>
      <c r="BI1281" t="s">
        <v>13191</v>
      </c>
      <c r="BJ1281" s="7">
        <v>5</v>
      </c>
    </row>
    <row r="1282" spans="1:62" x14ac:dyDescent="0.55000000000000004">
      <c r="A1282" s="2" t="str">
        <f t="shared" si="138"/>
        <v>TeleventasVIDA ZURICH PLAN 1</v>
      </c>
      <c r="B1282" s="3">
        <f>VLOOKUP(A1282,'[1]TARIFAS PRODUCTOS'!$C:$E,3,0)</f>
        <v>24150</v>
      </c>
      <c r="C1282" s="6" t="str">
        <f t="shared" si="139"/>
        <v>JULIO</v>
      </c>
      <c r="D1282" s="8" t="str">
        <f t="shared" si="140"/>
        <v>JUEVES</v>
      </c>
      <c r="E1282" s="9">
        <f t="shared" si="141"/>
        <v>9</v>
      </c>
      <c r="F1282" s="14">
        <f t="shared" ca="1" si="142"/>
        <v>126</v>
      </c>
      <c r="G1282" s="7">
        <v>3153038</v>
      </c>
      <c r="I1282" t="s">
        <v>13192</v>
      </c>
      <c r="J1282" t="s">
        <v>12709</v>
      </c>
      <c r="K1282" t="s">
        <v>13182</v>
      </c>
      <c r="L1282" t="s">
        <v>13182</v>
      </c>
      <c r="P1282" t="s">
        <v>126</v>
      </c>
      <c r="Q1282" t="s">
        <v>127</v>
      </c>
      <c r="R1282" t="s">
        <v>128</v>
      </c>
      <c r="S1282" t="s">
        <v>129</v>
      </c>
      <c r="T1282" t="s">
        <v>137</v>
      </c>
      <c r="U1282" t="s">
        <v>57</v>
      </c>
      <c r="V1282" t="s">
        <v>140</v>
      </c>
      <c r="W1282" t="s">
        <v>141</v>
      </c>
      <c r="X1282" t="s">
        <v>142</v>
      </c>
      <c r="Y1282" t="s">
        <v>160</v>
      </c>
      <c r="Z1282" t="s">
        <v>161</v>
      </c>
      <c r="AA1282" t="s">
        <v>99</v>
      </c>
      <c r="AB1282" t="s">
        <v>58</v>
      </c>
      <c r="AC1282" t="s">
        <v>146</v>
      </c>
      <c r="AD1282" t="s">
        <v>61</v>
      </c>
      <c r="AE1282" t="s">
        <v>147</v>
      </c>
      <c r="AF1282" t="s">
        <v>148</v>
      </c>
      <c r="AG1282" t="s">
        <v>231</v>
      </c>
      <c r="AH1282" t="s">
        <v>13193</v>
      </c>
      <c r="AI1282" t="s">
        <v>13194</v>
      </c>
      <c r="AJ1282" t="s">
        <v>13195</v>
      </c>
      <c r="AK1282" t="s">
        <v>13196</v>
      </c>
      <c r="AL1282" t="s">
        <v>13197</v>
      </c>
      <c r="AM1282" t="s">
        <v>13198</v>
      </c>
      <c r="AN1282" t="s">
        <v>133</v>
      </c>
      <c r="AO1282" t="s">
        <v>13199</v>
      </c>
      <c r="AP1282" t="s">
        <v>138</v>
      </c>
      <c r="AQ1282" s="7">
        <v>12500</v>
      </c>
      <c r="AR1282" s="7">
        <v>0</v>
      </c>
      <c r="AS1282" t="s">
        <v>4861</v>
      </c>
      <c r="AT1282" t="s">
        <v>4862</v>
      </c>
      <c r="AU1282" s="7">
        <v>5</v>
      </c>
      <c r="AZ1282" t="s">
        <v>150</v>
      </c>
      <c r="BA1282" t="s">
        <v>13200</v>
      </c>
      <c r="BG1282" t="s">
        <v>136</v>
      </c>
      <c r="BI1282" t="s">
        <v>13201</v>
      </c>
      <c r="BJ1282" s="7">
        <v>5</v>
      </c>
    </row>
    <row r="1283" spans="1:62" x14ac:dyDescent="0.55000000000000004">
      <c r="A1283" s="2" t="str">
        <f t="shared" si="138"/>
        <v>TeleventasPLAN 1 CUOTA PROTEGIDA</v>
      </c>
      <c r="B1283" s="3">
        <f>VLOOKUP(A1283,'[1]TARIFAS PRODUCTOS'!$C:$E,3,0)</f>
        <v>36120</v>
      </c>
      <c r="C1283" s="6" t="str">
        <f t="shared" si="139"/>
        <v>JULIO</v>
      </c>
      <c r="D1283" s="8" t="str">
        <f t="shared" si="140"/>
        <v>JUEVES</v>
      </c>
      <c r="E1283" s="9">
        <f t="shared" si="141"/>
        <v>9</v>
      </c>
      <c r="F1283" s="14">
        <f t="shared" ca="1" si="142"/>
        <v>126</v>
      </c>
      <c r="G1283" s="7">
        <v>3153050</v>
      </c>
      <c r="I1283" t="s">
        <v>13202</v>
      </c>
      <c r="J1283" t="s">
        <v>12709</v>
      </c>
      <c r="K1283" t="s">
        <v>13203</v>
      </c>
      <c r="L1283" t="s">
        <v>13203</v>
      </c>
      <c r="P1283" t="s">
        <v>126</v>
      </c>
      <c r="Q1283" t="s">
        <v>127</v>
      </c>
      <c r="R1283" t="s">
        <v>128</v>
      </c>
      <c r="S1283" t="s">
        <v>129</v>
      </c>
      <c r="T1283" t="s">
        <v>139</v>
      </c>
      <c r="U1283" t="s">
        <v>62</v>
      </c>
      <c r="V1283" t="s">
        <v>140</v>
      </c>
      <c r="W1283" t="s">
        <v>141</v>
      </c>
      <c r="X1283" t="s">
        <v>142</v>
      </c>
      <c r="Y1283" t="s">
        <v>165</v>
      </c>
      <c r="Z1283" t="s">
        <v>166</v>
      </c>
      <c r="AA1283" t="s">
        <v>104</v>
      </c>
      <c r="AB1283" t="s">
        <v>58</v>
      </c>
      <c r="AC1283" t="s">
        <v>130</v>
      </c>
      <c r="AD1283" t="s">
        <v>59</v>
      </c>
      <c r="AE1283" t="s">
        <v>131</v>
      </c>
      <c r="AF1283" t="s">
        <v>132</v>
      </c>
      <c r="AG1283" t="s">
        <v>231</v>
      </c>
      <c r="AH1283" t="s">
        <v>13204</v>
      </c>
      <c r="AI1283" t="s">
        <v>13205</v>
      </c>
      <c r="AJ1283" t="s">
        <v>13206</v>
      </c>
      <c r="AK1283" t="s">
        <v>13207</v>
      </c>
      <c r="AL1283" t="s">
        <v>13208</v>
      </c>
      <c r="AM1283" t="s">
        <v>13209</v>
      </c>
      <c r="AN1283" t="s">
        <v>133</v>
      </c>
      <c r="AO1283" t="s">
        <v>13210</v>
      </c>
      <c r="AP1283" t="s">
        <v>149</v>
      </c>
      <c r="AQ1283" s="7">
        <v>14000</v>
      </c>
      <c r="AR1283" s="7">
        <v>0</v>
      </c>
      <c r="AS1283" t="s">
        <v>4861</v>
      </c>
      <c r="AT1283" t="s">
        <v>4862</v>
      </c>
      <c r="AU1283" s="7">
        <v>5</v>
      </c>
      <c r="AZ1283" t="s">
        <v>150</v>
      </c>
      <c r="BA1283" t="s">
        <v>13211</v>
      </c>
      <c r="BG1283" t="s">
        <v>136</v>
      </c>
      <c r="BI1283" t="s">
        <v>13212</v>
      </c>
      <c r="BJ1283" s="7">
        <v>5</v>
      </c>
    </row>
    <row r="1284" spans="1:62" x14ac:dyDescent="0.55000000000000004">
      <c r="A1284" s="2" t="str">
        <f t="shared" si="138"/>
        <v>TeleventasVIDA ZURICH PLAN 1</v>
      </c>
      <c r="B1284" s="3">
        <f>VLOOKUP(A1284,'[1]TARIFAS PRODUCTOS'!$C:$E,3,0)</f>
        <v>24150</v>
      </c>
      <c r="C1284" s="6" t="str">
        <f t="shared" si="139"/>
        <v>JULIO</v>
      </c>
      <c r="D1284" s="8" t="str">
        <f t="shared" si="140"/>
        <v>JUEVES</v>
      </c>
      <c r="E1284" s="9">
        <f t="shared" si="141"/>
        <v>9</v>
      </c>
      <c r="F1284" s="14">
        <f t="shared" ca="1" si="142"/>
        <v>126</v>
      </c>
      <c r="G1284" s="7">
        <v>3153052</v>
      </c>
      <c r="I1284" t="s">
        <v>13213</v>
      </c>
      <c r="J1284" t="s">
        <v>12709</v>
      </c>
      <c r="K1284" t="s">
        <v>13214</v>
      </c>
      <c r="L1284" t="s">
        <v>13214</v>
      </c>
      <c r="P1284" t="s">
        <v>126</v>
      </c>
      <c r="Q1284" t="s">
        <v>127</v>
      </c>
      <c r="R1284" t="s">
        <v>128</v>
      </c>
      <c r="S1284" t="s">
        <v>129</v>
      </c>
      <c r="T1284" t="s">
        <v>137</v>
      </c>
      <c r="U1284" t="s">
        <v>57</v>
      </c>
      <c r="V1284" t="s">
        <v>140</v>
      </c>
      <c r="W1284" t="s">
        <v>141</v>
      </c>
      <c r="X1284" t="s">
        <v>142</v>
      </c>
      <c r="Y1284" t="s">
        <v>4468</v>
      </c>
      <c r="Z1284" t="s">
        <v>4469</v>
      </c>
      <c r="AA1284" t="s">
        <v>4470</v>
      </c>
      <c r="AB1284" t="s">
        <v>58</v>
      </c>
      <c r="AC1284" t="s">
        <v>146</v>
      </c>
      <c r="AD1284" t="s">
        <v>61</v>
      </c>
      <c r="AE1284" t="s">
        <v>147</v>
      </c>
      <c r="AF1284" t="s">
        <v>148</v>
      </c>
      <c r="AG1284" t="s">
        <v>231</v>
      </c>
      <c r="AH1284" t="s">
        <v>13215</v>
      </c>
      <c r="AI1284" t="s">
        <v>13216</v>
      </c>
      <c r="AJ1284" t="s">
        <v>13217</v>
      </c>
      <c r="AK1284" t="s">
        <v>13218</v>
      </c>
      <c r="AL1284" t="s">
        <v>13219</v>
      </c>
      <c r="AM1284" t="s">
        <v>13220</v>
      </c>
      <c r="AN1284" t="s">
        <v>190</v>
      </c>
      <c r="AP1284" t="s">
        <v>138</v>
      </c>
      <c r="AQ1284" s="7">
        <v>12500</v>
      </c>
      <c r="AR1284" s="7">
        <v>0</v>
      </c>
      <c r="AS1284" t="s">
        <v>4861</v>
      </c>
      <c r="AT1284" t="s">
        <v>4862</v>
      </c>
      <c r="AU1284" s="7">
        <v>5</v>
      </c>
      <c r="AZ1284" t="s">
        <v>150</v>
      </c>
      <c r="BA1284" t="s">
        <v>13221</v>
      </c>
      <c r="BG1284" t="s">
        <v>136</v>
      </c>
      <c r="BI1284" t="s">
        <v>13222</v>
      </c>
      <c r="BJ1284" s="7">
        <v>5</v>
      </c>
    </row>
    <row r="1285" spans="1:62" x14ac:dyDescent="0.55000000000000004">
      <c r="A1285" s="2" t="str">
        <f t="shared" si="138"/>
        <v>TeleventasPLAN 1 CUOTA PROTEGIDA</v>
      </c>
      <c r="B1285" s="3">
        <f>VLOOKUP(A1285,'[1]TARIFAS PRODUCTOS'!$C:$E,3,0)</f>
        <v>36120</v>
      </c>
      <c r="C1285" s="6" t="str">
        <f t="shared" si="139"/>
        <v>JULIO</v>
      </c>
      <c r="D1285" s="8" t="str">
        <f t="shared" si="140"/>
        <v>JUEVES</v>
      </c>
      <c r="E1285" s="9">
        <f t="shared" si="141"/>
        <v>9</v>
      </c>
      <c r="F1285" s="14">
        <f t="shared" ca="1" si="142"/>
        <v>126</v>
      </c>
      <c r="G1285" s="7">
        <v>3153053</v>
      </c>
      <c r="I1285" t="s">
        <v>13223</v>
      </c>
      <c r="J1285" t="s">
        <v>12709</v>
      </c>
      <c r="K1285" t="s">
        <v>13224</v>
      </c>
      <c r="L1285" t="s">
        <v>13224</v>
      </c>
      <c r="P1285" t="s">
        <v>126</v>
      </c>
      <c r="Q1285" t="s">
        <v>127</v>
      </c>
      <c r="R1285" t="s">
        <v>128</v>
      </c>
      <c r="S1285" t="s">
        <v>129</v>
      </c>
      <c r="T1285" t="s">
        <v>137</v>
      </c>
      <c r="U1285" t="s">
        <v>57</v>
      </c>
      <c r="V1285" t="s">
        <v>140</v>
      </c>
      <c r="W1285" t="s">
        <v>141</v>
      </c>
      <c r="X1285" t="s">
        <v>142</v>
      </c>
      <c r="Y1285" t="s">
        <v>152</v>
      </c>
      <c r="Z1285" t="s">
        <v>153</v>
      </c>
      <c r="AA1285" t="s">
        <v>106</v>
      </c>
      <c r="AB1285" t="s">
        <v>58</v>
      </c>
      <c r="AC1285" t="s">
        <v>130</v>
      </c>
      <c r="AD1285" t="s">
        <v>59</v>
      </c>
      <c r="AE1285" t="s">
        <v>131</v>
      </c>
      <c r="AF1285" t="s">
        <v>132</v>
      </c>
      <c r="AG1285" t="s">
        <v>231</v>
      </c>
      <c r="AH1285" t="s">
        <v>13225</v>
      </c>
      <c r="AI1285" t="s">
        <v>13226</v>
      </c>
      <c r="AJ1285" t="s">
        <v>13227</v>
      </c>
      <c r="AK1285" t="s">
        <v>13228</v>
      </c>
      <c r="AL1285" t="s">
        <v>13229</v>
      </c>
      <c r="AM1285" t="s">
        <v>13230</v>
      </c>
      <c r="AN1285" t="s">
        <v>133</v>
      </c>
      <c r="AO1285" t="s">
        <v>13231</v>
      </c>
      <c r="AP1285" t="s">
        <v>138</v>
      </c>
      <c r="AQ1285" s="7">
        <v>14000</v>
      </c>
      <c r="AR1285" s="7">
        <v>0</v>
      </c>
      <c r="AS1285" t="s">
        <v>4861</v>
      </c>
      <c r="AT1285" t="s">
        <v>4862</v>
      </c>
      <c r="AU1285" s="7">
        <v>5</v>
      </c>
      <c r="AZ1285" t="s">
        <v>135</v>
      </c>
      <c r="BA1285" t="s">
        <v>13232</v>
      </c>
      <c r="BG1285" t="s">
        <v>136</v>
      </c>
      <c r="BI1285" t="s">
        <v>13233</v>
      </c>
      <c r="BJ1285" s="7">
        <v>5</v>
      </c>
    </row>
    <row r="1286" spans="1:62" x14ac:dyDescent="0.55000000000000004">
      <c r="A1286" s="2" t="str">
        <f t="shared" ref="A1286:A1349" si="143">AB1286&amp;AF1286</f>
        <v>TeleventasPLAN 1 CUOTA PROTEGIDA</v>
      </c>
      <c r="B1286" s="3">
        <f>VLOOKUP(A1286,'[1]TARIFAS PRODUCTOS'!$C:$E,3,0)</f>
        <v>36120</v>
      </c>
      <c r="C1286" s="6" t="str">
        <f t="shared" ref="C1286:C1349" si="144">UPPER(TEXT(J1286,"MMMM"))</f>
        <v>JULIO</v>
      </c>
      <c r="D1286" s="8" t="str">
        <f t="shared" ref="D1286:D1349" si="145">UPPER(TEXT(J1286,"DDDD"))</f>
        <v>MARTES</v>
      </c>
      <c r="E1286" s="9">
        <f t="shared" ref="E1286:E1349" si="146">DAY(J1286)</f>
        <v>7</v>
      </c>
      <c r="F1286" s="14">
        <f t="shared" ref="F1286:F1349" ca="1" si="147">(YEAR(NOW())-YEAR(AY1286))</f>
        <v>126</v>
      </c>
      <c r="G1286" s="7">
        <v>3153054</v>
      </c>
      <c r="I1286" t="s">
        <v>13234</v>
      </c>
      <c r="J1286" t="s">
        <v>5023</v>
      </c>
      <c r="K1286" t="s">
        <v>13235</v>
      </c>
      <c r="L1286" t="s">
        <v>13235</v>
      </c>
      <c r="P1286" t="s">
        <v>126</v>
      </c>
      <c r="Q1286" t="s">
        <v>127</v>
      </c>
      <c r="R1286" t="s">
        <v>128</v>
      </c>
      <c r="S1286" t="s">
        <v>129</v>
      </c>
      <c r="T1286" t="s">
        <v>126</v>
      </c>
      <c r="U1286" t="s">
        <v>64</v>
      </c>
      <c r="V1286" t="s">
        <v>140</v>
      </c>
      <c r="W1286" t="s">
        <v>141</v>
      </c>
      <c r="X1286" t="s">
        <v>142</v>
      </c>
      <c r="Y1286" t="s">
        <v>152</v>
      </c>
      <c r="Z1286" t="s">
        <v>153</v>
      </c>
      <c r="AA1286" t="s">
        <v>106</v>
      </c>
      <c r="AB1286" t="s">
        <v>58</v>
      </c>
      <c r="AC1286" t="s">
        <v>130</v>
      </c>
      <c r="AD1286" t="s">
        <v>59</v>
      </c>
      <c r="AE1286" t="s">
        <v>131</v>
      </c>
      <c r="AF1286" t="s">
        <v>132</v>
      </c>
      <c r="AG1286" t="s">
        <v>231</v>
      </c>
      <c r="AH1286" t="s">
        <v>13236</v>
      </c>
      <c r="AI1286" t="s">
        <v>13237</v>
      </c>
      <c r="AJ1286" t="s">
        <v>13238</v>
      </c>
      <c r="AK1286" t="s">
        <v>13239</v>
      </c>
      <c r="AL1286" t="s">
        <v>13240</v>
      </c>
      <c r="AM1286" t="s">
        <v>13241</v>
      </c>
      <c r="AN1286" t="s">
        <v>133</v>
      </c>
      <c r="AO1286" t="s">
        <v>13242</v>
      </c>
      <c r="AP1286" t="s">
        <v>134</v>
      </c>
      <c r="AQ1286" s="7">
        <v>14000</v>
      </c>
      <c r="AR1286" s="7">
        <v>0</v>
      </c>
      <c r="AS1286" t="s">
        <v>4861</v>
      </c>
      <c r="AT1286" t="s">
        <v>4862</v>
      </c>
      <c r="AU1286" s="7">
        <v>5</v>
      </c>
      <c r="AZ1286" t="s">
        <v>150</v>
      </c>
      <c r="BA1286" t="s">
        <v>739</v>
      </c>
      <c r="BG1286" t="s">
        <v>136</v>
      </c>
      <c r="BI1286" t="s">
        <v>13243</v>
      </c>
      <c r="BJ1286" s="7">
        <v>5</v>
      </c>
    </row>
    <row r="1287" spans="1:62" x14ac:dyDescent="0.55000000000000004">
      <c r="A1287" s="2" t="str">
        <f t="shared" si="143"/>
        <v>TeleventasPLAN 1 CUOTA PROTEGIDA</v>
      </c>
      <c r="B1287" s="3">
        <f>VLOOKUP(A1287,'[1]TARIFAS PRODUCTOS'!$C:$E,3,0)</f>
        <v>36120</v>
      </c>
      <c r="C1287" s="6" t="str">
        <f t="shared" si="144"/>
        <v>JULIO</v>
      </c>
      <c r="D1287" s="8" t="str">
        <f t="shared" si="145"/>
        <v>LUNES</v>
      </c>
      <c r="E1287" s="9">
        <f t="shared" si="146"/>
        <v>6</v>
      </c>
      <c r="F1287" s="14">
        <f t="shared" ca="1" si="147"/>
        <v>126</v>
      </c>
      <c r="G1287" s="7">
        <v>3153055</v>
      </c>
      <c r="I1287" t="s">
        <v>13244</v>
      </c>
      <c r="J1287" t="s">
        <v>4006</v>
      </c>
      <c r="K1287" t="s">
        <v>13245</v>
      </c>
      <c r="L1287" t="s">
        <v>13245</v>
      </c>
      <c r="P1287" t="s">
        <v>126</v>
      </c>
      <c r="Q1287" t="s">
        <v>127</v>
      </c>
      <c r="R1287" t="s">
        <v>128</v>
      </c>
      <c r="S1287" t="s">
        <v>129</v>
      </c>
      <c r="T1287" t="s">
        <v>137</v>
      </c>
      <c r="U1287" t="s">
        <v>57</v>
      </c>
      <c r="V1287" t="s">
        <v>140</v>
      </c>
      <c r="W1287" t="s">
        <v>141</v>
      </c>
      <c r="X1287" t="s">
        <v>142</v>
      </c>
      <c r="Y1287" t="s">
        <v>152</v>
      </c>
      <c r="Z1287" t="s">
        <v>153</v>
      </c>
      <c r="AA1287" t="s">
        <v>106</v>
      </c>
      <c r="AB1287" t="s">
        <v>58</v>
      </c>
      <c r="AC1287" t="s">
        <v>130</v>
      </c>
      <c r="AD1287" t="s">
        <v>59</v>
      </c>
      <c r="AE1287" t="s">
        <v>131</v>
      </c>
      <c r="AF1287" t="s">
        <v>132</v>
      </c>
      <c r="AG1287" t="s">
        <v>231</v>
      </c>
      <c r="AH1287" t="s">
        <v>13246</v>
      </c>
      <c r="AI1287" t="s">
        <v>13247</v>
      </c>
      <c r="AJ1287" t="s">
        <v>13248</v>
      </c>
      <c r="AK1287" t="s">
        <v>13249</v>
      </c>
      <c r="AL1287" t="s">
        <v>13250</v>
      </c>
      <c r="AM1287" t="s">
        <v>13251</v>
      </c>
      <c r="AN1287" t="s">
        <v>133</v>
      </c>
      <c r="AO1287" t="s">
        <v>13252</v>
      </c>
      <c r="AP1287" t="s">
        <v>138</v>
      </c>
      <c r="AQ1287" s="7">
        <v>14000</v>
      </c>
      <c r="AR1287" s="7">
        <v>0</v>
      </c>
      <c r="AS1287" t="s">
        <v>3962</v>
      </c>
      <c r="AT1287" t="s">
        <v>3963</v>
      </c>
      <c r="AU1287" s="7">
        <v>6</v>
      </c>
      <c r="AV1287" t="s">
        <v>4866</v>
      </c>
      <c r="AZ1287" t="s">
        <v>150</v>
      </c>
      <c r="BA1287" t="s">
        <v>13253</v>
      </c>
      <c r="BG1287" t="s">
        <v>136</v>
      </c>
      <c r="BI1287" t="s">
        <v>13254</v>
      </c>
      <c r="BJ1287" s="7">
        <v>5</v>
      </c>
    </row>
    <row r="1288" spans="1:62" x14ac:dyDescent="0.55000000000000004">
      <c r="A1288" s="2" t="str">
        <f t="shared" si="143"/>
        <v>TeleventasVIDA ZURICH PLAN 1</v>
      </c>
      <c r="B1288" s="3">
        <f>VLOOKUP(A1288,'[1]TARIFAS PRODUCTOS'!$C:$E,3,0)</f>
        <v>24150</v>
      </c>
      <c r="C1288" s="6" t="str">
        <f t="shared" si="144"/>
        <v>JULIO</v>
      </c>
      <c r="D1288" s="8" t="str">
        <f t="shared" si="145"/>
        <v>JUEVES</v>
      </c>
      <c r="E1288" s="9">
        <f t="shared" si="146"/>
        <v>9</v>
      </c>
      <c r="F1288" s="14">
        <f t="shared" ca="1" si="147"/>
        <v>126</v>
      </c>
      <c r="G1288" s="7">
        <v>3153056</v>
      </c>
      <c r="I1288" t="s">
        <v>13255</v>
      </c>
      <c r="J1288" t="s">
        <v>12709</v>
      </c>
      <c r="K1288" t="s">
        <v>13256</v>
      </c>
      <c r="L1288" t="s">
        <v>13256</v>
      </c>
      <c r="P1288" t="s">
        <v>126</v>
      </c>
      <c r="Q1288" t="s">
        <v>127</v>
      </c>
      <c r="R1288" t="s">
        <v>128</v>
      </c>
      <c r="S1288" t="s">
        <v>129</v>
      </c>
      <c r="T1288" t="s">
        <v>137</v>
      </c>
      <c r="U1288" t="s">
        <v>57</v>
      </c>
      <c r="V1288" t="s">
        <v>140</v>
      </c>
      <c r="W1288" t="s">
        <v>141</v>
      </c>
      <c r="X1288" t="s">
        <v>142</v>
      </c>
      <c r="Y1288" t="s">
        <v>4468</v>
      </c>
      <c r="Z1288" t="s">
        <v>4469</v>
      </c>
      <c r="AA1288" t="s">
        <v>4470</v>
      </c>
      <c r="AB1288" t="s">
        <v>58</v>
      </c>
      <c r="AC1288" t="s">
        <v>146</v>
      </c>
      <c r="AD1288" t="s">
        <v>61</v>
      </c>
      <c r="AE1288" t="s">
        <v>147</v>
      </c>
      <c r="AF1288" t="s">
        <v>148</v>
      </c>
      <c r="AG1288" t="s">
        <v>231</v>
      </c>
      <c r="AH1288" t="s">
        <v>13257</v>
      </c>
      <c r="AI1288" t="s">
        <v>13258</v>
      </c>
      <c r="AJ1288" t="s">
        <v>13259</v>
      </c>
      <c r="AK1288" t="s">
        <v>13260</v>
      </c>
      <c r="AL1288" t="s">
        <v>13261</v>
      </c>
      <c r="AM1288" t="s">
        <v>13262</v>
      </c>
      <c r="AN1288" t="s">
        <v>133</v>
      </c>
      <c r="AO1288" t="s">
        <v>13263</v>
      </c>
      <c r="AP1288" t="s">
        <v>138</v>
      </c>
      <c r="AQ1288" s="7">
        <v>12500</v>
      </c>
      <c r="AR1288" s="7">
        <v>0</v>
      </c>
      <c r="AS1288" t="s">
        <v>4861</v>
      </c>
      <c r="AT1288" t="s">
        <v>4862</v>
      </c>
      <c r="AU1288" s="7">
        <v>5</v>
      </c>
      <c r="AZ1288" t="s">
        <v>150</v>
      </c>
      <c r="BA1288" t="s">
        <v>13264</v>
      </c>
      <c r="BG1288" t="s">
        <v>136</v>
      </c>
      <c r="BI1288" t="s">
        <v>13265</v>
      </c>
      <c r="BJ1288" s="7">
        <v>5</v>
      </c>
    </row>
    <row r="1289" spans="1:62" x14ac:dyDescent="0.55000000000000004">
      <c r="A1289" s="2" t="str">
        <f t="shared" si="143"/>
        <v>TeleventasVIDA ZURICH PLAN 1</v>
      </c>
      <c r="B1289" s="3">
        <f>VLOOKUP(A1289,'[1]TARIFAS PRODUCTOS'!$C:$E,3,0)</f>
        <v>24150</v>
      </c>
      <c r="C1289" s="6" t="str">
        <f t="shared" si="144"/>
        <v>JULIO</v>
      </c>
      <c r="D1289" s="8" t="str">
        <f t="shared" si="145"/>
        <v>JUEVES</v>
      </c>
      <c r="E1289" s="9">
        <f t="shared" si="146"/>
        <v>9</v>
      </c>
      <c r="F1289" s="14">
        <f t="shared" ca="1" si="147"/>
        <v>126</v>
      </c>
      <c r="G1289" s="7">
        <v>3153057</v>
      </c>
      <c r="I1289" t="s">
        <v>13266</v>
      </c>
      <c r="J1289" t="s">
        <v>12709</v>
      </c>
      <c r="K1289" t="s">
        <v>13267</v>
      </c>
      <c r="L1289" t="s">
        <v>13267</v>
      </c>
      <c r="P1289" t="s">
        <v>126</v>
      </c>
      <c r="Q1289" t="s">
        <v>127</v>
      </c>
      <c r="R1289" t="s">
        <v>128</v>
      </c>
      <c r="S1289" t="s">
        <v>129</v>
      </c>
      <c r="T1289" t="s">
        <v>137</v>
      </c>
      <c r="U1289" t="s">
        <v>57</v>
      </c>
      <c r="V1289" t="s">
        <v>140</v>
      </c>
      <c r="W1289" t="s">
        <v>141</v>
      </c>
      <c r="X1289" t="s">
        <v>142</v>
      </c>
      <c r="Y1289" t="s">
        <v>183</v>
      </c>
      <c r="Z1289" t="s">
        <v>184</v>
      </c>
      <c r="AA1289" t="s">
        <v>185</v>
      </c>
      <c r="AB1289" t="s">
        <v>58</v>
      </c>
      <c r="AC1289" t="s">
        <v>146</v>
      </c>
      <c r="AD1289" t="s">
        <v>61</v>
      </c>
      <c r="AE1289" t="s">
        <v>147</v>
      </c>
      <c r="AF1289" t="s">
        <v>148</v>
      </c>
      <c r="AG1289" t="s">
        <v>231</v>
      </c>
      <c r="AH1289" t="s">
        <v>13268</v>
      </c>
      <c r="AI1289" t="s">
        <v>13269</v>
      </c>
      <c r="AJ1289" t="s">
        <v>13270</v>
      </c>
      <c r="AK1289" t="s">
        <v>13271</v>
      </c>
      <c r="AL1289" t="s">
        <v>13272</v>
      </c>
      <c r="AM1289" t="s">
        <v>13273</v>
      </c>
      <c r="AN1289" t="s">
        <v>133</v>
      </c>
      <c r="AO1289" t="s">
        <v>13274</v>
      </c>
      <c r="AP1289" t="s">
        <v>138</v>
      </c>
      <c r="AQ1289" s="7">
        <v>12500</v>
      </c>
      <c r="AR1289" s="7">
        <v>0</v>
      </c>
      <c r="AS1289" t="s">
        <v>4861</v>
      </c>
      <c r="AT1289" t="s">
        <v>4862</v>
      </c>
      <c r="AU1289" s="7">
        <v>5</v>
      </c>
      <c r="AZ1289" t="s">
        <v>150</v>
      </c>
      <c r="BA1289" t="s">
        <v>13275</v>
      </c>
      <c r="BG1289" t="s">
        <v>136</v>
      </c>
      <c r="BI1289" t="s">
        <v>14439</v>
      </c>
      <c r="BJ1289" s="7">
        <v>5</v>
      </c>
    </row>
    <row r="1290" spans="1:62" x14ac:dyDescent="0.55000000000000004">
      <c r="A1290" s="2" t="str">
        <f t="shared" si="143"/>
        <v>TeleventasPLAN 1 CUOTA PROTEGIDA</v>
      </c>
      <c r="B1290" s="3">
        <f>VLOOKUP(A1290,'[1]TARIFAS PRODUCTOS'!$C:$E,3,0)</f>
        <v>36120</v>
      </c>
      <c r="C1290" s="6" t="str">
        <f t="shared" si="144"/>
        <v>JULIO</v>
      </c>
      <c r="D1290" s="8" t="str">
        <f t="shared" si="145"/>
        <v>JUEVES</v>
      </c>
      <c r="E1290" s="9">
        <f t="shared" si="146"/>
        <v>9</v>
      </c>
      <c r="F1290" s="14">
        <f t="shared" ca="1" si="147"/>
        <v>126</v>
      </c>
      <c r="G1290" s="7">
        <v>3153058</v>
      </c>
      <c r="I1290" t="s">
        <v>13276</v>
      </c>
      <c r="J1290" t="s">
        <v>12709</v>
      </c>
      <c r="K1290" t="s">
        <v>13277</v>
      </c>
      <c r="L1290" t="s">
        <v>13277</v>
      </c>
      <c r="P1290" t="s">
        <v>126</v>
      </c>
      <c r="Q1290" t="s">
        <v>127</v>
      </c>
      <c r="R1290" t="s">
        <v>128</v>
      </c>
      <c r="S1290" t="s">
        <v>129</v>
      </c>
      <c r="T1290" t="s">
        <v>137</v>
      </c>
      <c r="U1290" t="s">
        <v>57</v>
      </c>
      <c r="V1290" t="s">
        <v>140</v>
      </c>
      <c r="W1290" t="s">
        <v>141</v>
      </c>
      <c r="X1290" t="s">
        <v>142</v>
      </c>
      <c r="Y1290" t="s">
        <v>168</v>
      </c>
      <c r="Z1290" t="s">
        <v>169</v>
      </c>
      <c r="AA1290" t="s">
        <v>102</v>
      </c>
      <c r="AB1290" t="s">
        <v>58</v>
      </c>
      <c r="AC1290" t="s">
        <v>130</v>
      </c>
      <c r="AD1290" t="s">
        <v>59</v>
      </c>
      <c r="AE1290" t="s">
        <v>131</v>
      </c>
      <c r="AF1290" t="s">
        <v>132</v>
      </c>
      <c r="AG1290" t="s">
        <v>231</v>
      </c>
      <c r="AH1290" t="s">
        <v>13278</v>
      </c>
      <c r="AI1290" t="s">
        <v>13279</v>
      </c>
      <c r="AJ1290" t="s">
        <v>13280</v>
      </c>
      <c r="AK1290" t="s">
        <v>13281</v>
      </c>
      <c r="AL1290" t="s">
        <v>13282</v>
      </c>
      <c r="AM1290" t="s">
        <v>13283</v>
      </c>
      <c r="AN1290" t="s">
        <v>133</v>
      </c>
      <c r="AO1290" t="s">
        <v>14440</v>
      </c>
      <c r="AP1290" t="s">
        <v>138</v>
      </c>
      <c r="AQ1290" s="7">
        <v>14000</v>
      </c>
      <c r="AR1290" s="7">
        <v>0</v>
      </c>
      <c r="AS1290" t="s">
        <v>4861</v>
      </c>
      <c r="AT1290" t="s">
        <v>4862</v>
      </c>
      <c r="AU1290" s="7">
        <v>5</v>
      </c>
      <c r="AZ1290" t="s">
        <v>150</v>
      </c>
      <c r="BA1290" t="s">
        <v>13284</v>
      </c>
      <c r="BG1290" t="s">
        <v>136</v>
      </c>
      <c r="BI1290" t="s">
        <v>14441</v>
      </c>
      <c r="BJ1290" s="7">
        <v>5</v>
      </c>
    </row>
    <row r="1291" spans="1:62" x14ac:dyDescent="0.55000000000000004">
      <c r="A1291" s="2" t="str">
        <f t="shared" si="143"/>
        <v>TeleventasPLAN 1 CUOTA PROTEGIDA</v>
      </c>
      <c r="B1291" s="3">
        <f>VLOOKUP(A1291,'[1]TARIFAS PRODUCTOS'!$C:$E,3,0)</f>
        <v>36120</v>
      </c>
      <c r="C1291" s="6" t="str">
        <f t="shared" si="144"/>
        <v>JULIO</v>
      </c>
      <c r="D1291" s="8" t="str">
        <f t="shared" si="145"/>
        <v>JUEVES</v>
      </c>
      <c r="E1291" s="9">
        <f t="shared" si="146"/>
        <v>9</v>
      </c>
      <c r="F1291" s="14">
        <f t="shared" ca="1" si="147"/>
        <v>126</v>
      </c>
      <c r="G1291" s="7">
        <v>3153059</v>
      </c>
      <c r="I1291" t="s">
        <v>13285</v>
      </c>
      <c r="J1291" t="s">
        <v>12709</v>
      </c>
      <c r="K1291" t="s">
        <v>13286</v>
      </c>
      <c r="L1291" t="s">
        <v>13286</v>
      </c>
      <c r="P1291" t="s">
        <v>126</v>
      </c>
      <c r="Q1291" t="s">
        <v>127</v>
      </c>
      <c r="R1291" t="s">
        <v>128</v>
      </c>
      <c r="S1291" t="s">
        <v>129</v>
      </c>
      <c r="T1291" t="s">
        <v>137</v>
      </c>
      <c r="U1291" t="s">
        <v>57</v>
      </c>
      <c r="V1291" t="s">
        <v>140</v>
      </c>
      <c r="W1291" t="s">
        <v>141</v>
      </c>
      <c r="X1291" t="s">
        <v>142</v>
      </c>
      <c r="Y1291" t="s">
        <v>165</v>
      </c>
      <c r="Z1291" t="s">
        <v>166</v>
      </c>
      <c r="AA1291" t="s">
        <v>104</v>
      </c>
      <c r="AB1291" t="s">
        <v>58</v>
      </c>
      <c r="AC1291" t="s">
        <v>130</v>
      </c>
      <c r="AD1291" t="s">
        <v>59</v>
      </c>
      <c r="AE1291" t="s">
        <v>131</v>
      </c>
      <c r="AF1291" t="s">
        <v>132</v>
      </c>
      <c r="AG1291" t="s">
        <v>231</v>
      </c>
      <c r="AH1291" t="s">
        <v>13287</v>
      </c>
      <c r="AI1291" t="s">
        <v>13288</v>
      </c>
      <c r="AJ1291" t="s">
        <v>13289</v>
      </c>
      <c r="AK1291" t="s">
        <v>13290</v>
      </c>
      <c r="AL1291" t="s">
        <v>13291</v>
      </c>
      <c r="AM1291" t="s">
        <v>13292</v>
      </c>
      <c r="AN1291" t="s">
        <v>133</v>
      </c>
      <c r="AO1291" t="s">
        <v>13293</v>
      </c>
      <c r="AP1291" t="s">
        <v>138</v>
      </c>
      <c r="AQ1291" s="7">
        <v>14000</v>
      </c>
      <c r="AR1291" s="7">
        <v>0</v>
      </c>
      <c r="AS1291" t="s">
        <v>4861</v>
      </c>
      <c r="AT1291" t="s">
        <v>4862</v>
      </c>
      <c r="AU1291" s="7">
        <v>5</v>
      </c>
      <c r="AZ1291" t="s">
        <v>150</v>
      </c>
      <c r="BA1291" t="s">
        <v>13294</v>
      </c>
      <c r="BG1291" t="s">
        <v>136</v>
      </c>
      <c r="BI1291" t="s">
        <v>13295</v>
      </c>
      <c r="BJ1291" s="7">
        <v>5</v>
      </c>
    </row>
    <row r="1292" spans="1:62" x14ac:dyDescent="0.55000000000000004">
      <c r="A1292" s="2" t="str">
        <f t="shared" si="143"/>
        <v>TeleventasPLAN 1 CUOTA PROTEGIDA</v>
      </c>
      <c r="B1292" s="3">
        <f>VLOOKUP(A1292,'[1]TARIFAS PRODUCTOS'!$C:$E,3,0)</f>
        <v>36120</v>
      </c>
      <c r="C1292" s="6" t="str">
        <f t="shared" si="144"/>
        <v>JULIO</v>
      </c>
      <c r="D1292" s="8" t="str">
        <f t="shared" si="145"/>
        <v>JUEVES</v>
      </c>
      <c r="E1292" s="9">
        <f t="shared" si="146"/>
        <v>9</v>
      </c>
      <c r="F1292" s="14">
        <f t="shared" ca="1" si="147"/>
        <v>126</v>
      </c>
      <c r="G1292" s="7">
        <v>3153060</v>
      </c>
      <c r="I1292" t="s">
        <v>13296</v>
      </c>
      <c r="J1292" t="s">
        <v>12709</v>
      </c>
      <c r="K1292" t="s">
        <v>13297</v>
      </c>
      <c r="L1292" t="s">
        <v>13297</v>
      </c>
      <c r="P1292" t="s">
        <v>126</v>
      </c>
      <c r="Q1292" t="s">
        <v>127</v>
      </c>
      <c r="R1292" t="s">
        <v>128</v>
      </c>
      <c r="S1292" t="s">
        <v>129</v>
      </c>
      <c r="T1292" t="s">
        <v>126</v>
      </c>
      <c r="U1292" t="s">
        <v>64</v>
      </c>
      <c r="V1292" t="s">
        <v>140</v>
      </c>
      <c r="W1292" t="s">
        <v>141</v>
      </c>
      <c r="X1292" t="s">
        <v>142</v>
      </c>
      <c r="Y1292" t="s">
        <v>152</v>
      </c>
      <c r="Z1292" t="s">
        <v>153</v>
      </c>
      <c r="AA1292" t="s">
        <v>106</v>
      </c>
      <c r="AB1292" t="s">
        <v>58</v>
      </c>
      <c r="AC1292" t="s">
        <v>130</v>
      </c>
      <c r="AD1292" t="s">
        <v>59</v>
      </c>
      <c r="AE1292" t="s">
        <v>131</v>
      </c>
      <c r="AF1292" t="s">
        <v>132</v>
      </c>
      <c r="AG1292" t="s">
        <v>231</v>
      </c>
      <c r="AH1292" t="s">
        <v>13298</v>
      </c>
      <c r="AI1292" t="s">
        <v>13299</v>
      </c>
      <c r="AJ1292" t="s">
        <v>13300</v>
      </c>
      <c r="AK1292" t="s">
        <v>13301</v>
      </c>
      <c r="AL1292" t="s">
        <v>13302</v>
      </c>
      <c r="AM1292" t="s">
        <v>13303</v>
      </c>
      <c r="AN1292" t="s">
        <v>133</v>
      </c>
      <c r="AO1292" t="s">
        <v>13304</v>
      </c>
      <c r="AP1292" t="s">
        <v>134</v>
      </c>
      <c r="AQ1292" s="7">
        <v>14000</v>
      </c>
      <c r="AR1292" s="7">
        <v>0</v>
      </c>
      <c r="AS1292" t="s">
        <v>4861</v>
      </c>
      <c r="AT1292" t="s">
        <v>4862</v>
      </c>
      <c r="AU1292" s="7">
        <v>5</v>
      </c>
      <c r="AZ1292" t="s">
        <v>150</v>
      </c>
      <c r="BA1292" t="s">
        <v>12916</v>
      </c>
      <c r="BG1292" t="s">
        <v>136</v>
      </c>
      <c r="BI1292" t="s">
        <v>13305</v>
      </c>
      <c r="BJ1292" s="7">
        <v>5</v>
      </c>
    </row>
    <row r="1293" spans="1:62" x14ac:dyDescent="0.55000000000000004">
      <c r="A1293" s="2" t="str">
        <f t="shared" si="143"/>
        <v>TeleventasPLAN 1 CUOTA PROTEGIDA</v>
      </c>
      <c r="B1293" s="3">
        <f>VLOOKUP(A1293,'[1]TARIFAS PRODUCTOS'!$C:$E,3,0)</f>
        <v>36120</v>
      </c>
      <c r="C1293" s="6" t="str">
        <f t="shared" si="144"/>
        <v>JULIO</v>
      </c>
      <c r="D1293" s="8" t="str">
        <f t="shared" si="145"/>
        <v>JUEVES</v>
      </c>
      <c r="E1293" s="9">
        <f t="shared" si="146"/>
        <v>9</v>
      </c>
      <c r="F1293" s="14">
        <f t="shared" ca="1" si="147"/>
        <v>126</v>
      </c>
      <c r="G1293" s="7">
        <v>3153061</v>
      </c>
      <c r="I1293" t="s">
        <v>13306</v>
      </c>
      <c r="J1293" t="s">
        <v>12709</v>
      </c>
      <c r="K1293" t="s">
        <v>13307</v>
      </c>
      <c r="L1293" t="s">
        <v>13307</v>
      </c>
      <c r="P1293" t="s">
        <v>126</v>
      </c>
      <c r="Q1293" t="s">
        <v>127</v>
      </c>
      <c r="R1293" t="s">
        <v>128</v>
      </c>
      <c r="S1293" t="s">
        <v>129</v>
      </c>
      <c r="T1293" t="s">
        <v>139</v>
      </c>
      <c r="U1293" t="s">
        <v>62</v>
      </c>
      <c r="V1293" t="s">
        <v>140</v>
      </c>
      <c r="W1293" t="s">
        <v>141</v>
      </c>
      <c r="X1293" t="s">
        <v>142</v>
      </c>
      <c r="Y1293" t="s">
        <v>165</v>
      </c>
      <c r="Z1293" t="s">
        <v>166</v>
      </c>
      <c r="AA1293" t="s">
        <v>104</v>
      </c>
      <c r="AB1293" t="s">
        <v>58</v>
      </c>
      <c r="AC1293" t="s">
        <v>130</v>
      </c>
      <c r="AD1293" t="s">
        <v>59</v>
      </c>
      <c r="AE1293" t="s">
        <v>131</v>
      </c>
      <c r="AF1293" t="s">
        <v>132</v>
      </c>
      <c r="AG1293" t="s">
        <v>231</v>
      </c>
      <c r="AH1293" t="s">
        <v>13308</v>
      </c>
      <c r="AI1293" t="s">
        <v>13309</v>
      </c>
      <c r="AJ1293" t="s">
        <v>13310</v>
      </c>
      <c r="AK1293" t="s">
        <v>13311</v>
      </c>
      <c r="AL1293" t="s">
        <v>13312</v>
      </c>
      <c r="AM1293" t="s">
        <v>13313</v>
      </c>
      <c r="AN1293" t="s">
        <v>133</v>
      </c>
      <c r="AO1293" t="s">
        <v>13314</v>
      </c>
      <c r="AP1293" t="s">
        <v>149</v>
      </c>
      <c r="AQ1293" s="7">
        <v>14000</v>
      </c>
      <c r="AR1293" s="7">
        <v>0</v>
      </c>
      <c r="AS1293" t="s">
        <v>4861</v>
      </c>
      <c r="AT1293" t="s">
        <v>4862</v>
      </c>
      <c r="AU1293" s="7">
        <v>5</v>
      </c>
      <c r="AZ1293" t="s">
        <v>150</v>
      </c>
      <c r="BA1293" t="s">
        <v>13315</v>
      </c>
      <c r="BG1293" t="s">
        <v>136</v>
      </c>
      <c r="BI1293" t="s">
        <v>13316</v>
      </c>
      <c r="BJ1293" s="7">
        <v>5</v>
      </c>
    </row>
    <row r="1294" spans="1:62" x14ac:dyDescent="0.55000000000000004">
      <c r="A1294" s="2" t="str">
        <f t="shared" si="143"/>
        <v>TeleventasVIDA ZURICH PLAN 1</v>
      </c>
      <c r="B1294" s="3">
        <f>VLOOKUP(A1294,'[1]TARIFAS PRODUCTOS'!$C:$E,3,0)</f>
        <v>24150</v>
      </c>
      <c r="C1294" s="6" t="str">
        <f t="shared" si="144"/>
        <v>JULIO</v>
      </c>
      <c r="D1294" s="8" t="str">
        <f t="shared" si="145"/>
        <v>JUEVES</v>
      </c>
      <c r="E1294" s="9">
        <f t="shared" si="146"/>
        <v>9</v>
      </c>
      <c r="F1294" s="14">
        <f t="shared" ca="1" si="147"/>
        <v>126</v>
      </c>
      <c r="G1294" s="7">
        <v>3153062</v>
      </c>
      <c r="I1294" t="s">
        <v>13317</v>
      </c>
      <c r="J1294" t="s">
        <v>12709</v>
      </c>
      <c r="K1294" t="s">
        <v>13318</v>
      </c>
      <c r="L1294" t="s">
        <v>13318</v>
      </c>
      <c r="P1294" t="s">
        <v>126</v>
      </c>
      <c r="Q1294" t="s">
        <v>127</v>
      </c>
      <c r="R1294" t="s">
        <v>128</v>
      </c>
      <c r="S1294" t="s">
        <v>129</v>
      </c>
      <c r="T1294" t="s">
        <v>126</v>
      </c>
      <c r="U1294" t="s">
        <v>64</v>
      </c>
      <c r="V1294" t="s">
        <v>140</v>
      </c>
      <c r="W1294" t="s">
        <v>141</v>
      </c>
      <c r="X1294" t="s">
        <v>142</v>
      </c>
      <c r="Y1294" t="s">
        <v>165</v>
      </c>
      <c r="Z1294" t="s">
        <v>166</v>
      </c>
      <c r="AA1294" t="s">
        <v>104</v>
      </c>
      <c r="AB1294" t="s">
        <v>58</v>
      </c>
      <c r="AC1294" t="s">
        <v>146</v>
      </c>
      <c r="AD1294" t="s">
        <v>61</v>
      </c>
      <c r="AE1294" t="s">
        <v>147</v>
      </c>
      <c r="AF1294" t="s">
        <v>148</v>
      </c>
      <c r="AG1294" t="s">
        <v>231</v>
      </c>
      <c r="AH1294" t="s">
        <v>13319</v>
      </c>
      <c r="AI1294" t="s">
        <v>13320</v>
      </c>
      <c r="AJ1294" t="s">
        <v>13321</v>
      </c>
      <c r="AK1294" t="s">
        <v>13322</v>
      </c>
      <c r="AL1294" t="s">
        <v>13323</v>
      </c>
      <c r="AM1294" t="s">
        <v>13324</v>
      </c>
      <c r="AN1294" t="s">
        <v>133</v>
      </c>
      <c r="AO1294" t="s">
        <v>13325</v>
      </c>
      <c r="AP1294" t="s">
        <v>134</v>
      </c>
      <c r="AQ1294" s="7">
        <v>12500</v>
      </c>
      <c r="AR1294" s="7">
        <v>0</v>
      </c>
      <c r="AS1294" t="s">
        <v>4861</v>
      </c>
      <c r="AT1294" t="s">
        <v>4862</v>
      </c>
      <c r="AU1294" s="7">
        <v>5</v>
      </c>
      <c r="AZ1294" t="s">
        <v>150</v>
      </c>
      <c r="BA1294" t="s">
        <v>13326</v>
      </c>
      <c r="BG1294" t="s">
        <v>136</v>
      </c>
      <c r="BI1294" t="s">
        <v>13327</v>
      </c>
      <c r="BJ1294" s="7">
        <v>5</v>
      </c>
    </row>
    <row r="1295" spans="1:62" x14ac:dyDescent="0.55000000000000004">
      <c r="A1295" s="2" t="str">
        <f t="shared" si="143"/>
        <v>TeleventasPLAN 1 CUOTA PROTEGIDA</v>
      </c>
      <c r="B1295" s="3">
        <f>VLOOKUP(A1295,'[1]TARIFAS PRODUCTOS'!$C:$E,3,0)</f>
        <v>36120</v>
      </c>
      <c r="C1295" s="6" t="str">
        <f t="shared" si="144"/>
        <v>JULIO</v>
      </c>
      <c r="D1295" s="8" t="str">
        <f t="shared" si="145"/>
        <v>JUEVES</v>
      </c>
      <c r="E1295" s="9">
        <f t="shared" si="146"/>
        <v>9</v>
      </c>
      <c r="F1295" s="14">
        <f t="shared" ca="1" si="147"/>
        <v>126</v>
      </c>
      <c r="G1295" s="7">
        <v>3153063</v>
      </c>
      <c r="I1295" t="s">
        <v>13328</v>
      </c>
      <c r="J1295" t="s">
        <v>12709</v>
      </c>
      <c r="K1295" t="s">
        <v>13318</v>
      </c>
      <c r="L1295" t="s">
        <v>13318</v>
      </c>
      <c r="P1295" t="s">
        <v>126</v>
      </c>
      <c r="Q1295" t="s">
        <v>127</v>
      </c>
      <c r="R1295" t="s">
        <v>128</v>
      </c>
      <c r="S1295" t="s">
        <v>129</v>
      </c>
      <c r="T1295" t="s">
        <v>137</v>
      </c>
      <c r="U1295" t="s">
        <v>57</v>
      </c>
      <c r="V1295" t="s">
        <v>140</v>
      </c>
      <c r="W1295" t="s">
        <v>141</v>
      </c>
      <c r="X1295" t="s">
        <v>142</v>
      </c>
      <c r="Y1295" t="s">
        <v>152</v>
      </c>
      <c r="Z1295" t="s">
        <v>153</v>
      </c>
      <c r="AA1295" t="s">
        <v>106</v>
      </c>
      <c r="AB1295" t="s">
        <v>58</v>
      </c>
      <c r="AC1295" t="s">
        <v>130</v>
      </c>
      <c r="AD1295" t="s">
        <v>59</v>
      </c>
      <c r="AE1295" t="s">
        <v>131</v>
      </c>
      <c r="AF1295" t="s">
        <v>132</v>
      </c>
      <c r="AG1295" t="s">
        <v>231</v>
      </c>
      <c r="AH1295" t="s">
        <v>13329</v>
      </c>
      <c r="AI1295" t="s">
        <v>13330</v>
      </c>
      <c r="AJ1295" t="s">
        <v>13331</v>
      </c>
      <c r="AL1295" t="s">
        <v>13332</v>
      </c>
      <c r="AM1295" t="s">
        <v>13333</v>
      </c>
      <c r="AN1295" t="s">
        <v>133</v>
      </c>
      <c r="AO1295" t="s">
        <v>13334</v>
      </c>
      <c r="AP1295" t="s">
        <v>138</v>
      </c>
      <c r="AQ1295" s="7">
        <v>14000</v>
      </c>
      <c r="AR1295" s="7">
        <v>0</v>
      </c>
      <c r="AS1295" t="s">
        <v>4861</v>
      </c>
      <c r="AT1295" t="s">
        <v>4862</v>
      </c>
      <c r="AU1295" s="7">
        <v>5</v>
      </c>
      <c r="AZ1295" t="s">
        <v>150</v>
      </c>
      <c r="BA1295" t="s">
        <v>13335</v>
      </c>
      <c r="BG1295" t="s">
        <v>136</v>
      </c>
      <c r="BI1295" t="s">
        <v>13336</v>
      </c>
      <c r="BJ1295" s="7">
        <v>5</v>
      </c>
    </row>
    <row r="1296" spans="1:62" x14ac:dyDescent="0.55000000000000004">
      <c r="A1296" s="2" t="str">
        <f t="shared" si="143"/>
        <v>TeleventasPLAN 1 CUOTA PROTEGIDA</v>
      </c>
      <c r="B1296" s="3">
        <f>VLOOKUP(A1296,'[1]TARIFAS PRODUCTOS'!$C:$E,3,0)</f>
        <v>36120</v>
      </c>
      <c r="C1296" s="6" t="str">
        <f t="shared" si="144"/>
        <v>JULIO</v>
      </c>
      <c r="D1296" s="8" t="str">
        <f t="shared" si="145"/>
        <v>JUEVES</v>
      </c>
      <c r="E1296" s="9">
        <f t="shared" si="146"/>
        <v>9</v>
      </c>
      <c r="F1296" s="14">
        <f t="shared" ca="1" si="147"/>
        <v>126</v>
      </c>
      <c r="G1296" s="7">
        <v>3153064</v>
      </c>
      <c r="I1296" t="s">
        <v>13337</v>
      </c>
      <c r="J1296" t="s">
        <v>12709</v>
      </c>
      <c r="K1296" t="s">
        <v>13338</v>
      </c>
      <c r="L1296" t="s">
        <v>13338</v>
      </c>
      <c r="P1296" t="s">
        <v>126</v>
      </c>
      <c r="Q1296" t="s">
        <v>127</v>
      </c>
      <c r="R1296" t="s">
        <v>128</v>
      </c>
      <c r="S1296" t="s">
        <v>129</v>
      </c>
      <c r="T1296" t="s">
        <v>151</v>
      </c>
      <c r="U1296" t="s">
        <v>65</v>
      </c>
      <c r="V1296" t="s">
        <v>140</v>
      </c>
      <c r="W1296" t="s">
        <v>141</v>
      </c>
      <c r="X1296" t="s">
        <v>142</v>
      </c>
      <c r="Y1296" t="s">
        <v>183</v>
      </c>
      <c r="Z1296" t="s">
        <v>184</v>
      </c>
      <c r="AA1296" t="s">
        <v>185</v>
      </c>
      <c r="AB1296" t="s">
        <v>58</v>
      </c>
      <c r="AC1296" t="s">
        <v>130</v>
      </c>
      <c r="AD1296" t="s">
        <v>59</v>
      </c>
      <c r="AE1296" t="s">
        <v>131</v>
      </c>
      <c r="AF1296" t="s">
        <v>132</v>
      </c>
      <c r="AG1296" t="s">
        <v>231</v>
      </c>
      <c r="AH1296" t="s">
        <v>13339</v>
      </c>
      <c r="AI1296" t="s">
        <v>13340</v>
      </c>
      <c r="AJ1296" t="s">
        <v>13341</v>
      </c>
      <c r="AK1296" t="s">
        <v>13342</v>
      </c>
      <c r="AL1296" t="s">
        <v>13343</v>
      </c>
      <c r="AM1296" t="s">
        <v>13344</v>
      </c>
      <c r="AN1296" t="s">
        <v>167</v>
      </c>
      <c r="AO1296" t="s">
        <v>13345</v>
      </c>
      <c r="AP1296" t="s">
        <v>10032</v>
      </c>
      <c r="AQ1296" s="7">
        <v>14000</v>
      </c>
      <c r="AR1296" s="7">
        <v>0</v>
      </c>
      <c r="AS1296" t="s">
        <v>4861</v>
      </c>
      <c r="AT1296" t="s">
        <v>4862</v>
      </c>
      <c r="AU1296" s="7">
        <v>5</v>
      </c>
      <c r="AZ1296" t="s">
        <v>150</v>
      </c>
      <c r="BA1296" t="s">
        <v>13346</v>
      </c>
      <c r="BG1296" t="s">
        <v>136</v>
      </c>
      <c r="BI1296" t="s">
        <v>13347</v>
      </c>
      <c r="BJ1296" s="7">
        <v>5</v>
      </c>
    </row>
    <row r="1297" spans="1:68" x14ac:dyDescent="0.55000000000000004">
      <c r="A1297" s="2" t="str">
        <f t="shared" si="143"/>
        <v>TeleventasPLAN 1 CUOTA PROTEGIDA</v>
      </c>
      <c r="B1297" s="3">
        <f>VLOOKUP(A1297,'[1]TARIFAS PRODUCTOS'!$C:$E,3,0)</f>
        <v>36120</v>
      </c>
      <c r="C1297" s="6" t="str">
        <f t="shared" si="144"/>
        <v>JULIO</v>
      </c>
      <c r="D1297" s="8" t="str">
        <f t="shared" si="145"/>
        <v>JUEVES</v>
      </c>
      <c r="E1297" s="9">
        <f t="shared" si="146"/>
        <v>9</v>
      </c>
      <c r="F1297" s="14">
        <f t="shared" ca="1" si="147"/>
        <v>126</v>
      </c>
      <c r="G1297" s="7">
        <v>3153065</v>
      </c>
      <c r="I1297" t="s">
        <v>13348</v>
      </c>
      <c r="J1297" t="s">
        <v>12709</v>
      </c>
      <c r="K1297" t="s">
        <v>13338</v>
      </c>
      <c r="L1297" t="s">
        <v>13338</v>
      </c>
      <c r="P1297" t="s">
        <v>126</v>
      </c>
      <c r="Q1297" t="s">
        <v>127</v>
      </c>
      <c r="R1297" t="s">
        <v>128</v>
      </c>
      <c r="S1297" t="s">
        <v>129</v>
      </c>
      <c r="T1297" t="s">
        <v>139</v>
      </c>
      <c r="U1297" t="s">
        <v>62</v>
      </c>
      <c r="V1297" t="s">
        <v>140</v>
      </c>
      <c r="W1297" t="s">
        <v>141</v>
      </c>
      <c r="X1297" t="s">
        <v>142</v>
      </c>
      <c r="Y1297" t="s">
        <v>181</v>
      </c>
      <c r="Z1297" t="s">
        <v>182</v>
      </c>
      <c r="AA1297" t="s">
        <v>98</v>
      </c>
      <c r="AB1297" t="s">
        <v>58</v>
      </c>
      <c r="AC1297" t="s">
        <v>130</v>
      </c>
      <c r="AD1297" t="s">
        <v>59</v>
      </c>
      <c r="AE1297" t="s">
        <v>131</v>
      </c>
      <c r="AF1297" t="s">
        <v>132</v>
      </c>
      <c r="AG1297" t="s">
        <v>231</v>
      </c>
      <c r="AH1297" t="s">
        <v>13349</v>
      </c>
      <c r="AI1297" t="s">
        <v>13350</v>
      </c>
      <c r="AJ1297" t="s">
        <v>13351</v>
      </c>
      <c r="AK1297" t="s">
        <v>13352</v>
      </c>
      <c r="AL1297" t="s">
        <v>13353</v>
      </c>
      <c r="AM1297" t="s">
        <v>13354</v>
      </c>
      <c r="AN1297" t="s">
        <v>133</v>
      </c>
      <c r="AO1297" t="s">
        <v>13355</v>
      </c>
      <c r="AP1297" t="s">
        <v>149</v>
      </c>
      <c r="AQ1297" s="7">
        <v>14000</v>
      </c>
      <c r="AR1297" s="7">
        <v>0</v>
      </c>
      <c r="AS1297" t="s">
        <v>4861</v>
      </c>
      <c r="AT1297" t="s">
        <v>4862</v>
      </c>
      <c r="AU1297" s="7">
        <v>5</v>
      </c>
      <c r="AZ1297" t="s">
        <v>150</v>
      </c>
      <c r="BA1297" t="s">
        <v>13356</v>
      </c>
      <c r="BG1297" t="s">
        <v>136</v>
      </c>
      <c r="BI1297" t="s">
        <v>13357</v>
      </c>
      <c r="BJ1297" s="7">
        <v>5</v>
      </c>
    </row>
    <row r="1298" spans="1:68" x14ac:dyDescent="0.55000000000000004">
      <c r="A1298" s="2" t="str">
        <f t="shared" si="143"/>
        <v>TeleventasPLAN 1 CUOTA PROTEGIDA</v>
      </c>
      <c r="B1298" s="3">
        <f>VLOOKUP(A1298,'[1]TARIFAS PRODUCTOS'!$C:$E,3,0)</f>
        <v>36120</v>
      </c>
      <c r="C1298" s="6" t="str">
        <f t="shared" si="144"/>
        <v>JULIO</v>
      </c>
      <c r="D1298" s="8" t="str">
        <f t="shared" si="145"/>
        <v>JUEVES</v>
      </c>
      <c r="E1298" s="9">
        <f t="shared" si="146"/>
        <v>9</v>
      </c>
      <c r="F1298" s="14">
        <f t="shared" ca="1" si="147"/>
        <v>126</v>
      </c>
      <c r="G1298" s="7">
        <v>3153068</v>
      </c>
      <c r="I1298" t="s">
        <v>13358</v>
      </c>
      <c r="J1298" t="s">
        <v>12709</v>
      </c>
      <c r="K1298" t="s">
        <v>13359</v>
      </c>
      <c r="L1298" t="s">
        <v>13359</v>
      </c>
      <c r="P1298" t="s">
        <v>126</v>
      </c>
      <c r="Q1298" t="s">
        <v>127</v>
      </c>
      <c r="R1298" t="s">
        <v>128</v>
      </c>
      <c r="S1298" t="s">
        <v>129</v>
      </c>
      <c r="T1298" t="s">
        <v>137</v>
      </c>
      <c r="U1298" t="s">
        <v>57</v>
      </c>
      <c r="V1298" t="s">
        <v>140</v>
      </c>
      <c r="W1298" t="s">
        <v>141</v>
      </c>
      <c r="X1298" t="s">
        <v>142</v>
      </c>
      <c r="Y1298" t="s">
        <v>155</v>
      </c>
      <c r="Z1298" t="s">
        <v>156</v>
      </c>
      <c r="AA1298" t="s">
        <v>66</v>
      </c>
      <c r="AB1298" t="s">
        <v>58</v>
      </c>
      <c r="AC1298" t="s">
        <v>130</v>
      </c>
      <c r="AD1298" t="s">
        <v>59</v>
      </c>
      <c r="AE1298" t="s">
        <v>131</v>
      </c>
      <c r="AF1298" t="s">
        <v>132</v>
      </c>
      <c r="AG1298" t="s">
        <v>231</v>
      </c>
      <c r="AH1298" t="s">
        <v>13360</v>
      </c>
      <c r="AI1298" t="s">
        <v>13361</v>
      </c>
      <c r="AJ1298" t="s">
        <v>13362</v>
      </c>
      <c r="AK1298" t="s">
        <v>13363</v>
      </c>
      <c r="AL1298" t="s">
        <v>13364</v>
      </c>
      <c r="AM1298" t="s">
        <v>13365</v>
      </c>
      <c r="AN1298" t="s">
        <v>133</v>
      </c>
      <c r="AO1298" t="s">
        <v>13366</v>
      </c>
      <c r="AP1298" t="s">
        <v>138</v>
      </c>
      <c r="AQ1298" s="7">
        <v>14000</v>
      </c>
      <c r="AR1298" s="7">
        <v>0</v>
      </c>
      <c r="AS1298" t="s">
        <v>4861</v>
      </c>
      <c r="AT1298" t="s">
        <v>4862</v>
      </c>
      <c r="AU1298" s="7">
        <v>5</v>
      </c>
      <c r="AZ1298" t="s">
        <v>150</v>
      </c>
      <c r="BA1298" t="s">
        <v>13367</v>
      </c>
      <c r="BG1298" t="s">
        <v>136</v>
      </c>
      <c r="BI1298" t="s">
        <v>13368</v>
      </c>
      <c r="BJ1298" s="7">
        <v>5</v>
      </c>
    </row>
    <row r="1299" spans="1:68" x14ac:dyDescent="0.55000000000000004">
      <c r="A1299" s="2" t="str">
        <f t="shared" si="143"/>
        <v>TeleventasPLAN 1 CUOTA PROTEGIDA</v>
      </c>
      <c r="B1299" s="3">
        <f>VLOOKUP(A1299,'[1]TARIFAS PRODUCTOS'!$C:$E,3,0)</f>
        <v>36120</v>
      </c>
      <c r="C1299" s="6" t="str">
        <f t="shared" si="144"/>
        <v>JULIO</v>
      </c>
      <c r="D1299" s="8" t="str">
        <f t="shared" si="145"/>
        <v>JUEVES</v>
      </c>
      <c r="E1299" s="9">
        <f t="shared" si="146"/>
        <v>9</v>
      </c>
      <c r="F1299" s="14">
        <f t="shared" ca="1" si="147"/>
        <v>126</v>
      </c>
      <c r="G1299" s="7">
        <v>3153069</v>
      </c>
      <c r="I1299" t="s">
        <v>13369</v>
      </c>
      <c r="J1299" t="s">
        <v>12709</v>
      </c>
      <c r="K1299" t="s">
        <v>13370</v>
      </c>
      <c r="L1299" t="s">
        <v>13370</v>
      </c>
      <c r="P1299" t="s">
        <v>126</v>
      </c>
      <c r="Q1299" t="s">
        <v>127</v>
      </c>
      <c r="R1299" t="s">
        <v>128</v>
      </c>
      <c r="S1299" t="s">
        <v>129</v>
      </c>
      <c r="T1299" t="s">
        <v>137</v>
      </c>
      <c r="U1299" t="s">
        <v>57</v>
      </c>
      <c r="V1299" t="s">
        <v>140</v>
      </c>
      <c r="W1299" t="s">
        <v>141</v>
      </c>
      <c r="X1299" t="s">
        <v>142</v>
      </c>
      <c r="Y1299" t="s">
        <v>155</v>
      </c>
      <c r="Z1299" t="s">
        <v>156</v>
      </c>
      <c r="AA1299" t="s">
        <v>66</v>
      </c>
      <c r="AB1299" t="s">
        <v>58</v>
      </c>
      <c r="AC1299" t="s">
        <v>130</v>
      </c>
      <c r="AD1299" t="s">
        <v>59</v>
      </c>
      <c r="AE1299" t="s">
        <v>131</v>
      </c>
      <c r="AF1299" t="s">
        <v>132</v>
      </c>
      <c r="AG1299" t="s">
        <v>231</v>
      </c>
      <c r="AH1299" t="s">
        <v>13371</v>
      </c>
      <c r="AI1299" t="s">
        <v>13372</v>
      </c>
      <c r="AJ1299" t="s">
        <v>13373</v>
      </c>
      <c r="AK1299" t="s">
        <v>13374</v>
      </c>
      <c r="AL1299" t="s">
        <v>13375</v>
      </c>
      <c r="AM1299" t="s">
        <v>13376</v>
      </c>
      <c r="AN1299" t="s">
        <v>133</v>
      </c>
      <c r="AO1299" t="s">
        <v>13377</v>
      </c>
      <c r="AP1299" t="s">
        <v>138</v>
      </c>
      <c r="AQ1299" s="7">
        <v>14000</v>
      </c>
      <c r="AR1299" s="7">
        <v>0</v>
      </c>
      <c r="AS1299" t="s">
        <v>4861</v>
      </c>
      <c r="AT1299" t="s">
        <v>4862</v>
      </c>
      <c r="AU1299" s="7">
        <v>5</v>
      </c>
      <c r="AZ1299" t="s">
        <v>150</v>
      </c>
      <c r="BA1299" t="s">
        <v>13378</v>
      </c>
      <c r="BG1299" t="s">
        <v>136</v>
      </c>
      <c r="BI1299" t="s">
        <v>13379</v>
      </c>
      <c r="BJ1299" s="7">
        <v>5</v>
      </c>
    </row>
    <row r="1300" spans="1:68" x14ac:dyDescent="0.55000000000000004">
      <c r="A1300" s="2" t="str">
        <f t="shared" si="143"/>
        <v>TeleventasPLAN 1 CUOTA PROTEGIDA</v>
      </c>
      <c r="B1300" s="3">
        <f>VLOOKUP(A1300,'[1]TARIFAS PRODUCTOS'!$C:$E,3,0)</f>
        <v>36120</v>
      </c>
      <c r="C1300" s="6" t="str">
        <f t="shared" si="144"/>
        <v>JULIO</v>
      </c>
      <c r="D1300" s="8" t="str">
        <f t="shared" si="145"/>
        <v>JUEVES</v>
      </c>
      <c r="E1300" s="9">
        <f t="shared" si="146"/>
        <v>9</v>
      </c>
      <c r="F1300" s="14">
        <f t="shared" ca="1" si="147"/>
        <v>126</v>
      </c>
      <c r="G1300" s="7">
        <v>3153090</v>
      </c>
      <c r="I1300" t="s">
        <v>13380</v>
      </c>
      <c r="J1300" t="s">
        <v>12709</v>
      </c>
      <c r="K1300" t="s">
        <v>13381</v>
      </c>
      <c r="L1300" t="s">
        <v>13381</v>
      </c>
      <c r="P1300" t="s">
        <v>126</v>
      </c>
      <c r="Q1300" t="s">
        <v>127</v>
      </c>
      <c r="R1300" t="s">
        <v>128</v>
      </c>
      <c r="S1300" t="s">
        <v>129</v>
      </c>
      <c r="T1300" t="s">
        <v>137</v>
      </c>
      <c r="U1300" t="s">
        <v>57</v>
      </c>
      <c r="V1300" t="s">
        <v>140</v>
      </c>
      <c r="W1300" t="s">
        <v>141</v>
      </c>
      <c r="X1300" t="s">
        <v>142</v>
      </c>
      <c r="Y1300" t="s">
        <v>165</v>
      </c>
      <c r="Z1300" t="s">
        <v>166</v>
      </c>
      <c r="AA1300" t="s">
        <v>104</v>
      </c>
      <c r="AB1300" t="s">
        <v>58</v>
      </c>
      <c r="AC1300" t="s">
        <v>130</v>
      </c>
      <c r="AD1300" t="s">
        <v>59</v>
      </c>
      <c r="AE1300" t="s">
        <v>131</v>
      </c>
      <c r="AF1300" t="s">
        <v>132</v>
      </c>
      <c r="AG1300" t="s">
        <v>231</v>
      </c>
      <c r="AH1300" t="s">
        <v>13382</v>
      </c>
      <c r="AI1300" t="s">
        <v>13383</v>
      </c>
      <c r="AJ1300" t="s">
        <v>13384</v>
      </c>
      <c r="AK1300" t="s">
        <v>13385</v>
      </c>
      <c r="AL1300" t="s">
        <v>13386</v>
      </c>
      <c r="AM1300" t="s">
        <v>13387</v>
      </c>
      <c r="AN1300" t="s">
        <v>133</v>
      </c>
      <c r="AO1300" t="s">
        <v>13388</v>
      </c>
      <c r="AP1300" t="s">
        <v>138</v>
      </c>
      <c r="AQ1300" s="7">
        <v>14000</v>
      </c>
      <c r="AR1300" s="7">
        <v>0</v>
      </c>
      <c r="AS1300" t="s">
        <v>4861</v>
      </c>
      <c r="AT1300" t="s">
        <v>4862</v>
      </c>
      <c r="AU1300" s="7">
        <v>5</v>
      </c>
      <c r="AZ1300" t="s">
        <v>150</v>
      </c>
      <c r="BA1300" t="s">
        <v>13389</v>
      </c>
      <c r="BG1300" t="s">
        <v>136</v>
      </c>
      <c r="BI1300" t="s">
        <v>13390</v>
      </c>
      <c r="BJ1300" s="7">
        <v>5</v>
      </c>
    </row>
    <row r="1301" spans="1:68" x14ac:dyDescent="0.55000000000000004">
      <c r="A1301" s="2" t="str">
        <f t="shared" si="143"/>
        <v>TeleventasPLAN 1 CUOTA PROTEGIDA</v>
      </c>
      <c r="B1301" s="3">
        <f>VLOOKUP(A1301,'[1]TARIFAS PRODUCTOS'!$C:$E,3,0)</f>
        <v>36120</v>
      </c>
      <c r="C1301" s="6" t="str">
        <f t="shared" si="144"/>
        <v>JULIO</v>
      </c>
      <c r="D1301" s="8" t="str">
        <f t="shared" si="145"/>
        <v>JUEVES</v>
      </c>
      <c r="E1301" s="9">
        <f t="shared" si="146"/>
        <v>9</v>
      </c>
      <c r="F1301" s="14">
        <f t="shared" ca="1" si="147"/>
        <v>126</v>
      </c>
      <c r="G1301" s="7">
        <v>3153091</v>
      </c>
      <c r="I1301" t="s">
        <v>13391</v>
      </c>
      <c r="J1301" t="s">
        <v>12709</v>
      </c>
      <c r="K1301" t="s">
        <v>13381</v>
      </c>
      <c r="L1301" t="s">
        <v>13381</v>
      </c>
      <c r="P1301" t="s">
        <v>126</v>
      </c>
      <c r="Q1301" t="s">
        <v>127</v>
      </c>
      <c r="R1301" t="s">
        <v>128</v>
      </c>
      <c r="S1301" t="s">
        <v>129</v>
      </c>
      <c r="T1301" t="s">
        <v>137</v>
      </c>
      <c r="U1301" t="s">
        <v>57</v>
      </c>
      <c r="V1301" t="s">
        <v>140</v>
      </c>
      <c r="W1301" t="s">
        <v>141</v>
      </c>
      <c r="X1301" t="s">
        <v>142</v>
      </c>
      <c r="Y1301" t="s">
        <v>155</v>
      </c>
      <c r="Z1301" t="s">
        <v>156</v>
      </c>
      <c r="AA1301" t="s">
        <v>66</v>
      </c>
      <c r="AB1301" t="s">
        <v>58</v>
      </c>
      <c r="AC1301" t="s">
        <v>130</v>
      </c>
      <c r="AD1301" t="s">
        <v>59</v>
      </c>
      <c r="AE1301" t="s">
        <v>131</v>
      </c>
      <c r="AF1301" t="s">
        <v>132</v>
      </c>
      <c r="AG1301" t="s">
        <v>231</v>
      </c>
      <c r="AH1301" t="s">
        <v>13392</v>
      </c>
      <c r="AI1301" t="s">
        <v>13393</v>
      </c>
      <c r="AJ1301" t="s">
        <v>13394</v>
      </c>
      <c r="AK1301" t="s">
        <v>13395</v>
      </c>
      <c r="AL1301" t="s">
        <v>13396</v>
      </c>
      <c r="AM1301" t="s">
        <v>13397</v>
      </c>
      <c r="AN1301" t="s">
        <v>133</v>
      </c>
      <c r="AO1301" t="s">
        <v>13398</v>
      </c>
      <c r="AP1301" t="s">
        <v>138</v>
      </c>
      <c r="AQ1301" s="7">
        <v>14000</v>
      </c>
      <c r="AR1301" s="7">
        <v>0</v>
      </c>
      <c r="AS1301" t="s">
        <v>4861</v>
      </c>
      <c r="AT1301" t="s">
        <v>4862</v>
      </c>
      <c r="AU1301" s="7">
        <v>5</v>
      </c>
      <c r="AZ1301" t="s">
        <v>150</v>
      </c>
      <c r="BA1301" t="s">
        <v>13399</v>
      </c>
      <c r="BG1301" t="s">
        <v>136</v>
      </c>
      <c r="BI1301" t="s">
        <v>13400</v>
      </c>
      <c r="BJ1301" s="7">
        <v>5</v>
      </c>
    </row>
    <row r="1302" spans="1:68" x14ac:dyDescent="0.55000000000000004">
      <c r="A1302" s="2" t="str">
        <f t="shared" si="143"/>
        <v>TeleventasPLAN 1 CUOTA PROTEGIDA</v>
      </c>
      <c r="B1302" s="3">
        <f>VLOOKUP(A1302,'[1]TARIFAS PRODUCTOS'!$C:$E,3,0)</f>
        <v>36120</v>
      </c>
      <c r="C1302" s="6" t="str">
        <f t="shared" si="144"/>
        <v>JULIO</v>
      </c>
      <c r="D1302" s="8" t="str">
        <f t="shared" si="145"/>
        <v>JUEVES</v>
      </c>
      <c r="E1302" s="9">
        <f t="shared" si="146"/>
        <v>9</v>
      </c>
      <c r="F1302" s="14">
        <f t="shared" ca="1" si="147"/>
        <v>126</v>
      </c>
      <c r="G1302" s="7">
        <v>3153092</v>
      </c>
      <c r="I1302" t="s">
        <v>13401</v>
      </c>
      <c r="J1302" t="s">
        <v>12709</v>
      </c>
      <c r="K1302" t="s">
        <v>13402</v>
      </c>
      <c r="L1302" t="s">
        <v>13402</v>
      </c>
      <c r="P1302" t="s">
        <v>126</v>
      </c>
      <c r="Q1302" t="s">
        <v>127</v>
      </c>
      <c r="R1302" t="s">
        <v>128</v>
      </c>
      <c r="S1302" t="s">
        <v>129</v>
      </c>
      <c r="T1302" t="s">
        <v>137</v>
      </c>
      <c r="U1302" t="s">
        <v>57</v>
      </c>
      <c r="V1302" t="s">
        <v>140</v>
      </c>
      <c r="W1302" t="s">
        <v>141</v>
      </c>
      <c r="X1302" t="s">
        <v>142</v>
      </c>
      <c r="Y1302" t="s">
        <v>155</v>
      </c>
      <c r="Z1302" t="s">
        <v>156</v>
      </c>
      <c r="AA1302" t="s">
        <v>66</v>
      </c>
      <c r="AB1302" t="s">
        <v>58</v>
      </c>
      <c r="AC1302" t="s">
        <v>130</v>
      </c>
      <c r="AD1302" t="s">
        <v>59</v>
      </c>
      <c r="AE1302" t="s">
        <v>131</v>
      </c>
      <c r="AF1302" t="s">
        <v>132</v>
      </c>
      <c r="AG1302" t="s">
        <v>231</v>
      </c>
      <c r="AH1302" t="s">
        <v>13403</v>
      </c>
      <c r="AI1302" t="s">
        <v>13404</v>
      </c>
      <c r="AJ1302" t="s">
        <v>13405</v>
      </c>
      <c r="AK1302" t="s">
        <v>13406</v>
      </c>
      <c r="AL1302" t="s">
        <v>13407</v>
      </c>
      <c r="AM1302" t="s">
        <v>13408</v>
      </c>
      <c r="AN1302" t="s">
        <v>133</v>
      </c>
      <c r="AO1302" t="s">
        <v>13409</v>
      </c>
      <c r="AP1302" t="s">
        <v>138</v>
      </c>
      <c r="AQ1302" s="7">
        <v>14000</v>
      </c>
      <c r="AR1302" s="7">
        <v>0</v>
      </c>
      <c r="AS1302" t="s">
        <v>4861</v>
      </c>
      <c r="AT1302" t="s">
        <v>4862</v>
      </c>
      <c r="AU1302" s="7">
        <v>5</v>
      </c>
      <c r="AZ1302" t="s">
        <v>135</v>
      </c>
      <c r="BA1302" t="s">
        <v>13410</v>
      </c>
      <c r="BG1302" t="s">
        <v>136</v>
      </c>
      <c r="BI1302" t="s">
        <v>13411</v>
      </c>
      <c r="BJ1302" s="7">
        <v>5</v>
      </c>
    </row>
    <row r="1303" spans="1:68" x14ac:dyDescent="0.55000000000000004">
      <c r="A1303" s="2" t="str">
        <f t="shared" si="143"/>
        <v>TeleventasVIDA ZURICH PLAN 1</v>
      </c>
      <c r="B1303" s="3">
        <f>VLOOKUP(A1303,'[1]TARIFAS PRODUCTOS'!$C:$E,3,0)</f>
        <v>24150</v>
      </c>
      <c r="C1303" s="6" t="str">
        <f t="shared" si="144"/>
        <v>JULIO</v>
      </c>
      <c r="D1303" s="8" t="str">
        <f t="shared" si="145"/>
        <v>MARTES</v>
      </c>
      <c r="E1303" s="9">
        <f t="shared" si="146"/>
        <v>7</v>
      </c>
      <c r="F1303" s="14">
        <f t="shared" ca="1" si="147"/>
        <v>126</v>
      </c>
      <c r="G1303" s="7">
        <v>3153127</v>
      </c>
      <c r="I1303" t="s">
        <v>13412</v>
      </c>
      <c r="J1303" t="s">
        <v>5023</v>
      </c>
      <c r="K1303" t="s">
        <v>13413</v>
      </c>
      <c r="L1303" t="s">
        <v>13413</v>
      </c>
      <c r="P1303" t="s">
        <v>126</v>
      </c>
      <c r="Q1303" t="s">
        <v>127</v>
      </c>
      <c r="R1303" t="s">
        <v>128</v>
      </c>
      <c r="S1303" t="s">
        <v>129</v>
      </c>
      <c r="T1303" t="s">
        <v>151</v>
      </c>
      <c r="U1303" t="s">
        <v>65</v>
      </c>
      <c r="V1303" t="s">
        <v>140</v>
      </c>
      <c r="W1303" t="s">
        <v>141</v>
      </c>
      <c r="X1303" t="s">
        <v>142</v>
      </c>
      <c r="Y1303" t="s">
        <v>168</v>
      </c>
      <c r="Z1303" t="s">
        <v>169</v>
      </c>
      <c r="AA1303" t="s">
        <v>102</v>
      </c>
      <c r="AB1303" t="s">
        <v>58</v>
      </c>
      <c r="AC1303" t="s">
        <v>146</v>
      </c>
      <c r="AD1303" t="s">
        <v>61</v>
      </c>
      <c r="AE1303" t="s">
        <v>147</v>
      </c>
      <c r="AF1303" t="s">
        <v>148</v>
      </c>
      <c r="AG1303" t="s">
        <v>231</v>
      </c>
      <c r="AH1303" t="s">
        <v>8139</v>
      </c>
      <c r="AI1303" t="s">
        <v>15506</v>
      </c>
      <c r="AJ1303" t="s">
        <v>12673</v>
      </c>
      <c r="AK1303" t="s">
        <v>8140</v>
      </c>
      <c r="AL1303" t="s">
        <v>13414</v>
      </c>
      <c r="AM1303" t="s">
        <v>13415</v>
      </c>
      <c r="AN1303" t="s">
        <v>133</v>
      </c>
      <c r="AO1303" t="s">
        <v>13416</v>
      </c>
      <c r="AP1303" t="s">
        <v>154</v>
      </c>
      <c r="AQ1303" s="7">
        <v>12500</v>
      </c>
      <c r="AR1303" s="7">
        <v>0</v>
      </c>
      <c r="AS1303" t="s">
        <v>4861</v>
      </c>
      <c r="AT1303" t="s">
        <v>4862</v>
      </c>
      <c r="AU1303" s="7">
        <v>5</v>
      </c>
      <c r="AV1303" t="s">
        <v>190</v>
      </c>
      <c r="AZ1303" t="s">
        <v>150</v>
      </c>
      <c r="BA1303" t="s">
        <v>8141</v>
      </c>
      <c r="BG1303" t="s">
        <v>136</v>
      </c>
      <c r="BI1303" t="s">
        <v>13417</v>
      </c>
      <c r="BJ1303" s="7">
        <v>5</v>
      </c>
    </row>
    <row r="1304" spans="1:68" x14ac:dyDescent="0.55000000000000004">
      <c r="A1304" s="2" t="str">
        <f t="shared" si="143"/>
        <v>TeleventasPLAN 1 CUOTA PROTEGIDA</v>
      </c>
      <c r="B1304" s="3">
        <f>VLOOKUP(A1304,'[1]TARIFAS PRODUCTOS'!$C:$E,3,0)</f>
        <v>36120</v>
      </c>
      <c r="C1304" s="6" t="str">
        <f t="shared" si="144"/>
        <v>JULIO</v>
      </c>
      <c r="D1304" s="8" t="str">
        <f t="shared" si="145"/>
        <v>JUEVES</v>
      </c>
      <c r="E1304" s="9">
        <f t="shared" si="146"/>
        <v>9</v>
      </c>
      <c r="F1304" s="14">
        <f t="shared" ca="1" si="147"/>
        <v>126</v>
      </c>
      <c r="G1304" s="7">
        <v>3153128</v>
      </c>
      <c r="I1304" t="s">
        <v>13418</v>
      </c>
      <c r="J1304" t="s">
        <v>12709</v>
      </c>
      <c r="K1304" t="s">
        <v>13419</v>
      </c>
      <c r="L1304" t="s">
        <v>13419</v>
      </c>
      <c r="P1304" t="s">
        <v>126</v>
      </c>
      <c r="Q1304" t="s">
        <v>127</v>
      </c>
      <c r="R1304" t="s">
        <v>128</v>
      </c>
      <c r="S1304" t="s">
        <v>129</v>
      </c>
      <c r="T1304" t="s">
        <v>126</v>
      </c>
      <c r="U1304" t="s">
        <v>64</v>
      </c>
      <c r="V1304" t="s">
        <v>140</v>
      </c>
      <c r="W1304" t="s">
        <v>141</v>
      </c>
      <c r="X1304" t="s">
        <v>142</v>
      </c>
      <c r="Y1304" t="s">
        <v>168</v>
      </c>
      <c r="Z1304" t="s">
        <v>169</v>
      </c>
      <c r="AA1304" t="s">
        <v>102</v>
      </c>
      <c r="AB1304" t="s">
        <v>58</v>
      </c>
      <c r="AC1304" t="s">
        <v>130</v>
      </c>
      <c r="AD1304" t="s">
        <v>59</v>
      </c>
      <c r="AE1304" t="s">
        <v>131</v>
      </c>
      <c r="AF1304" t="s">
        <v>132</v>
      </c>
      <c r="AG1304" t="s">
        <v>231</v>
      </c>
      <c r="AH1304" t="s">
        <v>13420</v>
      </c>
      <c r="AI1304" t="s">
        <v>13421</v>
      </c>
      <c r="AJ1304" t="s">
        <v>13422</v>
      </c>
      <c r="AK1304" t="s">
        <v>13423</v>
      </c>
      <c r="AL1304" t="s">
        <v>13424</v>
      </c>
      <c r="AM1304" t="s">
        <v>13425</v>
      </c>
      <c r="AN1304" t="s">
        <v>167</v>
      </c>
      <c r="AO1304" t="s">
        <v>13426</v>
      </c>
      <c r="AP1304" t="s">
        <v>134</v>
      </c>
      <c r="AQ1304" s="7">
        <v>14000</v>
      </c>
      <c r="AR1304" s="7">
        <v>0</v>
      </c>
      <c r="AS1304" t="s">
        <v>4861</v>
      </c>
      <c r="AT1304" t="s">
        <v>4862</v>
      </c>
      <c r="AU1304" s="7">
        <v>5</v>
      </c>
      <c r="AZ1304" t="s">
        <v>150</v>
      </c>
      <c r="BA1304" t="s">
        <v>13427</v>
      </c>
      <c r="BG1304" t="s">
        <v>136</v>
      </c>
      <c r="BI1304" t="s">
        <v>13428</v>
      </c>
      <c r="BJ1304" s="7">
        <v>5</v>
      </c>
    </row>
    <row r="1305" spans="1:68" x14ac:dyDescent="0.55000000000000004">
      <c r="A1305" s="2" t="str">
        <f t="shared" si="143"/>
        <v>TeleventasPLAN 1 CUOTA PROTEGIDA</v>
      </c>
      <c r="B1305" s="3">
        <f>VLOOKUP(A1305,'[1]TARIFAS PRODUCTOS'!$C:$E,3,0)</f>
        <v>36120</v>
      </c>
      <c r="C1305" s="6" t="str">
        <f t="shared" si="144"/>
        <v>JULIO</v>
      </c>
      <c r="D1305" s="8" t="str">
        <f t="shared" si="145"/>
        <v>JUEVES</v>
      </c>
      <c r="E1305" s="9">
        <f t="shared" si="146"/>
        <v>9</v>
      </c>
      <c r="F1305" s="14">
        <f t="shared" ca="1" si="147"/>
        <v>126</v>
      </c>
      <c r="G1305" s="7">
        <v>3153129</v>
      </c>
      <c r="I1305" t="s">
        <v>13429</v>
      </c>
      <c r="J1305" t="s">
        <v>12709</v>
      </c>
      <c r="K1305" t="s">
        <v>13430</v>
      </c>
      <c r="L1305" t="s">
        <v>13430</v>
      </c>
      <c r="P1305" t="s">
        <v>126</v>
      </c>
      <c r="Q1305" t="s">
        <v>127</v>
      </c>
      <c r="R1305" t="s">
        <v>128</v>
      </c>
      <c r="S1305" t="s">
        <v>129</v>
      </c>
      <c r="T1305" t="s">
        <v>137</v>
      </c>
      <c r="U1305" t="s">
        <v>57</v>
      </c>
      <c r="V1305" t="s">
        <v>140</v>
      </c>
      <c r="W1305" t="s">
        <v>141</v>
      </c>
      <c r="X1305" t="s">
        <v>142</v>
      </c>
      <c r="Y1305" t="s">
        <v>168</v>
      </c>
      <c r="Z1305" t="s">
        <v>169</v>
      </c>
      <c r="AA1305" t="s">
        <v>102</v>
      </c>
      <c r="AB1305" t="s">
        <v>58</v>
      </c>
      <c r="AC1305" t="s">
        <v>130</v>
      </c>
      <c r="AD1305" t="s">
        <v>59</v>
      </c>
      <c r="AE1305" t="s">
        <v>131</v>
      </c>
      <c r="AF1305" t="s">
        <v>132</v>
      </c>
      <c r="AG1305" t="s">
        <v>231</v>
      </c>
      <c r="AH1305" t="s">
        <v>15507</v>
      </c>
      <c r="AI1305" t="s">
        <v>13432</v>
      </c>
      <c r="AJ1305" t="s">
        <v>13431</v>
      </c>
      <c r="AL1305" t="s">
        <v>13433</v>
      </c>
      <c r="AM1305" t="s">
        <v>13434</v>
      </c>
      <c r="AN1305" t="s">
        <v>133</v>
      </c>
      <c r="AO1305" t="s">
        <v>13435</v>
      </c>
      <c r="AP1305" t="s">
        <v>138</v>
      </c>
      <c r="AQ1305" s="7">
        <v>14000</v>
      </c>
      <c r="AR1305" s="7">
        <v>0</v>
      </c>
      <c r="AS1305" t="s">
        <v>4861</v>
      </c>
      <c r="AT1305" t="s">
        <v>4862</v>
      </c>
      <c r="AU1305" s="7">
        <v>5</v>
      </c>
      <c r="AZ1305" t="s">
        <v>150</v>
      </c>
      <c r="BA1305" t="s">
        <v>13436</v>
      </c>
      <c r="BG1305" t="s">
        <v>136</v>
      </c>
      <c r="BI1305" t="s">
        <v>13437</v>
      </c>
      <c r="BJ1305" s="7">
        <v>5</v>
      </c>
    </row>
    <row r="1306" spans="1:68" x14ac:dyDescent="0.55000000000000004">
      <c r="A1306" s="2" t="str">
        <f t="shared" si="143"/>
        <v>TeleventasVIDA ZURICH PLAN 1</v>
      </c>
      <c r="B1306" s="3">
        <f>VLOOKUP(A1306,'[1]TARIFAS PRODUCTOS'!$C:$E,3,0)</f>
        <v>24150</v>
      </c>
      <c r="C1306" s="6" t="str">
        <f t="shared" si="144"/>
        <v>JULIO</v>
      </c>
      <c r="D1306" s="8" t="str">
        <f t="shared" si="145"/>
        <v>JUEVES</v>
      </c>
      <c r="E1306" s="9">
        <f t="shared" si="146"/>
        <v>9</v>
      </c>
      <c r="F1306" s="14">
        <f t="shared" ca="1" si="147"/>
        <v>126</v>
      </c>
      <c r="G1306" s="7">
        <v>3153130</v>
      </c>
      <c r="I1306" t="s">
        <v>13438</v>
      </c>
      <c r="J1306" t="s">
        <v>12709</v>
      </c>
      <c r="K1306" t="s">
        <v>13430</v>
      </c>
      <c r="L1306" t="s">
        <v>13430</v>
      </c>
      <c r="P1306" t="s">
        <v>126</v>
      </c>
      <c r="Q1306" t="s">
        <v>127</v>
      </c>
      <c r="R1306" t="s">
        <v>128</v>
      </c>
      <c r="S1306" t="s">
        <v>129</v>
      </c>
      <c r="T1306" t="s">
        <v>126</v>
      </c>
      <c r="U1306" t="s">
        <v>64</v>
      </c>
      <c r="V1306" t="s">
        <v>140</v>
      </c>
      <c r="W1306" t="s">
        <v>141</v>
      </c>
      <c r="X1306" t="s">
        <v>142</v>
      </c>
      <c r="Y1306" t="s">
        <v>211</v>
      </c>
      <c r="Z1306" t="s">
        <v>212</v>
      </c>
      <c r="AA1306" t="s">
        <v>213</v>
      </c>
      <c r="AB1306" t="s">
        <v>58</v>
      </c>
      <c r="AC1306" t="s">
        <v>146</v>
      </c>
      <c r="AD1306" t="s">
        <v>61</v>
      </c>
      <c r="AE1306" t="s">
        <v>147</v>
      </c>
      <c r="AF1306" t="s">
        <v>148</v>
      </c>
      <c r="AG1306" t="s">
        <v>231</v>
      </c>
      <c r="AH1306" t="s">
        <v>13439</v>
      </c>
      <c r="AI1306" t="s">
        <v>13440</v>
      </c>
      <c r="AJ1306" t="s">
        <v>13441</v>
      </c>
      <c r="AL1306" t="s">
        <v>13442</v>
      </c>
      <c r="AM1306" t="s">
        <v>13443</v>
      </c>
      <c r="AN1306" t="s">
        <v>133</v>
      </c>
      <c r="AO1306" t="s">
        <v>13444</v>
      </c>
      <c r="AP1306" t="s">
        <v>134</v>
      </c>
      <c r="AQ1306" s="7">
        <v>12500</v>
      </c>
      <c r="AR1306" s="7">
        <v>0</v>
      </c>
      <c r="AS1306" t="s">
        <v>4861</v>
      </c>
      <c r="AT1306" t="s">
        <v>4862</v>
      </c>
      <c r="AU1306" s="7">
        <v>5</v>
      </c>
      <c r="AZ1306" t="s">
        <v>150</v>
      </c>
      <c r="BA1306" t="s">
        <v>13445</v>
      </c>
      <c r="BG1306" t="s">
        <v>136</v>
      </c>
      <c r="BI1306" t="s">
        <v>13446</v>
      </c>
      <c r="BJ1306" s="7">
        <v>5</v>
      </c>
    </row>
    <row r="1307" spans="1:68" x14ac:dyDescent="0.55000000000000004">
      <c r="A1307" s="2" t="str">
        <f t="shared" si="143"/>
        <v>TeleventasPLAN 1 CUOTA PROTEGIDA</v>
      </c>
      <c r="B1307" s="3">
        <f>VLOOKUP(A1307,'[1]TARIFAS PRODUCTOS'!$C:$E,3,0)</f>
        <v>36120</v>
      </c>
      <c r="C1307" s="6" t="str">
        <f t="shared" si="144"/>
        <v>JULIO</v>
      </c>
      <c r="D1307" s="8" t="str">
        <f t="shared" si="145"/>
        <v>JUEVES</v>
      </c>
      <c r="E1307" s="9">
        <f t="shared" si="146"/>
        <v>9</v>
      </c>
      <c r="F1307" s="14">
        <f t="shared" ca="1" si="147"/>
        <v>126</v>
      </c>
      <c r="G1307" s="7">
        <v>3153135</v>
      </c>
      <c r="I1307" t="s">
        <v>13447</v>
      </c>
      <c r="J1307" t="s">
        <v>12709</v>
      </c>
      <c r="K1307" t="s">
        <v>13448</v>
      </c>
      <c r="L1307" t="s">
        <v>13448</v>
      </c>
      <c r="P1307" t="s">
        <v>126</v>
      </c>
      <c r="Q1307" t="s">
        <v>127</v>
      </c>
      <c r="R1307" t="s">
        <v>128</v>
      </c>
      <c r="S1307" t="s">
        <v>129</v>
      </c>
      <c r="T1307" t="s">
        <v>151</v>
      </c>
      <c r="U1307" t="s">
        <v>65</v>
      </c>
      <c r="V1307" t="s">
        <v>140</v>
      </c>
      <c r="W1307" t="s">
        <v>141</v>
      </c>
      <c r="X1307" t="s">
        <v>142</v>
      </c>
      <c r="Y1307" t="s">
        <v>168</v>
      </c>
      <c r="Z1307" t="s">
        <v>169</v>
      </c>
      <c r="AA1307" t="s">
        <v>102</v>
      </c>
      <c r="AB1307" t="s">
        <v>58</v>
      </c>
      <c r="AC1307" t="s">
        <v>130</v>
      </c>
      <c r="AD1307" t="s">
        <v>59</v>
      </c>
      <c r="AE1307" t="s">
        <v>131</v>
      </c>
      <c r="AF1307" t="s">
        <v>132</v>
      </c>
      <c r="AG1307" t="s">
        <v>231</v>
      </c>
      <c r="AH1307" t="s">
        <v>13449</v>
      </c>
      <c r="AI1307" t="s">
        <v>13450</v>
      </c>
      <c r="AJ1307" t="s">
        <v>13451</v>
      </c>
      <c r="AL1307" t="s">
        <v>13452</v>
      </c>
      <c r="AM1307" t="s">
        <v>13453</v>
      </c>
      <c r="AN1307" t="s">
        <v>167</v>
      </c>
      <c r="AO1307" t="s">
        <v>13454</v>
      </c>
      <c r="AP1307" t="s">
        <v>154</v>
      </c>
      <c r="AQ1307" s="7">
        <v>14000</v>
      </c>
      <c r="AR1307" s="7">
        <v>0</v>
      </c>
      <c r="AS1307" t="s">
        <v>4861</v>
      </c>
      <c r="AT1307" t="s">
        <v>4862</v>
      </c>
      <c r="AU1307" s="7">
        <v>5</v>
      </c>
      <c r="AZ1307" t="s">
        <v>150</v>
      </c>
      <c r="BA1307" t="s">
        <v>13455</v>
      </c>
      <c r="BG1307" t="s">
        <v>136</v>
      </c>
      <c r="BI1307" t="s">
        <v>13456</v>
      </c>
      <c r="BJ1307" s="7">
        <v>5</v>
      </c>
    </row>
    <row r="1308" spans="1:68" x14ac:dyDescent="0.55000000000000004">
      <c r="A1308" s="2" t="str">
        <f t="shared" si="143"/>
        <v>Punto de VentaPLAN 1 CUOTA PROTEGIDA</v>
      </c>
      <c r="B1308" s="3">
        <f>VLOOKUP(A1308,'[1]TARIFAS PRODUCTOS'!$C:$E,3,0)</f>
        <v>15120</v>
      </c>
      <c r="C1308" s="6" t="str">
        <f t="shared" si="144"/>
        <v>JULIO</v>
      </c>
      <c r="D1308" s="8" t="str">
        <f t="shared" si="145"/>
        <v>MIÉRCOLES</v>
      </c>
      <c r="E1308" s="9">
        <f t="shared" si="146"/>
        <v>8</v>
      </c>
      <c r="F1308" s="14">
        <f t="shared" ca="1" si="147"/>
        <v>126</v>
      </c>
      <c r="G1308" s="7">
        <v>3153136</v>
      </c>
      <c r="I1308" t="s">
        <v>13457</v>
      </c>
      <c r="J1308" t="s">
        <v>9814</v>
      </c>
      <c r="K1308" t="s">
        <v>13458</v>
      </c>
      <c r="L1308" t="s">
        <v>13458</v>
      </c>
      <c r="P1308" t="s">
        <v>126</v>
      </c>
      <c r="Q1308" t="s">
        <v>127</v>
      </c>
      <c r="R1308" t="s">
        <v>128</v>
      </c>
      <c r="S1308" t="s">
        <v>129</v>
      </c>
      <c r="T1308" t="s">
        <v>137</v>
      </c>
      <c r="U1308" t="s">
        <v>57</v>
      </c>
      <c r="V1308" t="s">
        <v>5145</v>
      </c>
      <c r="W1308" t="s">
        <v>5146</v>
      </c>
      <c r="X1308" t="s">
        <v>5147</v>
      </c>
      <c r="Y1308" t="s">
        <v>5148</v>
      </c>
      <c r="Z1308" t="s">
        <v>5149</v>
      </c>
      <c r="AA1308" t="s">
        <v>5150</v>
      </c>
      <c r="AB1308" t="s">
        <v>5151</v>
      </c>
      <c r="AC1308" t="s">
        <v>130</v>
      </c>
      <c r="AD1308" t="s">
        <v>59</v>
      </c>
      <c r="AE1308" t="s">
        <v>131</v>
      </c>
      <c r="AF1308" t="s">
        <v>132</v>
      </c>
      <c r="AG1308" t="s">
        <v>5152</v>
      </c>
      <c r="AH1308" t="s">
        <v>13459</v>
      </c>
      <c r="AI1308" t="s">
        <v>13460</v>
      </c>
      <c r="AJ1308" t="s">
        <v>13461</v>
      </c>
      <c r="AK1308" t="s">
        <v>13462</v>
      </c>
      <c r="AL1308" t="s">
        <v>13463</v>
      </c>
      <c r="AM1308" t="s">
        <v>13464</v>
      </c>
      <c r="AN1308" t="s">
        <v>190</v>
      </c>
      <c r="AP1308" t="s">
        <v>138</v>
      </c>
      <c r="AQ1308" s="7">
        <v>14000</v>
      </c>
      <c r="AR1308" s="7">
        <v>0</v>
      </c>
      <c r="AS1308" t="s">
        <v>4861</v>
      </c>
      <c r="AT1308" t="s">
        <v>4862</v>
      </c>
      <c r="AU1308" s="7">
        <v>5</v>
      </c>
      <c r="AV1308" t="s">
        <v>5159</v>
      </c>
      <c r="AZ1308" t="s">
        <v>135</v>
      </c>
      <c r="BA1308" t="s">
        <v>13465</v>
      </c>
      <c r="BG1308" t="s">
        <v>136</v>
      </c>
      <c r="BI1308" t="s">
        <v>13466</v>
      </c>
      <c r="BO1308" t="s">
        <v>25379</v>
      </c>
      <c r="BP1308" t="s">
        <v>24857</v>
      </c>
    </row>
    <row r="1309" spans="1:68" x14ac:dyDescent="0.55000000000000004">
      <c r="A1309" s="2" t="str">
        <f t="shared" si="143"/>
        <v>Punto de VentaPLAN 1 CUOTA PROTEGIDA</v>
      </c>
      <c r="B1309" s="3">
        <f>VLOOKUP(A1309,'[1]TARIFAS PRODUCTOS'!$C:$E,3,0)</f>
        <v>15120</v>
      </c>
      <c r="C1309" s="6" t="str">
        <f t="shared" si="144"/>
        <v>JULIO</v>
      </c>
      <c r="D1309" s="8" t="str">
        <f t="shared" si="145"/>
        <v>MIÉRCOLES</v>
      </c>
      <c r="E1309" s="9">
        <f t="shared" si="146"/>
        <v>8</v>
      </c>
      <c r="F1309" s="14">
        <f t="shared" ca="1" si="147"/>
        <v>126</v>
      </c>
      <c r="G1309" s="7">
        <v>3153137</v>
      </c>
      <c r="I1309" t="s">
        <v>13467</v>
      </c>
      <c r="J1309" t="s">
        <v>9814</v>
      </c>
      <c r="K1309" t="s">
        <v>13458</v>
      </c>
      <c r="L1309" t="s">
        <v>13458</v>
      </c>
      <c r="P1309" t="s">
        <v>126</v>
      </c>
      <c r="Q1309" t="s">
        <v>127</v>
      </c>
      <c r="R1309" t="s">
        <v>128</v>
      </c>
      <c r="S1309" t="s">
        <v>129</v>
      </c>
      <c r="T1309" t="s">
        <v>137</v>
      </c>
      <c r="U1309" t="s">
        <v>57</v>
      </c>
      <c r="V1309" t="s">
        <v>5145</v>
      </c>
      <c r="W1309" t="s">
        <v>5146</v>
      </c>
      <c r="X1309" t="s">
        <v>5147</v>
      </c>
      <c r="Y1309" t="s">
        <v>7235</v>
      </c>
      <c r="Z1309" t="s">
        <v>7236</v>
      </c>
      <c r="AA1309" t="s">
        <v>7237</v>
      </c>
      <c r="AB1309" t="s">
        <v>5151</v>
      </c>
      <c r="AC1309" t="s">
        <v>130</v>
      </c>
      <c r="AD1309" t="s">
        <v>59</v>
      </c>
      <c r="AE1309" t="s">
        <v>131</v>
      </c>
      <c r="AF1309" t="s">
        <v>132</v>
      </c>
      <c r="AG1309" t="s">
        <v>5152</v>
      </c>
      <c r="AH1309" t="s">
        <v>13468</v>
      </c>
      <c r="AI1309" t="s">
        <v>13469</v>
      </c>
      <c r="AJ1309" t="s">
        <v>13470</v>
      </c>
      <c r="AK1309" t="s">
        <v>13471</v>
      </c>
      <c r="AL1309" t="s">
        <v>13472</v>
      </c>
      <c r="AM1309" t="s">
        <v>13473</v>
      </c>
      <c r="AN1309" t="s">
        <v>190</v>
      </c>
      <c r="AP1309" t="s">
        <v>138</v>
      </c>
      <c r="AQ1309" s="7">
        <v>14000</v>
      </c>
      <c r="AR1309" s="7">
        <v>0</v>
      </c>
      <c r="AS1309" t="s">
        <v>4861</v>
      </c>
      <c r="AT1309" t="s">
        <v>4862</v>
      </c>
      <c r="AU1309" s="7">
        <v>5</v>
      </c>
      <c r="AV1309" t="s">
        <v>5159</v>
      </c>
      <c r="AZ1309" t="s">
        <v>135</v>
      </c>
      <c r="BA1309" t="s">
        <v>13474</v>
      </c>
      <c r="BG1309" t="s">
        <v>136</v>
      </c>
      <c r="BI1309" t="s">
        <v>13475</v>
      </c>
      <c r="BO1309" t="s">
        <v>25380</v>
      </c>
      <c r="BP1309" t="s">
        <v>24857</v>
      </c>
    </row>
    <row r="1310" spans="1:68" x14ac:dyDescent="0.55000000000000004">
      <c r="A1310" s="2" t="str">
        <f t="shared" si="143"/>
        <v>Punto de VentaPLAN 1 CUOTA PROTEGIDA</v>
      </c>
      <c r="B1310" s="3">
        <f>VLOOKUP(A1310,'[1]TARIFAS PRODUCTOS'!$C:$E,3,0)</f>
        <v>15120</v>
      </c>
      <c r="C1310" s="6" t="str">
        <f t="shared" si="144"/>
        <v>JULIO</v>
      </c>
      <c r="D1310" s="8" t="str">
        <f t="shared" si="145"/>
        <v>MIÉRCOLES</v>
      </c>
      <c r="E1310" s="9">
        <f t="shared" si="146"/>
        <v>8</v>
      </c>
      <c r="F1310" s="14">
        <f t="shared" ca="1" si="147"/>
        <v>126</v>
      </c>
      <c r="G1310" s="7">
        <v>3153138</v>
      </c>
      <c r="I1310" t="s">
        <v>13476</v>
      </c>
      <c r="J1310" t="s">
        <v>9814</v>
      </c>
      <c r="K1310" t="s">
        <v>13458</v>
      </c>
      <c r="L1310" t="s">
        <v>13458</v>
      </c>
      <c r="P1310" t="s">
        <v>126</v>
      </c>
      <c r="Q1310" t="s">
        <v>127</v>
      </c>
      <c r="R1310" t="s">
        <v>128</v>
      </c>
      <c r="S1310" t="s">
        <v>129</v>
      </c>
      <c r="T1310" t="s">
        <v>137</v>
      </c>
      <c r="U1310" t="s">
        <v>57</v>
      </c>
      <c r="V1310" t="s">
        <v>5145</v>
      </c>
      <c r="W1310" t="s">
        <v>5146</v>
      </c>
      <c r="X1310" t="s">
        <v>5147</v>
      </c>
      <c r="Y1310" t="s">
        <v>5198</v>
      </c>
      <c r="Z1310" t="s">
        <v>5199</v>
      </c>
      <c r="AA1310" t="s">
        <v>5200</v>
      </c>
      <c r="AB1310" t="s">
        <v>5151</v>
      </c>
      <c r="AC1310" t="s">
        <v>130</v>
      </c>
      <c r="AD1310" t="s">
        <v>59</v>
      </c>
      <c r="AE1310" t="s">
        <v>131</v>
      </c>
      <c r="AF1310" t="s">
        <v>132</v>
      </c>
      <c r="AG1310" t="s">
        <v>5152</v>
      </c>
      <c r="AH1310" t="s">
        <v>13477</v>
      </c>
      <c r="AI1310" t="s">
        <v>13478</v>
      </c>
      <c r="AJ1310" t="s">
        <v>13479</v>
      </c>
      <c r="AK1310" t="s">
        <v>13480</v>
      </c>
      <c r="AL1310" t="s">
        <v>13481</v>
      </c>
      <c r="AM1310" t="s">
        <v>13482</v>
      </c>
      <c r="AN1310" t="s">
        <v>190</v>
      </c>
      <c r="AO1310" t="s">
        <v>13483</v>
      </c>
      <c r="AP1310" t="s">
        <v>138</v>
      </c>
      <c r="AQ1310" s="7">
        <v>14000</v>
      </c>
      <c r="AR1310" s="7">
        <v>0</v>
      </c>
      <c r="AS1310" t="s">
        <v>4861</v>
      </c>
      <c r="AT1310" t="s">
        <v>4862</v>
      </c>
      <c r="AU1310" s="7">
        <v>5</v>
      </c>
      <c r="AV1310" t="s">
        <v>5159</v>
      </c>
      <c r="AZ1310" t="s">
        <v>135</v>
      </c>
      <c r="BA1310" t="s">
        <v>13484</v>
      </c>
      <c r="BG1310" t="s">
        <v>136</v>
      </c>
      <c r="BI1310" t="s">
        <v>13485</v>
      </c>
      <c r="BO1310" t="s">
        <v>25381</v>
      </c>
      <c r="BP1310" t="s">
        <v>24857</v>
      </c>
    </row>
    <row r="1311" spans="1:68" x14ac:dyDescent="0.55000000000000004">
      <c r="A1311" s="2" t="str">
        <f t="shared" si="143"/>
        <v>Punto de VentaPLAN 1 CUOTA PROTEGIDA</v>
      </c>
      <c r="B1311" s="3">
        <f>VLOOKUP(A1311,'[1]TARIFAS PRODUCTOS'!$C:$E,3,0)</f>
        <v>15120</v>
      </c>
      <c r="C1311" s="6" t="str">
        <f t="shared" si="144"/>
        <v>JULIO</v>
      </c>
      <c r="D1311" s="8" t="str">
        <f t="shared" si="145"/>
        <v>MIÉRCOLES</v>
      </c>
      <c r="E1311" s="9">
        <f t="shared" si="146"/>
        <v>8</v>
      </c>
      <c r="F1311" s="14">
        <f t="shared" ca="1" si="147"/>
        <v>126</v>
      </c>
      <c r="G1311" s="7">
        <v>3153139</v>
      </c>
      <c r="I1311" t="s">
        <v>13486</v>
      </c>
      <c r="J1311" t="s">
        <v>9814</v>
      </c>
      <c r="K1311" t="s">
        <v>13458</v>
      </c>
      <c r="L1311" t="s">
        <v>13458</v>
      </c>
      <c r="P1311" t="s">
        <v>126</v>
      </c>
      <c r="Q1311" t="s">
        <v>127</v>
      </c>
      <c r="R1311" t="s">
        <v>128</v>
      </c>
      <c r="S1311" t="s">
        <v>129</v>
      </c>
      <c r="T1311" t="s">
        <v>137</v>
      </c>
      <c r="U1311" t="s">
        <v>57</v>
      </c>
      <c r="V1311" t="s">
        <v>5145</v>
      </c>
      <c r="W1311" t="s">
        <v>5146</v>
      </c>
      <c r="X1311" t="s">
        <v>5147</v>
      </c>
      <c r="Y1311" t="s">
        <v>5148</v>
      </c>
      <c r="Z1311" t="s">
        <v>5149</v>
      </c>
      <c r="AA1311" t="s">
        <v>5150</v>
      </c>
      <c r="AB1311" t="s">
        <v>5151</v>
      </c>
      <c r="AC1311" t="s">
        <v>130</v>
      </c>
      <c r="AD1311" t="s">
        <v>59</v>
      </c>
      <c r="AE1311" t="s">
        <v>131</v>
      </c>
      <c r="AF1311" t="s">
        <v>132</v>
      </c>
      <c r="AG1311" t="s">
        <v>5152</v>
      </c>
      <c r="AH1311" t="s">
        <v>13487</v>
      </c>
      <c r="AI1311" t="s">
        <v>13488</v>
      </c>
      <c r="AJ1311" t="s">
        <v>13489</v>
      </c>
      <c r="AK1311" t="s">
        <v>13490</v>
      </c>
      <c r="AL1311" t="s">
        <v>13491</v>
      </c>
      <c r="AM1311" t="s">
        <v>13492</v>
      </c>
      <c r="AN1311" t="s">
        <v>190</v>
      </c>
      <c r="AO1311" t="s">
        <v>13488</v>
      </c>
      <c r="AP1311" t="s">
        <v>138</v>
      </c>
      <c r="AQ1311" s="7">
        <v>14000</v>
      </c>
      <c r="AR1311" s="7">
        <v>0</v>
      </c>
      <c r="AS1311" t="s">
        <v>4861</v>
      </c>
      <c r="AT1311" t="s">
        <v>4862</v>
      </c>
      <c r="AU1311" s="7">
        <v>5</v>
      </c>
      <c r="AV1311" t="s">
        <v>5159</v>
      </c>
      <c r="AZ1311" t="s">
        <v>135</v>
      </c>
      <c r="BA1311" t="s">
        <v>13493</v>
      </c>
      <c r="BG1311" t="s">
        <v>136</v>
      </c>
      <c r="BI1311" t="s">
        <v>13494</v>
      </c>
      <c r="BO1311" t="s">
        <v>25382</v>
      </c>
      <c r="BP1311" t="s">
        <v>24857</v>
      </c>
    </row>
    <row r="1312" spans="1:68" x14ac:dyDescent="0.55000000000000004">
      <c r="A1312" s="2" t="str">
        <f t="shared" si="143"/>
        <v>Punto de VentaPLAN 1 CUOTA PROTEGIDA</v>
      </c>
      <c r="B1312" s="3">
        <f>VLOOKUP(A1312,'[1]TARIFAS PRODUCTOS'!$C:$E,3,0)</f>
        <v>15120</v>
      </c>
      <c r="C1312" s="6" t="str">
        <f t="shared" si="144"/>
        <v>JULIO</v>
      </c>
      <c r="D1312" s="8" t="str">
        <f t="shared" si="145"/>
        <v>MIÉRCOLES</v>
      </c>
      <c r="E1312" s="9">
        <f t="shared" si="146"/>
        <v>8</v>
      </c>
      <c r="F1312" s="14">
        <f t="shared" ca="1" si="147"/>
        <v>126</v>
      </c>
      <c r="G1312" s="7">
        <v>3153140</v>
      </c>
      <c r="I1312" t="s">
        <v>13495</v>
      </c>
      <c r="J1312" t="s">
        <v>9814</v>
      </c>
      <c r="K1312" t="s">
        <v>13458</v>
      </c>
      <c r="L1312" t="s">
        <v>13458</v>
      </c>
      <c r="P1312" t="s">
        <v>126</v>
      </c>
      <c r="Q1312" t="s">
        <v>127</v>
      </c>
      <c r="R1312" t="s">
        <v>128</v>
      </c>
      <c r="S1312" t="s">
        <v>129</v>
      </c>
      <c r="T1312" t="s">
        <v>137</v>
      </c>
      <c r="U1312" t="s">
        <v>57</v>
      </c>
      <c r="V1312" t="s">
        <v>5145</v>
      </c>
      <c r="W1312" t="s">
        <v>5146</v>
      </c>
      <c r="X1312" t="s">
        <v>5147</v>
      </c>
      <c r="Y1312" t="s">
        <v>6213</v>
      </c>
      <c r="Z1312" t="s">
        <v>6214</v>
      </c>
      <c r="AA1312" t="s">
        <v>6215</v>
      </c>
      <c r="AB1312" t="s">
        <v>5151</v>
      </c>
      <c r="AC1312" t="s">
        <v>130</v>
      </c>
      <c r="AD1312" t="s">
        <v>59</v>
      </c>
      <c r="AE1312" t="s">
        <v>131</v>
      </c>
      <c r="AF1312" t="s">
        <v>132</v>
      </c>
      <c r="AG1312" t="s">
        <v>5152</v>
      </c>
      <c r="AH1312" t="s">
        <v>13496</v>
      </c>
      <c r="AI1312" t="s">
        <v>13497</v>
      </c>
      <c r="AJ1312" t="s">
        <v>13498</v>
      </c>
      <c r="AK1312" t="s">
        <v>13499</v>
      </c>
      <c r="AL1312" t="s">
        <v>13500</v>
      </c>
      <c r="AM1312" t="s">
        <v>13501</v>
      </c>
      <c r="AN1312" t="s">
        <v>190</v>
      </c>
      <c r="AO1312" t="s">
        <v>13497</v>
      </c>
      <c r="AP1312" t="s">
        <v>138</v>
      </c>
      <c r="AQ1312" s="7">
        <v>14000</v>
      </c>
      <c r="AR1312" s="7">
        <v>0</v>
      </c>
      <c r="AS1312" t="s">
        <v>4861</v>
      </c>
      <c r="AT1312" t="s">
        <v>4862</v>
      </c>
      <c r="AU1312" s="7">
        <v>5</v>
      </c>
      <c r="AV1312" t="s">
        <v>5159</v>
      </c>
      <c r="AZ1312" t="s">
        <v>135</v>
      </c>
      <c r="BA1312" t="s">
        <v>13502</v>
      </c>
      <c r="BG1312" t="s">
        <v>136</v>
      </c>
      <c r="BI1312" t="s">
        <v>13503</v>
      </c>
      <c r="BO1312" t="s">
        <v>25383</v>
      </c>
      <c r="BP1312" t="s">
        <v>24873</v>
      </c>
    </row>
    <row r="1313" spans="1:68" x14ac:dyDescent="0.55000000000000004">
      <c r="A1313" s="2" t="str">
        <f t="shared" si="143"/>
        <v>Punto de VentaPLAN 1 CUOTA PROTEGIDA</v>
      </c>
      <c r="B1313" s="3">
        <f>VLOOKUP(A1313,'[1]TARIFAS PRODUCTOS'!$C:$E,3,0)</f>
        <v>15120</v>
      </c>
      <c r="C1313" s="6" t="str">
        <f t="shared" si="144"/>
        <v>JULIO</v>
      </c>
      <c r="D1313" s="8" t="str">
        <f t="shared" si="145"/>
        <v>MIÉRCOLES</v>
      </c>
      <c r="E1313" s="9">
        <f t="shared" si="146"/>
        <v>8</v>
      </c>
      <c r="F1313" s="14">
        <f t="shared" ca="1" si="147"/>
        <v>126</v>
      </c>
      <c r="G1313" s="7">
        <v>3153142</v>
      </c>
      <c r="I1313" t="s">
        <v>13504</v>
      </c>
      <c r="J1313" t="s">
        <v>9814</v>
      </c>
      <c r="K1313" t="s">
        <v>13458</v>
      </c>
      <c r="L1313" t="s">
        <v>13458</v>
      </c>
      <c r="P1313" t="s">
        <v>126</v>
      </c>
      <c r="Q1313" t="s">
        <v>127</v>
      </c>
      <c r="R1313" t="s">
        <v>128</v>
      </c>
      <c r="S1313" t="s">
        <v>129</v>
      </c>
      <c r="T1313" t="s">
        <v>137</v>
      </c>
      <c r="U1313" t="s">
        <v>57</v>
      </c>
      <c r="V1313" t="s">
        <v>5145</v>
      </c>
      <c r="W1313" t="s">
        <v>5146</v>
      </c>
      <c r="X1313" t="s">
        <v>5147</v>
      </c>
      <c r="Y1313" t="s">
        <v>5148</v>
      </c>
      <c r="Z1313" t="s">
        <v>5149</v>
      </c>
      <c r="AA1313" t="s">
        <v>5150</v>
      </c>
      <c r="AB1313" t="s">
        <v>5151</v>
      </c>
      <c r="AC1313" t="s">
        <v>130</v>
      </c>
      <c r="AD1313" t="s">
        <v>59</v>
      </c>
      <c r="AE1313" t="s">
        <v>131</v>
      </c>
      <c r="AF1313" t="s">
        <v>132</v>
      </c>
      <c r="AG1313" t="s">
        <v>5152</v>
      </c>
      <c r="AH1313" t="s">
        <v>13505</v>
      </c>
      <c r="AI1313" t="s">
        <v>13506</v>
      </c>
      <c r="AJ1313" t="s">
        <v>13507</v>
      </c>
      <c r="AK1313" t="s">
        <v>13508</v>
      </c>
      <c r="AL1313" t="s">
        <v>13509</v>
      </c>
      <c r="AM1313" t="s">
        <v>13510</v>
      </c>
      <c r="AN1313" t="s">
        <v>190</v>
      </c>
      <c r="AP1313" t="s">
        <v>138</v>
      </c>
      <c r="AQ1313" s="7">
        <v>14000</v>
      </c>
      <c r="AR1313" s="7">
        <v>0</v>
      </c>
      <c r="AS1313" t="s">
        <v>4861</v>
      </c>
      <c r="AT1313" t="s">
        <v>4862</v>
      </c>
      <c r="AU1313" s="7">
        <v>5</v>
      </c>
      <c r="AV1313" t="s">
        <v>5159</v>
      </c>
      <c r="AZ1313" t="s">
        <v>135</v>
      </c>
      <c r="BA1313" t="s">
        <v>13511</v>
      </c>
      <c r="BG1313" t="s">
        <v>136</v>
      </c>
      <c r="BI1313" t="s">
        <v>13512</v>
      </c>
      <c r="BO1313" t="s">
        <v>25384</v>
      </c>
      <c r="BP1313" t="s">
        <v>24857</v>
      </c>
    </row>
    <row r="1314" spans="1:68" x14ac:dyDescent="0.55000000000000004">
      <c r="A1314" s="2" t="str">
        <f t="shared" si="143"/>
        <v>Punto de VentaPLAN 1 CUOTA PROTEGIDA</v>
      </c>
      <c r="B1314" s="3">
        <f>VLOOKUP(A1314,'[1]TARIFAS PRODUCTOS'!$C:$E,3,0)</f>
        <v>15120</v>
      </c>
      <c r="C1314" s="6" t="str">
        <f t="shared" si="144"/>
        <v>JULIO</v>
      </c>
      <c r="D1314" s="8" t="str">
        <f t="shared" si="145"/>
        <v>MIÉRCOLES</v>
      </c>
      <c r="E1314" s="9">
        <f t="shared" si="146"/>
        <v>8</v>
      </c>
      <c r="F1314" s="14">
        <f t="shared" ca="1" si="147"/>
        <v>126</v>
      </c>
      <c r="G1314" s="7">
        <v>3153143</v>
      </c>
      <c r="I1314" t="s">
        <v>13513</v>
      </c>
      <c r="J1314" t="s">
        <v>9814</v>
      </c>
      <c r="K1314" t="s">
        <v>13514</v>
      </c>
      <c r="L1314" t="s">
        <v>13514</v>
      </c>
      <c r="P1314" t="s">
        <v>126</v>
      </c>
      <c r="Q1314" t="s">
        <v>127</v>
      </c>
      <c r="R1314" t="s">
        <v>128</v>
      </c>
      <c r="S1314" t="s">
        <v>129</v>
      </c>
      <c r="T1314" t="s">
        <v>137</v>
      </c>
      <c r="U1314" t="s">
        <v>57</v>
      </c>
      <c r="V1314" t="s">
        <v>5145</v>
      </c>
      <c r="W1314" t="s">
        <v>5146</v>
      </c>
      <c r="X1314" t="s">
        <v>5147</v>
      </c>
      <c r="Y1314" t="s">
        <v>5759</v>
      </c>
      <c r="Z1314" t="s">
        <v>5760</v>
      </c>
      <c r="AA1314" t="s">
        <v>5761</v>
      </c>
      <c r="AB1314" t="s">
        <v>5151</v>
      </c>
      <c r="AC1314" t="s">
        <v>130</v>
      </c>
      <c r="AD1314" t="s">
        <v>59</v>
      </c>
      <c r="AE1314" t="s">
        <v>131</v>
      </c>
      <c r="AF1314" t="s">
        <v>132</v>
      </c>
      <c r="AG1314" t="s">
        <v>5152</v>
      </c>
      <c r="AH1314" t="s">
        <v>13515</v>
      </c>
      <c r="AI1314" t="s">
        <v>13516</v>
      </c>
      <c r="AJ1314" t="s">
        <v>13517</v>
      </c>
      <c r="AK1314" t="s">
        <v>13518</v>
      </c>
      <c r="AL1314" t="s">
        <v>13519</v>
      </c>
      <c r="AM1314" t="s">
        <v>13520</v>
      </c>
      <c r="AN1314" t="s">
        <v>190</v>
      </c>
      <c r="AO1314" t="s">
        <v>13516</v>
      </c>
      <c r="AP1314" t="s">
        <v>138</v>
      </c>
      <c r="AQ1314" s="7">
        <v>14000</v>
      </c>
      <c r="AR1314" s="7">
        <v>0</v>
      </c>
      <c r="AS1314" t="s">
        <v>4861</v>
      </c>
      <c r="AT1314" t="s">
        <v>4862</v>
      </c>
      <c r="AU1314" s="7">
        <v>5</v>
      </c>
      <c r="AV1314" t="s">
        <v>5159</v>
      </c>
      <c r="AZ1314" t="s">
        <v>135</v>
      </c>
      <c r="BA1314" t="s">
        <v>822</v>
      </c>
      <c r="BG1314" t="s">
        <v>136</v>
      </c>
      <c r="BI1314" t="s">
        <v>13521</v>
      </c>
      <c r="BO1314" t="s">
        <v>25385</v>
      </c>
      <c r="BP1314" t="s">
        <v>24857</v>
      </c>
    </row>
    <row r="1315" spans="1:68" x14ac:dyDescent="0.55000000000000004">
      <c r="A1315" s="2" t="str">
        <f t="shared" si="143"/>
        <v>Punto de VentaPLAN 1 CUOTA PROTEGIDA</v>
      </c>
      <c r="B1315" s="3">
        <f>VLOOKUP(A1315,'[1]TARIFAS PRODUCTOS'!$C:$E,3,0)</f>
        <v>15120</v>
      </c>
      <c r="C1315" s="6" t="str">
        <f t="shared" si="144"/>
        <v>JULIO</v>
      </c>
      <c r="D1315" s="8" t="str">
        <f t="shared" si="145"/>
        <v>MIÉRCOLES</v>
      </c>
      <c r="E1315" s="9">
        <f t="shared" si="146"/>
        <v>8</v>
      </c>
      <c r="F1315" s="14">
        <f t="shared" ca="1" si="147"/>
        <v>126</v>
      </c>
      <c r="G1315" s="7">
        <v>3153144</v>
      </c>
      <c r="I1315" t="s">
        <v>13522</v>
      </c>
      <c r="J1315" t="s">
        <v>9814</v>
      </c>
      <c r="K1315" t="s">
        <v>13514</v>
      </c>
      <c r="L1315" t="s">
        <v>13514</v>
      </c>
      <c r="P1315" t="s">
        <v>126</v>
      </c>
      <c r="Q1315" t="s">
        <v>127</v>
      </c>
      <c r="R1315" t="s">
        <v>128</v>
      </c>
      <c r="S1315" t="s">
        <v>129</v>
      </c>
      <c r="T1315" t="s">
        <v>137</v>
      </c>
      <c r="U1315" t="s">
        <v>57</v>
      </c>
      <c r="V1315" t="s">
        <v>5145</v>
      </c>
      <c r="W1315" t="s">
        <v>5146</v>
      </c>
      <c r="X1315" t="s">
        <v>5147</v>
      </c>
      <c r="Y1315" t="s">
        <v>7235</v>
      </c>
      <c r="Z1315" t="s">
        <v>7236</v>
      </c>
      <c r="AA1315" t="s">
        <v>7237</v>
      </c>
      <c r="AB1315" t="s">
        <v>5151</v>
      </c>
      <c r="AC1315" t="s">
        <v>130</v>
      </c>
      <c r="AD1315" t="s">
        <v>59</v>
      </c>
      <c r="AE1315" t="s">
        <v>131</v>
      </c>
      <c r="AF1315" t="s">
        <v>132</v>
      </c>
      <c r="AG1315" t="s">
        <v>5152</v>
      </c>
      <c r="AH1315" t="s">
        <v>13523</v>
      </c>
      <c r="AI1315" t="s">
        <v>13524</v>
      </c>
      <c r="AJ1315" t="s">
        <v>13525</v>
      </c>
      <c r="AK1315" t="s">
        <v>13526</v>
      </c>
      <c r="AL1315" t="s">
        <v>13527</v>
      </c>
      <c r="AM1315" t="s">
        <v>13528</v>
      </c>
      <c r="AN1315" t="s">
        <v>190</v>
      </c>
      <c r="AO1315" t="s">
        <v>13529</v>
      </c>
      <c r="AP1315" t="s">
        <v>138</v>
      </c>
      <c r="AQ1315" s="7">
        <v>14000</v>
      </c>
      <c r="AR1315" s="7">
        <v>0</v>
      </c>
      <c r="AS1315" t="s">
        <v>4861</v>
      </c>
      <c r="AT1315" t="s">
        <v>4862</v>
      </c>
      <c r="AU1315" s="7">
        <v>5</v>
      </c>
      <c r="AV1315" t="s">
        <v>5159</v>
      </c>
      <c r="AZ1315" t="s">
        <v>135</v>
      </c>
      <c r="BA1315" t="s">
        <v>13530</v>
      </c>
      <c r="BG1315" t="s">
        <v>136</v>
      </c>
      <c r="BI1315" t="s">
        <v>13531</v>
      </c>
      <c r="BO1315" t="s">
        <v>25386</v>
      </c>
      <c r="BP1315" t="s">
        <v>24857</v>
      </c>
    </row>
    <row r="1316" spans="1:68" x14ac:dyDescent="0.55000000000000004">
      <c r="A1316" s="2" t="str">
        <f t="shared" si="143"/>
        <v>Punto de VentaPLAN 1 CUOTA PROTEGIDA</v>
      </c>
      <c r="B1316" s="3">
        <f>VLOOKUP(A1316,'[1]TARIFAS PRODUCTOS'!$C:$E,3,0)</f>
        <v>15120</v>
      </c>
      <c r="C1316" s="6" t="str">
        <f t="shared" si="144"/>
        <v>JULIO</v>
      </c>
      <c r="D1316" s="8" t="str">
        <f t="shared" si="145"/>
        <v>MIÉRCOLES</v>
      </c>
      <c r="E1316" s="9">
        <f t="shared" si="146"/>
        <v>8</v>
      </c>
      <c r="F1316" s="14">
        <f t="shared" ca="1" si="147"/>
        <v>126</v>
      </c>
      <c r="G1316" s="7">
        <v>3153145</v>
      </c>
      <c r="I1316" t="s">
        <v>13532</v>
      </c>
      <c r="J1316" t="s">
        <v>9814</v>
      </c>
      <c r="K1316" t="s">
        <v>13514</v>
      </c>
      <c r="L1316" t="s">
        <v>13514</v>
      </c>
      <c r="P1316" t="s">
        <v>126</v>
      </c>
      <c r="Q1316" t="s">
        <v>127</v>
      </c>
      <c r="R1316" t="s">
        <v>128</v>
      </c>
      <c r="S1316" t="s">
        <v>129</v>
      </c>
      <c r="T1316" t="s">
        <v>137</v>
      </c>
      <c r="U1316" t="s">
        <v>57</v>
      </c>
      <c r="V1316" t="s">
        <v>5145</v>
      </c>
      <c r="W1316" t="s">
        <v>5146</v>
      </c>
      <c r="X1316" t="s">
        <v>5147</v>
      </c>
      <c r="Y1316" t="s">
        <v>5198</v>
      </c>
      <c r="Z1316" t="s">
        <v>5199</v>
      </c>
      <c r="AA1316" t="s">
        <v>5200</v>
      </c>
      <c r="AB1316" t="s">
        <v>5151</v>
      </c>
      <c r="AC1316" t="s">
        <v>130</v>
      </c>
      <c r="AD1316" t="s">
        <v>59</v>
      </c>
      <c r="AE1316" t="s">
        <v>131</v>
      </c>
      <c r="AF1316" t="s">
        <v>132</v>
      </c>
      <c r="AG1316" t="s">
        <v>5152</v>
      </c>
      <c r="AH1316" t="s">
        <v>13533</v>
      </c>
      <c r="AI1316" t="s">
        <v>13534</v>
      </c>
      <c r="AJ1316" t="s">
        <v>13535</v>
      </c>
      <c r="AK1316" t="s">
        <v>13536</v>
      </c>
      <c r="AL1316" t="s">
        <v>13537</v>
      </c>
      <c r="AM1316" t="s">
        <v>13538</v>
      </c>
      <c r="AN1316" t="s">
        <v>190</v>
      </c>
      <c r="AP1316" t="s">
        <v>138</v>
      </c>
      <c r="AQ1316" s="7">
        <v>14000</v>
      </c>
      <c r="AR1316" s="7">
        <v>0</v>
      </c>
      <c r="AS1316" t="s">
        <v>4861</v>
      </c>
      <c r="AT1316" t="s">
        <v>4862</v>
      </c>
      <c r="AU1316" s="7">
        <v>5</v>
      </c>
      <c r="AV1316" t="s">
        <v>5159</v>
      </c>
      <c r="AZ1316" t="s">
        <v>135</v>
      </c>
      <c r="BA1316" t="s">
        <v>13539</v>
      </c>
      <c r="BG1316" t="s">
        <v>136</v>
      </c>
      <c r="BI1316" t="s">
        <v>13540</v>
      </c>
      <c r="BO1316" t="s">
        <v>25387</v>
      </c>
      <c r="BP1316" t="s">
        <v>24857</v>
      </c>
    </row>
    <row r="1317" spans="1:68" x14ac:dyDescent="0.55000000000000004">
      <c r="A1317" s="2" t="str">
        <f t="shared" si="143"/>
        <v>Punto de VentaPLAN 1 CUOTA PROTEGIDA</v>
      </c>
      <c r="B1317" s="3">
        <f>VLOOKUP(A1317,'[1]TARIFAS PRODUCTOS'!$C:$E,3,0)</f>
        <v>15120</v>
      </c>
      <c r="C1317" s="6" t="str">
        <f t="shared" si="144"/>
        <v>JULIO</v>
      </c>
      <c r="D1317" s="8" t="str">
        <f t="shared" si="145"/>
        <v>MIÉRCOLES</v>
      </c>
      <c r="E1317" s="9">
        <f t="shared" si="146"/>
        <v>8</v>
      </c>
      <c r="F1317" s="14">
        <f t="shared" ca="1" si="147"/>
        <v>126</v>
      </c>
      <c r="G1317" s="7">
        <v>3153146</v>
      </c>
      <c r="I1317" t="s">
        <v>13541</v>
      </c>
      <c r="J1317" t="s">
        <v>9814</v>
      </c>
      <c r="K1317" t="s">
        <v>13514</v>
      </c>
      <c r="L1317" t="s">
        <v>13514</v>
      </c>
      <c r="P1317" t="s">
        <v>126</v>
      </c>
      <c r="Q1317" t="s">
        <v>127</v>
      </c>
      <c r="R1317" t="s">
        <v>128</v>
      </c>
      <c r="S1317" t="s">
        <v>129</v>
      </c>
      <c r="T1317" t="s">
        <v>137</v>
      </c>
      <c r="U1317" t="s">
        <v>57</v>
      </c>
      <c r="V1317" t="s">
        <v>5145</v>
      </c>
      <c r="W1317" t="s">
        <v>5146</v>
      </c>
      <c r="X1317" t="s">
        <v>5147</v>
      </c>
      <c r="Y1317" t="s">
        <v>5148</v>
      </c>
      <c r="Z1317" t="s">
        <v>5149</v>
      </c>
      <c r="AA1317" t="s">
        <v>5150</v>
      </c>
      <c r="AB1317" t="s">
        <v>5151</v>
      </c>
      <c r="AC1317" t="s">
        <v>130</v>
      </c>
      <c r="AD1317" t="s">
        <v>59</v>
      </c>
      <c r="AE1317" t="s">
        <v>131</v>
      </c>
      <c r="AF1317" t="s">
        <v>132</v>
      </c>
      <c r="AG1317" t="s">
        <v>5152</v>
      </c>
      <c r="AH1317" t="s">
        <v>13542</v>
      </c>
      <c r="AI1317" t="s">
        <v>13543</v>
      </c>
      <c r="AJ1317" t="s">
        <v>13544</v>
      </c>
      <c r="AK1317" t="s">
        <v>13545</v>
      </c>
      <c r="AL1317" t="s">
        <v>13546</v>
      </c>
      <c r="AM1317" t="s">
        <v>13547</v>
      </c>
      <c r="AN1317" t="s">
        <v>190</v>
      </c>
      <c r="AO1317" t="s">
        <v>13543</v>
      </c>
      <c r="AP1317" t="s">
        <v>138</v>
      </c>
      <c r="AQ1317" s="7">
        <v>14000</v>
      </c>
      <c r="AR1317" s="7">
        <v>0</v>
      </c>
      <c r="AS1317" t="s">
        <v>4861</v>
      </c>
      <c r="AT1317" t="s">
        <v>4862</v>
      </c>
      <c r="AU1317" s="7">
        <v>5</v>
      </c>
      <c r="AV1317" t="s">
        <v>5159</v>
      </c>
      <c r="AZ1317" t="s">
        <v>135</v>
      </c>
      <c r="BA1317" t="s">
        <v>13548</v>
      </c>
      <c r="BG1317" t="s">
        <v>136</v>
      </c>
      <c r="BI1317" t="s">
        <v>13549</v>
      </c>
      <c r="BO1317" t="s">
        <v>25388</v>
      </c>
      <c r="BP1317" t="s">
        <v>24857</v>
      </c>
    </row>
    <row r="1318" spans="1:68" x14ac:dyDescent="0.55000000000000004">
      <c r="A1318" s="2" t="str">
        <f t="shared" si="143"/>
        <v>Punto de VentaPLAN 1 CUOTA PROTEGIDA</v>
      </c>
      <c r="B1318" s="3">
        <f>VLOOKUP(A1318,'[1]TARIFAS PRODUCTOS'!$C:$E,3,0)</f>
        <v>15120</v>
      </c>
      <c r="C1318" s="6" t="str">
        <f t="shared" si="144"/>
        <v>JULIO</v>
      </c>
      <c r="D1318" s="8" t="str">
        <f t="shared" si="145"/>
        <v>MIÉRCOLES</v>
      </c>
      <c r="E1318" s="9">
        <f t="shared" si="146"/>
        <v>8</v>
      </c>
      <c r="F1318" s="14">
        <f t="shared" ca="1" si="147"/>
        <v>126</v>
      </c>
      <c r="G1318" s="7">
        <v>3153147</v>
      </c>
      <c r="I1318" t="s">
        <v>13550</v>
      </c>
      <c r="J1318" t="s">
        <v>9814</v>
      </c>
      <c r="K1318" t="s">
        <v>13514</v>
      </c>
      <c r="L1318" t="s">
        <v>13514</v>
      </c>
      <c r="P1318" t="s">
        <v>126</v>
      </c>
      <c r="Q1318" t="s">
        <v>127</v>
      </c>
      <c r="R1318" t="s">
        <v>128</v>
      </c>
      <c r="S1318" t="s">
        <v>129</v>
      </c>
      <c r="T1318" t="s">
        <v>137</v>
      </c>
      <c r="U1318" t="s">
        <v>57</v>
      </c>
      <c r="V1318" t="s">
        <v>5145</v>
      </c>
      <c r="W1318" t="s">
        <v>5146</v>
      </c>
      <c r="X1318" t="s">
        <v>5147</v>
      </c>
      <c r="Y1318" t="s">
        <v>5271</v>
      </c>
      <c r="Z1318" t="s">
        <v>5272</v>
      </c>
      <c r="AA1318" t="s">
        <v>5273</v>
      </c>
      <c r="AB1318" t="s">
        <v>5151</v>
      </c>
      <c r="AC1318" t="s">
        <v>130</v>
      </c>
      <c r="AD1318" t="s">
        <v>59</v>
      </c>
      <c r="AE1318" t="s">
        <v>131</v>
      </c>
      <c r="AF1318" t="s">
        <v>132</v>
      </c>
      <c r="AG1318" t="s">
        <v>5152</v>
      </c>
      <c r="AH1318" t="s">
        <v>13551</v>
      </c>
      <c r="AI1318" t="s">
        <v>13552</v>
      </c>
      <c r="AJ1318" t="s">
        <v>13553</v>
      </c>
      <c r="AK1318" t="s">
        <v>13554</v>
      </c>
      <c r="AL1318" t="s">
        <v>13555</v>
      </c>
      <c r="AM1318" t="s">
        <v>13556</v>
      </c>
      <c r="AN1318" t="s">
        <v>190</v>
      </c>
      <c r="AP1318" t="s">
        <v>138</v>
      </c>
      <c r="AQ1318" s="7">
        <v>14000</v>
      </c>
      <c r="AR1318" s="7">
        <v>0</v>
      </c>
      <c r="AS1318" t="s">
        <v>4861</v>
      </c>
      <c r="AT1318" t="s">
        <v>4862</v>
      </c>
      <c r="AU1318" s="7">
        <v>5</v>
      </c>
      <c r="AV1318" t="s">
        <v>5159</v>
      </c>
      <c r="AZ1318" t="s">
        <v>135</v>
      </c>
      <c r="BA1318" t="s">
        <v>13557</v>
      </c>
      <c r="BG1318" t="s">
        <v>136</v>
      </c>
      <c r="BI1318" t="s">
        <v>13558</v>
      </c>
      <c r="BO1318" t="s">
        <v>25389</v>
      </c>
      <c r="BP1318" t="s">
        <v>24857</v>
      </c>
    </row>
    <row r="1319" spans="1:68" x14ac:dyDescent="0.55000000000000004">
      <c r="A1319" s="2" t="str">
        <f t="shared" si="143"/>
        <v>Punto de VentaPLAN 1 CUOTA PROTEGIDA</v>
      </c>
      <c r="B1319" s="3">
        <f>VLOOKUP(A1319,'[1]TARIFAS PRODUCTOS'!$C:$E,3,0)</f>
        <v>15120</v>
      </c>
      <c r="C1319" s="6" t="str">
        <f t="shared" si="144"/>
        <v>JULIO</v>
      </c>
      <c r="D1319" s="8" t="str">
        <f t="shared" si="145"/>
        <v>MIÉRCOLES</v>
      </c>
      <c r="E1319" s="9">
        <f t="shared" si="146"/>
        <v>8</v>
      </c>
      <c r="F1319" s="14">
        <f t="shared" ca="1" si="147"/>
        <v>126</v>
      </c>
      <c r="G1319" s="7">
        <v>3153148</v>
      </c>
      <c r="I1319" t="s">
        <v>13559</v>
      </c>
      <c r="J1319" t="s">
        <v>9814</v>
      </c>
      <c r="K1319" t="s">
        <v>13514</v>
      </c>
      <c r="L1319" t="s">
        <v>13514</v>
      </c>
      <c r="P1319" t="s">
        <v>126</v>
      </c>
      <c r="Q1319" t="s">
        <v>127</v>
      </c>
      <c r="R1319" t="s">
        <v>128</v>
      </c>
      <c r="S1319" t="s">
        <v>129</v>
      </c>
      <c r="T1319" t="s">
        <v>137</v>
      </c>
      <c r="U1319" t="s">
        <v>57</v>
      </c>
      <c r="V1319" t="s">
        <v>5145</v>
      </c>
      <c r="W1319" t="s">
        <v>5146</v>
      </c>
      <c r="X1319" t="s">
        <v>5147</v>
      </c>
      <c r="Y1319" t="s">
        <v>5759</v>
      </c>
      <c r="Z1319" t="s">
        <v>5760</v>
      </c>
      <c r="AA1319" t="s">
        <v>5761</v>
      </c>
      <c r="AB1319" t="s">
        <v>5151</v>
      </c>
      <c r="AC1319" t="s">
        <v>130</v>
      </c>
      <c r="AD1319" t="s">
        <v>59</v>
      </c>
      <c r="AE1319" t="s">
        <v>131</v>
      </c>
      <c r="AF1319" t="s">
        <v>132</v>
      </c>
      <c r="AG1319" t="s">
        <v>5152</v>
      </c>
      <c r="AH1319" t="s">
        <v>13560</v>
      </c>
      <c r="AI1319" t="s">
        <v>13561</v>
      </c>
      <c r="AJ1319" t="s">
        <v>13562</v>
      </c>
      <c r="AK1319" t="s">
        <v>13563</v>
      </c>
      <c r="AL1319" t="s">
        <v>13564</v>
      </c>
      <c r="AM1319" t="s">
        <v>13565</v>
      </c>
      <c r="AN1319" t="s">
        <v>190</v>
      </c>
      <c r="AP1319" t="s">
        <v>138</v>
      </c>
      <c r="AQ1319" s="7">
        <v>14000</v>
      </c>
      <c r="AR1319" s="7">
        <v>0</v>
      </c>
      <c r="AS1319" t="s">
        <v>4861</v>
      </c>
      <c r="AT1319" t="s">
        <v>4862</v>
      </c>
      <c r="AU1319" s="7">
        <v>5</v>
      </c>
      <c r="AV1319" t="s">
        <v>5159</v>
      </c>
      <c r="AZ1319" t="s">
        <v>135</v>
      </c>
      <c r="BA1319" t="s">
        <v>13566</v>
      </c>
      <c r="BG1319" t="s">
        <v>136</v>
      </c>
      <c r="BI1319" t="s">
        <v>13567</v>
      </c>
      <c r="BO1319" t="s">
        <v>25390</v>
      </c>
      <c r="BP1319" t="s">
        <v>24857</v>
      </c>
    </row>
    <row r="1320" spans="1:68" x14ac:dyDescent="0.55000000000000004">
      <c r="A1320" s="2" t="str">
        <f t="shared" si="143"/>
        <v>Punto de VentaPLAN 1 CUOTA PROTEGIDA</v>
      </c>
      <c r="B1320" s="3">
        <f>VLOOKUP(A1320,'[1]TARIFAS PRODUCTOS'!$C:$E,3,0)</f>
        <v>15120</v>
      </c>
      <c r="C1320" s="6" t="str">
        <f t="shared" si="144"/>
        <v>JULIO</v>
      </c>
      <c r="D1320" s="8" t="str">
        <f t="shared" si="145"/>
        <v>MIÉRCOLES</v>
      </c>
      <c r="E1320" s="9">
        <f t="shared" si="146"/>
        <v>8</v>
      </c>
      <c r="F1320" s="14">
        <f t="shared" ca="1" si="147"/>
        <v>126</v>
      </c>
      <c r="G1320" s="7">
        <v>3153149</v>
      </c>
      <c r="I1320" t="s">
        <v>13568</v>
      </c>
      <c r="J1320" t="s">
        <v>9814</v>
      </c>
      <c r="K1320" t="s">
        <v>13514</v>
      </c>
      <c r="L1320" t="s">
        <v>13514</v>
      </c>
      <c r="P1320" t="s">
        <v>126</v>
      </c>
      <c r="Q1320" t="s">
        <v>127</v>
      </c>
      <c r="R1320" t="s">
        <v>128</v>
      </c>
      <c r="S1320" t="s">
        <v>129</v>
      </c>
      <c r="T1320" t="s">
        <v>137</v>
      </c>
      <c r="U1320" t="s">
        <v>57</v>
      </c>
      <c r="V1320" t="s">
        <v>5145</v>
      </c>
      <c r="W1320" t="s">
        <v>5146</v>
      </c>
      <c r="X1320" t="s">
        <v>5147</v>
      </c>
      <c r="Y1320" t="s">
        <v>7652</v>
      </c>
      <c r="Z1320" t="s">
        <v>7653</v>
      </c>
      <c r="AA1320" t="s">
        <v>7654</v>
      </c>
      <c r="AB1320" t="s">
        <v>5151</v>
      </c>
      <c r="AC1320" t="s">
        <v>130</v>
      </c>
      <c r="AD1320" t="s">
        <v>59</v>
      </c>
      <c r="AE1320" t="s">
        <v>131</v>
      </c>
      <c r="AF1320" t="s">
        <v>132</v>
      </c>
      <c r="AG1320" t="s">
        <v>5152</v>
      </c>
      <c r="AH1320" t="s">
        <v>13569</v>
      </c>
      <c r="AI1320" t="s">
        <v>13570</v>
      </c>
      <c r="AJ1320" t="s">
        <v>13571</v>
      </c>
      <c r="AK1320" t="s">
        <v>13572</v>
      </c>
      <c r="AL1320" t="s">
        <v>13573</v>
      </c>
      <c r="AM1320" t="s">
        <v>13574</v>
      </c>
      <c r="AN1320" t="s">
        <v>190</v>
      </c>
      <c r="AP1320" t="s">
        <v>138</v>
      </c>
      <c r="AQ1320" s="7">
        <v>14000</v>
      </c>
      <c r="AR1320" s="7">
        <v>0</v>
      </c>
      <c r="AS1320" t="s">
        <v>4861</v>
      </c>
      <c r="AT1320" t="s">
        <v>4862</v>
      </c>
      <c r="AU1320" s="7">
        <v>5</v>
      </c>
      <c r="AV1320" t="s">
        <v>5159</v>
      </c>
      <c r="AZ1320" t="s">
        <v>135</v>
      </c>
      <c r="BA1320" t="s">
        <v>4646</v>
      </c>
      <c r="BG1320" t="s">
        <v>136</v>
      </c>
      <c r="BI1320" t="s">
        <v>13575</v>
      </c>
      <c r="BO1320" t="s">
        <v>25391</v>
      </c>
      <c r="BP1320" t="s">
        <v>24857</v>
      </c>
    </row>
    <row r="1321" spans="1:68" x14ac:dyDescent="0.55000000000000004">
      <c r="A1321" s="2" t="str">
        <f t="shared" si="143"/>
        <v>Punto de VentaPLAN 1 CUOTA PROTEGIDA</v>
      </c>
      <c r="B1321" s="3">
        <f>VLOOKUP(A1321,'[1]TARIFAS PRODUCTOS'!$C:$E,3,0)</f>
        <v>15120</v>
      </c>
      <c r="C1321" s="6" t="str">
        <f t="shared" si="144"/>
        <v>JULIO</v>
      </c>
      <c r="D1321" s="8" t="str">
        <f t="shared" si="145"/>
        <v>MIÉRCOLES</v>
      </c>
      <c r="E1321" s="9">
        <f t="shared" si="146"/>
        <v>8</v>
      </c>
      <c r="F1321" s="14">
        <f t="shared" ca="1" si="147"/>
        <v>126</v>
      </c>
      <c r="G1321" s="7">
        <v>3153150</v>
      </c>
      <c r="I1321" t="s">
        <v>13576</v>
      </c>
      <c r="J1321" t="s">
        <v>9814</v>
      </c>
      <c r="K1321" t="s">
        <v>13514</v>
      </c>
      <c r="L1321" t="s">
        <v>13514</v>
      </c>
      <c r="P1321" t="s">
        <v>126</v>
      </c>
      <c r="Q1321" t="s">
        <v>127</v>
      </c>
      <c r="R1321" t="s">
        <v>128</v>
      </c>
      <c r="S1321" t="s">
        <v>129</v>
      </c>
      <c r="T1321" t="s">
        <v>137</v>
      </c>
      <c r="U1321" t="s">
        <v>57</v>
      </c>
      <c r="V1321" t="s">
        <v>5145</v>
      </c>
      <c r="W1321" t="s">
        <v>5146</v>
      </c>
      <c r="X1321" t="s">
        <v>5147</v>
      </c>
      <c r="Y1321" t="s">
        <v>5855</v>
      </c>
      <c r="Z1321" t="s">
        <v>5856</v>
      </c>
      <c r="AA1321" t="s">
        <v>5857</v>
      </c>
      <c r="AB1321" t="s">
        <v>5151</v>
      </c>
      <c r="AC1321" t="s">
        <v>130</v>
      </c>
      <c r="AD1321" t="s">
        <v>59</v>
      </c>
      <c r="AE1321" t="s">
        <v>131</v>
      </c>
      <c r="AF1321" t="s">
        <v>132</v>
      </c>
      <c r="AG1321" t="s">
        <v>5152</v>
      </c>
      <c r="AH1321" t="s">
        <v>13577</v>
      </c>
      <c r="AI1321" t="s">
        <v>13578</v>
      </c>
      <c r="AJ1321" t="s">
        <v>13579</v>
      </c>
      <c r="AK1321" t="s">
        <v>13580</v>
      </c>
      <c r="AL1321" t="s">
        <v>13581</v>
      </c>
      <c r="AM1321" t="s">
        <v>13582</v>
      </c>
      <c r="AN1321" t="s">
        <v>190</v>
      </c>
      <c r="AP1321" t="s">
        <v>138</v>
      </c>
      <c r="AQ1321" s="7">
        <v>14000</v>
      </c>
      <c r="AR1321" s="7">
        <v>0</v>
      </c>
      <c r="AS1321" t="s">
        <v>4861</v>
      </c>
      <c r="AT1321" t="s">
        <v>4862</v>
      </c>
      <c r="AU1321" s="7">
        <v>5</v>
      </c>
      <c r="AV1321" t="s">
        <v>5159</v>
      </c>
      <c r="AZ1321" t="s">
        <v>135</v>
      </c>
      <c r="BA1321" t="s">
        <v>6955</v>
      </c>
      <c r="BG1321" t="s">
        <v>136</v>
      </c>
      <c r="BI1321" t="s">
        <v>13583</v>
      </c>
      <c r="BO1321" t="s">
        <v>25392</v>
      </c>
      <c r="BP1321" t="s">
        <v>24857</v>
      </c>
    </row>
    <row r="1322" spans="1:68" x14ac:dyDescent="0.55000000000000004">
      <c r="A1322" s="2" t="str">
        <f t="shared" si="143"/>
        <v>Punto de VentaPLAN 1 CUOTA PROTEGIDA</v>
      </c>
      <c r="B1322" s="3">
        <f>VLOOKUP(A1322,'[1]TARIFAS PRODUCTOS'!$C:$E,3,0)</f>
        <v>15120</v>
      </c>
      <c r="C1322" s="6" t="str">
        <f t="shared" si="144"/>
        <v>JULIO</v>
      </c>
      <c r="D1322" s="8" t="str">
        <f t="shared" si="145"/>
        <v>MIÉRCOLES</v>
      </c>
      <c r="E1322" s="9">
        <f t="shared" si="146"/>
        <v>8</v>
      </c>
      <c r="F1322" s="14">
        <f t="shared" ca="1" si="147"/>
        <v>126</v>
      </c>
      <c r="G1322" s="7">
        <v>3153151</v>
      </c>
      <c r="I1322" t="s">
        <v>13584</v>
      </c>
      <c r="J1322" t="s">
        <v>9814</v>
      </c>
      <c r="K1322" t="s">
        <v>13514</v>
      </c>
      <c r="L1322" t="s">
        <v>13514</v>
      </c>
      <c r="P1322" t="s">
        <v>126</v>
      </c>
      <c r="Q1322" t="s">
        <v>127</v>
      </c>
      <c r="R1322" t="s">
        <v>128</v>
      </c>
      <c r="S1322" t="s">
        <v>129</v>
      </c>
      <c r="T1322" t="s">
        <v>137</v>
      </c>
      <c r="U1322" t="s">
        <v>57</v>
      </c>
      <c r="V1322" t="s">
        <v>5145</v>
      </c>
      <c r="W1322" t="s">
        <v>5146</v>
      </c>
      <c r="X1322" t="s">
        <v>5147</v>
      </c>
      <c r="Y1322" t="s">
        <v>6628</v>
      </c>
      <c r="Z1322" t="s">
        <v>6629</v>
      </c>
      <c r="AA1322" t="s">
        <v>6630</v>
      </c>
      <c r="AB1322" t="s">
        <v>5151</v>
      </c>
      <c r="AC1322" t="s">
        <v>130</v>
      </c>
      <c r="AD1322" t="s">
        <v>59</v>
      </c>
      <c r="AE1322" t="s">
        <v>131</v>
      </c>
      <c r="AF1322" t="s">
        <v>132</v>
      </c>
      <c r="AG1322" t="s">
        <v>5152</v>
      </c>
      <c r="AH1322" t="s">
        <v>13585</v>
      </c>
      <c r="AI1322" t="s">
        <v>13586</v>
      </c>
      <c r="AJ1322" t="s">
        <v>13587</v>
      </c>
      <c r="AK1322" t="s">
        <v>13588</v>
      </c>
      <c r="AL1322" t="s">
        <v>13589</v>
      </c>
      <c r="AM1322" t="s">
        <v>13590</v>
      </c>
      <c r="AN1322" t="s">
        <v>190</v>
      </c>
      <c r="AP1322" t="s">
        <v>138</v>
      </c>
      <c r="AQ1322" s="7">
        <v>14000</v>
      </c>
      <c r="AR1322" s="7">
        <v>0</v>
      </c>
      <c r="AS1322" t="s">
        <v>4861</v>
      </c>
      <c r="AT1322" t="s">
        <v>4862</v>
      </c>
      <c r="AU1322" s="7">
        <v>5</v>
      </c>
      <c r="AV1322" t="s">
        <v>5159</v>
      </c>
      <c r="AZ1322" t="s">
        <v>135</v>
      </c>
      <c r="BA1322" t="s">
        <v>13591</v>
      </c>
      <c r="BG1322" t="s">
        <v>136</v>
      </c>
      <c r="BI1322" t="s">
        <v>13592</v>
      </c>
      <c r="BO1322" t="s">
        <v>25393</v>
      </c>
      <c r="BP1322" t="s">
        <v>24857</v>
      </c>
    </row>
    <row r="1323" spans="1:68" x14ac:dyDescent="0.55000000000000004">
      <c r="A1323" s="2" t="str">
        <f t="shared" si="143"/>
        <v>Punto de VentaPLAN 2 CUOTA PROTEGIDA</v>
      </c>
      <c r="B1323" s="3">
        <f>VLOOKUP(A1323,'[1]TARIFAS PRODUCTOS'!$C:$E,3,0)</f>
        <v>30240</v>
      </c>
      <c r="C1323" s="6" t="str">
        <f t="shared" si="144"/>
        <v>JULIO</v>
      </c>
      <c r="D1323" s="8" t="str">
        <f t="shared" si="145"/>
        <v>MIÉRCOLES</v>
      </c>
      <c r="E1323" s="9">
        <f t="shared" si="146"/>
        <v>8</v>
      </c>
      <c r="F1323" s="14">
        <f t="shared" ca="1" si="147"/>
        <v>126</v>
      </c>
      <c r="G1323" s="7">
        <v>3153152</v>
      </c>
      <c r="I1323" t="s">
        <v>13593</v>
      </c>
      <c r="J1323" t="s">
        <v>9814</v>
      </c>
      <c r="K1323" t="s">
        <v>13514</v>
      </c>
      <c r="L1323" t="s">
        <v>13514</v>
      </c>
      <c r="P1323" t="s">
        <v>126</v>
      </c>
      <c r="Q1323" t="s">
        <v>127</v>
      </c>
      <c r="R1323" t="s">
        <v>128</v>
      </c>
      <c r="S1323" t="s">
        <v>129</v>
      </c>
      <c r="T1323" t="s">
        <v>137</v>
      </c>
      <c r="U1323" t="s">
        <v>57</v>
      </c>
      <c r="V1323" t="s">
        <v>5174</v>
      </c>
      <c r="W1323" t="s">
        <v>5175</v>
      </c>
      <c r="X1323" t="s">
        <v>5176</v>
      </c>
      <c r="Y1323" t="s">
        <v>8198</v>
      </c>
      <c r="Z1323" t="s">
        <v>8199</v>
      </c>
      <c r="AA1323" t="s">
        <v>8200</v>
      </c>
      <c r="AB1323" t="s">
        <v>5151</v>
      </c>
      <c r="AC1323" t="s">
        <v>130</v>
      </c>
      <c r="AD1323" t="s">
        <v>59</v>
      </c>
      <c r="AE1323" t="s">
        <v>5386</v>
      </c>
      <c r="AF1323" t="s">
        <v>5387</v>
      </c>
      <c r="AG1323" t="s">
        <v>5152</v>
      </c>
      <c r="AH1323" t="s">
        <v>13594</v>
      </c>
      <c r="AI1323" t="s">
        <v>13595</v>
      </c>
      <c r="AJ1323" t="s">
        <v>13596</v>
      </c>
      <c r="AK1323" t="s">
        <v>13597</v>
      </c>
      <c r="AL1323" t="s">
        <v>13598</v>
      </c>
      <c r="AM1323" t="s">
        <v>13599</v>
      </c>
      <c r="AN1323" t="s">
        <v>190</v>
      </c>
      <c r="AP1323" t="s">
        <v>138</v>
      </c>
      <c r="AQ1323" s="7">
        <v>28000</v>
      </c>
      <c r="AR1323" s="7">
        <v>0</v>
      </c>
      <c r="AS1323" t="s">
        <v>4861</v>
      </c>
      <c r="AT1323" t="s">
        <v>4862</v>
      </c>
      <c r="AU1323" s="7">
        <v>5</v>
      </c>
      <c r="AV1323" t="s">
        <v>5159</v>
      </c>
      <c r="AZ1323" t="s">
        <v>135</v>
      </c>
      <c r="BA1323" t="s">
        <v>9614</v>
      </c>
      <c r="BG1323" t="s">
        <v>136</v>
      </c>
      <c r="BI1323" t="s">
        <v>13600</v>
      </c>
      <c r="BO1323" t="s">
        <v>25394</v>
      </c>
      <c r="BP1323" t="s">
        <v>24873</v>
      </c>
    </row>
    <row r="1324" spans="1:68" x14ac:dyDescent="0.55000000000000004">
      <c r="A1324" s="2" t="str">
        <f t="shared" si="143"/>
        <v>Punto de VentaPLAN 1 CUOTA PROTEGIDA</v>
      </c>
      <c r="B1324" s="3">
        <f>VLOOKUP(A1324,'[1]TARIFAS PRODUCTOS'!$C:$E,3,0)</f>
        <v>15120</v>
      </c>
      <c r="C1324" s="6" t="str">
        <f t="shared" si="144"/>
        <v>JULIO</v>
      </c>
      <c r="D1324" s="8" t="str">
        <f t="shared" si="145"/>
        <v>MIÉRCOLES</v>
      </c>
      <c r="E1324" s="9">
        <f t="shared" si="146"/>
        <v>8</v>
      </c>
      <c r="F1324" s="14">
        <f t="shared" ca="1" si="147"/>
        <v>126</v>
      </c>
      <c r="G1324" s="7">
        <v>3153153</v>
      </c>
      <c r="I1324" t="s">
        <v>13601</v>
      </c>
      <c r="J1324" t="s">
        <v>9814</v>
      </c>
      <c r="K1324" t="s">
        <v>13514</v>
      </c>
      <c r="L1324" t="s">
        <v>13514</v>
      </c>
      <c r="P1324" t="s">
        <v>126</v>
      </c>
      <c r="Q1324" t="s">
        <v>127</v>
      </c>
      <c r="R1324" t="s">
        <v>128</v>
      </c>
      <c r="S1324" t="s">
        <v>129</v>
      </c>
      <c r="T1324" t="s">
        <v>137</v>
      </c>
      <c r="U1324" t="s">
        <v>57</v>
      </c>
      <c r="V1324" t="s">
        <v>5145</v>
      </c>
      <c r="W1324" t="s">
        <v>5146</v>
      </c>
      <c r="X1324" t="s">
        <v>5147</v>
      </c>
      <c r="Y1324" t="s">
        <v>6856</v>
      </c>
      <c r="Z1324" t="s">
        <v>6857</v>
      </c>
      <c r="AA1324" t="s">
        <v>6858</v>
      </c>
      <c r="AB1324" t="s">
        <v>5151</v>
      </c>
      <c r="AC1324" t="s">
        <v>130</v>
      </c>
      <c r="AD1324" t="s">
        <v>59</v>
      </c>
      <c r="AE1324" t="s">
        <v>131</v>
      </c>
      <c r="AF1324" t="s">
        <v>132</v>
      </c>
      <c r="AG1324" t="s">
        <v>5152</v>
      </c>
      <c r="AH1324" t="s">
        <v>13602</v>
      </c>
      <c r="AI1324" t="s">
        <v>13603</v>
      </c>
      <c r="AJ1324" t="s">
        <v>13604</v>
      </c>
      <c r="AK1324" t="s">
        <v>13605</v>
      </c>
      <c r="AL1324" t="s">
        <v>13606</v>
      </c>
      <c r="AM1324" t="s">
        <v>13607</v>
      </c>
      <c r="AN1324" t="s">
        <v>190</v>
      </c>
      <c r="AO1324" t="s">
        <v>13608</v>
      </c>
      <c r="AP1324" t="s">
        <v>138</v>
      </c>
      <c r="AQ1324" s="7">
        <v>14000</v>
      </c>
      <c r="AR1324" s="7">
        <v>0</v>
      </c>
      <c r="AS1324" t="s">
        <v>4861</v>
      </c>
      <c r="AT1324" t="s">
        <v>4862</v>
      </c>
      <c r="AU1324" s="7">
        <v>5</v>
      </c>
      <c r="AV1324" t="s">
        <v>5159</v>
      </c>
      <c r="AZ1324" t="s">
        <v>135</v>
      </c>
      <c r="BA1324" t="s">
        <v>13609</v>
      </c>
      <c r="BG1324" t="s">
        <v>136</v>
      </c>
      <c r="BI1324" t="s">
        <v>13610</v>
      </c>
      <c r="BO1324" t="s">
        <v>25395</v>
      </c>
      <c r="BP1324" t="s">
        <v>24857</v>
      </c>
    </row>
    <row r="1325" spans="1:68" x14ac:dyDescent="0.55000000000000004">
      <c r="A1325" s="2" t="str">
        <f t="shared" si="143"/>
        <v>Punto de VentaPLAN 1 CUOTA PROTEGIDA</v>
      </c>
      <c r="B1325" s="3">
        <f>VLOOKUP(A1325,'[1]TARIFAS PRODUCTOS'!$C:$E,3,0)</f>
        <v>15120</v>
      </c>
      <c r="C1325" s="6" t="str">
        <f t="shared" si="144"/>
        <v>JULIO</v>
      </c>
      <c r="D1325" s="8" t="str">
        <f t="shared" si="145"/>
        <v>MIÉRCOLES</v>
      </c>
      <c r="E1325" s="9">
        <f t="shared" si="146"/>
        <v>8</v>
      </c>
      <c r="F1325" s="14">
        <f t="shared" ca="1" si="147"/>
        <v>126</v>
      </c>
      <c r="G1325" s="7">
        <v>3153154</v>
      </c>
      <c r="I1325" t="s">
        <v>13611</v>
      </c>
      <c r="J1325" t="s">
        <v>9814</v>
      </c>
      <c r="K1325" t="s">
        <v>13514</v>
      </c>
      <c r="L1325" t="s">
        <v>13514</v>
      </c>
      <c r="P1325" t="s">
        <v>126</v>
      </c>
      <c r="Q1325" t="s">
        <v>127</v>
      </c>
      <c r="R1325" t="s">
        <v>128</v>
      </c>
      <c r="S1325" t="s">
        <v>129</v>
      </c>
      <c r="T1325" t="s">
        <v>137</v>
      </c>
      <c r="U1325" t="s">
        <v>57</v>
      </c>
      <c r="V1325" t="s">
        <v>5145</v>
      </c>
      <c r="W1325" t="s">
        <v>5146</v>
      </c>
      <c r="X1325" t="s">
        <v>5147</v>
      </c>
      <c r="Y1325" t="s">
        <v>6176</v>
      </c>
      <c r="Z1325" t="s">
        <v>6177</v>
      </c>
      <c r="AA1325" t="s">
        <v>6178</v>
      </c>
      <c r="AB1325" t="s">
        <v>5151</v>
      </c>
      <c r="AC1325" t="s">
        <v>130</v>
      </c>
      <c r="AD1325" t="s">
        <v>59</v>
      </c>
      <c r="AE1325" t="s">
        <v>131</v>
      </c>
      <c r="AF1325" t="s">
        <v>132</v>
      </c>
      <c r="AG1325" t="s">
        <v>5152</v>
      </c>
      <c r="AH1325" t="s">
        <v>13612</v>
      </c>
      <c r="AI1325" t="s">
        <v>13613</v>
      </c>
      <c r="AJ1325" t="s">
        <v>13614</v>
      </c>
      <c r="AK1325" t="s">
        <v>13615</v>
      </c>
      <c r="AL1325" t="s">
        <v>13616</v>
      </c>
      <c r="AM1325" t="s">
        <v>13617</v>
      </c>
      <c r="AN1325" t="s">
        <v>190</v>
      </c>
      <c r="AP1325" t="s">
        <v>138</v>
      </c>
      <c r="AQ1325" s="7">
        <v>14000</v>
      </c>
      <c r="AR1325" s="7">
        <v>0</v>
      </c>
      <c r="AS1325" t="s">
        <v>4861</v>
      </c>
      <c r="AT1325" t="s">
        <v>4862</v>
      </c>
      <c r="AU1325" s="7">
        <v>5</v>
      </c>
      <c r="AV1325" t="s">
        <v>5159</v>
      </c>
      <c r="AZ1325" t="s">
        <v>135</v>
      </c>
      <c r="BA1325" t="s">
        <v>13618</v>
      </c>
      <c r="BG1325" t="s">
        <v>136</v>
      </c>
      <c r="BI1325" t="s">
        <v>13619</v>
      </c>
      <c r="BO1325" t="s">
        <v>25396</v>
      </c>
      <c r="BP1325" t="s">
        <v>24857</v>
      </c>
    </row>
    <row r="1326" spans="1:68" x14ac:dyDescent="0.55000000000000004">
      <c r="A1326" s="2" t="str">
        <f t="shared" si="143"/>
        <v>Punto de VentaPLAN 1 CUOTA PROTEGIDA</v>
      </c>
      <c r="B1326" s="3">
        <f>VLOOKUP(A1326,'[1]TARIFAS PRODUCTOS'!$C:$E,3,0)</f>
        <v>15120</v>
      </c>
      <c r="C1326" s="6" t="str">
        <f t="shared" si="144"/>
        <v>JULIO</v>
      </c>
      <c r="D1326" s="8" t="str">
        <f t="shared" si="145"/>
        <v>MIÉRCOLES</v>
      </c>
      <c r="E1326" s="9">
        <f t="shared" si="146"/>
        <v>8</v>
      </c>
      <c r="F1326" s="14">
        <f t="shared" ca="1" si="147"/>
        <v>126</v>
      </c>
      <c r="G1326" s="7">
        <v>3153155</v>
      </c>
      <c r="I1326" t="s">
        <v>13620</v>
      </c>
      <c r="J1326" t="s">
        <v>9814</v>
      </c>
      <c r="K1326" t="s">
        <v>13514</v>
      </c>
      <c r="L1326" t="s">
        <v>13514</v>
      </c>
      <c r="P1326" t="s">
        <v>126</v>
      </c>
      <c r="Q1326" t="s">
        <v>127</v>
      </c>
      <c r="R1326" t="s">
        <v>128</v>
      </c>
      <c r="S1326" t="s">
        <v>129</v>
      </c>
      <c r="T1326" t="s">
        <v>137</v>
      </c>
      <c r="U1326" t="s">
        <v>57</v>
      </c>
      <c r="V1326" t="s">
        <v>5145</v>
      </c>
      <c r="W1326" t="s">
        <v>5146</v>
      </c>
      <c r="X1326" t="s">
        <v>5147</v>
      </c>
      <c r="Y1326" t="s">
        <v>5271</v>
      </c>
      <c r="Z1326" t="s">
        <v>5272</v>
      </c>
      <c r="AA1326" t="s">
        <v>5273</v>
      </c>
      <c r="AB1326" t="s">
        <v>5151</v>
      </c>
      <c r="AC1326" t="s">
        <v>130</v>
      </c>
      <c r="AD1326" t="s">
        <v>59</v>
      </c>
      <c r="AE1326" t="s">
        <v>131</v>
      </c>
      <c r="AF1326" t="s">
        <v>132</v>
      </c>
      <c r="AG1326" t="s">
        <v>5152</v>
      </c>
      <c r="AH1326" t="s">
        <v>13621</v>
      </c>
      <c r="AI1326" t="s">
        <v>13622</v>
      </c>
      <c r="AJ1326" t="s">
        <v>13623</v>
      </c>
      <c r="AK1326" t="s">
        <v>13624</v>
      </c>
      <c r="AL1326" t="s">
        <v>13625</v>
      </c>
      <c r="AM1326" t="s">
        <v>13626</v>
      </c>
      <c r="AN1326" t="s">
        <v>190</v>
      </c>
      <c r="AP1326" t="s">
        <v>138</v>
      </c>
      <c r="AQ1326" s="7">
        <v>14000</v>
      </c>
      <c r="AR1326" s="7">
        <v>0</v>
      </c>
      <c r="AS1326" t="s">
        <v>4861</v>
      </c>
      <c r="AT1326" t="s">
        <v>4862</v>
      </c>
      <c r="AU1326" s="7">
        <v>5</v>
      </c>
      <c r="AV1326" t="s">
        <v>5159</v>
      </c>
      <c r="AZ1326" t="s">
        <v>135</v>
      </c>
      <c r="BA1326" t="s">
        <v>13627</v>
      </c>
      <c r="BG1326" t="s">
        <v>136</v>
      </c>
      <c r="BI1326" t="s">
        <v>13628</v>
      </c>
      <c r="BO1326" t="s">
        <v>25397</v>
      </c>
      <c r="BP1326" t="s">
        <v>24857</v>
      </c>
    </row>
    <row r="1327" spans="1:68" x14ac:dyDescent="0.55000000000000004">
      <c r="A1327" s="2" t="str">
        <f t="shared" si="143"/>
        <v>Punto de VentaPLAN 1 CUOTA PROTEGIDA</v>
      </c>
      <c r="B1327" s="3">
        <f>VLOOKUP(A1327,'[1]TARIFAS PRODUCTOS'!$C:$E,3,0)</f>
        <v>15120</v>
      </c>
      <c r="C1327" s="6" t="str">
        <f t="shared" si="144"/>
        <v>JULIO</v>
      </c>
      <c r="D1327" s="8" t="str">
        <f t="shared" si="145"/>
        <v>MIÉRCOLES</v>
      </c>
      <c r="E1327" s="9">
        <f t="shared" si="146"/>
        <v>8</v>
      </c>
      <c r="F1327" s="14">
        <f t="shared" ca="1" si="147"/>
        <v>126</v>
      </c>
      <c r="G1327" s="7">
        <v>3153156</v>
      </c>
      <c r="I1327" t="s">
        <v>13629</v>
      </c>
      <c r="J1327" t="s">
        <v>9814</v>
      </c>
      <c r="K1327" t="s">
        <v>13514</v>
      </c>
      <c r="L1327" t="s">
        <v>13514</v>
      </c>
      <c r="P1327" t="s">
        <v>126</v>
      </c>
      <c r="Q1327" t="s">
        <v>127</v>
      </c>
      <c r="R1327" t="s">
        <v>128</v>
      </c>
      <c r="S1327" t="s">
        <v>129</v>
      </c>
      <c r="T1327" t="s">
        <v>137</v>
      </c>
      <c r="U1327" t="s">
        <v>57</v>
      </c>
      <c r="V1327" t="s">
        <v>5145</v>
      </c>
      <c r="W1327" t="s">
        <v>5146</v>
      </c>
      <c r="X1327" t="s">
        <v>5147</v>
      </c>
      <c r="Y1327" t="s">
        <v>6176</v>
      </c>
      <c r="Z1327" t="s">
        <v>6177</v>
      </c>
      <c r="AA1327" t="s">
        <v>6178</v>
      </c>
      <c r="AB1327" t="s">
        <v>5151</v>
      </c>
      <c r="AC1327" t="s">
        <v>130</v>
      </c>
      <c r="AD1327" t="s">
        <v>59</v>
      </c>
      <c r="AE1327" t="s">
        <v>131</v>
      </c>
      <c r="AF1327" t="s">
        <v>132</v>
      </c>
      <c r="AG1327" t="s">
        <v>5152</v>
      </c>
      <c r="AH1327" t="s">
        <v>13630</v>
      </c>
      <c r="AI1327" t="s">
        <v>13631</v>
      </c>
      <c r="AJ1327" t="s">
        <v>13632</v>
      </c>
      <c r="AK1327" t="s">
        <v>13633</v>
      </c>
      <c r="AL1327" t="s">
        <v>13634</v>
      </c>
      <c r="AM1327" t="s">
        <v>13635</v>
      </c>
      <c r="AN1327" t="s">
        <v>190</v>
      </c>
      <c r="AP1327" t="s">
        <v>138</v>
      </c>
      <c r="AQ1327" s="7">
        <v>14000</v>
      </c>
      <c r="AR1327" s="7">
        <v>0</v>
      </c>
      <c r="AS1327" t="s">
        <v>4861</v>
      </c>
      <c r="AT1327" t="s">
        <v>4862</v>
      </c>
      <c r="AU1327" s="7">
        <v>5</v>
      </c>
      <c r="AV1327" t="s">
        <v>5159</v>
      </c>
      <c r="AZ1327" t="s">
        <v>135</v>
      </c>
      <c r="BA1327" t="s">
        <v>13636</v>
      </c>
      <c r="BG1327" t="s">
        <v>136</v>
      </c>
      <c r="BI1327" t="s">
        <v>13637</v>
      </c>
      <c r="BO1327" t="s">
        <v>25398</v>
      </c>
      <c r="BP1327" t="s">
        <v>24857</v>
      </c>
    </row>
    <row r="1328" spans="1:68" x14ac:dyDescent="0.55000000000000004">
      <c r="A1328" s="2" t="str">
        <f t="shared" si="143"/>
        <v>Punto de VentaPLAN 1 CUOTA PROTEGIDA</v>
      </c>
      <c r="B1328" s="3">
        <f>VLOOKUP(A1328,'[1]TARIFAS PRODUCTOS'!$C:$E,3,0)</f>
        <v>15120</v>
      </c>
      <c r="C1328" s="6" t="str">
        <f t="shared" si="144"/>
        <v>JULIO</v>
      </c>
      <c r="D1328" s="8" t="str">
        <f t="shared" si="145"/>
        <v>MIÉRCOLES</v>
      </c>
      <c r="E1328" s="9">
        <f t="shared" si="146"/>
        <v>8</v>
      </c>
      <c r="F1328" s="14">
        <f t="shared" ca="1" si="147"/>
        <v>126</v>
      </c>
      <c r="G1328" s="7">
        <v>3153157</v>
      </c>
      <c r="I1328" t="s">
        <v>13638</v>
      </c>
      <c r="J1328" t="s">
        <v>9814</v>
      </c>
      <c r="K1328" t="s">
        <v>13514</v>
      </c>
      <c r="L1328" t="s">
        <v>13514</v>
      </c>
      <c r="P1328" t="s">
        <v>126</v>
      </c>
      <c r="Q1328" t="s">
        <v>127</v>
      </c>
      <c r="R1328" t="s">
        <v>128</v>
      </c>
      <c r="S1328" t="s">
        <v>129</v>
      </c>
      <c r="T1328" t="s">
        <v>137</v>
      </c>
      <c r="U1328" t="s">
        <v>57</v>
      </c>
      <c r="V1328" t="s">
        <v>5145</v>
      </c>
      <c r="W1328" t="s">
        <v>5146</v>
      </c>
      <c r="X1328" t="s">
        <v>5147</v>
      </c>
      <c r="Y1328" t="s">
        <v>5759</v>
      </c>
      <c r="Z1328" t="s">
        <v>5760</v>
      </c>
      <c r="AA1328" t="s">
        <v>5761</v>
      </c>
      <c r="AB1328" t="s">
        <v>5151</v>
      </c>
      <c r="AC1328" t="s">
        <v>130</v>
      </c>
      <c r="AD1328" t="s">
        <v>59</v>
      </c>
      <c r="AE1328" t="s">
        <v>131</v>
      </c>
      <c r="AF1328" t="s">
        <v>132</v>
      </c>
      <c r="AG1328" t="s">
        <v>5152</v>
      </c>
      <c r="AH1328" t="s">
        <v>13639</v>
      </c>
      <c r="AI1328" t="s">
        <v>13640</v>
      </c>
      <c r="AJ1328" t="s">
        <v>13641</v>
      </c>
      <c r="AK1328" t="s">
        <v>13642</v>
      </c>
      <c r="AL1328" t="s">
        <v>13643</v>
      </c>
      <c r="AM1328" t="s">
        <v>13644</v>
      </c>
      <c r="AN1328" t="s">
        <v>190</v>
      </c>
      <c r="AP1328" t="s">
        <v>138</v>
      </c>
      <c r="AQ1328" s="7">
        <v>14000</v>
      </c>
      <c r="AR1328" s="7">
        <v>0</v>
      </c>
      <c r="AS1328" t="s">
        <v>4861</v>
      </c>
      <c r="AT1328" t="s">
        <v>4862</v>
      </c>
      <c r="AU1328" s="7">
        <v>5</v>
      </c>
      <c r="AV1328" t="s">
        <v>5159</v>
      </c>
      <c r="AZ1328" t="s">
        <v>135</v>
      </c>
      <c r="BA1328" t="s">
        <v>13645</v>
      </c>
      <c r="BG1328" t="s">
        <v>136</v>
      </c>
      <c r="BI1328" t="s">
        <v>13646</v>
      </c>
      <c r="BO1328" t="s">
        <v>25399</v>
      </c>
      <c r="BP1328" t="s">
        <v>24857</v>
      </c>
    </row>
    <row r="1329" spans="1:68" x14ac:dyDescent="0.55000000000000004">
      <c r="A1329" s="2" t="str">
        <f t="shared" si="143"/>
        <v>Punto de VentaPLAN 1 CUOTA PROTEGIDA</v>
      </c>
      <c r="B1329" s="3">
        <f>VLOOKUP(A1329,'[1]TARIFAS PRODUCTOS'!$C:$E,3,0)</f>
        <v>15120</v>
      </c>
      <c r="C1329" s="6" t="str">
        <f t="shared" si="144"/>
        <v>JULIO</v>
      </c>
      <c r="D1329" s="8" t="str">
        <f t="shared" si="145"/>
        <v>MIÉRCOLES</v>
      </c>
      <c r="E1329" s="9">
        <f t="shared" si="146"/>
        <v>8</v>
      </c>
      <c r="F1329" s="14">
        <f t="shared" ca="1" si="147"/>
        <v>126</v>
      </c>
      <c r="G1329" s="7">
        <v>3153158</v>
      </c>
      <c r="I1329" t="s">
        <v>13647</v>
      </c>
      <c r="J1329" t="s">
        <v>9814</v>
      </c>
      <c r="K1329" t="s">
        <v>13514</v>
      </c>
      <c r="L1329" t="s">
        <v>13514</v>
      </c>
      <c r="P1329" t="s">
        <v>126</v>
      </c>
      <c r="Q1329" t="s">
        <v>127</v>
      </c>
      <c r="R1329" t="s">
        <v>128</v>
      </c>
      <c r="S1329" t="s">
        <v>129</v>
      </c>
      <c r="T1329" t="s">
        <v>137</v>
      </c>
      <c r="U1329" t="s">
        <v>57</v>
      </c>
      <c r="V1329" t="s">
        <v>5174</v>
      </c>
      <c r="W1329" t="s">
        <v>5175</v>
      </c>
      <c r="X1329" t="s">
        <v>5176</v>
      </c>
      <c r="Y1329" t="s">
        <v>5406</v>
      </c>
      <c r="Z1329" t="s">
        <v>5407</v>
      </c>
      <c r="AA1329" t="s">
        <v>5408</v>
      </c>
      <c r="AB1329" t="s">
        <v>5151</v>
      </c>
      <c r="AC1329" t="s">
        <v>130</v>
      </c>
      <c r="AD1329" t="s">
        <v>59</v>
      </c>
      <c r="AE1329" t="s">
        <v>131</v>
      </c>
      <c r="AF1329" t="s">
        <v>132</v>
      </c>
      <c r="AG1329" t="s">
        <v>5152</v>
      </c>
      <c r="AH1329" t="s">
        <v>13648</v>
      </c>
      <c r="AI1329" t="s">
        <v>13649</v>
      </c>
      <c r="AJ1329" t="s">
        <v>13650</v>
      </c>
      <c r="AK1329" t="s">
        <v>13651</v>
      </c>
      <c r="AL1329" t="s">
        <v>13652</v>
      </c>
      <c r="AM1329" t="s">
        <v>13653</v>
      </c>
      <c r="AN1329" t="s">
        <v>190</v>
      </c>
      <c r="AP1329" t="s">
        <v>138</v>
      </c>
      <c r="AQ1329" s="7">
        <v>14000</v>
      </c>
      <c r="AR1329" s="7">
        <v>0</v>
      </c>
      <c r="AS1329" t="s">
        <v>4861</v>
      </c>
      <c r="AT1329" t="s">
        <v>4862</v>
      </c>
      <c r="AU1329" s="7">
        <v>5</v>
      </c>
      <c r="AV1329" t="s">
        <v>5159</v>
      </c>
      <c r="AZ1329" t="s">
        <v>135</v>
      </c>
      <c r="BA1329" t="s">
        <v>13654</v>
      </c>
      <c r="BG1329" t="s">
        <v>136</v>
      </c>
      <c r="BI1329" t="s">
        <v>13655</v>
      </c>
      <c r="BO1329" t="s">
        <v>25400</v>
      </c>
      <c r="BP1329" t="s">
        <v>24857</v>
      </c>
    </row>
    <row r="1330" spans="1:68" x14ac:dyDescent="0.55000000000000004">
      <c r="A1330" s="2" t="str">
        <f t="shared" si="143"/>
        <v>Punto de VentaPLAN 1 CUOTA PROTEGIDA</v>
      </c>
      <c r="B1330" s="3">
        <f>VLOOKUP(A1330,'[1]TARIFAS PRODUCTOS'!$C:$E,3,0)</f>
        <v>15120</v>
      </c>
      <c r="C1330" s="6" t="str">
        <f t="shared" si="144"/>
        <v>JULIO</v>
      </c>
      <c r="D1330" s="8" t="str">
        <f t="shared" si="145"/>
        <v>MIÉRCOLES</v>
      </c>
      <c r="E1330" s="9">
        <f t="shared" si="146"/>
        <v>8</v>
      </c>
      <c r="F1330" s="14">
        <f t="shared" ca="1" si="147"/>
        <v>126</v>
      </c>
      <c r="G1330" s="7">
        <v>3153159</v>
      </c>
      <c r="I1330" t="s">
        <v>13656</v>
      </c>
      <c r="J1330" t="s">
        <v>9814</v>
      </c>
      <c r="K1330" t="s">
        <v>13514</v>
      </c>
      <c r="L1330" t="s">
        <v>13514</v>
      </c>
      <c r="P1330" t="s">
        <v>126</v>
      </c>
      <c r="Q1330" t="s">
        <v>127</v>
      </c>
      <c r="R1330" t="s">
        <v>128</v>
      </c>
      <c r="S1330" t="s">
        <v>129</v>
      </c>
      <c r="T1330" t="s">
        <v>137</v>
      </c>
      <c r="U1330" t="s">
        <v>57</v>
      </c>
      <c r="V1330" t="s">
        <v>5145</v>
      </c>
      <c r="W1330" t="s">
        <v>5146</v>
      </c>
      <c r="X1330" t="s">
        <v>5147</v>
      </c>
      <c r="Y1330" t="s">
        <v>5567</v>
      </c>
      <c r="Z1330" t="s">
        <v>5568</v>
      </c>
      <c r="AA1330" t="s">
        <v>5569</v>
      </c>
      <c r="AB1330" t="s">
        <v>5151</v>
      </c>
      <c r="AC1330" t="s">
        <v>130</v>
      </c>
      <c r="AD1330" t="s">
        <v>59</v>
      </c>
      <c r="AE1330" t="s">
        <v>131</v>
      </c>
      <c r="AF1330" t="s">
        <v>132</v>
      </c>
      <c r="AG1330" t="s">
        <v>5152</v>
      </c>
      <c r="AH1330" t="s">
        <v>13657</v>
      </c>
      <c r="AI1330" t="s">
        <v>13658</v>
      </c>
      <c r="AJ1330" t="s">
        <v>13659</v>
      </c>
      <c r="AK1330" t="s">
        <v>13660</v>
      </c>
      <c r="AL1330" t="s">
        <v>13661</v>
      </c>
      <c r="AM1330" t="s">
        <v>13662</v>
      </c>
      <c r="AN1330" t="s">
        <v>190</v>
      </c>
      <c r="AO1330" t="s">
        <v>13663</v>
      </c>
      <c r="AP1330" t="s">
        <v>138</v>
      </c>
      <c r="AQ1330" s="7">
        <v>14000</v>
      </c>
      <c r="AR1330" s="7">
        <v>0</v>
      </c>
      <c r="AS1330" t="s">
        <v>4861</v>
      </c>
      <c r="AT1330" t="s">
        <v>4862</v>
      </c>
      <c r="AU1330" s="7">
        <v>5</v>
      </c>
      <c r="AV1330" t="s">
        <v>5159</v>
      </c>
      <c r="AZ1330" t="s">
        <v>135</v>
      </c>
      <c r="BA1330" t="s">
        <v>13664</v>
      </c>
      <c r="BG1330" t="s">
        <v>136</v>
      </c>
      <c r="BI1330" t="s">
        <v>13665</v>
      </c>
      <c r="BO1330" t="s">
        <v>25401</v>
      </c>
      <c r="BP1330" t="s">
        <v>24857</v>
      </c>
    </row>
    <row r="1331" spans="1:68" x14ac:dyDescent="0.55000000000000004">
      <c r="A1331" s="2" t="str">
        <f t="shared" si="143"/>
        <v>Punto de VentaPLAN 1 CUOTA PROTEGIDA</v>
      </c>
      <c r="B1331" s="3">
        <f>VLOOKUP(A1331,'[1]TARIFAS PRODUCTOS'!$C:$E,3,0)</f>
        <v>15120</v>
      </c>
      <c r="C1331" s="6" t="str">
        <f t="shared" si="144"/>
        <v>JULIO</v>
      </c>
      <c r="D1331" s="8" t="str">
        <f t="shared" si="145"/>
        <v>MIÉRCOLES</v>
      </c>
      <c r="E1331" s="9">
        <f t="shared" si="146"/>
        <v>8</v>
      </c>
      <c r="F1331" s="14">
        <f t="shared" ca="1" si="147"/>
        <v>126</v>
      </c>
      <c r="G1331" s="7">
        <v>3153160</v>
      </c>
      <c r="I1331" t="s">
        <v>13666</v>
      </c>
      <c r="J1331" t="s">
        <v>9814</v>
      </c>
      <c r="K1331" t="s">
        <v>13514</v>
      </c>
      <c r="L1331" t="s">
        <v>13514</v>
      </c>
      <c r="P1331" t="s">
        <v>126</v>
      </c>
      <c r="Q1331" t="s">
        <v>127</v>
      </c>
      <c r="R1331" t="s">
        <v>128</v>
      </c>
      <c r="S1331" t="s">
        <v>129</v>
      </c>
      <c r="T1331" t="s">
        <v>137</v>
      </c>
      <c r="U1331" t="s">
        <v>57</v>
      </c>
      <c r="V1331" t="s">
        <v>5174</v>
      </c>
      <c r="W1331" t="s">
        <v>5175</v>
      </c>
      <c r="X1331" t="s">
        <v>5176</v>
      </c>
      <c r="Y1331" t="s">
        <v>6957</v>
      </c>
      <c r="Z1331" t="s">
        <v>6958</v>
      </c>
      <c r="AA1331" t="s">
        <v>6959</v>
      </c>
      <c r="AB1331" t="s">
        <v>5151</v>
      </c>
      <c r="AC1331" t="s">
        <v>130</v>
      </c>
      <c r="AD1331" t="s">
        <v>59</v>
      </c>
      <c r="AE1331" t="s">
        <v>131</v>
      </c>
      <c r="AF1331" t="s">
        <v>132</v>
      </c>
      <c r="AG1331" t="s">
        <v>5152</v>
      </c>
      <c r="AH1331" t="s">
        <v>13667</v>
      </c>
      <c r="AI1331" t="s">
        <v>13668</v>
      </c>
      <c r="AJ1331" t="s">
        <v>13669</v>
      </c>
      <c r="AK1331" t="s">
        <v>13670</v>
      </c>
      <c r="AL1331" t="s">
        <v>13671</v>
      </c>
      <c r="AM1331" t="s">
        <v>13672</v>
      </c>
      <c r="AN1331" t="s">
        <v>190</v>
      </c>
      <c r="AO1331" t="s">
        <v>13668</v>
      </c>
      <c r="AP1331" t="s">
        <v>138</v>
      </c>
      <c r="AQ1331" s="7">
        <v>14000</v>
      </c>
      <c r="AR1331" s="7">
        <v>0</v>
      </c>
      <c r="AS1331" t="s">
        <v>4861</v>
      </c>
      <c r="AT1331" t="s">
        <v>4862</v>
      </c>
      <c r="AU1331" s="7">
        <v>5</v>
      </c>
      <c r="AV1331" t="s">
        <v>5159</v>
      </c>
      <c r="AZ1331" t="s">
        <v>135</v>
      </c>
      <c r="BA1331" t="s">
        <v>13673</v>
      </c>
      <c r="BG1331" t="s">
        <v>136</v>
      </c>
      <c r="BI1331" t="s">
        <v>13674</v>
      </c>
      <c r="BO1331" t="s">
        <v>25402</v>
      </c>
      <c r="BP1331" t="s">
        <v>24857</v>
      </c>
    </row>
    <row r="1332" spans="1:68" x14ac:dyDescent="0.55000000000000004">
      <c r="A1332" s="2" t="str">
        <f t="shared" si="143"/>
        <v>Punto de VentaPLAN 1 CUOTA PROTEGIDA</v>
      </c>
      <c r="B1332" s="3">
        <f>VLOOKUP(A1332,'[1]TARIFAS PRODUCTOS'!$C:$E,3,0)</f>
        <v>15120</v>
      </c>
      <c r="C1332" s="6" t="str">
        <f t="shared" si="144"/>
        <v>JULIO</v>
      </c>
      <c r="D1332" s="8" t="str">
        <f t="shared" si="145"/>
        <v>MIÉRCOLES</v>
      </c>
      <c r="E1332" s="9">
        <f t="shared" si="146"/>
        <v>8</v>
      </c>
      <c r="F1332" s="14">
        <f t="shared" ca="1" si="147"/>
        <v>126</v>
      </c>
      <c r="G1332" s="7">
        <v>3153161</v>
      </c>
      <c r="I1332" t="s">
        <v>13675</v>
      </c>
      <c r="J1332" t="s">
        <v>9814</v>
      </c>
      <c r="K1332" t="s">
        <v>13514</v>
      </c>
      <c r="L1332" t="s">
        <v>13514</v>
      </c>
      <c r="P1332" t="s">
        <v>126</v>
      </c>
      <c r="Q1332" t="s">
        <v>127</v>
      </c>
      <c r="R1332" t="s">
        <v>128</v>
      </c>
      <c r="S1332" t="s">
        <v>129</v>
      </c>
      <c r="T1332" t="s">
        <v>137</v>
      </c>
      <c r="U1332" t="s">
        <v>57</v>
      </c>
      <c r="V1332" t="s">
        <v>5145</v>
      </c>
      <c r="W1332" t="s">
        <v>5146</v>
      </c>
      <c r="X1332" t="s">
        <v>5147</v>
      </c>
      <c r="Y1332" t="s">
        <v>7779</v>
      </c>
      <c r="Z1332" t="s">
        <v>7780</v>
      </c>
      <c r="AA1332" t="s">
        <v>7781</v>
      </c>
      <c r="AB1332" t="s">
        <v>5151</v>
      </c>
      <c r="AC1332" t="s">
        <v>130</v>
      </c>
      <c r="AD1332" t="s">
        <v>59</v>
      </c>
      <c r="AE1332" t="s">
        <v>131</v>
      </c>
      <c r="AF1332" t="s">
        <v>132</v>
      </c>
      <c r="AG1332" t="s">
        <v>5152</v>
      </c>
      <c r="AH1332" t="s">
        <v>13676</v>
      </c>
      <c r="AI1332" t="s">
        <v>13677</v>
      </c>
      <c r="AJ1332" t="s">
        <v>13678</v>
      </c>
      <c r="AK1332" t="s">
        <v>13679</v>
      </c>
      <c r="AL1332" t="s">
        <v>13680</v>
      </c>
      <c r="AM1332" t="s">
        <v>13681</v>
      </c>
      <c r="AN1332" t="s">
        <v>190</v>
      </c>
      <c r="AP1332" t="s">
        <v>138</v>
      </c>
      <c r="AQ1332" s="7">
        <v>14000</v>
      </c>
      <c r="AR1332" s="7">
        <v>0</v>
      </c>
      <c r="AS1332" t="s">
        <v>4861</v>
      </c>
      <c r="AT1332" t="s">
        <v>4862</v>
      </c>
      <c r="AU1332" s="7">
        <v>5</v>
      </c>
      <c r="AV1332" t="s">
        <v>5159</v>
      </c>
      <c r="AZ1332" t="s">
        <v>135</v>
      </c>
      <c r="BA1332" t="s">
        <v>13682</v>
      </c>
      <c r="BG1332" t="s">
        <v>136</v>
      </c>
      <c r="BI1332" t="s">
        <v>13683</v>
      </c>
      <c r="BO1332" t="s">
        <v>25403</v>
      </c>
      <c r="BP1332" t="s">
        <v>24857</v>
      </c>
    </row>
    <row r="1333" spans="1:68" x14ac:dyDescent="0.55000000000000004">
      <c r="A1333" s="2" t="str">
        <f t="shared" si="143"/>
        <v>Punto de VentaPLAN 1 CUOTA PROTEGIDA</v>
      </c>
      <c r="B1333" s="3">
        <f>VLOOKUP(A1333,'[1]TARIFAS PRODUCTOS'!$C:$E,3,0)</f>
        <v>15120</v>
      </c>
      <c r="C1333" s="6" t="str">
        <f t="shared" si="144"/>
        <v>JULIO</v>
      </c>
      <c r="D1333" s="8" t="str">
        <f t="shared" si="145"/>
        <v>MIÉRCOLES</v>
      </c>
      <c r="E1333" s="9">
        <f t="shared" si="146"/>
        <v>8</v>
      </c>
      <c r="F1333" s="14">
        <f t="shared" ca="1" si="147"/>
        <v>126</v>
      </c>
      <c r="G1333" s="7">
        <v>3153162</v>
      </c>
      <c r="I1333" t="s">
        <v>13684</v>
      </c>
      <c r="J1333" t="s">
        <v>9814</v>
      </c>
      <c r="K1333" t="s">
        <v>13514</v>
      </c>
      <c r="L1333" t="s">
        <v>13514</v>
      </c>
      <c r="P1333" t="s">
        <v>126</v>
      </c>
      <c r="Q1333" t="s">
        <v>127</v>
      </c>
      <c r="R1333" t="s">
        <v>128</v>
      </c>
      <c r="S1333" t="s">
        <v>129</v>
      </c>
      <c r="T1333" t="s">
        <v>137</v>
      </c>
      <c r="U1333" t="s">
        <v>57</v>
      </c>
      <c r="V1333" t="s">
        <v>5145</v>
      </c>
      <c r="W1333" t="s">
        <v>5146</v>
      </c>
      <c r="X1333" t="s">
        <v>5147</v>
      </c>
      <c r="Y1333" t="s">
        <v>5759</v>
      </c>
      <c r="Z1333" t="s">
        <v>5760</v>
      </c>
      <c r="AA1333" t="s">
        <v>5761</v>
      </c>
      <c r="AB1333" t="s">
        <v>5151</v>
      </c>
      <c r="AC1333" t="s">
        <v>130</v>
      </c>
      <c r="AD1333" t="s">
        <v>59</v>
      </c>
      <c r="AE1333" t="s">
        <v>131</v>
      </c>
      <c r="AF1333" t="s">
        <v>132</v>
      </c>
      <c r="AG1333" t="s">
        <v>5152</v>
      </c>
      <c r="AH1333" t="s">
        <v>13685</v>
      </c>
      <c r="AI1333" t="s">
        <v>13686</v>
      </c>
      <c r="AJ1333" t="s">
        <v>13687</v>
      </c>
      <c r="AK1333" t="s">
        <v>13688</v>
      </c>
      <c r="AL1333" t="s">
        <v>13689</v>
      </c>
      <c r="AM1333" t="s">
        <v>13690</v>
      </c>
      <c r="AN1333" t="s">
        <v>190</v>
      </c>
      <c r="AO1333" t="s">
        <v>13691</v>
      </c>
      <c r="AP1333" t="s">
        <v>138</v>
      </c>
      <c r="AQ1333" s="7">
        <v>14000</v>
      </c>
      <c r="AR1333" s="7">
        <v>0</v>
      </c>
      <c r="AS1333" t="s">
        <v>4861</v>
      </c>
      <c r="AT1333" t="s">
        <v>4862</v>
      </c>
      <c r="AU1333" s="7">
        <v>5</v>
      </c>
      <c r="AV1333" t="s">
        <v>5159</v>
      </c>
      <c r="AZ1333" t="s">
        <v>135</v>
      </c>
      <c r="BA1333" t="s">
        <v>13692</v>
      </c>
      <c r="BG1333" t="s">
        <v>136</v>
      </c>
      <c r="BI1333" t="s">
        <v>13693</v>
      </c>
      <c r="BO1333" t="s">
        <v>25404</v>
      </c>
      <c r="BP1333" t="s">
        <v>24857</v>
      </c>
    </row>
    <row r="1334" spans="1:68" x14ac:dyDescent="0.55000000000000004">
      <c r="A1334" s="2" t="str">
        <f t="shared" si="143"/>
        <v>Punto de VentaPLAN 1 CUOTA PROTEGIDA</v>
      </c>
      <c r="B1334" s="3">
        <f>VLOOKUP(A1334,'[1]TARIFAS PRODUCTOS'!$C:$E,3,0)</f>
        <v>15120</v>
      </c>
      <c r="C1334" s="6" t="str">
        <f t="shared" si="144"/>
        <v>JULIO</v>
      </c>
      <c r="D1334" s="8" t="str">
        <f t="shared" si="145"/>
        <v>MIÉRCOLES</v>
      </c>
      <c r="E1334" s="9">
        <f t="shared" si="146"/>
        <v>8</v>
      </c>
      <c r="F1334" s="14">
        <f t="shared" ca="1" si="147"/>
        <v>126</v>
      </c>
      <c r="G1334" s="7">
        <v>3153163</v>
      </c>
      <c r="I1334" t="s">
        <v>13694</v>
      </c>
      <c r="J1334" t="s">
        <v>9814</v>
      </c>
      <c r="K1334" t="s">
        <v>13514</v>
      </c>
      <c r="L1334" t="s">
        <v>13514</v>
      </c>
      <c r="P1334" t="s">
        <v>126</v>
      </c>
      <c r="Q1334" t="s">
        <v>127</v>
      </c>
      <c r="R1334" t="s">
        <v>128</v>
      </c>
      <c r="S1334" t="s">
        <v>129</v>
      </c>
      <c r="T1334" t="s">
        <v>137</v>
      </c>
      <c r="U1334" t="s">
        <v>57</v>
      </c>
      <c r="V1334" t="s">
        <v>5174</v>
      </c>
      <c r="W1334" t="s">
        <v>5175</v>
      </c>
      <c r="X1334" t="s">
        <v>5176</v>
      </c>
      <c r="Y1334" t="s">
        <v>6957</v>
      </c>
      <c r="Z1334" t="s">
        <v>6958</v>
      </c>
      <c r="AA1334" t="s">
        <v>6959</v>
      </c>
      <c r="AB1334" t="s">
        <v>5151</v>
      </c>
      <c r="AC1334" t="s">
        <v>130</v>
      </c>
      <c r="AD1334" t="s">
        <v>59</v>
      </c>
      <c r="AE1334" t="s">
        <v>131</v>
      </c>
      <c r="AF1334" t="s">
        <v>132</v>
      </c>
      <c r="AG1334" t="s">
        <v>5152</v>
      </c>
      <c r="AH1334" t="s">
        <v>13695</v>
      </c>
      <c r="AI1334" t="s">
        <v>13696</v>
      </c>
      <c r="AJ1334" t="s">
        <v>13697</v>
      </c>
      <c r="AK1334" t="s">
        <v>13698</v>
      </c>
      <c r="AL1334" t="s">
        <v>13699</v>
      </c>
      <c r="AM1334" t="s">
        <v>13700</v>
      </c>
      <c r="AN1334" t="s">
        <v>190</v>
      </c>
      <c r="AO1334" t="s">
        <v>13701</v>
      </c>
      <c r="AP1334" t="s">
        <v>138</v>
      </c>
      <c r="AQ1334" s="7">
        <v>14000</v>
      </c>
      <c r="AR1334" s="7">
        <v>0</v>
      </c>
      <c r="AS1334" t="s">
        <v>4861</v>
      </c>
      <c r="AT1334" t="s">
        <v>4862</v>
      </c>
      <c r="AU1334" s="7">
        <v>5</v>
      </c>
      <c r="AV1334" t="s">
        <v>5159</v>
      </c>
      <c r="AZ1334" t="s">
        <v>135</v>
      </c>
      <c r="BA1334" t="s">
        <v>13702</v>
      </c>
      <c r="BG1334" t="s">
        <v>136</v>
      </c>
      <c r="BI1334" t="s">
        <v>13703</v>
      </c>
      <c r="BO1334" t="s">
        <v>25405</v>
      </c>
      <c r="BP1334" t="s">
        <v>24857</v>
      </c>
    </row>
    <row r="1335" spans="1:68" x14ac:dyDescent="0.55000000000000004">
      <c r="A1335" s="2" t="str">
        <f t="shared" si="143"/>
        <v>Punto de VentaPLAN 1 CUOTA PROTEGIDA</v>
      </c>
      <c r="B1335" s="3">
        <f>VLOOKUP(A1335,'[1]TARIFAS PRODUCTOS'!$C:$E,3,0)</f>
        <v>15120</v>
      </c>
      <c r="C1335" s="6" t="str">
        <f t="shared" si="144"/>
        <v>JULIO</v>
      </c>
      <c r="D1335" s="8" t="str">
        <f t="shared" si="145"/>
        <v>MIÉRCOLES</v>
      </c>
      <c r="E1335" s="9">
        <f t="shared" si="146"/>
        <v>8</v>
      </c>
      <c r="F1335" s="14">
        <f t="shared" ca="1" si="147"/>
        <v>126</v>
      </c>
      <c r="G1335" s="7">
        <v>3153164</v>
      </c>
      <c r="I1335" t="s">
        <v>13704</v>
      </c>
      <c r="J1335" t="s">
        <v>9814</v>
      </c>
      <c r="K1335" t="s">
        <v>13514</v>
      </c>
      <c r="L1335" t="s">
        <v>13514</v>
      </c>
      <c r="P1335" t="s">
        <v>126</v>
      </c>
      <c r="Q1335" t="s">
        <v>127</v>
      </c>
      <c r="R1335" t="s">
        <v>128</v>
      </c>
      <c r="S1335" t="s">
        <v>129</v>
      </c>
      <c r="T1335" t="s">
        <v>137</v>
      </c>
      <c r="U1335" t="s">
        <v>57</v>
      </c>
      <c r="V1335" t="s">
        <v>5145</v>
      </c>
      <c r="W1335" t="s">
        <v>5146</v>
      </c>
      <c r="X1335" t="s">
        <v>5147</v>
      </c>
      <c r="Y1335" t="s">
        <v>7779</v>
      </c>
      <c r="Z1335" t="s">
        <v>7780</v>
      </c>
      <c r="AA1335" t="s">
        <v>7781</v>
      </c>
      <c r="AB1335" t="s">
        <v>5151</v>
      </c>
      <c r="AC1335" t="s">
        <v>130</v>
      </c>
      <c r="AD1335" t="s">
        <v>59</v>
      </c>
      <c r="AE1335" t="s">
        <v>131</v>
      </c>
      <c r="AF1335" t="s">
        <v>132</v>
      </c>
      <c r="AG1335" t="s">
        <v>5152</v>
      </c>
      <c r="AH1335" t="s">
        <v>13705</v>
      </c>
      <c r="AI1335" t="s">
        <v>13706</v>
      </c>
      <c r="AJ1335" t="s">
        <v>13707</v>
      </c>
      <c r="AK1335" t="s">
        <v>13708</v>
      </c>
      <c r="AL1335" t="s">
        <v>13709</v>
      </c>
      <c r="AM1335" t="s">
        <v>13710</v>
      </c>
      <c r="AN1335" t="s">
        <v>190</v>
      </c>
      <c r="AP1335" t="s">
        <v>138</v>
      </c>
      <c r="AQ1335" s="7">
        <v>14000</v>
      </c>
      <c r="AR1335" s="7">
        <v>0</v>
      </c>
      <c r="AS1335" t="s">
        <v>4861</v>
      </c>
      <c r="AT1335" t="s">
        <v>4862</v>
      </c>
      <c r="AU1335" s="7">
        <v>5</v>
      </c>
      <c r="AV1335" t="s">
        <v>5159</v>
      </c>
      <c r="AZ1335" t="s">
        <v>135</v>
      </c>
      <c r="BA1335" t="s">
        <v>13711</v>
      </c>
      <c r="BG1335" t="s">
        <v>136</v>
      </c>
      <c r="BI1335" t="s">
        <v>13712</v>
      </c>
      <c r="BO1335" t="s">
        <v>25406</v>
      </c>
      <c r="BP1335" t="s">
        <v>24857</v>
      </c>
    </row>
    <row r="1336" spans="1:68" x14ac:dyDescent="0.55000000000000004">
      <c r="A1336" s="2" t="str">
        <f t="shared" si="143"/>
        <v>Punto de VentaPLAN 1 CUOTA PROTEGIDA</v>
      </c>
      <c r="B1336" s="3">
        <f>VLOOKUP(A1336,'[1]TARIFAS PRODUCTOS'!$C:$E,3,0)</f>
        <v>15120</v>
      </c>
      <c r="C1336" s="6" t="str">
        <f t="shared" si="144"/>
        <v>JULIO</v>
      </c>
      <c r="D1336" s="8" t="str">
        <f t="shared" si="145"/>
        <v>MIÉRCOLES</v>
      </c>
      <c r="E1336" s="9">
        <f t="shared" si="146"/>
        <v>8</v>
      </c>
      <c r="F1336" s="14">
        <f t="shared" ca="1" si="147"/>
        <v>126</v>
      </c>
      <c r="G1336" s="7">
        <v>3153165</v>
      </c>
      <c r="I1336" t="s">
        <v>13713</v>
      </c>
      <c r="J1336" t="s">
        <v>9814</v>
      </c>
      <c r="K1336" t="s">
        <v>13514</v>
      </c>
      <c r="L1336" t="s">
        <v>13514</v>
      </c>
      <c r="P1336" t="s">
        <v>126</v>
      </c>
      <c r="Q1336" t="s">
        <v>127</v>
      </c>
      <c r="R1336" t="s">
        <v>128</v>
      </c>
      <c r="S1336" t="s">
        <v>129</v>
      </c>
      <c r="T1336" t="s">
        <v>137</v>
      </c>
      <c r="U1336" t="s">
        <v>57</v>
      </c>
      <c r="V1336" t="s">
        <v>5145</v>
      </c>
      <c r="W1336" t="s">
        <v>5146</v>
      </c>
      <c r="X1336" t="s">
        <v>5147</v>
      </c>
      <c r="Y1336" t="s">
        <v>5759</v>
      </c>
      <c r="Z1336" t="s">
        <v>5760</v>
      </c>
      <c r="AA1336" t="s">
        <v>5761</v>
      </c>
      <c r="AB1336" t="s">
        <v>5151</v>
      </c>
      <c r="AC1336" t="s">
        <v>130</v>
      </c>
      <c r="AD1336" t="s">
        <v>59</v>
      </c>
      <c r="AE1336" t="s">
        <v>131</v>
      </c>
      <c r="AF1336" t="s">
        <v>132</v>
      </c>
      <c r="AG1336" t="s">
        <v>5152</v>
      </c>
      <c r="AH1336" t="s">
        <v>13714</v>
      </c>
      <c r="AI1336" t="s">
        <v>13715</v>
      </c>
      <c r="AJ1336" t="s">
        <v>13716</v>
      </c>
      <c r="AK1336" t="s">
        <v>13717</v>
      </c>
      <c r="AL1336" t="s">
        <v>13718</v>
      </c>
      <c r="AM1336" t="s">
        <v>13719</v>
      </c>
      <c r="AN1336" t="s">
        <v>190</v>
      </c>
      <c r="AO1336" t="s">
        <v>13715</v>
      </c>
      <c r="AP1336" t="s">
        <v>138</v>
      </c>
      <c r="AQ1336" s="7">
        <v>14000</v>
      </c>
      <c r="AR1336" s="7">
        <v>0</v>
      </c>
      <c r="AS1336" t="s">
        <v>4861</v>
      </c>
      <c r="AT1336" t="s">
        <v>4862</v>
      </c>
      <c r="AU1336" s="7">
        <v>5</v>
      </c>
      <c r="AV1336" t="s">
        <v>5159</v>
      </c>
      <c r="AZ1336" t="s">
        <v>135</v>
      </c>
      <c r="BA1336" t="s">
        <v>13720</v>
      </c>
      <c r="BG1336" t="s">
        <v>136</v>
      </c>
      <c r="BI1336" t="s">
        <v>13721</v>
      </c>
      <c r="BO1336" t="s">
        <v>25407</v>
      </c>
      <c r="BP1336" t="s">
        <v>24857</v>
      </c>
    </row>
    <row r="1337" spans="1:68" x14ac:dyDescent="0.55000000000000004">
      <c r="A1337" s="2" t="str">
        <f t="shared" si="143"/>
        <v>Punto de VentaPLAN 1 CUOTA PROTEGIDA</v>
      </c>
      <c r="B1337" s="3">
        <f>VLOOKUP(A1337,'[1]TARIFAS PRODUCTOS'!$C:$E,3,0)</f>
        <v>15120</v>
      </c>
      <c r="C1337" s="6" t="str">
        <f t="shared" si="144"/>
        <v>JULIO</v>
      </c>
      <c r="D1337" s="8" t="str">
        <f t="shared" si="145"/>
        <v>MIÉRCOLES</v>
      </c>
      <c r="E1337" s="9">
        <f t="shared" si="146"/>
        <v>8</v>
      </c>
      <c r="F1337" s="14">
        <f t="shared" ca="1" si="147"/>
        <v>126</v>
      </c>
      <c r="G1337" s="7">
        <v>3153166</v>
      </c>
      <c r="I1337" t="s">
        <v>13722</v>
      </c>
      <c r="J1337" t="s">
        <v>9814</v>
      </c>
      <c r="K1337" t="s">
        <v>13514</v>
      </c>
      <c r="L1337" t="s">
        <v>13514</v>
      </c>
      <c r="P1337" t="s">
        <v>126</v>
      </c>
      <c r="Q1337" t="s">
        <v>127</v>
      </c>
      <c r="R1337" t="s">
        <v>128</v>
      </c>
      <c r="S1337" t="s">
        <v>129</v>
      </c>
      <c r="T1337" t="s">
        <v>137</v>
      </c>
      <c r="U1337" t="s">
        <v>57</v>
      </c>
      <c r="V1337" t="s">
        <v>5145</v>
      </c>
      <c r="W1337" t="s">
        <v>5146</v>
      </c>
      <c r="X1337" t="s">
        <v>5147</v>
      </c>
      <c r="Y1337" t="s">
        <v>6176</v>
      </c>
      <c r="Z1337" t="s">
        <v>6177</v>
      </c>
      <c r="AA1337" t="s">
        <v>6178</v>
      </c>
      <c r="AB1337" t="s">
        <v>5151</v>
      </c>
      <c r="AC1337" t="s">
        <v>130</v>
      </c>
      <c r="AD1337" t="s">
        <v>59</v>
      </c>
      <c r="AE1337" t="s">
        <v>131</v>
      </c>
      <c r="AF1337" t="s">
        <v>132</v>
      </c>
      <c r="AG1337" t="s">
        <v>5152</v>
      </c>
      <c r="AH1337" t="s">
        <v>13723</v>
      </c>
      <c r="AI1337" t="s">
        <v>13724</v>
      </c>
      <c r="AJ1337" t="s">
        <v>13725</v>
      </c>
      <c r="AK1337" t="s">
        <v>13726</v>
      </c>
      <c r="AL1337" t="s">
        <v>13727</v>
      </c>
      <c r="AM1337" t="s">
        <v>13728</v>
      </c>
      <c r="AN1337" t="s">
        <v>190</v>
      </c>
      <c r="AO1337" t="s">
        <v>13729</v>
      </c>
      <c r="AP1337" t="s">
        <v>138</v>
      </c>
      <c r="AQ1337" s="7">
        <v>14000</v>
      </c>
      <c r="AR1337" s="7">
        <v>0</v>
      </c>
      <c r="AS1337" t="s">
        <v>4861</v>
      </c>
      <c r="AT1337" t="s">
        <v>4862</v>
      </c>
      <c r="AU1337" s="7">
        <v>5</v>
      </c>
      <c r="AV1337" t="s">
        <v>5159</v>
      </c>
      <c r="AZ1337" t="s">
        <v>135</v>
      </c>
      <c r="BA1337" t="s">
        <v>13730</v>
      </c>
      <c r="BG1337" t="s">
        <v>136</v>
      </c>
      <c r="BI1337" t="s">
        <v>13731</v>
      </c>
      <c r="BO1337" t="s">
        <v>25408</v>
      </c>
      <c r="BP1337" t="s">
        <v>24857</v>
      </c>
    </row>
    <row r="1338" spans="1:68" x14ac:dyDescent="0.55000000000000004">
      <c r="A1338" s="2" t="str">
        <f t="shared" si="143"/>
        <v>Punto de VentaPLAN 1 CUOTA PROTEGIDA</v>
      </c>
      <c r="B1338" s="3">
        <f>VLOOKUP(A1338,'[1]TARIFAS PRODUCTOS'!$C:$E,3,0)</f>
        <v>15120</v>
      </c>
      <c r="C1338" s="6" t="str">
        <f t="shared" si="144"/>
        <v>JULIO</v>
      </c>
      <c r="D1338" s="8" t="str">
        <f t="shared" si="145"/>
        <v>MIÉRCOLES</v>
      </c>
      <c r="E1338" s="9">
        <f t="shared" si="146"/>
        <v>8</v>
      </c>
      <c r="F1338" s="14">
        <f t="shared" ca="1" si="147"/>
        <v>126</v>
      </c>
      <c r="G1338" s="7">
        <v>3153167</v>
      </c>
      <c r="I1338" t="s">
        <v>13732</v>
      </c>
      <c r="J1338" t="s">
        <v>9814</v>
      </c>
      <c r="K1338" t="s">
        <v>13514</v>
      </c>
      <c r="L1338" t="s">
        <v>13514</v>
      </c>
      <c r="P1338" t="s">
        <v>126</v>
      </c>
      <c r="Q1338" t="s">
        <v>127</v>
      </c>
      <c r="R1338" t="s">
        <v>128</v>
      </c>
      <c r="S1338" t="s">
        <v>129</v>
      </c>
      <c r="T1338" t="s">
        <v>137</v>
      </c>
      <c r="U1338" t="s">
        <v>57</v>
      </c>
      <c r="V1338" t="s">
        <v>5145</v>
      </c>
      <c r="W1338" t="s">
        <v>5146</v>
      </c>
      <c r="X1338" t="s">
        <v>5147</v>
      </c>
      <c r="Y1338" t="s">
        <v>5198</v>
      </c>
      <c r="Z1338" t="s">
        <v>5199</v>
      </c>
      <c r="AA1338" t="s">
        <v>5200</v>
      </c>
      <c r="AB1338" t="s">
        <v>5151</v>
      </c>
      <c r="AC1338" t="s">
        <v>130</v>
      </c>
      <c r="AD1338" t="s">
        <v>59</v>
      </c>
      <c r="AE1338" t="s">
        <v>131</v>
      </c>
      <c r="AF1338" t="s">
        <v>132</v>
      </c>
      <c r="AG1338" t="s">
        <v>5152</v>
      </c>
      <c r="AH1338" t="s">
        <v>13733</v>
      </c>
      <c r="AI1338" t="s">
        <v>13734</v>
      </c>
      <c r="AJ1338" t="s">
        <v>13735</v>
      </c>
      <c r="AK1338" t="s">
        <v>13736</v>
      </c>
      <c r="AL1338" t="s">
        <v>13737</v>
      </c>
      <c r="AM1338" t="s">
        <v>13738</v>
      </c>
      <c r="AN1338" t="s">
        <v>190</v>
      </c>
      <c r="AP1338" t="s">
        <v>138</v>
      </c>
      <c r="AQ1338" s="7">
        <v>14000</v>
      </c>
      <c r="AR1338" s="7">
        <v>0</v>
      </c>
      <c r="AS1338" t="s">
        <v>4861</v>
      </c>
      <c r="AT1338" t="s">
        <v>4862</v>
      </c>
      <c r="AU1338" s="7">
        <v>5</v>
      </c>
      <c r="AV1338" t="s">
        <v>5159</v>
      </c>
      <c r="AZ1338" t="s">
        <v>135</v>
      </c>
      <c r="BA1338" t="s">
        <v>13739</v>
      </c>
      <c r="BG1338" t="s">
        <v>136</v>
      </c>
      <c r="BI1338" t="s">
        <v>13740</v>
      </c>
      <c r="BO1338" t="s">
        <v>25409</v>
      </c>
      <c r="BP1338" t="s">
        <v>24857</v>
      </c>
    </row>
    <row r="1339" spans="1:68" x14ac:dyDescent="0.55000000000000004">
      <c r="A1339" s="2" t="str">
        <f t="shared" si="143"/>
        <v>Punto de VentaPLAN 1 CUOTA PROTEGIDA</v>
      </c>
      <c r="B1339" s="3">
        <f>VLOOKUP(A1339,'[1]TARIFAS PRODUCTOS'!$C:$E,3,0)</f>
        <v>15120</v>
      </c>
      <c r="C1339" s="6" t="str">
        <f t="shared" si="144"/>
        <v>JULIO</v>
      </c>
      <c r="D1339" s="8" t="str">
        <f t="shared" si="145"/>
        <v>MIÉRCOLES</v>
      </c>
      <c r="E1339" s="9">
        <f t="shared" si="146"/>
        <v>8</v>
      </c>
      <c r="F1339" s="14">
        <f t="shared" ca="1" si="147"/>
        <v>126</v>
      </c>
      <c r="G1339" s="7">
        <v>3153168</v>
      </c>
      <c r="I1339" t="s">
        <v>13741</v>
      </c>
      <c r="J1339" t="s">
        <v>9814</v>
      </c>
      <c r="K1339" t="s">
        <v>13514</v>
      </c>
      <c r="L1339" t="s">
        <v>13514</v>
      </c>
      <c r="P1339" t="s">
        <v>126</v>
      </c>
      <c r="Q1339" t="s">
        <v>127</v>
      </c>
      <c r="R1339" t="s">
        <v>128</v>
      </c>
      <c r="S1339" t="s">
        <v>129</v>
      </c>
      <c r="T1339" t="s">
        <v>137</v>
      </c>
      <c r="U1339" t="s">
        <v>57</v>
      </c>
      <c r="V1339" t="s">
        <v>5145</v>
      </c>
      <c r="W1339" t="s">
        <v>5146</v>
      </c>
      <c r="X1339" t="s">
        <v>5147</v>
      </c>
      <c r="Y1339" t="s">
        <v>6176</v>
      </c>
      <c r="Z1339" t="s">
        <v>6177</v>
      </c>
      <c r="AA1339" t="s">
        <v>6178</v>
      </c>
      <c r="AB1339" t="s">
        <v>5151</v>
      </c>
      <c r="AC1339" t="s">
        <v>130</v>
      </c>
      <c r="AD1339" t="s">
        <v>59</v>
      </c>
      <c r="AE1339" t="s">
        <v>131</v>
      </c>
      <c r="AF1339" t="s">
        <v>132</v>
      </c>
      <c r="AG1339" t="s">
        <v>5152</v>
      </c>
      <c r="AH1339" t="s">
        <v>13742</v>
      </c>
      <c r="AI1339" t="s">
        <v>13743</v>
      </c>
      <c r="AJ1339" t="s">
        <v>13744</v>
      </c>
      <c r="AK1339" t="s">
        <v>13745</v>
      </c>
      <c r="AL1339" t="s">
        <v>13746</v>
      </c>
      <c r="AM1339" t="s">
        <v>13747</v>
      </c>
      <c r="AN1339" t="s">
        <v>190</v>
      </c>
      <c r="AO1339" t="s">
        <v>13748</v>
      </c>
      <c r="AP1339" t="s">
        <v>138</v>
      </c>
      <c r="AQ1339" s="7">
        <v>14000</v>
      </c>
      <c r="AR1339" s="7">
        <v>0</v>
      </c>
      <c r="AS1339" t="s">
        <v>4861</v>
      </c>
      <c r="AT1339" t="s">
        <v>4862</v>
      </c>
      <c r="AU1339" s="7">
        <v>5</v>
      </c>
      <c r="AV1339" t="s">
        <v>5159</v>
      </c>
      <c r="AZ1339" t="s">
        <v>135</v>
      </c>
      <c r="BA1339" t="s">
        <v>13749</v>
      </c>
      <c r="BG1339" t="s">
        <v>136</v>
      </c>
      <c r="BI1339" t="s">
        <v>13750</v>
      </c>
      <c r="BO1339" t="s">
        <v>25410</v>
      </c>
      <c r="BP1339" t="s">
        <v>24857</v>
      </c>
    </row>
    <row r="1340" spans="1:68" x14ac:dyDescent="0.55000000000000004">
      <c r="A1340" s="2" t="str">
        <f t="shared" si="143"/>
        <v>Punto de VentaPLAN 1 CUOTA PROTEGIDA</v>
      </c>
      <c r="B1340" s="3">
        <f>VLOOKUP(A1340,'[1]TARIFAS PRODUCTOS'!$C:$E,3,0)</f>
        <v>15120</v>
      </c>
      <c r="C1340" s="6" t="str">
        <f t="shared" si="144"/>
        <v>JULIO</v>
      </c>
      <c r="D1340" s="8" t="str">
        <f t="shared" si="145"/>
        <v>MIÉRCOLES</v>
      </c>
      <c r="E1340" s="9">
        <f t="shared" si="146"/>
        <v>8</v>
      </c>
      <c r="F1340" s="14">
        <f t="shared" ca="1" si="147"/>
        <v>126</v>
      </c>
      <c r="G1340" s="7">
        <v>3153169</v>
      </c>
      <c r="I1340" t="s">
        <v>13751</v>
      </c>
      <c r="J1340" t="s">
        <v>9814</v>
      </c>
      <c r="K1340" t="s">
        <v>13514</v>
      </c>
      <c r="L1340" t="s">
        <v>13514</v>
      </c>
      <c r="P1340" t="s">
        <v>126</v>
      </c>
      <c r="Q1340" t="s">
        <v>127</v>
      </c>
      <c r="R1340" t="s">
        <v>128</v>
      </c>
      <c r="S1340" t="s">
        <v>129</v>
      </c>
      <c r="T1340" t="s">
        <v>137</v>
      </c>
      <c r="U1340" t="s">
        <v>57</v>
      </c>
      <c r="V1340" t="s">
        <v>5145</v>
      </c>
      <c r="W1340" t="s">
        <v>5146</v>
      </c>
      <c r="X1340" t="s">
        <v>5147</v>
      </c>
      <c r="Y1340" t="s">
        <v>5148</v>
      </c>
      <c r="Z1340" t="s">
        <v>5149</v>
      </c>
      <c r="AA1340" t="s">
        <v>5150</v>
      </c>
      <c r="AB1340" t="s">
        <v>5151</v>
      </c>
      <c r="AC1340" t="s">
        <v>130</v>
      </c>
      <c r="AD1340" t="s">
        <v>59</v>
      </c>
      <c r="AE1340" t="s">
        <v>131</v>
      </c>
      <c r="AF1340" t="s">
        <v>132</v>
      </c>
      <c r="AG1340" t="s">
        <v>5152</v>
      </c>
      <c r="AH1340" t="s">
        <v>13752</v>
      </c>
      <c r="AI1340" t="s">
        <v>13753</v>
      </c>
      <c r="AJ1340" t="s">
        <v>13754</v>
      </c>
      <c r="AK1340" t="s">
        <v>13755</v>
      </c>
      <c r="AL1340" t="s">
        <v>13756</v>
      </c>
      <c r="AM1340" t="s">
        <v>13757</v>
      </c>
      <c r="AN1340" t="s">
        <v>190</v>
      </c>
      <c r="AP1340" t="s">
        <v>138</v>
      </c>
      <c r="AQ1340" s="7">
        <v>14000</v>
      </c>
      <c r="AR1340" s="7">
        <v>0</v>
      </c>
      <c r="AS1340" t="s">
        <v>4861</v>
      </c>
      <c r="AT1340" t="s">
        <v>4862</v>
      </c>
      <c r="AU1340" s="7">
        <v>5</v>
      </c>
      <c r="AV1340" t="s">
        <v>5159</v>
      </c>
      <c r="AZ1340" t="s">
        <v>135</v>
      </c>
      <c r="BA1340" t="s">
        <v>13758</v>
      </c>
      <c r="BG1340" t="s">
        <v>136</v>
      </c>
      <c r="BI1340" t="s">
        <v>13759</v>
      </c>
      <c r="BO1340" t="s">
        <v>25411</v>
      </c>
      <c r="BP1340" t="s">
        <v>24857</v>
      </c>
    </row>
    <row r="1341" spans="1:68" x14ac:dyDescent="0.55000000000000004">
      <c r="A1341" s="2" t="str">
        <f t="shared" si="143"/>
        <v>Punto de VentaPLAN 1 CUOTA PROTEGIDA</v>
      </c>
      <c r="B1341" s="3">
        <f>VLOOKUP(A1341,'[1]TARIFAS PRODUCTOS'!$C:$E,3,0)</f>
        <v>15120</v>
      </c>
      <c r="C1341" s="6" t="str">
        <f t="shared" si="144"/>
        <v>JULIO</v>
      </c>
      <c r="D1341" s="8" t="str">
        <f t="shared" si="145"/>
        <v>MIÉRCOLES</v>
      </c>
      <c r="E1341" s="9">
        <f t="shared" si="146"/>
        <v>8</v>
      </c>
      <c r="F1341" s="14">
        <f t="shared" ca="1" si="147"/>
        <v>126</v>
      </c>
      <c r="G1341" s="7">
        <v>3153170</v>
      </c>
      <c r="I1341" t="s">
        <v>13760</v>
      </c>
      <c r="J1341" t="s">
        <v>9814</v>
      </c>
      <c r="K1341" t="s">
        <v>13514</v>
      </c>
      <c r="L1341" t="s">
        <v>13514</v>
      </c>
      <c r="P1341" t="s">
        <v>126</v>
      </c>
      <c r="Q1341" t="s">
        <v>127</v>
      </c>
      <c r="R1341" t="s">
        <v>128</v>
      </c>
      <c r="S1341" t="s">
        <v>129</v>
      </c>
      <c r="T1341" t="s">
        <v>137</v>
      </c>
      <c r="U1341" t="s">
        <v>57</v>
      </c>
      <c r="V1341" t="s">
        <v>5145</v>
      </c>
      <c r="W1341" t="s">
        <v>5146</v>
      </c>
      <c r="X1341" t="s">
        <v>5147</v>
      </c>
      <c r="Y1341" t="s">
        <v>5271</v>
      </c>
      <c r="Z1341" t="s">
        <v>5272</v>
      </c>
      <c r="AA1341" t="s">
        <v>5273</v>
      </c>
      <c r="AB1341" t="s">
        <v>5151</v>
      </c>
      <c r="AC1341" t="s">
        <v>130</v>
      </c>
      <c r="AD1341" t="s">
        <v>59</v>
      </c>
      <c r="AE1341" t="s">
        <v>131</v>
      </c>
      <c r="AF1341" t="s">
        <v>132</v>
      </c>
      <c r="AG1341" t="s">
        <v>5152</v>
      </c>
      <c r="AH1341" t="s">
        <v>13761</v>
      </c>
      <c r="AI1341" t="s">
        <v>13762</v>
      </c>
      <c r="AJ1341" t="s">
        <v>13763</v>
      </c>
      <c r="AK1341" t="s">
        <v>13764</v>
      </c>
      <c r="AL1341" t="s">
        <v>13765</v>
      </c>
      <c r="AM1341" t="s">
        <v>13766</v>
      </c>
      <c r="AN1341" t="s">
        <v>190</v>
      </c>
      <c r="AO1341" t="s">
        <v>13767</v>
      </c>
      <c r="AP1341" t="s">
        <v>138</v>
      </c>
      <c r="AQ1341" s="7">
        <v>14000</v>
      </c>
      <c r="AR1341" s="7">
        <v>0</v>
      </c>
      <c r="AS1341" t="s">
        <v>4861</v>
      </c>
      <c r="AT1341" t="s">
        <v>4862</v>
      </c>
      <c r="AU1341" s="7">
        <v>5</v>
      </c>
      <c r="AV1341" t="s">
        <v>5159</v>
      </c>
      <c r="AZ1341" t="s">
        <v>135</v>
      </c>
      <c r="BA1341" t="s">
        <v>13768</v>
      </c>
      <c r="BG1341" t="s">
        <v>136</v>
      </c>
      <c r="BI1341" t="s">
        <v>13769</v>
      </c>
      <c r="BO1341" t="s">
        <v>25412</v>
      </c>
      <c r="BP1341" t="s">
        <v>24857</v>
      </c>
    </row>
    <row r="1342" spans="1:68" x14ac:dyDescent="0.55000000000000004">
      <c r="A1342" s="2" t="str">
        <f t="shared" si="143"/>
        <v>Punto de VentaPLAN 1 CUOTA PROTEGIDA</v>
      </c>
      <c r="B1342" s="3">
        <f>VLOOKUP(A1342,'[1]TARIFAS PRODUCTOS'!$C:$E,3,0)</f>
        <v>15120</v>
      </c>
      <c r="C1342" s="6" t="str">
        <f t="shared" si="144"/>
        <v>JULIO</v>
      </c>
      <c r="D1342" s="8" t="str">
        <f t="shared" si="145"/>
        <v>MIÉRCOLES</v>
      </c>
      <c r="E1342" s="9">
        <f t="shared" si="146"/>
        <v>8</v>
      </c>
      <c r="F1342" s="14">
        <f t="shared" ca="1" si="147"/>
        <v>126</v>
      </c>
      <c r="G1342" s="7">
        <v>3153171</v>
      </c>
      <c r="I1342" t="s">
        <v>13770</v>
      </c>
      <c r="J1342" t="s">
        <v>9814</v>
      </c>
      <c r="K1342" t="s">
        <v>13514</v>
      </c>
      <c r="L1342" t="s">
        <v>13514</v>
      </c>
      <c r="P1342" t="s">
        <v>126</v>
      </c>
      <c r="Q1342" t="s">
        <v>127</v>
      </c>
      <c r="R1342" t="s">
        <v>128</v>
      </c>
      <c r="S1342" t="s">
        <v>129</v>
      </c>
      <c r="T1342" t="s">
        <v>137</v>
      </c>
      <c r="U1342" t="s">
        <v>57</v>
      </c>
      <c r="V1342" t="s">
        <v>5145</v>
      </c>
      <c r="W1342" t="s">
        <v>5146</v>
      </c>
      <c r="X1342" t="s">
        <v>5147</v>
      </c>
      <c r="Y1342" t="s">
        <v>5759</v>
      </c>
      <c r="Z1342" t="s">
        <v>5760</v>
      </c>
      <c r="AA1342" t="s">
        <v>5761</v>
      </c>
      <c r="AB1342" t="s">
        <v>5151</v>
      </c>
      <c r="AC1342" t="s">
        <v>130</v>
      </c>
      <c r="AD1342" t="s">
        <v>59</v>
      </c>
      <c r="AE1342" t="s">
        <v>131</v>
      </c>
      <c r="AF1342" t="s">
        <v>132</v>
      </c>
      <c r="AG1342" t="s">
        <v>5152</v>
      </c>
      <c r="AH1342" t="s">
        <v>13771</v>
      </c>
      <c r="AI1342" t="s">
        <v>13772</v>
      </c>
      <c r="AJ1342" t="s">
        <v>13773</v>
      </c>
      <c r="AK1342" t="s">
        <v>13774</v>
      </c>
      <c r="AL1342" t="s">
        <v>13775</v>
      </c>
      <c r="AM1342" t="s">
        <v>13776</v>
      </c>
      <c r="AN1342" t="s">
        <v>190</v>
      </c>
      <c r="AO1342" t="s">
        <v>13777</v>
      </c>
      <c r="AP1342" t="s">
        <v>138</v>
      </c>
      <c r="AQ1342" s="7">
        <v>14000</v>
      </c>
      <c r="AR1342" s="7">
        <v>0</v>
      </c>
      <c r="AS1342" t="s">
        <v>4861</v>
      </c>
      <c r="AT1342" t="s">
        <v>4862</v>
      </c>
      <c r="AU1342" s="7">
        <v>5</v>
      </c>
      <c r="AV1342" t="s">
        <v>5159</v>
      </c>
      <c r="AZ1342" t="s">
        <v>135</v>
      </c>
      <c r="BA1342" t="s">
        <v>13778</v>
      </c>
      <c r="BG1342" t="s">
        <v>136</v>
      </c>
      <c r="BI1342" t="s">
        <v>13779</v>
      </c>
      <c r="BO1342" t="s">
        <v>25413</v>
      </c>
      <c r="BP1342" t="s">
        <v>24857</v>
      </c>
    </row>
    <row r="1343" spans="1:68" x14ac:dyDescent="0.55000000000000004">
      <c r="A1343" s="2" t="str">
        <f t="shared" si="143"/>
        <v>Punto de VentaPLAN 1 CUOTA PROTEGIDA</v>
      </c>
      <c r="B1343" s="3">
        <f>VLOOKUP(A1343,'[1]TARIFAS PRODUCTOS'!$C:$E,3,0)</f>
        <v>15120</v>
      </c>
      <c r="C1343" s="6" t="str">
        <f t="shared" si="144"/>
        <v>JULIO</v>
      </c>
      <c r="D1343" s="8" t="str">
        <f t="shared" si="145"/>
        <v>MIÉRCOLES</v>
      </c>
      <c r="E1343" s="9">
        <f t="shared" si="146"/>
        <v>8</v>
      </c>
      <c r="F1343" s="14">
        <f t="shared" ca="1" si="147"/>
        <v>126</v>
      </c>
      <c r="G1343" s="7">
        <v>3153172</v>
      </c>
      <c r="I1343" t="s">
        <v>13780</v>
      </c>
      <c r="J1343" t="s">
        <v>9814</v>
      </c>
      <c r="K1343" t="s">
        <v>13514</v>
      </c>
      <c r="L1343" t="s">
        <v>13514</v>
      </c>
      <c r="P1343" t="s">
        <v>126</v>
      </c>
      <c r="Q1343" t="s">
        <v>127</v>
      </c>
      <c r="R1343" t="s">
        <v>128</v>
      </c>
      <c r="S1343" t="s">
        <v>129</v>
      </c>
      <c r="T1343" t="s">
        <v>137</v>
      </c>
      <c r="U1343" t="s">
        <v>57</v>
      </c>
      <c r="V1343" t="s">
        <v>5145</v>
      </c>
      <c r="W1343" t="s">
        <v>5146</v>
      </c>
      <c r="X1343" t="s">
        <v>5147</v>
      </c>
      <c r="Y1343" t="s">
        <v>5759</v>
      </c>
      <c r="Z1343" t="s">
        <v>5760</v>
      </c>
      <c r="AA1343" t="s">
        <v>5761</v>
      </c>
      <c r="AB1343" t="s">
        <v>5151</v>
      </c>
      <c r="AC1343" t="s">
        <v>130</v>
      </c>
      <c r="AD1343" t="s">
        <v>59</v>
      </c>
      <c r="AE1343" t="s">
        <v>131</v>
      </c>
      <c r="AF1343" t="s">
        <v>132</v>
      </c>
      <c r="AG1343" t="s">
        <v>5152</v>
      </c>
      <c r="AH1343" t="s">
        <v>13781</v>
      </c>
      <c r="AI1343" t="s">
        <v>13782</v>
      </c>
      <c r="AJ1343" t="s">
        <v>13783</v>
      </c>
      <c r="AK1343" t="s">
        <v>13784</v>
      </c>
      <c r="AL1343" t="s">
        <v>13785</v>
      </c>
      <c r="AM1343" t="s">
        <v>13786</v>
      </c>
      <c r="AN1343" t="s">
        <v>190</v>
      </c>
      <c r="AO1343" t="s">
        <v>13787</v>
      </c>
      <c r="AP1343" t="s">
        <v>138</v>
      </c>
      <c r="AQ1343" s="7">
        <v>14000</v>
      </c>
      <c r="AR1343" s="7">
        <v>0</v>
      </c>
      <c r="AS1343" t="s">
        <v>4861</v>
      </c>
      <c r="AT1343" t="s">
        <v>4862</v>
      </c>
      <c r="AU1343" s="7">
        <v>5</v>
      </c>
      <c r="AV1343" t="s">
        <v>5159</v>
      </c>
      <c r="AZ1343" t="s">
        <v>135</v>
      </c>
      <c r="BA1343" t="s">
        <v>13788</v>
      </c>
      <c r="BG1343" t="s">
        <v>136</v>
      </c>
      <c r="BI1343" t="s">
        <v>13789</v>
      </c>
      <c r="BO1343" t="s">
        <v>25414</v>
      </c>
      <c r="BP1343" t="s">
        <v>24857</v>
      </c>
    </row>
    <row r="1344" spans="1:68" x14ac:dyDescent="0.55000000000000004">
      <c r="A1344" s="2" t="str">
        <f t="shared" si="143"/>
        <v>Punto de VentaPLAN 1 CUOTA PROTEGIDA</v>
      </c>
      <c r="B1344" s="3">
        <f>VLOOKUP(A1344,'[1]TARIFAS PRODUCTOS'!$C:$E,3,0)</f>
        <v>15120</v>
      </c>
      <c r="C1344" s="6" t="str">
        <f t="shared" si="144"/>
        <v>JULIO</v>
      </c>
      <c r="D1344" s="8" t="str">
        <f t="shared" si="145"/>
        <v>MIÉRCOLES</v>
      </c>
      <c r="E1344" s="9">
        <f t="shared" si="146"/>
        <v>8</v>
      </c>
      <c r="F1344" s="14">
        <f t="shared" ca="1" si="147"/>
        <v>126</v>
      </c>
      <c r="G1344" s="7">
        <v>3153173</v>
      </c>
      <c r="I1344" t="s">
        <v>13790</v>
      </c>
      <c r="J1344" t="s">
        <v>9814</v>
      </c>
      <c r="K1344" t="s">
        <v>13791</v>
      </c>
      <c r="L1344" t="s">
        <v>13791</v>
      </c>
      <c r="P1344" t="s">
        <v>126</v>
      </c>
      <c r="Q1344" t="s">
        <v>127</v>
      </c>
      <c r="R1344" t="s">
        <v>128</v>
      </c>
      <c r="S1344" t="s">
        <v>129</v>
      </c>
      <c r="T1344" t="s">
        <v>137</v>
      </c>
      <c r="U1344" t="s">
        <v>57</v>
      </c>
      <c r="V1344" t="s">
        <v>5145</v>
      </c>
      <c r="W1344" t="s">
        <v>5146</v>
      </c>
      <c r="X1344" t="s">
        <v>5147</v>
      </c>
      <c r="Y1344" t="s">
        <v>6058</v>
      </c>
      <c r="Z1344" t="s">
        <v>6059</v>
      </c>
      <c r="AA1344" t="s">
        <v>6060</v>
      </c>
      <c r="AB1344" t="s">
        <v>5151</v>
      </c>
      <c r="AC1344" t="s">
        <v>130</v>
      </c>
      <c r="AD1344" t="s">
        <v>59</v>
      </c>
      <c r="AE1344" t="s">
        <v>131</v>
      </c>
      <c r="AF1344" t="s">
        <v>132</v>
      </c>
      <c r="AG1344" t="s">
        <v>5152</v>
      </c>
      <c r="AH1344" t="s">
        <v>13792</v>
      </c>
      <c r="AI1344" t="s">
        <v>13793</v>
      </c>
      <c r="AJ1344" t="s">
        <v>13794</v>
      </c>
      <c r="AK1344" t="s">
        <v>13795</v>
      </c>
      <c r="AL1344" t="s">
        <v>13796</v>
      </c>
      <c r="AM1344" t="s">
        <v>13797</v>
      </c>
      <c r="AN1344" t="s">
        <v>190</v>
      </c>
      <c r="AO1344" t="s">
        <v>13793</v>
      </c>
      <c r="AP1344" t="s">
        <v>138</v>
      </c>
      <c r="AQ1344" s="7">
        <v>14000</v>
      </c>
      <c r="AR1344" s="7">
        <v>0</v>
      </c>
      <c r="AS1344" t="s">
        <v>4861</v>
      </c>
      <c r="AT1344" t="s">
        <v>4862</v>
      </c>
      <c r="AU1344" s="7">
        <v>5</v>
      </c>
      <c r="AV1344" t="s">
        <v>5159</v>
      </c>
      <c r="AZ1344" t="s">
        <v>135</v>
      </c>
      <c r="BA1344" t="s">
        <v>13798</v>
      </c>
      <c r="BG1344" t="s">
        <v>136</v>
      </c>
      <c r="BI1344" t="s">
        <v>13799</v>
      </c>
      <c r="BO1344" t="s">
        <v>25415</v>
      </c>
      <c r="BP1344" t="s">
        <v>24873</v>
      </c>
    </row>
    <row r="1345" spans="1:68" x14ac:dyDescent="0.55000000000000004">
      <c r="A1345" s="2" t="str">
        <f t="shared" si="143"/>
        <v>Punto de VentaPLAN 1 CUOTA PROTEGIDA</v>
      </c>
      <c r="B1345" s="3">
        <f>VLOOKUP(A1345,'[1]TARIFAS PRODUCTOS'!$C:$E,3,0)</f>
        <v>15120</v>
      </c>
      <c r="C1345" s="6" t="str">
        <f t="shared" si="144"/>
        <v>JULIO</v>
      </c>
      <c r="D1345" s="8" t="str">
        <f t="shared" si="145"/>
        <v>MIÉRCOLES</v>
      </c>
      <c r="E1345" s="9">
        <f t="shared" si="146"/>
        <v>8</v>
      </c>
      <c r="F1345" s="14">
        <f t="shared" ca="1" si="147"/>
        <v>126</v>
      </c>
      <c r="G1345" s="7">
        <v>3153174</v>
      </c>
      <c r="I1345" t="s">
        <v>13800</v>
      </c>
      <c r="J1345" t="s">
        <v>9814</v>
      </c>
      <c r="K1345" t="s">
        <v>13791</v>
      </c>
      <c r="L1345" t="s">
        <v>13791</v>
      </c>
      <c r="P1345" t="s">
        <v>126</v>
      </c>
      <c r="Q1345" t="s">
        <v>127</v>
      </c>
      <c r="R1345" t="s">
        <v>128</v>
      </c>
      <c r="S1345" t="s">
        <v>129</v>
      </c>
      <c r="T1345" t="s">
        <v>137</v>
      </c>
      <c r="U1345" t="s">
        <v>57</v>
      </c>
      <c r="V1345" t="s">
        <v>5145</v>
      </c>
      <c r="W1345" t="s">
        <v>5146</v>
      </c>
      <c r="X1345" t="s">
        <v>5147</v>
      </c>
      <c r="Y1345" t="s">
        <v>6628</v>
      </c>
      <c r="Z1345" t="s">
        <v>6629</v>
      </c>
      <c r="AA1345" t="s">
        <v>6630</v>
      </c>
      <c r="AB1345" t="s">
        <v>5151</v>
      </c>
      <c r="AC1345" t="s">
        <v>130</v>
      </c>
      <c r="AD1345" t="s">
        <v>59</v>
      </c>
      <c r="AE1345" t="s">
        <v>131</v>
      </c>
      <c r="AF1345" t="s">
        <v>132</v>
      </c>
      <c r="AG1345" t="s">
        <v>5152</v>
      </c>
      <c r="AH1345" t="s">
        <v>13801</v>
      </c>
      <c r="AI1345" t="s">
        <v>13802</v>
      </c>
      <c r="AJ1345" t="s">
        <v>13803</v>
      </c>
      <c r="AK1345" t="s">
        <v>13804</v>
      </c>
      <c r="AL1345" t="s">
        <v>13805</v>
      </c>
      <c r="AM1345" t="s">
        <v>13806</v>
      </c>
      <c r="AN1345" t="s">
        <v>190</v>
      </c>
      <c r="AO1345" t="s">
        <v>13807</v>
      </c>
      <c r="AP1345" t="s">
        <v>138</v>
      </c>
      <c r="AQ1345" s="7">
        <v>14000</v>
      </c>
      <c r="AR1345" s="7">
        <v>0</v>
      </c>
      <c r="AS1345" t="s">
        <v>4861</v>
      </c>
      <c r="AT1345" t="s">
        <v>4862</v>
      </c>
      <c r="AU1345" s="7">
        <v>5</v>
      </c>
      <c r="AV1345" t="s">
        <v>5159</v>
      </c>
      <c r="AZ1345" t="s">
        <v>135</v>
      </c>
      <c r="BA1345" t="s">
        <v>13808</v>
      </c>
      <c r="BG1345" t="s">
        <v>136</v>
      </c>
      <c r="BI1345" t="s">
        <v>13809</v>
      </c>
      <c r="BO1345" t="s">
        <v>25416</v>
      </c>
      <c r="BP1345" t="s">
        <v>24857</v>
      </c>
    </row>
    <row r="1346" spans="1:68" x14ac:dyDescent="0.55000000000000004">
      <c r="A1346" s="2" t="str">
        <f t="shared" si="143"/>
        <v>Punto de VentaPLAN 1 CUOTA PROTEGIDA</v>
      </c>
      <c r="B1346" s="3">
        <f>VLOOKUP(A1346,'[1]TARIFAS PRODUCTOS'!$C:$E,3,0)</f>
        <v>15120</v>
      </c>
      <c r="C1346" s="6" t="str">
        <f t="shared" si="144"/>
        <v>JULIO</v>
      </c>
      <c r="D1346" s="8" t="str">
        <f t="shared" si="145"/>
        <v>MIÉRCOLES</v>
      </c>
      <c r="E1346" s="9">
        <f t="shared" si="146"/>
        <v>8</v>
      </c>
      <c r="F1346" s="14">
        <f t="shared" ca="1" si="147"/>
        <v>126</v>
      </c>
      <c r="G1346" s="7">
        <v>3153175</v>
      </c>
      <c r="I1346" t="s">
        <v>13810</v>
      </c>
      <c r="J1346" t="s">
        <v>9814</v>
      </c>
      <c r="K1346" t="s">
        <v>13791</v>
      </c>
      <c r="L1346" t="s">
        <v>13791</v>
      </c>
      <c r="P1346" t="s">
        <v>126</v>
      </c>
      <c r="Q1346" t="s">
        <v>127</v>
      </c>
      <c r="R1346" t="s">
        <v>128</v>
      </c>
      <c r="S1346" t="s">
        <v>129</v>
      </c>
      <c r="T1346" t="s">
        <v>137</v>
      </c>
      <c r="U1346" t="s">
        <v>57</v>
      </c>
      <c r="V1346" t="s">
        <v>5145</v>
      </c>
      <c r="W1346" t="s">
        <v>5146</v>
      </c>
      <c r="X1346" t="s">
        <v>5147</v>
      </c>
      <c r="Y1346" t="s">
        <v>6213</v>
      </c>
      <c r="Z1346" t="s">
        <v>6214</v>
      </c>
      <c r="AA1346" t="s">
        <v>6215</v>
      </c>
      <c r="AB1346" t="s">
        <v>5151</v>
      </c>
      <c r="AC1346" t="s">
        <v>130</v>
      </c>
      <c r="AD1346" t="s">
        <v>59</v>
      </c>
      <c r="AE1346" t="s">
        <v>131</v>
      </c>
      <c r="AF1346" t="s">
        <v>132</v>
      </c>
      <c r="AG1346" t="s">
        <v>5152</v>
      </c>
      <c r="AH1346" t="s">
        <v>13811</v>
      </c>
      <c r="AI1346" t="s">
        <v>13812</v>
      </c>
      <c r="AJ1346" t="s">
        <v>13813</v>
      </c>
      <c r="AK1346" t="s">
        <v>13814</v>
      </c>
      <c r="AL1346" t="s">
        <v>13815</v>
      </c>
      <c r="AM1346" t="s">
        <v>13816</v>
      </c>
      <c r="AN1346" t="s">
        <v>190</v>
      </c>
      <c r="AO1346" t="s">
        <v>13817</v>
      </c>
      <c r="AP1346" t="s">
        <v>138</v>
      </c>
      <c r="AQ1346" s="7">
        <v>14000</v>
      </c>
      <c r="AR1346" s="7">
        <v>0</v>
      </c>
      <c r="AS1346" t="s">
        <v>4861</v>
      </c>
      <c r="AT1346" t="s">
        <v>4862</v>
      </c>
      <c r="AU1346" s="7">
        <v>5</v>
      </c>
      <c r="AV1346" t="s">
        <v>5159</v>
      </c>
      <c r="AZ1346" t="s">
        <v>135</v>
      </c>
      <c r="BA1346" t="s">
        <v>13818</v>
      </c>
      <c r="BG1346" t="s">
        <v>136</v>
      </c>
      <c r="BI1346" t="s">
        <v>13819</v>
      </c>
      <c r="BO1346" t="s">
        <v>25417</v>
      </c>
      <c r="BP1346" t="s">
        <v>24873</v>
      </c>
    </row>
    <row r="1347" spans="1:68" x14ac:dyDescent="0.55000000000000004">
      <c r="A1347" s="2" t="str">
        <f t="shared" si="143"/>
        <v>Punto de VentaPLAN 1 CUOTA PROTEGIDA</v>
      </c>
      <c r="B1347" s="3">
        <f>VLOOKUP(A1347,'[1]TARIFAS PRODUCTOS'!$C:$E,3,0)</f>
        <v>15120</v>
      </c>
      <c r="C1347" s="6" t="str">
        <f t="shared" si="144"/>
        <v>JULIO</v>
      </c>
      <c r="D1347" s="8" t="str">
        <f t="shared" si="145"/>
        <v>MIÉRCOLES</v>
      </c>
      <c r="E1347" s="9">
        <f t="shared" si="146"/>
        <v>8</v>
      </c>
      <c r="F1347" s="14">
        <f t="shared" ca="1" si="147"/>
        <v>126</v>
      </c>
      <c r="G1347" s="7">
        <v>3153176</v>
      </c>
      <c r="I1347" t="s">
        <v>13820</v>
      </c>
      <c r="J1347" t="s">
        <v>9814</v>
      </c>
      <c r="K1347" t="s">
        <v>13791</v>
      </c>
      <c r="L1347" t="s">
        <v>13791</v>
      </c>
      <c r="P1347" t="s">
        <v>126</v>
      </c>
      <c r="Q1347" t="s">
        <v>127</v>
      </c>
      <c r="R1347" t="s">
        <v>128</v>
      </c>
      <c r="S1347" t="s">
        <v>129</v>
      </c>
      <c r="T1347" t="s">
        <v>137</v>
      </c>
      <c r="U1347" t="s">
        <v>57</v>
      </c>
      <c r="V1347" t="s">
        <v>5174</v>
      </c>
      <c r="W1347" t="s">
        <v>5175</v>
      </c>
      <c r="X1347" t="s">
        <v>5176</v>
      </c>
      <c r="Y1347" t="s">
        <v>5678</v>
      </c>
      <c r="Z1347" t="s">
        <v>5679</v>
      </c>
      <c r="AA1347" t="s">
        <v>5680</v>
      </c>
      <c r="AB1347" t="s">
        <v>5151</v>
      </c>
      <c r="AC1347" t="s">
        <v>130</v>
      </c>
      <c r="AD1347" t="s">
        <v>59</v>
      </c>
      <c r="AE1347" t="s">
        <v>131</v>
      </c>
      <c r="AF1347" t="s">
        <v>132</v>
      </c>
      <c r="AG1347" t="s">
        <v>5152</v>
      </c>
      <c r="AH1347" t="s">
        <v>13821</v>
      </c>
      <c r="AI1347" t="s">
        <v>13822</v>
      </c>
      <c r="AJ1347" t="s">
        <v>13823</v>
      </c>
      <c r="AK1347" t="s">
        <v>13824</v>
      </c>
      <c r="AL1347" t="s">
        <v>13825</v>
      </c>
      <c r="AM1347" t="s">
        <v>13826</v>
      </c>
      <c r="AN1347" t="s">
        <v>190</v>
      </c>
      <c r="AP1347" t="s">
        <v>138</v>
      </c>
      <c r="AQ1347" s="7">
        <v>14000</v>
      </c>
      <c r="AR1347" s="7">
        <v>0</v>
      </c>
      <c r="AS1347" t="s">
        <v>4861</v>
      </c>
      <c r="AT1347" t="s">
        <v>4862</v>
      </c>
      <c r="AU1347" s="7">
        <v>5</v>
      </c>
      <c r="AV1347" t="s">
        <v>5159</v>
      </c>
      <c r="AZ1347" t="s">
        <v>135</v>
      </c>
      <c r="BA1347" t="s">
        <v>13827</v>
      </c>
      <c r="BG1347" t="s">
        <v>136</v>
      </c>
      <c r="BI1347" t="s">
        <v>13828</v>
      </c>
      <c r="BO1347" t="s">
        <v>25418</v>
      </c>
      <c r="BP1347" t="s">
        <v>24857</v>
      </c>
    </row>
    <row r="1348" spans="1:68" x14ac:dyDescent="0.55000000000000004">
      <c r="A1348" s="2" t="str">
        <f t="shared" si="143"/>
        <v>Punto de VentaPLAN 1 CUOTA PROTEGIDA</v>
      </c>
      <c r="B1348" s="3">
        <f>VLOOKUP(A1348,'[1]TARIFAS PRODUCTOS'!$C:$E,3,0)</f>
        <v>15120</v>
      </c>
      <c r="C1348" s="6" t="str">
        <f t="shared" si="144"/>
        <v>JULIO</v>
      </c>
      <c r="D1348" s="8" t="str">
        <f t="shared" si="145"/>
        <v>MIÉRCOLES</v>
      </c>
      <c r="E1348" s="9">
        <f t="shared" si="146"/>
        <v>8</v>
      </c>
      <c r="F1348" s="14">
        <f t="shared" ca="1" si="147"/>
        <v>126</v>
      </c>
      <c r="G1348" s="7">
        <v>3153177</v>
      </c>
      <c r="I1348" t="s">
        <v>13829</v>
      </c>
      <c r="J1348" t="s">
        <v>9814</v>
      </c>
      <c r="K1348" t="s">
        <v>13791</v>
      </c>
      <c r="L1348" t="s">
        <v>13791</v>
      </c>
      <c r="P1348" t="s">
        <v>126</v>
      </c>
      <c r="Q1348" t="s">
        <v>127</v>
      </c>
      <c r="R1348" t="s">
        <v>128</v>
      </c>
      <c r="S1348" t="s">
        <v>129</v>
      </c>
      <c r="T1348" t="s">
        <v>137</v>
      </c>
      <c r="U1348" t="s">
        <v>57</v>
      </c>
      <c r="V1348" t="s">
        <v>5145</v>
      </c>
      <c r="W1348" t="s">
        <v>5146</v>
      </c>
      <c r="X1348" t="s">
        <v>5147</v>
      </c>
      <c r="Y1348" t="s">
        <v>5759</v>
      </c>
      <c r="Z1348" t="s">
        <v>5760</v>
      </c>
      <c r="AA1348" t="s">
        <v>5761</v>
      </c>
      <c r="AB1348" t="s">
        <v>5151</v>
      </c>
      <c r="AC1348" t="s">
        <v>130</v>
      </c>
      <c r="AD1348" t="s">
        <v>59</v>
      </c>
      <c r="AE1348" t="s">
        <v>131</v>
      </c>
      <c r="AF1348" t="s">
        <v>132</v>
      </c>
      <c r="AG1348" t="s">
        <v>5152</v>
      </c>
      <c r="AH1348" t="s">
        <v>13830</v>
      </c>
      <c r="AI1348" t="s">
        <v>13831</v>
      </c>
      <c r="AJ1348" t="s">
        <v>13832</v>
      </c>
      <c r="AK1348" t="s">
        <v>13833</v>
      </c>
      <c r="AL1348" t="s">
        <v>13834</v>
      </c>
      <c r="AM1348" t="s">
        <v>13835</v>
      </c>
      <c r="AN1348" t="s">
        <v>190</v>
      </c>
      <c r="AO1348" t="s">
        <v>13836</v>
      </c>
      <c r="AP1348" t="s">
        <v>138</v>
      </c>
      <c r="AQ1348" s="7">
        <v>14000</v>
      </c>
      <c r="AR1348" s="7">
        <v>0</v>
      </c>
      <c r="AS1348" t="s">
        <v>4861</v>
      </c>
      <c r="AT1348" t="s">
        <v>4862</v>
      </c>
      <c r="AU1348" s="7">
        <v>5</v>
      </c>
      <c r="AV1348" t="s">
        <v>5159</v>
      </c>
      <c r="AZ1348" t="s">
        <v>135</v>
      </c>
      <c r="BA1348" t="s">
        <v>13837</v>
      </c>
      <c r="BG1348" t="s">
        <v>136</v>
      </c>
      <c r="BI1348" t="s">
        <v>13838</v>
      </c>
      <c r="BO1348" t="s">
        <v>25419</v>
      </c>
      <c r="BP1348" t="s">
        <v>24857</v>
      </c>
    </row>
    <row r="1349" spans="1:68" x14ac:dyDescent="0.55000000000000004">
      <c r="A1349" s="2" t="str">
        <f t="shared" si="143"/>
        <v>Punto de VentaPLAN 1 CUOTA PROTEGIDA</v>
      </c>
      <c r="B1349" s="3">
        <f>VLOOKUP(A1349,'[1]TARIFAS PRODUCTOS'!$C:$E,3,0)</f>
        <v>15120</v>
      </c>
      <c r="C1349" s="6" t="str">
        <f t="shared" si="144"/>
        <v>JULIO</v>
      </c>
      <c r="D1349" s="8" t="str">
        <f t="shared" si="145"/>
        <v>MIÉRCOLES</v>
      </c>
      <c r="E1349" s="9">
        <f t="shared" si="146"/>
        <v>8</v>
      </c>
      <c r="F1349" s="14">
        <f t="shared" ca="1" si="147"/>
        <v>126</v>
      </c>
      <c r="G1349" s="7">
        <v>3153178</v>
      </c>
      <c r="I1349" t="s">
        <v>13839</v>
      </c>
      <c r="J1349" t="s">
        <v>9814</v>
      </c>
      <c r="K1349" t="s">
        <v>13791</v>
      </c>
      <c r="L1349" t="s">
        <v>13791</v>
      </c>
      <c r="P1349" t="s">
        <v>126</v>
      </c>
      <c r="Q1349" t="s">
        <v>127</v>
      </c>
      <c r="R1349" t="s">
        <v>128</v>
      </c>
      <c r="S1349" t="s">
        <v>129</v>
      </c>
      <c r="T1349" t="s">
        <v>137</v>
      </c>
      <c r="U1349" t="s">
        <v>57</v>
      </c>
      <c r="V1349" t="s">
        <v>5145</v>
      </c>
      <c r="W1349" t="s">
        <v>5146</v>
      </c>
      <c r="X1349" t="s">
        <v>5147</v>
      </c>
      <c r="Y1349" t="s">
        <v>5855</v>
      </c>
      <c r="Z1349" t="s">
        <v>5856</v>
      </c>
      <c r="AA1349" t="s">
        <v>5857</v>
      </c>
      <c r="AB1349" t="s">
        <v>5151</v>
      </c>
      <c r="AC1349" t="s">
        <v>130</v>
      </c>
      <c r="AD1349" t="s">
        <v>59</v>
      </c>
      <c r="AE1349" t="s">
        <v>131</v>
      </c>
      <c r="AF1349" t="s">
        <v>132</v>
      </c>
      <c r="AG1349" t="s">
        <v>5152</v>
      </c>
      <c r="AH1349" t="s">
        <v>13840</v>
      </c>
      <c r="AI1349" t="s">
        <v>13841</v>
      </c>
      <c r="AJ1349" t="s">
        <v>13842</v>
      </c>
      <c r="AK1349" t="s">
        <v>13843</v>
      </c>
      <c r="AL1349" t="s">
        <v>13844</v>
      </c>
      <c r="AM1349" t="s">
        <v>13845</v>
      </c>
      <c r="AN1349" t="s">
        <v>190</v>
      </c>
      <c r="AO1349" t="s">
        <v>13846</v>
      </c>
      <c r="AP1349" t="s">
        <v>138</v>
      </c>
      <c r="AQ1349" s="7">
        <v>14000</v>
      </c>
      <c r="AR1349" s="7">
        <v>0</v>
      </c>
      <c r="AS1349" t="s">
        <v>4861</v>
      </c>
      <c r="AT1349" t="s">
        <v>4862</v>
      </c>
      <c r="AU1349" s="7">
        <v>5</v>
      </c>
      <c r="AV1349" t="s">
        <v>5159</v>
      </c>
      <c r="AZ1349" t="s">
        <v>135</v>
      </c>
      <c r="BA1349" t="s">
        <v>13847</v>
      </c>
      <c r="BG1349" t="s">
        <v>136</v>
      </c>
      <c r="BI1349" t="s">
        <v>13848</v>
      </c>
      <c r="BO1349" t="s">
        <v>25420</v>
      </c>
      <c r="BP1349" t="s">
        <v>24857</v>
      </c>
    </row>
    <row r="1350" spans="1:68" x14ac:dyDescent="0.55000000000000004">
      <c r="A1350" s="2" t="str">
        <f t="shared" ref="A1350:A1413" si="148">AB1350&amp;AF1350</f>
        <v>Punto de VentaPLAN 1 CUOTA PROTEGIDA</v>
      </c>
      <c r="B1350" s="3">
        <f>VLOOKUP(A1350,'[1]TARIFAS PRODUCTOS'!$C:$E,3,0)</f>
        <v>15120</v>
      </c>
      <c r="C1350" s="6" t="str">
        <f t="shared" ref="C1350:C1413" si="149">UPPER(TEXT(J1350,"MMMM"))</f>
        <v>JULIO</v>
      </c>
      <c r="D1350" s="8" t="str">
        <f t="shared" ref="D1350:D1413" si="150">UPPER(TEXT(J1350,"DDDD"))</f>
        <v>MIÉRCOLES</v>
      </c>
      <c r="E1350" s="9">
        <f t="shared" ref="E1350:E1413" si="151">DAY(J1350)</f>
        <v>8</v>
      </c>
      <c r="F1350" s="14">
        <f t="shared" ref="F1350:F1413" ca="1" si="152">(YEAR(NOW())-YEAR(AY1350))</f>
        <v>126</v>
      </c>
      <c r="G1350" s="7">
        <v>3153179</v>
      </c>
      <c r="I1350" t="s">
        <v>13849</v>
      </c>
      <c r="J1350" t="s">
        <v>9814</v>
      </c>
      <c r="K1350" t="s">
        <v>13791</v>
      </c>
      <c r="L1350" t="s">
        <v>13791</v>
      </c>
      <c r="P1350" t="s">
        <v>126</v>
      </c>
      <c r="Q1350" t="s">
        <v>127</v>
      </c>
      <c r="R1350" t="s">
        <v>128</v>
      </c>
      <c r="S1350" t="s">
        <v>129</v>
      </c>
      <c r="T1350" t="s">
        <v>137</v>
      </c>
      <c r="U1350" t="s">
        <v>57</v>
      </c>
      <c r="V1350" t="s">
        <v>5174</v>
      </c>
      <c r="W1350" t="s">
        <v>5175</v>
      </c>
      <c r="X1350" t="s">
        <v>5176</v>
      </c>
      <c r="Y1350" t="s">
        <v>5678</v>
      </c>
      <c r="Z1350" t="s">
        <v>5679</v>
      </c>
      <c r="AA1350" t="s">
        <v>5680</v>
      </c>
      <c r="AB1350" t="s">
        <v>5151</v>
      </c>
      <c r="AC1350" t="s">
        <v>130</v>
      </c>
      <c r="AD1350" t="s">
        <v>59</v>
      </c>
      <c r="AE1350" t="s">
        <v>131</v>
      </c>
      <c r="AF1350" t="s">
        <v>132</v>
      </c>
      <c r="AG1350" t="s">
        <v>5152</v>
      </c>
      <c r="AH1350" t="s">
        <v>13850</v>
      </c>
      <c r="AI1350" t="s">
        <v>13851</v>
      </c>
      <c r="AJ1350" t="s">
        <v>13852</v>
      </c>
      <c r="AK1350" t="s">
        <v>13853</v>
      </c>
      <c r="AL1350" t="s">
        <v>13854</v>
      </c>
      <c r="AM1350" t="s">
        <v>13855</v>
      </c>
      <c r="AN1350" t="s">
        <v>190</v>
      </c>
      <c r="AO1350" t="s">
        <v>13856</v>
      </c>
      <c r="AP1350" t="s">
        <v>138</v>
      </c>
      <c r="AQ1350" s="7">
        <v>14000</v>
      </c>
      <c r="AR1350" s="7">
        <v>0</v>
      </c>
      <c r="AS1350" t="s">
        <v>4861</v>
      </c>
      <c r="AT1350" t="s">
        <v>4862</v>
      </c>
      <c r="AU1350" s="7">
        <v>5</v>
      </c>
      <c r="AV1350" t="s">
        <v>5159</v>
      </c>
      <c r="AZ1350" t="s">
        <v>135</v>
      </c>
      <c r="BA1350" t="s">
        <v>13857</v>
      </c>
      <c r="BG1350" t="s">
        <v>136</v>
      </c>
      <c r="BI1350" t="s">
        <v>13858</v>
      </c>
      <c r="BO1350" t="s">
        <v>25421</v>
      </c>
      <c r="BP1350" t="s">
        <v>24857</v>
      </c>
    </row>
    <row r="1351" spans="1:68" x14ac:dyDescent="0.55000000000000004">
      <c r="A1351" s="2" t="str">
        <f t="shared" si="148"/>
        <v>Punto de VentaPLAN 1 CUOTA PROTEGIDA</v>
      </c>
      <c r="B1351" s="3">
        <f>VLOOKUP(A1351,'[1]TARIFAS PRODUCTOS'!$C:$E,3,0)</f>
        <v>15120</v>
      </c>
      <c r="C1351" s="6" t="str">
        <f t="shared" si="149"/>
        <v>JULIO</v>
      </c>
      <c r="D1351" s="8" t="str">
        <f t="shared" si="150"/>
        <v>MIÉRCOLES</v>
      </c>
      <c r="E1351" s="9">
        <f t="shared" si="151"/>
        <v>8</v>
      </c>
      <c r="F1351" s="14">
        <f t="shared" ca="1" si="152"/>
        <v>126</v>
      </c>
      <c r="G1351" s="7">
        <v>3153180</v>
      </c>
      <c r="I1351" t="s">
        <v>13859</v>
      </c>
      <c r="J1351" t="s">
        <v>9814</v>
      </c>
      <c r="K1351" t="s">
        <v>13791</v>
      </c>
      <c r="L1351" t="s">
        <v>13791</v>
      </c>
      <c r="P1351" t="s">
        <v>126</v>
      </c>
      <c r="Q1351" t="s">
        <v>127</v>
      </c>
      <c r="R1351" t="s">
        <v>128</v>
      </c>
      <c r="S1351" t="s">
        <v>129</v>
      </c>
      <c r="T1351" t="s">
        <v>137</v>
      </c>
      <c r="U1351" t="s">
        <v>57</v>
      </c>
      <c r="V1351" t="s">
        <v>5145</v>
      </c>
      <c r="W1351" t="s">
        <v>5146</v>
      </c>
      <c r="X1351" t="s">
        <v>5147</v>
      </c>
      <c r="Y1351" t="s">
        <v>5271</v>
      </c>
      <c r="Z1351" t="s">
        <v>5272</v>
      </c>
      <c r="AA1351" t="s">
        <v>5273</v>
      </c>
      <c r="AB1351" t="s">
        <v>5151</v>
      </c>
      <c r="AC1351" t="s">
        <v>130</v>
      </c>
      <c r="AD1351" t="s">
        <v>59</v>
      </c>
      <c r="AE1351" t="s">
        <v>131</v>
      </c>
      <c r="AF1351" t="s">
        <v>132</v>
      </c>
      <c r="AG1351" t="s">
        <v>5152</v>
      </c>
      <c r="AH1351" t="s">
        <v>13860</v>
      </c>
      <c r="AI1351" t="s">
        <v>13861</v>
      </c>
      <c r="AJ1351" t="s">
        <v>13862</v>
      </c>
      <c r="AK1351" t="s">
        <v>13863</v>
      </c>
      <c r="AL1351" t="s">
        <v>13864</v>
      </c>
      <c r="AM1351" t="s">
        <v>13865</v>
      </c>
      <c r="AN1351" t="s">
        <v>190</v>
      </c>
      <c r="AO1351" t="s">
        <v>13861</v>
      </c>
      <c r="AP1351" t="s">
        <v>138</v>
      </c>
      <c r="AQ1351" s="7">
        <v>14000</v>
      </c>
      <c r="AR1351" s="7">
        <v>0</v>
      </c>
      <c r="AS1351" t="s">
        <v>4861</v>
      </c>
      <c r="AT1351" t="s">
        <v>4862</v>
      </c>
      <c r="AU1351" s="7">
        <v>5</v>
      </c>
      <c r="AV1351" t="s">
        <v>5159</v>
      </c>
      <c r="AZ1351" t="s">
        <v>135</v>
      </c>
      <c r="BA1351" t="s">
        <v>13866</v>
      </c>
      <c r="BG1351" t="s">
        <v>136</v>
      </c>
      <c r="BI1351" t="s">
        <v>13867</v>
      </c>
      <c r="BO1351" t="s">
        <v>25422</v>
      </c>
      <c r="BP1351" t="s">
        <v>24857</v>
      </c>
    </row>
    <row r="1352" spans="1:68" x14ac:dyDescent="0.55000000000000004">
      <c r="A1352" s="2" t="str">
        <f t="shared" si="148"/>
        <v>Punto de VentaPLAN 1 CUOTA PROTEGIDA</v>
      </c>
      <c r="B1352" s="3">
        <f>VLOOKUP(A1352,'[1]TARIFAS PRODUCTOS'!$C:$E,3,0)</f>
        <v>15120</v>
      </c>
      <c r="C1352" s="6" t="str">
        <f t="shared" si="149"/>
        <v>JULIO</v>
      </c>
      <c r="D1352" s="8" t="str">
        <f t="shared" si="150"/>
        <v>MIÉRCOLES</v>
      </c>
      <c r="E1352" s="9">
        <f t="shared" si="151"/>
        <v>8</v>
      </c>
      <c r="F1352" s="14">
        <f t="shared" ca="1" si="152"/>
        <v>126</v>
      </c>
      <c r="G1352" s="7">
        <v>3153181</v>
      </c>
      <c r="I1352" t="s">
        <v>13868</v>
      </c>
      <c r="J1352" t="s">
        <v>9814</v>
      </c>
      <c r="K1352" t="s">
        <v>13791</v>
      </c>
      <c r="L1352" t="s">
        <v>13791</v>
      </c>
      <c r="P1352" t="s">
        <v>126</v>
      </c>
      <c r="Q1352" t="s">
        <v>127</v>
      </c>
      <c r="R1352" t="s">
        <v>128</v>
      </c>
      <c r="S1352" t="s">
        <v>129</v>
      </c>
      <c r="T1352" t="s">
        <v>137</v>
      </c>
      <c r="U1352" t="s">
        <v>57</v>
      </c>
      <c r="V1352" t="s">
        <v>5145</v>
      </c>
      <c r="W1352" t="s">
        <v>5146</v>
      </c>
      <c r="X1352" t="s">
        <v>5147</v>
      </c>
      <c r="Y1352" t="s">
        <v>5198</v>
      </c>
      <c r="Z1352" t="s">
        <v>5199</v>
      </c>
      <c r="AA1352" t="s">
        <v>5200</v>
      </c>
      <c r="AB1352" t="s">
        <v>5151</v>
      </c>
      <c r="AC1352" t="s">
        <v>130</v>
      </c>
      <c r="AD1352" t="s">
        <v>59</v>
      </c>
      <c r="AE1352" t="s">
        <v>131</v>
      </c>
      <c r="AF1352" t="s">
        <v>132</v>
      </c>
      <c r="AG1352" t="s">
        <v>5152</v>
      </c>
      <c r="AH1352" t="s">
        <v>13869</v>
      </c>
      <c r="AI1352" t="s">
        <v>13870</v>
      </c>
      <c r="AJ1352" t="s">
        <v>13871</v>
      </c>
      <c r="AK1352" t="s">
        <v>13872</v>
      </c>
      <c r="AL1352" t="s">
        <v>13873</v>
      </c>
      <c r="AM1352" t="s">
        <v>13874</v>
      </c>
      <c r="AN1352" t="s">
        <v>190</v>
      </c>
      <c r="AP1352" t="s">
        <v>138</v>
      </c>
      <c r="AQ1352" s="7">
        <v>14000</v>
      </c>
      <c r="AR1352" s="7">
        <v>0</v>
      </c>
      <c r="AS1352" t="s">
        <v>4861</v>
      </c>
      <c r="AT1352" t="s">
        <v>4862</v>
      </c>
      <c r="AU1352" s="7">
        <v>5</v>
      </c>
      <c r="AV1352" t="s">
        <v>5159</v>
      </c>
      <c r="AZ1352" t="s">
        <v>135</v>
      </c>
      <c r="BA1352" t="s">
        <v>13875</v>
      </c>
      <c r="BG1352" t="s">
        <v>136</v>
      </c>
      <c r="BI1352" t="s">
        <v>13876</v>
      </c>
      <c r="BO1352" t="s">
        <v>25423</v>
      </c>
      <c r="BP1352" t="s">
        <v>24857</v>
      </c>
    </row>
    <row r="1353" spans="1:68" x14ac:dyDescent="0.55000000000000004">
      <c r="A1353" s="2" t="str">
        <f t="shared" si="148"/>
        <v>Punto de VentaPLAN 1 CUOTA PROTEGIDA</v>
      </c>
      <c r="B1353" s="3">
        <f>VLOOKUP(A1353,'[1]TARIFAS PRODUCTOS'!$C:$E,3,0)</f>
        <v>15120</v>
      </c>
      <c r="C1353" s="6" t="str">
        <f t="shared" si="149"/>
        <v>JULIO</v>
      </c>
      <c r="D1353" s="8" t="str">
        <f t="shared" si="150"/>
        <v>MIÉRCOLES</v>
      </c>
      <c r="E1353" s="9">
        <f t="shared" si="151"/>
        <v>8</v>
      </c>
      <c r="F1353" s="14">
        <f t="shared" ca="1" si="152"/>
        <v>126</v>
      </c>
      <c r="G1353" s="7">
        <v>3153182</v>
      </c>
      <c r="I1353" t="s">
        <v>13877</v>
      </c>
      <c r="J1353" t="s">
        <v>9814</v>
      </c>
      <c r="K1353" t="s">
        <v>13791</v>
      </c>
      <c r="L1353" t="s">
        <v>13791</v>
      </c>
      <c r="P1353" t="s">
        <v>126</v>
      </c>
      <c r="Q1353" t="s">
        <v>127</v>
      </c>
      <c r="R1353" t="s">
        <v>128</v>
      </c>
      <c r="S1353" t="s">
        <v>129</v>
      </c>
      <c r="T1353" t="s">
        <v>137</v>
      </c>
      <c r="U1353" t="s">
        <v>57</v>
      </c>
      <c r="V1353" t="s">
        <v>5174</v>
      </c>
      <c r="W1353" t="s">
        <v>5175</v>
      </c>
      <c r="X1353" t="s">
        <v>5176</v>
      </c>
      <c r="Y1353" t="s">
        <v>5295</v>
      </c>
      <c r="Z1353" t="s">
        <v>5296</v>
      </c>
      <c r="AA1353" t="s">
        <v>5297</v>
      </c>
      <c r="AB1353" t="s">
        <v>5151</v>
      </c>
      <c r="AC1353" t="s">
        <v>130</v>
      </c>
      <c r="AD1353" t="s">
        <v>59</v>
      </c>
      <c r="AE1353" t="s">
        <v>131</v>
      </c>
      <c r="AF1353" t="s">
        <v>132</v>
      </c>
      <c r="AG1353" t="s">
        <v>5152</v>
      </c>
      <c r="AH1353" t="s">
        <v>13878</v>
      </c>
      <c r="AI1353" t="s">
        <v>13879</v>
      </c>
      <c r="AJ1353" t="s">
        <v>13880</v>
      </c>
      <c r="AK1353" t="s">
        <v>13881</v>
      </c>
      <c r="AL1353" t="s">
        <v>13882</v>
      </c>
      <c r="AM1353" t="s">
        <v>13883</v>
      </c>
      <c r="AN1353" t="s">
        <v>190</v>
      </c>
      <c r="AO1353" t="s">
        <v>13884</v>
      </c>
      <c r="AP1353" t="s">
        <v>138</v>
      </c>
      <c r="AQ1353" s="7">
        <v>14000</v>
      </c>
      <c r="AR1353" s="7">
        <v>0</v>
      </c>
      <c r="AS1353" t="s">
        <v>4861</v>
      </c>
      <c r="AT1353" t="s">
        <v>4862</v>
      </c>
      <c r="AU1353" s="7">
        <v>5</v>
      </c>
      <c r="AV1353" t="s">
        <v>5159</v>
      </c>
      <c r="AZ1353" t="s">
        <v>135</v>
      </c>
      <c r="BA1353" t="s">
        <v>13885</v>
      </c>
      <c r="BG1353" t="s">
        <v>136</v>
      </c>
      <c r="BI1353" t="s">
        <v>13886</v>
      </c>
      <c r="BO1353" t="s">
        <v>25424</v>
      </c>
      <c r="BP1353" t="s">
        <v>24857</v>
      </c>
    </row>
    <row r="1354" spans="1:68" x14ac:dyDescent="0.55000000000000004">
      <c r="A1354" s="2" t="str">
        <f t="shared" si="148"/>
        <v>Punto de VentaPLAN 1 CUOTA PROTEGIDA</v>
      </c>
      <c r="B1354" s="3">
        <f>VLOOKUP(A1354,'[1]TARIFAS PRODUCTOS'!$C:$E,3,0)</f>
        <v>15120</v>
      </c>
      <c r="C1354" s="6" t="str">
        <f t="shared" si="149"/>
        <v>JULIO</v>
      </c>
      <c r="D1354" s="8" t="str">
        <f t="shared" si="150"/>
        <v>MIÉRCOLES</v>
      </c>
      <c r="E1354" s="9">
        <f t="shared" si="151"/>
        <v>8</v>
      </c>
      <c r="F1354" s="14">
        <f t="shared" ca="1" si="152"/>
        <v>126</v>
      </c>
      <c r="G1354" s="7">
        <v>3153183</v>
      </c>
      <c r="I1354" t="s">
        <v>13887</v>
      </c>
      <c r="J1354" t="s">
        <v>9814</v>
      </c>
      <c r="K1354" t="s">
        <v>13791</v>
      </c>
      <c r="L1354" t="s">
        <v>13791</v>
      </c>
      <c r="P1354" t="s">
        <v>126</v>
      </c>
      <c r="Q1354" t="s">
        <v>127</v>
      </c>
      <c r="R1354" t="s">
        <v>128</v>
      </c>
      <c r="S1354" t="s">
        <v>129</v>
      </c>
      <c r="T1354" t="s">
        <v>137</v>
      </c>
      <c r="U1354" t="s">
        <v>57</v>
      </c>
      <c r="V1354" t="s">
        <v>5145</v>
      </c>
      <c r="W1354" t="s">
        <v>5146</v>
      </c>
      <c r="X1354" t="s">
        <v>5147</v>
      </c>
      <c r="Y1354" t="s">
        <v>13888</v>
      </c>
      <c r="Z1354" t="s">
        <v>13889</v>
      </c>
      <c r="AA1354" t="s">
        <v>13890</v>
      </c>
      <c r="AB1354" t="s">
        <v>5151</v>
      </c>
      <c r="AC1354" t="s">
        <v>130</v>
      </c>
      <c r="AD1354" t="s">
        <v>59</v>
      </c>
      <c r="AE1354" t="s">
        <v>131</v>
      </c>
      <c r="AF1354" t="s">
        <v>132</v>
      </c>
      <c r="AG1354" t="s">
        <v>5152</v>
      </c>
      <c r="AH1354" t="s">
        <v>13891</v>
      </c>
      <c r="AI1354" t="s">
        <v>13892</v>
      </c>
      <c r="AJ1354" t="s">
        <v>13893</v>
      </c>
      <c r="AK1354" t="s">
        <v>13894</v>
      </c>
      <c r="AL1354" t="s">
        <v>13895</v>
      </c>
      <c r="AM1354" t="s">
        <v>13896</v>
      </c>
      <c r="AN1354" t="s">
        <v>190</v>
      </c>
      <c r="AP1354" t="s">
        <v>138</v>
      </c>
      <c r="AQ1354" s="7">
        <v>14000</v>
      </c>
      <c r="AR1354" s="7">
        <v>0</v>
      </c>
      <c r="AS1354" t="s">
        <v>4861</v>
      </c>
      <c r="AT1354" t="s">
        <v>4862</v>
      </c>
      <c r="AU1354" s="7">
        <v>5</v>
      </c>
      <c r="AV1354" t="s">
        <v>5159</v>
      </c>
      <c r="AZ1354" t="s">
        <v>135</v>
      </c>
      <c r="BA1354" t="s">
        <v>13897</v>
      </c>
      <c r="BG1354" t="s">
        <v>136</v>
      </c>
      <c r="BI1354" t="s">
        <v>13898</v>
      </c>
      <c r="BO1354" t="s">
        <v>25425</v>
      </c>
      <c r="BP1354" t="s">
        <v>24873</v>
      </c>
    </row>
    <row r="1355" spans="1:68" x14ac:dyDescent="0.55000000000000004">
      <c r="A1355" s="2" t="str">
        <f t="shared" si="148"/>
        <v>Punto de VentaPLAN 1 CUOTA PROTEGIDA</v>
      </c>
      <c r="B1355" s="3">
        <f>VLOOKUP(A1355,'[1]TARIFAS PRODUCTOS'!$C:$E,3,0)</f>
        <v>15120</v>
      </c>
      <c r="C1355" s="6" t="str">
        <f t="shared" si="149"/>
        <v>JULIO</v>
      </c>
      <c r="D1355" s="8" t="str">
        <f t="shared" si="150"/>
        <v>MIÉRCOLES</v>
      </c>
      <c r="E1355" s="9">
        <f t="shared" si="151"/>
        <v>8</v>
      </c>
      <c r="F1355" s="14">
        <f t="shared" ca="1" si="152"/>
        <v>126</v>
      </c>
      <c r="G1355" s="7">
        <v>3153184</v>
      </c>
      <c r="I1355" t="s">
        <v>13899</v>
      </c>
      <c r="J1355" t="s">
        <v>9814</v>
      </c>
      <c r="K1355" t="s">
        <v>13791</v>
      </c>
      <c r="L1355" t="s">
        <v>13791</v>
      </c>
      <c r="P1355" t="s">
        <v>126</v>
      </c>
      <c r="Q1355" t="s">
        <v>127</v>
      </c>
      <c r="R1355" t="s">
        <v>128</v>
      </c>
      <c r="S1355" t="s">
        <v>129</v>
      </c>
      <c r="T1355" t="s">
        <v>137</v>
      </c>
      <c r="U1355" t="s">
        <v>57</v>
      </c>
      <c r="V1355" t="s">
        <v>5145</v>
      </c>
      <c r="W1355" t="s">
        <v>5146</v>
      </c>
      <c r="X1355" t="s">
        <v>5147</v>
      </c>
      <c r="Y1355" t="s">
        <v>5855</v>
      </c>
      <c r="Z1355" t="s">
        <v>5856</v>
      </c>
      <c r="AA1355" t="s">
        <v>5857</v>
      </c>
      <c r="AB1355" t="s">
        <v>5151</v>
      </c>
      <c r="AC1355" t="s">
        <v>130</v>
      </c>
      <c r="AD1355" t="s">
        <v>59</v>
      </c>
      <c r="AE1355" t="s">
        <v>131</v>
      </c>
      <c r="AF1355" t="s">
        <v>132</v>
      </c>
      <c r="AG1355" t="s">
        <v>5152</v>
      </c>
      <c r="AH1355" t="s">
        <v>13900</v>
      </c>
      <c r="AI1355" t="s">
        <v>13901</v>
      </c>
      <c r="AJ1355" t="s">
        <v>13902</v>
      </c>
      <c r="AK1355" t="s">
        <v>13903</v>
      </c>
      <c r="AL1355" t="s">
        <v>13904</v>
      </c>
      <c r="AM1355" t="s">
        <v>13905</v>
      </c>
      <c r="AN1355" t="s">
        <v>190</v>
      </c>
      <c r="AO1355" t="s">
        <v>13906</v>
      </c>
      <c r="AP1355" t="s">
        <v>138</v>
      </c>
      <c r="AQ1355" s="7">
        <v>14000</v>
      </c>
      <c r="AR1355" s="7">
        <v>0</v>
      </c>
      <c r="AS1355" t="s">
        <v>4861</v>
      </c>
      <c r="AT1355" t="s">
        <v>4862</v>
      </c>
      <c r="AU1355" s="7">
        <v>5</v>
      </c>
      <c r="AV1355" t="s">
        <v>5159</v>
      </c>
      <c r="AZ1355" t="s">
        <v>135</v>
      </c>
      <c r="BA1355" t="s">
        <v>13907</v>
      </c>
      <c r="BG1355" t="s">
        <v>136</v>
      </c>
      <c r="BI1355" t="s">
        <v>13908</v>
      </c>
      <c r="BO1355" t="s">
        <v>25426</v>
      </c>
      <c r="BP1355" t="s">
        <v>24857</v>
      </c>
    </row>
    <row r="1356" spans="1:68" x14ac:dyDescent="0.55000000000000004">
      <c r="A1356" s="2" t="str">
        <f t="shared" si="148"/>
        <v>Punto de VentaPLAN 1 CUOTA PROTEGIDA</v>
      </c>
      <c r="B1356" s="3">
        <f>VLOOKUP(A1356,'[1]TARIFAS PRODUCTOS'!$C:$E,3,0)</f>
        <v>15120</v>
      </c>
      <c r="C1356" s="6" t="str">
        <f t="shared" si="149"/>
        <v>JULIO</v>
      </c>
      <c r="D1356" s="8" t="str">
        <f t="shared" si="150"/>
        <v>MIÉRCOLES</v>
      </c>
      <c r="E1356" s="9">
        <f t="shared" si="151"/>
        <v>8</v>
      </c>
      <c r="F1356" s="14">
        <f t="shared" ca="1" si="152"/>
        <v>126</v>
      </c>
      <c r="G1356" s="7">
        <v>3153185</v>
      </c>
      <c r="I1356" t="s">
        <v>13909</v>
      </c>
      <c r="J1356" t="s">
        <v>9814</v>
      </c>
      <c r="K1356" t="s">
        <v>13791</v>
      </c>
      <c r="L1356" t="s">
        <v>13791</v>
      </c>
      <c r="P1356" t="s">
        <v>126</v>
      </c>
      <c r="Q1356" t="s">
        <v>127</v>
      </c>
      <c r="R1356" t="s">
        <v>128</v>
      </c>
      <c r="S1356" t="s">
        <v>129</v>
      </c>
      <c r="T1356" t="s">
        <v>137</v>
      </c>
      <c r="U1356" t="s">
        <v>57</v>
      </c>
      <c r="V1356" t="s">
        <v>5145</v>
      </c>
      <c r="W1356" t="s">
        <v>5146</v>
      </c>
      <c r="X1356" t="s">
        <v>5147</v>
      </c>
      <c r="Y1356" t="s">
        <v>7779</v>
      </c>
      <c r="Z1356" t="s">
        <v>7780</v>
      </c>
      <c r="AA1356" t="s">
        <v>7781</v>
      </c>
      <c r="AB1356" t="s">
        <v>5151</v>
      </c>
      <c r="AC1356" t="s">
        <v>130</v>
      </c>
      <c r="AD1356" t="s">
        <v>59</v>
      </c>
      <c r="AE1356" t="s">
        <v>131</v>
      </c>
      <c r="AF1356" t="s">
        <v>132</v>
      </c>
      <c r="AG1356" t="s">
        <v>5152</v>
      </c>
      <c r="AH1356" t="s">
        <v>13910</v>
      </c>
      <c r="AI1356" t="s">
        <v>13911</v>
      </c>
      <c r="AJ1356" t="s">
        <v>13912</v>
      </c>
      <c r="AK1356" t="s">
        <v>13913</v>
      </c>
      <c r="AL1356" t="s">
        <v>13914</v>
      </c>
      <c r="AM1356" t="s">
        <v>13915</v>
      </c>
      <c r="AN1356" t="s">
        <v>190</v>
      </c>
      <c r="AO1356" t="s">
        <v>13916</v>
      </c>
      <c r="AP1356" t="s">
        <v>138</v>
      </c>
      <c r="AQ1356" s="7">
        <v>14000</v>
      </c>
      <c r="AR1356" s="7">
        <v>0</v>
      </c>
      <c r="AS1356" t="s">
        <v>4861</v>
      </c>
      <c r="AT1356" t="s">
        <v>4862</v>
      </c>
      <c r="AU1356" s="7">
        <v>5</v>
      </c>
      <c r="AV1356" t="s">
        <v>5159</v>
      </c>
      <c r="AZ1356" t="s">
        <v>135</v>
      </c>
      <c r="BA1356" t="s">
        <v>13917</v>
      </c>
      <c r="BG1356" t="s">
        <v>136</v>
      </c>
      <c r="BI1356" t="s">
        <v>13918</v>
      </c>
      <c r="BO1356" t="s">
        <v>25427</v>
      </c>
      <c r="BP1356" t="s">
        <v>24857</v>
      </c>
    </row>
    <row r="1357" spans="1:68" x14ac:dyDescent="0.55000000000000004">
      <c r="A1357" s="2" t="str">
        <f t="shared" si="148"/>
        <v>Punto de VentaPLAN 1 CUOTA PROTEGIDA</v>
      </c>
      <c r="B1357" s="3">
        <f>VLOOKUP(A1357,'[1]TARIFAS PRODUCTOS'!$C:$E,3,0)</f>
        <v>15120</v>
      </c>
      <c r="C1357" s="6" t="str">
        <f t="shared" si="149"/>
        <v>JULIO</v>
      </c>
      <c r="D1357" s="8" t="str">
        <f t="shared" si="150"/>
        <v>MIÉRCOLES</v>
      </c>
      <c r="E1357" s="9">
        <f t="shared" si="151"/>
        <v>8</v>
      </c>
      <c r="F1357" s="14">
        <f t="shared" ca="1" si="152"/>
        <v>126</v>
      </c>
      <c r="G1357" s="7">
        <v>3153186</v>
      </c>
      <c r="I1357" t="s">
        <v>13919</v>
      </c>
      <c r="J1357" t="s">
        <v>9814</v>
      </c>
      <c r="K1357" t="s">
        <v>13791</v>
      </c>
      <c r="L1357" t="s">
        <v>13791</v>
      </c>
      <c r="P1357" t="s">
        <v>126</v>
      </c>
      <c r="Q1357" t="s">
        <v>127</v>
      </c>
      <c r="R1357" t="s">
        <v>128</v>
      </c>
      <c r="S1357" t="s">
        <v>129</v>
      </c>
      <c r="T1357" t="s">
        <v>137</v>
      </c>
      <c r="U1357" t="s">
        <v>57</v>
      </c>
      <c r="V1357" t="s">
        <v>5145</v>
      </c>
      <c r="W1357" t="s">
        <v>5146</v>
      </c>
      <c r="X1357" t="s">
        <v>5147</v>
      </c>
      <c r="Y1357" t="s">
        <v>5985</v>
      </c>
      <c r="Z1357" t="s">
        <v>5986</v>
      </c>
      <c r="AA1357" t="s">
        <v>5987</v>
      </c>
      <c r="AB1357" t="s">
        <v>5151</v>
      </c>
      <c r="AC1357" t="s">
        <v>130</v>
      </c>
      <c r="AD1357" t="s">
        <v>59</v>
      </c>
      <c r="AE1357" t="s">
        <v>131</v>
      </c>
      <c r="AF1357" t="s">
        <v>132</v>
      </c>
      <c r="AG1357" t="s">
        <v>5152</v>
      </c>
      <c r="AH1357" t="s">
        <v>13920</v>
      </c>
      <c r="AI1357" t="s">
        <v>13921</v>
      </c>
      <c r="AJ1357" t="s">
        <v>13922</v>
      </c>
      <c r="AK1357" t="s">
        <v>13923</v>
      </c>
      <c r="AL1357" t="s">
        <v>13924</v>
      </c>
      <c r="AM1357" t="s">
        <v>13925</v>
      </c>
      <c r="AN1357" t="s">
        <v>190</v>
      </c>
      <c r="AO1357" t="s">
        <v>13926</v>
      </c>
      <c r="AP1357" t="s">
        <v>138</v>
      </c>
      <c r="AQ1357" s="7">
        <v>14000</v>
      </c>
      <c r="AR1357" s="7">
        <v>0</v>
      </c>
      <c r="AS1357" t="s">
        <v>4861</v>
      </c>
      <c r="AT1357" t="s">
        <v>4862</v>
      </c>
      <c r="AU1357" s="7">
        <v>5</v>
      </c>
      <c r="AV1357" t="s">
        <v>5159</v>
      </c>
      <c r="AZ1357" t="s">
        <v>135</v>
      </c>
      <c r="BA1357" t="s">
        <v>13927</v>
      </c>
      <c r="BG1357" t="s">
        <v>136</v>
      </c>
      <c r="BI1357" t="s">
        <v>13928</v>
      </c>
      <c r="BO1357" t="s">
        <v>25428</v>
      </c>
      <c r="BP1357" t="s">
        <v>24857</v>
      </c>
    </row>
    <row r="1358" spans="1:68" x14ac:dyDescent="0.55000000000000004">
      <c r="A1358" s="2" t="str">
        <f t="shared" si="148"/>
        <v>Punto de VentaPLAN 2 CUOTA PROTEGIDA</v>
      </c>
      <c r="B1358" s="3">
        <f>VLOOKUP(A1358,'[1]TARIFAS PRODUCTOS'!$C:$E,3,0)</f>
        <v>30240</v>
      </c>
      <c r="C1358" s="6" t="str">
        <f t="shared" si="149"/>
        <v>JULIO</v>
      </c>
      <c r="D1358" s="8" t="str">
        <f t="shared" si="150"/>
        <v>MIÉRCOLES</v>
      </c>
      <c r="E1358" s="9">
        <f t="shared" si="151"/>
        <v>8</v>
      </c>
      <c r="F1358" s="14">
        <f t="shared" ca="1" si="152"/>
        <v>126</v>
      </c>
      <c r="G1358" s="7">
        <v>3153187</v>
      </c>
      <c r="I1358" t="s">
        <v>13929</v>
      </c>
      <c r="J1358" t="s">
        <v>9814</v>
      </c>
      <c r="K1358" t="s">
        <v>13791</v>
      </c>
      <c r="L1358" t="s">
        <v>13791</v>
      </c>
      <c r="P1358" t="s">
        <v>126</v>
      </c>
      <c r="Q1358" t="s">
        <v>127</v>
      </c>
      <c r="R1358" t="s">
        <v>128</v>
      </c>
      <c r="S1358" t="s">
        <v>129</v>
      </c>
      <c r="T1358" t="s">
        <v>137</v>
      </c>
      <c r="U1358" t="s">
        <v>57</v>
      </c>
      <c r="V1358" t="s">
        <v>5174</v>
      </c>
      <c r="W1358" t="s">
        <v>5175</v>
      </c>
      <c r="X1358" t="s">
        <v>5176</v>
      </c>
      <c r="Y1358" t="s">
        <v>5406</v>
      </c>
      <c r="Z1358" t="s">
        <v>5407</v>
      </c>
      <c r="AA1358" t="s">
        <v>5408</v>
      </c>
      <c r="AB1358" t="s">
        <v>5151</v>
      </c>
      <c r="AC1358" t="s">
        <v>130</v>
      </c>
      <c r="AD1358" t="s">
        <v>59</v>
      </c>
      <c r="AE1358" t="s">
        <v>5386</v>
      </c>
      <c r="AF1358" t="s">
        <v>5387</v>
      </c>
      <c r="AG1358" t="s">
        <v>5152</v>
      </c>
      <c r="AH1358" t="s">
        <v>13930</v>
      </c>
      <c r="AI1358" t="s">
        <v>13931</v>
      </c>
      <c r="AJ1358" t="s">
        <v>13932</v>
      </c>
      <c r="AK1358" t="s">
        <v>13933</v>
      </c>
      <c r="AL1358" t="s">
        <v>13934</v>
      </c>
      <c r="AM1358" t="s">
        <v>13935</v>
      </c>
      <c r="AN1358" t="s">
        <v>190</v>
      </c>
      <c r="AO1358" t="s">
        <v>13931</v>
      </c>
      <c r="AP1358" t="s">
        <v>138</v>
      </c>
      <c r="AQ1358" s="7">
        <v>28000</v>
      </c>
      <c r="AR1358" s="7">
        <v>0</v>
      </c>
      <c r="AS1358" t="s">
        <v>4861</v>
      </c>
      <c r="AT1358" t="s">
        <v>4862</v>
      </c>
      <c r="AU1358" s="7">
        <v>5</v>
      </c>
      <c r="AV1358" t="s">
        <v>5159</v>
      </c>
      <c r="AZ1358" t="s">
        <v>135</v>
      </c>
      <c r="BA1358" t="s">
        <v>13936</v>
      </c>
      <c r="BG1358" t="s">
        <v>136</v>
      </c>
      <c r="BI1358" t="s">
        <v>13937</v>
      </c>
      <c r="BO1358" t="s">
        <v>25429</v>
      </c>
      <c r="BP1358" t="s">
        <v>24857</v>
      </c>
    </row>
    <row r="1359" spans="1:68" x14ac:dyDescent="0.55000000000000004">
      <c r="A1359" s="2" t="str">
        <f t="shared" si="148"/>
        <v>Punto de VentaPLAN 1 CUOTA PROTEGIDA</v>
      </c>
      <c r="B1359" s="3">
        <f>VLOOKUP(A1359,'[1]TARIFAS PRODUCTOS'!$C:$E,3,0)</f>
        <v>15120</v>
      </c>
      <c r="C1359" s="6" t="str">
        <f t="shared" si="149"/>
        <v>JULIO</v>
      </c>
      <c r="D1359" s="8" t="str">
        <f t="shared" si="150"/>
        <v>MIÉRCOLES</v>
      </c>
      <c r="E1359" s="9">
        <f t="shared" si="151"/>
        <v>8</v>
      </c>
      <c r="F1359" s="14">
        <f t="shared" ca="1" si="152"/>
        <v>126</v>
      </c>
      <c r="G1359" s="7">
        <v>3153188</v>
      </c>
      <c r="I1359" t="s">
        <v>13938</v>
      </c>
      <c r="J1359" t="s">
        <v>9814</v>
      </c>
      <c r="K1359" t="s">
        <v>13791</v>
      </c>
      <c r="L1359" t="s">
        <v>13791</v>
      </c>
      <c r="P1359" t="s">
        <v>126</v>
      </c>
      <c r="Q1359" t="s">
        <v>127</v>
      </c>
      <c r="R1359" t="s">
        <v>128</v>
      </c>
      <c r="S1359" t="s">
        <v>129</v>
      </c>
      <c r="T1359" t="s">
        <v>137</v>
      </c>
      <c r="U1359" t="s">
        <v>57</v>
      </c>
      <c r="V1359" t="s">
        <v>5145</v>
      </c>
      <c r="W1359" t="s">
        <v>5146</v>
      </c>
      <c r="X1359" t="s">
        <v>5147</v>
      </c>
      <c r="Y1359" t="s">
        <v>5855</v>
      </c>
      <c r="Z1359" t="s">
        <v>5856</v>
      </c>
      <c r="AA1359" t="s">
        <v>5857</v>
      </c>
      <c r="AB1359" t="s">
        <v>5151</v>
      </c>
      <c r="AC1359" t="s">
        <v>130</v>
      </c>
      <c r="AD1359" t="s">
        <v>59</v>
      </c>
      <c r="AE1359" t="s">
        <v>131</v>
      </c>
      <c r="AF1359" t="s">
        <v>132</v>
      </c>
      <c r="AG1359" t="s">
        <v>5152</v>
      </c>
      <c r="AH1359" t="s">
        <v>13939</v>
      </c>
      <c r="AI1359" t="s">
        <v>13940</v>
      </c>
      <c r="AJ1359" t="s">
        <v>13941</v>
      </c>
      <c r="AK1359" t="s">
        <v>13843</v>
      </c>
      <c r="AL1359" t="s">
        <v>13942</v>
      </c>
      <c r="AM1359" t="s">
        <v>13943</v>
      </c>
      <c r="AN1359" t="s">
        <v>190</v>
      </c>
      <c r="AP1359" t="s">
        <v>138</v>
      </c>
      <c r="AQ1359" s="7">
        <v>14000</v>
      </c>
      <c r="AR1359" s="7">
        <v>0</v>
      </c>
      <c r="AS1359" t="s">
        <v>4861</v>
      </c>
      <c r="AT1359" t="s">
        <v>4862</v>
      </c>
      <c r="AU1359" s="7">
        <v>5</v>
      </c>
      <c r="AV1359" t="s">
        <v>5159</v>
      </c>
      <c r="AZ1359" t="s">
        <v>135</v>
      </c>
      <c r="BA1359" t="s">
        <v>13944</v>
      </c>
      <c r="BG1359" t="s">
        <v>136</v>
      </c>
      <c r="BI1359" t="s">
        <v>13945</v>
      </c>
      <c r="BO1359" t="s">
        <v>25430</v>
      </c>
      <c r="BP1359" t="s">
        <v>24857</v>
      </c>
    </row>
    <row r="1360" spans="1:68" x14ac:dyDescent="0.55000000000000004">
      <c r="A1360" s="2" t="str">
        <f t="shared" si="148"/>
        <v>Punto de VentaPLAN 1 CUOTA PROTEGIDA</v>
      </c>
      <c r="B1360" s="3">
        <f>VLOOKUP(A1360,'[1]TARIFAS PRODUCTOS'!$C:$E,3,0)</f>
        <v>15120</v>
      </c>
      <c r="C1360" s="6" t="str">
        <f t="shared" si="149"/>
        <v>JULIO</v>
      </c>
      <c r="D1360" s="8" t="str">
        <f t="shared" si="150"/>
        <v>MIÉRCOLES</v>
      </c>
      <c r="E1360" s="9">
        <f t="shared" si="151"/>
        <v>8</v>
      </c>
      <c r="F1360" s="14">
        <f t="shared" ca="1" si="152"/>
        <v>126</v>
      </c>
      <c r="G1360" s="7">
        <v>3153208</v>
      </c>
      <c r="I1360" t="s">
        <v>13946</v>
      </c>
      <c r="J1360" t="s">
        <v>9814</v>
      </c>
      <c r="K1360" t="s">
        <v>13947</v>
      </c>
      <c r="L1360" t="s">
        <v>13947</v>
      </c>
      <c r="P1360" t="s">
        <v>126</v>
      </c>
      <c r="Q1360" t="s">
        <v>127</v>
      </c>
      <c r="R1360" t="s">
        <v>128</v>
      </c>
      <c r="S1360" t="s">
        <v>129</v>
      </c>
      <c r="T1360" t="s">
        <v>126</v>
      </c>
      <c r="U1360" t="s">
        <v>64</v>
      </c>
      <c r="V1360" t="s">
        <v>5145</v>
      </c>
      <c r="W1360" t="s">
        <v>5146</v>
      </c>
      <c r="X1360" t="s">
        <v>5147</v>
      </c>
      <c r="Y1360" t="s">
        <v>5451</v>
      </c>
      <c r="Z1360" t="s">
        <v>5452</v>
      </c>
      <c r="AA1360" t="s">
        <v>5453</v>
      </c>
      <c r="AB1360" t="s">
        <v>5151</v>
      </c>
      <c r="AC1360" t="s">
        <v>130</v>
      </c>
      <c r="AD1360" t="s">
        <v>59</v>
      </c>
      <c r="AE1360" t="s">
        <v>131</v>
      </c>
      <c r="AF1360" t="s">
        <v>132</v>
      </c>
      <c r="AG1360" t="s">
        <v>5152</v>
      </c>
      <c r="AH1360" t="s">
        <v>13948</v>
      </c>
      <c r="AI1360" t="s">
        <v>13949</v>
      </c>
      <c r="AJ1360" t="s">
        <v>13950</v>
      </c>
      <c r="AK1360" t="s">
        <v>13951</v>
      </c>
      <c r="AL1360" t="s">
        <v>13952</v>
      </c>
      <c r="AM1360" t="s">
        <v>13953</v>
      </c>
      <c r="AN1360" t="s">
        <v>190</v>
      </c>
      <c r="AO1360" t="s">
        <v>13949</v>
      </c>
      <c r="AP1360" t="s">
        <v>134</v>
      </c>
      <c r="AQ1360" s="7">
        <v>14000</v>
      </c>
      <c r="AR1360" s="7">
        <v>0</v>
      </c>
      <c r="AS1360" t="s">
        <v>4861</v>
      </c>
      <c r="AT1360" t="s">
        <v>4862</v>
      </c>
      <c r="AU1360" s="7">
        <v>5</v>
      </c>
      <c r="AV1360" t="s">
        <v>5159</v>
      </c>
      <c r="AZ1360" t="s">
        <v>135</v>
      </c>
      <c r="BA1360" t="s">
        <v>13954</v>
      </c>
      <c r="BG1360" t="s">
        <v>136</v>
      </c>
      <c r="BI1360" t="s">
        <v>13955</v>
      </c>
      <c r="BO1360" t="s">
        <v>25431</v>
      </c>
      <c r="BP1360" t="s">
        <v>24857</v>
      </c>
    </row>
    <row r="1361" spans="1:68" x14ac:dyDescent="0.55000000000000004">
      <c r="A1361" s="2" t="str">
        <f t="shared" si="148"/>
        <v>Punto de VentaPLAN 1 CUOTA PROTEGIDA</v>
      </c>
      <c r="B1361" s="3">
        <f>VLOOKUP(A1361,'[1]TARIFAS PRODUCTOS'!$C:$E,3,0)</f>
        <v>15120</v>
      </c>
      <c r="C1361" s="6" t="str">
        <f t="shared" si="149"/>
        <v>JULIO</v>
      </c>
      <c r="D1361" s="8" t="str">
        <f t="shared" si="150"/>
        <v>MIÉRCOLES</v>
      </c>
      <c r="E1361" s="9">
        <f t="shared" si="151"/>
        <v>8</v>
      </c>
      <c r="F1361" s="14">
        <f t="shared" ca="1" si="152"/>
        <v>126</v>
      </c>
      <c r="G1361" s="7">
        <v>3153209</v>
      </c>
      <c r="I1361" t="s">
        <v>13956</v>
      </c>
      <c r="J1361" t="s">
        <v>9814</v>
      </c>
      <c r="K1361" t="s">
        <v>13947</v>
      </c>
      <c r="L1361" t="s">
        <v>13947</v>
      </c>
      <c r="P1361" t="s">
        <v>126</v>
      </c>
      <c r="Q1361" t="s">
        <v>127</v>
      </c>
      <c r="R1361" t="s">
        <v>128</v>
      </c>
      <c r="S1361" t="s">
        <v>129</v>
      </c>
      <c r="T1361" t="s">
        <v>126</v>
      </c>
      <c r="U1361" t="s">
        <v>64</v>
      </c>
      <c r="V1361" t="s">
        <v>5145</v>
      </c>
      <c r="W1361" t="s">
        <v>5146</v>
      </c>
      <c r="X1361" t="s">
        <v>5147</v>
      </c>
      <c r="Y1361" t="s">
        <v>5338</v>
      </c>
      <c r="Z1361" t="s">
        <v>5339</v>
      </c>
      <c r="AA1361" t="s">
        <v>5340</v>
      </c>
      <c r="AB1361" t="s">
        <v>5151</v>
      </c>
      <c r="AC1361" t="s">
        <v>130</v>
      </c>
      <c r="AD1361" t="s">
        <v>59</v>
      </c>
      <c r="AE1361" t="s">
        <v>131</v>
      </c>
      <c r="AF1361" t="s">
        <v>132</v>
      </c>
      <c r="AG1361" t="s">
        <v>5152</v>
      </c>
      <c r="AH1361" t="s">
        <v>13957</v>
      </c>
      <c r="AI1361" t="s">
        <v>13958</v>
      </c>
      <c r="AJ1361" t="s">
        <v>13959</v>
      </c>
      <c r="AK1361" t="s">
        <v>13960</v>
      </c>
      <c r="AL1361" t="s">
        <v>13961</v>
      </c>
      <c r="AM1361" t="s">
        <v>13962</v>
      </c>
      <c r="AN1361" t="s">
        <v>190</v>
      </c>
      <c r="AO1361" t="s">
        <v>13963</v>
      </c>
      <c r="AP1361" t="s">
        <v>134</v>
      </c>
      <c r="AQ1361" s="7">
        <v>14000</v>
      </c>
      <c r="AR1361" s="7">
        <v>0</v>
      </c>
      <c r="AS1361" t="s">
        <v>4861</v>
      </c>
      <c r="AT1361" t="s">
        <v>4862</v>
      </c>
      <c r="AU1361" s="7">
        <v>5</v>
      </c>
      <c r="AV1361" t="s">
        <v>5159</v>
      </c>
      <c r="AZ1361" t="s">
        <v>135</v>
      </c>
      <c r="BA1361" t="s">
        <v>13964</v>
      </c>
      <c r="BG1361" t="s">
        <v>136</v>
      </c>
      <c r="BI1361" t="s">
        <v>13965</v>
      </c>
      <c r="BO1361" t="s">
        <v>25432</v>
      </c>
      <c r="BP1361" t="s">
        <v>24857</v>
      </c>
    </row>
    <row r="1362" spans="1:68" x14ac:dyDescent="0.55000000000000004">
      <c r="A1362" s="2" t="str">
        <f t="shared" si="148"/>
        <v>Punto de VentaPLAN 1 CUOTA PROTEGIDA</v>
      </c>
      <c r="B1362" s="3">
        <f>VLOOKUP(A1362,'[1]TARIFAS PRODUCTOS'!$C:$E,3,0)</f>
        <v>15120</v>
      </c>
      <c r="C1362" s="6" t="str">
        <f t="shared" si="149"/>
        <v>JULIO</v>
      </c>
      <c r="D1362" s="8" t="str">
        <f t="shared" si="150"/>
        <v>MIÉRCOLES</v>
      </c>
      <c r="E1362" s="9">
        <f t="shared" si="151"/>
        <v>8</v>
      </c>
      <c r="F1362" s="14">
        <f t="shared" ca="1" si="152"/>
        <v>126</v>
      </c>
      <c r="G1362" s="7">
        <v>3153210</v>
      </c>
      <c r="I1362" t="s">
        <v>13966</v>
      </c>
      <c r="J1362" t="s">
        <v>9814</v>
      </c>
      <c r="K1362" t="s">
        <v>13947</v>
      </c>
      <c r="L1362" t="s">
        <v>13947</v>
      </c>
      <c r="P1362" t="s">
        <v>126</v>
      </c>
      <c r="Q1362" t="s">
        <v>127</v>
      </c>
      <c r="R1362" t="s">
        <v>128</v>
      </c>
      <c r="S1362" t="s">
        <v>129</v>
      </c>
      <c r="T1362" t="s">
        <v>126</v>
      </c>
      <c r="U1362" t="s">
        <v>64</v>
      </c>
      <c r="V1362" t="s">
        <v>5145</v>
      </c>
      <c r="W1362" t="s">
        <v>5146</v>
      </c>
      <c r="X1362" t="s">
        <v>5147</v>
      </c>
      <c r="Y1362" t="s">
        <v>5338</v>
      </c>
      <c r="Z1362" t="s">
        <v>5339</v>
      </c>
      <c r="AA1362" t="s">
        <v>5340</v>
      </c>
      <c r="AB1362" t="s">
        <v>5151</v>
      </c>
      <c r="AC1362" t="s">
        <v>130</v>
      </c>
      <c r="AD1362" t="s">
        <v>59</v>
      </c>
      <c r="AE1362" t="s">
        <v>131</v>
      </c>
      <c r="AF1362" t="s">
        <v>132</v>
      </c>
      <c r="AG1362" t="s">
        <v>5152</v>
      </c>
      <c r="AH1362" t="s">
        <v>13967</v>
      </c>
      <c r="AI1362" t="s">
        <v>13968</v>
      </c>
      <c r="AJ1362" t="s">
        <v>13969</v>
      </c>
      <c r="AK1362" t="s">
        <v>13970</v>
      </c>
      <c r="AL1362" t="s">
        <v>13971</v>
      </c>
      <c r="AM1362" t="s">
        <v>13972</v>
      </c>
      <c r="AN1362" t="s">
        <v>190</v>
      </c>
      <c r="AP1362" t="s">
        <v>134</v>
      </c>
      <c r="AQ1362" s="7">
        <v>14000</v>
      </c>
      <c r="AR1362" s="7">
        <v>0</v>
      </c>
      <c r="AS1362" t="s">
        <v>4861</v>
      </c>
      <c r="AT1362" t="s">
        <v>4862</v>
      </c>
      <c r="AU1362" s="7">
        <v>5</v>
      </c>
      <c r="AV1362" t="s">
        <v>5159</v>
      </c>
      <c r="AZ1362" t="s">
        <v>135</v>
      </c>
      <c r="BA1362" t="s">
        <v>13973</v>
      </c>
      <c r="BG1362" t="s">
        <v>136</v>
      </c>
      <c r="BI1362" t="s">
        <v>13974</v>
      </c>
      <c r="BO1362" t="s">
        <v>25433</v>
      </c>
      <c r="BP1362" t="s">
        <v>24857</v>
      </c>
    </row>
    <row r="1363" spans="1:68" x14ac:dyDescent="0.55000000000000004">
      <c r="A1363" s="2" t="str">
        <f t="shared" si="148"/>
        <v>Punto de VentaPLAN 1 CUOTA PROTEGIDA</v>
      </c>
      <c r="B1363" s="3">
        <f>VLOOKUP(A1363,'[1]TARIFAS PRODUCTOS'!$C:$E,3,0)</f>
        <v>15120</v>
      </c>
      <c r="C1363" s="6" t="str">
        <f t="shared" si="149"/>
        <v>JULIO</v>
      </c>
      <c r="D1363" s="8" t="str">
        <f t="shared" si="150"/>
        <v>MIÉRCOLES</v>
      </c>
      <c r="E1363" s="9">
        <f t="shared" si="151"/>
        <v>8</v>
      </c>
      <c r="F1363" s="14">
        <f t="shared" ca="1" si="152"/>
        <v>126</v>
      </c>
      <c r="G1363" s="7">
        <v>3153211</v>
      </c>
      <c r="I1363" t="s">
        <v>13975</v>
      </c>
      <c r="J1363" t="s">
        <v>9814</v>
      </c>
      <c r="K1363" t="s">
        <v>13976</v>
      </c>
      <c r="L1363" t="s">
        <v>13976</v>
      </c>
      <c r="P1363" t="s">
        <v>126</v>
      </c>
      <c r="Q1363" t="s">
        <v>127</v>
      </c>
      <c r="R1363" t="s">
        <v>128</v>
      </c>
      <c r="S1363" t="s">
        <v>129</v>
      </c>
      <c r="T1363" t="s">
        <v>139</v>
      </c>
      <c r="U1363" t="s">
        <v>62</v>
      </c>
      <c r="V1363" t="s">
        <v>5145</v>
      </c>
      <c r="W1363" t="s">
        <v>5146</v>
      </c>
      <c r="X1363" t="s">
        <v>5147</v>
      </c>
      <c r="Y1363" t="s">
        <v>5327</v>
      </c>
      <c r="Z1363" t="s">
        <v>5328</v>
      </c>
      <c r="AA1363" t="s">
        <v>5329</v>
      </c>
      <c r="AB1363" t="s">
        <v>5151</v>
      </c>
      <c r="AC1363" t="s">
        <v>130</v>
      </c>
      <c r="AD1363" t="s">
        <v>59</v>
      </c>
      <c r="AE1363" t="s">
        <v>131</v>
      </c>
      <c r="AF1363" t="s">
        <v>132</v>
      </c>
      <c r="AG1363" t="s">
        <v>5152</v>
      </c>
      <c r="AH1363" t="s">
        <v>13977</v>
      </c>
      <c r="AI1363" t="s">
        <v>13978</v>
      </c>
      <c r="AJ1363" t="s">
        <v>13979</v>
      </c>
      <c r="AK1363" t="s">
        <v>13980</v>
      </c>
      <c r="AL1363" t="s">
        <v>13981</v>
      </c>
      <c r="AM1363" t="s">
        <v>13982</v>
      </c>
      <c r="AN1363" t="s">
        <v>190</v>
      </c>
      <c r="AO1363" t="s">
        <v>13978</v>
      </c>
      <c r="AP1363" t="s">
        <v>149</v>
      </c>
      <c r="AQ1363" s="7">
        <v>14000</v>
      </c>
      <c r="AR1363" s="7">
        <v>0</v>
      </c>
      <c r="AS1363" t="s">
        <v>4861</v>
      </c>
      <c r="AT1363" t="s">
        <v>4862</v>
      </c>
      <c r="AU1363" s="7">
        <v>5</v>
      </c>
      <c r="AV1363" t="s">
        <v>5159</v>
      </c>
      <c r="AZ1363" t="s">
        <v>135</v>
      </c>
      <c r="BA1363" t="s">
        <v>2673</v>
      </c>
      <c r="BG1363" t="s">
        <v>136</v>
      </c>
      <c r="BI1363" t="s">
        <v>13983</v>
      </c>
      <c r="BO1363" t="s">
        <v>25434</v>
      </c>
      <c r="BP1363" t="s">
        <v>24857</v>
      </c>
    </row>
    <row r="1364" spans="1:68" x14ac:dyDescent="0.55000000000000004">
      <c r="A1364" s="2" t="str">
        <f t="shared" si="148"/>
        <v>Punto de VentaPLAN 1 CUOTA PROTEGIDA</v>
      </c>
      <c r="B1364" s="3">
        <f>VLOOKUP(A1364,'[1]TARIFAS PRODUCTOS'!$C:$E,3,0)</f>
        <v>15120</v>
      </c>
      <c r="C1364" s="6" t="str">
        <f t="shared" si="149"/>
        <v>JULIO</v>
      </c>
      <c r="D1364" s="8" t="str">
        <f t="shared" si="150"/>
        <v>MIÉRCOLES</v>
      </c>
      <c r="E1364" s="9">
        <f t="shared" si="151"/>
        <v>8</v>
      </c>
      <c r="F1364" s="14">
        <f t="shared" ca="1" si="152"/>
        <v>126</v>
      </c>
      <c r="G1364" s="7">
        <v>3153212</v>
      </c>
      <c r="I1364" t="s">
        <v>13984</v>
      </c>
      <c r="J1364" t="s">
        <v>9814</v>
      </c>
      <c r="K1364" t="s">
        <v>13976</v>
      </c>
      <c r="L1364" t="s">
        <v>13976</v>
      </c>
      <c r="P1364" t="s">
        <v>126</v>
      </c>
      <c r="Q1364" t="s">
        <v>127</v>
      </c>
      <c r="R1364" t="s">
        <v>128</v>
      </c>
      <c r="S1364" t="s">
        <v>129</v>
      </c>
      <c r="T1364" t="s">
        <v>139</v>
      </c>
      <c r="U1364" t="s">
        <v>62</v>
      </c>
      <c r="V1364" t="s">
        <v>5145</v>
      </c>
      <c r="W1364" t="s">
        <v>5146</v>
      </c>
      <c r="X1364" t="s">
        <v>5147</v>
      </c>
      <c r="Y1364" t="s">
        <v>5770</v>
      </c>
      <c r="Z1364" t="s">
        <v>5771</v>
      </c>
      <c r="AA1364" t="s">
        <v>5772</v>
      </c>
      <c r="AB1364" t="s">
        <v>5151</v>
      </c>
      <c r="AC1364" t="s">
        <v>130</v>
      </c>
      <c r="AD1364" t="s">
        <v>59</v>
      </c>
      <c r="AE1364" t="s">
        <v>131</v>
      </c>
      <c r="AF1364" t="s">
        <v>132</v>
      </c>
      <c r="AG1364" t="s">
        <v>5152</v>
      </c>
      <c r="AH1364" t="s">
        <v>13985</v>
      </c>
      <c r="AI1364" t="s">
        <v>13986</v>
      </c>
      <c r="AJ1364" t="s">
        <v>13987</v>
      </c>
      <c r="AK1364" t="s">
        <v>13988</v>
      </c>
      <c r="AL1364" t="s">
        <v>13989</v>
      </c>
      <c r="AM1364" t="s">
        <v>13990</v>
      </c>
      <c r="AN1364" t="s">
        <v>190</v>
      </c>
      <c r="AP1364" t="s">
        <v>149</v>
      </c>
      <c r="AQ1364" s="7">
        <v>14000</v>
      </c>
      <c r="AR1364" s="7">
        <v>0</v>
      </c>
      <c r="AS1364" t="s">
        <v>4861</v>
      </c>
      <c r="AT1364" t="s">
        <v>4862</v>
      </c>
      <c r="AU1364" s="7">
        <v>5</v>
      </c>
      <c r="AV1364" t="s">
        <v>5159</v>
      </c>
      <c r="AZ1364" t="s">
        <v>135</v>
      </c>
      <c r="BA1364" t="s">
        <v>13991</v>
      </c>
      <c r="BG1364" t="s">
        <v>136</v>
      </c>
      <c r="BI1364" t="s">
        <v>13992</v>
      </c>
      <c r="BO1364" t="s">
        <v>25435</v>
      </c>
      <c r="BP1364" t="s">
        <v>24857</v>
      </c>
    </row>
    <row r="1365" spans="1:68" x14ac:dyDescent="0.55000000000000004">
      <c r="A1365" s="2" t="str">
        <f t="shared" si="148"/>
        <v>Punto de VentaPLAN 1 CUOTA PROTEGIDA</v>
      </c>
      <c r="B1365" s="3">
        <f>VLOOKUP(A1365,'[1]TARIFAS PRODUCTOS'!$C:$E,3,0)</f>
        <v>15120</v>
      </c>
      <c r="C1365" s="6" t="str">
        <f t="shared" si="149"/>
        <v>JULIO</v>
      </c>
      <c r="D1365" s="8" t="str">
        <f t="shared" si="150"/>
        <v>MIÉRCOLES</v>
      </c>
      <c r="E1365" s="9">
        <f t="shared" si="151"/>
        <v>8</v>
      </c>
      <c r="F1365" s="14">
        <f t="shared" ca="1" si="152"/>
        <v>126</v>
      </c>
      <c r="G1365" s="7">
        <v>3153213</v>
      </c>
      <c r="I1365" t="s">
        <v>13993</v>
      </c>
      <c r="J1365" t="s">
        <v>9814</v>
      </c>
      <c r="K1365" t="s">
        <v>13994</v>
      </c>
      <c r="L1365" t="s">
        <v>13994</v>
      </c>
      <c r="P1365" t="s">
        <v>126</v>
      </c>
      <c r="Q1365" t="s">
        <v>127</v>
      </c>
      <c r="R1365" t="s">
        <v>128</v>
      </c>
      <c r="S1365" t="s">
        <v>129</v>
      </c>
      <c r="T1365" t="s">
        <v>139</v>
      </c>
      <c r="U1365" t="s">
        <v>62</v>
      </c>
      <c r="V1365" t="s">
        <v>5145</v>
      </c>
      <c r="W1365" t="s">
        <v>5146</v>
      </c>
      <c r="X1365" t="s">
        <v>5147</v>
      </c>
      <c r="Y1365" t="s">
        <v>5770</v>
      </c>
      <c r="Z1365" t="s">
        <v>5771</v>
      </c>
      <c r="AA1365" t="s">
        <v>5772</v>
      </c>
      <c r="AB1365" t="s">
        <v>5151</v>
      </c>
      <c r="AC1365" t="s">
        <v>130</v>
      </c>
      <c r="AD1365" t="s">
        <v>59</v>
      </c>
      <c r="AE1365" t="s">
        <v>131</v>
      </c>
      <c r="AF1365" t="s">
        <v>132</v>
      </c>
      <c r="AG1365" t="s">
        <v>5152</v>
      </c>
      <c r="AH1365" t="s">
        <v>13995</v>
      </c>
      <c r="AI1365" t="s">
        <v>13996</v>
      </c>
      <c r="AJ1365" t="s">
        <v>13997</v>
      </c>
      <c r="AK1365" t="s">
        <v>13998</v>
      </c>
      <c r="AL1365" t="s">
        <v>13999</v>
      </c>
      <c r="AM1365" t="s">
        <v>14000</v>
      </c>
      <c r="AN1365" t="s">
        <v>190</v>
      </c>
      <c r="AP1365" t="s">
        <v>149</v>
      </c>
      <c r="AQ1365" s="7">
        <v>14000</v>
      </c>
      <c r="AR1365" s="7">
        <v>0</v>
      </c>
      <c r="AS1365" t="s">
        <v>4861</v>
      </c>
      <c r="AT1365" t="s">
        <v>4862</v>
      </c>
      <c r="AU1365" s="7">
        <v>5</v>
      </c>
      <c r="AV1365" t="s">
        <v>5159</v>
      </c>
      <c r="AZ1365" t="s">
        <v>135</v>
      </c>
      <c r="BA1365" t="s">
        <v>3614</v>
      </c>
      <c r="BG1365" t="s">
        <v>136</v>
      </c>
      <c r="BI1365" t="s">
        <v>14001</v>
      </c>
      <c r="BO1365" t="s">
        <v>25436</v>
      </c>
      <c r="BP1365" t="s">
        <v>24857</v>
      </c>
    </row>
    <row r="1366" spans="1:68" x14ac:dyDescent="0.55000000000000004">
      <c r="A1366" s="2" t="str">
        <f t="shared" si="148"/>
        <v>Punto de VentaPLAN 1 CUOTA PROTEGIDA</v>
      </c>
      <c r="B1366" s="3">
        <f>VLOOKUP(A1366,'[1]TARIFAS PRODUCTOS'!$C:$E,3,0)</f>
        <v>15120</v>
      </c>
      <c r="C1366" s="6" t="str">
        <f t="shared" si="149"/>
        <v>JULIO</v>
      </c>
      <c r="D1366" s="8" t="str">
        <f t="shared" si="150"/>
        <v>MIÉRCOLES</v>
      </c>
      <c r="E1366" s="9">
        <f t="shared" si="151"/>
        <v>8</v>
      </c>
      <c r="F1366" s="14">
        <f t="shared" ca="1" si="152"/>
        <v>126</v>
      </c>
      <c r="G1366" s="7">
        <v>3153214</v>
      </c>
      <c r="I1366" t="s">
        <v>14002</v>
      </c>
      <c r="J1366" t="s">
        <v>9814</v>
      </c>
      <c r="K1366" t="s">
        <v>13994</v>
      </c>
      <c r="L1366" t="s">
        <v>13994</v>
      </c>
      <c r="P1366" t="s">
        <v>126</v>
      </c>
      <c r="Q1366" t="s">
        <v>127</v>
      </c>
      <c r="R1366" t="s">
        <v>128</v>
      </c>
      <c r="S1366" t="s">
        <v>129</v>
      </c>
      <c r="T1366" t="s">
        <v>139</v>
      </c>
      <c r="U1366" t="s">
        <v>62</v>
      </c>
      <c r="V1366" t="s">
        <v>5145</v>
      </c>
      <c r="W1366" t="s">
        <v>5146</v>
      </c>
      <c r="X1366" t="s">
        <v>5147</v>
      </c>
      <c r="Y1366" t="s">
        <v>5770</v>
      </c>
      <c r="Z1366" t="s">
        <v>5771</v>
      </c>
      <c r="AA1366" t="s">
        <v>5772</v>
      </c>
      <c r="AB1366" t="s">
        <v>5151</v>
      </c>
      <c r="AC1366" t="s">
        <v>130</v>
      </c>
      <c r="AD1366" t="s">
        <v>59</v>
      </c>
      <c r="AE1366" t="s">
        <v>131</v>
      </c>
      <c r="AF1366" t="s">
        <v>132</v>
      </c>
      <c r="AG1366" t="s">
        <v>5152</v>
      </c>
      <c r="AH1366" t="s">
        <v>14003</v>
      </c>
      <c r="AI1366" t="s">
        <v>14004</v>
      </c>
      <c r="AJ1366" t="s">
        <v>14005</v>
      </c>
      <c r="AK1366" t="s">
        <v>14006</v>
      </c>
      <c r="AL1366" t="s">
        <v>14007</v>
      </c>
      <c r="AM1366" t="s">
        <v>14008</v>
      </c>
      <c r="AN1366" t="s">
        <v>190</v>
      </c>
      <c r="AO1366" t="s">
        <v>14009</v>
      </c>
      <c r="AP1366" t="s">
        <v>149</v>
      </c>
      <c r="AQ1366" s="7">
        <v>14000</v>
      </c>
      <c r="AR1366" s="7">
        <v>0</v>
      </c>
      <c r="AS1366" t="s">
        <v>4861</v>
      </c>
      <c r="AT1366" t="s">
        <v>4862</v>
      </c>
      <c r="AU1366" s="7">
        <v>5</v>
      </c>
      <c r="AV1366" t="s">
        <v>5159</v>
      </c>
      <c r="AZ1366" t="s">
        <v>135</v>
      </c>
      <c r="BA1366" t="s">
        <v>14010</v>
      </c>
      <c r="BG1366" t="s">
        <v>136</v>
      </c>
      <c r="BI1366" t="s">
        <v>14011</v>
      </c>
      <c r="BO1366" t="s">
        <v>25437</v>
      </c>
      <c r="BP1366" t="s">
        <v>24857</v>
      </c>
    </row>
    <row r="1367" spans="1:68" x14ac:dyDescent="0.55000000000000004">
      <c r="A1367" s="2" t="str">
        <f t="shared" si="148"/>
        <v>Punto de VentaPLAN 1 CUOTA PROTEGIDA</v>
      </c>
      <c r="B1367" s="3">
        <f>VLOOKUP(A1367,'[1]TARIFAS PRODUCTOS'!$C:$E,3,0)</f>
        <v>15120</v>
      </c>
      <c r="C1367" s="6" t="str">
        <f t="shared" si="149"/>
        <v>JULIO</v>
      </c>
      <c r="D1367" s="8" t="str">
        <f t="shared" si="150"/>
        <v>MIÉRCOLES</v>
      </c>
      <c r="E1367" s="9">
        <f t="shared" si="151"/>
        <v>8</v>
      </c>
      <c r="F1367" s="14">
        <f t="shared" ca="1" si="152"/>
        <v>126</v>
      </c>
      <c r="G1367" s="7">
        <v>3153215</v>
      </c>
      <c r="I1367" t="s">
        <v>14012</v>
      </c>
      <c r="J1367" t="s">
        <v>9814</v>
      </c>
      <c r="K1367" t="s">
        <v>13994</v>
      </c>
      <c r="L1367" t="s">
        <v>13994</v>
      </c>
      <c r="P1367" t="s">
        <v>126</v>
      </c>
      <c r="Q1367" t="s">
        <v>127</v>
      </c>
      <c r="R1367" t="s">
        <v>128</v>
      </c>
      <c r="S1367" t="s">
        <v>129</v>
      </c>
      <c r="T1367" t="s">
        <v>139</v>
      </c>
      <c r="U1367" t="s">
        <v>62</v>
      </c>
      <c r="V1367" t="s">
        <v>5145</v>
      </c>
      <c r="W1367" t="s">
        <v>5146</v>
      </c>
      <c r="X1367" t="s">
        <v>5147</v>
      </c>
      <c r="Y1367" t="s">
        <v>5198</v>
      </c>
      <c r="Z1367" t="s">
        <v>5199</v>
      </c>
      <c r="AA1367" t="s">
        <v>5200</v>
      </c>
      <c r="AB1367" t="s">
        <v>5151</v>
      </c>
      <c r="AC1367" t="s">
        <v>130</v>
      </c>
      <c r="AD1367" t="s">
        <v>59</v>
      </c>
      <c r="AE1367" t="s">
        <v>131</v>
      </c>
      <c r="AF1367" t="s">
        <v>132</v>
      </c>
      <c r="AG1367" t="s">
        <v>5152</v>
      </c>
      <c r="AH1367" t="s">
        <v>14013</v>
      </c>
      <c r="AI1367" t="s">
        <v>14014</v>
      </c>
      <c r="AJ1367" t="s">
        <v>14015</v>
      </c>
      <c r="AK1367" t="s">
        <v>14016</v>
      </c>
      <c r="AL1367" t="s">
        <v>14017</v>
      </c>
      <c r="AM1367" t="s">
        <v>14018</v>
      </c>
      <c r="AN1367" t="s">
        <v>190</v>
      </c>
      <c r="AO1367" t="s">
        <v>14019</v>
      </c>
      <c r="AP1367" t="s">
        <v>216</v>
      </c>
      <c r="AQ1367" s="7">
        <v>14000</v>
      </c>
      <c r="AR1367" s="7">
        <v>0</v>
      </c>
      <c r="AS1367" t="s">
        <v>4861</v>
      </c>
      <c r="AT1367" t="s">
        <v>4862</v>
      </c>
      <c r="AU1367" s="7">
        <v>5</v>
      </c>
      <c r="AV1367" t="s">
        <v>5159</v>
      </c>
      <c r="AZ1367" t="s">
        <v>135</v>
      </c>
      <c r="BA1367" t="s">
        <v>14020</v>
      </c>
      <c r="BG1367" t="s">
        <v>136</v>
      </c>
      <c r="BI1367" t="s">
        <v>14021</v>
      </c>
      <c r="BO1367" t="s">
        <v>25438</v>
      </c>
      <c r="BP1367" t="s">
        <v>24873</v>
      </c>
    </row>
    <row r="1368" spans="1:68" x14ac:dyDescent="0.55000000000000004">
      <c r="A1368" s="2" t="str">
        <f t="shared" si="148"/>
        <v>Punto de VentaPLAN 1 CUOTA PROTEGIDA</v>
      </c>
      <c r="B1368" s="3">
        <f>VLOOKUP(A1368,'[1]TARIFAS PRODUCTOS'!$C:$E,3,0)</f>
        <v>15120</v>
      </c>
      <c r="C1368" s="6" t="str">
        <f t="shared" si="149"/>
        <v>JULIO</v>
      </c>
      <c r="D1368" s="8" t="str">
        <f t="shared" si="150"/>
        <v>MIÉRCOLES</v>
      </c>
      <c r="E1368" s="9">
        <f t="shared" si="151"/>
        <v>8</v>
      </c>
      <c r="F1368" s="14">
        <f t="shared" ca="1" si="152"/>
        <v>126</v>
      </c>
      <c r="G1368" s="7">
        <v>3153216</v>
      </c>
      <c r="I1368" t="s">
        <v>14022</v>
      </c>
      <c r="J1368" t="s">
        <v>9814</v>
      </c>
      <c r="K1368" t="s">
        <v>13994</v>
      </c>
      <c r="L1368" t="s">
        <v>13994</v>
      </c>
      <c r="P1368" t="s">
        <v>126</v>
      </c>
      <c r="Q1368" t="s">
        <v>127</v>
      </c>
      <c r="R1368" t="s">
        <v>128</v>
      </c>
      <c r="S1368" t="s">
        <v>129</v>
      </c>
      <c r="T1368" t="s">
        <v>139</v>
      </c>
      <c r="U1368" t="s">
        <v>62</v>
      </c>
      <c r="V1368" t="s">
        <v>5145</v>
      </c>
      <c r="W1368" t="s">
        <v>5146</v>
      </c>
      <c r="X1368" t="s">
        <v>5147</v>
      </c>
      <c r="Y1368" t="s">
        <v>5327</v>
      </c>
      <c r="Z1368" t="s">
        <v>5328</v>
      </c>
      <c r="AA1368" t="s">
        <v>5329</v>
      </c>
      <c r="AB1368" t="s">
        <v>5151</v>
      </c>
      <c r="AC1368" t="s">
        <v>130</v>
      </c>
      <c r="AD1368" t="s">
        <v>59</v>
      </c>
      <c r="AE1368" t="s">
        <v>131</v>
      </c>
      <c r="AF1368" t="s">
        <v>132</v>
      </c>
      <c r="AG1368" t="s">
        <v>5152</v>
      </c>
      <c r="AH1368" t="s">
        <v>14023</v>
      </c>
      <c r="AI1368" t="s">
        <v>14024</v>
      </c>
      <c r="AJ1368" t="s">
        <v>14025</v>
      </c>
      <c r="AK1368" t="s">
        <v>14026</v>
      </c>
      <c r="AL1368" t="s">
        <v>14027</v>
      </c>
      <c r="AM1368" t="s">
        <v>14028</v>
      </c>
      <c r="AN1368" t="s">
        <v>190</v>
      </c>
      <c r="AO1368" t="s">
        <v>14029</v>
      </c>
      <c r="AP1368" t="s">
        <v>149</v>
      </c>
      <c r="AQ1368" s="7">
        <v>14000</v>
      </c>
      <c r="AR1368" s="7">
        <v>0</v>
      </c>
      <c r="AS1368" t="s">
        <v>4861</v>
      </c>
      <c r="AT1368" t="s">
        <v>4862</v>
      </c>
      <c r="AU1368" s="7">
        <v>5</v>
      </c>
      <c r="AV1368" t="s">
        <v>5159</v>
      </c>
      <c r="AZ1368" t="s">
        <v>135</v>
      </c>
      <c r="BA1368" t="s">
        <v>14030</v>
      </c>
      <c r="BG1368" t="s">
        <v>136</v>
      </c>
      <c r="BI1368" t="s">
        <v>14031</v>
      </c>
      <c r="BO1368" t="s">
        <v>25439</v>
      </c>
      <c r="BP1368" t="s">
        <v>24857</v>
      </c>
    </row>
    <row r="1369" spans="1:68" x14ac:dyDescent="0.55000000000000004">
      <c r="A1369" s="2" t="str">
        <f t="shared" si="148"/>
        <v>Punto de VentaPLAN 1 CUOTA PROTEGIDA</v>
      </c>
      <c r="B1369" s="3">
        <f>VLOOKUP(A1369,'[1]TARIFAS PRODUCTOS'!$C:$E,3,0)</f>
        <v>15120</v>
      </c>
      <c r="C1369" s="6" t="str">
        <f t="shared" si="149"/>
        <v>JULIO</v>
      </c>
      <c r="D1369" s="8" t="str">
        <f t="shared" si="150"/>
        <v>MIÉRCOLES</v>
      </c>
      <c r="E1369" s="9">
        <f t="shared" si="151"/>
        <v>8</v>
      </c>
      <c r="F1369" s="14">
        <f t="shared" ca="1" si="152"/>
        <v>126</v>
      </c>
      <c r="G1369" s="7">
        <v>3153217</v>
      </c>
      <c r="I1369" t="s">
        <v>14032</v>
      </c>
      <c r="J1369" t="s">
        <v>9814</v>
      </c>
      <c r="K1369" t="s">
        <v>13994</v>
      </c>
      <c r="L1369" t="s">
        <v>13994</v>
      </c>
      <c r="P1369" t="s">
        <v>126</v>
      </c>
      <c r="Q1369" t="s">
        <v>127</v>
      </c>
      <c r="R1369" t="s">
        <v>128</v>
      </c>
      <c r="S1369" t="s">
        <v>129</v>
      </c>
      <c r="T1369" t="s">
        <v>139</v>
      </c>
      <c r="U1369" t="s">
        <v>62</v>
      </c>
      <c r="V1369" t="s">
        <v>5145</v>
      </c>
      <c r="W1369" t="s">
        <v>5146</v>
      </c>
      <c r="X1369" t="s">
        <v>5147</v>
      </c>
      <c r="Y1369" t="s">
        <v>6176</v>
      </c>
      <c r="Z1369" t="s">
        <v>6177</v>
      </c>
      <c r="AA1369" t="s">
        <v>6178</v>
      </c>
      <c r="AB1369" t="s">
        <v>5151</v>
      </c>
      <c r="AC1369" t="s">
        <v>130</v>
      </c>
      <c r="AD1369" t="s">
        <v>59</v>
      </c>
      <c r="AE1369" t="s">
        <v>131</v>
      </c>
      <c r="AF1369" t="s">
        <v>132</v>
      </c>
      <c r="AG1369" t="s">
        <v>5152</v>
      </c>
      <c r="AH1369" t="s">
        <v>14033</v>
      </c>
      <c r="AI1369" t="s">
        <v>14034</v>
      </c>
      <c r="AJ1369" t="s">
        <v>14035</v>
      </c>
      <c r="AK1369" t="s">
        <v>14036</v>
      </c>
      <c r="AL1369" t="s">
        <v>14037</v>
      </c>
      <c r="AM1369" t="s">
        <v>14038</v>
      </c>
      <c r="AN1369" t="s">
        <v>190</v>
      </c>
      <c r="AO1369" t="s">
        <v>14034</v>
      </c>
      <c r="AP1369" t="s">
        <v>149</v>
      </c>
      <c r="AQ1369" s="7">
        <v>14000</v>
      </c>
      <c r="AR1369" s="7">
        <v>0</v>
      </c>
      <c r="AS1369" t="s">
        <v>4861</v>
      </c>
      <c r="AT1369" t="s">
        <v>4862</v>
      </c>
      <c r="AU1369" s="7">
        <v>5</v>
      </c>
      <c r="AV1369" t="s">
        <v>5159</v>
      </c>
      <c r="AZ1369" t="s">
        <v>135</v>
      </c>
      <c r="BA1369" t="s">
        <v>14039</v>
      </c>
      <c r="BG1369" t="s">
        <v>136</v>
      </c>
      <c r="BI1369" t="s">
        <v>14040</v>
      </c>
      <c r="BO1369" t="s">
        <v>25440</v>
      </c>
      <c r="BP1369" t="s">
        <v>24857</v>
      </c>
    </row>
    <row r="1370" spans="1:68" x14ac:dyDescent="0.55000000000000004">
      <c r="A1370" s="2" t="str">
        <f t="shared" si="148"/>
        <v>TeleventasPLAN 1 CUOTA PROTEGIDA</v>
      </c>
      <c r="B1370" s="3">
        <f>VLOOKUP(A1370,'[1]TARIFAS PRODUCTOS'!$C:$E,3,0)</f>
        <v>36120</v>
      </c>
      <c r="C1370" s="6" t="str">
        <f t="shared" si="149"/>
        <v>JULIO</v>
      </c>
      <c r="D1370" s="8" t="str">
        <f t="shared" si="150"/>
        <v>JUEVES</v>
      </c>
      <c r="E1370" s="9">
        <f t="shared" si="151"/>
        <v>9</v>
      </c>
      <c r="F1370" s="14">
        <f t="shared" ca="1" si="152"/>
        <v>126</v>
      </c>
      <c r="G1370" s="7">
        <v>3153219</v>
      </c>
      <c r="I1370" t="s">
        <v>14041</v>
      </c>
      <c r="J1370" t="s">
        <v>12709</v>
      </c>
      <c r="K1370" t="s">
        <v>14042</v>
      </c>
      <c r="L1370" t="s">
        <v>14042</v>
      </c>
      <c r="P1370" t="s">
        <v>126</v>
      </c>
      <c r="Q1370" t="s">
        <v>127</v>
      </c>
      <c r="R1370" t="s">
        <v>128</v>
      </c>
      <c r="S1370" t="s">
        <v>129</v>
      </c>
      <c r="T1370" t="s">
        <v>139</v>
      </c>
      <c r="U1370" t="s">
        <v>62</v>
      </c>
      <c r="V1370" t="s">
        <v>140</v>
      </c>
      <c r="W1370" t="s">
        <v>141</v>
      </c>
      <c r="X1370" t="s">
        <v>142</v>
      </c>
      <c r="Y1370" t="s">
        <v>160</v>
      </c>
      <c r="Z1370" t="s">
        <v>161</v>
      </c>
      <c r="AA1370" t="s">
        <v>99</v>
      </c>
      <c r="AB1370" t="s">
        <v>58</v>
      </c>
      <c r="AC1370" t="s">
        <v>130</v>
      </c>
      <c r="AD1370" t="s">
        <v>59</v>
      </c>
      <c r="AE1370" t="s">
        <v>131</v>
      </c>
      <c r="AF1370" t="s">
        <v>132</v>
      </c>
      <c r="AG1370" t="s">
        <v>231</v>
      </c>
      <c r="AH1370" t="s">
        <v>14043</v>
      </c>
      <c r="AI1370" t="s">
        <v>14044</v>
      </c>
      <c r="AJ1370" t="s">
        <v>14045</v>
      </c>
      <c r="AK1370" t="s">
        <v>14046</v>
      </c>
      <c r="AL1370" t="s">
        <v>14047</v>
      </c>
      <c r="AM1370" t="s">
        <v>14048</v>
      </c>
      <c r="AN1370" t="s">
        <v>133</v>
      </c>
      <c r="AO1370" t="s">
        <v>14049</v>
      </c>
      <c r="AP1370" t="s">
        <v>149</v>
      </c>
      <c r="AQ1370" s="7">
        <v>14000</v>
      </c>
      <c r="AR1370" s="7">
        <v>0</v>
      </c>
      <c r="AS1370" t="s">
        <v>4861</v>
      </c>
      <c r="AT1370" t="s">
        <v>4862</v>
      </c>
      <c r="AU1370" s="7">
        <v>5</v>
      </c>
      <c r="AZ1370" t="s">
        <v>150</v>
      </c>
      <c r="BA1370" t="s">
        <v>14050</v>
      </c>
      <c r="BG1370" t="s">
        <v>136</v>
      </c>
      <c r="BI1370" t="s">
        <v>14051</v>
      </c>
      <c r="BJ1370" s="7">
        <v>5</v>
      </c>
    </row>
    <row r="1371" spans="1:68" x14ac:dyDescent="0.55000000000000004">
      <c r="A1371" s="2" t="str">
        <f t="shared" si="148"/>
        <v>TeleventasPLAN 1 CUOTA PROTEGIDA</v>
      </c>
      <c r="B1371" s="3">
        <f>VLOOKUP(A1371,'[1]TARIFAS PRODUCTOS'!$C:$E,3,0)</f>
        <v>36120</v>
      </c>
      <c r="C1371" s="6" t="str">
        <f t="shared" si="149"/>
        <v>JULIO</v>
      </c>
      <c r="D1371" s="8" t="str">
        <f t="shared" si="150"/>
        <v>JUEVES</v>
      </c>
      <c r="E1371" s="9">
        <f t="shared" si="151"/>
        <v>9</v>
      </c>
      <c r="F1371" s="14">
        <f t="shared" ca="1" si="152"/>
        <v>126</v>
      </c>
      <c r="G1371" s="7">
        <v>3153220</v>
      </c>
      <c r="I1371" t="s">
        <v>14052</v>
      </c>
      <c r="J1371" t="s">
        <v>12709</v>
      </c>
      <c r="K1371" t="s">
        <v>14053</v>
      </c>
      <c r="L1371" t="s">
        <v>14053</v>
      </c>
      <c r="P1371" t="s">
        <v>126</v>
      </c>
      <c r="Q1371" t="s">
        <v>127</v>
      </c>
      <c r="R1371" t="s">
        <v>128</v>
      </c>
      <c r="S1371" t="s">
        <v>129</v>
      </c>
      <c r="T1371" t="s">
        <v>137</v>
      </c>
      <c r="U1371" t="s">
        <v>57</v>
      </c>
      <c r="V1371" t="s">
        <v>140</v>
      </c>
      <c r="W1371" t="s">
        <v>141</v>
      </c>
      <c r="X1371" t="s">
        <v>142</v>
      </c>
      <c r="Y1371" t="s">
        <v>160</v>
      </c>
      <c r="Z1371" t="s">
        <v>161</v>
      </c>
      <c r="AA1371" t="s">
        <v>99</v>
      </c>
      <c r="AB1371" t="s">
        <v>58</v>
      </c>
      <c r="AC1371" t="s">
        <v>130</v>
      </c>
      <c r="AD1371" t="s">
        <v>59</v>
      </c>
      <c r="AE1371" t="s">
        <v>131</v>
      </c>
      <c r="AF1371" t="s">
        <v>132</v>
      </c>
      <c r="AG1371" t="s">
        <v>231</v>
      </c>
      <c r="AH1371" t="s">
        <v>14054</v>
      </c>
      <c r="AI1371" t="s">
        <v>14055</v>
      </c>
      <c r="AJ1371" t="s">
        <v>14056</v>
      </c>
      <c r="AK1371" t="s">
        <v>14057</v>
      </c>
      <c r="AL1371" t="s">
        <v>14058</v>
      </c>
      <c r="AM1371" t="s">
        <v>14059</v>
      </c>
      <c r="AN1371" t="s">
        <v>133</v>
      </c>
      <c r="AO1371" t="s">
        <v>14060</v>
      </c>
      <c r="AP1371" t="s">
        <v>138</v>
      </c>
      <c r="AQ1371" s="7">
        <v>14000</v>
      </c>
      <c r="AR1371" s="7">
        <v>0</v>
      </c>
      <c r="AS1371" t="s">
        <v>4861</v>
      </c>
      <c r="AT1371" t="s">
        <v>4862</v>
      </c>
      <c r="AU1371" s="7">
        <v>5</v>
      </c>
      <c r="AZ1371" t="s">
        <v>150</v>
      </c>
      <c r="BA1371" t="s">
        <v>14061</v>
      </c>
      <c r="BG1371" t="s">
        <v>136</v>
      </c>
      <c r="BI1371" t="s">
        <v>14062</v>
      </c>
      <c r="BJ1371" s="7">
        <v>5</v>
      </c>
    </row>
    <row r="1372" spans="1:68" x14ac:dyDescent="0.55000000000000004">
      <c r="A1372" s="2" t="str">
        <f t="shared" si="148"/>
        <v>TeleventasPLAN 1 CUOTA PROTEGIDA</v>
      </c>
      <c r="B1372" s="3">
        <f>VLOOKUP(A1372,'[1]TARIFAS PRODUCTOS'!$C:$E,3,0)</f>
        <v>36120</v>
      </c>
      <c r="C1372" s="6" t="str">
        <f t="shared" si="149"/>
        <v>JULIO</v>
      </c>
      <c r="D1372" s="8" t="str">
        <f t="shared" si="150"/>
        <v>JUEVES</v>
      </c>
      <c r="E1372" s="9">
        <f t="shared" si="151"/>
        <v>9</v>
      </c>
      <c r="F1372" s="14">
        <f t="shared" ca="1" si="152"/>
        <v>126</v>
      </c>
      <c r="G1372" s="7">
        <v>3153235</v>
      </c>
      <c r="I1372" t="s">
        <v>14063</v>
      </c>
      <c r="J1372" t="s">
        <v>12709</v>
      </c>
      <c r="K1372" t="s">
        <v>14064</v>
      </c>
      <c r="L1372" t="s">
        <v>14064</v>
      </c>
      <c r="P1372" t="s">
        <v>126</v>
      </c>
      <c r="Q1372" t="s">
        <v>127</v>
      </c>
      <c r="R1372" t="s">
        <v>128</v>
      </c>
      <c r="S1372" t="s">
        <v>129</v>
      </c>
      <c r="T1372" t="s">
        <v>139</v>
      </c>
      <c r="U1372" t="s">
        <v>62</v>
      </c>
      <c r="V1372" t="s">
        <v>140</v>
      </c>
      <c r="W1372" t="s">
        <v>141</v>
      </c>
      <c r="X1372" t="s">
        <v>142</v>
      </c>
      <c r="Y1372" t="s">
        <v>160</v>
      </c>
      <c r="Z1372" t="s">
        <v>161</v>
      </c>
      <c r="AA1372" t="s">
        <v>99</v>
      </c>
      <c r="AB1372" t="s">
        <v>58</v>
      </c>
      <c r="AC1372" t="s">
        <v>130</v>
      </c>
      <c r="AD1372" t="s">
        <v>59</v>
      </c>
      <c r="AE1372" t="s">
        <v>131</v>
      </c>
      <c r="AF1372" t="s">
        <v>132</v>
      </c>
      <c r="AG1372" t="s">
        <v>231</v>
      </c>
      <c r="AH1372" t="s">
        <v>14065</v>
      </c>
      <c r="AI1372" t="s">
        <v>14066</v>
      </c>
      <c r="AJ1372" t="s">
        <v>14067</v>
      </c>
      <c r="AK1372" t="s">
        <v>14068</v>
      </c>
      <c r="AL1372" t="s">
        <v>14069</v>
      </c>
      <c r="AM1372" t="s">
        <v>14070</v>
      </c>
      <c r="AN1372" t="s">
        <v>170</v>
      </c>
      <c r="AO1372" t="s">
        <v>14442</v>
      </c>
      <c r="AP1372" t="s">
        <v>149</v>
      </c>
      <c r="AQ1372" s="7">
        <v>14000</v>
      </c>
      <c r="AR1372" s="7">
        <v>0</v>
      </c>
      <c r="AS1372" t="s">
        <v>4861</v>
      </c>
      <c r="AT1372" t="s">
        <v>4862</v>
      </c>
      <c r="AU1372" s="7">
        <v>5</v>
      </c>
      <c r="AV1372" t="s">
        <v>190</v>
      </c>
      <c r="AZ1372" t="s">
        <v>150</v>
      </c>
      <c r="BA1372" t="s">
        <v>14071</v>
      </c>
      <c r="BG1372" t="s">
        <v>136</v>
      </c>
      <c r="BI1372" t="s">
        <v>15508</v>
      </c>
      <c r="BJ1372" s="7">
        <v>5</v>
      </c>
    </row>
    <row r="1373" spans="1:68" x14ac:dyDescent="0.55000000000000004">
      <c r="A1373" s="2" t="str">
        <f t="shared" si="148"/>
        <v>TeleventasPLAN 1 CUOTA PROTEGIDA</v>
      </c>
      <c r="B1373" s="3">
        <f>VLOOKUP(A1373,'[1]TARIFAS PRODUCTOS'!$C:$E,3,0)</f>
        <v>36120</v>
      </c>
      <c r="C1373" s="6" t="str">
        <f t="shared" si="149"/>
        <v>JULIO</v>
      </c>
      <c r="D1373" s="8" t="str">
        <f t="shared" si="150"/>
        <v>JUEVES</v>
      </c>
      <c r="E1373" s="9">
        <f t="shared" si="151"/>
        <v>9</v>
      </c>
      <c r="F1373" s="14">
        <f t="shared" ca="1" si="152"/>
        <v>126</v>
      </c>
      <c r="G1373" s="7">
        <v>3153245</v>
      </c>
      <c r="I1373" t="s">
        <v>14072</v>
      </c>
      <c r="J1373" t="s">
        <v>12709</v>
      </c>
      <c r="K1373" t="s">
        <v>14073</v>
      </c>
      <c r="L1373" t="s">
        <v>14073</v>
      </c>
      <c r="P1373" t="s">
        <v>126</v>
      </c>
      <c r="Q1373" t="s">
        <v>127</v>
      </c>
      <c r="R1373" t="s">
        <v>128</v>
      </c>
      <c r="S1373" t="s">
        <v>129</v>
      </c>
      <c r="T1373" t="s">
        <v>137</v>
      </c>
      <c r="U1373" t="s">
        <v>57</v>
      </c>
      <c r="V1373" t="s">
        <v>140</v>
      </c>
      <c r="W1373" t="s">
        <v>141</v>
      </c>
      <c r="X1373" t="s">
        <v>142</v>
      </c>
      <c r="Y1373" t="s">
        <v>160</v>
      </c>
      <c r="Z1373" t="s">
        <v>161</v>
      </c>
      <c r="AA1373" t="s">
        <v>99</v>
      </c>
      <c r="AB1373" t="s">
        <v>58</v>
      </c>
      <c r="AC1373" t="s">
        <v>130</v>
      </c>
      <c r="AD1373" t="s">
        <v>59</v>
      </c>
      <c r="AE1373" t="s">
        <v>131</v>
      </c>
      <c r="AF1373" t="s">
        <v>132</v>
      </c>
      <c r="AG1373" t="s">
        <v>231</v>
      </c>
      <c r="AH1373" t="s">
        <v>14074</v>
      </c>
      <c r="AI1373" t="s">
        <v>14075</v>
      </c>
      <c r="AJ1373" t="s">
        <v>14076</v>
      </c>
      <c r="AK1373" t="s">
        <v>14077</v>
      </c>
      <c r="AL1373" t="s">
        <v>14078</v>
      </c>
      <c r="AM1373" t="s">
        <v>14079</v>
      </c>
      <c r="AN1373" t="s">
        <v>133</v>
      </c>
      <c r="AO1373" t="s">
        <v>14080</v>
      </c>
      <c r="AP1373" t="s">
        <v>138</v>
      </c>
      <c r="AQ1373" s="7">
        <v>14000</v>
      </c>
      <c r="AR1373" s="7">
        <v>0</v>
      </c>
      <c r="AS1373" t="s">
        <v>4861</v>
      </c>
      <c r="AT1373" t="s">
        <v>4862</v>
      </c>
      <c r="AU1373" s="7">
        <v>5</v>
      </c>
      <c r="AZ1373" t="s">
        <v>150</v>
      </c>
      <c r="BA1373" t="s">
        <v>14081</v>
      </c>
      <c r="BG1373" t="s">
        <v>136</v>
      </c>
      <c r="BI1373" t="s">
        <v>14082</v>
      </c>
      <c r="BJ1373" s="7">
        <v>5</v>
      </c>
    </row>
    <row r="1374" spans="1:68" x14ac:dyDescent="0.55000000000000004">
      <c r="A1374" s="2" t="str">
        <f t="shared" si="148"/>
        <v>TeleventasPLAN 1 CUOTA PROTEGIDA</v>
      </c>
      <c r="B1374" s="3">
        <f>VLOOKUP(A1374,'[1]TARIFAS PRODUCTOS'!$C:$E,3,0)</f>
        <v>36120</v>
      </c>
      <c r="C1374" s="6" t="str">
        <f t="shared" si="149"/>
        <v>JULIO</v>
      </c>
      <c r="D1374" s="8" t="str">
        <f t="shared" si="150"/>
        <v>JUEVES</v>
      </c>
      <c r="E1374" s="9">
        <f t="shared" si="151"/>
        <v>9</v>
      </c>
      <c r="F1374" s="14">
        <f t="shared" ca="1" si="152"/>
        <v>126</v>
      </c>
      <c r="G1374" s="7">
        <v>3153248</v>
      </c>
      <c r="I1374" t="s">
        <v>14083</v>
      </c>
      <c r="J1374" t="s">
        <v>12709</v>
      </c>
      <c r="K1374" t="s">
        <v>14084</v>
      </c>
      <c r="L1374" t="s">
        <v>14084</v>
      </c>
      <c r="P1374" t="s">
        <v>126</v>
      </c>
      <c r="Q1374" t="s">
        <v>127</v>
      </c>
      <c r="R1374" t="s">
        <v>128</v>
      </c>
      <c r="S1374" t="s">
        <v>129</v>
      </c>
      <c r="T1374" t="s">
        <v>139</v>
      </c>
      <c r="U1374" t="s">
        <v>62</v>
      </c>
      <c r="V1374" t="s">
        <v>140</v>
      </c>
      <c r="W1374" t="s">
        <v>141</v>
      </c>
      <c r="X1374" t="s">
        <v>142</v>
      </c>
      <c r="Y1374" t="s">
        <v>160</v>
      </c>
      <c r="Z1374" t="s">
        <v>161</v>
      </c>
      <c r="AA1374" t="s">
        <v>99</v>
      </c>
      <c r="AB1374" t="s">
        <v>58</v>
      </c>
      <c r="AC1374" t="s">
        <v>130</v>
      </c>
      <c r="AD1374" t="s">
        <v>59</v>
      </c>
      <c r="AE1374" t="s">
        <v>131</v>
      </c>
      <c r="AF1374" t="s">
        <v>132</v>
      </c>
      <c r="AG1374" t="s">
        <v>231</v>
      </c>
      <c r="AH1374" t="s">
        <v>14085</v>
      </c>
      <c r="AI1374" t="s">
        <v>14086</v>
      </c>
      <c r="AJ1374" t="s">
        <v>14087</v>
      </c>
      <c r="AK1374" t="s">
        <v>14088</v>
      </c>
      <c r="AL1374" t="s">
        <v>14089</v>
      </c>
      <c r="AM1374" t="s">
        <v>14090</v>
      </c>
      <c r="AN1374" t="s">
        <v>133</v>
      </c>
      <c r="AO1374" t="s">
        <v>14091</v>
      </c>
      <c r="AP1374" t="s">
        <v>149</v>
      </c>
      <c r="AQ1374" s="7">
        <v>14000</v>
      </c>
      <c r="AR1374" s="7">
        <v>0</v>
      </c>
      <c r="AS1374" t="s">
        <v>4861</v>
      </c>
      <c r="AT1374" t="s">
        <v>4862</v>
      </c>
      <c r="AU1374" s="7">
        <v>5</v>
      </c>
      <c r="AZ1374" t="s">
        <v>150</v>
      </c>
      <c r="BA1374" t="s">
        <v>14092</v>
      </c>
      <c r="BG1374" t="s">
        <v>136</v>
      </c>
      <c r="BI1374" t="s">
        <v>14093</v>
      </c>
      <c r="BJ1374" s="7">
        <v>5</v>
      </c>
    </row>
    <row r="1375" spans="1:68" x14ac:dyDescent="0.55000000000000004">
      <c r="A1375" s="2" t="str">
        <f t="shared" si="148"/>
        <v>TeleventasVIDA ZURICH PLAN 1</v>
      </c>
      <c r="B1375" s="3">
        <f>VLOOKUP(A1375,'[1]TARIFAS PRODUCTOS'!$C:$E,3,0)</f>
        <v>24150</v>
      </c>
      <c r="C1375" s="6" t="str">
        <f t="shared" si="149"/>
        <v>JULIO</v>
      </c>
      <c r="D1375" s="8" t="str">
        <f t="shared" si="150"/>
        <v>JUEVES</v>
      </c>
      <c r="E1375" s="9">
        <f t="shared" si="151"/>
        <v>9</v>
      </c>
      <c r="F1375" s="14">
        <f t="shared" ca="1" si="152"/>
        <v>126</v>
      </c>
      <c r="G1375" s="7">
        <v>3153249</v>
      </c>
      <c r="I1375" t="s">
        <v>14094</v>
      </c>
      <c r="J1375" t="s">
        <v>12709</v>
      </c>
      <c r="K1375" t="s">
        <v>14095</v>
      </c>
      <c r="L1375" t="s">
        <v>14095</v>
      </c>
      <c r="P1375" t="s">
        <v>126</v>
      </c>
      <c r="Q1375" t="s">
        <v>127</v>
      </c>
      <c r="R1375" t="s">
        <v>128</v>
      </c>
      <c r="S1375" t="s">
        <v>129</v>
      </c>
      <c r="T1375" t="s">
        <v>137</v>
      </c>
      <c r="U1375" t="s">
        <v>57</v>
      </c>
      <c r="V1375" t="s">
        <v>140</v>
      </c>
      <c r="W1375" t="s">
        <v>141</v>
      </c>
      <c r="X1375" t="s">
        <v>142</v>
      </c>
      <c r="Y1375" t="s">
        <v>143</v>
      </c>
      <c r="Z1375" t="s">
        <v>144</v>
      </c>
      <c r="AA1375" t="s">
        <v>145</v>
      </c>
      <c r="AB1375" t="s">
        <v>58</v>
      </c>
      <c r="AC1375" t="s">
        <v>146</v>
      </c>
      <c r="AD1375" t="s">
        <v>61</v>
      </c>
      <c r="AE1375" t="s">
        <v>147</v>
      </c>
      <c r="AF1375" t="s">
        <v>148</v>
      </c>
      <c r="AG1375" t="s">
        <v>231</v>
      </c>
      <c r="AH1375" t="s">
        <v>14096</v>
      </c>
      <c r="AI1375" t="s">
        <v>14097</v>
      </c>
      <c r="AJ1375" t="s">
        <v>14098</v>
      </c>
      <c r="AK1375" t="s">
        <v>14099</v>
      </c>
      <c r="AL1375" t="s">
        <v>14100</v>
      </c>
      <c r="AM1375" t="s">
        <v>14101</v>
      </c>
      <c r="AN1375" t="s">
        <v>133</v>
      </c>
      <c r="AO1375" t="s">
        <v>14102</v>
      </c>
      <c r="AP1375" t="s">
        <v>138</v>
      </c>
      <c r="AQ1375" s="7">
        <v>12500</v>
      </c>
      <c r="AR1375" s="7">
        <v>0</v>
      </c>
      <c r="AS1375" t="s">
        <v>4861</v>
      </c>
      <c r="AT1375" t="s">
        <v>4862</v>
      </c>
      <c r="AU1375" s="7">
        <v>5</v>
      </c>
      <c r="AZ1375" t="s">
        <v>150</v>
      </c>
      <c r="BA1375" t="s">
        <v>14103</v>
      </c>
      <c r="BG1375" t="s">
        <v>136</v>
      </c>
      <c r="BI1375" t="s">
        <v>14104</v>
      </c>
      <c r="BJ1375" s="7">
        <v>5</v>
      </c>
    </row>
    <row r="1376" spans="1:68" x14ac:dyDescent="0.55000000000000004">
      <c r="A1376" s="2" t="str">
        <f t="shared" si="148"/>
        <v>TeleventasVIDA ZURICH PLAN 1</v>
      </c>
      <c r="B1376" s="3">
        <f>VLOOKUP(A1376,'[1]TARIFAS PRODUCTOS'!$C:$E,3,0)</f>
        <v>24150</v>
      </c>
      <c r="C1376" s="6" t="str">
        <f t="shared" si="149"/>
        <v>JULIO</v>
      </c>
      <c r="D1376" s="8" t="str">
        <f t="shared" si="150"/>
        <v>JUEVES</v>
      </c>
      <c r="E1376" s="9">
        <f t="shared" si="151"/>
        <v>9</v>
      </c>
      <c r="F1376" s="14">
        <f t="shared" ca="1" si="152"/>
        <v>126</v>
      </c>
      <c r="G1376" s="7">
        <v>3153313</v>
      </c>
      <c r="I1376" t="s">
        <v>14105</v>
      </c>
      <c r="J1376" t="s">
        <v>12709</v>
      </c>
      <c r="K1376" t="s">
        <v>14116</v>
      </c>
      <c r="L1376" t="s">
        <v>14116</v>
      </c>
      <c r="P1376" t="s">
        <v>126</v>
      </c>
      <c r="Q1376" t="s">
        <v>127</v>
      </c>
      <c r="R1376" t="s">
        <v>128</v>
      </c>
      <c r="S1376" t="s">
        <v>129</v>
      </c>
      <c r="T1376" t="s">
        <v>139</v>
      </c>
      <c r="U1376" t="s">
        <v>62</v>
      </c>
      <c r="V1376" t="s">
        <v>140</v>
      </c>
      <c r="W1376" t="s">
        <v>141</v>
      </c>
      <c r="X1376" t="s">
        <v>142</v>
      </c>
      <c r="Y1376" t="s">
        <v>152</v>
      </c>
      <c r="Z1376" t="s">
        <v>153</v>
      </c>
      <c r="AA1376" t="s">
        <v>106</v>
      </c>
      <c r="AB1376" t="s">
        <v>58</v>
      </c>
      <c r="AC1376" t="s">
        <v>146</v>
      </c>
      <c r="AD1376" t="s">
        <v>61</v>
      </c>
      <c r="AE1376" t="s">
        <v>147</v>
      </c>
      <c r="AF1376" t="s">
        <v>148</v>
      </c>
      <c r="AG1376" t="s">
        <v>231</v>
      </c>
      <c r="AH1376" t="s">
        <v>14117</v>
      </c>
      <c r="AI1376" t="s">
        <v>14118</v>
      </c>
      <c r="AJ1376" t="s">
        <v>14119</v>
      </c>
      <c r="AK1376" t="s">
        <v>14120</v>
      </c>
      <c r="AL1376" t="s">
        <v>14121</v>
      </c>
      <c r="AM1376" t="s">
        <v>14122</v>
      </c>
      <c r="AN1376" t="s">
        <v>133</v>
      </c>
      <c r="AO1376" t="s">
        <v>14123</v>
      </c>
      <c r="AP1376" t="s">
        <v>149</v>
      </c>
      <c r="AQ1376" s="7">
        <v>12500</v>
      </c>
      <c r="AR1376" s="7">
        <v>0</v>
      </c>
      <c r="AS1376" t="s">
        <v>4861</v>
      </c>
      <c r="AT1376" t="s">
        <v>4862</v>
      </c>
      <c r="AU1376" s="7">
        <v>5</v>
      </c>
      <c r="AZ1376" t="s">
        <v>150</v>
      </c>
      <c r="BA1376" t="s">
        <v>6997</v>
      </c>
      <c r="BG1376" t="s">
        <v>136</v>
      </c>
      <c r="BI1376" t="s">
        <v>14124</v>
      </c>
      <c r="BJ1376" s="7">
        <v>5</v>
      </c>
    </row>
    <row r="1377" spans="1:62" x14ac:dyDescent="0.55000000000000004">
      <c r="A1377" s="2" t="str">
        <f t="shared" si="148"/>
        <v>TeleventasPLAN 1 CUOTA PROTEGIDA</v>
      </c>
      <c r="B1377" s="3">
        <f>VLOOKUP(A1377,'[1]TARIFAS PRODUCTOS'!$C:$E,3,0)</f>
        <v>36120</v>
      </c>
      <c r="C1377" s="6" t="str">
        <f t="shared" si="149"/>
        <v>JULIO</v>
      </c>
      <c r="D1377" s="8" t="str">
        <f t="shared" si="150"/>
        <v>JUEVES</v>
      </c>
      <c r="E1377" s="9">
        <f t="shared" si="151"/>
        <v>9</v>
      </c>
      <c r="F1377" s="14">
        <f t="shared" ca="1" si="152"/>
        <v>126</v>
      </c>
      <c r="G1377" s="7">
        <v>3153314</v>
      </c>
      <c r="I1377" t="s">
        <v>14105</v>
      </c>
      <c r="J1377" t="s">
        <v>12709</v>
      </c>
      <c r="K1377" t="s">
        <v>14116</v>
      </c>
      <c r="L1377" t="s">
        <v>14116</v>
      </c>
      <c r="P1377" t="s">
        <v>126</v>
      </c>
      <c r="Q1377" t="s">
        <v>127</v>
      </c>
      <c r="R1377" t="s">
        <v>128</v>
      </c>
      <c r="S1377" t="s">
        <v>129</v>
      </c>
      <c r="T1377" t="s">
        <v>137</v>
      </c>
      <c r="U1377" t="s">
        <v>57</v>
      </c>
      <c r="V1377" t="s">
        <v>140</v>
      </c>
      <c r="W1377" t="s">
        <v>141</v>
      </c>
      <c r="X1377" t="s">
        <v>142</v>
      </c>
      <c r="Y1377" t="s">
        <v>183</v>
      </c>
      <c r="Z1377" t="s">
        <v>184</v>
      </c>
      <c r="AA1377" t="s">
        <v>185</v>
      </c>
      <c r="AB1377" t="s">
        <v>58</v>
      </c>
      <c r="AC1377" t="s">
        <v>130</v>
      </c>
      <c r="AD1377" t="s">
        <v>59</v>
      </c>
      <c r="AE1377" t="s">
        <v>131</v>
      </c>
      <c r="AF1377" t="s">
        <v>132</v>
      </c>
      <c r="AG1377" t="s">
        <v>231</v>
      </c>
      <c r="AH1377" t="s">
        <v>14125</v>
      </c>
      <c r="AI1377" t="s">
        <v>14126</v>
      </c>
      <c r="AJ1377" t="s">
        <v>14127</v>
      </c>
      <c r="AK1377" t="s">
        <v>14128</v>
      </c>
      <c r="AL1377" t="s">
        <v>14129</v>
      </c>
      <c r="AM1377" t="s">
        <v>14130</v>
      </c>
      <c r="AN1377" t="s">
        <v>133</v>
      </c>
      <c r="AO1377" t="s">
        <v>14131</v>
      </c>
      <c r="AP1377" t="s">
        <v>138</v>
      </c>
      <c r="AQ1377" s="7">
        <v>14000</v>
      </c>
      <c r="AR1377" s="7">
        <v>0</v>
      </c>
      <c r="AS1377" t="s">
        <v>4861</v>
      </c>
      <c r="AT1377" t="s">
        <v>4862</v>
      </c>
      <c r="AU1377" s="7">
        <v>5</v>
      </c>
      <c r="AZ1377" t="s">
        <v>150</v>
      </c>
      <c r="BA1377" t="s">
        <v>14132</v>
      </c>
      <c r="BG1377" t="s">
        <v>136</v>
      </c>
      <c r="BI1377" t="s">
        <v>14133</v>
      </c>
      <c r="BJ1377" s="7">
        <v>5</v>
      </c>
    </row>
    <row r="1378" spans="1:62" x14ac:dyDescent="0.55000000000000004">
      <c r="A1378" s="2" t="str">
        <f t="shared" si="148"/>
        <v>TeleventasCUOTA PROTEGIDA SILVER 1</v>
      </c>
      <c r="B1378" s="3">
        <f>VLOOKUP(A1378,'[1]TARIFAS PRODUCTOS'!$C:$E,3,0)</f>
        <v>38640</v>
      </c>
      <c r="C1378" s="6" t="str">
        <f t="shared" si="149"/>
        <v>JULIO</v>
      </c>
      <c r="D1378" s="8" t="str">
        <f t="shared" si="150"/>
        <v>JUEVES</v>
      </c>
      <c r="E1378" s="9">
        <f t="shared" si="151"/>
        <v>9</v>
      </c>
      <c r="F1378" s="14">
        <f t="shared" ca="1" si="152"/>
        <v>126</v>
      </c>
      <c r="G1378" s="7">
        <v>3153315</v>
      </c>
      <c r="I1378" t="s">
        <v>14105</v>
      </c>
      <c r="J1378" t="s">
        <v>12709</v>
      </c>
      <c r="K1378" t="s">
        <v>14116</v>
      </c>
      <c r="L1378" t="s">
        <v>14116</v>
      </c>
      <c r="P1378" t="s">
        <v>126</v>
      </c>
      <c r="Q1378" t="s">
        <v>127</v>
      </c>
      <c r="R1378" t="s">
        <v>128</v>
      </c>
      <c r="S1378" t="s">
        <v>129</v>
      </c>
      <c r="T1378" t="s">
        <v>126</v>
      </c>
      <c r="U1378" t="s">
        <v>64</v>
      </c>
      <c r="V1378" t="s">
        <v>140</v>
      </c>
      <c r="W1378" t="s">
        <v>141</v>
      </c>
      <c r="X1378" t="s">
        <v>142</v>
      </c>
      <c r="Y1378" t="s">
        <v>160</v>
      </c>
      <c r="Z1378" t="s">
        <v>161</v>
      </c>
      <c r="AA1378" t="s">
        <v>99</v>
      </c>
      <c r="AB1378" t="s">
        <v>58</v>
      </c>
      <c r="AC1378" t="s">
        <v>130</v>
      </c>
      <c r="AD1378" t="s">
        <v>59</v>
      </c>
      <c r="AE1378" t="s">
        <v>162</v>
      </c>
      <c r="AF1378" t="s">
        <v>163</v>
      </c>
      <c r="AG1378" t="s">
        <v>231</v>
      </c>
      <c r="AH1378" t="s">
        <v>14134</v>
      </c>
      <c r="AI1378" t="s">
        <v>14135</v>
      </c>
      <c r="AJ1378" t="s">
        <v>14136</v>
      </c>
      <c r="AK1378" t="s">
        <v>14137</v>
      </c>
      <c r="AL1378" t="s">
        <v>14138</v>
      </c>
      <c r="AM1378" t="s">
        <v>14139</v>
      </c>
      <c r="AN1378" t="s">
        <v>133</v>
      </c>
      <c r="AO1378" t="s">
        <v>14140</v>
      </c>
      <c r="AP1378" t="s">
        <v>134</v>
      </c>
      <c r="AQ1378" s="7">
        <v>20000</v>
      </c>
      <c r="AR1378" s="7">
        <v>0</v>
      </c>
      <c r="AS1378" t="s">
        <v>4861</v>
      </c>
      <c r="AT1378" t="s">
        <v>4862</v>
      </c>
      <c r="AU1378" s="7">
        <v>5</v>
      </c>
      <c r="AZ1378" t="s">
        <v>150</v>
      </c>
      <c r="BA1378" t="s">
        <v>14141</v>
      </c>
      <c r="BG1378" t="s">
        <v>136</v>
      </c>
      <c r="BI1378" t="s">
        <v>14142</v>
      </c>
      <c r="BJ1378" s="7">
        <v>5</v>
      </c>
    </row>
    <row r="1379" spans="1:62" x14ac:dyDescent="0.55000000000000004">
      <c r="A1379" s="2" t="str">
        <f t="shared" si="148"/>
        <v>TeleventasPLAN 1 CUOTA PROTEGIDA</v>
      </c>
      <c r="B1379" s="3">
        <f>VLOOKUP(A1379,'[1]TARIFAS PRODUCTOS'!$C:$E,3,0)</f>
        <v>36120</v>
      </c>
      <c r="C1379" s="6" t="str">
        <f t="shared" si="149"/>
        <v>JULIO</v>
      </c>
      <c r="D1379" s="8" t="str">
        <f t="shared" si="150"/>
        <v>JUEVES</v>
      </c>
      <c r="E1379" s="9">
        <f t="shared" si="151"/>
        <v>9</v>
      </c>
      <c r="F1379" s="14">
        <f t="shared" ca="1" si="152"/>
        <v>126</v>
      </c>
      <c r="G1379" s="7">
        <v>3153316</v>
      </c>
      <c r="I1379" t="s">
        <v>14105</v>
      </c>
      <c r="J1379" t="s">
        <v>12709</v>
      </c>
      <c r="K1379" t="s">
        <v>14106</v>
      </c>
      <c r="L1379" t="s">
        <v>14106</v>
      </c>
      <c r="P1379" t="s">
        <v>126</v>
      </c>
      <c r="Q1379" t="s">
        <v>127</v>
      </c>
      <c r="R1379" t="s">
        <v>128</v>
      </c>
      <c r="S1379" t="s">
        <v>129</v>
      </c>
      <c r="T1379" t="s">
        <v>137</v>
      </c>
      <c r="U1379" t="s">
        <v>57</v>
      </c>
      <c r="V1379" t="s">
        <v>140</v>
      </c>
      <c r="W1379" t="s">
        <v>141</v>
      </c>
      <c r="X1379" t="s">
        <v>142</v>
      </c>
      <c r="Y1379" t="s">
        <v>143</v>
      </c>
      <c r="Z1379" t="s">
        <v>144</v>
      </c>
      <c r="AA1379" t="s">
        <v>145</v>
      </c>
      <c r="AB1379" t="s">
        <v>58</v>
      </c>
      <c r="AC1379" t="s">
        <v>130</v>
      </c>
      <c r="AD1379" t="s">
        <v>59</v>
      </c>
      <c r="AE1379" t="s">
        <v>131</v>
      </c>
      <c r="AF1379" t="s">
        <v>132</v>
      </c>
      <c r="AG1379" t="s">
        <v>231</v>
      </c>
      <c r="AH1379" t="s">
        <v>14107</v>
      </c>
      <c r="AI1379" t="s">
        <v>14108</v>
      </c>
      <c r="AJ1379" t="s">
        <v>14109</v>
      </c>
      <c r="AK1379" t="s">
        <v>14110</v>
      </c>
      <c r="AL1379" t="s">
        <v>14111</v>
      </c>
      <c r="AM1379" t="s">
        <v>14112</v>
      </c>
      <c r="AN1379" t="s">
        <v>133</v>
      </c>
      <c r="AO1379" t="s">
        <v>14113</v>
      </c>
      <c r="AP1379" t="s">
        <v>138</v>
      </c>
      <c r="AQ1379" s="7">
        <v>14000</v>
      </c>
      <c r="AR1379" s="7">
        <v>0</v>
      </c>
      <c r="AS1379" t="s">
        <v>4861</v>
      </c>
      <c r="AT1379" t="s">
        <v>4862</v>
      </c>
      <c r="AU1379" s="7">
        <v>5</v>
      </c>
      <c r="AZ1379" t="s">
        <v>150</v>
      </c>
      <c r="BA1379" t="s">
        <v>14114</v>
      </c>
      <c r="BG1379" t="s">
        <v>136</v>
      </c>
      <c r="BI1379" t="s">
        <v>14115</v>
      </c>
      <c r="BJ1379" s="7">
        <v>5</v>
      </c>
    </row>
    <row r="1380" spans="1:62" x14ac:dyDescent="0.55000000000000004">
      <c r="A1380" s="2" t="str">
        <f t="shared" si="148"/>
        <v>TeleventasPLAN 1 CUOTA PROTEGIDA</v>
      </c>
      <c r="B1380" s="3">
        <f>VLOOKUP(A1380,'[1]TARIFAS PRODUCTOS'!$C:$E,3,0)</f>
        <v>36120</v>
      </c>
      <c r="C1380" s="6" t="str">
        <f t="shared" si="149"/>
        <v>JULIO</v>
      </c>
      <c r="D1380" s="8" t="str">
        <f t="shared" si="150"/>
        <v>JUEVES</v>
      </c>
      <c r="E1380" s="9">
        <f t="shared" si="151"/>
        <v>9</v>
      </c>
      <c r="F1380" s="14">
        <f t="shared" ca="1" si="152"/>
        <v>126</v>
      </c>
      <c r="G1380" s="7">
        <v>3153320</v>
      </c>
      <c r="I1380" t="s">
        <v>14143</v>
      </c>
      <c r="J1380" t="s">
        <v>12709</v>
      </c>
      <c r="K1380" t="s">
        <v>14144</v>
      </c>
      <c r="L1380" t="s">
        <v>14144</v>
      </c>
      <c r="P1380" t="s">
        <v>126</v>
      </c>
      <c r="Q1380" t="s">
        <v>127</v>
      </c>
      <c r="R1380" t="s">
        <v>128</v>
      </c>
      <c r="S1380" t="s">
        <v>129</v>
      </c>
      <c r="T1380" t="s">
        <v>139</v>
      </c>
      <c r="U1380" t="s">
        <v>62</v>
      </c>
      <c r="V1380" t="s">
        <v>140</v>
      </c>
      <c r="W1380" t="s">
        <v>141</v>
      </c>
      <c r="X1380" t="s">
        <v>142</v>
      </c>
      <c r="Y1380" t="s">
        <v>160</v>
      </c>
      <c r="Z1380" t="s">
        <v>161</v>
      </c>
      <c r="AA1380" t="s">
        <v>99</v>
      </c>
      <c r="AB1380" t="s">
        <v>58</v>
      </c>
      <c r="AC1380" t="s">
        <v>130</v>
      </c>
      <c r="AD1380" t="s">
        <v>59</v>
      </c>
      <c r="AE1380" t="s">
        <v>131</v>
      </c>
      <c r="AF1380" t="s">
        <v>132</v>
      </c>
      <c r="AG1380" t="s">
        <v>231</v>
      </c>
      <c r="AH1380" t="s">
        <v>14145</v>
      </c>
      <c r="AI1380" t="s">
        <v>14146</v>
      </c>
      <c r="AJ1380" t="s">
        <v>14147</v>
      </c>
      <c r="AK1380" t="s">
        <v>14148</v>
      </c>
      <c r="AL1380" t="s">
        <v>14149</v>
      </c>
      <c r="AM1380" t="s">
        <v>14150</v>
      </c>
      <c r="AN1380" t="s">
        <v>133</v>
      </c>
      <c r="AO1380" t="s">
        <v>14151</v>
      </c>
      <c r="AP1380" t="s">
        <v>149</v>
      </c>
      <c r="AQ1380" s="7">
        <v>14000</v>
      </c>
      <c r="AR1380" s="7">
        <v>0</v>
      </c>
      <c r="AS1380" t="s">
        <v>4861</v>
      </c>
      <c r="AT1380" t="s">
        <v>4862</v>
      </c>
      <c r="AU1380" s="7">
        <v>5</v>
      </c>
      <c r="AZ1380" t="s">
        <v>150</v>
      </c>
      <c r="BA1380" t="s">
        <v>14152</v>
      </c>
      <c r="BG1380" t="s">
        <v>136</v>
      </c>
      <c r="BI1380" t="s">
        <v>14153</v>
      </c>
      <c r="BJ1380" s="7">
        <v>5</v>
      </c>
    </row>
    <row r="1381" spans="1:62" x14ac:dyDescent="0.55000000000000004">
      <c r="A1381" s="2" t="str">
        <f t="shared" si="148"/>
        <v>TeleventasPLAN 1 CUOTA PROTEGIDA</v>
      </c>
      <c r="B1381" s="3">
        <f>VLOOKUP(A1381,'[1]TARIFAS PRODUCTOS'!$C:$E,3,0)</f>
        <v>36120</v>
      </c>
      <c r="C1381" s="6" t="str">
        <f t="shared" si="149"/>
        <v>JULIO</v>
      </c>
      <c r="D1381" s="8" t="str">
        <f t="shared" si="150"/>
        <v>JUEVES</v>
      </c>
      <c r="E1381" s="9">
        <f t="shared" si="151"/>
        <v>9</v>
      </c>
      <c r="F1381" s="14">
        <f t="shared" ca="1" si="152"/>
        <v>126</v>
      </c>
      <c r="G1381" s="7">
        <v>3153321</v>
      </c>
      <c r="I1381" t="s">
        <v>14154</v>
      </c>
      <c r="J1381" t="s">
        <v>12709</v>
      </c>
      <c r="K1381" t="s">
        <v>14155</v>
      </c>
      <c r="L1381" t="s">
        <v>14155</v>
      </c>
      <c r="P1381" t="s">
        <v>126</v>
      </c>
      <c r="Q1381" t="s">
        <v>127</v>
      </c>
      <c r="R1381" t="s">
        <v>128</v>
      </c>
      <c r="S1381" t="s">
        <v>129</v>
      </c>
      <c r="T1381" t="s">
        <v>137</v>
      </c>
      <c r="U1381" t="s">
        <v>57</v>
      </c>
      <c r="V1381" t="s">
        <v>140</v>
      </c>
      <c r="W1381" t="s">
        <v>141</v>
      </c>
      <c r="X1381" t="s">
        <v>142</v>
      </c>
      <c r="Y1381" t="s">
        <v>236</v>
      </c>
      <c r="Z1381" t="s">
        <v>237</v>
      </c>
      <c r="AA1381" t="s">
        <v>238</v>
      </c>
      <c r="AB1381" t="s">
        <v>58</v>
      </c>
      <c r="AC1381" t="s">
        <v>130</v>
      </c>
      <c r="AD1381" t="s">
        <v>59</v>
      </c>
      <c r="AE1381" t="s">
        <v>131</v>
      </c>
      <c r="AF1381" t="s">
        <v>132</v>
      </c>
      <c r="AG1381" t="s">
        <v>231</v>
      </c>
      <c r="AH1381" t="s">
        <v>14156</v>
      </c>
      <c r="AI1381" t="s">
        <v>14157</v>
      </c>
      <c r="AJ1381" t="s">
        <v>14158</v>
      </c>
      <c r="AK1381" t="s">
        <v>14159</v>
      </c>
      <c r="AL1381" t="s">
        <v>14160</v>
      </c>
      <c r="AM1381" t="s">
        <v>14161</v>
      </c>
      <c r="AN1381" t="s">
        <v>170</v>
      </c>
      <c r="AO1381" t="s">
        <v>14162</v>
      </c>
      <c r="AP1381" t="s">
        <v>138</v>
      </c>
      <c r="AQ1381" s="7">
        <v>14000</v>
      </c>
      <c r="AR1381" s="7">
        <v>0</v>
      </c>
      <c r="AS1381" t="s">
        <v>4861</v>
      </c>
      <c r="AT1381" t="s">
        <v>4862</v>
      </c>
      <c r="AU1381" s="7">
        <v>5</v>
      </c>
      <c r="AZ1381" t="s">
        <v>135</v>
      </c>
      <c r="BA1381" t="s">
        <v>9598</v>
      </c>
      <c r="BG1381" t="s">
        <v>136</v>
      </c>
      <c r="BI1381" t="s">
        <v>14163</v>
      </c>
      <c r="BJ1381" s="7">
        <v>5</v>
      </c>
    </row>
    <row r="1382" spans="1:62" x14ac:dyDescent="0.55000000000000004">
      <c r="A1382" s="2" t="str">
        <f t="shared" si="148"/>
        <v>TeleventasPLAN 1 CUOTA PROTEGIDA</v>
      </c>
      <c r="B1382" s="3">
        <f>VLOOKUP(A1382,'[1]TARIFAS PRODUCTOS'!$C:$E,3,0)</f>
        <v>36120</v>
      </c>
      <c r="C1382" s="6" t="str">
        <f t="shared" si="149"/>
        <v>JULIO</v>
      </c>
      <c r="D1382" s="8" t="str">
        <f t="shared" si="150"/>
        <v>JUEVES</v>
      </c>
      <c r="E1382" s="9">
        <f t="shared" si="151"/>
        <v>9</v>
      </c>
      <c r="F1382" s="14">
        <f t="shared" ca="1" si="152"/>
        <v>126</v>
      </c>
      <c r="G1382" s="7">
        <v>3153322</v>
      </c>
      <c r="I1382" t="s">
        <v>14164</v>
      </c>
      <c r="J1382" t="s">
        <v>12709</v>
      </c>
      <c r="K1382" t="s">
        <v>14165</v>
      </c>
      <c r="L1382" t="s">
        <v>14165</v>
      </c>
      <c r="P1382" t="s">
        <v>126</v>
      </c>
      <c r="Q1382" t="s">
        <v>127</v>
      </c>
      <c r="R1382" t="s">
        <v>128</v>
      </c>
      <c r="S1382" t="s">
        <v>129</v>
      </c>
      <c r="T1382" t="s">
        <v>139</v>
      </c>
      <c r="U1382" t="s">
        <v>62</v>
      </c>
      <c r="V1382" t="s">
        <v>140</v>
      </c>
      <c r="W1382" t="s">
        <v>141</v>
      </c>
      <c r="X1382" t="s">
        <v>142</v>
      </c>
      <c r="Y1382" t="s">
        <v>160</v>
      </c>
      <c r="Z1382" t="s">
        <v>161</v>
      </c>
      <c r="AA1382" t="s">
        <v>99</v>
      </c>
      <c r="AB1382" t="s">
        <v>58</v>
      </c>
      <c r="AC1382" t="s">
        <v>130</v>
      </c>
      <c r="AD1382" t="s">
        <v>59</v>
      </c>
      <c r="AE1382" t="s">
        <v>131</v>
      </c>
      <c r="AF1382" t="s">
        <v>132</v>
      </c>
      <c r="AG1382" t="s">
        <v>231</v>
      </c>
      <c r="AH1382" t="s">
        <v>14166</v>
      </c>
      <c r="AI1382" t="s">
        <v>14167</v>
      </c>
      <c r="AJ1382" t="s">
        <v>14168</v>
      </c>
      <c r="AK1382" t="s">
        <v>14169</v>
      </c>
      <c r="AL1382" t="s">
        <v>14170</v>
      </c>
      <c r="AM1382" t="s">
        <v>14171</v>
      </c>
      <c r="AN1382" t="s">
        <v>133</v>
      </c>
      <c r="AO1382" t="s">
        <v>14172</v>
      </c>
      <c r="AP1382" t="s">
        <v>149</v>
      </c>
      <c r="AQ1382" s="7">
        <v>14000</v>
      </c>
      <c r="AR1382" s="7">
        <v>0</v>
      </c>
      <c r="AS1382" t="s">
        <v>4861</v>
      </c>
      <c r="AT1382" t="s">
        <v>4862</v>
      </c>
      <c r="AU1382" s="7">
        <v>5</v>
      </c>
      <c r="AZ1382" t="s">
        <v>150</v>
      </c>
      <c r="BA1382" t="s">
        <v>14173</v>
      </c>
      <c r="BG1382" t="s">
        <v>136</v>
      </c>
      <c r="BI1382" t="s">
        <v>14174</v>
      </c>
      <c r="BJ1382" s="7">
        <v>5</v>
      </c>
    </row>
    <row r="1383" spans="1:62" x14ac:dyDescent="0.55000000000000004">
      <c r="A1383" s="2" t="str">
        <f t="shared" si="148"/>
        <v>TeleventasPLAN 1 CUOTA PROTEGIDA</v>
      </c>
      <c r="B1383" s="3">
        <f>VLOOKUP(A1383,'[1]TARIFAS PRODUCTOS'!$C:$E,3,0)</f>
        <v>36120</v>
      </c>
      <c r="C1383" s="6" t="str">
        <f t="shared" si="149"/>
        <v>JULIO</v>
      </c>
      <c r="D1383" s="8" t="str">
        <f t="shared" si="150"/>
        <v>JUEVES</v>
      </c>
      <c r="E1383" s="9">
        <f t="shared" si="151"/>
        <v>9</v>
      </c>
      <c r="F1383" s="14">
        <f t="shared" ca="1" si="152"/>
        <v>126</v>
      </c>
      <c r="G1383" s="7">
        <v>3153323</v>
      </c>
      <c r="I1383" t="s">
        <v>14175</v>
      </c>
      <c r="J1383" t="s">
        <v>12709</v>
      </c>
      <c r="K1383" t="s">
        <v>14176</v>
      </c>
      <c r="L1383" t="s">
        <v>14176</v>
      </c>
      <c r="P1383" t="s">
        <v>126</v>
      </c>
      <c r="Q1383" t="s">
        <v>127</v>
      </c>
      <c r="R1383" t="s">
        <v>128</v>
      </c>
      <c r="S1383" t="s">
        <v>129</v>
      </c>
      <c r="T1383" t="s">
        <v>139</v>
      </c>
      <c r="U1383" t="s">
        <v>62</v>
      </c>
      <c r="V1383" t="s">
        <v>140</v>
      </c>
      <c r="W1383" t="s">
        <v>141</v>
      </c>
      <c r="X1383" t="s">
        <v>142</v>
      </c>
      <c r="Y1383" t="s">
        <v>171</v>
      </c>
      <c r="Z1383" t="s">
        <v>172</v>
      </c>
      <c r="AA1383" t="s">
        <v>173</v>
      </c>
      <c r="AB1383" t="s">
        <v>58</v>
      </c>
      <c r="AC1383" t="s">
        <v>130</v>
      </c>
      <c r="AD1383" t="s">
        <v>59</v>
      </c>
      <c r="AE1383" t="s">
        <v>131</v>
      </c>
      <c r="AF1383" t="s">
        <v>132</v>
      </c>
      <c r="AG1383" t="s">
        <v>231</v>
      </c>
      <c r="AH1383" t="s">
        <v>14177</v>
      </c>
      <c r="AI1383" t="s">
        <v>14178</v>
      </c>
      <c r="AJ1383" t="s">
        <v>14179</v>
      </c>
      <c r="AK1383" t="s">
        <v>14180</v>
      </c>
      <c r="AL1383" t="s">
        <v>14181</v>
      </c>
      <c r="AM1383" t="s">
        <v>14182</v>
      </c>
      <c r="AN1383" t="s">
        <v>133</v>
      </c>
      <c r="AO1383" t="s">
        <v>14183</v>
      </c>
      <c r="AP1383" t="s">
        <v>149</v>
      </c>
      <c r="AQ1383" s="7">
        <v>14000</v>
      </c>
      <c r="AR1383" s="7">
        <v>0</v>
      </c>
      <c r="AS1383" t="s">
        <v>4861</v>
      </c>
      <c r="AT1383" t="s">
        <v>4862</v>
      </c>
      <c r="AU1383" s="7">
        <v>5</v>
      </c>
      <c r="AZ1383" t="s">
        <v>150</v>
      </c>
      <c r="BA1383" t="s">
        <v>14184</v>
      </c>
      <c r="BG1383" t="s">
        <v>136</v>
      </c>
      <c r="BI1383" t="s">
        <v>14185</v>
      </c>
      <c r="BJ1383" s="7">
        <v>5</v>
      </c>
    </row>
    <row r="1384" spans="1:62" x14ac:dyDescent="0.55000000000000004">
      <c r="A1384" s="2" t="str">
        <f t="shared" si="148"/>
        <v>TeleventasPLAN 1 CUOTA PROTEGIDA</v>
      </c>
      <c r="B1384" s="3">
        <f>VLOOKUP(A1384,'[1]TARIFAS PRODUCTOS'!$C:$E,3,0)</f>
        <v>36120</v>
      </c>
      <c r="C1384" s="6" t="str">
        <f t="shared" si="149"/>
        <v>JULIO</v>
      </c>
      <c r="D1384" s="8" t="str">
        <f t="shared" si="150"/>
        <v>JUEVES</v>
      </c>
      <c r="E1384" s="9">
        <f t="shared" si="151"/>
        <v>9</v>
      </c>
      <c r="F1384" s="14">
        <f t="shared" ca="1" si="152"/>
        <v>126</v>
      </c>
      <c r="G1384" s="7">
        <v>3153324</v>
      </c>
      <c r="I1384" t="s">
        <v>14186</v>
      </c>
      <c r="J1384" t="s">
        <v>12709</v>
      </c>
      <c r="K1384" t="s">
        <v>14187</v>
      </c>
      <c r="L1384" t="s">
        <v>14187</v>
      </c>
      <c r="P1384" t="s">
        <v>126</v>
      </c>
      <c r="Q1384" t="s">
        <v>127</v>
      </c>
      <c r="R1384" t="s">
        <v>128</v>
      </c>
      <c r="S1384" t="s">
        <v>129</v>
      </c>
      <c r="T1384" t="s">
        <v>137</v>
      </c>
      <c r="U1384" t="s">
        <v>57</v>
      </c>
      <c r="V1384" t="s">
        <v>140</v>
      </c>
      <c r="W1384" t="s">
        <v>141</v>
      </c>
      <c r="X1384" t="s">
        <v>142</v>
      </c>
      <c r="Y1384" t="s">
        <v>143</v>
      </c>
      <c r="Z1384" t="s">
        <v>144</v>
      </c>
      <c r="AA1384" t="s">
        <v>145</v>
      </c>
      <c r="AB1384" t="s">
        <v>58</v>
      </c>
      <c r="AC1384" t="s">
        <v>130</v>
      </c>
      <c r="AD1384" t="s">
        <v>59</v>
      </c>
      <c r="AE1384" t="s">
        <v>131</v>
      </c>
      <c r="AF1384" t="s">
        <v>132</v>
      </c>
      <c r="AG1384" t="s">
        <v>231</v>
      </c>
      <c r="AH1384" t="s">
        <v>14188</v>
      </c>
      <c r="AI1384" t="s">
        <v>14189</v>
      </c>
      <c r="AJ1384" t="s">
        <v>14190</v>
      </c>
      <c r="AK1384" t="s">
        <v>14191</v>
      </c>
      <c r="AL1384" t="s">
        <v>14192</v>
      </c>
      <c r="AM1384" t="s">
        <v>14193</v>
      </c>
      <c r="AN1384" t="s">
        <v>133</v>
      </c>
      <c r="AO1384" t="s">
        <v>14194</v>
      </c>
      <c r="AP1384" t="s">
        <v>138</v>
      </c>
      <c r="AQ1384" s="7">
        <v>14000</v>
      </c>
      <c r="AR1384" s="7">
        <v>0</v>
      </c>
      <c r="AS1384" t="s">
        <v>4861</v>
      </c>
      <c r="AT1384" t="s">
        <v>4862</v>
      </c>
      <c r="AU1384" s="7">
        <v>5</v>
      </c>
      <c r="AZ1384" t="s">
        <v>150</v>
      </c>
      <c r="BA1384" t="s">
        <v>14195</v>
      </c>
      <c r="BG1384" t="s">
        <v>136</v>
      </c>
      <c r="BI1384" t="s">
        <v>14196</v>
      </c>
      <c r="BJ1384" s="7">
        <v>5</v>
      </c>
    </row>
    <row r="1385" spans="1:62" x14ac:dyDescent="0.55000000000000004">
      <c r="A1385" s="2" t="str">
        <f t="shared" si="148"/>
        <v>TeleventasPLAN 1 CUOTA PROTEGIDA</v>
      </c>
      <c r="B1385" s="3">
        <f>VLOOKUP(A1385,'[1]TARIFAS PRODUCTOS'!$C:$E,3,0)</f>
        <v>36120</v>
      </c>
      <c r="C1385" s="6" t="str">
        <f t="shared" si="149"/>
        <v>JULIO</v>
      </c>
      <c r="D1385" s="8" t="str">
        <f t="shared" si="150"/>
        <v>JUEVES</v>
      </c>
      <c r="E1385" s="9">
        <f t="shared" si="151"/>
        <v>9</v>
      </c>
      <c r="F1385" s="14">
        <f t="shared" ca="1" si="152"/>
        <v>126</v>
      </c>
      <c r="G1385" s="7">
        <v>3153325</v>
      </c>
      <c r="I1385" t="s">
        <v>14197</v>
      </c>
      <c r="J1385" t="s">
        <v>12709</v>
      </c>
      <c r="K1385" t="s">
        <v>14198</v>
      </c>
      <c r="L1385" t="s">
        <v>14198</v>
      </c>
      <c r="P1385" t="s">
        <v>126</v>
      </c>
      <c r="Q1385" t="s">
        <v>127</v>
      </c>
      <c r="R1385" t="s">
        <v>128</v>
      </c>
      <c r="S1385" t="s">
        <v>129</v>
      </c>
      <c r="T1385" t="s">
        <v>137</v>
      </c>
      <c r="U1385" t="s">
        <v>57</v>
      </c>
      <c r="V1385" t="s">
        <v>140</v>
      </c>
      <c r="W1385" t="s">
        <v>141</v>
      </c>
      <c r="X1385" t="s">
        <v>142</v>
      </c>
      <c r="Y1385" t="s">
        <v>171</v>
      </c>
      <c r="Z1385" t="s">
        <v>172</v>
      </c>
      <c r="AA1385" t="s">
        <v>173</v>
      </c>
      <c r="AB1385" t="s">
        <v>58</v>
      </c>
      <c r="AC1385" t="s">
        <v>130</v>
      </c>
      <c r="AD1385" t="s">
        <v>59</v>
      </c>
      <c r="AE1385" t="s">
        <v>131</v>
      </c>
      <c r="AF1385" t="s">
        <v>132</v>
      </c>
      <c r="AG1385" t="s">
        <v>231</v>
      </c>
      <c r="AH1385" t="s">
        <v>14199</v>
      </c>
      <c r="AI1385" t="s">
        <v>14200</v>
      </c>
      <c r="AJ1385" t="s">
        <v>14201</v>
      </c>
      <c r="AK1385" t="s">
        <v>14202</v>
      </c>
      <c r="AL1385" t="s">
        <v>14203</v>
      </c>
      <c r="AM1385" t="s">
        <v>14204</v>
      </c>
      <c r="AN1385" t="s">
        <v>133</v>
      </c>
      <c r="AO1385" t="s">
        <v>14205</v>
      </c>
      <c r="AP1385" t="s">
        <v>138</v>
      </c>
      <c r="AQ1385" s="7">
        <v>14000</v>
      </c>
      <c r="AR1385" s="7">
        <v>0</v>
      </c>
      <c r="AS1385" t="s">
        <v>4861</v>
      </c>
      <c r="AT1385" t="s">
        <v>4862</v>
      </c>
      <c r="AU1385" s="7">
        <v>5</v>
      </c>
      <c r="AZ1385" t="s">
        <v>150</v>
      </c>
      <c r="BA1385" t="s">
        <v>14206</v>
      </c>
      <c r="BG1385" t="s">
        <v>136</v>
      </c>
      <c r="BI1385" t="s">
        <v>14207</v>
      </c>
      <c r="BJ1385" s="7">
        <v>5</v>
      </c>
    </row>
    <row r="1386" spans="1:62" x14ac:dyDescent="0.55000000000000004">
      <c r="A1386" s="2" t="str">
        <f t="shared" si="148"/>
        <v>TeleventasPLAN 1 CUOTA PROTEGIDA</v>
      </c>
      <c r="B1386" s="3">
        <f>VLOOKUP(A1386,'[1]TARIFAS PRODUCTOS'!$C:$E,3,0)</f>
        <v>36120</v>
      </c>
      <c r="C1386" s="6" t="str">
        <f t="shared" si="149"/>
        <v>JULIO</v>
      </c>
      <c r="D1386" s="8" t="str">
        <f t="shared" si="150"/>
        <v>JUEVES</v>
      </c>
      <c r="E1386" s="9">
        <f t="shared" si="151"/>
        <v>9</v>
      </c>
      <c r="F1386" s="14">
        <f t="shared" ca="1" si="152"/>
        <v>126</v>
      </c>
      <c r="G1386" s="7">
        <v>3153326</v>
      </c>
      <c r="I1386" t="s">
        <v>14208</v>
      </c>
      <c r="J1386" t="s">
        <v>12709</v>
      </c>
      <c r="K1386" t="s">
        <v>14209</v>
      </c>
      <c r="L1386" t="s">
        <v>14209</v>
      </c>
      <c r="P1386" t="s">
        <v>126</v>
      </c>
      <c r="Q1386" t="s">
        <v>127</v>
      </c>
      <c r="R1386" t="s">
        <v>128</v>
      </c>
      <c r="S1386" t="s">
        <v>129</v>
      </c>
      <c r="T1386" t="s">
        <v>151</v>
      </c>
      <c r="U1386" t="s">
        <v>65</v>
      </c>
      <c r="V1386" t="s">
        <v>140</v>
      </c>
      <c r="W1386" t="s">
        <v>141</v>
      </c>
      <c r="X1386" t="s">
        <v>142</v>
      </c>
      <c r="Y1386" t="s">
        <v>183</v>
      </c>
      <c r="Z1386" t="s">
        <v>184</v>
      </c>
      <c r="AA1386" t="s">
        <v>185</v>
      </c>
      <c r="AB1386" t="s">
        <v>58</v>
      </c>
      <c r="AC1386" t="s">
        <v>130</v>
      </c>
      <c r="AD1386" t="s">
        <v>59</v>
      </c>
      <c r="AE1386" t="s">
        <v>131</v>
      </c>
      <c r="AF1386" t="s">
        <v>132</v>
      </c>
      <c r="AG1386" t="s">
        <v>231</v>
      </c>
      <c r="AH1386" t="s">
        <v>14210</v>
      </c>
      <c r="AI1386" t="s">
        <v>14211</v>
      </c>
      <c r="AJ1386" t="s">
        <v>14212</v>
      </c>
      <c r="AK1386" t="s">
        <v>14213</v>
      </c>
      <c r="AL1386" t="s">
        <v>14214</v>
      </c>
      <c r="AM1386" t="s">
        <v>14215</v>
      </c>
      <c r="AN1386" t="s">
        <v>167</v>
      </c>
      <c r="AO1386" t="s">
        <v>14216</v>
      </c>
      <c r="AP1386" t="s">
        <v>164</v>
      </c>
      <c r="AQ1386" s="7">
        <v>14000</v>
      </c>
      <c r="AR1386" s="7">
        <v>0</v>
      </c>
      <c r="AS1386" t="s">
        <v>4861</v>
      </c>
      <c r="AT1386" t="s">
        <v>4862</v>
      </c>
      <c r="AU1386" s="7">
        <v>5</v>
      </c>
      <c r="AZ1386" t="s">
        <v>150</v>
      </c>
      <c r="BA1386" t="s">
        <v>14217</v>
      </c>
      <c r="BG1386" t="s">
        <v>136</v>
      </c>
      <c r="BI1386" t="s">
        <v>14218</v>
      </c>
      <c r="BJ1386" s="7">
        <v>5</v>
      </c>
    </row>
    <row r="1387" spans="1:62" x14ac:dyDescent="0.55000000000000004">
      <c r="A1387" s="2" t="str">
        <f t="shared" si="148"/>
        <v>TeleventasPLAN 1 CUOTA PROTEGIDA</v>
      </c>
      <c r="B1387" s="3">
        <f>VLOOKUP(A1387,'[1]TARIFAS PRODUCTOS'!$C:$E,3,0)</f>
        <v>36120</v>
      </c>
      <c r="C1387" s="6" t="str">
        <f t="shared" si="149"/>
        <v>JULIO</v>
      </c>
      <c r="D1387" s="8" t="str">
        <f t="shared" si="150"/>
        <v>JUEVES</v>
      </c>
      <c r="E1387" s="9">
        <f t="shared" si="151"/>
        <v>9</v>
      </c>
      <c r="F1387" s="14">
        <f t="shared" ca="1" si="152"/>
        <v>126</v>
      </c>
      <c r="G1387" s="7">
        <v>3153347</v>
      </c>
      <c r="I1387" t="s">
        <v>14219</v>
      </c>
      <c r="J1387" t="s">
        <v>12709</v>
      </c>
      <c r="K1387" t="s">
        <v>14220</v>
      </c>
      <c r="L1387" t="s">
        <v>14220</v>
      </c>
      <c r="P1387" t="s">
        <v>126</v>
      </c>
      <c r="Q1387" t="s">
        <v>127</v>
      </c>
      <c r="R1387" t="s">
        <v>128</v>
      </c>
      <c r="S1387" t="s">
        <v>129</v>
      </c>
      <c r="T1387" t="s">
        <v>137</v>
      </c>
      <c r="U1387" t="s">
        <v>57</v>
      </c>
      <c r="V1387" t="s">
        <v>140</v>
      </c>
      <c r="W1387" t="s">
        <v>141</v>
      </c>
      <c r="X1387" t="s">
        <v>142</v>
      </c>
      <c r="Y1387" t="s">
        <v>186</v>
      </c>
      <c r="Z1387" t="s">
        <v>187</v>
      </c>
      <c r="AA1387" t="s">
        <v>188</v>
      </c>
      <c r="AB1387" t="s">
        <v>58</v>
      </c>
      <c r="AC1387" t="s">
        <v>130</v>
      </c>
      <c r="AD1387" t="s">
        <v>59</v>
      </c>
      <c r="AE1387" t="s">
        <v>131</v>
      </c>
      <c r="AF1387" t="s">
        <v>132</v>
      </c>
      <c r="AG1387" t="s">
        <v>231</v>
      </c>
      <c r="AH1387" t="s">
        <v>14221</v>
      </c>
      <c r="AI1387" t="s">
        <v>14222</v>
      </c>
      <c r="AJ1387" t="s">
        <v>14223</v>
      </c>
      <c r="AK1387" t="s">
        <v>14224</v>
      </c>
      <c r="AL1387" t="s">
        <v>14225</v>
      </c>
      <c r="AM1387" t="s">
        <v>14226</v>
      </c>
      <c r="AN1387" t="s">
        <v>133</v>
      </c>
      <c r="AO1387" t="s">
        <v>14227</v>
      </c>
      <c r="AP1387" t="s">
        <v>138</v>
      </c>
      <c r="AQ1387" s="7">
        <v>14000</v>
      </c>
      <c r="AR1387" s="7">
        <v>0</v>
      </c>
      <c r="AS1387" t="s">
        <v>4861</v>
      </c>
      <c r="AT1387" t="s">
        <v>4862</v>
      </c>
      <c r="AU1387" s="7">
        <v>5</v>
      </c>
      <c r="AZ1387" t="s">
        <v>150</v>
      </c>
      <c r="BA1387" t="s">
        <v>14228</v>
      </c>
      <c r="BG1387" t="s">
        <v>136</v>
      </c>
      <c r="BI1387" t="s">
        <v>14229</v>
      </c>
      <c r="BJ1387" s="7">
        <v>5</v>
      </c>
    </row>
    <row r="1388" spans="1:62" x14ac:dyDescent="0.55000000000000004">
      <c r="A1388" s="2" t="str">
        <f t="shared" si="148"/>
        <v>TeleventasPLAN 1 CUOTA PROTEGIDA</v>
      </c>
      <c r="B1388" s="3">
        <f>VLOOKUP(A1388,'[1]TARIFAS PRODUCTOS'!$C:$E,3,0)</f>
        <v>36120</v>
      </c>
      <c r="C1388" s="6" t="str">
        <f t="shared" si="149"/>
        <v>JULIO</v>
      </c>
      <c r="D1388" s="8" t="str">
        <f t="shared" si="150"/>
        <v>JUEVES</v>
      </c>
      <c r="E1388" s="9">
        <f t="shared" si="151"/>
        <v>9</v>
      </c>
      <c r="F1388" s="14">
        <f t="shared" ca="1" si="152"/>
        <v>126</v>
      </c>
      <c r="G1388" s="7">
        <v>3153348</v>
      </c>
      <c r="I1388" t="s">
        <v>14230</v>
      </c>
      <c r="J1388" t="s">
        <v>12709</v>
      </c>
      <c r="K1388" t="s">
        <v>14231</v>
      </c>
      <c r="L1388" t="s">
        <v>14231</v>
      </c>
      <c r="P1388" t="s">
        <v>126</v>
      </c>
      <c r="Q1388" t="s">
        <v>127</v>
      </c>
      <c r="R1388" t="s">
        <v>128</v>
      </c>
      <c r="S1388" t="s">
        <v>129</v>
      </c>
      <c r="T1388" t="s">
        <v>126</v>
      </c>
      <c r="U1388" t="s">
        <v>64</v>
      </c>
      <c r="V1388" t="s">
        <v>140</v>
      </c>
      <c r="W1388" t="s">
        <v>141</v>
      </c>
      <c r="X1388" t="s">
        <v>142</v>
      </c>
      <c r="Y1388" t="s">
        <v>179</v>
      </c>
      <c r="Z1388" t="s">
        <v>180</v>
      </c>
      <c r="AA1388" t="s">
        <v>101</v>
      </c>
      <c r="AB1388" t="s">
        <v>58</v>
      </c>
      <c r="AC1388" t="s">
        <v>130</v>
      </c>
      <c r="AD1388" t="s">
        <v>59</v>
      </c>
      <c r="AE1388" t="s">
        <v>131</v>
      </c>
      <c r="AF1388" t="s">
        <v>132</v>
      </c>
      <c r="AG1388" t="s">
        <v>231</v>
      </c>
      <c r="AH1388" t="s">
        <v>14232</v>
      </c>
      <c r="AI1388" t="s">
        <v>14233</v>
      </c>
      <c r="AJ1388" t="s">
        <v>14234</v>
      </c>
      <c r="AK1388" t="s">
        <v>14235</v>
      </c>
      <c r="AL1388" t="s">
        <v>14236</v>
      </c>
      <c r="AM1388" t="s">
        <v>14237</v>
      </c>
      <c r="AN1388" t="s">
        <v>170</v>
      </c>
      <c r="AO1388" t="s">
        <v>14238</v>
      </c>
      <c r="AP1388" t="s">
        <v>134</v>
      </c>
      <c r="AQ1388" s="7">
        <v>14000</v>
      </c>
      <c r="AR1388" s="7">
        <v>0</v>
      </c>
      <c r="AS1388" t="s">
        <v>4861</v>
      </c>
      <c r="AT1388" t="s">
        <v>4862</v>
      </c>
      <c r="AU1388" s="7">
        <v>5</v>
      </c>
      <c r="AZ1388" t="s">
        <v>150</v>
      </c>
      <c r="BA1388" t="s">
        <v>14239</v>
      </c>
      <c r="BG1388" t="s">
        <v>136</v>
      </c>
      <c r="BI1388" t="s">
        <v>14240</v>
      </c>
      <c r="BJ1388" s="7">
        <v>5</v>
      </c>
    </row>
    <row r="1389" spans="1:62" x14ac:dyDescent="0.55000000000000004">
      <c r="A1389" s="2" t="str">
        <f t="shared" si="148"/>
        <v>TeleventasPLAN 1 CUOTA PROTEGIDA</v>
      </c>
      <c r="B1389" s="3">
        <f>VLOOKUP(A1389,'[1]TARIFAS PRODUCTOS'!$C:$E,3,0)</f>
        <v>36120</v>
      </c>
      <c r="C1389" s="6" t="str">
        <f t="shared" si="149"/>
        <v>JULIO</v>
      </c>
      <c r="D1389" s="8" t="str">
        <f t="shared" si="150"/>
        <v>JUEVES</v>
      </c>
      <c r="E1389" s="9">
        <f t="shared" si="151"/>
        <v>9</v>
      </c>
      <c r="F1389" s="14">
        <f t="shared" ca="1" si="152"/>
        <v>126</v>
      </c>
      <c r="G1389" s="7">
        <v>3153349</v>
      </c>
      <c r="I1389" t="s">
        <v>14241</v>
      </c>
      <c r="J1389" t="s">
        <v>12709</v>
      </c>
      <c r="K1389" t="s">
        <v>14242</v>
      </c>
      <c r="L1389" t="s">
        <v>14242</v>
      </c>
      <c r="P1389" t="s">
        <v>126</v>
      </c>
      <c r="Q1389" t="s">
        <v>127</v>
      </c>
      <c r="R1389" t="s">
        <v>128</v>
      </c>
      <c r="S1389" t="s">
        <v>129</v>
      </c>
      <c r="T1389" t="s">
        <v>137</v>
      </c>
      <c r="U1389" t="s">
        <v>57</v>
      </c>
      <c r="V1389" t="s">
        <v>140</v>
      </c>
      <c r="W1389" t="s">
        <v>141</v>
      </c>
      <c r="X1389" t="s">
        <v>142</v>
      </c>
      <c r="Y1389" t="s">
        <v>186</v>
      </c>
      <c r="Z1389" t="s">
        <v>187</v>
      </c>
      <c r="AA1389" t="s">
        <v>188</v>
      </c>
      <c r="AB1389" t="s">
        <v>58</v>
      </c>
      <c r="AC1389" t="s">
        <v>130</v>
      </c>
      <c r="AD1389" t="s">
        <v>59</v>
      </c>
      <c r="AE1389" t="s">
        <v>131</v>
      </c>
      <c r="AF1389" t="s">
        <v>132</v>
      </c>
      <c r="AG1389" t="s">
        <v>231</v>
      </c>
      <c r="AH1389" t="s">
        <v>14243</v>
      </c>
      <c r="AI1389" t="s">
        <v>14244</v>
      </c>
      <c r="AJ1389" t="s">
        <v>14245</v>
      </c>
      <c r="AK1389" t="s">
        <v>14246</v>
      </c>
      <c r="AL1389" t="s">
        <v>14247</v>
      </c>
      <c r="AM1389" t="s">
        <v>14248</v>
      </c>
      <c r="AN1389" t="s">
        <v>133</v>
      </c>
      <c r="AO1389" t="s">
        <v>14249</v>
      </c>
      <c r="AP1389" t="s">
        <v>138</v>
      </c>
      <c r="AQ1389" s="7">
        <v>14000</v>
      </c>
      <c r="AR1389" s="7">
        <v>0</v>
      </c>
      <c r="AS1389" t="s">
        <v>4861</v>
      </c>
      <c r="AT1389" t="s">
        <v>4862</v>
      </c>
      <c r="AU1389" s="7">
        <v>5</v>
      </c>
      <c r="AZ1389" t="s">
        <v>150</v>
      </c>
      <c r="BA1389" t="s">
        <v>14250</v>
      </c>
      <c r="BG1389" t="s">
        <v>136</v>
      </c>
      <c r="BI1389" t="s">
        <v>14251</v>
      </c>
      <c r="BJ1389" s="7">
        <v>5</v>
      </c>
    </row>
    <row r="1390" spans="1:62" x14ac:dyDescent="0.55000000000000004">
      <c r="A1390" s="2" t="str">
        <f t="shared" si="148"/>
        <v>TeleventasPLAN 1 CUOTA PROTEGIDA</v>
      </c>
      <c r="B1390" s="3">
        <f>VLOOKUP(A1390,'[1]TARIFAS PRODUCTOS'!$C:$E,3,0)</f>
        <v>36120</v>
      </c>
      <c r="C1390" s="6" t="str">
        <f t="shared" si="149"/>
        <v>JULIO</v>
      </c>
      <c r="D1390" s="8" t="str">
        <f t="shared" si="150"/>
        <v>JUEVES</v>
      </c>
      <c r="E1390" s="9">
        <f t="shared" si="151"/>
        <v>9</v>
      </c>
      <c r="F1390" s="14">
        <f t="shared" ca="1" si="152"/>
        <v>126</v>
      </c>
      <c r="G1390" s="7">
        <v>3153350</v>
      </c>
      <c r="I1390" t="s">
        <v>14252</v>
      </c>
      <c r="J1390" t="s">
        <v>12709</v>
      </c>
      <c r="K1390" t="s">
        <v>14242</v>
      </c>
      <c r="L1390" t="s">
        <v>14242</v>
      </c>
      <c r="P1390" t="s">
        <v>126</v>
      </c>
      <c r="Q1390" t="s">
        <v>127</v>
      </c>
      <c r="R1390" t="s">
        <v>128</v>
      </c>
      <c r="S1390" t="s">
        <v>129</v>
      </c>
      <c r="T1390" t="s">
        <v>151</v>
      </c>
      <c r="U1390" t="s">
        <v>65</v>
      </c>
      <c r="V1390" t="s">
        <v>140</v>
      </c>
      <c r="W1390" t="s">
        <v>141</v>
      </c>
      <c r="X1390" t="s">
        <v>142</v>
      </c>
      <c r="Y1390" t="s">
        <v>193</v>
      </c>
      <c r="Z1390" t="s">
        <v>194</v>
      </c>
      <c r="AA1390" t="s">
        <v>100</v>
      </c>
      <c r="AB1390" t="s">
        <v>58</v>
      </c>
      <c r="AC1390" t="s">
        <v>130</v>
      </c>
      <c r="AD1390" t="s">
        <v>59</v>
      </c>
      <c r="AE1390" t="s">
        <v>131</v>
      </c>
      <c r="AF1390" t="s">
        <v>132</v>
      </c>
      <c r="AG1390" t="s">
        <v>231</v>
      </c>
      <c r="AH1390" t="s">
        <v>14253</v>
      </c>
      <c r="AI1390" t="s">
        <v>14254</v>
      </c>
      <c r="AJ1390" t="s">
        <v>14255</v>
      </c>
      <c r="AK1390" t="s">
        <v>14256</v>
      </c>
      <c r="AL1390" t="s">
        <v>14257</v>
      </c>
      <c r="AM1390" t="s">
        <v>14258</v>
      </c>
      <c r="AN1390" t="s">
        <v>167</v>
      </c>
      <c r="AO1390" t="s">
        <v>14259</v>
      </c>
      <c r="AP1390" t="s">
        <v>154</v>
      </c>
      <c r="AQ1390" s="7">
        <v>14000</v>
      </c>
      <c r="AR1390" s="7">
        <v>0</v>
      </c>
      <c r="AS1390" t="s">
        <v>4861</v>
      </c>
      <c r="AT1390" t="s">
        <v>4862</v>
      </c>
      <c r="AU1390" s="7">
        <v>5</v>
      </c>
      <c r="AZ1390" t="s">
        <v>150</v>
      </c>
      <c r="BA1390" t="s">
        <v>14260</v>
      </c>
      <c r="BG1390" t="s">
        <v>136</v>
      </c>
      <c r="BI1390" t="s">
        <v>14261</v>
      </c>
      <c r="BJ1390" s="7">
        <v>5</v>
      </c>
    </row>
    <row r="1391" spans="1:62" x14ac:dyDescent="0.55000000000000004">
      <c r="A1391" s="2" t="str">
        <f t="shared" si="148"/>
        <v>TeleventasPLAN 1 CUOTA PROTEGIDA</v>
      </c>
      <c r="B1391" s="3">
        <f>VLOOKUP(A1391,'[1]TARIFAS PRODUCTOS'!$C:$E,3,0)</f>
        <v>36120</v>
      </c>
      <c r="C1391" s="6" t="str">
        <f t="shared" si="149"/>
        <v>JULIO</v>
      </c>
      <c r="D1391" s="8" t="str">
        <f t="shared" si="150"/>
        <v>JUEVES</v>
      </c>
      <c r="E1391" s="9">
        <f t="shared" si="151"/>
        <v>9</v>
      </c>
      <c r="F1391" s="14">
        <f t="shared" ca="1" si="152"/>
        <v>126</v>
      </c>
      <c r="G1391" s="7">
        <v>3153351</v>
      </c>
      <c r="I1391" t="s">
        <v>14262</v>
      </c>
      <c r="J1391" t="s">
        <v>12709</v>
      </c>
      <c r="K1391" t="s">
        <v>14263</v>
      </c>
      <c r="L1391" t="s">
        <v>14263</v>
      </c>
      <c r="P1391" t="s">
        <v>126</v>
      </c>
      <c r="Q1391" t="s">
        <v>127</v>
      </c>
      <c r="R1391" t="s">
        <v>128</v>
      </c>
      <c r="S1391" t="s">
        <v>129</v>
      </c>
      <c r="T1391" t="s">
        <v>126</v>
      </c>
      <c r="U1391" t="s">
        <v>64</v>
      </c>
      <c r="V1391" t="s">
        <v>140</v>
      </c>
      <c r="W1391" t="s">
        <v>141</v>
      </c>
      <c r="X1391" t="s">
        <v>142</v>
      </c>
      <c r="Y1391" t="s">
        <v>186</v>
      </c>
      <c r="Z1391" t="s">
        <v>187</v>
      </c>
      <c r="AA1391" t="s">
        <v>188</v>
      </c>
      <c r="AB1391" t="s">
        <v>58</v>
      </c>
      <c r="AC1391" t="s">
        <v>130</v>
      </c>
      <c r="AD1391" t="s">
        <v>59</v>
      </c>
      <c r="AE1391" t="s">
        <v>131</v>
      </c>
      <c r="AF1391" t="s">
        <v>132</v>
      </c>
      <c r="AG1391" t="s">
        <v>231</v>
      </c>
      <c r="AH1391" t="s">
        <v>14264</v>
      </c>
      <c r="AI1391" t="s">
        <v>14265</v>
      </c>
      <c r="AJ1391" t="s">
        <v>14266</v>
      </c>
      <c r="AK1391" t="s">
        <v>14267</v>
      </c>
      <c r="AL1391" t="s">
        <v>14268</v>
      </c>
      <c r="AM1391" t="s">
        <v>14269</v>
      </c>
      <c r="AN1391" t="s">
        <v>133</v>
      </c>
      <c r="AO1391" t="s">
        <v>14270</v>
      </c>
      <c r="AP1391" t="s">
        <v>134</v>
      </c>
      <c r="AQ1391" s="7">
        <v>14000</v>
      </c>
      <c r="AR1391" s="7">
        <v>0</v>
      </c>
      <c r="AS1391" t="s">
        <v>4861</v>
      </c>
      <c r="AT1391" t="s">
        <v>4862</v>
      </c>
      <c r="AU1391" s="7">
        <v>5</v>
      </c>
      <c r="AZ1391" t="s">
        <v>150</v>
      </c>
      <c r="BA1391" t="s">
        <v>14271</v>
      </c>
      <c r="BG1391" t="s">
        <v>136</v>
      </c>
      <c r="BI1391" t="s">
        <v>14272</v>
      </c>
      <c r="BJ1391" s="7">
        <v>5</v>
      </c>
    </row>
    <row r="1392" spans="1:62" x14ac:dyDescent="0.55000000000000004">
      <c r="A1392" s="2" t="str">
        <f t="shared" si="148"/>
        <v>TeleventasVIDA ZURICH PLAN 1</v>
      </c>
      <c r="B1392" s="3">
        <f>VLOOKUP(A1392,'[1]TARIFAS PRODUCTOS'!$C:$E,3,0)</f>
        <v>24150</v>
      </c>
      <c r="C1392" s="6" t="str">
        <f t="shared" si="149"/>
        <v>JULIO</v>
      </c>
      <c r="D1392" s="8" t="str">
        <f t="shared" si="150"/>
        <v>JUEVES</v>
      </c>
      <c r="E1392" s="9">
        <f t="shared" si="151"/>
        <v>9</v>
      </c>
      <c r="F1392" s="14">
        <f t="shared" ca="1" si="152"/>
        <v>126</v>
      </c>
      <c r="G1392" s="7">
        <v>3153374</v>
      </c>
      <c r="I1392" t="s">
        <v>14273</v>
      </c>
      <c r="J1392" t="s">
        <v>12709</v>
      </c>
      <c r="K1392" t="s">
        <v>14274</v>
      </c>
      <c r="L1392" t="s">
        <v>14274</v>
      </c>
      <c r="P1392" t="s">
        <v>126</v>
      </c>
      <c r="Q1392" t="s">
        <v>127</v>
      </c>
      <c r="R1392" t="s">
        <v>128</v>
      </c>
      <c r="S1392" t="s">
        <v>129</v>
      </c>
      <c r="T1392" t="s">
        <v>137</v>
      </c>
      <c r="U1392" t="s">
        <v>57</v>
      </c>
      <c r="V1392" t="s">
        <v>140</v>
      </c>
      <c r="W1392" t="s">
        <v>141</v>
      </c>
      <c r="X1392" t="s">
        <v>142</v>
      </c>
      <c r="Y1392" t="s">
        <v>193</v>
      </c>
      <c r="Z1392" t="s">
        <v>194</v>
      </c>
      <c r="AA1392" t="s">
        <v>100</v>
      </c>
      <c r="AB1392" t="s">
        <v>58</v>
      </c>
      <c r="AC1392" t="s">
        <v>146</v>
      </c>
      <c r="AD1392" t="s">
        <v>61</v>
      </c>
      <c r="AE1392" t="s">
        <v>147</v>
      </c>
      <c r="AF1392" t="s">
        <v>148</v>
      </c>
      <c r="AG1392" t="s">
        <v>231</v>
      </c>
      <c r="AH1392" t="s">
        <v>14275</v>
      </c>
      <c r="AI1392" t="s">
        <v>14276</v>
      </c>
      <c r="AJ1392" t="s">
        <v>14277</v>
      </c>
      <c r="AK1392" t="s">
        <v>14278</v>
      </c>
      <c r="AL1392" t="s">
        <v>14279</v>
      </c>
      <c r="AM1392" t="s">
        <v>14280</v>
      </c>
      <c r="AN1392" t="s">
        <v>133</v>
      </c>
      <c r="AO1392" t="s">
        <v>14281</v>
      </c>
      <c r="AP1392" t="s">
        <v>138</v>
      </c>
      <c r="AQ1392" s="7">
        <v>12500</v>
      </c>
      <c r="AR1392" s="7">
        <v>0</v>
      </c>
      <c r="AS1392" t="s">
        <v>4861</v>
      </c>
      <c r="AT1392" t="s">
        <v>4862</v>
      </c>
      <c r="AU1392" s="7">
        <v>5</v>
      </c>
      <c r="AZ1392" t="s">
        <v>150</v>
      </c>
      <c r="BA1392" t="s">
        <v>14282</v>
      </c>
      <c r="BG1392" t="s">
        <v>136</v>
      </c>
      <c r="BI1392" t="s">
        <v>14283</v>
      </c>
      <c r="BJ1392" s="7">
        <v>5</v>
      </c>
    </row>
    <row r="1393" spans="1:62" x14ac:dyDescent="0.55000000000000004">
      <c r="A1393" s="2" t="str">
        <f t="shared" si="148"/>
        <v>TeleventasVIDA ZURICH PLAN 1</v>
      </c>
      <c r="B1393" s="3">
        <f>VLOOKUP(A1393,'[1]TARIFAS PRODUCTOS'!$C:$E,3,0)</f>
        <v>24150</v>
      </c>
      <c r="C1393" s="6" t="str">
        <f t="shared" si="149"/>
        <v>JULIO</v>
      </c>
      <c r="D1393" s="8" t="str">
        <f t="shared" si="150"/>
        <v>JUEVES</v>
      </c>
      <c r="E1393" s="9">
        <f t="shared" si="151"/>
        <v>9</v>
      </c>
      <c r="F1393" s="14">
        <f t="shared" ca="1" si="152"/>
        <v>126</v>
      </c>
      <c r="G1393" s="7">
        <v>3153375</v>
      </c>
      <c r="I1393" t="s">
        <v>14284</v>
      </c>
      <c r="J1393" t="s">
        <v>12709</v>
      </c>
      <c r="K1393" t="s">
        <v>14274</v>
      </c>
      <c r="L1393" t="s">
        <v>14274</v>
      </c>
      <c r="P1393" t="s">
        <v>126</v>
      </c>
      <c r="Q1393" t="s">
        <v>127</v>
      </c>
      <c r="R1393" t="s">
        <v>128</v>
      </c>
      <c r="S1393" t="s">
        <v>129</v>
      </c>
      <c r="T1393" t="s">
        <v>137</v>
      </c>
      <c r="U1393" t="s">
        <v>57</v>
      </c>
      <c r="V1393" t="s">
        <v>140</v>
      </c>
      <c r="W1393" t="s">
        <v>141</v>
      </c>
      <c r="X1393" t="s">
        <v>142</v>
      </c>
      <c r="Y1393" t="s">
        <v>186</v>
      </c>
      <c r="Z1393" t="s">
        <v>187</v>
      </c>
      <c r="AA1393" t="s">
        <v>188</v>
      </c>
      <c r="AB1393" t="s">
        <v>58</v>
      </c>
      <c r="AC1393" t="s">
        <v>146</v>
      </c>
      <c r="AD1393" t="s">
        <v>61</v>
      </c>
      <c r="AE1393" t="s">
        <v>147</v>
      </c>
      <c r="AF1393" t="s">
        <v>148</v>
      </c>
      <c r="AG1393" t="s">
        <v>231</v>
      </c>
      <c r="AH1393" t="s">
        <v>14285</v>
      </c>
      <c r="AI1393" t="s">
        <v>14286</v>
      </c>
      <c r="AJ1393" t="s">
        <v>14287</v>
      </c>
      <c r="AK1393" t="s">
        <v>14288</v>
      </c>
      <c r="AL1393" t="s">
        <v>14289</v>
      </c>
      <c r="AM1393" t="s">
        <v>14290</v>
      </c>
      <c r="AN1393" t="s">
        <v>133</v>
      </c>
      <c r="AO1393" t="s">
        <v>14291</v>
      </c>
      <c r="AP1393" t="s">
        <v>138</v>
      </c>
      <c r="AQ1393" s="7">
        <v>12500</v>
      </c>
      <c r="AR1393" s="7">
        <v>0</v>
      </c>
      <c r="AS1393" t="s">
        <v>4861</v>
      </c>
      <c r="AT1393" t="s">
        <v>4862</v>
      </c>
      <c r="AU1393" s="7">
        <v>5</v>
      </c>
      <c r="AZ1393" t="s">
        <v>150</v>
      </c>
      <c r="BA1393" t="s">
        <v>14292</v>
      </c>
      <c r="BG1393" t="s">
        <v>136</v>
      </c>
      <c r="BI1393" t="s">
        <v>14293</v>
      </c>
      <c r="BJ1393" s="7">
        <v>5</v>
      </c>
    </row>
    <row r="1394" spans="1:62" x14ac:dyDescent="0.55000000000000004">
      <c r="A1394" s="2" t="str">
        <f t="shared" si="148"/>
        <v>TeleventasPLAN 1 CUOTA PROTEGIDA</v>
      </c>
      <c r="B1394" s="3">
        <f>VLOOKUP(A1394,'[1]TARIFAS PRODUCTOS'!$C:$E,3,0)</f>
        <v>36120</v>
      </c>
      <c r="C1394" s="6" t="str">
        <f t="shared" si="149"/>
        <v>JULIO</v>
      </c>
      <c r="D1394" s="8" t="str">
        <f t="shared" si="150"/>
        <v>JUEVES</v>
      </c>
      <c r="E1394" s="9">
        <f t="shared" si="151"/>
        <v>9</v>
      </c>
      <c r="F1394" s="14">
        <f t="shared" ca="1" si="152"/>
        <v>126</v>
      </c>
      <c r="G1394" s="7">
        <v>3153376</v>
      </c>
      <c r="I1394" t="s">
        <v>14294</v>
      </c>
      <c r="J1394" t="s">
        <v>12709</v>
      </c>
      <c r="K1394" t="s">
        <v>14295</v>
      </c>
      <c r="L1394" t="s">
        <v>14295</v>
      </c>
      <c r="P1394" t="s">
        <v>126</v>
      </c>
      <c r="Q1394" t="s">
        <v>127</v>
      </c>
      <c r="R1394" t="s">
        <v>128</v>
      </c>
      <c r="S1394" t="s">
        <v>129</v>
      </c>
      <c r="T1394" t="s">
        <v>137</v>
      </c>
      <c r="U1394" t="s">
        <v>57</v>
      </c>
      <c r="V1394" t="s">
        <v>140</v>
      </c>
      <c r="W1394" t="s">
        <v>141</v>
      </c>
      <c r="X1394" t="s">
        <v>142</v>
      </c>
      <c r="Y1394" t="s">
        <v>186</v>
      </c>
      <c r="Z1394" t="s">
        <v>187</v>
      </c>
      <c r="AA1394" t="s">
        <v>188</v>
      </c>
      <c r="AB1394" t="s">
        <v>58</v>
      </c>
      <c r="AC1394" t="s">
        <v>130</v>
      </c>
      <c r="AD1394" t="s">
        <v>59</v>
      </c>
      <c r="AE1394" t="s">
        <v>131</v>
      </c>
      <c r="AF1394" t="s">
        <v>132</v>
      </c>
      <c r="AG1394" t="s">
        <v>231</v>
      </c>
      <c r="AH1394" t="s">
        <v>14296</v>
      </c>
      <c r="AI1394" t="s">
        <v>14297</v>
      </c>
      <c r="AJ1394" t="s">
        <v>14298</v>
      </c>
      <c r="AK1394" t="s">
        <v>14299</v>
      </c>
      <c r="AL1394" t="s">
        <v>14300</v>
      </c>
      <c r="AM1394" t="s">
        <v>14301</v>
      </c>
      <c r="AN1394" t="s">
        <v>133</v>
      </c>
      <c r="AO1394" t="s">
        <v>14302</v>
      </c>
      <c r="AP1394" t="s">
        <v>138</v>
      </c>
      <c r="AQ1394" s="7">
        <v>14000</v>
      </c>
      <c r="AR1394" s="7">
        <v>0</v>
      </c>
      <c r="AS1394" t="s">
        <v>4861</v>
      </c>
      <c r="AT1394" t="s">
        <v>4862</v>
      </c>
      <c r="AU1394" s="7">
        <v>5</v>
      </c>
      <c r="AZ1394" t="s">
        <v>150</v>
      </c>
      <c r="BA1394" t="s">
        <v>14303</v>
      </c>
      <c r="BG1394" t="s">
        <v>136</v>
      </c>
      <c r="BI1394" t="s">
        <v>14304</v>
      </c>
      <c r="BJ1394" s="7">
        <v>5</v>
      </c>
    </row>
    <row r="1395" spans="1:62" x14ac:dyDescent="0.55000000000000004">
      <c r="A1395" s="2" t="str">
        <f t="shared" si="148"/>
        <v>TeleventasPLAN 1 CUOTA PROTEGIDA</v>
      </c>
      <c r="B1395" s="3">
        <f>VLOOKUP(A1395,'[1]TARIFAS PRODUCTOS'!$C:$E,3,0)</f>
        <v>36120</v>
      </c>
      <c r="C1395" s="6" t="str">
        <f t="shared" si="149"/>
        <v>JULIO</v>
      </c>
      <c r="D1395" s="8" t="str">
        <f t="shared" si="150"/>
        <v>JUEVES</v>
      </c>
      <c r="E1395" s="9">
        <f t="shared" si="151"/>
        <v>9</v>
      </c>
      <c r="F1395" s="14">
        <f t="shared" ca="1" si="152"/>
        <v>126</v>
      </c>
      <c r="G1395" s="7">
        <v>3153377</v>
      </c>
      <c r="I1395" t="s">
        <v>14305</v>
      </c>
      <c r="J1395" t="s">
        <v>12709</v>
      </c>
      <c r="K1395" t="s">
        <v>14306</v>
      </c>
      <c r="L1395" t="s">
        <v>14306</v>
      </c>
      <c r="P1395" t="s">
        <v>126</v>
      </c>
      <c r="Q1395" t="s">
        <v>127</v>
      </c>
      <c r="R1395" t="s">
        <v>128</v>
      </c>
      <c r="S1395" t="s">
        <v>129</v>
      </c>
      <c r="T1395" t="s">
        <v>137</v>
      </c>
      <c r="U1395" t="s">
        <v>57</v>
      </c>
      <c r="V1395" t="s">
        <v>140</v>
      </c>
      <c r="W1395" t="s">
        <v>141</v>
      </c>
      <c r="X1395" t="s">
        <v>142</v>
      </c>
      <c r="Y1395" t="s">
        <v>193</v>
      </c>
      <c r="Z1395" t="s">
        <v>194</v>
      </c>
      <c r="AA1395" t="s">
        <v>100</v>
      </c>
      <c r="AB1395" t="s">
        <v>58</v>
      </c>
      <c r="AC1395" t="s">
        <v>130</v>
      </c>
      <c r="AD1395" t="s">
        <v>59</v>
      </c>
      <c r="AE1395" t="s">
        <v>131</v>
      </c>
      <c r="AF1395" t="s">
        <v>132</v>
      </c>
      <c r="AG1395" t="s">
        <v>231</v>
      </c>
      <c r="AH1395" t="s">
        <v>14307</v>
      </c>
      <c r="AI1395" t="s">
        <v>14308</v>
      </c>
      <c r="AJ1395" t="s">
        <v>14309</v>
      </c>
      <c r="AK1395" t="s">
        <v>14310</v>
      </c>
      <c r="AL1395" t="s">
        <v>14311</v>
      </c>
      <c r="AM1395" t="s">
        <v>14312</v>
      </c>
      <c r="AN1395" t="s">
        <v>133</v>
      </c>
      <c r="AO1395" t="s">
        <v>14313</v>
      </c>
      <c r="AP1395" t="s">
        <v>138</v>
      </c>
      <c r="AQ1395" s="7">
        <v>14000</v>
      </c>
      <c r="AR1395" s="7">
        <v>0</v>
      </c>
      <c r="AS1395" t="s">
        <v>4861</v>
      </c>
      <c r="AT1395" t="s">
        <v>4862</v>
      </c>
      <c r="AU1395" s="7">
        <v>5</v>
      </c>
      <c r="AZ1395" t="s">
        <v>150</v>
      </c>
      <c r="BA1395" t="s">
        <v>6846</v>
      </c>
      <c r="BG1395" t="s">
        <v>136</v>
      </c>
      <c r="BI1395" t="s">
        <v>14314</v>
      </c>
      <c r="BJ1395" s="7">
        <v>5</v>
      </c>
    </row>
    <row r="1396" spans="1:62" x14ac:dyDescent="0.55000000000000004">
      <c r="A1396" s="2" t="str">
        <f t="shared" si="148"/>
        <v>TeleventasPLAN 1 CUOTA PROTEGIDA</v>
      </c>
      <c r="B1396" s="3">
        <f>VLOOKUP(A1396,'[1]TARIFAS PRODUCTOS'!$C:$E,3,0)</f>
        <v>36120</v>
      </c>
      <c r="C1396" s="6" t="str">
        <f t="shared" si="149"/>
        <v>JULIO</v>
      </c>
      <c r="D1396" s="8" t="str">
        <f t="shared" si="150"/>
        <v>JUEVES</v>
      </c>
      <c r="E1396" s="9">
        <f t="shared" si="151"/>
        <v>9</v>
      </c>
      <c r="F1396" s="14">
        <f t="shared" ca="1" si="152"/>
        <v>126</v>
      </c>
      <c r="G1396" s="7">
        <v>3153387</v>
      </c>
      <c r="I1396" t="s">
        <v>14315</v>
      </c>
      <c r="J1396" t="s">
        <v>12709</v>
      </c>
      <c r="K1396" t="s">
        <v>14316</v>
      </c>
      <c r="L1396" t="s">
        <v>14316</v>
      </c>
      <c r="P1396" t="s">
        <v>126</v>
      </c>
      <c r="Q1396" t="s">
        <v>127</v>
      </c>
      <c r="R1396" t="s">
        <v>128</v>
      </c>
      <c r="S1396" t="s">
        <v>129</v>
      </c>
      <c r="T1396" t="s">
        <v>137</v>
      </c>
      <c r="U1396" t="s">
        <v>57</v>
      </c>
      <c r="V1396" t="s">
        <v>140</v>
      </c>
      <c r="W1396" t="s">
        <v>141</v>
      </c>
      <c r="X1396" t="s">
        <v>142</v>
      </c>
      <c r="Y1396" t="s">
        <v>160</v>
      </c>
      <c r="Z1396" t="s">
        <v>161</v>
      </c>
      <c r="AA1396" t="s">
        <v>99</v>
      </c>
      <c r="AB1396" t="s">
        <v>58</v>
      </c>
      <c r="AC1396" t="s">
        <v>130</v>
      </c>
      <c r="AD1396" t="s">
        <v>59</v>
      </c>
      <c r="AE1396" t="s">
        <v>131</v>
      </c>
      <c r="AF1396" t="s">
        <v>132</v>
      </c>
      <c r="AG1396" t="s">
        <v>231</v>
      </c>
      <c r="AH1396" t="s">
        <v>14317</v>
      </c>
      <c r="AI1396" t="s">
        <v>14318</v>
      </c>
      <c r="AJ1396" t="s">
        <v>14319</v>
      </c>
      <c r="AK1396" t="s">
        <v>14320</v>
      </c>
      <c r="AL1396" t="s">
        <v>14321</v>
      </c>
      <c r="AM1396" t="s">
        <v>14322</v>
      </c>
      <c r="AN1396" t="s">
        <v>133</v>
      </c>
      <c r="AO1396" t="s">
        <v>14323</v>
      </c>
      <c r="AP1396" t="s">
        <v>138</v>
      </c>
      <c r="AQ1396" s="7">
        <v>14000</v>
      </c>
      <c r="AR1396" s="7">
        <v>0</v>
      </c>
      <c r="AS1396" t="s">
        <v>4861</v>
      </c>
      <c r="AT1396" t="s">
        <v>4862</v>
      </c>
      <c r="AU1396" s="7">
        <v>5</v>
      </c>
      <c r="AZ1396" t="s">
        <v>150</v>
      </c>
      <c r="BA1396" t="s">
        <v>14324</v>
      </c>
      <c r="BG1396" t="s">
        <v>136</v>
      </c>
      <c r="BI1396" t="s">
        <v>14325</v>
      </c>
      <c r="BJ1396" s="7">
        <v>5</v>
      </c>
    </row>
    <row r="1397" spans="1:62" x14ac:dyDescent="0.55000000000000004">
      <c r="A1397" s="2" t="str">
        <f t="shared" si="148"/>
        <v>TeleventasPLAN 1 CUOTA PROTEGIDA</v>
      </c>
      <c r="B1397" s="3">
        <f>VLOOKUP(A1397,'[1]TARIFAS PRODUCTOS'!$C:$E,3,0)</f>
        <v>36120</v>
      </c>
      <c r="C1397" s="6" t="str">
        <f t="shared" si="149"/>
        <v>JULIO</v>
      </c>
      <c r="D1397" s="8" t="str">
        <f t="shared" si="150"/>
        <v>JUEVES</v>
      </c>
      <c r="E1397" s="9">
        <f t="shared" si="151"/>
        <v>9</v>
      </c>
      <c r="F1397" s="14">
        <f t="shared" ca="1" si="152"/>
        <v>126</v>
      </c>
      <c r="G1397" s="7">
        <v>3153388</v>
      </c>
      <c r="I1397" t="s">
        <v>14326</v>
      </c>
      <c r="J1397" t="s">
        <v>12709</v>
      </c>
      <c r="K1397" t="s">
        <v>14327</v>
      </c>
      <c r="L1397" t="s">
        <v>14327</v>
      </c>
      <c r="P1397" t="s">
        <v>126</v>
      </c>
      <c r="Q1397" t="s">
        <v>127</v>
      </c>
      <c r="R1397" t="s">
        <v>128</v>
      </c>
      <c r="S1397" t="s">
        <v>129</v>
      </c>
      <c r="T1397" t="s">
        <v>137</v>
      </c>
      <c r="U1397" t="s">
        <v>57</v>
      </c>
      <c r="V1397" t="s">
        <v>140</v>
      </c>
      <c r="W1397" t="s">
        <v>141</v>
      </c>
      <c r="X1397" t="s">
        <v>142</v>
      </c>
      <c r="Y1397" t="s">
        <v>4468</v>
      </c>
      <c r="Z1397" t="s">
        <v>4469</v>
      </c>
      <c r="AA1397" t="s">
        <v>4470</v>
      </c>
      <c r="AB1397" t="s">
        <v>58</v>
      </c>
      <c r="AC1397" t="s">
        <v>130</v>
      </c>
      <c r="AD1397" t="s">
        <v>59</v>
      </c>
      <c r="AE1397" t="s">
        <v>131</v>
      </c>
      <c r="AF1397" t="s">
        <v>132</v>
      </c>
      <c r="AG1397" t="s">
        <v>231</v>
      </c>
      <c r="AH1397" t="s">
        <v>14328</v>
      </c>
      <c r="AI1397" t="s">
        <v>14329</v>
      </c>
      <c r="AJ1397" t="s">
        <v>14330</v>
      </c>
      <c r="AK1397" t="s">
        <v>14331</v>
      </c>
      <c r="AL1397" t="s">
        <v>14332</v>
      </c>
      <c r="AM1397" t="s">
        <v>14333</v>
      </c>
      <c r="AN1397" t="s">
        <v>133</v>
      </c>
      <c r="AO1397" t="s">
        <v>14334</v>
      </c>
      <c r="AP1397" t="s">
        <v>138</v>
      </c>
      <c r="AQ1397" s="7">
        <v>14000</v>
      </c>
      <c r="AR1397" s="7">
        <v>0</v>
      </c>
      <c r="AS1397" t="s">
        <v>4861</v>
      </c>
      <c r="AT1397" t="s">
        <v>4862</v>
      </c>
      <c r="AU1397" s="7">
        <v>5</v>
      </c>
      <c r="AZ1397" t="s">
        <v>150</v>
      </c>
      <c r="BA1397" t="s">
        <v>14335</v>
      </c>
      <c r="BG1397" t="s">
        <v>136</v>
      </c>
      <c r="BI1397" t="s">
        <v>14336</v>
      </c>
      <c r="BJ1397" s="7">
        <v>5</v>
      </c>
    </row>
    <row r="1398" spans="1:62" x14ac:dyDescent="0.55000000000000004">
      <c r="A1398" s="2" t="str">
        <f t="shared" si="148"/>
        <v>TeleventasCUOTA PROTEGIDA SILVER 1</v>
      </c>
      <c r="B1398" s="3">
        <f>VLOOKUP(A1398,'[1]TARIFAS PRODUCTOS'!$C:$E,3,0)</f>
        <v>38640</v>
      </c>
      <c r="C1398" s="6" t="str">
        <f t="shared" si="149"/>
        <v>JULIO</v>
      </c>
      <c r="D1398" s="8" t="str">
        <f t="shared" si="150"/>
        <v>JUEVES</v>
      </c>
      <c r="E1398" s="9">
        <f t="shared" si="151"/>
        <v>9</v>
      </c>
      <c r="F1398" s="14">
        <f t="shared" ca="1" si="152"/>
        <v>126</v>
      </c>
      <c r="G1398" s="7">
        <v>3153389</v>
      </c>
      <c r="I1398" t="s">
        <v>14337</v>
      </c>
      <c r="J1398" t="s">
        <v>12709</v>
      </c>
      <c r="K1398" t="s">
        <v>14327</v>
      </c>
      <c r="L1398" t="s">
        <v>14327</v>
      </c>
      <c r="P1398" t="s">
        <v>126</v>
      </c>
      <c r="Q1398" t="s">
        <v>127</v>
      </c>
      <c r="R1398" t="s">
        <v>128</v>
      </c>
      <c r="S1398" t="s">
        <v>129</v>
      </c>
      <c r="T1398" t="s">
        <v>137</v>
      </c>
      <c r="U1398" t="s">
        <v>57</v>
      </c>
      <c r="V1398" t="s">
        <v>140</v>
      </c>
      <c r="W1398" t="s">
        <v>141</v>
      </c>
      <c r="X1398" t="s">
        <v>142</v>
      </c>
      <c r="Y1398" t="s">
        <v>193</v>
      </c>
      <c r="Z1398" t="s">
        <v>194</v>
      </c>
      <c r="AA1398" t="s">
        <v>100</v>
      </c>
      <c r="AB1398" t="s">
        <v>58</v>
      </c>
      <c r="AC1398" t="s">
        <v>130</v>
      </c>
      <c r="AD1398" t="s">
        <v>59</v>
      </c>
      <c r="AE1398" t="s">
        <v>162</v>
      </c>
      <c r="AF1398" t="s">
        <v>163</v>
      </c>
      <c r="AG1398" t="s">
        <v>231</v>
      </c>
      <c r="AH1398" t="s">
        <v>14338</v>
      </c>
      <c r="AI1398" t="s">
        <v>14339</v>
      </c>
      <c r="AJ1398" t="s">
        <v>14340</v>
      </c>
      <c r="AK1398" t="s">
        <v>14341</v>
      </c>
      <c r="AL1398" t="s">
        <v>14342</v>
      </c>
      <c r="AM1398" t="s">
        <v>14343</v>
      </c>
      <c r="AN1398" t="s">
        <v>133</v>
      </c>
      <c r="AO1398" t="s">
        <v>14344</v>
      </c>
      <c r="AP1398" t="s">
        <v>138</v>
      </c>
      <c r="AQ1398" s="7">
        <v>20000</v>
      </c>
      <c r="AR1398" s="7">
        <v>0</v>
      </c>
      <c r="AS1398" t="s">
        <v>4861</v>
      </c>
      <c r="AT1398" t="s">
        <v>4862</v>
      </c>
      <c r="AU1398" s="7">
        <v>5</v>
      </c>
      <c r="AZ1398" t="s">
        <v>150</v>
      </c>
      <c r="BA1398" t="s">
        <v>14345</v>
      </c>
      <c r="BG1398" t="s">
        <v>136</v>
      </c>
      <c r="BI1398" t="s">
        <v>14346</v>
      </c>
      <c r="BJ1398" s="7">
        <v>5</v>
      </c>
    </row>
    <row r="1399" spans="1:62" x14ac:dyDescent="0.55000000000000004">
      <c r="A1399" s="2" t="str">
        <f t="shared" si="148"/>
        <v>TeleventasPLAN 1 CUOTA PROTEGIDA</v>
      </c>
      <c r="B1399" s="3">
        <f>VLOOKUP(A1399,'[1]TARIFAS PRODUCTOS'!$C:$E,3,0)</f>
        <v>36120</v>
      </c>
      <c r="C1399" s="6" t="str">
        <f t="shared" si="149"/>
        <v>JULIO</v>
      </c>
      <c r="D1399" s="8" t="str">
        <f t="shared" si="150"/>
        <v>JUEVES</v>
      </c>
      <c r="E1399" s="9">
        <f t="shared" si="151"/>
        <v>9</v>
      </c>
      <c r="F1399" s="14">
        <f t="shared" ca="1" si="152"/>
        <v>126</v>
      </c>
      <c r="G1399" s="7">
        <v>3153400</v>
      </c>
      <c r="I1399" t="s">
        <v>14347</v>
      </c>
      <c r="J1399" t="s">
        <v>12709</v>
      </c>
      <c r="K1399" t="s">
        <v>14348</v>
      </c>
      <c r="L1399" t="s">
        <v>14348</v>
      </c>
      <c r="P1399" t="s">
        <v>126</v>
      </c>
      <c r="Q1399" t="s">
        <v>127</v>
      </c>
      <c r="R1399" t="s">
        <v>128</v>
      </c>
      <c r="S1399" t="s">
        <v>129</v>
      </c>
      <c r="T1399" t="s">
        <v>126</v>
      </c>
      <c r="U1399" t="s">
        <v>64</v>
      </c>
      <c r="V1399" t="s">
        <v>140</v>
      </c>
      <c r="W1399" t="s">
        <v>141</v>
      </c>
      <c r="X1399" t="s">
        <v>142</v>
      </c>
      <c r="Y1399" t="s">
        <v>193</v>
      </c>
      <c r="Z1399" t="s">
        <v>194</v>
      </c>
      <c r="AA1399" t="s">
        <v>100</v>
      </c>
      <c r="AB1399" t="s">
        <v>58</v>
      </c>
      <c r="AC1399" t="s">
        <v>130</v>
      </c>
      <c r="AD1399" t="s">
        <v>59</v>
      </c>
      <c r="AE1399" t="s">
        <v>131</v>
      </c>
      <c r="AF1399" t="s">
        <v>132</v>
      </c>
      <c r="AG1399" t="s">
        <v>231</v>
      </c>
      <c r="AH1399" t="s">
        <v>14349</v>
      </c>
      <c r="AI1399" t="s">
        <v>14350</v>
      </c>
      <c r="AJ1399" t="s">
        <v>14351</v>
      </c>
      <c r="AK1399" t="s">
        <v>14352</v>
      </c>
      <c r="AL1399" t="s">
        <v>14353</v>
      </c>
      <c r="AM1399" t="s">
        <v>14354</v>
      </c>
      <c r="AN1399" t="s">
        <v>133</v>
      </c>
      <c r="AO1399" t="s">
        <v>14355</v>
      </c>
      <c r="AP1399" t="s">
        <v>134</v>
      </c>
      <c r="AQ1399" s="7">
        <v>14000</v>
      </c>
      <c r="AR1399" s="7">
        <v>0</v>
      </c>
      <c r="AS1399" t="s">
        <v>4861</v>
      </c>
      <c r="AT1399" t="s">
        <v>4862</v>
      </c>
      <c r="AU1399" s="7">
        <v>5</v>
      </c>
      <c r="AZ1399" t="s">
        <v>150</v>
      </c>
      <c r="BA1399" t="s">
        <v>14356</v>
      </c>
      <c r="BG1399" t="s">
        <v>136</v>
      </c>
      <c r="BI1399" t="s">
        <v>14357</v>
      </c>
      <c r="BJ1399" s="7">
        <v>5</v>
      </c>
    </row>
    <row r="1400" spans="1:62" x14ac:dyDescent="0.55000000000000004">
      <c r="A1400" s="2" t="str">
        <f t="shared" si="148"/>
        <v>TeleventasVIDA ZURICH PLAN 1</v>
      </c>
      <c r="B1400" s="3">
        <f>VLOOKUP(A1400,'[1]TARIFAS PRODUCTOS'!$C:$E,3,0)</f>
        <v>24150</v>
      </c>
      <c r="C1400" s="6" t="str">
        <f t="shared" si="149"/>
        <v>JULIO</v>
      </c>
      <c r="D1400" s="8" t="str">
        <f t="shared" si="150"/>
        <v>JUEVES</v>
      </c>
      <c r="E1400" s="9">
        <f t="shared" si="151"/>
        <v>9</v>
      </c>
      <c r="F1400" s="14">
        <f t="shared" ca="1" si="152"/>
        <v>126</v>
      </c>
      <c r="G1400" s="7">
        <v>3153402</v>
      </c>
      <c r="I1400" t="s">
        <v>14358</v>
      </c>
      <c r="J1400" t="s">
        <v>12709</v>
      </c>
      <c r="K1400" t="s">
        <v>14348</v>
      </c>
      <c r="L1400" t="s">
        <v>14348</v>
      </c>
      <c r="P1400" t="s">
        <v>126</v>
      </c>
      <c r="Q1400" t="s">
        <v>127</v>
      </c>
      <c r="R1400" t="s">
        <v>128</v>
      </c>
      <c r="S1400" t="s">
        <v>129</v>
      </c>
      <c r="T1400" t="s">
        <v>151</v>
      </c>
      <c r="U1400" t="s">
        <v>65</v>
      </c>
      <c r="V1400" t="s">
        <v>140</v>
      </c>
      <c r="W1400" t="s">
        <v>141</v>
      </c>
      <c r="X1400" t="s">
        <v>142</v>
      </c>
      <c r="Y1400" t="s">
        <v>179</v>
      </c>
      <c r="Z1400" t="s">
        <v>180</v>
      </c>
      <c r="AA1400" t="s">
        <v>101</v>
      </c>
      <c r="AB1400" t="s">
        <v>58</v>
      </c>
      <c r="AC1400" t="s">
        <v>146</v>
      </c>
      <c r="AD1400" t="s">
        <v>61</v>
      </c>
      <c r="AE1400" t="s">
        <v>147</v>
      </c>
      <c r="AF1400" t="s">
        <v>148</v>
      </c>
      <c r="AG1400" t="s">
        <v>231</v>
      </c>
      <c r="AH1400" t="s">
        <v>14359</v>
      </c>
      <c r="AI1400" t="s">
        <v>14360</v>
      </c>
      <c r="AJ1400" t="s">
        <v>14361</v>
      </c>
      <c r="AK1400" t="s">
        <v>14362</v>
      </c>
      <c r="AL1400" t="s">
        <v>14363</v>
      </c>
      <c r="AM1400" t="s">
        <v>14364</v>
      </c>
      <c r="AN1400" t="s">
        <v>133</v>
      </c>
      <c r="AO1400" t="s">
        <v>14365</v>
      </c>
      <c r="AP1400" t="s">
        <v>154</v>
      </c>
      <c r="AQ1400" s="7">
        <v>12500</v>
      </c>
      <c r="AR1400" s="7">
        <v>0</v>
      </c>
      <c r="AS1400" t="s">
        <v>4861</v>
      </c>
      <c r="AT1400" t="s">
        <v>4862</v>
      </c>
      <c r="AU1400" s="7">
        <v>5</v>
      </c>
      <c r="AZ1400" t="s">
        <v>150</v>
      </c>
      <c r="BA1400" t="s">
        <v>14366</v>
      </c>
      <c r="BG1400" t="s">
        <v>136</v>
      </c>
      <c r="BI1400" t="s">
        <v>14367</v>
      </c>
      <c r="BJ1400" s="7">
        <v>5</v>
      </c>
    </row>
    <row r="1401" spans="1:62" x14ac:dyDescent="0.55000000000000004">
      <c r="A1401" s="2" t="str">
        <f t="shared" si="148"/>
        <v>TeleventasPLAN 1 CUOTA PROTEGIDA</v>
      </c>
      <c r="B1401" s="3">
        <f>VLOOKUP(A1401,'[1]TARIFAS PRODUCTOS'!$C:$E,3,0)</f>
        <v>36120</v>
      </c>
      <c r="C1401" s="6" t="str">
        <f t="shared" si="149"/>
        <v>JULIO</v>
      </c>
      <c r="D1401" s="8" t="str">
        <f t="shared" si="150"/>
        <v>JUEVES</v>
      </c>
      <c r="E1401" s="9">
        <f t="shared" si="151"/>
        <v>9</v>
      </c>
      <c r="F1401" s="14">
        <f t="shared" ca="1" si="152"/>
        <v>126</v>
      </c>
      <c r="G1401" s="7">
        <v>3153413</v>
      </c>
      <c r="I1401" t="s">
        <v>14368</v>
      </c>
      <c r="J1401" t="s">
        <v>12709</v>
      </c>
      <c r="K1401" t="s">
        <v>14369</v>
      </c>
      <c r="L1401" t="s">
        <v>14369</v>
      </c>
      <c r="P1401" t="s">
        <v>126</v>
      </c>
      <c r="Q1401" t="s">
        <v>127</v>
      </c>
      <c r="R1401" t="s">
        <v>128</v>
      </c>
      <c r="S1401" t="s">
        <v>129</v>
      </c>
      <c r="T1401" t="s">
        <v>137</v>
      </c>
      <c r="U1401" t="s">
        <v>57</v>
      </c>
      <c r="V1401" t="s">
        <v>140</v>
      </c>
      <c r="W1401" t="s">
        <v>141</v>
      </c>
      <c r="X1401" t="s">
        <v>142</v>
      </c>
      <c r="Y1401" t="s">
        <v>183</v>
      </c>
      <c r="Z1401" t="s">
        <v>184</v>
      </c>
      <c r="AA1401" t="s">
        <v>185</v>
      </c>
      <c r="AB1401" t="s">
        <v>58</v>
      </c>
      <c r="AC1401" t="s">
        <v>130</v>
      </c>
      <c r="AD1401" t="s">
        <v>59</v>
      </c>
      <c r="AE1401" t="s">
        <v>131</v>
      </c>
      <c r="AF1401" t="s">
        <v>132</v>
      </c>
      <c r="AG1401" t="s">
        <v>231</v>
      </c>
      <c r="AH1401" t="s">
        <v>14370</v>
      </c>
      <c r="AI1401" t="s">
        <v>14371</v>
      </c>
      <c r="AJ1401" t="s">
        <v>14372</v>
      </c>
      <c r="AK1401" t="s">
        <v>14373</v>
      </c>
      <c r="AL1401" t="s">
        <v>14374</v>
      </c>
      <c r="AM1401" t="s">
        <v>14375</v>
      </c>
      <c r="AN1401" t="s">
        <v>133</v>
      </c>
      <c r="AO1401" t="s">
        <v>14376</v>
      </c>
      <c r="AP1401" t="s">
        <v>138</v>
      </c>
      <c r="AQ1401" s="7">
        <v>14000</v>
      </c>
      <c r="AR1401" s="7">
        <v>0</v>
      </c>
      <c r="AS1401" t="s">
        <v>4861</v>
      </c>
      <c r="AT1401" t="s">
        <v>4862</v>
      </c>
      <c r="AU1401" s="7">
        <v>5</v>
      </c>
      <c r="AZ1401" t="s">
        <v>150</v>
      </c>
      <c r="BA1401" t="s">
        <v>14377</v>
      </c>
      <c r="BG1401" t="s">
        <v>136</v>
      </c>
      <c r="BI1401" t="s">
        <v>14378</v>
      </c>
      <c r="BJ1401" s="7">
        <v>5</v>
      </c>
    </row>
    <row r="1402" spans="1:62" x14ac:dyDescent="0.55000000000000004">
      <c r="A1402" s="2" t="str">
        <f t="shared" si="148"/>
        <v>TeleventasPLAN 1 CUOTA PROTEGIDA</v>
      </c>
      <c r="B1402" s="3">
        <f>VLOOKUP(A1402,'[1]TARIFAS PRODUCTOS'!$C:$E,3,0)</f>
        <v>36120</v>
      </c>
      <c r="C1402" s="6" t="str">
        <f t="shared" si="149"/>
        <v>JULIO</v>
      </c>
      <c r="D1402" s="8" t="str">
        <f t="shared" si="150"/>
        <v>JUEVES</v>
      </c>
      <c r="E1402" s="9">
        <f t="shared" si="151"/>
        <v>9</v>
      </c>
      <c r="F1402" s="14">
        <f t="shared" ca="1" si="152"/>
        <v>126</v>
      </c>
      <c r="G1402" s="7">
        <v>3153414</v>
      </c>
      <c r="I1402" t="s">
        <v>14368</v>
      </c>
      <c r="J1402" t="s">
        <v>12709</v>
      </c>
      <c r="K1402" t="s">
        <v>14369</v>
      </c>
      <c r="L1402" t="s">
        <v>14369</v>
      </c>
      <c r="P1402" t="s">
        <v>126</v>
      </c>
      <c r="Q1402" t="s">
        <v>127</v>
      </c>
      <c r="R1402" t="s">
        <v>128</v>
      </c>
      <c r="S1402" t="s">
        <v>129</v>
      </c>
      <c r="T1402" t="s">
        <v>137</v>
      </c>
      <c r="U1402" t="s">
        <v>57</v>
      </c>
      <c r="V1402" t="s">
        <v>140</v>
      </c>
      <c r="W1402" t="s">
        <v>141</v>
      </c>
      <c r="X1402" t="s">
        <v>142</v>
      </c>
      <c r="Y1402" t="s">
        <v>193</v>
      </c>
      <c r="Z1402" t="s">
        <v>194</v>
      </c>
      <c r="AA1402" t="s">
        <v>100</v>
      </c>
      <c r="AB1402" t="s">
        <v>58</v>
      </c>
      <c r="AC1402" t="s">
        <v>130</v>
      </c>
      <c r="AD1402" t="s">
        <v>59</v>
      </c>
      <c r="AE1402" t="s">
        <v>131</v>
      </c>
      <c r="AF1402" t="s">
        <v>132</v>
      </c>
      <c r="AG1402" t="s">
        <v>231</v>
      </c>
      <c r="AH1402" t="s">
        <v>14379</v>
      </c>
      <c r="AI1402" t="s">
        <v>14380</v>
      </c>
      <c r="AJ1402" t="s">
        <v>14381</v>
      </c>
      <c r="AK1402" t="s">
        <v>14382</v>
      </c>
      <c r="AL1402" t="s">
        <v>14383</v>
      </c>
      <c r="AM1402" t="s">
        <v>14384</v>
      </c>
      <c r="AN1402" t="s">
        <v>133</v>
      </c>
      <c r="AO1402" t="s">
        <v>14385</v>
      </c>
      <c r="AP1402" t="s">
        <v>138</v>
      </c>
      <c r="AQ1402" s="7">
        <v>14000</v>
      </c>
      <c r="AR1402" s="7">
        <v>0</v>
      </c>
      <c r="AS1402" t="s">
        <v>4861</v>
      </c>
      <c r="AT1402" t="s">
        <v>4862</v>
      </c>
      <c r="AU1402" s="7">
        <v>5</v>
      </c>
      <c r="AZ1402" t="s">
        <v>150</v>
      </c>
      <c r="BA1402" t="s">
        <v>14386</v>
      </c>
      <c r="BG1402" t="s">
        <v>136</v>
      </c>
      <c r="BI1402" t="s">
        <v>14387</v>
      </c>
      <c r="BJ1402" s="7">
        <v>5</v>
      </c>
    </row>
    <row r="1403" spans="1:62" x14ac:dyDescent="0.55000000000000004">
      <c r="A1403" s="2" t="str">
        <f t="shared" si="148"/>
        <v>TeleventasPLAN 1 CUOTA PROTEGIDA</v>
      </c>
      <c r="B1403" s="3">
        <f>VLOOKUP(A1403,'[1]TARIFAS PRODUCTOS'!$C:$E,3,0)</f>
        <v>36120</v>
      </c>
      <c r="C1403" s="6" t="str">
        <f t="shared" si="149"/>
        <v>JULIO</v>
      </c>
      <c r="D1403" s="8" t="str">
        <f t="shared" si="150"/>
        <v>JUEVES</v>
      </c>
      <c r="E1403" s="9">
        <f t="shared" si="151"/>
        <v>9</v>
      </c>
      <c r="F1403" s="14">
        <f t="shared" ca="1" si="152"/>
        <v>126</v>
      </c>
      <c r="G1403" s="7">
        <v>3153415</v>
      </c>
      <c r="I1403" t="s">
        <v>14388</v>
      </c>
      <c r="J1403" t="s">
        <v>12709</v>
      </c>
      <c r="K1403" t="s">
        <v>14369</v>
      </c>
      <c r="L1403" t="s">
        <v>14369</v>
      </c>
      <c r="P1403" t="s">
        <v>126</v>
      </c>
      <c r="Q1403" t="s">
        <v>127</v>
      </c>
      <c r="R1403" t="s">
        <v>128</v>
      </c>
      <c r="S1403" t="s">
        <v>129</v>
      </c>
      <c r="T1403" t="s">
        <v>137</v>
      </c>
      <c r="U1403" t="s">
        <v>57</v>
      </c>
      <c r="V1403" t="s">
        <v>140</v>
      </c>
      <c r="W1403" t="s">
        <v>141</v>
      </c>
      <c r="X1403" t="s">
        <v>142</v>
      </c>
      <c r="Y1403" t="s">
        <v>179</v>
      </c>
      <c r="Z1403" t="s">
        <v>180</v>
      </c>
      <c r="AA1403" t="s">
        <v>101</v>
      </c>
      <c r="AB1403" t="s">
        <v>58</v>
      </c>
      <c r="AC1403" t="s">
        <v>130</v>
      </c>
      <c r="AD1403" t="s">
        <v>59</v>
      </c>
      <c r="AE1403" t="s">
        <v>131</v>
      </c>
      <c r="AF1403" t="s">
        <v>132</v>
      </c>
      <c r="AG1403" t="s">
        <v>231</v>
      </c>
      <c r="AH1403" t="s">
        <v>14389</v>
      </c>
      <c r="AI1403" t="s">
        <v>14390</v>
      </c>
      <c r="AJ1403" t="s">
        <v>14391</v>
      </c>
      <c r="AK1403" t="s">
        <v>14392</v>
      </c>
      <c r="AL1403" t="s">
        <v>14393</v>
      </c>
      <c r="AM1403" t="s">
        <v>14394</v>
      </c>
      <c r="AN1403" t="s">
        <v>133</v>
      </c>
      <c r="AO1403" t="s">
        <v>14395</v>
      </c>
      <c r="AP1403" t="s">
        <v>138</v>
      </c>
      <c r="AQ1403" s="7">
        <v>14000</v>
      </c>
      <c r="AR1403" s="7">
        <v>0</v>
      </c>
      <c r="AS1403" t="s">
        <v>4861</v>
      </c>
      <c r="AT1403" t="s">
        <v>4862</v>
      </c>
      <c r="AU1403" s="7">
        <v>5</v>
      </c>
      <c r="AZ1403" t="s">
        <v>150</v>
      </c>
      <c r="BA1403" t="s">
        <v>14396</v>
      </c>
      <c r="BG1403" t="s">
        <v>136</v>
      </c>
      <c r="BI1403" t="s">
        <v>14397</v>
      </c>
      <c r="BJ1403" s="7">
        <v>5</v>
      </c>
    </row>
    <row r="1404" spans="1:62" x14ac:dyDescent="0.55000000000000004">
      <c r="A1404" s="2" t="str">
        <f t="shared" si="148"/>
        <v>TeleventasPLAN 1 CUOTA PROTEGIDA</v>
      </c>
      <c r="B1404" s="3">
        <f>VLOOKUP(A1404,'[1]TARIFAS PRODUCTOS'!$C:$E,3,0)</f>
        <v>36120</v>
      </c>
      <c r="C1404" s="6" t="str">
        <f t="shared" si="149"/>
        <v>JULIO</v>
      </c>
      <c r="D1404" s="8" t="str">
        <f t="shared" si="150"/>
        <v>JUEVES</v>
      </c>
      <c r="E1404" s="9">
        <f t="shared" si="151"/>
        <v>9</v>
      </c>
      <c r="F1404" s="14">
        <f t="shared" ca="1" si="152"/>
        <v>126</v>
      </c>
      <c r="G1404" s="7">
        <v>3153418</v>
      </c>
      <c r="I1404" t="s">
        <v>14398</v>
      </c>
      <c r="J1404" t="s">
        <v>12709</v>
      </c>
      <c r="K1404" t="s">
        <v>14399</v>
      </c>
      <c r="L1404" t="s">
        <v>14399</v>
      </c>
      <c r="P1404" t="s">
        <v>126</v>
      </c>
      <c r="Q1404" t="s">
        <v>127</v>
      </c>
      <c r="R1404" t="s">
        <v>128</v>
      </c>
      <c r="S1404" t="s">
        <v>129</v>
      </c>
      <c r="T1404" t="s">
        <v>137</v>
      </c>
      <c r="U1404" t="s">
        <v>57</v>
      </c>
      <c r="V1404" t="s">
        <v>140</v>
      </c>
      <c r="W1404" t="s">
        <v>141</v>
      </c>
      <c r="X1404" t="s">
        <v>142</v>
      </c>
      <c r="Y1404" t="s">
        <v>179</v>
      </c>
      <c r="Z1404" t="s">
        <v>180</v>
      </c>
      <c r="AA1404" t="s">
        <v>101</v>
      </c>
      <c r="AB1404" t="s">
        <v>58</v>
      </c>
      <c r="AC1404" t="s">
        <v>130</v>
      </c>
      <c r="AD1404" t="s">
        <v>59</v>
      </c>
      <c r="AE1404" t="s">
        <v>131</v>
      </c>
      <c r="AF1404" t="s">
        <v>132</v>
      </c>
      <c r="AG1404" t="s">
        <v>231</v>
      </c>
      <c r="AH1404" t="s">
        <v>14400</v>
      </c>
      <c r="AI1404" t="s">
        <v>15509</v>
      </c>
      <c r="AJ1404" t="s">
        <v>14401</v>
      </c>
      <c r="AK1404" t="s">
        <v>14402</v>
      </c>
      <c r="AL1404" t="s">
        <v>14403</v>
      </c>
      <c r="AM1404" t="s">
        <v>14404</v>
      </c>
      <c r="AN1404" t="s">
        <v>133</v>
      </c>
      <c r="AO1404" t="s">
        <v>14405</v>
      </c>
      <c r="AP1404" t="s">
        <v>138</v>
      </c>
      <c r="AQ1404" s="7">
        <v>14000</v>
      </c>
      <c r="AR1404" s="7">
        <v>0</v>
      </c>
      <c r="AS1404" t="s">
        <v>3962</v>
      </c>
      <c r="AT1404" t="s">
        <v>3963</v>
      </c>
      <c r="AU1404" s="7">
        <v>6</v>
      </c>
      <c r="AV1404" t="s">
        <v>4866</v>
      </c>
      <c r="AZ1404" t="s">
        <v>150</v>
      </c>
      <c r="BA1404" t="s">
        <v>14406</v>
      </c>
      <c r="BG1404" t="s">
        <v>136</v>
      </c>
      <c r="BI1404" t="s">
        <v>14407</v>
      </c>
      <c r="BJ1404" s="7">
        <v>5</v>
      </c>
    </row>
    <row r="1405" spans="1:62" x14ac:dyDescent="0.55000000000000004">
      <c r="A1405" s="2" t="str">
        <f t="shared" si="148"/>
        <v>TeleventasPLAN 1 CUOTA PROTEGIDA</v>
      </c>
      <c r="B1405" s="3">
        <f>VLOOKUP(A1405,'[1]TARIFAS PRODUCTOS'!$C:$E,3,0)</f>
        <v>36120</v>
      </c>
      <c r="C1405" s="6" t="str">
        <f t="shared" si="149"/>
        <v>JULIO</v>
      </c>
      <c r="D1405" s="8" t="str">
        <f t="shared" si="150"/>
        <v>JUEVES</v>
      </c>
      <c r="E1405" s="9">
        <f t="shared" si="151"/>
        <v>9</v>
      </c>
      <c r="F1405" s="14">
        <f t="shared" ca="1" si="152"/>
        <v>126</v>
      </c>
      <c r="G1405" s="7">
        <v>3153442</v>
      </c>
      <c r="I1405" t="s">
        <v>14408</v>
      </c>
      <c r="J1405" t="s">
        <v>12709</v>
      </c>
      <c r="K1405" t="s">
        <v>14409</v>
      </c>
      <c r="L1405" t="s">
        <v>14409</v>
      </c>
      <c r="P1405" t="s">
        <v>126</v>
      </c>
      <c r="Q1405" t="s">
        <v>127</v>
      </c>
      <c r="R1405" t="s">
        <v>128</v>
      </c>
      <c r="S1405" t="s">
        <v>129</v>
      </c>
      <c r="T1405" t="s">
        <v>137</v>
      </c>
      <c r="U1405" t="s">
        <v>57</v>
      </c>
      <c r="V1405" t="s">
        <v>140</v>
      </c>
      <c r="W1405" t="s">
        <v>141</v>
      </c>
      <c r="X1405" t="s">
        <v>142</v>
      </c>
      <c r="Y1405" t="s">
        <v>179</v>
      </c>
      <c r="Z1405" t="s">
        <v>180</v>
      </c>
      <c r="AA1405" t="s">
        <v>101</v>
      </c>
      <c r="AB1405" t="s">
        <v>58</v>
      </c>
      <c r="AC1405" t="s">
        <v>130</v>
      </c>
      <c r="AD1405" t="s">
        <v>59</v>
      </c>
      <c r="AE1405" t="s">
        <v>131</v>
      </c>
      <c r="AF1405" t="s">
        <v>132</v>
      </c>
      <c r="AG1405" t="s">
        <v>231</v>
      </c>
      <c r="AH1405" t="s">
        <v>14410</v>
      </c>
      <c r="AI1405" t="s">
        <v>14411</v>
      </c>
      <c r="AJ1405" t="s">
        <v>14412</v>
      </c>
      <c r="AK1405" t="s">
        <v>14413</v>
      </c>
      <c r="AL1405" t="s">
        <v>14414</v>
      </c>
      <c r="AM1405" t="s">
        <v>14415</v>
      </c>
      <c r="AN1405" t="s">
        <v>133</v>
      </c>
      <c r="AO1405" t="s">
        <v>14416</v>
      </c>
      <c r="AP1405" t="s">
        <v>138</v>
      </c>
      <c r="AQ1405" s="7">
        <v>14000</v>
      </c>
      <c r="AR1405" s="7">
        <v>0</v>
      </c>
      <c r="AS1405" t="s">
        <v>4861</v>
      </c>
      <c r="AT1405" t="s">
        <v>4862</v>
      </c>
      <c r="AU1405" s="7">
        <v>5</v>
      </c>
      <c r="AZ1405" t="s">
        <v>150</v>
      </c>
      <c r="BA1405" t="s">
        <v>14417</v>
      </c>
      <c r="BG1405" t="s">
        <v>136</v>
      </c>
      <c r="BI1405" t="s">
        <v>14418</v>
      </c>
      <c r="BJ1405" s="7">
        <v>5</v>
      </c>
    </row>
    <row r="1406" spans="1:62" x14ac:dyDescent="0.55000000000000004">
      <c r="A1406" s="2" t="str">
        <f t="shared" si="148"/>
        <v>TeleventasPLAN 1 CUOTA PROTEGIDA</v>
      </c>
      <c r="B1406" s="3">
        <f>VLOOKUP(A1406,'[1]TARIFAS PRODUCTOS'!$C:$E,3,0)</f>
        <v>36120</v>
      </c>
      <c r="C1406" s="6" t="str">
        <f t="shared" si="149"/>
        <v>JULIO</v>
      </c>
      <c r="D1406" s="8" t="str">
        <f t="shared" si="150"/>
        <v>JUEVES</v>
      </c>
      <c r="E1406" s="9">
        <f t="shared" si="151"/>
        <v>9</v>
      </c>
      <c r="F1406" s="14">
        <f t="shared" ca="1" si="152"/>
        <v>126</v>
      </c>
      <c r="G1406" s="7">
        <v>3153443</v>
      </c>
      <c r="I1406" t="s">
        <v>14419</v>
      </c>
      <c r="J1406" t="s">
        <v>12709</v>
      </c>
      <c r="K1406" t="s">
        <v>14420</v>
      </c>
      <c r="L1406" t="s">
        <v>14420</v>
      </c>
      <c r="P1406" t="s">
        <v>126</v>
      </c>
      <c r="Q1406" t="s">
        <v>127</v>
      </c>
      <c r="R1406" t="s">
        <v>128</v>
      </c>
      <c r="S1406" t="s">
        <v>129</v>
      </c>
      <c r="T1406" t="s">
        <v>151</v>
      </c>
      <c r="U1406" t="s">
        <v>65</v>
      </c>
      <c r="V1406" t="s">
        <v>140</v>
      </c>
      <c r="W1406" t="s">
        <v>141</v>
      </c>
      <c r="X1406" t="s">
        <v>142</v>
      </c>
      <c r="Y1406" t="s">
        <v>181</v>
      </c>
      <c r="Z1406" t="s">
        <v>182</v>
      </c>
      <c r="AA1406" t="s">
        <v>98</v>
      </c>
      <c r="AB1406" t="s">
        <v>58</v>
      </c>
      <c r="AC1406" t="s">
        <v>130</v>
      </c>
      <c r="AD1406" t="s">
        <v>59</v>
      </c>
      <c r="AE1406" t="s">
        <v>131</v>
      </c>
      <c r="AF1406" t="s">
        <v>132</v>
      </c>
      <c r="AG1406" t="s">
        <v>231</v>
      </c>
      <c r="AH1406" t="s">
        <v>14421</v>
      </c>
      <c r="AI1406" t="s">
        <v>14422</v>
      </c>
      <c r="AJ1406" t="s">
        <v>14423</v>
      </c>
      <c r="AK1406" t="s">
        <v>14424</v>
      </c>
      <c r="AL1406" t="s">
        <v>14425</v>
      </c>
      <c r="AM1406" t="s">
        <v>14426</v>
      </c>
      <c r="AN1406" t="s">
        <v>133</v>
      </c>
      <c r="AO1406" t="s">
        <v>14427</v>
      </c>
      <c r="AP1406" t="s">
        <v>154</v>
      </c>
      <c r="AQ1406" s="7">
        <v>14000</v>
      </c>
      <c r="AR1406" s="7">
        <v>0</v>
      </c>
      <c r="AS1406" t="s">
        <v>4861</v>
      </c>
      <c r="AT1406" t="s">
        <v>4862</v>
      </c>
      <c r="AU1406" s="7">
        <v>5</v>
      </c>
      <c r="AZ1406" t="s">
        <v>135</v>
      </c>
      <c r="BA1406" t="s">
        <v>14428</v>
      </c>
      <c r="BG1406" t="s">
        <v>136</v>
      </c>
      <c r="BI1406" t="s">
        <v>14429</v>
      </c>
      <c r="BJ1406" s="7">
        <v>5</v>
      </c>
    </row>
    <row r="1407" spans="1:62" x14ac:dyDescent="0.55000000000000004">
      <c r="A1407" s="2" t="str">
        <f t="shared" si="148"/>
        <v>TeleventasPLAN 1 CUOTA PROTEGIDA</v>
      </c>
      <c r="B1407" s="3">
        <f>VLOOKUP(A1407,'[1]TARIFAS PRODUCTOS'!$C:$E,3,0)</f>
        <v>36120</v>
      </c>
      <c r="C1407" s="6" t="str">
        <f t="shared" si="149"/>
        <v>JULIO</v>
      </c>
      <c r="D1407" s="8" t="str">
        <f t="shared" si="150"/>
        <v>JUEVES</v>
      </c>
      <c r="E1407" s="9">
        <f t="shared" si="151"/>
        <v>9</v>
      </c>
      <c r="F1407" s="14">
        <f t="shared" ca="1" si="152"/>
        <v>126</v>
      </c>
      <c r="G1407" s="7">
        <v>3153444</v>
      </c>
      <c r="I1407" t="s">
        <v>14443</v>
      </c>
      <c r="J1407" t="s">
        <v>12709</v>
      </c>
      <c r="K1407" t="s">
        <v>14444</v>
      </c>
      <c r="L1407" t="s">
        <v>14444</v>
      </c>
      <c r="P1407" t="s">
        <v>126</v>
      </c>
      <c r="Q1407" t="s">
        <v>127</v>
      </c>
      <c r="R1407" t="s">
        <v>128</v>
      </c>
      <c r="S1407" t="s">
        <v>129</v>
      </c>
      <c r="T1407" t="s">
        <v>126</v>
      </c>
      <c r="U1407" t="s">
        <v>64</v>
      </c>
      <c r="V1407" t="s">
        <v>140</v>
      </c>
      <c r="W1407" t="s">
        <v>141</v>
      </c>
      <c r="X1407" t="s">
        <v>142</v>
      </c>
      <c r="Y1407" t="s">
        <v>181</v>
      </c>
      <c r="Z1407" t="s">
        <v>182</v>
      </c>
      <c r="AA1407" t="s">
        <v>98</v>
      </c>
      <c r="AB1407" t="s">
        <v>58</v>
      </c>
      <c r="AC1407" t="s">
        <v>130</v>
      </c>
      <c r="AD1407" t="s">
        <v>59</v>
      </c>
      <c r="AE1407" t="s">
        <v>131</v>
      </c>
      <c r="AF1407" t="s">
        <v>132</v>
      </c>
      <c r="AG1407" t="s">
        <v>231</v>
      </c>
      <c r="AH1407" t="s">
        <v>14445</v>
      </c>
      <c r="AI1407" t="s">
        <v>14446</v>
      </c>
      <c r="AJ1407" t="s">
        <v>14447</v>
      </c>
      <c r="AL1407" t="s">
        <v>14448</v>
      </c>
      <c r="AM1407" t="s">
        <v>14449</v>
      </c>
      <c r="AN1407" t="s">
        <v>133</v>
      </c>
      <c r="AO1407" t="s">
        <v>14450</v>
      </c>
      <c r="AP1407" t="s">
        <v>134</v>
      </c>
      <c r="AQ1407" s="7">
        <v>14000</v>
      </c>
      <c r="AR1407" s="7">
        <v>0</v>
      </c>
      <c r="AS1407" t="s">
        <v>4861</v>
      </c>
      <c r="AT1407" t="s">
        <v>4862</v>
      </c>
      <c r="AU1407" s="7">
        <v>5</v>
      </c>
      <c r="AZ1407" t="s">
        <v>150</v>
      </c>
      <c r="BA1407" t="s">
        <v>14451</v>
      </c>
      <c r="BG1407" t="s">
        <v>136</v>
      </c>
      <c r="BI1407" t="s">
        <v>14452</v>
      </c>
      <c r="BJ1407" s="7">
        <v>5</v>
      </c>
    </row>
    <row r="1408" spans="1:62" x14ac:dyDescent="0.55000000000000004">
      <c r="A1408" s="2" t="str">
        <f t="shared" si="148"/>
        <v>TeleventasPLAN 1 CUOTA PROTEGIDA</v>
      </c>
      <c r="B1408" s="3">
        <f>VLOOKUP(A1408,'[1]TARIFAS PRODUCTOS'!$C:$E,3,0)</f>
        <v>36120</v>
      </c>
      <c r="C1408" s="6" t="str">
        <f t="shared" si="149"/>
        <v>JULIO</v>
      </c>
      <c r="D1408" s="8" t="str">
        <f t="shared" si="150"/>
        <v>JUEVES</v>
      </c>
      <c r="E1408" s="9">
        <f t="shared" si="151"/>
        <v>9</v>
      </c>
      <c r="F1408" s="14">
        <f t="shared" ca="1" si="152"/>
        <v>126</v>
      </c>
      <c r="G1408" s="7">
        <v>3153445</v>
      </c>
      <c r="I1408" t="s">
        <v>14453</v>
      </c>
      <c r="J1408" t="s">
        <v>12709</v>
      </c>
      <c r="K1408" t="s">
        <v>14454</v>
      </c>
      <c r="L1408" t="s">
        <v>14454</v>
      </c>
      <c r="P1408" t="s">
        <v>126</v>
      </c>
      <c r="Q1408" t="s">
        <v>127</v>
      </c>
      <c r="R1408" t="s">
        <v>128</v>
      </c>
      <c r="S1408" t="s">
        <v>129</v>
      </c>
      <c r="T1408" t="s">
        <v>137</v>
      </c>
      <c r="U1408" t="s">
        <v>57</v>
      </c>
      <c r="V1408" t="s">
        <v>140</v>
      </c>
      <c r="W1408" t="s">
        <v>141</v>
      </c>
      <c r="X1408" t="s">
        <v>142</v>
      </c>
      <c r="Y1408" t="s">
        <v>155</v>
      </c>
      <c r="Z1408" t="s">
        <v>156</v>
      </c>
      <c r="AA1408" t="s">
        <v>66</v>
      </c>
      <c r="AB1408" t="s">
        <v>58</v>
      </c>
      <c r="AC1408" t="s">
        <v>130</v>
      </c>
      <c r="AD1408" t="s">
        <v>59</v>
      </c>
      <c r="AE1408" t="s">
        <v>131</v>
      </c>
      <c r="AF1408" t="s">
        <v>132</v>
      </c>
      <c r="AG1408" t="s">
        <v>231</v>
      </c>
      <c r="AH1408" t="s">
        <v>14455</v>
      </c>
      <c r="AI1408" t="s">
        <v>14456</v>
      </c>
      <c r="AJ1408" t="s">
        <v>14457</v>
      </c>
      <c r="AK1408" t="s">
        <v>14458</v>
      </c>
      <c r="AL1408" t="s">
        <v>14459</v>
      </c>
      <c r="AM1408" t="s">
        <v>14460</v>
      </c>
      <c r="AN1408" t="s">
        <v>167</v>
      </c>
      <c r="AO1408" t="s">
        <v>14461</v>
      </c>
      <c r="AP1408" t="s">
        <v>138</v>
      </c>
      <c r="AQ1408" s="7">
        <v>14000</v>
      </c>
      <c r="AR1408" s="7">
        <v>0</v>
      </c>
      <c r="AS1408" t="s">
        <v>4861</v>
      </c>
      <c r="AT1408" t="s">
        <v>4862</v>
      </c>
      <c r="AU1408" s="7">
        <v>5</v>
      </c>
      <c r="AZ1408" t="s">
        <v>150</v>
      </c>
      <c r="BA1408" t="s">
        <v>14462</v>
      </c>
      <c r="BG1408" t="s">
        <v>136</v>
      </c>
      <c r="BI1408" t="s">
        <v>14463</v>
      </c>
      <c r="BJ1408" s="7">
        <v>5</v>
      </c>
    </row>
    <row r="1409" spans="1:62" x14ac:dyDescent="0.55000000000000004">
      <c r="A1409" s="2" t="str">
        <f t="shared" si="148"/>
        <v>TeleventasPLAN 1 CUOTA PROTEGIDA</v>
      </c>
      <c r="B1409" s="3">
        <f>VLOOKUP(A1409,'[1]TARIFAS PRODUCTOS'!$C:$E,3,0)</f>
        <v>36120</v>
      </c>
      <c r="C1409" s="6" t="str">
        <f t="shared" si="149"/>
        <v>JULIO</v>
      </c>
      <c r="D1409" s="8" t="str">
        <f t="shared" si="150"/>
        <v>JUEVES</v>
      </c>
      <c r="E1409" s="9">
        <f t="shared" si="151"/>
        <v>9</v>
      </c>
      <c r="F1409" s="14">
        <f t="shared" ca="1" si="152"/>
        <v>126</v>
      </c>
      <c r="G1409" s="7">
        <v>3153446</v>
      </c>
      <c r="I1409" t="s">
        <v>14464</v>
      </c>
      <c r="J1409" t="s">
        <v>12709</v>
      </c>
      <c r="K1409" t="s">
        <v>14465</v>
      </c>
      <c r="L1409" t="s">
        <v>14465</v>
      </c>
      <c r="P1409" t="s">
        <v>126</v>
      </c>
      <c r="Q1409" t="s">
        <v>127</v>
      </c>
      <c r="R1409" t="s">
        <v>128</v>
      </c>
      <c r="S1409" t="s">
        <v>129</v>
      </c>
      <c r="T1409" t="s">
        <v>137</v>
      </c>
      <c r="U1409" t="s">
        <v>57</v>
      </c>
      <c r="V1409" t="s">
        <v>140</v>
      </c>
      <c r="W1409" t="s">
        <v>141</v>
      </c>
      <c r="X1409" t="s">
        <v>142</v>
      </c>
      <c r="Y1409" t="s">
        <v>155</v>
      </c>
      <c r="Z1409" t="s">
        <v>156</v>
      </c>
      <c r="AA1409" t="s">
        <v>66</v>
      </c>
      <c r="AB1409" t="s">
        <v>58</v>
      </c>
      <c r="AC1409" t="s">
        <v>130</v>
      </c>
      <c r="AD1409" t="s">
        <v>59</v>
      </c>
      <c r="AE1409" t="s">
        <v>131</v>
      </c>
      <c r="AF1409" t="s">
        <v>132</v>
      </c>
      <c r="AG1409" t="s">
        <v>231</v>
      </c>
      <c r="AH1409" t="s">
        <v>14466</v>
      </c>
      <c r="AI1409" t="s">
        <v>14467</v>
      </c>
      <c r="AJ1409" t="s">
        <v>14468</v>
      </c>
      <c r="AK1409" t="s">
        <v>14469</v>
      </c>
      <c r="AL1409" t="s">
        <v>14470</v>
      </c>
      <c r="AM1409" t="s">
        <v>14471</v>
      </c>
      <c r="AN1409" t="s">
        <v>133</v>
      </c>
      <c r="AO1409" t="s">
        <v>14472</v>
      </c>
      <c r="AP1409" t="s">
        <v>138</v>
      </c>
      <c r="AQ1409" s="7">
        <v>14000</v>
      </c>
      <c r="AR1409" s="7">
        <v>0</v>
      </c>
      <c r="AS1409" t="s">
        <v>4861</v>
      </c>
      <c r="AT1409" t="s">
        <v>4862</v>
      </c>
      <c r="AU1409" s="7">
        <v>5</v>
      </c>
      <c r="AZ1409" t="s">
        <v>150</v>
      </c>
      <c r="BA1409" t="s">
        <v>14473</v>
      </c>
      <c r="BG1409" t="s">
        <v>136</v>
      </c>
      <c r="BI1409" t="s">
        <v>14474</v>
      </c>
      <c r="BJ1409" s="7">
        <v>5</v>
      </c>
    </row>
    <row r="1410" spans="1:62" x14ac:dyDescent="0.55000000000000004">
      <c r="A1410" s="2" t="str">
        <f t="shared" si="148"/>
        <v>TeleventasPLAN 1 CUOTA PROTEGIDA</v>
      </c>
      <c r="B1410" s="3">
        <f>VLOOKUP(A1410,'[1]TARIFAS PRODUCTOS'!$C:$E,3,0)</f>
        <v>36120</v>
      </c>
      <c r="C1410" s="6" t="str">
        <f t="shared" si="149"/>
        <v>JULIO</v>
      </c>
      <c r="D1410" s="8" t="str">
        <f t="shared" si="150"/>
        <v>VIERNES</v>
      </c>
      <c r="E1410" s="9">
        <f t="shared" si="151"/>
        <v>10</v>
      </c>
      <c r="F1410" s="14">
        <f t="shared" ca="1" si="152"/>
        <v>126</v>
      </c>
      <c r="G1410" s="7">
        <v>3153467</v>
      </c>
      <c r="I1410" t="s">
        <v>14475</v>
      </c>
      <c r="J1410" t="s">
        <v>14476</v>
      </c>
      <c r="K1410" t="s">
        <v>14477</v>
      </c>
      <c r="L1410" t="s">
        <v>14477</v>
      </c>
      <c r="P1410" t="s">
        <v>126</v>
      </c>
      <c r="Q1410" t="s">
        <v>127</v>
      </c>
      <c r="R1410" t="s">
        <v>128</v>
      </c>
      <c r="S1410" t="s">
        <v>129</v>
      </c>
      <c r="T1410" t="s">
        <v>151</v>
      </c>
      <c r="U1410" t="s">
        <v>65</v>
      </c>
      <c r="V1410" t="s">
        <v>140</v>
      </c>
      <c r="W1410" t="s">
        <v>141</v>
      </c>
      <c r="X1410" t="s">
        <v>142</v>
      </c>
      <c r="Y1410" t="s">
        <v>160</v>
      </c>
      <c r="Z1410" t="s">
        <v>161</v>
      </c>
      <c r="AA1410" t="s">
        <v>99</v>
      </c>
      <c r="AB1410" t="s">
        <v>58</v>
      </c>
      <c r="AC1410" t="s">
        <v>130</v>
      </c>
      <c r="AD1410" t="s">
        <v>59</v>
      </c>
      <c r="AE1410" t="s">
        <v>131</v>
      </c>
      <c r="AF1410" t="s">
        <v>132</v>
      </c>
      <c r="AG1410" t="s">
        <v>231</v>
      </c>
      <c r="AH1410" t="s">
        <v>14478</v>
      </c>
      <c r="AI1410" t="s">
        <v>14479</v>
      </c>
      <c r="AJ1410" t="s">
        <v>14480</v>
      </c>
      <c r="AK1410" t="s">
        <v>14481</v>
      </c>
      <c r="AL1410" t="s">
        <v>14482</v>
      </c>
      <c r="AM1410" t="s">
        <v>14483</v>
      </c>
      <c r="AN1410" t="s">
        <v>167</v>
      </c>
      <c r="AO1410" t="s">
        <v>14484</v>
      </c>
      <c r="AP1410" t="s">
        <v>12969</v>
      </c>
      <c r="AQ1410" s="7">
        <v>14000</v>
      </c>
      <c r="AR1410" s="7">
        <v>0</v>
      </c>
      <c r="AS1410" t="s">
        <v>4861</v>
      </c>
      <c r="AT1410" t="s">
        <v>4862</v>
      </c>
      <c r="AU1410" s="7">
        <v>5</v>
      </c>
      <c r="AZ1410" t="s">
        <v>150</v>
      </c>
      <c r="BA1410" t="s">
        <v>14485</v>
      </c>
      <c r="BG1410" t="s">
        <v>136</v>
      </c>
      <c r="BI1410" t="s">
        <v>14486</v>
      </c>
      <c r="BJ1410" s="7">
        <v>5</v>
      </c>
    </row>
    <row r="1411" spans="1:62" x14ac:dyDescent="0.55000000000000004">
      <c r="A1411" s="2" t="str">
        <f t="shared" si="148"/>
        <v>TeleventasPLAN 1 CUOTA PROTEGIDA</v>
      </c>
      <c r="B1411" s="3">
        <f>VLOOKUP(A1411,'[1]TARIFAS PRODUCTOS'!$C:$E,3,0)</f>
        <v>36120</v>
      </c>
      <c r="C1411" s="6" t="str">
        <f t="shared" si="149"/>
        <v>JULIO</v>
      </c>
      <c r="D1411" s="8" t="str">
        <f t="shared" si="150"/>
        <v>VIERNES</v>
      </c>
      <c r="E1411" s="9">
        <f t="shared" si="151"/>
        <v>10</v>
      </c>
      <c r="F1411" s="14">
        <f t="shared" ca="1" si="152"/>
        <v>126</v>
      </c>
      <c r="G1411" s="7">
        <v>3153468</v>
      </c>
      <c r="I1411" t="s">
        <v>14487</v>
      </c>
      <c r="J1411" t="s">
        <v>14476</v>
      </c>
      <c r="K1411" t="s">
        <v>14488</v>
      </c>
      <c r="L1411" t="s">
        <v>14488</v>
      </c>
      <c r="P1411" t="s">
        <v>126</v>
      </c>
      <c r="Q1411" t="s">
        <v>127</v>
      </c>
      <c r="R1411" t="s">
        <v>128</v>
      </c>
      <c r="S1411" t="s">
        <v>129</v>
      </c>
      <c r="T1411" t="s">
        <v>137</v>
      </c>
      <c r="U1411" t="s">
        <v>57</v>
      </c>
      <c r="V1411" t="s">
        <v>140</v>
      </c>
      <c r="W1411" t="s">
        <v>141</v>
      </c>
      <c r="X1411" t="s">
        <v>142</v>
      </c>
      <c r="Y1411" t="s">
        <v>160</v>
      </c>
      <c r="Z1411" t="s">
        <v>161</v>
      </c>
      <c r="AA1411" t="s">
        <v>99</v>
      </c>
      <c r="AB1411" t="s">
        <v>58</v>
      </c>
      <c r="AC1411" t="s">
        <v>130</v>
      </c>
      <c r="AD1411" t="s">
        <v>59</v>
      </c>
      <c r="AE1411" t="s">
        <v>131</v>
      </c>
      <c r="AF1411" t="s">
        <v>132</v>
      </c>
      <c r="AG1411" t="s">
        <v>231</v>
      </c>
      <c r="AH1411" t="s">
        <v>14489</v>
      </c>
      <c r="AI1411" t="s">
        <v>14490</v>
      </c>
      <c r="AJ1411" t="s">
        <v>14491</v>
      </c>
      <c r="AK1411" t="s">
        <v>14492</v>
      </c>
      <c r="AL1411" t="s">
        <v>14493</v>
      </c>
      <c r="AM1411" t="s">
        <v>14494</v>
      </c>
      <c r="AN1411" t="s">
        <v>133</v>
      </c>
      <c r="AO1411" t="s">
        <v>14495</v>
      </c>
      <c r="AP1411" t="s">
        <v>138</v>
      </c>
      <c r="AQ1411" s="7">
        <v>14000</v>
      </c>
      <c r="AR1411" s="7">
        <v>0</v>
      </c>
      <c r="AS1411" t="s">
        <v>4861</v>
      </c>
      <c r="AT1411" t="s">
        <v>4862</v>
      </c>
      <c r="AU1411" s="7">
        <v>5</v>
      </c>
      <c r="AZ1411" t="s">
        <v>150</v>
      </c>
      <c r="BA1411" t="s">
        <v>14496</v>
      </c>
      <c r="BG1411" t="s">
        <v>136</v>
      </c>
      <c r="BI1411" t="s">
        <v>14497</v>
      </c>
      <c r="BJ1411" s="7">
        <v>5</v>
      </c>
    </row>
    <row r="1412" spans="1:62" x14ac:dyDescent="0.55000000000000004">
      <c r="A1412" s="2" t="str">
        <f t="shared" si="148"/>
        <v>TeleventasPLAN 1 CUOTA PROTEGIDA</v>
      </c>
      <c r="B1412" s="3">
        <f>VLOOKUP(A1412,'[1]TARIFAS PRODUCTOS'!$C:$E,3,0)</f>
        <v>36120</v>
      </c>
      <c r="C1412" s="6" t="str">
        <f t="shared" si="149"/>
        <v>JULIO</v>
      </c>
      <c r="D1412" s="8" t="str">
        <f t="shared" si="150"/>
        <v>VIERNES</v>
      </c>
      <c r="E1412" s="9">
        <f t="shared" si="151"/>
        <v>10</v>
      </c>
      <c r="F1412" s="14">
        <f t="shared" ca="1" si="152"/>
        <v>126</v>
      </c>
      <c r="G1412" s="7">
        <v>3153469</v>
      </c>
      <c r="I1412" t="s">
        <v>14498</v>
      </c>
      <c r="J1412" t="s">
        <v>14476</v>
      </c>
      <c r="K1412" t="s">
        <v>14499</v>
      </c>
      <c r="L1412" t="s">
        <v>14499</v>
      </c>
      <c r="P1412" t="s">
        <v>126</v>
      </c>
      <c r="Q1412" t="s">
        <v>127</v>
      </c>
      <c r="R1412" t="s">
        <v>128</v>
      </c>
      <c r="S1412" t="s">
        <v>129</v>
      </c>
      <c r="T1412" t="s">
        <v>137</v>
      </c>
      <c r="U1412" t="s">
        <v>57</v>
      </c>
      <c r="V1412" t="s">
        <v>140</v>
      </c>
      <c r="W1412" t="s">
        <v>141</v>
      </c>
      <c r="X1412" t="s">
        <v>142</v>
      </c>
      <c r="Y1412" t="s">
        <v>157</v>
      </c>
      <c r="Z1412" t="s">
        <v>158</v>
      </c>
      <c r="AA1412" t="s">
        <v>159</v>
      </c>
      <c r="AB1412" t="s">
        <v>58</v>
      </c>
      <c r="AC1412" t="s">
        <v>130</v>
      </c>
      <c r="AD1412" t="s">
        <v>59</v>
      </c>
      <c r="AE1412" t="s">
        <v>131</v>
      </c>
      <c r="AF1412" t="s">
        <v>132</v>
      </c>
      <c r="AG1412" t="s">
        <v>231</v>
      </c>
      <c r="AH1412" t="s">
        <v>14500</v>
      </c>
      <c r="AI1412" t="s">
        <v>14501</v>
      </c>
      <c r="AJ1412" t="s">
        <v>14502</v>
      </c>
      <c r="AK1412" t="s">
        <v>14503</v>
      </c>
      <c r="AL1412" t="s">
        <v>14504</v>
      </c>
      <c r="AM1412" t="s">
        <v>14505</v>
      </c>
      <c r="AN1412" t="s">
        <v>133</v>
      </c>
      <c r="AO1412" t="s">
        <v>14506</v>
      </c>
      <c r="AP1412" t="s">
        <v>138</v>
      </c>
      <c r="AQ1412" s="7">
        <v>14000</v>
      </c>
      <c r="AR1412" s="7">
        <v>0</v>
      </c>
      <c r="AS1412" t="s">
        <v>4861</v>
      </c>
      <c r="AT1412" t="s">
        <v>4862</v>
      </c>
      <c r="AU1412" s="7">
        <v>5</v>
      </c>
      <c r="AZ1412" t="s">
        <v>150</v>
      </c>
      <c r="BA1412" t="s">
        <v>14507</v>
      </c>
      <c r="BG1412" t="s">
        <v>136</v>
      </c>
      <c r="BI1412" t="s">
        <v>14508</v>
      </c>
      <c r="BJ1412" s="7">
        <v>5</v>
      </c>
    </row>
    <row r="1413" spans="1:62" x14ac:dyDescent="0.55000000000000004">
      <c r="A1413" s="2" t="str">
        <f t="shared" si="148"/>
        <v>TeleventasPLAN 1 CUOTA PROTEGIDA</v>
      </c>
      <c r="B1413" s="3">
        <f>VLOOKUP(A1413,'[1]TARIFAS PRODUCTOS'!$C:$E,3,0)</f>
        <v>36120</v>
      </c>
      <c r="C1413" s="6" t="str">
        <f t="shared" si="149"/>
        <v>JULIO</v>
      </c>
      <c r="D1413" s="8" t="str">
        <f t="shared" si="150"/>
        <v>JUEVES</v>
      </c>
      <c r="E1413" s="9">
        <f t="shared" si="151"/>
        <v>9</v>
      </c>
      <c r="F1413" s="14">
        <f t="shared" ca="1" si="152"/>
        <v>126</v>
      </c>
      <c r="G1413" s="7">
        <v>3153472</v>
      </c>
      <c r="I1413" t="s">
        <v>14509</v>
      </c>
      <c r="J1413" t="s">
        <v>12709</v>
      </c>
      <c r="K1413" t="s">
        <v>14510</v>
      </c>
      <c r="L1413" t="s">
        <v>14510</v>
      </c>
      <c r="P1413" t="s">
        <v>126</v>
      </c>
      <c r="Q1413" t="s">
        <v>127</v>
      </c>
      <c r="R1413" t="s">
        <v>128</v>
      </c>
      <c r="S1413" t="s">
        <v>129</v>
      </c>
      <c r="T1413" t="s">
        <v>126</v>
      </c>
      <c r="U1413" t="s">
        <v>64</v>
      </c>
      <c r="V1413" t="s">
        <v>140</v>
      </c>
      <c r="W1413" t="s">
        <v>141</v>
      </c>
      <c r="X1413" t="s">
        <v>142</v>
      </c>
      <c r="Y1413" t="s">
        <v>4468</v>
      </c>
      <c r="Z1413" t="s">
        <v>4469</v>
      </c>
      <c r="AA1413" t="s">
        <v>4470</v>
      </c>
      <c r="AB1413" t="s">
        <v>58</v>
      </c>
      <c r="AC1413" t="s">
        <v>130</v>
      </c>
      <c r="AD1413" t="s">
        <v>59</v>
      </c>
      <c r="AE1413" t="s">
        <v>131</v>
      </c>
      <c r="AF1413" t="s">
        <v>132</v>
      </c>
      <c r="AG1413" t="s">
        <v>231</v>
      </c>
      <c r="AH1413" t="s">
        <v>14511</v>
      </c>
      <c r="AI1413" t="s">
        <v>14512</v>
      </c>
      <c r="AJ1413" t="s">
        <v>14513</v>
      </c>
      <c r="AK1413" t="s">
        <v>14331</v>
      </c>
      <c r="AL1413" t="s">
        <v>14514</v>
      </c>
      <c r="AM1413" t="s">
        <v>14515</v>
      </c>
      <c r="AN1413" t="s">
        <v>133</v>
      </c>
      <c r="AO1413" t="s">
        <v>14516</v>
      </c>
      <c r="AP1413" t="s">
        <v>134</v>
      </c>
      <c r="AQ1413" s="7">
        <v>14000</v>
      </c>
      <c r="AR1413" s="7">
        <v>0</v>
      </c>
      <c r="AS1413" t="s">
        <v>4861</v>
      </c>
      <c r="AT1413" t="s">
        <v>4862</v>
      </c>
      <c r="AU1413" s="7">
        <v>5</v>
      </c>
      <c r="AZ1413" t="s">
        <v>150</v>
      </c>
      <c r="BA1413" t="s">
        <v>14517</v>
      </c>
      <c r="BG1413" t="s">
        <v>136</v>
      </c>
      <c r="BI1413" t="s">
        <v>14518</v>
      </c>
      <c r="BJ1413" s="7">
        <v>5</v>
      </c>
    </row>
    <row r="1414" spans="1:62" x14ac:dyDescent="0.55000000000000004">
      <c r="A1414" s="2" t="str">
        <f t="shared" ref="A1414:A1474" si="153">AB1414&amp;AF1414</f>
        <v>TeleventasCUOTA PROTEGIDA SILVER 1</v>
      </c>
      <c r="B1414" s="3">
        <f>VLOOKUP(A1414,'[1]TARIFAS PRODUCTOS'!$C:$E,3,0)</f>
        <v>38640</v>
      </c>
      <c r="C1414" s="6" t="str">
        <f t="shared" ref="C1414:C1474" si="154">UPPER(TEXT(J1414,"MMMM"))</f>
        <v>JULIO</v>
      </c>
      <c r="D1414" s="8" t="str">
        <f t="shared" ref="D1414:D1474" si="155">UPPER(TEXT(J1414,"DDDD"))</f>
        <v>VIERNES</v>
      </c>
      <c r="E1414" s="9">
        <f t="shared" ref="E1414:E1474" si="156">DAY(J1414)</f>
        <v>10</v>
      </c>
      <c r="F1414" s="14" t="e">
        <f t="shared" ref="F1414:F1474" ca="1" si="157">(YEAR(NOW())-YEAR(AY1414))</f>
        <v>#VALUE!</v>
      </c>
      <c r="G1414" s="7">
        <v>3153497</v>
      </c>
      <c r="I1414" t="s">
        <v>14519</v>
      </c>
      <c r="J1414" t="s">
        <v>14476</v>
      </c>
      <c r="K1414" t="s">
        <v>14520</v>
      </c>
      <c r="L1414" t="s">
        <v>14520</v>
      </c>
      <c r="P1414" t="s">
        <v>126</v>
      </c>
      <c r="Q1414" t="s">
        <v>127</v>
      </c>
      <c r="R1414" t="s">
        <v>128</v>
      </c>
      <c r="S1414" t="s">
        <v>129</v>
      </c>
      <c r="T1414" t="s">
        <v>137</v>
      </c>
      <c r="U1414" t="s">
        <v>57</v>
      </c>
      <c r="V1414" t="s">
        <v>140</v>
      </c>
      <c r="W1414" t="s">
        <v>141</v>
      </c>
      <c r="X1414" t="s">
        <v>142</v>
      </c>
      <c r="Y1414" t="s">
        <v>165</v>
      </c>
      <c r="Z1414" t="s">
        <v>166</v>
      </c>
      <c r="AA1414" t="s">
        <v>104</v>
      </c>
      <c r="AB1414" t="s">
        <v>58</v>
      </c>
      <c r="AC1414" t="s">
        <v>130</v>
      </c>
      <c r="AD1414" t="s">
        <v>59</v>
      </c>
      <c r="AE1414" t="s">
        <v>162</v>
      </c>
      <c r="AF1414" t="s">
        <v>163</v>
      </c>
      <c r="AG1414" t="s">
        <v>231</v>
      </c>
      <c r="AH1414" t="s">
        <v>14521</v>
      </c>
      <c r="AI1414" t="s">
        <v>14522</v>
      </c>
      <c r="AJ1414" t="s">
        <v>14523</v>
      </c>
      <c r="AK1414" t="s">
        <v>14524</v>
      </c>
      <c r="AL1414" t="s">
        <v>14525</v>
      </c>
      <c r="AM1414" t="s">
        <v>14526</v>
      </c>
      <c r="AN1414" t="s">
        <v>133</v>
      </c>
      <c r="AO1414" t="s">
        <v>14527</v>
      </c>
      <c r="AP1414" t="s">
        <v>138</v>
      </c>
      <c r="AQ1414" s="7">
        <v>20000</v>
      </c>
      <c r="AR1414" s="7">
        <v>0</v>
      </c>
      <c r="AS1414" t="s">
        <v>3962</v>
      </c>
      <c r="AT1414" t="s">
        <v>3963</v>
      </c>
      <c r="AU1414" s="7">
        <v>6</v>
      </c>
      <c r="AV1414" t="s">
        <v>4866</v>
      </c>
      <c r="AW1414" t="s">
        <v>3965</v>
      </c>
      <c r="AX1414" s="7">
        <v>1</v>
      </c>
      <c r="AY1414" t="s">
        <v>20171</v>
      </c>
      <c r="AZ1414" t="s">
        <v>150</v>
      </c>
      <c r="BA1414" t="s">
        <v>14528</v>
      </c>
      <c r="BG1414" t="s">
        <v>136</v>
      </c>
      <c r="BI1414" t="s">
        <v>14529</v>
      </c>
      <c r="BJ1414" s="7">
        <v>5</v>
      </c>
    </row>
    <row r="1415" spans="1:62" x14ac:dyDescent="0.55000000000000004">
      <c r="A1415" s="2" t="str">
        <f t="shared" si="153"/>
        <v>TeleventasVIDA ZURICH PLAN 1</v>
      </c>
      <c r="B1415" s="3">
        <f>VLOOKUP(A1415,'[1]TARIFAS PRODUCTOS'!$C:$E,3,0)</f>
        <v>24150</v>
      </c>
      <c r="C1415" s="6" t="str">
        <f t="shared" si="154"/>
        <v>JULIO</v>
      </c>
      <c r="D1415" s="8" t="str">
        <f t="shared" si="155"/>
        <v>JUEVES</v>
      </c>
      <c r="E1415" s="9">
        <f t="shared" si="156"/>
        <v>9</v>
      </c>
      <c r="F1415" s="14">
        <f t="shared" ca="1" si="157"/>
        <v>126</v>
      </c>
      <c r="G1415" s="7">
        <v>3153506</v>
      </c>
      <c r="I1415" t="s">
        <v>14530</v>
      </c>
      <c r="J1415" t="s">
        <v>12709</v>
      </c>
      <c r="K1415" t="s">
        <v>14531</v>
      </c>
      <c r="L1415" t="s">
        <v>14531</v>
      </c>
      <c r="P1415" t="s">
        <v>126</v>
      </c>
      <c r="Q1415" t="s">
        <v>127</v>
      </c>
      <c r="R1415" t="s">
        <v>128</v>
      </c>
      <c r="S1415" t="s">
        <v>129</v>
      </c>
      <c r="T1415" t="s">
        <v>137</v>
      </c>
      <c r="U1415" t="s">
        <v>57</v>
      </c>
      <c r="V1415" t="s">
        <v>140</v>
      </c>
      <c r="W1415" t="s">
        <v>141</v>
      </c>
      <c r="X1415" t="s">
        <v>142</v>
      </c>
      <c r="Y1415" t="s">
        <v>3970</v>
      </c>
      <c r="Z1415" t="s">
        <v>3971</v>
      </c>
      <c r="AA1415" t="s">
        <v>3972</v>
      </c>
      <c r="AB1415" t="s">
        <v>58</v>
      </c>
      <c r="AC1415" t="s">
        <v>146</v>
      </c>
      <c r="AD1415" t="s">
        <v>61</v>
      </c>
      <c r="AE1415" t="s">
        <v>147</v>
      </c>
      <c r="AF1415" t="s">
        <v>148</v>
      </c>
      <c r="AG1415" t="s">
        <v>231</v>
      </c>
      <c r="AH1415" t="s">
        <v>14532</v>
      </c>
      <c r="AI1415" t="s">
        <v>14533</v>
      </c>
      <c r="AJ1415" t="s">
        <v>14534</v>
      </c>
      <c r="AK1415" t="s">
        <v>14535</v>
      </c>
      <c r="AL1415" t="s">
        <v>14536</v>
      </c>
      <c r="AM1415" t="s">
        <v>14537</v>
      </c>
      <c r="AN1415" t="s">
        <v>133</v>
      </c>
      <c r="AO1415" t="s">
        <v>14538</v>
      </c>
      <c r="AP1415" t="s">
        <v>138</v>
      </c>
      <c r="AQ1415" s="7">
        <v>12500</v>
      </c>
      <c r="AR1415" s="7">
        <v>0</v>
      </c>
      <c r="AS1415" t="s">
        <v>4861</v>
      </c>
      <c r="AT1415" t="s">
        <v>4862</v>
      </c>
      <c r="AU1415" s="7">
        <v>5</v>
      </c>
      <c r="AZ1415" t="s">
        <v>135</v>
      </c>
      <c r="BA1415" t="s">
        <v>14539</v>
      </c>
      <c r="BG1415" t="s">
        <v>136</v>
      </c>
      <c r="BI1415" t="s">
        <v>14540</v>
      </c>
      <c r="BJ1415" s="7">
        <v>5</v>
      </c>
    </row>
    <row r="1416" spans="1:62" x14ac:dyDescent="0.55000000000000004">
      <c r="A1416" s="2" t="str">
        <f t="shared" si="153"/>
        <v>TeleventasVIDA ZURICH PLAN 1</v>
      </c>
      <c r="B1416" s="3">
        <f>VLOOKUP(A1416,'[1]TARIFAS PRODUCTOS'!$C:$E,3,0)</f>
        <v>24150</v>
      </c>
      <c r="C1416" s="6" t="str">
        <f t="shared" si="154"/>
        <v>JULIO</v>
      </c>
      <c r="D1416" s="8" t="str">
        <f t="shared" si="155"/>
        <v>JUEVES</v>
      </c>
      <c r="E1416" s="9">
        <f t="shared" si="156"/>
        <v>9</v>
      </c>
      <c r="F1416" s="14">
        <f t="shared" ca="1" si="157"/>
        <v>126</v>
      </c>
      <c r="G1416" s="7">
        <v>3153548</v>
      </c>
      <c r="I1416" t="s">
        <v>14541</v>
      </c>
      <c r="J1416" t="s">
        <v>12709</v>
      </c>
      <c r="K1416" t="s">
        <v>14542</v>
      </c>
      <c r="L1416" t="s">
        <v>14542</v>
      </c>
      <c r="P1416" t="s">
        <v>126</v>
      </c>
      <c r="Q1416" t="s">
        <v>127</v>
      </c>
      <c r="R1416" t="s">
        <v>128</v>
      </c>
      <c r="S1416" t="s">
        <v>129</v>
      </c>
      <c r="T1416" t="s">
        <v>137</v>
      </c>
      <c r="U1416" t="s">
        <v>57</v>
      </c>
      <c r="V1416" t="s">
        <v>140</v>
      </c>
      <c r="W1416" t="s">
        <v>141</v>
      </c>
      <c r="X1416" t="s">
        <v>142</v>
      </c>
      <c r="Y1416" t="s">
        <v>3970</v>
      </c>
      <c r="Z1416" t="s">
        <v>3971</v>
      </c>
      <c r="AA1416" t="s">
        <v>3972</v>
      </c>
      <c r="AB1416" t="s">
        <v>58</v>
      </c>
      <c r="AC1416" t="s">
        <v>146</v>
      </c>
      <c r="AD1416" t="s">
        <v>61</v>
      </c>
      <c r="AE1416" t="s">
        <v>147</v>
      </c>
      <c r="AF1416" t="s">
        <v>148</v>
      </c>
      <c r="AG1416" t="s">
        <v>231</v>
      </c>
      <c r="AH1416" t="s">
        <v>14543</v>
      </c>
      <c r="AI1416" t="s">
        <v>14544</v>
      </c>
      <c r="AJ1416" t="s">
        <v>14545</v>
      </c>
      <c r="AK1416" t="s">
        <v>14546</v>
      </c>
      <c r="AL1416" t="s">
        <v>14547</v>
      </c>
      <c r="AM1416" t="s">
        <v>14548</v>
      </c>
      <c r="AN1416" t="s">
        <v>133</v>
      </c>
      <c r="AO1416" t="s">
        <v>14549</v>
      </c>
      <c r="AP1416" t="s">
        <v>138</v>
      </c>
      <c r="AQ1416" s="7">
        <v>12500</v>
      </c>
      <c r="AR1416" s="7">
        <v>0</v>
      </c>
      <c r="AS1416" t="s">
        <v>4861</v>
      </c>
      <c r="AT1416" t="s">
        <v>4862</v>
      </c>
      <c r="AU1416" s="7">
        <v>5</v>
      </c>
      <c r="AZ1416" t="s">
        <v>150</v>
      </c>
      <c r="BA1416" t="s">
        <v>14550</v>
      </c>
      <c r="BG1416" t="s">
        <v>136</v>
      </c>
      <c r="BI1416" t="s">
        <v>14551</v>
      </c>
      <c r="BJ1416" s="7">
        <v>5</v>
      </c>
    </row>
    <row r="1417" spans="1:62" x14ac:dyDescent="0.55000000000000004">
      <c r="A1417" s="2" t="str">
        <f t="shared" si="153"/>
        <v>TeleventasPLAN 1 CUOTA PROTEGIDA</v>
      </c>
      <c r="B1417" s="3">
        <f>VLOOKUP(A1417,'[1]TARIFAS PRODUCTOS'!$C:$E,3,0)</f>
        <v>36120</v>
      </c>
      <c r="C1417" s="6" t="str">
        <f t="shared" si="154"/>
        <v>JULIO</v>
      </c>
      <c r="D1417" s="8" t="str">
        <f t="shared" si="155"/>
        <v>VIERNES</v>
      </c>
      <c r="E1417" s="9">
        <f t="shared" si="156"/>
        <v>10</v>
      </c>
      <c r="F1417" s="14">
        <f t="shared" ca="1" si="157"/>
        <v>126</v>
      </c>
      <c r="G1417" s="7">
        <v>3153549</v>
      </c>
      <c r="I1417" t="s">
        <v>14552</v>
      </c>
      <c r="J1417" t="s">
        <v>14476</v>
      </c>
      <c r="K1417" t="s">
        <v>14553</v>
      </c>
      <c r="L1417" t="s">
        <v>14553</v>
      </c>
      <c r="P1417" t="s">
        <v>126</v>
      </c>
      <c r="Q1417" t="s">
        <v>127</v>
      </c>
      <c r="R1417" t="s">
        <v>128</v>
      </c>
      <c r="S1417" t="s">
        <v>129</v>
      </c>
      <c r="T1417" t="s">
        <v>137</v>
      </c>
      <c r="U1417" t="s">
        <v>57</v>
      </c>
      <c r="V1417" t="s">
        <v>140</v>
      </c>
      <c r="W1417" t="s">
        <v>141</v>
      </c>
      <c r="X1417" t="s">
        <v>142</v>
      </c>
      <c r="Y1417" t="s">
        <v>165</v>
      </c>
      <c r="Z1417" t="s">
        <v>166</v>
      </c>
      <c r="AA1417" t="s">
        <v>104</v>
      </c>
      <c r="AB1417" t="s">
        <v>58</v>
      </c>
      <c r="AC1417" t="s">
        <v>130</v>
      </c>
      <c r="AD1417" t="s">
        <v>59</v>
      </c>
      <c r="AE1417" t="s">
        <v>131</v>
      </c>
      <c r="AF1417" t="s">
        <v>132</v>
      </c>
      <c r="AG1417" t="s">
        <v>231</v>
      </c>
      <c r="AH1417" t="s">
        <v>14554</v>
      </c>
      <c r="AI1417" t="s">
        <v>14555</v>
      </c>
      <c r="AJ1417" t="s">
        <v>14556</v>
      </c>
      <c r="AK1417" t="s">
        <v>14557</v>
      </c>
      <c r="AL1417" t="s">
        <v>14558</v>
      </c>
      <c r="AM1417" t="s">
        <v>14559</v>
      </c>
      <c r="AN1417" t="s">
        <v>133</v>
      </c>
      <c r="AO1417" t="s">
        <v>14560</v>
      </c>
      <c r="AP1417" t="s">
        <v>138</v>
      </c>
      <c r="AQ1417" s="7">
        <v>14000</v>
      </c>
      <c r="AR1417" s="7">
        <v>0</v>
      </c>
      <c r="AS1417" t="s">
        <v>4861</v>
      </c>
      <c r="AT1417" t="s">
        <v>4862</v>
      </c>
      <c r="AU1417" s="7">
        <v>5</v>
      </c>
      <c r="AZ1417" t="s">
        <v>150</v>
      </c>
      <c r="BA1417" t="s">
        <v>14561</v>
      </c>
      <c r="BG1417" t="s">
        <v>136</v>
      </c>
      <c r="BI1417" t="s">
        <v>14562</v>
      </c>
      <c r="BJ1417" s="7">
        <v>5</v>
      </c>
    </row>
    <row r="1418" spans="1:62" x14ac:dyDescent="0.55000000000000004">
      <c r="A1418" s="2" t="str">
        <f t="shared" si="153"/>
        <v>TeleventasVIDA ZURICH PLAN 1</v>
      </c>
      <c r="B1418" s="3">
        <f>VLOOKUP(A1418,'[1]TARIFAS PRODUCTOS'!$C:$E,3,0)</f>
        <v>24150</v>
      </c>
      <c r="C1418" s="6" t="str">
        <f t="shared" si="154"/>
        <v>JULIO</v>
      </c>
      <c r="D1418" s="8" t="str">
        <f t="shared" si="155"/>
        <v>VIERNES</v>
      </c>
      <c r="E1418" s="9">
        <f t="shared" si="156"/>
        <v>3</v>
      </c>
      <c r="F1418" s="14">
        <f t="shared" ca="1" si="157"/>
        <v>126</v>
      </c>
      <c r="G1418" s="7">
        <v>3153552</v>
      </c>
      <c r="I1418" t="s">
        <v>14563</v>
      </c>
      <c r="J1418" t="s">
        <v>2709</v>
      </c>
      <c r="K1418" t="s">
        <v>14564</v>
      </c>
      <c r="L1418" t="s">
        <v>14564</v>
      </c>
      <c r="P1418" t="s">
        <v>126</v>
      </c>
      <c r="Q1418" t="s">
        <v>127</v>
      </c>
      <c r="R1418" t="s">
        <v>128</v>
      </c>
      <c r="S1418" t="s">
        <v>129</v>
      </c>
      <c r="T1418" t="s">
        <v>139</v>
      </c>
      <c r="U1418" t="s">
        <v>62</v>
      </c>
      <c r="V1418" t="s">
        <v>140</v>
      </c>
      <c r="W1418" t="s">
        <v>141</v>
      </c>
      <c r="X1418" t="s">
        <v>142</v>
      </c>
      <c r="Y1418" t="s">
        <v>179</v>
      </c>
      <c r="Z1418" t="s">
        <v>180</v>
      </c>
      <c r="AA1418" t="s">
        <v>101</v>
      </c>
      <c r="AB1418" t="s">
        <v>58</v>
      </c>
      <c r="AC1418" t="s">
        <v>146</v>
      </c>
      <c r="AD1418" t="s">
        <v>61</v>
      </c>
      <c r="AE1418" t="s">
        <v>147</v>
      </c>
      <c r="AF1418" t="s">
        <v>148</v>
      </c>
      <c r="AG1418" t="s">
        <v>231</v>
      </c>
      <c r="AH1418" t="s">
        <v>14565</v>
      </c>
      <c r="AI1418" t="s">
        <v>14566</v>
      </c>
      <c r="AJ1418" t="s">
        <v>14567</v>
      </c>
      <c r="AL1418" t="s">
        <v>14568</v>
      </c>
      <c r="AM1418" t="s">
        <v>14569</v>
      </c>
      <c r="AN1418" t="s">
        <v>133</v>
      </c>
      <c r="AO1418" t="s">
        <v>14570</v>
      </c>
      <c r="AP1418" t="s">
        <v>149</v>
      </c>
      <c r="AQ1418" s="7">
        <v>12500</v>
      </c>
      <c r="AR1418" s="7">
        <v>0</v>
      </c>
      <c r="AS1418" t="s">
        <v>4861</v>
      </c>
      <c r="AT1418" t="s">
        <v>4862</v>
      </c>
      <c r="AU1418" s="7">
        <v>5</v>
      </c>
      <c r="AZ1418" t="s">
        <v>150</v>
      </c>
      <c r="BA1418" t="s">
        <v>14571</v>
      </c>
      <c r="BG1418" t="s">
        <v>136</v>
      </c>
      <c r="BI1418" t="s">
        <v>14572</v>
      </c>
      <c r="BJ1418" s="7">
        <v>5</v>
      </c>
    </row>
    <row r="1419" spans="1:62" x14ac:dyDescent="0.55000000000000004">
      <c r="A1419" s="2" t="str">
        <f t="shared" si="153"/>
        <v>TeleventasPLAN 1 CUOTA PROTEGIDA</v>
      </c>
      <c r="B1419" s="3">
        <f>VLOOKUP(A1419,'[1]TARIFAS PRODUCTOS'!$C:$E,3,0)</f>
        <v>36120</v>
      </c>
      <c r="C1419" s="6" t="str">
        <f t="shared" si="154"/>
        <v>JULIO</v>
      </c>
      <c r="D1419" s="8" t="str">
        <f t="shared" si="155"/>
        <v>VIERNES</v>
      </c>
      <c r="E1419" s="9">
        <f t="shared" si="156"/>
        <v>10</v>
      </c>
      <c r="F1419" s="14">
        <f t="shared" ca="1" si="157"/>
        <v>126</v>
      </c>
      <c r="G1419" s="7">
        <v>3153759</v>
      </c>
      <c r="I1419" t="s">
        <v>14573</v>
      </c>
      <c r="J1419" t="s">
        <v>14476</v>
      </c>
      <c r="K1419" t="s">
        <v>14574</v>
      </c>
      <c r="L1419" t="s">
        <v>14574</v>
      </c>
      <c r="P1419" t="s">
        <v>126</v>
      </c>
      <c r="Q1419" t="s">
        <v>127</v>
      </c>
      <c r="R1419" t="s">
        <v>128</v>
      </c>
      <c r="S1419" t="s">
        <v>129</v>
      </c>
      <c r="T1419" t="s">
        <v>126</v>
      </c>
      <c r="U1419" t="s">
        <v>64</v>
      </c>
      <c r="V1419" t="s">
        <v>140</v>
      </c>
      <c r="W1419" t="s">
        <v>141</v>
      </c>
      <c r="X1419" t="s">
        <v>142</v>
      </c>
      <c r="Y1419" t="s">
        <v>183</v>
      </c>
      <c r="Z1419" t="s">
        <v>184</v>
      </c>
      <c r="AA1419" t="s">
        <v>185</v>
      </c>
      <c r="AB1419" t="s">
        <v>58</v>
      </c>
      <c r="AC1419" t="s">
        <v>130</v>
      </c>
      <c r="AD1419" t="s">
        <v>59</v>
      </c>
      <c r="AE1419" t="s">
        <v>131</v>
      </c>
      <c r="AF1419" t="s">
        <v>132</v>
      </c>
      <c r="AG1419" t="s">
        <v>231</v>
      </c>
      <c r="AH1419" t="s">
        <v>14575</v>
      </c>
      <c r="AI1419" t="s">
        <v>14576</v>
      </c>
      <c r="AJ1419" t="s">
        <v>14577</v>
      </c>
      <c r="AK1419" t="s">
        <v>14578</v>
      </c>
      <c r="AL1419" t="s">
        <v>14579</v>
      </c>
      <c r="AM1419" t="s">
        <v>14580</v>
      </c>
      <c r="AN1419" t="s">
        <v>133</v>
      </c>
      <c r="AO1419" t="s">
        <v>14581</v>
      </c>
      <c r="AP1419" t="s">
        <v>134</v>
      </c>
      <c r="AQ1419" s="7">
        <v>14000</v>
      </c>
      <c r="AR1419" s="7">
        <v>0</v>
      </c>
      <c r="AS1419" t="s">
        <v>4861</v>
      </c>
      <c r="AT1419" t="s">
        <v>4862</v>
      </c>
      <c r="AU1419" s="7">
        <v>5</v>
      </c>
      <c r="AZ1419" t="s">
        <v>150</v>
      </c>
      <c r="BA1419" t="s">
        <v>14582</v>
      </c>
      <c r="BG1419" t="s">
        <v>136</v>
      </c>
      <c r="BI1419" t="s">
        <v>14583</v>
      </c>
      <c r="BJ1419" s="7">
        <v>5</v>
      </c>
    </row>
    <row r="1420" spans="1:62" x14ac:dyDescent="0.55000000000000004">
      <c r="A1420" s="2" t="str">
        <f t="shared" si="153"/>
        <v>TeleventasCUOTA PROTEGIDA SILVER 1</v>
      </c>
      <c r="B1420" s="3">
        <f>VLOOKUP(A1420,'[1]TARIFAS PRODUCTOS'!$C:$E,3,0)</f>
        <v>38640</v>
      </c>
      <c r="C1420" s="6" t="str">
        <f t="shared" si="154"/>
        <v>JULIO</v>
      </c>
      <c r="D1420" s="8" t="str">
        <f t="shared" si="155"/>
        <v>JUEVES</v>
      </c>
      <c r="E1420" s="9">
        <f t="shared" si="156"/>
        <v>9</v>
      </c>
      <c r="F1420" s="14">
        <f t="shared" ca="1" si="157"/>
        <v>126</v>
      </c>
      <c r="G1420" s="7">
        <v>3153760</v>
      </c>
      <c r="I1420" t="s">
        <v>14584</v>
      </c>
      <c r="J1420" t="s">
        <v>12709</v>
      </c>
      <c r="K1420" t="s">
        <v>14585</v>
      </c>
      <c r="L1420" t="s">
        <v>14585</v>
      </c>
      <c r="P1420" t="s">
        <v>126</v>
      </c>
      <c r="Q1420" t="s">
        <v>127</v>
      </c>
      <c r="R1420" t="s">
        <v>128</v>
      </c>
      <c r="S1420" t="s">
        <v>129</v>
      </c>
      <c r="T1420" t="s">
        <v>137</v>
      </c>
      <c r="U1420" t="s">
        <v>57</v>
      </c>
      <c r="V1420" t="s">
        <v>140</v>
      </c>
      <c r="W1420" t="s">
        <v>141</v>
      </c>
      <c r="X1420" t="s">
        <v>142</v>
      </c>
      <c r="Y1420" t="s">
        <v>3970</v>
      </c>
      <c r="Z1420" t="s">
        <v>3971</v>
      </c>
      <c r="AA1420" t="s">
        <v>3972</v>
      </c>
      <c r="AB1420" t="s">
        <v>58</v>
      </c>
      <c r="AC1420" t="s">
        <v>130</v>
      </c>
      <c r="AD1420" t="s">
        <v>59</v>
      </c>
      <c r="AE1420" t="s">
        <v>162</v>
      </c>
      <c r="AF1420" t="s">
        <v>163</v>
      </c>
      <c r="AG1420" t="s">
        <v>231</v>
      </c>
      <c r="AH1420" t="s">
        <v>14586</v>
      </c>
      <c r="AI1420" t="s">
        <v>14587</v>
      </c>
      <c r="AJ1420" t="s">
        <v>14588</v>
      </c>
      <c r="AK1420" t="s">
        <v>14589</v>
      </c>
      <c r="AL1420" t="s">
        <v>14590</v>
      </c>
      <c r="AM1420" t="s">
        <v>14591</v>
      </c>
      <c r="AN1420" t="s">
        <v>133</v>
      </c>
      <c r="AO1420" t="s">
        <v>14592</v>
      </c>
      <c r="AP1420" t="s">
        <v>138</v>
      </c>
      <c r="AQ1420" s="7">
        <v>20000</v>
      </c>
      <c r="AR1420" s="7">
        <v>0</v>
      </c>
      <c r="AS1420" t="s">
        <v>4861</v>
      </c>
      <c r="AT1420" t="s">
        <v>4862</v>
      </c>
      <c r="AU1420" s="7">
        <v>5</v>
      </c>
      <c r="AZ1420" t="s">
        <v>150</v>
      </c>
      <c r="BA1420" t="s">
        <v>14593</v>
      </c>
      <c r="BG1420" t="s">
        <v>136</v>
      </c>
      <c r="BI1420" t="s">
        <v>14594</v>
      </c>
      <c r="BJ1420" s="7">
        <v>5</v>
      </c>
    </row>
    <row r="1421" spans="1:62" x14ac:dyDescent="0.55000000000000004">
      <c r="A1421" s="2" t="str">
        <f t="shared" si="153"/>
        <v>TeleventasPLAN 1 CUOTA PROTEGIDA</v>
      </c>
      <c r="B1421" s="3">
        <f>VLOOKUP(A1421,'[1]TARIFAS PRODUCTOS'!$C:$E,3,0)</f>
        <v>36120</v>
      </c>
      <c r="C1421" s="6" t="str">
        <f t="shared" si="154"/>
        <v>JULIO</v>
      </c>
      <c r="D1421" s="8" t="str">
        <f t="shared" si="155"/>
        <v>VIERNES</v>
      </c>
      <c r="E1421" s="9">
        <f t="shared" si="156"/>
        <v>10</v>
      </c>
      <c r="F1421" s="14">
        <f t="shared" ca="1" si="157"/>
        <v>126</v>
      </c>
      <c r="G1421" s="7">
        <v>3153761</v>
      </c>
      <c r="I1421" t="s">
        <v>14595</v>
      </c>
      <c r="J1421" t="s">
        <v>14476</v>
      </c>
      <c r="K1421" t="s">
        <v>14596</v>
      </c>
      <c r="L1421" t="s">
        <v>14596</v>
      </c>
      <c r="P1421" t="s">
        <v>126</v>
      </c>
      <c r="Q1421" t="s">
        <v>127</v>
      </c>
      <c r="R1421" t="s">
        <v>128</v>
      </c>
      <c r="S1421" t="s">
        <v>129</v>
      </c>
      <c r="T1421" t="s">
        <v>137</v>
      </c>
      <c r="U1421" t="s">
        <v>57</v>
      </c>
      <c r="V1421" t="s">
        <v>140</v>
      </c>
      <c r="W1421" t="s">
        <v>141</v>
      </c>
      <c r="X1421" t="s">
        <v>142</v>
      </c>
      <c r="Y1421" t="s">
        <v>168</v>
      </c>
      <c r="Z1421" t="s">
        <v>169</v>
      </c>
      <c r="AA1421" t="s">
        <v>102</v>
      </c>
      <c r="AB1421" t="s">
        <v>58</v>
      </c>
      <c r="AC1421" t="s">
        <v>130</v>
      </c>
      <c r="AD1421" t="s">
        <v>59</v>
      </c>
      <c r="AE1421" t="s">
        <v>131</v>
      </c>
      <c r="AF1421" t="s">
        <v>132</v>
      </c>
      <c r="AG1421" t="s">
        <v>231</v>
      </c>
      <c r="AH1421" t="s">
        <v>14597</v>
      </c>
      <c r="AI1421" t="s">
        <v>14598</v>
      </c>
      <c r="AJ1421" t="s">
        <v>14599</v>
      </c>
      <c r="AK1421" t="s">
        <v>14600</v>
      </c>
      <c r="AL1421" t="s">
        <v>14601</v>
      </c>
      <c r="AM1421" t="s">
        <v>14602</v>
      </c>
      <c r="AN1421" t="s">
        <v>133</v>
      </c>
      <c r="AO1421" t="s">
        <v>14603</v>
      </c>
      <c r="AP1421" t="s">
        <v>138</v>
      </c>
      <c r="AQ1421" s="7">
        <v>14000</v>
      </c>
      <c r="AR1421" s="7">
        <v>0</v>
      </c>
      <c r="AS1421" t="s">
        <v>4861</v>
      </c>
      <c r="AT1421" t="s">
        <v>4862</v>
      </c>
      <c r="AU1421" s="7">
        <v>5</v>
      </c>
      <c r="AZ1421" t="s">
        <v>150</v>
      </c>
      <c r="BA1421" t="s">
        <v>14604</v>
      </c>
      <c r="BG1421" t="s">
        <v>136</v>
      </c>
      <c r="BI1421" t="s">
        <v>14605</v>
      </c>
      <c r="BJ1421" s="7">
        <v>5</v>
      </c>
    </row>
    <row r="1422" spans="1:62" x14ac:dyDescent="0.55000000000000004">
      <c r="A1422" s="2" t="str">
        <f t="shared" si="153"/>
        <v>TeleventasPLAN 1 CUOTA PROTEGIDA</v>
      </c>
      <c r="B1422" s="3">
        <f>VLOOKUP(A1422,'[1]TARIFAS PRODUCTOS'!$C:$E,3,0)</f>
        <v>36120</v>
      </c>
      <c r="C1422" s="6" t="str">
        <f t="shared" si="154"/>
        <v>JULIO</v>
      </c>
      <c r="D1422" s="8" t="str">
        <f t="shared" si="155"/>
        <v>VIERNES</v>
      </c>
      <c r="E1422" s="9">
        <f t="shared" si="156"/>
        <v>10</v>
      </c>
      <c r="F1422" s="14">
        <f t="shared" ca="1" si="157"/>
        <v>126</v>
      </c>
      <c r="G1422" s="7">
        <v>3153769</v>
      </c>
      <c r="I1422" t="s">
        <v>14606</v>
      </c>
      <c r="J1422" t="s">
        <v>14476</v>
      </c>
      <c r="K1422" t="s">
        <v>14607</v>
      </c>
      <c r="L1422" t="s">
        <v>14607</v>
      </c>
      <c r="P1422" t="s">
        <v>126</v>
      </c>
      <c r="Q1422" t="s">
        <v>127</v>
      </c>
      <c r="R1422" t="s">
        <v>128</v>
      </c>
      <c r="S1422" t="s">
        <v>129</v>
      </c>
      <c r="T1422" t="s">
        <v>137</v>
      </c>
      <c r="U1422" t="s">
        <v>57</v>
      </c>
      <c r="V1422" t="s">
        <v>140</v>
      </c>
      <c r="W1422" t="s">
        <v>141</v>
      </c>
      <c r="X1422" t="s">
        <v>142</v>
      </c>
      <c r="Y1422" t="s">
        <v>168</v>
      </c>
      <c r="Z1422" t="s">
        <v>169</v>
      </c>
      <c r="AA1422" t="s">
        <v>102</v>
      </c>
      <c r="AB1422" t="s">
        <v>58</v>
      </c>
      <c r="AC1422" t="s">
        <v>130</v>
      </c>
      <c r="AD1422" t="s">
        <v>59</v>
      </c>
      <c r="AE1422" t="s">
        <v>131</v>
      </c>
      <c r="AF1422" t="s">
        <v>132</v>
      </c>
      <c r="AG1422" t="s">
        <v>231</v>
      </c>
      <c r="AH1422" t="s">
        <v>14608</v>
      </c>
      <c r="AI1422" t="s">
        <v>14609</v>
      </c>
      <c r="AJ1422" t="s">
        <v>14610</v>
      </c>
      <c r="AK1422" t="s">
        <v>14611</v>
      </c>
      <c r="AL1422" t="s">
        <v>14612</v>
      </c>
      <c r="AM1422" t="s">
        <v>14613</v>
      </c>
      <c r="AN1422" t="s">
        <v>133</v>
      </c>
      <c r="AO1422" t="s">
        <v>14614</v>
      </c>
      <c r="AP1422" t="s">
        <v>138</v>
      </c>
      <c r="AQ1422" s="7">
        <v>14000</v>
      </c>
      <c r="AR1422" s="7">
        <v>0</v>
      </c>
      <c r="AS1422" t="s">
        <v>4861</v>
      </c>
      <c r="AT1422" t="s">
        <v>4862</v>
      </c>
      <c r="AU1422" s="7">
        <v>5</v>
      </c>
      <c r="AZ1422" t="s">
        <v>150</v>
      </c>
      <c r="BA1422" t="s">
        <v>14615</v>
      </c>
      <c r="BG1422" t="s">
        <v>136</v>
      </c>
      <c r="BI1422" t="s">
        <v>14616</v>
      </c>
      <c r="BJ1422" s="7">
        <v>5</v>
      </c>
    </row>
    <row r="1423" spans="1:62" x14ac:dyDescent="0.55000000000000004">
      <c r="A1423" s="2" t="str">
        <f t="shared" si="153"/>
        <v>TeleventasPLAN 1 CUOTA PROTEGIDA</v>
      </c>
      <c r="B1423" s="3">
        <f>VLOOKUP(A1423,'[1]TARIFAS PRODUCTOS'!$C:$E,3,0)</f>
        <v>36120</v>
      </c>
      <c r="C1423" s="6" t="str">
        <f t="shared" si="154"/>
        <v>JULIO</v>
      </c>
      <c r="D1423" s="8" t="str">
        <f t="shared" si="155"/>
        <v>JUEVES</v>
      </c>
      <c r="E1423" s="9">
        <f t="shared" si="156"/>
        <v>9</v>
      </c>
      <c r="F1423" s="14">
        <f t="shared" ca="1" si="157"/>
        <v>126</v>
      </c>
      <c r="G1423" s="7">
        <v>3153812</v>
      </c>
      <c r="I1423" t="s">
        <v>14617</v>
      </c>
      <c r="J1423" t="s">
        <v>12709</v>
      </c>
      <c r="K1423" t="s">
        <v>14618</v>
      </c>
      <c r="L1423" t="s">
        <v>14618</v>
      </c>
      <c r="P1423" t="s">
        <v>126</v>
      </c>
      <c r="Q1423" t="s">
        <v>127</v>
      </c>
      <c r="R1423" t="s">
        <v>128</v>
      </c>
      <c r="S1423" t="s">
        <v>129</v>
      </c>
      <c r="T1423" t="s">
        <v>137</v>
      </c>
      <c r="U1423" t="s">
        <v>57</v>
      </c>
      <c r="V1423" t="s">
        <v>140</v>
      </c>
      <c r="W1423" t="s">
        <v>141</v>
      </c>
      <c r="X1423" t="s">
        <v>142</v>
      </c>
      <c r="Y1423" t="s">
        <v>3970</v>
      </c>
      <c r="Z1423" t="s">
        <v>3971</v>
      </c>
      <c r="AA1423" t="s">
        <v>3972</v>
      </c>
      <c r="AB1423" t="s">
        <v>58</v>
      </c>
      <c r="AC1423" t="s">
        <v>130</v>
      </c>
      <c r="AD1423" t="s">
        <v>59</v>
      </c>
      <c r="AE1423" t="s">
        <v>131</v>
      </c>
      <c r="AF1423" t="s">
        <v>132</v>
      </c>
      <c r="AG1423" t="s">
        <v>231</v>
      </c>
      <c r="AH1423" t="s">
        <v>14619</v>
      </c>
      <c r="AI1423" t="s">
        <v>14620</v>
      </c>
      <c r="AJ1423" t="s">
        <v>14621</v>
      </c>
      <c r="AK1423" t="s">
        <v>14622</v>
      </c>
      <c r="AL1423" t="s">
        <v>14623</v>
      </c>
      <c r="AM1423" t="s">
        <v>14624</v>
      </c>
      <c r="AN1423" t="s">
        <v>133</v>
      </c>
      <c r="AO1423" t="s">
        <v>14625</v>
      </c>
      <c r="AP1423" t="s">
        <v>138</v>
      </c>
      <c r="AQ1423" s="7">
        <v>14000</v>
      </c>
      <c r="AR1423" s="7">
        <v>0</v>
      </c>
      <c r="AS1423" t="s">
        <v>4861</v>
      </c>
      <c r="AT1423" t="s">
        <v>4862</v>
      </c>
      <c r="AU1423" s="7">
        <v>5</v>
      </c>
      <c r="AZ1423" t="s">
        <v>150</v>
      </c>
      <c r="BA1423" t="s">
        <v>14626</v>
      </c>
      <c r="BG1423" t="s">
        <v>136</v>
      </c>
      <c r="BI1423" t="s">
        <v>14627</v>
      </c>
      <c r="BJ1423" s="7">
        <v>5</v>
      </c>
    </row>
    <row r="1424" spans="1:62" x14ac:dyDescent="0.55000000000000004">
      <c r="A1424" s="2" t="str">
        <f t="shared" si="153"/>
        <v>TeleventasVIDA ZURICH PLAN 1</v>
      </c>
      <c r="B1424" s="3">
        <f>VLOOKUP(A1424,'[1]TARIFAS PRODUCTOS'!$C:$E,3,0)</f>
        <v>24150</v>
      </c>
      <c r="C1424" s="6" t="str">
        <f t="shared" si="154"/>
        <v>JULIO</v>
      </c>
      <c r="D1424" s="8" t="str">
        <f t="shared" si="155"/>
        <v>VIERNES</v>
      </c>
      <c r="E1424" s="9">
        <f t="shared" si="156"/>
        <v>10</v>
      </c>
      <c r="F1424" s="14">
        <f t="shared" ca="1" si="157"/>
        <v>126</v>
      </c>
      <c r="G1424" s="7">
        <v>3153826</v>
      </c>
      <c r="I1424" t="s">
        <v>14628</v>
      </c>
      <c r="J1424" t="s">
        <v>14476</v>
      </c>
      <c r="K1424" t="s">
        <v>14629</v>
      </c>
      <c r="L1424" t="s">
        <v>14629</v>
      </c>
      <c r="P1424" t="s">
        <v>126</v>
      </c>
      <c r="Q1424" t="s">
        <v>127</v>
      </c>
      <c r="R1424" t="s">
        <v>128</v>
      </c>
      <c r="S1424" t="s">
        <v>129</v>
      </c>
      <c r="T1424" t="s">
        <v>137</v>
      </c>
      <c r="U1424" t="s">
        <v>57</v>
      </c>
      <c r="V1424" t="s">
        <v>140</v>
      </c>
      <c r="W1424" t="s">
        <v>141</v>
      </c>
      <c r="X1424" t="s">
        <v>142</v>
      </c>
      <c r="Y1424" t="s">
        <v>211</v>
      </c>
      <c r="Z1424" t="s">
        <v>212</v>
      </c>
      <c r="AA1424" t="s">
        <v>213</v>
      </c>
      <c r="AB1424" t="s">
        <v>58</v>
      </c>
      <c r="AC1424" t="s">
        <v>146</v>
      </c>
      <c r="AD1424" t="s">
        <v>61</v>
      </c>
      <c r="AE1424" t="s">
        <v>147</v>
      </c>
      <c r="AF1424" t="s">
        <v>148</v>
      </c>
      <c r="AG1424" t="s">
        <v>231</v>
      </c>
      <c r="AH1424" t="s">
        <v>14630</v>
      </c>
      <c r="AI1424" t="s">
        <v>14631</v>
      </c>
      <c r="AJ1424" t="s">
        <v>14632</v>
      </c>
      <c r="AK1424" t="s">
        <v>14633</v>
      </c>
      <c r="AL1424" t="s">
        <v>14634</v>
      </c>
      <c r="AM1424" t="s">
        <v>14635</v>
      </c>
      <c r="AN1424" t="s">
        <v>133</v>
      </c>
      <c r="AO1424" t="s">
        <v>14636</v>
      </c>
      <c r="AP1424" t="s">
        <v>138</v>
      </c>
      <c r="AQ1424" s="7">
        <v>12500</v>
      </c>
      <c r="AR1424" s="7">
        <v>0</v>
      </c>
      <c r="AS1424" t="s">
        <v>4861</v>
      </c>
      <c r="AT1424" t="s">
        <v>4862</v>
      </c>
      <c r="AU1424" s="7">
        <v>5</v>
      </c>
      <c r="AZ1424" t="s">
        <v>150</v>
      </c>
      <c r="BA1424" t="s">
        <v>14637</v>
      </c>
      <c r="BG1424" t="s">
        <v>136</v>
      </c>
      <c r="BI1424" t="s">
        <v>14638</v>
      </c>
      <c r="BJ1424" s="7">
        <v>5</v>
      </c>
    </row>
    <row r="1425" spans="1:62" x14ac:dyDescent="0.55000000000000004">
      <c r="A1425" s="2" t="str">
        <f t="shared" si="153"/>
        <v>TeleventasPLAN 1 CUOTA PROTEGIDA</v>
      </c>
      <c r="B1425" s="3">
        <f>VLOOKUP(A1425,'[1]TARIFAS PRODUCTOS'!$C:$E,3,0)</f>
        <v>36120</v>
      </c>
      <c r="C1425" s="6" t="str">
        <f t="shared" si="154"/>
        <v>JULIO</v>
      </c>
      <c r="D1425" s="8" t="str">
        <f t="shared" si="155"/>
        <v>VIERNES</v>
      </c>
      <c r="E1425" s="9">
        <f t="shared" si="156"/>
        <v>10</v>
      </c>
      <c r="F1425" s="14">
        <f t="shared" ca="1" si="157"/>
        <v>126</v>
      </c>
      <c r="G1425" s="7">
        <v>3153828</v>
      </c>
      <c r="I1425" t="s">
        <v>14639</v>
      </c>
      <c r="J1425" t="s">
        <v>14476</v>
      </c>
      <c r="K1425" t="s">
        <v>14640</v>
      </c>
      <c r="L1425" t="s">
        <v>14640</v>
      </c>
      <c r="P1425" t="s">
        <v>126</v>
      </c>
      <c r="Q1425" t="s">
        <v>127</v>
      </c>
      <c r="R1425" t="s">
        <v>128</v>
      </c>
      <c r="S1425" t="s">
        <v>129</v>
      </c>
      <c r="T1425" t="s">
        <v>137</v>
      </c>
      <c r="U1425" t="s">
        <v>57</v>
      </c>
      <c r="V1425" t="s">
        <v>140</v>
      </c>
      <c r="W1425" t="s">
        <v>141</v>
      </c>
      <c r="X1425" t="s">
        <v>142</v>
      </c>
      <c r="Y1425" t="s">
        <v>211</v>
      </c>
      <c r="Z1425" t="s">
        <v>212</v>
      </c>
      <c r="AA1425" t="s">
        <v>213</v>
      </c>
      <c r="AB1425" t="s">
        <v>58</v>
      </c>
      <c r="AC1425" t="s">
        <v>130</v>
      </c>
      <c r="AD1425" t="s">
        <v>59</v>
      </c>
      <c r="AE1425" t="s">
        <v>131</v>
      </c>
      <c r="AF1425" t="s">
        <v>132</v>
      </c>
      <c r="AG1425" t="s">
        <v>231</v>
      </c>
      <c r="AH1425" t="s">
        <v>14641</v>
      </c>
      <c r="AI1425" t="s">
        <v>14642</v>
      </c>
      <c r="AJ1425" t="s">
        <v>14643</v>
      </c>
      <c r="AL1425" t="s">
        <v>14644</v>
      </c>
      <c r="AM1425" t="s">
        <v>14645</v>
      </c>
      <c r="AN1425" t="s">
        <v>133</v>
      </c>
      <c r="AO1425" t="s">
        <v>14646</v>
      </c>
      <c r="AP1425" t="s">
        <v>138</v>
      </c>
      <c r="AQ1425" s="7">
        <v>14000</v>
      </c>
      <c r="AR1425" s="7">
        <v>0</v>
      </c>
      <c r="AS1425" t="s">
        <v>4861</v>
      </c>
      <c r="AT1425" t="s">
        <v>4862</v>
      </c>
      <c r="AU1425" s="7">
        <v>5</v>
      </c>
      <c r="AZ1425" t="s">
        <v>150</v>
      </c>
      <c r="BA1425" t="s">
        <v>14647</v>
      </c>
      <c r="BG1425" t="s">
        <v>136</v>
      </c>
      <c r="BI1425" t="s">
        <v>14648</v>
      </c>
      <c r="BJ1425" s="7">
        <v>5</v>
      </c>
    </row>
    <row r="1426" spans="1:62" x14ac:dyDescent="0.55000000000000004">
      <c r="A1426" s="2" t="str">
        <f t="shared" si="153"/>
        <v>TeleventasCUOTA PROTEGIDA SILVER 1</v>
      </c>
      <c r="B1426" s="3">
        <f>VLOOKUP(A1426,'[1]TARIFAS PRODUCTOS'!$C:$E,3,0)</f>
        <v>38640</v>
      </c>
      <c r="C1426" s="6" t="str">
        <f t="shared" si="154"/>
        <v>JULIO</v>
      </c>
      <c r="D1426" s="8" t="str">
        <f t="shared" si="155"/>
        <v>VIERNES</v>
      </c>
      <c r="E1426" s="9">
        <f t="shared" si="156"/>
        <v>10</v>
      </c>
      <c r="F1426" s="14">
        <f t="shared" ca="1" si="157"/>
        <v>126</v>
      </c>
      <c r="G1426" s="7">
        <v>3153829</v>
      </c>
      <c r="I1426" t="s">
        <v>14649</v>
      </c>
      <c r="J1426" t="s">
        <v>14476</v>
      </c>
      <c r="K1426" t="s">
        <v>14640</v>
      </c>
      <c r="L1426" t="s">
        <v>14640</v>
      </c>
      <c r="P1426" t="s">
        <v>126</v>
      </c>
      <c r="Q1426" t="s">
        <v>127</v>
      </c>
      <c r="R1426" t="s">
        <v>128</v>
      </c>
      <c r="S1426" t="s">
        <v>129</v>
      </c>
      <c r="T1426" t="s">
        <v>137</v>
      </c>
      <c r="U1426" t="s">
        <v>57</v>
      </c>
      <c r="V1426" t="s">
        <v>140</v>
      </c>
      <c r="W1426" t="s">
        <v>141</v>
      </c>
      <c r="X1426" t="s">
        <v>142</v>
      </c>
      <c r="Y1426" t="s">
        <v>152</v>
      </c>
      <c r="Z1426" t="s">
        <v>153</v>
      </c>
      <c r="AA1426" t="s">
        <v>106</v>
      </c>
      <c r="AB1426" t="s">
        <v>58</v>
      </c>
      <c r="AC1426" t="s">
        <v>130</v>
      </c>
      <c r="AD1426" t="s">
        <v>59</v>
      </c>
      <c r="AE1426" t="s">
        <v>162</v>
      </c>
      <c r="AF1426" t="s">
        <v>163</v>
      </c>
      <c r="AG1426" t="s">
        <v>231</v>
      </c>
      <c r="AH1426" t="s">
        <v>14650</v>
      </c>
      <c r="AI1426" t="s">
        <v>14651</v>
      </c>
      <c r="AJ1426" t="s">
        <v>14652</v>
      </c>
      <c r="AK1426" t="s">
        <v>14653</v>
      </c>
      <c r="AL1426" t="s">
        <v>14654</v>
      </c>
      <c r="AM1426" t="s">
        <v>14655</v>
      </c>
      <c r="AN1426" t="s">
        <v>133</v>
      </c>
      <c r="AO1426" t="s">
        <v>14656</v>
      </c>
      <c r="AP1426" t="s">
        <v>138</v>
      </c>
      <c r="AQ1426" s="7">
        <v>20000</v>
      </c>
      <c r="AR1426" s="7">
        <v>0</v>
      </c>
      <c r="AS1426" t="s">
        <v>4861</v>
      </c>
      <c r="AT1426" t="s">
        <v>4862</v>
      </c>
      <c r="AU1426" s="7">
        <v>5</v>
      </c>
      <c r="AZ1426" t="s">
        <v>150</v>
      </c>
      <c r="BA1426" t="s">
        <v>14657</v>
      </c>
      <c r="BG1426" t="s">
        <v>136</v>
      </c>
      <c r="BI1426" t="s">
        <v>14658</v>
      </c>
      <c r="BJ1426" s="7">
        <v>5</v>
      </c>
    </row>
    <row r="1427" spans="1:62" x14ac:dyDescent="0.55000000000000004">
      <c r="A1427" s="2" t="str">
        <f t="shared" si="153"/>
        <v>TeleventasPLAN 1 CUOTA PROTEGIDA</v>
      </c>
      <c r="B1427" s="3">
        <f>VLOOKUP(A1427,'[1]TARIFAS PRODUCTOS'!$C:$E,3,0)</f>
        <v>36120</v>
      </c>
      <c r="C1427" s="6" t="str">
        <f t="shared" si="154"/>
        <v>JULIO</v>
      </c>
      <c r="D1427" s="8" t="str">
        <f t="shared" si="155"/>
        <v>VIERNES</v>
      </c>
      <c r="E1427" s="9">
        <f t="shared" si="156"/>
        <v>10</v>
      </c>
      <c r="F1427" s="14">
        <f t="shared" ca="1" si="157"/>
        <v>126</v>
      </c>
      <c r="G1427" s="7">
        <v>3153830</v>
      </c>
      <c r="I1427" t="s">
        <v>14659</v>
      </c>
      <c r="J1427" t="s">
        <v>14476</v>
      </c>
      <c r="K1427" t="s">
        <v>14660</v>
      </c>
      <c r="L1427" t="s">
        <v>14660</v>
      </c>
      <c r="P1427" t="s">
        <v>126</v>
      </c>
      <c r="Q1427" t="s">
        <v>127</v>
      </c>
      <c r="R1427" t="s">
        <v>128</v>
      </c>
      <c r="S1427" t="s">
        <v>129</v>
      </c>
      <c r="T1427" t="s">
        <v>139</v>
      </c>
      <c r="U1427" t="s">
        <v>62</v>
      </c>
      <c r="V1427" t="s">
        <v>140</v>
      </c>
      <c r="W1427" t="s">
        <v>141</v>
      </c>
      <c r="X1427" t="s">
        <v>142</v>
      </c>
      <c r="Y1427" t="s">
        <v>160</v>
      </c>
      <c r="Z1427" t="s">
        <v>161</v>
      </c>
      <c r="AA1427" t="s">
        <v>99</v>
      </c>
      <c r="AB1427" t="s">
        <v>58</v>
      </c>
      <c r="AC1427" t="s">
        <v>130</v>
      </c>
      <c r="AD1427" t="s">
        <v>59</v>
      </c>
      <c r="AE1427" t="s">
        <v>131</v>
      </c>
      <c r="AF1427" t="s">
        <v>132</v>
      </c>
      <c r="AG1427" t="s">
        <v>231</v>
      </c>
      <c r="AH1427" t="s">
        <v>14661</v>
      </c>
      <c r="AI1427" t="s">
        <v>14662</v>
      </c>
      <c r="AJ1427" t="s">
        <v>14663</v>
      </c>
      <c r="AK1427" t="s">
        <v>14664</v>
      </c>
      <c r="AL1427" t="s">
        <v>14665</v>
      </c>
      <c r="AM1427" t="s">
        <v>14666</v>
      </c>
      <c r="AN1427" t="s">
        <v>133</v>
      </c>
      <c r="AO1427" t="s">
        <v>14667</v>
      </c>
      <c r="AP1427" t="s">
        <v>149</v>
      </c>
      <c r="AQ1427" s="7">
        <v>14000</v>
      </c>
      <c r="AR1427" s="7">
        <v>0</v>
      </c>
      <c r="AS1427" t="s">
        <v>4861</v>
      </c>
      <c r="AT1427" t="s">
        <v>4862</v>
      </c>
      <c r="AU1427" s="7">
        <v>5</v>
      </c>
      <c r="AZ1427" t="s">
        <v>150</v>
      </c>
      <c r="BA1427" t="s">
        <v>14668</v>
      </c>
      <c r="BG1427" t="s">
        <v>136</v>
      </c>
      <c r="BI1427" t="s">
        <v>14669</v>
      </c>
      <c r="BJ1427" s="7">
        <v>5</v>
      </c>
    </row>
    <row r="1428" spans="1:62" x14ac:dyDescent="0.55000000000000004">
      <c r="A1428" s="2" t="str">
        <f t="shared" si="153"/>
        <v>TeleventasVIDA ZURICH PLAN 1</v>
      </c>
      <c r="B1428" s="3">
        <f>VLOOKUP(A1428,'[1]TARIFAS PRODUCTOS'!$C:$E,3,0)</f>
        <v>24150</v>
      </c>
      <c r="C1428" s="6" t="str">
        <f t="shared" si="154"/>
        <v>JULIO</v>
      </c>
      <c r="D1428" s="8" t="str">
        <f t="shared" si="155"/>
        <v>VIERNES</v>
      </c>
      <c r="E1428" s="9">
        <f t="shared" si="156"/>
        <v>10</v>
      </c>
      <c r="F1428" s="14">
        <f t="shared" ca="1" si="157"/>
        <v>126</v>
      </c>
      <c r="G1428" s="7">
        <v>3153831</v>
      </c>
      <c r="I1428" t="s">
        <v>14670</v>
      </c>
      <c r="J1428" t="s">
        <v>14476</v>
      </c>
      <c r="K1428" t="s">
        <v>14671</v>
      </c>
      <c r="L1428" t="s">
        <v>14671</v>
      </c>
      <c r="P1428" t="s">
        <v>126</v>
      </c>
      <c r="Q1428" t="s">
        <v>127</v>
      </c>
      <c r="R1428" t="s">
        <v>128</v>
      </c>
      <c r="S1428" t="s">
        <v>129</v>
      </c>
      <c r="T1428" t="s">
        <v>137</v>
      </c>
      <c r="U1428" t="s">
        <v>57</v>
      </c>
      <c r="V1428" t="s">
        <v>140</v>
      </c>
      <c r="W1428" t="s">
        <v>141</v>
      </c>
      <c r="X1428" t="s">
        <v>142</v>
      </c>
      <c r="Y1428" t="s">
        <v>152</v>
      </c>
      <c r="Z1428" t="s">
        <v>153</v>
      </c>
      <c r="AA1428" t="s">
        <v>106</v>
      </c>
      <c r="AB1428" t="s">
        <v>58</v>
      </c>
      <c r="AC1428" t="s">
        <v>146</v>
      </c>
      <c r="AD1428" t="s">
        <v>61</v>
      </c>
      <c r="AE1428" t="s">
        <v>147</v>
      </c>
      <c r="AF1428" t="s">
        <v>148</v>
      </c>
      <c r="AG1428" t="s">
        <v>231</v>
      </c>
      <c r="AH1428" t="s">
        <v>14672</v>
      </c>
      <c r="AI1428" t="s">
        <v>14673</v>
      </c>
      <c r="AJ1428" t="s">
        <v>14674</v>
      </c>
      <c r="AK1428" t="s">
        <v>14675</v>
      </c>
      <c r="AL1428" t="s">
        <v>14676</v>
      </c>
      <c r="AM1428" t="s">
        <v>14677</v>
      </c>
      <c r="AN1428" t="s">
        <v>133</v>
      </c>
      <c r="AO1428" t="s">
        <v>14678</v>
      </c>
      <c r="AP1428" t="s">
        <v>138</v>
      </c>
      <c r="AQ1428" s="7">
        <v>12500</v>
      </c>
      <c r="AR1428" s="7">
        <v>0</v>
      </c>
      <c r="AS1428" t="s">
        <v>4861</v>
      </c>
      <c r="AT1428" t="s">
        <v>4862</v>
      </c>
      <c r="AU1428" s="7">
        <v>5</v>
      </c>
      <c r="AZ1428" t="s">
        <v>150</v>
      </c>
      <c r="BA1428" t="s">
        <v>14679</v>
      </c>
      <c r="BG1428" t="s">
        <v>136</v>
      </c>
      <c r="BI1428" t="s">
        <v>14680</v>
      </c>
      <c r="BJ1428" s="7">
        <v>5</v>
      </c>
    </row>
    <row r="1429" spans="1:62" x14ac:dyDescent="0.55000000000000004">
      <c r="A1429" s="2" t="str">
        <f t="shared" si="153"/>
        <v>TeleventasVIDA ZURICH PLAN 1</v>
      </c>
      <c r="B1429" s="3">
        <f>VLOOKUP(A1429,'[1]TARIFAS PRODUCTOS'!$C:$E,3,0)</f>
        <v>24150</v>
      </c>
      <c r="C1429" s="6" t="str">
        <f t="shared" si="154"/>
        <v>JULIO</v>
      </c>
      <c r="D1429" s="8" t="str">
        <f t="shared" si="155"/>
        <v>VIERNES</v>
      </c>
      <c r="E1429" s="9">
        <f t="shared" si="156"/>
        <v>10</v>
      </c>
      <c r="F1429" s="14">
        <f t="shared" ca="1" si="157"/>
        <v>126</v>
      </c>
      <c r="G1429" s="7">
        <v>3153832</v>
      </c>
      <c r="I1429" t="s">
        <v>14681</v>
      </c>
      <c r="J1429" t="s">
        <v>14476</v>
      </c>
      <c r="K1429" t="s">
        <v>14682</v>
      </c>
      <c r="L1429" t="s">
        <v>14682</v>
      </c>
      <c r="P1429" t="s">
        <v>126</v>
      </c>
      <c r="Q1429" t="s">
        <v>127</v>
      </c>
      <c r="R1429" t="s">
        <v>128</v>
      </c>
      <c r="S1429" t="s">
        <v>129</v>
      </c>
      <c r="T1429" t="s">
        <v>151</v>
      </c>
      <c r="U1429" t="s">
        <v>65</v>
      </c>
      <c r="V1429" t="s">
        <v>140</v>
      </c>
      <c r="W1429" t="s">
        <v>141</v>
      </c>
      <c r="X1429" t="s">
        <v>142</v>
      </c>
      <c r="Y1429" t="s">
        <v>152</v>
      </c>
      <c r="Z1429" t="s">
        <v>153</v>
      </c>
      <c r="AA1429" t="s">
        <v>106</v>
      </c>
      <c r="AB1429" t="s">
        <v>58</v>
      </c>
      <c r="AC1429" t="s">
        <v>146</v>
      </c>
      <c r="AD1429" t="s">
        <v>61</v>
      </c>
      <c r="AE1429" t="s">
        <v>147</v>
      </c>
      <c r="AF1429" t="s">
        <v>148</v>
      </c>
      <c r="AG1429" t="s">
        <v>231</v>
      </c>
      <c r="AH1429" t="s">
        <v>14683</v>
      </c>
      <c r="AI1429" t="s">
        <v>14684</v>
      </c>
      <c r="AJ1429" t="s">
        <v>14685</v>
      </c>
      <c r="AK1429" t="s">
        <v>14686</v>
      </c>
      <c r="AL1429" t="s">
        <v>14687</v>
      </c>
      <c r="AM1429" t="s">
        <v>14688</v>
      </c>
      <c r="AN1429" t="s">
        <v>133</v>
      </c>
      <c r="AO1429" t="s">
        <v>14689</v>
      </c>
      <c r="AP1429" t="s">
        <v>154</v>
      </c>
      <c r="AQ1429" s="7">
        <v>12500</v>
      </c>
      <c r="AR1429" s="7">
        <v>0</v>
      </c>
      <c r="AS1429" t="s">
        <v>4861</v>
      </c>
      <c r="AT1429" t="s">
        <v>4862</v>
      </c>
      <c r="AU1429" s="7">
        <v>5</v>
      </c>
      <c r="AZ1429" t="s">
        <v>150</v>
      </c>
      <c r="BA1429" t="s">
        <v>14690</v>
      </c>
      <c r="BG1429" t="s">
        <v>136</v>
      </c>
      <c r="BI1429" t="s">
        <v>14691</v>
      </c>
      <c r="BJ1429" s="7">
        <v>5</v>
      </c>
    </row>
    <row r="1430" spans="1:62" x14ac:dyDescent="0.55000000000000004">
      <c r="A1430" s="2" t="str">
        <f t="shared" si="153"/>
        <v>TeleventasPLAN 1 CUOTA PROTEGIDA</v>
      </c>
      <c r="B1430" s="3">
        <f>VLOOKUP(A1430,'[1]TARIFAS PRODUCTOS'!$C:$E,3,0)</f>
        <v>36120</v>
      </c>
      <c r="C1430" s="6" t="str">
        <f t="shared" si="154"/>
        <v>JULIO</v>
      </c>
      <c r="D1430" s="8" t="str">
        <f t="shared" si="155"/>
        <v>VIERNES</v>
      </c>
      <c r="E1430" s="9">
        <f t="shared" si="156"/>
        <v>10</v>
      </c>
      <c r="F1430" s="14">
        <f t="shared" ca="1" si="157"/>
        <v>126</v>
      </c>
      <c r="G1430" s="7">
        <v>3153833</v>
      </c>
      <c r="I1430" t="s">
        <v>14692</v>
      </c>
      <c r="J1430" t="s">
        <v>14476</v>
      </c>
      <c r="K1430" t="s">
        <v>14693</v>
      </c>
      <c r="L1430" t="s">
        <v>14693</v>
      </c>
      <c r="P1430" t="s">
        <v>126</v>
      </c>
      <c r="Q1430" t="s">
        <v>127</v>
      </c>
      <c r="R1430" t="s">
        <v>128</v>
      </c>
      <c r="S1430" t="s">
        <v>129</v>
      </c>
      <c r="T1430" t="s">
        <v>137</v>
      </c>
      <c r="U1430" t="s">
        <v>57</v>
      </c>
      <c r="V1430" t="s">
        <v>140</v>
      </c>
      <c r="W1430" t="s">
        <v>141</v>
      </c>
      <c r="X1430" t="s">
        <v>142</v>
      </c>
      <c r="Y1430" t="s">
        <v>183</v>
      </c>
      <c r="Z1430" t="s">
        <v>184</v>
      </c>
      <c r="AA1430" t="s">
        <v>185</v>
      </c>
      <c r="AB1430" t="s">
        <v>58</v>
      </c>
      <c r="AC1430" t="s">
        <v>130</v>
      </c>
      <c r="AD1430" t="s">
        <v>59</v>
      </c>
      <c r="AE1430" t="s">
        <v>131</v>
      </c>
      <c r="AF1430" t="s">
        <v>132</v>
      </c>
      <c r="AG1430" t="s">
        <v>231</v>
      </c>
      <c r="AH1430" t="s">
        <v>14694</v>
      </c>
      <c r="AI1430" t="s">
        <v>14695</v>
      </c>
      <c r="AJ1430" t="s">
        <v>14696</v>
      </c>
      <c r="AK1430" t="s">
        <v>14697</v>
      </c>
      <c r="AL1430" t="s">
        <v>14698</v>
      </c>
      <c r="AM1430" t="s">
        <v>14699</v>
      </c>
      <c r="AN1430" t="s">
        <v>133</v>
      </c>
      <c r="AO1430" t="s">
        <v>14700</v>
      </c>
      <c r="AP1430" t="s">
        <v>138</v>
      </c>
      <c r="AQ1430" s="7">
        <v>14000</v>
      </c>
      <c r="AR1430" s="7">
        <v>0</v>
      </c>
      <c r="AS1430" t="s">
        <v>4861</v>
      </c>
      <c r="AT1430" t="s">
        <v>4862</v>
      </c>
      <c r="AU1430" s="7">
        <v>5</v>
      </c>
      <c r="AZ1430" t="s">
        <v>150</v>
      </c>
      <c r="BA1430" t="s">
        <v>14701</v>
      </c>
      <c r="BG1430" t="s">
        <v>136</v>
      </c>
      <c r="BI1430" t="s">
        <v>14702</v>
      </c>
      <c r="BJ1430" s="7">
        <v>5</v>
      </c>
    </row>
    <row r="1431" spans="1:62" x14ac:dyDescent="0.55000000000000004">
      <c r="A1431" s="2" t="str">
        <f t="shared" si="153"/>
        <v>TeleventasPLAN 1 CUOTA PROTEGIDA</v>
      </c>
      <c r="B1431" s="3">
        <f>VLOOKUP(A1431,'[1]TARIFAS PRODUCTOS'!$C:$E,3,0)</f>
        <v>36120</v>
      </c>
      <c r="C1431" s="6" t="str">
        <f t="shared" si="154"/>
        <v>JULIO</v>
      </c>
      <c r="D1431" s="8" t="str">
        <f t="shared" si="155"/>
        <v>VIERNES</v>
      </c>
      <c r="E1431" s="9">
        <f t="shared" si="156"/>
        <v>10</v>
      </c>
      <c r="F1431" s="14">
        <f t="shared" ca="1" si="157"/>
        <v>126</v>
      </c>
      <c r="G1431" s="7">
        <v>3153834</v>
      </c>
      <c r="I1431" t="s">
        <v>14703</v>
      </c>
      <c r="J1431" t="s">
        <v>14476</v>
      </c>
      <c r="K1431" t="s">
        <v>14704</v>
      </c>
      <c r="L1431" t="s">
        <v>14704</v>
      </c>
      <c r="P1431" t="s">
        <v>126</v>
      </c>
      <c r="Q1431" t="s">
        <v>127</v>
      </c>
      <c r="R1431" t="s">
        <v>128</v>
      </c>
      <c r="S1431" t="s">
        <v>129</v>
      </c>
      <c r="T1431" t="s">
        <v>137</v>
      </c>
      <c r="U1431" t="s">
        <v>57</v>
      </c>
      <c r="V1431" t="s">
        <v>140</v>
      </c>
      <c r="W1431" t="s">
        <v>141</v>
      </c>
      <c r="X1431" t="s">
        <v>142</v>
      </c>
      <c r="Y1431" t="s">
        <v>183</v>
      </c>
      <c r="Z1431" t="s">
        <v>184</v>
      </c>
      <c r="AA1431" t="s">
        <v>185</v>
      </c>
      <c r="AB1431" t="s">
        <v>58</v>
      </c>
      <c r="AC1431" t="s">
        <v>130</v>
      </c>
      <c r="AD1431" t="s">
        <v>59</v>
      </c>
      <c r="AE1431" t="s">
        <v>131</v>
      </c>
      <c r="AF1431" t="s">
        <v>132</v>
      </c>
      <c r="AG1431" t="s">
        <v>231</v>
      </c>
      <c r="AH1431" t="s">
        <v>14705</v>
      </c>
      <c r="AI1431" t="s">
        <v>14706</v>
      </c>
      <c r="AJ1431" t="s">
        <v>14707</v>
      </c>
      <c r="AK1431" t="s">
        <v>14708</v>
      </c>
      <c r="AL1431" t="s">
        <v>14709</v>
      </c>
      <c r="AM1431" t="s">
        <v>14710</v>
      </c>
      <c r="AN1431" t="s">
        <v>170</v>
      </c>
      <c r="AO1431" t="s">
        <v>14711</v>
      </c>
      <c r="AP1431" t="s">
        <v>138</v>
      </c>
      <c r="AQ1431" s="7">
        <v>14000</v>
      </c>
      <c r="AR1431" s="7">
        <v>0</v>
      </c>
      <c r="AS1431" t="s">
        <v>4861</v>
      </c>
      <c r="AT1431" t="s">
        <v>4862</v>
      </c>
      <c r="AU1431" s="7">
        <v>5</v>
      </c>
      <c r="AZ1431" t="s">
        <v>150</v>
      </c>
      <c r="BA1431" t="s">
        <v>14712</v>
      </c>
      <c r="BG1431" t="s">
        <v>136</v>
      </c>
      <c r="BI1431" t="s">
        <v>14713</v>
      </c>
      <c r="BJ1431" s="7">
        <v>5</v>
      </c>
    </row>
    <row r="1432" spans="1:62" x14ac:dyDescent="0.55000000000000004">
      <c r="A1432" s="2" t="str">
        <f t="shared" si="153"/>
        <v>TeleventasPLAN 1 CUOTA PROTEGIDA</v>
      </c>
      <c r="B1432" s="3">
        <f>VLOOKUP(A1432,'[1]TARIFAS PRODUCTOS'!$C:$E,3,0)</f>
        <v>36120</v>
      </c>
      <c r="C1432" s="6" t="str">
        <f t="shared" si="154"/>
        <v>JULIO</v>
      </c>
      <c r="D1432" s="8" t="str">
        <f t="shared" si="155"/>
        <v>VIERNES</v>
      </c>
      <c r="E1432" s="9">
        <f t="shared" si="156"/>
        <v>10</v>
      </c>
      <c r="F1432" s="14">
        <f t="shared" ca="1" si="157"/>
        <v>126</v>
      </c>
      <c r="G1432" s="7">
        <v>3153835</v>
      </c>
      <c r="I1432" t="s">
        <v>14714</v>
      </c>
      <c r="J1432" t="s">
        <v>14476</v>
      </c>
      <c r="K1432" t="s">
        <v>14715</v>
      </c>
      <c r="L1432" t="s">
        <v>14715</v>
      </c>
      <c r="P1432" t="s">
        <v>126</v>
      </c>
      <c r="Q1432" t="s">
        <v>127</v>
      </c>
      <c r="R1432" t="s">
        <v>128</v>
      </c>
      <c r="S1432" t="s">
        <v>129</v>
      </c>
      <c r="T1432" t="s">
        <v>126</v>
      </c>
      <c r="U1432" t="s">
        <v>64</v>
      </c>
      <c r="V1432" t="s">
        <v>140</v>
      </c>
      <c r="W1432" t="s">
        <v>141</v>
      </c>
      <c r="X1432" t="s">
        <v>142</v>
      </c>
      <c r="Y1432" t="s">
        <v>186</v>
      </c>
      <c r="Z1432" t="s">
        <v>187</v>
      </c>
      <c r="AA1432" t="s">
        <v>188</v>
      </c>
      <c r="AB1432" t="s">
        <v>58</v>
      </c>
      <c r="AC1432" t="s">
        <v>130</v>
      </c>
      <c r="AD1432" t="s">
        <v>59</v>
      </c>
      <c r="AE1432" t="s">
        <v>131</v>
      </c>
      <c r="AF1432" t="s">
        <v>132</v>
      </c>
      <c r="AG1432" t="s">
        <v>231</v>
      </c>
      <c r="AH1432" t="s">
        <v>14716</v>
      </c>
      <c r="AI1432" t="s">
        <v>14717</v>
      </c>
      <c r="AJ1432" t="s">
        <v>14718</v>
      </c>
      <c r="AK1432" t="s">
        <v>14719</v>
      </c>
      <c r="AL1432" t="s">
        <v>14720</v>
      </c>
      <c r="AM1432" t="s">
        <v>14721</v>
      </c>
      <c r="AN1432" t="s">
        <v>133</v>
      </c>
      <c r="AO1432" t="s">
        <v>14722</v>
      </c>
      <c r="AP1432" t="s">
        <v>134</v>
      </c>
      <c r="AQ1432" s="7">
        <v>14000</v>
      </c>
      <c r="AR1432" s="7">
        <v>0</v>
      </c>
      <c r="AS1432" t="s">
        <v>4861</v>
      </c>
      <c r="AT1432" t="s">
        <v>4862</v>
      </c>
      <c r="AU1432" s="7">
        <v>5</v>
      </c>
      <c r="AZ1432" t="s">
        <v>150</v>
      </c>
      <c r="BA1432" t="s">
        <v>14723</v>
      </c>
      <c r="BG1432" t="s">
        <v>136</v>
      </c>
      <c r="BI1432" t="s">
        <v>15510</v>
      </c>
      <c r="BJ1432" s="7">
        <v>5</v>
      </c>
    </row>
    <row r="1433" spans="1:62" x14ac:dyDescent="0.55000000000000004">
      <c r="A1433" s="2" t="str">
        <f t="shared" si="153"/>
        <v>TeleventasPLAN 1 CUOTA PROTEGIDA</v>
      </c>
      <c r="B1433" s="3">
        <f>VLOOKUP(A1433,'[1]TARIFAS PRODUCTOS'!$C:$E,3,0)</f>
        <v>36120</v>
      </c>
      <c r="C1433" s="6" t="str">
        <f t="shared" si="154"/>
        <v>JULIO</v>
      </c>
      <c r="D1433" s="8" t="str">
        <f t="shared" si="155"/>
        <v>VIERNES</v>
      </c>
      <c r="E1433" s="9">
        <f t="shared" si="156"/>
        <v>10</v>
      </c>
      <c r="F1433" s="14">
        <f t="shared" ca="1" si="157"/>
        <v>126</v>
      </c>
      <c r="G1433" s="7">
        <v>3153836</v>
      </c>
      <c r="I1433" t="s">
        <v>14724</v>
      </c>
      <c r="J1433" t="s">
        <v>14476</v>
      </c>
      <c r="K1433" t="s">
        <v>14725</v>
      </c>
      <c r="L1433" t="s">
        <v>14725</v>
      </c>
      <c r="P1433" t="s">
        <v>126</v>
      </c>
      <c r="Q1433" t="s">
        <v>127</v>
      </c>
      <c r="R1433" t="s">
        <v>128</v>
      </c>
      <c r="S1433" t="s">
        <v>129</v>
      </c>
      <c r="T1433" t="s">
        <v>137</v>
      </c>
      <c r="U1433" t="s">
        <v>57</v>
      </c>
      <c r="V1433" t="s">
        <v>140</v>
      </c>
      <c r="W1433" t="s">
        <v>141</v>
      </c>
      <c r="X1433" t="s">
        <v>142</v>
      </c>
      <c r="Y1433" t="s">
        <v>186</v>
      </c>
      <c r="Z1433" t="s">
        <v>187</v>
      </c>
      <c r="AA1433" t="s">
        <v>188</v>
      </c>
      <c r="AB1433" t="s">
        <v>58</v>
      </c>
      <c r="AC1433" t="s">
        <v>130</v>
      </c>
      <c r="AD1433" t="s">
        <v>59</v>
      </c>
      <c r="AE1433" t="s">
        <v>131</v>
      </c>
      <c r="AF1433" t="s">
        <v>132</v>
      </c>
      <c r="AG1433" t="s">
        <v>231</v>
      </c>
      <c r="AH1433" t="s">
        <v>14726</v>
      </c>
      <c r="AI1433" t="s">
        <v>14727</v>
      </c>
      <c r="AJ1433" t="s">
        <v>14728</v>
      </c>
      <c r="AK1433" t="s">
        <v>14729</v>
      </c>
      <c r="AL1433" t="s">
        <v>14730</v>
      </c>
      <c r="AM1433" t="s">
        <v>14731</v>
      </c>
      <c r="AN1433" t="s">
        <v>133</v>
      </c>
      <c r="AO1433" t="s">
        <v>15511</v>
      </c>
      <c r="AP1433" t="s">
        <v>138</v>
      </c>
      <c r="AQ1433" s="7">
        <v>14000</v>
      </c>
      <c r="AR1433" s="7">
        <v>0</v>
      </c>
      <c r="AS1433" t="s">
        <v>4861</v>
      </c>
      <c r="AT1433" t="s">
        <v>4862</v>
      </c>
      <c r="AU1433" s="7">
        <v>5</v>
      </c>
      <c r="AZ1433" t="s">
        <v>150</v>
      </c>
      <c r="BA1433" t="s">
        <v>14732</v>
      </c>
      <c r="BG1433" t="s">
        <v>136</v>
      </c>
      <c r="BI1433" t="s">
        <v>14733</v>
      </c>
      <c r="BJ1433" s="7">
        <v>5</v>
      </c>
    </row>
    <row r="1434" spans="1:62" x14ac:dyDescent="0.55000000000000004">
      <c r="A1434" s="2" t="str">
        <f t="shared" si="153"/>
        <v>TeleventasCUOTA PROTEGIDA SILVER 1</v>
      </c>
      <c r="B1434" s="3">
        <f>VLOOKUP(A1434,'[1]TARIFAS PRODUCTOS'!$C:$E,3,0)</f>
        <v>38640</v>
      </c>
      <c r="C1434" s="6" t="str">
        <f t="shared" si="154"/>
        <v>JULIO</v>
      </c>
      <c r="D1434" s="8" t="str">
        <f t="shared" si="155"/>
        <v>VIERNES</v>
      </c>
      <c r="E1434" s="9">
        <f t="shared" si="156"/>
        <v>10</v>
      </c>
      <c r="F1434" s="14">
        <f t="shared" ca="1" si="157"/>
        <v>126</v>
      </c>
      <c r="G1434" s="7">
        <v>3153837</v>
      </c>
      <c r="I1434" t="s">
        <v>14734</v>
      </c>
      <c r="J1434" t="s">
        <v>14476</v>
      </c>
      <c r="K1434" t="s">
        <v>14735</v>
      </c>
      <c r="L1434" t="s">
        <v>14735</v>
      </c>
      <c r="P1434" t="s">
        <v>126</v>
      </c>
      <c r="Q1434" t="s">
        <v>127</v>
      </c>
      <c r="R1434" t="s">
        <v>128</v>
      </c>
      <c r="S1434" t="s">
        <v>129</v>
      </c>
      <c r="T1434" t="s">
        <v>126</v>
      </c>
      <c r="U1434" t="s">
        <v>64</v>
      </c>
      <c r="V1434" t="s">
        <v>140</v>
      </c>
      <c r="W1434" t="s">
        <v>141</v>
      </c>
      <c r="X1434" t="s">
        <v>142</v>
      </c>
      <c r="Y1434" t="s">
        <v>157</v>
      </c>
      <c r="Z1434" t="s">
        <v>158</v>
      </c>
      <c r="AA1434" t="s">
        <v>159</v>
      </c>
      <c r="AB1434" t="s">
        <v>58</v>
      </c>
      <c r="AC1434" t="s">
        <v>130</v>
      </c>
      <c r="AD1434" t="s">
        <v>59</v>
      </c>
      <c r="AE1434" t="s">
        <v>162</v>
      </c>
      <c r="AF1434" t="s">
        <v>163</v>
      </c>
      <c r="AG1434" t="s">
        <v>231</v>
      </c>
      <c r="AH1434" t="s">
        <v>14736</v>
      </c>
      <c r="AI1434" t="s">
        <v>14737</v>
      </c>
      <c r="AJ1434" t="s">
        <v>14738</v>
      </c>
      <c r="AK1434" t="s">
        <v>14739</v>
      </c>
      <c r="AL1434" t="s">
        <v>14740</v>
      </c>
      <c r="AM1434" t="s">
        <v>14741</v>
      </c>
      <c r="AN1434" t="s">
        <v>133</v>
      </c>
      <c r="AO1434" t="s">
        <v>14742</v>
      </c>
      <c r="AP1434" t="s">
        <v>134</v>
      </c>
      <c r="AQ1434" s="7">
        <v>20000</v>
      </c>
      <c r="AR1434" s="7">
        <v>0</v>
      </c>
      <c r="AS1434" t="s">
        <v>3962</v>
      </c>
      <c r="AT1434" t="s">
        <v>3963</v>
      </c>
      <c r="AU1434" s="7">
        <v>6</v>
      </c>
      <c r="AV1434" t="s">
        <v>4866</v>
      </c>
      <c r="AZ1434" t="s">
        <v>150</v>
      </c>
      <c r="BA1434" t="s">
        <v>14743</v>
      </c>
      <c r="BG1434" t="s">
        <v>136</v>
      </c>
      <c r="BI1434" t="s">
        <v>14744</v>
      </c>
      <c r="BJ1434" s="7">
        <v>5</v>
      </c>
    </row>
    <row r="1435" spans="1:62" x14ac:dyDescent="0.55000000000000004">
      <c r="A1435" s="2" t="str">
        <f t="shared" si="153"/>
        <v>TeleventasPLAN 1 CUOTA PROTEGIDA</v>
      </c>
      <c r="B1435" s="3">
        <f>VLOOKUP(A1435,'[1]TARIFAS PRODUCTOS'!$C:$E,3,0)</f>
        <v>36120</v>
      </c>
      <c r="C1435" s="6" t="str">
        <f t="shared" si="154"/>
        <v>JULIO</v>
      </c>
      <c r="D1435" s="8" t="str">
        <f t="shared" si="155"/>
        <v>VIERNES</v>
      </c>
      <c r="E1435" s="9">
        <f t="shared" si="156"/>
        <v>10</v>
      </c>
      <c r="F1435" s="14">
        <f t="shared" ca="1" si="157"/>
        <v>126</v>
      </c>
      <c r="G1435" s="7">
        <v>3153838</v>
      </c>
      <c r="I1435" t="s">
        <v>14745</v>
      </c>
      <c r="J1435" t="s">
        <v>14476</v>
      </c>
      <c r="K1435" t="s">
        <v>14746</v>
      </c>
      <c r="L1435" t="s">
        <v>14746</v>
      </c>
      <c r="P1435" t="s">
        <v>126</v>
      </c>
      <c r="Q1435" t="s">
        <v>127</v>
      </c>
      <c r="R1435" t="s">
        <v>128</v>
      </c>
      <c r="S1435" t="s">
        <v>129</v>
      </c>
      <c r="T1435" t="s">
        <v>139</v>
      </c>
      <c r="U1435" t="s">
        <v>62</v>
      </c>
      <c r="V1435" t="s">
        <v>140</v>
      </c>
      <c r="W1435" t="s">
        <v>141</v>
      </c>
      <c r="X1435" t="s">
        <v>142</v>
      </c>
      <c r="Y1435" t="s">
        <v>183</v>
      </c>
      <c r="Z1435" t="s">
        <v>184</v>
      </c>
      <c r="AA1435" t="s">
        <v>185</v>
      </c>
      <c r="AB1435" t="s">
        <v>58</v>
      </c>
      <c r="AC1435" t="s">
        <v>130</v>
      </c>
      <c r="AD1435" t="s">
        <v>59</v>
      </c>
      <c r="AE1435" t="s">
        <v>131</v>
      </c>
      <c r="AF1435" t="s">
        <v>132</v>
      </c>
      <c r="AG1435" t="s">
        <v>231</v>
      </c>
      <c r="AH1435" t="s">
        <v>14747</v>
      </c>
      <c r="AI1435" t="s">
        <v>14748</v>
      </c>
      <c r="AJ1435" t="s">
        <v>14749</v>
      </c>
      <c r="AK1435" t="s">
        <v>14750</v>
      </c>
      <c r="AL1435" t="s">
        <v>14751</v>
      </c>
      <c r="AM1435" t="s">
        <v>14752</v>
      </c>
      <c r="AN1435" t="s">
        <v>133</v>
      </c>
      <c r="AO1435" t="s">
        <v>14753</v>
      </c>
      <c r="AP1435" t="s">
        <v>149</v>
      </c>
      <c r="AQ1435" s="7">
        <v>14000</v>
      </c>
      <c r="AR1435" s="7">
        <v>0</v>
      </c>
      <c r="AS1435" t="s">
        <v>4861</v>
      </c>
      <c r="AT1435" t="s">
        <v>4862</v>
      </c>
      <c r="AU1435" s="7">
        <v>5</v>
      </c>
      <c r="AZ1435" t="s">
        <v>150</v>
      </c>
      <c r="BA1435" t="s">
        <v>14754</v>
      </c>
      <c r="BG1435" t="s">
        <v>136</v>
      </c>
      <c r="BI1435" t="s">
        <v>14755</v>
      </c>
      <c r="BJ1435" s="7">
        <v>5</v>
      </c>
    </row>
    <row r="1436" spans="1:62" x14ac:dyDescent="0.55000000000000004">
      <c r="A1436" s="2" t="str">
        <f t="shared" si="153"/>
        <v>TeleventasPLAN 1 CUOTA PROTEGIDA</v>
      </c>
      <c r="B1436" s="3">
        <f>VLOOKUP(A1436,'[1]TARIFAS PRODUCTOS'!$C:$E,3,0)</f>
        <v>36120</v>
      </c>
      <c r="C1436" s="6" t="str">
        <f t="shared" si="154"/>
        <v>JULIO</v>
      </c>
      <c r="D1436" s="8" t="str">
        <f t="shared" si="155"/>
        <v>VIERNES</v>
      </c>
      <c r="E1436" s="9">
        <f t="shared" si="156"/>
        <v>10</v>
      </c>
      <c r="F1436" s="14">
        <f t="shared" ca="1" si="157"/>
        <v>126</v>
      </c>
      <c r="G1436" s="7">
        <v>3153840</v>
      </c>
      <c r="I1436" t="s">
        <v>14756</v>
      </c>
      <c r="J1436" t="s">
        <v>14476</v>
      </c>
      <c r="K1436" t="s">
        <v>14757</v>
      </c>
      <c r="L1436" t="s">
        <v>14757</v>
      </c>
      <c r="P1436" t="s">
        <v>126</v>
      </c>
      <c r="Q1436" t="s">
        <v>127</v>
      </c>
      <c r="R1436" t="s">
        <v>128</v>
      </c>
      <c r="S1436" t="s">
        <v>129</v>
      </c>
      <c r="T1436" t="s">
        <v>126</v>
      </c>
      <c r="U1436" t="s">
        <v>64</v>
      </c>
      <c r="V1436" t="s">
        <v>140</v>
      </c>
      <c r="W1436" t="s">
        <v>141</v>
      </c>
      <c r="X1436" t="s">
        <v>142</v>
      </c>
      <c r="Y1436" t="s">
        <v>152</v>
      </c>
      <c r="Z1436" t="s">
        <v>153</v>
      </c>
      <c r="AA1436" t="s">
        <v>106</v>
      </c>
      <c r="AB1436" t="s">
        <v>58</v>
      </c>
      <c r="AC1436" t="s">
        <v>130</v>
      </c>
      <c r="AD1436" t="s">
        <v>59</v>
      </c>
      <c r="AE1436" t="s">
        <v>131</v>
      </c>
      <c r="AF1436" t="s">
        <v>132</v>
      </c>
      <c r="AG1436" t="s">
        <v>231</v>
      </c>
      <c r="AH1436" t="s">
        <v>14758</v>
      </c>
      <c r="AI1436" t="s">
        <v>14759</v>
      </c>
      <c r="AJ1436" t="s">
        <v>14760</v>
      </c>
      <c r="AK1436" t="s">
        <v>14761</v>
      </c>
      <c r="AL1436" t="s">
        <v>14762</v>
      </c>
      <c r="AM1436" t="s">
        <v>14763</v>
      </c>
      <c r="AN1436" t="s">
        <v>133</v>
      </c>
      <c r="AO1436" t="s">
        <v>14764</v>
      </c>
      <c r="AP1436" t="s">
        <v>134</v>
      </c>
      <c r="AQ1436" s="7">
        <v>14000</v>
      </c>
      <c r="AR1436" s="7">
        <v>0</v>
      </c>
      <c r="AS1436" t="s">
        <v>4861</v>
      </c>
      <c r="AT1436" t="s">
        <v>4862</v>
      </c>
      <c r="AU1436" s="7">
        <v>5</v>
      </c>
      <c r="AZ1436" t="s">
        <v>150</v>
      </c>
      <c r="BA1436" t="s">
        <v>11038</v>
      </c>
      <c r="BG1436" t="s">
        <v>136</v>
      </c>
      <c r="BI1436" t="s">
        <v>14765</v>
      </c>
      <c r="BJ1436" s="7">
        <v>5</v>
      </c>
    </row>
    <row r="1437" spans="1:62" x14ac:dyDescent="0.55000000000000004">
      <c r="A1437" s="2" t="str">
        <f t="shared" si="153"/>
        <v>TeleventasVIDA ZURICH PLAN 1</v>
      </c>
      <c r="B1437" s="3">
        <f>VLOOKUP(A1437,'[1]TARIFAS PRODUCTOS'!$C:$E,3,0)</f>
        <v>24150</v>
      </c>
      <c r="C1437" s="6" t="str">
        <f t="shared" si="154"/>
        <v>JULIO</v>
      </c>
      <c r="D1437" s="8" t="str">
        <f t="shared" si="155"/>
        <v>VIERNES</v>
      </c>
      <c r="E1437" s="9">
        <f t="shared" si="156"/>
        <v>10</v>
      </c>
      <c r="F1437" s="14">
        <f t="shared" ca="1" si="157"/>
        <v>126</v>
      </c>
      <c r="G1437" s="7">
        <v>3153874</v>
      </c>
      <c r="I1437" t="s">
        <v>14766</v>
      </c>
      <c r="J1437" t="s">
        <v>14476</v>
      </c>
      <c r="K1437" t="s">
        <v>14767</v>
      </c>
      <c r="L1437" t="s">
        <v>14767</v>
      </c>
      <c r="P1437" t="s">
        <v>126</v>
      </c>
      <c r="Q1437" t="s">
        <v>127</v>
      </c>
      <c r="R1437" t="s">
        <v>128</v>
      </c>
      <c r="S1437" t="s">
        <v>129</v>
      </c>
      <c r="T1437" t="s">
        <v>137</v>
      </c>
      <c r="U1437" t="s">
        <v>57</v>
      </c>
      <c r="V1437" t="s">
        <v>140</v>
      </c>
      <c r="W1437" t="s">
        <v>141</v>
      </c>
      <c r="X1437" t="s">
        <v>142</v>
      </c>
      <c r="Y1437" t="s">
        <v>211</v>
      </c>
      <c r="Z1437" t="s">
        <v>212</v>
      </c>
      <c r="AA1437" t="s">
        <v>213</v>
      </c>
      <c r="AB1437" t="s">
        <v>58</v>
      </c>
      <c r="AC1437" t="s">
        <v>146</v>
      </c>
      <c r="AD1437" t="s">
        <v>61</v>
      </c>
      <c r="AE1437" t="s">
        <v>147</v>
      </c>
      <c r="AF1437" t="s">
        <v>148</v>
      </c>
      <c r="AG1437" t="s">
        <v>231</v>
      </c>
      <c r="AH1437" t="s">
        <v>14768</v>
      </c>
      <c r="AI1437" t="s">
        <v>14769</v>
      </c>
      <c r="AJ1437" t="s">
        <v>14770</v>
      </c>
      <c r="AK1437" t="s">
        <v>14771</v>
      </c>
      <c r="AL1437" t="s">
        <v>14772</v>
      </c>
      <c r="AM1437" t="s">
        <v>14773</v>
      </c>
      <c r="AN1437" t="s">
        <v>133</v>
      </c>
      <c r="AO1437" t="s">
        <v>14774</v>
      </c>
      <c r="AP1437" t="s">
        <v>138</v>
      </c>
      <c r="AQ1437" s="7">
        <v>12500</v>
      </c>
      <c r="AR1437" s="7">
        <v>0</v>
      </c>
      <c r="AS1437" t="s">
        <v>4861</v>
      </c>
      <c r="AT1437" t="s">
        <v>4862</v>
      </c>
      <c r="AU1437" s="7">
        <v>5</v>
      </c>
      <c r="AZ1437" t="s">
        <v>150</v>
      </c>
      <c r="BA1437" t="s">
        <v>14775</v>
      </c>
      <c r="BG1437" t="s">
        <v>136</v>
      </c>
      <c r="BI1437" t="s">
        <v>14776</v>
      </c>
      <c r="BJ1437" s="7">
        <v>5</v>
      </c>
    </row>
    <row r="1438" spans="1:62" x14ac:dyDescent="0.55000000000000004">
      <c r="A1438" s="2" t="str">
        <f t="shared" si="153"/>
        <v>TeleventasPLAN 1 CUOTA PROTEGIDA</v>
      </c>
      <c r="B1438" s="3">
        <f>VLOOKUP(A1438,'[1]TARIFAS PRODUCTOS'!$C:$E,3,0)</f>
        <v>36120</v>
      </c>
      <c r="C1438" s="6" t="str">
        <f t="shared" si="154"/>
        <v>JULIO</v>
      </c>
      <c r="D1438" s="8" t="str">
        <f t="shared" si="155"/>
        <v>VIERNES</v>
      </c>
      <c r="E1438" s="9">
        <f t="shared" si="156"/>
        <v>10</v>
      </c>
      <c r="F1438" s="14">
        <f t="shared" ca="1" si="157"/>
        <v>126</v>
      </c>
      <c r="G1438" s="7">
        <v>3153875</v>
      </c>
      <c r="I1438" t="s">
        <v>14777</v>
      </c>
      <c r="J1438" t="s">
        <v>14476</v>
      </c>
      <c r="K1438" t="s">
        <v>14778</v>
      </c>
      <c r="L1438" t="s">
        <v>14778</v>
      </c>
      <c r="P1438" t="s">
        <v>126</v>
      </c>
      <c r="Q1438" t="s">
        <v>127</v>
      </c>
      <c r="R1438" t="s">
        <v>128</v>
      </c>
      <c r="S1438" t="s">
        <v>129</v>
      </c>
      <c r="T1438" t="s">
        <v>139</v>
      </c>
      <c r="U1438" t="s">
        <v>62</v>
      </c>
      <c r="V1438" t="s">
        <v>140</v>
      </c>
      <c r="W1438" t="s">
        <v>141</v>
      </c>
      <c r="X1438" t="s">
        <v>142</v>
      </c>
      <c r="Y1438" t="s">
        <v>160</v>
      </c>
      <c r="Z1438" t="s">
        <v>161</v>
      </c>
      <c r="AA1438" t="s">
        <v>99</v>
      </c>
      <c r="AB1438" t="s">
        <v>58</v>
      </c>
      <c r="AC1438" t="s">
        <v>130</v>
      </c>
      <c r="AD1438" t="s">
        <v>59</v>
      </c>
      <c r="AE1438" t="s">
        <v>131</v>
      </c>
      <c r="AF1438" t="s">
        <v>132</v>
      </c>
      <c r="AG1438" t="s">
        <v>231</v>
      </c>
      <c r="AH1438" t="s">
        <v>14779</v>
      </c>
      <c r="AI1438" t="s">
        <v>14780</v>
      </c>
      <c r="AJ1438" t="s">
        <v>14781</v>
      </c>
      <c r="AK1438" t="s">
        <v>14782</v>
      </c>
      <c r="AL1438" t="s">
        <v>14783</v>
      </c>
      <c r="AM1438" t="s">
        <v>14784</v>
      </c>
      <c r="AN1438" t="s">
        <v>133</v>
      </c>
      <c r="AP1438" t="s">
        <v>149</v>
      </c>
      <c r="AQ1438" s="7">
        <v>14000</v>
      </c>
      <c r="AR1438" s="7">
        <v>0</v>
      </c>
      <c r="AS1438" t="s">
        <v>4861</v>
      </c>
      <c r="AT1438" t="s">
        <v>4862</v>
      </c>
      <c r="AU1438" s="7">
        <v>5</v>
      </c>
      <c r="AZ1438" t="s">
        <v>135</v>
      </c>
      <c r="BA1438" t="s">
        <v>20172</v>
      </c>
      <c r="BG1438" t="s">
        <v>136</v>
      </c>
      <c r="BI1438" t="s">
        <v>14785</v>
      </c>
      <c r="BJ1438" s="7">
        <v>5</v>
      </c>
    </row>
    <row r="1439" spans="1:62" x14ac:dyDescent="0.55000000000000004">
      <c r="A1439" s="2" t="str">
        <f t="shared" si="153"/>
        <v>TeleventasPLAN 1 CUOTA PROTEGIDA</v>
      </c>
      <c r="B1439" s="3">
        <f>VLOOKUP(A1439,'[1]TARIFAS PRODUCTOS'!$C:$E,3,0)</f>
        <v>36120</v>
      </c>
      <c r="C1439" s="6" t="str">
        <f t="shared" si="154"/>
        <v>JULIO</v>
      </c>
      <c r="D1439" s="8" t="str">
        <f t="shared" si="155"/>
        <v>VIERNES</v>
      </c>
      <c r="E1439" s="9">
        <f t="shared" si="156"/>
        <v>10</v>
      </c>
      <c r="F1439" s="14">
        <f t="shared" ca="1" si="157"/>
        <v>126</v>
      </c>
      <c r="G1439" s="7">
        <v>3153877</v>
      </c>
      <c r="I1439" t="s">
        <v>14786</v>
      </c>
      <c r="J1439" t="s">
        <v>14476</v>
      </c>
      <c r="K1439" t="s">
        <v>14787</v>
      </c>
      <c r="L1439" t="s">
        <v>14787</v>
      </c>
      <c r="P1439" t="s">
        <v>126</v>
      </c>
      <c r="Q1439" t="s">
        <v>127</v>
      </c>
      <c r="R1439" t="s">
        <v>128</v>
      </c>
      <c r="S1439" t="s">
        <v>129</v>
      </c>
      <c r="T1439" t="s">
        <v>137</v>
      </c>
      <c r="U1439" t="s">
        <v>57</v>
      </c>
      <c r="V1439" t="s">
        <v>140</v>
      </c>
      <c r="W1439" t="s">
        <v>141</v>
      </c>
      <c r="X1439" t="s">
        <v>142</v>
      </c>
      <c r="Y1439" t="s">
        <v>168</v>
      </c>
      <c r="Z1439" t="s">
        <v>169</v>
      </c>
      <c r="AA1439" t="s">
        <v>102</v>
      </c>
      <c r="AB1439" t="s">
        <v>58</v>
      </c>
      <c r="AC1439" t="s">
        <v>130</v>
      </c>
      <c r="AD1439" t="s">
        <v>59</v>
      </c>
      <c r="AE1439" t="s">
        <v>131</v>
      </c>
      <c r="AF1439" t="s">
        <v>132</v>
      </c>
      <c r="AG1439" t="s">
        <v>231</v>
      </c>
      <c r="AH1439" t="s">
        <v>14788</v>
      </c>
      <c r="AI1439" t="s">
        <v>14789</v>
      </c>
      <c r="AJ1439" t="s">
        <v>14790</v>
      </c>
      <c r="AK1439" t="s">
        <v>14791</v>
      </c>
      <c r="AL1439" t="s">
        <v>14792</v>
      </c>
      <c r="AM1439" t="s">
        <v>14793</v>
      </c>
      <c r="AN1439" t="s">
        <v>133</v>
      </c>
      <c r="AO1439" t="s">
        <v>14794</v>
      </c>
      <c r="AP1439" t="s">
        <v>138</v>
      </c>
      <c r="AQ1439" s="7">
        <v>14000</v>
      </c>
      <c r="AR1439" s="7">
        <v>0</v>
      </c>
      <c r="AS1439" t="s">
        <v>4861</v>
      </c>
      <c r="AT1439" t="s">
        <v>4862</v>
      </c>
      <c r="AU1439" s="7">
        <v>5</v>
      </c>
      <c r="AZ1439" t="s">
        <v>150</v>
      </c>
      <c r="BA1439" t="s">
        <v>14795</v>
      </c>
      <c r="BG1439" t="s">
        <v>136</v>
      </c>
      <c r="BI1439" t="s">
        <v>14796</v>
      </c>
      <c r="BJ1439" s="7">
        <v>5</v>
      </c>
    </row>
    <row r="1440" spans="1:62" x14ac:dyDescent="0.55000000000000004">
      <c r="A1440" s="2" t="str">
        <f t="shared" si="153"/>
        <v>TeleventasPLAN 1 CUOTA PROTEGIDA</v>
      </c>
      <c r="B1440" s="3">
        <f>VLOOKUP(A1440,'[1]TARIFAS PRODUCTOS'!$C:$E,3,0)</f>
        <v>36120</v>
      </c>
      <c r="C1440" s="6" t="str">
        <f t="shared" si="154"/>
        <v>JULIO</v>
      </c>
      <c r="D1440" s="8" t="str">
        <f t="shared" si="155"/>
        <v>VIERNES</v>
      </c>
      <c r="E1440" s="9">
        <f t="shared" si="156"/>
        <v>10</v>
      </c>
      <c r="F1440" s="14">
        <f t="shared" ca="1" si="157"/>
        <v>126</v>
      </c>
      <c r="G1440" s="7">
        <v>3153879</v>
      </c>
      <c r="I1440" t="s">
        <v>14797</v>
      </c>
      <c r="J1440" t="s">
        <v>14476</v>
      </c>
      <c r="K1440" t="s">
        <v>14798</v>
      </c>
      <c r="L1440" t="s">
        <v>14798</v>
      </c>
      <c r="P1440" t="s">
        <v>126</v>
      </c>
      <c r="Q1440" t="s">
        <v>127</v>
      </c>
      <c r="R1440" t="s">
        <v>128</v>
      </c>
      <c r="S1440" t="s">
        <v>129</v>
      </c>
      <c r="T1440" t="s">
        <v>139</v>
      </c>
      <c r="U1440" t="s">
        <v>62</v>
      </c>
      <c r="V1440" t="s">
        <v>140</v>
      </c>
      <c r="W1440" t="s">
        <v>141</v>
      </c>
      <c r="X1440" t="s">
        <v>142</v>
      </c>
      <c r="Y1440" t="s">
        <v>165</v>
      </c>
      <c r="Z1440" t="s">
        <v>166</v>
      </c>
      <c r="AA1440" t="s">
        <v>104</v>
      </c>
      <c r="AB1440" t="s">
        <v>58</v>
      </c>
      <c r="AC1440" t="s">
        <v>130</v>
      </c>
      <c r="AD1440" t="s">
        <v>59</v>
      </c>
      <c r="AE1440" t="s">
        <v>131</v>
      </c>
      <c r="AF1440" t="s">
        <v>132</v>
      </c>
      <c r="AG1440" t="s">
        <v>231</v>
      </c>
      <c r="AH1440" t="s">
        <v>14799</v>
      </c>
      <c r="AI1440" t="s">
        <v>14800</v>
      </c>
      <c r="AJ1440" t="s">
        <v>14801</v>
      </c>
      <c r="AK1440" t="s">
        <v>14802</v>
      </c>
      <c r="AL1440" t="s">
        <v>14803</v>
      </c>
      <c r="AM1440" t="s">
        <v>14804</v>
      </c>
      <c r="AN1440" t="s">
        <v>133</v>
      </c>
      <c r="AO1440" t="s">
        <v>14805</v>
      </c>
      <c r="AP1440" t="s">
        <v>149</v>
      </c>
      <c r="AQ1440" s="7">
        <v>14000</v>
      </c>
      <c r="AR1440" s="7">
        <v>0</v>
      </c>
      <c r="AS1440" t="s">
        <v>4861</v>
      </c>
      <c r="AT1440" t="s">
        <v>4862</v>
      </c>
      <c r="AU1440" s="7">
        <v>5</v>
      </c>
      <c r="AZ1440" t="s">
        <v>150</v>
      </c>
      <c r="BA1440" t="s">
        <v>14806</v>
      </c>
      <c r="BG1440" t="s">
        <v>136</v>
      </c>
      <c r="BI1440" t="s">
        <v>14807</v>
      </c>
      <c r="BJ1440" s="7">
        <v>5</v>
      </c>
    </row>
    <row r="1441" spans="1:62" x14ac:dyDescent="0.55000000000000004">
      <c r="A1441" s="2" t="str">
        <f t="shared" si="153"/>
        <v>TeleventasPLAN 1 CUOTA PROTEGIDA</v>
      </c>
      <c r="B1441" s="3">
        <f>VLOOKUP(A1441,'[1]TARIFAS PRODUCTOS'!$C:$E,3,0)</f>
        <v>36120</v>
      </c>
      <c r="C1441" s="6" t="str">
        <f t="shared" si="154"/>
        <v>JULIO</v>
      </c>
      <c r="D1441" s="8" t="str">
        <f t="shared" si="155"/>
        <v>VIERNES</v>
      </c>
      <c r="E1441" s="9">
        <f t="shared" si="156"/>
        <v>10</v>
      </c>
      <c r="F1441" s="14">
        <f t="shared" ca="1" si="157"/>
        <v>126</v>
      </c>
      <c r="G1441" s="7">
        <v>3153880</v>
      </c>
      <c r="I1441" t="s">
        <v>14808</v>
      </c>
      <c r="J1441" t="s">
        <v>14476</v>
      </c>
      <c r="K1441" t="s">
        <v>14809</v>
      </c>
      <c r="L1441" t="s">
        <v>14809</v>
      </c>
      <c r="P1441" t="s">
        <v>126</v>
      </c>
      <c r="Q1441" t="s">
        <v>127</v>
      </c>
      <c r="R1441" t="s">
        <v>128</v>
      </c>
      <c r="S1441" t="s">
        <v>129</v>
      </c>
      <c r="T1441" t="s">
        <v>137</v>
      </c>
      <c r="U1441" t="s">
        <v>57</v>
      </c>
      <c r="V1441" t="s">
        <v>140</v>
      </c>
      <c r="W1441" t="s">
        <v>141</v>
      </c>
      <c r="X1441" t="s">
        <v>142</v>
      </c>
      <c r="Y1441" t="s">
        <v>183</v>
      </c>
      <c r="Z1441" t="s">
        <v>184</v>
      </c>
      <c r="AA1441" t="s">
        <v>185</v>
      </c>
      <c r="AB1441" t="s">
        <v>58</v>
      </c>
      <c r="AC1441" t="s">
        <v>130</v>
      </c>
      <c r="AD1441" t="s">
        <v>59</v>
      </c>
      <c r="AE1441" t="s">
        <v>131</v>
      </c>
      <c r="AF1441" t="s">
        <v>132</v>
      </c>
      <c r="AG1441" t="s">
        <v>231</v>
      </c>
      <c r="AH1441" t="s">
        <v>14810</v>
      </c>
      <c r="AI1441" t="s">
        <v>14811</v>
      </c>
      <c r="AJ1441" t="s">
        <v>14812</v>
      </c>
      <c r="AK1441" t="s">
        <v>14813</v>
      </c>
      <c r="AL1441" t="s">
        <v>14814</v>
      </c>
      <c r="AM1441" t="s">
        <v>14815</v>
      </c>
      <c r="AN1441" t="s">
        <v>133</v>
      </c>
      <c r="AO1441" t="s">
        <v>14816</v>
      </c>
      <c r="AP1441" t="s">
        <v>138</v>
      </c>
      <c r="AQ1441" s="7">
        <v>14000</v>
      </c>
      <c r="AR1441" s="7">
        <v>0</v>
      </c>
      <c r="AS1441" t="s">
        <v>4861</v>
      </c>
      <c r="AT1441" t="s">
        <v>4862</v>
      </c>
      <c r="AU1441" s="7">
        <v>5</v>
      </c>
      <c r="AZ1441" t="s">
        <v>150</v>
      </c>
      <c r="BA1441" t="s">
        <v>14817</v>
      </c>
      <c r="BG1441" t="s">
        <v>136</v>
      </c>
      <c r="BI1441" t="s">
        <v>14818</v>
      </c>
      <c r="BJ1441" s="7">
        <v>5</v>
      </c>
    </row>
    <row r="1442" spans="1:62" x14ac:dyDescent="0.55000000000000004">
      <c r="A1442" s="2" t="str">
        <f t="shared" si="153"/>
        <v>TeleventasPLAN 1 CUOTA PROTEGIDA</v>
      </c>
      <c r="B1442" s="3">
        <f>VLOOKUP(A1442,'[1]TARIFAS PRODUCTOS'!$C:$E,3,0)</f>
        <v>36120</v>
      </c>
      <c r="C1442" s="6" t="str">
        <f t="shared" si="154"/>
        <v>JULIO</v>
      </c>
      <c r="D1442" s="8" t="str">
        <f t="shared" si="155"/>
        <v>VIERNES</v>
      </c>
      <c r="E1442" s="9">
        <f t="shared" si="156"/>
        <v>10</v>
      </c>
      <c r="F1442" s="14">
        <f t="shared" ca="1" si="157"/>
        <v>126</v>
      </c>
      <c r="G1442" s="7">
        <v>3153885</v>
      </c>
      <c r="I1442" t="s">
        <v>14819</v>
      </c>
      <c r="J1442" t="s">
        <v>14476</v>
      </c>
      <c r="K1442" t="s">
        <v>14820</v>
      </c>
      <c r="L1442" t="s">
        <v>14820</v>
      </c>
      <c r="P1442" t="s">
        <v>126</v>
      </c>
      <c r="Q1442" t="s">
        <v>127</v>
      </c>
      <c r="R1442" t="s">
        <v>128</v>
      </c>
      <c r="S1442" t="s">
        <v>129</v>
      </c>
      <c r="T1442" t="s">
        <v>151</v>
      </c>
      <c r="U1442" t="s">
        <v>65</v>
      </c>
      <c r="V1442" t="s">
        <v>140</v>
      </c>
      <c r="W1442" t="s">
        <v>141</v>
      </c>
      <c r="X1442" t="s">
        <v>142</v>
      </c>
      <c r="Y1442" t="s">
        <v>165</v>
      </c>
      <c r="Z1442" t="s">
        <v>166</v>
      </c>
      <c r="AA1442" t="s">
        <v>104</v>
      </c>
      <c r="AB1442" t="s">
        <v>58</v>
      </c>
      <c r="AC1442" t="s">
        <v>130</v>
      </c>
      <c r="AD1442" t="s">
        <v>59</v>
      </c>
      <c r="AE1442" t="s">
        <v>131</v>
      </c>
      <c r="AF1442" t="s">
        <v>132</v>
      </c>
      <c r="AG1442" t="s">
        <v>231</v>
      </c>
      <c r="AH1442" t="s">
        <v>14821</v>
      </c>
      <c r="AI1442" t="s">
        <v>14822</v>
      </c>
      <c r="AJ1442" t="s">
        <v>14823</v>
      </c>
      <c r="AK1442" t="s">
        <v>14824</v>
      </c>
      <c r="AL1442" t="s">
        <v>14825</v>
      </c>
      <c r="AM1442" t="s">
        <v>14826</v>
      </c>
      <c r="AN1442" t="s">
        <v>133</v>
      </c>
      <c r="AO1442" t="s">
        <v>14827</v>
      </c>
      <c r="AP1442" t="s">
        <v>154</v>
      </c>
      <c r="AQ1442" s="7">
        <v>14000</v>
      </c>
      <c r="AR1442" s="7">
        <v>0</v>
      </c>
      <c r="AS1442" t="s">
        <v>4861</v>
      </c>
      <c r="AT1442" t="s">
        <v>4862</v>
      </c>
      <c r="AU1442" s="7">
        <v>5</v>
      </c>
      <c r="AZ1442" t="s">
        <v>150</v>
      </c>
      <c r="BA1442" t="s">
        <v>14828</v>
      </c>
      <c r="BG1442" t="s">
        <v>136</v>
      </c>
      <c r="BI1442" t="s">
        <v>14829</v>
      </c>
      <c r="BJ1442" s="7">
        <v>5</v>
      </c>
    </row>
    <row r="1443" spans="1:62" x14ac:dyDescent="0.55000000000000004">
      <c r="A1443" s="2" t="str">
        <f t="shared" si="153"/>
        <v>TeleventasCUOTA PROTEGIDA SILVER 1</v>
      </c>
      <c r="B1443" s="3">
        <f>VLOOKUP(A1443,'[1]TARIFAS PRODUCTOS'!$C:$E,3,0)</f>
        <v>38640</v>
      </c>
      <c r="C1443" s="6" t="str">
        <f t="shared" si="154"/>
        <v>JULIO</v>
      </c>
      <c r="D1443" s="8" t="str">
        <f t="shared" si="155"/>
        <v>VIERNES</v>
      </c>
      <c r="E1443" s="9">
        <f t="shared" si="156"/>
        <v>10</v>
      </c>
      <c r="F1443" s="14">
        <f t="shared" ca="1" si="157"/>
        <v>126</v>
      </c>
      <c r="G1443" s="7">
        <v>3153886</v>
      </c>
      <c r="I1443" t="s">
        <v>14830</v>
      </c>
      <c r="J1443" t="s">
        <v>14476</v>
      </c>
      <c r="K1443" t="s">
        <v>14831</v>
      </c>
      <c r="L1443" t="s">
        <v>14831</v>
      </c>
      <c r="P1443" t="s">
        <v>126</v>
      </c>
      <c r="Q1443" t="s">
        <v>127</v>
      </c>
      <c r="R1443" t="s">
        <v>128</v>
      </c>
      <c r="S1443" t="s">
        <v>129</v>
      </c>
      <c r="T1443" t="s">
        <v>137</v>
      </c>
      <c r="U1443" t="s">
        <v>57</v>
      </c>
      <c r="V1443" t="s">
        <v>140</v>
      </c>
      <c r="W1443" t="s">
        <v>141</v>
      </c>
      <c r="X1443" t="s">
        <v>142</v>
      </c>
      <c r="Y1443" t="s">
        <v>160</v>
      </c>
      <c r="Z1443" t="s">
        <v>161</v>
      </c>
      <c r="AA1443" t="s">
        <v>99</v>
      </c>
      <c r="AB1443" t="s">
        <v>58</v>
      </c>
      <c r="AC1443" t="s">
        <v>130</v>
      </c>
      <c r="AD1443" t="s">
        <v>59</v>
      </c>
      <c r="AE1443" t="s">
        <v>162</v>
      </c>
      <c r="AF1443" t="s">
        <v>163</v>
      </c>
      <c r="AG1443" t="s">
        <v>231</v>
      </c>
      <c r="AH1443" t="s">
        <v>14832</v>
      </c>
      <c r="AI1443" t="s">
        <v>14833</v>
      </c>
      <c r="AJ1443" t="s">
        <v>14834</v>
      </c>
      <c r="AK1443" t="s">
        <v>14835</v>
      </c>
      <c r="AL1443" t="s">
        <v>14836</v>
      </c>
      <c r="AM1443" t="s">
        <v>14837</v>
      </c>
      <c r="AN1443" t="s">
        <v>133</v>
      </c>
      <c r="AO1443" t="s">
        <v>14838</v>
      </c>
      <c r="AP1443" t="s">
        <v>138</v>
      </c>
      <c r="AQ1443" s="7">
        <v>20000</v>
      </c>
      <c r="AR1443" s="7">
        <v>0</v>
      </c>
      <c r="AS1443" t="s">
        <v>4861</v>
      </c>
      <c r="AT1443" t="s">
        <v>4862</v>
      </c>
      <c r="AU1443" s="7">
        <v>5</v>
      </c>
      <c r="AZ1443" t="s">
        <v>150</v>
      </c>
      <c r="BA1443" t="s">
        <v>14839</v>
      </c>
      <c r="BG1443" t="s">
        <v>136</v>
      </c>
      <c r="BI1443" t="s">
        <v>14840</v>
      </c>
      <c r="BJ1443" s="7">
        <v>5</v>
      </c>
    </row>
    <row r="1444" spans="1:62" x14ac:dyDescent="0.55000000000000004">
      <c r="A1444" s="2" t="str">
        <f t="shared" si="153"/>
        <v>TeleventasPLAN 1 CUOTA PROTEGIDA</v>
      </c>
      <c r="B1444" s="3">
        <f>VLOOKUP(A1444,'[1]TARIFAS PRODUCTOS'!$C:$E,3,0)</f>
        <v>36120</v>
      </c>
      <c r="C1444" s="6" t="str">
        <f t="shared" si="154"/>
        <v>JULIO</v>
      </c>
      <c r="D1444" s="8" t="str">
        <f t="shared" si="155"/>
        <v>VIERNES</v>
      </c>
      <c r="E1444" s="9">
        <f t="shared" si="156"/>
        <v>10</v>
      </c>
      <c r="F1444" s="14">
        <f t="shared" ca="1" si="157"/>
        <v>126</v>
      </c>
      <c r="G1444" s="7">
        <v>3153893</v>
      </c>
      <c r="I1444" t="s">
        <v>14841</v>
      </c>
      <c r="J1444" t="s">
        <v>14476</v>
      </c>
      <c r="K1444" t="s">
        <v>14842</v>
      </c>
      <c r="L1444" t="s">
        <v>14842</v>
      </c>
      <c r="P1444" t="s">
        <v>126</v>
      </c>
      <c r="Q1444" t="s">
        <v>127</v>
      </c>
      <c r="R1444" t="s">
        <v>128</v>
      </c>
      <c r="S1444" t="s">
        <v>129</v>
      </c>
      <c r="T1444" t="s">
        <v>151</v>
      </c>
      <c r="U1444" t="s">
        <v>65</v>
      </c>
      <c r="V1444" t="s">
        <v>140</v>
      </c>
      <c r="W1444" t="s">
        <v>141</v>
      </c>
      <c r="X1444" t="s">
        <v>142</v>
      </c>
      <c r="Y1444" t="s">
        <v>171</v>
      </c>
      <c r="Z1444" t="s">
        <v>172</v>
      </c>
      <c r="AA1444" t="s">
        <v>173</v>
      </c>
      <c r="AB1444" t="s">
        <v>58</v>
      </c>
      <c r="AC1444" t="s">
        <v>130</v>
      </c>
      <c r="AD1444" t="s">
        <v>59</v>
      </c>
      <c r="AE1444" t="s">
        <v>131</v>
      </c>
      <c r="AF1444" t="s">
        <v>132</v>
      </c>
      <c r="AG1444" t="s">
        <v>231</v>
      </c>
      <c r="AH1444" t="s">
        <v>14843</v>
      </c>
      <c r="AI1444" t="s">
        <v>14844</v>
      </c>
      <c r="AJ1444" t="s">
        <v>14845</v>
      </c>
      <c r="AK1444" t="s">
        <v>14846</v>
      </c>
      <c r="AL1444" t="s">
        <v>14847</v>
      </c>
      <c r="AM1444" t="s">
        <v>14848</v>
      </c>
      <c r="AN1444" t="s">
        <v>167</v>
      </c>
      <c r="AO1444" t="s">
        <v>14849</v>
      </c>
      <c r="AP1444" t="s">
        <v>154</v>
      </c>
      <c r="AQ1444" s="7">
        <v>14000</v>
      </c>
      <c r="AR1444" s="7">
        <v>0</v>
      </c>
      <c r="AS1444" t="s">
        <v>4861</v>
      </c>
      <c r="AT1444" t="s">
        <v>4862</v>
      </c>
      <c r="AU1444" s="7">
        <v>5</v>
      </c>
      <c r="AZ1444" t="s">
        <v>150</v>
      </c>
      <c r="BA1444" t="s">
        <v>14850</v>
      </c>
      <c r="BG1444" t="s">
        <v>136</v>
      </c>
      <c r="BI1444" t="s">
        <v>14851</v>
      </c>
      <c r="BJ1444" s="7">
        <v>5</v>
      </c>
    </row>
    <row r="1445" spans="1:62" x14ac:dyDescent="0.55000000000000004">
      <c r="A1445" s="2" t="str">
        <f t="shared" si="153"/>
        <v>TeleventasPLAN 1 CUOTA PROTEGIDA</v>
      </c>
      <c r="B1445" s="3">
        <f>VLOOKUP(A1445,'[1]TARIFAS PRODUCTOS'!$C:$E,3,0)</f>
        <v>36120</v>
      </c>
      <c r="C1445" s="6" t="str">
        <f t="shared" si="154"/>
        <v>JULIO</v>
      </c>
      <c r="D1445" s="8" t="str">
        <f t="shared" si="155"/>
        <v>VIERNES</v>
      </c>
      <c r="E1445" s="9">
        <f t="shared" si="156"/>
        <v>10</v>
      </c>
      <c r="F1445" s="14">
        <f t="shared" ca="1" si="157"/>
        <v>126</v>
      </c>
      <c r="G1445" s="7">
        <v>3153912</v>
      </c>
      <c r="I1445" t="s">
        <v>14852</v>
      </c>
      <c r="J1445" t="s">
        <v>14476</v>
      </c>
      <c r="K1445" t="s">
        <v>14853</v>
      </c>
      <c r="L1445" t="s">
        <v>14853</v>
      </c>
      <c r="P1445" t="s">
        <v>126</v>
      </c>
      <c r="Q1445" t="s">
        <v>127</v>
      </c>
      <c r="R1445" t="s">
        <v>128</v>
      </c>
      <c r="S1445" t="s">
        <v>129</v>
      </c>
      <c r="T1445" t="s">
        <v>151</v>
      </c>
      <c r="U1445" t="s">
        <v>65</v>
      </c>
      <c r="V1445" t="s">
        <v>140</v>
      </c>
      <c r="W1445" t="s">
        <v>141</v>
      </c>
      <c r="X1445" t="s">
        <v>142</v>
      </c>
      <c r="Y1445" t="s">
        <v>157</v>
      </c>
      <c r="Z1445" t="s">
        <v>158</v>
      </c>
      <c r="AA1445" t="s">
        <v>159</v>
      </c>
      <c r="AB1445" t="s">
        <v>58</v>
      </c>
      <c r="AC1445" t="s">
        <v>130</v>
      </c>
      <c r="AD1445" t="s">
        <v>59</v>
      </c>
      <c r="AE1445" t="s">
        <v>131</v>
      </c>
      <c r="AF1445" t="s">
        <v>132</v>
      </c>
      <c r="AG1445" t="s">
        <v>231</v>
      </c>
      <c r="AH1445" t="s">
        <v>14854</v>
      </c>
      <c r="AI1445" t="s">
        <v>14855</v>
      </c>
      <c r="AJ1445" t="s">
        <v>14856</v>
      </c>
      <c r="AK1445" t="s">
        <v>14857</v>
      </c>
      <c r="AL1445" t="s">
        <v>14858</v>
      </c>
      <c r="AM1445" t="s">
        <v>14859</v>
      </c>
      <c r="AN1445" t="s">
        <v>133</v>
      </c>
      <c r="AO1445" t="s">
        <v>14860</v>
      </c>
      <c r="AP1445" t="s">
        <v>154</v>
      </c>
      <c r="AQ1445" s="7">
        <v>14000</v>
      </c>
      <c r="AR1445" s="7">
        <v>0</v>
      </c>
      <c r="AS1445" t="s">
        <v>4861</v>
      </c>
      <c r="AT1445" t="s">
        <v>4862</v>
      </c>
      <c r="AU1445" s="7">
        <v>5</v>
      </c>
      <c r="AZ1445" t="s">
        <v>150</v>
      </c>
      <c r="BA1445" t="s">
        <v>14861</v>
      </c>
      <c r="BG1445" t="s">
        <v>136</v>
      </c>
      <c r="BI1445" t="s">
        <v>14862</v>
      </c>
      <c r="BJ1445" s="7">
        <v>5</v>
      </c>
    </row>
    <row r="1446" spans="1:62" x14ac:dyDescent="0.55000000000000004">
      <c r="A1446" s="2" t="str">
        <f t="shared" si="153"/>
        <v>TeleventasCUOTA PROTEGIDA SILVER 1</v>
      </c>
      <c r="B1446" s="3">
        <f>VLOOKUP(A1446,'[1]TARIFAS PRODUCTOS'!$C:$E,3,0)</f>
        <v>38640</v>
      </c>
      <c r="C1446" s="6" t="str">
        <f t="shared" si="154"/>
        <v>JULIO</v>
      </c>
      <c r="D1446" s="8" t="str">
        <f t="shared" si="155"/>
        <v>VIERNES</v>
      </c>
      <c r="E1446" s="9">
        <f t="shared" si="156"/>
        <v>10</v>
      </c>
      <c r="F1446" s="14">
        <f t="shared" ca="1" si="157"/>
        <v>126</v>
      </c>
      <c r="G1446" s="7">
        <v>3153913</v>
      </c>
      <c r="I1446" t="s">
        <v>14863</v>
      </c>
      <c r="J1446" t="s">
        <v>14476</v>
      </c>
      <c r="K1446" t="s">
        <v>14853</v>
      </c>
      <c r="L1446" t="s">
        <v>14853</v>
      </c>
      <c r="P1446" t="s">
        <v>126</v>
      </c>
      <c r="Q1446" t="s">
        <v>127</v>
      </c>
      <c r="R1446" t="s">
        <v>128</v>
      </c>
      <c r="S1446" t="s">
        <v>129</v>
      </c>
      <c r="T1446" t="s">
        <v>137</v>
      </c>
      <c r="U1446" t="s">
        <v>57</v>
      </c>
      <c r="V1446" t="s">
        <v>140</v>
      </c>
      <c r="W1446" t="s">
        <v>141</v>
      </c>
      <c r="X1446" t="s">
        <v>142</v>
      </c>
      <c r="Y1446" t="s">
        <v>168</v>
      </c>
      <c r="Z1446" t="s">
        <v>169</v>
      </c>
      <c r="AA1446" t="s">
        <v>102</v>
      </c>
      <c r="AB1446" t="s">
        <v>58</v>
      </c>
      <c r="AC1446" t="s">
        <v>130</v>
      </c>
      <c r="AD1446" t="s">
        <v>59</v>
      </c>
      <c r="AE1446" t="s">
        <v>162</v>
      </c>
      <c r="AF1446" t="s">
        <v>163</v>
      </c>
      <c r="AG1446" t="s">
        <v>231</v>
      </c>
      <c r="AH1446" t="s">
        <v>14864</v>
      </c>
      <c r="AI1446" t="s">
        <v>14865</v>
      </c>
      <c r="AJ1446" t="s">
        <v>14866</v>
      </c>
      <c r="AK1446" t="s">
        <v>14867</v>
      </c>
      <c r="AL1446" t="s">
        <v>14868</v>
      </c>
      <c r="AM1446" t="s">
        <v>14869</v>
      </c>
      <c r="AN1446" t="s">
        <v>133</v>
      </c>
      <c r="AO1446" t="s">
        <v>15512</v>
      </c>
      <c r="AP1446" t="s">
        <v>138</v>
      </c>
      <c r="AQ1446" s="7">
        <v>20000</v>
      </c>
      <c r="AR1446" s="7">
        <v>0</v>
      </c>
      <c r="AS1446" t="s">
        <v>4861</v>
      </c>
      <c r="AT1446" t="s">
        <v>4862</v>
      </c>
      <c r="AU1446" s="7">
        <v>5</v>
      </c>
      <c r="AZ1446" t="s">
        <v>150</v>
      </c>
      <c r="BA1446" t="s">
        <v>14870</v>
      </c>
      <c r="BG1446" t="s">
        <v>136</v>
      </c>
      <c r="BI1446" t="s">
        <v>15513</v>
      </c>
      <c r="BJ1446" s="7">
        <v>5</v>
      </c>
    </row>
    <row r="1447" spans="1:62" x14ac:dyDescent="0.55000000000000004">
      <c r="A1447" s="2" t="str">
        <f t="shared" si="153"/>
        <v>TeleventasPLAN 1 CUOTA PROTEGIDA</v>
      </c>
      <c r="B1447" s="3">
        <f>VLOOKUP(A1447,'[1]TARIFAS PRODUCTOS'!$C:$E,3,0)</f>
        <v>36120</v>
      </c>
      <c r="C1447" s="6" t="str">
        <f t="shared" si="154"/>
        <v>JULIO</v>
      </c>
      <c r="D1447" s="8" t="str">
        <f t="shared" si="155"/>
        <v>VIERNES</v>
      </c>
      <c r="E1447" s="9">
        <f t="shared" si="156"/>
        <v>10</v>
      </c>
      <c r="F1447" s="14">
        <f t="shared" ca="1" si="157"/>
        <v>126</v>
      </c>
      <c r="G1447" s="7">
        <v>3153914</v>
      </c>
      <c r="I1447" t="s">
        <v>14871</v>
      </c>
      <c r="J1447" t="s">
        <v>14476</v>
      </c>
      <c r="K1447" t="s">
        <v>14872</v>
      </c>
      <c r="L1447" t="s">
        <v>14872</v>
      </c>
      <c r="P1447" t="s">
        <v>126</v>
      </c>
      <c r="Q1447" t="s">
        <v>127</v>
      </c>
      <c r="R1447" t="s">
        <v>128</v>
      </c>
      <c r="S1447" t="s">
        <v>129</v>
      </c>
      <c r="T1447" t="s">
        <v>139</v>
      </c>
      <c r="U1447" t="s">
        <v>62</v>
      </c>
      <c r="V1447" t="s">
        <v>140</v>
      </c>
      <c r="W1447" t="s">
        <v>141</v>
      </c>
      <c r="X1447" t="s">
        <v>142</v>
      </c>
      <c r="Y1447" t="s">
        <v>179</v>
      </c>
      <c r="Z1447" t="s">
        <v>180</v>
      </c>
      <c r="AA1447" t="s">
        <v>101</v>
      </c>
      <c r="AB1447" t="s">
        <v>58</v>
      </c>
      <c r="AC1447" t="s">
        <v>130</v>
      </c>
      <c r="AD1447" t="s">
        <v>59</v>
      </c>
      <c r="AE1447" t="s">
        <v>131</v>
      </c>
      <c r="AF1447" t="s">
        <v>132</v>
      </c>
      <c r="AG1447" t="s">
        <v>231</v>
      </c>
      <c r="AH1447" t="s">
        <v>14873</v>
      </c>
      <c r="AI1447" t="s">
        <v>14874</v>
      </c>
      <c r="AJ1447" t="s">
        <v>14875</v>
      </c>
      <c r="AK1447" t="s">
        <v>14876</v>
      </c>
      <c r="AL1447" t="s">
        <v>14877</v>
      </c>
      <c r="AM1447" t="s">
        <v>14878</v>
      </c>
      <c r="AN1447" t="s">
        <v>133</v>
      </c>
      <c r="AO1447" t="s">
        <v>14879</v>
      </c>
      <c r="AP1447" t="s">
        <v>149</v>
      </c>
      <c r="AQ1447" s="7">
        <v>14000</v>
      </c>
      <c r="AR1447" s="7">
        <v>0</v>
      </c>
      <c r="AS1447" t="s">
        <v>4861</v>
      </c>
      <c r="AT1447" t="s">
        <v>4862</v>
      </c>
      <c r="AU1447" s="7">
        <v>5</v>
      </c>
      <c r="AZ1447" t="s">
        <v>150</v>
      </c>
      <c r="BA1447" t="s">
        <v>14880</v>
      </c>
      <c r="BG1447" t="s">
        <v>136</v>
      </c>
      <c r="BI1447" t="s">
        <v>14881</v>
      </c>
      <c r="BJ1447" s="7">
        <v>5</v>
      </c>
    </row>
    <row r="1448" spans="1:62" x14ac:dyDescent="0.55000000000000004">
      <c r="A1448" s="2" t="str">
        <f t="shared" si="153"/>
        <v>TeleventasPLAN 1 CUOTA PROTEGIDA</v>
      </c>
      <c r="B1448" s="3">
        <f>VLOOKUP(A1448,'[1]TARIFAS PRODUCTOS'!$C:$E,3,0)</f>
        <v>36120</v>
      </c>
      <c r="C1448" s="6" t="str">
        <f t="shared" si="154"/>
        <v>JULIO</v>
      </c>
      <c r="D1448" s="8" t="str">
        <f t="shared" si="155"/>
        <v>VIERNES</v>
      </c>
      <c r="E1448" s="9">
        <f t="shared" si="156"/>
        <v>10</v>
      </c>
      <c r="F1448" s="14">
        <f t="shared" ca="1" si="157"/>
        <v>126</v>
      </c>
      <c r="G1448" s="7">
        <v>3153915</v>
      </c>
      <c r="I1448" t="s">
        <v>14882</v>
      </c>
      <c r="J1448" t="s">
        <v>14476</v>
      </c>
      <c r="K1448" t="s">
        <v>14883</v>
      </c>
      <c r="L1448" t="s">
        <v>14883</v>
      </c>
      <c r="P1448" t="s">
        <v>126</v>
      </c>
      <c r="Q1448" t="s">
        <v>127</v>
      </c>
      <c r="R1448" t="s">
        <v>128</v>
      </c>
      <c r="S1448" t="s">
        <v>129</v>
      </c>
      <c r="T1448" t="s">
        <v>137</v>
      </c>
      <c r="U1448" t="s">
        <v>57</v>
      </c>
      <c r="V1448" t="s">
        <v>140</v>
      </c>
      <c r="W1448" t="s">
        <v>141</v>
      </c>
      <c r="X1448" t="s">
        <v>142</v>
      </c>
      <c r="Y1448" t="s">
        <v>179</v>
      </c>
      <c r="Z1448" t="s">
        <v>180</v>
      </c>
      <c r="AA1448" t="s">
        <v>101</v>
      </c>
      <c r="AB1448" t="s">
        <v>58</v>
      </c>
      <c r="AC1448" t="s">
        <v>130</v>
      </c>
      <c r="AD1448" t="s">
        <v>59</v>
      </c>
      <c r="AE1448" t="s">
        <v>131</v>
      </c>
      <c r="AF1448" t="s">
        <v>132</v>
      </c>
      <c r="AG1448" t="s">
        <v>231</v>
      </c>
      <c r="AH1448" t="s">
        <v>14884</v>
      </c>
      <c r="AI1448" t="s">
        <v>14885</v>
      </c>
      <c r="AJ1448" t="s">
        <v>14886</v>
      </c>
      <c r="AK1448" t="s">
        <v>14887</v>
      </c>
      <c r="AL1448" t="s">
        <v>14888</v>
      </c>
      <c r="AM1448" t="s">
        <v>14889</v>
      </c>
      <c r="AN1448" t="s">
        <v>133</v>
      </c>
      <c r="AO1448" t="s">
        <v>14890</v>
      </c>
      <c r="AP1448" t="s">
        <v>138</v>
      </c>
      <c r="AQ1448" s="7">
        <v>14000</v>
      </c>
      <c r="AR1448" s="7">
        <v>0</v>
      </c>
      <c r="AS1448" t="s">
        <v>4861</v>
      </c>
      <c r="AT1448" t="s">
        <v>4862</v>
      </c>
      <c r="AU1448" s="7">
        <v>5</v>
      </c>
      <c r="AZ1448" t="s">
        <v>150</v>
      </c>
      <c r="BA1448" t="s">
        <v>14891</v>
      </c>
      <c r="BG1448" t="s">
        <v>136</v>
      </c>
      <c r="BI1448" t="s">
        <v>14892</v>
      </c>
      <c r="BJ1448" s="7">
        <v>5</v>
      </c>
    </row>
    <row r="1449" spans="1:62" x14ac:dyDescent="0.55000000000000004">
      <c r="A1449" s="2" t="str">
        <f t="shared" si="153"/>
        <v>TeleventasPLAN 1 CUOTA PROTEGIDA</v>
      </c>
      <c r="B1449" s="3">
        <f>VLOOKUP(A1449,'[1]TARIFAS PRODUCTOS'!$C:$E,3,0)</f>
        <v>36120</v>
      </c>
      <c r="C1449" s="6" t="str">
        <f t="shared" si="154"/>
        <v>JULIO</v>
      </c>
      <c r="D1449" s="8" t="str">
        <f t="shared" si="155"/>
        <v>VIERNES</v>
      </c>
      <c r="E1449" s="9">
        <f t="shared" si="156"/>
        <v>10</v>
      </c>
      <c r="F1449" s="14">
        <f t="shared" ca="1" si="157"/>
        <v>126</v>
      </c>
      <c r="G1449" s="7">
        <v>3153921</v>
      </c>
      <c r="I1449" t="s">
        <v>14893</v>
      </c>
      <c r="J1449" t="s">
        <v>14476</v>
      </c>
      <c r="K1449" t="s">
        <v>14894</v>
      </c>
      <c r="L1449" t="s">
        <v>14894</v>
      </c>
      <c r="P1449" t="s">
        <v>126</v>
      </c>
      <c r="Q1449" t="s">
        <v>127</v>
      </c>
      <c r="R1449" t="s">
        <v>128</v>
      </c>
      <c r="S1449" t="s">
        <v>129</v>
      </c>
      <c r="T1449" t="s">
        <v>137</v>
      </c>
      <c r="U1449" t="s">
        <v>57</v>
      </c>
      <c r="V1449" t="s">
        <v>140</v>
      </c>
      <c r="W1449" t="s">
        <v>141</v>
      </c>
      <c r="X1449" t="s">
        <v>142</v>
      </c>
      <c r="Y1449" t="s">
        <v>179</v>
      </c>
      <c r="Z1449" t="s">
        <v>180</v>
      </c>
      <c r="AA1449" t="s">
        <v>101</v>
      </c>
      <c r="AB1449" t="s">
        <v>58</v>
      </c>
      <c r="AC1449" t="s">
        <v>130</v>
      </c>
      <c r="AD1449" t="s">
        <v>59</v>
      </c>
      <c r="AE1449" t="s">
        <v>131</v>
      </c>
      <c r="AF1449" t="s">
        <v>132</v>
      </c>
      <c r="AG1449" t="s">
        <v>231</v>
      </c>
      <c r="AH1449" t="s">
        <v>14895</v>
      </c>
      <c r="AI1449" t="s">
        <v>14896</v>
      </c>
      <c r="AJ1449" t="s">
        <v>14897</v>
      </c>
      <c r="AK1449" t="s">
        <v>14898</v>
      </c>
      <c r="AL1449" t="s">
        <v>14899</v>
      </c>
      <c r="AM1449" t="s">
        <v>14900</v>
      </c>
      <c r="AN1449" t="s">
        <v>133</v>
      </c>
      <c r="AO1449" t="s">
        <v>14901</v>
      </c>
      <c r="AP1449" t="s">
        <v>138</v>
      </c>
      <c r="AQ1449" s="7">
        <v>14000</v>
      </c>
      <c r="AR1449" s="7">
        <v>0</v>
      </c>
      <c r="AS1449" t="s">
        <v>4861</v>
      </c>
      <c r="AT1449" t="s">
        <v>4862</v>
      </c>
      <c r="AU1449" s="7">
        <v>5</v>
      </c>
      <c r="AZ1449" t="s">
        <v>150</v>
      </c>
      <c r="BA1449" t="s">
        <v>14902</v>
      </c>
      <c r="BG1449" t="s">
        <v>136</v>
      </c>
      <c r="BI1449" t="s">
        <v>14903</v>
      </c>
      <c r="BJ1449" s="7">
        <v>5</v>
      </c>
    </row>
    <row r="1450" spans="1:62" x14ac:dyDescent="0.55000000000000004">
      <c r="A1450" s="2" t="str">
        <f t="shared" si="153"/>
        <v>TeleventasPLAN 1 CUOTA PROTEGIDA</v>
      </c>
      <c r="B1450" s="3">
        <f>VLOOKUP(A1450,'[1]TARIFAS PRODUCTOS'!$C:$E,3,0)</f>
        <v>36120</v>
      </c>
      <c r="C1450" s="6" t="str">
        <f t="shared" si="154"/>
        <v>JULIO</v>
      </c>
      <c r="D1450" s="8" t="str">
        <f t="shared" si="155"/>
        <v>VIERNES</v>
      </c>
      <c r="E1450" s="9">
        <f t="shared" si="156"/>
        <v>10</v>
      </c>
      <c r="F1450" s="14">
        <f t="shared" ca="1" si="157"/>
        <v>126</v>
      </c>
      <c r="G1450" s="7">
        <v>3153923</v>
      </c>
      <c r="I1450" t="s">
        <v>14904</v>
      </c>
      <c r="J1450" t="s">
        <v>14476</v>
      </c>
      <c r="K1450" t="s">
        <v>14905</v>
      </c>
      <c r="L1450" t="s">
        <v>14905</v>
      </c>
      <c r="P1450" t="s">
        <v>126</v>
      </c>
      <c r="Q1450" t="s">
        <v>127</v>
      </c>
      <c r="R1450" t="s">
        <v>128</v>
      </c>
      <c r="S1450" t="s">
        <v>129</v>
      </c>
      <c r="T1450" t="s">
        <v>126</v>
      </c>
      <c r="U1450" t="s">
        <v>64</v>
      </c>
      <c r="V1450" t="s">
        <v>140</v>
      </c>
      <c r="W1450" t="s">
        <v>141</v>
      </c>
      <c r="X1450" t="s">
        <v>142</v>
      </c>
      <c r="Y1450" t="s">
        <v>165</v>
      </c>
      <c r="Z1450" t="s">
        <v>166</v>
      </c>
      <c r="AA1450" t="s">
        <v>104</v>
      </c>
      <c r="AB1450" t="s">
        <v>58</v>
      </c>
      <c r="AC1450" t="s">
        <v>130</v>
      </c>
      <c r="AD1450" t="s">
        <v>59</v>
      </c>
      <c r="AE1450" t="s">
        <v>131</v>
      </c>
      <c r="AF1450" t="s">
        <v>132</v>
      </c>
      <c r="AG1450" t="s">
        <v>231</v>
      </c>
      <c r="AH1450" t="s">
        <v>14906</v>
      </c>
      <c r="AI1450" t="s">
        <v>14907</v>
      </c>
      <c r="AJ1450" t="s">
        <v>14908</v>
      </c>
      <c r="AK1450" t="s">
        <v>14909</v>
      </c>
      <c r="AL1450" t="s">
        <v>14910</v>
      </c>
      <c r="AM1450" t="s">
        <v>14911</v>
      </c>
      <c r="AN1450" t="s">
        <v>133</v>
      </c>
      <c r="AO1450" t="s">
        <v>14912</v>
      </c>
      <c r="AP1450" t="s">
        <v>134</v>
      </c>
      <c r="AQ1450" s="7">
        <v>14000</v>
      </c>
      <c r="AR1450" s="7">
        <v>0</v>
      </c>
      <c r="AS1450" t="s">
        <v>4861</v>
      </c>
      <c r="AT1450" t="s">
        <v>4862</v>
      </c>
      <c r="AU1450" s="7">
        <v>5</v>
      </c>
      <c r="AZ1450" t="s">
        <v>150</v>
      </c>
      <c r="BA1450" t="s">
        <v>14913</v>
      </c>
      <c r="BG1450" t="s">
        <v>136</v>
      </c>
      <c r="BI1450" t="s">
        <v>14914</v>
      </c>
      <c r="BJ1450" s="7">
        <v>5</v>
      </c>
    </row>
    <row r="1451" spans="1:62" x14ac:dyDescent="0.55000000000000004">
      <c r="A1451" s="2" t="str">
        <f t="shared" si="153"/>
        <v>TeleventasPLAN 1 CUOTA PROTEGIDA</v>
      </c>
      <c r="B1451" s="3">
        <f>VLOOKUP(A1451,'[1]TARIFAS PRODUCTOS'!$C:$E,3,0)</f>
        <v>36120</v>
      </c>
      <c r="C1451" s="6" t="str">
        <f t="shared" si="154"/>
        <v>JULIO</v>
      </c>
      <c r="D1451" s="8" t="str">
        <f t="shared" si="155"/>
        <v>VIERNES</v>
      </c>
      <c r="E1451" s="9">
        <f t="shared" si="156"/>
        <v>10</v>
      </c>
      <c r="F1451" s="14">
        <f t="shared" ca="1" si="157"/>
        <v>126</v>
      </c>
      <c r="G1451" s="7">
        <v>3153924</v>
      </c>
      <c r="I1451" t="s">
        <v>14915</v>
      </c>
      <c r="J1451" t="s">
        <v>14476</v>
      </c>
      <c r="K1451" t="s">
        <v>14916</v>
      </c>
      <c r="L1451" t="s">
        <v>14916</v>
      </c>
      <c r="P1451" t="s">
        <v>126</v>
      </c>
      <c r="Q1451" t="s">
        <v>127</v>
      </c>
      <c r="R1451" t="s">
        <v>128</v>
      </c>
      <c r="S1451" t="s">
        <v>129</v>
      </c>
      <c r="T1451" t="s">
        <v>126</v>
      </c>
      <c r="U1451" t="s">
        <v>64</v>
      </c>
      <c r="V1451" t="s">
        <v>140</v>
      </c>
      <c r="W1451" t="s">
        <v>141</v>
      </c>
      <c r="X1451" t="s">
        <v>142</v>
      </c>
      <c r="Y1451" t="s">
        <v>4468</v>
      </c>
      <c r="Z1451" t="s">
        <v>4469</v>
      </c>
      <c r="AA1451" t="s">
        <v>4470</v>
      </c>
      <c r="AB1451" t="s">
        <v>58</v>
      </c>
      <c r="AC1451" t="s">
        <v>130</v>
      </c>
      <c r="AD1451" t="s">
        <v>59</v>
      </c>
      <c r="AE1451" t="s">
        <v>131</v>
      </c>
      <c r="AF1451" t="s">
        <v>132</v>
      </c>
      <c r="AG1451" t="s">
        <v>231</v>
      </c>
      <c r="AH1451" t="s">
        <v>14917</v>
      </c>
      <c r="AI1451" t="s">
        <v>14918</v>
      </c>
      <c r="AJ1451" t="s">
        <v>14919</v>
      </c>
      <c r="AK1451" t="s">
        <v>14920</v>
      </c>
      <c r="AL1451" t="s">
        <v>14921</v>
      </c>
      <c r="AM1451" t="s">
        <v>14922</v>
      </c>
      <c r="AN1451" t="s">
        <v>133</v>
      </c>
      <c r="AO1451" t="s">
        <v>14923</v>
      </c>
      <c r="AP1451" t="s">
        <v>134</v>
      </c>
      <c r="AQ1451" s="7">
        <v>14000</v>
      </c>
      <c r="AR1451" s="7">
        <v>0</v>
      </c>
      <c r="AS1451" t="s">
        <v>4861</v>
      </c>
      <c r="AT1451" t="s">
        <v>4862</v>
      </c>
      <c r="AU1451" s="7">
        <v>5</v>
      </c>
      <c r="AZ1451" t="s">
        <v>150</v>
      </c>
      <c r="BA1451" t="s">
        <v>6412</v>
      </c>
      <c r="BG1451" t="s">
        <v>136</v>
      </c>
      <c r="BI1451" t="s">
        <v>14924</v>
      </c>
      <c r="BJ1451" s="7">
        <v>5</v>
      </c>
    </row>
    <row r="1452" spans="1:62" x14ac:dyDescent="0.55000000000000004">
      <c r="A1452" s="2" t="str">
        <f t="shared" si="153"/>
        <v>TeleventasVIDA ZURICH PLAN 1</v>
      </c>
      <c r="B1452" s="3">
        <f>VLOOKUP(A1452,'[1]TARIFAS PRODUCTOS'!$C:$E,3,0)</f>
        <v>24150</v>
      </c>
      <c r="C1452" s="6" t="str">
        <f t="shared" si="154"/>
        <v>JULIO</v>
      </c>
      <c r="D1452" s="8" t="str">
        <f t="shared" si="155"/>
        <v>VIERNES</v>
      </c>
      <c r="E1452" s="9">
        <f t="shared" si="156"/>
        <v>10</v>
      </c>
      <c r="F1452" s="14">
        <f t="shared" ca="1" si="157"/>
        <v>126</v>
      </c>
      <c r="G1452" s="7">
        <v>3153925</v>
      </c>
      <c r="I1452" t="s">
        <v>14925</v>
      </c>
      <c r="J1452" t="s">
        <v>14476</v>
      </c>
      <c r="K1452" t="s">
        <v>14926</v>
      </c>
      <c r="L1452" t="s">
        <v>14926</v>
      </c>
      <c r="P1452" t="s">
        <v>126</v>
      </c>
      <c r="Q1452" t="s">
        <v>127</v>
      </c>
      <c r="R1452" t="s">
        <v>128</v>
      </c>
      <c r="S1452" t="s">
        <v>129</v>
      </c>
      <c r="T1452" t="s">
        <v>137</v>
      </c>
      <c r="U1452" t="s">
        <v>57</v>
      </c>
      <c r="V1452" t="s">
        <v>140</v>
      </c>
      <c r="W1452" t="s">
        <v>141</v>
      </c>
      <c r="X1452" t="s">
        <v>142</v>
      </c>
      <c r="Y1452" t="s">
        <v>152</v>
      </c>
      <c r="Z1452" t="s">
        <v>153</v>
      </c>
      <c r="AA1452" t="s">
        <v>106</v>
      </c>
      <c r="AB1452" t="s">
        <v>58</v>
      </c>
      <c r="AC1452" t="s">
        <v>146</v>
      </c>
      <c r="AD1452" t="s">
        <v>61</v>
      </c>
      <c r="AE1452" t="s">
        <v>147</v>
      </c>
      <c r="AF1452" t="s">
        <v>148</v>
      </c>
      <c r="AG1452" t="s">
        <v>231</v>
      </c>
      <c r="AH1452" t="s">
        <v>14927</v>
      </c>
      <c r="AI1452" t="s">
        <v>14928</v>
      </c>
      <c r="AJ1452" t="s">
        <v>14929</v>
      </c>
      <c r="AL1452" t="s">
        <v>14930</v>
      </c>
      <c r="AM1452" t="s">
        <v>14931</v>
      </c>
      <c r="AN1452" t="s">
        <v>133</v>
      </c>
      <c r="AO1452" t="s">
        <v>14932</v>
      </c>
      <c r="AP1452" t="s">
        <v>138</v>
      </c>
      <c r="AQ1452" s="7">
        <v>12500</v>
      </c>
      <c r="AR1452" s="7">
        <v>0</v>
      </c>
      <c r="AS1452" t="s">
        <v>4861</v>
      </c>
      <c r="AT1452" t="s">
        <v>4862</v>
      </c>
      <c r="AU1452" s="7">
        <v>5</v>
      </c>
      <c r="AZ1452" t="s">
        <v>150</v>
      </c>
      <c r="BA1452" t="s">
        <v>14933</v>
      </c>
      <c r="BG1452" t="s">
        <v>136</v>
      </c>
      <c r="BI1452" t="s">
        <v>14934</v>
      </c>
      <c r="BJ1452" s="7">
        <v>5</v>
      </c>
    </row>
    <row r="1453" spans="1:62" x14ac:dyDescent="0.55000000000000004">
      <c r="A1453" s="2" t="str">
        <f t="shared" si="153"/>
        <v>TeleventasPLAN 1 CUOTA PROTEGIDA</v>
      </c>
      <c r="B1453" s="3">
        <f>VLOOKUP(A1453,'[1]TARIFAS PRODUCTOS'!$C:$E,3,0)</f>
        <v>36120</v>
      </c>
      <c r="C1453" s="6" t="str">
        <f t="shared" si="154"/>
        <v>JULIO</v>
      </c>
      <c r="D1453" s="8" t="str">
        <f t="shared" si="155"/>
        <v>VIERNES</v>
      </c>
      <c r="E1453" s="9">
        <f t="shared" si="156"/>
        <v>10</v>
      </c>
      <c r="F1453" s="14">
        <f t="shared" ca="1" si="157"/>
        <v>126</v>
      </c>
      <c r="G1453" s="7">
        <v>3153926</v>
      </c>
      <c r="I1453" t="s">
        <v>14935</v>
      </c>
      <c r="J1453" t="s">
        <v>14476</v>
      </c>
      <c r="K1453" t="s">
        <v>14936</v>
      </c>
      <c r="L1453" t="s">
        <v>14936</v>
      </c>
      <c r="P1453" t="s">
        <v>126</v>
      </c>
      <c r="Q1453" t="s">
        <v>127</v>
      </c>
      <c r="R1453" t="s">
        <v>128</v>
      </c>
      <c r="S1453" t="s">
        <v>129</v>
      </c>
      <c r="T1453" t="s">
        <v>151</v>
      </c>
      <c r="U1453" t="s">
        <v>65</v>
      </c>
      <c r="V1453" t="s">
        <v>140</v>
      </c>
      <c r="W1453" t="s">
        <v>141</v>
      </c>
      <c r="X1453" t="s">
        <v>142</v>
      </c>
      <c r="Y1453" t="s">
        <v>160</v>
      </c>
      <c r="Z1453" t="s">
        <v>161</v>
      </c>
      <c r="AA1453" t="s">
        <v>99</v>
      </c>
      <c r="AB1453" t="s">
        <v>58</v>
      </c>
      <c r="AC1453" t="s">
        <v>130</v>
      </c>
      <c r="AD1453" t="s">
        <v>59</v>
      </c>
      <c r="AE1453" t="s">
        <v>131</v>
      </c>
      <c r="AF1453" t="s">
        <v>132</v>
      </c>
      <c r="AG1453" t="s">
        <v>231</v>
      </c>
      <c r="AH1453" t="s">
        <v>14937</v>
      </c>
      <c r="AI1453" t="s">
        <v>14938</v>
      </c>
      <c r="AJ1453" t="s">
        <v>14939</v>
      </c>
      <c r="AK1453" t="s">
        <v>14940</v>
      </c>
      <c r="AL1453" t="s">
        <v>14941</v>
      </c>
      <c r="AM1453" t="s">
        <v>14942</v>
      </c>
      <c r="AN1453" t="s">
        <v>167</v>
      </c>
      <c r="AO1453" t="s">
        <v>14943</v>
      </c>
      <c r="AP1453" t="s">
        <v>154</v>
      </c>
      <c r="AQ1453" s="7">
        <v>14000</v>
      </c>
      <c r="AR1453" s="7">
        <v>0</v>
      </c>
      <c r="AS1453" t="s">
        <v>4861</v>
      </c>
      <c r="AT1453" t="s">
        <v>4862</v>
      </c>
      <c r="AU1453" s="7">
        <v>5</v>
      </c>
      <c r="AZ1453" t="s">
        <v>150</v>
      </c>
      <c r="BA1453" t="s">
        <v>14944</v>
      </c>
      <c r="BG1453" t="s">
        <v>136</v>
      </c>
      <c r="BI1453" t="s">
        <v>14945</v>
      </c>
      <c r="BJ1453" s="7">
        <v>5</v>
      </c>
    </row>
    <row r="1454" spans="1:62" x14ac:dyDescent="0.55000000000000004">
      <c r="A1454" s="2" t="str">
        <f t="shared" si="153"/>
        <v>TeleventasPLAN 1 CUOTA PROTEGIDA</v>
      </c>
      <c r="B1454" s="3">
        <f>VLOOKUP(A1454,'[1]TARIFAS PRODUCTOS'!$C:$E,3,0)</f>
        <v>36120</v>
      </c>
      <c r="C1454" s="6" t="str">
        <f t="shared" si="154"/>
        <v>JULIO</v>
      </c>
      <c r="D1454" s="8" t="str">
        <f t="shared" si="155"/>
        <v>VIERNES</v>
      </c>
      <c r="E1454" s="9">
        <f t="shared" si="156"/>
        <v>10</v>
      </c>
      <c r="F1454" s="14">
        <f t="shared" ca="1" si="157"/>
        <v>126</v>
      </c>
      <c r="G1454" s="7">
        <v>3153927</v>
      </c>
      <c r="I1454" t="s">
        <v>14946</v>
      </c>
      <c r="J1454" t="s">
        <v>14476</v>
      </c>
      <c r="K1454" t="s">
        <v>14947</v>
      </c>
      <c r="L1454" t="s">
        <v>14947</v>
      </c>
      <c r="P1454" t="s">
        <v>126</v>
      </c>
      <c r="Q1454" t="s">
        <v>127</v>
      </c>
      <c r="R1454" t="s">
        <v>128</v>
      </c>
      <c r="S1454" t="s">
        <v>129</v>
      </c>
      <c r="T1454" t="s">
        <v>137</v>
      </c>
      <c r="U1454" t="s">
        <v>57</v>
      </c>
      <c r="V1454" t="s">
        <v>140</v>
      </c>
      <c r="W1454" t="s">
        <v>141</v>
      </c>
      <c r="X1454" t="s">
        <v>142</v>
      </c>
      <c r="Y1454" t="s">
        <v>160</v>
      </c>
      <c r="Z1454" t="s">
        <v>161</v>
      </c>
      <c r="AA1454" t="s">
        <v>99</v>
      </c>
      <c r="AB1454" t="s">
        <v>58</v>
      </c>
      <c r="AC1454" t="s">
        <v>130</v>
      </c>
      <c r="AD1454" t="s">
        <v>59</v>
      </c>
      <c r="AE1454" t="s">
        <v>131</v>
      </c>
      <c r="AF1454" t="s">
        <v>132</v>
      </c>
      <c r="AG1454" t="s">
        <v>231</v>
      </c>
      <c r="AH1454" t="s">
        <v>14948</v>
      </c>
      <c r="AI1454" t="s">
        <v>14949</v>
      </c>
      <c r="AJ1454" t="s">
        <v>14950</v>
      </c>
      <c r="AK1454" t="s">
        <v>14951</v>
      </c>
      <c r="AL1454" t="s">
        <v>14952</v>
      </c>
      <c r="AM1454" t="s">
        <v>14953</v>
      </c>
      <c r="AN1454" t="s">
        <v>133</v>
      </c>
      <c r="AO1454" t="s">
        <v>14954</v>
      </c>
      <c r="AP1454" t="s">
        <v>138</v>
      </c>
      <c r="AQ1454" s="7">
        <v>14000</v>
      </c>
      <c r="AR1454" s="7">
        <v>0</v>
      </c>
      <c r="AS1454" t="s">
        <v>4861</v>
      </c>
      <c r="AT1454" t="s">
        <v>4862</v>
      </c>
      <c r="AU1454" s="7">
        <v>5</v>
      </c>
      <c r="AZ1454" t="s">
        <v>150</v>
      </c>
      <c r="BA1454" t="s">
        <v>14955</v>
      </c>
      <c r="BG1454" t="s">
        <v>136</v>
      </c>
      <c r="BI1454" t="s">
        <v>14956</v>
      </c>
      <c r="BJ1454" s="7">
        <v>5</v>
      </c>
    </row>
    <row r="1455" spans="1:62" x14ac:dyDescent="0.55000000000000004">
      <c r="A1455" s="2" t="str">
        <f t="shared" si="153"/>
        <v>TeleventasPLAN 1 CUOTA PROTEGIDA</v>
      </c>
      <c r="B1455" s="3">
        <f>VLOOKUP(A1455,'[1]TARIFAS PRODUCTOS'!$C:$E,3,0)</f>
        <v>36120</v>
      </c>
      <c r="C1455" s="6" t="str">
        <f t="shared" si="154"/>
        <v>JULIO</v>
      </c>
      <c r="D1455" s="8" t="str">
        <f t="shared" si="155"/>
        <v>VIERNES</v>
      </c>
      <c r="E1455" s="9">
        <f t="shared" si="156"/>
        <v>10</v>
      </c>
      <c r="F1455" s="14">
        <f t="shared" ca="1" si="157"/>
        <v>126</v>
      </c>
      <c r="G1455" s="7">
        <v>3153928</v>
      </c>
      <c r="I1455" t="s">
        <v>14957</v>
      </c>
      <c r="J1455" t="s">
        <v>14476</v>
      </c>
      <c r="K1455" t="s">
        <v>14958</v>
      </c>
      <c r="L1455" t="s">
        <v>14958</v>
      </c>
      <c r="P1455" t="s">
        <v>126</v>
      </c>
      <c r="Q1455" t="s">
        <v>127</v>
      </c>
      <c r="R1455" t="s">
        <v>128</v>
      </c>
      <c r="S1455" t="s">
        <v>129</v>
      </c>
      <c r="T1455" t="s">
        <v>137</v>
      </c>
      <c r="U1455" t="s">
        <v>57</v>
      </c>
      <c r="V1455" t="s">
        <v>140</v>
      </c>
      <c r="W1455" t="s">
        <v>141</v>
      </c>
      <c r="X1455" t="s">
        <v>142</v>
      </c>
      <c r="Y1455" t="s">
        <v>211</v>
      </c>
      <c r="Z1455" t="s">
        <v>212</v>
      </c>
      <c r="AA1455" t="s">
        <v>213</v>
      </c>
      <c r="AB1455" t="s">
        <v>58</v>
      </c>
      <c r="AC1455" t="s">
        <v>130</v>
      </c>
      <c r="AD1455" t="s">
        <v>59</v>
      </c>
      <c r="AE1455" t="s">
        <v>131</v>
      </c>
      <c r="AF1455" t="s">
        <v>132</v>
      </c>
      <c r="AG1455" t="s">
        <v>231</v>
      </c>
      <c r="AH1455" t="s">
        <v>14959</v>
      </c>
      <c r="AI1455" t="s">
        <v>14960</v>
      </c>
      <c r="AJ1455" t="s">
        <v>14961</v>
      </c>
      <c r="AK1455" t="s">
        <v>14962</v>
      </c>
      <c r="AL1455" t="s">
        <v>14963</v>
      </c>
      <c r="AM1455" t="s">
        <v>14964</v>
      </c>
      <c r="AN1455" t="s">
        <v>167</v>
      </c>
      <c r="AO1455" t="s">
        <v>14965</v>
      </c>
      <c r="AP1455" t="s">
        <v>138</v>
      </c>
      <c r="AQ1455" s="7">
        <v>14000</v>
      </c>
      <c r="AR1455" s="7">
        <v>0</v>
      </c>
      <c r="AS1455" t="s">
        <v>4861</v>
      </c>
      <c r="AT1455" t="s">
        <v>4862</v>
      </c>
      <c r="AU1455" s="7">
        <v>5</v>
      </c>
      <c r="AZ1455" t="s">
        <v>150</v>
      </c>
      <c r="BA1455" t="s">
        <v>14966</v>
      </c>
      <c r="BG1455" t="s">
        <v>136</v>
      </c>
      <c r="BI1455" t="s">
        <v>14967</v>
      </c>
      <c r="BJ1455" s="7">
        <v>5</v>
      </c>
    </row>
    <row r="1456" spans="1:62" x14ac:dyDescent="0.55000000000000004">
      <c r="A1456" s="2" t="str">
        <f t="shared" si="153"/>
        <v>TeleventasPLAN 1 CUOTA PROTEGIDA</v>
      </c>
      <c r="B1456" s="3">
        <f>VLOOKUP(A1456,'[1]TARIFAS PRODUCTOS'!$C:$E,3,0)</f>
        <v>36120</v>
      </c>
      <c r="C1456" s="6" t="str">
        <f t="shared" si="154"/>
        <v>JULIO</v>
      </c>
      <c r="D1456" s="8" t="str">
        <f t="shared" si="155"/>
        <v>VIERNES</v>
      </c>
      <c r="E1456" s="9">
        <f t="shared" si="156"/>
        <v>10</v>
      </c>
      <c r="F1456" s="14">
        <f t="shared" ca="1" si="157"/>
        <v>126</v>
      </c>
      <c r="G1456" s="7">
        <v>3153929</v>
      </c>
      <c r="I1456" t="s">
        <v>14968</v>
      </c>
      <c r="J1456" t="s">
        <v>14476</v>
      </c>
      <c r="K1456" t="s">
        <v>14969</v>
      </c>
      <c r="L1456" t="s">
        <v>14969</v>
      </c>
      <c r="P1456" t="s">
        <v>126</v>
      </c>
      <c r="Q1456" t="s">
        <v>127</v>
      </c>
      <c r="R1456" t="s">
        <v>128</v>
      </c>
      <c r="S1456" t="s">
        <v>129</v>
      </c>
      <c r="T1456" t="s">
        <v>137</v>
      </c>
      <c r="U1456" t="s">
        <v>57</v>
      </c>
      <c r="V1456" t="s">
        <v>140</v>
      </c>
      <c r="W1456" t="s">
        <v>141</v>
      </c>
      <c r="X1456" t="s">
        <v>142</v>
      </c>
      <c r="Y1456" t="s">
        <v>4468</v>
      </c>
      <c r="Z1456" t="s">
        <v>4469</v>
      </c>
      <c r="AA1456" t="s">
        <v>4470</v>
      </c>
      <c r="AB1456" t="s">
        <v>58</v>
      </c>
      <c r="AC1456" t="s">
        <v>130</v>
      </c>
      <c r="AD1456" t="s">
        <v>59</v>
      </c>
      <c r="AE1456" t="s">
        <v>131</v>
      </c>
      <c r="AF1456" t="s">
        <v>132</v>
      </c>
      <c r="AG1456" t="s">
        <v>231</v>
      </c>
      <c r="AH1456" t="s">
        <v>14970</v>
      </c>
      <c r="AI1456" t="s">
        <v>14971</v>
      </c>
      <c r="AJ1456" t="s">
        <v>14972</v>
      </c>
      <c r="AK1456" t="s">
        <v>14973</v>
      </c>
      <c r="AL1456" t="s">
        <v>14974</v>
      </c>
      <c r="AM1456" t="s">
        <v>14975</v>
      </c>
      <c r="AN1456" t="s">
        <v>167</v>
      </c>
      <c r="AO1456" t="s">
        <v>14976</v>
      </c>
      <c r="AP1456" t="s">
        <v>138</v>
      </c>
      <c r="AQ1456" s="7">
        <v>14000</v>
      </c>
      <c r="AR1456" s="7">
        <v>0</v>
      </c>
      <c r="AS1456" t="s">
        <v>4861</v>
      </c>
      <c r="AT1456" t="s">
        <v>4862</v>
      </c>
      <c r="AU1456" s="7">
        <v>5</v>
      </c>
      <c r="AZ1456" t="s">
        <v>150</v>
      </c>
      <c r="BA1456" t="s">
        <v>14977</v>
      </c>
      <c r="BG1456" t="s">
        <v>136</v>
      </c>
      <c r="BI1456" t="s">
        <v>14978</v>
      </c>
      <c r="BJ1456" s="7">
        <v>5</v>
      </c>
    </row>
    <row r="1457" spans="1:62" x14ac:dyDescent="0.55000000000000004">
      <c r="A1457" s="2" t="str">
        <f t="shared" si="153"/>
        <v>TeleventasPLAN 1 CUOTA PROTEGIDA</v>
      </c>
      <c r="B1457" s="3">
        <f>VLOOKUP(A1457,'[1]TARIFAS PRODUCTOS'!$C:$E,3,0)</f>
        <v>36120</v>
      </c>
      <c r="C1457" s="6" t="str">
        <f t="shared" si="154"/>
        <v>JULIO</v>
      </c>
      <c r="D1457" s="8" t="str">
        <f t="shared" si="155"/>
        <v>VIERNES</v>
      </c>
      <c r="E1457" s="9">
        <f t="shared" si="156"/>
        <v>10</v>
      </c>
      <c r="F1457" s="14">
        <f t="shared" ca="1" si="157"/>
        <v>126</v>
      </c>
      <c r="G1457" s="7">
        <v>3153930</v>
      </c>
      <c r="I1457" t="s">
        <v>14979</v>
      </c>
      <c r="J1457" t="s">
        <v>14476</v>
      </c>
      <c r="K1457" t="s">
        <v>14980</v>
      </c>
      <c r="L1457" t="s">
        <v>14980</v>
      </c>
      <c r="P1457" t="s">
        <v>126</v>
      </c>
      <c r="Q1457" t="s">
        <v>127</v>
      </c>
      <c r="R1457" t="s">
        <v>128</v>
      </c>
      <c r="S1457" t="s">
        <v>129</v>
      </c>
      <c r="T1457" t="s">
        <v>126</v>
      </c>
      <c r="U1457" t="s">
        <v>64</v>
      </c>
      <c r="V1457" t="s">
        <v>140</v>
      </c>
      <c r="W1457" t="s">
        <v>141</v>
      </c>
      <c r="X1457" t="s">
        <v>142</v>
      </c>
      <c r="Y1457" t="s">
        <v>155</v>
      </c>
      <c r="Z1457" t="s">
        <v>156</v>
      </c>
      <c r="AA1457" t="s">
        <v>66</v>
      </c>
      <c r="AB1457" t="s">
        <v>58</v>
      </c>
      <c r="AC1457" t="s">
        <v>130</v>
      </c>
      <c r="AD1457" t="s">
        <v>59</v>
      </c>
      <c r="AE1457" t="s">
        <v>131</v>
      </c>
      <c r="AF1457" t="s">
        <v>132</v>
      </c>
      <c r="AG1457" t="s">
        <v>231</v>
      </c>
      <c r="AH1457" t="s">
        <v>14981</v>
      </c>
      <c r="AI1457" t="s">
        <v>14982</v>
      </c>
      <c r="AJ1457" t="s">
        <v>14983</v>
      </c>
      <c r="AK1457" t="s">
        <v>14984</v>
      </c>
      <c r="AL1457" t="s">
        <v>14985</v>
      </c>
      <c r="AM1457" t="s">
        <v>14986</v>
      </c>
      <c r="AN1457" t="s">
        <v>133</v>
      </c>
      <c r="AO1457" t="s">
        <v>14987</v>
      </c>
      <c r="AP1457" t="s">
        <v>134</v>
      </c>
      <c r="AQ1457" s="7">
        <v>14000</v>
      </c>
      <c r="AR1457" s="7">
        <v>0</v>
      </c>
      <c r="AS1457" t="s">
        <v>4861</v>
      </c>
      <c r="AT1457" t="s">
        <v>4862</v>
      </c>
      <c r="AU1457" s="7">
        <v>5</v>
      </c>
      <c r="AZ1457" t="s">
        <v>150</v>
      </c>
      <c r="BA1457" t="s">
        <v>12668</v>
      </c>
      <c r="BG1457" t="s">
        <v>136</v>
      </c>
      <c r="BI1457" t="s">
        <v>14988</v>
      </c>
      <c r="BJ1457" s="7">
        <v>5</v>
      </c>
    </row>
    <row r="1458" spans="1:62" x14ac:dyDescent="0.55000000000000004">
      <c r="A1458" s="2" t="str">
        <f t="shared" si="153"/>
        <v>TeleventasPLAN 1 CUOTA PROTEGIDA</v>
      </c>
      <c r="B1458" s="3">
        <f>VLOOKUP(A1458,'[1]TARIFAS PRODUCTOS'!$C:$E,3,0)</f>
        <v>36120</v>
      </c>
      <c r="C1458" s="6" t="str">
        <f t="shared" si="154"/>
        <v>JULIO</v>
      </c>
      <c r="D1458" s="8" t="str">
        <f t="shared" si="155"/>
        <v>VIERNES</v>
      </c>
      <c r="E1458" s="9">
        <f t="shared" si="156"/>
        <v>10</v>
      </c>
      <c r="F1458" s="14">
        <f t="shared" ca="1" si="157"/>
        <v>126</v>
      </c>
      <c r="G1458" s="7">
        <v>3153931</v>
      </c>
      <c r="I1458" t="s">
        <v>14989</v>
      </c>
      <c r="J1458" t="s">
        <v>14476</v>
      </c>
      <c r="K1458" t="s">
        <v>14990</v>
      </c>
      <c r="L1458" t="s">
        <v>14990</v>
      </c>
      <c r="P1458" t="s">
        <v>126</v>
      </c>
      <c r="Q1458" t="s">
        <v>127</v>
      </c>
      <c r="R1458" t="s">
        <v>128</v>
      </c>
      <c r="S1458" t="s">
        <v>129</v>
      </c>
      <c r="T1458" t="s">
        <v>151</v>
      </c>
      <c r="U1458" t="s">
        <v>65</v>
      </c>
      <c r="V1458" t="s">
        <v>140</v>
      </c>
      <c r="W1458" t="s">
        <v>141</v>
      </c>
      <c r="X1458" t="s">
        <v>142</v>
      </c>
      <c r="Y1458" t="s">
        <v>211</v>
      </c>
      <c r="Z1458" t="s">
        <v>212</v>
      </c>
      <c r="AA1458" t="s">
        <v>213</v>
      </c>
      <c r="AB1458" t="s">
        <v>58</v>
      </c>
      <c r="AC1458" t="s">
        <v>130</v>
      </c>
      <c r="AD1458" t="s">
        <v>59</v>
      </c>
      <c r="AE1458" t="s">
        <v>131</v>
      </c>
      <c r="AF1458" t="s">
        <v>132</v>
      </c>
      <c r="AG1458" t="s">
        <v>231</v>
      </c>
      <c r="AH1458" t="s">
        <v>14991</v>
      </c>
      <c r="AI1458" t="s">
        <v>14992</v>
      </c>
      <c r="AJ1458" t="s">
        <v>14993</v>
      </c>
      <c r="AK1458" t="s">
        <v>14994</v>
      </c>
      <c r="AL1458" t="s">
        <v>14995</v>
      </c>
      <c r="AM1458" t="s">
        <v>14996</v>
      </c>
      <c r="AN1458" t="s">
        <v>133</v>
      </c>
      <c r="AO1458" t="s">
        <v>14997</v>
      </c>
      <c r="AP1458" t="s">
        <v>154</v>
      </c>
      <c r="AQ1458" s="7">
        <v>14000</v>
      </c>
      <c r="AR1458" s="7">
        <v>0</v>
      </c>
      <c r="AS1458" t="s">
        <v>4861</v>
      </c>
      <c r="AT1458" t="s">
        <v>4862</v>
      </c>
      <c r="AU1458" s="7">
        <v>5</v>
      </c>
      <c r="AZ1458" t="s">
        <v>150</v>
      </c>
      <c r="BA1458" t="s">
        <v>14998</v>
      </c>
      <c r="BG1458" t="s">
        <v>136</v>
      </c>
      <c r="BI1458" t="s">
        <v>14999</v>
      </c>
      <c r="BJ1458" s="7">
        <v>5</v>
      </c>
    </row>
    <row r="1459" spans="1:62" x14ac:dyDescent="0.55000000000000004">
      <c r="A1459" s="2" t="str">
        <f t="shared" si="153"/>
        <v>TeleventasPLAN 1 CUOTA PROTEGIDA</v>
      </c>
      <c r="B1459" s="3">
        <f>VLOOKUP(A1459,'[1]TARIFAS PRODUCTOS'!$C:$E,3,0)</f>
        <v>36120</v>
      </c>
      <c r="C1459" s="6" t="str">
        <f t="shared" si="154"/>
        <v>JULIO</v>
      </c>
      <c r="D1459" s="8" t="str">
        <f t="shared" si="155"/>
        <v>VIERNES</v>
      </c>
      <c r="E1459" s="9">
        <f t="shared" si="156"/>
        <v>10</v>
      </c>
      <c r="F1459" s="14">
        <f t="shared" ca="1" si="157"/>
        <v>126</v>
      </c>
      <c r="G1459" s="7">
        <v>3153932</v>
      </c>
      <c r="I1459" t="s">
        <v>15000</v>
      </c>
      <c r="J1459" t="s">
        <v>14476</v>
      </c>
      <c r="K1459" t="s">
        <v>15001</v>
      </c>
      <c r="L1459" t="s">
        <v>15001</v>
      </c>
      <c r="P1459" t="s">
        <v>126</v>
      </c>
      <c r="Q1459" t="s">
        <v>127</v>
      </c>
      <c r="R1459" t="s">
        <v>128</v>
      </c>
      <c r="S1459" t="s">
        <v>129</v>
      </c>
      <c r="T1459" t="s">
        <v>139</v>
      </c>
      <c r="U1459" t="s">
        <v>62</v>
      </c>
      <c r="V1459" t="s">
        <v>140</v>
      </c>
      <c r="W1459" t="s">
        <v>141</v>
      </c>
      <c r="X1459" t="s">
        <v>142</v>
      </c>
      <c r="Y1459" t="s">
        <v>155</v>
      </c>
      <c r="Z1459" t="s">
        <v>156</v>
      </c>
      <c r="AA1459" t="s">
        <v>66</v>
      </c>
      <c r="AB1459" t="s">
        <v>58</v>
      </c>
      <c r="AC1459" t="s">
        <v>130</v>
      </c>
      <c r="AD1459" t="s">
        <v>59</v>
      </c>
      <c r="AE1459" t="s">
        <v>131</v>
      </c>
      <c r="AF1459" t="s">
        <v>132</v>
      </c>
      <c r="AG1459" t="s">
        <v>231</v>
      </c>
      <c r="AH1459" t="s">
        <v>15002</v>
      </c>
      <c r="AI1459" t="s">
        <v>15003</v>
      </c>
      <c r="AJ1459" t="s">
        <v>15004</v>
      </c>
      <c r="AK1459" t="s">
        <v>15005</v>
      </c>
      <c r="AL1459" t="s">
        <v>15006</v>
      </c>
      <c r="AM1459" t="s">
        <v>15007</v>
      </c>
      <c r="AN1459" t="s">
        <v>133</v>
      </c>
      <c r="AO1459" t="s">
        <v>15008</v>
      </c>
      <c r="AP1459" t="s">
        <v>149</v>
      </c>
      <c r="AQ1459" s="7">
        <v>14000</v>
      </c>
      <c r="AR1459" s="7">
        <v>0</v>
      </c>
      <c r="AS1459" t="s">
        <v>4861</v>
      </c>
      <c r="AT1459" t="s">
        <v>4862</v>
      </c>
      <c r="AU1459" s="7">
        <v>5</v>
      </c>
      <c r="AZ1459" t="s">
        <v>150</v>
      </c>
      <c r="BA1459" t="s">
        <v>15009</v>
      </c>
      <c r="BG1459" t="s">
        <v>136</v>
      </c>
      <c r="BI1459" t="s">
        <v>15010</v>
      </c>
      <c r="BJ1459" s="7">
        <v>5</v>
      </c>
    </row>
    <row r="1460" spans="1:62" x14ac:dyDescent="0.55000000000000004">
      <c r="A1460" s="2" t="str">
        <f t="shared" si="153"/>
        <v>TeleventasPLAN 1 CUOTA PROTEGIDA</v>
      </c>
      <c r="B1460" s="3">
        <f>VLOOKUP(A1460,'[1]TARIFAS PRODUCTOS'!$C:$E,3,0)</f>
        <v>36120</v>
      </c>
      <c r="C1460" s="6" t="str">
        <f t="shared" si="154"/>
        <v>JULIO</v>
      </c>
      <c r="D1460" s="8" t="str">
        <f t="shared" si="155"/>
        <v>VIERNES</v>
      </c>
      <c r="E1460" s="9">
        <f t="shared" si="156"/>
        <v>10</v>
      </c>
      <c r="F1460" s="14">
        <f t="shared" ca="1" si="157"/>
        <v>126</v>
      </c>
      <c r="G1460" s="7">
        <v>3153933</v>
      </c>
      <c r="I1460" t="s">
        <v>15011</v>
      </c>
      <c r="J1460" t="s">
        <v>14476</v>
      </c>
      <c r="K1460" t="s">
        <v>15012</v>
      </c>
      <c r="L1460" t="s">
        <v>15012</v>
      </c>
      <c r="P1460" t="s">
        <v>126</v>
      </c>
      <c r="Q1460" t="s">
        <v>127</v>
      </c>
      <c r="R1460" t="s">
        <v>128</v>
      </c>
      <c r="S1460" t="s">
        <v>129</v>
      </c>
      <c r="T1460" t="s">
        <v>137</v>
      </c>
      <c r="U1460" t="s">
        <v>57</v>
      </c>
      <c r="V1460" t="s">
        <v>140</v>
      </c>
      <c r="W1460" t="s">
        <v>141</v>
      </c>
      <c r="X1460" t="s">
        <v>142</v>
      </c>
      <c r="Y1460" t="s">
        <v>211</v>
      </c>
      <c r="Z1460" t="s">
        <v>212</v>
      </c>
      <c r="AA1460" t="s">
        <v>213</v>
      </c>
      <c r="AB1460" t="s">
        <v>58</v>
      </c>
      <c r="AC1460" t="s">
        <v>130</v>
      </c>
      <c r="AD1460" t="s">
        <v>59</v>
      </c>
      <c r="AE1460" t="s">
        <v>131</v>
      </c>
      <c r="AF1460" t="s">
        <v>132</v>
      </c>
      <c r="AG1460" t="s">
        <v>231</v>
      </c>
      <c r="AH1460" t="s">
        <v>15013</v>
      </c>
      <c r="AI1460" t="s">
        <v>15014</v>
      </c>
      <c r="AJ1460" t="s">
        <v>15015</v>
      </c>
      <c r="AK1460" t="s">
        <v>15016</v>
      </c>
      <c r="AL1460" t="s">
        <v>15017</v>
      </c>
      <c r="AM1460" t="s">
        <v>15018</v>
      </c>
      <c r="AN1460" t="s">
        <v>133</v>
      </c>
      <c r="AO1460" t="s">
        <v>15019</v>
      </c>
      <c r="AP1460" t="s">
        <v>138</v>
      </c>
      <c r="AQ1460" s="7">
        <v>14000</v>
      </c>
      <c r="AR1460" s="7">
        <v>0</v>
      </c>
      <c r="AS1460" t="s">
        <v>4861</v>
      </c>
      <c r="AT1460" t="s">
        <v>4862</v>
      </c>
      <c r="AU1460" s="7">
        <v>5</v>
      </c>
      <c r="AZ1460" t="s">
        <v>150</v>
      </c>
      <c r="BA1460" t="s">
        <v>15020</v>
      </c>
      <c r="BG1460" t="s">
        <v>136</v>
      </c>
      <c r="BI1460" t="s">
        <v>15514</v>
      </c>
      <c r="BJ1460" s="7">
        <v>5</v>
      </c>
    </row>
    <row r="1461" spans="1:62" x14ac:dyDescent="0.55000000000000004">
      <c r="A1461" s="2" t="str">
        <f t="shared" si="153"/>
        <v>TeleventasPLAN 1 CUOTA PROTEGIDA</v>
      </c>
      <c r="B1461" s="3">
        <f>VLOOKUP(A1461,'[1]TARIFAS PRODUCTOS'!$C:$E,3,0)</f>
        <v>36120</v>
      </c>
      <c r="C1461" s="6" t="str">
        <f t="shared" si="154"/>
        <v>JULIO</v>
      </c>
      <c r="D1461" s="8" t="str">
        <f t="shared" si="155"/>
        <v>VIERNES</v>
      </c>
      <c r="E1461" s="9">
        <f t="shared" si="156"/>
        <v>10</v>
      </c>
      <c r="F1461" s="14">
        <f t="shared" ca="1" si="157"/>
        <v>126</v>
      </c>
      <c r="G1461" s="7">
        <v>3153934</v>
      </c>
      <c r="I1461" t="s">
        <v>15021</v>
      </c>
      <c r="J1461" t="s">
        <v>14476</v>
      </c>
      <c r="K1461" t="s">
        <v>15022</v>
      </c>
      <c r="L1461" t="s">
        <v>15022</v>
      </c>
      <c r="P1461" t="s">
        <v>126</v>
      </c>
      <c r="Q1461" t="s">
        <v>127</v>
      </c>
      <c r="R1461" t="s">
        <v>128</v>
      </c>
      <c r="S1461" t="s">
        <v>129</v>
      </c>
      <c r="T1461" t="s">
        <v>126</v>
      </c>
      <c r="U1461" t="s">
        <v>64</v>
      </c>
      <c r="V1461" t="s">
        <v>140</v>
      </c>
      <c r="W1461" t="s">
        <v>141</v>
      </c>
      <c r="X1461" t="s">
        <v>142</v>
      </c>
      <c r="Y1461" t="s">
        <v>4468</v>
      </c>
      <c r="Z1461" t="s">
        <v>4469</v>
      </c>
      <c r="AA1461" t="s">
        <v>4470</v>
      </c>
      <c r="AB1461" t="s">
        <v>58</v>
      </c>
      <c r="AC1461" t="s">
        <v>130</v>
      </c>
      <c r="AD1461" t="s">
        <v>59</v>
      </c>
      <c r="AE1461" t="s">
        <v>131</v>
      </c>
      <c r="AF1461" t="s">
        <v>132</v>
      </c>
      <c r="AG1461" t="s">
        <v>231</v>
      </c>
      <c r="AH1461" t="s">
        <v>15023</v>
      </c>
      <c r="AI1461" t="s">
        <v>15024</v>
      </c>
      <c r="AJ1461" t="s">
        <v>15025</v>
      </c>
      <c r="AK1461" t="s">
        <v>15026</v>
      </c>
      <c r="AL1461" t="s">
        <v>15027</v>
      </c>
      <c r="AM1461" t="s">
        <v>15028</v>
      </c>
      <c r="AN1461" t="s">
        <v>133</v>
      </c>
      <c r="AO1461" t="s">
        <v>15515</v>
      </c>
      <c r="AP1461" t="s">
        <v>134</v>
      </c>
      <c r="AQ1461" s="7">
        <v>14000</v>
      </c>
      <c r="AR1461" s="7">
        <v>0</v>
      </c>
      <c r="AS1461" t="s">
        <v>4861</v>
      </c>
      <c r="AT1461" t="s">
        <v>4862</v>
      </c>
      <c r="AU1461" s="7">
        <v>5</v>
      </c>
      <c r="AZ1461" t="s">
        <v>150</v>
      </c>
      <c r="BA1461" t="s">
        <v>15029</v>
      </c>
      <c r="BG1461" t="s">
        <v>136</v>
      </c>
      <c r="BI1461" t="s">
        <v>15030</v>
      </c>
      <c r="BJ1461" s="7">
        <v>5</v>
      </c>
    </row>
    <row r="1462" spans="1:62" x14ac:dyDescent="0.55000000000000004">
      <c r="A1462" s="2" t="str">
        <f t="shared" si="153"/>
        <v>TeleventasPLAN 1 CUOTA PROTEGIDA</v>
      </c>
      <c r="B1462" s="3">
        <f>VLOOKUP(A1462,'[1]TARIFAS PRODUCTOS'!$C:$E,3,0)</f>
        <v>36120</v>
      </c>
      <c r="C1462" s="6" t="str">
        <f t="shared" si="154"/>
        <v>JULIO</v>
      </c>
      <c r="D1462" s="8" t="str">
        <f t="shared" si="155"/>
        <v>MIÉRCOLES</v>
      </c>
      <c r="E1462" s="9">
        <f t="shared" si="156"/>
        <v>8</v>
      </c>
      <c r="F1462" s="14">
        <f t="shared" ca="1" si="157"/>
        <v>126</v>
      </c>
      <c r="G1462" s="7">
        <v>3153935</v>
      </c>
      <c r="I1462" t="s">
        <v>15031</v>
      </c>
      <c r="J1462" t="s">
        <v>9814</v>
      </c>
      <c r="K1462" t="s">
        <v>15032</v>
      </c>
      <c r="L1462" t="s">
        <v>15032</v>
      </c>
      <c r="P1462" t="s">
        <v>126</v>
      </c>
      <c r="Q1462" t="s">
        <v>127</v>
      </c>
      <c r="R1462" t="s">
        <v>128</v>
      </c>
      <c r="S1462" t="s">
        <v>129</v>
      </c>
      <c r="T1462" t="s">
        <v>137</v>
      </c>
      <c r="U1462" t="s">
        <v>57</v>
      </c>
      <c r="V1462" t="s">
        <v>140</v>
      </c>
      <c r="W1462" t="s">
        <v>141</v>
      </c>
      <c r="X1462" t="s">
        <v>142</v>
      </c>
      <c r="Y1462" t="s">
        <v>160</v>
      </c>
      <c r="Z1462" t="s">
        <v>161</v>
      </c>
      <c r="AA1462" t="s">
        <v>99</v>
      </c>
      <c r="AB1462" t="s">
        <v>58</v>
      </c>
      <c r="AC1462" t="s">
        <v>130</v>
      </c>
      <c r="AD1462" t="s">
        <v>59</v>
      </c>
      <c r="AE1462" t="s">
        <v>131</v>
      </c>
      <c r="AF1462" t="s">
        <v>132</v>
      </c>
      <c r="AG1462" t="s">
        <v>231</v>
      </c>
      <c r="AH1462" t="s">
        <v>15033</v>
      </c>
      <c r="AI1462" t="s">
        <v>15034</v>
      </c>
      <c r="AJ1462" t="s">
        <v>15035</v>
      </c>
      <c r="AK1462" t="s">
        <v>15036</v>
      </c>
      <c r="AL1462" t="s">
        <v>15037</v>
      </c>
      <c r="AM1462" t="s">
        <v>15038</v>
      </c>
      <c r="AN1462" t="s">
        <v>133</v>
      </c>
      <c r="AO1462" t="s">
        <v>15039</v>
      </c>
      <c r="AP1462" t="s">
        <v>138</v>
      </c>
      <c r="AQ1462" s="7">
        <v>14000</v>
      </c>
      <c r="AR1462" s="7">
        <v>0</v>
      </c>
      <c r="AS1462" t="s">
        <v>4861</v>
      </c>
      <c r="AT1462" t="s">
        <v>4862</v>
      </c>
      <c r="AU1462" s="7">
        <v>5</v>
      </c>
      <c r="AZ1462" t="s">
        <v>150</v>
      </c>
      <c r="BA1462" t="s">
        <v>15040</v>
      </c>
      <c r="BG1462" t="s">
        <v>136</v>
      </c>
      <c r="BI1462" t="s">
        <v>15041</v>
      </c>
      <c r="BJ1462" s="7">
        <v>5</v>
      </c>
    </row>
    <row r="1463" spans="1:62" x14ac:dyDescent="0.55000000000000004">
      <c r="A1463" s="2" t="str">
        <f t="shared" si="153"/>
        <v>TeleventasPLAN 1 CUOTA PROTEGIDA</v>
      </c>
      <c r="B1463" s="3">
        <f>VLOOKUP(A1463,'[1]TARIFAS PRODUCTOS'!$C:$E,3,0)</f>
        <v>36120</v>
      </c>
      <c r="C1463" s="6" t="str">
        <f t="shared" si="154"/>
        <v>JULIO</v>
      </c>
      <c r="D1463" s="8" t="str">
        <f t="shared" si="155"/>
        <v>VIERNES</v>
      </c>
      <c r="E1463" s="9">
        <f t="shared" si="156"/>
        <v>10</v>
      </c>
      <c r="F1463" s="14">
        <f t="shared" ca="1" si="157"/>
        <v>126</v>
      </c>
      <c r="G1463" s="7">
        <v>3153936</v>
      </c>
      <c r="I1463" t="s">
        <v>15042</v>
      </c>
      <c r="J1463" t="s">
        <v>14476</v>
      </c>
      <c r="K1463" t="s">
        <v>15043</v>
      </c>
      <c r="L1463" t="s">
        <v>15043</v>
      </c>
      <c r="P1463" t="s">
        <v>126</v>
      </c>
      <c r="Q1463" t="s">
        <v>127</v>
      </c>
      <c r="R1463" t="s">
        <v>128</v>
      </c>
      <c r="S1463" t="s">
        <v>129</v>
      </c>
      <c r="T1463" t="s">
        <v>151</v>
      </c>
      <c r="U1463" t="s">
        <v>65</v>
      </c>
      <c r="V1463" t="s">
        <v>140</v>
      </c>
      <c r="W1463" t="s">
        <v>141</v>
      </c>
      <c r="X1463" t="s">
        <v>142</v>
      </c>
      <c r="Y1463" t="s">
        <v>4468</v>
      </c>
      <c r="Z1463" t="s">
        <v>4469</v>
      </c>
      <c r="AA1463" t="s">
        <v>4470</v>
      </c>
      <c r="AB1463" t="s">
        <v>58</v>
      </c>
      <c r="AC1463" t="s">
        <v>130</v>
      </c>
      <c r="AD1463" t="s">
        <v>59</v>
      </c>
      <c r="AE1463" t="s">
        <v>131</v>
      </c>
      <c r="AF1463" t="s">
        <v>132</v>
      </c>
      <c r="AG1463" t="s">
        <v>231</v>
      </c>
      <c r="AH1463" t="s">
        <v>15044</v>
      </c>
      <c r="AI1463" t="s">
        <v>15045</v>
      </c>
      <c r="AJ1463" t="s">
        <v>15046</v>
      </c>
      <c r="AK1463" t="s">
        <v>15047</v>
      </c>
      <c r="AL1463" t="s">
        <v>15048</v>
      </c>
      <c r="AM1463" t="s">
        <v>15049</v>
      </c>
      <c r="AN1463" t="s">
        <v>133</v>
      </c>
      <c r="AO1463" t="s">
        <v>15050</v>
      </c>
      <c r="AP1463" t="s">
        <v>154</v>
      </c>
      <c r="AQ1463" s="7">
        <v>14000</v>
      </c>
      <c r="AR1463" s="7">
        <v>0</v>
      </c>
      <c r="AS1463" t="s">
        <v>4861</v>
      </c>
      <c r="AT1463" t="s">
        <v>4862</v>
      </c>
      <c r="AU1463" s="7">
        <v>5</v>
      </c>
      <c r="AZ1463" t="s">
        <v>150</v>
      </c>
      <c r="BA1463" t="s">
        <v>15051</v>
      </c>
      <c r="BG1463" t="s">
        <v>136</v>
      </c>
      <c r="BI1463" t="s">
        <v>15052</v>
      </c>
      <c r="BJ1463" s="7">
        <v>5</v>
      </c>
    </row>
    <row r="1464" spans="1:62" x14ac:dyDescent="0.55000000000000004">
      <c r="A1464" s="2" t="str">
        <f t="shared" si="153"/>
        <v>TeleventasPLAN 1 CUOTA PROTEGIDA</v>
      </c>
      <c r="B1464" s="3">
        <f>VLOOKUP(A1464,'[1]TARIFAS PRODUCTOS'!$C:$E,3,0)</f>
        <v>36120</v>
      </c>
      <c r="C1464" s="6" t="str">
        <f t="shared" si="154"/>
        <v>JULIO</v>
      </c>
      <c r="D1464" s="8" t="str">
        <f t="shared" si="155"/>
        <v>VIERNES</v>
      </c>
      <c r="E1464" s="9">
        <f t="shared" si="156"/>
        <v>10</v>
      </c>
      <c r="F1464" s="14">
        <f t="shared" ca="1" si="157"/>
        <v>126</v>
      </c>
      <c r="G1464" s="7">
        <v>3153937</v>
      </c>
      <c r="I1464" t="s">
        <v>15053</v>
      </c>
      <c r="J1464" t="s">
        <v>14476</v>
      </c>
      <c r="K1464" t="s">
        <v>15054</v>
      </c>
      <c r="L1464" t="s">
        <v>15054</v>
      </c>
      <c r="P1464" t="s">
        <v>126</v>
      </c>
      <c r="Q1464" t="s">
        <v>127</v>
      </c>
      <c r="R1464" t="s">
        <v>128</v>
      </c>
      <c r="S1464" t="s">
        <v>129</v>
      </c>
      <c r="T1464" t="s">
        <v>126</v>
      </c>
      <c r="U1464" t="s">
        <v>64</v>
      </c>
      <c r="V1464" t="s">
        <v>140</v>
      </c>
      <c r="W1464" t="s">
        <v>141</v>
      </c>
      <c r="X1464" t="s">
        <v>142</v>
      </c>
      <c r="Y1464" t="s">
        <v>168</v>
      </c>
      <c r="Z1464" t="s">
        <v>169</v>
      </c>
      <c r="AA1464" t="s">
        <v>102</v>
      </c>
      <c r="AB1464" t="s">
        <v>58</v>
      </c>
      <c r="AC1464" t="s">
        <v>130</v>
      </c>
      <c r="AD1464" t="s">
        <v>59</v>
      </c>
      <c r="AE1464" t="s">
        <v>131</v>
      </c>
      <c r="AF1464" t="s">
        <v>132</v>
      </c>
      <c r="AG1464" t="s">
        <v>231</v>
      </c>
      <c r="AH1464" t="s">
        <v>15055</v>
      </c>
      <c r="AI1464" t="s">
        <v>15056</v>
      </c>
      <c r="AJ1464" t="s">
        <v>15057</v>
      </c>
      <c r="AK1464" t="s">
        <v>15058</v>
      </c>
      <c r="AL1464" t="s">
        <v>15059</v>
      </c>
      <c r="AM1464" t="s">
        <v>15060</v>
      </c>
      <c r="AN1464" t="s">
        <v>133</v>
      </c>
      <c r="AO1464" t="s">
        <v>15061</v>
      </c>
      <c r="AP1464" t="s">
        <v>134</v>
      </c>
      <c r="AQ1464" s="7">
        <v>14000</v>
      </c>
      <c r="AR1464" s="7">
        <v>0</v>
      </c>
      <c r="AS1464" t="s">
        <v>4861</v>
      </c>
      <c r="AT1464" t="s">
        <v>4862</v>
      </c>
      <c r="AU1464" s="7">
        <v>5</v>
      </c>
      <c r="AZ1464" t="s">
        <v>150</v>
      </c>
      <c r="BA1464" t="s">
        <v>15062</v>
      </c>
      <c r="BG1464" t="s">
        <v>136</v>
      </c>
      <c r="BI1464" t="s">
        <v>15063</v>
      </c>
      <c r="BJ1464" s="7">
        <v>5</v>
      </c>
    </row>
    <row r="1465" spans="1:62" x14ac:dyDescent="0.55000000000000004">
      <c r="A1465" s="2" t="str">
        <f t="shared" si="153"/>
        <v>TeleventasPLAN 1 CUOTA PROTEGIDA</v>
      </c>
      <c r="B1465" s="3">
        <f>VLOOKUP(A1465,'[1]TARIFAS PRODUCTOS'!$C:$E,3,0)</f>
        <v>36120</v>
      </c>
      <c r="C1465" s="6" t="str">
        <f t="shared" si="154"/>
        <v>JULIO</v>
      </c>
      <c r="D1465" s="8" t="str">
        <f t="shared" si="155"/>
        <v>VIERNES</v>
      </c>
      <c r="E1465" s="9">
        <f t="shared" si="156"/>
        <v>10</v>
      </c>
      <c r="F1465" s="14">
        <f t="shared" ca="1" si="157"/>
        <v>126</v>
      </c>
      <c r="G1465" s="7">
        <v>3153938</v>
      </c>
      <c r="I1465" t="s">
        <v>15064</v>
      </c>
      <c r="J1465" t="s">
        <v>14476</v>
      </c>
      <c r="K1465" t="s">
        <v>15065</v>
      </c>
      <c r="L1465" t="s">
        <v>15065</v>
      </c>
      <c r="P1465" t="s">
        <v>126</v>
      </c>
      <c r="Q1465" t="s">
        <v>127</v>
      </c>
      <c r="R1465" t="s">
        <v>128</v>
      </c>
      <c r="S1465" t="s">
        <v>129</v>
      </c>
      <c r="T1465" t="s">
        <v>137</v>
      </c>
      <c r="U1465" t="s">
        <v>57</v>
      </c>
      <c r="V1465" t="s">
        <v>140</v>
      </c>
      <c r="W1465" t="s">
        <v>141</v>
      </c>
      <c r="X1465" t="s">
        <v>142</v>
      </c>
      <c r="Y1465" t="s">
        <v>186</v>
      </c>
      <c r="Z1465" t="s">
        <v>187</v>
      </c>
      <c r="AA1465" t="s">
        <v>188</v>
      </c>
      <c r="AB1465" t="s">
        <v>58</v>
      </c>
      <c r="AC1465" t="s">
        <v>130</v>
      </c>
      <c r="AD1465" t="s">
        <v>59</v>
      </c>
      <c r="AE1465" t="s">
        <v>131</v>
      </c>
      <c r="AF1465" t="s">
        <v>132</v>
      </c>
      <c r="AG1465" t="s">
        <v>231</v>
      </c>
      <c r="AH1465" t="s">
        <v>15066</v>
      </c>
      <c r="AI1465" t="s">
        <v>15067</v>
      </c>
      <c r="AJ1465" t="s">
        <v>15068</v>
      </c>
      <c r="AK1465" t="s">
        <v>15069</v>
      </c>
      <c r="AL1465" t="s">
        <v>15070</v>
      </c>
      <c r="AM1465" t="s">
        <v>15071</v>
      </c>
      <c r="AN1465" t="s">
        <v>133</v>
      </c>
      <c r="AO1465" t="s">
        <v>15072</v>
      </c>
      <c r="AP1465" t="s">
        <v>138</v>
      </c>
      <c r="AQ1465" s="7">
        <v>14000</v>
      </c>
      <c r="AR1465" s="7">
        <v>0</v>
      </c>
      <c r="AS1465" t="s">
        <v>4861</v>
      </c>
      <c r="AT1465" t="s">
        <v>4862</v>
      </c>
      <c r="AU1465" s="7">
        <v>5</v>
      </c>
      <c r="AZ1465" t="s">
        <v>150</v>
      </c>
      <c r="BA1465" t="s">
        <v>15073</v>
      </c>
      <c r="BG1465" t="s">
        <v>136</v>
      </c>
      <c r="BI1465" t="s">
        <v>15074</v>
      </c>
      <c r="BJ1465" s="7">
        <v>5</v>
      </c>
    </row>
    <row r="1466" spans="1:62" x14ac:dyDescent="0.55000000000000004">
      <c r="A1466" s="2" t="str">
        <f t="shared" si="153"/>
        <v>TeleventasVIDA ZURICH PLAN 1</v>
      </c>
      <c r="B1466" s="3">
        <f>VLOOKUP(A1466,'[1]TARIFAS PRODUCTOS'!$C:$E,3,0)</f>
        <v>24150</v>
      </c>
      <c r="C1466" s="6" t="str">
        <f t="shared" si="154"/>
        <v>JULIO</v>
      </c>
      <c r="D1466" s="8" t="str">
        <f t="shared" si="155"/>
        <v>VIERNES</v>
      </c>
      <c r="E1466" s="9">
        <f t="shared" si="156"/>
        <v>10</v>
      </c>
      <c r="F1466" s="14">
        <f t="shared" ca="1" si="157"/>
        <v>126</v>
      </c>
      <c r="G1466" s="7">
        <v>3153939</v>
      </c>
      <c r="I1466" t="s">
        <v>15075</v>
      </c>
      <c r="J1466" t="s">
        <v>14476</v>
      </c>
      <c r="K1466" t="s">
        <v>15065</v>
      </c>
      <c r="L1466" t="s">
        <v>15065</v>
      </c>
      <c r="P1466" t="s">
        <v>126</v>
      </c>
      <c r="Q1466" t="s">
        <v>127</v>
      </c>
      <c r="R1466" t="s">
        <v>128</v>
      </c>
      <c r="S1466" t="s">
        <v>129</v>
      </c>
      <c r="T1466" t="s">
        <v>126</v>
      </c>
      <c r="U1466" t="s">
        <v>64</v>
      </c>
      <c r="V1466" t="s">
        <v>140</v>
      </c>
      <c r="W1466" t="s">
        <v>141</v>
      </c>
      <c r="X1466" t="s">
        <v>142</v>
      </c>
      <c r="Y1466" t="s">
        <v>165</v>
      </c>
      <c r="Z1466" t="s">
        <v>166</v>
      </c>
      <c r="AA1466" t="s">
        <v>104</v>
      </c>
      <c r="AB1466" t="s">
        <v>58</v>
      </c>
      <c r="AC1466" t="s">
        <v>146</v>
      </c>
      <c r="AD1466" t="s">
        <v>61</v>
      </c>
      <c r="AE1466" t="s">
        <v>147</v>
      </c>
      <c r="AF1466" t="s">
        <v>148</v>
      </c>
      <c r="AG1466" t="s">
        <v>231</v>
      </c>
      <c r="AH1466" t="s">
        <v>15076</v>
      </c>
      <c r="AI1466" t="s">
        <v>15077</v>
      </c>
      <c r="AJ1466" t="s">
        <v>15078</v>
      </c>
      <c r="AK1466" t="s">
        <v>15079</v>
      </c>
      <c r="AL1466" t="s">
        <v>15080</v>
      </c>
      <c r="AM1466" t="s">
        <v>15081</v>
      </c>
      <c r="AN1466" t="s">
        <v>133</v>
      </c>
      <c r="AO1466" t="s">
        <v>15082</v>
      </c>
      <c r="AP1466" t="s">
        <v>134</v>
      </c>
      <c r="AQ1466" s="7">
        <v>12500</v>
      </c>
      <c r="AR1466" s="7">
        <v>0</v>
      </c>
      <c r="AS1466" t="s">
        <v>4861</v>
      </c>
      <c r="AT1466" t="s">
        <v>4862</v>
      </c>
      <c r="AU1466" s="7">
        <v>5</v>
      </c>
      <c r="AZ1466" t="s">
        <v>150</v>
      </c>
      <c r="BA1466" t="s">
        <v>15083</v>
      </c>
      <c r="BG1466" t="s">
        <v>136</v>
      </c>
      <c r="BI1466" t="s">
        <v>15084</v>
      </c>
      <c r="BJ1466" s="7">
        <v>5</v>
      </c>
    </row>
    <row r="1467" spans="1:62" x14ac:dyDescent="0.55000000000000004">
      <c r="A1467" s="2" t="str">
        <f t="shared" si="153"/>
        <v>TeleventasPLAN 1 CUOTA PROTEGIDA</v>
      </c>
      <c r="B1467" s="3">
        <f>VLOOKUP(A1467,'[1]TARIFAS PRODUCTOS'!$C:$E,3,0)</f>
        <v>36120</v>
      </c>
      <c r="C1467" s="6" t="str">
        <f t="shared" si="154"/>
        <v>JULIO</v>
      </c>
      <c r="D1467" s="8" t="str">
        <f t="shared" si="155"/>
        <v>VIERNES</v>
      </c>
      <c r="E1467" s="9">
        <f t="shared" si="156"/>
        <v>10</v>
      </c>
      <c r="F1467" s="14">
        <f t="shared" ca="1" si="157"/>
        <v>126</v>
      </c>
      <c r="G1467" s="7">
        <v>3153940</v>
      </c>
      <c r="I1467" t="s">
        <v>15085</v>
      </c>
      <c r="J1467" t="s">
        <v>14476</v>
      </c>
      <c r="K1467" t="s">
        <v>15086</v>
      </c>
      <c r="L1467" t="s">
        <v>15086</v>
      </c>
      <c r="P1467" t="s">
        <v>126</v>
      </c>
      <c r="Q1467" t="s">
        <v>127</v>
      </c>
      <c r="R1467" t="s">
        <v>128</v>
      </c>
      <c r="S1467" t="s">
        <v>129</v>
      </c>
      <c r="T1467" t="s">
        <v>137</v>
      </c>
      <c r="U1467" t="s">
        <v>57</v>
      </c>
      <c r="V1467" t="s">
        <v>140</v>
      </c>
      <c r="W1467" t="s">
        <v>141</v>
      </c>
      <c r="X1467" t="s">
        <v>142</v>
      </c>
      <c r="Y1467" t="s">
        <v>157</v>
      </c>
      <c r="Z1467" t="s">
        <v>158</v>
      </c>
      <c r="AA1467" t="s">
        <v>159</v>
      </c>
      <c r="AB1467" t="s">
        <v>58</v>
      </c>
      <c r="AC1467" t="s">
        <v>130</v>
      </c>
      <c r="AD1467" t="s">
        <v>59</v>
      </c>
      <c r="AE1467" t="s">
        <v>131</v>
      </c>
      <c r="AF1467" t="s">
        <v>132</v>
      </c>
      <c r="AG1467" t="s">
        <v>231</v>
      </c>
      <c r="AH1467" t="s">
        <v>15087</v>
      </c>
      <c r="AI1467" t="s">
        <v>15088</v>
      </c>
      <c r="AJ1467" t="s">
        <v>15089</v>
      </c>
      <c r="AK1467" t="s">
        <v>15090</v>
      </c>
      <c r="AL1467" t="s">
        <v>15091</v>
      </c>
      <c r="AM1467" t="s">
        <v>15092</v>
      </c>
      <c r="AN1467" t="s">
        <v>133</v>
      </c>
      <c r="AO1467" t="s">
        <v>15093</v>
      </c>
      <c r="AP1467" t="s">
        <v>138</v>
      </c>
      <c r="AQ1467" s="7">
        <v>14000</v>
      </c>
      <c r="AR1467" s="7">
        <v>0</v>
      </c>
      <c r="AS1467" t="s">
        <v>4861</v>
      </c>
      <c r="AT1467" t="s">
        <v>4862</v>
      </c>
      <c r="AU1467" s="7">
        <v>5</v>
      </c>
      <c r="AZ1467" t="s">
        <v>150</v>
      </c>
      <c r="BA1467" t="s">
        <v>15094</v>
      </c>
      <c r="BG1467" t="s">
        <v>136</v>
      </c>
      <c r="BI1467" t="s">
        <v>15095</v>
      </c>
      <c r="BJ1467" s="7">
        <v>5</v>
      </c>
    </row>
    <row r="1468" spans="1:62" x14ac:dyDescent="0.55000000000000004">
      <c r="A1468" s="2" t="str">
        <f t="shared" si="153"/>
        <v>TeleventasVIDA ZURICH PLAN 1</v>
      </c>
      <c r="B1468" s="3">
        <f>VLOOKUP(A1468,'[1]TARIFAS PRODUCTOS'!$C:$E,3,0)</f>
        <v>24150</v>
      </c>
      <c r="C1468" s="6" t="str">
        <f t="shared" si="154"/>
        <v>JULIO</v>
      </c>
      <c r="D1468" s="8" t="str">
        <f t="shared" si="155"/>
        <v>JUEVES</v>
      </c>
      <c r="E1468" s="9">
        <f t="shared" si="156"/>
        <v>9</v>
      </c>
      <c r="F1468" s="14" t="e">
        <f t="shared" ca="1" si="157"/>
        <v>#VALUE!</v>
      </c>
      <c r="G1468" s="7">
        <v>3153941</v>
      </c>
      <c r="I1468" t="s">
        <v>15096</v>
      </c>
      <c r="J1468" t="s">
        <v>12709</v>
      </c>
      <c r="K1468" t="s">
        <v>15097</v>
      </c>
      <c r="L1468" t="s">
        <v>15097</v>
      </c>
      <c r="P1468" t="s">
        <v>126</v>
      </c>
      <c r="Q1468" t="s">
        <v>127</v>
      </c>
      <c r="R1468" t="s">
        <v>128</v>
      </c>
      <c r="S1468" t="s">
        <v>129</v>
      </c>
      <c r="T1468" t="s">
        <v>151</v>
      </c>
      <c r="U1468" t="s">
        <v>65</v>
      </c>
      <c r="V1468" t="s">
        <v>140</v>
      </c>
      <c r="W1468" t="s">
        <v>141</v>
      </c>
      <c r="X1468" t="s">
        <v>142</v>
      </c>
      <c r="Y1468" t="s">
        <v>236</v>
      </c>
      <c r="Z1468" t="s">
        <v>237</v>
      </c>
      <c r="AA1468" t="s">
        <v>238</v>
      </c>
      <c r="AB1468" t="s">
        <v>58</v>
      </c>
      <c r="AC1468" t="s">
        <v>146</v>
      </c>
      <c r="AD1468" t="s">
        <v>61</v>
      </c>
      <c r="AE1468" t="s">
        <v>147</v>
      </c>
      <c r="AF1468" t="s">
        <v>148</v>
      </c>
      <c r="AG1468" t="s">
        <v>231</v>
      </c>
      <c r="AH1468" t="s">
        <v>15098</v>
      </c>
      <c r="AI1468" t="s">
        <v>15099</v>
      </c>
      <c r="AJ1468" t="s">
        <v>15100</v>
      </c>
      <c r="AK1468" t="s">
        <v>190</v>
      </c>
      <c r="AL1468" t="s">
        <v>15101</v>
      </c>
      <c r="AM1468" t="s">
        <v>15102</v>
      </c>
      <c r="AN1468" t="s">
        <v>133</v>
      </c>
      <c r="AO1468" t="s">
        <v>15103</v>
      </c>
      <c r="AP1468" t="s">
        <v>164</v>
      </c>
      <c r="AQ1468" s="7">
        <v>12500</v>
      </c>
      <c r="AR1468" s="7">
        <v>0</v>
      </c>
      <c r="AS1468" t="s">
        <v>3962</v>
      </c>
      <c r="AT1468" t="s">
        <v>3963</v>
      </c>
      <c r="AU1468" s="7">
        <v>6</v>
      </c>
      <c r="AV1468" t="s">
        <v>4866</v>
      </c>
      <c r="AW1468" t="s">
        <v>3965</v>
      </c>
      <c r="AX1468" s="7">
        <v>1</v>
      </c>
      <c r="AY1468" t="s">
        <v>15516</v>
      </c>
      <c r="AZ1468" t="s">
        <v>135</v>
      </c>
      <c r="BA1468" t="s">
        <v>15104</v>
      </c>
      <c r="BG1468" t="s">
        <v>136</v>
      </c>
      <c r="BI1468" t="s">
        <v>15105</v>
      </c>
      <c r="BJ1468" s="7">
        <v>5</v>
      </c>
    </row>
    <row r="1469" spans="1:62" x14ac:dyDescent="0.55000000000000004">
      <c r="A1469" s="2" t="str">
        <f t="shared" si="153"/>
        <v>TeleventasPLAN 1 CUOTA PROTEGIDA</v>
      </c>
      <c r="B1469" s="3">
        <f>VLOOKUP(A1469,'[1]TARIFAS PRODUCTOS'!$C:$E,3,0)</f>
        <v>36120</v>
      </c>
      <c r="C1469" s="6" t="str">
        <f t="shared" si="154"/>
        <v>JULIO</v>
      </c>
      <c r="D1469" s="8" t="str">
        <f t="shared" si="155"/>
        <v>VIERNES</v>
      </c>
      <c r="E1469" s="9">
        <f t="shared" si="156"/>
        <v>10</v>
      </c>
      <c r="F1469" s="14">
        <f t="shared" ca="1" si="157"/>
        <v>126</v>
      </c>
      <c r="G1469" s="7">
        <v>3153942</v>
      </c>
      <c r="I1469" t="s">
        <v>15106</v>
      </c>
      <c r="J1469" t="s">
        <v>14476</v>
      </c>
      <c r="K1469" t="s">
        <v>15107</v>
      </c>
      <c r="L1469" t="s">
        <v>15107</v>
      </c>
      <c r="P1469" t="s">
        <v>126</v>
      </c>
      <c r="Q1469" t="s">
        <v>127</v>
      </c>
      <c r="R1469" t="s">
        <v>128</v>
      </c>
      <c r="S1469" t="s">
        <v>129</v>
      </c>
      <c r="T1469" t="s">
        <v>126</v>
      </c>
      <c r="U1469" t="s">
        <v>64</v>
      </c>
      <c r="V1469" t="s">
        <v>140</v>
      </c>
      <c r="W1469" t="s">
        <v>141</v>
      </c>
      <c r="X1469" t="s">
        <v>142</v>
      </c>
      <c r="Y1469" t="s">
        <v>4468</v>
      </c>
      <c r="Z1469" t="s">
        <v>4469</v>
      </c>
      <c r="AA1469" t="s">
        <v>4470</v>
      </c>
      <c r="AB1469" t="s">
        <v>58</v>
      </c>
      <c r="AC1469" t="s">
        <v>130</v>
      </c>
      <c r="AD1469" t="s">
        <v>59</v>
      </c>
      <c r="AE1469" t="s">
        <v>131</v>
      </c>
      <c r="AF1469" t="s">
        <v>132</v>
      </c>
      <c r="AG1469" t="s">
        <v>231</v>
      </c>
      <c r="AH1469" t="s">
        <v>15108</v>
      </c>
      <c r="AI1469" t="s">
        <v>15109</v>
      </c>
      <c r="AJ1469" t="s">
        <v>15110</v>
      </c>
      <c r="AK1469" t="s">
        <v>15111</v>
      </c>
      <c r="AL1469" t="s">
        <v>15112</v>
      </c>
      <c r="AM1469" t="s">
        <v>15113</v>
      </c>
      <c r="AN1469" t="s">
        <v>133</v>
      </c>
      <c r="AO1469" t="s">
        <v>15114</v>
      </c>
      <c r="AP1469" t="s">
        <v>134</v>
      </c>
      <c r="AQ1469" s="7">
        <v>14000</v>
      </c>
      <c r="AR1469" s="7">
        <v>0</v>
      </c>
      <c r="AS1469" t="s">
        <v>4861</v>
      </c>
      <c r="AT1469" t="s">
        <v>4862</v>
      </c>
      <c r="AU1469" s="7">
        <v>5</v>
      </c>
      <c r="AZ1469" t="s">
        <v>150</v>
      </c>
      <c r="BA1469" t="s">
        <v>15115</v>
      </c>
      <c r="BG1469" t="s">
        <v>136</v>
      </c>
      <c r="BI1469" t="s">
        <v>15116</v>
      </c>
      <c r="BJ1469" s="7">
        <v>5</v>
      </c>
    </row>
    <row r="1470" spans="1:62" x14ac:dyDescent="0.55000000000000004">
      <c r="A1470" s="2" t="str">
        <f t="shared" si="153"/>
        <v>TeleventasPLAN 1 CUOTA PROTEGIDA</v>
      </c>
      <c r="B1470" s="3">
        <f>VLOOKUP(A1470,'[1]TARIFAS PRODUCTOS'!$C:$E,3,0)</f>
        <v>36120</v>
      </c>
      <c r="C1470" s="6" t="str">
        <f t="shared" si="154"/>
        <v>JULIO</v>
      </c>
      <c r="D1470" s="8" t="str">
        <f t="shared" si="155"/>
        <v>VIERNES</v>
      </c>
      <c r="E1470" s="9">
        <f t="shared" si="156"/>
        <v>10</v>
      </c>
      <c r="F1470" s="14">
        <f t="shared" ca="1" si="157"/>
        <v>126</v>
      </c>
      <c r="G1470" s="7">
        <v>3154024</v>
      </c>
      <c r="I1470" t="s">
        <v>15117</v>
      </c>
      <c r="J1470" t="s">
        <v>14476</v>
      </c>
      <c r="K1470" t="s">
        <v>15118</v>
      </c>
      <c r="L1470" t="s">
        <v>15118</v>
      </c>
      <c r="P1470" t="s">
        <v>126</v>
      </c>
      <c r="Q1470" t="s">
        <v>127</v>
      </c>
      <c r="R1470" t="s">
        <v>128</v>
      </c>
      <c r="S1470" t="s">
        <v>129</v>
      </c>
      <c r="T1470" t="s">
        <v>126</v>
      </c>
      <c r="U1470" t="s">
        <v>64</v>
      </c>
      <c r="V1470" t="s">
        <v>140</v>
      </c>
      <c r="W1470" t="s">
        <v>141</v>
      </c>
      <c r="X1470" t="s">
        <v>142</v>
      </c>
      <c r="Y1470" t="s">
        <v>168</v>
      </c>
      <c r="Z1470" t="s">
        <v>169</v>
      </c>
      <c r="AA1470" t="s">
        <v>102</v>
      </c>
      <c r="AB1470" t="s">
        <v>58</v>
      </c>
      <c r="AC1470" t="s">
        <v>130</v>
      </c>
      <c r="AD1470" t="s">
        <v>59</v>
      </c>
      <c r="AE1470" t="s">
        <v>131</v>
      </c>
      <c r="AF1470" t="s">
        <v>132</v>
      </c>
      <c r="AG1470" t="s">
        <v>231</v>
      </c>
      <c r="AH1470" t="s">
        <v>15119</v>
      </c>
      <c r="AI1470" t="s">
        <v>15120</v>
      </c>
      <c r="AJ1470" t="s">
        <v>15121</v>
      </c>
      <c r="AK1470" t="s">
        <v>15122</v>
      </c>
      <c r="AL1470" t="s">
        <v>15123</v>
      </c>
      <c r="AM1470" t="s">
        <v>15124</v>
      </c>
      <c r="AN1470" t="s">
        <v>133</v>
      </c>
      <c r="AO1470" t="s">
        <v>15125</v>
      </c>
      <c r="AP1470" t="s">
        <v>134</v>
      </c>
      <c r="AQ1470" s="7">
        <v>14000</v>
      </c>
      <c r="AR1470" s="7">
        <v>0</v>
      </c>
      <c r="AS1470" t="s">
        <v>4861</v>
      </c>
      <c r="AT1470" t="s">
        <v>4862</v>
      </c>
      <c r="AU1470" s="7">
        <v>5</v>
      </c>
      <c r="AZ1470" t="s">
        <v>150</v>
      </c>
      <c r="BA1470" t="s">
        <v>15126</v>
      </c>
      <c r="BG1470" t="s">
        <v>136</v>
      </c>
      <c r="BI1470" t="s">
        <v>15127</v>
      </c>
      <c r="BJ1470" s="7">
        <v>5</v>
      </c>
    </row>
    <row r="1471" spans="1:62" x14ac:dyDescent="0.55000000000000004">
      <c r="A1471" s="2" t="str">
        <f t="shared" si="153"/>
        <v>TeleventasPLAN 1 CUOTA PROTEGIDA</v>
      </c>
      <c r="B1471" s="3">
        <f>VLOOKUP(A1471,'[1]TARIFAS PRODUCTOS'!$C:$E,3,0)</f>
        <v>36120</v>
      </c>
      <c r="C1471" s="6" t="str">
        <f t="shared" si="154"/>
        <v>JULIO</v>
      </c>
      <c r="D1471" s="8" t="str">
        <f t="shared" si="155"/>
        <v>VIERNES</v>
      </c>
      <c r="E1471" s="9">
        <f t="shared" si="156"/>
        <v>10</v>
      </c>
      <c r="F1471" s="14">
        <f t="shared" ca="1" si="157"/>
        <v>126</v>
      </c>
      <c r="G1471" s="7">
        <v>3154025</v>
      </c>
      <c r="I1471" t="s">
        <v>15128</v>
      </c>
      <c r="J1471" t="s">
        <v>14476</v>
      </c>
      <c r="K1471" t="s">
        <v>15129</v>
      </c>
      <c r="L1471" t="s">
        <v>15129</v>
      </c>
      <c r="P1471" t="s">
        <v>126</v>
      </c>
      <c r="Q1471" t="s">
        <v>127</v>
      </c>
      <c r="R1471" t="s">
        <v>128</v>
      </c>
      <c r="S1471" t="s">
        <v>129</v>
      </c>
      <c r="T1471" t="s">
        <v>139</v>
      </c>
      <c r="U1471" t="s">
        <v>62</v>
      </c>
      <c r="V1471" t="s">
        <v>140</v>
      </c>
      <c r="W1471" t="s">
        <v>141</v>
      </c>
      <c r="X1471" t="s">
        <v>142</v>
      </c>
      <c r="Y1471" t="s">
        <v>160</v>
      </c>
      <c r="Z1471" t="s">
        <v>161</v>
      </c>
      <c r="AA1471" t="s">
        <v>99</v>
      </c>
      <c r="AB1471" t="s">
        <v>58</v>
      </c>
      <c r="AC1471" t="s">
        <v>130</v>
      </c>
      <c r="AD1471" t="s">
        <v>59</v>
      </c>
      <c r="AE1471" t="s">
        <v>131</v>
      </c>
      <c r="AF1471" t="s">
        <v>132</v>
      </c>
      <c r="AG1471" t="s">
        <v>231</v>
      </c>
      <c r="AH1471" t="s">
        <v>15130</v>
      </c>
      <c r="AI1471" t="s">
        <v>15131</v>
      </c>
      <c r="AJ1471" t="s">
        <v>15132</v>
      </c>
      <c r="AK1471" t="s">
        <v>15133</v>
      </c>
      <c r="AL1471" t="s">
        <v>15134</v>
      </c>
      <c r="AM1471" t="s">
        <v>15135</v>
      </c>
      <c r="AN1471" t="s">
        <v>133</v>
      </c>
      <c r="AO1471" t="s">
        <v>15136</v>
      </c>
      <c r="AP1471" t="s">
        <v>149</v>
      </c>
      <c r="AQ1471" s="7">
        <v>14000</v>
      </c>
      <c r="AR1471" s="7">
        <v>0</v>
      </c>
      <c r="AS1471" t="s">
        <v>4861</v>
      </c>
      <c r="AT1471" t="s">
        <v>4862</v>
      </c>
      <c r="AU1471" s="7">
        <v>5</v>
      </c>
      <c r="AZ1471" t="s">
        <v>150</v>
      </c>
      <c r="BA1471" t="s">
        <v>15137</v>
      </c>
      <c r="BG1471" t="s">
        <v>136</v>
      </c>
      <c r="BI1471" t="s">
        <v>15138</v>
      </c>
      <c r="BJ1471" s="7">
        <v>5</v>
      </c>
    </row>
    <row r="1472" spans="1:62" x14ac:dyDescent="0.55000000000000004">
      <c r="A1472" s="2" t="str">
        <f t="shared" si="153"/>
        <v>TeleventasPLAN 1 CUOTA PROTEGIDA</v>
      </c>
      <c r="B1472" s="3">
        <f>VLOOKUP(A1472,'[1]TARIFAS PRODUCTOS'!$C:$E,3,0)</f>
        <v>36120</v>
      </c>
      <c r="C1472" s="6" t="str">
        <f t="shared" si="154"/>
        <v>JULIO</v>
      </c>
      <c r="D1472" s="8" t="str">
        <f t="shared" si="155"/>
        <v>VIERNES</v>
      </c>
      <c r="E1472" s="9">
        <f t="shared" si="156"/>
        <v>10</v>
      </c>
      <c r="F1472" s="14">
        <f t="shared" ca="1" si="157"/>
        <v>126</v>
      </c>
      <c r="G1472" s="7">
        <v>3154026</v>
      </c>
      <c r="I1472" t="s">
        <v>15139</v>
      </c>
      <c r="J1472" t="s">
        <v>14476</v>
      </c>
      <c r="K1472" t="s">
        <v>15140</v>
      </c>
      <c r="L1472" t="s">
        <v>15140</v>
      </c>
      <c r="P1472" t="s">
        <v>126</v>
      </c>
      <c r="Q1472" t="s">
        <v>127</v>
      </c>
      <c r="R1472" t="s">
        <v>128</v>
      </c>
      <c r="S1472" t="s">
        <v>129</v>
      </c>
      <c r="T1472" t="s">
        <v>137</v>
      </c>
      <c r="U1472" t="s">
        <v>57</v>
      </c>
      <c r="V1472" t="s">
        <v>140</v>
      </c>
      <c r="W1472" t="s">
        <v>141</v>
      </c>
      <c r="X1472" t="s">
        <v>142</v>
      </c>
      <c r="Y1472" t="s">
        <v>168</v>
      </c>
      <c r="Z1472" t="s">
        <v>169</v>
      </c>
      <c r="AA1472" t="s">
        <v>102</v>
      </c>
      <c r="AB1472" t="s">
        <v>58</v>
      </c>
      <c r="AC1472" t="s">
        <v>130</v>
      </c>
      <c r="AD1472" t="s">
        <v>59</v>
      </c>
      <c r="AE1472" t="s">
        <v>131</v>
      </c>
      <c r="AF1472" t="s">
        <v>132</v>
      </c>
      <c r="AG1472" t="s">
        <v>231</v>
      </c>
      <c r="AH1472" t="s">
        <v>15141</v>
      </c>
      <c r="AI1472" t="s">
        <v>15142</v>
      </c>
      <c r="AJ1472" t="s">
        <v>15143</v>
      </c>
      <c r="AK1472" t="s">
        <v>15144</v>
      </c>
      <c r="AL1472" t="s">
        <v>15145</v>
      </c>
      <c r="AM1472" t="s">
        <v>15146</v>
      </c>
      <c r="AN1472" t="s">
        <v>133</v>
      </c>
      <c r="AO1472" t="s">
        <v>15147</v>
      </c>
      <c r="AP1472" t="s">
        <v>138</v>
      </c>
      <c r="AQ1472" s="7">
        <v>14000</v>
      </c>
      <c r="AR1472" s="7">
        <v>0</v>
      </c>
      <c r="AS1472" t="s">
        <v>4861</v>
      </c>
      <c r="AT1472" t="s">
        <v>4862</v>
      </c>
      <c r="AU1472" s="7">
        <v>5</v>
      </c>
      <c r="AZ1472" t="s">
        <v>150</v>
      </c>
      <c r="BA1472" t="s">
        <v>15148</v>
      </c>
      <c r="BG1472" t="s">
        <v>136</v>
      </c>
      <c r="BI1472" t="s">
        <v>20173</v>
      </c>
      <c r="BJ1472" s="7">
        <v>5</v>
      </c>
    </row>
    <row r="1473" spans="1:62" x14ac:dyDescent="0.55000000000000004">
      <c r="A1473" s="2" t="str">
        <f t="shared" si="153"/>
        <v>TeleventasPLAN 1 CUOTA PROTEGIDA</v>
      </c>
      <c r="B1473" s="3">
        <f>VLOOKUP(A1473,'[1]TARIFAS PRODUCTOS'!$C:$E,3,0)</f>
        <v>36120</v>
      </c>
      <c r="C1473" s="6" t="str">
        <f t="shared" si="154"/>
        <v>JULIO</v>
      </c>
      <c r="D1473" s="8" t="str">
        <f t="shared" si="155"/>
        <v>VIERNES</v>
      </c>
      <c r="E1473" s="9">
        <f t="shared" si="156"/>
        <v>10</v>
      </c>
      <c r="F1473" s="14">
        <f t="shared" ca="1" si="157"/>
        <v>126</v>
      </c>
      <c r="G1473" s="7">
        <v>3154041</v>
      </c>
      <c r="I1473" t="s">
        <v>15149</v>
      </c>
      <c r="J1473" t="s">
        <v>14476</v>
      </c>
      <c r="K1473" t="s">
        <v>15150</v>
      </c>
      <c r="L1473" t="s">
        <v>15150</v>
      </c>
      <c r="P1473" t="s">
        <v>126</v>
      </c>
      <c r="Q1473" t="s">
        <v>127</v>
      </c>
      <c r="R1473" t="s">
        <v>128</v>
      </c>
      <c r="S1473" t="s">
        <v>129</v>
      </c>
      <c r="T1473" t="s">
        <v>137</v>
      </c>
      <c r="U1473" t="s">
        <v>57</v>
      </c>
      <c r="V1473" t="s">
        <v>140</v>
      </c>
      <c r="W1473" t="s">
        <v>141</v>
      </c>
      <c r="X1473" t="s">
        <v>142</v>
      </c>
      <c r="Y1473" t="s">
        <v>186</v>
      </c>
      <c r="Z1473" t="s">
        <v>187</v>
      </c>
      <c r="AA1473" t="s">
        <v>188</v>
      </c>
      <c r="AB1473" t="s">
        <v>58</v>
      </c>
      <c r="AC1473" t="s">
        <v>130</v>
      </c>
      <c r="AD1473" t="s">
        <v>59</v>
      </c>
      <c r="AE1473" t="s">
        <v>131</v>
      </c>
      <c r="AF1473" t="s">
        <v>132</v>
      </c>
      <c r="AG1473" t="s">
        <v>231</v>
      </c>
      <c r="AH1473" t="s">
        <v>15151</v>
      </c>
      <c r="AI1473" t="s">
        <v>15152</v>
      </c>
      <c r="AJ1473" t="s">
        <v>15153</v>
      </c>
      <c r="AK1473" t="s">
        <v>15154</v>
      </c>
      <c r="AL1473" t="s">
        <v>15155</v>
      </c>
      <c r="AM1473" t="s">
        <v>15156</v>
      </c>
      <c r="AN1473" t="s">
        <v>133</v>
      </c>
      <c r="AO1473" t="s">
        <v>15157</v>
      </c>
      <c r="AP1473" t="s">
        <v>138</v>
      </c>
      <c r="AQ1473" s="7">
        <v>14000</v>
      </c>
      <c r="AR1473" s="7">
        <v>0</v>
      </c>
      <c r="AS1473" t="s">
        <v>4861</v>
      </c>
      <c r="AT1473" t="s">
        <v>4862</v>
      </c>
      <c r="AU1473" s="7">
        <v>5</v>
      </c>
      <c r="AZ1473" t="s">
        <v>150</v>
      </c>
      <c r="BA1473" t="s">
        <v>15158</v>
      </c>
      <c r="BG1473" t="s">
        <v>136</v>
      </c>
      <c r="BI1473" t="s">
        <v>15159</v>
      </c>
      <c r="BJ1473" s="7">
        <v>5</v>
      </c>
    </row>
    <row r="1474" spans="1:62" x14ac:dyDescent="0.55000000000000004">
      <c r="A1474" s="2" t="str">
        <f t="shared" si="153"/>
        <v>TeleventasPLAN 1 CUOTA PROTEGIDA</v>
      </c>
      <c r="B1474" s="3">
        <f>VLOOKUP(A1474,'[1]TARIFAS PRODUCTOS'!$C:$E,3,0)</f>
        <v>36120</v>
      </c>
      <c r="C1474" s="6" t="str">
        <f t="shared" si="154"/>
        <v>JULIO</v>
      </c>
      <c r="D1474" s="8" t="str">
        <f t="shared" si="155"/>
        <v>VIERNES</v>
      </c>
      <c r="E1474" s="9">
        <f t="shared" si="156"/>
        <v>10</v>
      </c>
      <c r="F1474" s="14" t="e">
        <f t="shared" ca="1" si="157"/>
        <v>#VALUE!</v>
      </c>
      <c r="G1474" s="7">
        <v>3154105</v>
      </c>
      <c r="I1474" t="s">
        <v>15160</v>
      </c>
      <c r="J1474" t="s">
        <v>14476</v>
      </c>
      <c r="K1474" t="s">
        <v>15161</v>
      </c>
      <c r="L1474" t="s">
        <v>15161</v>
      </c>
      <c r="P1474" t="s">
        <v>126</v>
      </c>
      <c r="Q1474" t="s">
        <v>127</v>
      </c>
      <c r="R1474" t="s">
        <v>128</v>
      </c>
      <c r="S1474" t="s">
        <v>129</v>
      </c>
      <c r="T1474" t="s">
        <v>137</v>
      </c>
      <c r="U1474" t="s">
        <v>57</v>
      </c>
      <c r="V1474" t="s">
        <v>140</v>
      </c>
      <c r="W1474" t="s">
        <v>141</v>
      </c>
      <c r="X1474" t="s">
        <v>142</v>
      </c>
      <c r="Y1474" t="s">
        <v>181</v>
      </c>
      <c r="Z1474" t="s">
        <v>182</v>
      </c>
      <c r="AA1474" t="s">
        <v>98</v>
      </c>
      <c r="AB1474" t="s">
        <v>58</v>
      </c>
      <c r="AC1474" t="s">
        <v>130</v>
      </c>
      <c r="AD1474" t="s">
        <v>59</v>
      </c>
      <c r="AE1474" t="s">
        <v>131</v>
      </c>
      <c r="AF1474" t="s">
        <v>132</v>
      </c>
      <c r="AG1474" t="s">
        <v>231</v>
      </c>
      <c r="AH1474" t="s">
        <v>15162</v>
      </c>
      <c r="AI1474" t="s">
        <v>15163</v>
      </c>
      <c r="AJ1474" t="s">
        <v>15164</v>
      </c>
      <c r="AK1474" t="s">
        <v>15165</v>
      </c>
      <c r="AL1474" t="s">
        <v>15166</v>
      </c>
      <c r="AM1474" t="s">
        <v>15167</v>
      </c>
      <c r="AN1474" t="s">
        <v>167</v>
      </c>
      <c r="AO1474" t="s">
        <v>15168</v>
      </c>
      <c r="AP1474" t="s">
        <v>138</v>
      </c>
      <c r="AQ1474" s="7">
        <v>14000</v>
      </c>
      <c r="AR1474" s="7">
        <v>0</v>
      </c>
      <c r="AS1474" t="s">
        <v>3962</v>
      </c>
      <c r="AT1474" t="s">
        <v>3963</v>
      </c>
      <c r="AU1474" s="7">
        <v>6</v>
      </c>
      <c r="AV1474" t="s">
        <v>4866</v>
      </c>
      <c r="AW1474" t="s">
        <v>3965</v>
      </c>
      <c r="AX1474" s="7">
        <v>1</v>
      </c>
      <c r="AY1474" t="s">
        <v>20174</v>
      </c>
      <c r="AZ1474" t="s">
        <v>150</v>
      </c>
      <c r="BA1474" t="s">
        <v>15169</v>
      </c>
      <c r="BG1474" t="s">
        <v>136</v>
      </c>
      <c r="BI1474" t="s">
        <v>15170</v>
      </c>
      <c r="BJ1474" s="7">
        <v>5</v>
      </c>
    </row>
    <row r="1475" spans="1:62" x14ac:dyDescent="0.55000000000000004">
      <c r="A1475" s="2" t="str">
        <f t="shared" ref="A1475:A1538" si="158">AB1475&amp;AF1475</f>
        <v>TeleventasPLAN 1 CUOTA PROTEGIDA</v>
      </c>
      <c r="B1475" s="3">
        <f>VLOOKUP(A1475,'[1]TARIFAS PRODUCTOS'!$C:$E,3,0)</f>
        <v>36120</v>
      </c>
      <c r="C1475" s="6" t="str">
        <f t="shared" ref="C1475:C1538" si="159">UPPER(TEXT(J1475,"MMMM"))</f>
        <v>JULIO</v>
      </c>
      <c r="D1475" s="8" t="str">
        <f t="shared" ref="D1475:D1538" si="160">UPPER(TEXT(J1475,"DDDD"))</f>
        <v>VIERNES</v>
      </c>
      <c r="E1475" s="9">
        <f t="shared" ref="E1475:E1538" si="161">DAY(J1475)</f>
        <v>10</v>
      </c>
      <c r="F1475" s="14">
        <f t="shared" ref="F1475:F1538" ca="1" si="162">(YEAR(NOW())-YEAR(AY1475))</f>
        <v>126</v>
      </c>
      <c r="G1475" s="7">
        <v>3154109</v>
      </c>
      <c r="I1475" t="s">
        <v>15171</v>
      </c>
      <c r="J1475" t="s">
        <v>14476</v>
      </c>
      <c r="K1475" t="s">
        <v>15172</v>
      </c>
      <c r="L1475" t="s">
        <v>15172</v>
      </c>
      <c r="P1475" t="s">
        <v>126</v>
      </c>
      <c r="Q1475" t="s">
        <v>127</v>
      </c>
      <c r="R1475" t="s">
        <v>128</v>
      </c>
      <c r="S1475" t="s">
        <v>129</v>
      </c>
      <c r="T1475" t="s">
        <v>137</v>
      </c>
      <c r="U1475" t="s">
        <v>57</v>
      </c>
      <c r="V1475" t="s">
        <v>140</v>
      </c>
      <c r="W1475" t="s">
        <v>141</v>
      </c>
      <c r="X1475" t="s">
        <v>142</v>
      </c>
      <c r="Y1475" t="s">
        <v>193</v>
      </c>
      <c r="Z1475" t="s">
        <v>194</v>
      </c>
      <c r="AA1475" t="s">
        <v>100</v>
      </c>
      <c r="AB1475" t="s">
        <v>58</v>
      </c>
      <c r="AC1475" t="s">
        <v>130</v>
      </c>
      <c r="AD1475" t="s">
        <v>59</v>
      </c>
      <c r="AE1475" t="s">
        <v>131</v>
      </c>
      <c r="AF1475" t="s">
        <v>132</v>
      </c>
      <c r="AG1475" t="s">
        <v>231</v>
      </c>
      <c r="AH1475" t="s">
        <v>15173</v>
      </c>
      <c r="AI1475" t="s">
        <v>15174</v>
      </c>
      <c r="AJ1475" t="s">
        <v>15175</v>
      </c>
      <c r="AK1475" t="s">
        <v>15176</v>
      </c>
      <c r="AL1475" t="s">
        <v>15177</v>
      </c>
      <c r="AM1475" t="s">
        <v>15178</v>
      </c>
      <c r="AN1475" t="s">
        <v>133</v>
      </c>
      <c r="AO1475" t="s">
        <v>15179</v>
      </c>
      <c r="AP1475" t="s">
        <v>138</v>
      </c>
      <c r="AQ1475" s="7">
        <v>14000</v>
      </c>
      <c r="AR1475" s="7">
        <v>0</v>
      </c>
      <c r="AS1475" t="s">
        <v>4861</v>
      </c>
      <c r="AT1475" t="s">
        <v>4862</v>
      </c>
      <c r="AU1475" s="7">
        <v>5</v>
      </c>
      <c r="AZ1475" t="s">
        <v>150</v>
      </c>
      <c r="BA1475" t="s">
        <v>15180</v>
      </c>
      <c r="BG1475" t="s">
        <v>136</v>
      </c>
      <c r="BI1475" t="s">
        <v>15181</v>
      </c>
      <c r="BJ1475" s="7">
        <v>5</v>
      </c>
    </row>
    <row r="1476" spans="1:62" x14ac:dyDescent="0.55000000000000004">
      <c r="A1476" s="2" t="str">
        <f t="shared" si="158"/>
        <v>TeleventasCUOTA PROTEGIDA SILVER 1</v>
      </c>
      <c r="B1476" s="3">
        <f>VLOOKUP(A1476,'[1]TARIFAS PRODUCTOS'!$C:$E,3,0)</f>
        <v>38640</v>
      </c>
      <c r="C1476" s="6" t="str">
        <f t="shared" si="159"/>
        <v>JULIO</v>
      </c>
      <c r="D1476" s="8" t="str">
        <f t="shared" si="160"/>
        <v>VIERNES</v>
      </c>
      <c r="E1476" s="9">
        <f t="shared" si="161"/>
        <v>10</v>
      </c>
      <c r="F1476" s="14">
        <f t="shared" ca="1" si="162"/>
        <v>126</v>
      </c>
      <c r="G1476" s="7">
        <v>3154110</v>
      </c>
      <c r="I1476" t="s">
        <v>15182</v>
      </c>
      <c r="J1476" t="s">
        <v>14476</v>
      </c>
      <c r="K1476" t="s">
        <v>15172</v>
      </c>
      <c r="L1476" t="s">
        <v>15172</v>
      </c>
      <c r="P1476" t="s">
        <v>126</v>
      </c>
      <c r="Q1476" t="s">
        <v>127</v>
      </c>
      <c r="R1476" t="s">
        <v>128</v>
      </c>
      <c r="S1476" t="s">
        <v>129</v>
      </c>
      <c r="T1476" t="s">
        <v>137</v>
      </c>
      <c r="U1476" t="s">
        <v>57</v>
      </c>
      <c r="V1476" t="s">
        <v>140</v>
      </c>
      <c r="W1476" t="s">
        <v>141</v>
      </c>
      <c r="X1476" t="s">
        <v>142</v>
      </c>
      <c r="Y1476" t="s">
        <v>143</v>
      </c>
      <c r="Z1476" t="s">
        <v>144</v>
      </c>
      <c r="AA1476" t="s">
        <v>145</v>
      </c>
      <c r="AB1476" t="s">
        <v>58</v>
      </c>
      <c r="AC1476" t="s">
        <v>130</v>
      </c>
      <c r="AD1476" t="s">
        <v>59</v>
      </c>
      <c r="AE1476" t="s">
        <v>162</v>
      </c>
      <c r="AF1476" t="s">
        <v>163</v>
      </c>
      <c r="AG1476" t="s">
        <v>231</v>
      </c>
      <c r="AH1476" t="s">
        <v>15183</v>
      </c>
      <c r="AI1476" t="s">
        <v>15184</v>
      </c>
      <c r="AJ1476" t="s">
        <v>15185</v>
      </c>
      <c r="AK1476" t="s">
        <v>15186</v>
      </c>
      <c r="AL1476" t="s">
        <v>15187</v>
      </c>
      <c r="AM1476" t="s">
        <v>15188</v>
      </c>
      <c r="AN1476" t="s">
        <v>133</v>
      </c>
      <c r="AO1476" t="s">
        <v>15189</v>
      </c>
      <c r="AP1476" t="s">
        <v>138</v>
      </c>
      <c r="AQ1476" s="7">
        <v>20000</v>
      </c>
      <c r="AR1476" s="7">
        <v>0</v>
      </c>
      <c r="AS1476" t="s">
        <v>4861</v>
      </c>
      <c r="AT1476" t="s">
        <v>4862</v>
      </c>
      <c r="AU1476" s="7">
        <v>5</v>
      </c>
      <c r="AZ1476" t="s">
        <v>150</v>
      </c>
      <c r="BA1476" t="s">
        <v>14250</v>
      </c>
      <c r="BG1476" t="s">
        <v>136</v>
      </c>
      <c r="BI1476" t="s">
        <v>15190</v>
      </c>
      <c r="BJ1476" s="7">
        <v>5</v>
      </c>
    </row>
    <row r="1477" spans="1:62" x14ac:dyDescent="0.55000000000000004">
      <c r="A1477" s="2" t="str">
        <f t="shared" si="158"/>
        <v>TeleventasPLAN 1 CUOTA PROTEGIDA</v>
      </c>
      <c r="B1477" s="3">
        <f>VLOOKUP(A1477,'[1]TARIFAS PRODUCTOS'!$C:$E,3,0)</f>
        <v>36120</v>
      </c>
      <c r="C1477" s="6" t="str">
        <f t="shared" si="159"/>
        <v>JULIO</v>
      </c>
      <c r="D1477" s="8" t="str">
        <f t="shared" si="160"/>
        <v>VIERNES</v>
      </c>
      <c r="E1477" s="9">
        <f t="shared" si="161"/>
        <v>10</v>
      </c>
      <c r="F1477" s="14">
        <f t="shared" ca="1" si="162"/>
        <v>126</v>
      </c>
      <c r="G1477" s="7">
        <v>3154148</v>
      </c>
      <c r="I1477" t="s">
        <v>15191</v>
      </c>
      <c r="J1477" t="s">
        <v>14476</v>
      </c>
      <c r="K1477" t="s">
        <v>15192</v>
      </c>
      <c r="L1477" t="s">
        <v>15192</v>
      </c>
      <c r="P1477" t="s">
        <v>126</v>
      </c>
      <c r="Q1477" t="s">
        <v>127</v>
      </c>
      <c r="R1477" t="s">
        <v>128</v>
      </c>
      <c r="S1477" t="s">
        <v>129</v>
      </c>
      <c r="T1477" t="s">
        <v>151</v>
      </c>
      <c r="U1477" t="s">
        <v>65</v>
      </c>
      <c r="V1477" t="s">
        <v>140</v>
      </c>
      <c r="W1477" t="s">
        <v>141</v>
      </c>
      <c r="X1477" t="s">
        <v>142</v>
      </c>
      <c r="Y1477" t="s">
        <v>165</v>
      </c>
      <c r="Z1477" t="s">
        <v>166</v>
      </c>
      <c r="AA1477" t="s">
        <v>104</v>
      </c>
      <c r="AB1477" t="s">
        <v>58</v>
      </c>
      <c r="AC1477" t="s">
        <v>130</v>
      </c>
      <c r="AD1477" t="s">
        <v>59</v>
      </c>
      <c r="AE1477" t="s">
        <v>131</v>
      </c>
      <c r="AF1477" t="s">
        <v>132</v>
      </c>
      <c r="AG1477" t="s">
        <v>231</v>
      </c>
      <c r="AH1477" t="s">
        <v>15193</v>
      </c>
      <c r="AI1477" t="s">
        <v>15194</v>
      </c>
      <c r="AJ1477" t="s">
        <v>15195</v>
      </c>
      <c r="AK1477" t="s">
        <v>15196</v>
      </c>
      <c r="AL1477" t="s">
        <v>15197</v>
      </c>
      <c r="AM1477" t="s">
        <v>15198</v>
      </c>
      <c r="AN1477" t="s">
        <v>167</v>
      </c>
      <c r="AO1477" t="s">
        <v>15199</v>
      </c>
      <c r="AP1477" t="s">
        <v>154</v>
      </c>
      <c r="AQ1477" s="7">
        <v>14000</v>
      </c>
      <c r="AR1477" s="7">
        <v>0</v>
      </c>
      <c r="AS1477" t="s">
        <v>4861</v>
      </c>
      <c r="AT1477" t="s">
        <v>4862</v>
      </c>
      <c r="AU1477" s="7">
        <v>5</v>
      </c>
      <c r="AZ1477" t="s">
        <v>150</v>
      </c>
      <c r="BA1477" t="s">
        <v>15200</v>
      </c>
      <c r="BG1477" t="s">
        <v>136</v>
      </c>
      <c r="BI1477" t="s">
        <v>15201</v>
      </c>
      <c r="BJ1477" s="7">
        <v>5</v>
      </c>
    </row>
    <row r="1478" spans="1:62" x14ac:dyDescent="0.55000000000000004">
      <c r="A1478" s="2" t="str">
        <f t="shared" si="158"/>
        <v>TeleventasPLAN 1 CUOTA PROTEGIDA</v>
      </c>
      <c r="B1478" s="3">
        <f>VLOOKUP(A1478,'[1]TARIFAS PRODUCTOS'!$C:$E,3,0)</f>
        <v>36120</v>
      </c>
      <c r="C1478" s="6" t="str">
        <f t="shared" si="159"/>
        <v>JULIO</v>
      </c>
      <c r="D1478" s="8" t="str">
        <f t="shared" si="160"/>
        <v>VIERNES</v>
      </c>
      <c r="E1478" s="9">
        <f t="shared" si="161"/>
        <v>10</v>
      </c>
      <c r="F1478" s="14">
        <f t="shared" ca="1" si="162"/>
        <v>126</v>
      </c>
      <c r="G1478" s="7">
        <v>3154149</v>
      </c>
      <c r="I1478" t="s">
        <v>15202</v>
      </c>
      <c r="J1478" t="s">
        <v>14476</v>
      </c>
      <c r="K1478" t="s">
        <v>15203</v>
      </c>
      <c r="L1478" t="s">
        <v>15203</v>
      </c>
      <c r="P1478" t="s">
        <v>126</v>
      </c>
      <c r="Q1478" t="s">
        <v>127</v>
      </c>
      <c r="R1478" t="s">
        <v>128</v>
      </c>
      <c r="S1478" t="s">
        <v>129</v>
      </c>
      <c r="T1478" t="s">
        <v>137</v>
      </c>
      <c r="U1478" t="s">
        <v>57</v>
      </c>
      <c r="V1478" t="s">
        <v>140</v>
      </c>
      <c r="W1478" t="s">
        <v>141</v>
      </c>
      <c r="X1478" t="s">
        <v>142</v>
      </c>
      <c r="Y1478" t="s">
        <v>193</v>
      </c>
      <c r="Z1478" t="s">
        <v>194</v>
      </c>
      <c r="AA1478" t="s">
        <v>100</v>
      </c>
      <c r="AB1478" t="s">
        <v>58</v>
      </c>
      <c r="AC1478" t="s">
        <v>130</v>
      </c>
      <c r="AD1478" t="s">
        <v>59</v>
      </c>
      <c r="AE1478" t="s">
        <v>131</v>
      </c>
      <c r="AF1478" t="s">
        <v>132</v>
      </c>
      <c r="AG1478" t="s">
        <v>231</v>
      </c>
      <c r="AH1478" t="s">
        <v>15204</v>
      </c>
      <c r="AI1478" t="s">
        <v>15205</v>
      </c>
      <c r="AJ1478" t="s">
        <v>15206</v>
      </c>
      <c r="AK1478" t="s">
        <v>15207</v>
      </c>
      <c r="AL1478" t="s">
        <v>15208</v>
      </c>
      <c r="AM1478" t="s">
        <v>15209</v>
      </c>
      <c r="AN1478" t="s">
        <v>167</v>
      </c>
      <c r="AO1478" t="s">
        <v>15210</v>
      </c>
      <c r="AP1478" t="s">
        <v>138</v>
      </c>
      <c r="AQ1478" s="7">
        <v>14000</v>
      </c>
      <c r="AR1478" s="7">
        <v>0</v>
      </c>
      <c r="AS1478" t="s">
        <v>4861</v>
      </c>
      <c r="AT1478" t="s">
        <v>4862</v>
      </c>
      <c r="AU1478" s="7">
        <v>5</v>
      </c>
      <c r="AZ1478" t="s">
        <v>150</v>
      </c>
      <c r="BA1478" t="s">
        <v>15211</v>
      </c>
      <c r="BG1478" t="s">
        <v>136</v>
      </c>
      <c r="BI1478" t="s">
        <v>15212</v>
      </c>
      <c r="BJ1478" s="7">
        <v>5</v>
      </c>
    </row>
    <row r="1479" spans="1:62" x14ac:dyDescent="0.55000000000000004">
      <c r="A1479" s="2" t="str">
        <f t="shared" si="158"/>
        <v>TeleventasPLAN 1 CUOTA PROTEGIDA</v>
      </c>
      <c r="B1479" s="3">
        <f>VLOOKUP(A1479,'[1]TARIFAS PRODUCTOS'!$C:$E,3,0)</f>
        <v>36120</v>
      </c>
      <c r="C1479" s="6" t="str">
        <f t="shared" si="159"/>
        <v>JULIO</v>
      </c>
      <c r="D1479" s="8" t="str">
        <f t="shared" si="160"/>
        <v>VIERNES</v>
      </c>
      <c r="E1479" s="9">
        <f t="shared" si="161"/>
        <v>10</v>
      </c>
      <c r="F1479" s="14">
        <f t="shared" ca="1" si="162"/>
        <v>126</v>
      </c>
      <c r="G1479" s="7">
        <v>3154150</v>
      </c>
      <c r="I1479" t="s">
        <v>15213</v>
      </c>
      <c r="J1479" t="s">
        <v>14476</v>
      </c>
      <c r="K1479" t="s">
        <v>15214</v>
      </c>
      <c r="L1479" t="s">
        <v>15214</v>
      </c>
      <c r="P1479" t="s">
        <v>126</v>
      </c>
      <c r="Q1479" t="s">
        <v>127</v>
      </c>
      <c r="R1479" t="s">
        <v>128</v>
      </c>
      <c r="S1479" t="s">
        <v>129</v>
      </c>
      <c r="T1479" t="s">
        <v>137</v>
      </c>
      <c r="U1479" t="s">
        <v>57</v>
      </c>
      <c r="V1479" t="s">
        <v>140</v>
      </c>
      <c r="W1479" t="s">
        <v>141</v>
      </c>
      <c r="X1479" t="s">
        <v>142</v>
      </c>
      <c r="Y1479" t="s">
        <v>143</v>
      </c>
      <c r="Z1479" t="s">
        <v>144</v>
      </c>
      <c r="AA1479" t="s">
        <v>145</v>
      </c>
      <c r="AB1479" t="s">
        <v>58</v>
      </c>
      <c r="AC1479" t="s">
        <v>130</v>
      </c>
      <c r="AD1479" t="s">
        <v>59</v>
      </c>
      <c r="AE1479" t="s">
        <v>131</v>
      </c>
      <c r="AF1479" t="s">
        <v>132</v>
      </c>
      <c r="AG1479" t="s">
        <v>231</v>
      </c>
      <c r="AH1479" t="s">
        <v>15215</v>
      </c>
      <c r="AI1479" t="s">
        <v>15216</v>
      </c>
      <c r="AJ1479" t="s">
        <v>15217</v>
      </c>
      <c r="AK1479" t="s">
        <v>15218</v>
      </c>
      <c r="AL1479" t="s">
        <v>15219</v>
      </c>
      <c r="AM1479" t="s">
        <v>15220</v>
      </c>
      <c r="AN1479" t="s">
        <v>133</v>
      </c>
      <c r="AO1479" t="s">
        <v>15221</v>
      </c>
      <c r="AP1479" t="s">
        <v>138</v>
      </c>
      <c r="AQ1479" s="7">
        <v>14000</v>
      </c>
      <c r="AR1479" s="7">
        <v>0</v>
      </c>
      <c r="AS1479" t="s">
        <v>4861</v>
      </c>
      <c r="AT1479" t="s">
        <v>4862</v>
      </c>
      <c r="AU1479" s="7">
        <v>5</v>
      </c>
      <c r="AZ1479" t="s">
        <v>150</v>
      </c>
      <c r="BA1479" t="s">
        <v>15222</v>
      </c>
      <c r="BG1479" t="s">
        <v>136</v>
      </c>
      <c r="BI1479" t="s">
        <v>15223</v>
      </c>
      <c r="BJ1479" s="7">
        <v>5</v>
      </c>
    </row>
    <row r="1480" spans="1:62" x14ac:dyDescent="0.55000000000000004">
      <c r="A1480" s="2" t="str">
        <f t="shared" si="158"/>
        <v>TeleventasPLAN 1 CUOTA PROTEGIDA</v>
      </c>
      <c r="B1480" s="3">
        <f>VLOOKUP(A1480,'[1]TARIFAS PRODUCTOS'!$C:$E,3,0)</f>
        <v>36120</v>
      </c>
      <c r="C1480" s="6" t="str">
        <f t="shared" si="159"/>
        <v>JULIO</v>
      </c>
      <c r="D1480" s="8" t="str">
        <f t="shared" si="160"/>
        <v>VIERNES</v>
      </c>
      <c r="E1480" s="9">
        <f t="shared" si="161"/>
        <v>10</v>
      </c>
      <c r="F1480" s="14">
        <f t="shared" ca="1" si="162"/>
        <v>126</v>
      </c>
      <c r="G1480" s="7">
        <v>3154153</v>
      </c>
      <c r="I1480" t="s">
        <v>15224</v>
      </c>
      <c r="J1480" t="s">
        <v>14476</v>
      </c>
      <c r="K1480" t="s">
        <v>15225</v>
      </c>
      <c r="L1480" t="s">
        <v>15225</v>
      </c>
      <c r="P1480" t="s">
        <v>126</v>
      </c>
      <c r="Q1480" t="s">
        <v>127</v>
      </c>
      <c r="R1480" t="s">
        <v>128</v>
      </c>
      <c r="S1480" t="s">
        <v>129</v>
      </c>
      <c r="T1480" t="s">
        <v>139</v>
      </c>
      <c r="U1480" t="s">
        <v>62</v>
      </c>
      <c r="V1480" t="s">
        <v>140</v>
      </c>
      <c r="W1480" t="s">
        <v>141</v>
      </c>
      <c r="X1480" t="s">
        <v>142</v>
      </c>
      <c r="Y1480" t="s">
        <v>193</v>
      </c>
      <c r="Z1480" t="s">
        <v>194</v>
      </c>
      <c r="AA1480" t="s">
        <v>100</v>
      </c>
      <c r="AB1480" t="s">
        <v>58</v>
      </c>
      <c r="AC1480" t="s">
        <v>130</v>
      </c>
      <c r="AD1480" t="s">
        <v>59</v>
      </c>
      <c r="AE1480" t="s">
        <v>131</v>
      </c>
      <c r="AF1480" t="s">
        <v>132</v>
      </c>
      <c r="AG1480" t="s">
        <v>231</v>
      </c>
      <c r="AH1480" t="s">
        <v>15226</v>
      </c>
      <c r="AI1480" t="s">
        <v>15227</v>
      </c>
      <c r="AJ1480" t="s">
        <v>15228</v>
      </c>
      <c r="AK1480" t="s">
        <v>15229</v>
      </c>
      <c r="AL1480" t="s">
        <v>15230</v>
      </c>
      <c r="AM1480" t="s">
        <v>15231</v>
      </c>
      <c r="AN1480" t="s">
        <v>133</v>
      </c>
      <c r="AO1480" t="s">
        <v>15232</v>
      </c>
      <c r="AP1480" t="s">
        <v>149</v>
      </c>
      <c r="AQ1480" s="7">
        <v>14000</v>
      </c>
      <c r="AR1480" s="7">
        <v>0</v>
      </c>
      <c r="AS1480" t="s">
        <v>4861</v>
      </c>
      <c r="AT1480" t="s">
        <v>4862</v>
      </c>
      <c r="AU1480" s="7">
        <v>5</v>
      </c>
      <c r="AZ1480" t="s">
        <v>150</v>
      </c>
      <c r="BA1480" t="s">
        <v>15233</v>
      </c>
      <c r="BG1480" t="s">
        <v>136</v>
      </c>
      <c r="BI1480" t="s">
        <v>15234</v>
      </c>
      <c r="BJ1480" s="7">
        <v>5</v>
      </c>
    </row>
    <row r="1481" spans="1:62" x14ac:dyDescent="0.55000000000000004">
      <c r="A1481" s="2" t="str">
        <f t="shared" si="158"/>
        <v>TeleventasPLAN 1 CUOTA PROTEGIDA</v>
      </c>
      <c r="B1481" s="3">
        <f>VLOOKUP(A1481,'[1]TARIFAS PRODUCTOS'!$C:$E,3,0)</f>
        <v>36120</v>
      </c>
      <c r="C1481" s="6" t="str">
        <f t="shared" si="159"/>
        <v>JULIO</v>
      </c>
      <c r="D1481" s="8" t="str">
        <f t="shared" si="160"/>
        <v>VIERNES</v>
      </c>
      <c r="E1481" s="9">
        <f t="shared" si="161"/>
        <v>10</v>
      </c>
      <c r="F1481" s="14">
        <f t="shared" ca="1" si="162"/>
        <v>126</v>
      </c>
      <c r="G1481" s="7">
        <v>3154178</v>
      </c>
      <c r="I1481" t="s">
        <v>15235</v>
      </c>
      <c r="J1481" t="s">
        <v>14476</v>
      </c>
      <c r="K1481" t="s">
        <v>15236</v>
      </c>
      <c r="L1481" t="s">
        <v>15236</v>
      </c>
      <c r="P1481" t="s">
        <v>126</v>
      </c>
      <c r="Q1481" t="s">
        <v>127</v>
      </c>
      <c r="R1481" t="s">
        <v>128</v>
      </c>
      <c r="S1481" t="s">
        <v>129</v>
      </c>
      <c r="T1481" t="s">
        <v>139</v>
      </c>
      <c r="U1481" t="s">
        <v>62</v>
      </c>
      <c r="V1481" t="s">
        <v>140</v>
      </c>
      <c r="W1481" t="s">
        <v>141</v>
      </c>
      <c r="X1481" t="s">
        <v>142</v>
      </c>
      <c r="Y1481" t="s">
        <v>193</v>
      </c>
      <c r="Z1481" t="s">
        <v>194</v>
      </c>
      <c r="AA1481" t="s">
        <v>100</v>
      </c>
      <c r="AB1481" t="s">
        <v>58</v>
      </c>
      <c r="AC1481" t="s">
        <v>130</v>
      </c>
      <c r="AD1481" t="s">
        <v>59</v>
      </c>
      <c r="AE1481" t="s">
        <v>131</v>
      </c>
      <c r="AF1481" t="s">
        <v>132</v>
      </c>
      <c r="AG1481" t="s">
        <v>231</v>
      </c>
      <c r="AH1481" t="s">
        <v>15237</v>
      </c>
      <c r="AI1481" t="s">
        <v>15238</v>
      </c>
      <c r="AJ1481" t="s">
        <v>15239</v>
      </c>
      <c r="AK1481" t="s">
        <v>15240</v>
      </c>
      <c r="AL1481" t="s">
        <v>15241</v>
      </c>
      <c r="AM1481" t="s">
        <v>15242</v>
      </c>
      <c r="AN1481" t="s">
        <v>133</v>
      </c>
      <c r="AO1481" t="s">
        <v>15243</v>
      </c>
      <c r="AP1481" t="s">
        <v>149</v>
      </c>
      <c r="AQ1481" s="7">
        <v>14000</v>
      </c>
      <c r="AR1481" s="7">
        <v>0</v>
      </c>
      <c r="AS1481" t="s">
        <v>4861</v>
      </c>
      <c r="AT1481" t="s">
        <v>4862</v>
      </c>
      <c r="AU1481" s="7">
        <v>5</v>
      </c>
      <c r="AZ1481" t="s">
        <v>150</v>
      </c>
      <c r="BA1481" t="s">
        <v>15244</v>
      </c>
      <c r="BG1481" t="s">
        <v>136</v>
      </c>
      <c r="BI1481" t="s">
        <v>15245</v>
      </c>
      <c r="BJ1481" s="7">
        <v>5</v>
      </c>
    </row>
    <row r="1482" spans="1:62" x14ac:dyDescent="0.55000000000000004">
      <c r="A1482" s="2" t="str">
        <f t="shared" si="158"/>
        <v>TeleventasPLAN 1 CUOTA PROTEGIDA</v>
      </c>
      <c r="B1482" s="3">
        <f>VLOOKUP(A1482,'[1]TARIFAS PRODUCTOS'!$C:$E,3,0)</f>
        <v>36120</v>
      </c>
      <c r="C1482" s="6" t="str">
        <f t="shared" si="159"/>
        <v>JULIO</v>
      </c>
      <c r="D1482" s="8" t="str">
        <f t="shared" si="160"/>
        <v>VIERNES</v>
      </c>
      <c r="E1482" s="9">
        <f t="shared" si="161"/>
        <v>10</v>
      </c>
      <c r="F1482" s="14">
        <f t="shared" ca="1" si="162"/>
        <v>126</v>
      </c>
      <c r="G1482" s="7">
        <v>3154179</v>
      </c>
      <c r="I1482" t="s">
        <v>15246</v>
      </c>
      <c r="J1482" t="s">
        <v>14476</v>
      </c>
      <c r="K1482" t="s">
        <v>15236</v>
      </c>
      <c r="L1482" t="s">
        <v>15236</v>
      </c>
      <c r="P1482" t="s">
        <v>126</v>
      </c>
      <c r="Q1482" t="s">
        <v>127</v>
      </c>
      <c r="R1482" t="s">
        <v>128</v>
      </c>
      <c r="S1482" t="s">
        <v>129</v>
      </c>
      <c r="T1482" t="s">
        <v>126</v>
      </c>
      <c r="U1482" t="s">
        <v>64</v>
      </c>
      <c r="V1482" t="s">
        <v>140</v>
      </c>
      <c r="W1482" t="s">
        <v>141</v>
      </c>
      <c r="X1482" t="s">
        <v>142</v>
      </c>
      <c r="Y1482" t="s">
        <v>157</v>
      </c>
      <c r="Z1482" t="s">
        <v>158</v>
      </c>
      <c r="AA1482" t="s">
        <v>159</v>
      </c>
      <c r="AB1482" t="s">
        <v>58</v>
      </c>
      <c r="AC1482" t="s">
        <v>130</v>
      </c>
      <c r="AD1482" t="s">
        <v>59</v>
      </c>
      <c r="AE1482" t="s">
        <v>131</v>
      </c>
      <c r="AF1482" t="s">
        <v>132</v>
      </c>
      <c r="AG1482" t="s">
        <v>231</v>
      </c>
      <c r="AH1482" t="s">
        <v>15247</v>
      </c>
      <c r="AI1482" t="s">
        <v>15248</v>
      </c>
      <c r="AJ1482" t="s">
        <v>15249</v>
      </c>
      <c r="AK1482" t="s">
        <v>15250</v>
      </c>
      <c r="AL1482" t="s">
        <v>15251</v>
      </c>
      <c r="AM1482" t="s">
        <v>15252</v>
      </c>
      <c r="AN1482" t="s">
        <v>133</v>
      </c>
      <c r="AO1482" t="s">
        <v>15253</v>
      </c>
      <c r="AP1482" t="s">
        <v>134</v>
      </c>
      <c r="AQ1482" s="7">
        <v>14000</v>
      </c>
      <c r="AR1482" s="7">
        <v>0</v>
      </c>
      <c r="AS1482" t="s">
        <v>4861</v>
      </c>
      <c r="AT1482" t="s">
        <v>4862</v>
      </c>
      <c r="AU1482" s="7">
        <v>5</v>
      </c>
      <c r="AZ1482" t="s">
        <v>150</v>
      </c>
      <c r="BA1482" t="s">
        <v>15254</v>
      </c>
      <c r="BG1482" t="s">
        <v>136</v>
      </c>
      <c r="BI1482" t="s">
        <v>15255</v>
      </c>
      <c r="BJ1482" s="7">
        <v>5</v>
      </c>
    </row>
    <row r="1483" spans="1:62" x14ac:dyDescent="0.55000000000000004">
      <c r="A1483" s="2" t="str">
        <f t="shared" si="158"/>
        <v>TeleventasPLAN 1 CUOTA PROTEGIDA</v>
      </c>
      <c r="B1483" s="3">
        <f>VLOOKUP(A1483,'[1]TARIFAS PRODUCTOS'!$C:$E,3,0)</f>
        <v>36120</v>
      </c>
      <c r="C1483" s="6" t="str">
        <f t="shared" si="159"/>
        <v>JULIO</v>
      </c>
      <c r="D1483" s="8" t="str">
        <f t="shared" si="160"/>
        <v>VIERNES</v>
      </c>
      <c r="E1483" s="9">
        <f t="shared" si="161"/>
        <v>10</v>
      </c>
      <c r="F1483" s="14">
        <f t="shared" ca="1" si="162"/>
        <v>126</v>
      </c>
      <c r="G1483" s="7">
        <v>3154180</v>
      </c>
      <c r="I1483" t="s">
        <v>15256</v>
      </c>
      <c r="J1483" t="s">
        <v>14476</v>
      </c>
      <c r="K1483" t="s">
        <v>15236</v>
      </c>
      <c r="L1483" t="s">
        <v>15236</v>
      </c>
      <c r="P1483" t="s">
        <v>126</v>
      </c>
      <c r="Q1483" t="s">
        <v>127</v>
      </c>
      <c r="R1483" t="s">
        <v>128</v>
      </c>
      <c r="S1483" t="s">
        <v>129</v>
      </c>
      <c r="T1483" t="s">
        <v>137</v>
      </c>
      <c r="U1483" t="s">
        <v>57</v>
      </c>
      <c r="V1483" t="s">
        <v>140</v>
      </c>
      <c r="W1483" t="s">
        <v>141</v>
      </c>
      <c r="X1483" t="s">
        <v>142</v>
      </c>
      <c r="Y1483" t="s">
        <v>143</v>
      </c>
      <c r="Z1483" t="s">
        <v>144</v>
      </c>
      <c r="AA1483" t="s">
        <v>145</v>
      </c>
      <c r="AB1483" t="s">
        <v>58</v>
      </c>
      <c r="AC1483" t="s">
        <v>130</v>
      </c>
      <c r="AD1483" t="s">
        <v>59</v>
      </c>
      <c r="AE1483" t="s">
        <v>131</v>
      </c>
      <c r="AF1483" t="s">
        <v>132</v>
      </c>
      <c r="AG1483" t="s">
        <v>231</v>
      </c>
      <c r="AH1483" t="s">
        <v>15257</v>
      </c>
      <c r="AI1483" t="s">
        <v>15258</v>
      </c>
      <c r="AJ1483" t="s">
        <v>15259</v>
      </c>
      <c r="AK1483" t="s">
        <v>15260</v>
      </c>
      <c r="AL1483" t="s">
        <v>15261</v>
      </c>
      <c r="AM1483" t="s">
        <v>15262</v>
      </c>
      <c r="AN1483" t="s">
        <v>133</v>
      </c>
      <c r="AO1483" t="s">
        <v>15263</v>
      </c>
      <c r="AP1483" t="s">
        <v>138</v>
      </c>
      <c r="AQ1483" s="7">
        <v>14000</v>
      </c>
      <c r="AR1483" s="7">
        <v>0</v>
      </c>
      <c r="AS1483" t="s">
        <v>4861</v>
      </c>
      <c r="AT1483" t="s">
        <v>4862</v>
      </c>
      <c r="AU1483" s="7">
        <v>5</v>
      </c>
      <c r="AV1483" t="s">
        <v>190</v>
      </c>
      <c r="AZ1483" t="s">
        <v>150</v>
      </c>
      <c r="BA1483" t="s">
        <v>15264</v>
      </c>
      <c r="BG1483" t="s">
        <v>136</v>
      </c>
      <c r="BI1483" t="s">
        <v>20175</v>
      </c>
      <c r="BJ1483" s="7">
        <v>5</v>
      </c>
    </row>
    <row r="1484" spans="1:62" x14ac:dyDescent="0.55000000000000004">
      <c r="A1484" s="2" t="str">
        <f t="shared" si="158"/>
        <v>TeleventasPLAN 1 CUOTA PROTEGIDA</v>
      </c>
      <c r="B1484" s="3">
        <f>VLOOKUP(A1484,'[1]TARIFAS PRODUCTOS'!$C:$E,3,0)</f>
        <v>36120</v>
      </c>
      <c r="C1484" s="6" t="str">
        <f t="shared" si="159"/>
        <v>JULIO</v>
      </c>
      <c r="D1484" s="8" t="str">
        <f t="shared" si="160"/>
        <v>VIERNES</v>
      </c>
      <c r="E1484" s="9">
        <f t="shared" si="161"/>
        <v>10</v>
      </c>
      <c r="F1484" s="14">
        <f t="shared" ca="1" si="162"/>
        <v>126</v>
      </c>
      <c r="G1484" s="7">
        <v>3154181</v>
      </c>
      <c r="I1484" t="s">
        <v>15265</v>
      </c>
      <c r="J1484" t="s">
        <v>14476</v>
      </c>
      <c r="K1484" t="s">
        <v>15266</v>
      </c>
      <c r="L1484" t="s">
        <v>15266</v>
      </c>
      <c r="P1484" t="s">
        <v>126</v>
      </c>
      <c r="Q1484" t="s">
        <v>127</v>
      </c>
      <c r="R1484" t="s">
        <v>128</v>
      </c>
      <c r="S1484" t="s">
        <v>129</v>
      </c>
      <c r="T1484" t="s">
        <v>126</v>
      </c>
      <c r="U1484" t="s">
        <v>64</v>
      </c>
      <c r="V1484" t="s">
        <v>140</v>
      </c>
      <c r="W1484" t="s">
        <v>141</v>
      </c>
      <c r="X1484" t="s">
        <v>142</v>
      </c>
      <c r="Y1484" t="s">
        <v>171</v>
      </c>
      <c r="Z1484" t="s">
        <v>172</v>
      </c>
      <c r="AA1484" t="s">
        <v>173</v>
      </c>
      <c r="AB1484" t="s">
        <v>58</v>
      </c>
      <c r="AC1484" t="s">
        <v>130</v>
      </c>
      <c r="AD1484" t="s">
        <v>59</v>
      </c>
      <c r="AE1484" t="s">
        <v>131</v>
      </c>
      <c r="AF1484" t="s">
        <v>132</v>
      </c>
      <c r="AG1484" t="s">
        <v>231</v>
      </c>
      <c r="AH1484" t="s">
        <v>15267</v>
      </c>
      <c r="AI1484" t="s">
        <v>15268</v>
      </c>
      <c r="AJ1484" t="s">
        <v>15269</v>
      </c>
      <c r="AK1484" t="s">
        <v>15270</v>
      </c>
      <c r="AL1484" t="s">
        <v>15271</v>
      </c>
      <c r="AM1484" t="s">
        <v>15272</v>
      </c>
      <c r="AN1484" t="s">
        <v>133</v>
      </c>
      <c r="AO1484" t="s">
        <v>15273</v>
      </c>
      <c r="AP1484" t="s">
        <v>134</v>
      </c>
      <c r="AQ1484" s="7">
        <v>14000</v>
      </c>
      <c r="AR1484" s="7">
        <v>0</v>
      </c>
      <c r="AS1484" t="s">
        <v>3962</v>
      </c>
      <c r="AT1484" t="s">
        <v>3963</v>
      </c>
      <c r="AU1484" s="7">
        <v>6</v>
      </c>
      <c r="AV1484" t="s">
        <v>4866</v>
      </c>
      <c r="AZ1484" t="s">
        <v>150</v>
      </c>
      <c r="BA1484" t="s">
        <v>15274</v>
      </c>
      <c r="BG1484" t="s">
        <v>136</v>
      </c>
      <c r="BI1484" t="s">
        <v>15275</v>
      </c>
      <c r="BJ1484" s="7">
        <v>5</v>
      </c>
    </row>
    <row r="1485" spans="1:62" x14ac:dyDescent="0.55000000000000004">
      <c r="A1485" s="2" t="str">
        <f t="shared" si="158"/>
        <v>TeleventasPLAN 1 CUOTA PROTEGIDA</v>
      </c>
      <c r="B1485" s="3">
        <f>VLOOKUP(A1485,'[1]TARIFAS PRODUCTOS'!$C:$E,3,0)</f>
        <v>36120</v>
      </c>
      <c r="C1485" s="6" t="str">
        <f t="shared" si="159"/>
        <v>JULIO</v>
      </c>
      <c r="D1485" s="8" t="str">
        <f t="shared" si="160"/>
        <v>VIERNES</v>
      </c>
      <c r="E1485" s="9">
        <f t="shared" si="161"/>
        <v>10</v>
      </c>
      <c r="F1485" s="14">
        <f t="shared" ca="1" si="162"/>
        <v>126</v>
      </c>
      <c r="G1485" s="7">
        <v>3154236</v>
      </c>
      <c r="I1485" t="s">
        <v>15276</v>
      </c>
      <c r="J1485" t="s">
        <v>14476</v>
      </c>
      <c r="K1485" t="s">
        <v>15277</v>
      </c>
      <c r="L1485" t="s">
        <v>15277</v>
      </c>
      <c r="P1485" t="s">
        <v>126</v>
      </c>
      <c r="Q1485" t="s">
        <v>127</v>
      </c>
      <c r="R1485" t="s">
        <v>128</v>
      </c>
      <c r="S1485" t="s">
        <v>129</v>
      </c>
      <c r="T1485" t="s">
        <v>151</v>
      </c>
      <c r="U1485" t="s">
        <v>65</v>
      </c>
      <c r="V1485" t="s">
        <v>140</v>
      </c>
      <c r="W1485" t="s">
        <v>141</v>
      </c>
      <c r="X1485" t="s">
        <v>142</v>
      </c>
      <c r="Y1485" t="s">
        <v>171</v>
      </c>
      <c r="Z1485" t="s">
        <v>172</v>
      </c>
      <c r="AA1485" t="s">
        <v>173</v>
      </c>
      <c r="AB1485" t="s">
        <v>58</v>
      </c>
      <c r="AC1485" t="s">
        <v>130</v>
      </c>
      <c r="AD1485" t="s">
        <v>59</v>
      </c>
      <c r="AE1485" t="s">
        <v>131</v>
      </c>
      <c r="AF1485" t="s">
        <v>132</v>
      </c>
      <c r="AG1485" t="s">
        <v>231</v>
      </c>
      <c r="AH1485" t="s">
        <v>15278</v>
      </c>
      <c r="AI1485" t="s">
        <v>15279</v>
      </c>
      <c r="AJ1485" t="s">
        <v>15280</v>
      </c>
      <c r="AK1485" t="s">
        <v>15281</v>
      </c>
      <c r="AL1485" t="s">
        <v>15282</v>
      </c>
      <c r="AM1485" t="s">
        <v>15283</v>
      </c>
      <c r="AN1485" t="s">
        <v>133</v>
      </c>
      <c r="AO1485" t="s">
        <v>15284</v>
      </c>
      <c r="AP1485" t="s">
        <v>154</v>
      </c>
      <c r="AQ1485" s="7">
        <v>14000</v>
      </c>
      <c r="AR1485" s="7">
        <v>0</v>
      </c>
      <c r="AS1485" t="s">
        <v>4861</v>
      </c>
      <c r="AT1485" t="s">
        <v>4862</v>
      </c>
      <c r="AU1485" s="7">
        <v>5</v>
      </c>
      <c r="AZ1485" t="s">
        <v>150</v>
      </c>
      <c r="BA1485" t="s">
        <v>15285</v>
      </c>
      <c r="BG1485" t="s">
        <v>136</v>
      </c>
      <c r="BI1485" t="s">
        <v>15286</v>
      </c>
      <c r="BJ1485" s="7">
        <v>5</v>
      </c>
    </row>
    <row r="1486" spans="1:62" x14ac:dyDescent="0.55000000000000004">
      <c r="A1486" s="2" t="str">
        <f t="shared" si="158"/>
        <v>TeleventasPLAN 1 CUOTA PROTEGIDA</v>
      </c>
      <c r="B1486" s="3">
        <f>VLOOKUP(A1486,'[1]TARIFAS PRODUCTOS'!$C:$E,3,0)</f>
        <v>36120</v>
      </c>
      <c r="C1486" s="6" t="str">
        <f t="shared" si="159"/>
        <v>JULIO</v>
      </c>
      <c r="D1486" s="8" t="str">
        <f t="shared" si="160"/>
        <v>VIERNES</v>
      </c>
      <c r="E1486" s="9">
        <f t="shared" si="161"/>
        <v>10</v>
      </c>
      <c r="F1486" s="14">
        <f t="shared" ca="1" si="162"/>
        <v>126</v>
      </c>
      <c r="G1486" s="7">
        <v>3154272</v>
      </c>
      <c r="I1486" t="s">
        <v>15287</v>
      </c>
      <c r="J1486" t="s">
        <v>14476</v>
      </c>
      <c r="K1486" t="s">
        <v>15288</v>
      </c>
      <c r="L1486" t="s">
        <v>15288</v>
      </c>
      <c r="P1486" t="s">
        <v>126</v>
      </c>
      <c r="Q1486" t="s">
        <v>127</v>
      </c>
      <c r="R1486" t="s">
        <v>128</v>
      </c>
      <c r="S1486" t="s">
        <v>129</v>
      </c>
      <c r="T1486" t="s">
        <v>126</v>
      </c>
      <c r="U1486" t="s">
        <v>64</v>
      </c>
      <c r="V1486" t="s">
        <v>140</v>
      </c>
      <c r="W1486" t="s">
        <v>141</v>
      </c>
      <c r="X1486" t="s">
        <v>142</v>
      </c>
      <c r="Y1486" t="s">
        <v>143</v>
      </c>
      <c r="Z1486" t="s">
        <v>144</v>
      </c>
      <c r="AA1486" t="s">
        <v>145</v>
      </c>
      <c r="AB1486" t="s">
        <v>58</v>
      </c>
      <c r="AC1486" t="s">
        <v>130</v>
      </c>
      <c r="AD1486" t="s">
        <v>59</v>
      </c>
      <c r="AE1486" t="s">
        <v>131</v>
      </c>
      <c r="AF1486" t="s">
        <v>132</v>
      </c>
      <c r="AG1486" t="s">
        <v>231</v>
      </c>
      <c r="AH1486" t="s">
        <v>15289</v>
      </c>
      <c r="AI1486" t="s">
        <v>15290</v>
      </c>
      <c r="AJ1486" t="s">
        <v>15291</v>
      </c>
      <c r="AK1486" t="s">
        <v>15292</v>
      </c>
      <c r="AL1486" t="s">
        <v>15293</v>
      </c>
      <c r="AM1486" t="s">
        <v>15294</v>
      </c>
      <c r="AN1486" t="s">
        <v>133</v>
      </c>
      <c r="AO1486" t="s">
        <v>15295</v>
      </c>
      <c r="AP1486" t="s">
        <v>134</v>
      </c>
      <c r="AQ1486" s="7">
        <v>14000</v>
      </c>
      <c r="AR1486" s="7">
        <v>0</v>
      </c>
      <c r="AS1486" t="s">
        <v>4861</v>
      </c>
      <c r="AT1486" t="s">
        <v>4862</v>
      </c>
      <c r="AU1486" s="7">
        <v>5</v>
      </c>
      <c r="AZ1486" t="s">
        <v>150</v>
      </c>
      <c r="BA1486" t="s">
        <v>15296</v>
      </c>
      <c r="BG1486" t="s">
        <v>136</v>
      </c>
      <c r="BI1486" t="s">
        <v>15297</v>
      </c>
      <c r="BJ1486" s="7">
        <v>5</v>
      </c>
    </row>
    <row r="1487" spans="1:62" x14ac:dyDescent="0.55000000000000004">
      <c r="A1487" s="2" t="str">
        <f t="shared" si="158"/>
        <v>TeleventasPLAN 1 CUOTA PROTEGIDA</v>
      </c>
      <c r="B1487" s="3">
        <f>VLOOKUP(A1487,'[1]TARIFAS PRODUCTOS'!$C:$E,3,0)</f>
        <v>36120</v>
      </c>
      <c r="C1487" s="6" t="str">
        <f t="shared" si="159"/>
        <v>JULIO</v>
      </c>
      <c r="D1487" s="8" t="str">
        <f t="shared" si="160"/>
        <v>VIERNES</v>
      </c>
      <c r="E1487" s="9">
        <f t="shared" si="161"/>
        <v>10</v>
      </c>
      <c r="F1487" s="14">
        <f t="shared" ca="1" si="162"/>
        <v>126</v>
      </c>
      <c r="G1487" s="7">
        <v>3154279</v>
      </c>
      <c r="I1487" t="s">
        <v>15298</v>
      </c>
      <c r="J1487" t="s">
        <v>14476</v>
      </c>
      <c r="K1487" t="s">
        <v>15299</v>
      </c>
      <c r="L1487" t="s">
        <v>15299</v>
      </c>
      <c r="P1487" t="s">
        <v>126</v>
      </c>
      <c r="Q1487" t="s">
        <v>127</v>
      </c>
      <c r="R1487" t="s">
        <v>128</v>
      </c>
      <c r="S1487" t="s">
        <v>129</v>
      </c>
      <c r="T1487" t="s">
        <v>137</v>
      </c>
      <c r="U1487" t="s">
        <v>57</v>
      </c>
      <c r="V1487" t="s">
        <v>140</v>
      </c>
      <c r="W1487" t="s">
        <v>141</v>
      </c>
      <c r="X1487" t="s">
        <v>142</v>
      </c>
      <c r="Y1487" t="s">
        <v>171</v>
      </c>
      <c r="Z1487" t="s">
        <v>172</v>
      </c>
      <c r="AA1487" t="s">
        <v>173</v>
      </c>
      <c r="AB1487" t="s">
        <v>58</v>
      </c>
      <c r="AC1487" t="s">
        <v>130</v>
      </c>
      <c r="AD1487" t="s">
        <v>59</v>
      </c>
      <c r="AE1487" t="s">
        <v>131</v>
      </c>
      <c r="AF1487" t="s">
        <v>132</v>
      </c>
      <c r="AG1487" t="s">
        <v>231</v>
      </c>
      <c r="AH1487" t="s">
        <v>15300</v>
      </c>
      <c r="AI1487" t="s">
        <v>15301</v>
      </c>
      <c r="AJ1487" t="s">
        <v>15302</v>
      </c>
      <c r="AK1487" t="s">
        <v>15303</v>
      </c>
      <c r="AL1487" t="s">
        <v>15304</v>
      </c>
      <c r="AM1487" t="s">
        <v>15305</v>
      </c>
      <c r="AN1487" t="s">
        <v>133</v>
      </c>
      <c r="AO1487" t="s">
        <v>15306</v>
      </c>
      <c r="AP1487" t="s">
        <v>138</v>
      </c>
      <c r="AQ1487" s="7">
        <v>14000</v>
      </c>
      <c r="AR1487" s="7">
        <v>0</v>
      </c>
      <c r="AS1487" t="s">
        <v>4861</v>
      </c>
      <c r="AT1487" t="s">
        <v>4862</v>
      </c>
      <c r="AU1487" s="7">
        <v>5</v>
      </c>
      <c r="AZ1487" t="s">
        <v>150</v>
      </c>
      <c r="BA1487" t="s">
        <v>15307</v>
      </c>
      <c r="BG1487" t="s">
        <v>136</v>
      </c>
      <c r="BI1487" t="s">
        <v>15308</v>
      </c>
      <c r="BJ1487" s="7">
        <v>5</v>
      </c>
    </row>
    <row r="1488" spans="1:62" x14ac:dyDescent="0.55000000000000004">
      <c r="A1488" s="2" t="str">
        <f t="shared" si="158"/>
        <v>TeleventasPLAN 1 CUOTA PROTEGIDA</v>
      </c>
      <c r="B1488" s="3">
        <f>VLOOKUP(A1488,'[1]TARIFAS PRODUCTOS'!$C:$E,3,0)</f>
        <v>36120</v>
      </c>
      <c r="C1488" s="6" t="str">
        <f t="shared" si="159"/>
        <v>JULIO</v>
      </c>
      <c r="D1488" s="8" t="str">
        <f t="shared" si="160"/>
        <v>VIERNES</v>
      </c>
      <c r="E1488" s="9">
        <f t="shared" si="161"/>
        <v>10</v>
      </c>
      <c r="F1488" s="14">
        <f t="shared" ca="1" si="162"/>
        <v>126</v>
      </c>
      <c r="G1488" s="7">
        <v>3154296</v>
      </c>
      <c r="I1488" t="s">
        <v>15309</v>
      </c>
      <c r="J1488" t="s">
        <v>14476</v>
      </c>
      <c r="K1488" t="s">
        <v>15310</v>
      </c>
      <c r="L1488" t="s">
        <v>15310</v>
      </c>
      <c r="P1488" t="s">
        <v>126</v>
      </c>
      <c r="Q1488" t="s">
        <v>127</v>
      </c>
      <c r="R1488" t="s">
        <v>128</v>
      </c>
      <c r="S1488" t="s">
        <v>129</v>
      </c>
      <c r="T1488" t="s">
        <v>126</v>
      </c>
      <c r="U1488" t="s">
        <v>64</v>
      </c>
      <c r="V1488" t="s">
        <v>140</v>
      </c>
      <c r="W1488" t="s">
        <v>141</v>
      </c>
      <c r="X1488" t="s">
        <v>142</v>
      </c>
      <c r="Y1488" t="s">
        <v>143</v>
      </c>
      <c r="Z1488" t="s">
        <v>144</v>
      </c>
      <c r="AA1488" t="s">
        <v>145</v>
      </c>
      <c r="AB1488" t="s">
        <v>58</v>
      </c>
      <c r="AC1488" t="s">
        <v>130</v>
      </c>
      <c r="AD1488" t="s">
        <v>59</v>
      </c>
      <c r="AE1488" t="s">
        <v>131</v>
      </c>
      <c r="AF1488" t="s">
        <v>132</v>
      </c>
      <c r="AG1488" t="s">
        <v>231</v>
      </c>
      <c r="AH1488" t="s">
        <v>15311</v>
      </c>
      <c r="AI1488" t="s">
        <v>15312</v>
      </c>
      <c r="AJ1488" t="s">
        <v>15313</v>
      </c>
      <c r="AK1488" t="s">
        <v>15314</v>
      </c>
      <c r="AL1488" t="s">
        <v>15315</v>
      </c>
      <c r="AM1488" t="s">
        <v>15316</v>
      </c>
      <c r="AN1488" t="s">
        <v>167</v>
      </c>
      <c r="AO1488" t="s">
        <v>15317</v>
      </c>
      <c r="AP1488" t="s">
        <v>134</v>
      </c>
      <c r="AQ1488" s="7">
        <v>14000</v>
      </c>
      <c r="AR1488" s="7">
        <v>0</v>
      </c>
      <c r="AS1488" t="s">
        <v>4861</v>
      </c>
      <c r="AT1488" t="s">
        <v>4862</v>
      </c>
      <c r="AU1488" s="7">
        <v>5</v>
      </c>
      <c r="AZ1488" t="s">
        <v>150</v>
      </c>
      <c r="BA1488" t="s">
        <v>15318</v>
      </c>
      <c r="BG1488" t="s">
        <v>136</v>
      </c>
      <c r="BI1488" t="s">
        <v>15319</v>
      </c>
      <c r="BJ1488" s="7">
        <v>5</v>
      </c>
    </row>
    <row r="1489" spans="1:62" x14ac:dyDescent="0.55000000000000004">
      <c r="A1489" s="2" t="str">
        <f t="shared" si="158"/>
        <v>TeleventasPLAN 1 CUOTA PROTEGIDA</v>
      </c>
      <c r="B1489" s="3">
        <f>VLOOKUP(A1489,'[1]TARIFAS PRODUCTOS'!$C:$E,3,0)</f>
        <v>36120</v>
      </c>
      <c r="C1489" s="6" t="str">
        <f t="shared" si="159"/>
        <v>JULIO</v>
      </c>
      <c r="D1489" s="8" t="str">
        <f t="shared" si="160"/>
        <v>VIERNES</v>
      </c>
      <c r="E1489" s="9">
        <f t="shared" si="161"/>
        <v>10</v>
      </c>
      <c r="F1489" s="14">
        <f t="shared" ca="1" si="162"/>
        <v>126</v>
      </c>
      <c r="G1489" s="7">
        <v>3154303</v>
      </c>
      <c r="I1489" t="s">
        <v>15320</v>
      </c>
      <c r="J1489" t="s">
        <v>14476</v>
      </c>
      <c r="K1489" t="s">
        <v>15321</v>
      </c>
      <c r="L1489" t="s">
        <v>15321</v>
      </c>
      <c r="P1489" t="s">
        <v>126</v>
      </c>
      <c r="Q1489" t="s">
        <v>127</v>
      </c>
      <c r="R1489" t="s">
        <v>128</v>
      </c>
      <c r="S1489" t="s">
        <v>129</v>
      </c>
      <c r="T1489" t="s">
        <v>137</v>
      </c>
      <c r="U1489" t="s">
        <v>57</v>
      </c>
      <c r="V1489" t="s">
        <v>140</v>
      </c>
      <c r="W1489" t="s">
        <v>141</v>
      </c>
      <c r="X1489" t="s">
        <v>142</v>
      </c>
      <c r="Y1489" t="s">
        <v>160</v>
      </c>
      <c r="Z1489" t="s">
        <v>161</v>
      </c>
      <c r="AA1489" t="s">
        <v>99</v>
      </c>
      <c r="AB1489" t="s">
        <v>58</v>
      </c>
      <c r="AC1489" t="s">
        <v>130</v>
      </c>
      <c r="AD1489" t="s">
        <v>59</v>
      </c>
      <c r="AE1489" t="s">
        <v>131</v>
      </c>
      <c r="AF1489" t="s">
        <v>132</v>
      </c>
      <c r="AG1489" t="s">
        <v>231</v>
      </c>
      <c r="AH1489" t="s">
        <v>15322</v>
      </c>
      <c r="AI1489" t="s">
        <v>15323</v>
      </c>
      <c r="AJ1489" t="s">
        <v>15324</v>
      </c>
      <c r="AK1489" t="s">
        <v>15325</v>
      </c>
      <c r="AL1489" t="s">
        <v>15326</v>
      </c>
      <c r="AM1489" t="s">
        <v>15327</v>
      </c>
      <c r="AN1489" t="s">
        <v>190</v>
      </c>
      <c r="AO1489" t="s">
        <v>15328</v>
      </c>
      <c r="AP1489" t="s">
        <v>138</v>
      </c>
      <c r="AQ1489" s="7">
        <v>14000</v>
      </c>
      <c r="AR1489" s="7">
        <v>0</v>
      </c>
      <c r="AS1489" t="s">
        <v>3962</v>
      </c>
      <c r="AT1489" t="s">
        <v>3963</v>
      </c>
      <c r="AU1489" s="7">
        <v>6</v>
      </c>
      <c r="AV1489" t="s">
        <v>9375</v>
      </c>
      <c r="AZ1489" t="s">
        <v>150</v>
      </c>
      <c r="BA1489" t="s">
        <v>15329</v>
      </c>
      <c r="BG1489" t="s">
        <v>136</v>
      </c>
      <c r="BI1489" t="s">
        <v>15330</v>
      </c>
      <c r="BJ1489" s="7">
        <v>5</v>
      </c>
    </row>
    <row r="1490" spans="1:62" x14ac:dyDescent="0.55000000000000004">
      <c r="A1490" s="2" t="str">
        <f t="shared" si="158"/>
        <v>TeleventasPLAN 1 CUOTA PROTEGIDA</v>
      </c>
      <c r="B1490" s="3">
        <f>VLOOKUP(A1490,'[1]TARIFAS PRODUCTOS'!$C:$E,3,0)</f>
        <v>36120</v>
      </c>
      <c r="C1490" s="6" t="str">
        <f t="shared" si="159"/>
        <v>JULIO</v>
      </c>
      <c r="D1490" s="8" t="str">
        <f t="shared" si="160"/>
        <v>VIERNES</v>
      </c>
      <c r="E1490" s="9">
        <f t="shared" si="161"/>
        <v>10</v>
      </c>
      <c r="F1490" s="14">
        <f t="shared" ca="1" si="162"/>
        <v>126</v>
      </c>
      <c r="G1490" s="7">
        <v>3154304</v>
      </c>
      <c r="I1490" t="s">
        <v>15331</v>
      </c>
      <c r="J1490" t="s">
        <v>14476</v>
      </c>
      <c r="K1490" t="s">
        <v>15332</v>
      </c>
      <c r="L1490" t="s">
        <v>15332</v>
      </c>
      <c r="P1490" t="s">
        <v>126</v>
      </c>
      <c r="Q1490" t="s">
        <v>127</v>
      </c>
      <c r="R1490" t="s">
        <v>128</v>
      </c>
      <c r="S1490" t="s">
        <v>129</v>
      </c>
      <c r="T1490" t="s">
        <v>139</v>
      </c>
      <c r="U1490" t="s">
        <v>62</v>
      </c>
      <c r="V1490" t="s">
        <v>140</v>
      </c>
      <c r="W1490" t="s">
        <v>141</v>
      </c>
      <c r="X1490" t="s">
        <v>142</v>
      </c>
      <c r="Y1490" t="s">
        <v>4468</v>
      </c>
      <c r="Z1490" t="s">
        <v>4469</v>
      </c>
      <c r="AA1490" t="s">
        <v>4470</v>
      </c>
      <c r="AB1490" t="s">
        <v>58</v>
      </c>
      <c r="AC1490" t="s">
        <v>130</v>
      </c>
      <c r="AD1490" t="s">
        <v>59</v>
      </c>
      <c r="AE1490" t="s">
        <v>131</v>
      </c>
      <c r="AF1490" t="s">
        <v>132</v>
      </c>
      <c r="AG1490" t="s">
        <v>231</v>
      </c>
      <c r="AH1490" t="s">
        <v>15333</v>
      </c>
      <c r="AI1490" t="s">
        <v>20176</v>
      </c>
      <c r="AJ1490" t="s">
        <v>15334</v>
      </c>
      <c r="AK1490" t="s">
        <v>15335</v>
      </c>
      <c r="AL1490" t="s">
        <v>15336</v>
      </c>
      <c r="AM1490" t="s">
        <v>15337</v>
      </c>
      <c r="AN1490" t="s">
        <v>133</v>
      </c>
      <c r="AO1490" t="s">
        <v>15338</v>
      </c>
      <c r="AP1490" t="s">
        <v>149</v>
      </c>
      <c r="AQ1490" s="7">
        <v>14000</v>
      </c>
      <c r="AR1490" s="7">
        <v>0</v>
      </c>
      <c r="AS1490" t="s">
        <v>4861</v>
      </c>
      <c r="AT1490" t="s">
        <v>4862</v>
      </c>
      <c r="AU1490" s="7">
        <v>5</v>
      </c>
      <c r="AZ1490" t="s">
        <v>150</v>
      </c>
      <c r="BA1490" t="s">
        <v>15339</v>
      </c>
      <c r="BG1490" t="s">
        <v>136</v>
      </c>
      <c r="BI1490" t="s">
        <v>15340</v>
      </c>
      <c r="BJ1490" s="7">
        <v>5</v>
      </c>
    </row>
    <row r="1491" spans="1:62" x14ac:dyDescent="0.55000000000000004">
      <c r="A1491" s="2" t="str">
        <f t="shared" si="158"/>
        <v>TeleventasPLAN 1 CUOTA PROTEGIDA</v>
      </c>
      <c r="B1491" s="3">
        <f>VLOOKUP(A1491,'[1]TARIFAS PRODUCTOS'!$C:$E,3,0)</f>
        <v>36120</v>
      </c>
      <c r="C1491" s="6" t="str">
        <f t="shared" si="159"/>
        <v>JULIO</v>
      </c>
      <c r="D1491" s="8" t="str">
        <f t="shared" si="160"/>
        <v>VIERNES</v>
      </c>
      <c r="E1491" s="9">
        <f t="shared" si="161"/>
        <v>10</v>
      </c>
      <c r="F1491" s="14">
        <f t="shared" ca="1" si="162"/>
        <v>126</v>
      </c>
      <c r="G1491" s="7">
        <v>3154305</v>
      </c>
      <c r="I1491" t="s">
        <v>15341</v>
      </c>
      <c r="J1491" t="s">
        <v>14476</v>
      </c>
      <c r="K1491" t="s">
        <v>15332</v>
      </c>
      <c r="L1491" t="s">
        <v>15332</v>
      </c>
      <c r="P1491" t="s">
        <v>126</v>
      </c>
      <c r="Q1491" t="s">
        <v>127</v>
      </c>
      <c r="R1491" t="s">
        <v>128</v>
      </c>
      <c r="S1491" t="s">
        <v>129</v>
      </c>
      <c r="T1491" t="s">
        <v>139</v>
      </c>
      <c r="U1491" t="s">
        <v>62</v>
      </c>
      <c r="V1491" t="s">
        <v>140</v>
      </c>
      <c r="W1491" t="s">
        <v>141</v>
      </c>
      <c r="X1491" t="s">
        <v>142</v>
      </c>
      <c r="Y1491" t="s">
        <v>157</v>
      </c>
      <c r="Z1491" t="s">
        <v>158</v>
      </c>
      <c r="AA1491" t="s">
        <v>159</v>
      </c>
      <c r="AB1491" t="s">
        <v>58</v>
      </c>
      <c r="AC1491" t="s">
        <v>130</v>
      </c>
      <c r="AD1491" t="s">
        <v>59</v>
      </c>
      <c r="AE1491" t="s">
        <v>131</v>
      </c>
      <c r="AF1491" t="s">
        <v>132</v>
      </c>
      <c r="AG1491" t="s">
        <v>231</v>
      </c>
      <c r="AH1491" t="s">
        <v>15342</v>
      </c>
      <c r="AI1491" t="s">
        <v>15343</v>
      </c>
      <c r="AJ1491" t="s">
        <v>15344</v>
      </c>
      <c r="AK1491" t="s">
        <v>15345</v>
      </c>
      <c r="AL1491" t="s">
        <v>15346</v>
      </c>
      <c r="AM1491" t="s">
        <v>15347</v>
      </c>
      <c r="AN1491" t="s">
        <v>133</v>
      </c>
      <c r="AO1491" t="s">
        <v>15348</v>
      </c>
      <c r="AP1491" t="s">
        <v>149</v>
      </c>
      <c r="AQ1491" s="7">
        <v>14000</v>
      </c>
      <c r="AR1491" s="7">
        <v>0</v>
      </c>
      <c r="AS1491" t="s">
        <v>4861</v>
      </c>
      <c r="AT1491" t="s">
        <v>4862</v>
      </c>
      <c r="AU1491" s="7">
        <v>5</v>
      </c>
      <c r="AZ1491" t="s">
        <v>150</v>
      </c>
      <c r="BA1491" t="s">
        <v>15349</v>
      </c>
      <c r="BG1491" t="s">
        <v>136</v>
      </c>
      <c r="BI1491" t="s">
        <v>15350</v>
      </c>
      <c r="BJ1491" s="7">
        <v>5</v>
      </c>
    </row>
    <row r="1492" spans="1:62" x14ac:dyDescent="0.55000000000000004">
      <c r="A1492" s="2" t="str">
        <f t="shared" si="158"/>
        <v>TeleventasPLAN 1 CUOTA PROTEGIDA</v>
      </c>
      <c r="B1492" s="3">
        <f>VLOOKUP(A1492,'[1]TARIFAS PRODUCTOS'!$C:$E,3,0)</f>
        <v>36120</v>
      </c>
      <c r="C1492" s="6" t="str">
        <f t="shared" si="159"/>
        <v>JULIO</v>
      </c>
      <c r="D1492" s="8" t="str">
        <f t="shared" si="160"/>
        <v>VIERNES</v>
      </c>
      <c r="E1492" s="9">
        <f t="shared" si="161"/>
        <v>10</v>
      </c>
      <c r="F1492" s="14">
        <f t="shared" ca="1" si="162"/>
        <v>126</v>
      </c>
      <c r="G1492" s="7">
        <v>3154306</v>
      </c>
      <c r="I1492" t="s">
        <v>15351</v>
      </c>
      <c r="J1492" t="s">
        <v>14476</v>
      </c>
      <c r="K1492" t="s">
        <v>15352</v>
      </c>
      <c r="L1492" t="s">
        <v>15352</v>
      </c>
      <c r="P1492" t="s">
        <v>126</v>
      </c>
      <c r="Q1492" t="s">
        <v>127</v>
      </c>
      <c r="R1492" t="s">
        <v>128</v>
      </c>
      <c r="S1492" t="s">
        <v>129</v>
      </c>
      <c r="T1492" t="s">
        <v>137</v>
      </c>
      <c r="U1492" t="s">
        <v>57</v>
      </c>
      <c r="V1492" t="s">
        <v>140</v>
      </c>
      <c r="W1492" t="s">
        <v>141</v>
      </c>
      <c r="X1492" t="s">
        <v>142</v>
      </c>
      <c r="Y1492" t="s">
        <v>160</v>
      </c>
      <c r="Z1492" t="s">
        <v>161</v>
      </c>
      <c r="AA1492" t="s">
        <v>99</v>
      </c>
      <c r="AB1492" t="s">
        <v>58</v>
      </c>
      <c r="AC1492" t="s">
        <v>130</v>
      </c>
      <c r="AD1492" t="s">
        <v>59</v>
      </c>
      <c r="AE1492" t="s">
        <v>131</v>
      </c>
      <c r="AF1492" t="s">
        <v>132</v>
      </c>
      <c r="AG1492" t="s">
        <v>231</v>
      </c>
      <c r="AH1492" t="s">
        <v>15353</v>
      </c>
      <c r="AI1492" t="s">
        <v>15354</v>
      </c>
      <c r="AJ1492" t="s">
        <v>15355</v>
      </c>
      <c r="AK1492" t="s">
        <v>15356</v>
      </c>
      <c r="AL1492" t="s">
        <v>15357</v>
      </c>
      <c r="AM1492" t="s">
        <v>15358</v>
      </c>
      <c r="AN1492" t="s">
        <v>190</v>
      </c>
      <c r="AO1492" t="s">
        <v>15359</v>
      </c>
      <c r="AP1492" t="s">
        <v>138</v>
      </c>
      <c r="AQ1492" s="7">
        <v>14000</v>
      </c>
      <c r="AR1492" s="7">
        <v>0</v>
      </c>
      <c r="AS1492" t="s">
        <v>3962</v>
      </c>
      <c r="AT1492" t="s">
        <v>3963</v>
      </c>
      <c r="AU1492" s="7">
        <v>6</v>
      </c>
      <c r="AV1492" t="s">
        <v>9375</v>
      </c>
      <c r="AZ1492" t="s">
        <v>150</v>
      </c>
      <c r="BA1492" t="s">
        <v>15360</v>
      </c>
      <c r="BG1492" t="s">
        <v>136</v>
      </c>
      <c r="BI1492" t="s">
        <v>15361</v>
      </c>
      <c r="BJ1492" s="7">
        <v>5</v>
      </c>
    </row>
    <row r="1493" spans="1:62" x14ac:dyDescent="0.55000000000000004">
      <c r="A1493" s="2" t="str">
        <f t="shared" si="158"/>
        <v>TeleventasPLAN 1 CUOTA PROTEGIDA</v>
      </c>
      <c r="B1493" s="3">
        <f>VLOOKUP(A1493,'[1]TARIFAS PRODUCTOS'!$C:$E,3,0)</f>
        <v>36120</v>
      </c>
      <c r="C1493" s="6" t="str">
        <f t="shared" si="159"/>
        <v>JULIO</v>
      </c>
      <c r="D1493" s="8" t="str">
        <f t="shared" si="160"/>
        <v>VIERNES</v>
      </c>
      <c r="E1493" s="9">
        <f t="shared" si="161"/>
        <v>10</v>
      </c>
      <c r="F1493" s="14">
        <f t="shared" ca="1" si="162"/>
        <v>126</v>
      </c>
      <c r="G1493" s="7">
        <v>3154307</v>
      </c>
      <c r="I1493" t="s">
        <v>15362</v>
      </c>
      <c r="J1493" t="s">
        <v>14476</v>
      </c>
      <c r="K1493" t="s">
        <v>15363</v>
      </c>
      <c r="L1493" t="s">
        <v>15363</v>
      </c>
      <c r="P1493" t="s">
        <v>126</v>
      </c>
      <c r="Q1493" t="s">
        <v>127</v>
      </c>
      <c r="R1493" t="s">
        <v>128</v>
      </c>
      <c r="S1493" t="s">
        <v>129</v>
      </c>
      <c r="T1493" t="s">
        <v>126</v>
      </c>
      <c r="U1493" t="s">
        <v>64</v>
      </c>
      <c r="V1493" t="s">
        <v>140</v>
      </c>
      <c r="W1493" t="s">
        <v>141</v>
      </c>
      <c r="X1493" t="s">
        <v>142</v>
      </c>
      <c r="Y1493" t="s">
        <v>143</v>
      </c>
      <c r="Z1493" t="s">
        <v>144</v>
      </c>
      <c r="AA1493" t="s">
        <v>145</v>
      </c>
      <c r="AB1493" t="s">
        <v>58</v>
      </c>
      <c r="AC1493" t="s">
        <v>130</v>
      </c>
      <c r="AD1493" t="s">
        <v>59</v>
      </c>
      <c r="AE1493" t="s">
        <v>131</v>
      </c>
      <c r="AF1493" t="s">
        <v>132</v>
      </c>
      <c r="AG1493" t="s">
        <v>231</v>
      </c>
      <c r="AH1493" t="s">
        <v>15364</v>
      </c>
      <c r="AI1493" t="s">
        <v>15365</v>
      </c>
      <c r="AJ1493" t="s">
        <v>15366</v>
      </c>
      <c r="AK1493" t="s">
        <v>15367</v>
      </c>
      <c r="AL1493" t="s">
        <v>15368</v>
      </c>
      <c r="AM1493" t="s">
        <v>15369</v>
      </c>
      <c r="AN1493" t="s">
        <v>133</v>
      </c>
      <c r="AO1493" t="s">
        <v>15370</v>
      </c>
      <c r="AP1493" t="s">
        <v>134</v>
      </c>
      <c r="AQ1493" s="7">
        <v>14000</v>
      </c>
      <c r="AR1493" s="7">
        <v>0</v>
      </c>
      <c r="AS1493" t="s">
        <v>4861</v>
      </c>
      <c r="AT1493" t="s">
        <v>4862</v>
      </c>
      <c r="AU1493" s="7">
        <v>5</v>
      </c>
      <c r="AZ1493" t="s">
        <v>150</v>
      </c>
      <c r="BA1493" t="s">
        <v>15371</v>
      </c>
      <c r="BG1493" t="s">
        <v>136</v>
      </c>
      <c r="BI1493" t="s">
        <v>15372</v>
      </c>
      <c r="BJ1493" s="7">
        <v>5</v>
      </c>
    </row>
    <row r="1494" spans="1:62" x14ac:dyDescent="0.55000000000000004">
      <c r="A1494" s="2" t="str">
        <f t="shared" si="158"/>
        <v>TeleventasVIDA ZURICH PLAN 1</v>
      </c>
      <c r="B1494" s="3">
        <f>VLOOKUP(A1494,'[1]TARIFAS PRODUCTOS'!$C:$E,3,0)</f>
        <v>24150</v>
      </c>
      <c r="C1494" s="6" t="str">
        <f t="shared" si="159"/>
        <v>JULIO</v>
      </c>
      <c r="D1494" s="8" t="str">
        <f t="shared" si="160"/>
        <v>VIERNES</v>
      </c>
      <c r="E1494" s="9">
        <f t="shared" si="161"/>
        <v>10</v>
      </c>
      <c r="F1494" s="14">
        <f t="shared" ca="1" si="162"/>
        <v>126</v>
      </c>
      <c r="G1494" s="7">
        <v>3154309</v>
      </c>
      <c r="I1494" t="s">
        <v>15373</v>
      </c>
      <c r="J1494" t="s">
        <v>14476</v>
      </c>
      <c r="K1494" t="s">
        <v>15363</v>
      </c>
      <c r="L1494" t="s">
        <v>15363</v>
      </c>
      <c r="P1494" t="s">
        <v>126</v>
      </c>
      <c r="Q1494" t="s">
        <v>127</v>
      </c>
      <c r="R1494" t="s">
        <v>128</v>
      </c>
      <c r="S1494" t="s">
        <v>129</v>
      </c>
      <c r="T1494" t="s">
        <v>139</v>
      </c>
      <c r="U1494" t="s">
        <v>62</v>
      </c>
      <c r="V1494" t="s">
        <v>140</v>
      </c>
      <c r="W1494" t="s">
        <v>141</v>
      </c>
      <c r="X1494" t="s">
        <v>142</v>
      </c>
      <c r="Y1494" t="s">
        <v>193</v>
      </c>
      <c r="Z1494" t="s">
        <v>194</v>
      </c>
      <c r="AA1494" t="s">
        <v>100</v>
      </c>
      <c r="AB1494" t="s">
        <v>58</v>
      </c>
      <c r="AC1494" t="s">
        <v>146</v>
      </c>
      <c r="AD1494" t="s">
        <v>61</v>
      </c>
      <c r="AE1494" t="s">
        <v>147</v>
      </c>
      <c r="AF1494" t="s">
        <v>148</v>
      </c>
      <c r="AG1494" t="s">
        <v>231</v>
      </c>
      <c r="AH1494" t="s">
        <v>15374</v>
      </c>
      <c r="AI1494" t="s">
        <v>15375</v>
      </c>
      <c r="AJ1494" t="s">
        <v>15376</v>
      </c>
      <c r="AK1494" t="s">
        <v>15377</v>
      </c>
      <c r="AL1494" t="s">
        <v>15378</v>
      </c>
      <c r="AM1494" t="s">
        <v>15379</v>
      </c>
      <c r="AN1494" t="s">
        <v>133</v>
      </c>
      <c r="AO1494" t="s">
        <v>15380</v>
      </c>
      <c r="AP1494" t="s">
        <v>149</v>
      </c>
      <c r="AQ1494" s="7">
        <v>12500</v>
      </c>
      <c r="AR1494" s="7">
        <v>0</v>
      </c>
      <c r="AS1494" t="s">
        <v>4861</v>
      </c>
      <c r="AT1494" t="s">
        <v>4862</v>
      </c>
      <c r="AU1494" s="7">
        <v>5</v>
      </c>
      <c r="AZ1494" t="s">
        <v>150</v>
      </c>
      <c r="BA1494" t="s">
        <v>15381</v>
      </c>
      <c r="BG1494" t="s">
        <v>136</v>
      </c>
      <c r="BI1494" t="s">
        <v>15382</v>
      </c>
      <c r="BJ1494" s="7">
        <v>5</v>
      </c>
    </row>
    <row r="1495" spans="1:62" x14ac:dyDescent="0.55000000000000004">
      <c r="A1495" s="2" t="str">
        <f t="shared" si="158"/>
        <v>TeleventasPLAN 1 CUOTA PROTEGIDA</v>
      </c>
      <c r="B1495" s="3">
        <f>VLOOKUP(A1495,'[1]TARIFAS PRODUCTOS'!$C:$E,3,0)</f>
        <v>36120</v>
      </c>
      <c r="C1495" s="6" t="str">
        <f t="shared" si="159"/>
        <v>JULIO</v>
      </c>
      <c r="D1495" s="8" t="str">
        <f t="shared" si="160"/>
        <v>VIERNES</v>
      </c>
      <c r="E1495" s="9">
        <f t="shared" si="161"/>
        <v>10</v>
      </c>
      <c r="F1495" s="14">
        <f t="shared" ca="1" si="162"/>
        <v>126</v>
      </c>
      <c r="G1495" s="7">
        <v>3154310</v>
      </c>
      <c r="I1495" t="s">
        <v>15383</v>
      </c>
      <c r="J1495" t="s">
        <v>14476</v>
      </c>
      <c r="K1495" t="s">
        <v>15384</v>
      </c>
      <c r="L1495" t="s">
        <v>15384</v>
      </c>
      <c r="P1495" t="s">
        <v>126</v>
      </c>
      <c r="Q1495" t="s">
        <v>127</v>
      </c>
      <c r="R1495" t="s">
        <v>128</v>
      </c>
      <c r="S1495" t="s">
        <v>129</v>
      </c>
      <c r="T1495" t="s">
        <v>139</v>
      </c>
      <c r="U1495" t="s">
        <v>62</v>
      </c>
      <c r="V1495" t="s">
        <v>140</v>
      </c>
      <c r="W1495" t="s">
        <v>141</v>
      </c>
      <c r="X1495" t="s">
        <v>142</v>
      </c>
      <c r="Y1495" t="s">
        <v>160</v>
      </c>
      <c r="Z1495" t="s">
        <v>161</v>
      </c>
      <c r="AA1495" t="s">
        <v>99</v>
      </c>
      <c r="AB1495" t="s">
        <v>58</v>
      </c>
      <c r="AC1495" t="s">
        <v>130</v>
      </c>
      <c r="AD1495" t="s">
        <v>59</v>
      </c>
      <c r="AE1495" t="s">
        <v>131</v>
      </c>
      <c r="AF1495" t="s">
        <v>132</v>
      </c>
      <c r="AG1495" t="s">
        <v>231</v>
      </c>
      <c r="AH1495" t="s">
        <v>15385</v>
      </c>
      <c r="AI1495" t="s">
        <v>15386</v>
      </c>
      <c r="AJ1495" t="s">
        <v>15387</v>
      </c>
      <c r="AK1495" t="s">
        <v>15388</v>
      </c>
      <c r="AL1495" t="s">
        <v>15389</v>
      </c>
      <c r="AM1495" t="s">
        <v>15390</v>
      </c>
      <c r="AN1495" t="s">
        <v>133</v>
      </c>
      <c r="AO1495" t="s">
        <v>15391</v>
      </c>
      <c r="AP1495" t="s">
        <v>149</v>
      </c>
      <c r="AQ1495" s="7">
        <v>14000</v>
      </c>
      <c r="AR1495" s="7">
        <v>0</v>
      </c>
      <c r="AS1495" t="s">
        <v>4861</v>
      </c>
      <c r="AT1495" t="s">
        <v>4862</v>
      </c>
      <c r="AU1495" s="7">
        <v>5</v>
      </c>
      <c r="AZ1495" t="s">
        <v>150</v>
      </c>
      <c r="BA1495" t="s">
        <v>15392</v>
      </c>
      <c r="BG1495" t="s">
        <v>136</v>
      </c>
      <c r="BI1495" t="s">
        <v>15393</v>
      </c>
      <c r="BJ1495" s="7">
        <v>5</v>
      </c>
    </row>
    <row r="1496" spans="1:62" x14ac:dyDescent="0.55000000000000004">
      <c r="A1496" s="2" t="str">
        <f t="shared" si="158"/>
        <v>TeleventasPLAN 1 CUOTA PROTEGIDA</v>
      </c>
      <c r="B1496" s="3">
        <f>VLOOKUP(A1496,'[1]TARIFAS PRODUCTOS'!$C:$E,3,0)</f>
        <v>36120</v>
      </c>
      <c r="C1496" s="6" t="str">
        <f t="shared" si="159"/>
        <v>JULIO</v>
      </c>
      <c r="D1496" s="8" t="str">
        <f t="shared" si="160"/>
        <v>VIERNES</v>
      </c>
      <c r="E1496" s="9">
        <f t="shared" si="161"/>
        <v>10</v>
      </c>
      <c r="F1496" s="14">
        <f t="shared" ca="1" si="162"/>
        <v>126</v>
      </c>
      <c r="G1496" s="7">
        <v>3154311</v>
      </c>
      <c r="I1496" t="s">
        <v>15394</v>
      </c>
      <c r="J1496" t="s">
        <v>14476</v>
      </c>
      <c r="K1496" t="s">
        <v>15395</v>
      </c>
      <c r="L1496" t="s">
        <v>15395</v>
      </c>
      <c r="P1496" t="s">
        <v>126</v>
      </c>
      <c r="Q1496" t="s">
        <v>127</v>
      </c>
      <c r="R1496" t="s">
        <v>128</v>
      </c>
      <c r="S1496" t="s">
        <v>129</v>
      </c>
      <c r="T1496" t="s">
        <v>137</v>
      </c>
      <c r="U1496" t="s">
        <v>57</v>
      </c>
      <c r="V1496" t="s">
        <v>140</v>
      </c>
      <c r="W1496" t="s">
        <v>141</v>
      </c>
      <c r="X1496" t="s">
        <v>142</v>
      </c>
      <c r="Y1496" t="s">
        <v>143</v>
      </c>
      <c r="Z1496" t="s">
        <v>144</v>
      </c>
      <c r="AA1496" t="s">
        <v>145</v>
      </c>
      <c r="AB1496" t="s">
        <v>58</v>
      </c>
      <c r="AC1496" t="s">
        <v>130</v>
      </c>
      <c r="AD1496" t="s">
        <v>59</v>
      </c>
      <c r="AE1496" t="s">
        <v>131</v>
      </c>
      <c r="AF1496" t="s">
        <v>132</v>
      </c>
      <c r="AG1496" t="s">
        <v>231</v>
      </c>
      <c r="AH1496" t="s">
        <v>15396</v>
      </c>
      <c r="AI1496" t="s">
        <v>15397</v>
      </c>
      <c r="AJ1496" t="s">
        <v>15398</v>
      </c>
      <c r="AK1496" t="s">
        <v>15399</v>
      </c>
      <c r="AL1496" t="s">
        <v>15400</v>
      </c>
      <c r="AM1496" t="s">
        <v>15401</v>
      </c>
      <c r="AN1496" t="s">
        <v>133</v>
      </c>
      <c r="AO1496" t="s">
        <v>15402</v>
      </c>
      <c r="AP1496" t="s">
        <v>138</v>
      </c>
      <c r="AQ1496" s="7">
        <v>14000</v>
      </c>
      <c r="AR1496" s="7">
        <v>0</v>
      </c>
      <c r="AS1496" t="s">
        <v>3962</v>
      </c>
      <c r="AT1496" t="s">
        <v>3963</v>
      </c>
      <c r="AU1496" s="7">
        <v>6</v>
      </c>
      <c r="AV1496" t="s">
        <v>4866</v>
      </c>
      <c r="AZ1496" t="s">
        <v>150</v>
      </c>
      <c r="BA1496" t="s">
        <v>15403</v>
      </c>
      <c r="BG1496" t="s">
        <v>136</v>
      </c>
      <c r="BI1496" t="s">
        <v>15404</v>
      </c>
      <c r="BJ1496" s="7">
        <v>5</v>
      </c>
    </row>
    <row r="1497" spans="1:62" x14ac:dyDescent="0.55000000000000004">
      <c r="A1497" s="2" t="str">
        <f t="shared" si="158"/>
        <v>TeleventasPLAN 1 CUOTA PROTEGIDA</v>
      </c>
      <c r="B1497" s="3">
        <f>VLOOKUP(A1497,'[1]TARIFAS PRODUCTOS'!$C:$E,3,0)</f>
        <v>36120</v>
      </c>
      <c r="C1497" s="6" t="str">
        <f t="shared" si="159"/>
        <v>JULIO</v>
      </c>
      <c r="D1497" s="8" t="str">
        <f t="shared" si="160"/>
        <v>VIERNES</v>
      </c>
      <c r="E1497" s="9">
        <f t="shared" si="161"/>
        <v>10</v>
      </c>
      <c r="F1497" s="14">
        <f t="shared" ca="1" si="162"/>
        <v>126</v>
      </c>
      <c r="G1497" s="7">
        <v>3154313</v>
      </c>
      <c r="I1497" t="s">
        <v>15405</v>
      </c>
      <c r="J1497" t="s">
        <v>14476</v>
      </c>
      <c r="K1497" t="s">
        <v>15406</v>
      </c>
      <c r="L1497" t="s">
        <v>15406</v>
      </c>
      <c r="P1497" t="s">
        <v>126</v>
      </c>
      <c r="Q1497" t="s">
        <v>127</v>
      </c>
      <c r="R1497" t="s">
        <v>128</v>
      </c>
      <c r="S1497" t="s">
        <v>129</v>
      </c>
      <c r="T1497" t="s">
        <v>137</v>
      </c>
      <c r="U1497" t="s">
        <v>57</v>
      </c>
      <c r="V1497" t="s">
        <v>140</v>
      </c>
      <c r="W1497" t="s">
        <v>141</v>
      </c>
      <c r="X1497" t="s">
        <v>142</v>
      </c>
      <c r="Y1497" t="s">
        <v>236</v>
      </c>
      <c r="Z1497" t="s">
        <v>237</v>
      </c>
      <c r="AA1497" t="s">
        <v>238</v>
      </c>
      <c r="AB1497" t="s">
        <v>58</v>
      </c>
      <c r="AC1497" t="s">
        <v>130</v>
      </c>
      <c r="AD1497" t="s">
        <v>59</v>
      </c>
      <c r="AE1497" t="s">
        <v>131</v>
      </c>
      <c r="AF1497" t="s">
        <v>132</v>
      </c>
      <c r="AG1497" t="s">
        <v>231</v>
      </c>
      <c r="AH1497" t="s">
        <v>15407</v>
      </c>
      <c r="AI1497" t="s">
        <v>15408</v>
      </c>
      <c r="AJ1497" t="s">
        <v>15409</v>
      </c>
      <c r="AK1497" t="s">
        <v>15410</v>
      </c>
      <c r="AL1497" t="s">
        <v>15411</v>
      </c>
      <c r="AM1497" t="s">
        <v>15412</v>
      </c>
      <c r="AN1497" t="s">
        <v>133</v>
      </c>
      <c r="AO1497" t="s">
        <v>15413</v>
      </c>
      <c r="AP1497" t="s">
        <v>138</v>
      </c>
      <c r="AQ1497" s="7">
        <v>14000</v>
      </c>
      <c r="AR1497" s="7">
        <v>0</v>
      </c>
      <c r="AS1497" t="s">
        <v>3962</v>
      </c>
      <c r="AT1497" t="s">
        <v>3963</v>
      </c>
      <c r="AU1497" s="7">
        <v>6</v>
      </c>
      <c r="AV1497" t="s">
        <v>4866</v>
      </c>
      <c r="AZ1497" t="s">
        <v>135</v>
      </c>
      <c r="BA1497" t="s">
        <v>15414</v>
      </c>
      <c r="BG1497" t="s">
        <v>136</v>
      </c>
      <c r="BI1497" t="s">
        <v>15415</v>
      </c>
      <c r="BJ1497" s="7">
        <v>5</v>
      </c>
    </row>
    <row r="1498" spans="1:62" x14ac:dyDescent="0.55000000000000004">
      <c r="A1498" s="2" t="str">
        <f t="shared" si="158"/>
        <v>TeleventasPLAN 1 CUOTA PROTEGIDA</v>
      </c>
      <c r="B1498" s="3">
        <f>VLOOKUP(A1498,'[1]TARIFAS PRODUCTOS'!$C:$E,3,0)</f>
        <v>36120</v>
      </c>
      <c r="C1498" s="6" t="str">
        <f t="shared" si="159"/>
        <v>JULIO</v>
      </c>
      <c r="D1498" s="8" t="str">
        <f t="shared" si="160"/>
        <v>VIERNES</v>
      </c>
      <c r="E1498" s="9">
        <f t="shared" si="161"/>
        <v>10</v>
      </c>
      <c r="F1498" s="14">
        <f t="shared" ca="1" si="162"/>
        <v>126</v>
      </c>
      <c r="G1498" s="7">
        <v>3154320</v>
      </c>
      <c r="I1498" t="s">
        <v>15416</v>
      </c>
      <c r="J1498" t="s">
        <v>14476</v>
      </c>
      <c r="K1498" t="s">
        <v>15417</v>
      </c>
      <c r="L1498" t="s">
        <v>15417</v>
      </c>
      <c r="P1498" t="s">
        <v>126</v>
      </c>
      <c r="Q1498" t="s">
        <v>127</v>
      </c>
      <c r="R1498" t="s">
        <v>128</v>
      </c>
      <c r="S1498" t="s">
        <v>129</v>
      </c>
      <c r="T1498" t="s">
        <v>126</v>
      </c>
      <c r="U1498" t="s">
        <v>64</v>
      </c>
      <c r="V1498" t="s">
        <v>140</v>
      </c>
      <c r="W1498" t="s">
        <v>141</v>
      </c>
      <c r="X1498" t="s">
        <v>142</v>
      </c>
      <c r="Y1498" t="s">
        <v>168</v>
      </c>
      <c r="Z1498" t="s">
        <v>169</v>
      </c>
      <c r="AA1498" t="s">
        <v>102</v>
      </c>
      <c r="AB1498" t="s">
        <v>58</v>
      </c>
      <c r="AC1498" t="s">
        <v>130</v>
      </c>
      <c r="AD1498" t="s">
        <v>59</v>
      </c>
      <c r="AE1498" t="s">
        <v>131</v>
      </c>
      <c r="AF1498" t="s">
        <v>132</v>
      </c>
      <c r="AG1498" t="s">
        <v>231</v>
      </c>
      <c r="AH1498" t="s">
        <v>15418</v>
      </c>
      <c r="AI1498" t="s">
        <v>15419</v>
      </c>
      <c r="AJ1498" t="s">
        <v>15420</v>
      </c>
      <c r="AK1498" t="s">
        <v>15421</v>
      </c>
      <c r="AL1498" t="s">
        <v>15422</v>
      </c>
      <c r="AM1498" t="s">
        <v>15423</v>
      </c>
      <c r="AN1498" t="s">
        <v>167</v>
      </c>
      <c r="AO1498" t="s">
        <v>15424</v>
      </c>
      <c r="AP1498" t="s">
        <v>134</v>
      </c>
      <c r="AQ1498" s="7">
        <v>14000</v>
      </c>
      <c r="AR1498" s="7">
        <v>0</v>
      </c>
      <c r="AS1498" t="s">
        <v>4861</v>
      </c>
      <c r="AT1498" t="s">
        <v>4862</v>
      </c>
      <c r="AU1498" s="7">
        <v>5</v>
      </c>
      <c r="AZ1498" t="s">
        <v>150</v>
      </c>
      <c r="BA1498" t="s">
        <v>15425</v>
      </c>
      <c r="BG1498" t="s">
        <v>136</v>
      </c>
      <c r="BI1498" t="s">
        <v>15426</v>
      </c>
      <c r="BJ1498" s="7">
        <v>5</v>
      </c>
    </row>
    <row r="1499" spans="1:62" x14ac:dyDescent="0.55000000000000004">
      <c r="A1499" s="2" t="str">
        <f t="shared" si="158"/>
        <v>TeleventasPLAN 1 CUOTA PROTEGIDA</v>
      </c>
      <c r="B1499" s="3">
        <f>VLOOKUP(A1499,'[1]TARIFAS PRODUCTOS'!$C:$E,3,0)</f>
        <v>36120</v>
      </c>
      <c r="C1499" s="6" t="str">
        <f t="shared" si="159"/>
        <v>JULIO</v>
      </c>
      <c r="D1499" s="8" t="str">
        <f t="shared" si="160"/>
        <v>VIERNES</v>
      </c>
      <c r="E1499" s="9">
        <f t="shared" si="161"/>
        <v>10</v>
      </c>
      <c r="F1499" s="14">
        <f t="shared" ca="1" si="162"/>
        <v>126</v>
      </c>
      <c r="G1499" s="7">
        <v>3154321</v>
      </c>
      <c r="I1499" t="s">
        <v>15427</v>
      </c>
      <c r="J1499" t="s">
        <v>14476</v>
      </c>
      <c r="K1499" t="s">
        <v>15417</v>
      </c>
      <c r="L1499" t="s">
        <v>15417</v>
      </c>
      <c r="P1499" t="s">
        <v>126</v>
      </c>
      <c r="Q1499" t="s">
        <v>127</v>
      </c>
      <c r="R1499" t="s">
        <v>128</v>
      </c>
      <c r="S1499" t="s">
        <v>129</v>
      </c>
      <c r="T1499" t="s">
        <v>139</v>
      </c>
      <c r="U1499" t="s">
        <v>62</v>
      </c>
      <c r="V1499" t="s">
        <v>140</v>
      </c>
      <c r="W1499" t="s">
        <v>141</v>
      </c>
      <c r="X1499" t="s">
        <v>142</v>
      </c>
      <c r="Y1499" t="s">
        <v>193</v>
      </c>
      <c r="Z1499" t="s">
        <v>194</v>
      </c>
      <c r="AA1499" t="s">
        <v>100</v>
      </c>
      <c r="AB1499" t="s">
        <v>58</v>
      </c>
      <c r="AC1499" t="s">
        <v>130</v>
      </c>
      <c r="AD1499" t="s">
        <v>59</v>
      </c>
      <c r="AE1499" t="s">
        <v>131</v>
      </c>
      <c r="AF1499" t="s">
        <v>132</v>
      </c>
      <c r="AG1499" t="s">
        <v>231</v>
      </c>
      <c r="AH1499" t="s">
        <v>15428</v>
      </c>
      <c r="AI1499" t="s">
        <v>15429</v>
      </c>
      <c r="AJ1499" t="s">
        <v>15430</v>
      </c>
      <c r="AK1499" t="s">
        <v>15431</v>
      </c>
      <c r="AL1499" t="s">
        <v>15432</v>
      </c>
      <c r="AM1499" t="s">
        <v>15433</v>
      </c>
      <c r="AN1499" t="s">
        <v>133</v>
      </c>
      <c r="AO1499" t="s">
        <v>15434</v>
      </c>
      <c r="AP1499" t="s">
        <v>149</v>
      </c>
      <c r="AQ1499" s="7">
        <v>14000</v>
      </c>
      <c r="AR1499" s="7">
        <v>0</v>
      </c>
      <c r="AS1499" t="s">
        <v>4861</v>
      </c>
      <c r="AT1499" t="s">
        <v>4862</v>
      </c>
      <c r="AU1499" s="7">
        <v>5</v>
      </c>
      <c r="AZ1499" t="s">
        <v>150</v>
      </c>
      <c r="BA1499" t="s">
        <v>15435</v>
      </c>
      <c r="BG1499" t="s">
        <v>136</v>
      </c>
      <c r="BI1499" t="s">
        <v>15436</v>
      </c>
      <c r="BJ1499" s="7">
        <v>5</v>
      </c>
    </row>
    <row r="1500" spans="1:62" x14ac:dyDescent="0.55000000000000004">
      <c r="A1500" s="2" t="str">
        <f t="shared" si="158"/>
        <v>TeleventasPLAN 1 CUOTA PROTEGIDA</v>
      </c>
      <c r="B1500" s="3">
        <f>VLOOKUP(A1500,'[1]TARIFAS PRODUCTOS'!$C:$E,3,0)</f>
        <v>36120</v>
      </c>
      <c r="C1500" s="6" t="str">
        <f t="shared" si="159"/>
        <v>JULIO</v>
      </c>
      <c r="D1500" s="8" t="str">
        <f t="shared" si="160"/>
        <v>VIERNES</v>
      </c>
      <c r="E1500" s="9">
        <f t="shared" si="161"/>
        <v>10</v>
      </c>
      <c r="F1500" s="14">
        <f t="shared" ca="1" si="162"/>
        <v>126</v>
      </c>
      <c r="G1500" s="7">
        <v>3154333</v>
      </c>
      <c r="I1500" t="s">
        <v>15437</v>
      </c>
      <c r="J1500" t="s">
        <v>14476</v>
      </c>
      <c r="K1500" t="s">
        <v>15438</v>
      </c>
      <c r="L1500" t="s">
        <v>15438</v>
      </c>
      <c r="P1500" t="s">
        <v>126</v>
      </c>
      <c r="Q1500" t="s">
        <v>127</v>
      </c>
      <c r="R1500" t="s">
        <v>128</v>
      </c>
      <c r="S1500" t="s">
        <v>129</v>
      </c>
      <c r="T1500" t="s">
        <v>137</v>
      </c>
      <c r="U1500" t="s">
        <v>57</v>
      </c>
      <c r="V1500" t="s">
        <v>140</v>
      </c>
      <c r="W1500" t="s">
        <v>141</v>
      </c>
      <c r="X1500" t="s">
        <v>142</v>
      </c>
      <c r="Y1500" t="s">
        <v>155</v>
      </c>
      <c r="Z1500" t="s">
        <v>156</v>
      </c>
      <c r="AA1500" t="s">
        <v>66</v>
      </c>
      <c r="AB1500" t="s">
        <v>58</v>
      </c>
      <c r="AC1500" t="s">
        <v>130</v>
      </c>
      <c r="AD1500" t="s">
        <v>59</v>
      </c>
      <c r="AE1500" t="s">
        <v>131</v>
      </c>
      <c r="AF1500" t="s">
        <v>132</v>
      </c>
      <c r="AG1500" t="s">
        <v>231</v>
      </c>
      <c r="AH1500" t="s">
        <v>15439</v>
      </c>
      <c r="AI1500" t="s">
        <v>15440</v>
      </c>
      <c r="AJ1500" t="s">
        <v>15441</v>
      </c>
      <c r="AK1500" t="s">
        <v>15442</v>
      </c>
      <c r="AL1500" t="s">
        <v>15443</v>
      </c>
      <c r="AM1500" t="s">
        <v>15444</v>
      </c>
      <c r="AN1500" t="s">
        <v>133</v>
      </c>
      <c r="AO1500" t="s">
        <v>15445</v>
      </c>
      <c r="AP1500" t="s">
        <v>138</v>
      </c>
      <c r="AQ1500" s="7">
        <v>14000</v>
      </c>
      <c r="AR1500" s="7">
        <v>0</v>
      </c>
      <c r="AS1500" t="s">
        <v>4861</v>
      </c>
      <c r="AT1500" t="s">
        <v>4862</v>
      </c>
      <c r="AU1500" s="7">
        <v>5</v>
      </c>
      <c r="AZ1500" t="s">
        <v>150</v>
      </c>
      <c r="BA1500" t="s">
        <v>15446</v>
      </c>
      <c r="BG1500" t="s">
        <v>136</v>
      </c>
      <c r="BI1500" t="s">
        <v>15447</v>
      </c>
      <c r="BJ1500" s="7">
        <v>5</v>
      </c>
    </row>
    <row r="1501" spans="1:62" x14ac:dyDescent="0.55000000000000004">
      <c r="A1501" s="2" t="str">
        <f t="shared" si="158"/>
        <v>TeleventasPLAN 1 CUOTA PROTEGIDA</v>
      </c>
      <c r="B1501" s="3">
        <f>VLOOKUP(A1501,'[1]TARIFAS PRODUCTOS'!$C:$E,3,0)</f>
        <v>36120</v>
      </c>
      <c r="C1501" s="6" t="str">
        <f t="shared" si="159"/>
        <v>JULIO</v>
      </c>
      <c r="D1501" s="8" t="str">
        <f t="shared" si="160"/>
        <v>VIERNES</v>
      </c>
      <c r="E1501" s="9">
        <f t="shared" si="161"/>
        <v>10</v>
      </c>
      <c r="F1501" s="14">
        <f t="shared" ca="1" si="162"/>
        <v>126</v>
      </c>
      <c r="G1501" s="7">
        <v>3154335</v>
      </c>
      <c r="I1501" t="s">
        <v>15448</v>
      </c>
      <c r="J1501" t="s">
        <v>14476</v>
      </c>
      <c r="K1501" t="s">
        <v>15449</v>
      </c>
      <c r="L1501" t="s">
        <v>15449</v>
      </c>
      <c r="P1501" t="s">
        <v>126</v>
      </c>
      <c r="Q1501" t="s">
        <v>127</v>
      </c>
      <c r="R1501" t="s">
        <v>128</v>
      </c>
      <c r="S1501" t="s">
        <v>129</v>
      </c>
      <c r="T1501" t="s">
        <v>151</v>
      </c>
      <c r="U1501" t="s">
        <v>65</v>
      </c>
      <c r="V1501" t="s">
        <v>140</v>
      </c>
      <c r="W1501" t="s">
        <v>141</v>
      </c>
      <c r="X1501" t="s">
        <v>142</v>
      </c>
      <c r="Y1501" t="s">
        <v>236</v>
      </c>
      <c r="Z1501" t="s">
        <v>237</v>
      </c>
      <c r="AA1501" t="s">
        <v>238</v>
      </c>
      <c r="AB1501" t="s">
        <v>58</v>
      </c>
      <c r="AC1501" t="s">
        <v>130</v>
      </c>
      <c r="AD1501" t="s">
        <v>59</v>
      </c>
      <c r="AE1501" t="s">
        <v>131</v>
      </c>
      <c r="AF1501" t="s">
        <v>132</v>
      </c>
      <c r="AG1501" t="s">
        <v>231</v>
      </c>
      <c r="AH1501" t="s">
        <v>15450</v>
      </c>
      <c r="AI1501" t="s">
        <v>15451</v>
      </c>
      <c r="AJ1501" t="s">
        <v>15452</v>
      </c>
      <c r="AK1501" t="s">
        <v>15453</v>
      </c>
      <c r="AL1501" t="s">
        <v>15454</v>
      </c>
      <c r="AM1501" t="s">
        <v>15455</v>
      </c>
      <c r="AN1501" t="s">
        <v>133</v>
      </c>
      <c r="AO1501" t="s">
        <v>15517</v>
      </c>
      <c r="AP1501" t="s">
        <v>154</v>
      </c>
      <c r="AQ1501" s="7">
        <v>14000</v>
      </c>
      <c r="AR1501" s="7">
        <v>0</v>
      </c>
      <c r="AS1501" t="s">
        <v>4861</v>
      </c>
      <c r="AT1501" t="s">
        <v>4862</v>
      </c>
      <c r="AU1501" s="7">
        <v>5</v>
      </c>
      <c r="AZ1501" t="s">
        <v>150</v>
      </c>
      <c r="BA1501" t="s">
        <v>15456</v>
      </c>
      <c r="BG1501" t="s">
        <v>136</v>
      </c>
      <c r="BI1501" t="s">
        <v>15457</v>
      </c>
      <c r="BJ1501" s="7">
        <v>5</v>
      </c>
    </row>
    <row r="1502" spans="1:62" x14ac:dyDescent="0.55000000000000004">
      <c r="A1502" s="2" t="str">
        <f t="shared" si="158"/>
        <v>TeleventasPLAN 1 CUOTA PROTEGIDA</v>
      </c>
      <c r="B1502" s="3">
        <f>VLOOKUP(A1502,'[1]TARIFAS PRODUCTOS'!$C:$E,3,0)</f>
        <v>36120</v>
      </c>
      <c r="C1502" s="6" t="str">
        <f t="shared" si="159"/>
        <v>JULIO</v>
      </c>
      <c r="D1502" s="8" t="str">
        <f t="shared" si="160"/>
        <v>VIERNES</v>
      </c>
      <c r="E1502" s="9">
        <f t="shared" si="161"/>
        <v>10</v>
      </c>
      <c r="F1502" s="14">
        <f t="shared" ca="1" si="162"/>
        <v>126</v>
      </c>
      <c r="G1502" s="7">
        <v>3154336</v>
      </c>
      <c r="I1502" t="s">
        <v>15458</v>
      </c>
      <c r="J1502" t="s">
        <v>14476</v>
      </c>
      <c r="K1502" t="s">
        <v>15459</v>
      </c>
      <c r="L1502" t="s">
        <v>15459</v>
      </c>
      <c r="P1502" t="s">
        <v>126</v>
      </c>
      <c r="Q1502" t="s">
        <v>127</v>
      </c>
      <c r="R1502" t="s">
        <v>128</v>
      </c>
      <c r="S1502" t="s">
        <v>129</v>
      </c>
      <c r="T1502" t="s">
        <v>151</v>
      </c>
      <c r="U1502" t="s">
        <v>65</v>
      </c>
      <c r="V1502" t="s">
        <v>140</v>
      </c>
      <c r="W1502" t="s">
        <v>141</v>
      </c>
      <c r="X1502" t="s">
        <v>142</v>
      </c>
      <c r="Y1502" t="s">
        <v>155</v>
      </c>
      <c r="Z1502" t="s">
        <v>156</v>
      </c>
      <c r="AA1502" t="s">
        <v>66</v>
      </c>
      <c r="AB1502" t="s">
        <v>58</v>
      </c>
      <c r="AC1502" t="s">
        <v>130</v>
      </c>
      <c r="AD1502" t="s">
        <v>59</v>
      </c>
      <c r="AE1502" t="s">
        <v>131</v>
      </c>
      <c r="AF1502" t="s">
        <v>132</v>
      </c>
      <c r="AG1502" t="s">
        <v>231</v>
      </c>
      <c r="AH1502" t="s">
        <v>15460</v>
      </c>
      <c r="AI1502" t="s">
        <v>15461</v>
      </c>
      <c r="AJ1502" t="s">
        <v>15462</v>
      </c>
      <c r="AK1502" t="s">
        <v>15463</v>
      </c>
      <c r="AL1502" t="s">
        <v>15464</v>
      </c>
      <c r="AM1502" t="s">
        <v>15465</v>
      </c>
      <c r="AN1502" t="s">
        <v>133</v>
      </c>
      <c r="AO1502" t="s">
        <v>15466</v>
      </c>
      <c r="AP1502" t="s">
        <v>154</v>
      </c>
      <c r="AQ1502" s="7">
        <v>14000</v>
      </c>
      <c r="AR1502" s="7">
        <v>0</v>
      </c>
      <c r="AS1502" t="s">
        <v>4861</v>
      </c>
      <c r="AT1502" t="s">
        <v>4862</v>
      </c>
      <c r="AU1502" s="7">
        <v>5</v>
      </c>
      <c r="AZ1502" t="s">
        <v>150</v>
      </c>
      <c r="BA1502" t="s">
        <v>15467</v>
      </c>
      <c r="BG1502" t="s">
        <v>136</v>
      </c>
      <c r="BI1502" t="s">
        <v>15468</v>
      </c>
      <c r="BJ1502" s="7">
        <v>5</v>
      </c>
    </row>
    <row r="1503" spans="1:62" x14ac:dyDescent="0.55000000000000004">
      <c r="A1503" s="2" t="str">
        <f t="shared" si="158"/>
        <v>TeleventasPLAN 1 CUOTA PROTEGIDA</v>
      </c>
      <c r="B1503" s="3">
        <f>VLOOKUP(A1503,'[1]TARIFAS PRODUCTOS'!$C:$E,3,0)</f>
        <v>36120</v>
      </c>
      <c r="C1503" s="6" t="str">
        <f t="shared" si="159"/>
        <v>JULIO</v>
      </c>
      <c r="D1503" s="8" t="str">
        <f t="shared" si="160"/>
        <v>VIERNES</v>
      </c>
      <c r="E1503" s="9">
        <f t="shared" si="161"/>
        <v>10</v>
      </c>
      <c r="F1503" s="14">
        <f t="shared" ca="1" si="162"/>
        <v>126</v>
      </c>
      <c r="G1503" s="7">
        <v>3154339</v>
      </c>
      <c r="I1503" t="s">
        <v>15469</v>
      </c>
      <c r="J1503" t="s">
        <v>14476</v>
      </c>
      <c r="K1503" t="s">
        <v>15470</v>
      </c>
      <c r="L1503" t="s">
        <v>15470</v>
      </c>
      <c r="P1503" t="s">
        <v>126</v>
      </c>
      <c r="Q1503" t="s">
        <v>127</v>
      </c>
      <c r="R1503" t="s">
        <v>128</v>
      </c>
      <c r="S1503" t="s">
        <v>129</v>
      </c>
      <c r="T1503" t="s">
        <v>137</v>
      </c>
      <c r="U1503" t="s">
        <v>57</v>
      </c>
      <c r="V1503" t="s">
        <v>140</v>
      </c>
      <c r="W1503" t="s">
        <v>141</v>
      </c>
      <c r="X1503" t="s">
        <v>142</v>
      </c>
      <c r="Y1503" t="s">
        <v>155</v>
      </c>
      <c r="Z1503" t="s">
        <v>156</v>
      </c>
      <c r="AA1503" t="s">
        <v>66</v>
      </c>
      <c r="AB1503" t="s">
        <v>58</v>
      </c>
      <c r="AC1503" t="s">
        <v>130</v>
      </c>
      <c r="AD1503" t="s">
        <v>59</v>
      </c>
      <c r="AE1503" t="s">
        <v>131</v>
      </c>
      <c r="AF1503" t="s">
        <v>132</v>
      </c>
      <c r="AG1503" t="s">
        <v>231</v>
      </c>
      <c r="AH1503" t="s">
        <v>15471</v>
      </c>
      <c r="AI1503" t="s">
        <v>15472</v>
      </c>
      <c r="AJ1503" t="s">
        <v>15473</v>
      </c>
      <c r="AK1503" t="s">
        <v>15474</v>
      </c>
      <c r="AL1503" t="s">
        <v>15475</v>
      </c>
      <c r="AM1503" t="s">
        <v>15476</v>
      </c>
      <c r="AN1503" t="s">
        <v>133</v>
      </c>
      <c r="AO1503" t="s">
        <v>15477</v>
      </c>
      <c r="AP1503" t="s">
        <v>138</v>
      </c>
      <c r="AQ1503" s="7">
        <v>14000</v>
      </c>
      <c r="AR1503" s="7">
        <v>0</v>
      </c>
      <c r="AS1503" t="s">
        <v>4861</v>
      </c>
      <c r="AT1503" t="s">
        <v>4862</v>
      </c>
      <c r="AU1503" s="7">
        <v>5</v>
      </c>
      <c r="AZ1503" t="s">
        <v>135</v>
      </c>
      <c r="BA1503" t="s">
        <v>15478</v>
      </c>
      <c r="BG1503" t="s">
        <v>136</v>
      </c>
      <c r="BI1503" t="s">
        <v>15479</v>
      </c>
      <c r="BJ1503" s="7">
        <v>5</v>
      </c>
    </row>
    <row r="1504" spans="1:62" x14ac:dyDescent="0.55000000000000004">
      <c r="A1504" s="2" t="str">
        <f t="shared" si="158"/>
        <v>TeleventasPLAN 1 CUOTA PROTEGIDA</v>
      </c>
      <c r="B1504" s="3">
        <f>VLOOKUP(A1504,'[1]TARIFAS PRODUCTOS'!$C:$E,3,0)</f>
        <v>36120</v>
      </c>
      <c r="C1504" s="6" t="str">
        <f t="shared" si="159"/>
        <v>JULIO</v>
      </c>
      <c r="D1504" s="8" t="str">
        <f t="shared" si="160"/>
        <v>VIERNES</v>
      </c>
      <c r="E1504" s="9">
        <f t="shared" si="161"/>
        <v>10</v>
      </c>
      <c r="F1504" s="14">
        <f t="shared" ca="1" si="162"/>
        <v>126</v>
      </c>
      <c r="G1504" s="7">
        <v>3154340</v>
      </c>
      <c r="I1504" t="s">
        <v>15480</v>
      </c>
      <c r="J1504" t="s">
        <v>14476</v>
      </c>
      <c r="K1504" t="s">
        <v>15481</v>
      </c>
      <c r="L1504" t="s">
        <v>15481</v>
      </c>
      <c r="P1504" t="s">
        <v>126</v>
      </c>
      <c r="Q1504" t="s">
        <v>127</v>
      </c>
      <c r="R1504" t="s">
        <v>128</v>
      </c>
      <c r="S1504" t="s">
        <v>129</v>
      </c>
      <c r="T1504" t="s">
        <v>137</v>
      </c>
      <c r="U1504" t="s">
        <v>57</v>
      </c>
      <c r="V1504" t="s">
        <v>140</v>
      </c>
      <c r="W1504" t="s">
        <v>141</v>
      </c>
      <c r="X1504" t="s">
        <v>142</v>
      </c>
      <c r="Y1504" t="s">
        <v>236</v>
      </c>
      <c r="Z1504" t="s">
        <v>237</v>
      </c>
      <c r="AA1504" t="s">
        <v>238</v>
      </c>
      <c r="AB1504" t="s">
        <v>58</v>
      </c>
      <c r="AC1504" t="s">
        <v>130</v>
      </c>
      <c r="AD1504" t="s">
        <v>59</v>
      </c>
      <c r="AE1504" t="s">
        <v>131</v>
      </c>
      <c r="AF1504" t="s">
        <v>132</v>
      </c>
      <c r="AG1504" t="s">
        <v>231</v>
      </c>
      <c r="AH1504" t="s">
        <v>15482</v>
      </c>
      <c r="AI1504" t="s">
        <v>15483</v>
      </c>
      <c r="AJ1504" t="s">
        <v>15484</v>
      </c>
      <c r="AK1504" t="s">
        <v>15485</v>
      </c>
      <c r="AL1504" t="s">
        <v>15486</v>
      </c>
      <c r="AM1504" t="s">
        <v>15487</v>
      </c>
      <c r="AN1504" t="s">
        <v>133</v>
      </c>
      <c r="AO1504" t="s">
        <v>15518</v>
      </c>
      <c r="AP1504" t="s">
        <v>138</v>
      </c>
      <c r="AQ1504" s="7">
        <v>14000</v>
      </c>
      <c r="AR1504" s="7">
        <v>0</v>
      </c>
      <c r="AS1504" t="s">
        <v>4861</v>
      </c>
      <c r="AT1504" t="s">
        <v>4862</v>
      </c>
      <c r="AU1504" s="7">
        <v>5</v>
      </c>
      <c r="AZ1504" t="s">
        <v>150</v>
      </c>
      <c r="BA1504" t="s">
        <v>15488</v>
      </c>
      <c r="BG1504" t="s">
        <v>136</v>
      </c>
      <c r="BI1504" t="s">
        <v>15489</v>
      </c>
      <c r="BJ1504" s="7">
        <v>5</v>
      </c>
    </row>
    <row r="1505" spans="1:62" x14ac:dyDescent="0.55000000000000004">
      <c r="A1505" s="2" t="str">
        <f t="shared" si="158"/>
        <v>TeleventasPLAN 1 CUOTA PROTEGIDA</v>
      </c>
      <c r="B1505" s="3">
        <f>VLOOKUP(A1505,'[1]TARIFAS PRODUCTOS'!$C:$E,3,0)</f>
        <v>36120</v>
      </c>
      <c r="C1505" s="6" t="str">
        <f t="shared" si="159"/>
        <v>JULIO</v>
      </c>
      <c r="D1505" s="8" t="str">
        <f t="shared" si="160"/>
        <v>VIERNES</v>
      </c>
      <c r="E1505" s="9">
        <f t="shared" si="161"/>
        <v>10</v>
      </c>
      <c r="F1505" s="14">
        <f t="shared" ca="1" si="162"/>
        <v>126</v>
      </c>
      <c r="G1505" s="7">
        <v>3154342</v>
      </c>
      <c r="I1505" t="s">
        <v>15490</v>
      </c>
      <c r="J1505" t="s">
        <v>14476</v>
      </c>
      <c r="K1505" t="s">
        <v>15491</v>
      </c>
      <c r="L1505" t="s">
        <v>15491</v>
      </c>
      <c r="P1505" t="s">
        <v>126</v>
      </c>
      <c r="Q1505" t="s">
        <v>127</v>
      </c>
      <c r="R1505" t="s">
        <v>128</v>
      </c>
      <c r="S1505" t="s">
        <v>129</v>
      </c>
      <c r="T1505" t="s">
        <v>151</v>
      </c>
      <c r="U1505" t="s">
        <v>65</v>
      </c>
      <c r="V1505" t="s">
        <v>140</v>
      </c>
      <c r="W1505" t="s">
        <v>141</v>
      </c>
      <c r="X1505" t="s">
        <v>142</v>
      </c>
      <c r="Y1505" t="s">
        <v>155</v>
      </c>
      <c r="Z1505" t="s">
        <v>156</v>
      </c>
      <c r="AA1505" t="s">
        <v>66</v>
      </c>
      <c r="AB1505" t="s">
        <v>58</v>
      </c>
      <c r="AC1505" t="s">
        <v>130</v>
      </c>
      <c r="AD1505" t="s">
        <v>59</v>
      </c>
      <c r="AE1505" t="s">
        <v>131</v>
      </c>
      <c r="AF1505" t="s">
        <v>132</v>
      </c>
      <c r="AG1505" t="s">
        <v>231</v>
      </c>
      <c r="AH1505" t="s">
        <v>15492</v>
      </c>
      <c r="AI1505" t="s">
        <v>15493</v>
      </c>
      <c r="AJ1505" t="s">
        <v>15494</v>
      </c>
      <c r="AK1505" t="s">
        <v>15495</v>
      </c>
      <c r="AL1505" t="s">
        <v>15496</v>
      </c>
      <c r="AM1505" t="s">
        <v>15497</v>
      </c>
      <c r="AN1505" t="s">
        <v>133</v>
      </c>
      <c r="AO1505" t="s">
        <v>15498</v>
      </c>
      <c r="AP1505" t="s">
        <v>164</v>
      </c>
      <c r="AQ1505" s="7">
        <v>14000</v>
      </c>
      <c r="AR1505" s="7">
        <v>0</v>
      </c>
      <c r="AS1505" t="s">
        <v>4861</v>
      </c>
      <c r="AT1505" t="s">
        <v>4862</v>
      </c>
      <c r="AU1505" s="7">
        <v>5</v>
      </c>
      <c r="AZ1505" t="s">
        <v>135</v>
      </c>
      <c r="BA1505" t="s">
        <v>15499</v>
      </c>
      <c r="BG1505" t="s">
        <v>136</v>
      </c>
      <c r="BI1505" t="s">
        <v>15500</v>
      </c>
      <c r="BJ1505" s="7">
        <v>5</v>
      </c>
    </row>
    <row r="1506" spans="1:62" x14ac:dyDescent="0.55000000000000004">
      <c r="A1506" s="2" t="str">
        <f t="shared" si="158"/>
        <v>TeleventasPLAN 1 CUOTA PROTEGIDA</v>
      </c>
      <c r="B1506" s="3">
        <f>VLOOKUP(A1506,'[1]TARIFAS PRODUCTOS'!$C:$E,3,0)</f>
        <v>36120</v>
      </c>
      <c r="C1506" s="6" t="str">
        <f t="shared" si="159"/>
        <v>JULIO</v>
      </c>
      <c r="D1506" s="8" t="str">
        <f t="shared" si="160"/>
        <v>VIERNES</v>
      </c>
      <c r="E1506" s="9">
        <f t="shared" si="161"/>
        <v>10</v>
      </c>
      <c r="F1506" s="14">
        <f t="shared" ca="1" si="162"/>
        <v>126</v>
      </c>
      <c r="G1506" s="7">
        <v>3154345</v>
      </c>
      <c r="I1506" t="s">
        <v>15519</v>
      </c>
      <c r="J1506" t="s">
        <v>14476</v>
      </c>
      <c r="K1506" t="s">
        <v>15520</v>
      </c>
      <c r="L1506" t="s">
        <v>15520</v>
      </c>
      <c r="P1506" t="s">
        <v>126</v>
      </c>
      <c r="Q1506" t="s">
        <v>127</v>
      </c>
      <c r="R1506" t="s">
        <v>128</v>
      </c>
      <c r="S1506" t="s">
        <v>129</v>
      </c>
      <c r="T1506" t="s">
        <v>137</v>
      </c>
      <c r="U1506" t="s">
        <v>57</v>
      </c>
      <c r="V1506" t="s">
        <v>140</v>
      </c>
      <c r="W1506" t="s">
        <v>141</v>
      </c>
      <c r="X1506" t="s">
        <v>142</v>
      </c>
      <c r="Y1506" t="s">
        <v>181</v>
      </c>
      <c r="Z1506" t="s">
        <v>182</v>
      </c>
      <c r="AA1506" t="s">
        <v>98</v>
      </c>
      <c r="AB1506" t="s">
        <v>58</v>
      </c>
      <c r="AC1506" t="s">
        <v>130</v>
      </c>
      <c r="AD1506" t="s">
        <v>59</v>
      </c>
      <c r="AE1506" t="s">
        <v>131</v>
      </c>
      <c r="AF1506" t="s">
        <v>132</v>
      </c>
      <c r="AG1506" t="s">
        <v>231</v>
      </c>
      <c r="AH1506" t="s">
        <v>15521</v>
      </c>
      <c r="AI1506" t="s">
        <v>15522</v>
      </c>
      <c r="AJ1506" t="s">
        <v>15523</v>
      </c>
      <c r="AK1506" t="s">
        <v>15524</v>
      </c>
      <c r="AL1506" t="s">
        <v>15525</v>
      </c>
      <c r="AM1506" t="s">
        <v>15526</v>
      </c>
      <c r="AN1506" t="s">
        <v>133</v>
      </c>
      <c r="AO1506" t="s">
        <v>15527</v>
      </c>
      <c r="AP1506" t="s">
        <v>138</v>
      </c>
      <c r="AQ1506" s="7">
        <v>14000</v>
      </c>
      <c r="AR1506" s="7">
        <v>0</v>
      </c>
      <c r="AS1506" t="s">
        <v>4861</v>
      </c>
      <c r="AT1506" t="s">
        <v>4862</v>
      </c>
      <c r="AU1506" s="7">
        <v>5</v>
      </c>
      <c r="AZ1506" t="s">
        <v>150</v>
      </c>
      <c r="BA1506" t="s">
        <v>15528</v>
      </c>
      <c r="BG1506" t="s">
        <v>136</v>
      </c>
      <c r="BI1506" t="s">
        <v>15529</v>
      </c>
      <c r="BJ1506" s="7">
        <v>5</v>
      </c>
    </row>
    <row r="1507" spans="1:62" x14ac:dyDescent="0.55000000000000004">
      <c r="A1507" s="2" t="str">
        <f t="shared" si="158"/>
        <v>TeleventasPLAN 1 CUOTA PROTEGIDA</v>
      </c>
      <c r="B1507" s="3">
        <f>VLOOKUP(A1507,'[1]TARIFAS PRODUCTOS'!$C:$E,3,0)</f>
        <v>36120</v>
      </c>
      <c r="C1507" s="6" t="str">
        <f t="shared" si="159"/>
        <v>JULIO</v>
      </c>
      <c r="D1507" s="8" t="str">
        <f t="shared" si="160"/>
        <v>VIERNES</v>
      </c>
      <c r="E1507" s="9">
        <f t="shared" si="161"/>
        <v>10</v>
      </c>
      <c r="F1507" s="14">
        <f t="shared" ca="1" si="162"/>
        <v>126</v>
      </c>
      <c r="G1507" s="7">
        <v>3154346</v>
      </c>
      <c r="I1507" t="s">
        <v>15530</v>
      </c>
      <c r="J1507" t="s">
        <v>14476</v>
      </c>
      <c r="K1507" t="s">
        <v>15520</v>
      </c>
      <c r="L1507" t="s">
        <v>15520</v>
      </c>
      <c r="P1507" t="s">
        <v>126</v>
      </c>
      <c r="Q1507" t="s">
        <v>127</v>
      </c>
      <c r="R1507" t="s">
        <v>128</v>
      </c>
      <c r="S1507" t="s">
        <v>129</v>
      </c>
      <c r="T1507" t="s">
        <v>137</v>
      </c>
      <c r="U1507" t="s">
        <v>57</v>
      </c>
      <c r="V1507" t="s">
        <v>140</v>
      </c>
      <c r="W1507" t="s">
        <v>141</v>
      </c>
      <c r="X1507" t="s">
        <v>142</v>
      </c>
      <c r="Y1507" t="s">
        <v>186</v>
      </c>
      <c r="Z1507" t="s">
        <v>187</v>
      </c>
      <c r="AA1507" t="s">
        <v>188</v>
      </c>
      <c r="AB1507" t="s">
        <v>58</v>
      </c>
      <c r="AC1507" t="s">
        <v>130</v>
      </c>
      <c r="AD1507" t="s">
        <v>59</v>
      </c>
      <c r="AE1507" t="s">
        <v>131</v>
      </c>
      <c r="AF1507" t="s">
        <v>132</v>
      </c>
      <c r="AG1507" t="s">
        <v>231</v>
      </c>
      <c r="AH1507" t="s">
        <v>15531</v>
      </c>
      <c r="AI1507" t="s">
        <v>15532</v>
      </c>
      <c r="AJ1507" t="s">
        <v>15533</v>
      </c>
      <c r="AK1507" t="s">
        <v>15534</v>
      </c>
      <c r="AL1507" t="s">
        <v>15535</v>
      </c>
      <c r="AM1507" t="s">
        <v>15536</v>
      </c>
      <c r="AN1507" t="s">
        <v>133</v>
      </c>
      <c r="AO1507" t="s">
        <v>15537</v>
      </c>
      <c r="AP1507" t="s">
        <v>138</v>
      </c>
      <c r="AQ1507" s="7">
        <v>14000</v>
      </c>
      <c r="AR1507" s="7">
        <v>0</v>
      </c>
      <c r="AS1507" t="s">
        <v>4861</v>
      </c>
      <c r="AT1507" t="s">
        <v>4862</v>
      </c>
      <c r="AU1507" s="7">
        <v>5</v>
      </c>
      <c r="AZ1507" t="s">
        <v>150</v>
      </c>
      <c r="BA1507" t="s">
        <v>15538</v>
      </c>
      <c r="BG1507" t="s">
        <v>136</v>
      </c>
      <c r="BI1507" t="s">
        <v>15539</v>
      </c>
      <c r="BJ1507" s="7">
        <v>5</v>
      </c>
    </row>
    <row r="1508" spans="1:62" x14ac:dyDescent="0.55000000000000004">
      <c r="A1508" s="2" t="str">
        <f t="shared" si="158"/>
        <v>TeleventasPLAN 1 CUOTA PROTEGIDA</v>
      </c>
      <c r="B1508" s="3">
        <f>VLOOKUP(A1508,'[1]TARIFAS PRODUCTOS'!$C:$E,3,0)</f>
        <v>36120</v>
      </c>
      <c r="C1508" s="6" t="str">
        <f t="shared" si="159"/>
        <v>JULIO</v>
      </c>
      <c r="D1508" s="8" t="str">
        <f t="shared" si="160"/>
        <v>VIERNES</v>
      </c>
      <c r="E1508" s="9">
        <f t="shared" si="161"/>
        <v>10</v>
      </c>
      <c r="F1508" s="14">
        <f t="shared" ca="1" si="162"/>
        <v>126</v>
      </c>
      <c r="G1508" s="7">
        <v>3154347</v>
      </c>
      <c r="I1508" t="s">
        <v>15540</v>
      </c>
      <c r="J1508" t="s">
        <v>14476</v>
      </c>
      <c r="K1508" t="s">
        <v>15541</v>
      </c>
      <c r="L1508" t="s">
        <v>15541</v>
      </c>
      <c r="P1508" t="s">
        <v>126</v>
      </c>
      <c r="Q1508" t="s">
        <v>127</v>
      </c>
      <c r="R1508" t="s">
        <v>128</v>
      </c>
      <c r="S1508" t="s">
        <v>129</v>
      </c>
      <c r="T1508" t="s">
        <v>126</v>
      </c>
      <c r="U1508" t="s">
        <v>64</v>
      </c>
      <c r="V1508" t="s">
        <v>140</v>
      </c>
      <c r="W1508" t="s">
        <v>141</v>
      </c>
      <c r="X1508" t="s">
        <v>142</v>
      </c>
      <c r="Y1508" t="s">
        <v>186</v>
      </c>
      <c r="Z1508" t="s">
        <v>187</v>
      </c>
      <c r="AA1508" t="s">
        <v>188</v>
      </c>
      <c r="AB1508" t="s">
        <v>58</v>
      </c>
      <c r="AC1508" t="s">
        <v>130</v>
      </c>
      <c r="AD1508" t="s">
        <v>59</v>
      </c>
      <c r="AE1508" t="s">
        <v>131</v>
      </c>
      <c r="AF1508" t="s">
        <v>132</v>
      </c>
      <c r="AG1508" t="s">
        <v>231</v>
      </c>
      <c r="AH1508" t="s">
        <v>15542</v>
      </c>
      <c r="AI1508" t="s">
        <v>15543</v>
      </c>
      <c r="AJ1508" t="s">
        <v>15544</v>
      </c>
      <c r="AK1508" t="s">
        <v>15545</v>
      </c>
      <c r="AL1508" t="s">
        <v>15546</v>
      </c>
      <c r="AM1508" t="s">
        <v>15547</v>
      </c>
      <c r="AN1508" t="s">
        <v>133</v>
      </c>
      <c r="AO1508" t="s">
        <v>15548</v>
      </c>
      <c r="AP1508" t="s">
        <v>134</v>
      </c>
      <c r="AQ1508" s="7">
        <v>14000</v>
      </c>
      <c r="AR1508" s="7">
        <v>0</v>
      </c>
      <c r="AS1508" t="s">
        <v>4861</v>
      </c>
      <c r="AT1508" t="s">
        <v>4862</v>
      </c>
      <c r="AU1508" s="7">
        <v>5</v>
      </c>
      <c r="AZ1508" t="s">
        <v>150</v>
      </c>
      <c r="BA1508" t="s">
        <v>15549</v>
      </c>
      <c r="BG1508" t="s">
        <v>136</v>
      </c>
      <c r="BI1508" t="s">
        <v>15550</v>
      </c>
      <c r="BJ1508" s="7">
        <v>5</v>
      </c>
    </row>
    <row r="1509" spans="1:62" x14ac:dyDescent="0.55000000000000004">
      <c r="A1509" s="2" t="str">
        <f t="shared" si="158"/>
        <v>TeleventasPLAN 1 CUOTA PROTEGIDA</v>
      </c>
      <c r="B1509" s="3">
        <f>VLOOKUP(A1509,'[1]TARIFAS PRODUCTOS'!$C:$E,3,0)</f>
        <v>36120</v>
      </c>
      <c r="C1509" s="6" t="str">
        <f t="shared" si="159"/>
        <v>JULIO</v>
      </c>
      <c r="D1509" s="8" t="str">
        <f t="shared" si="160"/>
        <v>MARTES</v>
      </c>
      <c r="E1509" s="9">
        <f t="shared" si="161"/>
        <v>14</v>
      </c>
      <c r="F1509" s="14">
        <f t="shared" ca="1" si="162"/>
        <v>126</v>
      </c>
      <c r="G1509" s="7">
        <v>3154348</v>
      </c>
      <c r="I1509" t="s">
        <v>15551</v>
      </c>
      <c r="J1509" t="s">
        <v>15552</v>
      </c>
      <c r="K1509" t="s">
        <v>15553</v>
      </c>
      <c r="L1509" t="s">
        <v>15553</v>
      </c>
      <c r="P1509" t="s">
        <v>126</v>
      </c>
      <c r="Q1509" t="s">
        <v>127</v>
      </c>
      <c r="R1509" t="s">
        <v>128</v>
      </c>
      <c r="S1509" t="s">
        <v>129</v>
      </c>
      <c r="T1509" t="s">
        <v>137</v>
      </c>
      <c r="U1509" t="s">
        <v>57</v>
      </c>
      <c r="V1509" t="s">
        <v>140</v>
      </c>
      <c r="W1509" t="s">
        <v>141</v>
      </c>
      <c r="X1509" t="s">
        <v>142</v>
      </c>
      <c r="Y1509" t="s">
        <v>157</v>
      </c>
      <c r="Z1509" t="s">
        <v>158</v>
      </c>
      <c r="AA1509" t="s">
        <v>159</v>
      </c>
      <c r="AB1509" t="s">
        <v>58</v>
      </c>
      <c r="AC1509" t="s">
        <v>130</v>
      </c>
      <c r="AD1509" t="s">
        <v>59</v>
      </c>
      <c r="AE1509" t="s">
        <v>131</v>
      </c>
      <c r="AF1509" t="s">
        <v>132</v>
      </c>
      <c r="AG1509" t="s">
        <v>231</v>
      </c>
      <c r="AH1509" t="s">
        <v>15554</v>
      </c>
      <c r="AI1509" t="s">
        <v>15555</v>
      </c>
      <c r="AJ1509" t="s">
        <v>15556</v>
      </c>
      <c r="AK1509" t="s">
        <v>15557</v>
      </c>
      <c r="AL1509" t="s">
        <v>15558</v>
      </c>
      <c r="AM1509" t="s">
        <v>15559</v>
      </c>
      <c r="AN1509" t="s">
        <v>133</v>
      </c>
      <c r="AO1509" t="s">
        <v>15560</v>
      </c>
      <c r="AP1509" t="s">
        <v>138</v>
      </c>
      <c r="AQ1509" s="7">
        <v>14000</v>
      </c>
      <c r="AR1509" s="7">
        <v>0</v>
      </c>
      <c r="AS1509" t="s">
        <v>4861</v>
      </c>
      <c r="AT1509" t="s">
        <v>4862</v>
      </c>
      <c r="AU1509" s="7">
        <v>5</v>
      </c>
      <c r="AZ1509" t="s">
        <v>150</v>
      </c>
      <c r="BA1509" t="s">
        <v>15561</v>
      </c>
      <c r="BG1509" t="s">
        <v>136</v>
      </c>
      <c r="BI1509" t="s">
        <v>15562</v>
      </c>
      <c r="BJ1509" s="7">
        <v>5</v>
      </c>
    </row>
    <row r="1510" spans="1:62" x14ac:dyDescent="0.55000000000000004">
      <c r="A1510" s="2" t="str">
        <f t="shared" si="158"/>
        <v>TeleventasPLAN 1 CUOTA PROTEGIDA</v>
      </c>
      <c r="B1510" s="3">
        <f>VLOOKUP(A1510,'[1]TARIFAS PRODUCTOS'!$C:$E,3,0)</f>
        <v>36120</v>
      </c>
      <c r="C1510" s="6" t="str">
        <f t="shared" si="159"/>
        <v>JULIO</v>
      </c>
      <c r="D1510" s="8" t="str">
        <f t="shared" si="160"/>
        <v>VIERNES</v>
      </c>
      <c r="E1510" s="9">
        <f t="shared" si="161"/>
        <v>10</v>
      </c>
      <c r="F1510" s="14">
        <f t="shared" ca="1" si="162"/>
        <v>126</v>
      </c>
      <c r="G1510" s="7">
        <v>3154349</v>
      </c>
      <c r="I1510" t="s">
        <v>15563</v>
      </c>
      <c r="J1510" t="s">
        <v>14476</v>
      </c>
      <c r="K1510" t="s">
        <v>15564</v>
      </c>
      <c r="L1510" t="s">
        <v>15564</v>
      </c>
      <c r="P1510" t="s">
        <v>126</v>
      </c>
      <c r="Q1510" t="s">
        <v>127</v>
      </c>
      <c r="R1510" t="s">
        <v>128</v>
      </c>
      <c r="S1510" t="s">
        <v>129</v>
      </c>
      <c r="T1510" t="s">
        <v>151</v>
      </c>
      <c r="U1510" t="s">
        <v>65</v>
      </c>
      <c r="V1510" t="s">
        <v>140</v>
      </c>
      <c r="W1510" t="s">
        <v>141</v>
      </c>
      <c r="X1510" t="s">
        <v>142</v>
      </c>
      <c r="Y1510" t="s">
        <v>152</v>
      </c>
      <c r="Z1510" t="s">
        <v>153</v>
      </c>
      <c r="AA1510" t="s">
        <v>106</v>
      </c>
      <c r="AB1510" t="s">
        <v>58</v>
      </c>
      <c r="AC1510" t="s">
        <v>130</v>
      </c>
      <c r="AD1510" t="s">
        <v>59</v>
      </c>
      <c r="AE1510" t="s">
        <v>131</v>
      </c>
      <c r="AF1510" t="s">
        <v>132</v>
      </c>
      <c r="AG1510" t="s">
        <v>231</v>
      </c>
      <c r="AH1510" t="s">
        <v>15565</v>
      </c>
      <c r="AI1510" t="s">
        <v>15566</v>
      </c>
      <c r="AJ1510" t="s">
        <v>15567</v>
      </c>
      <c r="AL1510" t="s">
        <v>15568</v>
      </c>
      <c r="AM1510" t="s">
        <v>15569</v>
      </c>
      <c r="AN1510" t="s">
        <v>167</v>
      </c>
      <c r="AO1510" t="s">
        <v>15570</v>
      </c>
      <c r="AP1510" t="s">
        <v>154</v>
      </c>
      <c r="AQ1510" s="7">
        <v>14000</v>
      </c>
      <c r="AR1510" s="7">
        <v>0</v>
      </c>
      <c r="AS1510" t="s">
        <v>3962</v>
      </c>
      <c r="AT1510" t="s">
        <v>3963</v>
      </c>
      <c r="AU1510" s="7">
        <v>6</v>
      </c>
      <c r="AV1510" t="s">
        <v>4866</v>
      </c>
      <c r="AZ1510" t="s">
        <v>150</v>
      </c>
      <c r="BA1510" t="s">
        <v>15571</v>
      </c>
      <c r="BG1510" t="s">
        <v>136</v>
      </c>
      <c r="BI1510" t="s">
        <v>15572</v>
      </c>
      <c r="BJ1510" s="7">
        <v>5</v>
      </c>
    </row>
    <row r="1511" spans="1:62" x14ac:dyDescent="0.55000000000000004">
      <c r="A1511" s="2" t="str">
        <f t="shared" si="158"/>
        <v>TeleventasPLAN 1 CUOTA PROTEGIDA</v>
      </c>
      <c r="B1511" s="3">
        <f>VLOOKUP(A1511,'[1]TARIFAS PRODUCTOS'!$C:$E,3,0)</f>
        <v>36120</v>
      </c>
      <c r="C1511" s="6" t="str">
        <f t="shared" si="159"/>
        <v>JULIO</v>
      </c>
      <c r="D1511" s="8" t="str">
        <f t="shared" si="160"/>
        <v>VIERNES</v>
      </c>
      <c r="E1511" s="9">
        <f t="shared" si="161"/>
        <v>10</v>
      </c>
      <c r="F1511" s="14">
        <f t="shared" ca="1" si="162"/>
        <v>126</v>
      </c>
      <c r="G1511" s="7">
        <v>3154351</v>
      </c>
      <c r="I1511" t="s">
        <v>15573</v>
      </c>
      <c r="J1511" t="s">
        <v>14476</v>
      </c>
      <c r="K1511" t="s">
        <v>15574</v>
      </c>
      <c r="L1511" t="s">
        <v>15574</v>
      </c>
      <c r="P1511" t="s">
        <v>126</v>
      </c>
      <c r="Q1511" t="s">
        <v>127</v>
      </c>
      <c r="R1511" t="s">
        <v>128</v>
      </c>
      <c r="S1511" t="s">
        <v>129</v>
      </c>
      <c r="T1511" t="s">
        <v>137</v>
      </c>
      <c r="U1511" t="s">
        <v>57</v>
      </c>
      <c r="V1511" t="s">
        <v>140</v>
      </c>
      <c r="W1511" t="s">
        <v>141</v>
      </c>
      <c r="X1511" t="s">
        <v>142</v>
      </c>
      <c r="Y1511" t="s">
        <v>165</v>
      </c>
      <c r="Z1511" t="s">
        <v>166</v>
      </c>
      <c r="AA1511" t="s">
        <v>104</v>
      </c>
      <c r="AB1511" t="s">
        <v>58</v>
      </c>
      <c r="AC1511" t="s">
        <v>130</v>
      </c>
      <c r="AD1511" t="s">
        <v>59</v>
      </c>
      <c r="AE1511" t="s">
        <v>131</v>
      </c>
      <c r="AF1511" t="s">
        <v>132</v>
      </c>
      <c r="AG1511" t="s">
        <v>231</v>
      </c>
      <c r="AH1511" t="s">
        <v>15575</v>
      </c>
      <c r="AI1511" t="s">
        <v>15576</v>
      </c>
      <c r="AJ1511" t="s">
        <v>15577</v>
      </c>
      <c r="AK1511" t="s">
        <v>15578</v>
      </c>
      <c r="AL1511" t="s">
        <v>15579</v>
      </c>
      <c r="AM1511" t="s">
        <v>15580</v>
      </c>
      <c r="AN1511" t="s">
        <v>133</v>
      </c>
      <c r="AO1511" t="s">
        <v>15581</v>
      </c>
      <c r="AP1511" t="s">
        <v>138</v>
      </c>
      <c r="AQ1511" s="7">
        <v>14000</v>
      </c>
      <c r="AR1511" s="7">
        <v>0</v>
      </c>
      <c r="AS1511" t="s">
        <v>4861</v>
      </c>
      <c r="AT1511" t="s">
        <v>4862</v>
      </c>
      <c r="AU1511" s="7">
        <v>5</v>
      </c>
      <c r="AZ1511" t="s">
        <v>150</v>
      </c>
      <c r="BA1511" t="s">
        <v>15582</v>
      </c>
      <c r="BG1511" t="s">
        <v>136</v>
      </c>
      <c r="BI1511" t="s">
        <v>15583</v>
      </c>
      <c r="BJ1511" s="7">
        <v>5</v>
      </c>
    </row>
    <row r="1512" spans="1:62" x14ac:dyDescent="0.55000000000000004">
      <c r="A1512" s="2" t="str">
        <f t="shared" si="158"/>
        <v>TeleventasPLAN 1 CUOTA PROTEGIDA</v>
      </c>
      <c r="B1512" s="3">
        <f>VLOOKUP(A1512,'[1]TARIFAS PRODUCTOS'!$C:$E,3,0)</f>
        <v>36120</v>
      </c>
      <c r="C1512" s="6" t="str">
        <f t="shared" si="159"/>
        <v>JULIO</v>
      </c>
      <c r="D1512" s="8" t="str">
        <f t="shared" si="160"/>
        <v>MARTES</v>
      </c>
      <c r="E1512" s="9">
        <f t="shared" si="161"/>
        <v>14</v>
      </c>
      <c r="F1512" s="14">
        <f t="shared" ca="1" si="162"/>
        <v>126</v>
      </c>
      <c r="G1512" s="7">
        <v>3154586</v>
      </c>
      <c r="I1512" t="s">
        <v>15584</v>
      </c>
      <c r="J1512" t="s">
        <v>15552</v>
      </c>
      <c r="K1512" t="s">
        <v>15585</v>
      </c>
      <c r="L1512" t="s">
        <v>15585</v>
      </c>
      <c r="P1512" t="s">
        <v>126</v>
      </c>
      <c r="Q1512" t="s">
        <v>127</v>
      </c>
      <c r="R1512" t="s">
        <v>128</v>
      </c>
      <c r="S1512" t="s">
        <v>129</v>
      </c>
      <c r="T1512" t="s">
        <v>151</v>
      </c>
      <c r="U1512" t="s">
        <v>65</v>
      </c>
      <c r="V1512" t="s">
        <v>140</v>
      </c>
      <c r="W1512" t="s">
        <v>141</v>
      </c>
      <c r="X1512" t="s">
        <v>142</v>
      </c>
      <c r="Y1512" t="s">
        <v>3970</v>
      </c>
      <c r="Z1512" t="s">
        <v>3971</v>
      </c>
      <c r="AA1512" t="s">
        <v>3972</v>
      </c>
      <c r="AB1512" t="s">
        <v>58</v>
      </c>
      <c r="AC1512" t="s">
        <v>130</v>
      </c>
      <c r="AD1512" t="s">
        <v>59</v>
      </c>
      <c r="AE1512" t="s">
        <v>131</v>
      </c>
      <c r="AF1512" t="s">
        <v>132</v>
      </c>
      <c r="AG1512" t="s">
        <v>231</v>
      </c>
      <c r="AH1512" t="s">
        <v>15586</v>
      </c>
      <c r="AI1512" t="s">
        <v>15587</v>
      </c>
      <c r="AJ1512" t="s">
        <v>15588</v>
      </c>
      <c r="AK1512" t="s">
        <v>15589</v>
      </c>
      <c r="AL1512" t="s">
        <v>15590</v>
      </c>
      <c r="AM1512" t="s">
        <v>15591</v>
      </c>
      <c r="AN1512" t="s">
        <v>133</v>
      </c>
      <c r="AO1512" t="s">
        <v>15592</v>
      </c>
      <c r="AP1512" t="s">
        <v>154</v>
      </c>
      <c r="AQ1512" s="7">
        <v>14000</v>
      </c>
      <c r="AR1512" s="7">
        <v>0</v>
      </c>
      <c r="AS1512" t="s">
        <v>4861</v>
      </c>
      <c r="AT1512" t="s">
        <v>4862</v>
      </c>
      <c r="AU1512" s="7">
        <v>5</v>
      </c>
      <c r="AZ1512" t="s">
        <v>150</v>
      </c>
      <c r="BA1512" t="s">
        <v>15593</v>
      </c>
      <c r="BG1512" t="s">
        <v>136</v>
      </c>
      <c r="BI1512" t="s">
        <v>15594</v>
      </c>
      <c r="BJ1512" s="7">
        <v>5</v>
      </c>
    </row>
    <row r="1513" spans="1:62" x14ac:dyDescent="0.55000000000000004">
      <c r="A1513" s="2" t="str">
        <f t="shared" si="158"/>
        <v>TeleventasPLAN 1 CUOTA PROTEGIDA</v>
      </c>
      <c r="B1513" s="3">
        <f>VLOOKUP(A1513,'[1]TARIFAS PRODUCTOS'!$C:$E,3,0)</f>
        <v>36120</v>
      </c>
      <c r="C1513" s="6" t="str">
        <f t="shared" si="159"/>
        <v>JULIO</v>
      </c>
      <c r="D1513" s="8" t="str">
        <f t="shared" si="160"/>
        <v>MARTES</v>
      </c>
      <c r="E1513" s="9">
        <f t="shared" si="161"/>
        <v>14</v>
      </c>
      <c r="F1513" s="14">
        <f t="shared" ca="1" si="162"/>
        <v>126</v>
      </c>
      <c r="G1513" s="7">
        <v>3154588</v>
      </c>
      <c r="I1513" t="s">
        <v>15584</v>
      </c>
      <c r="J1513" t="s">
        <v>15552</v>
      </c>
      <c r="K1513" t="s">
        <v>15595</v>
      </c>
      <c r="L1513" t="s">
        <v>15595</v>
      </c>
      <c r="P1513" t="s">
        <v>126</v>
      </c>
      <c r="Q1513" t="s">
        <v>127</v>
      </c>
      <c r="R1513" t="s">
        <v>128</v>
      </c>
      <c r="S1513" t="s">
        <v>129</v>
      </c>
      <c r="T1513" t="s">
        <v>126</v>
      </c>
      <c r="U1513" t="s">
        <v>64</v>
      </c>
      <c r="V1513" t="s">
        <v>140</v>
      </c>
      <c r="W1513" t="s">
        <v>141</v>
      </c>
      <c r="X1513" t="s">
        <v>142</v>
      </c>
      <c r="Y1513" t="s">
        <v>165</v>
      </c>
      <c r="Z1513" t="s">
        <v>166</v>
      </c>
      <c r="AA1513" t="s">
        <v>104</v>
      </c>
      <c r="AB1513" t="s">
        <v>58</v>
      </c>
      <c r="AC1513" t="s">
        <v>130</v>
      </c>
      <c r="AD1513" t="s">
        <v>59</v>
      </c>
      <c r="AE1513" t="s">
        <v>131</v>
      </c>
      <c r="AF1513" t="s">
        <v>132</v>
      </c>
      <c r="AG1513" t="s">
        <v>231</v>
      </c>
      <c r="AH1513" t="s">
        <v>15596</v>
      </c>
      <c r="AI1513" t="s">
        <v>15597</v>
      </c>
      <c r="AJ1513" t="s">
        <v>15598</v>
      </c>
      <c r="AK1513" t="s">
        <v>15599</v>
      </c>
      <c r="AL1513" t="s">
        <v>15600</v>
      </c>
      <c r="AM1513" t="s">
        <v>15601</v>
      </c>
      <c r="AN1513" t="s">
        <v>133</v>
      </c>
      <c r="AO1513" t="s">
        <v>15602</v>
      </c>
      <c r="AP1513" t="s">
        <v>134</v>
      </c>
      <c r="AQ1513" s="7">
        <v>14000</v>
      </c>
      <c r="AR1513" s="7">
        <v>0</v>
      </c>
      <c r="AS1513" t="s">
        <v>4861</v>
      </c>
      <c r="AT1513" t="s">
        <v>4862</v>
      </c>
      <c r="AU1513" s="7">
        <v>5</v>
      </c>
      <c r="AZ1513" t="s">
        <v>150</v>
      </c>
      <c r="BA1513" t="s">
        <v>15603</v>
      </c>
      <c r="BG1513" t="s">
        <v>136</v>
      </c>
      <c r="BI1513" t="s">
        <v>15604</v>
      </c>
      <c r="BJ1513" s="7">
        <v>5</v>
      </c>
    </row>
    <row r="1514" spans="1:62" x14ac:dyDescent="0.55000000000000004">
      <c r="A1514" s="2" t="str">
        <f t="shared" si="158"/>
        <v>TeleventasPLAN 1 CUOTA PROTEGIDA</v>
      </c>
      <c r="B1514" s="3">
        <f>VLOOKUP(A1514,'[1]TARIFAS PRODUCTOS'!$C:$E,3,0)</f>
        <v>36120</v>
      </c>
      <c r="C1514" s="6" t="str">
        <f t="shared" si="159"/>
        <v>JULIO</v>
      </c>
      <c r="D1514" s="8" t="str">
        <f t="shared" si="160"/>
        <v>MARTES</v>
      </c>
      <c r="E1514" s="9">
        <f t="shared" si="161"/>
        <v>14</v>
      </c>
      <c r="F1514" s="14">
        <f t="shared" ca="1" si="162"/>
        <v>126</v>
      </c>
      <c r="G1514" s="7">
        <v>3154589</v>
      </c>
      <c r="I1514" t="s">
        <v>15605</v>
      </c>
      <c r="J1514" t="s">
        <v>15552</v>
      </c>
      <c r="K1514" t="s">
        <v>15606</v>
      </c>
      <c r="L1514" t="s">
        <v>15606</v>
      </c>
      <c r="P1514" t="s">
        <v>126</v>
      </c>
      <c r="Q1514" t="s">
        <v>127</v>
      </c>
      <c r="R1514" t="s">
        <v>128</v>
      </c>
      <c r="S1514" t="s">
        <v>129</v>
      </c>
      <c r="T1514" t="s">
        <v>126</v>
      </c>
      <c r="U1514" t="s">
        <v>64</v>
      </c>
      <c r="V1514" t="s">
        <v>140</v>
      </c>
      <c r="W1514" t="s">
        <v>141</v>
      </c>
      <c r="X1514" t="s">
        <v>142</v>
      </c>
      <c r="Y1514" t="s">
        <v>165</v>
      </c>
      <c r="Z1514" t="s">
        <v>166</v>
      </c>
      <c r="AA1514" t="s">
        <v>104</v>
      </c>
      <c r="AB1514" t="s">
        <v>58</v>
      </c>
      <c r="AC1514" t="s">
        <v>130</v>
      </c>
      <c r="AD1514" t="s">
        <v>59</v>
      </c>
      <c r="AE1514" t="s">
        <v>131</v>
      </c>
      <c r="AF1514" t="s">
        <v>132</v>
      </c>
      <c r="AG1514" t="s">
        <v>231</v>
      </c>
      <c r="AH1514" t="s">
        <v>15607</v>
      </c>
      <c r="AI1514" t="s">
        <v>15608</v>
      </c>
      <c r="AJ1514" t="s">
        <v>15609</v>
      </c>
      <c r="AK1514" t="s">
        <v>15610</v>
      </c>
      <c r="AL1514" t="s">
        <v>15611</v>
      </c>
      <c r="AM1514" t="s">
        <v>15612</v>
      </c>
      <c r="AN1514" t="s">
        <v>167</v>
      </c>
      <c r="AO1514" t="s">
        <v>15613</v>
      </c>
      <c r="AP1514" t="s">
        <v>134</v>
      </c>
      <c r="AQ1514" s="7">
        <v>14000</v>
      </c>
      <c r="AR1514" s="7">
        <v>0</v>
      </c>
      <c r="AS1514" t="s">
        <v>4861</v>
      </c>
      <c r="AT1514" t="s">
        <v>4862</v>
      </c>
      <c r="AU1514" s="7">
        <v>5</v>
      </c>
      <c r="AZ1514" t="s">
        <v>150</v>
      </c>
      <c r="BA1514" t="s">
        <v>15614</v>
      </c>
      <c r="BG1514" t="s">
        <v>136</v>
      </c>
      <c r="BI1514" t="s">
        <v>15615</v>
      </c>
      <c r="BJ1514" s="7">
        <v>5</v>
      </c>
    </row>
    <row r="1515" spans="1:62" x14ac:dyDescent="0.55000000000000004">
      <c r="A1515" s="2" t="str">
        <f t="shared" si="158"/>
        <v>TeleventasPLAN 1 CUOTA PROTEGIDA</v>
      </c>
      <c r="B1515" s="3">
        <f>VLOOKUP(A1515,'[1]TARIFAS PRODUCTOS'!$C:$E,3,0)</f>
        <v>36120</v>
      </c>
      <c r="C1515" s="6" t="str">
        <f t="shared" si="159"/>
        <v>JULIO</v>
      </c>
      <c r="D1515" s="8" t="str">
        <f t="shared" si="160"/>
        <v>MARTES</v>
      </c>
      <c r="E1515" s="9">
        <f t="shared" si="161"/>
        <v>14</v>
      </c>
      <c r="F1515" s="14">
        <f t="shared" ca="1" si="162"/>
        <v>126</v>
      </c>
      <c r="G1515" s="7">
        <v>3154590</v>
      </c>
      <c r="I1515" t="s">
        <v>15616</v>
      </c>
      <c r="J1515" t="s">
        <v>15552</v>
      </c>
      <c r="K1515" t="s">
        <v>15617</v>
      </c>
      <c r="L1515" t="s">
        <v>15617</v>
      </c>
      <c r="P1515" t="s">
        <v>126</v>
      </c>
      <c r="Q1515" t="s">
        <v>127</v>
      </c>
      <c r="R1515" t="s">
        <v>128</v>
      </c>
      <c r="S1515" t="s">
        <v>129</v>
      </c>
      <c r="T1515" t="s">
        <v>151</v>
      </c>
      <c r="U1515" t="s">
        <v>65</v>
      </c>
      <c r="V1515" t="s">
        <v>140</v>
      </c>
      <c r="W1515" t="s">
        <v>141</v>
      </c>
      <c r="X1515" t="s">
        <v>142</v>
      </c>
      <c r="Y1515" t="s">
        <v>5133</v>
      </c>
      <c r="Z1515" t="s">
        <v>5134</v>
      </c>
      <c r="AA1515" t="s">
        <v>108</v>
      </c>
      <c r="AB1515" t="s">
        <v>58</v>
      </c>
      <c r="AC1515" t="s">
        <v>130</v>
      </c>
      <c r="AD1515" t="s">
        <v>59</v>
      </c>
      <c r="AE1515" t="s">
        <v>131</v>
      </c>
      <c r="AF1515" t="s">
        <v>132</v>
      </c>
      <c r="AG1515" t="s">
        <v>231</v>
      </c>
      <c r="AH1515" t="s">
        <v>15618</v>
      </c>
      <c r="AI1515" t="s">
        <v>15619</v>
      </c>
      <c r="AJ1515" t="s">
        <v>15620</v>
      </c>
      <c r="AK1515" t="s">
        <v>15621</v>
      </c>
      <c r="AL1515" t="s">
        <v>15622</v>
      </c>
      <c r="AM1515" t="s">
        <v>15623</v>
      </c>
      <c r="AN1515" t="s">
        <v>133</v>
      </c>
      <c r="AO1515" t="s">
        <v>15624</v>
      </c>
      <c r="AP1515" t="s">
        <v>154</v>
      </c>
      <c r="AQ1515" s="7">
        <v>14000</v>
      </c>
      <c r="AR1515" s="7">
        <v>0</v>
      </c>
      <c r="AS1515" t="s">
        <v>4861</v>
      </c>
      <c r="AT1515" t="s">
        <v>4862</v>
      </c>
      <c r="AU1515" s="7">
        <v>5</v>
      </c>
      <c r="AZ1515" t="s">
        <v>150</v>
      </c>
      <c r="BA1515" t="s">
        <v>15625</v>
      </c>
      <c r="BG1515" t="s">
        <v>136</v>
      </c>
      <c r="BI1515" t="s">
        <v>15626</v>
      </c>
      <c r="BJ1515" s="7">
        <v>5</v>
      </c>
    </row>
    <row r="1516" spans="1:62" x14ac:dyDescent="0.55000000000000004">
      <c r="A1516" s="2" t="str">
        <f t="shared" si="158"/>
        <v>TeleventasVIDA ZURICH PLAN 1</v>
      </c>
      <c r="B1516" s="3">
        <f>VLOOKUP(A1516,'[1]TARIFAS PRODUCTOS'!$C:$E,3,0)</f>
        <v>24150</v>
      </c>
      <c r="C1516" s="6" t="str">
        <f t="shared" si="159"/>
        <v>JULIO</v>
      </c>
      <c r="D1516" s="8" t="str">
        <f t="shared" si="160"/>
        <v>MARTES</v>
      </c>
      <c r="E1516" s="9">
        <f t="shared" si="161"/>
        <v>14</v>
      </c>
      <c r="F1516" s="14">
        <f t="shared" ca="1" si="162"/>
        <v>126</v>
      </c>
      <c r="G1516" s="7">
        <v>3154592</v>
      </c>
      <c r="I1516" t="s">
        <v>15627</v>
      </c>
      <c r="J1516" t="s">
        <v>15552</v>
      </c>
      <c r="K1516" t="s">
        <v>15628</v>
      </c>
      <c r="L1516" t="s">
        <v>15628</v>
      </c>
      <c r="P1516" t="s">
        <v>126</v>
      </c>
      <c r="Q1516" t="s">
        <v>127</v>
      </c>
      <c r="R1516" t="s">
        <v>128</v>
      </c>
      <c r="S1516" t="s">
        <v>129</v>
      </c>
      <c r="T1516" t="s">
        <v>151</v>
      </c>
      <c r="U1516" t="s">
        <v>65</v>
      </c>
      <c r="V1516" t="s">
        <v>140</v>
      </c>
      <c r="W1516" t="s">
        <v>141</v>
      </c>
      <c r="X1516" t="s">
        <v>142</v>
      </c>
      <c r="Y1516" t="s">
        <v>155</v>
      </c>
      <c r="Z1516" t="s">
        <v>156</v>
      </c>
      <c r="AA1516" t="s">
        <v>66</v>
      </c>
      <c r="AB1516" t="s">
        <v>58</v>
      </c>
      <c r="AC1516" t="s">
        <v>146</v>
      </c>
      <c r="AD1516" t="s">
        <v>61</v>
      </c>
      <c r="AE1516" t="s">
        <v>147</v>
      </c>
      <c r="AF1516" t="s">
        <v>148</v>
      </c>
      <c r="AG1516" t="s">
        <v>231</v>
      </c>
      <c r="AH1516" t="s">
        <v>15629</v>
      </c>
      <c r="AI1516" t="s">
        <v>15630</v>
      </c>
      <c r="AJ1516" t="s">
        <v>15631</v>
      </c>
      <c r="AK1516" t="s">
        <v>15632</v>
      </c>
      <c r="AL1516" t="s">
        <v>15633</v>
      </c>
      <c r="AM1516" t="s">
        <v>15634</v>
      </c>
      <c r="AN1516" t="s">
        <v>133</v>
      </c>
      <c r="AO1516" t="s">
        <v>15635</v>
      </c>
      <c r="AP1516" t="s">
        <v>154</v>
      </c>
      <c r="AQ1516" s="7">
        <v>12500</v>
      </c>
      <c r="AR1516" s="7">
        <v>0</v>
      </c>
      <c r="AS1516" t="s">
        <v>4861</v>
      </c>
      <c r="AT1516" t="s">
        <v>4862</v>
      </c>
      <c r="AU1516" s="7">
        <v>5</v>
      </c>
      <c r="AZ1516" t="s">
        <v>150</v>
      </c>
      <c r="BA1516" t="s">
        <v>15636</v>
      </c>
      <c r="BG1516" t="s">
        <v>136</v>
      </c>
      <c r="BI1516" t="s">
        <v>15637</v>
      </c>
      <c r="BJ1516" s="7">
        <v>5</v>
      </c>
    </row>
    <row r="1517" spans="1:62" x14ac:dyDescent="0.55000000000000004">
      <c r="A1517" s="2" t="str">
        <f t="shared" si="158"/>
        <v>TeleventasCUOTA PROTEGIDA SILVER 1</v>
      </c>
      <c r="B1517" s="3">
        <f>VLOOKUP(A1517,'[1]TARIFAS PRODUCTOS'!$C:$E,3,0)</f>
        <v>38640</v>
      </c>
      <c r="C1517" s="6" t="str">
        <f t="shared" si="159"/>
        <v>JULIO</v>
      </c>
      <c r="D1517" s="8" t="str">
        <f t="shared" si="160"/>
        <v>MARTES</v>
      </c>
      <c r="E1517" s="9">
        <f t="shared" si="161"/>
        <v>14</v>
      </c>
      <c r="F1517" s="14">
        <f t="shared" ca="1" si="162"/>
        <v>126</v>
      </c>
      <c r="G1517" s="7">
        <v>3154593</v>
      </c>
      <c r="I1517" t="s">
        <v>15638</v>
      </c>
      <c r="J1517" t="s">
        <v>15552</v>
      </c>
      <c r="K1517" t="s">
        <v>15639</v>
      </c>
      <c r="L1517" t="s">
        <v>15639</v>
      </c>
      <c r="P1517" t="s">
        <v>126</v>
      </c>
      <c r="Q1517" t="s">
        <v>127</v>
      </c>
      <c r="R1517" t="s">
        <v>128</v>
      </c>
      <c r="S1517" t="s">
        <v>129</v>
      </c>
      <c r="T1517" t="s">
        <v>139</v>
      </c>
      <c r="U1517" t="s">
        <v>62</v>
      </c>
      <c r="V1517" t="s">
        <v>140</v>
      </c>
      <c r="W1517" t="s">
        <v>141</v>
      </c>
      <c r="X1517" t="s">
        <v>142</v>
      </c>
      <c r="Y1517" t="s">
        <v>160</v>
      </c>
      <c r="Z1517" t="s">
        <v>161</v>
      </c>
      <c r="AA1517" t="s">
        <v>99</v>
      </c>
      <c r="AB1517" t="s">
        <v>58</v>
      </c>
      <c r="AC1517" t="s">
        <v>130</v>
      </c>
      <c r="AD1517" t="s">
        <v>59</v>
      </c>
      <c r="AE1517" t="s">
        <v>162</v>
      </c>
      <c r="AF1517" t="s">
        <v>163</v>
      </c>
      <c r="AG1517" t="s">
        <v>231</v>
      </c>
      <c r="AH1517" t="s">
        <v>15640</v>
      </c>
      <c r="AI1517" t="s">
        <v>15641</v>
      </c>
      <c r="AJ1517" t="s">
        <v>15642</v>
      </c>
      <c r="AK1517" t="s">
        <v>15643</v>
      </c>
      <c r="AL1517" t="s">
        <v>15644</v>
      </c>
      <c r="AM1517" t="s">
        <v>15645</v>
      </c>
      <c r="AN1517" t="s">
        <v>133</v>
      </c>
      <c r="AO1517" t="s">
        <v>15646</v>
      </c>
      <c r="AP1517" t="s">
        <v>149</v>
      </c>
      <c r="AQ1517" s="7">
        <v>20000</v>
      </c>
      <c r="AR1517" s="7">
        <v>0</v>
      </c>
      <c r="AS1517" t="s">
        <v>4861</v>
      </c>
      <c r="AT1517" t="s">
        <v>4862</v>
      </c>
      <c r="AU1517" s="7">
        <v>5</v>
      </c>
      <c r="AZ1517" t="s">
        <v>150</v>
      </c>
      <c r="BA1517" t="s">
        <v>15647</v>
      </c>
      <c r="BG1517" t="s">
        <v>136</v>
      </c>
      <c r="BI1517" t="s">
        <v>15648</v>
      </c>
      <c r="BJ1517" s="7">
        <v>5</v>
      </c>
    </row>
    <row r="1518" spans="1:62" x14ac:dyDescent="0.55000000000000004">
      <c r="A1518" s="2" t="str">
        <f t="shared" si="158"/>
        <v>TeleventasVIDA ZURICH PLAN 1</v>
      </c>
      <c r="B1518" s="3">
        <f>VLOOKUP(A1518,'[1]TARIFAS PRODUCTOS'!$C:$E,3,0)</f>
        <v>24150</v>
      </c>
      <c r="C1518" s="6" t="str">
        <f t="shared" si="159"/>
        <v>JULIO</v>
      </c>
      <c r="D1518" s="8" t="str">
        <f t="shared" si="160"/>
        <v>MARTES</v>
      </c>
      <c r="E1518" s="9">
        <f t="shared" si="161"/>
        <v>14</v>
      </c>
      <c r="F1518" s="14">
        <f t="shared" ca="1" si="162"/>
        <v>126</v>
      </c>
      <c r="G1518" s="7">
        <v>3154594</v>
      </c>
      <c r="I1518" t="s">
        <v>15649</v>
      </c>
      <c r="J1518" t="s">
        <v>15552</v>
      </c>
      <c r="K1518" t="s">
        <v>15650</v>
      </c>
      <c r="L1518" t="s">
        <v>15650</v>
      </c>
      <c r="P1518" t="s">
        <v>126</v>
      </c>
      <c r="Q1518" t="s">
        <v>127</v>
      </c>
      <c r="R1518" t="s">
        <v>128</v>
      </c>
      <c r="S1518" t="s">
        <v>129</v>
      </c>
      <c r="T1518" t="s">
        <v>126</v>
      </c>
      <c r="U1518" t="s">
        <v>64</v>
      </c>
      <c r="V1518" t="s">
        <v>140</v>
      </c>
      <c r="W1518" t="s">
        <v>141</v>
      </c>
      <c r="X1518" t="s">
        <v>142</v>
      </c>
      <c r="Y1518" t="s">
        <v>152</v>
      </c>
      <c r="Z1518" t="s">
        <v>153</v>
      </c>
      <c r="AA1518" t="s">
        <v>106</v>
      </c>
      <c r="AB1518" t="s">
        <v>58</v>
      </c>
      <c r="AC1518" t="s">
        <v>146</v>
      </c>
      <c r="AD1518" t="s">
        <v>61</v>
      </c>
      <c r="AE1518" t="s">
        <v>147</v>
      </c>
      <c r="AF1518" t="s">
        <v>148</v>
      </c>
      <c r="AG1518" t="s">
        <v>231</v>
      </c>
      <c r="AH1518" t="s">
        <v>15651</v>
      </c>
      <c r="AI1518" t="s">
        <v>15652</v>
      </c>
      <c r="AJ1518" t="s">
        <v>15653</v>
      </c>
      <c r="AK1518" t="s">
        <v>15654</v>
      </c>
      <c r="AL1518" t="s">
        <v>15655</v>
      </c>
      <c r="AM1518" t="s">
        <v>15656</v>
      </c>
      <c r="AN1518" t="s">
        <v>167</v>
      </c>
      <c r="AO1518" t="s">
        <v>15657</v>
      </c>
      <c r="AP1518" t="s">
        <v>134</v>
      </c>
      <c r="AQ1518" s="7">
        <v>12500</v>
      </c>
      <c r="AR1518" s="7">
        <v>0</v>
      </c>
      <c r="AS1518" t="s">
        <v>3962</v>
      </c>
      <c r="AT1518" t="s">
        <v>3963</v>
      </c>
      <c r="AU1518" s="7">
        <v>6</v>
      </c>
      <c r="AV1518" t="s">
        <v>9375</v>
      </c>
      <c r="AZ1518" t="s">
        <v>150</v>
      </c>
      <c r="BA1518" t="s">
        <v>15658</v>
      </c>
      <c r="BG1518" t="s">
        <v>136</v>
      </c>
      <c r="BI1518" t="s">
        <v>15659</v>
      </c>
      <c r="BJ1518" s="7">
        <v>5</v>
      </c>
    </row>
    <row r="1519" spans="1:62" x14ac:dyDescent="0.55000000000000004">
      <c r="A1519" s="2" t="str">
        <f t="shared" si="158"/>
        <v>TeleventasPLAN 1 CUOTA PROTEGIDA</v>
      </c>
      <c r="B1519" s="3">
        <f>VLOOKUP(A1519,'[1]TARIFAS PRODUCTOS'!$C:$E,3,0)</f>
        <v>36120</v>
      </c>
      <c r="C1519" s="6" t="str">
        <f t="shared" si="159"/>
        <v>JULIO</v>
      </c>
      <c r="D1519" s="8" t="str">
        <f t="shared" si="160"/>
        <v>MARTES</v>
      </c>
      <c r="E1519" s="9">
        <f t="shared" si="161"/>
        <v>14</v>
      </c>
      <c r="F1519" s="14">
        <f t="shared" ca="1" si="162"/>
        <v>126</v>
      </c>
      <c r="G1519" s="7">
        <v>3154595</v>
      </c>
      <c r="I1519" t="s">
        <v>15660</v>
      </c>
      <c r="J1519" t="s">
        <v>15552</v>
      </c>
      <c r="K1519" t="s">
        <v>15661</v>
      </c>
      <c r="L1519" t="s">
        <v>15661</v>
      </c>
      <c r="P1519" t="s">
        <v>126</v>
      </c>
      <c r="Q1519" t="s">
        <v>127</v>
      </c>
      <c r="R1519" t="s">
        <v>128</v>
      </c>
      <c r="S1519" t="s">
        <v>129</v>
      </c>
      <c r="T1519" t="s">
        <v>151</v>
      </c>
      <c r="U1519" t="s">
        <v>65</v>
      </c>
      <c r="V1519" t="s">
        <v>140</v>
      </c>
      <c r="W1519" t="s">
        <v>141</v>
      </c>
      <c r="X1519" t="s">
        <v>142</v>
      </c>
      <c r="Y1519" t="s">
        <v>155</v>
      </c>
      <c r="Z1519" t="s">
        <v>156</v>
      </c>
      <c r="AA1519" t="s">
        <v>66</v>
      </c>
      <c r="AB1519" t="s">
        <v>58</v>
      </c>
      <c r="AC1519" t="s">
        <v>130</v>
      </c>
      <c r="AD1519" t="s">
        <v>59</v>
      </c>
      <c r="AE1519" t="s">
        <v>131</v>
      </c>
      <c r="AF1519" t="s">
        <v>132</v>
      </c>
      <c r="AG1519" t="s">
        <v>231</v>
      </c>
      <c r="AH1519" t="s">
        <v>15662</v>
      </c>
      <c r="AI1519" t="s">
        <v>15663</v>
      </c>
      <c r="AJ1519" t="s">
        <v>15664</v>
      </c>
      <c r="AK1519" t="s">
        <v>15665</v>
      </c>
      <c r="AL1519" t="s">
        <v>15666</v>
      </c>
      <c r="AM1519" t="s">
        <v>15667</v>
      </c>
      <c r="AN1519" t="s">
        <v>133</v>
      </c>
      <c r="AO1519" t="s">
        <v>15668</v>
      </c>
      <c r="AP1519" t="s">
        <v>154</v>
      </c>
      <c r="AQ1519" s="7">
        <v>14000</v>
      </c>
      <c r="AR1519" s="7">
        <v>0</v>
      </c>
      <c r="AS1519" t="s">
        <v>4861</v>
      </c>
      <c r="AT1519" t="s">
        <v>4862</v>
      </c>
      <c r="AU1519" s="7">
        <v>5</v>
      </c>
      <c r="AZ1519" t="s">
        <v>150</v>
      </c>
      <c r="BA1519" t="s">
        <v>15669</v>
      </c>
      <c r="BG1519" t="s">
        <v>136</v>
      </c>
      <c r="BI1519" t="s">
        <v>15670</v>
      </c>
      <c r="BJ1519" s="7">
        <v>5</v>
      </c>
    </row>
    <row r="1520" spans="1:62" x14ac:dyDescent="0.55000000000000004">
      <c r="A1520" s="2" t="str">
        <f t="shared" si="158"/>
        <v>TeleventasVIDA ZURICH PLAN 1</v>
      </c>
      <c r="B1520" s="3">
        <f>VLOOKUP(A1520,'[1]TARIFAS PRODUCTOS'!$C:$E,3,0)</f>
        <v>24150</v>
      </c>
      <c r="C1520" s="6" t="str">
        <f t="shared" si="159"/>
        <v>JULIO</v>
      </c>
      <c r="D1520" s="8" t="str">
        <f t="shared" si="160"/>
        <v>MARTES</v>
      </c>
      <c r="E1520" s="9">
        <f t="shared" si="161"/>
        <v>14</v>
      </c>
      <c r="F1520" s="14">
        <f t="shared" ca="1" si="162"/>
        <v>126</v>
      </c>
      <c r="G1520" s="7">
        <v>3154597</v>
      </c>
      <c r="I1520" t="s">
        <v>15671</v>
      </c>
      <c r="J1520" t="s">
        <v>15552</v>
      </c>
      <c r="K1520" t="s">
        <v>15672</v>
      </c>
      <c r="L1520" t="s">
        <v>15672</v>
      </c>
      <c r="P1520" t="s">
        <v>126</v>
      </c>
      <c r="Q1520" t="s">
        <v>127</v>
      </c>
      <c r="R1520" t="s">
        <v>128</v>
      </c>
      <c r="S1520" t="s">
        <v>129</v>
      </c>
      <c r="T1520" t="s">
        <v>137</v>
      </c>
      <c r="U1520" t="s">
        <v>57</v>
      </c>
      <c r="V1520" t="s">
        <v>140</v>
      </c>
      <c r="W1520" t="s">
        <v>141</v>
      </c>
      <c r="X1520" t="s">
        <v>142</v>
      </c>
      <c r="Y1520" t="s">
        <v>157</v>
      </c>
      <c r="Z1520" t="s">
        <v>158</v>
      </c>
      <c r="AA1520" t="s">
        <v>159</v>
      </c>
      <c r="AB1520" t="s">
        <v>58</v>
      </c>
      <c r="AC1520" t="s">
        <v>146</v>
      </c>
      <c r="AD1520" t="s">
        <v>61</v>
      </c>
      <c r="AE1520" t="s">
        <v>147</v>
      </c>
      <c r="AF1520" t="s">
        <v>148</v>
      </c>
      <c r="AG1520" t="s">
        <v>231</v>
      </c>
      <c r="AH1520" t="s">
        <v>15673</v>
      </c>
      <c r="AI1520" t="s">
        <v>15674</v>
      </c>
      <c r="AJ1520" t="s">
        <v>15675</v>
      </c>
      <c r="AK1520" t="s">
        <v>15676</v>
      </c>
      <c r="AL1520" t="s">
        <v>15677</v>
      </c>
      <c r="AM1520" t="s">
        <v>15678</v>
      </c>
      <c r="AN1520" t="s">
        <v>133</v>
      </c>
      <c r="AO1520" t="s">
        <v>15679</v>
      </c>
      <c r="AP1520" t="s">
        <v>138</v>
      </c>
      <c r="AQ1520" s="7">
        <v>12500</v>
      </c>
      <c r="AR1520" s="7">
        <v>0</v>
      </c>
      <c r="AS1520" t="s">
        <v>4861</v>
      </c>
      <c r="AT1520" t="s">
        <v>4862</v>
      </c>
      <c r="AU1520" s="7">
        <v>5</v>
      </c>
      <c r="AZ1520" t="s">
        <v>150</v>
      </c>
      <c r="BA1520" t="s">
        <v>15680</v>
      </c>
      <c r="BG1520" t="s">
        <v>136</v>
      </c>
      <c r="BI1520" t="s">
        <v>15681</v>
      </c>
      <c r="BJ1520" s="7">
        <v>5</v>
      </c>
    </row>
    <row r="1521" spans="1:62" x14ac:dyDescent="0.55000000000000004">
      <c r="A1521" s="2" t="str">
        <f t="shared" si="158"/>
        <v>TeleventasPLAN 1 CUOTA PROTEGIDA</v>
      </c>
      <c r="B1521" s="3">
        <f>VLOOKUP(A1521,'[1]TARIFAS PRODUCTOS'!$C:$E,3,0)</f>
        <v>36120</v>
      </c>
      <c r="C1521" s="6" t="str">
        <f t="shared" si="159"/>
        <v>JULIO</v>
      </c>
      <c r="D1521" s="8" t="str">
        <f t="shared" si="160"/>
        <v>MARTES</v>
      </c>
      <c r="E1521" s="9">
        <f t="shared" si="161"/>
        <v>14</v>
      </c>
      <c r="F1521" s="14">
        <f t="shared" ca="1" si="162"/>
        <v>126</v>
      </c>
      <c r="G1521" s="7">
        <v>3154598</v>
      </c>
      <c r="I1521" t="s">
        <v>15682</v>
      </c>
      <c r="J1521" t="s">
        <v>15552</v>
      </c>
      <c r="K1521" t="s">
        <v>15683</v>
      </c>
      <c r="L1521" t="s">
        <v>15683</v>
      </c>
      <c r="P1521" t="s">
        <v>126</v>
      </c>
      <c r="Q1521" t="s">
        <v>127</v>
      </c>
      <c r="R1521" t="s">
        <v>128</v>
      </c>
      <c r="S1521" t="s">
        <v>129</v>
      </c>
      <c r="T1521" t="s">
        <v>151</v>
      </c>
      <c r="U1521" t="s">
        <v>65</v>
      </c>
      <c r="V1521" t="s">
        <v>140</v>
      </c>
      <c r="W1521" t="s">
        <v>141</v>
      </c>
      <c r="X1521" t="s">
        <v>142</v>
      </c>
      <c r="Y1521" t="s">
        <v>157</v>
      </c>
      <c r="Z1521" t="s">
        <v>158</v>
      </c>
      <c r="AA1521" t="s">
        <v>159</v>
      </c>
      <c r="AB1521" t="s">
        <v>58</v>
      </c>
      <c r="AC1521" t="s">
        <v>130</v>
      </c>
      <c r="AD1521" t="s">
        <v>59</v>
      </c>
      <c r="AE1521" t="s">
        <v>131</v>
      </c>
      <c r="AF1521" t="s">
        <v>132</v>
      </c>
      <c r="AG1521" t="s">
        <v>231</v>
      </c>
      <c r="AH1521" t="s">
        <v>15684</v>
      </c>
      <c r="AI1521" t="s">
        <v>15685</v>
      </c>
      <c r="AJ1521" t="s">
        <v>15686</v>
      </c>
      <c r="AK1521" t="s">
        <v>15687</v>
      </c>
      <c r="AL1521" t="s">
        <v>15688</v>
      </c>
      <c r="AM1521" t="s">
        <v>15689</v>
      </c>
      <c r="AN1521" t="s">
        <v>133</v>
      </c>
      <c r="AO1521" t="s">
        <v>15690</v>
      </c>
      <c r="AP1521" t="s">
        <v>154</v>
      </c>
      <c r="AQ1521" s="7">
        <v>14000</v>
      </c>
      <c r="AR1521" s="7">
        <v>0</v>
      </c>
      <c r="AS1521" t="s">
        <v>4861</v>
      </c>
      <c r="AT1521" t="s">
        <v>4862</v>
      </c>
      <c r="AU1521" s="7">
        <v>5</v>
      </c>
      <c r="AZ1521" t="s">
        <v>150</v>
      </c>
      <c r="BA1521" t="s">
        <v>15691</v>
      </c>
      <c r="BG1521" t="s">
        <v>136</v>
      </c>
      <c r="BI1521" t="s">
        <v>15692</v>
      </c>
      <c r="BJ1521" s="7">
        <v>5</v>
      </c>
    </row>
    <row r="1522" spans="1:62" x14ac:dyDescent="0.55000000000000004">
      <c r="A1522" s="2" t="str">
        <f t="shared" si="158"/>
        <v>TeleventasVIDA ZURICH PLAN 1</v>
      </c>
      <c r="B1522" s="3">
        <f>VLOOKUP(A1522,'[1]TARIFAS PRODUCTOS'!$C:$E,3,0)</f>
        <v>24150</v>
      </c>
      <c r="C1522" s="6" t="str">
        <f t="shared" si="159"/>
        <v>JULIO</v>
      </c>
      <c r="D1522" s="8" t="str">
        <f t="shared" si="160"/>
        <v>MARTES</v>
      </c>
      <c r="E1522" s="9">
        <f t="shared" si="161"/>
        <v>14</v>
      </c>
      <c r="F1522" s="14">
        <f t="shared" ca="1" si="162"/>
        <v>126</v>
      </c>
      <c r="G1522" s="7">
        <v>3154600</v>
      </c>
      <c r="I1522" t="s">
        <v>15693</v>
      </c>
      <c r="J1522" t="s">
        <v>15552</v>
      </c>
      <c r="K1522" t="s">
        <v>15694</v>
      </c>
      <c r="L1522" t="s">
        <v>15694</v>
      </c>
      <c r="P1522" t="s">
        <v>126</v>
      </c>
      <c r="Q1522" t="s">
        <v>127</v>
      </c>
      <c r="R1522" t="s">
        <v>128</v>
      </c>
      <c r="S1522" t="s">
        <v>129</v>
      </c>
      <c r="T1522" t="s">
        <v>151</v>
      </c>
      <c r="U1522" t="s">
        <v>65</v>
      </c>
      <c r="V1522" t="s">
        <v>140</v>
      </c>
      <c r="W1522" t="s">
        <v>141</v>
      </c>
      <c r="X1522" t="s">
        <v>142</v>
      </c>
      <c r="Y1522" t="s">
        <v>155</v>
      </c>
      <c r="Z1522" t="s">
        <v>156</v>
      </c>
      <c r="AA1522" t="s">
        <v>66</v>
      </c>
      <c r="AB1522" t="s">
        <v>58</v>
      </c>
      <c r="AC1522" t="s">
        <v>146</v>
      </c>
      <c r="AD1522" t="s">
        <v>61</v>
      </c>
      <c r="AE1522" t="s">
        <v>147</v>
      </c>
      <c r="AF1522" t="s">
        <v>148</v>
      </c>
      <c r="AG1522" t="s">
        <v>231</v>
      </c>
      <c r="AH1522" t="s">
        <v>15695</v>
      </c>
      <c r="AI1522" t="s">
        <v>15696</v>
      </c>
      <c r="AJ1522" t="s">
        <v>15697</v>
      </c>
      <c r="AK1522" t="s">
        <v>15698</v>
      </c>
      <c r="AL1522" t="s">
        <v>15699</v>
      </c>
      <c r="AM1522" t="s">
        <v>15700</v>
      </c>
      <c r="AN1522" t="s">
        <v>133</v>
      </c>
      <c r="AO1522" t="s">
        <v>15701</v>
      </c>
      <c r="AP1522" t="s">
        <v>164</v>
      </c>
      <c r="AQ1522" s="7">
        <v>12500</v>
      </c>
      <c r="AR1522" s="7">
        <v>0</v>
      </c>
      <c r="AS1522" t="s">
        <v>4861</v>
      </c>
      <c r="AT1522" t="s">
        <v>4862</v>
      </c>
      <c r="AU1522" s="7">
        <v>5</v>
      </c>
      <c r="AZ1522" t="s">
        <v>135</v>
      </c>
      <c r="BA1522" t="s">
        <v>15702</v>
      </c>
      <c r="BG1522" t="s">
        <v>136</v>
      </c>
      <c r="BI1522" t="s">
        <v>15703</v>
      </c>
      <c r="BJ1522" s="7">
        <v>5</v>
      </c>
    </row>
    <row r="1523" spans="1:62" x14ac:dyDescent="0.55000000000000004">
      <c r="A1523" s="2" t="str">
        <f t="shared" si="158"/>
        <v>TeleventasPLAN 1 CUOTA PROTEGIDA</v>
      </c>
      <c r="B1523" s="3">
        <f>VLOOKUP(A1523,'[1]TARIFAS PRODUCTOS'!$C:$E,3,0)</f>
        <v>36120</v>
      </c>
      <c r="C1523" s="6" t="str">
        <f t="shared" si="159"/>
        <v>JULIO</v>
      </c>
      <c r="D1523" s="8" t="str">
        <f t="shared" si="160"/>
        <v>MARTES</v>
      </c>
      <c r="E1523" s="9">
        <f t="shared" si="161"/>
        <v>14</v>
      </c>
      <c r="F1523" s="14">
        <f t="shared" ca="1" si="162"/>
        <v>126</v>
      </c>
      <c r="G1523" s="7">
        <v>3154601</v>
      </c>
      <c r="I1523" t="s">
        <v>15704</v>
      </c>
      <c r="J1523" t="s">
        <v>15552</v>
      </c>
      <c r="K1523" t="s">
        <v>15705</v>
      </c>
      <c r="L1523" t="s">
        <v>15705</v>
      </c>
      <c r="P1523" t="s">
        <v>126</v>
      </c>
      <c r="Q1523" t="s">
        <v>127</v>
      </c>
      <c r="R1523" t="s">
        <v>128</v>
      </c>
      <c r="S1523" t="s">
        <v>129</v>
      </c>
      <c r="T1523" t="s">
        <v>151</v>
      </c>
      <c r="U1523" t="s">
        <v>65</v>
      </c>
      <c r="V1523" t="s">
        <v>140</v>
      </c>
      <c r="W1523" t="s">
        <v>141</v>
      </c>
      <c r="X1523" t="s">
        <v>142</v>
      </c>
      <c r="Y1523" t="s">
        <v>5133</v>
      </c>
      <c r="Z1523" t="s">
        <v>5134</v>
      </c>
      <c r="AA1523" t="s">
        <v>108</v>
      </c>
      <c r="AB1523" t="s">
        <v>58</v>
      </c>
      <c r="AC1523" t="s">
        <v>130</v>
      </c>
      <c r="AD1523" t="s">
        <v>59</v>
      </c>
      <c r="AE1523" t="s">
        <v>131</v>
      </c>
      <c r="AF1523" t="s">
        <v>132</v>
      </c>
      <c r="AG1523" t="s">
        <v>231</v>
      </c>
      <c r="AH1523" t="s">
        <v>15706</v>
      </c>
      <c r="AI1523" t="s">
        <v>15707</v>
      </c>
      <c r="AJ1523" t="s">
        <v>15708</v>
      </c>
      <c r="AK1523" t="s">
        <v>15709</v>
      </c>
      <c r="AL1523" t="s">
        <v>15710</v>
      </c>
      <c r="AM1523" t="s">
        <v>15711</v>
      </c>
      <c r="AN1523" t="s">
        <v>133</v>
      </c>
      <c r="AO1523" t="s">
        <v>15712</v>
      </c>
      <c r="AP1523" t="s">
        <v>154</v>
      </c>
      <c r="AQ1523" s="7">
        <v>14000</v>
      </c>
      <c r="AR1523" s="7">
        <v>0</v>
      </c>
      <c r="AS1523" t="s">
        <v>4861</v>
      </c>
      <c r="AT1523" t="s">
        <v>4862</v>
      </c>
      <c r="AU1523" s="7">
        <v>5</v>
      </c>
      <c r="AZ1523" t="s">
        <v>150</v>
      </c>
      <c r="BA1523" t="s">
        <v>15713</v>
      </c>
      <c r="BG1523" t="s">
        <v>136</v>
      </c>
      <c r="BI1523" t="s">
        <v>15714</v>
      </c>
      <c r="BJ1523" s="7">
        <v>5</v>
      </c>
    </row>
    <row r="1524" spans="1:62" x14ac:dyDescent="0.55000000000000004">
      <c r="A1524" s="2" t="str">
        <f t="shared" si="158"/>
        <v>TeleventasCUOTA PROTEGIDA SILVER 1</v>
      </c>
      <c r="B1524" s="3">
        <f>VLOOKUP(A1524,'[1]TARIFAS PRODUCTOS'!$C:$E,3,0)</f>
        <v>38640</v>
      </c>
      <c r="C1524" s="6" t="str">
        <f t="shared" si="159"/>
        <v>JULIO</v>
      </c>
      <c r="D1524" s="8" t="str">
        <f t="shared" si="160"/>
        <v>MARTES</v>
      </c>
      <c r="E1524" s="9">
        <f t="shared" si="161"/>
        <v>14</v>
      </c>
      <c r="F1524" s="14">
        <f t="shared" ca="1" si="162"/>
        <v>126</v>
      </c>
      <c r="G1524" s="7">
        <v>3154602</v>
      </c>
      <c r="I1524" t="s">
        <v>15715</v>
      </c>
      <c r="J1524" t="s">
        <v>15552</v>
      </c>
      <c r="K1524" t="s">
        <v>15716</v>
      </c>
      <c r="L1524" t="s">
        <v>15716</v>
      </c>
      <c r="P1524" t="s">
        <v>126</v>
      </c>
      <c r="Q1524" t="s">
        <v>127</v>
      </c>
      <c r="R1524" t="s">
        <v>128</v>
      </c>
      <c r="S1524" t="s">
        <v>129</v>
      </c>
      <c r="T1524" t="s">
        <v>137</v>
      </c>
      <c r="U1524" t="s">
        <v>57</v>
      </c>
      <c r="V1524" t="s">
        <v>140</v>
      </c>
      <c r="W1524" t="s">
        <v>141</v>
      </c>
      <c r="X1524" t="s">
        <v>142</v>
      </c>
      <c r="Y1524" t="s">
        <v>157</v>
      </c>
      <c r="Z1524" t="s">
        <v>158</v>
      </c>
      <c r="AA1524" t="s">
        <v>159</v>
      </c>
      <c r="AB1524" t="s">
        <v>58</v>
      </c>
      <c r="AC1524" t="s">
        <v>130</v>
      </c>
      <c r="AD1524" t="s">
        <v>59</v>
      </c>
      <c r="AE1524" t="s">
        <v>162</v>
      </c>
      <c r="AF1524" t="s">
        <v>163</v>
      </c>
      <c r="AG1524" t="s">
        <v>231</v>
      </c>
      <c r="AH1524" t="s">
        <v>15717</v>
      </c>
      <c r="AI1524" t="s">
        <v>15718</v>
      </c>
      <c r="AJ1524" t="s">
        <v>15719</v>
      </c>
      <c r="AK1524" t="s">
        <v>15720</v>
      </c>
      <c r="AL1524" t="s">
        <v>15721</v>
      </c>
      <c r="AM1524" t="s">
        <v>15722</v>
      </c>
      <c r="AN1524" t="s">
        <v>133</v>
      </c>
      <c r="AO1524" t="s">
        <v>15723</v>
      </c>
      <c r="AP1524" t="s">
        <v>138</v>
      </c>
      <c r="AQ1524" s="7">
        <v>20000</v>
      </c>
      <c r="AR1524" s="7">
        <v>0</v>
      </c>
      <c r="AS1524" t="s">
        <v>4861</v>
      </c>
      <c r="AT1524" t="s">
        <v>4862</v>
      </c>
      <c r="AU1524" s="7">
        <v>5</v>
      </c>
      <c r="AZ1524" t="s">
        <v>150</v>
      </c>
      <c r="BA1524" t="s">
        <v>15724</v>
      </c>
      <c r="BG1524" t="s">
        <v>136</v>
      </c>
      <c r="BI1524" t="s">
        <v>15725</v>
      </c>
      <c r="BJ1524" s="7">
        <v>5</v>
      </c>
    </row>
    <row r="1525" spans="1:62" x14ac:dyDescent="0.55000000000000004">
      <c r="A1525" s="2" t="str">
        <f t="shared" si="158"/>
        <v>TeleventasVIDA ZURICH PLAN 1</v>
      </c>
      <c r="B1525" s="3">
        <f>VLOOKUP(A1525,'[1]TARIFAS PRODUCTOS'!$C:$E,3,0)</f>
        <v>24150</v>
      </c>
      <c r="C1525" s="6" t="str">
        <f t="shared" si="159"/>
        <v>JULIO</v>
      </c>
      <c r="D1525" s="8" t="str">
        <f t="shared" si="160"/>
        <v>MARTES</v>
      </c>
      <c r="E1525" s="9">
        <f t="shared" si="161"/>
        <v>14</v>
      </c>
      <c r="F1525" s="14">
        <f t="shared" ca="1" si="162"/>
        <v>126</v>
      </c>
      <c r="G1525" s="7">
        <v>3154603</v>
      </c>
      <c r="I1525" t="s">
        <v>15726</v>
      </c>
      <c r="J1525" t="s">
        <v>15552</v>
      </c>
      <c r="K1525" t="s">
        <v>15727</v>
      </c>
      <c r="L1525" t="s">
        <v>15727</v>
      </c>
      <c r="P1525" t="s">
        <v>126</v>
      </c>
      <c r="Q1525" t="s">
        <v>127</v>
      </c>
      <c r="R1525" t="s">
        <v>128</v>
      </c>
      <c r="S1525" t="s">
        <v>129</v>
      </c>
      <c r="T1525" t="s">
        <v>151</v>
      </c>
      <c r="U1525" t="s">
        <v>65</v>
      </c>
      <c r="V1525" t="s">
        <v>140</v>
      </c>
      <c r="W1525" t="s">
        <v>141</v>
      </c>
      <c r="X1525" t="s">
        <v>142</v>
      </c>
      <c r="Y1525" t="s">
        <v>155</v>
      </c>
      <c r="Z1525" t="s">
        <v>156</v>
      </c>
      <c r="AA1525" t="s">
        <v>66</v>
      </c>
      <c r="AB1525" t="s">
        <v>58</v>
      </c>
      <c r="AC1525" t="s">
        <v>146</v>
      </c>
      <c r="AD1525" t="s">
        <v>61</v>
      </c>
      <c r="AE1525" t="s">
        <v>147</v>
      </c>
      <c r="AF1525" t="s">
        <v>148</v>
      </c>
      <c r="AG1525" t="s">
        <v>231</v>
      </c>
      <c r="AH1525" t="s">
        <v>15728</v>
      </c>
      <c r="AI1525" t="s">
        <v>15729</v>
      </c>
      <c r="AJ1525" t="s">
        <v>15730</v>
      </c>
      <c r="AK1525" t="s">
        <v>15731</v>
      </c>
      <c r="AL1525" t="s">
        <v>15732</v>
      </c>
      <c r="AM1525" t="s">
        <v>15733</v>
      </c>
      <c r="AN1525" t="s">
        <v>167</v>
      </c>
      <c r="AO1525" t="s">
        <v>15734</v>
      </c>
      <c r="AP1525" t="s">
        <v>154</v>
      </c>
      <c r="AQ1525" s="7">
        <v>12500</v>
      </c>
      <c r="AR1525" s="7">
        <v>0</v>
      </c>
      <c r="AS1525" t="s">
        <v>4861</v>
      </c>
      <c r="AT1525" t="s">
        <v>4862</v>
      </c>
      <c r="AU1525" s="7">
        <v>5</v>
      </c>
      <c r="AZ1525" t="s">
        <v>150</v>
      </c>
      <c r="BA1525" t="s">
        <v>15735</v>
      </c>
      <c r="BG1525" t="s">
        <v>136</v>
      </c>
      <c r="BI1525" t="s">
        <v>15736</v>
      </c>
      <c r="BJ1525" s="7">
        <v>5</v>
      </c>
    </row>
    <row r="1526" spans="1:62" x14ac:dyDescent="0.55000000000000004">
      <c r="A1526" s="2" t="str">
        <f t="shared" si="158"/>
        <v>TeleventasVIDA ZURICH PLAN 1</v>
      </c>
      <c r="B1526" s="3">
        <f>VLOOKUP(A1526,'[1]TARIFAS PRODUCTOS'!$C:$E,3,0)</f>
        <v>24150</v>
      </c>
      <c r="C1526" s="6" t="str">
        <f t="shared" si="159"/>
        <v>JULIO</v>
      </c>
      <c r="D1526" s="8" t="str">
        <f t="shared" si="160"/>
        <v>MARTES</v>
      </c>
      <c r="E1526" s="9">
        <f t="shared" si="161"/>
        <v>14</v>
      </c>
      <c r="F1526" s="14">
        <f t="shared" ca="1" si="162"/>
        <v>126</v>
      </c>
      <c r="G1526" s="7">
        <v>3154604</v>
      </c>
      <c r="I1526" t="s">
        <v>15737</v>
      </c>
      <c r="J1526" t="s">
        <v>15552</v>
      </c>
      <c r="K1526" t="s">
        <v>15738</v>
      </c>
      <c r="L1526" t="s">
        <v>15738</v>
      </c>
      <c r="P1526" t="s">
        <v>126</v>
      </c>
      <c r="Q1526" t="s">
        <v>127</v>
      </c>
      <c r="R1526" t="s">
        <v>128</v>
      </c>
      <c r="S1526" t="s">
        <v>129</v>
      </c>
      <c r="T1526" t="s">
        <v>137</v>
      </c>
      <c r="U1526" t="s">
        <v>57</v>
      </c>
      <c r="V1526" t="s">
        <v>140</v>
      </c>
      <c r="W1526" t="s">
        <v>141</v>
      </c>
      <c r="X1526" t="s">
        <v>142</v>
      </c>
      <c r="Y1526" t="s">
        <v>157</v>
      </c>
      <c r="Z1526" t="s">
        <v>158</v>
      </c>
      <c r="AA1526" t="s">
        <v>159</v>
      </c>
      <c r="AB1526" t="s">
        <v>58</v>
      </c>
      <c r="AC1526" t="s">
        <v>146</v>
      </c>
      <c r="AD1526" t="s">
        <v>61</v>
      </c>
      <c r="AE1526" t="s">
        <v>147</v>
      </c>
      <c r="AF1526" t="s">
        <v>148</v>
      </c>
      <c r="AG1526" t="s">
        <v>231</v>
      </c>
      <c r="AH1526" t="s">
        <v>15739</v>
      </c>
      <c r="AI1526" t="s">
        <v>15740</v>
      </c>
      <c r="AJ1526" t="s">
        <v>15741</v>
      </c>
      <c r="AK1526" t="s">
        <v>15742</v>
      </c>
      <c r="AL1526" t="s">
        <v>15743</v>
      </c>
      <c r="AM1526" t="s">
        <v>15744</v>
      </c>
      <c r="AN1526" t="s">
        <v>133</v>
      </c>
      <c r="AO1526" t="s">
        <v>15745</v>
      </c>
      <c r="AP1526" t="s">
        <v>138</v>
      </c>
      <c r="AQ1526" s="7">
        <v>12500</v>
      </c>
      <c r="AR1526" s="7">
        <v>0</v>
      </c>
      <c r="AS1526" t="s">
        <v>4861</v>
      </c>
      <c r="AT1526" t="s">
        <v>4862</v>
      </c>
      <c r="AU1526" s="7">
        <v>5</v>
      </c>
      <c r="AZ1526" t="s">
        <v>150</v>
      </c>
      <c r="BA1526" t="s">
        <v>15746</v>
      </c>
      <c r="BG1526" t="s">
        <v>136</v>
      </c>
      <c r="BI1526" t="s">
        <v>15747</v>
      </c>
      <c r="BJ1526" s="7">
        <v>5</v>
      </c>
    </row>
    <row r="1527" spans="1:62" x14ac:dyDescent="0.55000000000000004">
      <c r="A1527" s="2" t="str">
        <f t="shared" si="158"/>
        <v>TeleventasPLAN 1 CUOTA PROTEGIDA</v>
      </c>
      <c r="B1527" s="3">
        <f>VLOOKUP(A1527,'[1]TARIFAS PRODUCTOS'!$C:$E,3,0)</f>
        <v>36120</v>
      </c>
      <c r="C1527" s="6" t="str">
        <f t="shared" si="159"/>
        <v>JULIO</v>
      </c>
      <c r="D1527" s="8" t="str">
        <f t="shared" si="160"/>
        <v>MARTES</v>
      </c>
      <c r="E1527" s="9">
        <f t="shared" si="161"/>
        <v>14</v>
      </c>
      <c r="F1527" s="14">
        <f t="shared" ca="1" si="162"/>
        <v>126</v>
      </c>
      <c r="G1527" s="7">
        <v>3154605</v>
      </c>
      <c r="I1527" t="s">
        <v>15748</v>
      </c>
      <c r="J1527" t="s">
        <v>15552</v>
      </c>
      <c r="K1527" t="s">
        <v>15749</v>
      </c>
      <c r="L1527" t="s">
        <v>15749</v>
      </c>
      <c r="P1527" t="s">
        <v>126</v>
      </c>
      <c r="Q1527" t="s">
        <v>127</v>
      </c>
      <c r="R1527" t="s">
        <v>128</v>
      </c>
      <c r="S1527" t="s">
        <v>129</v>
      </c>
      <c r="T1527" t="s">
        <v>139</v>
      </c>
      <c r="U1527" t="s">
        <v>62</v>
      </c>
      <c r="V1527" t="s">
        <v>140</v>
      </c>
      <c r="W1527" t="s">
        <v>141</v>
      </c>
      <c r="X1527" t="s">
        <v>142</v>
      </c>
      <c r="Y1527" t="s">
        <v>155</v>
      </c>
      <c r="Z1527" t="s">
        <v>156</v>
      </c>
      <c r="AA1527" t="s">
        <v>66</v>
      </c>
      <c r="AB1527" t="s">
        <v>58</v>
      </c>
      <c r="AC1527" t="s">
        <v>130</v>
      </c>
      <c r="AD1527" t="s">
        <v>59</v>
      </c>
      <c r="AE1527" t="s">
        <v>131</v>
      </c>
      <c r="AF1527" t="s">
        <v>132</v>
      </c>
      <c r="AG1527" t="s">
        <v>231</v>
      </c>
      <c r="AH1527" t="s">
        <v>15750</v>
      </c>
      <c r="AI1527" t="s">
        <v>15751</v>
      </c>
      <c r="AJ1527" t="s">
        <v>15752</v>
      </c>
      <c r="AK1527" t="s">
        <v>15753</v>
      </c>
      <c r="AL1527" t="s">
        <v>15754</v>
      </c>
      <c r="AM1527" t="s">
        <v>15755</v>
      </c>
      <c r="AN1527" t="s">
        <v>167</v>
      </c>
      <c r="AO1527" t="s">
        <v>15756</v>
      </c>
      <c r="AP1527" t="s">
        <v>149</v>
      </c>
      <c r="AQ1527" s="7">
        <v>14000</v>
      </c>
      <c r="AR1527" s="7">
        <v>0</v>
      </c>
      <c r="AS1527" t="s">
        <v>4861</v>
      </c>
      <c r="AT1527" t="s">
        <v>4862</v>
      </c>
      <c r="AU1527" s="7">
        <v>5</v>
      </c>
      <c r="AZ1527" t="s">
        <v>150</v>
      </c>
      <c r="BA1527" t="s">
        <v>15757</v>
      </c>
      <c r="BG1527" t="s">
        <v>136</v>
      </c>
      <c r="BI1527" t="s">
        <v>15758</v>
      </c>
      <c r="BJ1527" s="7">
        <v>5</v>
      </c>
    </row>
    <row r="1528" spans="1:62" x14ac:dyDescent="0.55000000000000004">
      <c r="A1528" s="2" t="str">
        <f t="shared" si="158"/>
        <v>TeleventasVIDA ZURICH PLAN 1</v>
      </c>
      <c r="B1528" s="3">
        <f>VLOOKUP(A1528,'[1]TARIFAS PRODUCTOS'!$C:$E,3,0)</f>
        <v>24150</v>
      </c>
      <c r="C1528" s="6" t="str">
        <f t="shared" si="159"/>
        <v>JULIO</v>
      </c>
      <c r="D1528" s="8" t="str">
        <f t="shared" si="160"/>
        <v>MARTES</v>
      </c>
      <c r="E1528" s="9">
        <f t="shared" si="161"/>
        <v>14</v>
      </c>
      <c r="F1528" s="14">
        <f t="shared" ca="1" si="162"/>
        <v>126</v>
      </c>
      <c r="G1528" s="7">
        <v>3154606</v>
      </c>
      <c r="I1528" t="s">
        <v>15759</v>
      </c>
      <c r="J1528" t="s">
        <v>15552</v>
      </c>
      <c r="K1528" t="s">
        <v>15749</v>
      </c>
      <c r="L1528" t="s">
        <v>15749</v>
      </c>
      <c r="P1528" t="s">
        <v>126</v>
      </c>
      <c r="Q1528" t="s">
        <v>127</v>
      </c>
      <c r="R1528" t="s">
        <v>128</v>
      </c>
      <c r="S1528" t="s">
        <v>129</v>
      </c>
      <c r="T1528" t="s">
        <v>137</v>
      </c>
      <c r="U1528" t="s">
        <v>57</v>
      </c>
      <c r="V1528" t="s">
        <v>140</v>
      </c>
      <c r="W1528" t="s">
        <v>141</v>
      </c>
      <c r="X1528" t="s">
        <v>142</v>
      </c>
      <c r="Y1528" t="s">
        <v>5133</v>
      </c>
      <c r="Z1528" t="s">
        <v>5134</v>
      </c>
      <c r="AA1528" t="s">
        <v>108</v>
      </c>
      <c r="AB1528" t="s">
        <v>58</v>
      </c>
      <c r="AC1528" t="s">
        <v>146</v>
      </c>
      <c r="AD1528" t="s">
        <v>61</v>
      </c>
      <c r="AE1528" t="s">
        <v>147</v>
      </c>
      <c r="AF1528" t="s">
        <v>148</v>
      </c>
      <c r="AG1528" t="s">
        <v>231</v>
      </c>
      <c r="AH1528" t="s">
        <v>15760</v>
      </c>
      <c r="AI1528" t="s">
        <v>15761</v>
      </c>
      <c r="AJ1528" t="s">
        <v>15762</v>
      </c>
      <c r="AK1528" t="s">
        <v>15763</v>
      </c>
      <c r="AL1528" t="s">
        <v>15764</v>
      </c>
      <c r="AM1528" t="s">
        <v>15765</v>
      </c>
      <c r="AN1528" t="s">
        <v>190</v>
      </c>
      <c r="AP1528" t="s">
        <v>138</v>
      </c>
      <c r="AQ1528" s="7">
        <v>12500</v>
      </c>
      <c r="AR1528" s="7">
        <v>0</v>
      </c>
      <c r="AS1528" t="s">
        <v>4861</v>
      </c>
      <c r="AT1528" t="s">
        <v>4862</v>
      </c>
      <c r="AU1528" s="7">
        <v>5</v>
      </c>
      <c r="AZ1528" t="s">
        <v>150</v>
      </c>
      <c r="BA1528" t="s">
        <v>15766</v>
      </c>
      <c r="BG1528" t="s">
        <v>136</v>
      </c>
      <c r="BI1528" t="s">
        <v>15767</v>
      </c>
      <c r="BJ1528" s="7">
        <v>5</v>
      </c>
    </row>
    <row r="1529" spans="1:62" x14ac:dyDescent="0.55000000000000004">
      <c r="A1529" s="2" t="str">
        <f t="shared" si="158"/>
        <v>TeleventasVIDA ZURICH PLAN 1</v>
      </c>
      <c r="B1529" s="3">
        <f>VLOOKUP(A1529,'[1]TARIFAS PRODUCTOS'!$C:$E,3,0)</f>
        <v>24150</v>
      </c>
      <c r="C1529" s="6" t="str">
        <f t="shared" si="159"/>
        <v>JULIO</v>
      </c>
      <c r="D1529" s="8" t="str">
        <f t="shared" si="160"/>
        <v>MARTES</v>
      </c>
      <c r="E1529" s="9">
        <f t="shared" si="161"/>
        <v>14</v>
      </c>
      <c r="F1529" s="14">
        <f t="shared" ca="1" si="162"/>
        <v>126</v>
      </c>
      <c r="G1529" s="7">
        <v>3154607</v>
      </c>
      <c r="I1529" t="s">
        <v>15768</v>
      </c>
      <c r="J1529" t="s">
        <v>15552</v>
      </c>
      <c r="K1529" t="s">
        <v>15769</v>
      </c>
      <c r="L1529" t="s">
        <v>15769</v>
      </c>
      <c r="P1529" t="s">
        <v>126</v>
      </c>
      <c r="Q1529" t="s">
        <v>127</v>
      </c>
      <c r="R1529" t="s">
        <v>128</v>
      </c>
      <c r="S1529" t="s">
        <v>129</v>
      </c>
      <c r="T1529" t="s">
        <v>137</v>
      </c>
      <c r="U1529" t="s">
        <v>57</v>
      </c>
      <c r="V1529" t="s">
        <v>140</v>
      </c>
      <c r="W1529" t="s">
        <v>141</v>
      </c>
      <c r="X1529" t="s">
        <v>142</v>
      </c>
      <c r="Y1529" t="s">
        <v>157</v>
      </c>
      <c r="Z1529" t="s">
        <v>158</v>
      </c>
      <c r="AA1529" t="s">
        <v>159</v>
      </c>
      <c r="AB1529" t="s">
        <v>58</v>
      </c>
      <c r="AC1529" t="s">
        <v>146</v>
      </c>
      <c r="AD1529" t="s">
        <v>61</v>
      </c>
      <c r="AE1529" t="s">
        <v>147</v>
      </c>
      <c r="AF1529" t="s">
        <v>148</v>
      </c>
      <c r="AG1529" t="s">
        <v>231</v>
      </c>
      <c r="AH1529" t="s">
        <v>15770</v>
      </c>
      <c r="AI1529" t="s">
        <v>15771</v>
      </c>
      <c r="AJ1529" t="s">
        <v>15772</v>
      </c>
      <c r="AK1529" t="s">
        <v>15773</v>
      </c>
      <c r="AL1529" t="s">
        <v>15774</v>
      </c>
      <c r="AM1529" t="s">
        <v>15775</v>
      </c>
      <c r="AN1529" t="s">
        <v>133</v>
      </c>
      <c r="AO1529" t="s">
        <v>15776</v>
      </c>
      <c r="AP1529" t="s">
        <v>138</v>
      </c>
      <c r="AQ1529" s="7">
        <v>12500</v>
      </c>
      <c r="AR1529" s="7">
        <v>0</v>
      </c>
      <c r="AS1529" t="s">
        <v>4861</v>
      </c>
      <c r="AT1529" t="s">
        <v>4862</v>
      </c>
      <c r="AU1529" s="7">
        <v>5</v>
      </c>
      <c r="AZ1529" t="s">
        <v>150</v>
      </c>
      <c r="BA1529" t="s">
        <v>15777</v>
      </c>
      <c r="BG1529" t="s">
        <v>136</v>
      </c>
      <c r="BI1529" t="s">
        <v>15778</v>
      </c>
      <c r="BJ1529" s="7">
        <v>5</v>
      </c>
    </row>
    <row r="1530" spans="1:62" x14ac:dyDescent="0.55000000000000004">
      <c r="A1530" s="2" t="str">
        <f t="shared" si="158"/>
        <v>TeleventasVIDA ZURICH PLAN 1</v>
      </c>
      <c r="B1530" s="3">
        <f>VLOOKUP(A1530,'[1]TARIFAS PRODUCTOS'!$C:$E,3,0)</f>
        <v>24150</v>
      </c>
      <c r="C1530" s="6" t="str">
        <f t="shared" si="159"/>
        <v>JULIO</v>
      </c>
      <c r="D1530" s="8" t="str">
        <f t="shared" si="160"/>
        <v>MARTES</v>
      </c>
      <c r="E1530" s="9">
        <f t="shared" si="161"/>
        <v>14</v>
      </c>
      <c r="F1530" s="14">
        <f t="shared" ca="1" si="162"/>
        <v>126</v>
      </c>
      <c r="G1530" s="7">
        <v>3154608</v>
      </c>
      <c r="I1530" t="s">
        <v>15779</v>
      </c>
      <c r="J1530" t="s">
        <v>15552</v>
      </c>
      <c r="K1530" t="s">
        <v>15780</v>
      </c>
      <c r="L1530" t="s">
        <v>15780</v>
      </c>
      <c r="P1530" t="s">
        <v>126</v>
      </c>
      <c r="Q1530" t="s">
        <v>127</v>
      </c>
      <c r="R1530" t="s">
        <v>128</v>
      </c>
      <c r="S1530" t="s">
        <v>129</v>
      </c>
      <c r="T1530" t="s">
        <v>151</v>
      </c>
      <c r="U1530" t="s">
        <v>65</v>
      </c>
      <c r="V1530" t="s">
        <v>140</v>
      </c>
      <c r="W1530" t="s">
        <v>141</v>
      </c>
      <c r="X1530" t="s">
        <v>142</v>
      </c>
      <c r="Y1530" t="s">
        <v>155</v>
      </c>
      <c r="Z1530" t="s">
        <v>156</v>
      </c>
      <c r="AA1530" t="s">
        <v>66</v>
      </c>
      <c r="AB1530" t="s">
        <v>58</v>
      </c>
      <c r="AC1530" t="s">
        <v>146</v>
      </c>
      <c r="AD1530" t="s">
        <v>61</v>
      </c>
      <c r="AE1530" t="s">
        <v>147</v>
      </c>
      <c r="AF1530" t="s">
        <v>148</v>
      </c>
      <c r="AG1530" t="s">
        <v>231</v>
      </c>
      <c r="AH1530" t="s">
        <v>15781</v>
      </c>
      <c r="AI1530" t="s">
        <v>15782</v>
      </c>
      <c r="AJ1530" t="s">
        <v>15783</v>
      </c>
      <c r="AK1530" t="s">
        <v>15784</v>
      </c>
      <c r="AL1530" t="s">
        <v>15785</v>
      </c>
      <c r="AM1530" t="s">
        <v>15786</v>
      </c>
      <c r="AN1530" t="s">
        <v>133</v>
      </c>
      <c r="AO1530" t="s">
        <v>15787</v>
      </c>
      <c r="AP1530" t="s">
        <v>154</v>
      </c>
      <c r="AQ1530" s="7">
        <v>12500</v>
      </c>
      <c r="AR1530" s="7">
        <v>0</v>
      </c>
      <c r="AS1530" t="s">
        <v>4861</v>
      </c>
      <c r="AT1530" t="s">
        <v>4862</v>
      </c>
      <c r="AU1530" s="7">
        <v>5</v>
      </c>
      <c r="AZ1530" t="s">
        <v>150</v>
      </c>
      <c r="BA1530" t="s">
        <v>15788</v>
      </c>
      <c r="BG1530" t="s">
        <v>136</v>
      </c>
      <c r="BI1530" t="s">
        <v>15789</v>
      </c>
      <c r="BJ1530" s="7">
        <v>5</v>
      </c>
    </row>
    <row r="1531" spans="1:62" x14ac:dyDescent="0.55000000000000004">
      <c r="A1531" s="2" t="str">
        <f t="shared" si="158"/>
        <v>TeleventasVIDA ZURICH PLAN 1</v>
      </c>
      <c r="B1531" s="3">
        <f>VLOOKUP(A1531,'[1]TARIFAS PRODUCTOS'!$C:$E,3,0)</f>
        <v>24150</v>
      </c>
      <c r="C1531" s="6" t="str">
        <f t="shared" si="159"/>
        <v>JULIO</v>
      </c>
      <c r="D1531" s="8" t="str">
        <f t="shared" si="160"/>
        <v>MARTES</v>
      </c>
      <c r="E1531" s="9">
        <f t="shared" si="161"/>
        <v>14</v>
      </c>
      <c r="F1531" s="14">
        <f t="shared" ca="1" si="162"/>
        <v>126</v>
      </c>
      <c r="G1531" s="7">
        <v>3154609</v>
      </c>
      <c r="I1531" t="s">
        <v>15790</v>
      </c>
      <c r="J1531" t="s">
        <v>15552</v>
      </c>
      <c r="K1531" t="s">
        <v>15780</v>
      </c>
      <c r="L1531" t="s">
        <v>15780</v>
      </c>
      <c r="P1531" t="s">
        <v>126</v>
      </c>
      <c r="Q1531" t="s">
        <v>127</v>
      </c>
      <c r="R1531" t="s">
        <v>128</v>
      </c>
      <c r="S1531" t="s">
        <v>129</v>
      </c>
      <c r="T1531" t="s">
        <v>151</v>
      </c>
      <c r="U1531" t="s">
        <v>65</v>
      </c>
      <c r="V1531" t="s">
        <v>140</v>
      </c>
      <c r="W1531" t="s">
        <v>141</v>
      </c>
      <c r="X1531" t="s">
        <v>142</v>
      </c>
      <c r="Y1531" t="s">
        <v>157</v>
      </c>
      <c r="Z1531" t="s">
        <v>158</v>
      </c>
      <c r="AA1531" t="s">
        <v>159</v>
      </c>
      <c r="AB1531" t="s">
        <v>58</v>
      </c>
      <c r="AC1531" t="s">
        <v>146</v>
      </c>
      <c r="AD1531" t="s">
        <v>61</v>
      </c>
      <c r="AE1531" t="s">
        <v>147</v>
      </c>
      <c r="AF1531" t="s">
        <v>148</v>
      </c>
      <c r="AG1531" t="s">
        <v>231</v>
      </c>
      <c r="AH1531" t="s">
        <v>15791</v>
      </c>
      <c r="AI1531" t="s">
        <v>15792</v>
      </c>
      <c r="AJ1531" t="s">
        <v>15793</v>
      </c>
      <c r="AK1531" t="s">
        <v>15794</v>
      </c>
      <c r="AL1531" t="s">
        <v>15795</v>
      </c>
      <c r="AM1531" t="s">
        <v>15796</v>
      </c>
      <c r="AN1531" t="s">
        <v>133</v>
      </c>
      <c r="AO1531" t="s">
        <v>15797</v>
      </c>
      <c r="AP1531" t="s">
        <v>154</v>
      </c>
      <c r="AQ1531" s="7">
        <v>12500</v>
      </c>
      <c r="AR1531" s="7">
        <v>0</v>
      </c>
      <c r="AS1531" t="s">
        <v>4861</v>
      </c>
      <c r="AT1531" t="s">
        <v>4862</v>
      </c>
      <c r="AU1531" s="7">
        <v>5</v>
      </c>
      <c r="AZ1531" t="s">
        <v>150</v>
      </c>
      <c r="BA1531" t="s">
        <v>13636</v>
      </c>
      <c r="BG1531" t="s">
        <v>136</v>
      </c>
      <c r="BI1531" t="s">
        <v>15798</v>
      </c>
      <c r="BJ1531" s="7">
        <v>5</v>
      </c>
    </row>
    <row r="1532" spans="1:62" x14ac:dyDescent="0.55000000000000004">
      <c r="A1532" s="2" t="str">
        <f t="shared" si="158"/>
        <v>TeleventasPLAN 1 CUOTA PROTEGIDA</v>
      </c>
      <c r="B1532" s="3">
        <f>VLOOKUP(A1532,'[1]TARIFAS PRODUCTOS'!$C:$E,3,0)</f>
        <v>36120</v>
      </c>
      <c r="C1532" s="6" t="str">
        <f t="shared" si="159"/>
        <v>JULIO</v>
      </c>
      <c r="D1532" s="8" t="str">
        <f t="shared" si="160"/>
        <v>MARTES</v>
      </c>
      <c r="E1532" s="9">
        <f t="shared" si="161"/>
        <v>14</v>
      </c>
      <c r="F1532" s="14">
        <f t="shared" ca="1" si="162"/>
        <v>126</v>
      </c>
      <c r="G1532" s="7">
        <v>3154610</v>
      </c>
      <c r="I1532" t="s">
        <v>15799</v>
      </c>
      <c r="J1532" t="s">
        <v>15552</v>
      </c>
      <c r="K1532" t="s">
        <v>15780</v>
      </c>
      <c r="L1532" t="s">
        <v>15780</v>
      </c>
      <c r="P1532" t="s">
        <v>126</v>
      </c>
      <c r="Q1532" t="s">
        <v>127</v>
      </c>
      <c r="R1532" t="s">
        <v>128</v>
      </c>
      <c r="S1532" t="s">
        <v>129</v>
      </c>
      <c r="T1532" t="s">
        <v>139</v>
      </c>
      <c r="U1532" t="s">
        <v>62</v>
      </c>
      <c r="V1532" t="s">
        <v>140</v>
      </c>
      <c r="W1532" t="s">
        <v>141</v>
      </c>
      <c r="X1532" t="s">
        <v>142</v>
      </c>
      <c r="Y1532" t="s">
        <v>5133</v>
      </c>
      <c r="Z1532" t="s">
        <v>5134</v>
      </c>
      <c r="AA1532" t="s">
        <v>108</v>
      </c>
      <c r="AB1532" t="s">
        <v>58</v>
      </c>
      <c r="AC1532" t="s">
        <v>130</v>
      </c>
      <c r="AD1532" t="s">
        <v>59</v>
      </c>
      <c r="AE1532" t="s">
        <v>131</v>
      </c>
      <c r="AF1532" t="s">
        <v>132</v>
      </c>
      <c r="AG1532" t="s">
        <v>231</v>
      </c>
      <c r="AH1532" t="s">
        <v>15800</v>
      </c>
      <c r="AI1532" t="s">
        <v>15801</v>
      </c>
      <c r="AJ1532" t="s">
        <v>15802</v>
      </c>
      <c r="AK1532" t="s">
        <v>15803</v>
      </c>
      <c r="AL1532" t="s">
        <v>15804</v>
      </c>
      <c r="AM1532" t="s">
        <v>15805</v>
      </c>
      <c r="AN1532" t="s">
        <v>133</v>
      </c>
      <c r="AO1532" t="s">
        <v>15806</v>
      </c>
      <c r="AP1532" t="s">
        <v>149</v>
      </c>
      <c r="AQ1532" s="7">
        <v>14000</v>
      </c>
      <c r="AR1532" s="7">
        <v>0</v>
      </c>
      <c r="AS1532" t="s">
        <v>4861</v>
      </c>
      <c r="AT1532" t="s">
        <v>4862</v>
      </c>
      <c r="AU1532" s="7">
        <v>5</v>
      </c>
      <c r="AZ1532" t="s">
        <v>150</v>
      </c>
      <c r="BA1532" t="s">
        <v>15807</v>
      </c>
      <c r="BG1532" t="s">
        <v>136</v>
      </c>
      <c r="BI1532" t="s">
        <v>15808</v>
      </c>
      <c r="BJ1532" s="7">
        <v>5</v>
      </c>
    </row>
    <row r="1533" spans="1:62" x14ac:dyDescent="0.55000000000000004">
      <c r="A1533" s="2" t="str">
        <f t="shared" si="158"/>
        <v>TeleventasPLAN 1 CUOTA PROTEGIDA</v>
      </c>
      <c r="B1533" s="3">
        <f>VLOOKUP(A1533,'[1]TARIFAS PRODUCTOS'!$C:$E,3,0)</f>
        <v>36120</v>
      </c>
      <c r="C1533" s="6" t="str">
        <f t="shared" si="159"/>
        <v>JULIO</v>
      </c>
      <c r="D1533" s="8" t="str">
        <f t="shared" si="160"/>
        <v>MARTES</v>
      </c>
      <c r="E1533" s="9">
        <f t="shared" si="161"/>
        <v>14</v>
      </c>
      <c r="F1533" s="14">
        <f t="shared" ca="1" si="162"/>
        <v>126</v>
      </c>
      <c r="G1533" s="7">
        <v>3154612</v>
      </c>
      <c r="I1533" t="s">
        <v>15809</v>
      </c>
      <c r="J1533" t="s">
        <v>15552</v>
      </c>
      <c r="K1533" t="s">
        <v>15810</v>
      </c>
      <c r="L1533" t="s">
        <v>15810</v>
      </c>
      <c r="P1533" t="s">
        <v>126</v>
      </c>
      <c r="Q1533" t="s">
        <v>127</v>
      </c>
      <c r="R1533" t="s">
        <v>128</v>
      </c>
      <c r="S1533" t="s">
        <v>129</v>
      </c>
      <c r="T1533" t="s">
        <v>137</v>
      </c>
      <c r="U1533" t="s">
        <v>57</v>
      </c>
      <c r="V1533" t="s">
        <v>140</v>
      </c>
      <c r="W1533" t="s">
        <v>141</v>
      </c>
      <c r="X1533" t="s">
        <v>142</v>
      </c>
      <c r="Y1533" t="s">
        <v>155</v>
      </c>
      <c r="Z1533" t="s">
        <v>156</v>
      </c>
      <c r="AA1533" t="s">
        <v>66</v>
      </c>
      <c r="AB1533" t="s">
        <v>58</v>
      </c>
      <c r="AC1533" t="s">
        <v>130</v>
      </c>
      <c r="AD1533" t="s">
        <v>59</v>
      </c>
      <c r="AE1533" t="s">
        <v>131</v>
      </c>
      <c r="AF1533" t="s">
        <v>132</v>
      </c>
      <c r="AG1533" t="s">
        <v>231</v>
      </c>
      <c r="AH1533" t="s">
        <v>15811</v>
      </c>
      <c r="AI1533" t="s">
        <v>15812</v>
      </c>
      <c r="AJ1533" t="s">
        <v>15813</v>
      </c>
      <c r="AK1533" t="s">
        <v>15814</v>
      </c>
      <c r="AL1533" t="s">
        <v>15815</v>
      </c>
      <c r="AM1533" t="s">
        <v>15816</v>
      </c>
      <c r="AN1533" t="s">
        <v>133</v>
      </c>
      <c r="AO1533" t="s">
        <v>15817</v>
      </c>
      <c r="AP1533" t="s">
        <v>138</v>
      </c>
      <c r="AQ1533" s="7">
        <v>14000</v>
      </c>
      <c r="AR1533" s="7">
        <v>0</v>
      </c>
      <c r="AS1533" t="s">
        <v>4861</v>
      </c>
      <c r="AT1533" t="s">
        <v>4862</v>
      </c>
      <c r="AU1533" s="7">
        <v>5</v>
      </c>
      <c r="AZ1533" t="s">
        <v>150</v>
      </c>
      <c r="BA1533" t="s">
        <v>15818</v>
      </c>
      <c r="BG1533" t="s">
        <v>136</v>
      </c>
      <c r="BI1533" t="s">
        <v>15819</v>
      </c>
      <c r="BJ1533" s="7">
        <v>5</v>
      </c>
    </row>
    <row r="1534" spans="1:62" x14ac:dyDescent="0.55000000000000004">
      <c r="A1534" s="2" t="str">
        <f t="shared" si="158"/>
        <v>TeleventasPLAN 1 CUOTA PROTEGIDA</v>
      </c>
      <c r="B1534" s="3">
        <f>VLOOKUP(A1534,'[1]TARIFAS PRODUCTOS'!$C:$E,3,0)</f>
        <v>36120</v>
      </c>
      <c r="C1534" s="6" t="str">
        <f t="shared" si="159"/>
        <v>JULIO</v>
      </c>
      <c r="D1534" s="8" t="str">
        <f t="shared" si="160"/>
        <v>MARTES</v>
      </c>
      <c r="E1534" s="9">
        <f t="shared" si="161"/>
        <v>14</v>
      </c>
      <c r="F1534" s="14" t="e">
        <f t="shared" ca="1" si="162"/>
        <v>#VALUE!</v>
      </c>
      <c r="G1534" s="7">
        <v>3154613</v>
      </c>
      <c r="I1534" t="s">
        <v>15820</v>
      </c>
      <c r="J1534" t="s">
        <v>15552</v>
      </c>
      <c r="K1534" t="s">
        <v>15810</v>
      </c>
      <c r="L1534" t="s">
        <v>15810</v>
      </c>
      <c r="P1534" t="s">
        <v>126</v>
      </c>
      <c r="Q1534" t="s">
        <v>127</v>
      </c>
      <c r="R1534" t="s">
        <v>128</v>
      </c>
      <c r="S1534" t="s">
        <v>129</v>
      </c>
      <c r="T1534" t="s">
        <v>137</v>
      </c>
      <c r="U1534" t="s">
        <v>57</v>
      </c>
      <c r="V1534" t="s">
        <v>140</v>
      </c>
      <c r="W1534" t="s">
        <v>141</v>
      </c>
      <c r="X1534" t="s">
        <v>142</v>
      </c>
      <c r="Y1534" t="s">
        <v>157</v>
      </c>
      <c r="Z1534" t="s">
        <v>158</v>
      </c>
      <c r="AA1534" t="s">
        <v>159</v>
      </c>
      <c r="AB1534" t="s">
        <v>58</v>
      </c>
      <c r="AC1534" t="s">
        <v>130</v>
      </c>
      <c r="AD1534" t="s">
        <v>59</v>
      </c>
      <c r="AE1534" t="s">
        <v>131</v>
      </c>
      <c r="AF1534" t="s">
        <v>132</v>
      </c>
      <c r="AG1534" t="s">
        <v>231</v>
      </c>
      <c r="AH1534" t="s">
        <v>15821</v>
      </c>
      <c r="AI1534" t="s">
        <v>15822</v>
      </c>
      <c r="AJ1534" t="s">
        <v>15823</v>
      </c>
      <c r="AK1534" t="s">
        <v>15824</v>
      </c>
      <c r="AL1534" t="s">
        <v>15825</v>
      </c>
      <c r="AM1534" t="s">
        <v>15826</v>
      </c>
      <c r="AN1534" t="s">
        <v>133</v>
      </c>
      <c r="AO1534" t="s">
        <v>15827</v>
      </c>
      <c r="AP1534" t="s">
        <v>138</v>
      </c>
      <c r="AQ1534" s="7">
        <v>14000</v>
      </c>
      <c r="AR1534" s="7">
        <v>0</v>
      </c>
      <c r="AS1534" t="s">
        <v>4861</v>
      </c>
      <c r="AT1534" t="s">
        <v>4862</v>
      </c>
      <c r="AU1534" s="7">
        <v>5</v>
      </c>
      <c r="AV1534" t="s">
        <v>190</v>
      </c>
      <c r="AW1534" t="s">
        <v>3965</v>
      </c>
      <c r="AX1534" s="7">
        <v>1</v>
      </c>
      <c r="AY1534" t="s">
        <v>22856</v>
      </c>
      <c r="AZ1534" t="s">
        <v>150</v>
      </c>
      <c r="BA1534" t="s">
        <v>15828</v>
      </c>
      <c r="BG1534" t="s">
        <v>136</v>
      </c>
      <c r="BI1534" t="s">
        <v>15829</v>
      </c>
      <c r="BJ1534" s="7">
        <v>5</v>
      </c>
    </row>
    <row r="1535" spans="1:62" x14ac:dyDescent="0.55000000000000004">
      <c r="A1535" s="2" t="str">
        <f t="shared" si="158"/>
        <v>TeleventasPLAN 1 CUOTA PROTEGIDA</v>
      </c>
      <c r="B1535" s="3">
        <f>VLOOKUP(A1535,'[1]TARIFAS PRODUCTOS'!$C:$E,3,0)</f>
        <v>36120</v>
      </c>
      <c r="C1535" s="6" t="str">
        <f t="shared" si="159"/>
        <v>JULIO</v>
      </c>
      <c r="D1535" s="8" t="str">
        <f t="shared" si="160"/>
        <v>JUEVES</v>
      </c>
      <c r="E1535" s="9">
        <f t="shared" si="161"/>
        <v>9</v>
      </c>
      <c r="F1535" s="14">
        <f t="shared" ca="1" si="162"/>
        <v>126</v>
      </c>
      <c r="G1535" s="7">
        <v>3154614</v>
      </c>
      <c r="I1535" t="s">
        <v>15830</v>
      </c>
      <c r="J1535" t="s">
        <v>12709</v>
      </c>
      <c r="K1535" t="s">
        <v>15810</v>
      </c>
      <c r="L1535" t="s">
        <v>15810</v>
      </c>
      <c r="P1535" t="s">
        <v>126</v>
      </c>
      <c r="Q1535" t="s">
        <v>127</v>
      </c>
      <c r="R1535" t="s">
        <v>128</v>
      </c>
      <c r="S1535" t="s">
        <v>129</v>
      </c>
      <c r="T1535" t="s">
        <v>126</v>
      </c>
      <c r="U1535" t="s">
        <v>64</v>
      </c>
      <c r="V1535" t="s">
        <v>140</v>
      </c>
      <c r="W1535" t="s">
        <v>141</v>
      </c>
      <c r="X1535" t="s">
        <v>142</v>
      </c>
      <c r="Y1535" t="s">
        <v>3970</v>
      </c>
      <c r="Z1535" t="s">
        <v>3971</v>
      </c>
      <c r="AA1535" t="s">
        <v>3972</v>
      </c>
      <c r="AB1535" t="s">
        <v>58</v>
      </c>
      <c r="AC1535" t="s">
        <v>130</v>
      </c>
      <c r="AD1535" t="s">
        <v>59</v>
      </c>
      <c r="AE1535" t="s">
        <v>131</v>
      </c>
      <c r="AF1535" t="s">
        <v>132</v>
      </c>
      <c r="AG1535" t="s">
        <v>231</v>
      </c>
      <c r="AH1535" t="s">
        <v>15831</v>
      </c>
      <c r="AI1535" t="s">
        <v>15832</v>
      </c>
      <c r="AJ1535" t="s">
        <v>15833</v>
      </c>
      <c r="AK1535" t="s">
        <v>15834</v>
      </c>
      <c r="AL1535" t="s">
        <v>15835</v>
      </c>
      <c r="AM1535" t="s">
        <v>15836</v>
      </c>
      <c r="AN1535" t="s">
        <v>167</v>
      </c>
      <c r="AO1535" t="s">
        <v>15837</v>
      </c>
      <c r="AP1535" t="s">
        <v>134</v>
      </c>
      <c r="AQ1535" s="7">
        <v>14000</v>
      </c>
      <c r="AR1535" s="7">
        <v>0</v>
      </c>
      <c r="AS1535" t="s">
        <v>4861</v>
      </c>
      <c r="AT1535" t="s">
        <v>4862</v>
      </c>
      <c r="AU1535" s="7">
        <v>5</v>
      </c>
      <c r="AZ1535" t="s">
        <v>150</v>
      </c>
      <c r="BA1535" t="s">
        <v>15838</v>
      </c>
      <c r="BG1535" t="s">
        <v>136</v>
      </c>
      <c r="BI1535" t="s">
        <v>15839</v>
      </c>
      <c r="BJ1535" s="7">
        <v>5</v>
      </c>
    </row>
    <row r="1536" spans="1:62" x14ac:dyDescent="0.55000000000000004">
      <c r="A1536" s="2" t="str">
        <f t="shared" si="158"/>
        <v>TeleventasPLAN 1 CUOTA PROTEGIDA</v>
      </c>
      <c r="B1536" s="3">
        <f>VLOOKUP(A1536,'[1]TARIFAS PRODUCTOS'!$C:$E,3,0)</f>
        <v>36120</v>
      </c>
      <c r="C1536" s="6" t="str">
        <f t="shared" si="159"/>
        <v>JULIO</v>
      </c>
      <c r="D1536" s="8" t="str">
        <f t="shared" si="160"/>
        <v>MARTES</v>
      </c>
      <c r="E1536" s="9">
        <f t="shared" si="161"/>
        <v>14</v>
      </c>
      <c r="F1536" s="14">
        <f t="shared" ca="1" si="162"/>
        <v>126</v>
      </c>
      <c r="G1536" s="7">
        <v>3154615</v>
      </c>
      <c r="I1536" t="s">
        <v>15840</v>
      </c>
      <c r="J1536" t="s">
        <v>15552</v>
      </c>
      <c r="K1536" t="s">
        <v>15841</v>
      </c>
      <c r="L1536" t="s">
        <v>15841</v>
      </c>
      <c r="P1536" t="s">
        <v>126</v>
      </c>
      <c r="Q1536" t="s">
        <v>127</v>
      </c>
      <c r="R1536" t="s">
        <v>128</v>
      </c>
      <c r="S1536" t="s">
        <v>129</v>
      </c>
      <c r="T1536" t="s">
        <v>139</v>
      </c>
      <c r="U1536" t="s">
        <v>62</v>
      </c>
      <c r="V1536" t="s">
        <v>140</v>
      </c>
      <c r="W1536" t="s">
        <v>141</v>
      </c>
      <c r="X1536" t="s">
        <v>142</v>
      </c>
      <c r="Y1536" t="s">
        <v>5133</v>
      </c>
      <c r="Z1536" t="s">
        <v>5134</v>
      </c>
      <c r="AA1536" t="s">
        <v>108</v>
      </c>
      <c r="AB1536" t="s">
        <v>58</v>
      </c>
      <c r="AC1536" t="s">
        <v>130</v>
      </c>
      <c r="AD1536" t="s">
        <v>59</v>
      </c>
      <c r="AE1536" t="s">
        <v>131</v>
      </c>
      <c r="AF1536" t="s">
        <v>132</v>
      </c>
      <c r="AG1536" t="s">
        <v>231</v>
      </c>
      <c r="AH1536" t="s">
        <v>15842</v>
      </c>
      <c r="AI1536" t="s">
        <v>22857</v>
      </c>
      <c r="AJ1536" t="s">
        <v>15843</v>
      </c>
      <c r="AK1536" t="s">
        <v>15844</v>
      </c>
      <c r="AL1536" t="s">
        <v>15845</v>
      </c>
      <c r="AM1536" t="s">
        <v>15846</v>
      </c>
      <c r="AN1536" t="s">
        <v>133</v>
      </c>
      <c r="AO1536" t="s">
        <v>15847</v>
      </c>
      <c r="AP1536" t="s">
        <v>149</v>
      </c>
      <c r="AQ1536" s="7">
        <v>14000</v>
      </c>
      <c r="AR1536" s="7">
        <v>0</v>
      </c>
      <c r="AS1536" t="s">
        <v>4861</v>
      </c>
      <c r="AT1536" t="s">
        <v>4862</v>
      </c>
      <c r="AU1536" s="7">
        <v>5</v>
      </c>
      <c r="AV1536" t="s">
        <v>190</v>
      </c>
      <c r="AZ1536" t="s">
        <v>150</v>
      </c>
      <c r="BA1536" t="s">
        <v>15848</v>
      </c>
      <c r="BG1536" t="s">
        <v>136</v>
      </c>
      <c r="BI1536" t="s">
        <v>15849</v>
      </c>
      <c r="BJ1536" s="7">
        <v>5</v>
      </c>
    </row>
    <row r="1537" spans="1:62" x14ac:dyDescent="0.55000000000000004">
      <c r="A1537" s="2" t="str">
        <f t="shared" si="158"/>
        <v>TeleventasVIDA ZURICH PLAN 1</v>
      </c>
      <c r="B1537" s="3">
        <f>VLOOKUP(A1537,'[1]TARIFAS PRODUCTOS'!$C:$E,3,0)</f>
        <v>24150</v>
      </c>
      <c r="C1537" s="6" t="str">
        <f t="shared" si="159"/>
        <v>JULIO</v>
      </c>
      <c r="D1537" s="8" t="str">
        <f t="shared" si="160"/>
        <v>MARTES</v>
      </c>
      <c r="E1537" s="9">
        <f t="shared" si="161"/>
        <v>14</v>
      </c>
      <c r="F1537" s="14">
        <f t="shared" ca="1" si="162"/>
        <v>126</v>
      </c>
      <c r="G1537" s="7">
        <v>3154616</v>
      </c>
      <c r="I1537" t="s">
        <v>15850</v>
      </c>
      <c r="J1537" t="s">
        <v>15552</v>
      </c>
      <c r="K1537" t="s">
        <v>15841</v>
      </c>
      <c r="L1537" t="s">
        <v>15841</v>
      </c>
      <c r="P1537" t="s">
        <v>126</v>
      </c>
      <c r="Q1537" t="s">
        <v>127</v>
      </c>
      <c r="R1537" t="s">
        <v>128</v>
      </c>
      <c r="S1537" t="s">
        <v>129</v>
      </c>
      <c r="T1537" t="s">
        <v>137</v>
      </c>
      <c r="U1537" t="s">
        <v>57</v>
      </c>
      <c r="V1537" t="s">
        <v>140</v>
      </c>
      <c r="W1537" t="s">
        <v>141</v>
      </c>
      <c r="X1537" t="s">
        <v>142</v>
      </c>
      <c r="Y1537" t="s">
        <v>211</v>
      </c>
      <c r="Z1537" t="s">
        <v>212</v>
      </c>
      <c r="AA1537" t="s">
        <v>213</v>
      </c>
      <c r="AB1537" t="s">
        <v>58</v>
      </c>
      <c r="AC1537" t="s">
        <v>146</v>
      </c>
      <c r="AD1537" t="s">
        <v>61</v>
      </c>
      <c r="AE1537" t="s">
        <v>147</v>
      </c>
      <c r="AF1537" t="s">
        <v>148</v>
      </c>
      <c r="AG1537" t="s">
        <v>231</v>
      </c>
      <c r="AH1537" t="s">
        <v>15851</v>
      </c>
      <c r="AI1537" t="s">
        <v>15852</v>
      </c>
      <c r="AJ1537" t="s">
        <v>15853</v>
      </c>
      <c r="AK1537" t="s">
        <v>15854</v>
      </c>
      <c r="AL1537" t="s">
        <v>15855</v>
      </c>
      <c r="AM1537" t="s">
        <v>15856</v>
      </c>
      <c r="AN1537" t="s">
        <v>133</v>
      </c>
      <c r="AO1537" t="s">
        <v>15857</v>
      </c>
      <c r="AP1537" t="s">
        <v>138</v>
      </c>
      <c r="AQ1537" s="7">
        <v>12500</v>
      </c>
      <c r="AR1537" s="7">
        <v>0</v>
      </c>
      <c r="AS1537" t="s">
        <v>4861</v>
      </c>
      <c r="AT1537" t="s">
        <v>4862</v>
      </c>
      <c r="AU1537" s="7">
        <v>5</v>
      </c>
      <c r="AZ1537" t="s">
        <v>150</v>
      </c>
      <c r="BA1537" t="s">
        <v>15858</v>
      </c>
      <c r="BG1537" t="s">
        <v>136</v>
      </c>
      <c r="BI1537" t="s">
        <v>15859</v>
      </c>
      <c r="BJ1537" s="7">
        <v>5</v>
      </c>
    </row>
    <row r="1538" spans="1:62" x14ac:dyDescent="0.55000000000000004">
      <c r="A1538" s="2" t="str">
        <f t="shared" si="158"/>
        <v>TeleventasPLAN 1 CUOTA PROTEGIDA</v>
      </c>
      <c r="B1538" s="3">
        <f>VLOOKUP(A1538,'[1]TARIFAS PRODUCTOS'!$C:$E,3,0)</f>
        <v>36120</v>
      </c>
      <c r="C1538" s="6" t="str">
        <f t="shared" si="159"/>
        <v>JULIO</v>
      </c>
      <c r="D1538" s="8" t="str">
        <f t="shared" si="160"/>
        <v>JUEVES</v>
      </c>
      <c r="E1538" s="9">
        <f t="shared" si="161"/>
        <v>9</v>
      </c>
      <c r="F1538" s="14">
        <f t="shared" ca="1" si="162"/>
        <v>126</v>
      </c>
      <c r="G1538" s="7">
        <v>3154618</v>
      </c>
      <c r="I1538" t="s">
        <v>15860</v>
      </c>
      <c r="J1538" t="s">
        <v>12709</v>
      </c>
      <c r="K1538" t="s">
        <v>15861</v>
      </c>
      <c r="L1538" t="s">
        <v>15861</v>
      </c>
      <c r="P1538" t="s">
        <v>126</v>
      </c>
      <c r="Q1538" t="s">
        <v>127</v>
      </c>
      <c r="R1538" t="s">
        <v>128</v>
      </c>
      <c r="S1538" t="s">
        <v>129</v>
      </c>
      <c r="T1538" t="s">
        <v>151</v>
      </c>
      <c r="U1538" t="s">
        <v>65</v>
      </c>
      <c r="V1538" t="s">
        <v>140</v>
      </c>
      <c r="W1538" t="s">
        <v>141</v>
      </c>
      <c r="X1538" t="s">
        <v>142</v>
      </c>
      <c r="Y1538" t="s">
        <v>3970</v>
      </c>
      <c r="Z1538" t="s">
        <v>3971</v>
      </c>
      <c r="AA1538" t="s">
        <v>3972</v>
      </c>
      <c r="AB1538" t="s">
        <v>58</v>
      </c>
      <c r="AC1538" t="s">
        <v>130</v>
      </c>
      <c r="AD1538" t="s">
        <v>59</v>
      </c>
      <c r="AE1538" t="s">
        <v>131</v>
      </c>
      <c r="AF1538" t="s">
        <v>132</v>
      </c>
      <c r="AG1538" t="s">
        <v>231</v>
      </c>
      <c r="AH1538" t="s">
        <v>15862</v>
      </c>
      <c r="AI1538" t="s">
        <v>15863</v>
      </c>
      <c r="AJ1538" t="s">
        <v>15864</v>
      </c>
      <c r="AK1538" t="s">
        <v>15865</v>
      </c>
      <c r="AL1538" t="s">
        <v>15866</v>
      </c>
      <c r="AM1538" t="s">
        <v>15867</v>
      </c>
      <c r="AN1538" t="s">
        <v>133</v>
      </c>
      <c r="AO1538" t="s">
        <v>15868</v>
      </c>
      <c r="AP1538" t="s">
        <v>154</v>
      </c>
      <c r="AQ1538" s="7">
        <v>14000</v>
      </c>
      <c r="AR1538" s="7">
        <v>0</v>
      </c>
      <c r="AS1538" t="s">
        <v>4861</v>
      </c>
      <c r="AT1538" t="s">
        <v>4862</v>
      </c>
      <c r="AU1538" s="7">
        <v>5</v>
      </c>
      <c r="AZ1538" t="s">
        <v>150</v>
      </c>
      <c r="BA1538" t="s">
        <v>15869</v>
      </c>
      <c r="BG1538" t="s">
        <v>136</v>
      </c>
      <c r="BI1538" t="s">
        <v>15870</v>
      </c>
      <c r="BJ1538" s="7">
        <v>5</v>
      </c>
    </row>
    <row r="1539" spans="1:62" x14ac:dyDescent="0.55000000000000004">
      <c r="A1539" s="2" t="str">
        <f t="shared" ref="A1539:A1602" si="163">AB1539&amp;AF1539</f>
        <v>TeleventasPLAN 1 CUOTA PROTEGIDA</v>
      </c>
      <c r="B1539" s="3">
        <f>VLOOKUP(A1539,'[1]TARIFAS PRODUCTOS'!$C:$E,3,0)</f>
        <v>36120</v>
      </c>
      <c r="C1539" s="6" t="str">
        <f t="shared" ref="C1539:C1602" si="164">UPPER(TEXT(J1539,"MMMM"))</f>
        <v>JULIO</v>
      </c>
      <c r="D1539" s="8" t="str">
        <f t="shared" ref="D1539:D1602" si="165">UPPER(TEXT(J1539,"DDDD"))</f>
        <v>MARTES</v>
      </c>
      <c r="E1539" s="9">
        <f t="shared" ref="E1539:E1602" si="166">DAY(J1539)</f>
        <v>14</v>
      </c>
      <c r="F1539" s="14">
        <f t="shared" ref="F1539:F1602" ca="1" si="167">(YEAR(NOW())-YEAR(AY1539))</f>
        <v>126</v>
      </c>
      <c r="G1539" s="7">
        <v>3154619</v>
      </c>
      <c r="I1539" t="s">
        <v>15871</v>
      </c>
      <c r="J1539" t="s">
        <v>15552</v>
      </c>
      <c r="K1539" t="s">
        <v>15872</v>
      </c>
      <c r="L1539" t="s">
        <v>15872</v>
      </c>
      <c r="P1539" t="s">
        <v>126</v>
      </c>
      <c r="Q1539" t="s">
        <v>127</v>
      </c>
      <c r="R1539" t="s">
        <v>128</v>
      </c>
      <c r="S1539" t="s">
        <v>129</v>
      </c>
      <c r="T1539" t="s">
        <v>151</v>
      </c>
      <c r="U1539" t="s">
        <v>65</v>
      </c>
      <c r="V1539" t="s">
        <v>140</v>
      </c>
      <c r="W1539" t="s">
        <v>141</v>
      </c>
      <c r="X1539" t="s">
        <v>142</v>
      </c>
      <c r="Y1539" t="s">
        <v>155</v>
      </c>
      <c r="Z1539" t="s">
        <v>156</v>
      </c>
      <c r="AA1539" t="s">
        <v>66</v>
      </c>
      <c r="AB1539" t="s">
        <v>58</v>
      </c>
      <c r="AC1539" t="s">
        <v>130</v>
      </c>
      <c r="AD1539" t="s">
        <v>59</v>
      </c>
      <c r="AE1539" t="s">
        <v>131</v>
      </c>
      <c r="AF1539" t="s">
        <v>132</v>
      </c>
      <c r="AG1539" t="s">
        <v>231</v>
      </c>
      <c r="AH1539" t="s">
        <v>15873</v>
      </c>
      <c r="AI1539" t="s">
        <v>15874</v>
      </c>
      <c r="AJ1539" t="s">
        <v>15875</v>
      </c>
      <c r="AK1539" t="s">
        <v>15876</v>
      </c>
      <c r="AL1539" t="s">
        <v>15877</v>
      </c>
      <c r="AM1539" t="s">
        <v>15878</v>
      </c>
      <c r="AN1539" t="s">
        <v>167</v>
      </c>
      <c r="AO1539" t="s">
        <v>15879</v>
      </c>
      <c r="AP1539" t="s">
        <v>154</v>
      </c>
      <c r="AQ1539" s="7">
        <v>14000</v>
      </c>
      <c r="AR1539" s="7">
        <v>0</v>
      </c>
      <c r="AS1539" t="s">
        <v>4861</v>
      </c>
      <c r="AT1539" t="s">
        <v>4862</v>
      </c>
      <c r="AU1539" s="7">
        <v>5</v>
      </c>
      <c r="AZ1539" t="s">
        <v>150</v>
      </c>
      <c r="BA1539" t="s">
        <v>15880</v>
      </c>
      <c r="BG1539" t="s">
        <v>136</v>
      </c>
      <c r="BI1539" t="s">
        <v>15881</v>
      </c>
      <c r="BJ1539" s="7">
        <v>5</v>
      </c>
    </row>
    <row r="1540" spans="1:62" x14ac:dyDescent="0.55000000000000004">
      <c r="A1540" s="2" t="str">
        <f t="shared" si="163"/>
        <v>TeleventasPLAN 1 CUOTA PROTEGIDA</v>
      </c>
      <c r="B1540" s="3">
        <f>VLOOKUP(A1540,'[1]TARIFAS PRODUCTOS'!$C:$E,3,0)</f>
        <v>36120</v>
      </c>
      <c r="C1540" s="6" t="str">
        <f t="shared" si="164"/>
        <v>JULIO</v>
      </c>
      <c r="D1540" s="8" t="str">
        <f t="shared" si="165"/>
        <v>MARTES</v>
      </c>
      <c r="E1540" s="9">
        <f t="shared" si="166"/>
        <v>14</v>
      </c>
      <c r="F1540" s="14">
        <f t="shared" ca="1" si="167"/>
        <v>126</v>
      </c>
      <c r="G1540" s="7">
        <v>3154632</v>
      </c>
      <c r="I1540" t="s">
        <v>15882</v>
      </c>
      <c r="J1540" t="s">
        <v>15552</v>
      </c>
      <c r="K1540" t="s">
        <v>15883</v>
      </c>
      <c r="L1540" t="s">
        <v>15883</v>
      </c>
      <c r="P1540" t="s">
        <v>126</v>
      </c>
      <c r="Q1540" t="s">
        <v>127</v>
      </c>
      <c r="R1540" t="s">
        <v>128</v>
      </c>
      <c r="S1540" t="s">
        <v>129</v>
      </c>
      <c r="T1540" t="s">
        <v>137</v>
      </c>
      <c r="U1540" t="s">
        <v>57</v>
      </c>
      <c r="V1540" t="s">
        <v>140</v>
      </c>
      <c r="W1540" t="s">
        <v>141</v>
      </c>
      <c r="X1540" t="s">
        <v>142</v>
      </c>
      <c r="Y1540" t="s">
        <v>211</v>
      </c>
      <c r="Z1540" t="s">
        <v>212</v>
      </c>
      <c r="AA1540" t="s">
        <v>213</v>
      </c>
      <c r="AB1540" t="s">
        <v>58</v>
      </c>
      <c r="AC1540" t="s">
        <v>130</v>
      </c>
      <c r="AD1540" t="s">
        <v>59</v>
      </c>
      <c r="AE1540" t="s">
        <v>131</v>
      </c>
      <c r="AF1540" t="s">
        <v>132</v>
      </c>
      <c r="AG1540" t="s">
        <v>231</v>
      </c>
      <c r="AH1540" t="s">
        <v>15884</v>
      </c>
      <c r="AI1540" t="s">
        <v>15885</v>
      </c>
      <c r="AJ1540" t="s">
        <v>15886</v>
      </c>
      <c r="AL1540" t="s">
        <v>15887</v>
      </c>
      <c r="AM1540" t="s">
        <v>15888</v>
      </c>
      <c r="AN1540" t="s">
        <v>133</v>
      </c>
      <c r="AO1540" t="s">
        <v>15889</v>
      </c>
      <c r="AP1540" t="s">
        <v>138</v>
      </c>
      <c r="AQ1540" s="7">
        <v>14000</v>
      </c>
      <c r="AR1540" s="7">
        <v>0</v>
      </c>
      <c r="AS1540" t="s">
        <v>4861</v>
      </c>
      <c r="AT1540" t="s">
        <v>4862</v>
      </c>
      <c r="AU1540" s="7">
        <v>5</v>
      </c>
      <c r="AZ1540" t="s">
        <v>150</v>
      </c>
      <c r="BA1540" t="s">
        <v>15890</v>
      </c>
      <c r="BG1540" t="s">
        <v>136</v>
      </c>
      <c r="BI1540" t="s">
        <v>15891</v>
      </c>
      <c r="BJ1540" s="7">
        <v>5</v>
      </c>
    </row>
    <row r="1541" spans="1:62" x14ac:dyDescent="0.55000000000000004">
      <c r="A1541" s="2" t="str">
        <f t="shared" si="163"/>
        <v>TeleventasPLAN 1 CUOTA PROTEGIDA</v>
      </c>
      <c r="B1541" s="3">
        <f>VLOOKUP(A1541,'[1]TARIFAS PRODUCTOS'!$C:$E,3,0)</f>
        <v>36120</v>
      </c>
      <c r="C1541" s="6" t="str">
        <f t="shared" si="164"/>
        <v>JULIO</v>
      </c>
      <c r="D1541" s="8" t="str">
        <f t="shared" si="165"/>
        <v>JUEVES</v>
      </c>
      <c r="E1541" s="9">
        <f t="shared" si="166"/>
        <v>9</v>
      </c>
      <c r="F1541" s="14">
        <f t="shared" ca="1" si="167"/>
        <v>126</v>
      </c>
      <c r="G1541" s="7">
        <v>3154634</v>
      </c>
      <c r="I1541" t="s">
        <v>15892</v>
      </c>
      <c r="J1541" t="s">
        <v>12709</v>
      </c>
      <c r="K1541" t="s">
        <v>15893</v>
      </c>
      <c r="L1541" t="s">
        <v>15893</v>
      </c>
      <c r="P1541" t="s">
        <v>126</v>
      </c>
      <c r="Q1541" t="s">
        <v>127</v>
      </c>
      <c r="R1541" t="s">
        <v>128</v>
      </c>
      <c r="S1541" t="s">
        <v>129</v>
      </c>
      <c r="T1541" t="s">
        <v>139</v>
      </c>
      <c r="U1541" t="s">
        <v>62</v>
      </c>
      <c r="V1541" t="s">
        <v>140</v>
      </c>
      <c r="W1541" t="s">
        <v>141</v>
      </c>
      <c r="X1541" t="s">
        <v>142</v>
      </c>
      <c r="Y1541" t="s">
        <v>3970</v>
      </c>
      <c r="Z1541" t="s">
        <v>3971</v>
      </c>
      <c r="AA1541" t="s">
        <v>3972</v>
      </c>
      <c r="AB1541" t="s">
        <v>58</v>
      </c>
      <c r="AC1541" t="s">
        <v>130</v>
      </c>
      <c r="AD1541" t="s">
        <v>59</v>
      </c>
      <c r="AE1541" t="s">
        <v>131</v>
      </c>
      <c r="AF1541" t="s">
        <v>132</v>
      </c>
      <c r="AG1541" t="s">
        <v>231</v>
      </c>
      <c r="AH1541" t="s">
        <v>15894</v>
      </c>
      <c r="AI1541" t="s">
        <v>15895</v>
      </c>
      <c r="AJ1541" t="s">
        <v>15896</v>
      </c>
      <c r="AK1541" t="s">
        <v>15897</v>
      </c>
      <c r="AL1541" t="s">
        <v>15898</v>
      </c>
      <c r="AM1541" t="s">
        <v>15899</v>
      </c>
      <c r="AN1541" t="s">
        <v>133</v>
      </c>
      <c r="AO1541" t="s">
        <v>15900</v>
      </c>
      <c r="AP1541" t="s">
        <v>149</v>
      </c>
      <c r="AQ1541" s="7">
        <v>14000</v>
      </c>
      <c r="AR1541" s="7">
        <v>0</v>
      </c>
      <c r="AS1541" t="s">
        <v>4861</v>
      </c>
      <c r="AT1541" t="s">
        <v>4862</v>
      </c>
      <c r="AU1541" s="7">
        <v>5</v>
      </c>
      <c r="AZ1541" t="s">
        <v>150</v>
      </c>
      <c r="BA1541" t="s">
        <v>15901</v>
      </c>
      <c r="BG1541" t="s">
        <v>136</v>
      </c>
      <c r="BI1541" t="s">
        <v>15902</v>
      </c>
      <c r="BJ1541" s="7">
        <v>5</v>
      </c>
    </row>
    <row r="1542" spans="1:62" x14ac:dyDescent="0.55000000000000004">
      <c r="A1542" s="2" t="str">
        <f t="shared" si="163"/>
        <v>TeleventasPLAN 1 CUOTA PROTEGIDA</v>
      </c>
      <c r="B1542" s="3">
        <f>VLOOKUP(A1542,'[1]TARIFAS PRODUCTOS'!$C:$E,3,0)</f>
        <v>36120</v>
      </c>
      <c r="C1542" s="6" t="str">
        <f t="shared" si="164"/>
        <v>JULIO</v>
      </c>
      <c r="D1542" s="8" t="str">
        <f t="shared" si="165"/>
        <v>MARTES</v>
      </c>
      <c r="E1542" s="9">
        <f t="shared" si="166"/>
        <v>14</v>
      </c>
      <c r="F1542" s="14">
        <f t="shared" ca="1" si="167"/>
        <v>126</v>
      </c>
      <c r="G1542" s="7">
        <v>3154636</v>
      </c>
      <c r="I1542" t="s">
        <v>15903</v>
      </c>
      <c r="J1542" t="s">
        <v>15552</v>
      </c>
      <c r="K1542" t="s">
        <v>15904</v>
      </c>
      <c r="L1542" t="s">
        <v>15904</v>
      </c>
      <c r="P1542" t="s">
        <v>126</v>
      </c>
      <c r="Q1542" t="s">
        <v>127</v>
      </c>
      <c r="R1542" t="s">
        <v>128</v>
      </c>
      <c r="S1542" t="s">
        <v>129</v>
      </c>
      <c r="T1542" t="s">
        <v>139</v>
      </c>
      <c r="U1542" t="s">
        <v>62</v>
      </c>
      <c r="V1542" t="s">
        <v>140</v>
      </c>
      <c r="W1542" t="s">
        <v>141</v>
      </c>
      <c r="X1542" t="s">
        <v>142</v>
      </c>
      <c r="Y1542" t="s">
        <v>160</v>
      </c>
      <c r="Z1542" t="s">
        <v>161</v>
      </c>
      <c r="AA1542" t="s">
        <v>99</v>
      </c>
      <c r="AB1542" t="s">
        <v>58</v>
      </c>
      <c r="AC1542" t="s">
        <v>130</v>
      </c>
      <c r="AD1542" t="s">
        <v>59</v>
      </c>
      <c r="AE1542" t="s">
        <v>131</v>
      </c>
      <c r="AF1542" t="s">
        <v>132</v>
      </c>
      <c r="AG1542" t="s">
        <v>231</v>
      </c>
      <c r="AH1542" t="s">
        <v>15905</v>
      </c>
      <c r="AI1542" t="s">
        <v>15906</v>
      </c>
      <c r="AJ1542" t="s">
        <v>15907</v>
      </c>
      <c r="AK1542" t="s">
        <v>15908</v>
      </c>
      <c r="AL1542" t="s">
        <v>15909</v>
      </c>
      <c r="AM1542" t="s">
        <v>15910</v>
      </c>
      <c r="AN1542" t="s">
        <v>133</v>
      </c>
      <c r="AO1542" t="s">
        <v>15911</v>
      </c>
      <c r="AP1542" t="s">
        <v>149</v>
      </c>
      <c r="AQ1542" s="7">
        <v>14000</v>
      </c>
      <c r="AR1542" s="7">
        <v>0</v>
      </c>
      <c r="AS1542" t="s">
        <v>4861</v>
      </c>
      <c r="AT1542" t="s">
        <v>4862</v>
      </c>
      <c r="AU1542" s="7">
        <v>5</v>
      </c>
      <c r="AZ1542" t="s">
        <v>150</v>
      </c>
      <c r="BA1542" t="s">
        <v>15912</v>
      </c>
      <c r="BG1542" t="s">
        <v>136</v>
      </c>
      <c r="BI1542" t="s">
        <v>15913</v>
      </c>
      <c r="BJ1542" s="7">
        <v>5</v>
      </c>
    </row>
    <row r="1543" spans="1:62" x14ac:dyDescent="0.55000000000000004">
      <c r="A1543" s="2" t="str">
        <f t="shared" si="163"/>
        <v>TeleventasPLAN 1 CUOTA PROTEGIDA</v>
      </c>
      <c r="B1543" s="3">
        <f>VLOOKUP(A1543,'[1]TARIFAS PRODUCTOS'!$C:$E,3,0)</f>
        <v>36120</v>
      </c>
      <c r="C1543" s="6" t="str">
        <f t="shared" si="164"/>
        <v>JULIO</v>
      </c>
      <c r="D1543" s="8" t="str">
        <f t="shared" si="165"/>
        <v>MARTES</v>
      </c>
      <c r="E1543" s="9">
        <f t="shared" si="166"/>
        <v>14</v>
      </c>
      <c r="F1543" s="14">
        <f t="shared" ca="1" si="167"/>
        <v>126</v>
      </c>
      <c r="G1543" s="7">
        <v>3154659</v>
      </c>
      <c r="I1543" t="s">
        <v>15914</v>
      </c>
      <c r="J1543" t="s">
        <v>15552</v>
      </c>
      <c r="K1543" t="s">
        <v>15915</v>
      </c>
      <c r="L1543" t="s">
        <v>15915</v>
      </c>
      <c r="P1543" t="s">
        <v>126</v>
      </c>
      <c r="Q1543" t="s">
        <v>127</v>
      </c>
      <c r="R1543" t="s">
        <v>128</v>
      </c>
      <c r="S1543" t="s">
        <v>129</v>
      </c>
      <c r="T1543" t="s">
        <v>126</v>
      </c>
      <c r="U1543" t="s">
        <v>64</v>
      </c>
      <c r="V1543" t="s">
        <v>140</v>
      </c>
      <c r="W1543" t="s">
        <v>141</v>
      </c>
      <c r="X1543" t="s">
        <v>142</v>
      </c>
      <c r="Y1543" t="s">
        <v>143</v>
      </c>
      <c r="Z1543" t="s">
        <v>144</v>
      </c>
      <c r="AA1543" t="s">
        <v>145</v>
      </c>
      <c r="AB1543" t="s">
        <v>58</v>
      </c>
      <c r="AC1543" t="s">
        <v>130</v>
      </c>
      <c r="AD1543" t="s">
        <v>59</v>
      </c>
      <c r="AE1543" t="s">
        <v>131</v>
      </c>
      <c r="AF1543" t="s">
        <v>132</v>
      </c>
      <c r="AG1543" t="s">
        <v>231</v>
      </c>
      <c r="AH1543" t="s">
        <v>15916</v>
      </c>
      <c r="AI1543" t="s">
        <v>15917</v>
      </c>
      <c r="AJ1543" t="s">
        <v>15918</v>
      </c>
      <c r="AK1543" t="s">
        <v>15919</v>
      </c>
      <c r="AL1543" t="s">
        <v>15920</v>
      </c>
      <c r="AM1543" t="s">
        <v>15921</v>
      </c>
      <c r="AN1543" t="s">
        <v>133</v>
      </c>
      <c r="AO1543" t="s">
        <v>15922</v>
      </c>
      <c r="AP1543" t="s">
        <v>134</v>
      </c>
      <c r="AQ1543" s="7">
        <v>14000</v>
      </c>
      <c r="AR1543" s="7">
        <v>0</v>
      </c>
      <c r="AS1543" t="s">
        <v>4861</v>
      </c>
      <c r="AT1543" t="s">
        <v>4862</v>
      </c>
      <c r="AU1543" s="7">
        <v>5</v>
      </c>
      <c r="AZ1543" t="s">
        <v>135</v>
      </c>
      <c r="BA1543" t="s">
        <v>15923</v>
      </c>
      <c r="BG1543" t="s">
        <v>136</v>
      </c>
      <c r="BI1543" t="s">
        <v>15924</v>
      </c>
      <c r="BJ1543" s="7">
        <v>5</v>
      </c>
    </row>
    <row r="1544" spans="1:62" x14ac:dyDescent="0.55000000000000004">
      <c r="A1544" s="2" t="str">
        <f t="shared" si="163"/>
        <v>TeleventasVIDA ZURICH PLAN 1</v>
      </c>
      <c r="B1544" s="3">
        <f>VLOOKUP(A1544,'[1]TARIFAS PRODUCTOS'!$C:$E,3,0)</f>
        <v>24150</v>
      </c>
      <c r="C1544" s="6" t="str">
        <f t="shared" si="164"/>
        <v>JULIO</v>
      </c>
      <c r="D1544" s="8" t="str">
        <f t="shared" si="165"/>
        <v>MARTES</v>
      </c>
      <c r="E1544" s="9">
        <f t="shared" si="166"/>
        <v>14</v>
      </c>
      <c r="F1544" s="14">
        <f t="shared" ca="1" si="167"/>
        <v>126</v>
      </c>
      <c r="G1544" s="7">
        <v>3154661</v>
      </c>
      <c r="I1544" t="s">
        <v>15925</v>
      </c>
      <c r="J1544" t="s">
        <v>15552</v>
      </c>
      <c r="K1544" t="s">
        <v>15926</v>
      </c>
      <c r="L1544" t="s">
        <v>15926</v>
      </c>
      <c r="P1544" t="s">
        <v>126</v>
      </c>
      <c r="Q1544" t="s">
        <v>127</v>
      </c>
      <c r="R1544" t="s">
        <v>128</v>
      </c>
      <c r="S1544" t="s">
        <v>129</v>
      </c>
      <c r="T1544" t="s">
        <v>139</v>
      </c>
      <c r="U1544" t="s">
        <v>62</v>
      </c>
      <c r="V1544" t="s">
        <v>140</v>
      </c>
      <c r="W1544" t="s">
        <v>141</v>
      </c>
      <c r="X1544" t="s">
        <v>142</v>
      </c>
      <c r="Y1544" t="s">
        <v>179</v>
      </c>
      <c r="Z1544" t="s">
        <v>180</v>
      </c>
      <c r="AA1544" t="s">
        <v>101</v>
      </c>
      <c r="AB1544" t="s">
        <v>58</v>
      </c>
      <c r="AC1544" t="s">
        <v>146</v>
      </c>
      <c r="AD1544" t="s">
        <v>61</v>
      </c>
      <c r="AE1544" t="s">
        <v>147</v>
      </c>
      <c r="AF1544" t="s">
        <v>148</v>
      </c>
      <c r="AG1544" t="s">
        <v>231</v>
      </c>
      <c r="AH1544" t="s">
        <v>15927</v>
      </c>
      <c r="AI1544" t="s">
        <v>15928</v>
      </c>
      <c r="AJ1544" t="s">
        <v>15929</v>
      </c>
      <c r="AL1544" t="s">
        <v>15930</v>
      </c>
      <c r="AM1544" t="s">
        <v>15931</v>
      </c>
      <c r="AN1544" t="s">
        <v>133</v>
      </c>
      <c r="AO1544" t="s">
        <v>15932</v>
      </c>
      <c r="AP1544" t="s">
        <v>149</v>
      </c>
      <c r="AQ1544" s="7">
        <v>12500</v>
      </c>
      <c r="AR1544" s="7">
        <v>0</v>
      </c>
      <c r="AS1544" t="s">
        <v>4861</v>
      </c>
      <c r="AT1544" t="s">
        <v>4862</v>
      </c>
      <c r="AU1544" s="7">
        <v>5</v>
      </c>
      <c r="AZ1544" t="s">
        <v>150</v>
      </c>
      <c r="BA1544" t="s">
        <v>15933</v>
      </c>
      <c r="BG1544" t="s">
        <v>136</v>
      </c>
      <c r="BI1544" t="s">
        <v>15934</v>
      </c>
      <c r="BJ1544" s="7">
        <v>5</v>
      </c>
    </row>
    <row r="1545" spans="1:62" x14ac:dyDescent="0.55000000000000004">
      <c r="A1545" s="2" t="str">
        <f t="shared" si="163"/>
        <v>TeleventasPLAN 1 CUOTA PROTEGIDA</v>
      </c>
      <c r="B1545" s="3">
        <f>VLOOKUP(A1545,'[1]TARIFAS PRODUCTOS'!$C:$E,3,0)</f>
        <v>36120</v>
      </c>
      <c r="C1545" s="6" t="str">
        <f t="shared" si="164"/>
        <v>JULIO</v>
      </c>
      <c r="D1545" s="8" t="str">
        <f t="shared" si="165"/>
        <v>VIERNES</v>
      </c>
      <c r="E1545" s="9">
        <f t="shared" si="166"/>
        <v>10</v>
      </c>
      <c r="F1545" s="14">
        <f t="shared" ca="1" si="167"/>
        <v>126</v>
      </c>
      <c r="G1545" s="7">
        <v>3154662</v>
      </c>
      <c r="I1545" t="s">
        <v>15935</v>
      </c>
      <c r="J1545" t="s">
        <v>14476</v>
      </c>
      <c r="K1545" t="s">
        <v>15926</v>
      </c>
      <c r="L1545" t="s">
        <v>15926</v>
      </c>
      <c r="P1545" t="s">
        <v>126</v>
      </c>
      <c r="Q1545" t="s">
        <v>127</v>
      </c>
      <c r="R1545" t="s">
        <v>128</v>
      </c>
      <c r="S1545" t="s">
        <v>129</v>
      </c>
      <c r="T1545" t="s">
        <v>137</v>
      </c>
      <c r="U1545" t="s">
        <v>57</v>
      </c>
      <c r="V1545" t="s">
        <v>140</v>
      </c>
      <c r="W1545" t="s">
        <v>141</v>
      </c>
      <c r="X1545" t="s">
        <v>142</v>
      </c>
      <c r="Y1545" t="s">
        <v>160</v>
      </c>
      <c r="Z1545" t="s">
        <v>161</v>
      </c>
      <c r="AA1545" t="s">
        <v>99</v>
      </c>
      <c r="AB1545" t="s">
        <v>58</v>
      </c>
      <c r="AC1545" t="s">
        <v>130</v>
      </c>
      <c r="AD1545" t="s">
        <v>59</v>
      </c>
      <c r="AE1545" t="s">
        <v>131</v>
      </c>
      <c r="AF1545" t="s">
        <v>132</v>
      </c>
      <c r="AG1545" t="s">
        <v>231</v>
      </c>
      <c r="AH1545" t="s">
        <v>15936</v>
      </c>
      <c r="AI1545" t="s">
        <v>15937</v>
      </c>
      <c r="AJ1545" t="s">
        <v>15938</v>
      </c>
      <c r="AK1545" t="s">
        <v>15939</v>
      </c>
      <c r="AL1545" t="s">
        <v>15940</v>
      </c>
      <c r="AM1545" t="s">
        <v>15941</v>
      </c>
      <c r="AN1545" t="s">
        <v>190</v>
      </c>
      <c r="AP1545" t="s">
        <v>138</v>
      </c>
      <c r="AQ1545" s="7">
        <v>14000</v>
      </c>
      <c r="AR1545" s="7">
        <v>0</v>
      </c>
      <c r="AS1545" t="s">
        <v>3962</v>
      </c>
      <c r="AT1545" t="s">
        <v>3963</v>
      </c>
      <c r="AU1545" s="7">
        <v>6</v>
      </c>
      <c r="AV1545" t="s">
        <v>9375</v>
      </c>
      <c r="AZ1545" t="s">
        <v>135</v>
      </c>
      <c r="BA1545" t="s">
        <v>15942</v>
      </c>
      <c r="BG1545" t="s">
        <v>136</v>
      </c>
      <c r="BI1545" t="s">
        <v>15943</v>
      </c>
      <c r="BJ1545" s="7">
        <v>5</v>
      </c>
    </row>
    <row r="1546" spans="1:62" x14ac:dyDescent="0.55000000000000004">
      <c r="A1546" s="2" t="str">
        <f t="shared" si="163"/>
        <v>TeleventasPLAN 1 CUOTA PROTEGIDA</v>
      </c>
      <c r="B1546" s="3">
        <f>VLOOKUP(A1546,'[1]TARIFAS PRODUCTOS'!$C:$E,3,0)</f>
        <v>36120</v>
      </c>
      <c r="C1546" s="6" t="str">
        <f t="shared" si="164"/>
        <v>JULIO</v>
      </c>
      <c r="D1546" s="8" t="str">
        <f t="shared" si="165"/>
        <v>MIÉRCOLES</v>
      </c>
      <c r="E1546" s="9">
        <f t="shared" si="166"/>
        <v>8</v>
      </c>
      <c r="F1546" s="14">
        <f t="shared" ca="1" si="167"/>
        <v>126</v>
      </c>
      <c r="G1546" s="7">
        <v>3154663</v>
      </c>
      <c r="I1546" t="s">
        <v>15944</v>
      </c>
      <c r="J1546" t="s">
        <v>9814</v>
      </c>
      <c r="K1546" t="s">
        <v>15945</v>
      </c>
      <c r="L1546" t="s">
        <v>15945</v>
      </c>
      <c r="P1546" t="s">
        <v>126</v>
      </c>
      <c r="Q1546" t="s">
        <v>127</v>
      </c>
      <c r="R1546" t="s">
        <v>128</v>
      </c>
      <c r="S1546" t="s">
        <v>129</v>
      </c>
      <c r="T1546" t="s">
        <v>126</v>
      </c>
      <c r="U1546" t="s">
        <v>64</v>
      </c>
      <c r="V1546" t="s">
        <v>140</v>
      </c>
      <c r="W1546" t="s">
        <v>141</v>
      </c>
      <c r="X1546" t="s">
        <v>142</v>
      </c>
      <c r="Y1546" t="s">
        <v>3970</v>
      </c>
      <c r="Z1546" t="s">
        <v>3971</v>
      </c>
      <c r="AA1546" t="s">
        <v>3972</v>
      </c>
      <c r="AB1546" t="s">
        <v>58</v>
      </c>
      <c r="AC1546" t="s">
        <v>130</v>
      </c>
      <c r="AD1546" t="s">
        <v>59</v>
      </c>
      <c r="AE1546" t="s">
        <v>131</v>
      </c>
      <c r="AF1546" t="s">
        <v>132</v>
      </c>
      <c r="AG1546" t="s">
        <v>231</v>
      </c>
      <c r="AH1546" t="s">
        <v>15946</v>
      </c>
      <c r="AI1546" t="s">
        <v>15947</v>
      </c>
      <c r="AJ1546" t="s">
        <v>15948</v>
      </c>
      <c r="AK1546" t="s">
        <v>15949</v>
      </c>
      <c r="AL1546" t="s">
        <v>15950</v>
      </c>
      <c r="AM1546" t="s">
        <v>15951</v>
      </c>
      <c r="AN1546" t="s">
        <v>133</v>
      </c>
      <c r="AO1546" t="s">
        <v>15952</v>
      </c>
      <c r="AP1546" t="s">
        <v>134</v>
      </c>
      <c r="AQ1546" s="7">
        <v>14000</v>
      </c>
      <c r="AR1546" s="7">
        <v>0</v>
      </c>
      <c r="AS1546" t="s">
        <v>4861</v>
      </c>
      <c r="AT1546" t="s">
        <v>4862</v>
      </c>
      <c r="AU1546" s="7">
        <v>5</v>
      </c>
      <c r="AZ1546" t="s">
        <v>135</v>
      </c>
      <c r="BA1546" t="s">
        <v>15953</v>
      </c>
      <c r="BG1546" t="s">
        <v>136</v>
      </c>
      <c r="BI1546" t="s">
        <v>15954</v>
      </c>
      <c r="BJ1546" s="7">
        <v>5</v>
      </c>
    </row>
    <row r="1547" spans="1:62" x14ac:dyDescent="0.55000000000000004">
      <c r="A1547" s="2" t="str">
        <f t="shared" si="163"/>
        <v>TeleventasPLAN 1 CUOTA PROTEGIDA</v>
      </c>
      <c r="B1547" s="3">
        <f>VLOOKUP(A1547,'[1]TARIFAS PRODUCTOS'!$C:$E,3,0)</f>
        <v>36120</v>
      </c>
      <c r="C1547" s="6" t="str">
        <f t="shared" si="164"/>
        <v>JULIO</v>
      </c>
      <c r="D1547" s="8" t="str">
        <f t="shared" si="165"/>
        <v>JUEVES</v>
      </c>
      <c r="E1547" s="9">
        <f t="shared" si="166"/>
        <v>9</v>
      </c>
      <c r="F1547" s="14">
        <f t="shared" ca="1" si="167"/>
        <v>126</v>
      </c>
      <c r="G1547" s="7">
        <v>3154664</v>
      </c>
      <c r="I1547" t="s">
        <v>15955</v>
      </c>
      <c r="J1547" t="s">
        <v>12709</v>
      </c>
      <c r="K1547" t="s">
        <v>15945</v>
      </c>
      <c r="L1547" t="s">
        <v>15945</v>
      </c>
      <c r="P1547" t="s">
        <v>126</v>
      </c>
      <c r="Q1547" t="s">
        <v>127</v>
      </c>
      <c r="R1547" t="s">
        <v>128</v>
      </c>
      <c r="S1547" t="s">
        <v>129</v>
      </c>
      <c r="T1547" t="s">
        <v>137</v>
      </c>
      <c r="U1547" t="s">
        <v>57</v>
      </c>
      <c r="V1547" t="s">
        <v>140</v>
      </c>
      <c r="W1547" t="s">
        <v>141</v>
      </c>
      <c r="X1547" t="s">
        <v>142</v>
      </c>
      <c r="Y1547" t="s">
        <v>165</v>
      </c>
      <c r="Z1547" t="s">
        <v>166</v>
      </c>
      <c r="AA1547" t="s">
        <v>104</v>
      </c>
      <c r="AB1547" t="s">
        <v>58</v>
      </c>
      <c r="AC1547" t="s">
        <v>130</v>
      </c>
      <c r="AD1547" t="s">
        <v>59</v>
      </c>
      <c r="AE1547" t="s">
        <v>131</v>
      </c>
      <c r="AF1547" t="s">
        <v>132</v>
      </c>
      <c r="AG1547" t="s">
        <v>231</v>
      </c>
      <c r="AH1547" t="s">
        <v>15956</v>
      </c>
      <c r="AI1547" t="s">
        <v>15957</v>
      </c>
      <c r="AJ1547" t="s">
        <v>15958</v>
      </c>
      <c r="AK1547" t="s">
        <v>15959</v>
      </c>
      <c r="AL1547" t="s">
        <v>15960</v>
      </c>
      <c r="AM1547" t="s">
        <v>15961</v>
      </c>
      <c r="AN1547" t="s">
        <v>133</v>
      </c>
      <c r="AP1547" t="s">
        <v>138</v>
      </c>
      <c r="AQ1547" s="7">
        <v>14000</v>
      </c>
      <c r="AR1547" s="7">
        <v>0</v>
      </c>
      <c r="AS1547" t="s">
        <v>4861</v>
      </c>
      <c r="AT1547" t="s">
        <v>4862</v>
      </c>
      <c r="AU1547" s="7">
        <v>5</v>
      </c>
      <c r="AZ1547" t="s">
        <v>135</v>
      </c>
      <c r="BA1547" t="s">
        <v>15962</v>
      </c>
      <c r="BG1547" t="s">
        <v>136</v>
      </c>
      <c r="BI1547" t="s">
        <v>15963</v>
      </c>
      <c r="BJ1547" s="7">
        <v>5</v>
      </c>
    </row>
    <row r="1548" spans="1:62" x14ac:dyDescent="0.55000000000000004">
      <c r="A1548" s="2" t="str">
        <f t="shared" si="163"/>
        <v>TeleventasPLAN 1 CUOTA PROTEGIDA</v>
      </c>
      <c r="B1548" s="3">
        <f>VLOOKUP(A1548,'[1]TARIFAS PRODUCTOS'!$C:$E,3,0)</f>
        <v>36120</v>
      </c>
      <c r="C1548" s="6" t="str">
        <f t="shared" si="164"/>
        <v>JULIO</v>
      </c>
      <c r="D1548" s="8" t="str">
        <f t="shared" si="165"/>
        <v>VIERNES</v>
      </c>
      <c r="E1548" s="9">
        <f t="shared" si="166"/>
        <v>10</v>
      </c>
      <c r="F1548" s="14">
        <f t="shared" ca="1" si="167"/>
        <v>126</v>
      </c>
      <c r="G1548" s="7">
        <v>3154666</v>
      </c>
      <c r="I1548" t="s">
        <v>15964</v>
      </c>
      <c r="J1548" t="s">
        <v>14476</v>
      </c>
      <c r="K1548" t="s">
        <v>15965</v>
      </c>
      <c r="L1548" t="s">
        <v>15965</v>
      </c>
      <c r="P1548" t="s">
        <v>126</v>
      </c>
      <c r="Q1548" t="s">
        <v>127</v>
      </c>
      <c r="R1548" t="s">
        <v>128</v>
      </c>
      <c r="S1548" t="s">
        <v>129</v>
      </c>
      <c r="T1548" t="s">
        <v>151</v>
      </c>
      <c r="U1548" t="s">
        <v>65</v>
      </c>
      <c r="V1548" t="s">
        <v>140</v>
      </c>
      <c r="W1548" t="s">
        <v>141</v>
      </c>
      <c r="X1548" t="s">
        <v>142</v>
      </c>
      <c r="Y1548" t="s">
        <v>143</v>
      </c>
      <c r="Z1548" t="s">
        <v>144</v>
      </c>
      <c r="AA1548" t="s">
        <v>145</v>
      </c>
      <c r="AB1548" t="s">
        <v>58</v>
      </c>
      <c r="AC1548" t="s">
        <v>130</v>
      </c>
      <c r="AD1548" t="s">
        <v>59</v>
      </c>
      <c r="AE1548" t="s">
        <v>131</v>
      </c>
      <c r="AF1548" t="s">
        <v>132</v>
      </c>
      <c r="AG1548" t="s">
        <v>231</v>
      </c>
      <c r="AH1548" t="s">
        <v>15966</v>
      </c>
      <c r="AI1548" t="s">
        <v>15967</v>
      </c>
      <c r="AJ1548" t="s">
        <v>15968</v>
      </c>
      <c r="AK1548" t="s">
        <v>15969</v>
      </c>
      <c r="AL1548" t="s">
        <v>15970</v>
      </c>
      <c r="AM1548" t="s">
        <v>15971</v>
      </c>
      <c r="AN1548" t="s">
        <v>133</v>
      </c>
      <c r="AO1548" t="s">
        <v>15972</v>
      </c>
      <c r="AP1548" t="s">
        <v>154</v>
      </c>
      <c r="AQ1548" s="7">
        <v>14000</v>
      </c>
      <c r="AR1548" s="7">
        <v>0</v>
      </c>
      <c r="AS1548" t="s">
        <v>4861</v>
      </c>
      <c r="AT1548" t="s">
        <v>4862</v>
      </c>
      <c r="AU1548" s="7">
        <v>5</v>
      </c>
      <c r="AZ1548" t="s">
        <v>150</v>
      </c>
      <c r="BA1548" t="s">
        <v>15973</v>
      </c>
      <c r="BG1548" t="s">
        <v>136</v>
      </c>
      <c r="BI1548" t="s">
        <v>15974</v>
      </c>
      <c r="BJ1548" s="7">
        <v>5</v>
      </c>
    </row>
    <row r="1549" spans="1:62" x14ac:dyDescent="0.55000000000000004">
      <c r="A1549" s="2" t="str">
        <f t="shared" si="163"/>
        <v>TeleventasPLAN 1 CUOTA PROTEGIDA</v>
      </c>
      <c r="B1549" s="3">
        <f>VLOOKUP(A1549,'[1]TARIFAS PRODUCTOS'!$C:$E,3,0)</f>
        <v>36120</v>
      </c>
      <c r="C1549" s="6" t="str">
        <f t="shared" si="164"/>
        <v>JULIO</v>
      </c>
      <c r="D1549" s="8" t="str">
        <f t="shared" si="165"/>
        <v>MARTES</v>
      </c>
      <c r="E1549" s="9">
        <f t="shared" si="166"/>
        <v>14</v>
      </c>
      <c r="F1549" s="14">
        <f t="shared" ca="1" si="167"/>
        <v>126</v>
      </c>
      <c r="G1549" s="7">
        <v>3154667</v>
      </c>
      <c r="I1549" t="s">
        <v>15975</v>
      </c>
      <c r="J1549" t="s">
        <v>15552</v>
      </c>
      <c r="K1549" t="s">
        <v>15965</v>
      </c>
      <c r="L1549" t="s">
        <v>15965</v>
      </c>
      <c r="P1549" t="s">
        <v>126</v>
      </c>
      <c r="Q1549" t="s">
        <v>127</v>
      </c>
      <c r="R1549" t="s">
        <v>128</v>
      </c>
      <c r="S1549" t="s">
        <v>129</v>
      </c>
      <c r="T1549" t="s">
        <v>126</v>
      </c>
      <c r="U1549" t="s">
        <v>64</v>
      </c>
      <c r="V1549" t="s">
        <v>140</v>
      </c>
      <c r="W1549" t="s">
        <v>141</v>
      </c>
      <c r="X1549" t="s">
        <v>142</v>
      </c>
      <c r="Y1549" t="s">
        <v>5133</v>
      </c>
      <c r="Z1549" t="s">
        <v>5134</v>
      </c>
      <c r="AA1549" t="s">
        <v>108</v>
      </c>
      <c r="AB1549" t="s">
        <v>58</v>
      </c>
      <c r="AC1549" t="s">
        <v>130</v>
      </c>
      <c r="AD1549" t="s">
        <v>59</v>
      </c>
      <c r="AE1549" t="s">
        <v>131</v>
      </c>
      <c r="AF1549" t="s">
        <v>132</v>
      </c>
      <c r="AG1549" t="s">
        <v>231</v>
      </c>
      <c r="AH1549" t="s">
        <v>15976</v>
      </c>
      <c r="AI1549" t="s">
        <v>15977</v>
      </c>
      <c r="AJ1549" t="s">
        <v>15978</v>
      </c>
      <c r="AK1549" t="s">
        <v>15979</v>
      </c>
      <c r="AL1549" t="s">
        <v>15980</v>
      </c>
      <c r="AM1549" t="s">
        <v>15981</v>
      </c>
      <c r="AN1549" t="s">
        <v>133</v>
      </c>
      <c r="AO1549" t="s">
        <v>15982</v>
      </c>
      <c r="AP1549" t="s">
        <v>134</v>
      </c>
      <c r="AQ1549" s="7">
        <v>14000</v>
      </c>
      <c r="AR1549" s="7">
        <v>0</v>
      </c>
      <c r="AS1549" t="s">
        <v>4861</v>
      </c>
      <c r="AT1549" t="s">
        <v>4862</v>
      </c>
      <c r="AU1549" s="7">
        <v>5</v>
      </c>
      <c r="AZ1549" t="s">
        <v>150</v>
      </c>
      <c r="BA1549" t="s">
        <v>15983</v>
      </c>
      <c r="BG1549" t="s">
        <v>136</v>
      </c>
      <c r="BI1549" t="s">
        <v>15984</v>
      </c>
      <c r="BJ1549" s="7">
        <v>5</v>
      </c>
    </row>
    <row r="1550" spans="1:62" x14ac:dyDescent="0.55000000000000004">
      <c r="A1550" s="2" t="str">
        <f t="shared" si="163"/>
        <v>TeleventasVIDA ZURICH PLAN 1</v>
      </c>
      <c r="B1550" s="3">
        <f>VLOOKUP(A1550,'[1]TARIFAS PRODUCTOS'!$C:$E,3,0)</f>
        <v>24150</v>
      </c>
      <c r="C1550" s="6" t="str">
        <f t="shared" si="164"/>
        <v>JULIO</v>
      </c>
      <c r="D1550" s="8" t="str">
        <f t="shared" si="165"/>
        <v>MARTES</v>
      </c>
      <c r="E1550" s="9">
        <f t="shared" si="166"/>
        <v>14</v>
      </c>
      <c r="F1550" s="14">
        <f t="shared" ca="1" si="167"/>
        <v>126</v>
      </c>
      <c r="G1550" s="7">
        <v>3154668</v>
      </c>
      <c r="I1550" t="s">
        <v>15985</v>
      </c>
      <c r="J1550" t="s">
        <v>15552</v>
      </c>
      <c r="K1550" t="s">
        <v>15965</v>
      </c>
      <c r="L1550" t="s">
        <v>15965</v>
      </c>
      <c r="P1550" t="s">
        <v>126</v>
      </c>
      <c r="Q1550" t="s">
        <v>127</v>
      </c>
      <c r="R1550" t="s">
        <v>128</v>
      </c>
      <c r="S1550" t="s">
        <v>129</v>
      </c>
      <c r="T1550" t="s">
        <v>151</v>
      </c>
      <c r="U1550" t="s">
        <v>65</v>
      </c>
      <c r="V1550" t="s">
        <v>140</v>
      </c>
      <c r="W1550" t="s">
        <v>141</v>
      </c>
      <c r="X1550" t="s">
        <v>142</v>
      </c>
      <c r="Y1550" t="s">
        <v>179</v>
      </c>
      <c r="Z1550" t="s">
        <v>180</v>
      </c>
      <c r="AA1550" t="s">
        <v>101</v>
      </c>
      <c r="AB1550" t="s">
        <v>58</v>
      </c>
      <c r="AC1550" t="s">
        <v>146</v>
      </c>
      <c r="AD1550" t="s">
        <v>61</v>
      </c>
      <c r="AE1550" t="s">
        <v>147</v>
      </c>
      <c r="AF1550" t="s">
        <v>148</v>
      </c>
      <c r="AG1550" t="s">
        <v>231</v>
      </c>
      <c r="AH1550" t="s">
        <v>15986</v>
      </c>
      <c r="AI1550" t="s">
        <v>15987</v>
      </c>
      <c r="AJ1550" t="s">
        <v>15988</v>
      </c>
      <c r="AL1550" t="s">
        <v>15989</v>
      </c>
      <c r="AM1550" t="s">
        <v>15990</v>
      </c>
      <c r="AN1550" t="s">
        <v>133</v>
      </c>
      <c r="AO1550" t="s">
        <v>15991</v>
      </c>
      <c r="AP1550" t="s">
        <v>154</v>
      </c>
      <c r="AQ1550" s="7">
        <v>12500</v>
      </c>
      <c r="AR1550" s="7">
        <v>0</v>
      </c>
      <c r="AS1550" t="s">
        <v>4861</v>
      </c>
      <c r="AT1550" t="s">
        <v>4862</v>
      </c>
      <c r="AU1550" s="7">
        <v>5</v>
      </c>
      <c r="AZ1550" t="s">
        <v>150</v>
      </c>
      <c r="BA1550" t="s">
        <v>15992</v>
      </c>
      <c r="BG1550" t="s">
        <v>136</v>
      </c>
      <c r="BI1550" t="s">
        <v>15993</v>
      </c>
      <c r="BJ1550" s="7">
        <v>5</v>
      </c>
    </row>
    <row r="1551" spans="1:62" x14ac:dyDescent="0.55000000000000004">
      <c r="A1551" s="2" t="str">
        <f t="shared" si="163"/>
        <v>TeleventasPLAN 1 CUOTA PROTEGIDA</v>
      </c>
      <c r="B1551" s="3">
        <f>VLOOKUP(A1551,'[1]TARIFAS PRODUCTOS'!$C:$E,3,0)</f>
        <v>36120</v>
      </c>
      <c r="C1551" s="6" t="str">
        <f t="shared" si="164"/>
        <v>JULIO</v>
      </c>
      <c r="D1551" s="8" t="str">
        <f t="shared" si="165"/>
        <v>JUEVES</v>
      </c>
      <c r="E1551" s="9">
        <f t="shared" si="166"/>
        <v>9</v>
      </c>
      <c r="F1551" s="14">
        <f t="shared" ca="1" si="167"/>
        <v>126</v>
      </c>
      <c r="G1551" s="7">
        <v>3154669</v>
      </c>
      <c r="I1551" t="s">
        <v>15994</v>
      </c>
      <c r="J1551" t="s">
        <v>12709</v>
      </c>
      <c r="K1551" t="s">
        <v>15965</v>
      </c>
      <c r="L1551" t="s">
        <v>15965</v>
      </c>
      <c r="P1551" t="s">
        <v>126</v>
      </c>
      <c r="Q1551" t="s">
        <v>127</v>
      </c>
      <c r="R1551" t="s">
        <v>128</v>
      </c>
      <c r="S1551" t="s">
        <v>129</v>
      </c>
      <c r="T1551" t="s">
        <v>139</v>
      </c>
      <c r="U1551" t="s">
        <v>62</v>
      </c>
      <c r="V1551" t="s">
        <v>140</v>
      </c>
      <c r="W1551" t="s">
        <v>141</v>
      </c>
      <c r="X1551" t="s">
        <v>142</v>
      </c>
      <c r="Y1551" t="s">
        <v>165</v>
      </c>
      <c r="Z1551" t="s">
        <v>166</v>
      </c>
      <c r="AA1551" t="s">
        <v>104</v>
      </c>
      <c r="AB1551" t="s">
        <v>58</v>
      </c>
      <c r="AC1551" t="s">
        <v>130</v>
      </c>
      <c r="AD1551" t="s">
        <v>59</v>
      </c>
      <c r="AE1551" t="s">
        <v>131</v>
      </c>
      <c r="AF1551" t="s">
        <v>132</v>
      </c>
      <c r="AG1551" t="s">
        <v>231</v>
      </c>
      <c r="AH1551" t="s">
        <v>15995</v>
      </c>
      <c r="AI1551" t="s">
        <v>15996</v>
      </c>
      <c r="AJ1551" t="s">
        <v>15997</v>
      </c>
      <c r="AK1551" t="s">
        <v>15998</v>
      </c>
      <c r="AL1551" t="s">
        <v>15999</v>
      </c>
      <c r="AM1551" t="s">
        <v>16000</v>
      </c>
      <c r="AN1551" t="s">
        <v>133</v>
      </c>
      <c r="AO1551" t="s">
        <v>16001</v>
      </c>
      <c r="AP1551" t="s">
        <v>149</v>
      </c>
      <c r="AQ1551" s="7">
        <v>14000</v>
      </c>
      <c r="AR1551" s="7">
        <v>0</v>
      </c>
      <c r="AS1551" t="s">
        <v>4861</v>
      </c>
      <c r="AT1551" t="s">
        <v>4862</v>
      </c>
      <c r="AU1551" s="7">
        <v>5</v>
      </c>
      <c r="AZ1551" t="s">
        <v>150</v>
      </c>
      <c r="BA1551" t="s">
        <v>16002</v>
      </c>
      <c r="BG1551" t="s">
        <v>136</v>
      </c>
      <c r="BI1551" t="s">
        <v>16003</v>
      </c>
      <c r="BJ1551" s="7">
        <v>5</v>
      </c>
    </row>
    <row r="1552" spans="1:62" x14ac:dyDescent="0.55000000000000004">
      <c r="A1552" s="2" t="str">
        <f t="shared" si="163"/>
        <v>TeleventasPLAN 1 CUOTA PROTEGIDA</v>
      </c>
      <c r="B1552" s="3">
        <f>VLOOKUP(A1552,'[1]TARIFAS PRODUCTOS'!$C:$E,3,0)</f>
        <v>36120</v>
      </c>
      <c r="C1552" s="6" t="str">
        <f t="shared" si="164"/>
        <v>JULIO</v>
      </c>
      <c r="D1552" s="8" t="str">
        <f t="shared" si="165"/>
        <v>VIERNES</v>
      </c>
      <c r="E1552" s="9">
        <f t="shared" si="166"/>
        <v>10</v>
      </c>
      <c r="F1552" s="14">
        <f t="shared" ca="1" si="167"/>
        <v>126</v>
      </c>
      <c r="G1552" s="7">
        <v>3154670</v>
      </c>
      <c r="I1552" t="s">
        <v>16004</v>
      </c>
      <c r="J1552" t="s">
        <v>14476</v>
      </c>
      <c r="K1552" t="s">
        <v>16005</v>
      </c>
      <c r="L1552" t="s">
        <v>16005</v>
      </c>
      <c r="P1552" t="s">
        <v>126</v>
      </c>
      <c r="Q1552" t="s">
        <v>127</v>
      </c>
      <c r="R1552" t="s">
        <v>128</v>
      </c>
      <c r="S1552" t="s">
        <v>129</v>
      </c>
      <c r="T1552" t="s">
        <v>126</v>
      </c>
      <c r="U1552" t="s">
        <v>64</v>
      </c>
      <c r="V1552" t="s">
        <v>140</v>
      </c>
      <c r="W1552" t="s">
        <v>141</v>
      </c>
      <c r="X1552" t="s">
        <v>142</v>
      </c>
      <c r="Y1552" t="s">
        <v>181</v>
      </c>
      <c r="Z1552" t="s">
        <v>182</v>
      </c>
      <c r="AA1552" t="s">
        <v>98</v>
      </c>
      <c r="AB1552" t="s">
        <v>58</v>
      </c>
      <c r="AC1552" t="s">
        <v>130</v>
      </c>
      <c r="AD1552" t="s">
        <v>59</v>
      </c>
      <c r="AE1552" t="s">
        <v>131</v>
      </c>
      <c r="AF1552" t="s">
        <v>132</v>
      </c>
      <c r="AG1552" t="s">
        <v>231</v>
      </c>
      <c r="AH1552" t="s">
        <v>16006</v>
      </c>
      <c r="AI1552" t="s">
        <v>16007</v>
      </c>
      <c r="AJ1552" t="s">
        <v>16008</v>
      </c>
      <c r="AK1552" t="s">
        <v>16009</v>
      </c>
      <c r="AL1552" t="s">
        <v>16010</v>
      </c>
      <c r="AM1552" t="s">
        <v>16011</v>
      </c>
      <c r="AN1552" t="s">
        <v>133</v>
      </c>
      <c r="AO1552" t="s">
        <v>16012</v>
      </c>
      <c r="AP1552" t="s">
        <v>134</v>
      </c>
      <c r="AQ1552" s="7">
        <v>14000</v>
      </c>
      <c r="AR1552" s="7">
        <v>0</v>
      </c>
      <c r="AS1552" t="s">
        <v>4861</v>
      </c>
      <c r="AT1552" t="s">
        <v>4862</v>
      </c>
      <c r="AU1552" s="7">
        <v>5</v>
      </c>
      <c r="AZ1552" t="s">
        <v>150</v>
      </c>
      <c r="BA1552" t="s">
        <v>5032</v>
      </c>
      <c r="BG1552" t="s">
        <v>136</v>
      </c>
      <c r="BI1552" t="s">
        <v>16013</v>
      </c>
      <c r="BJ1552" s="7">
        <v>5</v>
      </c>
    </row>
    <row r="1553" spans="1:62" x14ac:dyDescent="0.55000000000000004">
      <c r="A1553" s="2" t="str">
        <f t="shared" si="163"/>
        <v>TeleventasPLAN 1 CUOTA PROTEGIDA</v>
      </c>
      <c r="B1553" s="3">
        <f>VLOOKUP(A1553,'[1]TARIFAS PRODUCTOS'!$C:$E,3,0)</f>
        <v>36120</v>
      </c>
      <c r="C1553" s="6" t="str">
        <f t="shared" si="164"/>
        <v>JULIO</v>
      </c>
      <c r="D1553" s="8" t="str">
        <f t="shared" si="165"/>
        <v>MIÉRCOLES</v>
      </c>
      <c r="E1553" s="9">
        <f t="shared" si="166"/>
        <v>8</v>
      </c>
      <c r="F1553" s="14">
        <f t="shared" ca="1" si="167"/>
        <v>126</v>
      </c>
      <c r="G1553" s="7">
        <v>3154671</v>
      </c>
      <c r="I1553" t="s">
        <v>16014</v>
      </c>
      <c r="J1553" t="s">
        <v>9814</v>
      </c>
      <c r="K1553" t="s">
        <v>16015</v>
      </c>
      <c r="L1553" t="s">
        <v>16015</v>
      </c>
      <c r="P1553" t="s">
        <v>126</v>
      </c>
      <c r="Q1553" t="s">
        <v>127</v>
      </c>
      <c r="R1553" t="s">
        <v>128</v>
      </c>
      <c r="S1553" t="s">
        <v>129</v>
      </c>
      <c r="T1553" t="s">
        <v>126</v>
      </c>
      <c r="U1553" t="s">
        <v>64</v>
      </c>
      <c r="V1553" t="s">
        <v>140</v>
      </c>
      <c r="W1553" t="s">
        <v>141</v>
      </c>
      <c r="X1553" t="s">
        <v>142</v>
      </c>
      <c r="Y1553" t="s">
        <v>4468</v>
      </c>
      <c r="Z1553" t="s">
        <v>4469</v>
      </c>
      <c r="AA1553" t="s">
        <v>4470</v>
      </c>
      <c r="AB1553" t="s">
        <v>58</v>
      </c>
      <c r="AC1553" t="s">
        <v>130</v>
      </c>
      <c r="AD1553" t="s">
        <v>59</v>
      </c>
      <c r="AE1553" t="s">
        <v>131</v>
      </c>
      <c r="AF1553" t="s">
        <v>132</v>
      </c>
      <c r="AG1553" t="s">
        <v>231</v>
      </c>
      <c r="AH1553" t="s">
        <v>16016</v>
      </c>
      <c r="AI1553" t="s">
        <v>16017</v>
      </c>
      <c r="AJ1553" t="s">
        <v>16018</v>
      </c>
      <c r="AK1553" t="s">
        <v>16019</v>
      </c>
      <c r="AL1553" t="s">
        <v>16020</v>
      </c>
      <c r="AM1553" t="s">
        <v>16021</v>
      </c>
      <c r="AN1553" t="s">
        <v>133</v>
      </c>
      <c r="AO1553" t="s">
        <v>16022</v>
      </c>
      <c r="AP1553" t="s">
        <v>134</v>
      </c>
      <c r="AQ1553" s="7">
        <v>14000</v>
      </c>
      <c r="AR1553" s="7">
        <v>0</v>
      </c>
      <c r="AS1553" t="s">
        <v>4861</v>
      </c>
      <c r="AT1553" t="s">
        <v>4862</v>
      </c>
      <c r="AU1553" s="7">
        <v>5</v>
      </c>
      <c r="AZ1553" t="s">
        <v>150</v>
      </c>
      <c r="BA1553" t="s">
        <v>16023</v>
      </c>
      <c r="BG1553" t="s">
        <v>136</v>
      </c>
      <c r="BI1553" t="s">
        <v>16024</v>
      </c>
      <c r="BJ1553" s="7">
        <v>5</v>
      </c>
    </row>
    <row r="1554" spans="1:62" x14ac:dyDescent="0.55000000000000004">
      <c r="A1554" s="2" t="str">
        <f t="shared" si="163"/>
        <v>TeleventasPLAN 1 CUOTA PROTEGIDA</v>
      </c>
      <c r="B1554" s="3">
        <f>VLOOKUP(A1554,'[1]TARIFAS PRODUCTOS'!$C:$E,3,0)</f>
        <v>36120</v>
      </c>
      <c r="C1554" s="6" t="str">
        <f t="shared" si="164"/>
        <v>JULIO</v>
      </c>
      <c r="D1554" s="8" t="str">
        <f t="shared" si="165"/>
        <v>VIERNES</v>
      </c>
      <c r="E1554" s="9">
        <f t="shared" si="166"/>
        <v>10</v>
      </c>
      <c r="F1554" s="14">
        <f t="shared" ca="1" si="167"/>
        <v>126</v>
      </c>
      <c r="G1554" s="7">
        <v>3154672</v>
      </c>
      <c r="I1554" t="s">
        <v>16025</v>
      </c>
      <c r="J1554" t="s">
        <v>14476</v>
      </c>
      <c r="K1554" t="s">
        <v>16015</v>
      </c>
      <c r="L1554" t="s">
        <v>16015</v>
      </c>
      <c r="P1554" t="s">
        <v>126</v>
      </c>
      <c r="Q1554" t="s">
        <v>127</v>
      </c>
      <c r="R1554" t="s">
        <v>128</v>
      </c>
      <c r="S1554" t="s">
        <v>129</v>
      </c>
      <c r="T1554" t="s">
        <v>139</v>
      </c>
      <c r="U1554" t="s">
        <v>62</v>
      </c>
      <c r="V1554" t="s">
        <v>140</v>
      </c>
      <c r="W1554" t="s">
        <v>141</v>
      </c>
      <c r="X1554" t="s">
        <v>142</v>
      </c>
      <c r="Y1554" t="s">
        <v>160</v>
      </c>
      <c r="Z1554" t="s">
        <v>161</v>
      </c>
      <c r="AA1554" t="s">
        <v>99</v>
      </c>
      <c r="AB1554" t="s">
        <v>58</v>
      </c>
      <c r="AC1554" t="s">
        <v>130</v>
      </c>
      <c r="AD1554" t="s">
        <v>59</v>
      </c>
      <c r="AE1554" t="s">
        <v>131</v>
      </c>
      <c r="AF1554" t="s">
        <v>132</v>
      </c>
      <c r="AG1554" t="s">
        <v>231</v>
      </c>
      <c r="AH1554" t="s">
        <v>16026</v>
      </c>
      <c r="AI1554" t="s">
        <v>16027</v>
      </c>
      <c r="AJ1554" t="s">
        <v>16028</v>
      </c>
      <c r="AK1554" t="s">
        <v>16029</v>
      </c>
      <c r="AL1554" t="s">
        <v>16030</v>
      </c>
      <c r="AM1554" t="s">
        <v>16031</v>
      </c>
      <c r="AN1554" t="s">
        <v>133</v>
      </c>
      <c r="AO1554" t="s">
        <v>16032</v>
      </c>
      <c r="AP1554" t="s">
        <v>200</v>
      </c>
      <c r="AQ1554" s="7">
        <v>14000</v>
      </c>
      <c r="AR1554" s="7">
        <v>0</v>
      </c>
      <c r="AS1554" t="s">
        <v>4861</v>
      </c>
      <c r="AT1554" t="s">
        <v>4862</v>
      </c>
      <c r="AU1554" s="7">
        <v>5</v>
      </c>
      <c r="AZ1554" t="s">
        <v>150</v>
      </c>
      <c r="BA1554" t="s">
        <v>16033</v>
      </c>
      <c r="BG1554" t="s">
        <v>136</v>
      </c>
      <c r="BI1554" t="s">
        <v>16034</v>
      </c>
      <c r="BJ1554" s="7">
        <v>5</v>
      </c>
    </row>
    <row r="1555" spans="1:62" x14ac:dyDescent="0.55000000000000004">
      <c r="A1555" s="2" t="str">
        <f t="shared" si="163"/>
        <v>TeleventasPLAN 1 CUOTA PROTEGIDA</v>
      </c>
      <c r="B1555" s="3">
        <f>VLOOKUP(A1555,'[1]TARIFAS PRODUCTOS'!$C:$E,3,0)</f>
        <v>36120</v>
      </c>
      <c r="C1555" s="6" t="str">
        <f t="shared" si="164"/>
        <v>JULIO</v>
      </c>
      <c r="D1555" s="8" t="str">
        <f t="shared" si="165"/>
        <v>MARTES</v>
      </c>
      <c r="E1555" s="9">
        <f t="shared" si="166"/>
        <v>14</v>
      </c>
      <c r="F1555" s="14">
        <f t="shared" ca="1" si="167"/>
        <v>126</v>
      </c>
      <c r="G1555" s="7">
        <v>3154673</v>
      </c>
      <c r="I1555" t="s">
        <v>16035</v>
      </c>
      <c r="J1555" t="s">
        <v>15552</v>
      </c>
      <c r="K1555" t="s">
        <v>16015</v>
      </c>
      <c r="L1555" t="s">
        <v>16015</v>
      </c>
      <c r="P1555" t="s">
        <v>126</v>
      </c>
      <c r="Q1555" t="s">
        <v>127</v>
      </c>
      <c r="R1555" t="s">
        <v>128</v>
      </c>
      <c r="S1555" t="s">
        <v>129</v>
      </c>
      <c r="T1555" t="s">
        <v>137</v>
      </c>
      <c r="U1555" t="s">
        <v>57</v>
      </c>
      <c r="V1555" t="s">
        <v>140</v>
      </c>
      <c r="W1555" t="s">
        <v>141</v>
      </c>
      <c r="X1555" t="s">
        <v>142</v>
      </c>
      <c r="Y1555" t="s">
        <v>179</v>
      </c>
      <c r="Z1555" t="s">
        <v>180</v>
      </c>
      <c r="AA1555" t="s">
        <v>101</v>
      </c>
      <c r="AB1555" t="s">
        <v>58</v>
      </c>
      <c r="AC1555" t="s">
        <v>130</v>
      </c>
      <c r="AD1555" t="s">
        <v>59</v>
      </c>
      <c r="AE1555" t="s">
        <v>131</v>
      </c>
      <c r="AF1555" t="s">
        <v>132</v>
      </c>
      <c r="AG1555" t="s">
        <v>231</v>
      </c>
      <c r="AH1555" t="s">
        <v>16036</v>
      </c>
      <c r="AI1555" t="s">
        <v>16037</v>
      </c>
      <c r="AJ1555" t="s">
        <v>16038</v>
      </c>
      <c r="AK1555" t="s">
        <v>16039</v>
      </c>
      <c r="AL1555" t="s">
        <v>16040</v>
      </c>
      <c r="AM1555" t="s">
        <v>16041</v>
      </c>
      <c r="AN1555" t="s">
        <v>133</v>
      </c>
      <c r="AO1555" t="s">
        <v>16042</v>
      </c>
      <c r="AP1555" t="s">
        <v>138</v>
      </c>
      <c r="AQ1555" s="7">
        <v>14000</v>
      </c>
      <c r="AR1555" s="7">
        <v>0</v>
      </c>
      <c r="AS1555" t="s">
        <v>4861</v>
      </c>
      <c r="AT1555" t="s">
        <v>4862</v>
      </c>
      <c r="AU1555" s="7">
        <v>5</v>
      </c>
      <c r="AZ1555" t="s">
        <v>150</v>
      </c>
      <c r="BA1555" t="s">
        <v>16043</v>
      </c>
      <c r="BG1555" t="s">
        <v>136</v>
      </c>
      <c r="BI1555" t="s">
        <v>16044</v>
      </c>
      <c r="BJ1555" s="7">
        <v>5</v>
      </c>
    </row>
    <row r="1556" spans="1:62" x14ac:dyDescent="0.55000000000000004">
      <c r="A1556" s="2" t="str">
        <f t="shared" si="163"/>
        <v>TeleventasPLAN 1 CUOTA PROTEGIDA</v>
      </c>
      <c r="B1556" s="3">
        <f>VLOOKUP(A1556,'[1]TARIFAS PRODUCTOS'!$C:$E,3,0)</f>
        <v>36120</v>
      </c>
      <c r="C1556" s="6" t="str">
        <f t="shared" si="164"/>
        <v>JULIO</v>
      </c>
      <c r="D1556" s="8" t="str">
        <f t="shared" si="165"/>
        <v>MARTES</v>
      </c>
      <c r="E1556" s="9">
        <f t="shared" si="166"/>
        <v>14</v>
      </c>
      <c r="F1556" s="14">
        <f t="shared" ca="1" si="167"/>
        <v>126</v>
      </c>
      <c r="G1556" s="7">
        <v>3154674</v>
      </c>
      <c r="I1556" t="s">
        <v>16045</v>
      </c>
      <c r="J1556" t="s">
        <v>15552</v>
      </c>
      <c r="K1556" t="s">
        <v>16015</v>
      </c>
      <c r="L1556" t="s">
        <v>16015</v>
      </c>
      <c r="P1556" t="s">
        <v>126</v>
      </c>
      <c r="Q1556" t="s">
        <v>127</v>
      </c>
      <c r="R1556" t="s">
        <v>128</v>
      </c>
      <c r="S1556" t="s">
        <v>129</v>
      </c>
      <c r="T1556" t="s">
        <v>137</v>
      </c>
      <c r="U1556" t="s">
        <v>57</v>
      </c>
      <c r="V1556" t="s">
        <v>140</v>
      </c>
      <c r="W1556" t="s">
        <v>141</v>
      </c>
      <c r="X1556" t="s">
        <v>142</v>
      </c>
      <c r="Y1556" t="s">
        <v>143</v>
      </c>
      <c r="Z1556" t="s">
        <v>144</v>
      </c>
      <c r="AA1556" t="s">
        <v>145</v>
      </c>
      <c r="AB1556" t="s">
        <v>58</v>
      </c>
      <c r="AC1556" t="s">
        <v>130</v>
      </c>
      <c r="AD1556" t="s">
        <v>59</v>
      </c>
      <c r="AE1556" t="s">
        <v>131</v>
      </c>
      <c r="AF1556" t="s">
        <v>132</v>
      </c>
      <c r="AG1556" t="s">
        <v>231</v>
      </c>
      <c r="AH1556" t="s">
        <v>16046</v>
      </c>
      <c r="AI1556" t="s">
        <v>16047</v>
      </c>
      <c r="AJ1556" t="s">
        <v>16048</v>
      </c>
      <c r="AK1556" t="s">
        <v>16049</v>
      </c>
      <c r="AL1556" t="s">
        <v>16050</v>
      </c>
      <c r="AM1556" t="s">
        <v>16051</v>
      </c>
      <c r="AN1556" t="s">
        <v>133</v>
      </c>
      <c r="AO1556" t="s">
        <v>16052</v>
      </c>
      <c r="AP1556" t="s">
        <v>138</v>
      </c>
      <c r="AQ1556" s="7">
        <v>14000</v>
      </c>
      <c r="AR1556" s="7">
        <v>0</v>
      </c>
      <c r="AS1556" t="s">
        <v>4861</v>
      </c>
      <c r="AT1556" t="s">
        <v>4862</v>
      </c>
      <c r="AU1556" s="7">
        <v>5</v>
      </c>
      <c r="AZ1556" t="s">
        <v>150</v>
      </c>
      <c r="BA1556" t="s">
        <v>16053</v>
      </c>
      <c r="BG1556" t="s">
        <v>136</v>
      </c>
      <c r="BI1556" t="s">
        <v>16054</v>
      </c>
      <c r="BJ1556" s="7">
        <v>5</v>
      </c>
    </row>
    <row r="1557" spans="1:62" x14ac:dyDescent="0.55000000000000004">
      <c r="A1557" s="2" t="str">
        <f t="shared" si="163"/>
        <v>TeleventasPLAN 1 CUOTA PROTEGIDA</v>
      </c>
      <c r="B1557" s="3">
        <f>VLOOKUP(A1557,'[1]TARIFAS PRODUCTOS'!$C:$E,3,0)</f>
        <v>36120</v>
      </c>
      <c r="C1557" s="6" t="str">
        <f t="shared" si="164"/>
        <v>JULIO</v>
      </c>
      <c r="D1557" s="8" t="str">
        <f t="shared" si="165"/>
        <v>VIERNES</v>
      </c>
      <c r="E1557" s="9">
        <f t="shared" si="166"/>
        <v>10</v>
      </c>
      <c r="F1557" s="14">
        <f t="shared" ca="1" si="167"/>
        <v>126</v>
      </c>
      <c r="G1557" s="7">
        <v>3154675</v>
      </c>
      <c r="I1557" t="s">
        <v>16055</v>
      </c>
      <c r="J1557" t="s">
        <v>14476</v>
      </c>
      <c r="K1557" t="s">
        <v>16056</v>
      </c>
      <c r="L1557" t="s">
        <v>16056</v>
      </c>
      <c r="P1557" t="s">
        <v>126</v>
      </c>
      <c r="Q1557" t="s">
        <v>127</v>
      </c>
      <c r="R1557" t="s">
        <v>128</v>
      </c>
      <c r="S1557" t="s">
        <v>129</v>
      </c>
      <c r="T1557" t="s">
        <v>137</v>
      </c>
      <c r="U1557" t="s">
        <v>57</v>
      </c>
      <c r="V1557" t="s">
        <v>140</v>
      </c>
      <c r="W1557" t="s">
        <v>141</v>
      </c>
      <c r="X1557" t="s">
        <v>142</v>
      </c>
      <c r="Y1557" t="s">
        <v>181</v>
      </c>
      <c r="Z1557" t="s">
        <v>182</v>
      </c>
      <c r="AA1557" t="s">
        <v>98</v>
      </c>
      <c r="AB1557" t="s">
        <v>58</v>
      </c>
      <c r="AC1557" t="s">
        <v>130</v>
      </c>
      <c r="AD1557" t="s">
        <v>59</v>
      </c>
      <c r="AE1557" t="s">
        <v>131</v>
      </c>
      <c r="AF1557" t="s">
        <v>132</v>
      </c>
      <c r="AG1557" t="s">
        <v>231</v>
      </c>
      <c r="AH1557" t="s">
        <v>16057</v>
      </c>
      <c r="AI1557" t="s">
        <v>16058</v>
      </c>
      <c r="AJ1557" t="s">
        <v>16059</v>
      </c>
      <c r="AK1557" t="s">
        <v>16060</v>
      </c>
      <c r="AL1557" t="s">
        <v>16061</v>
      </c>
      <c r="AM1557" t="s">
        <v>16062</v>
      </c>
      <c r="AN1557" t="s">
        <v>133</v>
      </c>
      <c r="AO1557" t="s">
        <v>16063</v>
      </c>
      <c r="AP1557" t="s">
        <v>138</v>
      </c>
      <c r="AQ1557" s="7">
        <v>14000</v>
      </c>
      <c r="AR1557" s="7">
        <v>0</v>
      </c>
      <c r="AS1557" t="s">
        <v>4861</v>
      </c>
      <c r="AT1557" t="s">
        <v>4862</v>
      </c>
      <c r="AU1557" s="7">
        <v>5</v>
      </c>
      <c r="AZ1557" t="s">
        <v>150</v>
      </c>
      <c r="BA1557" t="s">
        <v>16064</v>
      </c>
      <c r="BG1557" t="s">
        <v>136</v>
      </c>
      <c r="BI1557" t="s">
        <v>16065</v>
      </c>
      <c r="BJ1557" s="7">
        <v>5</v>
      </c>
    </row>
    <row r="1558" spans="1:62" x14ac:dyDescent="0.55000000000000004">
      <c r="A1558" s="2" t="str">
        <f t="shared" si="163"/>
        <v>TeleventasPLAN 1 CUOTA PROTEGIDA</v>
      </c>
      <c r="B1558" s="3">
        <f>VLOOKUP(A1558,'[1]TARIFAS PRODUCTOS'!$C:$E,3,0)</f>
        <v>36120</v>
      </c>
      <c r="C1558" s="6" t="str">
        <f t="shared" si="164"/>
        <v>JULIO</v>
      </c>
      <c r="D1558" s="8" t="str">
        <f t="shared" si="165"/>
        <v>VIERNES</v>
      </c>
      <c r="E1558" s="9">
        <f t="shared" si="166"/>
        <v>10</v>
      </c>
      <c r="F1558" s="14">
        <f t="shared" ca="1" si="167"/>
        <v>126</v>
      </c>
      <c r="G1558" s="7">
        <v>3154676</v>
      </c>
      <c r="I1558" t="s">
        <v>16066</v>
      </c>
      <c r="J1558" t="s">
        <v>14476</v>
      </c>
      <c r="K1558" t="s">
        <v>16056</v>
      </c>
      <c r="L1558" t="s">
        <v>16056</v>
      </c>
      <c r="P1558" t="s">
        <v>126</v>
      </c>
      <c r="Q1558" t="s">
        <v>127</v>
      </c>
      <c r="R1558" t="s">
        <v>128</v>
      </c>
      <c r="S1558" t="s">
        <v>129</v>
      </c>
      <c r="T1558" t="s">
        <v>137</v>
      </c>
      <c r="U1558" t="s">
        <v>57</v>
      </c>
      <c r="V1558" t="s">
        <v>140</v>
      </c>
      <c r="W1558" t="s">
        <v>141</v>
      </c>
      <c r="X1558" t="s">
        <v>142</v>
      </c>
      <c r="Y1558" t="s">
        <v>193</v>
      </c>
      <c r="Z1558" t="s">
        <v>194</v>
      </c>
      <c r="AA1558" t="s">
        <v>100</v>
      </c>
      <c r="AB1558" t="s">
        <v>58</v>
      </c>
      <c r="AC1558" t="s">
        <v>130</v>
      </c>
      <c r="AD1558" t="s">
        <v>59</v>
      </c>
      <c r="AE1558" t="s">
        <v>131</v>
      </c>
      <c r="AF1558" t="s">
        <v>132</v>
      </c>
      <c r="AG1558" t="s">
        <v>231</v>
      </c>
      <c r="AH1558" t="s">
        <v>16067</v>
      </c>
      <c r="AI1558" t="s">
        <v>16068</v>
      </c>
      <c r="AJ1558" t="s">
        <v>16069</v>
      </c>
      <c r="AK1558" t="s">
        <v>16070</v>
      </c>
      <c r="AL1558" t="s">
        <v>16071</v>
      </c>
      <c r="AM1558" t="s">
        <v>16072</v>
      </c>
      <c r="AN1558" t="s">
        <v>133</v>
      </c>
      <c r="AO1558" t="s">
        <v>16073</v>
      </c>
      <c r="AP1558" t="s">
        <v>138</v>
      </c>
      <c r="AQ1558" s="7">
        <v>14000</v>
      </c>
      <c r="AR1558" s="7">
        <v>0</v>
      </c>
      <c r="AS1558" t="s">
        <v>4861</v>
      </c>
      <c r="AT1558" t="s">
        <v>4862</v>
      </c>
      <c r="AU1558" s="7">
        <v>5</v>
      </c>
      <c r="AZ1558" t="s">
        <v>150</v>
      </c>
      <c r="BA1558" t="s">
        <v>16074</v>
      </c>
      <c r="BG1558" t="s">
        <v>136</v>
      </c>
      <c r="BI1558" t="s">
        <v>16075</v>
      </c>
      <c r="BJ1558" s="7">
        <v>5</v>
      </c>
    </row>
    <row r="1559" spans="1:62" x14ac:dyDescent="0.55000000000000004">
      <c r="A1559" s="2" t="str">
        <f t="shared" si="163"/>
        <v>TeleventasCUOTA PROTEGIDA SILVER 1</v>
      </c>
      <c r="B1559" s="3">
        <f>VLOOKUP(A1559,'[1]TARIFAS PRODUCTOS'!$C:$E,3,0)</f>
        <v>38640</v>
      </c>
      <c r="C1559" s="6" t="str">
        <f t="shared" si="164"/>
        <v>JULIO</v>
      </c>
      <c r="D1559" s="8" t="str">
        <f t="shared" si="165"/>
        <v>MARTES</v>
      </c>
      <c r="E1559" s="9">
        <f t="shared" si="166"/>
        <v>14</v>
      </c>
      <c r="F1559" s="14">
        <f t="shared" ca="1" si="167"/>
        <v>126</v>
      </c>
      <c r="G1559" s="7">
        <v>3154678</v>
      </c>
      <c r="I1559" t="s">
        <v>16076</v>
      </c>
      <c r="J1559" t="s">
        <v>15552</v>
      </c>
      <c r="K1559" t="s">
        <v>16077</v>
      </c>
      <c r="L1559" t="s">
        <v>16077</v>
      </c>
      <c r="P1559" t="s">
        <v>126</v>
      </c>
      <c r="Q1559" t="s">
        <v>127</v>
      </c>
      <c r="R1559" t="s">
        <v>128</v>
      </c>
      <c r="S1559" t="s">
        <v>129</v>
      </c>
      <c r="T1559" t="s">
        <v>139</v>
      </c>
      <c r="U1559" t="s">
        <v>62</v>
      </c>
      <c r="V1559" t="s">
        <v>140</v>
      </c>
      <c r="W1559" t="s">
        <v>141</v>
      </c>
      <c r="X1559" t="s">
        <v>142</v>
      </c>
      <c r="Y1559" t="s">
        <v>179</v>
      </c>
      <c r="Z1559" t="s">
        <v>180</v>
      </c>
      <c r="AA1559" t="s">
        <v>101</v>
      </c>
      <c r="AB1559" t="s">
        <v>58</v>
      </c>
      <c r="AC1559" t="s">
        <v>130</v>
      </c>
      <c r="AD1559" t="s">
        <v>59</v>
      </c>
      <c r="AE1559" t="s">
        <v>162</v>
      </c>
      <c r="AF1559" t="s">
        <v>163</v>
      </c>
      <c r="AG1559" t="s">
        <v>231</v>
      </c>
      <c r="AH1559" t="s">
        <v>16078</v>
      </c>
      <c r="AI1559" t="s">
        <v>16079</v>
      </c>
      <c r="AJ1559" t="s">
        <v>16080</v>
      </c>
      <c r="AK1559" t="s">
        <v>16081</v>
      </c>
      <c r="AL1559" t="s">
        <v>16082</v>
      </c>
      <c r="AM1559" t="s">
        <v>16083</v>
      </c>
      <c r="AN1559" t="s">
        <v>133</v>
      </c>
      <c r="AO1559" t="s">
        <v>16084</v>
      </c>
      <c r="AP1559" t="s">
        <v>149</v>
      </c>
      <c r="AQ1559" s="7">
        <v>20000</v>
      </c>
      <c r="AR1559" s="7">
        <v>0</v>
      </c>
      <c r="AS1559" t="s">
        <v>4861</v>
      </c>
      <c r="AT1559" t="s">
        <v>4862</v>
      </c>
      <c r="AU1559" s="7">
        <v>5</v>
      </c>
      <c r="AZ1559" t="s">
        <v>150</v>
      </c>
      <c r="BA1559" t="s">
        <v>16085</v>
      </c>
      <c r="BG1559" t="s">
        <v>136</v>
      </c>
      <c r="BI1559" t="s">
        <v>16086</v>
      </c>
      <c r="BJ1559" s="7">
        <v>5</v>
      </c>
    </row>
    <row r="1560" spans="1:62" x14ac:dyDescent="0.55000000000000004">
      <c r="A1560" s="2" t="str">
        <f t="shared" si="163"/>
        <v>TeleventasPLAN 1 CUOTA PROTEGIDA</v>
      </c>
      <c r="B1560" s="3">
        <f>VLOOKUP(A1560,'[1]TARIFAS PRODUCTOS'!$C:$E,3,0)</f>
        <v>36120</v>
      </c>
      <c r="C1560" s="6" t="str">
        <f t="shared" si="164"/>
        <v>JULIO</v>
      </c>
      <c r="D1560" s="8" t="str">
        <f t="shared" si="165"/>
        <v>MARTES</v>
      </c>
      <c r="E1560" s="9">
        <f t="shared" si="166"/>
        <v>14</v>
      </c>
      <c r="F1560" s="14">
        <f t="shared" ca="1" si="167"/>
        <v>126</v>
      </c>
      <c r="G1560" s="7">
        <v>3154679</v>
      </c>
      <c r="I1560" t="s">
        <v>16087</v>
      </c>
      <c r="J1560" t="s">
        <v>15552</v>
      </c>
      <c r="K1560" t="s">
        <v>16088</v>
      </c>
      <c r="L1560" t="s">
        <v>16088</v>
      </c>
      <c r="P1560" t="s">
        <v>126</v>
      </c>
      <c r="Q1560" t="s">
        <v>127</v>
      </c>
      <c r="R1560" t="s">
        <v>128</v>
      </c>
      <c r="S1560" t="s">
        <v>129</v>
      </c>
      <c r="T1560" t="s">
        <v>126</v>
      </c>
      <c r="U1560" t="s">
        <v>64</v>
      </c>
      <c r="V1560" t="s">
        <v>140</v>
      </c>
      <c r="W1560" t="s">
        <v>141</v>
      </c>
      <c r="X1560" t="s">
        <v>142</v>
      </c>
      <c r="Y1560" t="s">
        <v>165</v>
      </c>
      <c r="Z1560" t="s">
        <v>166</v>
      </c>
      <c r="AA1560" t="s">
        <v>104</v>
      </c>
      <c r="AB1560" t="s">
        <v>58</v>
      </c>
      <c r="AC1560" t="s">
        <v>130</v>
      </c>
      <c r="AD1560" t="s">
        <v>59</v>
      </c>
      <c r="AE1560" t="s">
        <v>131</v>
      </c>
      <c r="AF1560" t="s">
        <v>132</v>
      </c>
      <c r="AG1560" t="s">
        <v>231</v>
      </c>
      <c r="AH1560" t="s">
        <v>16089</v>
      </c>
      <c r="AI1560" t="s">
        <v>16090</v>
      </c>
      <c r="AJ1560" t="s">
        <v>16091</v>
      </c>
      <c r="AK1560" t="s">
        <v>16092</v>
      </c>
      <c r="AL1560" t="s">
        <v>16093</v>
      </c>
      <c r="AM1560" t="s">
        <v>16094</v>
      </c>
      <c r="AN1560" t="s">
        <v>167</v>
      </c>
      <c r="AO1560" t="s">
        <v>16095</v>
      </c>
      <c r="AP1560" t="s">
        <v>134</v>
      </c>
      <c r="AQ1560" s="7">
        <v>14000</v>
      </c>
      <c r="AR1560" s="7">
        <v>0</v>
      </c>
      <c r="AS1560" t="s">
        <v>4861</v>
      </c>
      <c r="AT1560" t="s">
        <v>4862</v>
      </c>
      <c r="AU1560" s="7">
        <v>5</v>
      </c>
      <c r="AZ1560" t="s">
        <v>150</v>
      </c>
      <c r="BA1560" t="s">
        <v>16096</v>
      </c>
      <c r="BG1560" t="s">
        <v>136</v>
      </c>
      <c r="BI1560" t="s">
        <v>16097</v>
      </c>
      <c r="BJ1560" s="7">
        <v>5</v>
      </c>
    </row>
    <row r="1561" spans="1:62" x14ac:dyDescent="0.55000000000000004">
      <c r="A1561" s="2" t="str">
        <f t="shared" si="163"/>
        <v>TeleventasPLAN 1 CUOTA PROTEGIDA</v>
      </c>
      <c r="B1561" s="3">
        <f>VLOOKUP(A1561,'[1]TARIFAS PRODUCTOS'!$C:$E,3,0)</f>
        <v>36120</v>
      </c>
      <c r="C1561" s="6" t="str">
        <f t="shared" si="164"/>
        <v>JULIO</v>
      </c>
      <c r="D1561" s="8" t="str">
        <f t="shared" si="165"/>
        <v>VIERNES</v>
      </c>
      <c r="E1561" s="9">
        <f t="shared" si="166"/>
        <v>10</v>
      </c>
      <c r="F1561" s="14" t="e">
        <f t="shared" ca="1" si="167"/>
        <v>#VALUE!</v>
      </c>
      <c r="G1561" s="7">
        <v>3154680</v>
      </c>
      <c r="I1561" t="s">
        <v>16098</v>
      </c>
      <c r="J1561" t="s">
        <v>14476</v>
      </c>
      <c r="K1561" t="s">
        <v>16088</v>
      </c>
      <c r="L1561" t="s">
        <v>16088</v>
      </c>
      <c r="P1561" t="s">
        <v>126</v>
      </c>
      <c r="Q1561" t="s">
        <v>127</v>
      </c>
      <c r="R1561" t="s">
        <v>128</v>
      </c>
      <c r="S1561" t="s">
        <v>129</v>
      </c>
      <c r="T1561" t="s">
        <v>137</v>
      </c>
      <c r="U1561" t="s">
        <v>57</v>
      </c>
      <c r="V1561" t="s">
        <v>140</v>
      </c>
      <c r="W1561" t="s">
        <v>141</v>
      </c>
      <c r="X1561" t="s">
        <v>142</v>
      </c>
      <c r="Y1561" t="s">
        <v>152</v>
      </c>
      <c r="Z1561" t="s">
        <v>153</v>
      </c>
      <c r="AA1561" t="s">
        <v>106</v>
      </c>
      <c r="AB1561" t="s">
        <v>58</v>
      </c>
      <c r="AC1561" t="s">
        <v>130</v>
      </c>
      <c r="AD1561" t="s">
        <v>59</v>
      </c>
      <c r="AE1561" t="s">
        <v>131</v>
      </c>
      <c r="AF1561" t="s">
        <v>132</v>
      </c>
      <c r="AG1561" t="s">
        <v>231</v>
      </c>
      <c r="AH1561" t="s">
        <v>16099</v>
      </c>
      <c r="AI1561" t="s">
        <v>16100</v>
      </c>
      <c r="AJ1561" t="s">
        <v>16101</v>
      </c>
      <c r="AK1561" t="s">
        <v>16102</v>
      </c>
      <c r="AL1561" t="s">
        <v>16103</v>
      </c>
      <c r="AM1561" t="s">
        <v>16104</v>
      </c>
      <c r="AN1561" t="s">
        <v>133</v>
      </c>
      <c r="AO1561" t="s">
        <v>16105</v>
      </c>
      <c r="AP1561" t="s">
        <v>138</v>
      </c>
      <c r="AQ1561" s="7">
        <v>14000</v>
      </c>
      <c r="AR1561" s="7">
        <v>0</v>
      </c>
      <c r="AS1561" t="s">
        <v>3962</v>
      </c>
      <c r="AT1561" t="s">
        <v>3963</v>
      </c>
      <c r="AU1561" s="7">
        <v>6</v>
      </c>
      <c r="AV1561" t="s">
        <v>12665</v>
      </c>
      <c r="AW1561" t="s">
        <v>3965</v>
      </c>
      <c r="AX1561" s="7">
        <v>1</v>
      </c>
      <c r="AY1561" t="s">
        <v>22858</v>
      </c>
      <c r="AZ1561" t="s">
        <v>150</v>
      </c>
      <c r="BA1561" t="s">
        <v>16106</v>
      </c>
      <c r="BG1561" t="s">
        <v>136</v>
      </c>
      <c r="BI1561" t="s">
        <v>16107</v>
      </c>
      <c r="BJ1561" s="7">
        <v>5</v>
      </c>
    </row>
    <row r="1562" spans="1:62" x14ac:dyDescent="0.55000000000000004">
      <c r="A1562" s="2" t="str">
        <f t="shared" si="163"/>
        <v>TeleventasPLAN 1 CUOTA PROTEGIDA</v>
      </c>
      <c r="B1562" s="3">
        <f>VLOOKUP(A1562,'[1]TARIFAS PRODUCTOS'!$C:$E,3,0)</f>
        <v>36120</v>
      </c>
      <c r="C1562" s="6" t="str">
        <f t="shared" si="164"/>
        <v>JULIO</v>
      </c>
      <c r="D1562" s="8" t="str">
        <f t="shared" si="165"/>
        <v>MARTES</v>
      </c>
      <c r="E1562" s="9">
        <f t="shared" si="166"/>
        <v>14</v>
      </c>
      <c r="F1562" s="14">
        <f t="shared" ca="1" si="167"/>
        <v>126</v>
      </c>
      <c r="G1562" s="7">
        <v>3154681</v>
      </c>
      <c r="I1562" t="s">
        <v>16108</v>
      </c>
      <c r="J1562" t="s">
        <v>15552</v>
      </c>
      <c r="K1562" t="s">
        <v>16088</v>
      </c>
      <c r="L1562" t="s">
        <v>16088</v>
      </c>
      <c r="P1562" t="s">
        <v>126</v>
      </c>
      <c r="Q1562" t="s">
        <v>127</v>
      </c>
      <c r="R1562" t="s">
        <v>128</v>
      </c>
      <c r="S1562" t="s">
        <v>129</v>
      </c>
      <c r="T1562" t="s">
        <v>137</v>
      </c>
      <c r="U1562" t="s">
        <v>57</v>
      </c>
      <c r="V1562" t="s">
        <v>140</v>
      </c>
      <c r="W1562" t="s">
        <v>141</v>
      </c>
      <c r="X1562" t="s">
        <v>142</v>
      </c>
      <c r="Y1562" t="s">
        <v>183</v>
      </c>
      <c r="Z1562" t="s">
        <v>184</v>
      </c>
      <c r="AA1562" t="s">
        <v>185</v>
      </c>
      <c r="AB1562" t="s">
        <v>58</v>
      </c>
      <c r="AC1562" t="s">
        <v>130</v>
      </c>
      <c r="AD1562" t="s">
        <v>59</v>
      </c>
      <c r="AE1562" t="s">
        <v>131</v>
      </c>
      <c r="AF1562" t="s">
        <v>132</v>
      </c>
      <c r="AG1562" t="s">
        <v>231</v>
      </c>
      <c r="AH1562" t="s">
        <v>16109</v>
      </c>
      <c r="AI1562" t="s">
        <v>16110</v>
      </c>
      <c r="AJ1562" t="s">
        <v>16111</v>
      </c>
      <c r="AK1562" t="s">
        <v>16112</v>
      </c>
      <c r="AL1562" t="s">
        <v>16113</v>
      </c>
      <c r="AM1562" t="s">
        <v>16114</v>
      </c>
      <c r="AN1562" t="s">
        <v>133</v>
      </c>
      <c r="AO1562" t="s">
        <v>16115</v>
      </c>
      <c r="AP1562" t="s">
        <v>138</v>
      </c>
      <c r="AQ1562" s="7">
        <v>14000</v>
      </c>
      <c r="AR1562" s="7">
        <v>0</v>
      </c>
      <c r="AS1562" t="s">
        <v>4861</v>
      </c>
      <c r="AT1562" t="s">
        <v>4862</v>
      </c>
      <c r="AU1562" s="7">
        <v>5</v>
      </c>
      <c r="AZ1562" t="s">
        <v>150</v>
      </c>
      <c r="BA1562" t="s">
        <v>16116</v>
      </c>
      <c r="BG1562" t="s">
        <v>136</v>
      </c>
      <c r="BI1562" t="s">
        <v>16117</v>
      </c>
      <c r="BJ1562" s="7">
        <v>5</v>
      </c>
    </row>
    <row r="1563" spans="1:62" x14ac:dyDescent="0.55000000000000004">
      <c r="A1563" s="2" t="str">
        <f t="shared" si="163"/>
        <v>TeleventasCUOTA PROTEGIDA SILVER 1</v>
      </c>
      <c r="B1563" s="3">
        <f>VLOOKUP(A1563,'[1]TARIFAS PRODUCTOS'!$C:$E,3,0)</f>
        <v>38640</v>
      </c>
      <c r="C1563" s="6" t="str">
        <f t="shared" si="164"/>
        <v>JULIO</v>
      </c>
      <c r="D1563" s="8" t="str">
        <f t="shared" si="165"/>
        <v>MARTES</v>
      </c>
      <c r="E1563" s="9">
        <f t="shared" si="166"/>
        <v>14</v>
      </c>
      <c r="F1563" s="14">
        <f t="shared" ca="1" si="167"/>
        <v>126</v>
      </c>
      <c r="G1563" s="7">
        <v>3154683</v>
      </c>
      <c r="I1563" t="s">
        <v>16118</v>
      </c>
      <c r="J1563" t="s">
        <v>15552</v>
      </c>
      <c r="K1563" t="s">
        <v>16119</v>
      </c>
      <c r="L1563" t="s">
        <v>16119</v>
      </c>
      <c r="P1563" t="s">
        <v>126</v>
      </c>
      <c r="Q1563" t="s">
        <v>127</v>
      </c>
      <c r="R1563" t="s">
        <v>128</v>
      </c>
      <c r="S1563" t="s">
        <v>129</v>
      </c>
      <c r="T1563" t="s">
        <v>126</v>
      </c>
      <c r="U1563" t="s">
        <v>64</v>
      </c>
      <c r="V1563" t="s">
        <v>140</v>
      </c>
      <c r="W1563" t="s">
        <v>141</v>
      </c>
      <c r="X1563" t="s">
        <v>142</v>
      </c>
      <c r="Y1563" t="s">
        <v>157</v>
      </c>
      <c r="Z1563" t="s">
        <v>158</v>
      </c>
      <c r="AA1563" t="s">
        <v>159</v>
      </c>
      <c r="AB1563" t="s">
        <v>58</v>
      </c>
      <c r="AC1563" t="s">
        <v>130</v>
      </c>
      <c r="AD1563" t="s">
        <v>59</v>
      </c>
      <c r="AE1563" t="s">
        <v>162</v>
      </c>
      <c r="AF1563" t="s">
        <v>163</v>
      </c>
      <c r="AG1563" t="s">
        <v>231</v>
      </c>
      <c r="AH1563" t="s">
        <v>16120</v>
      </c>
      <c r="AI1563" t="s">
        <v>16121</v>
      </c>
      <c r="AJ1563" t="s">
        <v>16122</v>
      </c>
      <c r="AK1563" t="s">
        <v>16123</v>
      </c>
      <c r="AL1563" t="s">
        <v>16124</v>
      </c>
      <c r="AM1563" t="s">
        <v>16125</v>
      </c>
      <c r="AN1563" t="s">
        <v>133</v>
      </c>
      <c r="AO1563" t="s">
        <v>16126</v>
      </c>
      <c r="AP1563" t="s">
        <v>134</v>
      </c>
      <c r="AQ1563" s="7">
        <v>20000</v>
      </c>
      <c r="AR1563" s="7">
        <v>0</v>
      </c>
      <c r="AS1563" t="s">
        <v>4861</v>
      </c>
      <c r="AT1563" t="s">
        <v>4862</v>
      </c>
      <c r="AU1563" s="7">
        <v>5</v>
      </c>
      <c r="AZ1563" t="s">
        <v>150</v>
      </c>
      <c r="BA1563" t="s">
        <v>16127</v>
      </c>
      <c r="BG1563" t="s">
        <v>136</v>
      </c>
      <c r="BI1563" t="s">
        <v>16128</v>
      </c>
      <c r="BJ1563" s="7">
        <v>5</v>
      </c>
    </row>
    <row r="1564" spans="1:62" x14ac:dyDescent="0.55000000000000004">
      <c r="A1564" s="2" t="str">
        <f t="shared" si="163"/>
        <v>TeleventasVIDA ZURICH PLAN 1</v>
      </c>
      <c r="B1564" s="3">
        <f>VLOOKUP(A1564,'[1]TARIFAS PRODUCTOS'!$C:$E,3,0)</f>
        <v>24150</v>
      </c>
      <c r="C1564" s="6" t="str">
        <f t="shared" si="164"/>
        <v>JULIO</v>
      </c>
      <c r="D1564" s="8" t="str">
        <f t="shared" si="165"/>
        <v>MARTES</v>
      </c>
      <c r="E1564" s="9">
        <f t="shared" si="166"/>
        <v>14</v>
      </c>
      <c r="F1564" s="14">
        <f t="shared" ca="1" si="167"/>
        <v>126</v>
      </c>
      <c r="G1564" s="7">
        <v>3154684</v>
      </c>
      <c r="I1564" t="s">
        <v>16129</v>
      </c>
      <c r="J1564" t="s">
        <v>15552</v>
      </c>
      <c r="K1564" t="s">
        <v>16130</v>
      </c>
      <c r="L1564" t="s">
        <v>16130</v>
      </c>
      <c r="P1564" t="s">
        <v>126</v>
      </c>
      <c r="Q1564" t="s">
        <v>127</v>
      </c>
      <c r="R1564" t="s">
        <v>128</v>
      </c>
      <c r="S1564" t="s">
        <v>129</v>
      </c>
      <c r="T1564" t="s">
        <v>137</v>
      </c>
      <c r="U1564" t="s">
        <v>57</v>
      </c>
      <c r="V1564" t="s">
        <v>140</v>
      </c>
      <c r="W1564" t="s">
        <v>141</v>
      </c>
      <c r="X1564" t="s">
        <v>142</v>
      </c>
      <c r="Y1564" t="s">
        <v>183</v>
      </c>
      <c r="Z1564" t="s">
        <v>184</v>
      </c>
      <c r="AA1564" t="s">
        <v>185</v>
      </c>
      <c r="AB1564" t="s">
        <v>58</v>
      </c>
      <c r="AC1564" t="s">
        <v>146</v>
      </c>
      <c r="AD1564" t="s">
        <v>61</v>
      </c>
      <c r="AE1564" t="s">
        <v>147</v>
      </c>
      <c r="AF1564" t="s">
        <v>148</v>
      </c>
      <c r="AG1564" t="s">
        <v>231</v>
      </c>
      <c r="AH1564" t="s">
        <v>16131</v>
      </c>
      <c r="AI1564" t="s">
        <v>16132</v>
      </c>
      <c r="AJ1564" t="s">
        <v>16133</v>
      </c>
      <c r="AK1564" t="s">
        <v>16134</v>
      </c>
      <c r="AL1564" t="s">
        <v>16135</v>
      </c>
      <c r="AM1564" t="s">
        <v>16136</v>
      </c>
      <c r="AN1564" t="s">
        <v>133</v>
      </c>
      <c r="AO1564" t="s">
        <v>16137</v>
      </c>
      <c r="AP1564" t="s">
        <v>138</v>
      </c>
      <c r="AQ1564" s="7">
        <v>12500</v>
      </c>
      <c r="AR1564" s="7">
        <v>0</v>
      </c>
      <c r="AS1564" t="s">
        <v>4861</v>
      </c>
      <c r="AT1564" t="s">
        <v>4862</v>
      </c>
      <c r="AU1564" s="7">
        <v>5</v>
      </c>
      <c r="AZ1564" t="s">
        <v>135</v>
      </c>
      <c r="BA1564" t="s">
        <v>16138</v>
      </c>
      <c r="BG1564" t="s">
        <v>136</v>
      </c>
      <c r="BI1564" t="s">
        <v>16139</v>
      </c>
      <c r="BJ1564" s="7">
        <v>5</v>
      </c>
    </row>
    <row r="1565" spans="1:62" x14ac:dyDescent="0.55000000000000004">
      <c r="A1565" s="2" t="str">
        <f t="shared" si="163"/>
        <v>TeleventasPLAN 1 CUOTA PROTEGIDA</v>
      </c>
      <c r="B1565" s="3">
        <f>VLOOKUP(A1565,'[1]TARIFAS PRODUCTOS'!$C:$E,3,0)</f>
        <v>36120</v>
      </c>
      <c r="C1565" s="6" t="str">
        <f t="shared" si="164"/>
        <v>JULIO</v>
      </c>
      <c r="D1565" s="8" t="str">
        <f t="shared" si="165"/>
        <v>JUEVES</v>
      </c>
      <c r="E1565" s="9">
        <f t="shared" si="166"/>
        <v>9</v>
      </c>
      <c r="F1565" s="14">
        <f t="shared" ca="1" si="167"/>
        <v>126</v>
      </c>
      <c r="G1565" s="7">
        <v>3154685</v>
      </c>
      <c r="I1565" t="s">
        <v>16140</v>
      </c>
      <c r="J1565" t="s">
        <v>12709</v>
      </c>
      <c r="K1565" t="s">
        <v>16130</v>
      </c>
      <c r="L1565" t="s">
        <v>16130</v>
      </c>
      <c r="P1565" t="s">
        <v>126</v>
      </c>
      <c r="Q1565" t="s">
        <v>127</v>
      </c>
      <c r="R1565" t="s">
        <v>128</v>
      </c>
      <c r="S1565" t="s">
        <v>129</v>
      </c>
      <c r="T1565" t="s">
        <v>151</v>
      </c>
      <c r="U1565" t="s">
        <v>65</v>
      </c>
      <c r="V1565" t="s">
        <v>140</v>
      </c>
      <c r="W1565" t="s">
        <v>141</v>
      </c>
      <c r="X1565" t="s">
        <v>142</v>
      </c>
      <c r="Y1565" t="s">
        <v>211</v>
      </c>
      <c r="Z1565" t="s">
        <v>212</v>
      </c>
      <c r="AA1565" t="s">
        <v>213</v>
      </c>
      <c r="AB1565" t="s">
        <v>58</v>
      </c>
      <c r="AC1565" t="s">
        <v>130</v>
      </c>
      <c r="AD1565" t="s">
        <v>59</v>
      </c>
      <c r="AE1565" t="s">
        <v>131</v>
      </c>
      <c r="AF1565" t="s">
        <v>132</v>
      </c>
      <c r="AG1565" t="s">
        <v>231</v>
      </c>
      <c r="AH1565" t="s">
        <v>16141</v>
      </c>
      <c r="AI1565" t="s">
        <v>16142</v>
      </c>
      <c r="AJ1565" t="s">
        <v>16143</v>
      </c>
      <c r="AK1565" t="s">
        <v>16144</v>
      </c>
      <c r="AL1565" t="s">
        <v>16145</v>
      </c>
      <c r="AM1565" t="s">
        <v>16146</v>
      </c>
      <c r="AN1565" t="s">
        <v>133</v>
      </c>
      <c r="AO1565" t="s">
        <v>16147</v>
      </c>
      <c r="AP1565" t="s">
        <v>154</v>
      </c>
      <c r="AQ1565" s="7">
        <v>14000</v>
      </c>
      <c r="AR1565" s="7">
        <v>0</v>
      </c>
      <c r="AS1565" t="s">
        <v>4861</v>
      </c>
      <c r="AT1565" t="s">
        <v>4862</v>
      </c>
      <c r="AU1565" s="7">
        <v>5</v>
      </c>
      <c r="AZ1565" t="s">
        <v>150</v>
      </c>
      <c r="BA1565" t="s">
        <v>16148</v>
      </c>
      <c r="BG1565" t="s">
        <v>136</v>
      </c>
      <c r="BI1565" t="s">
        <v>16149</v>
      </c>
      <c r="BJ1565" s="7">
        <v>5</v>
      </c>
    </row>
    <row r="1566" spans="1:62" x14ac:dyDescent="0.55000000000000004">
      <c r="A1566" s="2" t="str">
        <f t="shared" si="163"/>
        <v>TeleventasPLAN 1 CUOTA PROTEGIDA</v>
      </c>
      <c r="B1566" s="3">
        <f>VLOOKUP(A1566,'[1]TARIFAS PRODUCTOS'!$C:$E,3,0)</f>
        <v>36120</v>
      </c>
      <c r="C1566" s="6" t="str">
        <f t="shared" si="164"/>
        <v>JULIO</v>
      </c>
      <c r="D1566" s="8" t="str">
        <f t="shared" si="165"/>
        <v>MARTES</v>
      </c>
      <c r="E1566" s="9">
        <f t="shared" si="166"/>
        <v>14</v>
      </c>
      <c r="F1566" s="14">
        <f t="shared" ca="1" si="167"/>
        <v>126</v>
      </c>
      <c r="G1566" s="7">
        <v>3154686</v>
      </c>
      <c r="I1566" t="s">
        <v>16150</v>
      </c>
      <c r="J1566" t="s">
        <v>15552</v>
      </c>
      <c r="K1566" t="s">
        <v>16130</v>
      </c>
      <c r="L1566" t="s">
        <v>16130</v>
      </c>
      <c r="P1566" t="s">
        <v>126</v>
      </c>
      <c r="Q1566" t="s">
        <v>127</v>
      </c>
      <c r="R1566" t="s">
        <v>128</v>
      </c>
      <c r="S1566" t="s">
        <v>129</v>
      </c>
      <c r="T1566" t="s">
        <v>137</v>
      </c>
      <c r="U1566" t="s">
        <v>57</v>
      </c>
      <c r="V1566" t="s">
        <v>140</v>
      </c>
      <c r="W1566" t="s">
        <v>141</v>
      </c>
      <c r="X1566" t="s">
        <v>142</v>
      </c>
      <c r="Y1566" t="s">
        <v>165</v>
      </c>
      <c r="Z1566" t="s">
        <v>166</v>
      </c>
      <c r="AA1566" t="s">
        <v>104</v>
      </c>
      <c r="AB1566" t="s">
        <v>58</v>
      </c>
      <c r="AC1566" t="s">
        <v>130</v>
      </c>
      <c r="AD1566" t="s">
        <v>59</v>
      </c>
      <c r="AE1566" t="s">
        <v>131</v>
      </c>
      <c r="AF1566" t="s">
        <v>132</v>
      </c>
      <c r="AG1566" t="s">
        <v>231</v>
      </c>
      <c r="AH1566" t="s">
        <v>16151</v>
      </c>
      <c r="AI1566" t="s">
        <v>16152</v>
      </c>
      <c r="AJ1566" t="s">
        <v>16153</v>
      </c>
      <c r="AK1566" t="s">
        <v>16154</v>
      </c>
      <c r="AL1566" t="s">
        <v>16155</v>
      </c>
      <c r="AM1566" t="s">
        <v>16156</v>
      </c>
      <c r="AN1566" t="s">
        <v>133</v>
      </c>
      <c r="AO1566" t="s">
        <v>16157</v>
      </c>
      <c r="AP1566" t="s">
        <v>138</v>
      </c>
      <c r="AQ1566" s="7">
        <v>14000</v>
      </c>
      <c r="AR1566" s="7">
        <v>0</v>
      </c>
      <c r="AS1566" t="s">
        <v>4861</v>
      </c>
      <c r="AT1566" t="s">
        <v>4862</v>
      </c>
      <c r="AU1566" s="7">
        <v>5</v>
      </c>
      <c r="AZ1566" t="s">
        <v>150</v>
      </c>
      <c r="BA1566" t="s">
        <v>16158</v>
      </c>
      <c r="BG1566" t="s">
        <v>136</v>
      </c>
      <c r="BI1566" t="s">
        <v>16159</v>
      </c>
      <c r="BJ1566" s="7">
        <v>5</v>
      </c>
    </row>
    <row r="1567" spans="1:62" x14ac:dyDescent="0.55000000000000004">
      <c r="A1567" s="2" t="str">
        <f t="shared" si="163"/>
        <v>TeleventasPLAN 1 CUOTA PROTEGIDA</v>
      </c>
      <c r="B1567" s="3">
        <f>VLOOKUP(A1567,'[1]TARIFAS PRODUCTOS'!$C:$E,3,0)</f>
        <v>36120</v>
      </c>
      <c r="C1567" s="6" t="str">
        <f t="shared" si="164"/>
        <v>JULIO</v>
      </c>
      <c r="D1567" s="8" t="str">
        <f t="shared" si="165"/>
        <v>MIÉRCOLES</v>
      </c>
      <c r="E1567" s="9">
        <f t="shared" si="166"/>
        <v>8</v>
      </c>
      <c r="F1567" s="14">
        <f t="shared" ca="1" si="167"/>
        <v>126</v>
      </c>
      <c r="G1567" s="7">
        <v>3154687</v>
      </c>
      <c r="I1567" t="s">
        <v>16160</v>
      </c>
      <c r="J1567" t="s">
        <v>9814</v>
      </c>
      <c r="K1567" t="s">
        <v>16161</v>
      </c>
      <c r="L1567" t="s">
        <v>16161</v>
      </c>
      <c r="P1567" t="s">
        <v>126</v>
      </c>
      <c r="Q1567" t="s">
        <v>127</v>
      </c>
      <c r="R1567" t="s">
        <v>128</v>
      </c>
      <c r="S1567" t="s">
        <v>129</v>
      </c>
      <c r="T1567" t="s">
        <v>126</v>
      </c>
      <c r="U1567" t="s">
        <v>64</v>
      </c>
      <c r="V1567" t="s">
        <v>140</v>
      </c>
      <c r="W1567" t="s">
        <v>141</v>
      </c>
      <c r="X1567" t="s">
        <v>142</v>
      </c>
      <c r="Y1567" t="s">
        <v>4468</v>
      </c>
      <c r="Z1567" t="s">
        <v>4469</v>
      </c>
      <c r="AA1567" t="s">
        <v>4470</v>
      </c>
      <c r="AB1567" t="s">
        <v>58</v>
      </c>
      <c r="AC1567" t="s">
        <v>130</v>
      </c>
      <c r="AD1567" t="s">
        <v>59</v>
      </c>
      <c r="AE1567" t="s">
        <v>131</v>
      </c>
      <c r="AF1567" t="s">
        <v>132</v>
      </c>
      <c r="AG1567" t="s">
        <v>231</v>
      </c>
      <c r="AH1567" t="s">
        <v>16162</v>
      </c>
      <c r="AI1567" t="s">
        <v>20177</v>
      </c>
      <c r="AJ1567" t="s">
        <v>16163</v>
      </c>
      <c r="AK1567" t="s">
        <v>16164</v>
      </c>
      <c r="AL1567" t="s">
        <v>16165</v>
      </c>
      <c r="AM1567" t="s">
        <v>16166</v>
      </c>
      <c r="AN1567" t="s">
        <v>133</v>
      </c>
      <c r="AO1567" t="s">
        <v>20177</v>
      </c>
      <c r="AP1567" t="s">
        <v>134</v>
      </c>
      <c r="AQ1567" s="7">
        <v>14000</v>
      </c>
      <c r="AR1567" s="7">
        <v>0</v>
      </c>
      <c r="AS1567" t="s">
        <v>4861</v>
      </c>
      <c r="AT1567" t="s">
        <v>4862</v>
      </c>
      <c r="AU1567" s="7">
        <v>5</v>
      </c>
      <c r="AZ1567" t="s">
        <v>150</v>
      </c>
      <c r="BA1567" t="s">
        <v>16167</v>
      </c>
      <c r="BG1567" t="s">
        <v>136</v>
      </c>
      <c r="BI1567" t="s">
        <v>16168</v>
      </c>
      <c r="BJ1567" s="7">
        <v>5</v>
      </c>
    </row>
    <row r="1568" spans="1:62" x14ac:dyDescent="0.55000000000000004">
      <c r="A1568" s="2" t="str">
        <f t="shared" si="163"/>
        <v>TeleventasPLAN 1 CUOTA PROTEGIDA</v>
      </c>
      <c r="B1568" s="3">
        <f>VLOOKUP(A1568,'[1]TARIFAS PRODUCTOS'!$C:$E,3,0)</f>
        <v>36120</v>
      </c>
      <c r="C1568" s="6" t="str">
        <f t="shared" si="164"/>
        <v>JULIO</v>
      </c>
      <c r="D1568" s="8" t="str">
        <f t="shared" si="165"/>
        <v>JUEVES</v>
      </c>
      <c r="E1568" s="9">
        <f t="shared" si="166"/>
        <v>9</v>
      </c>
      <c r="F1568" s="14">
        <f t="shared" ca="1" si="167"/>
        <v>126</v>
      </c>
      <c r="G1568" s="7">
        <v>3154846</v>
      </c>
      <c r="I1568" t="s">
        <v>16169</v>
      </c>
      <c r="J1568" t="s">
        <v>12709</v>
      </c>
      <c r="K1568" t="s">
        <v>16170</v>
      </c>
      <c r="L1568" t="s">
        <v>16170</v>
      </c>
      <c r="P1568" t="s">
        <v>126</v>
      </c>
      <c r="Q1568" t="s">
        <v>127</v>
      </c>
      <c r="R1568" t="s">
        <v>128</v>
      </c>
      <c r="S1568" t="s">
        <v>129</v>
      </c>
      <c r="T1568" t="s">
        <v>137</v>
      </c>
      <c r="U1568" t="s">
        <v>57</v>
      </c>
      <c r="V1568" t="s">
        <v>140</v>
      </c>
      <c r="W1568" t="s">
        <v>141</v>
      </c>
      <c r="X1568" t="s">
        <v>142</v>
      </c>
      <c r="Y1568" t="s">
        <v>4468</v>
      </c>
      <c r="Z1568" t="s">
        <v>4469</v>
      </c>
      <c r="AA1568" t="s">
        <v>4470</v>
      </c>
      <c r="AB1568" t="s">
        <v>58</v>
      </c>
      <c r="AC1568" t="s">
        <v>130</v>
      </c>
      <c r="AD1568" t="s">
        <v>59</v>
      </c>
      <c r="AE1568" t="s">
        <v>131</v>
      </c>
      <c r="AF1568" t="s">
        <v>132</v>
      </c>
      <c r="AG1568" t="s">
        <v>231</v>
      </c>
      <c r="AH1568" t="s">
        <v>16171</v>
      </c>
      <c r="AI1568" t="s">
        <v>16172</v>
      </c>
      <c r="AJ1568" t="s">
        <v>16173</v>
      </c>
      <c r="AK1568" t="s">
        <v>16174</v>
      </c>
      <c r="AL1568" t="s">
        <v>16175</v>
      </c>
      <c r="AM1568" t="s">
        <v>16176</v>
      </c>
      <c r="AN1568" t="s">
        <v>133</v>
      </c>
      <c r="AO1568" t="s">
        <v>16177</v>
      </c>
      <c r="AP1568" t="s">
        <v>138</v>
      </c>
      <c r="AQ1568" s="7">
        <v>14000</v>
      </c>
      <c r="AR1568" s="7">
        <v>0</v>
      </c>
      <c r="AS1568" t="s">
        <v>4861</v>
      </c>
      <c r="AT1568" t="s">
        <v>4862</v>
      </c>
      <c r="AU1568" s="7">
        <v>5</v>
      </c>
      <c r="AZ1568" t="s">
        <v>150</v>
      </c>
      <c r="BA1568" t="s">
        <v>16178</v>
      </c>
      <c r="BG1568" t="s">
        <v>136</v>
      </c>
      <c r="BI1568" t="s">
        <v>16179</v>
      </c>
      <c r="BJ1568" s="7">
        <v>5</v>
      </c>
    </row>
    <row r="1569" spans="1:62" x14ac:dyDescent="0.55000000000000004">
      <c r="A1569" s="2" t="str">
        <f t="shared" si="163"/>
        <v>TeleventasPLAN 1 CUOTA PROTEGIDA</v>
      </c>
      <c r="B1569" s="3">
        <f>VLOOKUP(A1569,'[1]TARIFAS PRODUCTOS'!$C:$E,3,0)</f>
        <v>36120</v>
      </c>
      <c r="C1569" s="6" t="str">
        <f t="shared" si="164"/>
        <v>JULIO</v>
      </c>
      <c r="D1569" s="8" t="str">
        <f t="shared" si="165"/>
        <v>MARTES</v>
      </c>
      <c r="E1569" s="9">
        <f t="shared" si="166"/>
        <v>14</v>
      </c>
      <c r="F1569" s="14">
        <f t="shared" ca="1" si="167"/>
        <v>126</v>
      </c>
      <c r="G1569" s="7">
        <v>3154847</v>
      </c>
      <c r="I1569" t="s">
        <v>16180</v>
      </c>
      <c r="J1569" t="s">
        <v>15552</v>
      </c>
      <c r="K1569" t="s">
        <v>16181</v>
      </c>
      <c r="L1569" t="s">
        <v>16181</v>
      </c>
      <c r="P1569" t="s">
        <v>126</v>
      </c>
      <c r="Q1569" t="s">
        <v>127</v>
      </c>
      <c r="R1569" t="s">
        <v>128</v>
      </c>
      <c r="S1569" t="s">
        <v>129</v>
      </c>
      <c r="T1569" t="s">
        <v>137</v>
      </c>
      <c r="U1569" t="s">
        <v>57</v>
      </c>
      <c r="V1569" t="s">
        <v>140</v>
      </c>
      <c r="W1569" t="s">
        <v>141</v>
      </c>
      <c r="X1569" t="s">
        <v>142</v>
      </c>
      <c r="Y1569" t="s">
        <v>186</v>
      </c>
      <c r="Z1569" t="s">
        <v>187</v>
      </c>
      <c r="AA1569" t="s">
        <v>188</v>
      </c>
      <c r="AB1569" t="s">
        <v>58</v>
      </c>
      <c r="AC1569" t="s">
        <v>130</v>
      </c>
      <c r="AD1569" t="s">
        <v>59</v>
      </c>
      <c r="AE1569" t="s">
        <v>131</v>
      </c>
      <c r="AF1569" t="s">
        <v>132</v>
      </c>
      <c r="AG1569" t="s">
        <v>231</v>
      </c>
      <c r="AH1569" t="s">
        <v>16182</v>
      </c>
      <c r="AI1569" t="s">
        <v>16183</v>
      </c>
      <c r="AJ1569" t="s">
        <v>16184</v>
      </c>
      <c r="AK1569" t="s">
        <v>16185</v>
      </c>
      <c r="AL1569" t="s">
        <v>16186</v>
      </c>
      <c r="AM1569" t="s">
        <v>16187</v>
      </c>
      <c r="AN1569" t="s">
        <v>133</v>
      </c>
      <c r="AO1569" t="s">
        <v>16188</v>
      </c>
      <c r="AP1569" t="s">
        <v>138</v>
      </c>
      <c r="AQ1569" s="7">
        <v>14000</v>
      </c>
      <c r="AR1569" s="7">
        <v>0</v>
      </c>
      <c r="AS1569" t="s">
        <v>3962</v>
      </c>
      <c r="AT1569" t="s">
        <v>3963</v>
      </c>
      <c r="AU1569" s="7">
        <v>6</v>
      </c>
      <c r="AV1569" t="s">
        <v>4866</v>
      </c>
      <c r="AZ1569" t="s">
        <v>150</v>
      </c>
      <c r="BA1569" t="s">
        <v>16189</v>
      </c>
      <c r="BG1569" t="s">
        <v>136</v>
      </c>
      <c r="BI1569" t="s">
        <v>16190</v>
      </c>
      <c r="BJ1569" s="7">
        <v>5</v>
      </c>
    </row>
    <row r="1570" spans="1:62" x14ac:dyDescent="0.55000000000000004">
      <c r="A1570" s="2" t="str">
        <f t="shared" si="163"/>
        <v>TeleventasPLAN 1 CUOTA PROTEGIDA</v>
      </c>
      <c r="B1570" s="3">
        <f>VLOOKUP(A1570,'[1]TARIFAS PRODUCTOS'!$C:$E,3,0)</f>
        <v>36120</v>
      </c>
      <c r="C1570" s="6" t="str">
        <f t="shared" si="164"/>
        <v>JULIO</v>
      </c>
      <c r="D1570" s="8" t="str">
        <f t="shared" si="165"/>
        <v>MARTES</v>
      </c>
      <c r="E1570" s="9">
        <f t="shared" si="166"/>
        <v>14</v>
      </c>
      <c r="F1570" s="14">
        <f t="shared" ca="1" si="167"/>
        <v>126</v>
      </c>
      <c r="G1570" s="7">
        <v>3154848</v>
      </c>
      <c r="I1570" t="s">
        <v>16191</v>
      </c>
      <c r="J1570" t="s">
        <v>15552</v>
      </c>
      <c r="K1570" t="s">
        <v>16181</v>
      </c>
      <c r="L1570" t="s">
        <v>16181</v>
      </c>
      <c r="P1570" t="s">
        <v>126</v>
      </c>
      <c r="Q1570" t="s">
        <v>127</v>
      </c>
      <c r="R1570" t="s">
        <v>128</v>
      </c>
      <c r="S1570" t="s">
        <v>129</v>
      </c>
      <c r="T1570" t="s">
        <v>151</v>
      </c>
      <c r="U1570" t="s">
        <v>65</v>
      </c>
      <c r="V1570" t="s">
        <v>140</v>
      </c>
      <c r="W1570" t="s">
        <v>141</v>
      </c>
      <c r="X1570" t="s">
        <v>142</v>
      </c>
      <c r="Y1570" t="s">
        <v>160</v>
      </c>
      <c r="Z1570" t="s">
        <v>161</v>
      </c>
      <c r="AA1570" t="s">
        <v>99</v>
      </c>
      <c r="AB1570" t="s">
        <v>58</v>
      </c>
      <c r="AC1570" t="s">
        <v>130</v>
      </c>
      <c r="AD1570" t="s">
        <v>59</v>
      </c>
      <c r="AE1570" t="s">
        <v>131</v>
      </c>
      <c r="AF1570" t="s">
        <v>132</v>
      </c>
      <c r="AG1570" t="s">
        <v>231</v>
      </c>
      <c r="AH1570" t="s">
        <v>16192</v>
      </c>
      <c r="AI1570" t="s">
        <v>16193</v>
      </c>
      <c r="AJ1570" t="s">
        <v>16194</v>
      </c>
      <c r="AK1570" t="s">
        <v>16195</v>
      </c>
      <c r="AL1570" t="s">
        <v>16196</v>
      </c>
      <c r="AM1570" t="s">
        <v>16197</v>
      </c>
      <c r="AN1570" t="s">
        <v>167</v>
      </c>
      <c r="AO1570" t="s">
        <v>16198</v>
      </c>
      <c r="AP1570" t="s">
        <v>154</v>
      </c>
      <c r="AQ1570" s="7">
        <v>14000</v>
      </c>
      <c r="AR1570" s="7">
        <v>0</v>
      </c>
      <c r="AS1570" t="s">
        <v>3962</v>
      </c>
      <c r="AT1570" t="s">
        <v>3963</v>
      </c>
      <c r="AU1570" s="7">
        <v>6</v>
      </c>
      <c r="AV1570" t="s">
        <v>4866</v>
      </c>
      <c r="AZ1570" t="s">
        <v>150</v>
      </c>
      <c r="BA1570" t="s">
        <v>16199</v>
      </c>
      <c r="BG1570" t="s">
        <v>136</v>
      </c>
      <c r="BI1570" t="s">
        <v>16200</v>
      </c>
      <c r="BJ1570" s="7">
        <v>5</v>
      </c>
    </row>
    <row r="1571" spans="1:62" x14ac:dyDescent="0.55000000000000004">
      <c r="A1571" s="2" t="str">
        <f t="shared" si="163"/>
        <v>TeleventasPLAN 1 CUOTA PROTEGIDA</v>
      </c>
      <c r="B1571" s="3">
        <f>VLOOKUP(A1571,'[1]TARIFAS PRODUCTOS'!$C:$E,3,0)</f>
        <v>36120</v>
      </c>
      <c r="C1571" s="6" t="str">
        <f t="shared" si="164"/>
        <v>JULIO</v>
      </c>
      <c r="D1571" s="8" t="str">
        <f t="shared" si="165"/>
        <v>MARTES</v>
      </c>
      <c r="E1571" s="9">
        <f t="shared" si="166"/>
        <v>14</v>
      </c>
      <c r="F1571" s="14">
        <f t="shared" ca="1" si="167"/>
        <v>126</v>
      </c>
      <c r="G1571" s="7">
        <v>3154849</v>
      </c>
      <c r="I1571" t="s">
        <v>16201</v>
      </c>
      <c r="J1571" t="s">
        <v>15552</v>
      </c>
      <c r="K1571" t="s">
        <v>16202</v>
      </c>
      <c r="L1571" t="s">
        <v>16202</v>
      </c>
      <c r="P1571" t="s">
        <v>126</v>
      </c>
      <c r="Q1571" t="s">
        <v>127</v>
      </c>
      <c r="R1571" t="s">
        <v>128</v>
      </c>
      <c r="S1571" t="s">
        <v>129</v>
      </c>
      <c r="T1571" t="s">
        <v>137</v>
      </c>
      <c r="U1571" t="s">
        <v>57</v>
      </c>
      <c r="V1571" t="s">
        <v>140</v>
      </c>
      <c r="W1571" t="s">
        <v>141</v>
      </c>
      <c r="X1571" t="s">
        <v>142</v>
      </c>
      <c r="Y1571" t="s">
        <v>157</v>
      </c>
      <c r="Z1571" t="s">
        <v>158</v>
      </c>
      <c r="AA1571" t="s">
        <v>159</v>
      </c>
      <c r="AB1571" t="s">
        <v>58</v>
      </c>
      <c r="AC1571" t="s">
        <v>130</v>
      </c>
      <c r="AD1571" t="s">
        <v>59</v>
      </c>
      <c r="AE1571" t="s">
        <v>131</v>
      </c>
      <c r="AF1571" t="s">
        <v>132</v>
      </c>
      <c r="AG1571" t="s">
        <v>231</v>
      </c>
      <c r="AH1571" t="s">
        <v>16203</v>
      </c>
      <c r="AI1571" t="s">
        <v>16204</v>
      </c>
      <c r="AJ1571" t="s">
        <v>16205</v>
      </c>
      <c r="AK1571" t="s">
        <v>16206</v>
      </c>
      <c r="AL1571" t="s">
        <v>16207</v>
      </c>
      <c r="AM1571" t="s">
        <v>16208</v>
      </c>
      <c r="AN1571" t="s">
        <v>133</v>
      </c>
      <c r="AO1571" t="s">
        <v>16209</v>
      </c>
      <c r="AP1571" t="s">
        <v>138</v>
      </c>
      <c r="AQ1571" s="7">
        <v>14000</v>
      </c>
      <c r="AR1571" s="7">
        <v>0</v>
      </c>
      <c r="AS1571" t="s">
        <v>4861</v>
      </c>
      <c r="AT1571" t="s">
        <v>4862</v>
      </c>
      <c r="AU1571" s="7">
        <v>5</v>
      </c>
      <c r="AZ1571" t="s">
        <v>150</v>
      </c>
      <c r="BA1571" t="s">
        <v>16210</v>
      </c>
      <c r="BG1571" t="s">
        <v>136</v>
      </c>
      <c r="BI1571" t="s">
        <v>16211</v>
      </c>
      <c r="BJ1571" s="7">
        <v>5</v>
      </c>
    </row>
    <row r="1572" spans="1:62" x14ac:dyDescent="0.55000000000000004">
      <c r="A1572" s="2" t="str">
        <f t="shared" si="163"/>
        <v>TeleventasVIDA ZURICH PLAN 1</v>
      </c>
      <c r="B1572" s="3">
        <f>VLOOKUP(A1572,'[1]TARIFAS PRODUCTOS'!$C:$E,3,0)</f>
        <v>24150</v>
      </c>
      <c r="C1572" s="6" t="str">
        <f t="shared" si="164"/>
        <v>JULIO</v>
      </c>
      <c r="D1572" s="8" t="str">
        <f t="shared" si="165"/>
        <v>MARTES</v>
      </c>
      <c r="E1572" s="9">
        <f t="shared" si="166"/>
        <v>14</v>
      </c>
      <c r="F1572" s="14">
        <f t="shared" ca="1" si="167"/>
        <v>126</v>
      </c>
      <c r="G1572" s="7">
        <v>3154850</v>
      </c>
      <c r="I1572" t="s">
        <v>16212</v>
      </c>
      <c r="J1572" t="s">
        <v>15552</v>
      </c>
      <c r="K1572" t="s">
        <v>16202</v>
      </c>
      <c r="L1572" t="s">
        <v>16202</v>
      </c>
      <c r="P1572" t="s">
        <v>126</v>
      </c>
      <c r="Q1572" t="s">
        <v>127</v>
      </c>
      <c r="R1572" t="s">
        <v>128</v>
      </c>
      <c r="S1572" t="s">
        <v>129</v>
      </c>
      <c r="T1572" t="s">
        <v>126</v>
      </c>
      <c r="U1572" t="s">
        <v>64</v>
      </c>
      <c r="V1572" t="s">
        <v>140</v>
      </c>
      <c r="W1572" t="s">
        <v>141</v>
      </c>
      <c r="X1572" t="s">
        <v>142</v>
      </c>
      <c r="Y1572" t="s">
        <v>186</v>
      </c>
      <c r="Z1572" t="s">
        <v>187</v>
      </c>
      <c r="AA1572" t="s">
        <v>188</v>
      </c>
      <c r="AB1572" t="s">
        <v>58</v>
      </c>
      <c r="AC1572" t="s">
        <v>146</v>
      </c>
      <c r="AD1572" t="s">
        <v>61</v>
      </c>
      <c r="AE1572" t="s">
        <v>147</v>
      </c>
      <c r="AF1572" t="s">
        <v>148</v>
      </c>
      <c r="AG1572" t="s">
        <v>231</v>
      </c>
      <c r="AH1572" t="s">
        <v>16213</v>
      </c>
      <c r="AI1572" t="s">
        <v>16214</v>
      </c>
      <c r="AJ1572" t="s">
        <v>16215</v>
      </c>
      <c r="AK1572" t="s">
        <v>16216</v>
      </c>
      <c r="AL1572" t="s">
        <v>16217</v>
      </c>
      <c r="AM1572" t="s">
        <v>16218</v>
      </c>
      <c r="AN1572" t="s">
        <v>133</v>
      </c>
      <c r="AO1572" t="s">
        <v>16219</v>
      </c>
      <c r="AP1572" t="s">
        <v>134</v>
      </c>
      <c r="AQ1572" s="7">
        <v>12500</v>
      </c>
      <c r="AR1572" s="7">
        <v>0</v>
      </c>
      <c r="AS1572" t="s">
        <v>4861</v>
      </c>
      <c r="AT1572" t="s">
        <v>4862</v>
      </c>
      <c r="AU1572" s="7">
        <v>5</v>
      </c>
      <c r="AZ1572" t="s">
        <v>150</v>
      </c>
      <c r="BA1572" t="s">
        <v>15233</v>
      </c>
      <c r="BG1572" t="s">
        <v>136</v>
      </c>
      <c r="BI1572" t="s">
        <v>16220</v>
      </c>
      <c r="BJ1572" s="7">
        <v>5</v>
      </c>
    </row>
    <row r="1573" spans="1:62" x14ac:dyDescent="0.55000000000000004">
      <c r="A1573" s="2" t="str">
        <f t="shared" si="163"/>
        <v>TeleventasVIDA ZURICH PLAN 1</v>
      </c>
      <c r="B1573" s="3">
        <f>VLOOKUP(A1573,'[1]TARIFAS PRODUCTOS'!$C:$E,3,0)</f>
        <v>24150</v>
      </c>
      <c r="C1573" s="6" t="str">
        <f t="shared" si="164"/>
        <v>JULIO</v>
      </c>
      <c r="D1573" s="8" t="str">
        <f t="shared" si="165"/>
        <v>MARTES</v>
      </c>
      <c r="E1573" s="9">
        <f t="shared" si="166"/>
        <v>14</v>
      </c>
      <c r="F1573" s="14">
        <f t="shared" ca="1" si="167"/>
        <v>126</v>
      </c>
      <c r="G1573" s="7">
        <v>3154851</v>
      </c>
      <c r="I1573" t="s">
        <v>16221</v>
      </c>
      <c r="J1573" t="s">
        <v>15552</v>
      </c>
      <c r="K1573" t="s">
        <v>16222</v>
      </c>
      <c r="L1573" t="s">
        <v>16222</v>
      </c>
      <c r="P1573" t="s">
        <v>126</v>
      </c>
      <c r="Q1573" t="s">
        <v>127</v>
      </c>
      <c r="R1573" t="s">
        <v>128</v>
      </c>
      <c r="S1573" t="s">
        <v>129</v>
      </c>
      <c r="T1573" t="s">
        <v>139</v>
      </c>
      <c r="U1573" t="s">
        <v>62</v>
      </c>
      <c r="V1573" t="s">
        <v>140</v>
      </c>
      <c r="W1573" t="s">
        <v>141</v>
      </c>
      <c r="X1573" t="s">
        <v>142</v>
      </c>
      <c r="Y1573" t="s">
        <v>186</v>
      </c>
      <c r="Z1573" t="s">
        <v>187</v>
      </c>
      <c r="AA1573" t="s">
        <v>188</v>
      </c>
      <c r="AB1573" t="s">
        <v>58</v>
      </c>
      <c r="AC1573" t="s">
        <v>146</v>
      </c>
      <c r="AD1573" t="s">
        <v>61</v>
      </c>
      <c r="AE1573" t="s">
        <v>147</v>
      </c>
      <c r="AF1573" t="s">
        <v>148</v>
      </c>
      <c r="AG1573" t="s">
        <v>231</v>
      </c>
      <c r="AH1573" t="s">
        <v>16223</v>
      </c>
      <c r="AI1573" t="s">
        <v>16224</v>
      </c>
      <c r="AJ1573" t="s">
        <v>16225</v>
      </c>
      <c r="AK1573" t="s">
        <v>16226</v>
      </c>
      <c r="AL1573" t="s">
        <v>16227</v>
      </c>
      <c r="AM1573" t="s">
        <v>16228</v>
      </c>
      <c r="AN1573" t="s">
        <v>133</v>
      </c>
      <c r="AO1573" t="s">
        <v>16229</v>
      </c>
      <c r="AP1573" t="s">
        <v>149</v>
      </c>
      <c r="AQ1573" s="7">
        <v>12500</v>
      </c>
      <c r="AR1573" s="7">
        <v>0</v>
      </c>
      <c r="AS1573" t="s">
        <v>4861</v>
      </c>
      <c r="AT1573" t="s">
        <v>4862</v>
      </c>
      <c r="AU1573" s="7">
        <v>5</v>
      </c>
      <c r="AZ1573" t="s">
        <v>150</v>
      </c>
      <c r="BA1573" t="s">
        <v>16230</v>
      </c>
      <c r="BG1573" t="s">
        <v>136</v>
      </c>
      <c r="BI1573" t="s">
        <v>16231</v>
      </c>
      <c r="BJ1573" s="7">
        <v>5</v>
      </c>
    </row>
    <row r="1574" spans="1:62" x14ac:dyDescent="0.55000000000000004">
      <c r="A1574" s="2" t="str">
        <f t="shared" si="163"/>
        <v>TeleventasVIDA ZURICH PLAN 1</v>
      </c>
      <c r="B1574" s="3">
        <f>VLOOKUP(A1574,'[1]TARIFAS PRODUCTOS'!$C:$E,3,0)</f>
        <v>24150</v>
      </c>
      <c r="C1574" s="6" t="str">
        <f t="shared" si="164"/>
        <v>JULIO</v>
      </c>
      <c r="D1574" s="8" t="str">
        <f t="shared" si="165"/>
        <v>MARTES</v>
      </c>
      <c r="E1574" s="9">
        <f t="shared" si="166"/>
        <v>14</v>
      </c>
      <c r="F1574" s="14">
        <f t="shared" ca="1" si="167"/>
        <v>126</v>
      </c>
      <c r="G1574" s="7">
        <v>3154852</v>
      </c>
      <c r="I1574" t="s">
        <v>16232</v>
      </c>
      <c r="J1574" t="s">
        <v>15552</v>
      </c>
      <c r="K1574" t="s">
        <v>16233</v>
      </c>
      <c r="L1574" t="s">
        <v>16233</v>
      </c>
      <c r="P1574" t="s">
        <v>126</v>
      </c>
      <c r="Q1574" t="s">
        <v>127</v>
      </c>
      <c r="R1574" t="s">
        <v>128</v>
      </c>
      <c r="S1574" t="s">
        <v>129</v>
      </c>
      <c r="T1574" t="s">
        <v>151</v>
      </c>
      <c r="U1574" t="s">
        <v>65</v>
      </c>
      <c r="V1574" t="s">
        <v>140</v>
      </c>
      <c r="W1574" t="s">
        <v>141</v>
      </c>
      <c r="X1574" t="s">
        <v>142</v>
      </c>
      <c r="Y1574" t="s">
        <v>152</v>
      </c>
      <c r="Z1574" t="s">
        <v>153</v>
      </c>
      <c r="AA1574" t="s">
        <v>106</v>
      </c>
      <c r="AB1574" t="s">
        <v>58</v>
      </c>
      <c r="AC1574" t="s">
        <v>146</v>
      </c>
      <c r="AD1574" t="s">
        <v>61</v>
      </c>
      <c r="AE1574" t="s">
        <v>147</v>
      </c>
      <c r="AF1574" t="s">
        <v>148</v>
      </c>
      <c r="AG1574" t="s">
        <v>231</v>
      </c>
      <c r="AH1574" t="s">
        <v>16234</v>
      </c>
      <c r="AI1574" t="s">
        <v>16235</v>
      </c>
      <c r="AJ1574" t="s">
        <v>16236</v>
      </c>
      <c r="AK1574" t="s">
        <v>190</v>
      </c>
      <c r="AL1574" t="s">
        <v>16237</v>
      </c>
      <c r="AM1574" t="s">
        <v>16238</v>
      </c>
      <c r="AN1574" t="s">
        <v>133</v>
      </c>
      <c r="AO1574" t="s">
        <v>16239</v>
      </c>
      <c r="AP1574" t="s">
        <v>201</v>
      </c>
      <c r="AQ1574" s="7">
        <v>12500</v>
      </c>
      <c r="AR1574" s="7">
        <v>0</v>
      </c>
      <c r="AS1574" t="s">
        <v>4861</v>
      </c>
      <c r="AT1574" t="s">
        <v>4862</v>
      </c>
      <c r="AU1574" s="7">
        <v>5</v>
      </c>
      <c r="AZ1574" t="s">
        <v>150</v>
      </c>
      <c r="BA1574" t="s">
        <v>16240</v>
      </c>
      <c r="BG1574" t="s">
        <v>136</v>
      </c>
      <c r="BI1574" t="s">
        <v>16241</v>
      </c>
      <c r="BJ1574" s="7">
        <v>5</v>
      </c>
    </row>
    <row r="1575" spans="1:62" x14ac:dyDescent="0.55000000000000004">
      <c r="A1575" s="2" t="str">
        <f t="shared" si="163"/>
        <v>TeleventasPLAN 1 CUOTA PROTEGIDA</v>
      </c>
      <c r="B1575" s="3">
        <f>VLOOKUP(A1575,'[1]TARIFAS PRODUCTOS'!$C:$E,3,0)</f>
        <v>36120</v>
      </c>
      <c r="C1575" s="6" t="str">
        <f t="shared" si="164"/>
        <v>JULIO</v>
      </c>
      <c r="D1575" s="8" t="str">
        <f t="shared" si="165"/>
        <v>VIERNES</v>
      </c>
      <c r="E1575" s="9">
        <f t="shared" si="166"/>
        <v>10</v>
      </c>
      <c r="F1575" s="14">
        <f t="shared" ca="1" si="167"/>
        <v>126</v>
      </c>
      <c r="G1575" s="7">
        <v>3154853</v>
      </c>
      <c r="I1575" t="s">
        <v>16242</v>
      </c>
      <c r="J1575" t="s">
        <v>14476</v>
      </c>
      <c r="K1575" t="s">
        <v>16243</v>
      </c>
      <c r="L1575" t="s">
        <v>16243</v>
      </c>
      <c r="P1575" t="s">
        <v>126</v>
      </c>
      <c r="Q1575" t="s">
        <v>127</v>
      </c>
      <c r="R1575" t="s">
        <v>128</v>
      </c>
      <c r="S1575" t="s">
        <v>129</v>
      </c>
      <c r="T1575" t="s">
        <v>137</v>
      </c>
      <c r="U1575" t="s">
        <v>57</v>
      </c>
      <c r="V1575" t="s">
        <v>140</v>
      </c>
      <c r="W1575" t="s">
        <v>141</v>
      </c>
      <c r="X1575" t="s">
        <v>142</v>
      </c>
      <c r="Y1575" t="s">
        <v>4468</v>
      </c>
      <c r="Z1575" t="s">
        <v>4469</v>
      </c>
      <c r="AA1575" t="s">
        <v>4470</v>
      </c>
      <c r="AB1575" t="s">
        <v>58</v>
      </c>
      <c r="AC1575" t="s">
        <v>130</v>
      </c>
      <c r="AD1575" t="s">
        <v>59</v>
      </c>
      <c r="AE1575" t="s">
        <v>131</v>
      </c>
      <c r="AF1575" t="s">
        <v>132</v>
      </c>
      <c r="AG1575" t="s">
        <v>231</v>
      </c>
      <c r="AH1575" t="s">
        <v>16244</v>
      </c>
      <c r="AI1575" t="s">
        <v>16245</v>
      </c>
      <c r="AJ1575" t="s">
        <v>16246</v>
      </c>
      <c r="AK1575" t="s">
        <v>16247</v>
      </c>
      <c r="AL1575" t="s">
        <v>16248</v>
      </c>
      <c r="AM1575" t="s">
        <v>16249</v>
      </c>
      <c r="AN1575" t="s">
        <v>167</v>
      </c>
      <c r="AO1575" t="s">
        <v>16250</v>
      </c>
      <c r="AP1575" t="s">
        <v>138</v>
      </c>
      <c r="AQ1575" s="7">
        <v>14000</v>
      </c>
      <c r="AR1575" s="7">
        <v>0</v>
      </c>
      <c r="AS1575" t="s">
        <v>4861</v>
      </c>
      <c r="AT1575" t="s">
        <v>4862</v>
      </c>
      <c r="AU1575" s="7">
        <v>5</v>
      </c>
      <c r="AZ1575" t="s">
        <v>150</v>
      </c>
      <c r="BA1575" t="s">
        <v>22859</v>
      </c>
      <c r="BG1575" t="s">
        <v>136</v>
      </c>
      <c r="BI1575" t="s">
        <v>16251</v>
      </c>
      <c r="BJ1575" s="7">
        <v>5</v>
      </c>
    </row>
    <row r="1576" spans="1:62" x14ac:dyDescent="0.55000000000000004">
      <c r="A1576" s="2" t="str">
        <f t="shared" si="163"/>
        <v>TeleventasPLAN 1 CUOTA PROTEGIDA</v>
      </c>
      <c r="B1576" s="3">
        <f>VLOOKUP(A1576,'[1]TARIFAS PRODUCTOS'!$C:$E,3,0)</f>
        <v>36120</v>
      </c>
      <c r="C1576" s="6" t="str">
        <f t="shared" si="164"/>
        <v>JULIO</v>
      </c>
      <c r="D1576" s="8" t="str">
        <f t="shared" si="165"/>
        <v>MARTES</v>
      </c>
      <c r="E1576" s="9">
        <f t="shared" si="166"/>
        <v>14</v>
      </c>
      <c r="F1576" s="14">
        <f t="shared" ca="1" si="167"/>
        <v>126</v>
      </c>
      <c r="G1576" s="7">
        <v>3154854</v>
      </c>
      <c r="I1576" t="s">
        <v>16252</v>
      </c>
      <c r="J1576" t="s">
        <v>15552</v>
      </c>
      <c r="K1576" t="s">
        <v>16253</v>
      </c>
      <c r="L1576" t="s">
        <v>16253</v>
      </c>
      <c r="P1576" t="s">
        <v>126</v>
      </c>
      <c r="Q1576" t="s">
        <v>127</v>
      </c>
      <c r="R1576" t="s">
        <v>128</v>
      </c>
      <c r="S1576" t="s">
        <v>129</v>
      </c>
      <c r="T1576" t="s">
        <v>139</v>
      </c>
      <c r="U1576" t="s">
        <v>62</v>
      </c>
      <c r="V1576" t="s">
        <v>140</v>
      </c>
      <c r="W1576" t="s">
        <v>141</v>
      </c>
      <c r="X1576" t="s">
        <v>142</v>
      </c>
      <c r="Y1576" t="s">
        <v>171</v>
      </c>
      <c r="Z1576" t="s">
        <v>172</v>
      </c>
      <c r="AA1576" t="s">
        <v>173</v>
      </c>
      <c r="AB1576" t="s">
        <v>58</v>
      </c>
      <c r="AC1576" t="s">
        <v>130</v>
      </c>
      <c r="AD1576" t="s">
        <v>59</v>
      </c>
      <c r="AE1576" t="s">
        <v>131</v>
      </c>
      <c r="AF1576" t="s">
        <v>132</v>
      </c>
      <c r="AG1576" t="s">
        <v>231</v>
      </c>
      <c r="AH1576" t="s">
        <v>16254</v>
      </c>
      <c r="AI1576" t="s">
        <v>16255</v>
      </c>
      <c r="AJ1576" t="s">
        <v>16256</v>
      </c>
      <c r="AK1576" t="s">
        <v>16257</v>
      </c>
      <c r="AL1576" t="s">
        <v>16258</v>
      </c>
      <c r="AM1576" t="s">
        <v>16259</v>
      </c>
      <c r="AN1576" t="s">
        <v>133</v>
      </c>
      <c r="AO1576" t="s">
        <v>16260</v>
      </c>
      <c r="AP1576" t="s">
        <v>149</v>
      </c>
      <c r="AQ1576" s="7">
        <v>14000</v>
      </c>
      <c r="AR1576" s="7">
        <v>0</v>
      </c>
      <c r="AS1576" t="s">
        <v>4861</v>
      </c>
      <c r="AT1576" t="s">
        <v>4862</v>
      </c>
      <c r="AU1576" s="7">
        <v>5</v>
      </c>
      <c r="AZ1576" t="s">
        <v>150</v>
      </c>
      <c r="BA1576" t="s">
        <v>16261</v>
      </c>
      <c r="BG1576" t="s">
        <v>136</v>
      </c>
      <c r="BI1576" t="s">
        <v>16262</v>
      </c>
      <c r="BJ1576" s="7">
        <v>5</v>
      </c>
    </row>
    <row r="1577" spans="1:62" x14ac:dyDescent="0.55000000000000004">
      <c r="A1577" s="2" t="str">
        <f t="shared" si="163"/>
        <v>TeleventasVIDA ZURICH PLAN 1</v>
      </c>
      <c r="B1577" s="3">
        <f>VLOOKUP(A1577,'[1]TARIFAS PRODUCTOS'!$C:$E,3,0)</f>
        <v>24150</v>
      </c>
      <c r="C1577" s="6" t="str">
        <f t="shared" si="164"/>
        <v>JULIO</v>
      </c>
      <c r="D1577" s="8" t="str">
        <f t="shared" si="165"/>
        <v>MARTES</v>
      </c>
      <c r="E1577" s="9">
        <f t="shared" si="166"/>
        <v>14</v>
      </c>
      <c r="F1577" s="14">
        <f t="shared" ca="1" si="167"/>
        <v>126</v>
      </c>
      <c r="G1577" s="7">
        <v>3154855</v>
      </c>
      <c r="I1577" t="s">
        <v>16263</v>
      </c>
      <c r="J1577" t="s">
        <v>15552</v>
      </c>
      <c r="K1577" t="s">
        <v>16264</v>
      </c>
      <c r="L1577" t="s">
        <v>16264</v>
      </c>
      <c r="P1577" t="s">
        <v>126</v>
      </c>
      <c r="Q1577" t="s">
        <v>127</v>
      </c>
      <c r="R1577" t="s">
        <v>128</v>
      </c>
      <c r="S1577" t="s">
        <v>129</v>
      </c>
      <c r="T1577" t="s">
        <v>126</v>
      </c>
      <c r="U1577" t="s">
        <v>64</v>
      </c>
      <c r="V1577" t="s">
        <v>140</v>
      </c>
      <c r="W1577" t="s">
        <v>141</v>
      </c>
      <c r="X1577" t="s">
        <v>142</v>
      </c>
      <c r="Y1577" t="s">
        <v>4468</v>
      </c>
      <c r="Z1577" t="s">
        <v>4469</v>
      </c>
      <c r="AA1577" t="s">
        <v>4470</v>
      </c>
      <c r="AB1577" t="s">
        <v>58</v>
      </c>
      <c r="AC1577" t="s">
        <v>146</v>
      </c>
      <c r="AD1577" t="s">
        <v>61</v>
      </c>
      <c r="AE1577" t="s">
        <v>147</v>
      </c>
      <c r="AF1577" t="s">
        <v>148</v>
      </c>
      <c r="AG1577" t="s">
        <v>231</v>
      </c>
      <c r="AH1577" t="s">
        <v>16265</v>
      </c>
      <c r="AI1577" t="s">
        <v>16266</v>
      </c>
      <c r="AJ1577" t="s">
        <v>16267</v>
      </c>
      <c r="AK1577" t="s">
        <v>16268</v>
      </c>
      <c r="AL1577" t="s">
        <v>16269</v>
      </c>
      <c r="AM1577" t="s">
        <v>16270</v>
      </c>
      <c r="AN1577" t="s">
        <v>133</v>
      </c>
      <c r="AO1577" t="s">
        <v>16271</v>
      </c>
      <c r="AP1577" t="s">
        <v>134</v>
      </c>
      <c r="AQ1577" s="7">
        <v>12500</v>
      </c>
      <c r="AR1577" s="7">
        <v>0</v>
      </c>
      <c r="AS1577" t="s">
        <v>4861</v>
      </c>
      <c r="AT1577" t="s">
        <v>4862</v>
      </c>
      <c r="AU1577" s="7">
        <v>5</v>
      </c>
      <c r="AZ1577" t="s">
        <v>150</v>
      </c>
      <c r="BA1577" t="s">
        <v>16272</v>
      </c>
      <c r="BG1577" t="s">
        <v>136</v>
      </c>
      <c r="BI1577" t="s">
        <v>16273</v>
      </c>
      <c r="BJ1577" s="7">
        <v>5</v>
      </c>
    </row>
    <row r="1578" spans="1:62" x14ac:dyDescent="0.55000000000000004">
      <c r="A1578" s="2" t="str">
        <f t="shared" si="163"/>
        <v>TeleventasPLAN 1 CUOTA PROTEGIDA</v>
      </c>
      <c r="B1578" s="3">
        <f>VLOOKUP(A1578,'[1]TARIFAS PRODUCTOS'!$C:$E,3,0)</f>
        <v>36120</v>
      </c>
      <c r="C1578" s="6" t="str">
        <f t="shared" si="164"/>
        <v>JULIO</v>
      </c>
      <c r="D1578" s="8" t="str">
        <f t="shared" si="165"/>
        <v>MARTES</v>
      </c>
      <c r="E1578" s="9">
        <f t="shared" si="166"/>
        <v>14</v>
      </c>
      <c r="F1578" s="14">
        <f t="shared" ca="1" si="167"/>
        <v>126</v>
      </c>
      <c r="G1578" s="7">
        <v>3154856</v>
      </c>
      <c r="I1578" t="s">
        <v>16274</v>
      </c>
      <c r="J1578" t="s">
        <v>15552</v>
      </c>
      <c r="K1578" t="s">
        <v>16275</v>
      </c>
      <c r="L1578" t="s">
        <v>16275</v>
      </c>
      <c r="P1578" t="s">
        <v>126</v>
      </c>
      <c r="Q1578" t="s">
        <v>127</v>
      </c>
      <c r="R1578" t="s">
        <v>128</v>
      </c>
      <c r="S1578" t="s">
        <v>129</v>
      </c>
      <c r="T1578" t="s">
        <v>151</v>
      </c>
      <c r="U1578" t="s">
        <v>65</v>
      </c>
      <c r="V1578" t="s">
        <v>140</v>
      </c>
      <c r="W1578" t="s">
        <v>141</v>
      </c>
      <c r="X1578" t="s">
        <v>142</v>
      </c>
      <c r="Y1578" t="s">
        <v>4468</v>
      </c>
      <c r="Z1578" t="s">
        <v>4469</v>
      </c>
      <c r="AA1578" t="s">
        <v>4470</v>
      </c>
      <c r="AB1578" t="s">
        <v>58</v>
      </c>
      <c r="AC1578" t="s">
        <v>130</v>
      </c>
      <c r="AD1578" t="s">
        <v>59</v>
      </c>
      <c r="AE1578" t="s">
        <v>131</v>
      </c>
      <c r="AF1578" t="s">
        <v>132</v>
      </c>
      <c r="AG1578" t="s">
        <v>231</v>
      </c>
      <c r="AH1578" t="s">
        <v>16276</v>
      </c>
      <c r="AI1578" t="s">
        <v>16277</v>
      </c>
      <c r="AJ1578" t="s">
        <v>16278</v>
      </c>
      <c r="AK1578" t="s">
        <v>16279</v>
      </c>
      <c r="AL1578" t="s">
        <v>16280</v>
      </c>
      <c r="AM1578" t="s">
        <v>16281</v>
      </c>
      <c r="AN1578" t="s">
        <v>133</v>
      </c>
      <c r="AO1578" t="s">
        <v>16282</v>
      </c>
      <c r="AP1578" t="s">
        <v>154</v>
      </c>
      <c r="AQ1578" s="7">
        <v>14000</v>
      </c>
      <c r="AR1578" s="7">
        <v>0</v>
      </c>
      <c r="AS1578" t="s">
        <v>4861</v>
      </c>
      <c r="AT1578" t="s">
        <v>4862</v>
      </c>
      <c r="AU1578" s="7">
        <v>5</v>
      </c>
      <c r="AZ1578" t="s">
        <v>150</v>
      </c>
      <c r="BA1578" t="s">
        <v>16283</v>
      </c>
      <c r="BG1578" t="s">
        <v>136</v>
      </c>
      <c r="BI1578" t="s">
        <v>16284</v>
      </c>
      <c r="BJ1578" s="7">
        <v>5</v>
      </c>
    </row>
    <row r="1579" spans="1:62" x14ac:dyDescent="0.55000000000000004">
      <c r="A1579" s="2" t="str">
        <f t="shared" si="163"/>
        <v>TeleventasPLAN 1 CUOTA PROTEGIDA</v>
      </c>
      <c r="B1579" s="3">
        <f>VLOOKUP(A1579,'[1]TARIFAS PRODUCTOS'!$C:$E,3,0)</f>
        <v>36120</v>
      </c>
      <c r="C1579" s="6" t="str">
        <f t="shared" si="164"/>
        <v>JULIO</v>
      </c>
      <c r="D1579" s="8" t="str">
        <f t="shared" si="165"/>
        <v>VIERNES</v>
      </c>
      <c r="E1579" s="9">
        <f t="shared" si="166"/>
        <v>10</v>
      </c>
      <c r="F1579" s="14">
        <f t="shared" ca="1" si="167"/>
        <v>126</v>
      </c>
      <c r="G1579" s="7">
        <v>3154857</v>
      </c>
      <c r="I1579" t="s">
        <v>16285</v>
      </c>
      <c r="J1579" t="s">
        <v>14476</v>
      </c>
      <c r="K1579" t="s">
        <v>16275</v>
      </c>
      <c r="L1579" t="s">
        <v>16275</v>
      </c>
      <c r="P1579" t="s">
        <v>126</v>
      </c>
      <c r="Q1579" t="s">
        <v>127</v>
      </c>
      <c r="R1579" t="s">
        <v>128</v>
      </c>
      <c r="S1579" t="s">
        <v>129</v>
      </c>
      <c r="T1579" t="s">
        <v>137</v>
      </c>
      <c r="U1579" t="s">
        <v>57</v>
      </c>
      <c r="V1579" t="s">
        <v>140</v>
      </c>
      <c r="W1579" t="s">
        <v>141</v>
      </c>
      <c r="X1579" t="s">
        <v>142</v>
      </c>
      <c r="Y1579" t="s">
        <v>3970</v>
      </c>
      <c r="Z1579" t="s">
        <v>3971</v>
      </c>
      <c r="AA1579" t="s">
        <v>3972</v>
      </c>
      <c r="AB1579" t="s">
        <v>58</v>
      </c>
      <c r="AC1579" t="s">
        <v>130</v>
      </c>
      <c r="AD1579" t="s">
        <v>59</v>
      </c>
      <c r="AE1579" t="s">
        <v>131</v>
      </c>
      <c r="AF1579" t="s">
        <v>132</v>
      </c>
      <c r="AG1579" t="s">
        <v>231</v>
      </c>
      <c r="AH1579" t="s">
        <v>16286</v>
      </c>
      <c r="AI1579" t="s">
        <v>16287</v>
      </c>
      <c r="AJ1579" t="s">
        <v>16288</v>
      </c>
      <c r="AK1579" t="s">
        <v>16289</v>
      </c>
      <c r="AL1579" t="s">
        <v>16290</v>
      </c>
      <c r="AM1579" t="s">
        <v>16291</v>
      </c>
      <c r="AN1579" t="s">
        <v>133</v>
      </c>
      <c r="AO1579" t="s">
        <v>16292</v>
      </c>
      <c r="AP1579" t="s">
        <v>138</v>
      </c>
      <c r="AQ1579" s="7">
        <v>14000</v>
      </c>
      <c r="AR1579" s="7">
        <v>0</v>
      </c>
      <c r="AS1579" t="s">
        <v>4861</v>
      </c>
      <c r="AT1579" t="s">
        <v>4862</v>
      </c>
      <c r="AU1579" s="7">
        <v>5</v>
      </c>
      <c r="AZ1579" t="s">
        <v>150</v>
      </c>
      <c r="BA1579" t="s">
        <v>16293</v>
      </c>
      <c r="BG1579" t="s">
        <v>136</v>
      </c>
      <c r="BI1579" t="s">
        <v>16294</v>
      </c>
      <c r="BJ1579" s="7">
        <v>5</v>
      </c>
    </row>
    <row r="1580" spans="1:62" x14ac:dyDescent="0.55000000000000004">
      <c r="A1580" s="2" t="str">
        <f t="shared" si="163"/>
        <v>TeleventasPLAN 1 CUOTA PROTEGIDA</v>
      </c>
      <c r="B1580" s="3">
        <f>VLOOKUP(A1580,'[1]TARIFAS PRODUCTOS'!$C:$E,3,0)</f>
        <v>36120</v>
      </c>
      <c r="C1580" s="6" t="str">
        <f t="shared" si="164"/>
        <v>JULIO</v>
      </c>
      <c r="D1580" s="8" t="str">
        <f t="shared" si="165"/>
        <v>MARTES</v>
      </c>
      <c r="E1580" s="9">
        <f t="shared" si="166"/>
        <v>14</v>
      </c>
      <c r="F1580" s="14">
        <f t="shared" ca="1" si="167"/>
        <v>126</v>
      </c>
      <c r="G1580" s="7">
        <v>3154858</v>
      </c>
      <c r="I1580" t="s">
        <v>16295</v>
      </c>
      <c r="J1580" t="s">
        <v>15552</v>
      </c>
      <c r="K1580" t="s">
        <v>16296</v>
      </c>
      <c r="L1580" t="s">
        <v>16296</v>
      </c>
      <c r="P1580" t="s">
        <v>126</v>
      </c>
      <c r="Q1580" t="s">
        <v>127</v>
      </c>
      <c r="R1580" t="s">
        <v>128</v>
      </c>
      <c r="S1580" t="s">
        <v>129</v>
      </c>
      <c r="T1580" t="s">
        <v>126</v>
      </c>
      <c r="U1580" t="s">
        <v>64</v>
      </c>
      <c r="V1580" t="s">
        <v>140</v>
      </c>
      <c r="W1580" t="s">
        <v>141</v>
      </c>
      <c r="X1580" t="s">
        <v>142</v>
      </c>
      <c r="Y1580" t="s">
        <v>183</v>
      </c>
      <c r="Z1580" t="s">
        <v>184</v>
      </c>
      <c r="AA1580" t="s">
        <v>185</v>
      </c>
      <c r="AB1580" t="s">
        <v>58</v>
      </c>
      <c r="AC1580" t="s">
        <v>130</v>
      </c>
      <c r="AD1580" t="s">
        <v>59</v>
      </c>
      <c r="AE1580" t="s">
        <v>131</v>
      </c>
      <c r="AF1580" t="s">
        <v>132</v>
      </c>
      <c r="AG1580" t="s">
        <v>231</v>
      </c>
      <c r="AH1580" t="s">
        <v>16297</v>
      </c>
      <c r="AI1580" t="s">
        <v>16298</v>
      </c>
      <c r="AJ1580" t="s">
        <v>16299</v>
      </c>
      <c r="AK1580" t="s">
        <v>16300</v>
      </c>
      <c r="AL1580" t="s">
        <v>16301</v>
      </c>
      <c r="AM1580" t="s">
        <v>16302</v>
      </c>
      <c r="AN1580" t="s">
        <v>133</v>
      </c>
      <c r="AO1580" t="s">
        <v>16303</v>
      </c>
      <c r="AP1580" t="s">
        <v>134</v>
      </c>
      <c r="AQ1580" s="7">
        <v>14000</v>
      </c>
      <c r="AR1580" s="7">
        <v>0</v>
      </c>
      <c r="AS1580" t="s">
        <v>3962</v>
      </c>
      <c r="AT1580" t="s">
        <v>3963</v>
      </c>
      <c r="AU1580" s="7">
        <v>6</v>
      </c>
      <c r="AV1580" t="s">
        <v>4866</v>
      </c>
      <c r="AZ1580" t="s">
        <v>150</v>
      </c>
      <c r="BA1580" t="s">
        <v>16304</v>
      </c>
      <c r="BG1580" t="s">
        <v>136</v>
      </c>
      <c r="BI1580" t="s">
        <v>16305</v>
      </c>
      <c r="BJ1580" s="7">
        <v>5</v>
      </c>
    </row>
    <row r="1581" spans="1:62" x14ac:dyDescent="0.55000000000000004">
      <c r="A1581" s="2" t="str">
        <f t="shared" si="163"/>
        <v>TeleventasVIDA ZURICH PLAN 1</v>
      </c>
      <c r="B1581" s="3">
        <f>VLOOKUP(A1581,'[1]TARIFAS PRODUCTOS'!$C:$E,3,0)</f>
        <v>24150</v>
      </c>
      <c r="C1581" s="6" t="str">
        <f t="shared" si="164"/>
        <v>JULIO</v>
      </c>
      <c r="D1581" s="8" t="str">
        <f t="shared" si="165"/>
        <v>MARTES</v>
      </c>
      <c r="E1581" s="9">
        <f t="shared" si="166"/>
        <v>14</v>
      </c>
      <c r="F1581" s="14">
        <f t="shared" ca="1" si="167"/>
        <v>126</v>
      </c>
      <c r="G1581" s="7">
        <v>3154859</v>
      </c>
      <c r="I1581" t="s">
        <v>16306</v>
      </c>
      <c r="J1581" t="s">
        <v>15552</v>
      </c>
      <c r="K1581" t="s">
        <v>16307</v>
      </c>
      <c r="L1581" t="s">
        <v>16307</v>
      </c>
      <c r="P1581" t="s">
        <v>126</v>
      </c>
      <c r="Q1581" t="s">
        <v>127</v>
      </c>
      <c r="R1581" t="s">
        <v>128</v>
      </c>
      <c r="S1581" t="s">
        <v>129</v>
      </c>
      <c r="T1581" t="s">
        <v>126</v>
      </c>
      <c r="U1581" t="s">
        <v>64</v>
      </c>
      <c r="V1581" t="s">
        <v>140</v>
      </c>
      <c r="W1581" t="s">
        <v>141</v>
      </c>
      <c r="X1581" t="s">
        <v>142</v>
      </c>
      <c r="Y1581" t="s">
        <v>183</v>
      </c>
      <c r="Z1581" t="s">
        <v>184</v>
      </c>
      <c r="AA1581" t="s">
        <v>185</v>
      </c>
      <c r="AB1581" t="s">
        <v>58</v>
      </c>
      <c r="AC1581" t="s">
        <v>146</v>
      </c>
      <c r="AD1581" t="s">
        <v>61</v>
      </c>
      <c r="AE1581" t="s">
        <v>147</v>
      </c>
      <c r="AF1581" t="s">
        <v>148</v>
      </c>
      <c r="AG1581" t="s">
        <v>231</v>
      </c>
      <c r="AH1581" t="s">
        <v>16308</v>
      </c>
      <c r="AI1581" t="s">
        <v>16309</v>
      </c>
      <c r="AJ1581" t="s">
        <v>16310</v>
      </c>
      <c r="AK1581" t="s">
        <v>16311</v>
      </c>
      <c r="AL1581" t="s">
        <v>16312</v>
      </c>
      <c r="AM1581" t="s">
        <v>16313</v>
      </c>
      <c r="AN1581" t="s">
        <v>133</v>
      </c>
      <c r="AO1581" t="s">
        <v>16314</v>
      </c>
      <c r="AP1581" t="s">
        <v>134</v>
      </c>
      <c r="AQ1581" s="7">
        <v>12500</v>
      </c>
      <c r="AR1581" s="7">
        <v>0</v>
      </c>
      <c r="AS1581" t="s">
        <v>4861</v>
      </c>
      <c r="AT1581" t="s">
        <v>4862</v>
      </c>
      <c r="AU1581" s="7">
        <v>5</v>
      </c>
      <c r="AZ1581" t="s">
        <v>150</v>
      </c>
      <c r="BA1581" t="s">
        <v>16315</v>
      </c>
      <c r="BG1581" t="s">
        <v>136</v>
      </c>
      <c r="BI1581" t="s">
        <v>16316</v>
      </c>
      <c r="BJ1581" s="7">
        <v>5</v>
      </c>
    </row>
    <row r="1582" spans="1:62" x14ac:dyDescent="0.55000000000000004">
      <c r="A1582" s="2" t="str">
        <f t="shared" si="163"/>
        <v>TeleventasPLAN 1 CUOTA PROTEGIDA</v>
      </c>
      <c r="B1582" s="3">
        <f>VLOOKUP(A1582,'[1]TARIFAS PRODUCTOS'!$C:$E,3,0)</f>
        <v>36120</v>
      </c>
      <c r="C1582" s="6" t="str">
        <f t="shared" si="164"/>
        <v>JULIO</v>
      </c>
      <c r="D1582" s="8" t="str">
        <f t="shared" si="165"/>
        <v>MARTES</v>
      </c>
      <c r="E1582" s="9">
        <f t="shared" si="166"/>
        <v>14</v>
      </c>
      <c r="F1582" s="14">
        <f t="shared" ca="1" si="167"/>
        <v>126</v>
      </c>
      <c r="G1582" s="7">
        <v>3154860</v>
      </c>
      <c r="I1582" t="s">
        <v>16317</v>
      </c>
      <c r="J1582" t="s">
        <v>15552</v>
      </c>
      <c r="K1582" t="s">
        <v>16318</v>
      </c>
      <c r="L1582" t="s">
        <v>16318</v>
      </c>
      <c r="P1582" t="s">
        <v>126</v>
      </c>
      <c r="Q1582" t="s">
        <v>127</v>
      </c>
      <c r="R1582" t="s">
        <v>128</v>
      </c>
      <c r="S1582" t="s">
        <v>129</v>
      </c>
      <c r="T1582" t="s">
        <v>137</v>
      </c>
      <c r="U1582" t="s">
        <v>57</v>
      </c>
      <c r="V1582" t="s">
        <v>140</v>
      </c>
      <c r="W1582" t="s">
        <v>141</v>
      </c>
      <c r="X1582" t="s">
        <v>142</v>
      </c>
      <c r="Y1582" t="s">
        <v>183</v>
      </c>
      <c r="Z1582" t="s">
        <v>184</v>
      </c>
      <c r="AA1582" t="s">
        <v>185</v>
      </c>
      <c r="AB1582" t="s">
        <v>58</v>
      </c>
      <c r="AC1582" t="s">
        <v>130</v>
      </c>
      <c r="AD1582" t="s">
        <v>59</v>
      </c>
      <c r="AE1582" t="s">
        <v>131</v>
      </c>
      <c r="AF1582" t="s">
        <v>132</v>
      </c>
      <c r="AG1582" t="s">
        <v>231</v>
      </c>
      <c r="AH1582" t="s">
        <v>16319</v>
      </c>
      <c r="AI1582" t="s">
        <v>16320</v>
      </c>
      <c r="AJ1582" t="s">
        <v>16321</v>
      </c>
      <c r="AK1582" t="s">
        <v>16322</v>
      </c>
      <c r="AL1582" t="s">
        <v>16323</v>
      </c>
      <c r="AM1582" t="s">
        <v>16324</v>
      </c>
      <c r="AN1582" t="s">
        <v>133</v>
      </c>
      <c r="AO1582" t="s">
        <v>16325</v>
      </c>
      <c r="AP1582" t="s">
        <v>138</v>
      </c>
      <c r="AQ1582" s="7">
        <v>14000</v>
      </c>
      <c r="AR1582" s="7">
        <v>0</v>
      </c>
      <c r="AS1582" t="s">
        <v>4861</v>
      </c>
      <c r="AT1582" t="s">
        <v>4862</v>
      </c>
      <c r="AU1582" s="7">
        <v>5</v>
      </c>
      <c r="AZ1582" t="s">
        <v>150</v>
      </c>
      <c r="BA1582" t="s">
        <v>215</v>
      </c>
      <c r="BG1582" t="s">
        <v>136</v>
      </c>
      <c r="BI1582" t="s">
        <v>16326</v>
      </c>
      <c r="BJ1582" s="7">
        <v>5</v>
      </c>
    </row>
    <row r="1583" spans="1:62" x14ac:dyDescent="0.55000000000000004">
      <c r="A1583" s="2" t="str">
        <f t="shared" si="163"/>
        <v>TeleventasPLAN 1 CUOTA PROTEGIDA</v>
      </c>
      <c r="B1583" s="3">
        <f>VLOOKUP(A1583,'[1]TARIFAS PRODUCTOS'!$C:$E,3,0)</f>
        <v>36120</v>
      </c>
      <c r="C1583" s="6" t="str">
        <f t="shared" si="164"/>
        <v>JULIO</v>
      </c>
      <c r="D1583" s="8" t="str">
        <f t="shared" si="165"/>
        <v>VIERNES</v>
      </c>
      <c r="E1583" s="9">
        <f t="shared" si="166"/>
        <v>10</v>
      </c>
      <c r="F1583" s="14">
        <f t="shared" ca="1" si="167"/>
        <v>126</v>
      </c>
      <c r="G1583" s="7">
        <v>3154861</v>
      </c>
      <c r="I1583" t="s">
        <v>16327</v>
      </c>
      <c r="J1583" t="s">
        <v>14476</v>
      </c>
      <c r="K1583" t="s">
        <v>16318</v>
      </c>
      <c r="L1583" t="s">
        <v>16318</v>
      </c>
      <c r="P1583" t="s">
        <v>126</v>
      </c>
      <c r="Q1583" t="s">
        <v>127</v>
      </c>
      <c r="R1583" t="s">
        <v>128</v>
      </c>
      <c r="S1583" t="s">
        <v>129</v>
      </c>
      <c r="T1583" t="s">
        <v>151</v>
      </c>
      <c r="U1583" t="s">
        <v>65</v>
      </c>
      <c r="V1583" t="s">
        <v>140</v>
      </c>
      <c r="W1583" t="s">
        <v>141</v>
      </c>
      <c r="X1583" t="s">
        <v>142</v>
      </c>
      <c r="Y1583" t="s">
        <v>4468</v>
      </c>
      <c r="Z1583" t="s">
        <v>4469</v>
      </c>
      <c r="AA1583" t="s">
        <v>4470</v>
      </c>
      <c r="AB1583" t="s">
        <v>58</v>
      </c>
      <c r="AC1583" t="s">
        <v>130</v>
      </c>
      <c r="AD1583" t="s">
        <v>59</v>
      </c>
      <c r="AE1583" t="s">
        <v>131</v>
      </c>
      <c r="AF1583" t="s">
        <v>132</v>
      </c>
      <c r="AG1583" t="s">
        <v>231</v>
      </c>
      <c r="AH1583" t="s">
        <v>16328</v>
      </c>
      <c r="AI1583" t="s">
        <v>16329</v>
      </c>
      <c r="AJ1583" t="s">
        <v>16330</v>
      </c>
      <c r="AK1583" t="s">
        <v>16331</v>
      </c>
      <c r="AL1583" t="s">
        <v>16332</v>
      </c>
      <c r="AM1583" t="s">
        <v>16333</v>
      </c>
      <c r="AN1583" t="s">
        <v>167</v>
      </c>
      <c r="AO1583" t="s">
        <v>16334</v>
      </c>
      <c r="AP1583" t="s">
        <v>154</v>
      </c>
      <c r="AQ1583" s="7">
        <v>14000</v>
      </c>
      <c r="AR1583" s="7">
        <v>0</v>
      </c>
      <c r="AS1583" t="s">
        <v>4861</v>
      </c>
      <c r="AT1583" t="s">
        <v>4862</v>
      </c>
      <c r="AU1583" s="7">
        <v>5</v>
      </c>
      <c r="AZ1583" t="s">
        <v>150</v>
      </c>
      <c r="BA1583" t="s">
        <v>16335</v>
      </c>
      <c r="BG1583" t="s">
        <v>136</v>
      </c>
      <c r="BI1583" t="s">
        <v>16336</v>
      </c>
      <c r="BJ1583" s="7">
        <v>5</v>
      </c>
    </row>
    <row r="1584" spans="1:62" x14ac:dyDescent="0.55000000000000004">
      <c r="A1584" s="2" t="str">
        <f t="shared" si="163"/>
        <v>TeleventasPLAN 1 CUOTA PROTEGIDA</v>
      </c>
      <c r="B1584" s="3">
        <f>VLOOKUP(A1584,'[1]TARIFAS PRODUCTOS'!$C:$E,3,0)</f>
        <v>36120</v>
      </c>
      <c r="C1584" s="6" t="str">
        <f t="shared" si="164"/>
        <v>JULIO</v>
      </c>
      <c r="D1584" s="8" t="str">
        <f t="shared" si="165"/>
        <v>MARTES</v>
      </c>
      <c r="E1584" s="9">
        <f t="shared" si="166"/>
        <v>14</v>
      </c>
      <c r="F1584" s="14">
        <f t="shared" ca="1" si="167"/>
        <v>126</v>
      </c>
      <c r="G1584" s="7">
        <v>3154863</v>
      </c>
      <c r="I1584" t="s">
        <v>16337</v>
      </c>
      <c r="J1584" t="s">
        <v>15552</v>
      </c>
      <c r="K1584" t="s">
        <v>16338</v>
      </c>
      <c r="L1584" t="s">
        <v>16338</v>
      </c>
      <c r="P1584" t="s">
        <v>126</v>
      </c>
      <c r="Q1584" t="s">
        <v>127</v>
      </c>
      <c r="R1584" t="s">
        <v>128</v>
      </c>
      <c r="S1584" t="s">
        <v>129</v>
      </c>
      <c r="T1584" t="s">
        <v>139</v>
      </c>
      <c r="U1584" t="s">
        <v>62</v>
      </c>
      <c r="V1584" t="s">
        <v>140</v>
      </c>
      <c r="W1584" t="s">
        <v>141</v>
      </c>
      <c r="X1584" t="s">
        <v>142</v>
      </c>
      <c r="Y1584" t="s">
        <v>183</v>
      </c>
      <c r="Z1584" t="s">
        <v>184</v>
      </c>
      <c r="AA1584" t="s">
        <v>185</v>
      </c>
      <c r="AB1584" t="s">
        <v>58</v>
      </c>
      <c r="AC1584" t="s">
        <v>130</v>
      </c>
      <c r="AD1584" t="s">
        <v>59</v>
      </c>
      <c r="AE1584" t="s">
        <v>131</v>
      </c>
      <c r="AF1584" t="s">
        <v>132</v>
      </c>
      <c r="AG1584" t="s">
        <v>231</v>
      </c>
      <c r="AH1584" t="s">
        <v>16339</v>
      </c>
      <c r="AI1584" t="s">
        <v>16340</v>
      </c>
      <c r="AJ1584" t="s">
        <v>16341</v>
      </c>
      <c r="AK1584" t="s">
        <v>16342</v>
      </c>
      <c r="AL1584" t="s">
        <v>16343</v>
      </c>
      <c r="AM1584" t="s">
        <v>16344</v>
      </c>
      <c r="AN1584" t="s">
        <v>133</v>
      </c>
      <c r="AO1584" t="s">
        <v>16345</v>
      </c>
      <c r="AP1584" t="s">
        <v>149</v>
      </c>
      <c r="AQ1584" s="7">
        <v>14000</v>
      </c>
      <c r="AR1584" s="7">
        <v>0</v>
      </c>
      <c r="AS1584" t="s">
        <v>4861</v>
      </c>
      <c r="AT1584" t="s">
        <v>4862</v>
      </c>
      <c r="AU1584" s="7">
        <v>5</v>
      </c>
      <c r="AZ1584" t="s">
        <v>150</v>
      </c>
      <c r="BA1584" t="s">
        <v>16346</v>
      </c>
      <c r="BG1584" t="s">
        <v>136</v>
      </c>
      <c r="BI1584" t="s">
        <v>16347</v>
      </c>
      <c r="BJ1584" s="7">
        <v>5</v>
      </c>
    </row>
    <row r="1585" spans="1:62" x14ac:dyDescent="0.55000000000000004">
      <c r="A1585" s="2" t="str">
        <f t="shared" si="163"/>
        <v>TeleventasCUOTA PROTEGIDA SILVER 1</v>
      </c>
      <c r="B1585" s="3">
        <f>VLOOKUP(A1585,'[1]TARIFAS PRODUCTOS'!$C:$E,3,0)</f>
        <v>38640</v>
      </c>
      <c r="C1585" s="6" t="str">
        <f t="shared" si="164"/>
        <v>JULIO</v>
      </c>
      <c r="D1585" s="8" t="str">
        <f t="shared" si="165"/>
        <v>MARTES</v>
      </c>
      <c r="E1585" s="9">
        <f t="shared" si="166"/>
        <v>14</v>
      </c>
      <c r="F1585" s="14">
        <f t="shared" ca="1" si="167"/>
        <v>126</v>
      </c>
      <c r="G1585" s="7">
        <v>3154864</v>
      </c>
      <c r="I1585" t="s">
        <v>16348</v>
      </c>
      <c r="J1585" t="s">
        <v>15552</v>
      </c>
      <c r="K1585" t="s">
        <v>16349</v>
      </c>
      <c r="L1585" t="s">
        <v>16349</v>
      </c>
      <c r="P1585" t="s">
        <v>126</v>
      </c>
      <c r="Q1585" t="s">
        <v>127</v>
      </c>
      <c r="R1585" t="s">
        <v>128</v>
      </c>
      <c r="S1585" t="s">
        <v>129</v>
      </c>
      <c r="T1585" t="s">
        <v>137</v>
      </c>
      <c r="U1585" t="s">
        <v>57</v>
      </c>
      <c r="V1585" t="s">
        <v>140</v>
      </c>
      <c r="W1585" t="s">
        <v>141</v>
      </c>
      <c r="X1585" t="s">
        <v>142</v>
      </c>
      <c r="Y1585" t="s">
        <v>183</v>
      </c>
      <c r="Z1585" t="s">
        <v>184</v>
      </c>
      <c r="AA1585" t="s">
        <v>185</v>
      </c>
      <c r="AB1585" t="s">
        <v>58</v>
      </c>
      <c r="AC1585" t="s">
        <v>130</v>
      </c>
      <c r="AD1585" t="s">
        <v>59</v>
      </c>
      <c r="AE1585" t="s">
        <v>162</v>
      </c>
      <c r="AF1585" t="s">
        <v>163</v>
      </c>
      <c r="AG1585" t="s">
        <v>231</v>
      </c>
      <c r="AH1585" t="s">
        <v>16350</v>
      </c>
      <c r="AI1585" t="s">
        <v>16351</v>
      </c>
      <c r="AJ1585" t="s">
        <v>16352</v>
      </c>
      <c r="AK1585" t="s">
        <v>16353</v>
      </c>
      <c r="AL1585" t="s">
        <v>16354</v>
      </c>
      <c r="AM1585" t="s">
        <v>16355</v>
      </c>
      <c r="AN1585" t="s">
        <v>133</v>
      </c>
      <c r="AO1585" t="s">
        <v>16356</v>
      </c>
      <c r="AP1585" t="s">
        <v>138</v>
      </c>
      <c r="AQ1585" s="7">
        <v>20000</v>
      </c>
      <c r="AR1585" s="7">
        <v>0</v>
      </c>
      <c r="AS1585" t="s">
        <v>4861</v>
      </c>
      <c r="AT1585" t="s">
        <v>4862</v>
      </c>
      <c r="AU1585" s="7">
        <v>5</v>
      </c>
      <c r="AZ1585" t="s">
        <v>150</v>
      </c>
      <c r="BA1585" t="s">
        <v>16357</v>
      </c>
      <c r="BG1585" t="s">
        <v>136</v>
      </c>
      <c r="BI1585" t="s">
        <v>16358</v>
      </c>
      <c r="BJ1585" s="7">
        <v>5</v>
      </c>
    </row>
    <row r="1586" spans="1:62" x14ac:dyDescent="0.55000000000000004">
      <c r="A1586" s="2" t="str">
        <f t="shared" si="163"/>
        <v>TeleventasPLAN 1 CUOTA PROTEGIDA</v>
      </c>
      <c r="B1586" s="3">
        <f>VLOOKUP(A1586,'[1]TARIFAS PRODUCTOS'!$C:$E,3,0)</f>
        <v>36120</v>
      </c>
      <c r="C1586" s="6" t="str">
        <f t="shared" si="164"/>
        <v>JULIO</v>
      </c>
      <c r="D1586" s="8" t="str">
        <f t="shared" si="165"/>
        <v>MARTES</v>
      </c>
      <c r="E1586" s="9">
        <f t="shared" si="166"/>
        <v>14</v>
      </c>
      <c r="F1586" s="14">
        <f t="shared" ca="1" si="167"/>
        <v>126</v>
      </c>
      <c r="G1586" s="7">
        <v>3154865</v>
      </c>
      <c r="I1586" t="s">
        <v>16359</v>
      </c>
      <c r="J1586" t="s">
        <v>15552</v>
      </c>
      <c r="K1586" t="s">
        <v>16349</v>
      </c>
      <c r="L1586" t="s">
        <v>16349</v>
      </c>
      <c r="P1586" t="s">
        <v>126</v>
      </c>
      <c r="Q1586" t="s">
        <v>127</v>
      </c>
      <c r="R1586" t="s">
        <v>128</v>
      </c>
      <c r="S1586" t="s">
        <v>129</v>
      </c>
      <c r="T1586" t="s">
        <v>126</v>
      </c>
      <c r="U1586" t="s">
        <v>64</v>
      </c>
      <c r="V1586" t="s">
        <v>140</v>
      </c>
      <c r="W1586" t="s">
        <v>141</v>
      </c>
      <c r="X1586" t="s">
        <v>142</v>
      </c>
      <c r="Y1586" t="s">
        <v>211</v>
      </c>
      <c r="Z1586" t="s">
        <v>212</v>
      </c>
      <c r="AA1586" t="s">
        <v>213</v>
      </c>
      <c r="AB1586" t="s">
        <v>58</v>
      </c>
      <c r="AC1586" t="s">
        <v>130</v>
      </c>
      <c r="AD1586" t="s">
        <v>59</v>
      </c>
      <c r="AE1586" t="s">
        <v>131</v>
      </c>
      <c r="AF1586" t="s">
        <v>132</v>
      </c>
      <c r="AG1586" t="s">
        <v>231</v>
      </c>
      <c r="AH1586" t="s">
        <v>16360</v>
      </c>
      <c r="AI1586" t="s">
        <v>16361</v>
      </c>
      <c r="AJ1586" t="s">
        <v>16362</v>
      </c>
      <c r="AK1586" t="s">
        <v>16363</v>
      </c>
      <c r="AL1586" t="s">
        <v>16364</v>
      </c>
      <c r="AM1586" t="s">
        <v>16365</v>
      </c>
      <c r="AN1586" t="s">
        <v>133</v>
      </c>
      <c r="AO1586" t="s">
        <v>16366</v>
      </c>
      <c r="AP1586" t="s">
        <v>134</v>
      </c>
      <c r="AQ1586" s="7">
        <v>14000</v>
      </c>
      <c r="AR1586" s="7">
        <v>0</v>
      </c>
      <c r="AS1586" t="s">
        <v>4861</v>
      </c>
      <c r="AT1586" t="s">
        <v>4862</v>
      </c>
      <c r="AU1586" s="7">
        <v>5</v>
      </c>
      <c r="AZ1586" t="s">
        <v>150</v>
      </c>
      <c r="BA1586" t="s">
        <v>16367</v>
      </c>
      <c r="BG1586" t="s">
        <v>136</v>
      </c>
      <c r="BI1586" t="s">
        <v>16368</v>
      </c>
      <c r="BJ1586" s="7">
        <v>5</v>
      </c>
    </row>
    <row r="1587" spans="1:62" x14ac:dyDescent="0.55000000000000004">
      <c r="A1587" s="2" t="str">
        <f t="shared" si="163"/>
        <v>TeleventasPLAN 1 CUOTA PROTEGIDA</v>
      </c>
      <c r="B1587" s="3">
        <f>VLOOKUP(A1587,'[1]TARIFAS PRODUCTOS'!$C:$E,3,0)</f>
        <v>36120</v>
      </c>
      <c r="C1587" s="6" t="str">
        <f t="shared" si="164"/>
        <v>JULIO</v>
      </c>
      <c r="D1587" s="8" t="str">
        <f t="shared" si="165"/>
        <v>MARTES</v>
      </c>
      <c r="E1587" s="9">
        <f t="shared" si="166"/>
        <v>14</v>
      </c>
      <c r="F1587" s="14">
        <f t="shared" ca="1" si="167"/>
        <v>126</v>
      </c>
      <c r="G1587" s="7">
        <v>3154866</v>
      </c>
      <c r="I1587" t="s">
        <v>16369</v>
      </c>
      <c r="J1587" t="s">
        <v>15552</v>
      </c>
      <c r="K1587" t="s">
        <v>16370</v>
      </c>
      <c r="L1587" t="s">
        <v>16370</v>
      </c>
      <c r="P1587" t="s">
        <v>126</v>
      </c>
      <c r="Q1587" t="s">
        <v>127</v>
      </c>
      <c r="R1587" t="s">
        <v>128</v>
      </c>
      <c r="S1587" t="s">
        <v>129</v>
      </c>
      <c r="T1587" t="s">
        <v>137</v>
      </c>
      <c r="U1587" t="s">
        <v>57</v>
      </c>
      <c r="V1587" t="s">
        <v>140</v>
      </c>
      <c r="W1587" t="s">
        <v>141</v>
      </c>
      <c r="X1587" t="s">
        <v>142</v>
      </c>
      <c r="Y1587" t="s">
        <v>160</v>
      </c>
      <c r="Z1587" t="s">
        <v>161</v>
      </c>
      <c r="AA1587" t="s">
        <v>99</v>
      </c>
      <c r="AB1587" t="s">
        <v>58</v>
      </c>
      <c r="AC1587" t="s">
        <v>130</v>
      </c>
      <c r="AD1587" t="s">
        <v>59</v>
      </c>
      <c r="AE1587" t="s">
        <v>131</v>
      </c>
      <c r="AF1587" t="s">
        <v>132</v>
      </c>
      <c r="AG1587" t="s">
        <v>231</v>
      </c>
      <c r="AH1587" t="s">
        <v>16371</v>
      </c>
      <c r="AI1587" t="s">
        <v>16372</v>
      </c>
      <c r="AJ1587" t="s">
        <v>16373</v>
      </c>
      <c r="AK1587" t="s">
        <v>16374</v>
      </c>
      <c r="AL1587" t="s">
        <v>16375</v>
      </c>
      <c r="AM1587" t="s">
        <v>16376</v>
      </c>
      <c r="AN1587" t="s">
        <v>190</v>
      </c>
      <c r="AO1587" t="s">
        <v>16377</v>
      </c>
      <c r="AP1587" t="s">
        <v>138</v>
      </c>
      <c r="AQ1587" s="7">
        <v>14000</v>
      </c>
      <c r="AR1587" s="7">
        <v>0</v>
      </c>
      <c r="AS1587" t="s">
        <v>3962</v>
      </c>
      <c r="AT1587" t="s">
        <v>3963</v>
      </c>
      <c r="AU1587" s="7">
        <v>6</v>
      </c>
      <c r="AV1587" t="s">
        <v>9375</v>
      </c>
      <c r="AZ1587" t="s">
        <v>150</v>
      </c>
      <c r="BA1587" t="s">
        <v>16378</v>
      </c>
      <c r="BG1587" t="s">
        <v>136</v>
      </c>
      <c r="BI1587" t="s">
        <v>16379</v>
      </c>
      <c r="BJ1587" s="7">
        <v>5</v>
      </c>
    </row>
    <row r="1588" spans="1:62" x14ac:dyDescent="0.55000000000000004">
      <c r="A1588" s="2" t="str">
        <f t="shared" si="163"/>
        <v>TeleventasVIDA ZURICH PLAN 1</v>
      </c>
      <c r="B1588" s="3">
        <f>VLOOKUP(A1588,'[1]TARIFAS PRODUCTOS'!$C:$E,3,0)</f>
        <v>24150</v>
      </c>
      <c r="C1588" s="6" t="str">
        <f t="shared" si="164"/>
        <v>JULIO</v>
      </c>
      <c r="D1588" s="8" t="str">
        <f t="shared" si="165"/>
        <v>MARTES</v>
      </c>
      <c r="E1588" s="9">
        <f t="shared" si="166"/>
        <v>14</v>
      </c>
      <c r="F1588" s="14">
        <f t="shared" ca="1" si="167"/>
        <v>126</v>
      </c>
      <c r="G1588" s="7">
        <v>3154867</v>
      </c>
      <c r="I1588" t="s">
        <v>16380</v>
      </c>
      <c r="J1588" t="s">
        <v>15552</v>
      </c>
      <c r="K1588" t="s">
        <v>16370</v>
      </c>
      <c r="L1588" t="s">
        <v>16370</v>
      </c>
      <c r="P1588" t="s">
        <v>126</v>
      </c>
      <c r="Q1588" t="s">
        <v>127</v>
      </c>
      <c r="R1588" t="s">
        <v>128</v>
      </c>
      <c r="S1588" t="s">
        <v>129</v>
      </c>
      <c r="T1588" t="s">
        <v>126</v>
      </c>
      <c r="U1588" t="s">
        <v>64</v>
      </c>
      <c r="V1588" t="s">
        <v>140</v>
      </c>
      <c r="W1588" t="s">
        <v>141</v>
      </c>
      <c r="X1588" t="s">
        <v>142</v>
      </c>
      <c r="Y1588" t="s">
        <v>157</v>
      </c>
      <c r="Z1588" t="s">
        <v>158</v>
      </c>
      <c r="AA1588" t="s">
        <v>159</v>
      </c>
      <c r="AB1588" t="s">
        <v>58</v>
      </c>
      <c r="AC1588" t="s">
        <v>146</v>
      </c>
      <c r="AD1588" t="s">
        <v>61</v>
      </c>
      <c r="AE1588" t="s">
        <v>147</v>
      </c>
      <c r="AF1588" t="s">
        <v>148</v>
      </c>
      <c r="AG1588" t="s">
        <v>231</v>
      </c>
      <c r="AH1588" t="s">
        <v>16381</v>
      </c>
      <c r="AI1588" t="s">
        <v>16382</v>
      </c>
      <c r="AJ1588" t="s">
        <v>16383</v>
      </c>
      <c r="AK1588" t="s">
        <v>16384</v>
      </c>
      <c r="AL1588" t="s">
        <v>16385</v>
      </c>
      <c r="AM1588" t="s">
        <v>16386</v>
      </c>
      <c r="AN1588" t="s">
        <v>133</v>
      </c>
      <c r="AO1588" t="s">
        <v>16387</v>
      </c>
      <c r="AP1588" t="s">
        <v>134</v>
      </c>
      <c r="AQ1588" s="7">
        <v>12500</v>
      </c>
      <c r="AR1588" s="7">
        <v>0</v>
      </c>
      <c r="AS1588" t="s">
        <v>4861</v>
      </c>
      <c r="AT1588" t="s">
        <v>4862</v>
      </c>
      <c r="AU1588" s="7">
        <v>5</v>
      </c>
      <c r="AZ1588" t="s">
        <v>150</v>
      </c>
      <c r="BA1588" t="s">
        <v>16388</v>
      </c>
      <c r="BG1588" t="s">
        <v>136</v>
      </c>
      <c r="BI1588" t="s">
        <v>16389</v>
      </c>
      <c r="BJ1588" s="7">
        <v>5</v>
      </c>
    </row>
    <row r="1589" spans="1:62" x14ac:dyDescent="0.55000000000000004">
      <c r="A1589" s="2" t="str">
        <f t="shared" si="163"/>
        <v>TeleventasPLAN 1 CUOTA PROTEGIDA</v>
      </c>
      <c r="B1589" s="3">
        <f>VLOOKUP(A1589,'[1]TARIFAS PRODUCTOS'!$C:$E,3,0)</f>
        <v>36120</v>
      </c>
      <c r="C1589" s="6" t="str">
        <f t="shared" si="164"/>
        <v>JULIO</v>
      </c>
      <c r="D1589" s="8" t="str">
        <f t="shared" si="165"/>
        <v>MARTES</v>
      </c>
      <c r="E1589" s="9">
        <f t="shared" si="166"/>
        <v>14</v>
      </c>
      <c r="F1589" s="14">
        <f t="shared" ca="1" si="167"/>
        <v>126</v>
      </c>
      <c r="G1589" s="7">
        <v>3154868</v>
      </c>
      <c r="I1589" t="s">
        <v>16390</v>
      </c>
      <c r="J1589" t="s">
        <v>15552</v>
      </c>
      <c r="K1589" t="s">
        <v>16391</v>
      </c>
      <c r="L1589" t="s">
        <v>16391</v>
      </c>
      <c r="P1589" t="s">
        <v>126</v>
      </c>
      <c r="Q1589" t="s">
        <v>127</v>
      </c>
      <c r="R1589" t="s">
        <v>128</v>
      </c>
      <c r="S1589" t="s">
        <v>129</v>
      </c>
      <c r="T1589" t="s">
        <v>137</v>
      </c>
      <c r="U1589" t="s">
        <v>57</v>
      </c>
      <c r="V1589" t="s">
        <v>140</v>
      </c>
      <c r="W1589" t="s">
        <v>141</v>
      </c>
      <c r="X1589" t="s">
        <v>142</v>
      </c>
      <c r="Y1589" t="s">
        <v>183</v>
      </c>
      <c r="Z1589" t="s">
        <v>184</v>
      </c>
      <c r="AA1589" t="s">
        <v>185</v>
      </c>
      <c r="AB1589" t="s">
        <v>58</v>
      </c>
      <c r="AC1589" t="s">
        <v>130</v>
      </c>
      <c r="AD1589" t="s">
        <v>59</v>
      </c>
      <c r="AE1589" t="s">
        <v>131</v>
      </c>
      <c r="AF1589" t="s">
        <v>132</v>
      </c>
      <c r="AG1589" t="s">
        <v>231</v>
      </c>
      <c r="AH1589" t="s">
        <v>16392</v>
      </c>
      <c r="AI1589" t="s">
        <v>16393</v>
      </c>
      <c r="AJ1589" t="s">
        <v>16394</v>
      </c>
      <c r="AK1589" t="s">
        <v>16395</v>
      </c>
      <c r="AL1589" t="s">
        <v>16396</v>
      </c>
      <c r="AM1589" t="s">
        <v>16397</v>
      </c>
      <c r="AN1589" t="s">
        <v>133</v>
      </c>
      <c r="AO1589" t="s">
        <v>16398</v>
      </c>
      <c r="AP1589" t="s">
        <v>138</v>
      </c>
      <c r="AQ1589" s="7">
        <v>14000</v>
      </c>
      <c r="AR1589" s="7">
        <v>0</v>
      </c>
      <c r="AS1589" t="s">
        <v>4861</v>
      </c>
      <c r="AT1589" t="s">
        <v>4862</v>
      </c>
      <c r="AU1589" s="7">
        <v>5</v>
      </c>
      <c r="AZ1589" t="s">
        <v>150</v>
      </c>
      <c r="BA1589" t="s">
        <v>16399</v>
      </c>
      <c r="BG1589" t="s">
        <v>136</v>
      </c>
      <c r="BI1589" t="s">
        <v>16400</v>
      </c>
      <c r="BJ1589" s="7">
        <v>5</v>
      </c>
    </row>
    <row r="1590" spans="1:62" x14ac:dyDescent="0.55000000000000004">
      <c r="A1590" s="2" t="str">
        <f t="shared" si="163"/>
        <v>TeleventasPLAN 1 CUOTA PROTEGIDA</v>
      </c>
      <c r="B1590" s="3">
        <f>VLOOKUP(A1590,'[1]TARIFAS PRODUCTOS'!$C:$E,3,0)</f>
        <v>36120</v>
      </c>
      <c r="C1590" s="6" t="str">
        <f t="shared" si="164"/>
        <v>JULIO</v>
      </c>
      <c r="D1590" s="8" t="str">
        <f t="shared" si="165"/>
        <v>MARTES</v>
      </c>
      <c r="E1590" s="9">
        <f t="shared" si="166"/>
        <v>14</v>
      </c>
      <c r="F1590" s="14">
        <f t="shared" ca="1" si="167"/>
        <v>126</v>
      </c>
      <c r="G1590" s="7">
        <v>3154869</v>
      </c>
      <c r="I1590" t="s">
        <v>16401</v>
      </c>
      <c r="J1590" t="s">
        <v>15552</v>
      </c>
      <c r="K1590" t="s">
        <v>16391</v>
      </c>
      <c r="L1590" t="s">
        <v>16391</v>
      </c>
      <c r="P1590" t="s">
        <v>126</v>
      </c>
      <c r="Q1590" t="s">
        <v>127</v>
      </c>
      <c r="R1590" t="s">
        <v>128</v>
      </c>
      <c r="S1590" t="s">
        <v>129</v>
      </c>
      <c r="T1590" t="s">
        <v>126</v>
      </c>
      <c r="U1590" t="s">
        <v>64</v>
      </c>
      <c r="V1590" t="s">
        <v>140</v>
      </c>
      <c r="W1590" t="s">
        <v>141</v>
      </c>
      <c r="X1590" t="s">
        <v>142</v>
      </c>
      <c r="Y1590" t="s">
        <v>181</v>
      </c>
      <c r="Z1590" t="s">
        <v>182</v>
      </c>
      <c r="AA1590" t="s">
        <v>98</v>
      </c>
      <c r="AB1590" t="s">
        <v>58</v>
      </c>
      <c r="AC1590" t="s">
        <v>130</v>
      </c>
      <c r="AD1590" t="s">
        <v>59</v>
      </c>
      <c r="AE1590" t="s">
        <v>131</v>
      </c>
      <c r="AF1590" t="s">
        <v>132</v>
      </c>
      <c r="AG1590" t="s">
        <v>231</v>
      </c>
      <c r="AH1590" t="s">
        <v>16402</v>
      </c>
      <c r="AI1590" t="s">
        <v>16403</v>
      </c>
      <c r="AJ1590" t="s">
        <v>16404</v>
      </c>
      <c r="AK1590" t="s">
        <v>16405</v>
      </c>
      <c r="AL1590" t="s">
        <v>16406</v>
      </c>
      <c r="AM1590" t="s">
        <v>16407</v>
      </c>
      <c r="AN1590" t="s">
        <v>133</v>
      </c>
      <c r="AO1590" t="s">
        <v>16408</v>
      </c>
      <c r="AP1590" t="s">
        <v>134</v>
      </c>
      <c r="AQ1590" s="7">
        <v>14000</v>
      </c>
      <c r="AR1590" s="7">
        <v>0</v>
      </c>
      <c r="AS1590" t="s">
        <v>4861</v>
      </c>
      <c r="AT1590" t="s">
        <v>4862</v>
      </c>
      <c r="AU1590" s="7">
        <v>5</v>
      </c>
      <c r="AZ1590" t="s">
        <v>150</v>
      </c>
      <c r="BA1590" t="s">
        <v>16409</v>
      </c>
      <c r="BG1590" t="s">
        <v>136</v>
      </c>
      <c r="BI1590" t="s">
        <v>16410</v>
      </c>
      <c r="BJ1590" s="7">
        <v>5</v>
      </c>
    </row>
    <row r="1591" spans="1:62" x14ac:dyDescent="0.55000000000000004">
      <c r="A1591" s="2" t="str">
        <f t="shared" si="163"/>
        <v>TeleventasVIDA ZURICH PLAN 1</v>
      </c>
      <c r="B1591" s="3">
        <f>VLOOKUP(A1591,'[1]TARIFAS PRODUCTOS'!$C:$E,3,0)</f>
        <v>24150</v>
      </c>
      <c r="C1591" s="6" t="str">
        <f t="shared" si="164"/>
        <v>JULIO</v>
      </c>
      <c r="D1591" s="8" t="str">
        <f t="shared" si="165"/>
        <v>MARTES</v>
      </c>
      <c r="E1591" s="9">
        <f t="shared" si="166"/>
        <v>14</v>
      </c>
      <c r="F1591" s="14">
        <f t="shared" ca="1" si="167"/>
        <v>126</v>
      </c>
      <c r="G1591" s="7">
        <v>3154870</v>
      </c>
      <c r="I1591" t="s">
        <v>16411</v>
      </c>
      <c r="J1591" t="s">
        <v>15552</v>
      </c>
      <c r="K1591" t="s">
        <v>16412</v>
      </c>
      <c r="L1591" t="s">
        <v>16412</v>
      </c>
      <c r="P1591" t="s">
        <v>126</v>
      </c>
      <c r="Q1591" t="s">
        <v>127</v>
      </c>
      <c r="R1591" t="s">
        <v>128</v>
      </c>
      <c r="S1591" t="s">
        <v>129</v>
      </c>
      <c r="T1591" t="s">
        <v>126</v>
      </c>
      <c r="U1591" t="s">
        <v>64</v>
      </c>
      <c r="V1591" t="s">
        <v>140</v>
      </c>
      <c r="W1591" t="s">
        <v>141</v>
      </c>
      <c r="X1591" t="s">
        <v>142</v>
      </c>
      <c r="Y1591" t="s">
        <v>183</v>
      </c>
      <c r="Z1591" t="s">
        <v>184</v>
      </c>
      <c r="AA1591" t="s">
        <v>185</v>
      </c>
      <c r="AB1591" t="s">
        <v>58</v>
      </c>
      <c r="AC1591" t="s">
        <v>146</v>
      </c>
      <c r="AD1591" t="s">
        <v>61</v>
      </c>
      <c r="AE1591" t="s">
        <v>147</v>
      </c>
      <c r="AF1591" t="s">
        <v>148</v>
      </c>
      <c r="AG1591" t="s">
        <v>231</v>
      </c>
      <c r="AH1591" t="s">
        <v>16413</v>
      </c>
      <c r="AI1591" t="s">
        <v>16414</v>
      </c>
      <c r="AJ1591" t="s">
        <v>16415</v>
      </c>
      <c r="AK1591" t="s">
        <v>16416</v>
      </c>
      <c r="AL1591" t="s">
        <v>16417</v>
      </c>
      <c r="AM1591" t="s">
        <v>16418</v>
      </c>
      <c r="AN1591" t="s">
        <v>133</v>
      </c>
      <c r="AO1591" t="s">
        <v>16419</v>
      </c>
      <c r="AP1591" t="s">
        <v>134</v>
      </c>
      <c r="AQ1591" s="7">
        <v>12500</v>
      </c>
      <c r="AR1591" s="7">
        <v>0</v>
      </c>
      <c r="AS1591" t="s">
        <v>4861</v>
      </c>
      <c r="AT1591" t="s">
        <v>4862</v>
      </c>
      <c r="AU1591" s="7">
        <v>5</v>
      </c>
      <c r="AZ1591" t="s">
        <v>150</v>
      </c>
      <c r="BA1591" t="s">
        <v>16420</v>
      </c>
      <c r="BG1591" t="s">
        <v>136</v>
      </c>
      <c r="BI1591" t="s">
        <v>16421</v>
      </c>
      <c r="BJ1591" s="7">
        <v>5</v>
      </c>
    </row>
    <row r="1592" spans="1:62" x14ac:dyDescent="0.55000000000000004">
      <c r="A1592" s="2" t="str">
        <f t="shared" si="163"/>
        <v>TeleventasVIDA ZURICH PLAN 1</v>
      </c>
      <c r="B1592" s="3">
        <f>VLOOKUP(A1592,'[1]TARIFAS PRODUCTOS'!$C:$E,3,0)</f>
        <v>24150</v>
      </c>
      <c r="C1592" s="6" t="str">
        <f t="shared" si="164"/>
        <v>JULIO</v>
      </c>
      <c r="D1592" s="8" t="str">
        <f t="shared" si="165"/>
        <v>MARTES</v>
      </c>
      <c r="E1592" s="9">
        <f t="shared" si="166"/>
        <v>14</v>
      </c>
      <c r="F1592" s="14">
        <f t="shared" ca="1" si="167"/>
        <v>126</v>
      </c>
      <c r="G1592" s="7">
        <v>3154871</v>
      </c>
      <c r="I1592" t="s">
        <v>16422</v>
      </c>
      <c r="J1592" t="s">
        <v>15552</v>
      </c>
      <c r="K1592" t="s">
        <v>16423</v>
      </c>
      <c r="L1592" t="s">
        <v>16423</v>
      </c>
      <c r="P1592" t="s">
        <v>126</v>
      </c>
      <c r="Q1592" t="s">
        <v>127</v>
      </c>
      <c r="R1592" t="s">
        <v>128</v>
      </c>
      <c r="S1592" t="s">
        <v>129</v>
      </c>
      <c r="T1592" t="s">
        <v>126</v>
      </c>
      <c r="U1592" t="s">
        <v>64</v>
      </c>
      <c r="V1592" t="s">
        <v>140</v>
      </c>
      <c r="W1592" t="s">
        <v>141</v>
      </c>
      <c r="X1592" t="s">
        <v>142</v>
      </c>
      <c r="Y1592" t="s">
        <v>211</v>
      </c>
      <c r="Z1592" t="s">
        <v>212</v>
      </c>
      <c r="AA1592" t="s">
        <v>213</v>
      </c>
      <c r="AB1592" t="s">
        <v>58</v>
      </c>
      <c r="AC1592" t="s">
        <v>146</v>
      </c>
      <c r="AD1592" t="s">
        <v>61</v>
      </c>
      <c r="AE1592" t="s">
        <v>147</v>
      </c>
      <c r="AF1592" t="s">
        <v>148</v>
      </c>
      <c r="AG1592" t="s">
        <v>231</v>
      </c>
      <c r="AH1592" t="s">
        <v>16424</v>
      </c>
      <c r="AI1592" t="s">
        <v>16425</v>
      </c>
      <c r="AJ1592" t="s">
        <v>16426</v>
      </c>
      <c r="AK1592" t="s">
        <v>16427</v>
      </c>
      <c r="AL1592" t="s">
        <v>16428</v>
      </c>
      <c r="AM1592" t="s">
        <v>16429</v>
      </c>
      <c r="AN1592" t="s">
        <v>133</v>
      </c>
      <c r="AO1592" t="s">
        <v>16430</v>
      </c>
      <c r="AP1592" t="s">
        <v>134</v>
      </c>
      <c r="AQ1592" s="7">
        <v>12500</v>
      </c>
      <c r="AR1592" s="7">
        <v>0</v>
      </c>
      <c r="AS1592" t="s">
        <v>4861</v>
      </c>
      <c r="AT1592" t="s">
        <v>4862</v>
      </c>
      <c r="AU1592" s="7">
        <v>5</v>
      </c>
      <c r="AZ1592" t="s">
        <v>150</v>
      </c>
      <c r="BA1592" t="s">
        <v>7180</v>
      </c>
      <c r="BG1592" t="s">
        <v>136</v>
      </c>
      <c r="BI1592" t="s">
        <v>16431</v>
      </c>
      <c r="BJ1592" s="7">
        <v>5</v>
      </c>
    </row>
    <row r="1593" spans="1:62" x14ac:dyDescent="0.55000000000000004">
      <c r="A1593" s="2" t="str">
        <f t="shared" si="163"/>
        <v>TeleventasVIDA ZURICH PLAN 1</v>
      </c>
      <c r="B1593" s="3">
        <f>VLOOKUP(A1593,'[1]TARIFAS PRODUCTOS'!$C:$E,3,0)</f>
        <v>24150</v>
      </c>
      <c r="C1593" s="6" t="str">
        <f t="shared" si="164"/>
        <v>JULIO</v>
      </c>
      <c r="D1593" s="8" t="str">
        <f t="shared" si="165"/>
        <v>MARTES</v>
      </c>
      <c r="E1593" s="9">
        <f t="shared" si="166"/>
        <v>14</v>
      </c>
      <c r="F1593" s="14">
        <f t="shared" ca="1" si="167"/>
        <v>126</v>
      </c>
      <c r="G1593" s="7">
        <v>3154872</v>
      </c>
      <c r="I1593" t="s">
        <v>16432</v>
      </c>
      <c r="J1593" t="s">
        <v>15552</v>
      </c>
      <c r="K1593" t="s">
        <v>16433</v>
      </c>
      <c r="L1593" t="s">
        <v>16433</v>
      </c>
      <c r="P1593" t="s">
        <v>126</v>
      </c>
      <c r="Q1593" t="s">
        <v>127</v>
      </c>
      <c r="R1593" t="s">
        <v>128</v>
      </c>
      <c r="S1593" t="s">
        <v>129</v>
      </c>
      <c r="T1593" t="s">
        <v>137</v>
      </c>
      <c r="U1593" t="s">
        <v>57</v>
      </c>
      <c r="V1593" t="s">
        <v>140</v>
      </c>
      <c r="W1593" t="s">
        <v>141</v>
      </c>
      <c r="X1593" t="s">
        <v>142</v>
      </c>
      <c r="Y1593" t="s">
        <v>157</v>
      </c>
      <c r="Z1593" t="s">
        <v>158</v>
      </c>
      <c r="AA1593" t="s">
        <v>159</v>
      </c>
      <c r="AB1593" t="s">
        <v>58</v>
      </c>
      <c r="AC1593" t="s">
        <v>146</v>
      </c>
      <c r="AD1593" t="s">
        <v>61</v>
      </c>
      <c r="AE1593" t="s">
        <v>147</v>
      </c>
      <c r="AF1593" t="s">
        <v>148</v>
      </c>
      <c r="AG1593" t="s">
        <v>231</v>
      </c>
      <c r="AH1593" t="s">
        <v>16434</v>
      </c>
      <c r="AI1593" t="s">
        <v>16435</v>
      </c>
      <c r="AJ1593" t="s">
        <v>16436</v>
      </c>
      <c r="AK1593" t="s">
        <v>16437</v>
      </c>
      <c r="AL1593" t="s">
        <v>16438</v>
      </c>
      <c r="AM1593" t="s">
        <v>16439</v>
      </c>
      <c r="AN1593" t="s">
        <v>167</v>
      </c>
      <c r="AO1593" t="s">
        <v>16440</v>
      </c>
      <c r="AP1593" t="s">
        <v>138</v>
      </c>
      <c r="AQ1593" s="7">
        <v>12500</v>
      </c>
      <c r="AR1593" s="7">
        <v>0</v>
      </c>
      <c r="AS1593" t="s">
        <v>4861</v>
      </c>
      <c r="AT1593" t="s">
        <v>4862</v>
      </c>
      <c r="AU1593" s="7">
        <v>5</v>
      </c>
      <c r="AZ1593" t="s">
        <v>150</v>
      </c>
      <c r="BA1593" t="s">
        <v>16441</v>
      </c>
      <c r="BG1593" t="s">
        <v>136</v>
      </c>
      <c r="BI1593" t="s">
        <v>16442</v>
      </c>
      <c r="BJ1593" s="7">
        <v>5</v>
      </c>
    </row>
    <row r="1594" spans="1:62" x14ac:dyDescent="0.55000000000000004">
      <c r="A1594" s="2" t="str">
        <f t="shared" si="163"/>
        <v>TeleventasVIDA ZURICH PLAN 1</v>
      </c>
      <c r="B1594" s="3">
        <f>VLOOKUP(A1594,'[1]TARIFAS PRODUCTOS'!$C:$E,3,0)</f>
        <v>24150</v>
      </c>
      <c r="C1594" s="6" t="str">
        <f t="shared" si="164"/>
        <v>JULIO</v>
      </c>
      <c r="D1594" s="8" t="str">
        <f t="shared" si="165"/>
        <v>MIÉRCOLES</v>
      </c>
      <c r="E1594" s="9">
        <f t="shared" si="166"/>
        <v>8</v>
      </c>
      <c r="F1594" s="14">
        <f t="shared" ca="1" si="167"/>
        <v>126</v>
      </c>
      <c r="G1594" s="7">
        <v>3154877</v>
      </c>
      <c r="I1594" t="s">
        <v>16443</v>
      </c>
      <c r="J1594" t="s">
        <v>9814</v>
      </c>
      <c r="K1594" t="s">
        <v>16444</v>
      </c>
      <c r="L1594" t="s">
        <v>16444</v>
      </c>
      <c r="P1594" t="s">
        <v>126</v>
      </c>
      <c r="Q1594" t="s">
        <v>127</v>
      </c>
      <c r="R1594" t="s">
        <v>128</v>
      </c>
      <c r="S1594" t="s">
        <v>129</v>
      </c>
      <c r="T1594" t="s">
        <v>151</v>
      </c>
      <c r="U1594" t="s">
        <v>65</v>
      </c>
      <c r="V1594" t="s">
        <v>140</v>
      </c>
      <c r="W1594" t="s">
        <v>141</v>
      </c>
      <c r="X1594" t="s">
        <v>142</v>
      </c>
      <c r="Y1594" t="s">
        <v>179</v>
      </c>
      <c r="Z1594" t="s">
        <v>180</v>
      </c>
      <c r="AA1594" t="s">
        <v>101</v>
      </c>
      <c r="AB1594" t="s">
        <v>58</v>
      </c>
      <c r="AC1594" t="s">
        <v>146</v>
      </c>
      <c r="AD1594" t="s">
        <v>61</v>
      </c>
      <c r="AE1594" t="s">
        <v>147</v>
      </c>
      <c r="AF1594" t="s">
        <v>148</v>
      </c>
      <c r="AG1594" t="s">
        <v>231</v>
      </c>
      <c r="AH1594" t="s">
        <v>16445</v>
      </c>
      <c r="AI1594" t="s">
        <v>16446</v>
      </c>
      <c r="AJ1594" t="s">
        <v>16447</v>
      </c>
      <c r="AK1594" t="s">
        <v>190</v>
      </c>
      <c r="AL1594" t="s">
        <v>16448</v>
      </c>
      <c r="AM1594" t="s">
        <v>16449</v>
      </c>
      <c r="AN1594" t="s">
        <v>133</v>
      </c>
      <c r="AO1594" t="s">
        <v>16450</v>
      </c>
      <c r="AP1594" t="s">
        <v>154</v>
      </c>
      <c r="AQ1594" s="7">
        <v>12500</v>
      </c>
      <c r="AR1594" s="7">
        <v>0</v>
      </c>
      <c r="AS1594" t="s">
        <v>4861</v>
      </c>
      <c r="AT1594" t="s">
        <v>4862</v>
      </c>
      <c r="AU1594" s="7">
        <v>5</v>
      </c>
      <c r="AZ1594" t="s">
        <v>150</v>
      </c>
      <c r="BA1594" t="s">
        <v>16451</v>
      </c>
      <c r="BG1594" t="s">
        <v>136</v>
      </c>
      <c r="BI1594" t="s">
        <v>16452</v>
      </c>
      <c r="BJ1594" s="7">
        <v>5</v>
      </c>
    </row>
    <row r="1595" spans="1:62" x14ac:dyDescent="0.55000000000000004">
      <c r="A1595" s="2" t="str">
        <f t="shared" si="163"/>
        <v>TeleventasPLAN 1 CUOTA PROTEGIDA</v>
      </c>
      <c r="B1595" s="3">
        <f>VLOOKUP(A1595,'[1]TARIFAS PRODUCTOS'!$C:$E,3,0)</f>
        <v>36120</v>
      </c>
      <c r="C1595" s="6" t="str">
        <f t="shared" si="164"/>
        <v>JULIO</v>
      </c>
      <c r="D1595" s="8" t="str">
        <f t="shared" si="165"/>
        <v>VIERNES</v>
      </c>
      <c r="E1595" s="9">
        <f t="shared" si="166"/>
        <v>10</v>
      </c>
      <c r="F1595" s="14">
        <f t="shared" ca="1" si="167"/>
        <v>126</v>
      </c>
      <c r="G1595" s="7">
        <v>3154880</v>
      </c>
      <c r="I1595" t="s">
        <v>16453</v>
      </c>
      <c r="J1595" t="s">
        <v>14476</v>
      </c>
      <c r="K1595" t="s">
        <v>16454</v>
      </c>
      <c r="L1595" t="s">
        <v>16454</v>
      </c>
      <c r="P1595" t="s">
        <v>126</v>
      </c>
      <c r="Q1595" t="s">
        <v>127</v>
      </c>
      <c r="R1595" t="s">
        <v>128</v>
      </c>
      <c r="S1595" t="s">
        <v>129</v>
      </c>
      <c r="T1595" t="s">
        <v>151</v>
      </c>
      <c r="U1595" t="s">
        <v>65</v>
      </c>
      <c r="V1595" t="s">
        <v>140</v>
      </c>
      <c r="W1595" t="s">
        <v>141</v>
      </c>
      <c r="X1595" t="s">
        <v>142</v>
      </c>
      <c r="Y1595" t="s">
        <v>183</v>
      </c>
      <c r="Z1595" t="s">
        <v>184</v>
      </c>
      <c r="AA1595" t="s">
        <v>185</v>
      </c>
      <c r="AB1595" t="s">
        <v>58</v>
      </c>
      <c r="AC1595" t="s">
        <v>130</v>
      </c>
      <c r="AD1595" t="s">
        <v>59</v>
      </c>
      <c r="AE1595" t="s">
        <v>131</v>
      </c>
      <c r="AF1595" t="s">
        <v>132</v>
      </c>
      <c r="AG1595" t="s">
        <v>231</v>
      </c>
      <c r="AH1595" t="s">
        <v>16455</v>
      </c>
      <c r="AI1595" t="s">
        <v>16456</v>
      </c>
      <c r="AJ1595" t="s">
        <v>16457</v>
      </c>
      <c r="AK1595" t="s">
        <v>16458</v>
      </c>
      <c r="AL1595" t="s">
        <v>16459</v>
      </c>
      <c r="AM1595" t="s">
        <v>16460</v>
      </c>
      <c r="AN1595" t="s">
        <v>133</v>
      </c>
      <c r="AO1595" t="s">
        <v>16461</v>
      </c>
      <c r="AP1595" t="s">
        <v>154</v>
      </c>
      <c r="AQ1595" s="7">
        <v>14000</v>
      </c>
      <c r="AR1595" s="7">
        <v>0</v>
      </c>
      <c r="AS1595" t="s">
        <v>4861</v>
      </c>
      <c r="AT1595" t="s">
        <v>4862</v>
      </c>
      <c r="AU1595" s="7">
        <v>5</v>
      </c>
      <c r="AZ1595" t="s">
        <v>150</v>
      </c>
      <c r="BA1595" t="s">
        <v>16462</v>
      </c>
      <c r="BG1595" t="s">
        <v>136</v>
      </c>
      <c r="BI1595" t="s">
        <v>16463</v>
      </c>
      <c r="BJ1595" s="7">
        <v>5</v>
      </c>
    </row>
    <row r="1596" spans="1:62" x14ac:dyDescent="0.55000000000000004">
      <c r="A1596" s="2" t="str">
        <f t="shared" si="163"/>
        <v>TeleventasCUOTA PROTEGIDA SILVER 1</v>
      </c>
      <c r="B1596" s="3">
        <f>VLOOKUP(A1596,'[1]TARIFAS PRODUCTOS'!$C:$E,3,0)</f>
        <v>38640</v>
      </c>
      <c r="C1596" s="6" t="str">
        <f t="shared" si="164"/>
        <v>JULIO</v>
      </c>
      <c r="D1596" s="8" t="str">
        <f t="shared" si="165"/>
        <v>VIERNES</v>
      </c>
      <c r="E1596" s="9">
        <f t="shared" si="166"/>
        <v>10</v>
      </c>
      <c r="F1596" s="14">
        <f t="shared" ca="1" si="167"/>
        <v>126</v>
      </c>
      <c r="G1596" s="7">
        <v>3154881</v>
      </c>
      <c r="I1596" t="s">
        <v>16464</v>
      </c>
      <c r="J1596" t="s">
        <v>14476</v>
      </c>
      <c r="K1596" t="s">
        <v>16465</v>
      </c>
      <c r="L1596" t="s">
        <v>16465</v>
      </c>
      <c r="P1596" t="s">
        <v>126</v>
      </c>
      <c r="Q1596" t="s">
        <v>127</v>
      </c>
      <c r="R1596" t="s">
        <v>128</v>
      </c>
      <c r="S1596" t="s">
        <v>129</v>
      </c>
      <c r="T1596" t="s">
        <v>137</v>
      </c>
      <c r="U1596" t="s">
        <v>57</v>
      </c>
      <c r="V1596" t="s">
        <v>140</v>
      </c>
      <c r="W1596" t="s">
        <v>141</v>
      </c>
      <c r="X1596" t="s">
        <v>142</v>
      </c>
      <c r="Y1596" t="s">
        <v>3970</v>
      </c>
      <c r="Z1596" t="s">
        <v>3971</v>
      </c>
      <c r="AA1596" t="s">
        <v>3972</v>
      </c>
      <c r="AB1596" t="s">
        <v>58</v>
      </c>
      <c r="AC1596" t="s">
        <v>130</v>
      </c>
      <c r="AD1596" t="s">
        <v>59</v>
      </c>
      <c r="AE1596" t="s">
        <v>162</v>
      </c>
      <c r="AF1596" t="s">
        <v>163</v>
      </c>
      <c r="AG1596" t="s">
        <v>231</v>
      </c>
      <c r="AH1596" t="s">
        <v>16466</v>
      </c>
      <c r="AI1596" t="s">
        <v>16467</v>
      </c>
      <c r="AJ1596" t="s">
        <v>16468</v>
      </c>
      <c r="AK1596" t="s">
        <v>16469</v>
      </c>
      <c r="AL1596" t="s">
        <v>16470</v>
      </c>
      <c r="AM1596" t="s">
        <v>16471</v>
      </c>
      <c r="AN1596" t="s">
        <v>133</v>
      </c>
      <c r="AO1596" t="s">
        <v>16472</v>
      </c>
      <c r="AP1596" t="s">
        <v>138</v>
      </c>
      <c r="AQ1596" s="7">
        <v>20000</v>
      </c>
      <c r="AR1596" s="7">
        <v>0</v>
      </c>
      <c r="AS1596" t="s">
        <v>4861</v>
      </c>
      <c r="AT1596" t="s">
        <v>4862</v>
      </c>
      <c r="AU1596" s="7">
        <v>5</v>
      </c>
      <c r="AZ1596" t="s">
        <v>150</v>
      </c>
      <c r="BA1596" t="s">
        <v>16473</v>
      </c>
      <c r="BG1596" t="s">
        <v>136</v>
      </c>
      <c r="BI1596" t="s">
        <v>20178</v>
      </c>
      <c r="BJ1596" s="7">
        <v>5</v>
      </c>
    </row>
    <row r="1597" spans="1:62" x14ac:dyDescent="0.55000000000000004">
      <c r="A1597" s="2" t="str">
        <f t="shared" si="163"/>
        <v>TeleventasPLAN 1 CUOTA PROTEGIDA</v>
      </c>
      <c r="B1597" s="3">
        <f>VLOOKUP(A1597,'[1]TARIFAS PRODUCTOS'!$C:$E,3,0)</f>
        <v>36120</v>
      </c>
      <c r="C1597" s="6" t="str">
        <f t="shared" si="164"/>
        <v>JULIO</v>
      </c>
      <c r="D1597" s="8" t="str">
        <f t="shared" si="165"/>
        <v>MARTES</v>
      </c>
      <c r="E1597" s="9">
        <f t="shared" si="166"/>
        <v>14</v>
      </c>
      <c r="F1597" s="14">
        <f t="shared" ca="1" si="167"/>
        <v>126</v>
      </c>
      <c r="G1597" s="7">
        <v>3154882</v>
      </c>
      <c r="I1597" t="s">
        <v>16474</v>
      </c>
      <c r="J1597" t="s">
        <v>15552</v>
      </c>
      <c r="K1597" t="s">
        <v>16475</v>
      </c>
      <c r="L1597" t="s">
        <v>16475</v>
      </c>
      <c r="P1597" t="s">
        <v>126</v>
      </c>
      <c r="Q1597" t="s">
        <v>127</v>
      </c>
      <c r="R1597" t="s">
        <v>128</v>
      </c>
      <c r="S1597" t="s">
        <v>129</v>
      </c>
      <c r="T1597" t="s">
        <v>137</v>
      </c>
      <c r="U1597" t="s">
        <v>57</v>
      </c>
      <c r="V1597" t="s">
        <v>140</v>
      </c>
      <c r="W1597" t="s">
        <v>141</v>
      </c>
      <c r="X1597" t="s">
        <v>142</v>
      </c>
      <c r="Y1597" t="s">
        <v>183</v>
      </c>
      <c r="Z1597" t="s">
        <v>184</v>
      </c>
      <c r="AA1597" t="s">
        <v>185</v>
      </c>
      <c r="AB1597" t="s">
        <v>58</v>
      </c>
      <c r="AC1597" t="s">
        <v>130</v>
      </c>
      <c r="AD1597" t="s">
        <v>59</v>
      </c>
      <c r="AE1597" t="s">
        <v>131</v>
      </c>
      <c r="AF1597" t="s">
        <v>132</v>
      </c>
      <c r="AG1597" t="s">
        <v>231</v>
      </c>
      <c r="AH1597" t="s">
        <v>16476</v>
      </c>
      <c r="AI1597" t="s">
        <v>16477</v>
      </c>
      <c r="AJ1597" t="s">
        <v>16478</v>
      </c>
      <c r="AK1597" t="s">
        <v>16479</v>
      </c>
      <c r="AL1597" t="s">
        <v>16480</v>
      </c>
      <c r="AM1597" t="s">
        <v>16481</v>
      </c>
      <c r="AN1597" t="s">
        <v>133</v>
      </c>
      <c r="AO1597" t="s">
        <v>16482</v>
      </c>
      <c r="AP1597" t="s">
        <v>138</v>
      </c>
      <c r="AQ1597" s="7">
        <v>14000</v>
      </c>
      <c r="AR1597" s="7">
        <v>0</v>
      </c>
      <c r="AS1597" t="s">
        <v>4861</v>
      </c>
      <c r="AT1597" t="s">
        <v>4862</v>
      </c>
      <c r="AU1597" s="7">
        <v>5</v>
      </c>
      <c r="AZ1597" t="s">
        <v>150</v>
      </c>
      <c r="BA1597" t="s">
        <v>16483</v>
      </c>
      <c r="BG1597" t="s">
        <v>136</v>
      </c>
      <c r="BI1597" t="s">
        <v>16484</v>
      </c>
      <c r="BJ1597" s="7">
        <v>5</v>
      </c>
    </row>
    <row r="1598" spans="1:62" x14ac:dyDescent="0.55000000000000004">
      <c r="A1598" s="2" t="str">
        <f t="shared" si="163"/>
        <v>TeleventasPLAN 1 CUOTA PROTEGIDA</v>
      </c>
      <c r="B1598" s="3">
        <f>VLOOKUP(A1598,'[1]TARIFAS PRODUCTOS'!$C:$E,3,0)</f>
        <v>36120</v>
      </c>
      <c r="C1598" s="6" t="str">
        <f t="shared" si="164"/>
        <v>JULIO</v>
      </c>
      <c r="D1598" s="8" t="str">
        <f t="shared" si="165"/>
        <v>JUEVES</v>
      </c>
      <c r="E1598" s="9">
        <f t="shared" si="166"/>
        <v>9</v>
      </c>
      <c r="F1598" s="14" t="e">
        <f t="shared" ca="1" si="167"/>
        <v>#VALUE!</v>
      </c>
      <c r="G1598" s="7">
        <v>3154883</v>
      </c>
      <c r="I1598" t="s">
        <v>16485</v>
      </c>
      <c r="J1598" t="s">
        <v>12709</v>
      </c>
      <c r="K1598" t="s">
        <v>16486</v>
      </c>
      <c r="L1598" t="s">
        <v>16486</v>
      </c>
      <c r="P1598" t="s">
        <v>126</v>
      </c>
      <c r="Q1598" t="s">
        <v>127</v>
      </c>
      <c r="R1598" t="s">
        <v>128</v>
      </c>
      <c r="S1598" t="s">
        <v>129</v>
      </c>
      <c r="T1598" t="s">
        <v>126</v>
      </c>
      <c r="U1598" t="s">
        <v>64</v>
      </c>
      <c r="V1598" t="s">
        <v>140</v>
      </c>
      <c r="W1598" t="s">
        <v>141</v>
      </c>
      <c r="X1598" t="s">
        <v>142</v>
      </c>
      <c r="Y1598" t="s">
        <v>193</v>
      </c>
      <c r="Z1598" t="s">
        <v>194</v>
      </c>
      <c r="AA1598" t="s">
        <v>100</v>
      </c>
      <c r="AB1598" t="s">
        <v>58</v>
      </c>
      <c r="AC1598" t="s">
        <v>130</v>
      </c>
      <c r="AD1598" t="s">
        <v>59</v>
      </c>
      <c r="AE1598" t="s">
        <v>131</v>
      </c>
      <c r="AF1598" t="s">
        <v>132</v>
      </c>
      <c r="AG1598" t="s">
        <v>231</v>
      </c>
      <c r="AH1598" t="s">
        <v>16487</v>
      </c>
      <c r="AI1598" t="s">
        <v>22860</v>
      </c>
      <c r="AJ1598" t="s">
        <v>16488</v>
      </c>
      <c r="AK1598" t="s">
        <v>16489</v>
      </c>
      <c r="AL1598" t="s">
        <v>16490</v>
      </c>
      <c r="AM1598" t="s">
        <v>16491</v>
      </c>
      <c r="AN1598" t="s">
        <v>133</v>
      </c>
      <c r="AO1598" t="s">
        <v>16492</v>
      </c>
      <c r="AP1598" t="s">
        <v>134</v>
      </c>
      <c r="AQ1598" s="7">
        <v>14000</v>
      </c>
      <c r="AR1598" s="7">
        <v>0</v>
      </c>
      <c r="AS1598" t="s">
        <v>3962</v>
      </c>
      <c r="AT1598" t="s">
        <v>3963</v>
      </c>
      <c r="AU1598" s="7">
        <v>6</v>
      </c>
      <c r="AV1598" t="s">
        <v>12665</v>
      </c>
      <c r="AW1598" t="s">
        <v>3965</v>
      </c>
      <c r="AX1598" s="7">
        <v>1</v>
      </c>
      <c r="AY1598" t="s">
        <v>20179</v>
      </c>
      <c r="AZ1598" t="s">
        <v>150</v>
      </c>
      <c r="BA1598" t="s">
        <v>16493</v>
      </c>
      <c r="BG1598" t="s">
        <v>136</v>
      </c>
      <c r="BI1598" t="s">
        <v>16494</v>
      </c>
      <c r="BJ1598" s="7">
        <v>5</v>
      </c>
    </row>
    <row r="1599" spans="1:62" x14ac:dyDescent="0.55000000000000004">
      <c r="A1599" s="2" t="str">
        <f t="shared" si="163"/>
        <v>TeleventasVIDA ZURICH PLAN 1</v>
      </c>
      <c r="B1599" s="3">
        <f>VLOOKUP(A1599,'[1]TARIFAS PRODUCTOS'!$C:$E,3,0)</f>
        <v>24150</v>
      </c>
      <c r="C1599" s="6" t="str">
        <f t="shared" si="164"/>
        <v>JULIO</v>
      </c>
      <c r="D1599" s="8" t="str">
        <f t="shared" si="165"/>
        <v>MARTES</v>
      </c>
      <c r="E1599" s="9">
        <f t="shared" si="166"/>
        <v>14</v>
      </c>
      <c r="F1599" s="14">
        <f t="shared" ca="1" si="167"/>
        <v>126</v>
      </c>
      <c r="G1599" s="7">
        <v>3154884</v>
      </c>
      <c r="I1599" t="s">
        <v>16495</v>
      </c>
      <c r="J1599" t="s">
        <v>15552</v>
      </c>
      <c r="K1599" t="s">
        <v>16496</v>
      </c>
      <c r="L1599" t="s">
        <v>16496</v>
      </c>
      <c r="P1599" t="s">
        <v>126</v>
      </c>
      <c r="Q1599" t="s">
        <v>127</v>
      </c>
      <c r="R1599" t="s">
        <v>128</v>
      </c>
      <c r="S1599" t="s">
        <v>129</v>
      </c>
      <c r="T1599" t="s">
        <v>126</v>
      </c>
      <c r="U1599" t="s">
        <v>64</v>
      </c>
      <c r="V1599" t="s">
        <v>140</v>
      </c>
      <c r="W1599" t="s">
        <v>141</v>
      </c>
      <c r="X1599" t="s">
        <v>142</v>
      </c>
      <c r="Y1599" t="s">
        <v>160</v>
      </c>
      <c r="Z1599" t="s">
        <v>161</v>
      </c>
      <c r="AA1599" t="s">
        <v>99</v>
      </c>
      <c r="AB1599" t="s">
        <v>58</v>
      </c>
      <c r="AC1599" t="s">
        <v>146</v>
      </c>
      <c r="AD1599" t="s">
        <v>61</v>
      </c>
      <c r="AE1599" t="s">
        <v>147</v>
      </c>
      <c r="AF1599" t="s">
        <v>148</v>
      </c>
      <c r="AG1599" t="s">
        <v>231</v>
      </c>
      <c r="AH1599" t="s">
        <v>16497</v>
      </c>
      <c r="AI1599" t="s">
        <v>16498</v>
      </c>
      <c r="AJ1599" t="s">
        <v>16499</v>
      </c>
      <c r="AK1599" t="s">
        <v>16500</v>
      </c>
      <c r="AL1599" t="s">
        <v>16501</v>
      </c>
      <c r="AM1599" t="s">
        <v>16502</v>
      </c>
      <c r="AN1599" t="s">
        <v>133</v>
      </c>
      <c r="AO1599" t="s">
        <v>16503</v>
      </c>
      <c r="AP1599" t="s">
        <v>134</v>
      </c>
      <c r="AQ1599" s="7">
        <v>12500</v>
      </c>
      <c r="AR1599" s="7">
        <v>0</v>
      </c>
      <c r="AS1599" t="s">
        <v>4861</v>
      </c>
      <c r="AT1599" t="s">
        <v>4862</v>
      </c>
      <c r="AU1599" s="7">
        <v>5</v>
      </c>
      <c r="AZ1599" t="s">
        <v>150</v>
      </c>
      <c r="BA1599" t="s">
        <v>16504</v>
      </c>
      <c r="BG1599" t="s">
        <v>136</v>
      </c>
      <c r="BI1599" t="s">
        <v>16505</v>
      </c>
      <c r="BJ1599" s="7">
        <v>5</v>
      </c>
    </row>
    <row r="1600" spans="1:62" x14ac:dyDescent="0.55000000000000004">
      <c r="A1600" s="2" t="str">
        <f t="shared" si="163"/>
        <v>TeleventasVIDA ZURICH PLAN 1</v>
      </c>
      <c r="B1600" s="3">
        <f>VLOOKUP(A1600,'[1]TARIFAS PRODUCTOS'!$C:$E,3,0)</f>
        <v>24150</v>
      </c>
      <c r="C1600" s="6" t="str">
        <f t="shared" si="164"/>
        <v>JULIO</v>
      </c>
      <c r="D1600" s="8" t="str">
        <f t="shared" si="165"/>
        <v>MARTES</v>
      </c>
      <c r="E1600" s="9">
        <f t="shared" si="166"/>
        <v>14</v>
      </c>
      <c r="F1600" s="14">
        <f t="shared" ca="1" si="167"/>
        <v>126</v>
      </c>
      <c r="G1600" s="7">
        <v>3154885</v>
      </c>
      <c r="I1600" t="s">
        <v>16506</v>
      </c>
      <c r="J1600" t="s">
        <v>15552</v>
      </c>
      <c r="K1600" t="s">
        <v>16507</v>
      </c>
      <c r="L1600" t="s">
        <v>16507</v>
      </c>
      <c r="P1600" t="s">
        <v>126</v>
      </c>
      <c r="Q1600" t="s">
        <v>127</v>
      </c>
      <c r="R1600" t="s">
        <v>128</v>
      </c>
      <c r="S1600" t="s">
        <v>129</v>
      </c>
      <c r="T1600" t="s">
        <v>126</v>
      </c>
      <c r="U1600" t="s">
        <v>64</v>
      </c>
      <c r="V1600" t="s">
        <v>140</v>
      </c>
      <c r="W1600" t="s">
        <v>141</v>
      </c>
      <c r="X1600" t="s">
        <v>142</v>
      </c>
      <c r="Y1600" t="s">
        <v>186</v>
      </c>
      <c r="Z1600" t="s">
        <v>187</v>
      </c>
      <c r="AA1600" t="s">
        <v>188</v>
      </c>
      <c r="AB1600" t="s">
        <v>58</v>
      </c>
      <c r="AC1600" t="s">
        <v>146</v>
      </c>
      <c r="AD1600" t="s">
        <v>61</v>
      </c>
      <c r="AE1600" t="s">
        <v>147</v>
      </c>
      <c r="AF1600" t="s">
        <v>148</v>
      </c>
      <c r="AG1600" t="s">
        <v>231</v>
      </c>
      <c r="AH1600" t="s">
        <v>16508</v>
      </c>
      <c r="AI1600" t="s">
        <v>16509</v>
      </c>
      <c r="AJ1600" t="s">
        <v>16510</v>
      </c>
      <c r="AK1600" t="s">
        <v>16511</v>
      </c>
      <c r="AL1600" t="s">
        <v>16512</v>
      </c>
      <c r="AM1600" t="s">
        <v>16513</v>
      </c>
      <c r="AN1600" t="s">
        <v>133</v>
      </c>
      <c r="AO1600" t="s">
        <v>16514</v>
      </c>
      <c r="AP1600" t="s">
        <v>134</v>
      </c>
      <c r="AQ1600" s="7">
        <v>12500</v>
      </c>
      <c r="AR1600" s="7">
        <v>0</v>
      </c>
      <c r="AS1600" t="s">
        <v>4861</v>
      </c>
      <c r="AT1600" t="s">
        <v>4862</v>
      </c>
      <c r="AU1600" s="7">
        <v>5</v>
      </c>
      <c r="AZ1600" t="s">
        <v>150</v>
      </c>
      <c r="BA1600" t="s">
        <v>16515</v>
      </c>
      <c r="BG1600" t="s">
        <v>136</v>
      </c>
      <c r="BI1600" t="s">
        <v>16516</v>
      </c>
      <c r="BJ1600" s="7">
        <v>5</v>
      </c>
    </row>
    <row r="1601" spans="1:62" x14ac:dyDescent="0.55000000000000004">
      <c r="A1601" s="2" t="str">
        <f t="shared" si="163"/>
        <v>TeleventasVIDA ZURICH PLAN 1</v>
      </c>
      <c r="B1601" s="3">
        <f>VLOOKUP(A1601,'[1]TARIFAS PRODUCTOS'!$C:$E,3,0)</f>
        <v>24150</v>
      </c>
      <c r="C1601" s="6" t="str">
        <f t="shared" si="164"/>
        <v>JULIO</v>
      </c>
      <c r="D1601" s="8" t="str">
        <f t="shared" si="165"/>
        <v>MARTES</v>
      </c>
      <c r="E1601" s="9">
        <f t="shared" si="166"/>
        <v>14</v>
      </c>
      <c r="F1601" s="14">
        <f t="shared" ca="1" si="167"/>
        <v>126</v>
      </c>
      <c r="G1601" s="7">
        <v>3154886</v>
      </c>
      <c r="I1601" t="s">
        <v>16517</v>
      </c>
      <c r="J1601" t="s">
        <v>15552</v>
      </c>
      <c r="K1601" t="s">
        <v>16518</v>
      </c>
      <c r="L1601" t="s">
        <v>16518</v>
      </c>
      <c r="P1601" t="s">
        <v>126</v>
      </c>
      <c r="Q1601" t="s">
        <v>127</v>
      </c>
      <c r="R1601" t="s">
        <v>128</v>
      </c>
      <c r="S1601" t="s">
        <v>129</v>
      </c>
      <c r="T1601" t="s">
        <v>126</v>
      </c>
      <c r="U1601" t="s">
        <v>64</v>
      </c>
      <c r="V1601" t="s">
        <v>140</v>
      </c>
      <c r="W1601" t="s">
        <v>141</v>
      </c>
      <c r="X1601" t="s">
        <v>142</v>
      </c>
      <c r="Y1601" t="s">
        <v>186</v>
      </c>
      <c r="Z1601" t="s">
        <v>187</v>
      </c>
      <c r="AA1601" t="s">
        <v>188</v>
      </c>
      <c r="AB1601" t="s">
        <v>58</v>
      </c>
      <c r="AC1601" t="s">
        <v>146</v>
      </c>
      <c r="AD1601" t="s">
        <v>61</v>
      </c>
      <c r="AE1601" t="s">
        <v>147</v>
      </c>
      <c r="AF1601" t="s">
        <v>148</v>
      </c>
      <c r="AG1601" t="s">
        <v>231</v>
      </c>
      <c r="AH1601" t="s">
        <v>16519</v>
      </c>
      <c r="AI1601" t="s">
        <v>16520</v>
      </c>
      <c r="AJ1601" t="s">
        <v>16521</v>
      </c>
      <c r="AK1601" t="s">
        <v>16522</v>
      </c>
      <c r="AL1601" t="s">
        <v>16523</v>
      </c>
      <c r="AM1601" t="s">
        <v>16524</v>
      </c>
      <c r="AN1601" t="s">
        <v>133</v>
      </c>
      <c r="AO1601" t="s">
        <v>16525</v>
      </c>
      <c r="AP1601" t="s">
        <v>134</v>
      </c>
      <c r="AQ1601" s="7">
        <v>12500</v>
      </c>
      <c r="AR1601" s="7">
        <v>0</v>
      </c>
      <c r="AS1601" t="s">
        <v>4861</v>
      </c>
      <c r="AT1601" t="s">
        <v>4862</v>
      </c>
      <c r="AU1601" s="7">
        <v>5</v>
      </c>
      <c r="AZ1601" t="s">
        <v>150</v>
      </c>
      <c r="BA1601" t="s">
        <v>16526</v>
      </c>
      <c r="BG1601" t="s">
        <v>136</v>
      </c>
      <c r="BI1601" t="s">
        <v>16527</v>
      </c>
      <c r="BJ1601" s="7">
        <v>5</v>
      </c>
    </row>
    <row r="1602" spans="1:62" x14ac:dyDescent="0.55000000000000004">
      <c r="A1602" s="2" t="str">
        <f t="shared" si="163"/>
        <v>TeleventasPLAN 1 CUOTA PROTEGIDA</v>
      </c>
      <c r="B1602" s="3">
        <f>VLOOKUP(A1602,'[1]TARIFAS PRODUCTOS'!$C:$E,3,0)</f>
        <v>36120</v>
      </c>
      <c r="C1602" s="6" t="str">
        <f t="shared" si="164"/>
        <v>JULIO</v>
      </c>
      <c r="D1602" s="8" t="str">
        <f t="shared" si="165"/>
        <v>MARTES</v>
      </c>
      <c r="E1602" s="9">
        <f t="shared" si="166"/>
        <v>14</v>
      </c>
      <c r="F1602" s="14">
        <f t="shared" ca="1" si="167"/>
        <v>126</v>
      </c>
      <c r="G1602" s="7">
        <v>3154887</v>
      </c>
      <c r="I1602" t="s">
        <v>16528</v>
      </c>
      <c r="J1602" t="s">
        <v>15552</v>
      </c>
      <c r="K1602" t="s">
        <v>16529</v>
      </c>
      <c r="L1602" t="s">
        <v>16529</v>
      </c>
      <c r="P1602" t="s">
        <v>126</v>
      </c>
      <c r="Q1602" t="s">
        <v>127</v>
      </c>
      <c r="R1602" t="s">
        <v>128</v>
      </c>
      <c r="S1602" t="s">
        <v>129</v>
      </c>
      <c r="T1602" t="s">
        <v>137</v>
      </c>
      <c r="U1602" t="s">
        <v>57</v>
      </c>
      <c r="V1602" t="s">
        <v>140</v>
      </c>
      <c r="W1602" t="s">
        <v>141</v>
      </c>
      <c r="X1602" t="s">
        <v>142</v>
      </c>
      <c r="Y1602" t="s">
        <v>186</v>
      </c>
      <c r="Z1602" t="s">
        <v>187</v>
      </c>
      <c r="AA1602" t="s">
        <v>188</v>
      </c>
      <c r="AB1602" t="s">
        <v>58</v>
      </c>
      <c r="AC1602" t="s">
        <v>130</v>
      </c>
      <c r="AD1602" t="s">
        <v>59</v>
      </c>
      <c r="AE1602" t="s">
        <v>131</v>
      </c>
      <c r="AF1602" t="s">
        <v>132</v>
      </c>
      <c r="AG1602" t="s">
        <v>231</v>
      </c>
      <c r="AH1602" t="s">
        <v>16530</v>
      </c>
      <c r="AI1602" t="s">
        <v>16531</v>
      </c>
      <c r="AJ1602" t="s">
        <v>16532</v>
      </c>
      <c r="AK1602" t="s">
        <v>16533</v>
      </c>
      <c r="AL1602" t="s">
        <v>16534</v>
      </c>
      <c r="AM1602" t="s">
        <v>16535</v>
      </c>
      <c r="AN1602" t="s">
        <v>133</v>
      </c>
      <c r="AO1602" t="s">
        <v>16536</v>
      </c>
      <c r="AP1602" t="s">
        <v>138</v>
      </c>
      <c r="AQ1602" s="7">
        <v>14000</v>
      </c>
      <c r="AR1602" s="7">
        <v>0</v>
      </c>
      <c r="AS1602" t="s">
        <v>4861</v>
      </c>
      <c r="AT1602" t="s">
        <v>4862</v>
      </c>
      <c r="AU1602" s="7">
        <v>5</v>
      </c>
      <c r="AZ1602" t="s">
        <v>150</v>
      </c>
      <c r="BA1602" t="s">
        <v>16537</v>
      </c>
      <c r="BG1602" t="s">
        <v>136</v>
      </c>
      <c r="BI1602" t="s">
        <v>16538</v>
      </c>
      <c r="BJ1602" s="7">
        <v>5</v>
      </c>
    </row>
    <row r="1603" spans="1:62" x14ac:dyDescent="0.55000000000000004">
      <c r="A1603" s="2" t="str">
        <f t="shared" ref="A1603:A1620" si="168">AB1603&amp;AF1603</f>
        <v>TeleventasPLAN 1 CUOTA PROTEGIDA</v>
      </c>
      <c r="B1603" s="3">
        <f>VLOOKUP(A1603,'[1]TARIFAS PRODUCTOS'!$C:$E,3,0)</f>
        <v>36120</v>
      </c>
      <c r="C1603" s="6" t="str">
        <f t="shared" ref="C1603:C1620" si="169">UPPER(TEXT(J1603,"MMMM"))</f>
        <v>JULIO</v>
      </c>
      <c r="D1603" s="8" t="str">
        <f t="shared" ref="D1603:D1620" si="170">UPPER(TEXT(J1603,"DDDD"))</f>
        <v>MARTES</v>
      </c>
      <c r="E1603" s="9">
        <f t="shared" ref="E1603:E1620" si="171">DAY(J1603)</f>
        <v>14</v>
      </c>
      <c r="F1603" s="14">
        <f t="shared" ref="F1603:F1620" ca="1" si="172">(YEAR(NOW())-YEAR(AY1603))</f>
        <v>126</v>
      </c>
      <c r="G1603" s="7">
        <v>3154888</v>
      </c>
      <c r="I1603" t="s">
        <v>16539</v>
      </c>
      <c r="J1603" t="s">
        <v>15552</v>
      </c>
      <c r="K1603" t="s">
        <v>16540</v>
      </c>
      <c r="L1603" t="s">
        <v>16540</v>
      </c>
      <c r="P1603" t="s">
        <v>126</v>
      </c>
      <c r="Q1603" t="s">
        <v>127</v>
      </c>
      <c r="R1603" t="s">
        <v>128</v>
      </c>
      <c r="S1603" t="s">
        <v>129</v>
      </c>
      <c r="T1603" t="s">
        <v>137</v>
      </c>
      <c r="U1603" t="s">
        <v>57</v>
      </c>
      <c r="V1603" t="s">
        <v>140</v>
      </c>
      <c r="W1603" t="s">
        <v>141</v>
      </c>
      <c r="X1603" t="s">
        <v>142</v>
      </c>
      <c r="Y1603" t="s">
        <v>4468</v>
      </c>
      <c r="Z1603" t="s">
        <v>4469</v>
      </c>
      <c r="AA1603" t="s">
        <v>4470</v>
      </c>
      <c r="AB1603" t="s">
        <v>58</v>
      </c>
      <c r="AC1603" t="s">
        <v>130</v>
      </c>
      <c r="AD1603" t="s">
        <v>59</v>
      </c>
      <c r="AE1603" t="s">
        <v>131</v>
      </c>
      <c r="AF1603" t="s">
        <v>132</v>
      </c>
      <c r="AG1603" t="s">
        <v>231</v>
      </c>
      <c r="AH1603" t="s">
        <v>16541</v>
      </c>
      <c r="AI1603" t="s">
        <v>16542</v>
      </c>
      <c r="AJ1603" t="s">
        <v>16543</v>
      </c>
      <c r="AK1603" t="s">
        <v>16544</v>
      </c>
      <c r="AL1603" t="s">
        <v>16545</v>
      </c>
      <c r="AM1603" t="s">
        <v>16546</v>
      </c>
      <c r="AN1603" t="s">
        <v>133</v>
      </c>
      <c r="AO1603" t="s">
        <v>16547</v>
      </c>
      <c r="AP1603" t="s">
        <v>138</v>
      </c>
      <c r="AQ1603" s="7">
        <v>14000</v>
      </c>
      <c r="AR1603" s="7">
        <v>0</v>
      </c>
      <c r="AS1603" t="s">
        <v>4861</v>
      </c>
      <c r="AT1603" t="s">
        <v>4862</v>
      </c>
      <c r="AU1603" s="7">
        <v>5</v>
      </c>
      <c r="AZ1603" t="s">
        <v>150</v>
      </c>
      <c r="BA1603" t="s">
        <v>15702</v>
      </c>
      <c r="BG1603" t="s">
        <v>136</v>
      </c>
      <c r="BI1603" t="s">
        <v>16548</v>
      </c>
      <c r="BJ1603" s="7">
        <v>5</v>
      </c>
    </row>
    <row r="1604" spans="1:62" x14ac:dyDescent="0.55000000000000004">
      <c r="A1604" s="2" t="str">
        <f t="shared" si="168"/>
        <v>TeleventasPLAN 1 CUOTA PROTEGIDA</v>
      </c>
      <c r="B1604" s="3">
        <f>VLOOKUP(A1604,'[1]TARIFAS PRODUCTOS'!$C:$E,3,0)</f>
        <v>36120</v>
      </c>
      <c r="C1604" s="6" t="str">
        <f t="shared" si="169"/>
        <v>JULIO</v>
      </c>
      <c r="D1604" s="8" t="str">
        <f t="shared" si="170"/>
        <v>MARTES</v>
      </c>
      <c r="E1604" s="9">
        <f t="shared" si="171"/>
        <v>14</v>
      </c>
      <c r="F1604" s="14">
        <f t="shared" ca="1" si="172"/>
        <v>126</v>
      </c>
      <c r="G1604" s="7">
        <v>3154929</v>
      </c>
      <c r="I1604" t="s">
        <v>16549</v>
      </c>
      <c r="J1604" t="s">
        <v>15552</v>
      </c>
      <c r="K1604" t="s">
        <v>16550</v>
      </c>
      <c r="L1604" t="s">
        <v>16550</v>
      </c>
      <c r="P1604" t="s">
        <v>126</v>
      </c>
      <c r="Q1604" t="s">
        <v>127</v>
      </c>
      <c r="R1604" t="s">
        <v>128</v>
      </c>
      <c r="S1604" t="s">
        <v>129</v>
      </c>
      <c r="T1604" t="s">
        <v>137</v>
      </c>
      <c r="U1604" t="s">
        <v>57</v>
      </c>
      <c r="V1604" t="s">
        <v>140</v>
      </c>
      <c r="W1604" t="s">
        <v>141</v>
      </c>
      <c r="X1604" t="s">
        <v>142</v>
      </c>
      <c r="Y1604" t="s">
        <v>168</v>
      </c>
      <c r="Z1604" t="s">
        <v>169</v>
      </c>
      <c r="AA1604" t="s">
        <v>102</v>
      </c>
      <c r="AB1604" t="s">
        <v>58</v>
      </c>
      <c r="AC1604" t="s">
        <v>130</v>
      </c>
      <c r="AD1604" t="s">
        <v>59</v>
      </c>
      <c r="AE1604" t="s">
        <v>131</v>
      </c>
      <c r="AF1604" t="s">
        <v>132</v>
      </c>
      <c r="AG1604" t="s">
        <v>231</v>
      </c>
      <c r="AH1604" t="s">
        <v>16551</v>
      </c>
      <c r="AI1604" t="s">
        <v>16552</v>
      </c>
      <c r="AJ1604" t="s">
        <v>16553</v>
      </c>
      <c r="AK1604" t="s">
        <v>16554</v>
      </c>
      <c r="AL1604" t="s">
        <v>16555</v>
      </c>
      <c r="AM1604" t="s">
        <v>16556</v>
      </c>
      <c r="AN1604" t="s">
        <v>133</v>
      </c>
      <c r="AO1604" t="s">
        <v>16557</v>
      </c>
      <c r="AP1604" t="s">
        <v>138</v>
      </c>
      <c r="AQ1604" s="7">
        <v>14000</v>
      </c>
      <c r="AR1604" s="7">
        <v>0</v>
      </c>
      <c r="AS1604" t="s">
        <v>4861</v>
      </c>
      <c r="AT1604" t="s">
        <v>4862</v>
      </c>
      <c r="AU1604" s="7">
        <v>5</v>
      </c>
      <c r="AZ1604" t="s">
        <v>150</v>
      </c>
      <c r="BA1604" t="s">
        <v>16558</v>
      </c>
      <c r="BG1604" t="s">
        <v>136</v>
      </c>
      <c r="BI1604" t="s">
        <v>16559</v>
      </c>
      <c r="BJ1604" s="7">
        <v>5</v>
      </c>
    </row>
    <row r="1605" spans="1:62" x14ac:dyDescent="0.55000000000000004">
      <c r="A1605" s="2" t="str">
        <f t="shared" si="168"/>
        <v>TeleventasPLAN 1 CUOTA PROTEGIDA</v>
      </c>
      <c r="B1605" s="3">
        <f>VLOOKUP(A1605,'[1]TARIFAS PRODUCTOS'!$C:$E,3,0)</f>
        <v>36120</v>
      </c>
      <c r="C1605" s="6" t="str">
        <f t="shared" si="169"/>
        <v>JULIO</v>
      </c>
      <c r="D1605" s="8" t="str">
        <f t="shared" si="170"/>
        <v>MARTES</v>
      </c>
      <c r="E1605" s="9">
        <f t="shared" si="171"/>
        <v>14</v>
      </c>
      <c r="F1605" s="14">
        <f t="shared" ca="1" si="172"/>
        <v>126</v>
      </c>
      <c r="G1605" s="7">
        <v>3154930</v>
      </c>
      <c r="I1605" t="s">
        <v>16560</v>
      </c>
      <c r="J1605" t="s">
        <v>15552</v>
      </c>
      <c r="K1605" t="s">
        <v>16561</v>
      </c>
      <c r="L1605" t="s">
        <v>16561</v>
      </c>
      <c r="P1605" t="s">
        <v>126</v>
      </c>
      <c r="Q1605" t="s">
        <v>127</v>
      </c>
      <c r="R1605" t="s">
        <v>128</v>
      </c>
      <c r="S1605" t="s">
        <v>129</v>
      </c>
      <c r="T1605" t="s">
        <v>137</v>
      </c>
      <c r="U1605" t="s">
        <v>57</v>
      </c>
      <c r="V1605" t="s">
        <v>140</v>
      </c>
      <c r="W1605" t="s">
        <v>141</v>
      </c>
      <c r="X1605" t="s">
        <v>142</v>
      </c>
      <c r="Y1605" t="s">
        <v>168</v>
      </c>
      <c r="Z1605" t="s">
        <v>169</v>
      </c>
      <c r="AA1605" t="s">
        <v>102</v>
      </c>
      <c r="AB1605" t="s">
        <v>58</v>
      </c>
      <c r="AC1605" t="s">
        <v>130</v>
      </c>
      <c r="AD1605" t="s">
        <v>59</v>
      </c>
      <c r="AE1605" t="s">
        <v>131</v>
      </c>
      <c r="AF1605" t="s">
        <v>132</v>
      </c>
      <c r="AG1605" t="s">
        <v>231</v>
      </c>
      <c r="AH1605" t="s">
        <v>16562</v>
      </c>
      <c r="AI1605" t="s">
        <v>16563</v>
      </c>
      <c r="AJ1605" t="s">
        <v>16564</v>
      </c>
      <c r="AK1605" t="s">
        <v>16565</v>
      </c>
      <c r="AL1605" t="s">
        <v>16566</v>
      </c>
      <c r="AM1605" t="s">
        <v>16567</v>
      </c>
      <c r="AN1605" t="s">
        <v>133</v>
      </c>
      <c r="AO1605" t="s">
        <v>16568</v>
      </c>
      <c r="AP1605" t="s">
        <v>138</v>
      </c>
      <c r="AQ1605" s="7">
        <v>14000</v>
      </c>
      <c r="AR1605" s="7">
        <v>0</v>
      </c>
      <c r="AS1605" t="s">
        <v>4861</v>
      </c>
      <c r="AT1605" t="s">
        <v>4862</v>
      </c>
      <c r="AU1605" s="7">
        <v>5</v>
      </c>
      <c r="AZ1605" t="s">
        <v>150</v>
      </c>
      <c r="BA1605" t="s">
        <v>16569</v>
      </c>
      <c r="BG1605" t="s">
        <v>136</v>
      </c>
      <c r="BI1605" t="s">
        <v>16570</v>
      </c>
      <c r="BJ1605" s="7">
        <v>5</v>
      </c>
    </row>
    <row r="1606" spans="1:62" x14ac:dyDescent="0.55000000000000004">
      <c r="A1606" s="2" t="str">
        <f t="shared" si="168"/>
        <v>TeleventasVIDA ZURICH PLAN 1</v>
      </c>
      <c r="B1606" s="3">
        <f>VLOOKUP(A1606,'[1]TARIFAS PRODUCTOS'!$C:$E,3,0)</f>
        <v>24150</v>
      </c>
      <c r="C1606" s="6" t="str">
        <f t="shared" si="169"/>
        <v>JULIO</v>
      </c>
      <c r="D1606" s="8" t="str">
        <f t="shared" si="170"/>
        <v>MARTES</v>
      </c>
      <c r="E1606" s="9">
        <f t="shared" si="171"/>
        <v>14</v>
      </c>
      <c r="F1606" s="14">
        <f t="shared" ca="1" si="172"/>
        <v>126</v>
      </c>
      <c r="G1606" s="7">
        <v>3154931</v>
      </c>
      <c r="I1606" t="s">
        <v>16571</v>
      </c>
      <c r="J1606" t="s">
        <v>15552</v>
      </c>
      <c r="K1606" t="s">
        <v>16561</v>
      </c>
      <c r="L1606" t="s">
        <v>16561</v>
      </c>
      <c r="P1606" t="s">
        <v>126</v>
      </c>
      <c r="Q1606" t="s">
        <v>127</v>
      </c>
      <c r="R1606" t="s">
        <v>128</v>
      </c>
      <c r="S1606" t="s">
        <v>129</v>
      </c>
      <c r="T1606" t="s">
        <v>126</v>
      </c>
      <c r="U1606" t="s">
        <v>64</v>
      </c>
      <c r="V1606" t="s">
        <v>140</v>
      </c>
      <c r="W1606" t="s">
        <v>141</v>
      </c>
      <c r="X1606" t="s">
        <v>142</v>
      </c>
      <c r="Y1606" t="s">
        <v>157</v>
      </c>
      <c r="Z1606" t="s">
        <v>158</v>
      </c>
      <c r="AA1606" t="s">
        <v>159</v>
      </c>
      <c r="AB1606" t="s">
        <v>58</v>
      </c>
      <c r="AC1606" t="s">
        <v>146</v>
      </c>
      <c r="AD1606" t="s">
        <v>61</v>
      </c>
      <c r="AE1606" t="s">
        <v>147</v>
      </c>
      <c r="AF1606" t="s">
        <v>148</v>
      </c>
      <c r="AG1606" t="s">
        <v>231</v>
      </c>
      <c r="AH1606" t="s">
        <v>16572</v>
      </c>
      <c r="AI1606" t="s">
        <v>16573</v>
      </c>
      <c r="AJ1606" t="s">
        <v>16574</v>
      </c>
      <c r="AK1606" t="s">
        <v>16575</v>
      </c>
      <c r="AL1606" t="s">
        <v>16576</v>
      </c>
      <c r="AM1606" t="s">
        <v>16577</v>
      </c>
      <c r="AN1606" t="s">
        <v>167</v>
      </c>
      <c r="AO1606" t="s">
        <v>16578</v>
      </c>
      <c r="AP1606" t="s">
        <v>16579</v>
      </c>
      <c r="AQ1606" s="7">
        <v>12500</v>
      </c>
      <c r="AR1606" s="7">
        <v>0</v>
      </c>
      <c r="AS1606" t="s">
        <v>4861</v>
      </c>
      <c r="AT1606" t="s">
        <v>4862</v>
      </c>
      <c r="AU1606" s="7">
        <v>5</v>
      </c>
      <c r="AZ1606" t="s">
        <v>150</v>
      </c>
      <c r="BA1606" t="s">
        <v>16580</v>
      </c>
      <c r="BG1606" t="s">
        <v>136</v>
      </c>
      <c r="BI1606" t="s">
        <v>16581</v>
      </c>
      <c r="BJ1606" s="7">
        <v>5</v>
      </c>
    </row>
    <row r="1607" spans="1:62" x14ac:dyDescent="0.55000000000000004">
      <c r="A1607" s="2" t="str">
        <f t="shared" si="168"/>
        <v>TeleventasPLAN 1 CUOTA PROTEGIDA</v>
      </c>
      <c r="B1607" s="3">
        <f>VLOOKUP(A1607,'[1]TARIFAS PRODUCTOS'!$C:$E,3,0)</f>
        <v>36120</v>
      </c>
      <c r="C1607" s="6" t="str">
        <f t="shared" si="169"/>
        <v>JULIO</v>
      </c>
      <c r="D1607" s="8" t="str">
        <f t="shared" si="170"/>
        <v>MARTES</v>
      </c>
      <c r="E1607" s="9">
        <f t="shared" si="171"/>
        <v>14</v>
      </c>
      <c r="F1607" s="14">
        <f t="shared" ca="1" si="172"/>
        <v>126</v>
      </c>
      <c r="G1607" s="7">
        <v>3154992</v>
      </c>
      <c r="I1607" t="s">
        <v>16582</v>
      </c>
      <c r="J1607" t="s">
        <v>15552</v>
      </c>
      <c r="K1607" t="s">
        <v>16583</v>
      </c>
      <c r="L1607" t="s">
        <v>16583</v>
      </c>
      <c r="P1607" t="s">
        <v>126</v>
      </c>
      <c r="Q1607" t="s">
        <v>127</v>
      </c>
      <c r="R1607" t="s">
        <v>128</v>
      </c>
      <c r="S1607" t="s">
        <v>129</v>
      </c>
      <c r="T1607" t="s">
        <v>151</v>
      </c>
      <c r="U1607" t="s">
        <v>65</v>
      </c>
      <c r="V1607" t="s">
        <v>140</v>
      </c>
      <c r="W1607" t="s">
        <v>141</v>
      </c>
      <c r="X1607" t="s">
        <v>142</v>
      </c>
      <c r="Y1607" t="s">
        <v>168</v>
      </c>
      <c r="Z1607" t="s">
        <v>169</v>
      </c>
      <c r="AA1607" t="s">
        <v>102</v>
      </c>
      <c r="AB1607" t="s">
        <v>58</v>
      </c>
      <c r="AC1607" t="s">
        <v>130</v>
      </c>
      <c r="AD1607" t="s">
        <v>59</v>
      </c>
      <c r="AE1607" t="s">
        <v>131</v>
      </c>
      <c r="AF1607" t="s">
        <v>132</v>
      </c>
      <c r="AG1607" t="s">
        <v>231</v>
      </c>
      <c r="AH1607" t="s">
        <v>16584</v>
      </c>
      <c r="AI1607" t="s">
        <v>16585</v>
      </c>
      <c r="AJ1607" t="s">
        <v>16586</v>
      </c>
      <c r="AK1607" t="s">
        <v>16587</v>
      </c>
      <c r="AL1607" t="s">
        <v>16588</v>
      </c>
      <c r="AM1607" t="s">
        <v>16589</v>
      </c>
      <c r="AN1607" t="s">
        <v>133</v>
      </c>
      <c r="AO1607" t="s">
        <v>16590</v>
      </c>
      <c r="AP1607" t="s">
        <v>154</v>
      </c>
      <c r="AQ1607" s="7">
        <v>14000</v>
      </c>
      <c r="AR1607" s="7">
        <v>0</v>
      </c>
      <c r="AS1607" t="s">
        <v>4861</v>
      </c>
      <c r="AT1607" t="s">
        <v>4862</v>
      </c>
      <c r="AU1607" s="7">
        <v>5</v>
      </c>
      <c r="AZ1607" t="s">
        <v>150</v>
      </c>
      <c r="BA1607" t="s">
        <v>16591</v>
      </c>
      <c r="BG1607" t="s">
        <v>136</v>
      </c>
      <c r="BI1607" t="s">
        <v>16592</v>
      </c>
      <c r="BJ1607" s="7">
        <v>5</v>
      </c>
    </row>
    <row r="1608" spans="1:62" x14ac:dyDescent="0.55000000000000004">
      <c r="A1608" s="2" t="str">
        <f t="shared" si="168"/>
        <v>TeleventasVIDA ZURICH PLAN 1</v>
      </c>
      <c r="B1608" s="3">
        <f>VLOOKUP(A1608,'[1]TARIFAS PRODUCTOS'!$C:$E,3,0)</f>
        <v>24150</v>
      </c>
      <c r="C1608" s="6" t="str">
        <f t="shared" si="169"/>
        <v>JULIO</v>
      </c>
      <c r="D1608" s="8" t="str">
        <f t="shared" si="170"/>
        <v>MARTES</v>
      </c>
      <c r="E1608" s="9">
        <f t="shared" si="171"/>
        <v>14</v>
      </c>
      <c r="F1608" s="14">
        <f t="shared" ca="1" si="172"/>
        <v>126</v>
      </c>
      <c r="G1608" s="7">
        <v>3154993</v>
      </c>
      <c r="I1608" t="s">
        <v>16593</v>
      </c>
      <c r="J1608" t="s">
        <v>15552</v>
      </c>
      <c r="K1608" t="s">
        <v>16583</v>
      </c>
      <c r="L1608" t="s">
        <v>16583</v>
      </c>
      <c r="P1608" t="s">
        <v>126</v>
      </c>
      <c r="Q1608" t="s">
        <v>127</v>
      </c>
      <c r="R1608" t="s">
        <v>128</v>
      </c>
      <c r="S1608" t="s">
        <v>129</v>
      </c>
      <c r="T1608" t="s">
        <v>151</v>
      </c>
      <c r="U1608" t="s">
        <v>65</v>
      </c>
      <c r="V1608" t="s">
        <v>140</v>
      </c>
      <c r="W1608" t="s">
        <v>141</v>
      </c>
      <c r="X1608" t="s">
        <v>142</v>
      </c>
      <c r="Y1608" t="s">
        <v>152</v>
      </c>
      <c r="Z1608" t="s">
        <v>153</v>
      </c>
      <c r="AA1608" t="s">
        <v>106</v>
      </c>
      <c r="AB1608" t="s">
        <v>58</v>
      </c>
      <c r="AC1608" t="s">
        <v>146</v>
      </c>
      <c r="AD1608" t="s">
        <v>61</v>
      </c>
      <c r="AE1608" t="s">
        <v>147</v>
      </c>
      <c r="AF1608" t="s">
        <v>148</v>
      </c>
      <c r="AG1608" t="s">
        <v>231</v>
      </c>
      <c r="AH1608" t="s">
        <v>16594</v>
      </c>
      <c r="AI1608" t="s">
        <v>16595</v>
      </c>
      <c r="AJ1608" t="s">
        <v>16596</v>
      </c>
      <c r="AK1608" t="s">
        <v>16597</v>
      </c>
      <c r="AL1608" t="s">
        <v>16598</v>
      </c>
      <c r="AM1608" t="s">
        <v>16599</v>
      </c>
      <c r="AN1608" t="s">
        <v>133</v>
      </c>
      <c r="AO1608" t="s">
        <v>16600</v>
      </c>
      <c r="AP1608" t="s">
        <v>154</v>
      </c>
      <c r="AQ1608" s="7">
        <v>12500</v>
      </c>
      <c r="AR1608" s="7">
        <v>0</v>
      </c>
      <c r="AS1608" t="s">
        <v>4861</v>
      </c>
      <c r="AT1608" t="s">
        <v>4862</v>
      </c>
      <c r="AU1608" s="7">
        <v>5</v>
      </c>
      <c r="AZ1608" t="s">
        <v>150</v>
      </c>
      <c r="BA1608" t="s">
        <v>16601</v>
      </c>
      <c r="BG1608" t="s">
        <v>136</v>
      </c>
      <c r="BI1608" t="s">
        <v>16602</v>
      </c>
      <c r="BJ1608" s="7">
        <v>5</v>
      </c>
    </row>
    <row r="1609" spans="1:62" x14ac:dyDescent="0.55000000000000004">
      <c r="A1609" s="2" t="str">
        <f t="shared" si="168"/>
        <v>TeleventasPLAN 1 CUOTA PROTEGIDA</v>
      </c>
      <c r="B1609" s="3">
        <f>VLOOKUP(A1609,'[1]TARIFAS PRODUCTOS'!$C:$E,3,0)</f>
        <v>36120</v>
      </c>
      <c r="C1609" s="6" t="str">
        <f t="shared" si="169"/>
        <v>JULIO</v>
      </c>
      <c r="D1609" s="8" t="str">
        <f t="shared" si="170"/>
        <v>MARTES</v>
      </c>
      <c r="E1609" s="9">
        <f t="shared" si="171"/>
        <v>14</v>
      </c>
      <c r="F1609" s="14">
        <f t="shared" ca="1" si="172"/>
        <v>126</v>
      </c>
      <c r="G1609" s="7">
        <v>3154994</v>
      </c>
      <c r="I1609" t="s">
        <v>16603</v>
      </c>
      <c r="J1609" t="s">
        <v>15552</v>
      </c>
      <c r="K1609" t="s">
        <v>16604</v>
      </c>
      <c r="L1609" t="s">
        <v>16604</v>
      </c>
      <c r="P1609" t="s">
        <v>126</v>
      </c>
      <c r="Q1609" t="s">
        <v>127</v>
      </c>
      <c r="R1609" t="s">
        <v>128</v>
      </c>
      <c r="S1609" t="s">
        <v>129</v>
      </c>
      <c r="T1609" t="s">
        <v>137</v>
      </c>
      <c r="U1609" t="s">
        <v>57</v>
      </c>
      <c r="V1609" t="s">
        <v>140</v>
      </c>
      <c r="W1609" t="s">
        <v>141</v>
      </c>
      <c r="X1609" t="s">
        <v>142</v>
      </c>
      <c r="Y1609" t="s">
        <v>168</v>
      </c>
      <c r="Z1609" t="s">
        <v>169</v>
      </c>
      <c r="AA1609" t="s">
        <v>102</v>
      </c>
      <c r="AB1609" t="s">
        <v>58</v>
      </c>
      <c r="AC1609" t="s">
        <v>130</v>
      </c>
      <c r="AD1609" t="s">
        <v>59</v>
      </c>
      <c r="AE1609" t="s">
        <v>131</v>
      </c>
      <c r="AF1609" t="s">
        <v>132</v>
      </c>
      <c r="AG1609" t="s">
        <v>231</v>
      </c>
      <c r="AH1609" t="s">
        <v>16605</v>
      </c>
      <c r="AI1609" t="s">
        <v>16606</v>
      </c>
      <c r="AJ1609" t="s">
        <v>16607</v>
      </c>
      <c r="AK1609" t="s">
        <v>16608</v>
      </c>
      <c r="AL1609" t="s">
        <v>16609</v>
      </c>
      <c r="AM1609" t="s">
        <v>16610</v>
      </c>
      <c r="AN1609" t="s">
        <v>133</v>
      </c>
      <c r="AO1609" t="s">
        <v>16611</v>
      </c>
      <c r="AP1609" t="s">
        <v>138</v>
      </c>
      <c r="AQ1609" s="7">
        <v>14000</v>
      </c>
      <c r="AR1609" s="7">
        <v>0</v>
      </c>
      <c r="AS1609" t="s">
        <v>4861</v>
      </c>
      <c r="AT1609" t="s">
        <v>4862</v>
      </c>
      <c r="AU1609" s="7">
        <v>5</v>
      </c>
      <c r="AZ1609" t="s">
        <v>150</v>
      </c>
      <c r="BA1609" t="s">
        <v>16612</v>
      </c>
      <c r="BG1609" t="s">
        <v>136</v>
      </c>
      <c r="BI1609" t="s">
        <v>16613</v>
      </c>
      <c r="BJ1609" s="7">
        <v>5</v>
      </c>
    </row>
    <row r="1610" spans="1:62" x14ac:dyDescent="0.55000000000000004">
      <c r="A1610" s="2" t="str">
        <f t="shared" si="168"/>
        <v>TeleventasPLAN 1 CUOTA PROTEGIDA</v>
      </c>
      <c r="B1610" s="3">
        <f>VLOOKUP(A1610,'[1]TARIFAS PRODUCTOS'!$C:$E,3,0)</f>
        <v>36120</v>
      </c>
      <c r="C1610" s="6" t="str">
        <f t="shared" si="169"/>
        <v>JULIO</v>
      </c>
      <c r="D1610" s="8" t="str">
        <f t="shared" si="170"/>
        <v>MARTES</v>
      </c>
      <c r="E1610" s="9">
        <f t="shared" si="171"/>
        <v>14</v>
      </c>
      <c r="F1610" s="14">
        <f t="shared" ca="1" si="172"/>
        <v>126</v>
      </c>
      <c r="G1610" s="7">
        <v>3154995</v>
      </c>
      <c r="I1610" t="s">
        <v>16614</v>
      </c>
      <c r="J1610" t="s">
        <v>15552</v>
      </c>
      <c r="K1610" t="s">
        <v>16615</v>
      </c>
      <c r="L1610" t="s">
        <v>16615</v>
      </c>
      <c r="P1610" t="s">
        <v>126</v>
      </c>
      <c r="Q1610" t="s">
        <v>127</v>
      </c>
      <c r="R1610" t="s">
        <v>128</v>
      </c>
      <c r="S1610" t="s">
        <v>129</v>
      </c>
      <c r="T1610" t="s">
        <v>151</v>
      </c>
      <c r="U1610" t="s">
        <v>65</v>
      </c>
      <c r="V1610" t="s">
        <v>140</v>
      </c>
      <c r="W1610" t="s">
        <v>141</v>
      </c>
      <c r="X1610" t="s">
        <v>142</v>
      </c>
      <c r="Y1610" t="s">
        <v>152</v>
      </c>
      <c r="Z1610" t="s">
        <v>153</v>
      </c>
      <c r="AA1610" t="s">
        <v>106</v>
      </c>
      <c r="AB1610" t="s">
        <v>58</v>
      </c>
      <c r="AC1610" t="s">
        <v>130</v>
      </c>
      <c r="AD1610" t="s">
        <v>59</v>
      </c>
      <c r="AE1610" t="s">
        <v>131</v>
      </c>
      <c r="AF1610" t="s">
        <v>132</v>
      </c>
      <c r="AG1610" t="s">
        <v>231</v>
      </c>
      <c r="AH1610" t="s">
        <v>16616</v>
      </c>
      <c r="AI1610" t="s">
        <v>16617</v>
      </c>
      <c r="AJ1610" t="s">
        <v>16618</v>
      </c>
      <c r="AK1610" t="s">
        <v>16619</v>
      </c>
      <c r="AL1610" t="s">
        <v>16620</v>
      </c>
      <c r="AM1610" t="s">
        <v>16621</v>
      </c>
      <c r="AN1610" t="s">
        <v>167</v>
      </c>
      <c r="AO1610" t="s">
        <v>16622</v>
      </c>
      <c r="AP1610" t="s">
        <v>154</v>
      </c>
      <c r="AQ1610" s="7">
        <v>14000</v>
      </c>
      <c r="AR1610" s="7">
        <v>0</v>
      </c>
      <c r="AS1610" t="s">
        <v>4861</v>
      </c>
      <c r="AT1610" t="s">
        <v>4862</v>
      </c>
      <c r="AU1610" s="7">
        <v>5</v>
      </c>
      <c r="AZ1610" t="s">
        <v>150</v>
      </c>
      <c r="BA1610" t="s">
        <v>16623</v>
      </c>
      <c r="BG1610" t="s">
        <v>136</v>
      </c>
      <c r="BI1610" t="s">
        <v>20180</v>
      </c>
      <c r="BJ1610" s="7">
        <v>5</v>
      </c>
    </row>
    <row r="1611" spans="1:62" x14ac:dyDescent="0.55000000000000004">
      <c r="A1611" s="2" t="str">
        <f t="shared" si="168"/>
        <v>TeleventasPLAN 1 CUOTA PROTEGIDA</v>
      </c>
      <c r="B1611" s="3">
        <f>VLOOKUP(A1611,'[1]TARIFAS PRODUCTOS'!$C:$E,3,0)</f>
        <v>36120</v>
      </c>
      <c r="C1611" s="6" t="str">
        <f t="shared" si="169"/>
        <v>JULIO</v>
      </c>
      <c r="D1611" s="8" t="str">
        <f t="shared" si="170"/>
        <v>MARTES</v>
      </c>
      <c r="E1611" s="9">
        <f t="shared" si="171"/>
        <v>14</v>
      </c>
      <c r="F1611" s="14">
        <f t="shared" ca="1" si="172"/>
        <v>126</v>
      </c>
      <c r="G1611" s="7">
        <v>3154996</v>
      </c>
      <c r="I1611" t="s">
        <v>16624</v>
      </c>
      <c r="J1611" t="s">
        <v>15552</v>
      </c>
      <c r="K1611" t="s">
        <v>16625</v>
      </c>
      <c r="L1611" t="s">
        <v>16625</v>
      </c>
      <c r="P1611" t="s">
        <v>126</v>
      </c>
      <c r="Q1611" t="s">
        <v>127</v>
      </c>
      <c r="R1611" t="s">
        <v>128</v>
      </c>
      <c r="S1611" t="s">
        <v>129</v>
      </c>
      <c r="T1611" t="s">
        <v>137</v>
      </c>
      <c r="U1611" t="s">
        <v>57</v>
      </c>
      <c r="V1611" t="s">
        <v>140</v>
      </c>
      <c r="W1611" t="s">
        <v>141</v>
      </c>
      <c r="X1611" t="s">
        <v>142</v>
      </c>
      <c r="Y1611" t="s">
        <v>168</v>
      </c>
      <c r="Z1611" t="s">
        <v>169</v>
      </c>
      <c r="AA1611" t="s">
        <v>102</v>
      </c>
      <c r="AB1611" t="s">
        <v>58</v>
      </c>
      <c r="AC1611" t="s">
        <v>130</v>
      </c>
      <c r="AD1611" t="s">
        <v>59</v>
      </c>
      <c r="AE1611" t="s">
        <v>131</v>
      </c>
      <c r="AF1611" t="s">
        <v>132</v>
      </c>
      <c r="AG1611" t="s">
        <v>231</v>
      </c>
      <c r="AH1611" t="s">
        <v>16626</v>
      </c>
      <c r="AI1611" t="s">
        <v>16627</v>
      </c>
      <c r="AJ1611" t="s">
        <v>16628</v>
      </c>
      <c r="AK1611" t="s">
        <v>16629</v>
      </c>
      <c r="AL1611" t="s">
        <v>16630</v>
      </c>
      <c r="AM1611" t="s">
        <v>16631</v>
      </c>
      <c r="AN1611" t="s">
        <v>133</v>
      </c>
      <c r="AO1611" t="s">
        <v>16632</v>
      </c>
      <c r="AP1611" t="s">
        <v>138</v>
      </c>
      <c r="AQ1611" s="7">
        <v>14000</v>
      </c>
      <c r="AR1611" s="7">
        <v>0</v>
      </c>
      <c r="AS1611" t="s">
        <v>3958</v>
      </c>
      <c r="AT1611" t="s">
        <v>3959</v>
      </c>
      <c r="AU1611" s="7">
        <v>5</v>
      </c>
      <c r="AV1611" t="s">
        <v>190</v>
      </c>
      <c r="AZ1611" t="s">
        <v>150</v>
      </c>
      <c r="BA1611" t="s">
        <v>16633</v>
      </c>
      <c r="BG1611" t="s">
        <v>136</v>
      </c>
      <c r="BI1611" t="s">
        <v>16634</v>
      </c>
      <c r="BJ1611" s="7">
        <v>5</v>
      </c>
    </row>
    <row r="1612" spans="1:62" x14ac:dyDescent="0.55000000000000004">
      <c r="A1612" s="2" t="str">
        <f t="shared" si="168"/>
        <v>TeleventasPLAN 1 CUOTA PROTEGIDA</v>
      </c>
      <c r="B1612" s="3">
        <f>VLOOKUP(A1612,'[1]TARIFAS PRODUCTOS'!$C:$E,3,0)</f>
        <v>36120</v>
      </c>
      <c r="C1612" s="6" t="str">
        <f t="shared" si="169"/>
        <v>JULIO</v>
      </c>
      <c r="D1612" s="8" t="str">
        <f t="shared" si="170"/>
        <v>MARTES</v>
      </c>
      <c r="E1612" s="9">
        <f t="shared" si="171"/>
        <v>14</v>
      </c>
      <c r="F1612" s="14">
        <f t="shared" ca="1" si="172"/>
        <v>126</v>
      </c>
      <c r="G1612" s="7">
        <v>3154997</v>
      </c>
      <c r="I1612" t="s">
        <v>16635</v>
      </c>
      <c r="J1612" t="s">
        <v>15552</v>
      </c>
      <c r="K1612" t="s">
        <v>16636</v>
      </c>
      <c r="L1612" t="s">
        <v>16636</v>
      </c>
      <c r="P1612" t="s">
        <v>126</v>
      </c>
      <c r="Q1612" t="s">
        <v>127</v>
      </c>
      <c r="R1612" t="s">
        <v>128</v>
      </c>
      <c r="S1612" t="s">
        <v>129</v>
      </c>
      <c r="T1612" t="s">
        <v>137</v>
      </c>
      <c r="U1612" t="s">
        <v>57</v>
      </c>
      <c r="V1612" t="s">
        <v>140</v>
      </c>
      <c r="W1612" t="s">
        <v>141</v>
      </c>
      <c r="X1612" t="s">
        <v>142</v>
      </c>
      <c r="Y1612" t="s">
        <v>168</v>
      </c>
      <c r="Z1612" t="s">
        <v>169</v>
      </c>
      <c r="AA1612" t="s">
        <v>102</v>
      </c>
      <c r="AB1612" t="s">
        <v>58</v>
      </c>
      <c r="AC1612" t="s">
        <v>130</v>
      </c>
      <c r="AD1612" t="s">
        <v>59</v>
      </c>
      <c r="AE1612" t="s">
        <v>131</v>
      </c>
      <c r="AF1612" t="s">
        <v>132</v>
      </c>
      <c r="AG1612" t="s">
        <v>231</v>
      </c>
      <c r="AH1612" t="s">
        <v>16637</v>
      </c>
      <c r="AI1612" t="s">
        <v>16638</v>
      </c>
      <c r="AJ1612" t="s">
        <v>16639</v>
      </c>
      <c r="AK1612" t="s">
        <v>16640</v>
      </c>
      <c r="AL1612" t="s">
        <v>16641</v>
      </c>
      <c r="AM1612" t="s">
        <v>16642</v>
      </c>
      <c r="AN1612" t="s">
        <v>133</v>
      </c>
      <c r="AO1612" t="s">
        <v>16643</v>
      </c>
      <c r="AP1612" t="s">
        <v>138</v>
      </c>
      <c r="AQ1612" s="7">
        <v>14000</v>
      </c>
      <c r="AR1612" s="7">
        <v>0</v>
      </c>
      <c r="AS1612" t="s">
        <v>4861</v>
      </c>
      <c r="AT1612" t="s">
        <v>4862</v>
      </c>
      <c r="AU1612" s="7">
        <v>5</v>
      </c>
      <c r="AZ1612" t="s">
        <v>150</v>
      </c>
      <c r="BA1612" t="s">
        <v>16644</v>
      </c>
      <c r="BG1612" t="s">
        <v>136</v>
      </c>
      <c r="BI1612" t="s">
        <v>16645</v>
      </c>
      <c r="BJ1612" s="7">
        <v>5</v>
      </c>
    </row>
    <row r="1613" spans="1:62" x14ac:dyDescent="0.55000000000000004">
      <c r="A1613" s="2" t="str">
        <f t="shared" si="168"/>
        <v>TeleventasPLAN 1 CUOTA PROTEGIDA</v>
      </c>
      <c r="B1613" s="3">
        <f>VLOOKUP(A1613,'[1]TARIFAS PRODUCTOS'!$C:$E,3,0)</f>
        <v>36120</v>
      </c>
      <c r="C1613" s="6" t="str">
        <f t="shared" si="169"/>
        <v>JULIO</v>
      </c>
      <c r="D1613" s="8" t="str">
        <f t="shared" si="170"/>
        <v>MARTES</v>
      </c>
      <c r="E1613" s="9">
        <f t="shared" si="171"/>
        <v>14</v>
      </c>
      <c r="F1613" s="14">
        <f t="shared" ca="1" si="172"/>
        <v>126</v>
      </c>
      <c r="G1613" s="7">
        <v>3154998</v>
      </c>
      <c r="I1613" t="s">
        <v>16646</v>
      </c>
      <c r="J1613" t="s">
        <v>15552</v>
      </c>
      <c r="K1613" t="s">
        <v>16647</v>
      </c>
      <c r="L1613" t="s">
        <v>16647</v>
      </c>
      <c r="P1613" t="s">
        <v>126</v>
      </c>
      <c r="Q1613" t="s">
        <v>127</v>
      </c>
      <c r="R1613" t="s">
        <v>128</v>
      </c>
      <c r="S1613" t="s">
        <v>129</v>
      </c>
      <c r="T1613" t="s">
        <v>137</v>
      </c>
      <c r="U1613" t="s">
        <v>57</v>
      </c>
      <c r="V1613" t="s">
        <v>140</v>
      </c>
      <c r="W1613" t="s">
        <v>141</v>
      </c>
      <c r="X1613" t="s">
        <v>142</v>
      </c>
      <c r="Y1613" t="s">
        <v>168</v>
      </c>
      <c r="Z1613" t="s">
        <v>169</v>
      </c>
      <c r="AA1613" t="s">
        <v>102</v>
      </c>
      <c r="AB1613" t="s">
        <v>58</v>
      </c>
      <c r="AC1613" t="s">
        <v>130</v>
      </c>
      <c r="AD1613" t="s">
        <v>59</v>
      </c>
      <c r="AE1613" t="s">
        <v>131</v>
      </c>
      <c r="AF1613" t="s">
        <v>132</v>
      </c>
      <c r="AG1613" t="s">
        <v>231</v>
      </c>
      <c r="AH1613" t="s">
        <v>16648</v>
      </c>
      <c r="AI1613" t="s">
        <v>16649</v>
      </c>
      <c r="AJ1613" t="s">
        <v>16650</v>
      </c>
      <c r="AK1613" t="s">
        <v>16651</v>
      </c>
      <c r="AL1613" t="s">
        <v>16652</v>
      </c>
      <c r="AM1613" t="s">
        <v>16653</v>
      </c>
      <c r="AN1613" t="s">
        <v>133</v>
      </c>
      <c r="AO1613" t="s">
        <v>16654</v>
      </c>
      <c r="AP1613" t="s">
        <v>138</v>
      </c>
      <c r="AQ1613" s="7">
        <v>14000</v>
      </c>
      <c r="AR1613" s="7">
        <v>0</v>
      </c>
      <c r="AS1613" t="s">
        <v>4861</v>
      </c>
      <c r="AT1613" t="s">
        <v>4862</v>
      </c>
      <c r="AU1613" s="7">
        <v>5</v>
      </c>
      <c r="AZ1613" t="s">
        <v>150</v>
      </c>
      <c r="BA1613" t="s">
        <v>16655</v>
      </c>
      <c r="BG1613" t="s">
        <v>136</v>
      </c>
      <c r="BI1613" t="s">
        <v>16656</v>
      </c>
      <c r="BJ1613" s="7">
        <v>5</v>
      </c>
    </row>
    <row r="1614" spans="1:62" x14ac:dyDescent="0.55000000000000004">
      <c r="A1614" s="2" t="str">
        <f t="shared" si="168"/>
        <v>TeleventasVIDA ZURICH PLAN 1</v>
      </c>
      <c r="B1614" s="3">
        <f>VLOOKUP(A1614,'[1]TARIFAS PRODUCTOS'!$C:$E,3,0)</f>
        <v>24150</v>
      </c>
      <c r="C1614" s="6" t="str">
        <f t="shared" si="169"/>
        <v>JULIO</v>
      </c>
      <c r="D1614" s="8" t="str">
        <f t="shared" si="170"/>
        <v>MARTES</v>
      </c>
      <c r="E1614" s="9">
        <f t="shared" si="171"/>
        <v>14</v>
      </c>
      <c r="F1614" s="14">
        <f t="shared" ca="1" si="172"/>
        <v>126</v>
      </c>
      <c r="G1614" s="7">
        <v>3155001</v>
      </c>
      <c r="I1614" t="s">
        <v>16657</v>
      </c>
      <c r="J1614" t="s">
        <v>15552</v>
      </c>
      <c r="K1614" t="s">
        <v>16658</v>
      </c>
      <c r="L1614" t="s">
        <v>16658</v>
      </c>
      <c r="P1614" t="s">
        <v>126</v>
      </c>
      <c r="Q1614" t="s">
        <v>127</v>
      </c>
      <c r="R1614" t="s">
        <v>128</v>
      </c>
      <c r="S1614" t="s">
        <v>129</v>
      </c>
      <c r="T1614" t="s">
        <v>126</v>
      </c>
      <c r="U1614" t="s">
        <v>64</v>
      </c>
      <c r="V1614" t="s">
        <v>140</v>
      </c>
      <c r="W1614" t="s">
        <v>141</v>
      </c>
      <c r="X1614" t="s">
        <v>142</v>
      </c>
      <c r="Y1614" t="s">
        <v>168</v>
      </c>
      <c r="Z1614" t="s">
        <v>169</v>
      </c>
      <c r="AA1614" t="s">
        <v>102</v>
      </c>
      <c r="AB1614" t="s">
        <v>58</v>
      </c>
      <c r="AC1614" t="s">
        <v>146</v>
      </c>
      <c r="AD1614" t="s">
        <v>61</v>
      </c>
      <c r="AE1614" t="s">
        <v>147</v>
      </c>
      <c r="AF1614" t="s">
        <v>148</v>
      </c>
      <c r="AG1614" t="s">
        <v>231</v>
      </c>
      <c r="AH1614" t="s">
        <v>16659</v>
      </c>
      <c r="AI1614" t="s">
        <v>16660</v>
      </c>
      <c r="AJ1614" t="s">
        <v>16661</v>
      </c>
      <c r="AK1614" t="s">
        <v>16662</v>
      </c>
      <c r="AL1614" t="s">
        <v>16663</v>
      </c>
      <c r="AM1614" t="s">
        <v>16664</v>
      </c>
      <c r="AN1614" t="s">
        <v>190</v>
      </c>
      <c r="AO1614" t="s">
        <v>16665</v>
      </c>
      <c r="AP1614" t="s">
        <v>134</v>
      </c>
      <c r="AQ1614" s="7">
        <v>12500</v>
      </c>
      <c r="AR1614" s="7">
        <v>0</v>
      </c>
      <c r="AS1614" t="s">
        <v>4861</v>
      </c>
      <c r="AT1614" t="s">
        <v>4862</v>
      </c>
      <c r="AU1614" s="7">
        <v>5</v>
      </c>
      <c r="AZ1614" t="s">
        <v>135</v>
      </c>
      <c r="BA1614" t="s">
        <v>16666</v>
      </c>
      <c r="BG1614" t="s">
        <v>136</v>
      </c>
      <c r="BI1614" t="s">
        <v>16667</v>
      </c>
      <c r="BJ1614" s="7">
        <v>5</v>
      </c>
    </row>
    <row r="1615" spans="1:62" x14ac:dyDescent="0.55000000000000004">
      <c r="A1615" s="2" t="str">
        <f t="shared" si="168"/>
        <v>TeleventasPLAN 1 CUOTA PROTEGIDA</v>
      </c>
      <c r="B1615" s="3">
        <f>VLOOKUP(A1615,'[1]TARIFAS PRODUCTOS'!$C:$E,3,0)</f>
        <v>36120</v>
      </c>
      <c r="C1615" s="6" t="str">
        <f t="shared" si="169"/>
        <v>JULIO</v>
      </c>
      <c r="D1615" s="8" t="str">
        <f t="shared" si="170"/>
        <v>MARTES</v>
      </c>
      <c r="E1615" s="9">
        <f t="shared" si="171"/>
        <v>14</v>
      </c>
      <c r="F1615" s="14">
        <f t="shared" ca="1" si="172"/>
        <v>126</v>
      </c>
      <c r="G1615" s="7">
        <v>3155002</v>
      </c>
      <c r="I1615" t="s">
        <v>16668</v>
      </c>
      <c r="J1615" t="s">
        <v>15552</v>
      </c>
      <c r="K1615" t="s">
        <v>16669</v>
      </c>
      <c r="L1615" t="s">
        <v>16669</v>
      </c>
      <c r="P1615" t="s">
        <v>126</v>
      </c>
      <c r="Q1615" t="s">
        <v>127</v>
      </c>
      <c r="R1615" t="s">
        <v>128</v>
      </c>
      <c r="S1615" t="s">
        <v>129</v>
      </c>
      <c r="T1615" t="s">
        <v>137</v>
      </c>
      <c r="U1615" t="s">
        <v>57</v>
      </c>
      <c r="V1615" t="s">
        <v>140</v>
      </c>
      <c r="W1615" t="s">
        <v>141</v>
      </c>
      <c r="X1615" t="s">
        <v>142</v>
      </c>
      <c r="Y1615" t="s">
        <v>168</v>
      </c>
      <c r="Z1615" t="s">
        <v>169</v>
      </c>
      <c r="AA1615" t="s">
        <v>102</v>
      </c>
      <c r="AB1615" t="s">
        <v>58</v>
      </c>
      <c r="AC1615" t="s">
        <v>130</v>
      </c>
      <c r="AD1615" t="s">
        <v>59</v>
      </c>
      <c r="AE1615" t="s">
        <v>131</v>
      </c>
      <c r="AF1615" t="s">
        <v>132</v>
      </c>
      <c r="AG1615" t="s">
        <v>231</v>
      </c>
      <c r="AH1615" t="s">
        <v>16670</v>
      </c>
      <c r="AI1615" t="s">
        <v>16671</v>
      </c>
      <c r="AJ1615" t="s">
        <v>16672</v>
      </c>
      <c r="AK1615" t="s">
        <v>16673</v>
      </c>
      <c r="AL1615" t="s">
        <v>16674</v>
      </c>
      <c r="AM1615" t="s">
        <v>16675</v>
      </c>
      <c r="AN1615" t="s">
        <v>133</v>
      </c>
      <c r="AO1615" t="s">
        <v>16676</v>
      </c>
      <c r="AP1615" t="s">
        <v>138</v>
      </c>
      <c r="AQ1615" s="7">
        <v>14000</v>
      </c>
      <c r="AR1615" s="7">
        <v>0</v>
      </c>
      <c r="AS1615" t="s">
        <v>4861</v>
      </c>
      <c r="AT1615" t="s">
        <v>4862</v>
      </c>
      <c r="AU1615" s="7">
        <v>5</v>
      </c>
      <c r="AZ1615" t="s">
        <v>150</v>
      </c>
      <c r="BA1615" t="s">
        <v>16677</v>
      </c>
      <c r="BG1615" t="s">
        <v>136</v>
      </c>
      <c r="BI1615" t="s">
        <v>16678</v>
      </c>
      <c r="BJ1615" s="7">
        <v>5</v>
      </c>
    </row>
    <row r="1616" spans="1:62" x14ac:dyDescent="0.55000000000000004">
      <c r="A1616" s="2" t="str">
        <f t="shared" si="168"/>
        <v>TeleventasPLAN 1 CUOTA PROTEGIDA</v>
      </c>
      <c r="B1616" s="3">
        <f>VLOOKUP(A1616,'[1]TARIFAS PRODUCTOS'!$C:$E,3,0)</f>
        <v>36120</v>
      </c>
      <c r="C1616" s="6" t="str">
        <f t="shared" si="169"/>
        <v>JULIO</v>
      </c>
      <c r="D1616" s="8" t="str">
        <f t="shared" si="170"/>
        <v>MARTES</v>
      </c>
      <c r="E1616" s="9">
        <f t="shared" si="171"/>
        <v>14</v>
      </c>
      <c r="F1616" s="14">
        <f t="shared" ca="1" si="172"/>
        <v>126</v>
      </c>
      <c r="G1616" s="7">
        <v>3155003</v>
      </c>
      <c r="I1616" t="s">
        <v>16679</v>
      </c>
      <c r="J1616" t="s">
        <v>15552</v>
      </c>
      <c r="K1616" t="s">
        <v>16680</v>
      </c>
      <c r="L1616" t="s">
        <v>16680</v>
      </c>
      <c r="P1616" t="s">
        <v>126</v>
      </c>
      <c r="Q1616" t="s">
        <v>127</v>
      </c>
      <c r="R1616" t="s">
        <v>128</v>
      </c>
      <c r="S1616" t="s">
        <v>129</v>
      </c>
      <c r="T1616" t="s">
        <v>126</v>
      </c>
      <c r="U1616" t="s">
        <v>64</v>
      </c>
      <c r="V1616" t="s">
        <v>140</v>
      </c>
      <c r="W1616" t="s">
        <v>141</v>
      </c>
      <c r="X1616" t="s">
        <v>142</v>
      </c>
      <c r="Y1616" t="s">
        <v>168</v>
      </c>
      <c r="Z1616" t="s">
        <v>169</v>
      </c>
      <c r="AA1616" t="s">
        <v>102</v>
      </c>
      <c r="AB1616" t="s">
        <v>58</v>
      </c>
      <c r="AC1616" t="s">
        <v>130</v>
      </c>
      <c r="AD1616" t="s">
        <v>59</v>
      </c>
      <c r="AE1616" t="s">
        <v>131</v>
      </c>
      <c r="AF1616" t="s">
        <v>132</v>
      </c>
      <c r="AG1616" t="s">
        <v>231</v>
      </c>
      <c r="AH1616" t="s">
        <v>16681</v>
      </c>
      <c r="AI1616" t="s">
        <v>16682</v>
      </c>
      <c r="AJ1616" t="s">
        <v>16683</v>
      </c>
      <c r="AK1616" t="s">
        <v>16684</v>
      </c>
      <c r="AL1616" t="s">
        <v>16685</v>
      </c>
      <c r="AM1616" t="s">
        <v>16686</v>
      </c>
      <c r="AN1616" t="s">
        <v>133</v>
      </c>
      <c r="AO1616" t="s">
        <v>16687</v>
      </c>
      <c r="AP1616" t="s">
        <v>134</v>
      </c>
      <c r="AQ1616" s="7">
        <v>14000</v>
      </c>
      <c r="AR1616" s="7">
        <v>0</v>
      </c>
      <c r="AS1616" t="s">
        <v>4861</v>
      </c>
      <c r="AT1616" t="s">
        <v>4862</v>
      </c>
      <c r="AU1616" s="7">
        <v>5</v>
      </c>
      <c r="AZ1616" t="s">
        <v>150</v>
      </c>
      <c r="BA1616" t="s">
        <v>16688</v>
      </c>
      <c r="BG1616" t="s">
        <v>136</v>
      </c>
      <c r="BI1616" t="s">
        <v>16689</v>
      </c>
      <c r="BJ1616" s="7">
        <v>5</v>
      </c>
    </row>
    <row r="1617" spans="1:62" x14ac:dyDescent="0.55000000000000004">
      <c r="A1617" s="2" t="str">
        <f t="shared" si="168"/>
        <v>TeleventasPLAN 1 CUOTA PROTEGIDA</v>
      </c>
      <c r="B1617" s="3">
        <f>VLOOKUP(A1617,'[1]TARIFAS PRODUCTOS'!$C:$E,3,0)</f>
        <v>36120</v>
      </c>
      <c r="C1617" s="6" t="str">
        <f t="shared" si="169"/>
        <v>JULIO</v>
      </c>
      <c r="D1617" s="8" t="str">
        <f t="shared" si="170"/>
        <v>MARTES</v>
      </c>
      <c r="E1617" s="9">
        <f t="shared" si="171"/>
        <v>14</v>
      </c>
      <c r="F1617" s="14">
        <f t="shared" ca="1" si="172"/>
        <v>126</v>
      </c>
      <c r="G1617" s="7">
        <v>3155011</v>
      </c>
      <c r="I1617" t="s">
        <v>16690</v>
      </c>
      <c r="J1617" t="s">
        <v>15552</v>
      </c>
      <c r="K1617" t="s">
        <v>16691</v>
      </c>
      <c r="L1617" t="s">
        <v>16691</v>
      </c>
      <c r="P1617" t="s">
        <v>126</v>
      </c>
      <c r="Q1617" t="s">
        <v>127</v>
      </c>
      <c r="R1617" t="s">
        <v>128</v>
      </c>
      <c r="S1617" t="s">
        <v>129</v>
      </c>
      <c r="T1617" t="s">
        <v>126</v>
      </c>
      <c r="U1617" t="s">
        <v>64</v>
      </c>
      <c r="V1617" t="s">
        <v>140</v>
      </c>
      <c r="W1617" t="s">
        <v>141</v>
      </c>
      <c r="X1617" t="s">
        <v>142</v>
      </c>
      <c r="Y1617" t="s">
        <v>211</v>
      </c>
      <c r="Z1617" t="s">
        <v>212</v>
      </c>
      <c r="AA1617" t="s">
        <v>213</v>
      </c>
      <c r="AB1617" t="s">
        <v>58</v>
      </c>
      <c r="AC1617" t="s">
        <v>130</v>
      </c>
      <c r="AD1617" t="s">
        <v>59</v>
      </c>
      <c r="AE1617" t="s">
        <v>131</v>
      </c>
      <c r="AF1617" t="s">
        <v>132</v>
      </c>
      <c r="AG1617" t="s">
        <v>231</v>
      </c>
      <c r="AH1617" t="s">
        <v>16692</v>
      </c>
      <c r="AI1617" t="s">
        <v>16693</v>
      </c>
      <c r="AJ1617" t="s">
        <v>16694</v>
      </c>
      <c r="AK1617" t="s">
        <v>16695</v>
      </c>
      <c r="AL1617" t="s">
        <v>16696</v>
      </c>
      <c r="AM1617" t="s">
        <v>16697</v>
      </c>
      <c r="AN1617" t="s">
        <v>133</v>
      </c>
      <c r="AO1617" t="s">
        <v>16698</v>
      </c>
      <c r="AP1617" t="s">
        <v>134</v>
      </c>
      <c r="AQ1617" s="7">
        <v>14000</v>
      </c>
      <c r="AR1617" s="7">
        <v>0</v>
      </c>
      <c r="AS1617" t="s">
        <v>4861</v>
      </c>
      <c r="AT1617" t="s">
        <v>4862</v>
      </c>
      <c r="AU1617" s="7">
        <v>5</v>
      </c>
      <c r="AZ1617" t="s">
        <v>150</v>
      </c>
      <c r="BA1617" t="s">
        <v>16699</v>
      </c>
      <c r="BG1617" t="s">
        <v>136</v>
      </c>
      <c r="BI1617" t="s">
        <v>16700</v>
      </c>
      <c r="BJ1617" s="7">
        <v>5</v>
      </c>
    </row>
    <row r="1618" spans="1:62" x14ac:dyDescent="0.55000000000000004">
      <c r="A1618" s="2" t="str">
        <f t="shared" si="168"/>
        <v>TeleventasVIDA ZURICH PLAN 1</v>
      </c>
      <c r="B1618" s="3">
        <f>VLOOKUP(A1618,'[1]TARIFAS PRODUCTOS'!$C:$E,3,0)</f>
        <v>24150</v>
      </c>
      <c r="C1618" s="6" t="str">
        <f t="shared" si="169"/>
        <v>JULIO</v>
      </c>
      <c r="D1618" s="8" t="str">
        <f t="shared" si="170"/>
        <v>MARTES</v>
      </c>
      <c r="E1618" s="9">
        <f t="shared" si="171"/>
        <v>14</v>
      </c>
      <c r="F1618" s="14">
        <f t="shared" ca="1" si="172"/>
        <v>126</v>
      </c>
      <c r="G1618" s="7">
        <v>3155012</v>
      </c>
      <c r="I1618" t="s">
        <v>16701</v>
      </c>
      <c r="J1618" t="s">
        <v>15552</v>
      </c>
      <c r="K1618" t="s">
        <v>16691</v>
      </c>
      <c r="L1618" t="s">
        <v>16691</v>
      </c>
      <c r="P1618" t="s">
        <v>126</v>
      </c>
      <c r="Q1618" t="s">
        <v>127</v>
      </c>
      <c r="R1618" t="s">
        <v>128</v>
      </c>
      <c r="S1618" t="s">
        <v>129</v>
      </c>
      <c r="T1618" t="s">
        <v>151</v>
      </c>
      <c r="U1618" t="s">
        <v>65</v>
      </c>
      <c r="V1618" t="s">
        <v>140</v>
      </c>
      <c r="W1618" t="s">
        <v>141</v>
      </c>
      <c r="X1618" t="s">
        <v>142</v>
      </c>
      <c r="Y1618" t="s">
        <v>168</v>
      </c>
      <c r="Z1618" t="s">
        <v>169</v>
      </c>
      <c r="AA1618" t="s">
        <v>102</v>
      </c>
      <c r="AB1618" t="s">
        <v>58</v>
      </c>
      <c r="AC1618" t="s">
        <v>146</v>
      </c>
      <c r="AD1618" t="s">
        <v>61</v>
      </c>
      <c r="AE1618" t="s">
        <v>147</v>
      </c>
      <c r="AF1618" t="s">
        <v>148</v>
      </c>
      <c r="AG1618" t="s">
        <v>231</v>
      </c>
      <c r="AH1618" t="s">
        <v>16702</v>
      </c>
      <c r="AI1618" t="s">
        <v>16703</v>
      </c>
      <c r="AJ1618" t="s">
        <v>16704</v>
      </c>
      <c r="AK1618" t="s">
        <v>16705</v>
      </c>
      <c r="AL1618" t="s">
        <v>16706</v>
      </c>
      <c r="AM1618" t="s">
        <v>16707</v>
      </c>
      <c r="AN1618" t="s">
        <v>167</v>
      </c>
      <c r="AO1618" t="s">
        <v>16708</v>
      </c>
      <c r="AP1618" t="s">
        <v>154</v>
      </c>
      <c r="AQ1618" s="7">
        <v>12500</v>
      </c>
      <c r="AR1618" s="7">
        <v>0</v>
      </c>
      <c r="AS1618" t="s">
        <v>4861</v>
      </c>
      <c r="AT1618" t="s">
        <v>4862</v>
      </c>
      <c r="AU1618" s="7">
        <v>5</v>
      </c>
      <c r="AZ1618" t="s">
        <v>150</v>
      </c>
      <c r="BA1618" t="s">
        <v>16709</v>
      </c>
      <c r="BG1618" t="s">
        <v>136</v>
      </c>
      <c r="BI1618" t="s">
        <v>16710</v>
      </c>
      <c r="BJ1618" s="7">
        <v>5</v>
      </c>
    </row>
    <row r="1619" spans="1:62" x14ac:dyDescent="0.55000000000000004">
      <c r="A1619" s="2" t="str">
        <f t="shared" si="168"/>
        <v>TeleventasPLAN 1 CUOTA PROTEGIDA</v>
      </c>
      <c r="B1619" s="3">
        <f>VLOOKUP(A1619,'[1]TARIFAS PRODUCTOS'!$C:$E,3,0)</f>
        <v>36120</v>
      </c>
      <c r="C1619" s="6" t="str">
        <f t="shared" si="169"/>
        <v>JULIO</v>
      </c>
      <c r="D1619" s="8" t="str">
        <f t="shared" si="170"/>
        <v>MARTES</v>
      </c>
      <c r="E1619" s="9">
        <f t="shared" si="171"/>
        <v>14</v>
      </c>
      <c r="F1619" s="14">
        <f t="shared" ca="1" si="172"/>
        <v>126</v>
      </c>
      <c r="G1619" s="7">
        <v>3155015</v>
      </c>
      <c r="I1619" t="s">
        <v>16711</v>
      </c>
      <c r="J1619" t="s">
        <v>15552</v>
      </c>
      <c r="K1619" t="s">
        <v>16712</v>
      </c>
      <c r="L1619" t="s">
        <v>16712</v>
      </c>
      <c r="P1619" t="s">
        <v>126</v>
      </c>
      <c r="Q1619" t="s">
        <v>127</v>
      </c>
      <c r="R1619" t="s">
        <v>128</v>
      </c>
      <c r="S1619" t="s">
        <v>129</v>
      </c>
      <c r="T1619" t="s">
        <v>137</v>
      </c>
      <c r="U1619" t="s">
        <v>57</v>
      </c>
      <c r="V1619" t="s">
        <v>140</v>
      </c>
      <c r="W1619" t="s">
        <v>141</v>
      </c>
      <c r="X1619" t="s">
        <v>142</v>
      </c>
      <c r="Y1619" t="s">
        <v>168</v>
      </c>
      <c r="Z1619" t="s">
        <v>169</v>
      </c>
      <c r="AA1619" t="s">
        <v>102</v>
      </c>
      <c r="AB1619" t="s">
        <v>58</v>
      </c>
      <c r="AC1619" t="s">
        <v>130</v>
      </c>
      <c r="AD1619" t="s">
        <v>59</v>
      </c>
      <c r="AE1619" t="s">
        <v>131</v>
      </c>
      <c r="AF1619" t="s">
        <v>132</v>
      </c>
      <c r="AG1619" t="s">
        <v>231</v>
      </c>
      <c r="AH1619" t="s">
        <v>16713</v>
      </c>
      <c r="AI1619" t="s">
        <v>16714</v>
      </c>
      <c r="AJ1619" t="s">
        <v>16715</v>
      </c>
      <c r="AK1619" t="s">
        <v>16716</v>
      </c>
      <c r="AL1619" t="s">
        <v>16717</v>
      </c>
      <c r="AM1619" t="s">
        <v>16718</v>
      </c>
      <c r="AN1619" t="s">
        <v>133</v>
      </c>
      <c r="AO1619" t="s">
        <v>16719</v>
      </c>
      <c r="AP1619" t="s">
        <v>138</v>
      </c>
      <c r="AQ1619" s="7">
        <v>14000</v>
      </c>
      <c r="AR1619" s="7">
        <v>0</v>
      </c>
      <c r="AS1619" t="s">
        <v>4861</v>
      </c>
      <c r="AT1619" t="s">
        <v>4862</v>
      </c>
      <c r="AU1619" s="7">
        <v>5</v>
      </c>
      <c r="AZ1619" t="s">
        <v>150</v>
      </c>
      <c r="BA1619" t="s">
        <v>16720</v>
      </c>
      <c r="BG1619" t="s">
        <v>136</v>
      </c>
      <c r="BI1619" t="s">
        <v>16721</v>
      </c>
      <c r="BJ1619" s="7">
        <v>5</v>
      </c>
    </row>
    <row r="1620" spans="1:62" x14ac:dyDescent="0.55000000000000004">
      <c r="A1620" s="2" t="str">
        <f t="shared" si="168"/>
        <v>TeleventasPLAN 1 CUOTA PROTEGIDA</v>
      </c>
      <c r="B1620" s="3">
        <f>VLOOKUP(A1620,'[1]TARIFAS PRODUCTOS'!$C:$E,3,0)</f>
        <v>36120</v>
      </c>
      <c r="C1620" s="6" t="str">
        <f t="shared" si="169"/>
        <v>JULIO</v>
      </c>
      <c r="D1620" s="8" t="str">
        <f t="shared" si="170"/>
        <v>MARTES</v>
      </c>
      <c r="E1620" s="9">
        <f t="shared" si="171"/>
        <v>14</v>
      </c>
      <c r="F1620" s="14">
        <f t="shared" ca="1" si="172"/>
        <v>126</v>
      </c>
      <c r="G1620" s="7">
        <v>3155016</v>
      </c>
      <c r="I1620" t="s">
        <v>16722</v>
      </c>
      <c r="J1620" t="s">
        <v>15552</v>
      </c>
      <c r="K1620" t="s">
        <v>16723</v>
      </c>
      <c r="L1620" t="s">
        <v>16723</v>
      </c>
      <c r="P1620" t="s">
        <v>126</v>
      </c>
      <c r="Q1620" t="s">
        <v>127</v>
      </c>
      <c r="R1620" t="s">
        <v>128</v>
      </c>
      <c r="S1620" t="s">
        <v>129</v>
      </c>
      <c r="T1620" t="s">
        <v>126</v>
      </c>
      <c r="U1620" t="s">
        <v>64</v>
      </c>
      <c r="V1620" t="s">
        <v>140</v>
      </c>
      <c r="W1620" t="s">
        <v>141</v>
      </c>
      <c r="X1620" t="s">
        <v>142</v>
      </c>
      <c r="Y1620" t="s">
        <v>186</v>
      </c>
      <c r="Z1620" t="s">
        <v>187</v>
      </c>
      <c r="AA1620" t="s">
        <v>188</v>
      </c>
      <c r="AB1620" t="s">
        <v>58</v>
      </c>
      <c r="AC1620" t="s">
        <v>130</v>
      </c>
      <c r="AD1620" t="s">
        <v>59</v>
      </c>
      <c r="AE1620" t="s">
        <v>131</v>
      </c>
      <c r="AF1620" t="s">
        <v>132</v>
      </c>
      <c r="AG1620" t="s">
        <v>231</v>
      </c>
      <c r="AH1620" t="s">
        <v>16724</v>
      </c>
      <c r="AI1620" t="s">
        <v>16725</v>
      </c>
      <c r="AJ1620" t="s">
        <v>16726</v>
      </c>
      <c r="AK1620" t="s">
        <v>16727</v>
      </c>
      <c r="AL1620" t="s">
        <v>16728</v>
      </c>
      <c r="AM1620" t="s">
        <v>16729</v>
      </c>
      <c r="AN1620" t="s">
        <v>133</v>
      </c>
      <c r="AO1620" t="s">
        <v>16730</v>
      </c>
      <c r="AP1620" t="s">
        <v>134</v>
      </c>
      <c r="AQ1620" s="7">
        <v>14000</v>
      </c>
      <c r="AR1620" s="7">
        <v>0</v>
      </c>
      <c r="AS1620" t="s">
        <v>4861</v>
      </c>
      <c r="AT1620" t="s">
        <v>4862</v>
      </c>
      <c r="AU1620" s="7">
        <v>5</v>
      </c>
      <c r="AZ1620" t="s">
        <v>150</v>
      </c>
      <c r="BA1620" t="s">
        <v>4742</v>
      </c>
      <c r="BG1620" t="s">
        <v>136</v>
      </c>
      <c r="BI1620" t="s">
        <v>16731</v>
      </c>
      <c r="BJ1620" s="7">
        <v>5</v>
      </c>
    </row>
    <row r="1621" spans="1:62" x14ac:dyDescent="0.55000000000000004">
      <c r="A1621" s="2" t="str">
        <f t="shared" ref="A1621:A1681" si="173">AB1621&amp;AF1621</f>
        <v>TeleventasPLAN 1 CUOTA PROTEGIDA</v>
      </c>
      <c r="B1621" s="3">
        <f>VLOOKUP(A1621,'[1]TARIFAS PRODUCTOS'!$C:$E,3,0)</f>
        <v>36120</v>
      </c>
      <c r="C1621" s="6" t="str">
        <f t="shared" ref="C1621:C1681" si="174">UPPER(TEXT(J1621,"MMMM"))</f>
        <v>JULIO</v>
      </c>
      <c r="D1621" s="8" t="str">
        <f t="shared" ref="D1621:D1681" si="175">UPPER(TEXT(J1621,"DDDD"))</f>
        <v>MARTES</v>
      </c>
      <c r="E1621" s="9">
        <f t="shared" ref="E1621:E1681" si="176">DAY(J1621)</f>
        <v>14</v>
      </c>
      <c r="F1621" s="14">
        <f t="shared" ref="F1621:F1681" ca="1" si="177">(YEAR(NOW())-YEAR(AY1621))</f>
        <v>126</v>
      </c>
      <c r="G1621" s="7">
        <v>3155021</v>
      </c>
      <c r="I1621" t="s">
        <v>16732</v>
      </c>
      <c r="J1621" t="s">
        <v>15552</v>
      </c>
      <c r="K1621" t="s">
        <v>16733</v>
      </c>
      <c r="L1621" t="s">
        <v>16733</v>
      </c>
      <c r="P1621" t="s">
        <v>126</v>
      </c>
      <c r="Q1621" t="s">
        <v>127</v>
      </c>
      <c r="R1621" t="s">
        <v>128</v>
      </c>
      <c r="S1621" t="s">
        <v>129</v>
      </c>
      <c r="T1621" t="s">
        <v>126</v>
      </c>
      <c r="U1621" t="s">
        <v>64</v>
      </c>
      <c r="V1621" t="s">
        <v>140</v>
      </c>
      <c r="W1621" t="s">
        <v>141</v>
      </c>
      <c r="X1621" t="s">
        <v>142</v>
      </c>
      <c r="Y1621" t="s">
        <v>186</v>
      </c>
      <c r="Z1621" t="s">
        <v>187</v>
      </c>
      <c r="AA1621" t="s">
        <v>188</v>
      </c>
      <c r="AB1621" t="s">
        <v>58</v>
      </c>
      <c r="AC1621" t="s">
        <v>130</v>
      </c>
      <c r="AD1621" t="s">
        <v>59</v>
      </c>
      <c r="AE1621" t="s">
        <v>131</v>
      </c>
      <c r="AF1621" t="s">
        <v>132</v>
      </c>
      <c r="AG1621" t="s">
        <v>231</v>
      </c>
      <c r="AH1621" t="s">
        <v>16734</v>
      </c>
      <c r="AI1621" t="s">
        <v>16735</v>
      </c>
      <c r="AJ1621" t="s">
        <v>16736</v>
      </c>
      <c r="AL1621" t="s">
        <v>16737</v>
      </c>
      <c r="AM1621" t="s">
        <v>16738</v>
      </c>
      <c r="AN1621" t="s">
        <v>133</v>
      </c>
      <c r="AO1621" t="s">
        <v>16739</v>
      </c>
      <c r="AP1621" t="s">
        <v>134</v>
      </c>
      <c r="AQ1621" s="7">
        <v>14000</v>
      </c>
      <c r="AR1621" s="7">
        <v>0</v>
      </c>
      <c r="AS1621" t="s">
        <v>4861</v>
      </c>
      <c r="AT1621" t="s">
        <v>4862</v>
      </c>
      <c r="AU1621" s="7">
        <v>5</v>
      </c>
      <c r="AZ1621" t="s">
        <v>150</v>
      </c>
      <c r="BA1621" t="s">
        <v>16740</v>
      </c>
      <c r="BG1621" t="s">
        <v>136</v>
      </c>
      <c r="BI1621" t="s">
        <v>16741</v>
      </c>
      <c r="BJ1621" s="7">
        <v>5</v>
      </c>
    </row>
    <row r="1622" spans="1:62" x14ac:dyDescent="0.55000000000000004">
      <c r="A1622" s="2" t="str">
        <f t="shared" si="173"/>
        <v>TeleventasVIDA ZURICH PLAN 1</v>
      </c>
      <c r="B1622" s="3">
        <f>VLOOKUP(A1622,'[1]TARIFAS PRODUCTOS'!$C:$E,3,0)</f>
        <v>24150</v>
      </c>
      <c r="C1622" s="6" t="str">
        <f t="shared" si="174"/>
        <v>JULIO</v>
      </c>
      <c r="D1622" s="8" t="str">
        <f t="shared" si="175"/>
        <v>MARTES</v>
      </c>
      <c r="E1622" s="9">
        <f t="shared" si="176"/>
        <v>14</v>
      </c>
      <c r="F1622" s="14">
        <f t="shared" ca="1" si="177"/>
        <v>126</v>
      </c>
      <c r="G1622" s="7">
        <v>3155027</v>
      </c>
      <c r="I1622" t="s">
        <v>16742</v>
      </c>
      <c r="J1622" t="s">
        <v>15552</v>
      </c>
      <c r="K1622" t="s">
        <v>16743</v>
      </c>
      <c r="L1622" t="s">
        <v>16743</v>
      </c>
      <c r="P1622" t="s">
        <v>126</v>
      </c>
      <c r="Q1622" t="s">
        <v>127</v>
      </c>
      <c r="R1622" t="s">
        <v>128</v>
      </c>
      <c r="S1622" t="s">
        <v>129</v>
      </c>
      <c r="T1622" t="s">
        <v>151</v>
      </c>
      <c r="U1622" t="s">
        <v>65</v>
      </c>
      <c r="V1622" t="s">
        <v>140</v>
      </c>
      <c r="W1622" t="s">
        <v>141</v>
      </c>
      <c r="X1622" t="s">
        <v>142</v>
      </c>
      <c r="Y1622" t="s">
        <v>155</v>
      </c>
      <c r="Z1622" t="s">
        <v>156</v>
      </c>
      <c r="AA1622" t="s">
        <v>66</v>
      </c>
      <c r="AB1622" t="s">
        <v>58</v>
      </c>
      <c r="AC1622" t="s">
        <v>146</v>
      </c>
      <c r="AD1622" t="s">
        <v>61</v>
      </c>
      <c r="AE1622" t="s">
        <v>147</v>
      </c>
      <c r="AF1622" t="s">
        <v>148</v>
      </c>
      <c r="AG1622" t="s">
        <v>231</v>
      </c>
      <c r="AH1622" t="s">
        <v>16744</v>
      </c>
      <c r="AI1622" t="s">
        <v>16745</v>
      </c>
      <c r="AJ1622" t="s">
        <v>16746</v>
      </c>
      <c r="AK1622" t="s">
        <v>16747</v>
      </c>
      <c r="AL1622" t="s">
        <v>16748</v>
      </c>
      <c r="AM1622" t="s">
        <v>16749</v>
      </c>
      <c r="AN1622" t="s">
        <v>133</v>
      </c>
      <c r="AO1622" t="s">
        <v>16750</v>
      </c>
      <c r="AP1622" t="s">
        <v>164</v>
      </c>
      <c r="AQ1622" s="7">
        <v>12500</v>
      </c>
      <c r="AR1622" s="7">
        <v>0</v>
      </c>
      <c r="AS1622" t="s">
        <v>4861</v>
      </c>
      <c r="AT1622" t="s">
        <v>4862</v>
      </c>
      <c r="AU1622" s="7">
        <v>5</v>
      </c>
      <c r="AZ1622" t="s">
        <v>150</v>
      </c>
      <c r="BA1622" t="s">
        <v>16751</v>
      </c>
      <c r="BG1622" t="s">
        <v>136</v>
      </c>
      <c r="BI1622" t="s">
        <v>16752</v>
      </c>
      <c r="BJ1622" s="7">
        <v>5</v>
      </c>
    </row>
    <row r="1623" spans="1:62" x14ac:dyDescent="0.55000000000000004">
      <c r="A1623" s="2" t="str">
        <f t="shared" si="173"/>
        <v>TeleventasPLAN 1 CUOTA PROTEGIDA</v>
      </c>
      <c r="B1623" s="3">
        <f>VLOOKUP(A1623,'[1]TARIFAS PRODUCTOS'!$C:$E,3,0)</f>
        <v>36120</v>
      </c>
      <c r="C1623" s="6" t="str">
        <f t="shared" si="174"/>
        <v>JULIO</v>
      </c>
      <c r="D1623" s="8" t="str">
        <f t="shared" si="175"/>
        <v>MARTES</v>
      </c>
      <c r="E1623" s="9">
        <f t="shared" si="176"/>
        <v>14</v>
      </c>
      <c r="F1623" s="14">
        <f t="shared" ca="1" si="177"/>
        <v>126</v>
      </c>
      <c r="G1623" s="7">
        <v>3155086</v>
      </c>
      <c r="I1623" t="s">
        <v>16753</v>
      </c>
      <c r="J1623" t="s">
        <v>15552</v>
      </c>
      <c r="K1623" t="s">
        <v>16754</v>
      </c>
      <c r="L1623" t="s">
        <v>16754</v>
      </c>
      <c r="P1623" t="s">
        <v>126</v>
      </c>
      <c r="Q1623" t="s">
        <v>127</v>
      </c>
      <c r="R1623" t="s">
        <v>128</v>
      </c>
      <c r="S1623" t="s">
        <v>129</v>
      </c>
      <c r="T1623" t="s">
        <v>126</v>
      </c>
      <c r="U1623" t="s">
        <v>64</v>
      </c>
      <c r="V1623" t="s">
        <v>140</v>
      </c>
      <c r="W1623" t="s">
        <v>141</v>
      </c>
      <c r="X1623" t="s">
        <v>142</v>
      </c>
      <c r="Y1623" t="s">
        <v>165</v>
      </c>
      <c r="Z1623" t="s">
        <v>166</v>
      </c>
      <c r="AA1623" t="s">
        <v>104</v>
      </c>
      <c r="AB1623" t="s">
        <v>58</v>
      </c>
      <c r="AC1623" t="s">
        <v>130</v>
      </c>
      <c r="AD1623" t="s">
        <v>59</v>
      </c>
      <c r="AE1623" t="s">
        <v>131</v>
      </c>
      <c r="AF1623" t="s">
        <v>132</v>
      </c>
      <c r="AG1623" t="s">
        <v>231</v>
      </c>
      <c r="AH1623" t="s">
        <v>16755</v>
      </c>
      <c r="AI1623" t="s">
        <v>16756</v>
      </c>
      <c r="AJ1623" t="s">
        <v>16757</v>
      </c>
      <c r="AK1623" t="s">
        <v>16758</v>
      </c>
      <c r="AL1623" t="s">
        <v>16759</v>
      </c>
      <c r="AM1623" t="s">
        <v>16760</v>
      </c>
      <c r="AN1623" t="s">
        <v>133</v>
      </c>
      <c r="AO1623" t="s">
        <v>16761</v>
      </c>
      <c r="AP1623" t="s">
        <v>134</v>
      </c>
      <c r="AQ1623" s="7">
        <v>14000</v>
      </c>
      <c r="AR1623" s="7">
        <v>0</v>
      </c>
      <c r="AS1623" t="s">
        <v>4861</v>
      </c>
      <c r="AT1623" t="s">
        <v>4862</v>
      </c>
      <c r="AU1623" s="7">
        <v>5</v>
      </c>
      <c r="AZ1623" t="s">
        <v>150</v>
      </c>
      <c r="BA1623" t="s">
        <v>16762</v>
      </c>
      <c r="BG1623" t="s">
        <v>136</v>
      </c>
      <c r="BI1623" t="s">
        <v>16763</v>
      </c>
      <c r="BJ1623" s="7">
        <v>5</v>
      </c>
    </row>
    <row r="1624" spans="1:62" x14ac:dyDescent="0.55000000000000004">
      <c r="A1624" s="2" t="str">
        <f t="shared" si="173"/>
        <v>TeleventasPLAN 1 CUOTA PROTEGIDA</v>
      </c>
      <c r="B1624" s="3">
        <f>VLOOKUP(A1624,'[1]TARIFAS PRODUCTOS'!$C:$E,3,0)</f>
        <v>36120</v>
      </c>
      <c r="C1624" s="6" t="str">
        <f t="shared" si="174"/>
        <v>JULIO</v>
      </c>
      <c r="D1624" s="8" t="str">
        <f t="shared" si="175"/>
        <v>MARTES</v>
      </c>
      <c r="E1624" s="9">
        <f t="shared" si="176"/>
        <v>14</v>
      </c>
      <c r="F1624" s="14">
        <f t="shared" ca="1" si="177"/>
        <v>126</v>
      </c>
      <c r="G1624" s="7">
        <v>3155095</v>
      </c>
      <c r="I1624" t="s">
        <v>16764</v>
      </c>
      <c r="J1624" t="s">
        <v>15552</v>
      </c>
      <c r="K1624" t="s">
        <v>16765</v>
      </c>
      <c r="L1624" t="s">
        <v>16765</v>
      </c>
      <c r="P1624" t="s">
        <v>126</v>
      </c>
      <c r="Q1624" t="s">
        <v>127</v>
      </c>
      <c r="R1624" t="s">
        <v>128</v>
      </c>
      <c r="S1624" t="s">
        <v>129</v>
      </c>
      <c r="T1624" t="s">
        <v>137</v>
      </c>
      <c r="U1624" t="s">
        <v>57</v>
      </c>
      <c r="V1624" t="s">
        <v>140</v>
      </c>
      <c r="W1624" t="s">
        <v>141</v>
      </c>
      <c r="X1624" t="s">
        <v>142</v>
      </c>
      <c r="Y1624" t="s">
        <v>165</v>
      </c>
      <c r="Z1624" t="s">
        <v>166</v>
      </c>
      <c r="AA1624" t="s">
        <v>104</v>
      </c>
      <c r="AB1624" t="s">
        <v>58</v>
      </c>
      <c r="AC1624" t="s">
        <v>130</v>
      </c>
      <c r="AD1624" t="s">
        <v>59</v>
      </c>
      <c r="AE1624" t="s">
        <v>131</v>
      </c>
      <c r="AF1624" t="s">
        <v>132</v>
      </c>
      <c r="AG1624" t="s">
        <v>231</v>
      </c>
      <c r="AH1624" t="s">
        <v>16766</v>
      </c>
      <c r="AI1624" t="s">
        <v>16767</v>
      </c>
      <c r="AJ1624" t="s">
        <v>16768</v>
      </c>
      <c r="AK1624" t="s">
        <v>16769</v>
      </c>
      <c r="AL1624" t="s">
        <v>16770</v>
      </c>
      <c r="AM1624" t="s">
        <v>16771</v>
      </c>
      <c r="AN1624" t="s">
        <v>133</v>
      </c>
      <c r="AO1624" t="s">
        <v>16772</v>
      </c>
      <c r="AP1624" t="s">
        <v>138</v>
      </c>
      <c r="AQ1624" s="7">
        <v>14000</v>
      </c>
      <c r="AR1624" s="7">
        <v>0</v>
      </c>
      <c r="AS1624" t="s">
        <v>4861</v>
      </c>
      <c r="AT1624" t="s">
        <v>4862</v>
      </c>
      <c r="AU1624" s="7">
        <v>5</v>
      </c>
      <c r="AZ1624" t="s">
        <v>150</v>
      </c>
      <c r="BA1624" t="s">
        <v>16773</v>
      </c>
      <c r="BG1624" t="s">
        <v>136</v>
      </c>
      <c r="BI1624" t="s">
        <v>16774</v>
      </c>
      <c r="BJ1624" s="7">
        <v>5</v>
      </c>
    </row>
    <row r="1625" spans="1:62" x14ac:dyDescent="0.55000000000000004">
      <c r="A1625" s="2" t="str">
        <f t="shared" si="173"/>
        <v>TeleventasPLAN 1 CUOTA PROTEGIDA</v>
      </c>
      <c r="B1625" s="3">
        <f>VLOOKUP(A1625,'[1]TARIFAS PRODUCTOS'!$C:$E,3,0)</f>
        <v>36120</v>
      </c>
      <c r="C1625" s="6" t="str">
        <f t="shared" si="174"/>
        <v>JULIO</v>
      </c>
      <c r="D1625" s="8" t="str">
        <f t="shared" si="175"/>
        <v>MARTES</v>
      </c>
      <c r="E1625" s="9">
        <f t="shared" si="176"/>
        <v>14</v>
      </c>
      <c r="F1625" s="14">
        <f t="shared" ca="1" si="177"/>
        <v>126</v>
      </c>
      <c r="G1625" s="7">
        <v>3155112</v>
      </c>
      <c r="I1625" t="s">
        <v>16775</v>
      </c>
      <c r="J1625" t="s">
        <v>15552</v>
      </c>
      <c r="K1625" t="s">
        <v>16776</v>
      </c>
      <c r="L1625" t="s">
        <v>16776</v>
      </c>
      <c r="P1625" t="s">
        <v>126</v>
      </c>
      <c r="Q1625" t="s">
        <v>127</v>
      </c>
      <c r="R1625" t="s">
        <v>128</v>
      </c>
      <c r="S1625" t="s">
        <v>129</v>
      </c>
      <c r="T1625" t="s">
        <v>126</v>
      </c>
      <c r="U1625" t="s">
        <v>64</v>
      </c>
      <c r="V1625" t="s">
        <v>140</v>
      </c>
      <c r="W1625" t="s">
        <v>141</v>
      </c>
      <c r="X1625" t="s">
        <v>142</v>
      </c>
      <c r="Y1625" t="s">
        <v>168</v>
      </c>
      <c r="Z1625" t="s">
        <v>169</v>
      </c>
      <c r="AA1625" t="s">
        <v>102</v>
      </c>
      <c r="AB1625" t="s">
        <v>58</v>
      </c>
      <c r="AC1625" t="s">
        <v>130</v>
      </c>
      <c r="AD1625" t="s">
        <v>59</v>
      </c>
      <c r="AE1625" t="s">
        <v>131</v>
      </c>
      <c r="AF1625" t="s">
        <v>132</v>
      </c>
      <c r="AG1625" t="s">
        <v>231</v>
      </c>
      <c r="AH1625" t="s">
        <v>16777</v>
      </c>
      <c r="AI1625" t="s">
        <v>16778</v>
      </c>
      <c r="AJ1625" t="s">
        <v>16779</v>
      </c>
      <c r="AK1625" t="s">
        <v>16780</v>
      </c>
      <c r="AL1625" t="s">
        <v>16781</v>
      </c>
      <c r="AM1625" t="s">
        <v>16782</v>
      </c>
      <c r="AN1625" t="s">
        <v>133</v>
      </c>
      <c r="AO1625" t="s">
        <v>16783</v>
      </c>
      <c r="AP1625" t="s">
        <v>134</v>
      </c>
      <c r="AQ1625" s="7">
        <v>14000</v>
      </c>
      <c r="AR1625" s="7">
        <v>0</v>
      </c>
      <c r="AS1625" t="s">
        <v>4861</v>
      </c>
      <c r="AT1625" t="s">
        <v>4862</v>
      </c>
      <c r="AU1625" s="7">
        <v>5</v>
      </c>
      <c r="AZ1625" t="s">
        <v>150</v>
      </c>
      <c r="BA1625" t="s">
        <v>16784</v>
      </c>
      <c r="BG1625" t="s">
        <v>136</v>
      </c>
      <c r="BI1625" t="s">
        <v>16785</v>
      </c>
      <c r="BJ1625" s="7">
        <v>5</v>
      </c>
    </row>
    <row r="1626" spans="1:62" x14ac:dyDescent="0.55000000000000004">
      <c r="A1626" s="2" t="str">
        <f t="shared" si="173"/>
        <v>TeleventasPLAN 1 CUOTA PROTEGIDA</v>
      </c>
      <c r="B1626" s="3">
        <f>VLOOKUP(A1626,'[1]TARIFAS PRODUCTOS'!$C:$E,3,0)</f>
        <v>36120</v>
      </c>
      <c r="C1626" s="6" t="str">
        <f t="shared" si="174"/>
        <v>JULIO</v>
      </c>
      <c r="D1626" s="8" t="str">
        <f t="shared" si="175"/>
        <v>MARTES</v>
      </c>
      <c r="E1626" s="9">
        <f t="shared" si="176"/>
        <v>14</v>
      </c>
      <c r="F1626" s="14">
        <f t="shared" ca="1" si="177"/>
        <v>126</v>
      </c>
      <c r="G1626" s="7">
        <v>3155197</v>
      </c>
      <c r="I1626" t="s">
        <v>16786</v>
      </c>
      <c r="J1626" t="s">
        <v>15552</v>
      </c>
      <c r="K1626" t="s">
        <v>16787</v>
      </c>
      <c r="L1626" t="s">
        <v>16787</v>
      </c>
      <c r="P1626" t="s">
        <v>126</v>
      </c>
      <c r="Q1626" t="s">
        <v>127</v>
      </c>
      <c r="R1626" t="s">
        <v>128</v>
      </c>
      <c r="S1626" t="s">
        <v>129</v>
      </c>
      <c r="T1626" t="s">
        <v>139</v>
      </c>
      <c r="U1626" t="s">
        <v>62</v>
      </c>
      <c r="V1626" t="s">
        <v>140</v>
      </c>
      <c r="W1626" t="s">
        <v>141</v>
      </c>
      <c r="X1626" t="s">
        <v>142</v>
      </c>
      <c r="Y1626" t="s">
        <v>179</v>
      </c>
      <c r="Z1626" t="s">
        <v>180</v>
      </c>
      <c r="AA1626" t="s">
        <v>101</v>
      </c>
      <c r="AB1626" t="s">
        <v>58</v>
      </c>
      <c r="AC1626" t="s">
        <v>130</v>
      </c>
      <c r="AD1626" t="s">
        <v>59</v>
      </c>
      <c r="AE1626" t="s">
        <v>131</v>
      </c>
      <c r="AF1626" t="s">
        <v>132</v>
      </c>
      <c r="AG1626" t="s">
        <v>231</v>
      </c>
      <c r="AH1626" t="s">
        <v>16788</v>
      </c>
      <c r="AI1626" t="s">
        <v>16789</v>
      </c>
      <c r="AJ1626" t="s">
        <v>16790</v>
      </c>
      <c r="AK1626" t="s">
        <v>16791</v>
      </c>
      <c r="AL1626" t="s">
        <v>16792</v>
      </c>
      <c r="AM1626" t="s">
        <v>16793</v>
      </c>
      <c r="AN1626" t="s">
        <v>133</v>
      </c>
      <c r="AO1626" t="s">
        <v>16794</v>
      </c>
      <c r="AP1626" t="s">
        <v>149</v>
      </c>
      <c r="AQ1626" s="7">
        <v>14000</v>
      </c>
      <c r="AR1626" s="7">
        <v>0</v>
      </c>
      <c r="AS1626" t="s">
        <v>4861</v>
      </c>
      <c r="AT1626" t="s">
        <v>4862</v>
      </c>
      <c r="AU1626" s="7">
        <v>5</v>
      </c>
      <c r="AZ1626" t="s">
        <v>150</v>
      </c>
      <c r="BA1626" t="s">
        <v>16795</v>
      </c>
      <c r="BG1626" t="s">
        <v>136</v>
      </c>
      <c r="BI1626" t="s">
        <v>16796</v>
      </c>
      <c r="BJ1626" s="7">
        <v>5</v>
      </c>
    </row>
    <row r="1627" spans="1:62" x14ac:dyDescent="0.55000000000000004">
      <c r="A1627" s="2" t="str">
        <f t="shared" si="173"/>
        <v>TeleventasPLAN 1 CUOTA PROTEGIDA</v>
      </c>
      <c r="B1627" s="3">
        <f>VLOOKUP(A1627,'[1]TARIFAS PRODUCTOS'!$C:$E,3,0)</f>
        <v>36120</v>
      </c>
      <c r="C1627" s="6" t="str">
        <f t="shared" si="174"/>
        <v>JULIO</v>
      </c>
      <c r="D1627" s="8" t="str">
        <f t="shared" si="175"/>
        <v>VIERNES</v>
      </c>
      <c r="E1627" s="9">
        <f t="shared" si="176"/>
        <v>10</v>
      </c>
      <c r="F1627" s="14">
        <f t="shared" ca="1" si="177"/>
        <v>126</v>
      </c>
      <c r="G1627" s="7">
        <v>3155198</v>
      </c>
      <c r="I1627" t="s">
        <v>16797</v>
      </c>
      <c r="J1627" t="s">
        <v>14476</v>
      </c>
      <c r="K1627" t="s">
        <v>16798</v>
      </c>
      <c r="L1627" t="s">
        <v>16798</v>
      </c>
      <c r="P1627" t="s">
        <v>126</v>
      </c>
      <c r="Q1627" t="s">
        <v>127</v>
      </c>
      <c r="R1627" t="s">
        <v>128</v>
      </c>
      <c r="S1627" t="s">
        <v>129</v>
      </c>
      <c r="T1627" t="s">
        <v>137</v>
      </c>
      <c r="U1627" t="s">
        <v>57</v>
      </c>
      <c r="V1627" t="s">
        <v>140</v>
      </c>
      <c r="W1627" t="s">
        <v>141</v>
      </c>
      <c r="X1627" t="s">
        <v>142</v>
      </c>
      <c r="Y1627" t="s">
        <v>3970</v>
      </c>
      <c r="Z1627" t="s">
        <v>3971</v>
      </c>
      <c r="AA1627" t="s">
        <v>3972</v>
      </c>
      <c r="AB1627" t="s">
        <v>58</v>
      </c>
      <c r="AC1627" t="s">
        <v>130</v>
      </c>
      <c r="AD1627" t="s">
        <v>59</v>
      </c>
      <c r="AE1627" t="s">
        <v>131</v>
      </c>
      <c r="AF1627" t="s">
        <v>132</v>
      </c>
      <c r="AG1627" t="s">
        <v>231</v>
      </c>
      <c r="AH1627" t="s">
        <v>16799</v>
      </c>
      <c r="AI1627" t="s">
        <v>16800</v>
      </c>
      <c r="AJ1627" t="s">
        <v>16801</v>
      </c>
      <c r="AK1627" t="s">
        <v>16802</v>
      </c>
      <c r="AL1627" t="s">
        <v>16803</v>
      </c>
      <c r="AM1627" t="s">
        <v>16804</v>
      </c>
      <c r="AN1627" t="s">
        <v>167</v>
      </c>
      <c r="AO1627" t="s">
        <v>16805</v>
      </c>
      <c r="AP1627" t="s">
        <v>138</v>
      </c>
      <c r="AQ1627" s="7">
        <v>14000</v>
      </c>
      <c r="AR1627" s="7">
        <v>0</v>
      </c>
      <c r="AS1627" t="s">
        <v>4861</v>
      </c>
      <c r="AT1627" t="s">
        <v>4862</v>
      </c>
      <c r="AU1627" s="7">
        <v>5</v>
      </c>
      <c r="AZ1627" t="s">
        <v>150</v>
      </c>
      <c r="BA1627" t="s">
        <v>16806</v>
      </c>
      <c r="BG1627" t="s">
        <v>136</v>
      </c>
      <c r="BI1627" t="s">
        <v>16807</v>
      </c>
      <c r="BJ1627" s="7">
        <v>5</v>
      </c>
    </row>
    <row r="1628" spans="1:62" x14ac:dyDescent="0.55000000000000004">
      <c r="A1628" s="2" t="str">
        <f t="shared" si="173"/>
        <v>TeleventasVIDA ZURICH PLAN 1</v>
      </c>
      <c r="B1628" s="3">
        <f>VLOOKUP(A1628,'[1]TARIFAS PRODUCTOS'!$C:$E,3,0)</f>
        <v>24150</v>
      </c>
      <c r="C1628" s="6" t="str">
        <f t="shared" si="174"/>
        <v>JULIO</v>
      </c>
      <c r="D1628" s="8" t="str">
        <f t="shared" si="175"/>
        <v>MARTES</v>
      </c>
      <c r="E1628" s="9">
        <f t="shared" si="176"/>
        <v>14</v>
      </c>
      <c r="F1628" s="14">
        <f t="shared" ca="1" si="177"/>
        <v>126</v>
      </c>
      <c r="G1628" s="7">
        <v>3155199</v>
      </c>
      <c r="I1628" t="s">
        <v>16808</v>
      </c>
      <c r="J1628" t="s">
        <v>15552</v>
      </c>
      <c r="K1628" t="s">
        <v>16798</v>
      </c>
      <c r="L1628" t="s">
        <v>16798</v>
      </c>
      <c r="P1628" t="s">
        <v>126</v>
      </c>
      <c r="Q1628" t="s">
        <v>127</v>
      </c>
      <c r="R1628" t="s">
        <v>128</v>
      </c>
      <c r="S1628" t="s">
        <v>129</v>
      </c>
      <c r="T1628" t="s">
        <v>126</v>
      </c>
      <c r="U1628" t="s">
        <v>64</v>
      </c>
      <c r="V1628" t="s">
        <v>140</v>
      </c>
      <c r="W1628" t="s">
        <v>141</v>
      </c>
      <c r="X1628" t="s">
        <v>142</v>
      </c>
      <c r="Y1628" t="s">
        <v>179</v>
      </c>
      <c r="Z1628" t="s">
        <v>180</v>
      </c>
      <c r="AA1628" t="s">
        <v>101</v>
      </c>
      <c r="AB1628" t="s">
        <v>58</v>
      </c>
      <c r="AC1628" t="s">
        <v>146</v>
      </c>
      <c r="AD1628" t="s">
        <v>61</v>
      </c>
      <c r="AE1628" t="s">
        <v>147</v>
      </c>
      <c r="AF1628" t="s">
        <v>148</v>
      </c>
      <c r="AG1628" t="s">
        <v>231</v>
      </c>
      <c r="AH1628" t="s">
        <v>16809</v>
      </c>
      <c r="AI1628" t="s">
        <v>16810</v>
      </c>
      <c r="AJ1628" t="s">
        <v>16811</v>
      </c>
      <c r="AL1628" t="s">
        <v>16812</v>
      </c>
      <c r="AM1628" t="s">
        <v>16813</v>
      </c>
      <c r="AN1628" t="s">
        <v>133</v>
      </c>
      <c r="AO1628" t="s">
        <v>16814</v>
      </c>
      <c r="AP1628" t="s">
        <v>134</v>
      </c>
      <c r="AQ1628" s="7">
        <v>12500</v>
      </c>
      <c r="AR1628" s="7">
        <v>0</v>
      </c>
      <c r="AS1628" t="s">
        <v>4861</v>
      </c>
      <c r="AT1628" t="s">
        <v>4862</v>
      </c>
      <c r="AU1628" s="7">
        <v>5</v>
      </c>
      <c r="AZ1628" t="s">
        <v>150</v>
      </c>
      <c r="BA1628" t="s">
        <v>2258</v>
      </c>
      <c r="BG1628" t="s">
        <v>136</v>
      </c>
      <c r="BI1628" t="s">
        <v>16815</v>
      </c>
      <c r="BJ1628" s="7">
        <v>5</v>
      </c>
    </row>
    <row r="1629" spans="1:62" x14ac:dyDescent="0.55000000000000004">
      <c r="A1629" s="2" t="str">
        <f t="shared" si="173"/>
        <v>TeleventasPLAN 1 CUOTA PROTEGIDA</v>
      </c>
      <c r="B1629" s="3">
        <f>VLOOKUP(A1629,'[1]TARIFAS PRODUCTOS'!$C:$E,3,0)</f>
        <v>36120</v>
      </c>
      <c r="C1629" s="6" t="str">
        <f t="shared" si="174"/>
        <v>JULIO</v>
      </c>
      <c r="D1629" s="8" t="str">
        <f t="shared" si="175"/>
        <v>MARTES</v>
      </c>
      <c r="E1629" s="9">
        <f t="shared" si="176"/>
        <v>14</v>
      </c>
      <c r="F1629" s="14">
        <f t="shared" ca="1" si="177"/>
        <v>126</v>
      </c>
      <c r="G1629" s="7">
        <v>3155205</v>
      </c>
      <c r="I1629" t="s">
        <v>16816</v>
      </c>
      <c r="J1629" t="s">
        <v>15552</v>
      </c>
      <c r="K1629" t="s">
        <v>16817</v>
      </c>
      <c r="L1629" t="s">
        <v>16817</v>
      </c>
      <c r="P1629" t="s">
        <v>126</v>
      </c>
      <c r="Q1629" t="s">
        <v>127</v>
      </c>
      <c r="R1629" t="s">
        <v>128</v>
      </c>
      <c r="S1629" t="s">
        <v>129</v>
      </c>
      <c r="T1629" t="s">
        <v>151</v>
      </c>
      <c r="U1629" t="s">
        <v>65</v>
      </c>
      <c r="V1629" t="s">
        <v>140</v>
      </c>
      <c r="W1629" t="s">
        <v>141</v>
      </c>
      <c r="X1629" t="s">
        <v>142</v>
      </c>
      <c r="Y1629" t="s">
        <v>179</v>
      </c>
      <c r="Z1629" t="s">
        <v>180</v>
      </c>
      <c r="AA1629" t="s">
        <v>101</v>
      </c>
      <c r="AB1629" t="s">
        <v>58</v>
      </c>
      <c r="AC1629" t="s">
        <v>130</v>
      </c>
      <c r="AD1629" t="s">
        <v>59</v>
      </c>
      <c r="AE1629" t="s">
        <v>131</v>
      </c>
      <c r="AF1629" t="s">
        <v>132</v>
      </c>
      <c r="AG1629" t="s">
        <v>231</v>
      </c>
      <c r="AH1629" t="s">
        <v>16818</v>
      </c>
      <c r="AI1629" t="s">
        <v>22861</v>
      </c>
      <c r="AJ1629" t="s">
        <v>16819</v>
      </c>
      <c r="AK1629" t="s">
        <v>16820</v>
      </c>
      <c r="AL1629" t="s">
        <v>16821</v>
      </c>
      <c r="AM1629" t="s">
        <v>16822</v>
      </c>
      <c r="AN1629" t="s">
        <v>133</v>
      </c>
      <c r="AO1629" t="s">
        <v>16823</v>
      </c>
      <c r="AP1629" t="s">
        <v>154</v>
      </c>
      <c r="AQ1629" s="7">
        <v>14000</v>
      </c>
      <c r="AR1629" s="7">
        <v>0</v>
      </c>
      <c r="AS1629" t="s">
        <v>4861</v>
      </c>
      <c r="AT1629" t="s">
        <v>4862</v>
      </c>
      <c r="AU1629" s="7">
        <v>5</v>
      </c>
      <c r="AV1629" t="s">
        <v>190</v>
      </c>
      <c r="AZ1629" t="s">
        <v>150</v>
      </c>
      <c r="BA1629" t="s">
        <v>16824</v>
      </c>
      <c r="BG1629" t="s">
        <v>136</v>
      </c>
      <c r="BI1629" t="s">
        <v>22862</v>
      </c>
      <c r="BJ1629" s="7">
        <v>5</v>
      </c>
    </row>
    <row r="1630" spans="1:62" x14ac:dyDescent="0.55000000000000004">
      <c r="A1630" s="2" t="str">
        <f t="shared" si="173"/>
        <v>TeleventasPLAN 1 CUOTA PROTEGIDA</v>
      </c>
      <c r="B1630" s="3">
        <f>VLOOKUP(A1630,'[1]TARIFAS PRODUCTOS'!$C:$E,3,0)</f>
        <v>36120</v>
      </c>
      <c r="C1630" s="6" t="str">
        <f t="shared" si="174"/>
        <v>JULIO</v>
      </c>
      <c r="D1630" s="8" t="str">
        <f t="shared" si="175"/>
        <v>MARTES</v>
      </c>
      <c r="E1630" s="9">
        <f t="shared" si="176"/>
        <v>14</v>
      </c>
      <c r="F1630" s="14">
        <f t="shared" ca="1" si="177"/>
        <v>126</v>
      </c>
      <c r="G1630" s="7">
        <v>3155214</v>
      </c>
      <c r="I1630" t="s">
        <v>16825</v>
      </c>
      <c r="J1630" t="s">
        <v>15552</v>
      </c>
      <c r="K1630" t="s">
        <v>16826</v>
      </c>
      <c r="L1630" t="s">
        <v>16826</v>
      </c>
      <c r="P1630" t="s">
        <v>126</v>
      </c>
      <c r="Q1630" t="s">
        <v>127</v>
      </c>
      <c r="R1630" t="s">
        <v>128</v>
      </c>
      <c r="S1630" t="s">
        <v>129</v>
      </c>
      <c r="T1630" t="s">
        <v>126</v>
      </c>
      <c r="U1630" t="s">
        <v>64</v>
      </c>
      <c r="V1630" t="s">
        <v>140</v>
      </c>
      <c r="W1630" t="s">
        <v>141</v>
      </c>
      <c r="X1630" t="s">
        <v>142</v>
      </c>
      <c r="Y1630" t="s">
        <v>171</v>
      </c>
      <c r="Z1630" t="s">
        <v>172</v>
      </c>
      <c r="AA1630" t="s">
        <v>173</v>
      </c>
      <c r="AB1630" t="s">
        <v>58</v>
      </c>
      <c r="AC1630" t="s">
        <v>130</v>
      </c>
      <c r="AD1630" t="s">
        <v>59</v>
      </c>
      <c r="AE1630" t="s">
        <v>131</v>
      </c>
      <c r="AF1630" t="s">
        <v>132</v>
      </c>
      <c r="AG1630" t="s">
        <v>231</v>
      </c>
      <c r="AH1630" t="s">
        <v>16827</v>
      </c>
      <c r="AI1630" t="s">
        <v>16828</v>
      </c>
      <c r="AJ1630" t="s">
        <v>16829</v>
      </c>
      <c r="AK1630" t="s">
        <v>16830</v>
      </c>
      <c r="AL1630" t="s">
        <v>16831</v>
      </c>
      <c r="AM1630" t="s">
        <v>16832</v>
      </c>
      <c r="AN1630" t="s">
        <v>133</v>
      </c>
      <c r="AO1630" t="s">
        <v>16833</v>
      </c>
      <c r="AP1630" t="s">
        <v>134</v>
      </c>
      <c r="AQ1630" s="7">
        <v>14000</v>
      </c>
      <c r="AR1630" s="7">
        <v>0</v>
      </c>
      <c r="AS1630" t="s">
        <v>4861</v>
      </c>
      <c r="AT1630" t="s">
        <v>4862</v>
      </c>
      <c r="AU1630" s="7">
        <v>5</v>
      </c>
      <c r="AZ1630" t="s">
        <v>150</v>
      </c>
      <c r="BA1630" t="s">
        <v>16834</v>
      </c>
      <c r="BG1630" t="s">
        <v>136</v>
      </c>
      <c r="BI1630" t="s">
        <v>16835</v>
      </c>
      <c r="BJ1630" s="7">
        <v>5</v>
      </c>
    </row>
    <row r="1631" spans="1:62" x14ac:dyDescent="0.55000000000000004">
      <c r="A1631" s="2" t="str">
        <f t="shared" si="173"/>
        <v>TeleventasPLAN 1 CUOTA PROTEGIDA</v>
      </c>
      <c r="B1631" s="3">
        <f>VLOOKUP(A1631,'[1]TARIFAS PRODUCTOS'!$C:$E,3,0)</f>
        <v>36120</v>
      </c>
      <c r="C1631" s="6" t="str">
        <f t="shared" si="174"/>
        <v>JULIO</v>
      </c>
      <c r="D1631" s="8" t="str">
        <f t="shared" si="175"/>
        <v>VIERNES</v>
      </c>
      <c r="E1631" s="9">
        <f t="shared" si="176"/>
        <v>10</v>
      </c>
      <c r="F1631" s="14">
        <f t="shared" ca="1" si="177"/>
        <v>126</v>
      </c>
      <c r="G1631" s="7">
        <v>3155215</v>
      </c>
      <c r="I1631" t="s">
        <v>16836</v>
      </c>
      <c r="J1631" t="s">
        <v>14476</v>
      </c>
      <c r="K1631" t="s">
        <v>16837</v>
      </c>
      <c r="L1631" t="s">
        <v>16837</v>
      </c>
      <c r="P1631" t="s">
        <v>126</v>
      </c>
      <c r="Q1631" t="s">
        <v>127</v>
      </c>
      <c r="R1631" t="s">
        <v>128</v>
      </c>
      <c r="S1631" t="s">
        <v>129</v>
      </c>
      <c r="T1631" t="s">
        <v>137</v>
      </c>
      <c r="U1631" t="s">
        <v>57</v>
      </c>
      <c r="V1631" t="s">
        <v>140</v>
      </c>
      <c r="W1631" t="s">
        <v>141</v>
      </c>
      <c r="X1631" t="s">
        <v>142</v>
      </c>
      <c r="Y1631" t="s">
        <v>3970</v>
      </c>
      <c r="Z1631" t="s">
        <v>3971</v>
      </c>
      <c r="AA1631" t="s">
        <v>3972</v>
      </c>
      <c r="AB1631" t="s">
        <v>58</v>
      </c>
      <c r="AC1631" t="s">
        <v>130</v>
      </c>
      <c r="AD1631" t="s">
        <v>59</v>
      </c>
      <c r="AE1631" t="s">
        <v>131</v>
      </c>
      <c r="AF1631" t="s">
        <v>132</v>
      </c>
      <c r="AG1631" t="s">
        <v>231</v>
      </c>
      <c r="AH1631" t="s">
        <v>16838</v>
      </c>
      <c r="AI1631" t="s">
        <v>16839</v>
      </c>
      <c r="AJ1631" t="s">
        <v>16840</v>
      </c>
      <c r="AK1631" t="s">
        <v>16841</v>
      </c>
      <c r="AL1631" t="s">
        <v>16842</v>
      </c>
      <c r="AM1631" t="s">
        <v>16843</v>
      </c>
      <c r="AN1631" t="s">
        <v>133</v>
      </c>
      <c r="AO1631" t="s">
        <v>16844</v>
      </c>
      <c r="AP1631" t="s">
        <v>138</v>
      </c>
      <c r="AQ1631" s="7">
        <v>14000</v>
      </c>
      <c r="AR1631" s="7">
        <v>0</v>
      </c>
      <c r="AS1631" t="s">
        <v>4861</v>
      </c>
      <c r="AT1631" t="s">
        <v>4862</v>
      </c>
      <c r="AU1631" s="7">
        <v>5</v>
      </c>
      <c r="AZ1631" t="s">
        <v>150</v>
      </c>
      <c r="BA1631" t="s">
        <v>16845</v>
      </c>
      <c r="BG1631" t="s">
        <v>136</v>
      </c>
      <c r="BI1631" t="s">
        <v>16846</v>
      </c>
      <c r="BJ1631" s="7">
        <v>5</v>
      </c>
    </row>
    <row r="1632" spans="1:62" x14ac:dyDescent="0.55000000000000004">
      <c r="A1632" s="2" t="str">
        <f t="shared" si="173"/>
        <v>TeleventasCUOTA PROTEGIDA SILVER 1</v>
      </c>
      <c r="B1632" s="3">
        <f>VLOOKUP(A1632,'[1]TARIFAS PRODUCTOS'!$C:$E,3,0)</f>
        <v>38640</v>
      </c>
      <c r="C1632" s="6" t="str">
        <f t="shared" si="174"/>
        <v>JULIO</v>
      </c>
      <c r="D1632" s="8" t="str">
        <f t="shared" si="175"/>
        <v>MARTES</v>
      </c>
      <c r="E1632" s="9">
        <f t="shared" si="176"/>
        <v>14</v>
      </c>
      <c r="F1632" s="14">
        <f t="shared" ca="1" si="177"/>
        <v>126</v>
      </c>
      <c r="G1632" s="7">
        <v>3155216</v>
      </c>
      <c r="I1632" t="s">
        <v>16847</v>
      </c>
      <c r="J1632" t="s">
        <v>15552</v>
      </c>
      <c r="K1632" t="s">
        <v>16848</v>
      </c>
      <c r="L1632" t="s">
        <v>16848</v>
      </c>
      <c r="P1632" t="s">
        <v>126</v>
      </c>
      <c r="Q1632" t="s">
        <v>127</v>
      </c>
      <c r="R1632" t="s">
        <v>128</v>
      </c>
      <c r="S1632" t="s">
        <v>129</v>
      </c>
      <c r="T1632" t="s">
        <v>126</v>
      </c>
      <c r="U1632" t="s">
        <v>64</v>
      </c>
      <c r="V1632" t="s">
        <v>140</v>
      </c>
      <c r="W1632" t="s">
        <v>141</v>
      </c>
      <c r="X1632" t="s">
        <v>142</v>
      </c>
      <c r="Y1632" t="s">
        <v>179</v>
      </c>
      <c r="Z1632" t="s">
        <v>180</v>
      </c>
      <c r="AA1632" t="s">
        <v>101</v>
      </c>
      <c r="AB1632" t="s">
        <v>58</v>
      </c>
      <c r="AC1632" t="s">
        <v>130</v>
      </c>
      <c r="AD1632" t="s">
        <v>59</v>
      </c>
      <c r="AE1632" t="s">
        <v>162</v>
      </c>
      <c r="AF1632" t="s">
        <v>163</v>
      </c>
      <c r="AG1632" t="s">
        <v>231</v>
      </c>
      <c r="AH1632" t="s">
        <v>16849</v>
      </c>
      <c r="AI1632" t="s">
        <v>16850</v>
      </c>
      <c r="AJ1632" t="s">
        <v>16851</v>
      </c>
      <c r="AL1632" t="s">
        <v>16852</v>
      </c>
      <c r="AM1632" t="s">
        <v>16853</v>
      </c>
      <c r="AN1632" t="s">
        <v>170</v>
      </c>
      <c r="AO1632" t="s">
        <v>16854</v>
      </c>
      <c r="AP1632" t="s">
        <v>134</v>
      </c>
      <c r="AQ1632" s="7">
        <v>20000</v>
      </c>
      <c r="AR1632" s="7">
        <v>0</v>
      </c>
      <c r="AS1632" t="s">
        <v>4861</v>
      </c>
      <c r="AT1632" t="s">
        <v>4862</v>
      </c>
      <c r="AU1632" s="7">
        <v>5</v>
      </c>
      <c r="AZ1632" t="s">
        <v>150</v>
      </c>
      <c r="BA1632" t="s">
        <v>16855</v>
      </c>
      <c r="BG1632" t="s">
        <v>136</v>
      </c>
      <c r="BI1632" t="s">
        <v>16856</v>
      </c>
      <c r="BJ1632" s="7">
        <v>5</v>
      </c>
    </row>
    <row r="1633" spans="1:68" x14ac:dyDescent="0.55000000000000004">
      <c r="A1633" s="2" t="str">
        <f t="shared" si="173"/>
        <v>TeleventasCUOTA PROTEGIDA SILVER 1</v>
      </c>
      <c r="B1633" s="3">
        <f>VLOOKUP(A1633,'[1]TARIFAS PRODUCTOS'!$C:$E,3,0)</f>
        <v>38640</v>
      </c>
      <c r="C1633" s="6" t="str">
        <f t="shared" si="174"/>
        <v>JULIO</v>
      </c>
      <c r="D1633" s="8" t="str">
        <f t="shared" si="175"/>
        <v>MARTES</v>
      </c>
      <c r="E1633" s="9">
        <f t="shared" si="176"/>
        <v>14</v>
      </c>
      <c r="F1633" s="14">
        <f t="shared" ca="1" si="177"/>
        <v>126</v>
      </c>
      <c r="G1633" s="7">
        <v>3155235</v>
      </c>
      <c r="I1633" t="s">
        <v>16857</v>
      </c>
      <c r="J1633" t="s">
        <v>15552</v>
      </c>
      <c r="K1633" t="s">
        <v>16858</v>
      </c>
      <c r="L1633" t="s">
        <v>16858</v>
      </c>
      <c r="P1633" t="s">
        <v>126</v>
      </c>
      <c r="Q1633" t="s">
        <v>127</v>
      </c>
      <c r="R1633" t="s">
        <v>128</v>
      </c>
      <c r="S1633" t="s">
        <v>129</v>
      </c>
      <c r="T1633" t="s">
        <v>126</v>
      </c>
      <c r="U1633" t="s">
        <v>64</v>
      </c>
      <c r="V1633" t="s">
        <v>140</v>
      </c>
      <c r="W1633" t="s">
        <v>141</v>
      </c>
      <c r="X1633" t="s">
        <v>142</v>
      </c>
      <c r="Y1633" t="s">
        <v>181</v>
      </c>
      <c r="Z1633" t="s">
        <v>182</v>
      </c>
      <c r="AA1633" t="s">
        <v>98</v>
      </c>
      <c r="AB1633" t="s">
        <v>58</v>
      </c>
      <c r="AC1633" t="s">
        <v>130</v>
      </c>
      <c r="AD1633" t="s">
        <v>59</v>
      </c>
      <c r="AE1633" t="s">
        <v>162</v>
      </c>
      <c r="AF1633" t="s">
        <v>163</v>
      </c>
      <c r="AG1633" t="s">
        <v>231</v>
      </c>
      <c r="AH1633" t="s">
        <v>16859</v>
      </c>
      <c r="AI1633" t="s">
        <v>16860</v>
      </c>
      <c r="AJ1633" t="s">
        <v>16861</v>
      </c>
      <c r="AK1633" t="s">
        <v>16862</v>
      </c>
      <c r="AL1633" t="s">
        <v>16863</v>
      </c>
      <c r="AM1633" t="s">
        <v>16864</v>
      </c>
      <c r="AN1633" t="s">
        <v>133</v>
      </c>
      <c r="AO1633" t="s">
        <v>16865</v>
      </c>
      <c r="AP1633" t="s">
        <v>134</v>
      </c>
      <c r="AQ1633" s="7">
        <v>20000</v>
      </c>
      <c r="AR1633" s="7">
        <v>0</v>
      </c>
      <c r="AS1633" t="s">
        <v>4861</v>
      </c>
      <c r="AT1633" t="s">
        <v>4862</v>
      </c>
      <c r="AU1633" s="7">
        <v>5</v>
      </c>
      <c r="AZ1633" t="s">
        <v>150</v>
      </c>
      <c r="BA1633" t="s">
        <v>16866</v>
      </c>
      <c r="BG1633" t="s">
        <v>136</v>
      </c>
      <c r="BI1633" t="s">
        <v>16867</v>
      </c>
      <c r="BJ1633" s="7">
        <v>5</v>
      </c>
    </row>
    <row r="1634" spans="1:68" x14ac:dyDescent="0.55000000000000004">
      <c r="A1634" s="2" t="str">
        <f t="shared" si="173"/>
        <v>TeleventasPLAN 1 CUOTA PROTEGIDA</v>
      </c>
      <c r="B1634" s="3">
        <f>VLOOKUP(A1634,'[1]TARIFAS PRODUCTOS'!$C:$E,3,0)</f>
        <v>36120</v>
      </c>
      <c r="C1634" s="6" t="str">
        <f t="shared" si="174"/>
        <v>JULIO</v>
      </c>
      <c r="D1634" s="8" t="str">
        <f t="shared" si="175"/>
        <v>MARTES</v>
      </c>
      <c r="E1634" s="9">
        <f t="shared" si="176"/>
        <v>14</v>
      </c>
      <c r="F1634" s="14">
        <f t="shared" ca="1" si="177"/>
        <v>126</v>
      </c>
      <c r="G1634" s="7">
        <v>3155242</v>
      </c>
      <c r="I1634" t="s">
        <v>16868</v>
      </c>
      <c r="J1634" t="s">
        <v>15552</v>
      </c>
      <c r="K1634" t="s">
        <v>16869</v>
      </c>
      <c r="L1634" t="s">
        <v>16869</v>
      </c>
      <c r="P1634" t="s">
        <v>126</v>
      </c>
      <c r="Q1634" t="s">
        <v>127</v>
      </c>
      <c r="R1634" t="s">
        <v>128</v>
      </c>
      <c r="S1634" t="s">
        <v>129</v>
      </c>
      <c r="T1634" t="s">
        <v>139</v>
      </c>
      <c r="U1634" t="s">
        <v>62</v>
      </c>
      <c r="V1634" t="s">
        <v>140</v>
      </c>
      <c r="W1634" t="s">
        <v>141</v>
      </c>
      <c r="X1634" t="s">
        <v>142</v>
      </c>
      <c r="Y1634" t="s">
        <v>179</v>
      </c>
      <c r="Z1634" t="s">
        <v>180</v>
      </c>
      <c r="AA1634" t="s">
        <v>101</v>
      </c>
      <c r="AB1634" t="s">
        <v>58</v>
      </c>
      <c r="AC1634" t="s">
        <v>130</v>
      </c>
      <c r="AD1634" t="s">
        <v>59</v>
      </c>
      <c r="AE1634" t="s">
        <v>131</v>
      </c>
      <c r="AF1634" t="s">
        <v>132</v>
      </c>
      <c r="AG1634" t="s">
        <v>231</v>
      </c>
      <c r="AH1634" t="s">
        <v>16870</v>
      </c>
      <c r="AI1634" t="s">
        <v>16871</v>
      </c>
      <c r="AJ1634" t="s">
        <v>16872</v>
      </c>
      <c r="AK1634" t="s">
        <v>16873</v>
      </c>
      <c r="AL1634" t="s">
        <v>16874</v>
      </c>
      <c r="AM1634" t="s">
        <v>16875</v>
      </c>
      <c r="AN1634" t="s">
        <v>133</v>
      </c>
      <c r="AO1634" t="s">
        <v>16876</v>
      </c>
      <c r="AP1634" t="s">
        <v>149</v>
      </c>
      <c r="AQ1634" s="7">
        <v>14000</v>
      </c>
      <c r="AR1634" s="7">
        <v>0</v>
      </c>
      <c r="AS1634" t="s">
        <v>4861</v>
      </c>
      <c r="AT1634" t="s">
        <v>4862</v>
      </c>
      <c r="AU1634" s="7">
        <v>5</v>
      </c>
      <c r="AZ1634" t="s">
        <v>150</v>
      </c>
      <c r="BA1634" t="s">
        <v>16877</v>
      </c>
      <c r="BG1634" t="s">
        <v>136</v>
      </c>
      <c r="BI1634" t="s">
        <v>16878</v>
      </c>
      <c r="BJ1634" s="7">
        <v>5</v>
      </c>
    </row>
    <row r="1635" spans="1:68" x14ac:dyDescent="0.55000000000000004">
      <c r="A1635" s="2" t="str">
        <f t="shared" si="173"/>
        <v>TeleventasPLAN 1 CUOTA PROTEGIDA</v>
      </c>
      <c r="B1635" s="3">
        <f>VLOOKUP(A1635,'[1]TARIFAS PRODUCTOS'!$C:$E,3,0)</f>
        <v>36120</v>
      </c>
      <c r="C1635" s="6" t="str">
        <f t="shared" si="174"/>
        <v>JULIO</v>
      </c>
      <c r="D1635" s="8" t="str">
        <f t="shared" si="175"/>
        <v>MARTES</v>
      </c>
      <c r="E1635" s="9">
        <f t="shared" si="176"/>
        <v>14</v>
      </c>
      <c r="F1635" s="14">
        <f t="shared" ca="1" si="177"/>
        <v>126</v>
      </c>
      <c r="G1635" s="7">
        <v>3155253</v>
      </c>
      <c r="I1635" t="s">
        <v>16879</v>
      </c>
      <c r="J1635" t="s">
        <v>15552</v>
      </c>
      <c r="K1635" t="s">
        <v>16880</v>
      </c>
      <c r="L1635" t="s">
        <v>16880</v>
      </c>
      <c r="P1635" t="s">
        <v>126</v>
      </c>
      <c r="Q1635" t="s">
        <v>127</v>
      </c>
      <c r="R1635" t="s">
        <v>128</v>
      </c>
      <c r="S1635" t="s">
        <v>129</v>
      </c>
      <c r="T1635" t="s">
        <v>137</v>
      </c>
      <c r="U1635" t="s">
        <v>57</v>
      </c>
      <c r="V1635" t="s">
        <v>140</v>
      </c>
      <c r="W1635" t="s">
        <v>141</v>
      </c>
      <c r="X1635" t="s">
        <v>142</v>
      </c>
      <c r="Y1635" t="s">
        <v>160</v>
      </c>
      <c r="Z1635" t="s">
        <v>161</v>
      </c>
      <c r="AA1635" t="s">
        <v>99</v>
      </c>
      <c r="AB1635" t="s">
        <v>58</v>
      </c>
      <c r="AC1635" t="s">
        <v>130</v>
      </c>
      <c r="AD1635" t="s">
        <v>59</v>
      </c>
      <c r="AE1635" t="s">
        <v>131</v>
      </c>
      <c r="AF1635" t="s">
        <v>132</v>
      </c>
      <c r="AG1635" t="s">
        <v>231</v>
      </c>
      <c r="AH1635" t="s">
        <v>16881</v>
      </c>
      <c r="AI1635" t="s">
        <v>16882</v>
      </c>
      <c r="AJ1635" t="s">
        <v>16883</v>
      </c>
      <c r="AK1635" t="s">
        <v>16884</v>
      </c>
      <c r="AL1635" t="s">
        <v>16885</v>
      </c>
      <c r="AM1635" t="s">
        <v>16886</v>
      </c>
      <c r="AN1635" t="s">
        <v>133</v>
      </c>
      <c r="AO1635" t="s">
        <v>16887</v>
      </c>
      <c r="AP1635" t="s">
        <v>138</v>
      </c>
      <c r="AQ1635" s="7">
        <v>14000</v>
      </c>
      <c r="AR1635" s="7">
        <v>0</v>
      </c>
      <c r="AS1635" t="s">
        <v>4861</v>
      </c>
      <c r="AT1635" t="s">
        <v>4862</v>
      </c>
      <c r="AU1635" s="7">
        <v>5</v>
      </c>
      <c r="AZ1635" t="s">
        <v>150</v>
      </c>
      <c r="BA1635" t="s">
        <v>16888</v>
      </c>
      <c r="BG1635" t="s">
        <v>136</v>
      </c>
      <c r="BI1635" t="s">
        <v>16889</v>
      </c>
      <c r="BJ1635" s="7">
        <v>5</v>
      </c>
    </row>
    <row r="1636" spans="1:68" x14ac:dyDescent="0.55000000000000004">
      <c r="A1636" s="2" t="str">
        <f t="shared" si="173"/>
        <v>TeleventasVIDA ZURICH PLAN 1</v>
      </c>
      <c r="B1636" s="3">
        <f>VLOOKUP(A1636,'[1]TARIFAS PRODUCTOS'!$C:$E,3,0)</f>
        <v>24150</v>
      </c>
      <c r="C1636" s="6" t="str">
        <f t="shared" si="174"/>
        <v>JULIO</v>
      </c>
      <c r="D1636" s="8" t="str">
        <f t="shared" si="175"/>
        <v>MARTES</v>
      </c>
      <c r="E1636" s="9">
        <f t="shared" si="176"/>
        <v>14</v>
      </c>
      <c r="F1636" s="14">
        <f t="shared" ca="1" si="177"/>
        <v>126</v>
      </c>
      <c r="G1636" s="7">
        <v>3155255</v>
      </c>
      <c r="I1636" t="s">
        <v>16890</v>
      </c>
      <c r="J1636" t="s">
        <v>15552</v>
      </c>
      <c r="K1636" t="s">
        <v>16891</v>
      </c>
      <c r="L1636" t="s">
        <v>16891</v>
      </c>
      <c r="P1636" t="s">
        <v>126</v>
      </c>
      <c r="Q1636" t="s">
        <v>127</v>
      </c>
      <c r="R1636" t="s">
        <v>128</v>
      </c>
      <c r="S1636" t="s">
        <v>129</v>
      </c>
      <c r="T1636" t="s">
        <v>126</v>
      </c>
      <c r="U1636" t="s">
        <v>64</v>
      </c>
      <c r="V1636" t="s">
        <v>140</v>
      </c>
      <c r="W1636" t="s">
        <v>141</v>
      </c>
      <c r="X1636" t="s">
        <v>142</v>
      </c>
      <c r="Y1636" t="s">
        <v>179</v>
      </c>
      <c r="Z1636" t="s">
        <v>180</v>
      </c>
      <c r="AA1636" t="s">
        <v>101</v>
      </c>
      <c r="AB1636" t="s">
        <v>58</v>
      </c>
      <c r="AC1636" t="s">
        <v>146</v>
      </c>
      <c r="AD1636" t="s">
        <v>61</v>
      </c>
      <c r="AE1636" t="s">
        <v>147</v>
      </c>
      <c r="AF1636" t="s">
        <v>148</v>
      </c>
      <c r="AG1636" t="s">
        <v>231</v>
      </c>
      <c r="AH1636" t="s">
        <v>16892</v>
      </c>
      <c r="AI1636" t="s">
        <v>16893</v>
      </c>
      <c r="AJ1636" t="s">
        <v>16894</v>
      </c>
      <c r="AL1636" t="s">
        <v>16895</v>
      </c>
      <c r="AM1636" t="s">
        <v>16896</v>
      </c>
      <c r="AN1636" t="s">
        <v>133</v>
      </c>
      <c r="AO1636" t="s">
        <v>16897</v>
      </c>
      <c r="AP1636" t="s">
        <v>134</v>
      </c>
      <c r="AQ1636" s="7">
        <v>12500</v>
      </c>
      <c r="AR1636" s="7">
        <v>0</v>
      </c>
      <c r="AS1636" t="s">
        <v>4861</v>
      </c>
      <c r="AT1636" t="s">
        <v>4862</v>
      </c>
      <c r="AU1636" s="7">
        <v>5</v>
      </c>
      <c r="AV1636" t="s">
        <v>190</v>
      </c>
      <c r="AZ1636" t="s">
        <v>150</v>
      </c>
      <c r="BA1636" t="s">
        <v>16898</v>
      </c>
      <c r="BG1636" t="s">
        <v>136</v>
      </c>
      <c r="BI1636" t="s">
        <v>22863</v>
      </c>
      <c r="BJ1636" s="7">
        <v>5</v>
      </c>
    </row>
    <row r="1637" spans="1:68" x14ac:dyDescent="0.55000000000000004">
      <c r="A1637" s="2" t="str">
        <f t="shared" si="173"/>
        <v>TeleventasPLAN 1 CUOTA PROTEGIDA</v>
      </c>
      <c r="B1637" s="3">
        <f>VLOOKUP(A1637,'[1]TARIFAS PRODUCTOS'!$C:$E,3,0)</f>
        <v>36120</v>
      </c>
      <c r="C1637" s="6" t="str">
        <f t="shared" si="174"/>
        <v>JULIO</v>
      </c>
      <c r="D1637" s="8" t="str">
        <f t="shared" si="175"/>
        <v>MARTES</v>
      </c>
      <c r="E1637" s="9">
        <f t="shared" si="176"/>
        <v>14</v>
      </c>
      <c r="F1637" s="14">
        <f t="shared" ca="1" si="177"/>
        <v>126</v>
      </c>
      <c r="G1637" s="7">
        <v>3155256</v>
      </c>
      <c r="I1637" t="s">
        <v>16899</v>
      </c>
      <c r="J1637" t="s">
        <v>15552</v>
      </c>
      <c r="K1637" t="s">
        <v>16900</v>
      </c>
      <c r="L1637" t="s">
        <v>16900</v>
      </c>
      <c r="P1637" t="s">
        <v>126</v>
      </c>
      <c r="Q1637" t="s">
        <v>127</v>
      </c>
      <c r="R1637" t="s">
        <v>128</v>
      </c>
      <c r="S1637" t="s">
        <v>129</v>
      </c>
      <c r="T1637" t="s">
        <v>137</v>
      </c>
      <c r="U1637" t="s">
        <v>57</v>
      </c>
      <c r="V1637" t="s">
        <v>140</v>
      </c>
      <c r="W1637" t="s">
        <v>141</v>
      </c>
      <c r="X1637" t="s">
        <v>142</v>
      </c>
      <c r="Y1637" t="s">
        <v>171</v>
      </c>
      <c r="Z1637" t="s">
        <v>172</v>
      </c>
      <c r="AA1637" t="s">
        <v>173</v>
      </c>
      <c r="AB1637" t="s">
        <v>58</v>
      </c>
      <c r="AC1637" t="s">
        <v>130</v>
      </c>
      <c r="AD1637" t="s">
        <v>59</v>
      </c>
      <c r="AE1637" t="s">
        <v>131</v>
      </c>
      <c r="AF1637" t="s">
        <v>132</v>
      </c>
      <c r="AG1637" t="s">
        <v>231</v>
      </c>
      <c r="AH1637" t="s">
        <v>16901</v>
      </c>
      <c r="AI1637" t="s">
        <v>16902</v>
      </c>
      <c r="AJ1637" t="s">
        <v>16903</v>
      </c>
      <c r="AK1637" t="s">
        <v>16904</v>
      </c>
      <c r="AL1637" t="s">
        <v>16905</v>
      </c>
      <c r="AM1637" t="s">
        <v>16906</v>
      </c>
      <c r="AN1637" t="s">
        <v>133</v>
      </c>
      <c r="AO1637" t="s">
        <v>16907</v>
      </c>
      <c r="AP1637" t="s">
        <v>138</v>
      </c>
      <c r="AQ1637" s="7">
        <v>14000</v>
      </c>
      <c r="AR1637" s="7">
        <v>0</v>
      </c>
      <c r="AS1637" t="s">
        <v>4861</v>
      </c>
      <c r="AT1637" t="s">
        <v>4862</v>
      </c>
      <c r="AU1637" s="7">
        <v>5</v>
      </c>
      <c r="AZ1637" t="s">
        <v>150</v>
      </c>
      <c r="BA1637" t="s">
        <v>16908</v>
      </c>
      <c r="BG1637" t="s">
        <v>136</v>
      </c>
      <c r="BI1637" t="s">
        <v>16909</v>
      </c>
      <c r="BJ1637" s="7">
        <v>5</v>
      </c>
    </row>
    <row r="1638" spans="1:68" x14ac:dyDescent="0.55000000000000004">
      <c r="A1638" s="2" t="str">
        <f t="shared" si="173"/>
        <v>TeleventasPLAN 1 CUOTA PROTEGIDA</v>
      </c>
      <c r="B1638" s="3">
        <f>VLOOKUP(A1638,'[1]TARIFAS PRODUCTOS'!$C:$E,3,0)</f>
        <v>36120</v>
      </c>
      <c r="C1638" s="6" t="str">
        <f t="shared" si="174"/>
        <v>JULIO</v>
      </c>
      <c r="D1638" s="8" t="str">
        <f t="shared" si="175"/>
        <v>MARTES</v>
      </c>
      <c r="E1638" s="9">
        <f t="shared" si="176"/>
        <v>14</v>
      </c>
      <c r="F1638" s="14">
        <f t="shared" ca="1" si="177"/>
        <v>126</v>
      </c>
      <c r="G1638" s="7">
        <v>3155257</v>
      </c>
      <c r="I1638" t="s">
        <v>16910</v>
      </c>
      <c r="J1638" t="s">
        <v>15552</v>
      </c>
      <c r="K1638" t="s">
        <v>16911</v>
      </c>
      <c r="L1638" t="s">
        <v>16911</v>
      </c>
      <c r="P1638" t="s">
        <v>126</v>
      </c>
      <c r="Q1638" t="s">
        <v>127</v>
      </c>
      <c r="R1638" t="s">
        <v>128</v>
      </c>
      <c r="S1638" t="s">
        <v>129</v>
      </c>
      <c r="T1638" t="s">
        <v>137</v>
      </c>
      <c r="U1638" t="s">
        <v>57</v>
      </c>
      <c r="V1638" t="s">
        <v>140</v>
      </c>
      <c r="W1638" t="s">
        <v>141</v>
      </c>
      <c r="X1638" t="s">
        <v>142</v>
      </c>
      <c r="Y1638" t="s">
        <v>183</v>
      </c>
      <c r="Z1638" t="s">
        <v>184</v>
      </c>
      <c r="AA1638" t="s">
        <v>185</v>
      </c>
      <c r="AB1638" t="s">
        <v>58</v>
      </c>
      <c r="AC1638" t="s">
        <v>130</v>
      </c>
      <c r="AD1638" t="s">
        <v>59</v>
      </c>
      <c r="AE1638" t="s">
        <v>131</v>
      </c>
      <c r="AF1638" t="s">
        <v>132</v>
      </c>
      <c r="AG1638" t="s">
        <v>231</v>
      </c>
      <c r="AH1638" t="s">
        <v>16912</v>
      </c>
      <c r="AI1638" t="s">
        <v>16913</v>
      </c>
      <c r="AJ1638" t="s">
        <v>16914</v>
      </c>
      <c r="AK1638" t="s">
        <v>16915</v>
      </c>
      <c r="AL1638" t="s">
        <v>16916</v>
      </c>
      <c r="AM1638" t="s">
        <v>16917</v>
      </c>
      <c r="AN1638" t="s">
        <v>133</v>
      </c>
      <c r="AO1638" t="s">
        <v>16918</v>
      </c>
      <c r="AP1638" t="s">
        <v>138</v>
      </c>
      <c r="AQ1638" s="7">
        <v>14000</v>
      </c>
      <c r="AR1638" s="7">
        <v>0</v>
      </c>
      <c r="AS1638" t="s">
        <v>4861</v>
      </c>
      <c r="AT1638" t="s">
        <v>4862</v>
      </c>
      <c r="AU1638" s="7">
        <v>5</v>
      </c>
      <c r="AZ1638" t="s">
        <v>150</v>
      </c>
      <c r="BA1638" t="s">
        <v>16919</v>
      </c>
      <c r="BG1638" t="s">
        <v>136</v>
      </c>
      <c r="BI1638" t="s">
        <v>16920</v>
      </c>
      <c r="BJ1638" s="7">
        <v>5</v>
      </c>
    </row>
    <row r="1639" spans="1:68" x14ac:dyDescent="0.55000000000000004">
      <c r="A1639" s="2" t="str">
        <f t="shared" si="173"/>
        <v>TeleventasPLAN 1 CUOTA PROTEGIDA</v>
      </c>
      <c r="B1639" s="3">
        <f>VLOOKUP(A1639,'[1]TARIFAS PRODUCTOS'!$C:$E,3,0)</f>
        <v>36120</v>
      </c>
      <c r="C1639" s="6" t="str">
        <f t="shared" si="174"/>
        <v>JULIO</v>
      </c>
      <c r="D1639" s="8" t="str">
        <f t="shared" si="175"/>
        <v>MARTES</v>
      </c>
      <c r="E1639" s="9">
        <f t="shared" si="176"/>
        <v>14</v>
      </c>
      <c r="F1639" s="14">
        <f t="shared" ca="1" si="177"/>
        <v>126</v>
      </c>
      <c r="G1639" s="7">
        <v>3155290</v>
      </c>
      <c r="I1639" t="s">
        <v>16921</v>
      </c>
      <c r="J1639" t="s">
        <v>15552</v>
      </c>
      <c r="K1639" t="s">
        <v>16922</v>
      </c>
      <c r="L1639" t="s">
        <v>16922</v>
      </c>
      <c r="P1639" t="s">
        <v>126</v>
      </c>
      <c r="Q1639" t="s">
        <v>127</v>
      </c>
      <c r="R1639" t="s">
        <v>128</v>
      </c>
      <c r="S1639" t="s">
        <v>129</v>
      </c>
      <c r="T1639" t="s">
        <v>137</v>
      </c>
      <c r="U1639" t="s">
        <v>57</v>
      </c>
      <c r="V1639" t="s">
        <v>140</v>
      </c>
      <c r="W1639" t="s">
        <v>141</v>
      </c>
      <c r="X1639" t="s">
        <v>142</v>
      </c>
      <c r="Y1639" t="s">
        <v>183</v>
      </c>
      <c r="Z1639" t="s">
        <v>184</v>
      </c>
      <c r="AA1639" t="s">
        <v>185</v>
      </c>
      <c r="AB1639" t="s">
        <v>58</v>
      </c>
      <c r="AC1639" t="s">
        <v>130</v>
      </c>
      <c r="AD1639" t="s">
        <v>59</v>
      </c>
      <c r="AE1639" t="s">
        <v>131</v>
      </c>
      <c r="AF1639" t="s">
        <v>132</v>
      </c>
      <c r="AG1639" t="s">
        <v>231</v>
      </c>
      <c r="AH1639" t="s">
        <v>16923</v>
      </c>
      <c r="AI1639" t="s">
        <v>16924</v>
      </c>
      <c r="AJ1639" t="s">
        <v>16925</v>
      </c>
      <c r="AL1639" t="s">
        <v>16926</v>
      </c>
      <c r="AM1639" t="s">
        <v>16927</v>
      </c>
      <c r="AN1639" t="s">
        <v>133</v>
      </c>
      <c r="AO1639" t="s">
        <v>16928</v>
      </c>
      <c r="AP1639" t="s">
        <v>138</v>
      </c>
      <c r="AQ1639" s="7">
        <v>14000</v>
      </c>
      <c r="AR1639" s="7">
        <v>0</v>
      </c>
      <c r="AS1639" t="s">
        <v>4861</v>
      </c>
      <c r="AT1639" t="s">
        <v>4862</v>
      </c>
      <c r="AU1639" s="7">
        <v>5</v>
      </c>
      <c r="AZ1639" t="s">
        <v>150</v>
      </c>
      <c r="BA1639" t="s">
        <v>16929</v>
      </c>
      <c r="BG1639" t="s">
        <v>136</v>
      </c>
      <c r="BI1639" t="s">
        <v>16930</v>
      </c>
      <c r="BJ1639" s="7">
        <v>5</v>
      </c>
    </row>
    <row r="1640" spans="1:68" x14ac:dyDescent="0.55000000000000004">
      <c r="A1640" s="2" t="str">
        <f t="shared" si="173"/>
        <v>TeleventasPLAN 1 CUOTA PROTEGIDA</v>
      </c>
      <c r="B1640" s="3">
        <f>VLOOKUP(A1640,'[1]TARIFAS PRODUCTOS'!$C:$E,3,0)</f>
        <v>36120</v>
      </c>
      <c r="C1640" s="6" t="str">
        <f t="shared" si="174"/>
        <v>JULIO</v>
      </c>
      <c r="D1640" s="8" t="str">
        <f t="shared" si="175"/>
        <v>MARTES</v>
      </c>
      <c r="E1640" s="9">
        <f t="shared" si="176"/>
        <v>14</v>
      </c>
      <c r="F1640" s="14">
        <f t="shared" ca="1" si="177"/>
        <v>126</v>
      </c>
      <c r="G1640" s="7">
        <v>3155300</v>
      </c>
      <c r="I1640" t="s">
        <v>16931</v>
      </c>
      <c r="J1640" t="s">
        <v>15552</v>
      </c>
      <c r="K1640" t="s">
        <v>16932</v>
      </c>
      <c r="L1640" t="s">
        <v>16932</v>
      </c>
      <c r="P1640" t="s">
        <v>126</v>
      </c>
      <c r="Q1640" t="s">
        <v>127</v>
      </c>
      <c r="R1640" t="s">
        <v>128</v>
      </c>
      <c r="S1640" t="s">
        <v>129</v>
      </c>
      <c r="T1640" t="s">
        <v>139</v>
      </c>
      <c r="U1640" t="s">
        <v>62</v>
      </c>
      <c r="V1640" t="s">
        <v>140</v>
      </c>
      <c r="W1640" t="s">
        <v>141</v>
      </c>
      <c r="X1640" t="s">
        <v>142</v>
      </c>
      <c r="Y1640" t="s">
        <v>171</v>
      </c>
      <c r="Z1640" t="s">
        <v>172</v>
      </c>
      <c r="AA1640" t="s">
        <v>173</v>
      </c>
      <c r="AB1640" t="s">
        <v>58</v>
      </c>
      <c r="AC1640" t="s">
        <v>130</v>
      </c>
      <c r="AD1640" t="s">
        <v>59</v>
      </c>
      <c r="AE1640" t="s">
        <v>131</v>
      </c>
      <c r="AF1640" t="s">
        <v>132</v>
      </c>
      <c r="AG1640" t="s">
        <v>231</v>
      </c>
      <c r="AH1640" t="s">
        <v>16933</v>
      </c>
      <c r="AI1640" t="s">
        <v>16934</v>
      </c>
      <c r="AJ1640" t="s">
        <v>16935</v>
      </c>
      <c r="AK1640" t="s">
        <v>16936</v>
      </c>
      <c r="AL1640" t="s">
        <v>16937</v>
      </c>
      <c r="AM1640" t="s">
        <v>16938</v>
      </c>
      <c r="AN1640" t="s">
        <v>167</v>
      </c>
      <c r="AO1640" t="s">
        <v>16939</v>
      </c>
      <c r="AP1640" t="s">
        <v>16940</v>
      </c>
      <c r="AQ1640" s="7">
        <v>14000</v>
      </c>
      <c r="AR1640" s="7">
        <v>0</v>
      </c>
      <c r="AS1640" t="s">
        <v>4861</v>
      </c>
      <c r="AT1640" t="s">
        <v>4862</v>
      </c>
      <c r="AU1640" s="7">
        <v>5</v>
      </c>
      <c r="AZ1640" t="s">
        <v>150</v>
      </c>
      <c r="BA1640" t="s">
        <v>16941</v>
      </c>
      <c r="BG1640" t="s">
        <v>136</v>
      </c>
      <c r="BI1640" t="s">
        <v>16942</v>
      </c>
      <c r="BJ1640" s="7">
        <v>5</v>
      </c>
    </row>
    <row r="1641" spans="1:68" x14ac:dyDescent="0.55000000000000004">
      <c r="A1641" s="2" t="str">
        <f t="shared" si="173"/>
        <v>TeleventasPLAN 1 CUOTA PROTEGIDA</v>
      </c>
      <c r="B1641" s="3">
        <f>VLOOKUP(A1641,'[1]TARIFAS PRODUCTOS'!$C:$E,3,0)</f>
        <v>36120</v>
      </c>
      <c r="C1641" s="6" t="str">
        <f t="shared" si="174"/>
        <v>JULIO</v>
      </c>
      <c r="D1641" s="8" t="str">
        <f t="shared" si="175"/>
        <v>MARTES</v>
      </c>
      <c r="E1641" s="9">
        <f t="shared" si="176"/>
        <v>14</v>
      </c>
      <c r="F1641" s="14">
        <f t="shared" ca="1" si="177"/>
        <v>126</v>
      </c>
      <c r="G1641" s="7">
        <v>3155301</v>
      </c>
      <c r="I1641" t="s">
        <v>16943</v>
      </c>
      <c r="J1641" t="s">
        <v>15552</v>
      </c>
      <c r="K1641" t="s">
        <v>16944</v>
      </c>
      <c r="L1641" t="s">
        <v>16944</v>
      </c>
      <c r="P1641" t="s">
        <v>126</v>
      </c>
      <c r="Q1641" t="s">
        <v>127</v>
      </c>
      <c r="R1641" t="s">
        <v>128</v>
      </c>
      <c r="S1641" t="s">
        <v>129</v>
      </c>
      <c r="T1641" t="s">
        <v>137</v>
      </c>
      <c r="U1641" t="s">
        <v>57</v>
      </c>
      <c r="V1641" t="s">
        <v>140</v>
      </c>
      <c r="W1641" t="s">
        <v>141</v>
      </c>
      <c r="X1641" t="s">
        <v>142</v>
      </c>
      <c r="Y1641" t="s">
        <v>157</v>
      </c>
      <c r="Z1641" t="s">
        <v>158</v>
      </c>
      <c r="AA1641" t="s">
        <v>159</v>
      </c>
      <c r="AB1641" t="s">
        <v>58</v>
      </c>
      <c r="AC1641" t="s">
        <v>130</v>
      </c>
      <c r="AD1641" t="s">
        <v>59</v>
      </c>
      <c r="AE1641" t="s">
        <v>131</v>
      </c>
      <c r="AF1641" t="s">
        <v>132</v>
      </c>
      <c r="AG1641" t="s">
        <v>231</v>
      </c>
      <c r="AH1641" t="s">
        <v>16945</v>
      </c>
      <c r="AI1641" t="s">
        <v>16946</v>
      </c>
      <c r="AJ1641" t="s">
        <v>16947</v>
      </c>
      <c r="AK1641" t="s">
        <v>16948</v>
      </c>
      <c r="AL1641" t="s">
        <v>16949</v>
      </c>
      <c r="AM1641" t="s">
        <v>16950</v>
      </c>
      <c r="AN1641" t="s">
        <v>133</v>
      </c>
      <c r="AO1641" t="s">
        <v>16951</v>
      </c>
      <c r="AP1641" t="s">
        <v>138</v>
      </c>
      <c r="AQ1641" s="7">
        <v>14000</v>
      </c>
      <c r="AR1641" s="7">
        <v>0</v>
      </c>
      <c r="AS1641" t="s">
        <v>4861</v>
      </c>
      <c r="AT1641" t="s">
        <v>4862</v>
      </c>
      <c r="AU1641" s="7">
        <v>5</v>
      </c>
      <c r="AZ1641" t="s">
        <v>150</v>
      </c>
      <c r="BA1641" t="s">
        <v>7162</v>
      </c>
      <c r="BG1641" t="s">
        <v>136</v>
      </c>
      <c r="BI1641" t="s">
        <v>16952</v>
      </c>
      <c r="BJ1641" s="7">
        <v>5</v>
      </c>
    </row>
    <row r="1642" spans="1:68" x14ac:dyDescent="0.55000000000000004">
      <c r="A1642" s="2" t="str">
        <f t="shared" si="173"/>
        <v>TeleventasPLAN 1 CUOTA PROTEGIDA</v>
      </c>
      <c r="B1642" s="3">
        <f>VLOOKUP(A1642,'[1]TARIFAS PRODUCTOS'!$C:$E,3,0)</f>
        <v>36120</v>
      </c>
      <c r="C1642" s="6" t="str">
        <f t="shared" si="174"/>
        <v>JULIO</v>
      </c>
      <c r="D1642" s="8" t="str">
        <f t="shared" si="175"/>
        <v>MARTES</v>
      </c>
      <c r="E1642" s="9">
        <f t="shared" si="176"/>
        <v>14</v>
      </c>
      <c r="F1642" s="14">
        <f t="shared" ca="1" si="177"/>
        <v>126</v>
      </c>
      <c r="G1642" s="7">
        <v>3155312</v>
      </c>
      <c r="I1642" t="s">
        <v>16953</v>
      </c>
      <c r="J1642" t="s">
        <v>15552</v>
      </c>
      <c r="K1642" t="s">
        <v>16954</v>
      </c>
      <c r="L1642" t="s">
        <v>16954</v>
      </c>
      <c r="P1642" t="s">
        <v>126</v>
      </c>
      <c r="Q1642" t="s">
        <v>127</v>
      </c>
      <c r="R1642" t="s">
        <v>128</v>
      </c>
      <c r="S1642" t="s">
        <v>129</v>
      </c>
      <c r="T1642" t="s">
        <v>126</v>
      </c>
      <c r="U1642" t="s">
        <v>64</v>
      </c>
      <c r="V1642" t="s">
        <v>140</v>
      </c>
      <c r="W1642" t="s">
        <v>141</v>
      </c>
      <c r="X1642" t="s">
        <v>142</v>
      </c>
      <c r="Y1642" t="s">
        <v>165</v>
      </c>
      <c r="Z1642" t="s">
        <v>166</v>
      </c>
      <c r="AA1642" t="s">
        <v>104</v>
      </c>
      <c r="AB1642" t="s">
        <v>58</v>
      </c>
      <c r="AC1642" t="s">
        <v>130</v>
      </c>
      <c r="AD1642" t="s">
        <v>59</v>
      </c>
      <c r="AE1642" t="s">
        <v>131</v>
      </c>
      <c r="AF1642" t="s">
        <v>132</v>
      </c>
      <c r="AG1642" t="s">
        <v>231</v>
      </c>
      <c r="AH1642" t="s">
        <v>16955</v>
      </c>
      <c r="AI1642" t="s">
        <v>16956</v>
      </c>
      <c r="AJ1642" t="s">
        <v>16957</v>
      </c>
      <c r="AK1642" t="s">
        <v>16958</v>
      </c>
      <c r="AL1642" t="s">
        <v>16959</v>
      </c>
      <c r="AM1642" t="s">
        <v>16960</v>
      </c>
      <c r="AN1642" t="s">
        <v>133</v>
      </c>
      <c r="AO1642" t="s">
        <v>16961</v>
      </c>
      <c r="AP1642" t="s">
        <v>134</v>
      </c>
      <c r="AQ1642" s="7">
        <v>14000</v>
      </c>
      <c r="AR1642" s="7">
        <v>0</v>
      </c>
      <c r="AS1642" t="s">
        <v>4861</v>
      </c>
      <c r="AT1642" t="s">
        <v>4862</v>
      </c>
      <c r="AU1642" s="7">
        <v>5</v>
      </c>
      <c r="AZ1642" t="s">
        <v>150</v>
      </c>
      <c r="BA1642" t="s">
        <v>16962</v>
      </c>
      <c r="BG1642" t="s">
        <v>136</v>
      </c>
      <c r="BI1642" t="s">
        <v>16963</v>
      </c>
      <c r="BJ1642" s="7">
        <v>5</v>
      </c>
    </row>
    <row r="1643" spans="1:68" x14ac:dyDescent="0.55000000000000004">
      <c r="A1643" s="2" t="str">
        <f t="shared" si="173"/>
        <v>TeleventasPLAN 1 CUOTA PROTEGIDA</v>
      </c>
      <c r="B1643" s="3">
        <f>VLOOKUP(A1643,'[1]TARIFAS PRODUCTOS'!$C:$E,3,0)</f>
        <v>36120</v>
      </c>
      <c r="C1643" s="6" t="str">
        <f t="shared" si="174"/>
        <v>JULIO</v>
      </c>
      <c r="D1643" s="8" t="str">
        <f t="shared" si="175"/>
        <v>MARTES</v>
      </c>
      <c r="E1643" s="9">
        <f t="shared" si="176"/>
        <v>14</v>
      </c>
      <c r="F1643" s="14">
        <f t="shared" ca="1" si="177"/>
        <v>126</v>
      </c>
      <c r="G1643" s="7">
        <v>3155324</v>
      </c>
      <c r="I1643" t="s">
        <v>16964</v>
      </c>
      <c r="J1643" t="s">
        <v>15552</v>
      </c>
      <c r="K1643" t="s">
        <v>16965</v>
      </c>
      <c r="L1643" t="s">
        <v>16965</v>
      </c>
      <c r="P1643" t="s">
        <v>126</v>
      </c>
      <c r="Q1643" t="s">
        <v>127</v>
      </c>
      <c r="R1643" t="s">
        <v>128</v>
      </c>
      <c r="S1643" t="s">
        <v>129</v>
      </c>
      <c r="T1643" t="s">
        <v>137</v>
      </c>
      <c r="U1643" t="s">
        <v>57</v>
      </c>
      <c r="V1643" t="s">
        <v>140</v>
      </c>
      <c r="W1643" t="s">
        <v>141</v>
      </c>
      <c r="X1643" t="s">
        <v>142</v>
      </c>
      <c r="Y1643" t="s">
        <v>186</v>
      </c>
      <c r="Z1643" t="s">
        <v>187</v>
      </c>
      <c r="AA1643" t="s">
        <v>188</v>
      </c>
      <c r="AB1643" t="s">
        <v>58</v>
      </c>
      <c r="AC1643" t="s">
        <v>130</v>
      </c>
      <c r="AD1643" t="s">
        <v>59</v>
      </c>
      <c r="AE1643" t="s">
        <v>131</v>
      </c>
      <c r="AF1643" t="s">
        <v>132</v>
      </c>
      <c r="AG1643" t="s">
        <v>231</v>
      </c>
      <c r="AH1643" t="s">
        <v>16966</v>
      </c>
      <c r="AI1643" t="s">
        <v>16967</v>
      </c>
      <c r="AJ1643" t="s">
        <v>16968</v>
      </c>
      <c r="AK1643" t="s">
        <v>16969</v>
      </c>
      <c r="AL1643" t="s">
        <v>16970</v>
      </c>
      <c r="AM1643" t="s">
        <v>16971</v>
      </c>
      <c r="AN1643" t="s">
        <v>133</v>
      </c>
      <c r="AO1643" t="s">
        <v>16972</v>
      </c>
      <c r="AP1643" t="s">
        <v>138</v>
      </c>
      <c r="AQ1643" s="7">
        <v>14000</v>
      </c>
      <c r="AR1643" s="7">
        <v>0</v>
      </c>
      <c r="AS1643" t="s">
        <v>4861</v>
      </c>
      <c r="AT1643" t="s">
        <v>4862</v>
      </c>
      <c r="AU1643" s="7">
        <v>5</v>
      </c>
      <c r="AZ1643" t="s">
        <v>150</v>
      </c>
      <c r="BA1643" t="s">
        <v>16973</v>
      </c>
      <c r="BG1643" t="s">
        <v>136</v>
      </c>
      <c r="BI1643" t="s">
        <v>16974</v>
      </c>
      <c r="BJ1643" s="7">
        <v>5</v>
      </c>
    </row>
    <row r="1644" spans="1:68" x14ac:dyDescent="0.55000000000000004">
      <c r="A1644" s="2" t="str">
        <f t="shared" si="173"/>
        <v>TeleventasPLAN 1 CUOTA PROTEGIDA</v>
      </c>
      <c r="B1644" s="3">
        <f>VLOOKUP(A1644,'[1]TARIFAS PRODUCTOS'!$C:$E,3,0)</f>
        <v>36120</v>
      </c>
      <c r="C1644" s="6" t="str">
        <f t="shared" si="174"/>
        <v>JULIO</v>
      </c>
      <c r="D1644" s="8" t="str">
        <f t="shared" si="175"/>
        <v>MARTES</v>
      </c>
      <c r="E1644" s="9">
        <f t="shared" si="176"/>
        <v>14</v>
      </c>
      <c r="F1644" s="14">
        <f t="shared" ca="1" si="177"/>
        <v>126</v>
      </c>
      <c r="G1644" s="7">
        <v>3155325</v>
      </c>
      <c r="I1644" t="s">
        <v>16975</v>
      </c>
      <c r="J1644" t="s">
        <v>15552</v>
      </c>
      <c r="K1644" t="s">
        <v>16976</v>
      </c>
      <c r="L1644" t="s">
        <v>16976</v>
      </c>
      <c r="P1644" t="s">
        <v>126</v>
      </c>
      <c r="Q1644" t="s">
        <v>127</v>
      </c>
      <c r="R1644" t="s">
        <v>128</v>
      </c>
      <c r="S1644" t="s">
        <v>129</v>
      </c>
      <c r="T1644" t="s">
        <v>137</v>
      </c>
      <c r="U1644" t="s">
        <v>57</v>
      </c>
      <c r="V1644" t="s">
        <v>140</v>
      </c>
      <c r="W1644" t="s">
        <v>141</v>
      </c>
      <c r="X1644" t="s">
        <v>142</v>
      </c>
      <c r="Y1644" t="s">
        <v>186</v>
      </c>
      <c r="Z1644" t="s">
        <v>187</v>
      </c>
      <c r="AA1644" t="s">
        <v>188</v>
      </c>
      <c r="AB1644" t="s">
        <v>58</v>
      </c>
      <c r="AC1644" t="s">
        <v>130</v>
      </c>
      <c r="AD1644" t="s">
        <v>59</v>
      </c>
      <c r="AE1644" t="s">
        <v>131</v>
      </c>
      <c r="AF1644" t="s">
        <v>132</v>
      </c>
      <c r="AG1644" t="s">
        <v>231</v>
      </c>
      <c r="AH1644" t="s">
        <v>16977</v>
      </c>
      <c r="AI1644" t="s">
        <v>16978</v>
      </c>
      <c r="AJ1644" t="s">
        <v>16979</v>
      </c>
      <c r="AK1644" t="s">
        <v>16980</v>
      </c>
      <c r="AL1644" t="s">
        <v>16981</v>
      </c>
      <c r="AM1644" t="s">
        <v>16982</v>
      </c>
      <c r="AN1644" t="s">
        <v>133</v>
      </c>
      <c r="AO1644" t="s">
        <v>16983</v>
      </c>
      <c r="AP1644" t="s">
        <v>138</v>
      </c>
      <c r="AQ1644" s="7">
        <v>14000</v>
      </c>
      <c r="AR1644" s="7">
        <v>0</v>
      </c>
      <c r="AS1644" t="s">
        <v>4861</v>
      </c>
      <c r="AT1644" t="s">
        <v>4862</v>
      </c>
      <c r="AU1644" s="7">
        <v>5</v>
      </c>
      <c r="AZ1644" t="s">
        <v>150</v>
      </c>
      <c r="BA1644" t="s">
        <v>16984</v>
      </c>
      <c r="BG1644" t="s">
        <v>136</v>
      </c>
      <c r="BI1644" t="s">
        <v>16985</v>
      </c>
      <c r="BJ1644" s="7">
        <v>5</v>
      </c>
    </row>
    <row r="1645" spans="1:68" x14ac:dyDescent="0.55000000000000004">
      <c r="A1645" s="2" t="str">
        <f t="shared" si="173"/>
        <v>Punto de VentaPLAN 1 CUOTA PROTEGIDA</v>
      </c>
      <c r="B1645" s="3">
        <f>VLOOKUP(A1645,'[1]TARIFAS PRODUCTOS'!$C:$E,3,0)</f>
        <v>15120</v>
      </c>
      <c r="C1645" s="6" t="str">
        <f t="shared" si="174"/>
        <v>JULIO</v>
      </c>
      <c r="D1645" s="8" t="str">
        <f t="shared" si="175"/>
        <v>JUEVES</v>
      </c>
      <c r="E1645" s="9">
        <f t="shared" si="176"/>
        <v>9</v>
      </c>
      <c r="F1645" s="14">
        <f t="shared" ca="1" si="177"/>
        <v>126</v>
      </c>
      <c r="G1645" s="7">
        <v>3155326</v>
      </c>
      <c r="I1645" t="s">
        <v>16986</v>
      </c>
      <c r="J1645" t="s">
        <v>12709</v>
      </c>
      <c r="K1645" t="s">
        <v>16987</v>
      </c>
      <c r="L1645" t="s">
        <v>16987</v>
      </c>
      <c r="P1645" t="s">
        <v>126</v>
      </c>
      <c r="Q1645" t="s">
        <v>127</v>
      </c>
      <c r="R1645" t="s">
        <v>128</v>
      </c>
      <c r="S1645" t="s">
        <v>129</v>
      </c>
      <c r="T1645" t="s">
        <v>137</v>
      </c>
      <c r="U1645" t="s">
        <v>57</v>
      </c>
      <c r="V1645" t="s">
        <v>5145</v>
      </c>
      <c r="W1645" t="s">
        <v>5146</v>
      </c>
      <c r="X1645" t="s">
        <v>5147</v>
      </c>
      <c r="Y1645" t="s">
        <v>6856</v>
      </c>
      <c r="Z1645" t="s">
        <v>6857</v>
      </c>
      <c r="AA1645" t="s">
        <v>6858</v>
      </c>
      <c r="AB1645" t="s">
        <v>5151</v>
      </c>
      <c r="AC1645" t="s">
        <v>130</v>
      </c>
      <c r="AD1645" t="s">
        <v>59</v>
      </c>
      <c r="AE1645" t="s">
        <v>131</v>
      </c>
      <c r="AF1645" t="s">
        <v>132</v>
      </c>
      <c r="AG1645" t="s">
        <v>5152</v>
      </c>
      <c r="AH1645" t="s">
        <v>16988</v>
      </c>
      <c r="AI1645" t="s">
        <v>16989</v>
      </c>
      <c r="AJ1645" t="s">
        <v>16990</v>
      </c>
      <c r="AK1645" t="s">
        <v>16991</v>
      </c>
      <c r="AL1645" t="s">
        <v>16992</v>
      </c>
      <c r="AM1645" t="s">
        <v>16993</v>
      </c>
      <c r="AN1645" t="s">
        <v>190</v>
      </c>
      <c r="AO1645" t="s">
        <v>16994</v>
      </c>
      <c r="AP1645" t="s">
        <v>138</v>
      </c>
      <c r="AQ1645" s="7">
        <v>14000</v>
      </c>
      <c r="AR1645" s="7">
        <v>0</v>
      </c>
      <c r="AS1645" t="s">
        <v>4861</v>
      </c>
      <c r="AT1645" t="s">
        <v>4862</v>
      </c>
      <c r="AU1645" s="7">
        <v>5</v>
      </c>
      <c r="AV1645" t="s">
        <v>5159</v>
      </c>
      <c r="AZ1645" t="s">
        <v>135</v>
      </c>
      <c r="BA1645" t="s">
        <v>16995</v>
      </c>
      <c r="BG1645" t="s">
        <v>136</v>
      </c>
      <c r="BI1645" t="s">
        <v>16996</v>
      </c>
      <c r="BO1645" t="s">
        <v>25441</v>
      </c>
      <c r="BP1645" t="s">
        <v>24857</v>
      </c>
    </row>
    <row r="1646" spans="1:68" x14ac:dyDescent="0.55000000000000004">
      <c r="A1646" s="2" t="str">
        <f t="shared" si="173"/>
        <v>TeleventasPLAN 1 CUOTA PROTEGIDA</v>
      </c>
      <c r="B1646" s="3">
        <f>VLOOKUP(A1646,'[1]TARIFAS PRODUCTOS'!$C:$E,3,0)</f>
        <v>36120</v>
      </c>
      <c r="C1646" s="6" t="str">
        <f t="shared" si="174"/>
        <v>JULIO</v>
      </c>
      <c r="D1646" s="8" t="str">
        <f t="shared" si="175"/>
        <v>MARTES</v>
      </c>
      <c r="E1646" s="9">
        <f t="shared" si="176"/>
        <v>14</v>
      </c>
      <c r="F1646" s="14">
        <f t="shared" ca="1" si="177"/>
        <v>126</v>
      </c>
      <c r="G1646" s="7">
        <v>3155609</v>
      </c>
      <c r="I1646" t="s">
        <v>16986</v>
      </c>
      <c r="J1646" t="s">
        <v>15552</v>
      </c>
      <c r="K1646" t="s">
        <v>16997</v>
      </c>
      <c r="L1646" t="s">
        <v>16997</v>
      </c>
      <c r="P1646" t="s">
        <v>126</v>
      </c>
      <c r="Q1646" t="s">
        <v>127</v>
      </c>
      <c r="R1646" t="s">
        <v>128</v>
      </c>
      <c r="S1646" t="s">
        <v>129</v>
      </c>
      <c r="T1646" t="s">
        <v>137</v>
      </c>
      <c r="U1646" t="s">
        <v>57</v>
      </c>
      <c r="V1646" t="s">
        <v>140</v>
      </c>
      <c r="W1646" t="s">
        <v>141</v>
      </c>
      <c r="X1646" t="s">
        <v>142</v>
      </c>
      <c r="Y1646" t="s">
        <v>160</v>
      </c>
      <c r="Z1646" t="s">
        <v>161</v>
      </c>
      <c r="AA1646" t="s">
        <v>99</v>
      </c>
      <c r="AB1646" t="s">
        <v>58</v>
      </c>
      <c r="AC1646" t="s">
        <v>130</v>
      </c>
      <c r="AD1646" t="s">
        <v>59</v>
      </c>
      <c r="AE1646" t="s">
        <v>131</v>
      </c>
      <c r="AF1646" t="s">
        <v>132</v>
      </c>
      <c r="AG1646" t="s">
        <v>231</v>
      </c>
      <c r="AH1646" t="s">
        <v>16998</v>
      </c>
      <c r="AI1646" t="s">
        <v>16999</v>
      </c>
      <c r="AJ1646" t="s">
        <v>17000</v>
      </c>
      <c r="AK1646" t="s">
        <v>17001</v>
      </c>
      <c r="AL1646" t="s">
        <v>17002</v>
      </c>
      <c r="AM1646" t="s">
        <v>17003</v>
      </c>
      <c r="AN1646" t="s">
        <v>133</v>
      </c>
      <c r="AO1646" t="s">
        <v>20181</v>
      </c>
      <c r="AP1646" t="s">
        <v>138</v>
      </c>
      <c r="AQ1646" s="7">
        <v>14000</v>
      </c>
      <c r="AR1646" s="7">
        <v>0</v>
      </c>
      <c r="AS1646" t="s">
        <v>4861</v>
      </c>
      <c r="AT1646" t="s">
        <v>4862</v>
      </c>
      <c r="AU1646" s="7">
        <v>5</v>
      </c>
      <c r="AZ1646" t="s">
        <v>150</v>
      </c>
      <c r="BA1646" t="s">
        <v>17004</v>
      </c>
      <c r="BG1646" t="s">
        <v>136</v>
      </c>
      <c r="BI1646" t="s">
        <v>17005</v>
      </c>
      <c r="BJ1646" s="7">
        <v>5</v>
      </c>
    </row>
    <row r="1647" spans="1:68" x14ac:dyDescent="0.55000000000000004">
      <c r="A1647" s="2" t="str">
        <f t="shared" si="173"/>
        <v>Punto de VentaPLAN 1 CUOTA PROTEGIDA</v>
      </c>
      <c r="B1647" s="3">
        <f>VLOOKUP(A1647,'[1]TARIFAS PRODUCTOS'!$C:$E,3,0)</f>
        <v>15120</v>
      </c>
      <c r="C1647" s="6" t="str">
        <f t="shared" si="174"/>
        <v>JULIO</v>
      </c>
      <c r="D1647" s="8" t="str">
        <f t="shared" si="175"/>
        <v>JUEVES</v>
      </c>
      <c r="E1647" s="9">
        <f t="shared" si="176"/>
        <v>9</v>
      </c>
      <c r="F1647" s="14">
        <f t="shared" ca="1" si="177"/>
        <v>126</v>
      </c>
      <c r="G1647" s="7">
        <v>3155327</v>
      </c>
      <c r="I1647" t="s">
        <v>17006</v>
      </c>
      <c r="J1647" t="s">
        <v>12709</v>
      </c>
      <c r="K1647" t="s">
        <v>16987</v>
      </c>
      <c r="L1647" t="s">
        <v>16987</v>
      </c>
      <c r="P1647" t="s">
        <v>126</v>
      </c>
      <c r="Q1647" t="s">
        <v>127</v>
      </c>
      <c r="R1647" t="s">
        <v>128</v>
      </c>
      <c r="S1647" t="s">
        <v>129</v>
      </c>
      <c r="T1647" t="s">
        <v>137</v>
      </c>
      <c r="U1647" t="s">
        <v>57</v>
      </c>
      <c r="V1647" t="s">
        <v>5145</v>
      </c>
      <c r="W1647" t="s">
        <v>5146</v>
      </c>
      <c r="X1647" t="s">
        <v>5147</v>
      </c>
      <c r="Y1647" t="s">
        <v>5239</v>
      </c>
      <c r="Z1647" t="s">
        <v>5240</v>
      </c>
      <c r="AA1647" t="s">
        <v>5241</v>
      </c>
      <c r="AB1647" t="s">
        <v>5151</v>
      </c>
      <c r="AC1647" t="s">
        <v>130</v>
      </c>
      <c r="AD1647" t="s">
        <v>59</v>
      </c>
      <c r="AE1647" t="s">
        <v>131</v>
      </c>
      <c r="AF1647" t="s">
        <v>132</v>
      </c>
      <c r="AG1647" t="s">
        <v>5152</v>
      </c>
      <c r="AH1647" t="s">
        <v>17017</v>
      </c>
      <c r="AI1647" t="s">
        <v>17018</v>
      </c>
      <c r="AJ1647" t="s">
        <v>17019</v>
      </c>
      <c r="AK1647" t="s">
        <v>17020</v>
      </c>
      <c r="AL1647" t="s">
        <v>17021</v>
      </c>
      <c r="AM1647" t="s">
        <v>17022</v>
      </c>
      <c r="AN1647" t="s">
        <v>190</v>
      </c>
      <c r="AO1647" t="s">
        <v>17023</v>
      </c>
      <c r="AP1647" t="s">
        <v>138</v>
      </c>
      <c r="AQ1647" s="7">
        <v>14000</v>
      </c>
      <c r="AR1647" s="7">
        <v>0</v>
      </c>
      <c r="AS1647" t="s">
        <v>4861</v>
      </c>
      <c r="AT1647" t="s">
        <v>4862</v>
      </c>
      <c r="AU1647" s="7">
        <v>5</v>
      </c>
      <c r="AV1647" t="s">
        <v>5159</v>
      </c>
      <c r="AZ1647" t="s">
        <v>135</v>
      </c>
      <c r="BA1647" t="s">
        <v>6273</v>
      </c>
      <c r="BG1647" t="s">
        <v>136</v>
      </c>
      <c r="BI1647" t="s">
        <v>17024</v>
      </c>
    </row>
    <row r="1648" spans="1:68" x14ac:dyDescent="0.55000000000000004">
      <c r="A1648" s="2" t="str">
        <f t="shared" si="173"/>
        <v>TeleventasVIDA ZURICH PLAN 1</v>
      </c>
      <c r="B1648" s="3">
        <f>VLOOKUP(A1648,'[1]TARIFAS PRODUCTOS'!$C:$E,3,0)</f>
        <v>24150</v>
      </c>
      <c r="C1648" s="6" t="str">
        <f t="shared" si="174"/>
        <v>JULIO</v>
      </c>
      <c r="D1648" s="8" t="str">
        <f t="shared" si="175"/>
        <v>MARTES</v>
      </c>
      <c r="E1648" s="9">
        <f t="shared" si="176"/>
        <v>14</v>
      </c>
      <c r="F1648" s="14">
        <f t="shared" ca="1" si="177"/>
        <v>126</v>
      </c>
      <c r="G1648" s="7">
        <v>3155610</v>
      </c>
      <c r="I1648" t="s">
        <v>17006</v>
      </c>
      <c r="J1648" t="s">
        <v>15552</v>
      </c>
      <c r="K1648" t="s">
        <v>17007</v>
      </c>
      <c r="L1648" t="s">
        <v>17007</v>
      </c>
      <c r="P1648" t="s">
        <v>126</v>
      </c>
      <c r="Q1648" t="s">
        <v>127</v>
      </c>
      <c r="R1648" t="s">
        <v>128</v>
      </c>
      <c r="S1648" t="s">
        <v>129</v>
      </c>
      <c r="T1648" t="s">
        <v>151</v>
      </c>
      <c r="U1648" t="s">
        <v>65</v>
      </c>
      <c r="V1648" t="s">
        <v>140</v>
      </c>
      <c r="W1648" t="s">
        <v>141</v>
      </c>
      <c r="X1648" t="s">
        <v>142</v>
      </c>
      <c r="Y1648" t="s">
        <v>168</v>
      </c>
      <c r="Z1648" t="s">
        <v>169</v>
      </c>
      <c r="AA1648" t="s">
        <v>102</v>
      </c>
      <c r="AB1648" t="s">
        <v>58</v>
      </c>
      <c r="AC1648" t="s">
        <v>146</v>
      </c>
      <c r="AD1648" t="s">
        <v>61</v>
      </c>
      <c r="AE1648" t="s">
        <v>147</v>
      </c>
      <c r="AF1648" t="s">
        <v>148</v>
      </c>
      <c r="AG1648" t="s">
        <v>231</v>
      </c>
      <c r="AH1648" t="s">
        <v>17008</v>
      </c>
      <c r="AI1648" t="s">
        <v>17009</v>
      </c>
      <c r="AJ1648" t="s">
        <v>17010</v>
      </c>
      <c r="AK1648" t="s">
        <v>17011</v>
      </c>
      <c r="AL1648" t="s">
        <v>17012</v>
      </c>
      <c r="AM1648" t="s">
        <v>17013</v>
      </c>
      <c r="AN1648" t="s">
        <v>133</v>
      </c>
      <c r="AO1648" t="s">
        <v>17014</v>
      </c>
      <c r="AP1648" t="s">
        <v>154</v>
      </c>
      <c r="AQ1648" s="7">
        <v>12500</v>
      </c>
      <c r="AR1648" s="7">
        <v>0</v>
      </c>
      <c r="AS1648" t="s">
        <v>4861</v>
      </c>
      <c r="AT1648" t="s">
        <v>4862</v>
      </c>
      <c r="AU1648" s="7">
        <v>5</v>
      </c>
      <c r="AZ1648" t="s">
        <v>150</v>
      </c>
      <c r="BA1648" t="s">
        <v>17015</v>
      </c>
      <c r="BG1648" t="s">
        <v>136</v>
      </c>
      <c r="BI1648" t="s">
        <v>17016</v>
      </c>
      <c r="BJ1648" s="7">
        <v>5</v>
      </c>
      <c r="BO1648" t="s">
        <v>25442</v>
      </c>
      <c r="BP1648" t="s">
        <v>24857</v>
      </c>
    </row>
    <row r="1649" spans="1:68" x14ac:dyDescent="0.55000000000000004">
      <c r="A1649" s="2" t="str">
        <f t="shared" si="173"/>
        <v>Punto de VentaPLAN 1 CUOTA PROTEGIDA</v>
      </c>
      <c r="B1649" s="3">
        <f>VLOOKUP(A1649,'[1]TARIFAS PRODUCTOS'!$C:$E,3,0)</f>
        <v>15120</v>
      </c>
      <c r="C1649" s="6" t="str">
        <f t="shared" si="174"/>
        <v>JULIO</v>
      </c>
      <c r="D1649" s="8" t="str">
        <f t="shared" si="175"/>
        <v>JUEVES</v>
      </c>
      <c r="E1649" s="9">
        <f t="shared" si="176"/>
        <v>9</v>
      </c>
      <c r="F1649" s="14">
        <f t="shared" ca="1" si="177"/>
        <v>126</v>
      </c>
      <c r="G1649" s="7">
        <v>3155328</v>
      </c>
      <c r="I1649" t="s">
        <v>17025</v>
      </c>
      <c r="J1649" t="s">
        <v>12709</v>
      </c>
      <c r="K1649" t="s">
        <v>16987</v>
      </c>
      <c r="L1649" t="s">
        <v>16987</v>
      </c>
      <c r="P1649" t="s">
        <v>126</v>
      </c>
      <c r="Q1649" t="s">
        <v>127</v>
      </c>
      <c r="R1649" t="s">
        <v>128</v>
      </c>
      <c r="S1649" t="s">
        <v>129</v>
      </c>
      <c r="T1649" t="s">
        <v>137</v>
      </c>
      <c r="U1649" t="s">
        <v>57</v>
      </c>
      <c r="V1649" t="s">
        <v>5145</v>
      </c>
      <c r="W1649" t="s">
        <v>5146</v>
      </c>
      <c r="X1649" t="s">
        <v>5147</v>
      </c>
      <c r="Y1649" t="s">
        <v>5759</v>
      </c>
      <c r="Z1649" t="s">
        <v>5760</v>
      </c>
      <c r="AA1649" t="s">
        <v>5761</v>
      </c>
      <c r="AB1649" t="s">
        <v>5151</v>
      </c>
      <c r="AC1649" t="s">
        <v>130</v>
      </c>
      <c r="AD1649" t="s">
        <v>59</v>
      </c>
      <c r="AE1649" t="s">
        <v>131</v>
      </c>
      <c r="AF1649" t="s">
        <v>132</v>
      </c>
      <c r="AG1649" t="s">
        <v>5152</v>
      </c>
      <c r="AH1649" t="s">
        <v>17035</v>
      </c>
      <c r="AI1649" t="s">
        <v>17036</v>
      </c>
      <c r="AJ1649" t="s">
        <v>17037</v>
      </c>
      <c r="AK1649" t="s">
        <v>17038</v>
      </c>
      <c r="AL1649" t="s">
        <v>17039</v>
      </c>
      <c r="AM1649" t="s">
        <v>17040</v>
      </c>
      <c r="AN1649" t="s">
        <v>190</v>
      </c>
      <c r="AO1649" t="s">
        <v>17036</v>
      </c>
      <c r="AP1649" t="s">
        <v>138</v>
      </c>
      <c r="AQ1649" s="7">
        <v>14000</v>
      </c>
      <c r="AR1649" s="7">
        <v>0</v>
      </c>
      <c r="AS1649" t="s">
        <v>4861</v>
      </c>
      <c r="AT1649" t="s">
        <v>4862</v>
      </c>
      <c r="AU1649" s="7">
        <v>5</v>
      </c>
      <c r="AV1649" t="s">
        <v>5159</v>
      </c>
      <c r="AZ1649" t="s">
        <v>135</v>
      </c>
      <c r="BA1649" t="s">
        <v>17041</v>
      </c>
      <c r="BG1649" t="s">
        <v>136</v>
      </c>
      <c r="BI1649" t="s">
        <v>17042</v>
      </c>
      <c r="BO1649" t="s">
        <v>25443</v>
      </c>
      <c r="BP1649" t="s">
        <v>24857</v>
      </c>
    </row>
    <row r="1650" spans="1:68" x14ac:dyDescent="0.55000000000000004">
      <c r="A1650" s="2" t="str">
        <f t="shared" si="173"/>
        <v>Punto de VentaPLAN 1 CUOTA PROTEGIDA</v>
      </c>
      <c r="B1650" s="3">
        <f>VLOOKUP(A1650,'[1]TARIFAS PRODUCTOS'!$C:$E,3,0)</f>
        <v>15120</v>
      </c>
      <c r="C1650" s="6" t="str">
        <f t="shared" si="174"/>
        <v>JULIO</v>
      </c>
      <c r="D1650" s="8" t="str">
        <f t="shared" si="175"/>
        <v>JUEVES</v>
      </c>
      <c r="E1650" s="9">
        <f t="shared" si="176"/>
        <v>9</v>
      </c>
      <c r="F1650" s="14">
        <f t="shared" ca="1" si="177"/>
        <v>126</v>
      </c>
      <c r="G1650" s="7">
        <v>3155611</v>
      </c>
      <c r="I1650" t="s">
        <v>17025</v>
      </c>
      <c r="J1650" t="s">
        <v>12709</v>
      </c>
      <c r="K1650" t="s">
        <v>17026</v>
      </c>
      <c r="L1650" t="s">
        <v>17026</v>
      </c>
      <c r="P1650" t="s">
        <v>126</v>
      </c>
      <c r="Q1650" t="s">
        <v>127</v>
      </c>
      <c r="R1650" t="s">
        <v>128</v>
      </c>
      <c r="S1650" t="s">
        <v>129</v>
      </c>
      <c r="T1650" t="s">
        <v>126</v>
      </c>
      <c r="U1650" t="s">
        <v>64</v>
      </c>
      <c r="V1650" t="s">
        <v>5174</v>
      </c>
      <c r="W1650" t="s">
        <v>5175</v>
      </c>
      <c r="X1650" t="s">
        <v>5176</v>
      </c>
      <c r="Y1650" t="s">
        <v>5177</v>
      </c>
      <c r="Z1650" t="s">
        <v>5178</v>
      </c>
      <c r="AA1650" t="s">
        <v>5179</v>
      </c>
      <c r="AB1650" t="s">
        <v>5151</v>
      </c>
      <c r="AC1650" t="s">
        <v>130</v>
      </c>
      <c r="AD1650" t="s">
        <v>59</v>
      </c>
      <c r="AE1650" t="s">
        <v>131</v>
      </c>
      <c r="AF1650" t="s">
        <v>132</v>
      </c>
      <c r="AG1650" t="s">
        <v>5152</v>
      </c>
      <c r="AH1650" t="s">
        <v>17027</v>
      </c>
      <c r="AI1650" t="s">
        <v>17028</v>
      </c>
      <c r="AJ1650" t="s">
        <v>17029</v>
      </c>
      <c r="AK1650" t="s">
        <v>17030</v>
      </c>
      <c r="AL1650" t="s">
        <v>17031</v>
      </c>
      <c r="AM1650" t="s">
        <v>17032</v>
      </c>
      <c r="AN1650" t="s">
        <v>190</v>
      </c>
      <c r="AO1650" t="s">
        <v>17028</v>
      </c>
      <c r="AP1650" t="s">
        <v>134</v>
      </c>
      <c r="AQ1650" s="7">
        <v>14000</v>
      </c>
      <c r="AR1650" s="7">
        <v>0</v>
      </c>
      <c r="AS1650" t="s">
        <v>4861</v>
      </c>
      <c r="AT1650" t="s">
        <v>4862</v>
      </c>
      <c r="AU1650" s="7">
        <v>5</v>
      </c>
      <c r="AV1650" t="s">
        <v>5159</v>
      </c>
      <c r="AZ1650" t="s">
        <v>135</v>
      </c>
      <c r="BA1650" t="s">
        <v>17033</v>
      </c>
      <c r="BG1650" t="s">
        <v>136</v>
      </c>
      <c r="BI1650" t="s">
        <v>17034</v>
      </c>
      <c r="BO1650" t="s">
        <v>25444</v>
      </c>
      <c r="BP1650" t="s">
        <v>24857</v>
      </c>
    </row>
    <row r="1651" spans="1:68" x14ac:dyDescent="0.55000000000000004">
      <c r="A1651" s="2" t="str">
        <f t="shared" si="173"/>
        <v>Punto de VentaPLAN 1 CUOTA PROTEGIDA</v>
      </c>
      <c r="B1651" s="3">
        <f>VLOOKUP(A1651,'[1]TARIFAS PRODUCTOS'!$C:$E,3,0)</f>
        <v>15120</v>
      </c>
      <c r="C1651" s="6" t="str">
        <f t="shared" si="174"/>
        <v>JULIO</v>
      </c>
      <c r="D1651" s="8" t="str">
        <f t="shared" si="175"/>
        <v>JUEVES</v>
      </c>
      <c r="E1651" s="9">
        <f t="shared" si="176"/>
        <v>9</v>
      </c>
      <c r="F1651" s="14">
        <f t="shared" ca="1" si="177"/>
        <v>126</v>
      </c>
      <c r="G1651" s="7">
        <v>3155329</v>
      </c>
      <c r="I1651" t="s">
        <v>17043</v>
      </c>
      <c r="J1651" t="s">
        <v>12709</v>
      </c>
      <c r="K1651" t="s">
        <v>16987</v>
      </c>
      <c r="L1651" t="s">
        <v>16987</v>
      </c>
      <c r="P1651" t="s">
        <v>126</v>
      </c>
      <c r="Q1651" t="s">
        <v>127</v>
      </c>
      <c r="R1651" t="s">
        <v>128</v>
      </c>
      <c r="S1651" t="s">
        <v>129</v>
      </c>
      <c r="T1651" t="s">
        <v>137</v>
      </c>
      <c r="U1651" t="s">
        <v>57</v>
      </c>
      <c r="V1651" t="s">
        <v>5145</v>
      </c>
      <c r="W1651" t="s">
        <v>5146</v>
      </c>
      <c r="X1651" t="s">
        <v>5147</v>
      </c>
      <c r="Y1651" t="s">
        <v>6546</v>
      </c>
      <c r="Z1651" t="s">
        <v>6547</v>
      </c>
      <c r="AA1651" t="s">
        <v>6548</v>
      </c>
      <c r="AB1651" t="s">
        <v>5151</v>
      </c>
      <c r="AC1651" t="s">
        <v>130</v>
      </c>
      <c r="AD1651" t="s">
        <v>59</v>
      </c>
      <c r="AE1651" t="s">
        <v>131</v>
      </c>
      <c r="AF1651" t="s">
        <v>132</v>
      </c>
      <c r="AG1651" t="s">
        <v>5152</v>
      </c>
      <c r="AH1651" t="s">
        <v>17044</v>
      </c>
      <c r="AI1651" t="s">
        <v>17045</v>
      </c>
      <c r="AJ1651" t="s">
        <v>17046</v>
      </c>
      <c r="AK1651" t="s">
        <v>17047</v>
      </c>
      <c r="AL1651" t="s">
        <v>17048</v>
      </c>
      <c r="AM1651" t="s">
        <v>17049</v>
      </c>
      <c r="AN1651" t="s">
        <v>190</v>
      </c>
      <c r="AO1651" t="s">
        <v>17045</v>
      </c>
      <c r="AP1651" t="s">
        <v>138</v>
      </c>
      <c r="AQ1651" s="7">
        <v>14000</v>
      </c>
      <c r="AR1651" s="7">
        <v>0</v>
      </c>
      <c r="AS1651" t="s">
        <v>4861</v>
      </c>
      <c r="AT1651" t="s">
        <v>4862</v>
      </c>
      <c r="AU1651" s="7">
        <v>5</v>
      </c>
      <c r="AV1651" t="s">
        <v>5159</v>
      </c>
      <c r="AZ1651" t="s">
        <v>135</v>
      </c>
      <c r="BA1651" t="s">
        <v>17050</v>
      </c>
      <c r="BG1651" t="s">
        <v>136</v>
      </c>
      <c r="BI1651" t="s">
        <v>17051</v>
      </c>
      <c r="BO1651" t="s">
        <v>25445</v>
      </c>
      <c r="BP1651" t="s">
        <v>24857</v>
      </c>
    </row>
    <row r="1652" spans="1:68" x14ac:dyDescent="0.55000000000000004">
      <c r="A1652" s="2" t="str">
        <f t="shared" si="173"/>
        <v>Punto de VentaPLAN 1 CUOTA PROTEGIDA</v>
      </c>
      <c r="B1652" s="3">
        <f>VLOOKUP(A1652,'[1]TARIFAS PRODUCTOS'!$C:$E,3,0)</f>
        <v>15120</v>
      </c>
      <c r="C1652" s="6" t="str">
        <f t="shared" si="174"/>
        <v>JULIO</v>
      </c>
      <c r="D1652" s="8" t="str">
        <f t="shared" si="175"/>
        <v>JUEVES</v>
      </c>
      <c r="E1652" s="9">
        <f t="shared" si="176"/>
        <v>9</v>
      </c>
      <c r="F1652" s="14">
        <f t="shared" ca="1" si="177"/>
        <v>126</v>
      </c>
      <c r="G1652" s="7">
        <v>3155612</v>
      </c>
      <c r="I1652" t="s">
        <v>17043</v>
      </c>
      <c r="J1652" t="s">
        <v>12709</v>
      </c>
      <c r="K1652" t="s">
        <v>17026</v>
      </c>
      <c r="L1652" t="s">
        <v>17026</v>
      </c>
      <c r="P1652" t="s">
        <v>126</v>
      </c>
      <c r="Q1652" t="s">
        <v>127</v>
      </c>
      <c r="R1652" t="s">
        <v>128</v>
      </c>
      <c r="S1652" t="s">
        <v>129</v>
      </c>
      <c r="T1652" t="s">
        <v>126</v>
      </c>
      <c r="U1652" t="s">
        <v>64</v>
      </c>
      <c r="V1652" t="s">
        <v>5174</v>
      </c>
      <c r="W1652" t="s">
        <v>5175</v>
      </c>
      <c r="X1652" t="s">
        <v>5176</v>
      </c>
      <c r="Y1652" t="s">
        <v>5555</v>
      </c>
      <c r="Z1652" t="s">
        <v>5556</v>
      </c>
      <c r="AA1652" t="s">
        <v>5557</v>
      </c>
      <c r="AB1652" t="s">
        <v>5151</v>
      </c>
      <c r="AC1652" t="s">
        <v>130</v>
      </c>
      <c r="AD1652" t="s">
        <v>59</v>
      </c>
      <c r="AE1652" t="s">
        <v>131</v>
      </c>
      <c r="AF1652" t="s">
        <v>132</v>
      </c>
      <c r="AG1652" t="s">
        <v>5152</v>
      </c>
      <c r="AH1652" t="s">
        <v>17052</v>
      </c>
      <c r="AI1652" t="s">
        <v>17053</v>
      </c>
      <c r="AJ1652" t="s">
        <v>17054</v>
      </c>
      <c r="AK1652" t="s">
        <v>17055</v>
      </c>
      <c r="AL1652" t="s">
        <v>17056</v>
      </c>
      <c r="AM1652" t="s">
        <v>17057</v>
      </c>
      <c r="AN1652" t="s">
        <v>190</v>
      </c>
      <c r="AO1652" t="s">
        <v>17058</v>
      </c>
      <c r="AP1652" t="s">
        <v>134</v>
      </c>
      <c r="AQ1652" s="7">
        <v>14000</v>
      </c>
      <c r="AR1652" s="7">
        <v>0</v>
      </c>
      <c r="AS1652" t="s">
        <v>4861</v>
      </c>
      <c r="AT1652" t="s">
        <v>4862</v>
      </c>
      <c r="AU1652" s="7">
        <v>5</v>
      </c>
      <c r="AV1652" t="s">
        <v>5159</v>
      </c>
      <c r="AZ1652" t="s">
        <v>135</v>
      </c>
      <c r="BA1652" t="s">
        <v>17059</v>
      </c>
      <c r="BG1652" t="s">
        <v>136</v>
      </c>
      <c r="BI1652" t="s">
        <v>17060</v>
      </c>
      <c r="BO1652" t="s">
        <v>25446</v>
      </c>
      <c r="BP1652" t="s">
        <v>24873</v>
      </c>
    </row>
    <row r="1653" spans="1:68" x14ac:dyDescent="0.55000000000000004">
      <c r="A1653" s="2" t="str">
        <f t="shared" si="173"/>
        <v>Punto de VentaPLAN 1 CUOTA PROTEGIDA</v>
      </c>
      <c r="B1653" s="3">
        <f>VLOOKUP(A1653,'[1]TARIFAS PRODUCTOS'!$C:$E,3,0)</f>
        <v>15120</v>
      </c>
      <c r="C1653" s="6" t="str">
        <f t="shared" si="174"/>
        <v>JULIO</v>
      </c>
      <c r="D1653" s="8" t="str">
        <f t="shared" si="175"/>
        <v>JUEVES</v>
      </c>
      <c r="E1653" s="9">
        <f t="shared" si="176"/>
        <v>9</v>
      </c>
      <c r="F1653" s="14">
        <f t="shared" ca="1" si="177"/>
        <v>126</v>
      </c>
      <c r="G1653" s="7">
        <v>3155330</v>
      </c>
      <c r="I1653" t="s">
        <v>17061</v>
      </c>
      <c r="J1653" t="s">
        <v>12709</v>
      </c>
      <c r="K1653" t="s">
        <v>16987</v>
      </c>
      <c r="L1653" t="s">
        <v>16987</v>
      </c>
      <c r="P1653" t="s">
        <v>126</v>
      </c>
      <c r="Q1653" t="s">
        <v>127</v>
      </c>
      <c r="R1653" t="s">
        <v>128</v>
      </c>
      <c r="S1653" t="s">
        <v>129</v>
      </c>
      <c r="T1653" t="s">
        <v>137</v>
      </c>
      <c r="U1653" t="s">
        <v>57</v>
      </c>
      <c r="V1653" t="s">
        <v>5145</v>
      </c>
      <c r="W1653" t="s">
        <v>5146</v>
      </c>
      <c r="X1653" t="s">
        <v>5147</v>
      </c>
      <c r="Y1653" t="s">
        <v>5855</v>
      </c>
      <c r="Z1653" t="s">
        <v>5856</v>
      </c>
      <c r="AA1653" t="s">
        <v>5857</v>
      </c>
      <c r="AB1653" t="s">
        <v>5151</v>
      </c>
      <c r="AC1653" t="s">
        <v>130</v>
      </c>
      <c r="AD1653" t="s">
        <v>59</v>
      </c>
      <c r="AE1653" t="s">
        <v>131</v>
      </c>
      <c r="AF1653" t="s">
        <v>132</v>
      </c>
      <c r="AG1653" t="s">
        <v>5152</v>
      </c>
      <c r="AH1653" t="s">
        <v>17062</v>
      </c>
      <c r="AI1653" t="s">
        <v>17063</v>
      </c>
      <c r="AJ1653" t="s">
        <v>17064</v>
      </c>
      <c r="AK1653" t="s">
        <v>17065</v>
      </c>
      <c r="AL1653" t="s">
        <v>17066</v>
      </c>
      <c r="AM1653" t="s">
        <v>17067</v>
      </c>
      <c r="AN1653" t="s">
        <v>190</v>
      </c>
      <c r="AO1653" t="s">
        <v>17063</v>
      </c>
      <c r="AP1653" t="s">
        <v>138</v>
      </c>
      <c r="AQ1653" s="7">
        <v>14000</v>
      </c>
      <c r="AR1653" s="7">
        <v>0</v>
      </c>
      <c r="AS1653" t="s">
        <v>4861</v>
      </c>
      <c r="AT1653" t="s">
        <v>4862</v>
      </c>
      <c r="AU1653" s="7">
        <v>5</v>
      </c>
      <c r="AV1653" t="s">
        <v>5159</v>
      </c>
      <c r="AZ1653" t="s">
        <v>135</v>
      </c>
      <c r="BA1653" t="s">
        <v>17068</v>
      </c>
      <c r="BG1653" t="s">
        <v>136</v>
      </c>
      <c r="BI1653" t="s">
        <v>17069</v>
      </c>
      <c r="BO1653" t="s">
        <v>25447</v>
      </c>
      <c r="BP1653" t="s">
        <v>24857</v>
      </c>
    </row>
    <row r="1654" spans="1:68" x14ac:dyDescent="0.55000000000000004">
      <c r="A1654" s="2" t="str">
        <f t="shared" si="173"/>
        <v>Punto de VentaPLAN 1 CUOTA PROTEGIDA</v>
      </c>
      <c r="B1654" s="3">
        <f>VLOOKUP(A1654,'[1]TARIFAS PRODUCTOS'!$C:$E,3,0)</f>
        <v>15120</v>
      </c>
      <c r="C1654" s="6" t="str">
        <f t="shared" si="174"/>
        <v>JULIO</v>
      </c>
      <c r="D1654" s="8" t="str">
        <f t="shared" si="175"/>
        <v>JUEVES</v>
      </c>
      <c r="E1654" s="9">
        <f t="shared" si="176"/>
        <v>9</v>
      </c>
      <c r="F1654" s="14">
        <f t="shared" ca="1" si="177"/>
        <v>126</v>
      </c>
      <c r="G1654" s="7">
        <v>3155613</v>
      </c>
      <c r="I1654" t="s">
        <v>17061</v>
      </c>
      <c r="J1654" t="s">
        <v>12709</v>
      </c>
      <c r="K1654" t="s">
        <v>17026</v>
      </c>
      <c r="L1654" t="s">
        <v>17026</v>
      </c>
      <c r="P1654" t="s">
        <v>126</v>
      </c>
      <c r="Q1654" t="s">
        <v>127</v>
      </c>
      <c r="R1654" t="s">
        <v>128</v>
      </c>
      <c r="S1654" t="s">
        <v>129</v>
      </c>
      <c r="T1654" t="s">
        <v>126</v>
      </c>
      <c r="U1654" t="s">
        <v>64</v>
      </c>
      <c r="V1654" t="s">
        <v>5145</v>
      </c>
      <c r="W1654" t="s">
        <v>5146</v>
      </c>
      <c r="X1654" t="s">
        <v>5147</v>
      </c>
      <c r="Y1654" t="s">
        <v>5425</v>
      </c>
      <c r="Z1654" t="s">
        <v>5426</v>
      </c>
      <c r="AA1654" t="s">
        <v>5427</v>
      </c>
      <c r="AB1654" t="s">
        <v>5151</v>
      </c>
      <c r="AC1654" t="s">
        <v>130</v>
      </c>
      <c r="AD1654" t="s">
        <v>59</v>
      </c>
      <c r="AE1654" t="s">
        <v>131</v>
      </c>
      <c r="AF1654" t="s">
        <v>132</v>
      </c>
      <c r="AG1654" t="s">
        <v>5152</v>
      </c>
      <c r="AH1654" t="s">
        <v>17070</v>
      </c>
      <c r="AI1654" t="s">
        <v>17071</v>
      </c>
      <c r="AJ1654" t="s">
        <v>17072</v>
      </c>
      <c r="AK1654" t="s">
        <v>17073</v>
      </c>
      <c r="AL1654" t="s">
        <v>17074</v>
      </c>
      <c r="AM1654" t="s">
        <v>17075</v>
      </c>
      <c r="AN1654" t="s">
        <v>190</v>
      </c>
      <c r="AO1654" t="s">
        <v>17076</v>
      </c>
      <c r="AP1654" t="s">
        <v>134</v>
      </c>
      <c r="AQ1654" s="7">
        <v>14000</v>
      </c>
      <c r="AR1654" s="7">
        <v>0</v>
      </c>
      <c r="AS1654" t="s">
        <v>4861</v>
      </c>
      <c r="AT1654" t="s">
        <v>4862</v>
      </c>
      <c r="AU1654" s="7">
        <v>5</v>
      </c>
      <c r="AV1654" t="s">
        <v>5159</v>
      </c>
      <c r="AZ1654" t="s">
        <v>135</v>
      </c>
      <c r="BA1654" t="s">
        <v>17077</v>
      </c>
      <c r="BG1654" t="s">
        <v>136</v>
      </c>
      <c r="BI1654" t="s">
        <v>17078</v>
      </c>
      <c r="BO1654" t="s">
        <v>25448</v>
      </c>
      <c r="BP1654" t="s">
        <v>24857</v>
      </c>
    </row>
    <row r="1655" spans="1:68" x14ac:dyDescent="0.55000000000000004">
      <c r="A1655" s="2" t="str">
        <f t="shared" si="173"/>
        <v>Punto de VentaPLAN 1 CUOTA PROTEGIDA</v>
      </c>
      <c r="B1655" s="3">
        <f>VLOOKUP(A1655,'[1]TARIFAS PRODUCTOS'!$C:$E,3,0)</f>
        <v>15120</v>
      </c>
      <c r="C1655" s="6" t="str">
        <f t="shared" si="174"/>
        <v>JULIO</v>
      </c>
      <c r="D1655" s="8" t="str">
        <f t="shared" si="175"/>
        <v>JUEVES</v>
      </c>
      <c r="E1655" s="9">
        <f t="shared" si="176"/>
        <v>9</v>
      </c>
      <c r="F1655" s="14">
        <f t="shared" ca="1" si="177"/>
        <v>126</v>
      </c>
      <c r="G1655" s="7">
        <v>3155331</v>
      </c>
      <c r="I1655" t="s">
        <v>17079</v>
      </c>
      <c r="J1655" t="s">
        <v>12709</v>
      </c>
      <c r="K1655" t="s">
        <v>17090</v>
      </c>
      <c r="L1655" t="s">
        <v>17090</v>
      </c>
      <c r="P1655" t="s">
        <v>126</v>
      </c>
      <c r="Q1655" t="s">
        <v>127</v>
      </c>
      <c r="R1655" t="s">
        <v>128</v>
      </c>
      <c r="S1655" t="s">
        <v>129</v>
      </c>
      <c r="T1655" t="s">
        <v>137</v>
      </c>
      <c r="U1655" t="s">
        <v>57</v>
      </c>
      <c r="V1655" t="s">
        <v>5145</v>
      </c>
      <c r="W1655" t="s">
        <v>5146</v>
      </c>
      <c r="X1655" t="s">
        <v>5147</v>
      </c>
      <c r="Y1655" t="s">
        <v>6391</v>
      </c>
      <c r="Z1655" t="s">
        <v>6392</v>
      </c>
      <c r="AA1655" t="s">
        <v>6393</v>
      </c>
      <c r="AB1655" t="s">
        <v>5151</v>
      </c>
      <c r="AC1655" t="s">
        <v>130</v>
      </c>
      <c r="AD1655" t="s">
        <v>59</v>
      </c>
      <c r="AE1655" t="s">
        <v>131</v>
      </c>
      <c r="AF1655" t="s">
        <v>132</v>
      </c>
      <c r="AG1655" t="s">
        <v>5152</v>
      </c>
      <c r="AH1655" t="s">
        <v>17091</v>
      </c>
      <c r="AI1655" t="s">
        <v>17092</v>
      </c>
      <c r="AJ1655" t="s">
        <v>17093</v>
      </c>
      <c r="AK1655" t="s">
        <v>17094</v>
      </c>
      <c r="AL1655" t="s">
        <v>17095</v>
      </c>
      <c r="AM1655" t="s">
        <v>17096</v>
      </c>
      <c r="AN1655" t="s">
        <v>190</v>
      </c>
      <c r="AO1655" t="s">
        <v>17092</v>
      </c>
      <c r="AP1655" t="s">
        <v>138</v>
      </c>
      <c r="AQ1655" s="7">
        <v>14000</v>
      </c>
      <c r="AR1655" s="7">
        <v>0</v>
      </c>
      <c r="AS1655" t="s">
        <v>4861</v>
      </c>
      <c r="AT1655" t="s">
        <v>4862</v>
      </c>
      <c r="AU1655" s="7">
        <v>5</v>
      </c>
      <c r="AV1655" t="s">
        <v>5159</v>
      </c>
      <c r="AZ1655" t="s">
        <v>135</v>
      </c>
      <c r="BA1655" t="s">
        <v>13253</v>
      </c>
      <c r="BG1655" t="s">
        <v>136</v>
      </c>
      <c r="BI1655" t="s">
        <v>17097</v>
      </c>
      <c r="BO1655" t="s">
        <v>25449</v>
      </c>
      <c r="BP1655" t="s">
        <v>24857</v>
      </c>
    </row>
    <row r="1656" spans="1:68" x14ac:dyDescent="0.55000000000000004">
      <c r="A1656" s="2" t="str">
        <f t="shared" si="173"/>
        <v>Punto de VentaPLAN 1 CUOTA PROTEGIDA</v>
      </c>
      <c r="B1656" s="3">
        <f>VLOOKUP(A1656,'[1]TARIFAS PRODUCTOS'!$C:$E,3,0)</f>
        <v>15120</v>
      </c>
      <c r="C1656" s="6" t="str">
        <f t="shared" si="174"/>
        <v>JULIO</v>
      </c>
      <c r="D1656" s="8" t="str">
        <f t="shared" si="175"/>
        <v>LUNES</v>
      </c>
      <c r="E1656" s="9">
        <f t="shared" si="176"/>
        <v>13</v>
      </c>
      <c r="F1656" s="14">
        <f t="shared" ca="1" si="177"/>
        <v>126</v>
      </c>
      <c r="G1656" s="7">
        <v>3155614</v>
      </c>
      <c r="I1656" t="s">
        <v>17079</v>
      </c>
      <c r="J1656" t="s">
        <v>17080</v>
      </c>
      <c r="K1656" t="s">
        <v>17026</v>
      </c>
      <c r="L1656" t="s">
        <v>17026</v>
      </c>
      <c r="P1656" t="s">
        <v>126</v>
      </c>
      <c r="Q1656" t="s">
        <v>127</v>
      </c>
      <c r="R1656" t="s">
        <v>128</v>
      </c>
      <c r="S1656" t="s">
        <v>129</v>
      </c>
      <c r="T1656" t="s">
        <v>126</v>
      </c>
      <c r="U1656" t="s">
        <v>64</v>
      </c>
      <c r="V1656" t="s">
        <v>5145</v>
      </c>
      <c r="W1656" t="s">
        <v>5146</v>
      </c>
      <c r="X1656" t="s">
        <v>5147</v>
      </c>
      <c r="Y1656" t="s">
        <v>5425</v>
      </c>
      <c r="Z1656" t="s">
        <v>5426</v>
      </c>
      <c r="AA1656" t="s">
        <v>5427</v>
      </c>
      <c r="AB1656" t="s">
        <v>5151</v>
      </c>
      <c r="AC1656" t="s">
        <v>130</v>
      </c>
      <c r="AD1656" t="s">
        <v>59</v>
      </c>
      <c r="AE1656" t="s">
        <v>131</v>
      </c>
      <c r="AF1656" t="s">
        <v>132</v>
      </c>
      <c r="AG1656" t="s">
        <v>5152</v>
      </c>
      <c r="AH1656" t="s">
        <v>17081</v>
      </c>
      <c r="AI1656" t="s">
        <v>17082</v>
      </c>
      <c r="AJ1656" t="s">
        <v>17083</v>
      </c>
      <c r="AK1656" t="s">
        <v>17084</v>
      </c>
      <c r="AL1656" t="s">
        <v>17085</v>
      </c>
      <c r="AM1656" t="s">
        <v>17086</v>
      </c>
      <c r="AN1656" t="s">
        <v>190</v>
      </c>
      <c r="AO1656" t="s">
        <v>17087</v>
      </c>
      <c r="AP1656" t="s">
        <v>134</v>
      </c>
      <c r="AQ1656" s="7">
        <v>14000</v>
      </c>
      <c r="AR1656" s="7">
        <v>0</v>
      </c>
      <c r="AS1656" t="s">
        <v>4861</v>
      </c>
      <c r="AT1656" t="s">
        <v>4862</v>
      </c>
      <c r="AU1656" s="7">
        <v>5</v>
      </c>
      <c r="AV1656" t="s">
        <v>5159</v>
      </c>
      <c r="AZ1656" t="s">
        <v>135</v>
      </c>
      <c r="BA1656" t="s">
        <v>17088</v>
      </c>
      <c r="BG1656" t="s">
        <v>136</v>
      </c>
      <c r="BI1656" t="s">
        <v>17089</v>
      </c>
      <c r="BO1656" t="s">
        <v>25450</v>
      </c>
      <c r="BP1656" t="s">
        <v>24857</v>
      </c>
    </row>
    <row r="1657" spans="1:68" x14ac:dyDescent="0.55000000000000004">
      <c r="A1657" s="2" t="str">
        <f t="shared" si="173"/>
        <v>Punto de VentaPLAN 1 CUOTA PROTEGIDA</v>
      </c>
      <c r="B1657" s="3">
        <f>VLOOKUP(A1657,'[1]TARIFAS PRODUCTOS'!$C:$E,3,0)</f>
        <v>15120</v>
      </c>
      <c r="C1657" s="6" t="str">
        <f t="shared" si="174"/>
        <v>JULIO</v>
      </c>
      <c r="D1657" s="8" t="str">
        <f t="shared" si="175"/>
        <v>JUEVES</v>
      </c>
      <c r="E1657" s="9">
        <f t="shared" si="176"/>
        <v>9</v>
      </c>
      <c r="F1657" s="14">
        <f t="shared" ca="1" si="177"/>
        <v>126</v>
      </c>
      <c r="G1657" s="7">
        <v>3155332</v>
      </c>
      <c r="I1657" t="s">
        <v>17098</v>
      </c>
      <c r="J1657" t="s">
        <v>12709</v>
      </c>
      <c r="K1657" t="s">
        <v>17090</v>
      </c>
      <c r="L1657" t="s">
        <v>17090</v>
      </c>
      <c r="P1657" t="s">
        <v>126</v>
      </c>
      <c r="Q1657" t="s">
        <v>127</v>
      </c>
      <c r="R1657" t="s">
        <v>128</v>
      </c>
      <c r="S1657" t="s">
        <v>129</v>
      </c>
      <c r="T1657" t="s">
        <v>137</v>
      </c>
      <c r="U1657" t="s">
        <v>57</v>
      </c>
      <c r="V1657" t="s">
        <v>5145</v>
      </c>
      <c r="W1657" t="s">
        <v>5146</v>
      </c>
      <c r="X1657" t="s">
        <v>5147</v>
      </c>
      <c r="Y1657" t="s">
        <v>6546</v>
      </c>
      <c r="Z1657" t="s">
        <v>6547</v>
      </c>
      <c r="AA1657" t="s">
        <v>6548</v>
      </c>
      <c r="AB1657" t="s">
        <v>5151</v>
      </c>
      <c r="AC1657" t="s">
        <v>130</v>
      </c>
      <c r="AD1657" t="s">
        <v>59</v>
      </c>
      <c r="AE1657" t="s">
        <v>131</v>
      </c>
      <c r="AF1657" t="s">
        <v>132</v>
      </c>
      <c r="AG1657" t="s">
        <v>5152</v>
      </c>
      <c r="AH1657" t="s">
        <v>17099</v>
      </c>
      <c r="AI1657" t="s">
        <v>17100</v>
      </c>
      <c r="AJ1657" t="s">
        <v>17101</v>
      </c>
      <c r="AK1657" t="s">
        <v>17102</v>
      </c>
      <c r="AL1657" t="s">
        <v>17103</v>
      </c>
      <c r="AM1657" t="s">
        <v>17104</v>
      </c>
      <c r="AN1657" t="s">
        <v>190</v>
      </c>
      <c r="AO1657" t="s">
        <v>17105</v>
      </c>
      <c r="AP1657" t="s">
        <v>138</v>
      </c>
      <c r="AQ1657" s="7">
        <v>14000</v>
      </c>
      <c r="AR1657" s="7">
        <v>0</v>
      </c>
      <c r="AS1657" t="s">
        <v>4861</v>
      </c>
      <c r="AT1657" t="s">
        <v>4862</v>
      </c>
      <c r="AU1657" s="7">
        <v>5</v>
      </c>
      <c r="AV1657" t="s">
        <v>5159</v>
      </c>
      <c r="AZ1657" t="s">
        <v>135</v>
      </c>
      <c r="BA1657" t="s">
        <v>17106</v>
      </c>
      <c r="BG1657" t="s">
        <v>136</v>
      </c>
      <c r="BI1657" t="s">
        <v>17107</v>
      </c>
      <c r="BO1657" t="s">
        <v>25451</v>
      </c>
      <c r="BP1657" t="s">
        <v>24857</v>
      </c>
    </row>
    <row r="1658" spans="1:68" x14ac:dyDescent="0.55000000000000004">
      <c r="A1658" s="2" t="str">
        <f t="shared" si="173"/>
        <v>Punto de VentaPLAN 1 CUOTA PROTEGIDA</v>
      </c>
      <c r="B1658" s="3">
        <f>VLOOKUP(A1658,'[1]TARIFAS PRODUCTOS'!$C:$E,3,0)</f>
        <v>15120</v>
      </c>
      <c r="C1658" s="6" t="str">
        <f t="shared" si="174"/>
        <v>JULIO</v>
      </c>
      <c r="D1658" s="8" t="str">
        <f t="shared" si="175"/>
        <v>DOMINGO</v>
      </c>
      <c r="E1658" s="9">
        <f t="shared" si="176"/>
        <v>12</v>
      </c>
      <c r="F1658" s="14">
        <f t="shared" ca="1" si="177"/>
        <v>126</v>
      </c>
      <c r="G1658" s="7">
        <v>3155615</v>
      </c>
      <c r="I1658" t="s">
        <v>17098</v>
      </c>
      <c r="J1658" t="s">
        <v>17108</v>
      </c>
      <c r="K1658" t="s">
        <v>17026</v>
      </c>
      <c r="L1658" t="s">
        <v>17026</v>
      </c>
      <c r="P1658" t="s">
        <v>126</v>
      </c>
      <c r="Q1658" t="s">
        <v>127</v>
      </c>
      <c r="R1658" t="s">
        <v>128</v>
      </c>
      <c r="S1658" t="s">
        <v>129</v>
      </c>
      <c r="T1658" t="s">
        <v>126</v>
      </c>
      <c r="U1658" t="s">
        <v>64</v>
      </c>
      <c r="V1658" t="s">
        <v>5145</v>
      </c>
      <c r="W1658" t="s">
        <v>5146</v>
      </c>
      <c r="X1658" t="s">
        <v>5147</v>
      </c>
      <c r="Y1658" t="s">
        <v>5425</v>
      </c>
      <c r="Z1658" t="s">
        <v>5426</v>
      </c>
      <c r="AA1658" t="s">
        <v>5427</v>
      </c>
      <c r="AB1658" t="s">
        <v>5151</v>
      </c>
      <c r="AC1658" t="s">
        <v>130</v>
      </c>
      <c r="AD1658" t="s">
        <v>59</v>
      </c>
      <c r="AE1658" t="s">
        <v>131</v>
      </c>
      <c r="AF1658" t="s">
        <v>132</v>
      </c>
      <c r="AG1658" t="s">
        <v>5152</v>
      </c>
      <c r="AH1658" t="s">
        <v>17109</v>
      </c>
      <c r="AI1658" t="s">
        <v>17110</v>
      </c>
      <c r="AJ1658" t="s">
        <v>17111</v>
      </c>
      <c r="AK1658" t="s">
        <v>17112</v>
      </c>
      <c r="AL1658" t="s">
        <v>17113</v>
      </c>
      <c r="AM1658" t="s">
        <v>17114</v>
      </c>
      <c r="AN1658" t="s">
        <v>190</v>
      </c>
      <c r="AO1658" t="s">
        <v>17110</v>
      </c>
      <c r="AP1658" t="s">
        <v>134</v>
      </c>
      <c r="AQ1658" s="7">
        <v>14000</v>
      </c>
      <c r="AR1658" s="7">
        <v>0</v>
      </c>
      <c r="AS1658" t="s">
        <v>4861</v>
      </c>
      <c r="AT1658" t="s">
        <v>4862</v>
      </c>
      <c r="AU1658" s="7">
        <v>5</v>
      </c>
      <c r="AV1658" t="s">
        <v>5159</v>
      </c>
      <c r="AZ1658" t="s">
        <v>135</v>
      </c>
      <c r="BA1658" t="s">
        <v>17115</v>
      </c>
      <c r="BG1658" t="s">
        <v>136</v>
      </c>
      <c r="BI1658" t="s">
        <v>17116</v>
      </c>
      <c r="BO1658" t="s">
        <v>25452</v>
      </c>
      <c r="BP1658" t="s">
        <v>24857</v>
      </c>
    </row>
    <row r="1659" spans="1:68" x14ac:dyDescent="0.55000000000000004">
      <c r="A1659" s="2" t="str">
        <f t="shared" si="173"/>
        <v>Punto de VentaPLAN 1 CUOTA PROTEGIDA</v>
      </c>
      <c r="B1659" s="3">
        <f>VLOOKUP(A1659,'[1]TARIFAS PRODUCTOS'!$C:$E,3,0)</f>
        <v>15120</v>
      </c>
      <c r="C1659" s="6" t="str">
        <f t="shared" si="174"/>
        <v>JULIO</v>
      </c>
      <c r="D1659" s="8" t="str">
        <f t="shared" si="175"/>
        <v>JUEVES</v>
      </c>
      <c r="E1659" s="9">
        <f t="shared" si="176"/>
        <v>9</v>
      </c>
      <c r="F1659" s="14">
        <f t="shared" ca="1" si="177"/>
        <v>126</v>
      </c>
      <c r="G1659" s="7">
        <v>3155333</v>
      </c>
      <c r="I1659" t="s">
        <v>17117</v>
      </c>
      <c r="J1659" t="s">
        <v>12709</v>
      </c>
      <c r="K1659" t="s">
        <v>17090</v>
      </c>
      <c r="L1659" t="s">
        <v>17090</v>
      </c>
      <c r="P1659" t="s">
        <v>126</v>
      </c>
      <c r="Q1659" t="s">
        <v>127</v>
      </c>
      <c r="R1659" t="s">
        <v>128</v>
      </c>
      <c r="S1659" t="s">
        <v>129</v>
      </c>
      <c r="T1659" t="s">
        <v>137</v>
      </c>
      <c r="U1659" t="s">
        <v>57</v>
      </c>
      <c r="V1659" t="s">
        <v>5145</v>
      </c>
      <c r="W1659" t="s">
        <v>5146</v>
      </c>
      <c r="X1659" t="s">
        <v>5147</v>
      </c>
      <c r="Y1659" t="s">
        <v>17118</v>
      </c>
      <c r="Z1659" t="s">
        <v>17119</v>
      </c>
      <c r="AA1659" t="s">
        <v>17120</v>
      </c>
      <c r="AB1659" t="s">
        <v>5151</v>
      </c>
      <c r="AC1659" t="s">
        <v>130</v>
      </c>
      <c r="AD1659" t="s">
        <v>59</v>
      </c>
      <c r="AE1659" t="s">
        <v>131</v>
      </c>
      <c r="AF1659" t="s">
        <v>132</v>
      </c>
      <c r="AG1659" t="s">
        <v>5152</v>
      </c>
      <c r="AH1659" t="s">
        <v>17121</v>
      </c>
      <c r="AI1659" t="s">
        <v>17122</v>
      </c>
      <c r="AJ1659" t="s">
        <v>17123</v>
      </c>
      <c r="AK1659" t="s">
        <v>17124</v>
      </c>
      <c r="AL1659" t="s">
        <v>17125</v>
      </c>
      <c r="AM1659" t="s">
        <v>17126</v>
      </c>
      <c r="AN1659" t="s">
        <v>190</v>
      </c>
      <c r="AO1659" t="s">
        <v>17122</v>
      </c>
      <c r="AP1659" t="s">
        <v>138</v>
      </c>
      <c r="AQ1659" s="7">
        <v>14000</v>
      </c>
      <c r="AR1659" s="7">
        <v>0</v>
      </c>
      <c r="AS1659" t="s">
        <v>4861</v>
      </c>
      <c r="AT1659" t="s">
        <v>4862</v>
      </c>
      <c r="AU1659" s="7">
        <v>5</v>
      </c>
      <c r="AV1659" t="s">
        <v>5159</v>
      </c>
      <c r="AZ1659" t="s">
        <v>135</v>
      </c>
      <c r="BA1659" t="s">
        <v>17127</v>
      </c>
      <c r="BG1659" t="s">
        <v>136</v>
      </c>
      <c r="BI1659" t="s">
        <v>17128</v>
      </c>
      <c r="BO1659" t="s">
        <v>25453</v>
      </c>
      <c r="BP1659" t="s">
        <v>24857</v>
      </c>
    </row>
    <row r="1660" spans="1:68" x14ac:dyDescent="0.55000000000000004">
      <c r="A1660" s="2" t="str">
        <f t="shared" si="173"/>
        <v>Punto de VentaPLAN 1 CUOTA PROTEGIDA</v>
      </c>
      <c r="B1660" s="3">
        <f>VLOOKUP(A1660,'[1]TARIFAS PRODUCTOS'!$C:$E,3,0)</f>
        <v>15120</v>
      </c>
      <c r="C1660" s="6" t="str">
        <f t="shared" si="174"/>
        <v>JULIO</v>
      </c>
      <c r="D1660" s="8" t="str">
        <f t="shared" si="175"/>
        <v>DOMINGO</v>
      </c>
      <c r="E1660" s="9">
        <f t="shared" si="176"/>
        <v>12</v>
      </c>
      <c r="F1660" s="14">
        <f t="shared" ca="1" si="177"/>
        <v>126</v>
      </c>
      <c r="G1660" s="7">
        <v>3155616</v>
      </c>
      <c r="I1660" t="s">
        <v>17117</v>
      </c>
      <c r="J1660" t="s">
        <v>17108</v>
      </c>
      <c r="K1660" t="s">
        <v>17026</v>
      </c>
      <c r="L1660" t="s">
        <v>17026</v>
      </c>
      <c r="P1660" t="s">
        <v>126</v>
      </c>
      <c r="Q1660" t="s">
        <v>127</v>
      </c>
      <c r="R1660" t="s">
        <v>128</v>
      </c>
      <c r="S1660" t="s">
        <v>129</v>
      </c>
      <c r="T1660" t="s">
        <v>126</v>
      </c>
      <c r="U1660" t="s">
        <v>64</v>
      </c>
      <c r="V1660" t="s">
        <v>5145</v>
      </c>
      <c r="W1660" t="s">
        <v>5146</v>
      </c>
      <c r="X1660" t="s">
        <v>5147</v>
      </c>
      <c r="Y1660" t="s">
        <v>5306</v>
      </c>
      <c r="Z1660" t="s">
        <v>5307</v>
      </c>
      <c r="AA1660" t="s">
        <v>5308</v>
      </c>
      <c r="AB1660" t="s">
        <v>5151</v>
      </c>
      <c r="AC1660" t="s">
        <v>130</v>
      </c>
      <c r="AD1660" t="s">
        <v>59</v>
      </c>
      <c r="AE1660" t="s">
        <v>131</v>
      </c>
      <c r="AF1660" t="s">
        <v>132</v>
      </c>
      <c r="AG1660" t="s">
        <v>5152</v>
      </c>
      <c r="AH1660" t="s">
        <v>17129</v>
      </c>
      <c r="AI1660" t="s">
        <v>17130</v>
      </c>
      <c r="AJ1660" t="s">
        <v>17131</v>
      </c>
      <c r="AK1660" t="s">
        <v>17132</v>
      </c>
      <c r="AL1660" t="s">
        <v>17133</v>
      </c>
      <c r="AM1660" t="s">
        <v>17134</v>
      </c>
      <c r="AN1660" t="s">
        <v>190</v>
      </c>
      <c r="AP1660" t="s">
        <v>134</v>
      </c>
      <c r="AQ1660" s="7">
        <v>14000</v>
      </c>
      <c r="AR1660" s="7">
        <v>0</v>
      </c>
      <c r="AS1660" t="s">
        <v>4861</v>
      </c>
      <c r="AT1660" t="s">
        <v>4862</v>
      </c>
      <c r="AU1660" s="7">
        <v>5</v>
      </c>
      <c r="AV1660" t="s">
        <v>5159</v>
      </c>
      <c r="AZ1660" t="s">
        <v>135</v>
      </c>
      <c r="BA1660" t="s">
        <v>17135</v>
      </c>
      <c r="BG1660" t="s">
        <v>136</v>
      </c>
      <c r="BI1660" t="s">
        <v>17136</v>
      </c>
      <c r="BO1660" t="s">
        <v>25454</v>
      </c>
      <c r="BP1660" t="s">
        <v>24857</v>
      </c>
    </row>
    <row r="1661" spans="1:68" x14ac:dyDescent="0.55000000000000004">
      <c r="A1661" s="2" t="str">
        <f t="shared" si="173"/>
        <v>Punto de VentaPLAN 1 CUOTA PROTEGIDA</v>
      </c>
      <c r="B1661" s="3">
        <f>VLOOKUP(A1661,'[1]TARIFAS PRODUCTOS'!$C:$E,3,0)</f>
        <v>15120</v>
      </c>
      <c r="C1661" s="6" t="str">
        <f t="shared" si="174"/>
        <v>JULIO</v>
      </c>
      <c r="D1661" s="8" t="str">
        <f t="shared" si="175"/>
        <v>JUEVES</v>
      </c>
      <c r="E1661" s="9">
        <f t="shared" si="176"/>
        <v>9</v>
      </c>
      <c r="F1661" s="14">
        <f t="shared" ca="1" si="177"/>
        <v>126</v>
      </c>
      <c r="G1661" s="7">
        <v>3155334</v>
      </c>
      <c r="I1661" t="s">
        <v>17137</v>
      </c>
      <c r="J1661" t="s">
        <v>12709</v>
      </c>
      <c r="K1661" t="s">
        <v>17090</v>
      </c>
      <c r="L1661" t="s">
        <v>17090</v>
      </c>
      <c r="P1661" t="s">
        <v>126</v>
      </c>
      <c r="Q1661" t="s">
        <v>127</v>
      </c>
      <c r="R1661" t="s">
        <v>128</v>
      </c>
      <c r="S1661" t="s">
        <v>129</v>
      </c>
      <c r="T1661" t="s">
        <v>137</v>
      </c>
      <c r="U1661" t="s">
        <v>57</v>
      </c>
      <c r="V1661" t="s">
        <v>5145</v>
      </c>
      <c r="W1661" t="s">
        <v>5146</v>
      </c>
      <c r="X1661" t="s">
        <v>5147</v>
      </c>
      <c r="Y1661" t="s">
        <v>6546</v>
      </c>
      <c r="Z1661" t="s">
        <v>6547</v>
      </c>
      <c r="AA1661" t="s">
        <v>6548</v>
      </c>
      <c r="AB1661" t="s">
        <v>5151</v>
      </c>
      <c r="AC1661" t="s">
        <v>130</v>
      </c>
      <c r="AD1661" t="s">
        <v>59</v>
      </c>
      <c r="AE1661" t="s">
        <v>131</v>
      </c>
      <c r="AF1661" t="s">
        <v>132</v>
      </c>
      <c r="AG1661" t="s">
        <v>5152</v>
      </c>
      <c r="AH1661" t="s">
        <v>17146</v>
      </c>
      <c r="AI1661" t="s">
        <v>17147</v>
      </c>
      <c r="AJ1661" t="s">
        <v>17148</v>
      </c>
      <c r="AK1661" t="s">
        <v>17149</v>
      </c>
      <c r="AL1661" t="s">
        <v>17150</v>
      </c>
      <c r="AM1661" t="s">
        <v>17151</v>
      </c>
      <c r="AN1661" t="s">
        <v>190</v>
      </c>
      <c r="AO1661" t="s">
        <v>17147</v>
      </c>
      <c r="AP1661" t="s">
        <v>138</v>
      </c>
      <c r="AQ1661" s="7">
        <v>14000</v>
      </c>
      <c r="AR1661" s="7">
        <v>0</v>
      </c>
      <c r="AS1661" t="s">
        <v>4861</v>
      </c>
      <c r="AT1661" t="s">
        <v>4862</v>
      </c>
      <c r="AU1661" s="7">
        <v>5</v>
      </c>
      <c r="AV1661" t="s">
        <v>5159</v>
      </c>
      <c r="AZ1661" t="s">
        <v>135</v>
      </c>
      <c r="BA1661" t="s">
        <v>17152</v>
      </c>
      <c r="BG1661" t="s">
        <v>136</v>
      </c>
      <c r="BI1661" t="s">
        <v>17153</v>
      </c>
      <c r="BO1661" t="s">
        <v>25455</v>
      </c>
      <c r="BP1661" t="s">
        <v>24857</v>
      </c>
    </row>
    <row r="1662" spans="1:68" x14ac:dyDescent="0.55000000000000004">
      <c r="A1662" s="2" t="str">
        <f t="shared" si="173"/>
        <v>Punto de VentaPLAN 1 CUOTA PROTEGIDA</v>
      </c>
      <c r="B1662" s="3">
        <f>VLOOKUP(A1662,'[1]TARIFAS PRODUCTOS'!$C:$E,3,0)</f>
        <v>15120</v>
      </c>
      <c r="C1662" s="6" t="str">
        <f t="shared" si="174"/>
        <v>JULIO</v>
      </c>
      <c r="D1662" s="8" t="str">
        <f t="shared" si="175"/>
        <v>DOMINGO</v>
      </c>
      <c r="E1662" s="9">
        <f t="shared" si="176"/>
        <v>12</v>
      </c>
      <c r="F1662" s="14">
        <f t="shared" ca="1" si="177"/>
        <v>126</v>
      </c>
      <c r="G1662" s="7">
        <v>3155617</v>
      </c>
      <c r="I1662" t="s">
        <v>17137</v>
      </c>
      <c r="J1662" t="s">
        <v>17108</v>
      </c>
      <c r="K1662" t="s">
        <v>17026</v>
      </c>
      <c r="L1662" t="s">
        <v>17026</v>
      </c>
      <c r="P1662" t="s">
        <v>126</v>
      </c>
      <c r="Q1662" t="s">
        <v>127</v>
      </c>
      <c r="R1662" t="s">
        <v>128</v>
      </c>
      <c r="S1662" t="s">
        <v>129</v>
      </c>
      <c r="T1662" t="s">
        <v>126</v>
      </c>
      <c r="U1662" t="s">
        <v>64</v>
      </c>
      <c r="V1662" t="s">
        <v>5145</v>
      </c>
      <c r="W1662" t="s">
        <v>5146</v>
      </c>
      <c r="X1662" t="s">
        <v>5147</v>
      </c>
      <c r="Y1662" t="s">
        <v>5306</v>
      </c>
      <c r="Z1662" t="s">
        <v>5307</v>
      </c>
      <c r="AA1662" t="s">
        <v>5308</v>
      </c>
      <c r="AB1662" t="s">
        <v>5151</v>
      </c>
      <c r="AC1662" t="s">
        <v>130</v>
      </c>
      <c r="AD1662" t="s">
        <v>59</v>
      </c>
      <c r="AE1662" t="s">
        <v>131</v>
      </c>
      <c r="AF1662" t="s">
        <v>132</v>
      </c>
      <c r="AG1662" t="s">
        <v>5152</v>
      </c>
      <c r="AH1662" t="s">
        <v>17138</v>
      </c>
      <c r="AI1662" t="s">
        <v>17139</v>
      </c>
      <c r="AJ1662" t="s">
        <v>17140</v>
      </c>
      <c r="AK1662" t="s">
        <v>17141</v>
      </c>
      <c r="AL1662" t="s">
        <v>17142</v>
      </c>
      <c r="AM1662" t="s">
        <v>17143</v>
      </c>
      <c r="AN1662" t="s">
        <v>190</v>
      </c>
      <c r="AO1662" t="s">
        <v>17144</v>
      </c>
      <c r="AP1662" t="s">
        <v>134</v>
      </c>
      <c r="AQ1662" s="7">
        <v>14000</v>
      </c>
      <c r="AR1662" s="7">
        <v>0</v>
      </c>
      <c r="AS1662" t="s">
        <v>4861</v>
      </c>
      <c r="AT1662" t="s">
        <v>4862</v>
      </c>
      <c r="AU1662" s="7">
        <v>5</v>
      </c>
      <c r="AV1662" t="s">
        <v>5159</v>
      </c>
      <c r="AZ1662" t="s">
        <v>135</v>
      </c>
      <c r="BA1662" t="s">
        <v>9556</v>
      </c>
      <c r="BG1662" t="s">
        <v>136</v>
      </c>
      <c r="BI1662" t="s">
        <v>17145</v>
      </c>
      <c r="BO1662" t="s">
        <v>25456</v>
      </c>
      <c r="BP1662" t="s">
        <v>24857</v>
      </c>
    </row>
    <row r="1663" spans="1:68" x14ac:dyDescent="0.55000000000000004">
      <c r="A1663" s="2" t="str">
        <f t="shared" si="173"/>
        <v>Punto de VentaPLAN 1 CUOTA PROTEGIDA</v>
      </c>
      <c r="B1663" s="3">
        <f>VLOOKUP(A1663,'[1]TARIFAS PRODUCTOS'!$C:$E,3,0)</f>
        <v>15120</v>
      </c>
      <c r="C1663" s="6" t="str">
        <f t="shared" si="174"/>
        <v>JULIO</v>
      </c>
      <c r="D1663" s="8" t="str">
        <f t="shared" si="175"/>
        <v>JUEVES</v>
      </c>
      <c r="E1663" s="9">
        <f t="shared" si="176"/>
        <v>9</v>
      </c>
      <c r="F1663" s="14">
        <f t="shared" ca="1" si="177"/>
        <v>126</v>
      </c>
      <c r="G1663" s="7">
        <v>3155335</v>
      </c>
      <c r="I1663" t="s">
        <v>17154</v>
      </c>
      <c r="J1663" t="s">
        <v>12709</v>
      </c>
      <c r="K1663" t="s">
        <v>17090</v>
      </c>
      <c r="L1663" t="s">
        <v>17090</v>
      </c>
      <c r="P1663" t="s">
        <v>126</v>
      </c>
      <c r="Q1663" t="s">
        <v>127</v>
      </c>
      <c r="R1663" t="s">
        <v>128</v>
      </c>
      <c r="S1663" t="s">
        <v>129</v>
      </c>
      <c r="T1663" t="s">
        <v>137</v>
      </c>
      <c r="U1663" t="s">
        <v>57</v>
      </c>
      <c r="V1663" t="s">
        <v>5145</v>
      </c>
      <c r="W1663" t="s">
        <v>5146</v>
      </c>
      <c r="X1663" t="s">
        <v>5147</v>
      </c>
      <c r="Y1663" t="s">
        <v>7779</v>
      </c>
      <c r="Z1663" t="s">
        <v>7780</v>
      </c>
      <c r="AA1663" t="s">
        <v>7781</v>
      </c>
      <c r="AB1663" t="s">
        <v>5151</v>
      </c>
      <c r="AC1663" t="s">
        <v>130</v>
      </c>
      <c r="AD1663" t="s">
        <v>59</v>
      </c>
      <c r="AE1663" t="s">
        <v>131</v>
      </c>
      <c r="AF1663" t="s">
        <v>132</v>
      </c>
      <c r="AG1663" t="s">
        <v>5152</v>
      </c>
      <c r="AH1663" t="s">
        <v>17155</v>
      </c>
      <c r="AI1663" t="s">
        <v>17156</v>
      </c>
      <c r="AJ1663" t="s">
        <v>17157</v>
      </c>
      <c r="AK1663" t="s">
        <v>17158</v>
      </c>
      <c r="AL1663" t="s">
        <v>17159</v>
      </c>
      <c r="AM1663" t="s">
        <v>17160</v>
      </c>
      <c r="AN1663" t="s">
        <v>190</v>
      </c>
      <c r="AO1663" t="s">
        <v>17156</v>
      </c>
      <c r="AP1663" t="s">
        <v>138</v>
      </c>
      <c r="AQ1663" s="7">
        <v>14000</v>
      </c>
      <c r="AR1663" s="7">
        <v>0</v>
      </c>
      <c r="AS1663" t="s">
        <v>4861</v>
      </c>
      <c r="AT1663" t="s">
        <v>4862</v>
      </c>
      <c r="AU1663" s="7">
        <v>5</v>
      </c>
      <c r="AV1663" t="s">
        <v>5159</v>
      </c>
      <c r="AZ1663" t="s">
        <v>135</v>
      </c>
      <c r="BA1663" t="s">
        <v>16462</v>
      </c>
      <c r="BG1663" t="s">
        <v>136</v>
      </c>
      <c r="BI1663" t="s">
        <v>17161</v>
      </c>
      <c r="BO1663" t="s">
        <v>25457</v>
      </c>
      <c r="BP1663" t="s">
        <v>24857</v>
      </c>
    </row>
    <row r="1664" spans="1:68" x14ac:dyDescent="0.55000000000000004">
      <c r="A1664" s="2" t="str">
        <f t="shared" si="173"/>
        <v>Punto de VentaPLAN 1 CUOTA PROTEGIDA</v>
      </c>
      <c r="B1664" s="3">
        <f>VLOOKUP(A1664,'[1]TARIFAS PRODUCTOS'!$C:$E,3,0)</f>
        <v>15120</v>
      </c>
      <c r="C1664" s="6" t="str">
        <f t="shared" si="174"/>
        <v>JULIO</v>
      </c>
      <c r="D1664" s="8" t="str">
        <f t="shared" si="175"/>
        <v>DOMINGO</v>
      </c>
      <c r="E1664" s="9">
        <f t="shared" si="176"/>
        <v>12</v>
      </c>
      <c r="F1664" s="14">
        <f t="shared" ca="1" si="177"/>
        <v>126</v>
      </c>
      <c r="G1664" s="7">
        <v>3155618</v>
      </c>
      <c r="I1664" t="s">
        <v>17154</v>
      </c>
      <c r="J1664" t="s">
        <v>17108</v>
      </c>
      <c r="K1664" t="s">
        <v>17026</v>
      </c>
      <c r="L1664" t="s">
        <v>17026</v>
      </c>
      <c r="P1664" t="s">
        <v>126</v>
      </c>
      <c r="Q1664" t="s">
        <v>127</v>
      </c>
      <c r="R1664" t="s">
        <v>128</v>
      </c>
      <c r="S1664" t="s">
        <v>129</v>
      </c>
      <c r="T1664" t="s">
        <v>126</v>
      </c>
      <c r="U1664" t="s">
        <v>64</v>
      </c>
      <c r="V1664" t="s">
        <v>5145</v>
      </c>
      <c r="W1664" t="s">
        <v>5146</v>
      </c>
      <c r="X1664" t="s">
        <v>5147</v>
      </c>
      <c r="Y1664" t="s">
        <v>17162</v>
      </c>
      <c r="Z1664" t="s">
        <v>17163</v>
      </c>
      <c r="AA1664" t="s">
        <v>17164</v>
      </c>
      <c r="AB1664" t="s">
        <v>5151</v>
      </c>
      <c r="AC1664" t="s">
        <v>130</v>
      </c>
      <c r="AD1664" t="s">
        <v>59</v>
      </c>
      <c r="AE1664" t="s">
        <v>131</v>
      </c>
      <c r="AF1664" t="s">
        <v>132</v>
      </c>
      <c r="AG1664" t="s">
        <v>5152</v>
      </c>
      <c r="AH1664" t="s">
        <v>17165</v>
      </c>
      <c r="AI1664" t="s">
        <v>17166</v>
      </c>
      <c r="AJ1664" t="s">
        <v>17167</v>
      </c>
      <c r="AK1664" t="s">
        <v>17168</v>
      </c>
      <c r="AL1664" t="s">
        <v>17169</v>
      </c>
      <c r="AM1664" t="s">
        <v>17170</v>
      </c>
      <c r="AN1664" t="s">
        <v>190</v>
      </c>
      <c r="AO1664" t="s">
        <v>17171</v>
      </c>
      <c r="AP1664" t="s">
        <v>134</v>
      </c>
      <c r="AQ1664" s="7">
        <v>14000</v>
      </c>
      <c r="AR1664" s="7">
        <v>0</v>
      </c>
      <c r="AS1664" t="s">
        <v>4861</v>
      </c>
      <c r="AT1664" t="s">
        <v>4862</v>
      </c>
      <c r="AU1664" s="7">
        <v>5</v>
      </c>
      <c r="AV1664" t="s">
        <v>5159</v>
      </c>
      <c r="AZ1664" t="s">
        <v>135</v>
      </c>
      <c r="BA1664" t="s">
        <v>17172</v>
      </c>
      <c r="BG1664" t="s">
        <v>136</v>
      </c>
      <c r="BI1664" t="s">
        <v>17173</v>
      </c>
      <c r="BO1664" t="s">
        <v>25458</v>
      </c>
      <c r="BP1664" t="s">
        <v>24876</v>
      </c>
    </row>
    <row r="1665" spans="1:68" x14ac:dyDescent="0.55000000000000004">
      <c r="A1665" s="2" t="str">
        <f t="shared" si="173"/>
        <v>Punto de VentaPLAN 1 CUOTA PROTEGIDA</v>
      </c>
      <c r="B1665" s="3">
        <f>VLOOKUP(A1665,'[1]TARIFAS PRODUCTOS'!$C:$E,3,0)</f>
        <v>15120</v>
      </c>
      <c r="C1665" s="6" t="str">
        <f t="shared" si="174"/>
        <v>JULIO</v>
      </c>
      <c r="D1665" s="8" t="str">
        <f t="shared" si="175"/>
        <v>JUEVES</v>
      </c>
      <c r="E1665" s="9">
        <f t="shared" si="176"/>
        <v>9</v>
      </c>
      <c r="F1665" s="14">
        <f t="shared" ca="1" si="177"/>
        <v>126</v>
      </c>
      <c r="G1665" s="7">
        <v>3155336</v>
      </c>
      <c r="I1665" t="s">
        <v>17174</v>
      </c>
      <c r="J1665" t="s">
        <v>12709</v>
      </c>
      <c r="K1665" t="s">
        <v>17090</v>
      </c>
      <c r="L1665" t="s">
        <v>17090</v>
      </c>
      <c r="P1665" t="s">
        <v>126</v>
      </c>
      <c r="Q1665" t="s">
        <v>127</v>
      </c>
      <c r="R1665" t="s">
        <v>128</v>
      </c>
      <c r="S1665" t="s">
        <v>129</v>
      </c>
      <c r="T1665" t="s">
        <v>137</v>
      </c>
      <c r="U1665" t="s">
        <v>57</v>
      </c>
      <c r="V1665" t="s">
        <v>5145</v>
      </c>
      <c r="W1665" t="s">
        <v>5146</v>
      </c>
      <c r="X1665" t="s">
        <v>5147</v>
      </c>
      <c r="Y1665" t="s">
        <v>5567</v>
      </c>
      <c r="Z1665" t="s">
        <v>5568</v>
      </c>
      <c r="AA1665" t="s">
        <v>5569</v>
      </c>
      <c r="AB1665" t="s">
        <v>5151</v>
      </c>
      <c r="AC1665" t="s">
        <v>130</v>
      </c>
      <c r="AD1665" t="s">
        <v>59</v>
      </c>
      <c r="AE1665" t="s">
        <v>131</v>
      </c>
      <c r="AF1665" t="s">
        <v>132</v>
      </c>
      <c r="AG1665" t="s">
        <v>5152</v>
      </c>
      <c r="AH1665" t="s">
        <v>16371</v>
      </c>
      <c r="AI1665" t="s">
        <v>17175</v>
      </c>
      <c r="AJ1665" t="s">
        <v>16373</v>
      </c>
      <c r="AK1665" t="s">
        <v>16374</v>
      </c>
      <c r="AL1665" t="s">
        <v>16375</v>
      </c>
      <c r="AM1665" t="s">
        <v>16376</v>
      </c>
      <c r="AN1665" t="s">
        <v>190</v>
      </c>
      <c r="AO1665" t="s">
        <v>16377</v>
      </c>
      <c r="AP1665" t="s">
        <v>138</v>
      </c>
      <c r="AQ1665" s="7">
        <v>14000</v>
      </c>
      <c r="AR1665" s="7">
        <v>0</v>
      </c>
      <c r="AS1665" t="s">
        <v>4861</v>
      </c>
      <c r="AT1665" t="s">
        <v>4862</v>
      </c>
      <c r="AU1665" s="7">
        <v>5</v>
      </c>
      <c r="AV1665" t="s">
        <v>5159</v>
      </c>
      <c r="AZ1665" t="s">
        <v>135</v>
      </c>
      <c r="BA1665" t="s">
        <v>17176</v>
      </c>
      <c r="BG1665" t="s">
        <v>136</v>
      </c>
      <c r="BI1665" t="s">
        <v>16379</v>
      </c>
      <c r="BO1665" t="s">
        <v>25459</v>
      </c>
      <c r="BP1665" t="s">
        <v>24857</v>
      </c>
    </row>
    <row r="1666" spans="1:68" x14ac:dyDescent="0.55000000000000004">
      <c r="A1666" s="2" t="str">
        <f t="shared" si="173"/>
        <v>Punto de VentaPLAN 1 CUOTA PROTEGIDA</v>
      </c>
      <c r="B1666" s="3">
        <f>VLOOKUP(A1666,'[1]TARIFAS PRODUCTOS'!$C:$E,3,0)</f>
        <v>15120</v>
      </c>
      <c r="C1666" s="6" t="str">
        <f t="shared" si="174"/>
        <v>JULIO</v>
      </c>
      <c r="D1666" s="8" t="str">
        <f t="shared" si="175"/>
        <v>DOMINGO</v>
      </c>
      <c r="E1666" s="9">
        <f t="shared" si="176"/>
        <v>12</v>
      </c>
      <c r="F1666" s="14">
        <f t="shared" ca="1" si="177"/>
        <v>126</v>
      </c>
      <c r="G1666" s="7">
        <v>3155619</v>
      </c>
      <c r="I1666" t="s">
        <v>17174</v>
      </c>
      <c r="J1666" t="s">
        <v>17108</v>
      </c>
      <c r="K1666" t="s">
        <v>17026</v>
      </c>
      <c r="L1666" t="s">
        <v>17026</v>
      </c>
      <c r="P1666" t="s">
        <v>126</v>
      </c>
      <c r="Q1666" t="s">
        <v>127</v>
      </c>
      <c r="R1666" t="s">
        <v>128</v>
      </c>
      <c r="S1666" t="s">
        <v>129</v>
      </c>
      <c r="T1666" t="s">
        <v>126</v>
      </c>
      <c r="U1666" t="s">
        <v>64</v>
      </c>
      <c r="V1666" t="s">
        <v>5145</v>
      </c>
      <c r="W1666" t="s">
        <v>5146</v>
      </c>
      <c r="X1666" t="s">
        <v>5147</v>
      </c>
      <c r="Y1666" t="s">
        <v>5425</v>
      </c>
      <c r="Z1666" t="s">
        <v>5426</v>
      </c>
      <c r="AA1666" t="s">
        <v>5427</v>
      </c>
      <c r="AB1666" t="s">
        <v>5151</v>
      </c>
      <c r="AC1666" t="s">
        <v>130</v>
      </c>
      <c r="AD1666" t="s">
        <v>59</v>
      </c>
      <c r="AE1666" t="s">
        <v>131</v>
      </c>
      <c r="AF1666" t="s">
        <v>132</v>
      </c>
      <c r="AG1666" t="s">
        <v>5152</v>
      </c>
      <c r="AH1666" t="s">
        <v>17177</v>
      </c>
      <c r="AI1666" t="s">
        <v>17178</v>
      </c>
      <c r="AJ1666" t="s">
        <v>17179</v>
      </c>
      <c r="AK1666" t="s">
        <v>17180</v>
      </c>
      <c r="AL1666" t="s">
        <v>17181</v>
      </c>
      <c r="AM1666" t="s">
        <v>17182</v>
      </c>
      <c r="AN1666" t="s">
        <v>190</v>
      </c>
      <c r="AO1666" t="s">
        <v>17183</v>
      </c>
      <c r="AP1666" t="s">
        <v>134</v>
      </c>
      <c r="AQ1666" s="7">
        <v>14000</v>
      </c>
      <c r="AR1666" s="7">
        <v>0</v>
      </c>
      <c r="AS1666" t="s">
        <v>4861</v>
      </c>
      <c r="AT1666" t="s">
        <v>4862</v>
      </c>
      <c r="AU1666" s="7">
        <v>5</v>
      </c>
      <c r="AV1666" t="s">
        <v>5159</v>
      </c>
      <c r="AZ1666" t="s">
        <v>135</v>
      </c>
      <c r="BA1666" t="s">
        <v>17184</v>
      </c>
      <c r="BG1666" t="s">
        <v>136</v>
      </c>
      <c r="BI1666" t="s">
        <v>17185</v>
      </c>
      <c r="BO1666" t="s">
        <v>25460</v>
      </c>
      <c r="BP1666" t="s">
        <v>24857</v>
      </c>
    </row>
    <row r="1667" spans="1:68" x14ac:dyDescent="0.55000000000000004">
      <c r="A1667" s="2" t="str">
        <f t="shared" si="173"/>
        <v>Punto de VentaPLAN 1 CUOTA PROTEGIDA</v>
      </c>
      <c r="B1667" s="3">
        <f>VLOOKUP(A1667,'[1]TARIFAS PRODUCTOS'!$C:$E,3,0)</f>
        <v>15120</v>
      </c>
      <c r="C1667" s="6" t="str">
        <f t="shared" si="174"/>
        <v>JULIO</v>
      </c>
      <c r="D1667" s="8" t="str">
        <f t="shared" si="175"/>
        <v>JUEVES</v>
      </c>
      <c r="E1667" s="9">
        <f t="shared" si="176"/>
        <v>9</v>
      </c>
      <c r="F1667" s="14">
        <f t="shared" ca="1" si="177"/>
        <v>126</v>
      </c>
      <c r="G1667" s="7">
        <v>3155337</v>
      </c>
      <c r="I1667" t="s">
        <v>17186</v>
      </c>
      <c r="J1667" t="s">
        <v>12709</v>
      </c>
      <c r="K1667" t="s">
        <v>17090</v>
      </c>
      <c r="L1667" t="s">
        <v>17090</v>
      </c>
      <c r="P1667" t="s">
        <v>126</v>
      </c>
      <c r="Q1667" t="s">
        <v>127</v>
      </c>
      <c r="R1667" t="s">
        <v>128</v>
      </c>
      <c r="S1667" t="s">
        <v>129</v>
      </c>
      <c r="T1667" t="s">
        <v>137</v>
      </c>
      <c r="U1667" t="s">
        <v>57</v>
      </c>
      <c r="V1667" t="s">
        <v>5145</v>
      </c>
      <c r="W1667" t="s">
        <v>5146</v>
      </c>
      <c r="X1667" t="s">
        <v>5147</v>
      </c>
      <c r="Y1667" t="s">
        <v>5148</v>
      </c>
      <c r="Z1667" t="s">
        <v>5149</v>
      </c>
      <c r="AA1667" t="s">
        <v>5150</v>
      </c>
      <c r="AB1667" t="s">
        <v>5151</v>
      </c>
      <c r="AC1667" t="s">
        <v>130</v>
      </c>
      <c r="AD1667" t="s">
        <v>59</v>
      </c>
      <c r="AE1667" t="s">
        <v>131</v>
      </c>
      <c r="AF1667" t="s">
        <v>132</v>
      </c>
      <c r="AG1667" t="s">
        <v>5152</v>
      </c>
      <c r="AH1667" t="s">
        <v>17200</v>
      </c>
      <c r="AI1667" t="s">
        <v>17201</v>
      </c>
      <c r="AJ1667" t="s">
        <v>17202</v>
      </c>
      <c r="AK1667" t="s">
        <v>17203</v>
      </c>
      <c r="AL1667" t="s">
        <v>17204</v>
      </c>
      <c r="AM1667" t="s">
        <v>17205</v>
      </c>
      <c r="AN1667" t="s">
        <v>190</v>
      </c>
      <c r="AO1667" t="s">
        <v>17206</v>
      </c>
      <c r="AP1667" t="s">
        <v>138</v>
      </c>
      <c r="AQ1667" s="7">
        <v>14000</v>
      </c>
      <c r="AR1667" s="7">
        <v>0</v>
      </c>
      <c r="AS1667" t="s">
        <v>4861</v>
      </c>
      <c r="AT1667" t="s">
        <v>4862</v>
      </c>
      <c r="AU1667" s="7">
        <v>5</v>
      </c>
      <c r="AV1667" t="s">
        <v>5159</v>
      </c>
      <c r="AZ1667" t="s">
        <v>135</v>
      </c>
      <c r="BA1667" t="s">
        <v>979</v>
      </c>
      <c r="BG1667" t="s">
        <v>136</v>
      </c>
      <c r="BI1667" t="s">
        <v>17207</v>
      </c>
      <c r="BO1667" t="s">
        <v>25461</v>
      </c>
      <c r="BP1667" t="s">
        <v>24857</v>
      </c>
    </row>
    <row r="1668" spans="1:68" x14ac:dyDescent="0.55000000000000004">
      <c r="A1668" s="2" t="str">
        <f t="shared" si="173"/>
        <v>Punto de VentaPLAN 1 CUOTA PROTEGIDA</v>
      </c>
      <c r="B1668" s="3">
        <f>VLOOKUP(A1668,'[1]TARIFAS PRODUCTOS'!$C:$E,3,0)</f>
        <v>15120</v>
      </c>
      <c r="C1668" s="6" t="str">
        <f t="shared" si="174"/>
        <v>JULIO</v>
      </c>
      <c r="D1668" s="8" t="str">
        <f t="shared" si="175"/>
        <v>SÁBADO</v>
      </c>
      <c r="E1668" s="9">
        <f t="shared" si="176"/>
        <v>11</v>
      </c>
      <c r="F1668" s="14">
        <f t="shared" ca="1" si="177"/>
        <v>126</v>
      </c>
      <c r="G1668" s="7">
        <v>3155620</v>
      </c>
      <c r="I1668" t="s">
        <v>17186</v>
      </c>
      <c r="J1668" t="s">
        <v>17187</v>
      </c>
      <c r="K1668" t="s">
        <v>17026</v>
      </c>
      <c r="L1668" t="s">
        <v>17026</v>
      </c>
      <c r="P1668" t="s">
        <v>126</v>
      </c>
      <c r="Q1668" t="s">
        <v>127</v>
      </c>
      <c r="R1668" t="s">
        <v>128</v>
      </c>
      <c r="S1668" t="s">
        <v>129</v>
      </c>
      <c r="T1668" t="s">
        <v>126</v>
      </c>
      <c r="U1668" t="s">
        <v>64</v>
      </c>
      <c r="V1668" t="s">
        <v>5174</v>
      </c>
      <c r="W1668" t="s">
        <v>5175</v>
      </c>
      <c r="X1668" t="s">
        <v>5176</v>
      </c>
      <c r="Y1668" t="s">
        <v>17188</v>
      </c>
      <c r="Z1668" t="s">
        <v>17189</v>
      </c>
      <c r="AA1668" t="s">
        <v>17190</v>
      </c>
      <c r="AB1668" t="s">
        <v>5151</v>
      </c>
      <c r="AC1668" t="s">
        <v>130</v>
      </c>
      <c r="AD1668" t="s">
        <v>59</v>
      </c>
      <c r="AE1668" t="s">
        <v>131</v>
      </c>
      <c r="AF1668" t="s">
        <v>132</v>
      </c>
      <c r="AG1668" t="s">
        <v>5152</v>
      </c>
      <c r="AH1668" t="s">
        <v>17191</v>
      </c>
      <c r="AI1668" t="s">
        <v>17192</v>
      </c>
      <c r="AJ1668" t="s">
        <v>17193</v>
      </c>
      <c r="AK1668" t="s">
        <v>17194</v>
      </c>
      <c r="AL1668" t="s">
        <v>17195</v>
      </c>
      <c r="AM1668" t="s">
        <v>17196</v>
      </c>
      <c r="AN1668" t="s">
        <v>190</v>
      </c>
      <c r="AO1668" t="s">
        <v>17197</v>
      </c>
      <c r="AP1668" t="s">
        <v>134</v>
      </c>
      <c r="AQ1668" s="7">
        <v>14000</v>
      </c>
      <c r="AR1668" s="7">
        <v>0</v>
      </c>
      <c r="AS1668" t="s">
        <v>4861</v>
      </c>
      <c r="AT1668" t="s">
        <v>4862</v>
      </c>
      <c r="AU1668" s="7">
        <v>5</v>
      </c>
      <c r="AV1668" t="s">
        <v>5159</v>
      </c>
      <c r="AZ1668" t="s">
        <v>135</v>
      </c>
      <c r="BA1668" t="s">
        <v>17198</v>
      </c>
      <c r="BG1668" t="s">
        <v>136</v>
      </c>
      <c r="BI1668" t="s">
        <v>17199</v>
      </c>
      <c r="BO1668" t="s">
        <v>25462</v>
      </c>
      <c r="BP1668" t="s">
        <v>24857</v>
      </c>
    </row>
    <row r="1669" spans="1:68" x14ac:dyDescent="0.55000000000000004">
      <c r="A1669" s="2" t="str">
        <f t="shared" si="173"/>
        <v>Punto de VentaPLAN 1 CUOTA PROTEGIDA</v>
      </c>
      <c r="B1669" s="3">
        <f>VLOOKUP(A1669,'[1]TARIFAS PRODUCTOS'!$C:$E,3,0)</f>
        <v>15120</v>
      </c>
      <c r="C1669" s="6" t="str">
        <f t="shared" si="174"/>
        <v>JULIO</v>
      </c>
      <c r="D1669" s="8" t="str">
        <f t="shared" si="175"/>
        <v>JUEVES</v>
      </c>
      <c r="E1669" s="9">
        <f t="shared" si="176"/>
        <v>9</v>
      </c>
      <c r="F1669" s="14">
        <f t="shared" ca="1" si="177"/>
        <v>126</v>
      </c>
      <c r="G1669" s="7">
        <v>3155338</v>
      </c>
      <c r="I1669" t="s">
        <v>17208</v>
      </c>
      <c r="J1669" t="s">
        <v>12709</v>
      </c>
      <c r="K1669" t="s">
        <v>17090</v>
      </c>
      <c r="L1669" t="s">
        <v>17090</v>
      </c>
      <c r="P1669" t="s">
        <v>126</v>
      </c>
      <c r="Q1669" t="s">
        <v>127</v>
      </c>
      <c r="R1669" t="s">
        <v>128</v>
      </c>
      <c r="S1669" t="s">
        <v>129</v>
      </c>
      <c r="T1669" t="s">
        <v>137</v>
      </c>
      <c r="U1669" t="s">
        <v>57</v>
      </c>
      <c r="V1669" t="s">
        <v>5145</v>
      </c>
      <c r="W1669" t="s">
        <v>5146</v>
      </c>
      <c r="X1669" t="s">
        <v>5147</v>
      </c>
      <c r="Y1669" t="s">
        <v>5148</v>
      </c>
      <c r="Z1669" t="s">
        <v>5149</v>
      </c>
      <c r="AA1669" t="s">
        <v>5150</v>
      </c>
      <c r="AB1669" t="s">
        <v>5151</v>
      </c>
      <c r="AC1669" t="s">
        <v>130</v>
      </c>
      <c r="AD1669" t="s">
        <v>59</v>
      </c>
      <c r="AE1669" t="s">
        <v>131</v>
      </c>
      <c r="AF1669" t="s">
        <v>132</v>
      </c>
      <c r="AG1669" t="s">
        <v>5152</v>
      </c>
      <c r="AH1669" t="s">
        <v>17218</v>
      </c>
      <c r="AI1669" t="s">
        <v>17219</v>
      </c>
      <c r="AJ1669" t="s">
        <v>17220</v>
      </c>
      <c r="AK1669" t="s">
        <v>17221</v>
      </c>
      <c r="AL1669" t="s">
        <v>17222</v>
      </c>
      <c r="AM1669" t="s">
        <v>17223</v>
      </c>
      <c r="AN1669" t="s">
        <v>190</v>
      </c>
      <c r="AO1669" t="s">
        <v>17219</v>
      </c>
      <c r="AP1669" t="s">
        <v>138</v>
      </c>
      <c r="AQ1669" s="7">
        <v>14000</v>
      </c>
      <c r="AR1669" s="7">
        <v>0</v>
      </c>
      <c r="AS1669" t="s">
        <v>4861</v>
      </c>
      <c r="AT1669" t="s">
        <v>4862</v>
      </c>
      <c r="AU1669" s="7">
        <v>5</v>
      </c>
      <c r="AV1669" t="s">
        <v>5159</v>
      </c>
      <c r="AZ1669" t="s">
        <v>135</v>
      </c>
      <c r="BA1669" t="s">
        <v>17224</v>
      </c>
      <c r="BG1669" t="s">
        <v>136</v>
      </c>
      <c r="BI1669" t="s">
        <v>17225</v>
      </c>
      <c r="BO1669" t="s">
        <v>25463</v>
      </c>
      <c r="BP1669" t="s">
        <v>24857</v>
      </c>
    </row>
    <row r="1670" spans="1:68" x14ac:dyDescent="0.55000000000000004">
      <c r="A1670" s="2" t="str">
        <f t="shared" si="173"/>
        <v>Punto de VentaPLAN 1 CUOTA PROTEGIDA</v>
      </c>
      <c r="B1670" s="3">
        <f>VLOOKUP(A1670,'[1]TARIFAS PRODUCTOS'!$C:$E,3,0)</f>
        <v>15120</v>
      </c>
      <c r="C1670" s="6" t="str">
        <f t="shared" si="174"/>
        <v>JULIO</v>
      </c>
      <c r="D1670" s="8" t="str">
        <f t="shared" si="175"/>
        <v>SÁBADO</v>
      </c>
      <c r="E1670" s="9">
        <f t="shared" si="176"/>
        <v>11</v>
      </c>
      <c r="F1670" s="14">
        <f t="shared" ca="1" si="177"/>
        <v>126</v>
      </c>
      <c r="G1670" s="7">
        <v>3155621</v>
      </c>
      <c r="I1670" t="s">
        <v>17208</v>
      </c>
      <c r="J1670" t="s">
        <v>17187</v>
      </c>
      <c r="K1670" t="s">
        <v>17026</v>
      </c>
      <c r="L1670" t="s">
        <v>17026</v>
      </c>
      <c r="P1670" t="s">
        <v>126</v>
      </c>
      <c r="Q1670" t="s">
        <v>127</v>
      </c>
      <c r="R1670" t="s">
        <v>128</v>
      </c>
      <c r="S1670" t="s">
        <v>129</v>
      </c>
      <c r="T1670" t="s">
        <v>126</v>
      </c>
      <c r="U1670" t="s">
        <v>64</v>
      </c>
      <c r="V1670" t="s">
        <v>5145</v>
      </c>
      <c r="W1670" t="s">
        <v>5146</v>
      </c>
      <c r="X1670" t="s">
        <v>5147</v>
      </c>
      <c r="Y1670" t="s">
        <v>5451</v>
      </c>
      <c r="Z1670" t="s">
        <v>5452</v>
      </c>
      <c r="AA1670" t="s">
        <v>5453</v>
      </c>
      <c r="AB1670" t="s">
        <v>5151</v>
      </c>
      <c r="AC1670" t="s">
        <v>130</v>
      </c>
      <c r="AD1670" t="s">
        <v>59</v>
      </c>
      <c r="AE1670" t="s">
        <v>131</v>
      </c>
      <c r="AF1670" t="s">
        <v>132</v>
      </c>
      <c r="AG1670" t="s">
        <v>5152</v>
      </c>
      <c r="AH1670" t="s">
        <v>17209</v>
      </c>
      <c r="AI1670" t="s">
        <v>17210</v>
      </c>
      <c r="AJ1670" t="s">
        <v>17211</v>
      </c>
      <c r="AK1670" t="s">
        <v>17212</v>
      </c>
      <c r="AL1670" t="s">
        <v>17213</v>
      </c>
      <c r="AM1670" t="s">
        <v>17214</v>
      </c>
      <c r="AN1670" t="s">
        <v>190</v>
      </c>
      <c r="AO1670" t="s">
        <v>17215</v>
      </c>
      <c r="AP1670" t="s">
        <v>134</v>
      </c>
      <c r="AQ1670" s="7">
        <v>14000</v>
      </c>
      <c r="AR1670" s="7">
        <v>0</v>
      </c>
      <c r="AS1670" t="s">
        <v>4861</v>
      </c>
      <c r="AT1670" t="s">
        <v>4862</v>
      </c>
      <c r="AU1670" s="7">
        <v>5</v>
      </c>
      <c r="AV1670" t="s">
        <v>5159</v>
      </c>
      <c r="AZ1670" t="s">
        <v>135</v>
      </c>
      <c r="BA1670" t="s">
        <v>17216</v>
      </c>
      <c r="BG1670" t="s">
        <v>136</v>
      </c>
      <c r="BI1670" t="s">
        <v>17217</v>
      </c>
      <c r="BO1670" t="s">
        <v>25464</v>
      </c>
      <c r="BP1670" t="s">
        <v>24857</v>
      </c>
    </row>
    <row r="1671" spans="1:68" x14ac:dyDescent="0.55000000000000004">
      <c r="A1671" s="2" t="str">
        <f t="shared" si="173"/>
        <v>Punto de VentaPLAN 1 CUOTA PROTEGIDA</v>
      </c>
      <c r="B1671" s="3">
        <f>VLOOKUP(A1671,'[1]TARIFAS PRODUCTOS'!$C:$E,3,0)</f>
        <v>15120</v>
      </c>
      <c r="C1671" s="6" t="str">
        <f t="shared" si="174"/>
        <v>JULIO</v>
      </c>
      <c r="D1671" s="8" t="str">
        <f t="shared" si="175"/>
        <v>JUEVES</v>
      </c>
      <c r="E1671" s="9">
        <f t="shared" si="176"/>
        <v>9</v>
      </c>
      <c r="F1671" s="14">
        <f t="shared" ca="1" si="177"/>
        <v>126</v>
      </c>
      <c r="G1671" s="7">
        <v>3155339</v>
      </c>
      <c r="I1671" t="s">
        <v>17226</v>
      </c>
      <c r="J1671" t="s">
        <v>12709</v>
      </c>
      <c r="K1671" t="s">
        <v>17090</v>
      </c>
      <c r="L1671" t="s">
        <v>17090</v>
      </c>
      <c r="P1671" t="s">
        <v>126</v>
      </c>
      <c r="Q1671" t="s">
        <v>127</v>
      </c>
      <c r="R1671" t="s">
        <v>128</v>
      </c>
      <c r="S1671" t="s">
        <v>129</v>
      </c>
      <c r="T1671" t="s">
        <v>137</v>
      </c>
      <c r="U1671" t="s">
        <v>57</v>
      </c>
      <c r="V1671" t="s">
        <v>5145</v>
      </c>
      <c r="W1671" t="s">
        <v>5146</v>
      </c>
      <c r="X1671" t="s">
        <v>5147</v>
      </c>
      <c r="Y1671" t="s">
        <v>5198</v>
      </c>
      <c r="Z1671" t="s">
        <v>5199</v>
      </c>
      <c r="AA1671" t="s">
        <v>5200</v>
      </c>
      <c r="AB1671" t="s">
        <v>5151</v>
      </c>
      <c r="AC1671" t="s">
        <v>130</v>
      </c>
      <c r="AD1671" t="s">
        <v>59</v>
      </c>
      <c r="AE1671" t="s">
        <v>131</v>
      </c>
      <c r="AF1671" t="s">
        <v>132</v>
      </c>
      <c r="AG1671" t="s">
        <v>5152</v>
      </c>
      <c r="AH1671" t="s">
        <v>17227</v>
      </c>
      <c r="AI1671" t="s">
        <v>17228</v>
      </c>
      <c r="AJ1671" t="s">
        <v>17229</v>
      </c>
      <c r="AK1671" t="s">
        <v>17230</v>
      </c>
      <c r="AL1671" t="s">
        <v>17231</v>
      </c>
      <c r="AM1671" t="s">
        <v>17232</v>
      </c>
      <c r="AN1671" t="s">
        <v>190</v>
      </c>
      <c r="AO1671" t="s">
        <v>17228</v>
      </c>
      <c r="AP1671" t="s">
        <v>138</v>
      </c>
      <c r="AQ1671" s="7">
        <v>14000</v>
      </c>
      <c r="AR1671" s="7">
        <v>0</v>
      </c>
      <c r="AS1671" t="s">
        <v>4861</v>
      </c>
      <c r="AT1671" t="s">
        <v>4862</v>
      </c>
      <c r="AU1671" s="7">
        <v>5</v>
      </c>
      <c r="AV1671" t="s">
        <v>5159</v>
      </c>
      <c r="AZ1671" t="s">
        <v>135</v>
      </c>
      <c r="BA1671" t="s">
        <v>17233</v>
      </c>
      <c r="BG1671" t="s">
        <v>136</v>
      </c>
      <c r="BI1671" t="s">
        <v>17234</v>
      </c>
      <c r="BO1671" t="s">
        <v>25465</v>
      </c>
      <c r="BP1671" t="s">
        <v>24857</v>
      </c>
    </row>
    <row r="1672" spans="1:68" x14ac:dyDescent="0.55000000000000004">
      <c r="A1672" s="2" t="str">
        <f t="shared" si="173"/>
        <v>Punto de VentaPLAN 1 CUOTA PROTEGIDA</v>
      </c>
      <c r="B1672" s="3">
        <f>VLOOKUP(A1672,'[1]TARIFAS PRODUCTOS'!$C:$E,3,0)</f>
        <v>15120</v>
      </c>
      <c r="C1672" s="6" t="str">
        <f t="shared" si="174"/>
        <v>JULIO</v>
      </c>
      <c r="D1672" s="8" t="str">
        <f t="shared" si="175"/>
        <v>SÁBADO</v>
      </c>
      <c r="E1672" s="9">
        <f t="shared" si="176"/>
        <v>11</v>
      </c>
      <c r="F1672" s="14">
        <f t="shared" ca="1" si="177"/>
        <v>126</v>
      </c>
      <c r="G1672" s="7">
        <v>3155622</v>
      </c>
      <c r="I1672" t="s">
        <v>17226</v>
      </c>
      <c r="J1672" t="s">
        <v>17187</v>
      </c>
      <c r="K1672" t="s">
        <v>17026</v>
      </c>
      <c r="L1672" t="s">
        <v>17026</v>
      </c>
      <c r="P1672" t="s">
        <v>126</v>
      </c>
      <c r="Q1672" t="s">
        <v>127</v>
      </c>
      <c r="R1672" t="s">
        <v>128</v>
      </c>
      <c r="S1672" t="s">
        <v>129</v>
      </c>
      <c r="T1672" t="s">
        <v>126</v>
      </c>
      <c r="U1672" t="s">
        <v>64</v>
      </c>
      <c r="V1672" t="s">
        <v>5145</v>
      </c>
      <c r="W1672" t="s">
        <v>5146</v>
      </c>
      <c r="X1672" t="s">
        <v>5147</v>
      </c>
      <c r="Y1672" t="s">
        <v>5425</v>
      </c>
      <c r="Z1672" t="s">
        <v>5426</v>
      </c>
      <c r="AA1672" t="s">
        <v>5427</v>
      </c>
      <c r="AB1672" t="s">
        <v>5151</v>
      </c>
      <c r="AC1672" t="s">
        <v>130</v>
      </c>
      <c r="AD1672" t="s">
        <v>59</v>
      </c>
      <c r="AE1672" t="s">
        <v>131</v>
      </c>
      <c r="AF1672" t="s">
        <v>132</v>
      </c>
      <c r="AG1672" t="s">
        <v>5152</v>
      </c>
      <c r="AH1672" t="s">
        <v>17235</v>
      </c>
      <c r="AI1672" t="s">
        <v>17236</v>
      </c>
      <c r="AJ1672" t="s">
        <v>17237</v>
      </c>
      <c r="AK1672" t="s">
        <v>17238</v>
      </c>
      <c r="AL1672" t="s">
        <v>17239</v>
      </c>
      <c r="AM1672" t="s">
        <v>17240</v>
      </c>
      <c r="AN1672" t="s">
        <v>190</v>
      </c>
      <c r="AP1672" t="s">
        <v>134</v>
      </c>
      <c r="AQ1672" s="7">
        <v>14000</v>
      </c>
      <c r="AR1672" s="7">
        <v>0</v>
      </c>
      <c r="AS1672" t="s">
        <v>4861</v>
      </c>
      <c r="AT1672" t="s">
        <v>4862</v>
      </c>
      <c r="AU1672" s="7">
        <v>5</v>
      </c>
      <c r="AV1672" t="s">
        <v>5159</v>
      </c>
      <c r="AZ1672" t="s">
        <v>135</v>
      </c>
      <c r="BA1672" t="s">
        <v>17241</v>
      </c>
      <c r="BG1672" t="s">
        <v>136</v>
      </c>
      <c r="BI1672" t="s">
        <v>17242</v>
      </c>
      <c r="BO1672" t="s">
        <v>25466</v>
      </c>
      <c r="BP1672" t="s">
        <v>24857</v>
      </c>
    </row>
    <row r="1673" spans="1:68" x14ac:dyDescent="0.55000000000000004">
      <c r="A1673" s="2" t="str">
        <f t="shared" si="173"/>
        <v>Punto de VentaPLAN 1 CUOTA PROTEGIDA</v>
      </c>
      <c r="B1673" s="3">
        <f>VLOOKUP(A1673,'[1]TARIFAS PRODUCTOS'!$C:$E,3,0)</f>
        <v>15120</v>
      </c>
      <c r="C1673" s="6" t="str">
        <f t="shared" si="174"/>
        <v>JULIO</v>
      </c>
      <c r="D1673" s="8" t="str">
        <f t="shared" si="175"/>
        <v>JUEVES</v>
      </c>
      <c r="E1673" s="9">
        <f t="shared" si="176"/>
        <v>9</v>
      </c>
      <c r="F1673" s="14">
        <f t="shared" ca="1" si="177"/>
        <v>126</v>
      </c>
      <c r="G1673" s="7">
        <v>3155340</v>
      </c>
      <c r="I1673" t="s">
        <v>17243</v>
      </c>
      <c r="J1673" t="s">
        <v>12709</v>
      </c>
      <c r="K1673" t="s">
        <v>17090</v>
      </c>
      <c r="L1673" t="s">
        <v>17090</v>
      </c>
      <c r="P1673" t="s">
        <v>126</v>
      </c>
      <c r="Q1673" t="s">
        <v>127</v>
      </c>
      <c r="R1673" t="s">
        <v>128</v>
      </c>
      <c r="S1673" t="s">
        <v>129</v>
      </c>
      <c r="T1673" t="s">
        <v>137</v>
      </c>
      <c r="U1673" t="s">
        <v>57</v>
      </c>
      <c r="V1673" t="s">
        <v>5145</v>
      </c>
      <c r="W1673" t="s">
        <v>5146</v>
      </c>
      <c r="X1673" t="s">
        <v>5147</v>
      </c>
      <c r="Y1673" t="s">
        <v>6856</v>
      </c>
      <c r="Z1673" t="s">
        <v>6857</v>
      </c>
      <c r="AA1673" t="s">
        <v>6858</v>
      </c>
      <c r="AB1673" t="s">
        <v>5151</v>
      </c>
      <c r="AC1673" t="s">
        <v>130</v>
      </c>
      <c r="AD1673" t="s">
        <v>59</v>
      </c>
      <c r="AE1673" t="s">
        <v>131</v>
      </c>
      <c r="AF1673" t="s">
        <v>132</v>
      </c>
      <c r="AG1673" t="s">
        <v>5152</v>
      </c>
      <c r="AH1673" t="s">
        <v>15322</v>
      </c>
      <c r="AI1673" t="s">
        <v>15328</v>
      </c>
      <c r="AJ1673" t="s">
        <v>15324</v>
      </c>
      <c r="AK1673" t="s">
        <v>15325</v>
      </c>
      <c r="AL1673" t="s">
        <v>15326</v>
      </c>
      <c r="AM1673" t="s">
        <v>15327</v>
      </c>
      <c r="AN1673" t="s">
        <v>190</v>
      </c>
      <c r="AO1673" t="s">
        <v>15328</v>
      </c>
      <c r="AP1673" t="s">
        <v>138</v>
      </c>
      <c r="AQ1673" s="7">
        <v>14000</v>
      </c>
      <c r="AR1673" s="7">
        <v>0</v>
      </c>
      <c r="AS1673" t="s">
        <v>4861</v>
      </c>
      <c r="AT1673" t="s">
        <v>4862</v>
      </c>
      <c r="AU1673" s="7">
        <v>5</v>
      </c>
      <c r="AV1673" t="s">
        <v>5159</v>
      </c>
      <c r="AZ1673" t="s">
        <v>135</v>
      </c>
      <c r="BA1673" t="s">
        <v>15329</v>
      </c>
      <c r="BG1673" t="s">
        <v>136</v>
      </c>
      <c r="BI1673" t="s">
        <v>15330</v>
      </c>
      <c r="BO1673" t="s">
        <v>25467</v>
      </c>
      <c r="BP1673" t="s">
        <v>24876</v>
      </c>
    </row>
    <row r="1674" spans="1:68" x14ac:dyDescent="0.55000000000000004">
      <c r="A1674" s="2" t="str">
        <f t="shared" si="173"/>
        <v>Punto de VentaPLAN 1 CUOTA PROTEGIDA</v>
      </c>
      <c r="B1674" s="3">
        <f>VLOOKUP(A1674,'[1]TARIFAS PRODUCTOS'!$C:$E,3,0)</f>
        <v>15120</v>
      </c>
      <c r="C1674" s="6" t="str">
        <f t="shared" si="174"/>
        <v>JULIO</v>
      </c>
      <c r="D1674" s="8" t="str">
        <f t="shared" si="175"/>
        <v>SÁBADO</v>
      </c>
      <c r="E1674" s="9">
        <f t="shared" si="176"/>
        <v>11</v>
      </c>
      <c r="F1674" s="14">
        <f t="shared" ca="1" si="177"/>
        <v>126</v>
      </c>
      <c r="G1674" s="7">
        <v>3155623</v>
      </c>
      <c r="I1674" t="s">
        <v>17243</v>
      </c>
      <c r="J1674" t="s">
        <v>17187</v>
      </c>
      <c r="K1674" t="s">
        <v>17244</v>
      </c>
      <c r="L1674" t="s">
        <v>17244</v>
      </c>
      <c r="P1674" t="s">
        <v>126</v>
      </c>
      <c r="Q1674" t="s">
        <v>127</v>
      </c>
      <c r="R1674" t="s">
        <v>128</v>
      </c>
      <c r="S1674" t="s">
        <v>129</v>
      </c>
      <c r="T1674" t="s">
        <v>126</v>
      </c>
      <c r="U1674" t="s">
        <v>64</v>
      </c>
      <c r="V1674" t="s">
        <v>5145</v>
      </c>
      <c r="W1674" t="s">
        <v>5146</v>
      </c>
      <c r="X1674" t="s">
        <v>5147</v>
      </c>
      <c r="Y1674" t="s">
        <v>17162</v>
      </c>
      <c r="Z1674" t="s">
        <v>17163</v>
      </c>
      <c r="AA1674" t="s">
        <v>17164</v>
      </c>
      <c r="AB1674" t="s">
        <v>5151</v>
      </c>
      <c r="AC1674" t="s">
        <v>130</v>
      </c>
      <c r="AD1674" t="s">
        <v>59</v>
      </c>
      <c r="AE1674" t="s">
        <v>131</v>
      </c>
      <c r="AF1674" t="s">
        <v>132</v>
      </c>
      <c r="AG1674" t="s">
        <v>5152</v>
      </c>
      <c r="AH1674" t="s">
        <v>17245</v>
      </c>
      <c r="AI1674" t="s">
        <v>17246</v>
      </c>
      <c r="AJ1674" t="s">
        <v>17247</v>
      </c>
      <c r="AK1674" t="s">
        <v>17248</v>
      </c>
      <c r="AL1674" t="s">
        <v>17249</v>
      </c>
      <c r="AM1674" t="s">
        <v>17250</v>
      </c>
      <c r="AN1674" t="s">
        <v>190</v>
      </c>
      <c r="AO1674" t="s">
        <v>17246</v>
      </c>
      <c r="AP1674" t="s">
        <v>134</v>
      </c>
      <c r="AQ1674" s="7">
        <v>14000</v>
      </c>
      <c r="AR1674" s="7">
        <v>0</v>
      </c>
      <c r="AS1674" t="s">
        <v>4861</v>
      </c>
      <c r="AT1674" t="s">
        <v>4862</v>
      </c>
      <c r="AU1674" s="7">
        <v>5</v>
      </c>
      <c r="AV1674" t="s">
        <v>5159</v>
      </c>
      <c r="AZ1674" t="s">
        <v>135</v>
      </c>
      <c r="BA1674" t="s">
        <v>17251</v>
      </c>
      <c r="BG1674" t="s">
        <v>136</v>
      </c>
      <c r="BI1674" t="s">
        <v>17252</v>
      </c>
      <c r="BO1674" t="s">
        <v>25468</v>
      </c>
      <c r="BP1674" t="s">
        <v>24857</v>
      </c>
    </row>
    <row r="1675" spans="1:68" x14ac:dyDescent="0.55000000000000004">
      <c r="A1675" s="2" t="str">
        <f t="shared" si="173"/>
        <v>Punto de VentaPLAN 2 CUOTA PROTEGIDA</v>
      </c>
      <c r="B1675" s="3">
        <f>VLOOKUP(A1675,'[1]TARIFAS PRODUCTOS'!$C:$E,3,0)</f>
        <v>30240</v>
      </c>
      <c r="C1675" s="6" t="str">
        <f t="shared" si="174"/>
        <v>JULIO</v>
      </c>
      <c r="D1675" s="8" t="str">
        <f t="shared" si="175"/>
        <v>JUEVES</v>
      </c>
      <c r="E1675" s="9">
        <f t="shared" si="176"/>
        <v>9</v>
      </c>
      <c r="F1675" s="14">
        <f t="shared" ca="1" si="177"/>
        <v>126</v>
      </c>
      <c r="G1675" s="7">
        <v>3155341</v>
      </c>
      <c r="I1675" t="s">
        <v>17253</v>
      </c>
      <c r="J1675" t="s">
        <v>12709</v>
      </c>
      <c r="K1675" t="s">
        <v>17090</v>
      </c>
      <c r="L1675" t="s">
        <v>17090</v>
      </c>
      <c r="P1675" t="s">
        <v>126</v>
      </c>
      <c r="Q1675" t="s">
        <v>127</v>
      </c>
      <c r="R1675" t="s">
        <v>128</v>
      </c>
      <c r="S1675" t="s">
        <v>129</v>
      </c>
      <c r="T1675" t="s">
        <v>137</v>
      </c>
      <c r="U1675" t="s">
        <v>57</v>
      </c>
      <c r="V1675" t="s">
        <v>5145</v>
      </c>
      <c r="W1675" t="s">
        <v>5146</v>
      </c>
      <c r="X1675" t="s">
        <v>5147</v>
      </c>
      <c r="Y1675" t="s">
        <v>5198</v>
      </c>
      <c r="Z1675" t="s">
        <v>5199</v>
      </c>
      <c r="AA1675" t="s">
        <v>5200</v>
      </c>
      <c r="AB1675" t="s">
        <v>5151</v>
      </c>
      <c r="AC1675" t="s">
        <v>130</v>
      </c>
      <c r="AD1675" t="s">
        <v>59</v>
      </c>
      <c r="AE1675" t="s">
        <v>5386</v>
      </c>
      <c r="AF1675" t="s">
        <v>5387</v>
      </c>
      <c r="AG1675" t="s">
        <v>5152</v>
      </c>
      <c r="AH1675" t="s">
        <v>17262</v>
      </c>
      <c r="AI1675" t="s">
        <v>17263</v>
      </c>
      <c r="AJ1675" t="s">
        <v>17264</v>
      </c>
      <c r="AK1675" t="s">
        <v>17265</v>
      </c>
      <c r="AL1675" t="s">
        <v>17266</v>
      </c>
      <c r="AM1675" t="s">
        <v>17267</v>
      </c>
      <c r="AN1675" t="s">
        <v>190</v>
      </c>
      <c r="AO1675" t="s">
        <v>17263</v>
      </c>
      <c r="AP1675" t="s">
        <v>138</v>
      </c>
      <c r="AQ1675" s="7">
        <v>28000</v>
      </c>
      <c r="AR1675" s="7">
        <v>0</v>
      </c>
      <c r="AS1675" t="s">
        <v>4861</v>
      </c>
      <c r="AT1675" t="s">
        <v>4862</v>
      </c>
      <c r="AU1675" s="7">
        <v>5</v>
      </c>
      <c r="AV1675" t="s">
        <v>5159</v>
      </c>
      <c r="AZ1675" t="s">
        <v>135</v>
      </c>
      <c r="BA1675" t="s">
        <v>17268</v>
      </c>
      <c r="BG1675" t="s">
        <v>136</v>
      </c>
      <c r="BI1675" t="s">
        <v>17269</v>
      </c>
      <c r="BO1675" t="s">
        <v>25469</v>
      </c>
      <c r="BP1675" t="s">
        <v>24857</v>
      </c>
    </row>
    <row r="1676" spans="1:68" x14ac:dyDescent="0.55000000000000004">
      <c r="A1676" s="2" t="str">
        <f t="shared" si="173"/>
        <v>Punto de VentaPLAN 1 CUOTA PROTEGIDA</v>
      </c>
      <c r="B1676" s="3">
        <f>VLOOKUP(A1676,'[1]TARIFAS PRODUCTOS'!$C:$E,3,0)</f>
        <v>15120</v>
      </c>
      <c r="C1676" s="6" t="str">
        <f t="shared" si="174"/>
        <v>JULIO</v>
      </c>
      <c r="D1676" s="8" t="str">
        <f t="shared" si="175"/>
        <v>SÁBADO</v>
      </c>
      <c r="E1676" s="9">
        <f t="shared" si="176"/>
        <v>11</v>
      </c>
      <c r="F1676" s="14">
        <f t="shared" ca="1" si="177"/>
        <v>126</v>
      </c>
      <c r="G1676" s="7">
        <v>3155624</v>
      </c>
      <c r="I1676" t="s">
        <v>17253</v>
      </c>
      <c r="J1676" t="s">
        <v>17187</v>
      </c>
      <c r="K1676" t="s">
        <v>17244</v>
      </c>
      <c r="L1676" t="s">
        <v>17244</v>
      </c>
      <c r="P1676" t="s">
        <v>126</v>
      </c>
      <c r="Q1676" t="s">
        <v>127</v>
      </c>
      <c r="R1676" t="s">
        <v>128</v>
      </c>
      <c r="S1676" t="s">
        <v>129</v>
      </c>
      <c r="T1676" t="s">
        <v>126</v>
      </c>
      <c r="U1676" t="s">
        <v>64</v>
      </c>
      <c r="V1676" t="s">
        <v>5145</v>
      </c>
      <c r="W1676" t="s">
        <v>5146</v>
      </c>
      <c r="X1676" t="s">
        <v>5147</v>
      </c>
      <c r="Y1676" t="s">
        <v>5306</v>
      </c>
      <c r="Z1676" t="s">
        <v>5307</v>
      </c>
      <c r="AA1676" t="s">
        <v>5308</v>
      </c>
      <c r="AB1676" t="s">
        <v>5151</v>
      </c>
      <c r="AC1676" t="s">
        <v>130</v>
      </c>
      <c r="AD1676" t="s">
        <v>59</v>
      </c>
      <c r="AE1676" t="s">
        <v>131</v>
      </c>
      <c r="AF1676" t="s">
        <v>132</v>
      </c>
      <c r="AG1676" t="s">
        <v>5152</v>
      </c>
      <c r="AH1676" t="s">
        <v>17254</v>
      </c>
      <c r="AI1676" t="s">
        <v>17255</v>
      </c>
      <c r="AJ1676" t="s">
        <v>17256</v>
      </c>
      <c r="AK1676" t="s">
        <v>17257</v>
      </c>
      <c r="AL1676" t="s">
        <v>17258</v>
      </c>
      <c r="AM1676" t="s">
        <v>17259</v>
      </c>
      <c r="AN1676" t="s">
        <v>190</v>
      </c>
      <c r="AO1676" t="s">
        <v>17255</v>
      </c>
      <c r="AP1676" t="s">
        <v>134</v>
      </c>
      <c r="AQ1676" s="7">
        <v>14000</v>
      </c>
      <c r="AR1676" s="7">
        <v>0</v>
      </c>
      <c r="AS1676" t="s">
        <v>4861</v>
      </c>
      <c r="AT1676" t="s">
        <v>4862</v>
      </c>
      <c r="AU1676" s="7">
        <v>5</v>
      </c>
      <c r="AV1676" t="s">
        <v>5159</v>
      </c>
      <c r="AZ1676" t="s">
        <v>135</v>
      </c>
      <c r="BA1676" t="s">
        <v>17260</v>
      </c>
      <c r="BG1676" t="s">
        <v>136</v>
      </c>
      <c r="BI1676" t="s">
        <v>17261</v>
      </c>
      <c r="BO1676" t="s">
        <v>25470</v>
      </c>
      <c r="BP1676" t="s">
        <v>24873</v>
      </c>
    </row>
    <row r="1677" spans="1:68" x14ac:dyDescent="0.55000000000000004">
      <c r="A1677" s="2" t="str">
        <f t="shared" si="173"/>
        <v>Punto de VentaPLAN 1 CUOTA PROTEGIDA</v>
      </c>
      <c r="B1677" s="3">
        <f>VLOOKUP(A1677,'[1]TARIFAS PRODUCTOS'!$C:$E,3,0)</f>
        <v>15120</v>
      </c>
      <c r="C1677" s="6" t="str">
        <f t="shared" si="174"/>
        <v>JULIO</v>
      </c>
      <c r="D1677" s="8" t="str">
        <f t="shared" si="175"/>
        <v>JUEVES</v>
      </c>
      <c r="E1677" s="9">
        <f t="shared" si="176"/>
        <v>9</v>
      </c>
      <c r="F1677" s="14">
        <f t="shared" ca="1" si="177"/>
        <v>126</v>
      </c>
      <c r="G1677" s="7">
        <v>3155342</v>
      </c>
      <c r="I1677" t="s">
        <v>17270</v>
      </c>
      <c r="J1677" t="s">
        <v>12709</v>
      </c>
      <c r="K1677" t="s">
        <v>17090</v>
      </c>
      <c r="L1677" t="s">
        <v>17090</v>
      </c>
      <c r="P1677" t="s">
        <v>126</v>
      </c>
      <c r="Q1677" t="s">
        <v>127</v>
      </c>
      <c r="R1677" t="s">
        <v>128</v>
      </c>
      <c r="S1677" t="s">
        <v>129</v>
      </c>
      <c r="T1677" t="s">
        <v>137</v>
      </c>
      <c r="U1677" t="s">
        <v>57</v>
      </c>
      <c r="V1677" t="s">
        <v>5145</v>
      </c>
      <c r="W1677" t="s">
        <v>5146</v>
      </c>
      <c r="X1677" t="s">
        <v>5147</v>
      </c>
      <c r="Y1677" t="s">
        <v>7652</v>
      </c>
      <c r="Z1677" t="s">
        <v>7653</v>
      </c>
      <c r="AA1677" t="s">
        <v>7654</v>
      </c>
      <c r="AB1677" t="s">
        <v>5151</v>
      </c>
      <c r="AC1677" t="s">
        <v>130</v>
      </c>
      <c r="AD1677" t="s">
        <v>59</v>
      </c>
      <c r="AE1677" t="s">
        <v>131</v>
      </c>
      <c r="AF1677" t="s">
        <v>132</v>
      </c>
      <c r="AG1677" t="s">
        <v>5152</v>
      </c>
      <c r="AH1677" t="s">
        <v>17271</v>
      </c>
      <c r="AI1677" t="s">
        <v>17272</v>
      </c>
      <c r="AJ1677" t="s">
        <v>17273</v>
      </c>
      <c r="AK1677" t="s">
        <v>17274</v>
      </c>
      <c r="AL1677" t="s">
        <v>17275</v>
      </c>
      <c r="AM1677" t="s">
        <v>17276</v>
      </c>
      <c r="AN1677" t="s">
        <v>190</v>
      </c>
      <c r="AO1677" t="s">
        <v>17272</v>
      </c>
      <c r="AP1677" t="s">
        <v>138</v>
      </c>
      <c r="AQ1677" s="7">
        <v>14000</v>
      </c>
      <c r="AR1677" s="7">
        <v>0</v>
      </c>
      <c r="AS1677" t="s">
        <v>4861</v>
      </c>
      <c r="AT1677" t="s">
        <v>4862</v>
      </c>
      <c r="AU1677" s="7">
        <v>5</v>
      </c>
      <c r="AV1677" t="s">
        <v>5159</v>
      </c>
      <c r="AZ1677" t="s">
        <v>135</v>
      </c>
      <c r="BA1677" t="s">
        <v>17277</v>
      </c>
      <c r="BG1677" t="s">
        <v>136</v>
      </c>
      <c r="BI1677" t="s">
        <v>17278</v>
      </c>
      <c r="BO1677" t="s">
        <v>25471</v>
      </c>
      <c r="BP1677" t="s">
        <v>24857</v>
      </c>
    </row>
    <row r="1678" spans="1:68" x14ac:dyDescent="0.55000000000000004">
      <c r="A1678" s="2" t="str">
        <f t="shared" si="173"/>
        <v>Punto de VentaPLAN 1 CUOTA PROTEGIDA</v>
      </c>
      <c r="B1678" s="3">
        <f>VLOOKUP(A1678,'[1]TARIFAS PRODUCTOS'!$C:$E,3,0)</f>
        <v>15120</v>
      </c>
      <c r="C1678" s="6" t="str">
        <f t="shared" si="174"/>
        <v>JULIO</v>
      </c>
      <c r="D1678" s="8" t="str">
        <f t="shared" si="175"/>
        <v>SÁBADO</v>
      </c>
      <c r="E1678" s="9">
        <f t="shared" si="176"/>
        <v>11</v>
      </c>
      <c r="F1678" s="14">
        <f t="shared" ca="1" si="177"/>
        <v>126</v>
      </c>
      <c r="G1678" s="7">
        <v>3155625</v>
      </c>
      <c r="I1678" t="s">
        <v>17270</v>
      </c>
      <c r="J1678" t="s">
        <v>17187</v>
      </c>
      <c r="K1678" t="s">
        <v>17244</v>
      </c>
      <c r="L1678" t="s">
        <v>17244</v>
      </c>
      <c r="P1678" t="s">
        <v>126</v>
      </c>
      <c r="Q1678" t="s">
        <v>127</v>
      </c>
      <c r="R1678" t="s">
        <v>128</v>
      </c>
      <c r="S1678" t="s">
        <v>129</v>
      </c>
      <c r="T1678" t="s">
        <v>126</v>
      </c>
      <c r="U1678" t="s">
        <v>64</v>
      </c>
      <c r="V1678" t="s">
        <v>5145</v>
      </c>
      <c r="W1678" t="s">
        <v>5146</v>
      </c>
      <c r="X1678" t="s">
        <v>5147</v>
      </c>
      <c r="Y1678" t="s">
        <v>5338</v>
      </c>
      <c r="Z1678" t="s">
        <v>5339</v>
      </c>
      <c r="AA1678" t="s">
        <v>5340</v>
      </c>
      <c r="AB1678" t="s">
        <v>5151</v>
      </c>
      <c r="AC1678" t="s">
        <v>130</v>
      </c>
      <c r="AD1678" t="s">
        <v>59</v>
      </c>
      <c r="AE1678" t="s">
        <v>131</v>
      </c>
      <c r="AF1678" t="s">
        <v>132</v>
      </c>
      <c r="AG1678" t="s">
        <v>5152</v>
      </c>
      <c r="AH1678" t="s">
        <v>17279</v>
      </c>
      <c r="AI1678" t="s">
        <v>17280</v>
      </c>
      <c r="AJ1678" t="s">
        <v>17281</v>
      </c>
      <c r="AK1678" t="s">
        <v>17282</v>
      </c>
      <c r="AL1678" t="s">
        <v>17283</v>
      </c>
      <c r="AM1678" t="s">
        <v>17284</v>
      </c>
      <c r="AN1678" t="s">
        <v>190</v>
      </c>
      <c r="AP1678" t="s">
        <v>134</v>
      </c>
      <c r="AQ1678" s="7">
        <v>14000</v>
      </c>
      <c r="AR1678" s="7">
        <v>0</v>
      </c>
      <c r="AS1678" t="s">
        <v>4861</v>
      </c>
      <c r="AT1678" t="s">
        <v>4862</v>
      </c>
      <c r="AU1678" s="7">
        <v>5</v>
      </c>
      <c r="AV1678" t="s">
        <v>5159</v>
      </c>
      <c r="AZ1678" t="s">
        <v>135</v>
      </c>
      <c r="BA1678" t="s">
        <v>17285</v>
      </c>
      <c r="BG1678" t="s">
        <v>136</v>
      </c>
      <c r="BI1678" t="s">
        <v>17286</v>
      </c>
      <c r="BO1678" t="s">
        <v>25472</v>
      </c>
      <c r="BP1678" t="s">
        <v>24857</v>
      </c>
    </row>
    <row r="1679" spans="1:68" x14ac:dyDescent="0.55000000000000004">
      <c r="A1679" s="2" t="str">
        <f t="shared" si="173"/>
        <v>Punto de VentaPLAN 1 CUOTA PROTEGIDA</v>
      </c>
      <c r="B1679" s="3">
        <f>VLOOKUP(A1679,'[1]TARIFAS PRODUCTOS'!$C:$E,3,0)</f>
        <v>15120</v>
      </c>
      <c r="C1679" s="6" t="str">
        <f t="shared" si="174"/>
        <v>JULIO</v>
      </c>
      <c r="D1679" s="8" t="str">
        <f t="shared" si="175"/>
        <v>JUEVES</v>
      </c>
      <c r="E1679" s="9">
        <f t="shared" si="176"/>
        <v>9</v>
      </c>
      <c r="F1679" s="14">
        <f t="shared" ca="1" si="177"/>
        <v>126</v>
      </c>
      <c r="G1679" s="7">
        <v>3155343</v>
      </c>
      <c r="I1679" t="s">
        <v>17287</v>
      </c>
      <c r="J1679" t="s">
        <v>12709</v>
      </c>
      <c r="K1679" t="s">
        <v>17090</v>
      </c>
      <c r="L1679" t="s">
        <v>17090</v>
      </c>
      <c r="P1679" t="s">
        <v>126</v>
      </c>
      <c r="Q1679" t="s">
        <v>127</v>
      </c>
      <c r="R1679" t="s">
        <v>128</v>
      </c>
      <c r="S1679" t="s">
        <v>129</v>
      </c>
      <c r="T1679" t="s">
        <v>137</v>
      </c>
      <c r="U1679" t="s">
        <v>57</v>
      </c>
      <c r="V1679" t="s">
        <v>5145</v>
      </c>
      <c r="W1679" t="s">
        <v>5146</v>
      </c>
      <c r="X1679" t="s">
        <v>5147</v>
      </c>
      <c r="Y1679" t="s">
        <v>6391</v>
      </c>
      <c r="Z1679" t="s">
        <v>6392</v>
      </c>
      <c r="AA1679" t="s">
        <v>6393</v>
      </c>
      <c r="AB1679" t="s">
        <v>5151</v>
      </c>
      <c r="AC1679" t="s">
        <v>130</v>
      </c>
      <c r="AD1679" t="s">
        <v>59</v>
      </c>
      <c r="AE1679" t="s">
        <v>131</v>
      </c>
      <c r="AF1679" t="s">
        <v>132</v>
      </c>
      <c r="AG1679" t="s">
        <v>5152</v>
      </c>
      <c r="AH1679" t="s">
        <v>17297</v>
      </c>
      <c r="AI1679" t="s">
        <v>17298</v>
      </c>
      <c r="AJ1679" t="s">
        <v>17299</v>
      </c>
      <c r="AK1679" t="s">
        <v>17300</v>
      </c>
      <c r="AL1679" t="s">
        <v>17301</v>
      </c>
      <c r="AM1679" t="s">
        <v>17302</v>
      </c>
      <c r="AN1679" t="s">
        <v>190</v>
      </c>
      <c r="AO1679" t="s">
        <v>17298</v>
      </c>
      <c r="AP1679" t="s">
        <v>138</v>
      </c>
      <c r="AQ1679" s="7">
        <v>14000</v>
      </c>
      <c r="AR1679" s="7">
        <v>0</v>
      </c>
      <c r="AS1679" t="s">
        <v>4861</v>
      </c>
      <c r="AT1679" t="s">
        <v>4862</v>
      </c>
      <c r="AU1679" s="7">
        <v>5</v>
      </c>
      <c r="AV1679" t="s">
        <v>5159</v>
      </c>
      <c r="AZ1679" t="s">
        <v>135</v>
      </c>
      <c r="BA1679" t="s">
        <v>17303</v>
      </c>
      <c r="BG1679" t="s">
        <v>136</v>
      </c>
      <c r="BI1679" t="s">
        <v>17304</v>
      </c>
      <c r="BO1679" t="s">
        <v>25473</v>
      </c>
      <c r="BP1679" t="s">
        <v>24857</v>
      </c>
    </row>
    <row r="1680" spans="1:68" x14ac:dyDescent="0.55000000000000004">
      <c r="A1680" s="2" t="str">
        <f t="shared" si="173"/>
        <v>Punto de VentaPLAN 1 CUOTA PROTEGIDA</v>
      </c>
      <c r="B1680" s="3">
        <f>VLOOKUP(A1680,'[1]TARIFAS PRODUCTOS'!$C:$E,3,0)</f>
        <v>15120</v>
      </c>
      <c r="C1680" s="6" t="str">
        <f t="shared" si="174"/>
        <v>JULIO</v>
      </c>
      <c r="D1680" s="8" t="str">
        <f t="shared" si="175"/>
        <v>VIERNES</v>
      </c>
      <c r="E1680" s="9">
        <f t="shared" si="176"/>
        <v>10</v>
      </c>
      <c r="F1680" s="14">
        <f t="shared" ca="1" si="177"/>
        <v>126</v>
      </c>
      <c r="G1680" s="7">
        <v>3155626</v>
      </c>
      <c r="I1680" t="s">
        <v>17287</v>
      </c>
      <c r="J1680" t="s">
        <v>14476</v>
      </c>
      <c r="K1680" t="s">
        <v>17244</v>
      </c>
      <c r="L1680" t="s">
        <v>17244</v>
      </c>
      <c r="P1680" t="s">
        <v>126</v>
      </c>
      <c r="Q1680" t="s">
        <v>127</v>
      </c>
      <c r="R1680" t="s">
        <v>128</v>
      </c>
      <c r="S1680" t="s">
        <v>129</v>
      </c>
      <c r="T1680" t="s">
        <v>126</v>
      </c>
      <c r="U1680" t="s">
        <v>64</v>
      </c>
      <c r="V1680" t="s">
        <v>5145</v>
      </c>
      <c r="W1680" t="s">
        <v>5146</v>
      </c>
      <c r="X1680" t="s">
        <v>5147</v>
      </c>
      <c r="Y1680" t="s">
        <v>5338</v>
      </c>
      <c r="Z1680" t="s">
        <v>5339</v>
      </c>
      <c r="AA1680" t="s">
        <v>5340</v>
      </c>
      <c r="AB1680" t="s">
        <v>5151</v>
      </c>
      <c r="AC1680" t="s">
        <v>130</v>
      </c>
      <c r="AD1680" t="s">
        <v>59</v>
      </c>
      <c r="AE1680" t="s">
        <v>131</v>
      </c>
      <c r="AF1680" t="s">
        <v>132</v>
      </c>
      <c r="AG1680" t="s">
        <v>5152</v>
      </c>
      <c r="AH1680" t="s">
        <v>17288</v>
      </c>
      <c r="AI1680" t="s">
        <v>17289</v>
      </c>
      <c r="AJ1680" t="s">
        <v>17290</v>
      </c>
      <c r="AK1680" t="s">
        <v>17291</v>
      </c>
      <c r="AL1680" t="s">
        <v>17292</v>
      </c>
      <c r="AM1680" t="s">
        <v>17293</v>
      </c>
      <c r="AN1680" t="s">
        <v>190</v>
      </c>
      <c r="AO1680" t="s">
        <v>17294</v>
      </c>
      <c r="AP1680" t="s">
        <v>134</v>
      </c>
      <c r="AQ1680" s="7">
        <v>14000</v>
      </c>
      <c r="AR1680" s="7">
        <v>0</v>
      </c>
      <c r="AS1680" t="s">
        <v>4861</v>
      </c>
      <c r="AT1680" t="s">
        <v>4862</v>
      </c>
      <c r="AU1680" s="7">
        <v>5</v>
      </c>
      <c r="AV1680" t="s">
        <v>5159</v>
      </c>
      <c r="AZ1680" t="s">
        <v>135</v>
      </c>
      <c r="BA1680" t="s">
        <v>17295</v>
      </c>
      <c r="BG1680" t="s">
        <v>136</v>
      </c>
      <c r="BI1680" t="s">
        <v>17296</v>
      </c>
      <c r="BO1680" t="s">
        <v>25474</v>
      </c>
      <c r="BP1680" t="s">
        <v>24857</v>
      </c>
    </row>
    <row r="1681" spans="1:68" x14ac:dyDescent="0.55000000000000004">
      <c r="A1681" s="2" t="str">
        <f t="shared" si="173"/>
        <v>Punto de VentaPLAN 1 CUOTA PROTEGIDA</v>
      </c>
      <c r="B1681" s="3">
        <f>VLOOKUP(A1681,'[1]TARIFAS PRODUCTOS'!$C:$E,3,0)</f>
        <v>15120</v>
      </c>
      <c r="C1681" s="6" t="str">
        <f t="shared" si="174"/>
        <v>JULIO</v>
      </c>
      <c r="D1681" s="8" t="str">
        <f t="shared" si="175"/>
        <v>JUEVES</v>
      </c>
      <c r="E1681" s="9">
        <f t="shared" si="176"/>
        <v>9</v>
      </c>
      <c r="F1681" s="14">
        <f t="shared" ca="1" si="177"/>
        <v>126</v>
      </c>
      <c r="G1681" s="7">
        <v>3155344</v>
      </c>
      <c r="I1681" t="s">
        <v>17305</v>
      </c>
      <c r="J1681" t="s">
        <v>12709</v>
      </c>
      <c r="K1681" t="s">
        <v>17090</v>
      </c>
      <c r="L1681" t="s">
        <v>17090</v>
      </c>
      <c r="P1681" t="s">
        <v>126</v>
      </c>
      <c r="Q1681" t="s">
        <v>127</v>
      </c>
      <c r="R1681" t="s">
        <v>128</v>
      </c>
      <c r="S1681" t="s">
        <v>129</v>
      </c>
      <c r="T1681" t="s">
        <v>137</v>
      </c>
      <c r="U1681" t="s">
        <v>57</v>
      </c>
      <c r="V1681" t="s">
        <v>5174</v>
      </c>
      <c r="W1681" t="s">
        <v>5175</v>
      </c>
      <c r="X1681" t="s">
        <v>5176</v>
      </c>
      <c r="Y1681" t="s">
        <v>5406</v>
      </c>
      <c r="Z1681" t="s">
        <v>5407</v>
      </c>
      <c r="AA1681" t="s">
        <v>5408</v>
      </c>
      <c r="AB1681" t="s">
        <v>5151</v>
      </c>
      <c r="AC1681" t="s">
        <v>130</v>
      </c>
      <c r="AD1681" t="s">
        <v>59</v>
      </c>
      <c r="AE1681" t="s">
        <v>131</v>
      </c>
      <c r="AF1681" t="s">
        <v>132</v>
      </c>
      <c r="AG1681" t="s">
        <v>5152</v>
      </c>
      <c r="AH1681" t="s">
        <v>17315</v>
      </c>
      <c r="AI1681" t="s">
        <v>17316</v>
      </c>
      <c r="AJ1681" t="s">
        <v>17317</v>
      </c>
      <c r="AK1681" t="s">
        <v>17318</v>
      </c>
      <c r="AL1681" t="s">
        <v>17319</v>
      </c>
      <c r="AM1681" t="s">
        <v>17320</v>
      </c>
      <c r="AN1681" t="s">
        <v>190</v>
      </c>
      <c r="AO1681" t="s">
        <v>17316</v>
      </c>
      <c r="AP1681" t="s">
        <v>138</v>
      </c>
      <c r="AQ1681" s="7">
        <v>14000</v>
      </c>
      <c r="AR1681" s="7">
        <v>0</v>
      </c>
      <c r="AS1681" t="s">
        <v>4861</v>
      </c>
      <c r="AT1681" t="s">
        <v>4862</v>
      </c>
      <c r="AU1681" s="7">
        <v>5</v>
      </c>
      <c r="AV1681" t="s">
        <v>5159</v>
      </c>
      <c r="AZ1681" t="s">
        <v>135</v>
      </c>
      <c r="BA1681" t="s">
        <v>17321</v>
      </c>
      <c r="BG1681" t="s">
        <v>136</v>
      </c>
      <c r="BI1681" t="s">
        <v>17322</v>
      </c>
      <c r="BO1681" t="s">
        <v>25475</v>
      </c>
      <c r="BP1681" t="s">
        <v>24857</v>
      </c>
    </row>
    <row r="1682" spans="1:68" x14ac:dyDescent="0.55000000000000004">
      <c r="A1682" s="2" t="str">
        <f t="shared" ref="A1682:A1718" si="178">AB1682&amp;AF1682</f>
        <v>Punto de VentaPLAN 1 CUOTA PROTEGIDA</v>
      </c>
      <c r="B1682" s="3">
        <f>VLOOKUP(A1682,'[1]TARIFAS PRODUCTOS'!$C:$E,3,0)</f>
        <v>15120</v>
      </c>
      <c r="C1682" s="6" t="str">
        <f t="shared" ref="C1682:C1718" si="179">UPPER(TEXT(J1682,"MMMM"))</f>
        <v>JULIO</v>
      </c>
      <c r="D1682" s="8" t="str">
        <f t="shared" ref="D1682:D1718" si="180">UPPER(TEXT(J1682,"DDDD"))</f>
        <v>VIERNES</v>
      </c>
      <c r="E1682" s="9">
        <f t="shared" ref="E1682:E1718" si="181">DAY(J1682)</f>
        <v>10</v>
      </c>
      <c r="F1682" s="14">
        <f t="shared" ref="F1682:F1718" ca="1" si="182">(YEAR(NOW())-YEAR(AY1682))</f>
        <v>126</v>
      </c>
      <c r="G1682" s="7">
        <v>3155627</v>
      </c>
      <c r="I1682" t="s">
        <v>17305</v>
      </c>
      <c r="J1682" t="s">
        <v>14476</v>
      </c>
      <c r="K1682" t="s">
        <v>17244</v>
      </c>
      <c r="L1682" t="s">
        <v>17244</v>
      </c>
      <c r="P1682" t="s">
        <v>126</v>
      </c>
      <c r="Q1682" t="s">
        <v>127</v>
      </c>
      <c r="R1682" t="s">
        <v>128</v>
      </c>
      <c r="S1682" t="s">
        <v>129</v>
      </c>
      <c r="T1682" t="s">
        <v>126</v>
      </c>
      <c r="U1682" t="s">
        <v>64</v>
      </c>
      <c r="V1682" t="s">
        <v>5145</v>
      </c>
      <c r="W1682" t="s">
        <v>5146</v>
      </c>
      <c r="X1682" t="s">
        <v>5147</v>
      </c>
      <c r="Y1682" t="s">
        <v>5306</v>
      </c>
      <c r="Z1682" t="s">
        <v>5307</v>
      </c>
      <c r="AA1682" t="s">
        <v>5308</v>
      </c>
      <c r="AB1682" t="s">
        <v>5151</v>
      </c>
      <c r="AC1682" t="s">
        <v>130</v>
      </c>
      <c r="AD1682" t="s">
        <v>59</v>
      </c>
      <c r="AE1682" t="s">
        <v>131</v>
      </c>
      <c r="AF1682" t="s">
        <v>132</v>
      </c>
      <c r="AG1682" t="s">
        <v>5152</v>
      </c>
      <c r="AH1682" t="s">
        <v>17306</v>
      </c>
      <c r="AI1682" t="s">
        <v>17307</v>
      </c>
      <c r="AJ1682" t="s">
        <v>17308</v>
      </c>
      <c r="AK1682" t="s">
        <v>17309</v>
      </c>
      <c r="AL1682" t="s">
        <v>17310</v>
      </c>
      <c r="AM1682" t="s">
        <v>17311</v>
      </c>
      <c r="AN1682" t="s">
        <v>190</v>
      </c>
      <c r="AO1682" t="s">
        <v>17312</v>
      </c>
      <c r="AP1682" t="s">
        <v>134</v>
      </c>
      <c r="AQ1682" s="7">
        <v>14000</v>
      </c>
      <c r="AR1682" s="7">
        <v>0</v>
      </c>
      <c r="AS1682" t="s">
        <v>4861</v>
      </c>
      <c r="AT1682" t="s">
        <v>4862</v>
      </c>
      <c r="AU1682" s="7">
        <v>5</v>
      </c>
      <c r="AV1682" t="s">
        <v>5159</v>
      </c>
      <c r="AZ1682" t="s">
        <v>135</v>
      </c>
      <c r="BA1682" t="s">
        <v>17313</v>
      </c>
      <c r="BG1682" t="s">
        <v>136</v>
      </c>
      <c r="BI1682" t="s">
        <v>17314</v>
      </c>
      <c r="BO1682" t="s">
        <v>25476</v>
      </c>
      <c r="BP1682" t="s">
        <v>24857</v>
      </c>
    </row>
    <row r="1683" spans="1:68" x14ac:dyDescent="0.55000000000000004">
      <c r="A1683" s="2" t="str">
        <f t="shared" si="178"/>
        <v>Punto de VentaPLAN 1 CUOTA PROTEGIDA</v>
      </c>
      <c r="B1683" s="3">
        <f>VLOOKUP(A1683,'[1]TARIFAS PRODUCTOS'!$C:$E,3,0)</f>
        <v>15120</v>
      </c>
      <c r="C1683" s="6" t="str">
        <f t="shared" si="179"/>
        <v>JULIO</v>
      </c>
      <c r="D1683" s="8" t="str">
        <f t="shared" si="180"/>
        <v>JUEVES</v>
      </c>
      <c r="E1683" s="9">
        <f t="shared" si="181"/>
        <v>9</v>
      </c>
      <c r="F1683" s="14">
        <f t="shared" ca="1" si="182"/>
        <v>126</v>
      </c>
      <c r="G1683" s="7">
        <v>3155345</v>
      </c>
      <c r="I1683" t="s">
        <v>17323</v>
      </c>
      <c r="J1683" t="s">
        <v>12709</v>
      </c>
      <c r="K1683" t="s">
        <v>17090</v>
      </c>
      <c r="L1683" t="s">
        <v>17090</v>
      </c>
      <c r="P1683" t="s">
        <v>126</v>
      </c>
      <c r="Q1683" t="s">
        <v>127</v>
      </c>
      <c r="R1683" t="s">
        <v>128</v>
      </c>
      <c r="S1683" t="s">
        <v>129</v>
      </c>
      <c r="T1683" t="s">
        <v>137</v>
      </c>
      <c r="U1683" t="s">
        <v>57</v>
      </c>
      <c r="V1683" t="s">
        <v>5145</v>
      </c>
      <c r="W1683" t="s">
        <v>5146</v>
      </c>
      <c r="X1683" t="s">
        <v>5147</v>
      </c>
      <c r="Y1683" t="s">
        <v>6391</v>
      </c>
      <c r="Z1683" t="s">
        <v>6392</v>
      </c>
      <c r="AA1683" t="s">
        <v>6393</v>
      </c>
      <c r="AB1683" t="s">
        <v>5151</v>
      </c>
      <c r="AC1683" t="s">
        <v>130</v>
      </c>
      <c r="AD1683" t="s">
        <v>59</v>
      </c>
      <c r="AE1683" t="s">
        <v>131</v>
      </c>
      <c r="AF1683" t="s">
        <v>132</v>
      </c>
      <c r="AG1683" t="s">
        <v>5152</v>
      </c>
      <c r="AH1683" t="s">
        <v>17324</v>
      </c>
      <c r="AI1683" t="s">
        <v>17325</v>
      </c>
      <c r="AJ1683" t="s">
        <v>17326</v>
      </c>
      <c r="AK1683" t="s">
        <v>17327</v>
      </c>
      <c r="AL1683" t="s">
        <v>17328</v>
      </c>
      <c r="AM1683" t="s">
        <v>17329</v>
      </c>
      <c r="AN1683" t="s">
        <v>190</v>
      </c>
      <c r="AO1683" t="s">
        <v>17325</v>
      </c>
      <c r="AP1683" t="s">
        <v>138</v>
      </c>
      <c r="AQ1683" s="7">
        <v>14000</v>
      </c>
      <c r="AR1683" s="7">
        <v>0</v>
      </c>
      <c r="AS1683" t="s">
        <v>4861</v>
      </c>
      <c r="AT1683" t="s">
        <v>4862</v>
      </c>
      <c r="AU1683" s="7">
        <v>5</v>
      </c>
      <c r="AV1683" t="s">
        <v>5159</v>
      </c>
      <c r="AZ1683" t="s">
        <v>135</v>
      </c>
      <c r="BA1683" t="s">
        <v>17330</v>
      </c>
      <c r="BG1683" t="s">
        <v>136</v>
      </c>
      <c r="BI1683" t="s">
        <v>17331</v>
      </c>
      <c r="BO1683" t="s">
        <v>25477</v>
      </c>
      <c r="BP1683" t="s">
        <v>24857</v>
      </c>
    </row>
    <row r="1684" spans="1:68" x14ac:dyDescent="0.55000000000000004">
      <c r="A1684" s="2" t="str">
        <f t="shared" si="178"/>
        <v>Punto de VentaPLAN 1 CUOTA PROTEGIDA</v>
      </c>
      <c r="B1684" s="3">
        <f>VLOOKUP(A1684,'[1]TARIFAS PRODUCTOS'!$C:$E,3,0)</f>
        <v>15120</v>
      </c>
      <c r="C1684" s="6" t="str">
        <f t="shared" si="179"/>
        <v>JULIO</v>
      </c>
      <c r="D1684" s="8" t="str">
        <f t="shared" si="180"/>
        <v>JUEVES</v>
      </c>
      <c r="E1684" s="9">
        <f t="shared" si="181"/>
        <v>9</v>
      </c>
      <c r="F1684" s="14">
        <f t="shared" ca="1" si="182"/>
        <v>126</v>
      </c>
      <c r="G1684" s="7">
        <v>3155628</v>
      </c>
      <c r="I1684" t="s">
        <v>17323</v>
      </c>
      <c r="J1684" t="s">
        <v>12709</v>
      </c>
      <c r="K1684" t="s">
        <v>17244</v>
      </c>
      <c r="L1684" t="s">
        <v>17244</v>
      </c>
      <c r="P1684" t="s">
        <v>126</v>
      </c>
      <c r="Q1684" t="s">
        <v>127</v>
      </c>
      <c r="R1684" t="s">
        <v>128</v>
      </c>
      <c r="S1684" t="s">
        <v>129</v>
      </c>
      <c r="T1684" t="s">
        <v>139</v>
      </c>
      <c r="U1684" t="s">
        <v>62</v>
      </c>
      <c r="V1684" t="s">
        <v>5145</v>
      </c>
      <c r="W1684" t="s">
        <v>5146</v>
      </c>
      <c r="X1684" t="s">
        <v>5147</v>
      </c>
      <c r="Y1684" t="s">
        <v>5770</v>
      </c>
      <c r="Z1684" t="s">
        <v>5771</v>
      </c>
      <c r="AA1684" t="s">
        <v>5772</v>
      </c>
      <c r="AB1684" t="s">
        <v>5151</v>
      </c>
      <c r="AC1684" t="s">
        <v>130</v>
      </c>
      <c r="AD1684" t="s">
        <v>59</v>
      </c>
      <c r="AE1684" t="s">
        <v>131</v>
      </c>
      <c r="AF1684" t="s">
        <v>132</v>
      </c>
      <c r="AG1684" t="s">
        <v>5152</v>
      </c>
      <c r="AH1684" t="s">
        <v>17332</v>
      </c>
      <c r="AI1684" t="s">
        <v>17333</v>
      </c>
      <c r="AJ1684" t="s">
        <v>17334</v>
      </c>
      <c r="AK1684" t="s">
        <v>17335</v>
      </c>
      <c r="AL1684" t="s">
        <v>17336</v>
      </c>
      <c r="AM1684" t="s">
        <v>17337</v>
      </c>
      <c r="AN1684" t="s">
        <v>190</v>
      </c>
      <c r="AO1684" t="s">
        <v>17333</v>
      </c>
      <c r="AP1684" t="s">
        <v>149</v>
      </c>
      <c r="AQ1684" s="7">
        <v>14000</v>
      </c>
      <c r="AR1684" s="7">
        <v>0</v>
      </c>
      <c r="AS1684" t="s">
        <v>4861</v>
      </c>
      <c r="AT1684" t="s">
        <v>4862</v>
      </c>
      <c r="AU1684" s="7">
        <v>5</v>
      </c>
      <c r="AV1684" t="s">
        <v>5159</v>
      </c>
      <c r="AZ1684" t="s">
        <v>135</v>
      </c>
      <c r="BA1684" t="s">
        <v>17338</v>
      </c>
      <c r="BG1684" t="s">
        <v>136</v>
      </c>
      <c r="BI1684" t="s">
        <v>17339</v>
      </c>
      <c r="BO1684" t="s">
        <v>25478</v>
      </c>
      <c r="BP1684" t="s">
        <v>24857</v>
      </c>
    </row>
    <row r="1685" spans="1:68" x14ac:dyDescent="0.55000000000000004">
      <c r="A1685" s="2" t="str">
        <f t="shared" si="178"/>
        <v>TeleventasPLAN 1 CUOTA PROTEGIDA</v>
      </c>
      <c r="B1685" s="3">
        <f>VLOOKUP(A1685,'[1]TARIFAS PRODUCTOS'!$C:$E,3,0)</f>
        <v>36120</v>
      </c>
      <c r="C1685" s="6" t="str">
        <f t="shared" si="179"/>
        <v>JULIO</v>
      </c>
      <c r="D1685" s="8" t="str">
        <f t="shared" si="180"/>
        <v>MARTES</v>
      </c>
      <c r="E1685" s="9">
        <f t="shared" si="181"/>
        <v>14</v>
      </c>
      <c r="F1685" s="14">
        <f t="shared" ca="1" si="182"/>
        <v>126</v>
      </c>
      <c r="G1685" s="7">
        <v>3155675</v>
      </c>
      <c r="I1685" t="s">
        <v>17323</v>
      </c>
      <c r="J1685" t="s">
        <v>15552</v>
      </c>
      <c r="K1685" t="s">
        <v>17340</v>
      </c>
      <c r="L1685" t="s">
        <v>17340</v>
      </c>
      <c r="P1685" t="s">
        <v>126</v>
      </c>
      <c r="Q1685" t="s">
        <v>127</v>
      </c>
      <c r="R1685" t="s">
        <v>128</v>
      </c>
      <c r="S1685" t="s">
        <v>129</v>
      </c>
      <c r="T1685" t="s">
        <v>139</v>
      </c>
      <c r="U1685" t="s">
        <v>62</v>
      </c>
      <c r="V1685" t="s">
        <v>140</v>
      </c>
      <c r="W1685" t="s">
        <v>141</v>
      </c>
      <c r="X1685" t="s">
        <v>142</v>
      </c>
      <c r="Y1685" t="s">
        <v>157</v>
      </c>
      <c r="Z1685" t="s">
        <v>158</v>
      </c>
      <c r="AA1685" t="s">
        <v>159</v>
      </c>
      <c r="AB1685" t="s">
        <v>58</v>
      </c>
      <c r="AC1685" t="s">
        <v>130</v>
      </c>
      <c r="AD1685" t="s">
        <v>59</v>
      </c>
      <c r="AE1685" t="s">
        <v>131</v>
      </c>
      <c r="AF1685" t="s">
        <v>132</v>
      </c>
      <c r="AG1685" t="s">
        <v>231</v>
      </c>
      <c r="AH1685" t="s">
        <v>17341</v>
      </c>
      <c r="AI1685" t="s">
        <v>17342</v>
      </c>
      <c r="AJ1685" t="s">
        <v>17343</v>
      </c>
      <c r="AK1685" t="s">
        <v>17344</v>
      </c>
      <c r="AL1685" t="s">
        <v>17345</v>
      </c>
      <c r="AM1685" t="s">
        <v>17346</v>
      </c>
      <c r="AN1685" t="s">
        <v>133</v>
      </c>
      <c r="AO1685" t="s">
        <v>17347</v>
      </c>
      <c r="AP1685" t="s">
        <v>149</v>
      </c>
      <c r="AQ1685" s="7">
        <v>14000</v>
      </c>
      <c r="AR1685" s="7">
        <v>0</v>
      </c>
      <c r="AS1685" t="s">
        <v>4861</v>
      </c>
      <c r="AT1685" t="s">
        <v>4862</v>
      </c>
      <c r="AU1685" s="7">
        <v>5</v>
      </c>
      <c r="AZ1685" t="s">
        <v>150</v>
      </c>
      <c r="BA1685" t="s">
        <v>17348</v>
      </c>
      <c r="BG1685" t="s">
        <v>136</v>
      </c>
      <c r="BI1685" t="s">
        <v>17349</v>
      </c>
      <c r="BJ1685" s="7">
        <v>5</v>
      </c>
    </row>
    <row r="1686" spans="1:68" x14ac:dyDescent="0.55000000000000004">
      <c r="A1686" s="2" t="str">
        <f t="shared" si="178"/>
        <v>Punto de VentaPLAN 1 CUOTA PROTEGIDA</v>
      </c>
      <c r="B1686" s="3">
        <f>VLOOKUP(A1686,'[1]TARIFAS PRODUCTOS'!$C:$E,3,0)</f>
        <v>15120</v>
      </c>
      <c r="C1686" s="6" t="str">
        <f t="shared" si="179"/>
        <v>JULIO</v>
      </c>
      <c r="D1686" s="8" t="str">
        <f t="shared" si="180"/>
        <v>JUEVES</v>
      </c>
      <c r="E1686" s="9">
        <f t="shared" si="181"/>
        <v>9</v>
      </c>
      <c r="F1686" s="14">
        <f t="shared" ca="1" si="182"/>
        <v>126</v>
      </c>
      <c r="G1686" s="7">
        <v>3155629</v>
      </c>
      <c r="I1686" t="s">
        <v>17350</v>
      </c>
      <c r="J1686" t="s">
        <v>12709</v>
      </c>
      <c r="K1686" t="s">
        <v>17244</v>
      </c>
      <c r="L1686" t="s">
        <v>17244</v>
      </c>
      <c r="P1686" t="s">
        <v>126</v>
      </c>
      <c r="Q1686" t="s">
        <v>127</v>
      </c>
      <c r="R1686" t="s">
        <v>128</v>
      </c>
      <c r="S1686" t="s">
        <v>129</v>
      </c>
      <c r="T1686" t="s">
        <v>139</v>
      </c>
      <c r="U1686" t="s">
        <v>62</v>
      </c>
      <c r="V1686" t="s">
        <v>5145</v>
      </c>
      <c r="W1686" t="s">
        <v>5146</v>
      </c>
      <c r="X1686" t="s">
        <v>5147</v>
      </c>
      <c r="Y1686" t="s">
        <v>5327</v>
      </c>
      <c r="Z1686" t="s">
        <v>5328</v>
      </c>
      <c r="AA1686" t="s">
        <v>5329</v>
      </c>
      <c r="AB1686" t="s">
        <v>5151</v>
      </c>
      <c r="AC1686" t="s">
        <v>130</v>
      </c>
      <c r="AD1686" t="s">
        <v>59</v>
      </c>
      <c r="AE1686" t="s">
        <v>131</v>
      </c>
      <c r="AF1686" t="s">
        <v>132</v>
      </c>
      <c r="AG1686" t="s">
        <v>5152</v>
      </c>
      <c r="AH1686" t="s">
        <v>17361</v>
      </c>
      <c r="AI1686" t="s">
        <v>17362</v>
      </c>
      <c r="AJ1686" t="s">
        <v>17363</v>
      </c>
      <c r="AK1686" t="s">
        <v>17364</v>
      </c>
      <c r="AL1686" t="s">
        <v>17365</v>
      </c>
      <c r="AM1686" t="s">
        <v>17366</v>
      </c>
      <c r="AN1686" t="s">
        <v>190</v>
      </c>
      <c r="AO1686" t="s">
        <v>17362</v>
      </c>
      <c r="AP1686" t="s">
        <v>149</v>
      </c>
      <c r="AQ1686" s="7">
        <v>14000</v>
      </c>
      <c r="AR1686" s="7">
        <v>0</v>
      </c>
      <c r="AS1686" t="s">
        <v>4861</v>
      </c>
      <c r="AT1686" t="s">
        <v>4862</v>
      </c>
      <c r="AU1686" s="7">
        <v>5</v>
      </c>
      <c r="AV1686" t="s">
        <v>5159</v>
      </c>
      <c r="AZ1686" t="s">
        <v>135</v>
      </c>
      <c r="BA1686" t="s">
        <v>11684</v>
      </c>
      <c r="BG1686" t="s">
        <v>136</v>
      </c>
      <c r="BI1686" t="s">
        <v>17367</v>
      </c>
      <c r="BO1686" t="s">
        <v>25479</v>
      </c>
      <c r="BP1686" t="s">
        <v>24857</v>
      </c>
    </row>
    <row r="1687" spans="1:68" x14ac:dyDescent="0.55000000000000004">
      <c r="A1687" s="2" t="str">
        <f t="shared" si="178"/>
        <v>TeleventasPLAN 1 CUOTA PROTEGIDA</v>
      </c>
      <c r="B1687" s="3">
        <f>VLOOKUP(A1687,'[1]TARIFAS PRODUCTOS'!$C:$E,3,0)</f>
        <v>36120</v>
      </c>
      <c r="C1687" s="6" t="str">
        <f t="shared" si="179"/>
        <v>JULIO</v>
      </c>
      <c r="D1687" s="8" t="str">
        <f t="shared" si="180"/>
        <v>MARTES</v>
      </c>
      <c r="E1687" s="9">
        <f t="shared" si="181"/>
        <v>14</v>
      </c>
      <c r="F1687" s="14">
        <f t="shared" ca="1" si="182"/>
        <v>126</v>
      </c>
      <c r="G1687" s="7">
        <v>3155676</v>
      </c>
      <c r="I1687" t="s">
        <v>17350</v>
      </c>
      <c r="J1687" t="s">
        <v>15552</v>
      </c>
      <c r="K1687" t="s">
        <v>17351</v>
      </c>
      <c r="L1687" t="s">
        <v>17351</v>
      </c>
      <c r="P1687" t="s">
        <v>126</v>
      </c>
      <c r="Q1687" t="s">
        <v>127</v>
      </c>
      <c r="R1687" t="s">
        <v>128</v>
      </c>
      <c r="S1687" t="s">
        <v>129</v>
      </c>
      <c r="T1687" t="s">
        <v>126</v>
      </c>
      <c r="U1687" t="s">
        <v>64</v>
      </c>
      <c r="V1687" t="s">
        <v>140</v>
      </c>
      <c r="W1687" t="s">
        <v>141</v>
      </c>
      <c r="X1687" t="s">
        <v>142</v>
      </c>
      <c r="Y1687" t="s">
        <v>236</v>
      </c>
      <c r="Z1687" t="s">
        <v>237</v>
      </c>
      <c r="AA1687" t="s">
        <v>238</v>
      </c>
      <c r="AB1687" t="s">
        <v>58</v>
      </c>
      <c r="AC1687" t="s">
        <v>130</v>
      </c>
      <c r="AD1687" t="s">
        <v>59</v>
      </c>
      <c r="AE1687" t="s">
        <v>131</v>
      </c>
      <c r="AF1687" t="s">
        <v>132</v>
      </c>
      <c r="AG1687" t="s">
        <v>231</v>
      </c>
      <c r="AH1687" t="s">
        <v>17352</v>
      </c>
      <c r="AI1687" t="s">
        <v>17353</v>
      </c>
      <c r="AJ1687" t="s">
        <v>17354</v>
      </c>
      <c r="AK1687" t="s">
        <v>17355</v>
      </c>
      <c r="AL1687" t="s">
        <v>17356</v>
      </c>
      <c r="AM1687" t="s">
        <v>17357</v>
      </c>
      <c r="AN1687" t="s">
        <v>170</v>
      </c>
      <c r="AO1687" t="s">
        <v>17358</v>
      </c>
      <c r="AP1687" t="s">
        <v>134</v>
      </c>
      <c r="AQ1687" s="7">
        <v>14000</v>
      </c>
      <c r="AR1687" s="7">
        <v>0</v>
      </c>
      <c r="AS1687" t="s">
        <v>3962</v>
      </c>
      <c r="AT1687" t="s">
        <v>3963</v>
      </c>
      <c r="AU1687" s="7">
        <v>6</v>
      </c>
      <c r="AV1687" t="s">
        <v>4866</v>
      </c>
      <c r="AZ1687" t="s">
        <v>150</v>
      </c>
      <c r="BA1687" t="s">
        <v>17359</v>
      </c>
      <c r="BG1687" t="s">
        <v>136</v>
      </c>
      <c r="BI1687" t="s">
        <v>17360</v>
      </c>
      <c r="BJ1687" s="7">
        <v>5</v>
      </c>
    </row>
    <row r="1688" spans="1:68" x14ac:dyDescent="0.55000000000000004">
      <c r="A1688" s="2" t="str">
        <f t="shared" si="178"/>
        <v>Punto de VentaPLAN 1 CUOTA PROTEGIDA</v>
      </c>
      <c r="B1688" s="3">
        <f>VLOOKUP(A1688,'[1]TARIFAS PRODUCTOS'!$C:$E,3,0)</f>
        <v>15120</v>
      </c>
      <c r="C1688" s="6" t="str">
        <f t="shared" si="179"/>
        <v>JULIO</v>
      </c>
      <c r="D1688" s="8" t="str">
        <f t="shared" si="180"/>
        <v>JUEVES</v>
      </c>
      <c r="E1688" s="9">
        <f t="shared" si="181"/>
        <v>9</v>
      </c>
      <c r="F1688" s="14">
        <f t="shared" ca="1" si="182"/>
        <v>126</v>
      </c>
      <c r="G1688" s="7">
        <v>3155347</v>
      </c>
      <c r="I1688" t="s">
        <v>17368</v>
      </c>
      <c r="J1688" t="s">
        <v>12709</v>
      </c>
      <c r="K1688" t="s">
        <v>17386</v>
      </c>
      <c r="L1688" t="s">
        <v>17386</v>
      </c>
      <c r="P1688" t="s">
        <v>126</v>
      </c>
      <c r="Q1688" t="s">
        <v>127</v>
      </c>
      <c r="R1688" t="s">
        <v>128</v>
      </c>
      <c r="S1688" t="s">
        <v>129</v>
      </c>
      <c r="T1688" t="s">
        <v>137</v>
      </c>
      <c r="U1688" t="s">
        <v>57</v>
      </c>
      <c r="V1688" t="s">
        <v>5174</v>
      </c>
      <c r="W1688" t="s">
        <v>5175</v>
      </c>
      <c r="X1688" t="s">
        <v>5176</v>
      </c>
      <c r="Y1688" t="s">
        <v>5295</v>
      </c>
      <c r="Z1688" t="s">
        <v>5296</v>
      </c>
      <c r="AA1688" t="s">
        <v>5297</v>
      </c>
      <c r="AB1688" t="s">
        <v>5151</v>
      </c>
      <c r="AC1688" t="s">
        <v>130</v>
      </c>
      <c r="AD1688" t="s">
        <v>59</v>
      </c>
      <c r="AE1688" t="s">
        <v>131</v>
      </c>
      <c r="AF1688" t="s">
        <v>132</v>
      </c>
      <c r="AG1688" t="s">
        <v>5152</v>
      </c>
      <c r="AH1688" t="s">
        <v>17387</v>
      </c>
      <c r="AI1688" t="s">
        <v>17388</v>
      </c>
      <c r="AJ1688" t="s">
        <v>17389</v>
      </c>
      <c r="AK1688" t="s">
        <v>17390</v>
      </c>
      <c r="AL1688" t="s">
        <v>17391</v>
      </c>
      <c r="AM1688" t="s">
        <v>17392</v>
      </c>
      <c r="AN1688" t="s">
        <v>190</v>
      </c>
      <c r="AO1688" t="s">
        <v>17388</v>
      </c>
      <c r="AP1688" t="s">
        <v>138</v>
      </c>
      <c r="AQ1688" s="7">
        <v>14000</v>
      </c>
      <c r="AR1688" s="7">
        <v>0</v>
      </c>
      <c r="AS1688" t="s">
        <v>4861</v>
      </c>
      <c r="AT1688" t="s">
        <v>4862</v>
      </c>
      <c r="AU1688" s="7">
        <v>5</v>
      </c>
      <c r="AV1688" t="s">
        <v>5159</v>
      </c>
      <c r="AZ1688" t="s">
        <v>135</v>
      </c>
      <c r="BA1688" t="s">
        <v>17393</v>
      </c>
      <c r="BG1688" t="s">
        <v>136</v>
      </c>
      <c r="BI1688" t="s">
        <v>17394</v>
      </c>
      <c r="BO1688" t="s">
        <v>25480</v>
      </c>
      <c r="BP1688" t="s">
        <v>24857</v>
      </c>
    </row>
    <row r="1689" spans="1:68" x14ac:dyDescent="0.55000000000000004">
      <c r="A1689" s="2" t="str">
        <f t="shared" si="178"/>
        <v>Punto de VentaPLAN 1 CUOTA PROTEGIDA</v>
      </c>
      <c r="B1689" s="3">
        <f>VLOOKUP(A1689,'[1]TARIFAS PRODUCTOS'!$C:$E,3,0)</f>
        <v>15120</v>
      </c>
      <c r="C1689" s="6" t="str">
        <f t="shared" si="179"/>
        <v>JULIO</v>
      </c>
      <c r="D1689" s="8" t="str">
        <f t="shared" si="180"/>
        <v>JUEVES</v>
      </c>
      <c r="E1689" s="9">
        <f t="shared" si="181"/>
        <v>9</v>
      </c>
      <c r="F1689" s="14">
        <f t="shared" ca="1" si="182"/>
        <v>126</v>
      </c>
      <c r="G1689" s="7">
        <v>3155630</v>
      </c>
      <c r="I1689" t="s">
        <v>17368</v>
      </c>
      <c r="J1689" t="s">
        <v>12709</v>
      </c>
      <c r="K1689" t="s">
        <v>17244</v>
      </c>
      <c r="L1689" t="s">
        <v>17244</v>
      </c>
      <c r="P1689" t="s">
        <v>126</v>
      </c>
      <c r="Q1689" t="s">
        <v>127</v>
      </c>
      <c r="R1689" t="s">
        <v>128</v>
      </c>
      <c r="S1689" t="s">
        <v>129</v>
      </c>
      <c r="T1689" t="s">
        <v>139</v>
      </c>
      <c r="U1689" t="s">
        <v>62</v>
      </c>
      <c r="V1689" t="s">
        <v>5145</v>
      </c>
      <c r="W1689" t="s">
        <v>5146</v>
      </c>
      <c r="X1689" t="s">
        <v>5147</v>
      </c>
      <c r="Y1689" t="s">
        <v>5327</v>
      </c>
      <c r="Z1689" t="s">
        <v>5328</v>
      </c>
      <c r="AA1689" t="s">
        <v>5329</v>
      </c>
      <c r="AB1689" t="s">
        <v>5151</v>
      </c>
      <c r="AC1689" t="s">
        <v>130</v>
      </c>
      <c r="AD1689" t="s">
        <v>59</v>
      </c>
      <c r="AE1689" t="s">
        <v>131</v>
      </c>
      <c r="AF1689" t="s">
        <v>132</v>
      </c>
      <c r="AG1689" t="s">
        <v>5152</v>
      </c>
      <c r="AH1689" t="s">
        <v>17369</v>
      </c>
      <c r="AI1689" t="s">
        <v>17370</v>
      </c>
      <c r="AJ1689" t="s">
        <v>17371</v>
      </c>
      <c r="AK1689" t="s">
        <v>17372</v>
      </c>
      <c r="AL1689" t="s">
        <v>17373</v>
      </c>
      <c r="AM1689" t="s">
        <v>17374</v>
      </c>
      <c r="AN1689" t="s">
        <v>190</v>
      </c>
      <c r="AO1689" t="s">
        <v>17370</v>
      </c>
      <c r="AP1689" t="s">
        <v>149</v>
      </c>
      <c r="AQ1689" s="7">
        <v>14000</v>
      </c>
      <c r="AR1689" s="7">
        <v>0</v>
      </c>
      <c r="AS1689" t="s">
        <v>4861</v>
      </c>
      <c r="AT1689" t="s">
        <v>4862</v>
      </c>
      <c r="AU1689" s="7">
        <v>5</v>
      </c>
      <c r="AV1689" t="s">
        <v>5159</v>
      </c>
      <c r="AZ1689" t="s">
        <v>135</v>
      </c>
      <c r="BA1689" t="s">
        <v>17375</v>
      </c>
      <c r="BG1689" t="s">
        <v>136</v>
      </c>
      <c r="BI1689" t="s">
        <v>17376</v>
      </c>
    </row>
    <row r="1690" spans="1:68" x14ac:dyDescent="0.55000000000000004">
      <c r="A1690" s="2" t="str">
        <f t="shared" si="178"/>
        <v>TeleventasPLAN 1 CUOTA PROTEGIDA</v>
      </c>
      <c r="B1690" s="3">
        <f>VLOOKUP(A1690,'[1]TARIFAS PRODUCTOS'!$C:$E,3,0)</f>
        <v>36120</v>
      </c>
      <c r="C1690" s="6" t="str">
        <f t="shared" si="179"/>
        <v>JULIO</v>
      </c>
      <c r="D1690" s="8" t="str">
        <f t="shared" si="180"/>
        <v>MARTES</v>
      </c>
      <c r="E1690" s="9">
        <f t="shared" si="181"/>
        <v>14</v>
      </c>
      <c r="F1690" s="14">
        <f t="shared" ca="1" si="182"/>
        <v>126</v>
      </c>
      <c r="G1690" s="7">
        <v>3155677</v>
      </c>
      <c r="I1690" t="s">
        <v>17368</v>
      </c>
      <c r="J1690" t="s">
        <v>15552</v>
      </c>
      <c r="K1690" t="s">
        <v>17351</v>
      </c>
      <c r="L1690" t="s">
        <v>17351</v>
      </c>
      <c r="P1690" t="s">
        <v>126</v>
      </c>
      <c r="Q1690" t="s">
        <v>127</v>
      </c>
      <c r="R1690" t="s">
        <v>128</v>
      </c>
      <c r="S1690" t="s">
        <v>129</v>
      </c>
      <c r="T1690" t="s">
        <v>137</v>
      </c>
      <c r="U1690" t="s">
        <v>57</v>
      </c>
      <c r="V1690" t="s">
        <v>140</v>
      </c>
      <c r="W1690" t="s">
        <v>141</v>
      </c>
      <c r="X1690" t="s">
        <v>142</v>
      </c>
      <c r="Y1690" t="s">
        <v>157</v>
      </c>
      <c r="Z1690" t="s">
        <v>158</v>
      </c>
      <c r="AA1690" t="s">
        <v>159</v>
      </c>
      <c r="AB1690" t="s">
        <v>58</v>
      </c>
      <c r="AC1690" t="s">
        <v>130</v>
      </c>
      <c r="AD1690" t="s">
        <v>59</v>
      </c>
      <c r="AE1690" t="s">
        <v>131</v>
      </c>
      <c r="AF1690" t="s">
        <v>132</v>
      </c>
      <c r="AG1690" t="s">
        <v>231</v>
      </c>
      <c r="AH1690" t="s">
        <v>17377</v>
      </c>
      <c r="AI1690" t="s">
        <v>17378</v>
      </c>
      <c r="AJ1690" t="s">
        <v>17379</v>
      </c>
      <c r="AK1690" t="s">
        <v>17380</v>
      </c>
      <c r="AL1690" t="s">
        <v>17381</v>
      </c>
      <c r="AM1690" t="s">
        <v>17382</v>
      </c>
      <c r="AN1690" t="s">
        <v>133</v>
      </c>
      <c r="AO1690" t="s">
        <v>17383</v>
      </c>
      <c r="AP1690" t="s">
        <v>138</v>
      </c>
      <c r="AQ1690" s="7">
        <v>14000</v>
      </c>
      <c r="AR1690" s="7">
        <v>0</v>
      </c>
      <c r="AS1690" t="s">
        <v>4861</v>
      </c>
      <c r="AT1690" t="s">
        <v>4862</v>
      </c>
      <c r="AU1690" s="7">
        <v>5</v>
      </c>
      <c r="AZ1690" t="s">
        <v>150</v>
      </c>
      <c r="BA1690" t="s">
        <v>17384</v>
      </c>
      <c r="BG1690" t="s">
        <v>136</v>
      </c>
      <c r="BI1690" t="s">
        <v>17385</v>
      </c>
      <c r="BJ1690" s="7">
        <v>5</v>
      </c>
      <c r="BO1690" t="s">
        <v>25481</v>
      </c>
      <c r="BP1690" t="s">
        <v>24857</v>
      </c>
    </row>
    <row r="1691" spans="1:68" x14ac:dyDescent="0.55000000000000004">
      <c r="A1691" s="2" t="str">
        <f t="shared" si="178"/>
        <v>Punto de VentaPLAN 1 CUOTA PROTEGIDA</v>
      </c>
      <c r="B1691" s="3">
        <f>VLOOKUP(A1691,'[1]TARIFAS PRODUCTOS'!$C:$E,3,0)</f>
        <v>15120</v>
      </c>
      <c r="C1691" s="6" t="str">
        <f t="shared" si="179"/>
        <v>JULIO</v>
      </c>
      <c r="D1691" s="8" t="str">
        <f t="shared" si="180"/>
        <v>JUEVES</v>
      </c>
      <c r="E1691" s="9">
        <f t="shared" si="181"/>
        <v>9</v>
      </c>
      <c r="F1691" s="14">
        <f t="shared" ca="1" si="182"/>
        <v>126</v>
      </c>
      <c r="G1691" s="7">
        <v>3155348</v>
      </c>
      <c r="I1691" t="s">
        <v>17395</v>
      </c>
      <c r="J1691" t="s">
        <v>12709</v>
      </c>
      <c r="K1691" t="s">
        <v>17386</v>
      </c>
      <c r="L1691" t="s">
        <v>17386</v>
      </c>
      <c r="P1691" t="s">
        <v>126</v>
      </c>
      <c r="Q1691" t="s">
        <v>127</v>
      </c>
      <c r="R1691" t="s">
        <v>128</v>
      </c>
      <c r="S1691" t="s">
        <v>129</v>
      </c>
      <c r="T1691" t="s">
        <v>137</v>
      </c>
      <c r="U1691" t="s">
        <v>57</v>
      </c>
      <c r="V1691" t="s">
        <v>5174</v>
      </c>
      <c r="W1691" t="s">
        <v>5175</v>
      </c>
      <c r="X1691" t="s">
        <v>5176</v>
      </c>
      <c r="Y1691" t="s">
        <v>6444</v>
      </c>
      <c r="Z1691" t="s">
        <v>6445</v>
      </c>
      <c r="AA1691" t="s">
        <v>6446</v>
      </c>
      <c r="AB1691" t="s">
        <v>5151</v>
      </c>
      <c r="AC1691" t="s">
        <v>130</v>
      </c>
      <c r="AD1691" t="s">
        <v>59</v>
      </c>
      <c r="AE1691" t="s">
        <v>131</v>
      </c>
      <c r="AF1691" t="s">
        <v>132</v>
      </c>
      <c r="AG1691" t="s">
        <v>5152</v>
      </c>
      <c r="AH1691" t="s">
        <v>17415</v>
      </c>
      <c r="AI1691" t="s">
        <v>17416</v>
      </c>
      <c r="AJ1691" t="s">
        <v>17417</v>
      </c>
      <c r="AK1691" t="s">
        <v>17418</v>
      </c>
      <c r="AL1691" t="s">
        <v>17419</v>
      </c>
      <c r="AM1691" t="s">
        <v>17420</v>
      </c>
      <c r="AN1691" t="s">
        <v>190</v>
      </c>
      <c r="AO1691" t="s">
        <v>17416</v>
      </c>
      <c r="AP1691" t="s">
        <v>138</v>
      </c>
      <c r="AQ1691" s="7">
        <v>14000</v>
      </c>
      <c r="AR1691" s="7">
        <v>0</v>
      </c>
      <c r="AS1691" t="s">
        <v>4861</v>
      </c>
      <c r="AT1691" t="s">
        <v>4862</v>
      </c>
      <c r="AU1691" s="7">
        <v>5</v>
      </c>
      <c r="AV1691" t="s">
        <v>5159</v>
      </c>
      <c r="AZ1691" t="s">
        <v>135</v>
      </c>
      <c r="BA1691" t="s">
        <v>17421</v>
      </c>
      <c r="BG1691" t="s">
        <v>136</v>
      </c>
      <c r="BI1691" t="s">
        <v>17422</v>
      </c>
      <c r="BO1691" t="s">
        <v>25482</v>
      </c>
      <c r="BP1691" t="s">
        <v>24857</v>
      </c>
    </row>
    <row r="1692" spans="1:68" x14ac:dyDescent="0.55000000000000004">
      <c r="A1692" s="2" t="str">
        <f t="shared" si="178"/>
        <v>Punto de VentaPLAN 1 CUOTA PROTEGIDA</v>
      </c>
      <c r="B1692" s="3">
        <f>VLOOKUP(A1692,'[1]TARIFAS PRODUCTOS'!$C:$E,3,0)</f>
        <v>15120</v>
      </c>
      <c r="C1692" s="6" t="str">
        <f t="shared" si="179"/>
        <v>JULIO</v>
      </c>
      <c r="D1692" s="8" t="str">
        <f t="shared" si="180"/>
        <v>JUEVES</v>
      </c>
      <c r="E1692" s="9">
        <f t="shared" si="181"/>
        <v>9</v>
      </c>
      <c r="F1692" s="14">
        <f t="shared" ca="1" si="182"/>
        <v>126</v>
      </c>
      <c r="G1692" s="7">
        <v>3155631</v>
      </c>
      <c r="I1692" t="s">
        <v>17395</v>
      </c>
      <c r="J1692" t="s">
        <v>12709</v>
      </c>
      <c r="K1692" t="s">
        <v>17244</v>
      </c>
      <c r="L1692" t="s">
        <v>17244</v>
      </c>
      <c r="P1692" t="s">
        <v>126</v>
      </c>
      <c r="Q1692" t="s">
        <v>127</v>
      </c>
      <c r="R1692" t="s">
        <v>128</v>
      </c>
      <c r="S1692" t="s">
        <v>129</v>
      </c>
      <c r="T1692" t="s">
        <v>139</v>
      </c>
      <c r="U1692" t="s">
        <v>62</v>
      </c>
      <c r="V1692" t="s">
        <v>5145</v>
      </c>
      <c r="W1692" t="s">
        <v>5146</v>
      </c>
      <c r="X1692" t="s">
        <v>5147</v>
      </c>
      <c r="Y1692" t="s">
        <v>5327</v>
      </c>
      <c r="Z1692" t="s">
        <v>5328</v>
      </c>
      <c r="AA1692" t="s">
        <v>5329</v>
      </c>
      <c r="AB1692" t="s">
        <v>5151</v>
      </c>
      <c r="AC1692" t="s">
        <v>130</v>
      </c>
      <c r="AD1692" t="s">
        <v>59</v>
      </c>
      <c r="AE1692" t="s">
        <v>131</v>
      </c>
      <c r="AF1692" t="s">
        <v>132</v>
      </c>
      <c r="AG1692" t="s">
        <v>5152</v>
      </c>
      <c r="AH1692" t="s">
        <v>17396</v>
      </c>
      <c r="AI1692" t="s">
        <v>17397</v>
      </c>
      <c r="AJ1692" t="s">
        <v>17398</v>
      </c>
      <c r="AK1692" t="s">
        <v>17399</v>
      </c>
      <c r="AL1692" t="s">
        <v>17400</v>
      </c>
      <c r="AM1692" t="s">
        <v>17401</v>
      </c>
      <c r="AN1692" t="s">
        <v>190</v>
      </c>
      <c r="AO1692" t="s">
        <v>17402</v>
      </c>
      <c r="AP1692" t="s">
        <v>149</v>
      </c>
      <c r="AQ1692" s="7">
        <v>14000</v>
      </c>
      <c r="AR1692" s="7">
        <v>0</v>
      </c>
      <c r="AS1692" t="s">
        <v>4861</v>
      </c>
      <c r="AT1692" t="s">
        <v>4862</v>
      </c>
      <c r="AU1692" s="7">
        <v>5</v>
      </c>
      <c r="AV1692" t="s">
        <v>5159</v>
      </c>
      <c r="AZ1692" t="s">
        <v>135</v>
      </c>
      <c r="BA1692" t="s">
        <v>17403</v>
      </c>
      <c r="BG1692" t="s">
        <v>136</v>
      </c>
      <c r="BI1692" t="s">
        <v>17404</v>
      </c>
    </row>
    <row r="1693" spans="1:68" x14ac:dyDescent="0.55000000000000004">
      <c r="A1693" s="2" t="str">
        <f t="shared" si="178"/>
        <v>TeleventasVIDA ZURICH PLAN 1</v>
      </c>
      <c r="B1693" s="3">
        <f>VLOOKUP(A1693,'[1]TARIFAS PRODUCTOS'!$C:$E,3,0)</f>
        <v>24150</v>
      </c>
      <c r="C1693" s="6" t="str">
        <f t="shared" si="179"/>
        <v>JULIO</v>
      </c>
      <c r="D1693" s="8" t="str">
        <f t="shared" si="180"/>
        <v>MARTES</v>
      </c>
      <c r="E1693" s="9">
        <f t="shared" si="181"/>
        <v>14</v>
      </c>
      <c r="F1693" s="14">
        <f t="shared" ca="1" si="182"/>
        <v>126</v>
      </c>
      <c r="G1693" s="7">
        <v>3155678</v>
      </c>
      <c r="I1693" t="s">
        <v>17395</v>
      </c>
      <c r="J1693" t="s">
        <v>15552</v>
      </c>
      <c r="K1693" t="s">
        <v>17405</v>
      </c>
      <c r="L1693" t="s">
        <v>17405</v>
      </c>
      <c r="P1693" t="s">
        <v>126</v>
      </c>
      <c r="Q1693" t="s">
        <v>127</v>
      </c>
      <c r="R1693" t="s">
        <v>128</v>
      </c>
      <c r="S1693" t="s">
        <v>129</v>
      </c>
      <c r="T1693" t="s">
        <v>126</v>
      </c>
      <c r="U1693" t="s">
        <v>64</v>
      </c>
      <c r="V1693" t="s">
        <v>140</v>
      </c>
      <c r="W1693" t="s">
        <v>141</v>
      </c>
      <c r="X1693" t="s">
        <v>142</v>
      </c>
      <c r="Y1693" t="s">
        <v>236</v>
      </c>
      <c r="Z1693" t="s">
        <v>237</v>
      </c>
      <c r="AA1693" t="s">
        <v>238</v>
      </c>
      <c r="AB1693" t="s">
        <v>58</v>
      </c>
      <c r="AC1693" t="s">
        <v>146</v>
      </c>
      <c r="AD1693" t="s">
        <v>61</v>
      </c>
      <c r="AE1693" t="s">
        <v>147</v>
      </c>
      <c r="AF1693" t="s">
        <v>148</v>
      </c>
      <c r="AG1693" t="s">
        <v>231</v>
      </c>
      <c r="AH1693" t="s">
        <v>17406</v>
      </c>
      <c r="AI1693" t="s">
        <v>17407</v>
      </c>
      <c r="AJ1693" t="s">
        <v>17408</v>
      </c>
      <c r="AK1693" t="s">
        <v>17409</v>
      </c>
      <c r="AL1693" t="s">
        <v>17410</v>
      </c>
      <c r="AM1693" t="s">
        <v>17411</v>
      </c>
      <c r="AN1693" t="s">
        <v>133</v>
      </c>
      <c r="AO1693" t="s">
        <v>17412</v>
      </c>
      <c r="AP1693" t="s">
        <v>134</v>
      </c>
      <c r="AQ1693" s="7">
        <v>12500</v>
      </c>
      <c r="AR1693" s="7">
        <v>0</v>
      </c>
      <c r="AS1693" t="s">
        <v>4861</v>
      </c>
      <c r="AT1693" t="s">
        <v>4862</v>
      </c>
      <c r="AU1693" s="7">
        <v>5</v>
      </c>
      <c r="AZ1693" t="s">
        <v>150</v>
      </c>
      <c r="BA1693" t="s">
        <v>17413</v>
      </c>
      <c r="BG1693" t="s">
        <v>136</v>
      </c>
      <c r="BI1693" t="s">
        <v>17414</v>
      </c>
      <c r="BJ1693" s="7">
        <v>5</v>
      </c>
      <c r="BO1693" t="s">
        <v>25483</v>
      </c>
      <c r="BP1693" t="s">
        <v>24857</v>
      </c>
    </row>
    <row r="1694" spans="1:68" x14ac:dyDescent="0.55000000000000004">
      <c r="A1694" s="2" t="str">
        <f t="shared" si="178"/>
        <v>Punto de VentaPLAN 1 CUOTA PROTEGIDA</v>
      </c>
      <c r="B1694" s="3">
        <f>VLOOKUP(A1694,'[1]TARIFAS PRODUCTOS'!$C:$E,3,0)</f>
        <v>15120</v>
      </c>
      <c r="C1694" s="6" t="str">
        <f t="shared" si="179"/>
        <v>JULIO</v>
      </c>
      <c r="D1694" s="8" t="str">
        <f t="shared" si="180"/>
        <v>LUNES</v>
      </c>
      <c r="E1694" s="9">
        <f t="shared" si="181"/>
        <v>13</v>
      </c>
      <c r="F1694" s="14">
        <f t="shared" ca="1" si="182"/>
        <v>126</v>
      </c>
      <c r="G1694" s="7">
        <v>3155349</v>
      </c>
      <c r="I1694" t="s">
        <v>17423</v>
      </c>
      <c r="J1694" t="s">
        <v>17080</v>
      </c>
      <c r="K1694" t="s">
        <v>17386</v>
      </c>
      <c r="L1694" t="s">
        <v>17386</v>
      </c>
      <c r="P1694" t="s">
        <v>126</v>
      </c>
      <c r="Q1694" t="s">
        <v>127</v>
      </c>
      <c r="R1694" t="s">
        <v>128</v>
      </c>
      <c r="S1694" t="s">
        <v>129</v>
      </c>
      <c r="T1694" t="s">
        <v>137</v>
      </c>
      <c r="U1694" t="s">
        <v>57</v>
      </c>
      <c r="V1694" t="s">
        <v>5145</v>
      </c>
      <c r="W1694" t="s">
        <v>5146</v>
      </c>
      <c r="X1694" t="s">
        <v>5147</v>
      </c>
      <c r="Y1694" t="s">
        <v>7652</v>
      </c>
      <c r="Z1694" t="s">
        <v>7653</v>
      </c>
      <c r="AA1694" t="s">
        <v>7654</v>
      </c>
      <c r="AB1694" t="s">
        <v>5151</v>
      </c>
      <c r="AC1694" t="s">
        <v>130</v>
      </c>
      <c r="AD1694" t="s">
        <v>59</v>
      </c>
      <c r="AE1694" t="s">
        <v>131</v>
      </c>
      <c r="AF1694" t="s">
        <v>132</v>
      </c>
      <c r="AG1694" t="s">
        <v>5152</v>
      </c>
      <c r="AH1694" t="s">
        <v>17424</v>
      </c>
      <c r="AI1694" t="s">
        <v>17425</v>
      </c>
      <c r="AJ1694" t="s">
        <v>17426</v>
      </c>
      <c r="AK1694" t="s">
        <v>17427</v>
      </c>
      <c r="AL1694" t="s">
        <v>17428</v>
      </c>
      <c r="AM1694" t="s">
        <v>17429</v>
      </c>
      <c r="AN1694" t="s">
        <v>190</v>
      </c>
      <c r="AP1694" t="s">
        <v>138</v>
      </c>
      <c r="AQ1694" s="7">
        <v>14000</v>
      </c>
      <c r="AR1694" s="7">
        <v>0</v>
      </c>
      <c r="AS1694" t="s">
        <v>4861</v>
      </c>
      <c r="AT1694" t="s">
        <v>4862</v>
      </c>
      <c r="AU1694" s="7">
        <v>5</v>
      </c>
      <c r="AV1694" t="s">
        <v>5159</v>
      </c>
      <c r="AZ1694" t="s">
        <v>135</v>
      </c>
      <c r="BA1694" t="s">
        <v>17430</v>
      </c>
      <c r="BG1694" t="s">
        <v>136</v>
      </c>
      <c r="BI1694" t="s">
        <v>17431</v>
      </c>
    </row>
    <row r="1695" spans="1:68" x14ac:dyDescent="0.55000000000000004">
      <c r="A1695" s="2" t="str">
        <f t="shared" si="178"/>
        <v>Punto de VentaPLAN 1 CUOTA PROTEGIDA</v>
      </c>
      <c r="B1695" s="3">
        <f>VLOOKUP(A1695,'[1]TARIFAS PRODUCTOS'!$C:$E,3,0)</f>
        <v>15120</v>
      </c>
      <c r="C1695" s="6" t="str">
        <f t="shared" si="179"/>
        <v>JULIO</v>
      </c>
      <c r="D1695" s="8" t="str">
        <f t="shared" si="180"/>
        <v>JUEVES</v>
      </c>
      <c r="E1695" s="9">
        <f t="shared" si="181"/>
        <v>9</v>
      </c>
      <c r="F1695" s="14">
        <f t="shared" ca="1" si="182"/>
        <v>126</v>
      </c>
      <c r="G1695" s="7">
        <v>3155632</v>
      </c>
      <c r="I1695" t="s">
        <v>17423</v>
      </c>
      <c r="J1695" t="s">
        <v>12709</v>
      </c>
      <c r="K1695" t="s">
        <v>17244</v>
      </c>
      <c r="L1695" t="s">
        <v>17244</v>
      </c>
      <c r="P1695" t="s">
        <v>126</v>
      </c>
      <c r="Q1695" t="s">
        <v>127</v>
      </c>
      <c r="R1695" t="s">
        <v>128</v>
      </c>
      <c r="S1695" t="s">
        <v>129</v>
      </c>
      <c r="T1695" t="s">
        <v>139</v>
      </c>
      <c r="U1695" t="s">
        <v>62</v>
      </c>
      <c r="V1695" t="s">
        <v>5145</v>
      </c>
      <c r="W1695" t="s">
        <v>5146</v>
      </c>
      <c r="X1695" t="s">
        <v>5147</v>
      </c>
      <c r="Y1695" t="s">
        <v>5963</v>
      </c>
      <c r="Z1695" t="s">
        <v>5964</v>
      </c>
      <c r="AA1695" t="s">
        <v>5965</v>
      </c>
      <c r="AB1695" t="s">
        <v>5151</v>
      </c>
      <c r="AC1695" t="s">
        <v>130</v>
      </c>
      <c r="AD1695" t="s">
        <v>59</v>
      </c>
      <c r="AE1695" t="s">
        <v>131</v>
      </c>
      <c r="AF1695" t="s">
        <v>132</v>
      </c>
      <c r="AG1695" t="s">
        <v>5152</v>
      </c>
      <c r="AH1695" t="s">
        <v>17432</v>
      </c>
      <c r="AI1695" t="s">
        <v>17433</v>
      </c>
      <c r="AJ1695" t="s">
        <v>17434</v>
      </c>
      <c r="AK1695" t="s">
        <v>17435</v>
      </c>
      <c r="AL1695" t="s">
        <v>17436</v>
      </c>
      <c r="AM1695" t="s">
        <v>17437</v>
      </c>
      <c r="AN1695" t="s">
        <v>190</v>
      </c>
      <c r="AO1695" t="s">
        <v>17433</v>
      </c>
      <c r="AP1695" t="s">
        <v>149</v>
      </c>
      <c r="AQ1695" s="7">
        <v>14000</v>
      </c>
      <c r="AR1695" s="7">
        <v>0</v>
      </c>
      <c r="AS1695" t="s">
        <v>4861</v>
      </c>
      <c r="AT1695" t="s">
        <v>4862</v>
      </c>
      <c r="AU1695" s="7">
        <v>5</v>
      </c>
      <c r="AV1695" t="s">
        <v>5159</v>
      </c>
      <c r="AZ1695" t="s">
        <v>135</v>
      </c>
      <c r="BA1695" t="s">
        <v>17438</v>
      </c>
      <c r="BG1695" t="s">
        <v>136</v>
      </c>
      <c r="BI1695" t="s">
        <v>17439</v>
      </c>
      <c r="BO1695" t="s">
        <v>25484</v>
      </c>
      <c r="BP1695" t="s">
        <v>24857</v>
      </c>
    </row>
    <row r="1696" spans="1:68" x14ac:dyDescent="0.55000000000000004">
      <c r="A1696" s="2" t="str">
        <f t="shared" si="178"/>
        <v>TeleventasPLAN 1 CUOTA PROTEGIDA</v>
      </c>
      <c r="B1696" s="3">
        <f>VLOOKUP(A1696,'[1]TARIFAS PRODUCTOS'!$C:$E,3,0)</f>
        <v>36120</v>
      </c>
      <c r="C1696" s="6" t="str">
        <f t="shared" si="179"/>
        <v>JULIO</v>
      </c>
      <c r="D1696" s="8" t="str">
        <f t="shared" si="180"/>
        <v>MARTES</v>
      </c>
      <c r="E1696" s="9">
        <f t="shared" si="181"/>
        <v>14</v>
      </c>
      <c r="F1696" s="14">
        <f t="shared" ca="1" si="182"/>
        <v>126</v>
      </c>
      <c r="G1696" s="7">
        <v>3155679</v>
      </c>
      <c r="I1696" t="s">
        <v>17423</v>
      </c>
      <c r="J1696" t="s">
        <v>15552</v>
      </c>
      <c r="K1696" t="s">
        <v>20182</v>
      </c>
      <c r="L1696" t="s">
        <v>20182</v>
      </c>
      <c r="P1696" t="s">
        <v>126</v>
      </c>
      <c r="Q1696" t="s">
        <v>127</v>
      </c>
      <c r="R1696" t="s">
        <v>128</v>
      </c>
      <c r="S1696" t="s">
        <v>129</v>
      </c>
      <c r="T1696" t="s">
        <v>137</v>
      </c>
      <c r="U1696" t="s">
        <v>57</v>
      </c>
      <c r="V1696" t="s">
        <v>140</v>
      </c>
      <c r="W1696" t="s">
        <v>141</v>
      </c>
      <c r="X1696" t="s">
        <v>142</v>
      </c>
      <c r="Y1696" t="s">
        <v>186</v>
      </c>
      <c r="Z1696" t="s">
        <v>187</v>
      </c>
      <c r="AA1696" t="s">
        <v>188</v>
      </c>
      <c r="AB1696" t="s">
        <v>58</v>
      </c>
      <c r="AC1696" t="s">
        <v>130</v>
      </c>
      <c r="AD1696" t="s">
        <v>59</v>
      </c>
      <c r="AE1696" t="s">
        <v>131</v>
      </c>
      <c r="AF1696" t="s">
        <v>132</v>
      </c>
      <c r="AG1696" t="s">
        <v>231</v>
      </c>
      <c r="AH1696" t="s">
        <v>20183</v>
      </c>
      <c r="AI1696" t="s">
        <v>20184</v>
      </c>
      <c r="AJ1696" t="s">
        <v>20185</v>
      </c>
      <c r="AK1696" t="s">
        <v>20186</v>
      </c>
      <c r="AL1696" t="s">
        <v>20187</v>
      </c>
      <c r="AM1696" t="s">
        <v>20188</v>
      </c>
      <c r="AN1696" t="s">
        <v>133</v>
      </c>
      <c r="AO1696" t="s">
        <v>20189</v>
      </c>
      <c r="AP1696" t="s">
        <v>138</v>
      </c>
      <c r="AQ1696" s="7">
        <v>14000</v>
      </c>
      <c r="AR1696" s="7">
        <v>0</v>
      </c>
      <c r="AS1696" t="s">
        <v>4861</v>
      </c>
      <c r="AT1696" t="s">
        <v>4862</v>
      </c>
      <c r="AU1696" s="7">
        <v>5</v>
      </c>
      <c r="AZ1696" t="s">
        <v>150</v>
      </c>
      <c r="BA1696" t="s">
        <v>3669</v>
      </c>
      <c r="BG1696" t="s">
        <v>136</v>
      </c>
      <c r="BI1696" t="s">
        <v>20190</v>
      </c>
      <c r="BJ1696" s="7">
        <v>5</v>
      </c>
      <c r="BO1696" t="s">
        <v>25485</v>
      </c>
      <c r="BP1696" t="s">
        <v>24857</v>
      </c>
    </row>
    <row r="1697" spans="1:68" x14ac:dyDescent="0.55000000000000004">
      <c r="A1697" s="2" t="str">
        <f t="shared" si="178"/>
        <v>Punto de VentaPLAN 1 CUOTA PROTEGIDA</v>
      </c>
      <c r="B1697" s="3">
        <f>VLOOKUP(A1697,'[1]TARIFAS PRODUCTOS'!$C:$E,3,0)</f>
        <v>15120</v>
      </c>
      <c r="C1697" s="6" t="str">
        <f t="shared" si="179"/>
        <v>JULIO</v>
      </c>
      <c r="D1697" s="8" t="str">
        <f t="shared" si="180"/>
        <v>LUNES</v>
      </c>
      <c r="E1697" s="9">
        <f t="shared" si="181"/>
        <v>13</v>
      </c>
      <c r="F1697" s="14">
        <f t="shared" ca="1" si="182"/>
        <v>126</v>
      </c>
      <c r="G1697" s="7">
        <v>3155350</v>
      </c>
      <c r="I1697" t="s">
        <v>17440</v>
      </c>
      <c r="J1697" t="s">
        <v>17080</v>
      </c>
      <c r="K1697" t="s">
        <v>17386</v>
      </c>
      <c r="L1697" t="s">
        <v>17386</v>
      </c>
      <c r="P1697" t="s">
        <v>126</v>
      </c>
      <c r="Q1697" t="s">
        <v>127</v>
      </c>
      <c r="R1697" t="s">
        <v>128</v>
      </c>
      <c r="S1697" t="s">
        <v>129</v>
      </c>
      <c r="T1697" t="s">
        <v>137</v>
      </c>
      <c r="U1697" t="s">
        <v>57</v>
      </c>
      <c r="V1697" t="s">
        <v>5145</v>
      </c>
      <c r="W1697" t="s">
        <v>5146</v>
      </c>
      <c r="X1697" t="s">
        <v>5147</v>
      </c>
      <c r="Y1697" t="s">
        <v>17118</v>
      </c>
      <c r="Z1697" t="s">
        <v>17119</v>
      </c>
      <c r="AA1697" t="s">
        <v>17120</v>
      </c>
      <c r="AB1697" t="s">
        <v>5151</v>
      </c>
      <c r="AC1697" t="s">
        <v>130</v>
      </c>
      <c r="AD1697" t="s">
        <v>59</v>
      </c>
      <c r="AE1697" t="s">
        <v>131</v>
      </c>
      <c r="AF1697" t="s">
        <v>132</v>
      </c>
      <c r="AG1697" t="s">
        <v>5152</v>
      </c>
      <c r="AH1697" t="s">
        <v>17451</v>
      </c>
      <c r="AI1697" t="s">
        <v>17452</v>
      </c>
      <c r="AJ1697" t="s">
        <v>17453</v>
      </c>
      <c r="AK1697" t="s">
        <v>17454</v>
      </c>
      <c r="AL1697" t="s">
        <v>17455</v>
      </c>
      <c r="AM1697" t="s">
        <v>17456</v>
      </c>
      <c r="AN1697" t="s">
        <v>190</v>
      </c>
      <c r="AO1697" t="s">
        <v>17457</v>
      </c>
      <c r="AP1697" t="s">
        <v>138</v>
      </c>
      <c r="AQ1697" s="7">
        <v>14000</v>
      </c>
      <c r="AR1697" s="7">
        <v>0</v>
      </c>
      <c r="AS1697" t="s">
        <v>4861</v>
      </c>
      <c r="AT1697" t="s">
        <v>4862</v>
      </c>
      <c r="AU1697" s="7">
        <v>5</v>
      </c>
      <c r="AV1697" t="s">
        <v>5159</v>
      </c>
      <c r="AZ1697" t="s">
        <v>135</v>
      </c>
      <c r="BA1697" t="s">
        <v>17458</v>
      </c>
      <c r="BG1697" t="s">
        <v>136</v>
      </c>
      <c r="BI1697" t="s">
        <v>17459</v>
      </c>
      <c r="BO1697" t="s">
        <v>25486</v>
      </c>
      <c r="BP1697" t="s">
        <v>24873</v>
      </c>
    </row>
    <row r="1698" spans="1:68" x14ac:dyDescent="0.55000000000000004">
      <c r="A1698" s="2" t="str">
        <f t="shared" si="178"/>
        <v>Punto de VentaPLAN 1 CUOTA PROTEGIDA</v>
      </c>
      <c r="B1698" s="3">
        <f>VLOOKUP(A1698,'[1]TARIFAS PRODUCTOS'!$C:$E,3,0)</f>
        <v>15120</v>
      </c>
      <c r="C1698" s="6" t="str">
        <f t="shared" si="179"/>
        <v>JULIO</v>
      </c>
      <c r="D1698" s="8" t="str">
        <f t="shared" si="180"/>
        <v>JUEVES</v>
      </c>
      <c r="E1698" s="9">
        <f t="shared" si="181"/>
        <v>9</v>
      </c>
      <c r="F1698" s="14">
        <f t="shared" ca="1" si="182"/>
        <v>126</v>
      </c>
      <c r="G1698" s="7">
        <v>3155633</v>
      </c>
      <c r="I1698" t="s">
        <v>17440</v>
      </c>
      <c r="J1698" t="s">
        <v>12709</v>
      </c>
      <c r="K1698" t="s">
        <v>17441</v>
      </c>
      <c r="L1698" t="s">
        <v>17441</v>
      </c>
      <c r="P1698" t="s">
        <v>126</v>
      </c>
      <c r="Q1698" t="s">
        <v>127</v>
      </c>
      <c r="R1698" t="s">
        <v>128</v>
      </c>
      <c r="S1698" t="s">
        <v>129</v>
      </c>
      <c r="T1698" t="s">
        <v>139</v>
      </c>
      <c r="U1698" t="s">
        <v>62</v>
      </c>
      <c r="V1698" t="s">
        <v>5145</v>
      </c>
      <c r="W1698" t="s">
        <v>5146</v>
      </c>
      <c r="X1698" t="s">
        <v>5147</v>
      </c>
      <c r="Y1698" t="s">
        <v>5505</v>
      </c>
      <c r="Z1698" t="s">
        <v>5506</v>
      </c>
      <c r="AA1698" t="s">
        <v>5507</v>
      </c>
      <c r="AB1698" t="s">
        <v>5151</v>
      </c>
      <c r="AC1698" t="s">
        <v>130</v>
      </c>
      <c r="AD1698" t="s">
        <v>59</v>
      </c>
      <c r="AE1698" t="s">
        <v>131</v>
      </c>
      <c r="AF1698" t="s">
        <v>132</v>
      </c>
      <c r="AG1698" t="s">
        <v>5152</v>
      </c>
      <c r="AH1698" t="s">
        <v>17442</v>
      </c>
      <c r="AI1698" t="s">
        <v>17443</v>
      </c>
      <c r="AJ1698" t="s">
        <v>17444</v>
      </c>
      <c r="AK1698" t="s">
        <v>17445</v>
      </c>
      <c r="AL1698" t="s">
        <v>17446</v>
      </c>
      <c r="AM1698" t="s">
        <v>17447</v>
      </c>
      <c r="AN1698" t="s">
        <v>190</v>
      </c>
      <c r="AO1698" t="s">
        <v>17448</v>
      </c>
      <c r="AP1698" t="s">
        <v>200</v>
      </c>
      <c r="AQ1698" s="7">
        <v>14000</v>
      </c>
      <c r="AR1698" s="7">
        <v>0</v>
      </c>
      <c r="AS1698" t="s">
        <v>4861</v>
      </c>
      <c r="AT1698" t="s">
        <v>4862</v>
      </c>
      <c r="AU1698" s="7">
        <v>5</v>
      </c>
      <c r="AV1698" t="s">
        <v>5159</v>
      </c>
      <c r="AZ1698" t="s">
        <v>135</v>
      </c>
      <c r="BA1698" t="s">
        <v>17449</v>
      </c>
      <c r="BG1698" t="s">
        <v>136</v>
      </c>
      <c r="BI1698" t="s">
        <v>17450</v>
      </c>
    </row>
    <row r="1699" spans="1:68" x14ac:dyDescent="0.55000000000000004">
      <c r="A1699" s="2" t="str">
        <f t="shared" si="178"/>
        <v>TeleventasPLAN 1 CUOTA PROTEGIDA</v>
      </c>
      <c r="B1699" s="3">
        <f>VLOOKUP(A1699,'[1]TARIFAS PRODUCTOS'!$C:$E,3,0)</f>
        <v>36120</v>
      </c>
      <c r="C1699" s="6" t="str">
        <f t="shared" si="179"/>
        <v>JULIO</v>
      </c>
      <c r="D1699" s="8" t="str">
        <f t="shared" si="180"/>
        <v>MARTES</v>
      </c>
      <c r="E1699" s="9">
        <f t="shared" si="181"/>
        <v>14</v>
      </c>
      <c r="F1699" s="14">
        <f t="shared" ca="1" si="182"/>
        <v>126</v>
      </c>
      <c r="G1699" s="7">
        <v>3155680</v>
      </c>
      <c r="I1699" t="s">
        <v>17440</v>
      </c>
      <c r="J1699" t="s">
        <v>15552</v>
      </c>
      <c r="K1699" t="s">
        <v>20191</v>
      </c>
      <c r="L1699" t="s">
        <v>20191</v>
      </c>
      <c r="P1699" t="s">
        <v>126</v>
      </c>
      <c r="Q1699" t="s">
        <v>127</v>
      </c>
      <c r="R1699" t="s">
        <v>128</v>
      </c>
      <c r="S1699" t="s">
        <v>129</v>
      </c>
      <c r="T1699" t="s">
        <v>126</v>
      </c>
      <c r="U1699" t="s">
        <v>64</v>
      </c>
      <c r="V1699" t="s">
        <v>140</v>
      </c>
      <c r="W1699" t="s">
        <v>141</v>
      </c>
      <c r="X1699" t="s">
        <v>142</v>
      </c>
      <c r="Y1699" t="s">
        <v>186</v>
      </c>
      <c r="Z1699" t="s">
        <v>187</v>
      </c>
      <c r="AA1699" t="s">
        <v>188</v>
      </c>
      <c r="AB1699" t="s">
        <v>58</v>
      </c>
      <c r="AC1699" t="s">
        <v>130</v>
      </c>
      <c r="AD1699" t="s">
        <v>59</v>
      </c>
      <c r="AE1699" t="s">
        <v>131</v>
      </c>
      <c r="AF1699" t="s">
        <v>132</v>
      </c>
      <c r="AG1699" t="s">
        <v>231</v>
      </c>
      <c r="AH1699" t="s">
        <v>20192</v>
      </c>
      <c r="AI1699" t="s">
        <v>20193</v>
      </c>
      <c r="AJ1699" t="s">
        <v>20194</v>
      </c>
      <c r="AK1699" t="s">
        <v>20195</v>
      </c>
      <c r="AL1699" t="s">
        <v>20196</v>
      </c>
      <c r="AM1699" t="s">
        <v>20197</v>
      </c>
      <c r="AN1699" t="s">
        <v>167</v>
      </c>
      <c r="AO1699" t="s">
        <v>20198</v>
      </c>
      <c r="AP1699" t="s">
        <v>20199</v>
      </c>
      <c r="AQ1699" s="7">
        <v>14000</v>
      </c>
      <c r="AR1699" s="7">
        <v>0</v>
      </c>
      <c r="AS1699" t="s">
        <v>4861</v>
      </c>
      <c r="AT1699" t="s">
        <v>4862</v>
      </c>
      <c r="AU1699" s="7">
        <v>5</v>
      </c>
      <c r="AZ1699" t="s">
        <v>150</v>
      </c>
      <c r="BA1699" t="s">
        <v>20200</v>
      </c>
      <c r="BG1699" t="s">
        <v>136</v>
      </c>
      <c r="BI1699" t="s">
        <v>20201</v>
      </c>
      <c r="BJ1699" s="7">
        <v>5</v>
      </c>
      <c r="BO1699" t="s">
        <v>25487</v>
      </c>
      <c r="BP1699" t="s">
        <v>24857</v>
      </c>
    </row>
    <row r="1700" spans="1:68" x14ac:dyDescent="0.55000000000000004">
      <c r="A1700" s="2" t="str">
        <f t="shared" si="178"/>
        <v>Punto de VentaPLAN 1 CUOTA PROTEGIDA</v>
      </c>
      <c r="B1700" s="3">
        <f>VLOOKUP(A1700,'[1]TARIFAS PRODUCTOS'!$C:$E,3,0)</f>
        <v>15120</v>
      </c>
      <c r="C1700" s="6" t="str">
        <f t="shared" si="179"/>
        <v>JULIO</v>
      </c>
      <c r="D1700" s="8" t="str">
        <f t="shared" si="180"/>
        <v>LUNES</v>
      </c>
      <c r="E1700" s="9">
        <f t="shared" si="181"/>
        <v>13</v>
      </c>
      <c r="F1700" s="14">
        <f t="shared" ca="1" si="182"/>
        <v>126</v>
      </c>
      <c r="G1700" s="7">
        <v>3155351</v>
      </c>
      <c r="I1700" t="s">
        <v>17460</v>
      </c>
      <c r="J1700" t="s">
        <v>17080</v>
      </c>
      <c r="K1700" t="s">
        <v>17386</v>
      </c>
      <c r="L1700" t="s">
        <v>17386</v>
      </c>
      <c r="P1700" t="s">
        <v>126</v>
      </c>
      <c r="Q1700" t="s">
        <v>127</v>
      </c>
      <c r="R1700" t="s">
        <v>128</v>
      </c>
      <c r="S1700" t="s">
        <v>129</v>
      </c>
      <c r="T1700" t="s">
        <v>137</v>
      </c>
      <c r="U1700" t="s">
        <v>57</v>
      </c>
      <c r="V1700" t="s">
        <v>5145</v>
      </c>
      <c r="W1700" t="s">
        <v>5146</v>
      </c>
      <c r="X1700" t="s">
        <v>5147</v>
      </c>
      <c r="Y1700" t="s">
        <v>7652</v>
      </c>
      <c r="Z1700" t="s">
        <v>7653</v>
      </c>
      <c r="AA1700" t="s">
        <v>7654</v>
      </c>
      <c r="AB1700" t="s">
        <v>5151</v>
      </c>
      <c r="AC1700" t="s">
        <v>130</v>
      </c>
      <c r="AD1700" t="s">
        <v>59</v>
      </c>
      <c r="AE1700" t="s">
        <v>131</v>
      </c>
      <c r="AF1700" t="s">
        <v>132</v>
      </c>
      <c r="AG1700" t="s">
        <v>5152</v>
      </c>
      <c r="AH1700" t="s">
        <v>17469</v>
      </c>
      <c r="AI1700" t="s">
        <v>17470</v>
      </c>
      <c r="AJ1700" t="s">
        <v>17471</v>
      </c>
      <c r="AK1700" t="s">
        <v>17472</v>
      </c>
      <c r="AL1700" t="s">
        <v>17473</v>
      </c>
      <c r="AM1700" t="s">
        <v>17474</v>
      </c>
      <c r="AN1700" t="s">
        <v>190</v>
      </c>
      <c r="AP1700" t="s">
        <v>138</v>
      </c>
      <c r="AQ1700" s="7">
        <v>14000</v>
      </c>
      <c r="AR1700" s="7">
        <v>0</v>
      </c>
      <c r="AS1700" t="s">
        <v>4861</v>
      </c>
      <c r="AT1700" t="s">
        <v>4862</v>
      </c>
      <c r="AU1700" s="7">
        <v>5</v>
      </c>
      <c r="AV1700" t="s">
        <v>5159</v>
      </c>
      <c r="AZ1700" t="s">
        <v>135</v>
      </c>
      <c r="BA1700" t="s">
        <v>17475</v>
      </c>
      <c r="BG1700" t="s">
        <v>136</v>
      </c>
      <c r="BI1700" t="s">
        <v>17476</v>
      </c>
      <c r="BO1700" t="s">
        <v>25488</v>
      </c>
      <c r="BP1700" t="s">
        <v>24857</v>
      </c>
    </row>
    <row r="1701" spans="1:68" x14ac:dyDescent="0.55000000000000004">
      <c r="A1701" s="2" t="str">
        <f t="shared" si="178"/>
        <v>Punto de VentaPLAN 1 CUOTA PROTEGIDA</v>
      </c>
      <c r="B1701" s="3">
        <f>VLOOKUP(A1701,'[1]TARIFAS PRODUCTOS'!$C:$E,3,0)</f>
        <v>15120</v>
      </c>
      <c r="C1701" s="6" t="str">
        <f t="shared" si="179"/>
        <v>JULIO</v>
      </c>
      <c r="D1701" s="8" t="str">
        <f t="shared" si="180"/>
        <v>LUNES</v>
      </c>
      <c r="E1701" s="9">
        <f t="shared" si="181"/>
        <v>13</v>
      </c>
      <c r="F1701" s="14">
        <f t="shared" ca="1" si="182"/>
        <v>126</v>
      </c>
      <c r="G1701" s="7">
        <v>3155634</v>
      </c>
      <c r="I1701" t="s">
        <v>17460</v>
      </c>
      <c r="J1701" t="s">
        <v>17080</v>
      </c>
      <c r="K1701" t="s">
        <v>17441</v>
      </c>
      <c r="L1701" t="s">
        <v>17441</v>
      </c>
      <c r="P1701" t="s">
        <v>126</v>
      </c>
      <c r="Q1701" t="s">
        <v>127</v>
      </c>
      <c r="R1701" t="s">
        <v>128</v>
      </c>
      <c r="S1701" t="s">
        <v>129</v>
      </c>
      <c r="T1701" t="s">
        <v>139</v>
      </c>
      <c r="U1701" t="s">
        <v>62</v>
      </c>
      <c r="V1701" t="s">
        <v>5174</v>
      </c>
      <c r="W1701" t="s">
        <v>5175</v>
      </c>
      <c r="X1701" t="s">
        <v>5176</v>
      </c>
      <c r="Y1701" t="s">
        <v>5534</v>
      </c>
      <c r="Z1701" t="s">
        <v>5535</v>
      </c>
      <c r="AA1701" t="s">
        <v>5536</v>
      </c>
      <c r="AB1701" t="s">
        <v>5151</v>
      </c>
      <c r="AC1701" t="s">
        <v>130</v>
      </c>
      <c r="AD1701" t="s">
        <v>59</v>
      </c>
      <c r="AE1701" t="s">
        <v>131</v>
      </c>
      <c r="AF1701" t="s">
        <v>132</v>
      </c>
      <c r="AG1701" t="s">
        <v>5152</v>
      </c>
      <c r="AH1701" t="s">
        <v>17461</v>
      </c>
      <c r="AI1701" t="s">
        <v>17462</v>
      </c>
      <c r="AJ1701" t="s">
        <v>17463</v>
      </c>
      <c r="AK1701" t="s">
        <v>17464</v>
      </c>
      <c r="AL1701" t="s">
        <v>17465</v>
      </c>
      <c r="AM1701" t="s">
        <v>17466</v>
      </c>
      <c r="AN1701" t="s">
        <v>190</v>
      </c>
      <c r="AO1701" t="s">
        <v>17462</v>
      </c>
      <c r="AP1701" t="s">
        <v>149</v>
      </c>
      <c r="AQ1701" s="7">
        <v>14000</v>
      </c>
      <c r="AR1701" s="7">
        <v>0</v>
      </c>
      <c r="AS1701" t="s">
        <v>4861</v>
      </c>
      <c r="AT1701" t="s">
        <v>4862</v>
      </c>
      <c r="AU1701" s="7">
        <v>5</v>
      </c>
      <c r="AV1701" t="s">
        <v>5159</v>
      </c>
      <c r="AZ1701" t="s">
        <v>135</v>
      </c>
      <c r="BA1701" t="s">
        <v>17467</v>
      </c>
      <c r="BG1701" t="s">
        <v>136</v>
      </c>
      <c r="BI1701" t="s">
        <v>17468</v>
      </c>
      <c r="BO1701" t="s">
        <v>25489</v>
      </c>
      <c r="BP1701" t="s">
        <v>24873</v>
      </c>
    </row>
    <row r="1702" spans="1:68" x14ac:dyDescent="0.55000000000000004">
      <c r="A1702" s="2" t="str">
        <f t="shared" si="178"/>
        <v>Punto de VentaPLAN 1 CUOTA PROTEGIDA</v>
      </c>
      <c r="B1702" s="3">
        <f>VLOOKUP(A1702,'[1]TARIFAS PRODUCTOS'!$C:$E,3,0)</f>
        <v>15120</v>
      </c>
      <c r="C1702" s="6" t="str">
        <f t="shared" si="179"/>
        <v>JULIO</v>
      </c>
      <c r="D1702" s="8" t="str">
        <f t="shared" si="180"/>
        <v>JUEVES</v>
      </c>
      <c r="E1702" s="9">
        <f t="shared" si="181"/>
        <v>9</v>
      </c>
      <c r="F1702" s="14">
        <f t="shared" ca="1" si="182"/>
        <v>126</v>
      </c>
      <c r="G1702" s="7">
        <v>3155681</v>
      </c>
      <c r="I1702" t="s">
        <v>17460</v>
      </c>
      <c r="J1702" t="s">
        <v>12709</v>
      </c>
      <c r="K1702" t="s">
        <v>20202</v>
      </c>
      <c r="L1702" t="s">
        <v>20202</v>
      </c>
      <c r="P1702" t="s">
        <v>126</v>
      </c>
      <c r="Q1702" t="s">
        <v>127</v>
      </c>
      <c r="R1702" t="s">
        <v>128</v>
      </c>
      <c r="S1702" t="s">
        <v>129</v>
      </c>
      <c r="T1702" t="s">
        <v>137</v>
      </c>
      <c r="U1702" t="s">
        <v>57</v>
      </c>
      <c r="V1702" t="s">
        <v>5145</v>
      </c>
      <c r="W1702" t="s">
        <v>5146</v>
      </c>
      <c r="X1702" t="s">
        <v>5147</v>
      </c>
      <c r="Y1702" t="s">
        <v>6098</v>
      </c>
      <c r="Z1702" t="s">
        <v>6099</v>
      </c>
      <c r="AA1702" t="s">
        <v>6100</v>
      </c>
      <c r="AB1702" t="s">
        <v>5151</v>
      </c>
      <c r="AC1702" t="s">
        <v>130</v>
      </c>
      <c r="AD1702" t="s">
        <v>59</v>
      </c>
      <c r="AE1702" t="s">
        <v>131</v>
      </c>
      <c r="AF1702" t="s">
        <v>132</v>
      </c>
      <c r="AG1702" t="s">
        <v>5152</v>
      </c>
      <c r="AH1702" t="s">
        <v>20203</v>
      </c>
      <c r="AI1702" t="s">
        <v>20204</v>
      </c>
      <c r="AJ1702" t="s">
        <v>20205</v>
      </c>
      <c r="AK1702" t="s">
        <v>20206</v>
      </c>
      <c r="AL1702" t="s">
        <v>20207</v>
      </c>
      <c r="AM1702" t="s">
        <v>20208</v>
      </c>
      <c r="AN1702" t="s">
        <v>190</v>
      </c>
      <c r="AO1702" t="s">
        <v>20209</v>
      </c>
      <c r="AP1702" t="s">
        <v>138</v>
      </c>
      <c r="AQ1702" s="7">
        <v>14000</v>
      </c>
      <c r="AR1702" s="7">
        <v>0</v>
      </c>
      <c r="AS1702" t="s">
        <v>4861</v>
      </c>
      <c r="AT1702" t="s">
        <v>4862</v>
      </c>
      <c r="AU1702" s="7">
        <v>5</v>
      </c>
      <c r="AV1702" t="s">
        <v>5159</v>
      </c>
      <c r="AZ1702" t="s">
        <v>135</v>
      </c>
      <c r="BA1702" t="s">
        <v>2086</v>
      </c>
      <c r="BG1702" t="s">
        <v>136</v>
      </c>
      <c r="BI1702" t="s">
        <v>20210</v>
      </c>
      <c r="BO1702" t="s">
        <v>25490</v>
      </c>
      <c r="BP1702" t="s">
        <v>24857</v>
      </c>
    </row>
    <row r="1703" spans="1:68" x14ac:dyDescent="0.55000000000000004">
      <c r="A1703" s="2" t="str">
        <f t="shared" si="178"/>
        <v>Punto de VentaPLAN 1 CUOTA PROTEGIDA</v>
      </c>
      <c r="B1703" s="3">
        <f>VLOOKUP(A1703,'[1]TARIFAS PRODUCTOS'!$C:$E,3,0)</f>
        <v>15120</v>
      </c>
      <c r="C1703" s="6" t="str">
        <f t="shared" si="179"/>
        <v>JULIO</v>
      </c>
      <c r="D1703" s="8" t="str">
        <f t="shared" si="180"/>
        <v>LUNES</v>
      </c>
      <c r="E1703" s="9">
        <f t="shared" si="181"/>
        <v>13</v>
      </c>
      <c r="F1703" s="14">
        <f t="shared" ca="1" si="182"/>
        <v>126</v>
      </c>
      <c r="G1703" s="7">
        <v>3155352</v>
      </c>
      <c r="I1703" t="s">
        <v>17477</v>
      </c>
      <c r="J1703" t="s">
        <v>17080</v>
      </c>
      <c r="K1703" t="s">
        <v>17386</v>
      </c>
      <c r="L1703" t="s">
        <v>17386</v>
      </c>
      <c r="P1703" t="s">
        <v>126</v>
      </c>
      <c r="Q1703" t="s">
        <v>127</v>
      </c>
      <c r="R1703" t="s">
        <v>128</v>
      </c>
      <c r="S1703" t="s">
        <v>129</v>
      </c>
      <c r="T1703" t="s">
        <v>137</v>
      </c>
      <c r="U1703" t="s">
        <v>57</v>
      </c>
      <c r="V1703" t="s">
        <v>5145</v>
      </c>
      <c r="W1703" t="s">
        <v>5146</v>
      </c>
      <c r="X1703" t="s">
        <v>5147</v>
      </c>
      <c r="Y1703" t="s">
        <v>7779</v>
      </c>
      <c r="Z1703" t="s">
        <v>7780</v>
      </c>
      <c r="AA1703" t="s">
        <v>7781</v>
      </c>
      <c r="AB1703" t="s">
        <v>5151</v>
      </c>
      <c r="AC1703" t="s">
        <v>130</v>
      </c>
      <c r="AD1703" t="s">
        <v>59</v>
      </c>
      <c r="AE1703" t="s">
        <v>131</v>
      </c>
      <c r="AF1703" t="s">
        <v>132</v>
      </c>
      <c r="AG1703" t="s">
        <v>5152</v>
      </c>
      <c r="AH1703" t="s">
        <v>17478</v>
      </c>
      <c r="AI1703" t="s">
        <v>17479</v>
      </c>
      <c r="AJ1703" t="s">
        <v>17480</v>
      </c>
      <c r="AK1703" t="s">
        <v>17481</v>
      </c>
      <c r="AL1703" t="s">
        <v>17482</v>
      </c>
      <c r="AM1703" t="s">
        <v>17483</v>
      </c>
      <c r="AN1703" t="s">
        <v>190</v>
      </c>
      <c r="AO1703" t="s">
        <v>17484</v>
      </c>
      <c r="AP1703" t="s">
        <v>138</v>
      </c>
      <c r="AQ1703" s="7">
        <v>14000</v>
      </c>
      <c r="AR1703" s="7">
        <v>0</v>
      </c>
      <c r="AS1703" t="s">
        <v>4861</v>
      </c>
      <c r="AT1703" t="s">
        <v>4862</v>
      </c>
      <c r="AU1703" s="7">
        <v>5</v>
      </c>
      <c r="AV1703" t="s">
        <v>5159</v>
      </c>
      <c r="AZ1703" t="s">
        <v>135</v>
      </c>
      <c r="BA1703" t="s">
        <v>17485</v>
      </c>
      <c r="BG1703" t="s">
        <v>136</v>
      </c>
      <c r="BI1703" t="s">
        <v>17486</v>
      </c>
      <c r="BO1703" t="s">
        <v>25491</v>
      </c>
      <c r="BP1703" t="s">
        <v>24857</v>
      </c>
    </row>
    <row r="1704" spans="1:68" x14ac:dyDescent="0.55000000000000004">
      <c r="A1704" s="2" t="str">
        <f t="shared" si="178"/>
        <v>Punto de VentaPLAN 1 CUOTA PROTEGIDA</v>
      </c>
      <c r="B1704" s="3">
        <f>VLOOKUP(A1704,'[1]TARIFAS PRODUCTOS'!$C:$E,3,0)</f>
        <v>15120</v>
      </c>
      <c r="C1704" s="6" t="str">
        <f t="shared" si="179"/>
        <v>JULIO</v>
      </c>
      <c r="D1704" s="8" t="str">
        <f t="shared" si="180"/>
        <v>LUNES</v>
      </c>
      <c r="E1704" s="9">
        <f t="shared" si="181"/>
        <v>13</v>
      </c>
      <c r="F1704" s="14">
        <f t="shared" ca="1" si="182"/>
        <v>126</v>
      </c>
      <c r="G1704" s="7">
        <v>3155635</v>
      </c>
      <c r="I1704" t="s">
        <v>17477</v>
      </c>
      <c r="J1704" t="s">
        <v>17080</v>
      </c>
      <c r="K1704" t="s">
        <v>17441</v>
      </c>
      <c r="L1704" t="s">
        <v>17441</v>
      </c>
      <c r="P1704" t="s">
        <v>126</v>
      </c>
      <c r="Q1704" t="s">
        <v>127</v>
      </c>
      <c r="R1704" t="s">
        <v>128</v>
      </c>
      <c r="S1704" t="s">
        <v>129</v>
      </c>
      <c r="T1704" t="s">
        <v>139</v>
      </c>
      <c r="U1704" t="s">
        <v>62</v>
      </c>
      <c r="V1704" t="s">
        <v>5145</v>
      </c>
      <c r="W1704" t="s">
        <v>5146</v>
      </c>
      <c r="X1704" t="s">
        <v>5147</v>
      </c>
      <c r="Y1704" t="s">
        <v>5251</v>
      </c>
      <c r="Z1704" t="s">
        <v>5252</v>
      </c>
      <c r="AA1704" t="s">
        <v>5253</v>
      </c>
      <c r="AB1704" t="s">
        <v>5151</v>
      </c>
      <c r="AC1704" t="s">
        <v>130</v>
      </c>
      <c r="AD1704" t="s">
        <v>59</v>
      </c>
      <c r="AE1704" t="s">
        <v>131</v>
      </c>
      <c r="AF1704" t="s">
        <v>132</v>
      </c>
      <c r="AG1704" t="s">
        <v>5152</v>
      </c>
      <c r="AH1704" t="s">
        <v>17487</v>
      </c>
      <c r="AI1704" t="s">
        <v>17488</v>
      </c>
      <c r="AJ1704" t="s">
        <v>17489</v>
      </c>
      <c r="AK1704" t="s">
        <v>17490</v>
      </c>
      <c r="AL1704" t="s">
        <v>17491</v>
      </c>
      <c r="AM1704" t="s">
        <v>17492</v>
      </c>
      <c r="AN1704" t="s">
        <v>190</v>
      </c>
      <c r="AO1704" t="s">
        <v>17493</v>
      </c>
      <c r="AP1704" t="s">
        <v>149</v>
      </c>
      <c r="AQ1704" s="7">
        <v>14000</v>
      </c>
      <c r="AR1704" s="7">
        <v>0</v>
      </c>
      <c r="AS1704" t="s">
        <v>4861</v>
      </c>
      <c r="AT1704" t="s">
        <v>4862</v>
      </c>
      <c r="AU1704" s="7">
        <v>5</v>
      </c>
      <c r="AV1704" t="s">
        <v>5159</v>
      </c>
      <c r="AZ1704" t="s">
        <v>135</v>
      </c>
      <c r="BA1704" t="s">
        <v>17494</v>
      </c>
      <c r="BG1704" t="s">
        <v>136</v>
      </c>
      <c r="BI1704" t="s">
        <v>17495</v>
      </c>
      <c r="BO1704" t="s">
        <v>25492</v>
      </c>
      <c r="BP1704" t="s">
        <v>24857</v>
      </c>
    </row>
    <row r="1705" spans="1:68" x14ac:dyDescent="0.55000000000000004">
      <c r="A1705" s="2" t="str">
        <f t="shared" si="178"/>
        <v>Punto de VentaPLAN 1 CUOTA PROTEGIDA</v>
      </c>
      <c r="B1705" s="3">
        <f>VLOOKUP(A1705,'[1]TARIFAS PRODUCTOS'!$C:$E,3,0)</f>
        <v>15120</v>
      </c>
      <c r="C1705" s="6" t="str">
        <f t="shared" si="179"/>
        <v>JULIO</v>
      </c>
      <c r="D1705" s="8" t="str">
        <f t="shared" si="180"/>
        <v>JUEVES</v>
      </c>
      <c r="E1705" s="9">
        <f t="shared" si="181"/>
        <v>9</v>
      </c>
      <c r="F1705" s="14">
        <f t="shared" ca="1" si="182"/>
        <v>126</v>
      </c>
      <c r="G1705" s="7">
        <v>3155682</v>
      </c>
      <c r="I1705" t="s">
        <v>17477</v>
      </c>
      <c r="J1705" t="s">
        <v>12709</v>
      </c>
      <c r="K1705" t="s">
        <v>20202</v>
      </c>
      <c r="L1705" t="s">
        <v>20202</v>
      </c>
      <c r="P1705" t="s">
        <v>126</v>
      </c>
      <c r="Q1705" t="s">
        <v>127</v>
      </c>
      <c r="R1705" t="s">
        <v>128</v>
      </c>
      <c r="S1705" t="s">
        <v>129</v>
      </c>
      <c r="T1705" t="s">
        <v>137</v>
      </c>
      <c r="U1705" t="s">
        <v>57</v>
      </c>
      <c r="V1705" t="s">
        <v>5145</v>
      </c>
      <c r="W1705" t="s">
        <v>5146</v>
      </c>
      <c r="X1705" t="s">
        <v>5147</v>
      </c>
      <c r="Y1705" t="s">
        <v>6546</v>
      </c>
      <c r="Z1705" t="s">
        <v>6547</v>
      </c>
      <c r="AA1705" t="s">
        <v>6548</v>
      </c>
      <c r="AB1705" t="s">
        <v>5151</v>
      </c>
      <c r="AC1705" t="s">
        <v>130</v>
      </c>
      <c r="AD1705" t="s">
        <v>59</v>
      </c>
      <c r="AE1705" t="s">
        <v>131</v>
      </c>
      <c r="AF1705" t="s">
        <v>132</v>
      </c>
      <c r="AG1705" t="s">
        <v>5152</v>
      </c>
      <c r="AH1705" t="s">
        <v>20211</v>
      </c>
      <c r="AI1705" t="s">
        <v>20212</v>
      </c>
      <c r="AJ1705" t="s">
        <v>20213</v>
      </c>
      <c r="AK1705" t="s">
        <v>20214</v>
      </c>
      <c r="AL1705" t="s">
        <v>20215</v>
      </c>
      <c r="AM1705" t="s">
        <v>20216</v>
      </c>
      <c r="AN1705" t="s">
        <v>190</v>
      </c>
      <c r="AP1705" t="s">
        <v>138</v>
      </c>
      <c r="AQ1705" s="7">
        <v>14000</v>
      </c>
      <c r="AR1705" s="7">
        <v>0</v>
      </c>
      <c r="AS1705" t="s">
        <v>4861</v>
      </c>
      <c r="AT1705" t="s">
        <v>4862</v>
      </c>
      <c r="AU1705" s="7">
        <v>5</v>
      </c>
      <c r="AV1705" t="s">
        <v>5159</v>
      </c>
      <c r="AZ1705" t="s">
        <v>135</v>
      </c>
      <c r="BA1705" t="s">
        <v>20217</v>
      </c>
      <c r="BG1705" t="s">
        <v>136</v>
      </c>
      <c r="BI1705" t="s">
        <v>20218</v>
      </c>
      <c r="BO1705" t="s">
        <v>25493</v>
      </c>
      <c r="BP1705" t="s">
        <v>24857</v>
      </c>
    </row>
    <row r="1706" spans="1:68" x14ac:dyDescent="0.55000000000000004">
      <c r="A1706" s="2" t="str">
        <f t="shared" si="178"/>
        <v>Punto de VentaPLAN 1 CUOTA PROTEGIDA</v>
      </c>
      <c r="B1706" s="3">
        <f>VLOOKUP(A1706,'[1]TARIFAS PRODUCTOS'!$C:$E,3,0)</f>
        <v>15120</v>
      </c>
      <c r="C1706" s="6" t="str">
        <f t="shared" si="179"/>
        <v>JULIO</v>
      </c>
      <c r="D1706" s="8" t="str">
        <f t="shared" si="180"/>
        <v>LUNES</v>
      </c>
      <c r="E1706" s="9">
        <f t="shared" si="181"/>
        <v>13</v>
      </c>
      <c r="F1706" s="14">
        <f t="shared" ca="1" si="182"/>
        <v>126</v>
      </c>
      <c r="G1706" s="7">
        <v>3155353</v>
      </c>
      <c r="I1706" t="s">
        <v>17496</v>
      </c>
      <c r="J1706" t="s">
        <v>17080</v>
      </c>
      <c r="K1706" t="s">
        <v>17386</v>
      </c>
      <c r="L1706" t="s">
        <v>17386</v>
      </c>
      <c r="P1706" t="s">
        <v>126</v>
      </c>
      <c r="Q1706" t="s">
        <v>127</v>
      </c>
      <c r="R1706" t="s">
        <v>128</v>
      </c>
      <c r="S1706" t="s">
        <v>129</v>
      </c>
      <c r="T1706" t="s">
        <v>137</v>
      </c>
      <c r="U1706" t="s">
        <v>57</v>
      </c>
      <c r="V1706" t="s">
        <v>5174</v>
      </c>
      <c r="W1706" t="s">
        <v>5175</v>
      </c>
      <c r="X1706" t="s">
        <v>5176</v>
      </c>
      <c r="Y1706" t="s">
        <v>5284</v>
      </c>
      <c r="Z1706" t="s">
        <v>5285</v>
      </c>
      <c r="AA1706" t="s">
        <v>5286</v>
      </c>
      <c r="AB1706" t="s">
        <v>5151</v>
      </c>
      <c r="AC1706" t="s">
        <v>130</v>
      </c>
      <c r="AD1706" t="s">
        <v>59</v>
      </c>
      <c r="AE1706" t="s">
        <v>131</v>
      </c>
      <c r="AF1706" t="s">
        <v>132</v>
      </c>
      <c r="AG1706" t="s">
        <v>5152</v>
      </c>
      <c r="AH1706" t="s">
        <v>17506</v>
      </c>
      <c r="AI1706" t="s">
        <v>17507</v>
      </c>
      <c r="AJ1706" t="s">
        <v>17508</v>
      </c>
      <c r="AK1706" t="s">
        <v>17509</v>
      </c>
      <c r="AL1706" t="s">
        <v>17510</v>
      </c>
      <c r="AM1706" t="s">
        <v>17511</v>
      </c>
      <c r="AN1706" t="s">
        <v>190</v>
      </c>
      <c r="AP1706" t="s">
        <v>138</v>
      </c>
      <c r="AQ1706" s="7">
        <v>14000</v>
      </c>
      <c r="AR1706" s="7">
        <v>0</v>
      </c>
      <c r="AS1706" t="s">
        <v>4861</v>
      </c>
      <c r="AT1706" t="s">
        <v>4862</v>
      </c>
      <c r="AU1706" s="7">
        <v>5</v>
      </c>
      <c r="AV1706" t="s">
        <v>5159</v>
      </c>
      <c r="AZ1706" t="s">
        <v>135</v>
      </c>
      <c r="BA1706" t="s">
        <v>17512</v>
      </c>
      <c r="BG1706" t="s">
        <v>136</v>
      </c>
      <c r="BI1706" t="s">
        <v>17513</v>
      </c>
      <c r="BO1706" t="s">
        <v>25494</v>
      </c>
      <c r="BP1706" t="s">
        <v>24857</v>
      </c>
    </row>
    <row r="1707" spans="1:68" x14ac:dyDescent="0.55000000000000004">
      <c r="A1707" s="2" t="str">
        <f t="shared" si="178"/>
        <v>Punto de VentaPLAN 1 CUOTA PROTEGIDA</v>
      </c>
      <c r="B1707" s="3">
        <f>VLOOKUP(A1707,'[1]TARIFAS PRODUCTOS'!$C:$E,3,0)</f>
        <v>15120</v>
      </c>
      <c r="C1707" s="6" t="str">
        <f t="shared" si="179"/>
        <v>JULIO</v>
      </c>
      <c r="D1707" s="8" t="str">
        <f t="shared" si="180"/>
        <v>LUNES</v>
      </c>
      <c r="E1707" s="9">
        <f t="shared" si="181"/>
        <v>13</v>
      </c>
      <c r="F1707" s="14">
        <f t="shared" ca="1" si="182"/>
        <v>126</v>
      </c>
      <c r="G1707" s="7">
        <v>3155636</v>
      </c>
      <c r="I1707" t="s">
        <v>17496</v>
      </c>
      <c r="J1707" t="s">
        <v>17080</v>
      </c>
      <c r="K1707" t="s">
        <v>17441</v>
      </c>
      <c r="L1707" t="s">
        <v>17441</v>
      </c>
      <c r="P1707" t="s">
        <v>126</v>
      </c>
      <c r="Q1707" t="s">
        <v>127</v>
      </c>
      <c r="R1707" t="s">
        <v>128</v>
      </c>
      <c r="S1707" t="s">
        <v>129</v>
      </c>
      <c r="T1707" t="s">
        <v>139</v>
      </c>
      <c r="U1707" t="s">
        <v>62</v>
      </c>
      <c r="V1707" t="s">
        <v>5145</v>
      </c>
      <c r="W1707" t="s">
        <v>5146</v>
      </c>
      <c r="X1707" t="s">
        <v>5147</v>
      </c>
      <c r="Y1707" t="s">
        <v>5251</v>
      </c>
      <c r="Z1707" t="s">
        <v>5252</v>
      </c>
      <c r="AA1707" t="s">
        <v>5253</v>
      </c>
      <c r="AB1707" t="s">
        <v>5151</v>
      </c>
      <c r="AC1707" t="s">
        <v>130</v>
      </c>
      <c r="AD1707" t="s">
        <v>59</v>
      </c>
      <c r="AE1707" t="s">
        <v>131</v>
      </c>
      <c r="AF1707" t="s">
        <v>132</v>
      </c>
      <c r="AG1707" t="s">
        <v>5152</v>
      </c>
      <c r="AH1707" t="s">
        <v>17497</v>
      </c>
      <c r="AI1707" t="s">
        <v>17498</v>
      </c>
      <c r="AJ1707" t="s">
        <v>17499</v>
      </c>
      <c r="AK1707" t="s">
        <v>17500</v>
      </c>
      <c r="AL1707" t="s">
        <v>17501</v>
      </c>
      <c r="AM1707" t="s">
        <v>17502</v>
      </c>
      <c r="AN1707" t="s">
        <v>190</v>
      </c>
      <c r="AO1707" t="s">
        <v>17503</v>
      </c>
      <c r="AP1707" t="s">
        <v>149</v>
      </c>
      <c r="AQ1707" s="7">
        <v>14000</v>
      </c>
      <c r="AR1707" s="7">
        <v>0</v>
      </c>
      <c r="AS1707" t="s">
        <v>4861</v>
      </c>
      <c r="AT1707" t="s">
        <v>4862</v>
      </c>
      <c r="AU1707" s="7">
        <v>5</v>
      </c>
      <c r="AV1707" t="s">
        <v>5159</v>
      </c>
      <c r="AZ1707" t="s">
        <v>135</v>
      </c>
      <c r="BA1707" t="s">
        <v>17504</v>
      </c>
      <c r="BG1707" t="s">
        <v>136</v>
      </c>
      <c r="BI1707" t="s">
        <v>17505</v>
      </c>
      <c r="BO1707" t="s">
        <v>25495</v>
      </c>
      <c r="BP1707" t="s">
        <v>24857</v>
      </c>
    </row>
    <row r="1708" spans="1:68" x14ac:dyDescent="0.55000000000000004">
      <c r="A1708" s="2" t="str">
        <f t="shared" si="178"/>
        <v>Punto de VentaPLAN 1 CUOTA PROTEGIDA</v>
      </c>
      <c r="B1708" s="3">
        <f>VLOOKUP(A1708,'[1]TARIFAS PRODUCTOS'!$C:$E,3,0)</f>
        <v>15120</v>
      </c>
      <c r="C1708" s="6" t="str">
        <f t="shared" si="179"/>
        <v>JULIO</v>
      </c>
      <c r="D1708" s="8" t="str">
        <f t="shared" si="180"/>
        <v>JUEVES</v>
      </c>
      <c r="E1708" s="9">
        <f t="shared" si="181"/>
        <v>9</v>
      </c>
      <c r="F1708" s="14">
        <f t="shared" ca="1" si="182"/>
        <v>126</v>
      </c>
      <c r="G1708" s="7">
        <v>3155683</v>
      </c>
      <c r="I1708" t="s">
        <v>17496</v>
      </c>
      <c r="J1708" t="s">
        <v>12709</v>
      </c>
      <c r="K1708" t="s">
        <v>20202</v>
      </c>
      <c r="L1708" t="s">
        <v>20202</v>
      </c>
      <c r="P1708" t="s">
        <v>126</v>
      </c>
      <c r="Q1708" t="s">
        <v>127</v>
      </c>
      <c r="R1708" t="s">
        <v>128</v>
      </c>
      <c r="S1708" t="s">
        <v>129</v>
      </c>
      <c r="T1708" t="s">
        <v>137</v>
      </c>
      <c r="U1708" t="s">
        <v>57</v>
      </c>
      <c r="V1708" t="s">
        <v>5145</v>
      </c>
      <c r="W1708" t="s">
        <v>5146</v>
      </c>
      <c r="X1708" t="s">
        <v>5147</v>
      </c>
      <c r="Y1708" t="s">
        <v>5198</v>
      </c>
      <c r="Z1708" t="s">
        <v>5199</v>
      </c>
      <c r="AA1708" t="s">
        <v>5200</v>
      </c>
      <c r="AB1708" t="s">
        <v>5151</v>
      </c>
      <c r="AC1708" t="s">
        <v>130</v>
      </c>
      <c r="AD1708" t="s">
        <v>59</v>
      </c>
      <c r="AE1708" t="s">
        <v>131</v>
      </c>
      <c r="AF1708" t="s">
        <v>132</v>
      </c>
      <c r="AG1708" t="s">
        <v>5152</v>
      </c>
      <c r="AH1708" t="s">
        <v>20219</v>
      </c>
      <c r="AI1708" t="s">
        <v>20220</v>
      </c>
      <c r="AJ1708" t="s">
        <v>20221</v>
      </c>
      <c r="AK1708" t="s">
        <v>20222</v>
      </c>
      <c r="AL1708" t="s">
        <v>20223</v>
      </c>
      <c r="AM1708" t="s">
        <v>20224</v>
      </c>
      <c r="AN1708" t="s">
        <v>190</v>
      </c>
      <c r="AO1708" t="s">
        <v>20225</v>
      </c>
      <c r="AP1708" t="s">
        <v>138</v>
      </c>
      <c r="AQ1708" s="7">
        <v>14000</v>
      </c>
      <c r="AR1708" s="7">
        <v>0</v>
      </c>
      <c r="AS1708" t="s">
        <v>4861</v>
      </c>
      <c r="AT1708" t="s">
        <v>4862</v>
      </c>
      <c r="AU1708" s="7">
        <v>5</v>
      </c>
      <c r="AV1708" t="s">
        <v>5159</v>
      </c>
      <c r="AZ1708" t="s">
        <v>135</v>
      </c>
      <c r="BA1708" t="s">
        <v>20226</v>
      </c>
      <c r="BG1708" t="s">
        <v>136</v>
      </c>
      <c r="BI1708" t="s">
        <v>20227</v>
      </c>
      <c r="BO1708" t="s">
        <v>25496</v>
      </c>
      <c r="BP1708" t="s">
        <v>24857</v>
      </c>
    </row>
    <row r="1709" spans="1:68" x14ac:dyDescent="0.55000000000000004">
      <c r="A1709" s="2" t="str">
        <f t="shared" si="178"/>
        <v>Punto de VentaPLAN 1 CUOTA PROTEGIDA</v>
      </c>
      <c r="B1709" s="3">
        <f>VLOOKUP(A1709,'[1]TARIFAS PRODUCTOS'!$C:$E,3,0)</f>
        <v>15120</v>
      </c>
      <c r="C1709" s="6" t="str">
        <f t="shared" si="179"/>
        <v>JULIO</v>
      </c>
      <c r="D1709" s="8" t="str">
        <f t="shared" si="180"/>
        <v>LUNES</v>
      </c>
      <c r="E1709" s="9">
        <f t="shared" si="181"/>
        <v>13</v>
      </c>
      <c r="F1709" s="14">
        <f t="shared" ca="1" si="182"/>
        <v>126</v>
      </c>
      <c r="G1709" s="7">
        <v>3155354</v>
      </c>
      <c r="I1709" t="s">
        <v>17514</v>
      </c>
      <c r="J1709" t="s">
        <v>17080</v>
      </c>
      <c r="K1709" t="s">
        <v>17386</v>
      </c>
      <c r="L1709" t="s">
        <v>17386</v>
      </c>
      <c r="P1709" t="s">
        <v>126</v>
      </c>
      <c r="Q1709" t="s">
        <v>127</v>
      </c>
      <c r="R1709" t="s">
        <v>128</v>
      </c>
      <c r="S1709" t="s">
        <v>129</v>
      </c>
      <c r="T1709" t="s">
        <v>137</v>
      </c>
      <c r="U1709" t="s">
        <v>57</v>
      </c>
      <c r="V1709" t="s">
        <v>5145</v>
      </c>
      <c r="W1709" t="s">
        <v>5146</v>
      </c>
      <c r="X1709" t="s">
        <v>5147</v>
      </c>
      <c r="Y1709" t="s">
        <v>5759</v>
      </c>
      <c r="Z1709" t="s">
        <v>5760</v>
      </c>
      <c r="AA1709" t="s">
        <v>5761</v>
      </c>
      <c r="AB1709" t="s">
        <v>5151</v>
      </c>
      <c r="AC1709" t="s">
        <v>130</v>
      </c>
      <c r="AD1709" t="s">
        <v>59</v>
      </c>
      <c r="AE1709" t="s">
        <v>131</v>
      </c>
      <c r="AF1709" t="s">
        <v>132</v>
      </c>
      <c r="AG1709" t="s">
        <v>5152</v>
      </c>
      <c r="AH1709" t="s">
        <v>17523</v>
      </c>
      <c r="AI1709" t="s">
        <v>17524</v>
      </c>
      <c r="AJ1709" t="s">
        <v>17525</v>
      </c>
      <c r="AK1709" t="s">
        <v>17526</v>
      </c>
      <c r="AL1709" t="s">
        <v>17527</v>
      </c>
      <c r="AM1709" t="s">
        <v>17528</v>
      </c>
      <c r="AN1709" t="s">
        <v>190</v>
      </c>
      <c r="AP1709" t="s">
        <v>138</v>
      </c>
      <c r="AQ1709" s="7">
        <v>14000</v>
      </c>
      <c r="AR1709" s="7">
        <v>0</v>
      </c>
      <c r="AS1709" t="s">
        <v>4861</v>
      </c>
      <c r="AT1709" t="s">
        <v>4862</v>
      </c>
      <c r="AU1709" s="7">
        <v>5</v>
      </c>
      <c r="AV1709" t="s">
        <v>5159</v>
      </c>
      <c r="AZ1709" t="s">
        <v>135</v>
      </c>
      <c r="BA1709" t="s">
        <v>17529</v>
      </c>
      <c r="BG1709" t="s">
        <v>136</v>
      </c>
      <c r="BI1709" t="s">
        <v>17530</v>
      </c>
      <c r="BO1709" t="s">
        <v>25497</v>
      </c>
      <c r="BP1709" t="s">
        <v>24857</v>
      </c>
    </row>
    <row r="1710" spans="1:68" x14ac:dyDescent="0.55000000000000004">
      <c r="A1710" s="2" t="str">
        <f t="shared" si="178"/>
        <v>Punto de VentaPLAN 1 CUOTA PROTEGIDA</v>
      </c>
      <c r="B1710" s="3">
        <f>VLOOKUP(A1710,'[1]TARIFAS PRODUCTOS'!$C:$E,3,0)</f>
        <v>15120</v>
      </c>
      <c r="C1710" s="6" t="str">
        <f t="shared" si="179"/>
        <v>JULIO</v>
      </c>
      <c r="D1710" s="8" t="str">
        <f t="shared" si="180"/>
        <v>LUNES</v>
      </c>
      <c r="E1710" s="9">
        <f t="shared" si="181"/>
        <v>13</v>
      </c>
      <c r="F1710" s="14">
        <f t="shared" ca="1" si="182"/>
        <v>126</v>
      </c>
      <c r="G1710" s="7">
        <v>3155637</v>
      </c>
      <c r="I1710" t="s">
        <v>17514</v>
      </c>
      <c r="J1710" t="s">
        <v>17080</v>
      </c>
      <c r="K1710" t="s">
        <v>17441</v>
      </c>
      <c r="L1710" t="s">
        <v>17441</v>
      </c>
      <c r="P1710" t="s">
        <v>126</v>
      </c>
      <c r="Q1710" t="s">
        <v>127</v>
      </c>
      <c r="R1710" t="s">
        <v>128</v>
      </c>
      <c r="S1710" t="s">
        <v>129</v>
      </c>
      <c r="T1710" t="s">
        <v>139</v>
      </c>
      <c r="U1710" t="s">
        <v>62</v>
      </c>
      <c r="V1710" t="s">
        <v>5145</v>
      </c>
      <c r="W1710" t="s">
        <v>5146</v>
      </c>
      <c r="X1710" t="s">
        <v>5147</v>
      </c>
      <c r="Y1710" t="s">
        <v>5251</v>
      </c>
      <c r="Z1710" t="s">
        <v>5252</v>
      </c>
      <c r="AA1710" t="s">
        <v>5253</v>
      </c>
      <c r="AB1710" t="s">
        <v>5151</v>
      </c>
      <c r="AC1710" t="s">
        <v>130</v>
      </c>
      <c r="AD1710" t="s">
        <v>59</v>
      </c>
      <c r="AE1710" t="s">
        <v>131</v>
      </c>
      <c r="AF1710" t="s">
        <v>132</v>
      </c>
      <c r="AG1710" t="s">
        <v>5152</v>
      </c>
      <c r="AH1710" t="s">
        <v>17515</v>
      </c>
      <c r="AI1710" t="s">
        <v>17516</v>
      </c>
      <c r="AJ1710" t="s">
        <v>17517</v>
      </c>
      <c r="AK1710" t="s">
        <v>17518</v>
      </c>
      <c r="AL1710" t="s">
        <v>17519</v>
      </c>
      <c r="AM1710" t="s">
        <v>17520</v>
      </c>
      <c r="AN1710" t="s">
        <v>190</v>
      </c>
      <c r="AP1710" t="s">
        <v>149</v>
      </c>
      <c r="AQ1710" s="7">
        <v>14000</v>
      </c>
      <c r="AR1710" s="7">
        <v>0</v>
      </c>
      <c r="AS1710" t="s">
        <v>4861</v>
      </c>
      <c r="AT1710" t="s">
        <v>4862</v>
      </c>
      <c r="AU1710" s="7">
        <v>5</v>
      </c>
      <c r="AV1710" t="s">
        <v>5159</v>
      </c>
      <c r="AZ1710" t="s">
        <v>135</v>
      </c>
      <c r="BA1710" t="s">
        <v>17521</v>
      </c>
      <c r="BG1710" t="s">
        <v>136</v>
      </c>
      <c r="BI1710" t="s">
        <v>17522</v>
      </c>
      <c r="BO1710" t="s">
        <v>25498</v>
      </c>
      <c r="BP1710" t="s">
        <v>24857</v>
      </c>
    </row>
    <row r="1711" spans="1:68" x14ac:dyDescent="0.55000000000000004">
      <c r="A1711" s="2" t="str">
        <f t="shared" si="178"/>
        <v>Punto de VentaPLAN 1 CUOTA PROTEGIDA</v>
      </c>
      <c r="B1711" s="3">
        <f>VLOOKUP(A1711,'[1]TARIFAS PRODUCTOS'!$C:$E,3,0)</f>
        <v>15120</v>
      </c>
      <c r="C1711" s="6" t="str">
        <f t="shared" si="179"/>
        <v>JULIO</v>
      </c>
      <c r="D1711" s="8" t="str">
        <f t="shared" si="180"/>
        <v>JUEVES</v>
      </c>
      <c r="E1711" s="9">
        <f t="shared" si="181"/>
        <v>9</v>
      </c>
      <c r="F1711" s="14">
        <f t="shared" ca="1" si="182"/>
        <v>126</v>
      </c>
      <c r="G1711" s="7">
        <v>3155684</v>
      </c>
      <c r="I1711" t="s">
        <v>17514</v>
      </c>
      <c r="J1711" t="s">
        <v>12709</v>
      </c>
      <c r="K1711" t="s">
        <v>20202</v>
      </c>
      <c r="L1711" t="s">
        <v>20202</v>
      </c>
      <c r="P1711" t="s">
        <v>126</v>
      </c>
      <c r="Q1711" t="s">
        <v>127</v>
      </c>
      <c r="R1711" t="s">
        <v>128</v>
      </c>
      <c r="S1711" t="s">
        <v>129</v>
      </c>
      <c r="T1711" t="s">
        <v>137</v>
      </c>
      <c r="U1711" t="s">
        <v>57</v>
      </c>
      <c r="V1711" t="s">
        <v>5145</v>
      </c>
      <c r="W1711" t="s">
        <v>5146</v>
      </c>
      <c r="X1711" t="s">
        <v>5147</v>
      </c>
      <c r="Y1711" t="s">
        <v>7384</v>
      </c>
      <c r="Z1711" t="s">
        <v>7385</v>
      </c>
      <c r="AA1711" t="s">
        <v>7386</v>
      </c>
      <c r="AB1711" t="s">
        <v>5151</v>
      </c>
      <c r="AC1711" t="s">
        <v>130</v>
      </c>
      <c r="AD1711" t="s">
        <v>59</v>
      </c>
      <c r="AE1711" t="s">
        <v>131</v>
      </c>
      <c r="AF1711" t="s">
        <v>132</v>
      </c>
      <c r="AG1711" t="s">
        <v>5152</v>
      </c>
      <c r="AH1711" t="s">
        <v>20228</v>
      </c>
      <c r="AI1711" t="s">
        <v>20229</v>
      </c>
      <c r="AJ1711" t="s">
        <v>20230</v>
      </c>
      <c r="AK1711" t="s">
        <v>20231</v>
      </c>
      <c r="AL1711" t="s">
        <v>20232</v>
      </c>
      <c r="AM1711" t="s">
        <v>20233</v>
      </c>
      <c r="AN1711" t="s">
        <v>190</v>
      </c>
      <c r="AO1711" t="s">
        <v>20234</v>
      </c>
      <c r="AP1711" t="s">
        <v>138</v>
      </c>
      <c r="AQ1711" s="7">
        <v>14000</v>
      </c>
      <c r="AR1711" s="7">
        <v>0</v>
      </c>
      <c r="AS1711" t="s">
        <v>4861</v>
      </c>
      <c r="AT1711" t="s">
        <v>4862</v>
      </c>
      <c r="AU1711" s="7">
        <v>5</v>
      </c>
      <c r="AV1711" t="s">
        <v>5159</v>
      </c>
      <c r="AZ1711" t="s">
        <v>135</v>
      </c>
      <c r="BA1711" t="s">
        <v>20235</v>
      </c>
      <c r="BG1711" t="s">
        <v>136</v>
      </c>
      <c r="BI1711" t="s">
        <v>20236</v>
      </c>
      <c r="BO1711" t="s">
        <v>25499</v>
      </c>
      <c r="BP1711" t="s">
        <v>24857</v>
      </c>
    </row>
    <row r="1712" spans="1:68" x14ac:dyDescent="0.55000000000000004">
      <c r="A1712" s="2" t="str">
        <f t="shared" si="178"/>
        <v>Punto de VentaPLAN 1 CUOTA PROTEGIDA</v>
      </c>
      <c r="B1712" s="3">
        <f>VLOOKUP(A1712,'[1]TARIFAS PRODUCTOS'!$C:$E,3,0)</f>
        <v>15120</v>
      </c>
      <c r="C1712" s="6" t="str">
        <f t="shared" si="179"/>
        <v>JULIO</v>
      </c>
      <c r="D1712" s="8" t="str">
        <f t="shared" si="180"/>
        <v>LUNES</v>
      </c>
      <c r="E1712" s="9">
        <f t="shared" si="181"/>
        <v>13</v>
      </c>
      <c r="F1712" s="14">
        <f t="shared" ca="1" si="182"/>
        <v>126</v>
      </c>
      <c r="G1712" s="7">
        <v>3155355</v>
      </c>
      <c r="I1712" t="s">
        <v>17531</v>
      </c>
      <c r="J1712" t="s">
        <v>17080</v>
      </c>
      <c r="K1712" t="s">
        <v>17386</v>
      </c>
      <c r="L1712" t="s">
        <v>17386</v>
      </c>
      <c r="P1712" t="s">
        <v>126</v>
      </c>
      <c r="Q1712" t="s">
        <v>127</v>
      </c>
      <c r="R1712" t="s">
        <v>128</v>
      </c>
      <c r="S1712" t="s">
        <v>129</v>
      </c>
      <c r="T1712" t="s">
        <v>137</v>
      </c>
      <c r="U1712" t="s">
        <v>57</v>
      </c>
      <c r="V1712" t="s">
        <v>5145</v>
      </c>
      <c r="W1712" t="s">
        <v>5146</v>
      </c>
      <c r="X1712" t="s">
        <v>5147</v>
      </c>
      <c r="Y1712" t="s">
        <v>5148</v>
      </c>
      <c r="Z1712" t="s">
        <v>5149</v>
      </c>
      <c r="AA1712" t="s">
        <v>5150</v>
      </c>
      <c r="AB1712" t="s">
        <v>5151</v>
      </c>
      <c r="AC1712" t="s">
        <v>130</v>
      </c>
      <c r="AD1712" t="s">
        <v>59</v>
      </c>
      <c r="AE1712" t="s">
        <v>131</v>
      </c>
      <c r="AF1712" t="s">
        <v>132</v>
      </c>
      <c r="AG1712" t="s">
        <v>5152</v>
      </c>
      <c r="AH1712" t="s">
        <v>17540</v>
      </c>
      <c r="AI1712" t="s">
        <v>17541</v>
      </c>
      <c r="AJ1712" t="s">
        <v>17542</v>
      </c>
      <c r="AK1712" t="s">
        <v>17543</v>
      </c>
      <c r="AL1712" t="s">
        <v>17544</v>
      </c>
      <c r="AM1712" t="s">
        <v>17545</v>
      </c>
      <c r="AN1712" t="s">
        <v>190</v>
      </c>
      <c r="AO1712" t="s">
        <v>17541</v>
      </c>
      <c r="AP1712" t="s">
        <v>138</v>
      </c>
      <c r="AQ1712" s="7">
        <v>14000</v>
      </c>
      <c r="AR1712" s="7">
        <v>0</v>
      </c>
      <c r="AS1712" t="s">
        <v>4861</v>
      </c>
      <c r="AT1712" t="s">
        <v>4862</v>
      </c>
      <c r="AU1712" s="7">
        <v>5</v>
      </c>
      <c r="AV1712" t="s">
        <v>5159</v>
      </c>
      <c r="AZ1712" t="s">
        <v>135</v>
      </c>
      <c r="BA1712" t="s">
        <v>11716</v>
      </c>
      <c r="BG1712" t="s">
        <v>136</v>
      </c>
      <c r="BI1712" t="s">
        <v>17546</v>
      </c>
      <c r="BO1712" t="s">
        <v>25500</v>
      </c>
      <c r="BP1712" t="s">
        <v>24857</v>
      </c>
    </row>
    <row r="1713" spans="1:68" x14ac:dyDescent="0.55000000000000004">
      <c r="A1713" s="2" t="str">
        <f t="shared" si="178"/>
        <v>Punto de VentaPLAN 1 CUOTA PROTEGIDA</v>
      </c>
      <c r="B1713" s="3">
        <f>VLOOKUP(A1713,'[1]TARIFAS PRODUCTOS'!$C:$E,3,0)</f>
        <v>15120</v>
      </c>
      <c r="C1713" s="6" t="str">
        <f t="shared" si="179"/>
        <v>JULIO</v>
      </c>
      <c r="D1713" s="8" t="str">
        <f t="shared" si="180"/>
        <v>LUNES</v>
      </c>
      <c r="E1713" s="9">
        <f t="shared" si="181"/>
        <v>13</v>
      </c>
      <c r="F1713" s="14">
        <f t="shared" ca="1" si="182"/>
        <v>126</v>
      </c>
      <c r="G1713" s="7">
        <v>3155638</v>
      </c>
      <c r="I1713" t="s">
        <v>17531</v>
      </c>
      <c r="J1713" t="s">
        <v>17080</v>
      </c>
      <c r="K1713" t="s">
        <v>17441</v>
      </c>
      <c r="L1713" t="s">
        <v>17441</v>
      </c>
      <c r="P1713" t="s">
        <v>126</v>
      </c>
      <c r="Q1713" t="s">
        <v>127</v>
      </c>
      <c r="R1713" t="s">
        <v>128</v>
      </c>
      <c r="S1713" t="s">
        <v>129</v>
      </c>
      <c r="T1713" t="s">
        <v>139</v>
      </c>
      <c r="U1713" t="s">
        <v>62</v>
      </c>
      <c r="V1713" t="s">
        <v>5145</v>
      </c>
      <c r="W1713" t="s">
        <v>5146</v>
      </c>
      <c r="X1713" t="s">
        <v>5147</v>
      </c>
      <c r="Y1713" t="s">
        <v>5198</v>
      </c>
      <c r="Z1713" t="s">
        <v>5199</v>
      </c>
      <c r="AA1713" t="s">
        <v>5200</v>
      </c>
      <c r="AB1713" t="s">
        <v>5151</v>
      </c>
      <c r="AC1713" t="s">
        <v>130</v>
      </c>
      <c r="AD1713" t="s">
        <v>59</v>
      </c>
      <c r="AE1713" t="s">
        <v>131</v>
      </c>
      <c r="AF1713" t="s">
        <v>132</v>
      </c>
      <c r="AG1713" t="s">
        <v>5152</v>
      </c>
      <c r="AH1713" t="s">
        <v>17532</v>
      </c>
      <c r="AI1713" t="s">
        <v>17533</v>
      </c>
      <c r="AJ1713" t="s">
        <v>17534</v>
      </c>
      <c r="AK1713" t="s">
        <v>17535</v>
      </c>
      <c r="AL1713" t="s">
        <v>17536</v>
      </c>
      <c r="AM1713" t="s">
        <v>17537</v>
      </c>
      <c r="AN1713" t="s">
        <v>190</v>
      </c>
      <c r="AP1713" t="s">
        <v>149</v>
      </c>
      <c r="AQ1713" s="7">
        <v>14000</v>
      </c>
      <c r="AR1713" s="7">
        <v>0</v>
      </c>
      <c r="AS1713" t="s">
        <v>4861</v>
      </c>
      <c r="AT1713" t="s">
        <v>4862</v>
      </c>
      <c r="AU1713" s="7">
        <v>5</v>
      </c>
      <c r="AV1713" t="s">
        <v>5159</v>
      </c>
      <c r="AZ1713" t="s">
        <v>135</v>
      </c>
      <c r="BA1713" t="s">
        <v>17538</v>
      </c>
      <c r="BG1713" t="s">
        <v>136</v>
      </c>
      <c r="BI1713" t="s">
        <v>17539</v>
      </c>
      <c r="BO1713" t="s">
        <v>25501</v>
      </c>
      <c r="BP1713" t="s">
        <v>24857</v>
      </c>
    </row>
    <row r="1714" spans="1:68" x14ac:dyDescent="0.55000000000000004">
      <c r="A1714" s="2" t="str">
        <f t="shared" si="178"/>
        <v>Punto de VentaPLAN 1 CUOTA PROTEGIDA</v>
      </c>
      <c r="B1714" s="3">
        <f>VLOOKUP(A1714,'[1]TARIFAS PRODUCTOS'!$C:$E,3,0)</f>
        <v>15120</v>
      </c>
      <c r="C1714" s="6" t="str">
        <f t="shared" si="179"/>
        <v>JULIO</v>
      </c>
      <c r="D1714" s="8" t="str">
        <f t="shared" si="180"/>
        <v>JUEVES</v>
      </c>
      <c r="E1714" s="9">
        <f t="shared" si="181"/>
        <v>9</v>
      </c>
      <c r="F1714" s="14">
        <f t="shared" ca="1" si="182"/>
        <v>126</v>
      </c>
      <c r="G1714" s="7">
        <v>3155685</v>
      </c>
      <c r="I1714" t="s">
        <v>17531</v>
      </c>
      <c r="J1714" t="s">
        <v>12709</v>
      </c>
      <c r="K1714" t="s">
        <v>20202</v>
      </c>
      <c r="L1714" t="s">
        <v>20202</v>
      </c>
      <c r="P1714" t="s">
        <v>126</v>
      </c>
      <c r="Q1714" t="s">
        <v>127</v>
      </c>
      <c r="R1714" t="s">
        <v>128</v>
      </c>
      <c r="S1714" t="s">
        <v>129</v>
      </c>
      <c r="T1714" t="s">
        <v>137</v>
      </c>
      <c r="U1714" t="s">
        <v>57</v>
      </c>
      <c r="V1714" t="s">
        <v>5174</v>
      </c>
      <c r="W1714" t="s">
        <v>5175</v>
      </c>
      <c r="X1714" t="s">
        <v>5176</v>
      </c>
      <c r="Y1714" t="s">
        <v>6444</v>
      </c>
      <c r="Z1714" t="s">
        <v>6445</v>
      </c>
      <c r="AA1714" t="s">
        <v>6446</v>
      </c>
      <c r="AB1714" t="s">
        <v>5151</v>
      </c>
      <c r="AC1714" t="s">
        <v>130</v>
      </c>
      <c r="AD1714" t="s">
        <v>59</v>
      </c>
      <c r="AE1714" t="s">
        <v>131</v>
      </c>
      <c r="AF1714" t="s">
        <v>132</v>
      </c>
      <c r="AG1714" t="s">
        <v>5152</v>
      </c>
      <c r="AH1714" t="s">
        <v>20237</v>
      </c>
      <c r="AI1714" t="s">
        <v>20238</v>
      </c>
      <c r="AJ1714" t="s">
        <v>20239</v>
      </c>
      <c r="AK1714" t="s">
        <v>20240</v>
      </c>
      <c r="AL1714" t="s">
        <v>20241</v>
      </c>
      <c r="AM1714" t="s">
        <v>20242</v>
      </c>
      <c r="AN1714" t="s">
        <v>190</v>
      </c>
      <c r="AO1714" t="s">
        <v>20243</v>
      </c>
      <c r="AP1714" t="s">
        <v>138</v>
      </c>
      <c r="AQ1714" s="7">
        <v>14000</v>
      </c>
      <c r="AR1714" s="7">
        <v>0</v>
      </c>
      <c r="AS1714" t="s">
        <v>4861</v>
      </c>
      <c r="AT1714" t="s">
        <v>4862</v>
      </c>
      <c r="AU1714" s="7">
        <v>5</v>
      </c>
      <c r="AV1714" t="s">
        <v>5159</v>
      </c>
      <c r="AZ1714" t="s">
        <v>135</v>
      </c>
      <c r="BA1714" t="s">
        <v>20244</v>
      </c>
      <c r="BG1714" t="s">
        <v>136</v>
      </c>
      <c r="BI1714" t="s">
        <v>20245</v>
      </c>
      <c r="BO1714" t="s">
        <v>25502</v>
      </c>
      <c r="BP1714" t="s">
        <v>24857</v>
      </c>
    </row>
    <row r="1715" spans="1:68" x14ac:dyDescent="0.55000000000000004">
      <c r="A1715" s="2" t="str">
        <f t="shared" si="178"/>
        <v>Punto de VentaPLAN 1 CUOTA PROTEGIDA</v>
      </c>
      <c r="B1715" s="3">
        <f>VLOOKUP(A1715,'[1]TARIFAS PRODUCTOS'!$C:$E,3,0)</f>
        <v>15120</v>
      </c>
      <c r="C1715" s="6" t="str">
        <f t="shared" si="179"/>
        <v>JULIO</v>
      </c>
      <c r="D1715" s="8" t="str">
        <f t="shared" si="180"/>
        <v>LUNES</v>
      </c>
      <c r="E1715" s="9">
        <f t="shared" si="181"/>
        <v>13</v>
      </c>
      <c r="F1715" s="14">
        <f t="shared" ca="1" si="182"/>
        <v>126</v>
      </c>
      <c r="G1715" s="7">
        <v>3155356</v>
      </c>
      <c r="I1715" t="s">
        <v>17547</v>
      </c>
      <c r="J1715" t="s">
        <v>17080</v>
      </c>
      <c r="K1715" t="s">
        <v>17386</v>
      </c>
      <c r="L1715" t="s">
        <v>17386</v>
      </c>
      <c r="P1715" t="s">
        <v>126</v>
      </c>
      <c r="Q1715" t="s">
        <v>127</v>
      </c>
      <c r="R1715" t="s">
        <v>128</v>
      </c>
      <c r="S1715" t="s">
        <v>129</v>
      </c>
      <c r="T1715" t="s">
        <v>137</v>
      </c>
      <c r="U1715" t="s">
        <v>57</v>
      </c>
      <c r="V1715" t="s">
        <v>5174</v>
      </c>
      <c r="W1715" t="s">
        <v>5175</v>
      </c>
      <c r="X1715" t="s">
        <v>5176</v>
      </c>
      <c r="Y1715" t="s">
        <v>5284</v>
      </c>
      <c r="Z1715" t="s">
        <v>5285</v>
      </c>
      <c r="AA1715" t="s">
        <v>5286</v>
      </c>
      <c r="AB1715" t="s">
        <v>5151</v>
      </c>
      <c r="AC1715" t="s">
        <v>130</v>
      </c>
      <c r="AD1715" t="s">
        <v>59</v>
      </c>
      <c r="AE1715" t="s">
        <v>131</v>
      </c>
      <c r="AF1715" t="s">
        <v>132</v>
      </c>
      <c r="AG1715" t="s">
        <v>5152</v>
      </c>
      <c r="AH1715" t="s">
        <v>17557</v>
      </c>
      <c r="AI1715" t="s">
        <v>17558</v>
      </c>
      <c r="AJ1715" t="s">
        <v>17559</v>
      </c>
      <c r="AK1715" t="s">
        <v>17560</v>
      </c>
      <c r="AL1715" t="s">
        <v>17561</v>
      </c>
      <c r="AM1715" t="s">
        <v>17562</v>
      </c>
      <c r="AN1715" t="s">
        <v>190</v>
      </c>
      <c r="AO1715" t="s">
        <v>17558</v>
      </c>
      <c r="AP1715" t="s">
        <v>138</v>
      </c>
      <c r="AQ1715" s="7">
        <v>14000</v>
      </c>
      <c r="AR1715" s="7">
        <v>0</v>
      </c>
      <c r="AS1715" t="s">
        <v>4861</v>
      </c>
      <c r="AT1715" t="s">
        <v>4862</v>
      </c>
      <c r="AU1715" s="7">
        <v>5</v>
      </c>
      <c r="AV1715" t="s">
        <v>5159</v>
      </c>
      <c r="AZ1715" t="s">
        <v>135</v>
      </c>
      <c r="BA1715" t="s">
        <v>17563</v>
      </c>
      <c r="BG1715" t="s">
        <v>136</v>
      </c>
      <c r="BI1715" t="s">
        <v>17564</v>
      </c>
      <c r="BO1715" t="s">
        <v>25503</v>
      </c>
      <c r="BP1715" t="s">
        <v>24857</v>
      </c>
    </row>
    <row r="1716" spans="1:68" x14ac:dyDescent="0.55000000000000004">
      <c r="A1716" s="2" t="str">
        <f t="shared" si="178"/>
        <v>Punto de VentaPLAN 1 CUOTA PROTEGIDA</v>
      </c>
      <c r="B1716" s="3">
        <f>VLOOKUP(A1716,'[1]TARIFAS PRODUCTOS'!$C:$E,3,0)</f>
        <v>15120</v>
      </c>
      <c r="C1716" s="6" t="str">
        <f t="shared" si="179"/>
        <v>JULIO</v>
      </c>
      <c r="D1716" s="8" t="str">
        <f t="shared" si="180"/>
        <v>LUNES</v>
      </c>
      <c r="E1716" s="9">
        <f t="shared" si="181"/>
        <v>13</v>
      </c>
      <c r="F1716" s="14">
        <f t="shared" ca="1" si="182"/>
        <v>126</v>
      </c>
      <c r="G1716" s="7">
        <v>3155639</v>
      </c>
      <c r="I1716" t="s">
        <v>17547</v>
      </c>
      <c r="J1716" t="s">
        <v>17080</v>
      </c>
      <c r="K1716" t="s">
        <v>17441</v>
      </c>
      <c r="L1716" t="s">
        <v>17441</v>
      </c>
      <c r="P1716" t="s">
        <v>126</v>
      </c>
      <c r="Q1716" t="s">
        <v>127</v>
      </c>
      <c r="R1716" t="s">
        <v>128</v>
      </c>
      <c r="S1716" t="s">
        <v>129</v>
      </c>
      <c r="T1716" t="s">
        <v>139</v>
      </c>
      <c r="U1716" t="s">
        <v>62</v>
      </c>
      <c r="V1716" t="s">
        <v>5145</v>
      </c>
      <c r="W1716" t="s">
        <v>5146</v>
      </c>
      <c r="X1716" t="s">
        <v>5147</v>
      </c>
      <c r="Y1716" t="s">
        <v>5327</v>
      </c>
      <c r="Z1716" t="s">
        <v>5328</v>
      </c>
      <c r="AA1716" t="s">
        <v>5329</v>
      </c>
      <c r="AB1716" t="s">
        <v>5151</v>
      </c>
      <c r="AC1716" t="s">
        <v>130</v>
      </c>
      <c r="AD1716" t="s">
        <v>59</v>
      </c>
      <c r="AE1716" t="s">
        <v>131</v>
      </c>
      <c r="AF1716" t="s">
        <v>132</v>
      </c>
      <c r="AG1716" t="s">
        <v>5152</v>
      </c>
      <c r="AH1716" t="s">
        <v>17548</v>
      </c>
      <c r="AI1716" t="s">
        <v>17549</v>
      </c>
      <c r="AJ1716" t="s">
        <v>17550</v>
      </c>
      <c r="AK1716" t="s">
        <v>17551</v>
      </c>
      <c r="AL1716" t="s">
        <v>17552</v>
      </c>
      <c r="AM1716" t="s">
        <v>17553</v>
      </c>
      <c r="AN1716" t="s">
        <v>190</v>
      </c>
      <c r="AO1716" t="s">
        <v>17554</v>
      </c>
      <c r="AP1716" t="s">
        <v>149</v>
      </c>
      <c r="AQ1716" s="7">
        <v>14000</v>
      </c>
      <c r="AR1716" s="7">
        <v>0</v>
      </c>
      <c r="AS1716" t="s">
        <v>4861</v>
      </c>
      <c r="AT1716" t="s">
        <v>4862</v>
      </c>
      <c r="AU1716" s="7">
        <v>5</v>
      </c>
      <c r="AV1716" t="s">
        <v>5159</v>
      </c>
      <c r="AZ1716" t="s">
        <v>135</v>
      </c>
      <c r="BA1716" t="s">
        <v>17555</v>
      </c>
      <c r="BG1716" t="s">
        <v>136</v>
      </c>
      <c r="BI1716" t="s">
        <v>17556</v>
      </c>
      <c r="BO1716" t="s">
        <v>25504</v>
      </c>
      <c r="BP1716" t="s">
        <v>24857</v>
      </c>
    </row>
    <row r="1717" spans="1:68" x14ac:dyDescent="0.55000000000000004">
      <c r="A1717" s="2" t="str">
        <f t="shared" si="178"/>
        <v>Punto de VentaPLAN 1 CUOTA PROTEGIDA</v>
      </c>
      <c r="B1717" s="3">
        <f>VLOOKUP(A1717,'[1]TARIFAS PRODUCTOS'!$C:$E,3,0)</f>
        <v>15120</v>
      </c>
      <c r="C1717" s="6" t="str">
        <f t="shared" si="179"/>
        <v>JULIO</v>
      </c>
      <c r="D1717" s="8" t="str">
        <f t="shared" si="180"/>
        <v>JUEVES</v>
      </c>
      <c r="E1717" s="9">
        <f t="shared" si="181"/>
        <v>9</v>
      </c>
      <c r="F1717" s="14">
        <f t="shared" ca="1" si="182"/>
        <v>126</v>
      </c>
      <c r="G1717" s="7">
        <v>3155686</v>
      </c>
      <c r="I1717" t="s">
        <v>17547</v>
      </c>
      <c r="J1717" t="s">
        <v>12709</v>
      </c>
      <c r="K1717" t="s">
        <v>20202</v>
      </c>
      <c r="L1717" t="s">
        <v>20202</v>
      </c>
      <c r="P1717" t="s">
        <v>126</v>
      </c>
      <c r="Q1717" t="s">
        <v>127</v>
      </c>
      <c r="R1717" t="s">
        <v>128</v>
      </c>
      <c r="S1717" t="s">
        <v>129</v>
      </c>
      <c r="T1717" t="s">
        <v>137</v>
      </c>
      <c r="U1717" t="s">
        <v>57</v>
      </c>
      <c r="V1717" t="s">
        <v>5145</v>
      </c>
      <c r="W1717" t="s">
        <v>5146</v>
      </c>
      <c r="X1717" t="s">
        <v>5147</v>
      </c>
      <c r="Y1717" t="s">
        <v>5759</v>
      </c>
      <c r="Z1717" t="s">
        <v>5760</v>
      </c>
      <c r="AA1717" t="s">
        <v>5761</v>
      </c>
      <c r="AB1717" t="s">
        <v>5151</v>
      </c>
      <c r="AC1717" t="s">
        <v>130</v>
      </c>
      <c r="AD1717" t="s">
        <v>59</v>
      </c>
      <c r="AE1717" t="s">
        <v>131</v>
      </c>
      <c r="AF1717" t="s">
        <v>132</v>
      </c>
      <c r="AG1717" t="s">
        <v>5152</v>
      </c>
      <c r="AH1717" t="s">
        <v>20246</v>
      </c>
      <c r="AI1717" t="s">
        <v>20247</v>
      </c>
      <c r="AJ1717" t="s">
        <v>20248</v>
      </c>
      <c r="AK1717" t="s">
        <v>20249</v>
      </c>
      <c r="AL1717" t="s">
        <v>20250</v>
      </c>
      <c r="AM1717" t="s">
        <v>20251</v>
      </c>
      <c r="AN1717" t="s">
        <v>190</v>
      </c>
      <c r="AO1717" t="s">
        <v>20252</v>
      </c>
      <c r="AP1717" t="s">
        <v>138</v>
      </c>
      <c r="AQ1717" s="7">
        <v>14000</v>
      </c>
      <c r="AR1717" s="7">
        <v>0</v>
      </c>
      <c r="AS1717" t="s">
        <v>4861</v>
      </c>
      <c r="AT1717" t="s">
        <v>4862</v>
      </c>
      <c r="AU1717" s="7">
        <v>5</v>
      </c>
      <c r="AV1717" t="s">
        <v>5159</v>
      </c>
      <c r="AZ1717" t="s">
        <v>135</v>
      </c>
      <c r="BA1717" t="s">
        <v>20253</v>
      </c>
      <c r="BG1717" t="s">
        <v>136</v>
      </c>
      <c r="BI1717" t="s">
        <v>20254</v>
      </c>
      <c r="BO1717" t="s">
        <v>25505</v>
      </c>
      <c r="BP1717" t="s">
        <v>24857</v>
      </c>
    </row>
    <row r="1718" spans="1:68" x14ac:dyDescent="0.55000000000000004">
      <c r="A1718" s="2" t="str">
        <f t="shared" si="178"/>
        <v>Punto de VentaPLAN 1 CUOTA PROTEGIDA</v>
      </c>
      <c r="B1718" s="3">
        <f>VLOOKUP(A1718,'[1]TARIFAS PRODUCTOS'!$C:$E,3,0)</f>
        <v>15120</v>
      </c>
      <c r="C1718" s="6" t="str">
        <f t="shared" si="179"/>
        <v>JULIO</v>
      </c>
      <c r="D1718" s="8" t="str">
        <f t="shared" si="180"/>
        <v>LUNES</v>
      </c>
      <c r="E1718" s="9">
        <f t="shared" si="181"/>
        <v>13</v>
      </c>
      <c r="F1718" s="14">
        <f t="shared" ca="1" si="182"/>
        <v>126</v>
      </c>
      <c r="G1718" s="7">
        <v>3155357</v>
      </c>
      <c r="I1718" t="s">
        <v>17565</v>
      </c>
      <c r="J1718" t="s">
        <v>17080</v>
      </c>
      <c r="K1718" t="s">
        <v>17386</v>
      </c>
      <c r="L1718" t="s">
        <v>17386</v>
      </c>
      <c r="P1718" t="s">
        <v>126</v>
      </c>
      <c r="Q1718" t="s">
        <v>127</v>
      </c>
      <c r="R1718" t="s">
        <v>128</v>
      </c>
      <c r="S1718" t="s">
        <v>129</v>
      </c>
      <c r="T1718" t="s">
        <v>137</v>
      </c>
      <c r="U1718" t="s">
        <v>57</v>
      </c>
      <c r="V1718" t="s">
        <v>5174</v>
      </c>
      <c r="W1718" t="s">
        <v>5175</v>
      </c>
      <c r="X1718" t="s">
        <v>5176</v>
      </c>
      <c r="Y1718" t="s">
        <v>5406</v>
      </c>
      <c r="Z1718" t="s">
        <v>5407</v>
      </c>
      <c r="AA1718" t="s">
        <v>5408</v>
      </c>
      <c r="AB1718" t="s">
        <v>5151</v>
      </c>
      <c r="AC1718" t="s">
        <v>130</v>
      </c>
      <c r="AD1718" t="s">
        <v>59</v>
      </c>
      <c r="AE1718" t="s">
        <v>131</v>
      </c>
      <c r="AF1718" t="s">
        <v>132</v>
      </c>
      <c r="AG1718" t="s">
        <v>5152</v>
      </c>
      <c r="AH1718" t="s">
        <v>17574</v>
      </c>
      <c r="AI1718" t="s">
        <v>17575</v>
      </c>
      <c r="AJ1718" t="s">
        <v>17576</v>
      </c>
      <c r="AK1718" t="s">
        <v>17577</v>
      </c>
      <c r="AL1718" t="s">
        <v>17578</v>
      </c>
      <c r="AM1718" t="s">
        <v>17579</v>
      </c>
      <c r="AN1718" t="s">
        <v>190</v>
      </c>
      <c r="AO1718" t="s">
        <v>17580</v>
      </c>
      <c r="AP1718" t="s">
        <v>138</v>
      </c>
      <c r="AQ1718" s="7">
        <v>14000</v>
      </c>
      <c r="AR1718" s="7">
        <v>0</v>
      </c>
      <c r="AS1718" t="s">
        <v>4861</v>
      </c>
      <c r="AT1718" t="s">
        <v>4862</v>
      </c>
      <c r="AU1718" s="7">
        <v>5</v>
      </c>
      <c r="AV1718" t="s">
        <v>5159</v>
      </c>
      <c r="AZ1718" t="s">
        <v>135</v>
      </c>
      <c r="BA1718" t="s">
        <v>17581</v>
      </c>
      <c r="BG1718" t="s">
        <v>136</v>
      </c>
      <c r="BI1718" t="s">
        <v>17582</v>
      </c>
      <c r="BO1718" t="s">
        <v>25506</v>
      </c>
      <c r="BP1718" t="s">
        <v>24857</v>
      </c>
    </row>
    <row r="1719" spans="1:68" x14ac:dyDescent="0.55000000000000004">
      <c r="A1719" s="2" t="str">
        <f t="shared" ref="A1719:A1782" si="183">AB1719&amp;AF1719</f>
        <v>Punto de VentaPLAN 1 CUOTA PROTEGIDA</v>
      </c>
      <c r="B1719" s="3">
        <f>VLOOKUP(A1719,'[1]TARIFAS PRODUCTOS'!$C:$E,3,0)</f>
        <v>15120</v>
      </c>
      <c r="C1719" s="6" t="str">
        <f t="shared" ref="C1719:C1782" si="184">UPPER(TEXT(J1719,"MMMM"))</f>
        <v>JULIO</v>
      </c>
      <c r="D1719" s="8" t="str">
        <f t="shared" ref="D1719:D1782" si="185">UPPER(TEXT(J1719,"DDDD"))</f>
        <v>LUNES</v>
      </c>
      <c r="E1719" s="9">
        <f t="shared" ref="E1719:E1782" si="186">DAY(J1719)</f>
        <v>13</v>
      </c>
      <c r="F1719" s="14">
        <f t="shared" ref="F1719:F1782" ca="1" si="187">(YEAR(NOW())-YEAR(AY1719))</f>
        <v>126</v>
      </c>
      <c r="G1719" s="7">
        <v>3155640</v>
      </c>
      <c r="I1719" t="s">
        <v>17565</v>
      </c>
      <c r="J1719" t="s">
        <v>17080</v>
      </c>
      <c r="K1719" t="s">
        <v>17441</v>
      </c>
      <c r="L1719" t="s">
        <v>17441</v>
      </c>
      <c r="P1719" t="s">
        <v>126</v>
      </c>
      <c r="Q1719" t="s">
        <v>127</v>
      </c>
      <c r="R1719" t="s">
        <v>128</v>
      </c>
      <c r="S1719" t="s">
        <v>129</v>
      </c>
      <c r="T1719" t="s">
        <v>139</v>
      </c>
      <c r="U1719" t="s">
        <v>62</v>
      </c>
      <c r="V1719" t="s">
        <v>5174</v>
      </c>
      <c r="W1719" t="s">
        <v>5175</v>
      </c>
      <c r="X1719" t="s">
        <v>5176</v>
      </c>
      <c r="Y1719" t="s">
        <v>5534</v>
      </c>
      <c r="Z1719" t="s">
        <v>5535</v>
      </c>
      <c r="AA1719" t="s">
        <v>5536</v>
      </c>
      <c r="AB1719" t="s">
        <v>5151</v>
      </c>
      <c r="AC1719" t="s">
        <v>130</v>
      </c>
      <c r="AD1719" t="s">
        <v>59</v>
      </c>
      <c r="AE1719" t="s">
        <v>131</v>
      </c>
      <c r="AF1719" t="s">
        <v>132</v>
      </c>
      <c r="AG1719" t="s">
        <v>5152</v>
      </c>
      <c r="AH1719" t="s">
        <v>17566</v>
      </c>
      <c r="AI1719" t="s">
        <v>17567</v>
      </c>
      <c r="AJ1719" t="s">
        <v>17568</v>
      </c>
      <c r="AK1719" t="s">
        <v>17569</v>
      </c>
      <c r="AL1719" t="s">
        <v>17570</v>
      </c>
      <c r="AM1719" t="s">
        <v>17571</v>
      </c>
      <c r="AN1719" t="s">
        <v>190</v>
      </c>
      <c r="AP1719" t="s">
        <v>149</v>
      </c>
      <c r="AQ1719" s="7">
        <v>14000</v>
      </c>
      <c r="AR1719" s="7">
        <v>0</v>
      </c>
      <c r="AS1719" t="s">
        <v>4861</v>
      </c>
      <c r="AT1719" t="s">
        <v>4862</v>
      </c>
      <c r="AU1719" s="7">
        <v>5</v>
      </c>
      <c r="AV1719" t="s">
        <v>5159</v>
      </c>
      <c r="AZ1719" t="s">
        <v>135</v>
      </c>
      <c r="BA1719" t="s">
        <v>17572</v>
      </c>
      <c r="BG1719" t="s">
        <v>136</v>
      </c>
      <c r="BI1719" t="s">
        <v>17573</v>
      </c>
      <c r="BO1719" t="s">
        <v>25507</v>
      </c>
      <c r="BP1719" t="s">
        <v>24857</v>
      </c>
    </row>
    <row r="1720" spans="1:68" x14ac:dyDescent="0.55000000000000004">
      <c r="A1720" s="2" t="str">
        <f t="shared" si="183"/>
        <v>Punto de VentaPLAN 1 CUOTA PROTEGIDA</v>
      </c>
      <c r="B1720" s="3">
        <f>VLOOKUP(A1720,'[1]TARIFAS PRODUCTOS'!$C:$E,3,0)</f>
        <v>15120</v>
      </c>
      <c r="C1720" s="6" t="str">
        <f t="shared" si="184"/>
        <v>JULIO</v>
      </c>
      <c r="D1720" s="8" t="str">
        <f t="shared" si="185"/>
        <v>JUEVES</v>
      </c>
      <c r="E1720" s="9">
        <f t="shared" si="186"/>
        <v>9</v>
      </c>
      <c r="F1720" s="14">
        <f t="shared" ca="1" si="187"/>
        <v>126</v>
      </c>
      <c r="G1720" s="7">
        <v>3155687</v>
      </c>
      <c r="I1720" t="s">
        <v>17565</v>
      </c>
      <c r="J1720" t="s">
        <v>12709</v>
      </c>
      <c r="K1720" t="s">
        <v>20202</v>
      </c>
      <c r="L1720" t="s">
        <v>20202</v>
      </c>
      <c r="P1720" t="s">
        <v>126</v>
      </c>
      <c r="Q1720" t="s">
        <v>127</v>
      </c>
      <c r="R1720" t="s">
        <v>128</v>
      </c>
      <c r="S1720" t="s">
        <v>129</v>
      </c>
      <c r="T1720" t="s">
        <v>137</v>
      </c>
      <c r="U1720" t="s">
        <v>57</v>
      </c>
      <c r="V1720" t="s">
        <v>5145</v>
      </c>
      <c r="W1720" t="s">
        <v>5146</v>
      </c>
      <c r="X1720" t="s">
        <v>5147</v>
      </c>
      <c r="Y1720" t="s">
        <v>5759</v>
      </c>
      <c r="Z1720" t="s">
        <v>5760</v>
      </c>
      <c r="AA1720" t="s">
        <v>5761</v>
      </c>
      <c r="AB1720" t="s">
        <v>5151</v>
      </c>
      <c r="AC1720" t="s">
        <v>130</v>
      </c>
      <c r="AD1720" t="s">
        <v>59</v>
      </c>
      <c r="AE1720" t="s">
        <v>131</v>
      </c>
      <c r="AF1720" t="s">
        <v>132</v>
      </c>
      <c r="AG1720" t="s">
        <v>5152</v>
      </c>
      <c r="AH1720" t="s">
        <v>20255</v>
      </c>
      <c r="AI1720" t="s">
        <v>20256</v>
      </c>
      <c r="AJ1720" t="s">
        <v>20257</v>
      </c>
      <c r="AK1720" t="s">
        <v>20258</v>
      </c>
      <c r="AL1720" t="s">
        <v>20259</v>
      </c>
      <c r="AM1720" t="s">
        <v>20260</v>
      </c>
      <c r="AN1720" t="s">
        <v>190</v>
      </c>
      <c r="AO1720" t="s">
        <v>20261</v>
      </c>
      <c r="AP1720" t="s">
        <v>138</v>
      </c>
      <c r="AQ1720" s="7">
        <v>14000</v>
      </c>
      <c r="AR1720" s="7">
        <v>0</v>
      </c>
      <c r="AS1720" t="s">
        <v>4861</v>
      </c>
      <c r="AT1720" t="s">
        <v>4862</v>
      </c>
      <c r="AU1720" s="7">
        <v>5</v>
      </c>
      <c r="AV1720" t="s">
        <v>5159</v>
      </c>
      <c r="AZ1720" t="s">
        <v>135</v>
      </c>
      <c r="BA1720" t="s">
        <v>20262</v>
      </c>
      <c r="BG1720" t="s">
        <v>136</v>
      </c>
      <c r="BI1720" t="s">
        <v>20263</v>
      </c>
      <c r="BO1720" t="s">
        <v>25508</v>
      </c>
      <c r="BP1720" t="s">
        <v>24857</v>
      </c>
    </row>
    <row r="1721" spans="1:68" x14ac:dyDescent="0.55000000000000004">
      <c r="A1721" s="2" t="str">
        <f t="shared" si="183"/>
        <v>Punto de VentaPLAN 1 CUOTA PROTEGIDA</v>
      </c>
      <c r="B1721" s="3">
        <f>VLOOKUP(A1721,'[1]TARIFAS PRODUCTOS'!$C:$E,3,0)</f>
        <v>15120</v>
      </c>
      <c r="C1721" s="6" t="str">
        <f t="shared" si="184"/>
        <v>JULIO</v>
      </c>
      <c r="D1721" s="8" t="str">
        <f t="shared" si="185"/>
        <v>LUNES</v>
      </c>
      <c r="E1721" s="9">
        <f t="shared" si="186"/>
        <v>13</v>
      </c>
      <c r="F1721" s="14">
        <f t="shared" ca="1" si="187"/>
        <v>126</v>
      </c>
      <c r="G1721" s="7">
        <v>3155358</v>
      </c>
      <c r="I1721" t="s">
        <v>17583</v>
      </c>
      <c r="J1721" t="s">
        <v>17080</v>
      </c>
      <c r="K1721" t="s">
        <v>17386</v>
      </c>
      <c r="L1721" t="s">
        <v>17386</v>
      </c>
      <c r="P1721" t="s">
        <v>126</v>
      </c>
      <c r="Q1721" t="s">
        <v>127</v>
      </c>
      <c r="R1721" t="s">
        <v>128</v>
      </c>
      <c r="S1721" t="s">
        <v>129</v>
      </c>
      <c r="T1721" t="s">
        <v>137</v>
      </c>
      <c r="U1721" t="s">
        <v>57</v>
      </c>
      <c r="V1721" t="s">
        <v>5174</v>
      </c>
      <c r="W1721" t="s">
        <v>5175</v>
      </c>
      <c r="X1721" t="s">
        <v>5176</v>
      </c>
      <c r="Y1721" t="s">
        <v>6444</v>
      </c>
      <c r="Z1721" t="s">
        <v>6445</v>
      </c>
      <c r="AA1721" t="s">
        <v>6446</v>
      </c>
      <c r="AB1721" t="s">
        <v>5151</v>
      </c>
      <c r="AC1721" t="s">
        <v>130</v>
      </c>
      <c r="AD1721" t="s">
        <v>59</v>
      </c>
      <c r="AE1721" t="s">
        <v>131</v>
      </c>
      <c r="AF1721" t="s">
        <v>132</v>
      </c>
      <c r="AG1721" t="s">
        <v>5152</v>
      </c>
      <c r="AH1721" t="s">
        <v>17592</v>
      </c>
      <c r="AI1721" t="s">
        <v>17593</v>
      </c>
      <c r="AJ1721" t="s">
        <v>17594</v>
      </c>
      <c r="AK1721" t="s">
        <v>17595</v>
      </c>
      <c r="AL1721" t="s">
        <v>17596</v>
      </c>
      <c r="AM1721" t="s">
        <v>17597</v>
      </c>
      <c r="AN1721" t="s">
        <v>190</v>
      </c>
      <c r="AP1721" t="s">
        <v>138</v>
      </c>
      <c r="AQ1721" s="7">
        <v>14000</v>
      </c>
      <c r="AR1721" s="7">
        <v>0</v>
      </c>
      <c r="AS1721" t="s">
        <v>4861</v>
      </c>
      <c r="AT1721" t="s">
        <v>4862</v>
      </c>
      <c r="AU1721" s="7">
        <v>5</v>
      </c>
      <c r="AV1721" t="s">
        <v>5159</v>
      </c>
      <c r="AZ1721" t="s">
        <v>135</v>
      </c>
      <c r="BA1721" t="s">
        <v>17598</v>
      </c>
      <c r="BG1721" t="s">
        <v>136</v>
      </c>
      <c r="BI1721" t="s">
        <v>17599</v>
      </c>
      <c r="BO1721" t="s">
        <v>25509</v>
      </c>
      <c r="BP1721" t="s">
        <v>24857</v>
      </c>
    </row>
    <row r="1722" spans="1:68" x14ac:dyDescent="0.55000000000000004">
      <c r="A1722" s="2" t="str">
        <f t="shared" si="183"/>
        <v>Punto de VentaPLAN 1 CUOTA PROTEGIDA</v>
      </c>
      <c r="B1722" s="3">
        <f>VLOOKUP(A1722,'[1]TARIFAS PRODUCTOS'!$C:$E,3,0)</f>
        <v>15120</v>
      </c>
      <c r="C1722" s="6" t="str">
        <f t="shared" si="184"/>
        <v>JULIO</v>
      </c>
      <c r="D1722" s="8" t="str">
        <f t="shared" si="185"/>
        <v>LUNES</v>
      </c>
      <c r="E1722" s="9">
        <f t="shared" si="186"/>
        <v>13</v>
      </c>
      <c r="F1722" s="14">
        <f t="shared" ca="1" si="187"/>
        <v>126</v>
      </c>
      <c r="G1722" s="7">
        <v>3155641</v>
      </c>
      <c r="I1722" t="s">
        <v>17583</v>
      </c>
      <c r="J1722" t="s">
        <v>17080</v>
      </c>
      <c r="K1722" t="s">
        <v>17441</v>
      </c>
      <c r="L1722" t="s">
        <v>17441</v>
      </c>
      <c r="P1722" t="s">
        <v>126</v>
      </c>
      <c r="Q1722" t="s">
        <v>127</v>
      </c>
      <c r="R1722" t="s">
        <v>128</v>
      </c>
      <c r="S1722" t="s">
        <v>129</v>
      </c>
      <c r="T1722" t="s">
        <v>139</v>
      </c>
      <c r="U1722" t="s">
        <v>62</v>
      </c>
      <c r="V1722" t="s">
        <v>5174</v>
      </c>
      <c r="W1722" t="s">
        <v>5175</v>
      </c>
      <c r="X1722" t="s">
        <v>5176</v>
      </c>
      <c r="Y1722" t="s">
        <v>6444</v>
      </c>
      <c r="Z1722" t="s">
        <v>6445</v>
      </c>
      <c r="AA1722" t="s">
        <v>6446</v>
      </c>
      <c r="AB1722" t="s">
        <v>5151</v>
      </c>
      <c r="AC1722" t="s">
        <v>130</v>
      </c>
      <c r="AD1722" t="s">
        <v>59</v>
      </c>
      <c r="AE1722" t="s">
        <v>131</v>
      </c>
      <c r="AF1722" t="s">
        <v>132</v>
      </c>
      <c r="AG1722" t="s">
        <v>5152</v>
      </c>
      <c r="AH1722" t="s">
        <v>17584</v>
      </c>
      <c r="AI1722" t="s">
        <v>17585</v>
      </c>
      <c r="AJ1722" t="s">
        <v>17586</v>
      </c>
      <c r="AK1722" t="s">
        <v>17587</v>
      </c>
      <c r="AL1722" t="s">
        <v>17588</v>
      </c>
      <c r="AM1722" t="s">
        <v>17589</v>
      </c>
      <c r="AN1722" t="s">
        <v>190</v>
      </c>
      <c r="AP1722" t="s">
        <v>149</v>
      </c>
      <c r="AQ1722" s="7">
        <v>14000</v>
      </c>
      <c r="AR1722" s="7">
        <v>0</v>
      </c>
      <c r="AS1722" t="s">
        <v>4861</v>
      </c>
      <c r="AT1722" t="s">
        <v>4862</v>
      </c>
      <c r="AU1722" s="7">
        <v>5</v>
      </c>
      <c r="AV1722" t="s">
        <v>5159</v>
      </c>
      <c r="AZ1722" t="s">
        <v>135</v>
      </c>
      <c r="BA1722" t="s">
        <v>17590</v>
      </c>
      <c r="BG1722" t="s">
        <v>136</v>
      </c>
      <c r="BI1722" t="s">
        <v>17591</v>
      </c>
      <c r="BO1722" t="s">
        <v>25510</v>
      </c>
      <c r="BP1722" t="s">
        <v>24857</v>
      </c>
    </row>
    <row r="1723" spans="1:68" x14ac:dyDescent="0.55000000000000004">
      <c r="A1723" s="2" t="str">
        <f t="shared" si="183"/>
        <v>Punto de VentaPLAN 1 CUOTA PROTEGIDA</v>
      </c>
      <c r="B1723" s="3">
        <f>VLOOKUP(A1723,'[1]TARIFAS PRODUCTOS'!$C:$E,3,0)</f>
        <v>15120</v>
      </c>
      <c r="C1723" s="6" t="str">
        <f t="shared" si="184"/>
        <v>JULIO</v>
      </c>
      <c r="D1723" s="8" t="str">
        <f t="shared" si="185"/>
        <v>JUEVES</v>
      </c>
      <c r="E1723" s="9">
        <f t="shared" si="186"/>
        <v>9</v>
      </c>
      <c r="F1723" s="14">
        <f t="shared" ca="1" si="187"/>
        <v>126</v>
      </c>
      <c r="G1723" s="7">
        <v>3155688</v>
      </c>
      <c r="I1723" t="s">
        <v>17583</v>
      </c>
      <c r="J1723" t="s">
        <v>12709</v>
      </c>
      <c r="K1723" t="s">
        <v>20202</v>
      </c>
      <c r="L1723" t="s">
        <v>20202</v>
      </c>
      <c r="P1723" t="s">
        <v>126</v>
      </c>
      <c r="Q1723" t="s">
        <v>127</v>
      </c>
      <c r="R1723" t="s">
        <v>128</v>
      </c>
      <c r="S1723" t="s">
        <v>129</v>
      </c>
      <c r="T1723" t="s">
        <v>137</v>
      </c>
      <c r="U1723" t="s">
        <v>57</v>
      </c>
      <c r="V1723" t="s">
        <v>5145</v>
      </c>
      <c r="W1723" t="s">
        <v>5146</v>
      </c>
      <c r="X1723" t="s">
        <v>5147</v>
      </c>
      <c r="Y1723" t="s">
        <v>6546</v>
      </c>
      <c r="Z1723" t="s">
        <v>6547</v>
      </c>
      <c r="AA1723" t="s">
        <v>6548</v>
      </c>
      <c r="AB1723" t="s">
        <v>5151</v>
      </c>
      <c r="AC1723" t="s">
        <v>130</v>
      </c>
      <c r="AD1723" t="s">
        <v>59</v>
      </c>
      <c r="AE1723" t="s">
        <v>131</v>
      </c>
      <c r="AF1723" t="s">
        <v>132</v>
      </c>
      <c r="AG1723" t="s">
        <v>5152</v>
      </c>
      <c r="AH1723" t="s">
        <v>20264</v>
      </c>
      <c r="AI1723" t="s">
        <v>20265</v>
      </c>
      <c r="AJ1723" t="s">
        <v>20266</v>
      </c>
      <c r="AK1723" t="s">
        <v>20267</v>
      </c>
      <c r="AL1723" t="s">
        <v>20268</v>
      </c>
      <c r="AM1723" t="s">
        <v>20269</v>
      </c>
      <c r="AN1723" t="s">
        <v>190</v>
      </c>
      <c r="AO1723" t="s">
        <v>20270</v>
      </c>
      <c r="AP1723" t="s">
        <v>138</v>
      </c>
      <c r="AQ1723" s="7">
        <v>14000</v>
      </c>
      <c r="AR1723" s="7">
        <v>0</v>
      </c>
      <c r="AS1723" t="s">
        <v>4861</v>
      </c>
      <c r="AT1723" t="s">
        <v>4862</v>
      </c>
      <c r="AU1723" s="7">
        <v>5</v>
      </c>
      <c r="AV1723" t="s">
        <v>5159</v>
      </c>
      <c r="AZ1723" t="s">
        <v>135</v>
      </c>
      <c r="BA1723" t="s">
        <v>20271</v>
      </c>
      <c r="BG1723" t="s">
        <v>136</v>
      </c>
      <c r="BI1723" t="s">
        <v>20272</v>
      </c>
      <c r="BO1723" t="s">
        <v>25511</v>
      </c>
      <c r="BP1723" t="s">
        <v>24857</v>
      </c>
    </row>
    <row r="1724" spans="1:68" x14ac:dyDescent="0.55000000000000004">
      <c r="A1724" s="2" t="str">
        <f t="shared" si="183"/>
        <v>Punto de VentaPLAN 1 CUOTA PROTEGIDA</v>
      </c>
      <c r="B1724" s="3">
        <f>VLOOKUP(A1724,'[1]TARIFAS PRODUCTOS'!$C:$E,3,0)</f>
        <v>15120</v>
      </c>
      <c r="C1724" s="6" t="str">
        <f t="shared" si="184"/>
        <v>JULIO</v>
      </c>
      <c r="D1724" s="8" t="str">
        <f t="shared" si="185"/>
        <v>LUNES</v>
      </c>
      <c r="E1724" s="9">
        <f t="shared" si="186"/>
        <v>13</v>
      </c>
      <c r="F1724" s="14">
        <f t="shared" ca="1" si="187"/>
        <v>126</v>
      </c>
      <c r="G1724" s="7">
        <v>3155359</v>
      </c>
      <c r="I1724" t="s">
        <v>17600</v>
      </c>
      <c r="J1724" t="s">
        <v>17080</v>
      </c>
      <c r="K1724" t="s">
        <v>17386</v>
      </c>
      <c r="L1724" t="s">
        <v>17386</v>
      </c>
      <c r="P1724" t="s">
        <v>126</v>
      </c>
      <c r="Q1724" t="s">
        <v>127</v>
      </c>
      <c r="R1724" t="s">
        <v>128</v>
      </c>
      <c r="S1724" t="s">
        <v>129</v>
      </c>
      <c r="T1724" t="s">
        <v>137</v>
      </c>
      <c r="U1724" t="s">
        <v>57</v>
      </c>
      <c r="V1724" t="s">
        <v>5145</v>
      </c>
      <c r="W1724" t="s">
        <v>5146</v>
      </c>
      <c r="X1724" t="s">
        <v>5147</v>
      </c>
      <c r="Y1724" t="s">
        <v>5759</v>
      </c>
      <c r="Z1724" t="s">
        <v>5760</v>
      </c>
      <c r="AA1724" t="s">
        <v>5761</v>
      </c>
      <c r="AB1724" t="s">
        <v>5151</v>
      </c>
      <c r="AC1724" t="s">
        <v>130</v>
      </c>
      <c r="AD1724" t="s">
        <v>59</v>
      </c>
      <c r="AE1724" t="s">
        <v>131</v>
      </c>
      <c r="AF1724" t="s">
        <v>132</v>
      </c>
      <c r="AG1724" t="s">
        <v>5152</v>
      </c>
      <c r="AH1724" t="s">
        <v>17610</v>
      </c>
      <c r="AI1724" t="s">
        <v>17611</v>
      </c>
      <c r="AJ1724" t="s">
        <v>17612</v>
      </c>
      <c r="AK1724" t="s">
        <v>17613</v>
      </c>
      <c r="AL1724" t="s">
        <v>17614</v>
      </c>
      <c r="AM1724" t="s">
        <v>17615</v>
      </c>
      <c r="AN1724" t="s">
        <v>190</v>
      </c>
      <c r="AO1724" t="s">
        <v>17616</v>
      </c>
      <c r="AP1724" t="s">
        <v>138</v>
      </c>
      <c r="AQ1724" s="7">
        <v>14000</v>
      </c>
      <c r="AR1724" s="7">
        <v>0</v>
      </c>
      <c r="AS1724" t="s">
        <v>4861</v>
      </c>
      <c r="AT1724" t="s">
        <v>4862</v>
      </c>
      <c r="AU1724" s="7">
        <v>5</v>
      </c>
      <c r="AV1724" t="s">
        <v>5159</v>
      </c>
      <c r="AZ1724" t="s">
        <v>135</v>
      </c>
      <c r="BA1724" t="s">
        <v>17617</v>
      </c>
      <c r="BG1724" t="s">
        <v>136</v>
      </c>
      <c r="BI1724" t="s">
        <v>17618</v>
      </c>
      <c r="BO1724" t="s">
        <v>25512</v>
      </c>
      <c r="BP1724" t="s">
        <v>24857</v>
      </c>
    </row>
    <row r="1725" spans="1:68" x14ac:dyDescent="0.55000000000000004">
      <c r="A1725" s="2" t="str">
        <f t="shared" si="183"/>
        <v>Punto de VentaPLAN 1 CUOTA PROTEGIDA</v>
      </c>
      <c r="B1725" s="3">
        <f>VLOOKUP(A1725,'[1]TARIFAS PRODUCTOS'!$C:$E,3,0)</f>
        <v>15120</v>
      </c>
      <c r="C1725" s="6" t="str">
        <f t="shared" si="184"/>
        <v>JULIO</v>
      </c>
      <c r="D1725" s="8" t="str">
        <f t="shared" si="185"/>
        <v>LUNES</v>
      </c>
      <c r="E1725" s="9">
        <f t="shared" si="186"/>
        <v>13</v>
      </c>
      <c r="F1725" s="14">
        <f t="shared" ca="1" si="187"/>
        <v>126</v>
      </c>
      <c r="G1725" s="7">
        <v>3155642</v>
      </c>
      <c r="I1725" t="s">
        <v>17600</v>
      </c>
      <c r="J1725" t="s">
        <v>17080</v>
      </c>
      <c r="K1725" t="s">
        <v>17441</v>
      </c>
      <c r="L1725" t="s">
        <v>17441</v>
      </c>
      <c r="P1725" t="s">
        <v>126</v>
      </c>
      <c r="Q1725" t="s">
        <v>127</v>
      </c>
      <c r="R1725" t="s">
        <v>128</v>
      </c>
      <c r="S1725" t="s">
        <v>129</v>
      </c>
      <c r="T1725" t="s">
        <v>139</v>
      </c>
      <c r="U1725" t="s">
        <v>62</v>
      </c>
      <c r="V1725" t="s">
        <v>5174</v>
      </c>
      <c r="W1725" t="s">
        <v>5175</v>
      </c>
      <c r="X1725" t="s">
        <v>5176</v>
      </c>
      <c r="Y1725" t="s">
        <v>5534</v>
      </c>
      <c r="Z1725" t="s">
        <v>5535</v>
      </c>
      <c r="AA1725" t="s">
        <v>5536</v>
      </c>
      <c r="AB1725" t="s">
        <v>5151</v>
      </c>
      <c r="AC1725" t="s">
        <v>130</v>
      </c>
      <c r="AD1725" t="s">
        <v>59</v>
      </c>
      <c r="AE1725" t="s">
        <v>131</v>
      </c>
      <c r="AF1725" t="s">
        <v>132</v>
      </c>
      <c r="AG1725" t="s">
        <v>5152</v>
      </c>
      <c r="AH1725" t="s">
        <v>17601</v>
      </c>
      <c r="AI1725" t="s">
        <v>17602</v>
      </c>
      <c r="AJ1725" t="s">
        <v>17603</v>
      </c>
      <c r="AK1725" t="s">
        <v>17604</v>
      </c>
      <c r="AL1725" t="s">
        <v>17605</v>
      </c>
      <c r="AM1725" t="s">
        <v>17606</v>
      </c>
      <c r="AN1725" t="s">
        <v>190</v>
      </c>
      <c r="AO1725" t="s">
        <v>17607</v>
      </c>
      <c r="AP1725" t="s">
        <v>149</v>
      </c>
      <c r="AQ1725" s="7">
        <v>14000</v>
      </c>
      <c r="AR1725" s="7">
        <v>0</v>
      </c>
      <c r="AS1725" t="s">
        <v>4861</v>
      </c>
      <c r="AT1725" t="s">
        <v>4862</v>
      </c>
      <c r="AU1725" s="7">
        <v>5</v>
      </c>
      <c r="AV1725" t="s">
        <v>5159</v>
      </c>
      <c r="AZ1725" t="s">
        <v>135</v>
      </c>
      <c r="BA1725" t="s">
        <v>17608</v>
      </c>
      <c r="BG1725" t="s">
        <v>136</v>
      </c>
      <c r="BI1725" t="s">
        <v>17609</v>
      </c>
      <c r="BO1725" t="s">
        <v>25513</v>
      </c>
      <c r="BP1725" t="s">
        <v>24857</v>
      </c>
    </row>
    <row r="1726" spans="1:68" x14ac:dyDescent="0.55000000000000004">
      <c r="A1726" s="2" t="str">
        <f t="shared" si="183"/>
        <v>Punto de VentaPLAN 1 CUOTA PROTEGIDA</v>
      </c>
      <c r="B1726" s="3">
        <f>VLOOKUP(A1726,'[1]TARIFAS PRODUCTOS'!$C:$E,3,0)</f>
        <v>15120</v>
      </c>
      <c r="C1726" s="6" t="str">
        <f t="shared" si="184"/>
        <v>JULIO</v>
      </c>
      <c r="D1726" s="8" t="str">
        <f t="shared" si="185"/>
        <v>JUEVES</v>
      </c>
      <c r="E1726" s="9">
        <f t="shared" si="186"/>
        <v>9</v>
      </c>
      <c r="F1726" s="14">
        <f t="shared" ca="1" si="187"/>
        <v>126</v>
      </c>
      <c r="G1726" s="7">
        <v>3155689</v>
      </c>
      <c r="I1726" t="s">
        <v>17600</v>
      </c>
      <c r="J1726" t="s">
        <v>12709</v>
      </c>
      <c r="K1726" t="s">
        <v>20202</v>
      </c>
      <c r="L1726" t="s">
        <v>20202</v>
      </c>
      <c r="P1726" t="s">
        <v>126</v>
      </c>
      <c r="Q1726" t="s">
        <v>127</v>
      </c>
      <c r="R1726" t="s">
        <v>128</v>
      </c>
      <c r="S1726" t="s">
        <v>129</v>
      </c>
      <c r="T1726" t="s">
        <v>137</v>
      </c>
      <c r="U1726" t="s">
        <v>57</v>
      </c>
      <c r="V1726" t="s">
        <v>5145</v>
      </c>
      <c r="W1726" t="s">
        <v>5146</v>
      </c>
      <c r="X1726" t="s">
        <v>5147</v>
      </c>
      <c r="Y1726" t="s">
        <v>7235</v>
      </c>
      <c r="Z1726" t="s">
        <v>7236</v>
      </c>
      <c r="AA1726" t="s">
        <v>7237</v>
      </c>
      <c r="AB1726" t="s">
        <v>5151</v>
      </c>
      <c r="AC1726" t="s">
        <v>130</v>
      </c>
      <c r="AD1726" t="s">
        <v>59</v>
      </c>
      <c r="AE1726" t="s">
        <v>131</v>
      </c>
      <c r="AF1726" t="s">
        <v>132</v>
      </c>
      <c r="AG1726" t="s">
        <v>5152</v>
      </c>
      <c r="AH1726" t="s">
        <v>20273</v>
      </c>
      <c r="AI1726" t="s">
        <v>20274</v>
      </c>
      <c r="AJ1726" t="s">
        <v>20275</v>
      </c>
      <c r="AK1726" t="s">
        <v>20276</v>
      </c>
      <c r="AL1726" t="s">
        <v>20277</v>
      </c>
      <c r="AM1726" t="s">
        <v>20278</v>
      </c>
      <c r="AN1726" t="s">
        <v>190</v>
      </c>
      <c r="AO1726" t="s">
        <v>20279</v>
      </c>
      <c r="AP1726" t="s">
        <v>138</v>
      </c>
      <c r="AQ1726" s="7">
        <v>14000</v>
      </c>
      <c r="AR1726" s="7">
        <v>0</v>
      </c>
      <c r="AS1726" t="s">
        <v>4861</v>
      </c>
      <c r="AT1726" t="s">
        <v>4862</v>
      </c>
      <c r="AU1726" s="7">
        <v>5</v>
      </c>
      <c r="AV1726" t="s">
        <v>5159</v>
      </c>
      <c r="AZ1726" t="s">
        <v>135</v>
      </c>
      <c r="BA1726" t="s">
        <v>20280</v>
      </c>
      <c r="BG1726" t="s">
        <v>136</v>
      </c>
      <c r="BI1726" t="s">
        <v>20281</v>
      </c>
      <c r="BO1726" t="s">
        <v>25514</v>
      </c>
      <c r="BP1726" t="s">
        <v>24857</v>
      </c>
    </row>
    <row r="1727" spans="1:68" x14ac:dyDescent="0.55000000000000004">
      <c r="A1727" s="2" t="str">
        <f t="shared" si="183"/>
        <v>Punto de VentaPLAN 1 CUOTA PROTEGIDA</v>
      </c>
      <c r="B1727" s="3">
        <f>VLOOKUP(A1727,'[1]TARIFAS PRODUCTOS'!$C:$E,3,0)</f>
        <v>15120</v>
      </c>
      <c r="C1727" s="6" t="str">
        <f t="shared" si="184"/>
        <v>JULIO</v>
      </c>
      <c r="D1727" s="8" t="str">
        <f t="shared" si="185"/>
        <v>LUNES</v>
      </c>
      <c r="E1727" s="9">
        <f t="shared" si="186"/>
        <v>13</v>
      </c>
      <c r="F1727" s="14">
        <f t="shared" ca="1" si="187"/>
        <v>126</v>
      </c>
      <c r="G1727" s="7">
        <v>3155360</v>
      </c>
      <c r="I1727" t="s">
        <v>17619</v>
      </c>
      <c r="J1727" t="s">
        <v>17080</v>
      </c>
      <c r="K1727" t="s">
        <v>17386</v>
      </c>
      <c r="L1727" t="s">
        <v>17386</v>
      </c>
      <c r="P1727" t="s">
        <v>126</v>
      </c>
      <c r="Q1727" t="s">
        <v>127</v>
      </c>
      <c r="R1727" t="s">
        <v>128</v>
      </c>
      <c r="S1727" t="s">
        <v>129</v>
      </c>
      <c r="T1727" t="s">
        <v>137</v>
      </c>
      <c r="U1727" t="s">
        <v>57</v>
      </c>
      <c r="V1727" t="s">
        <v>5145</v>
      </c>
      <c r="W1727" t="s">
        <v>5146</v>
      </c>
      <c r="X1727" t="s">
        <v>5147</v>
      </c>
      <c r="Y1727" t="s">
        <v>7652</v>
      </c>
      <c r="Z1727" t="s">
        <v>7653</v>
      </c>
      <c r="AA1727" t="s">
        <v>7654</v>
      </c>
      <c r="AB1727" t="s">
        <v>5151</v>
      </c>
      <c r="AC1727" t="s">
        <v>130</v>
      </c>
      <c r="AD1727" t="s">
        <v>59</v>
      </c>
      <c r="AE1727" t="s">
        <v>131</v>
      </c>
      <c r="AF1727" t="s">
        <v>132</v>
      </c>
      <c r="AG1727" t="s">
        <v>5152</v>
      </c>
      <c r="AH1727" t="s">
        <v>17631</v>
      </c>
      <c r="AI1727" t="s">
        <v>17632</v>
      </c>
      <c r="AJ1727" t="s">
        <v>17633</v>
      </c>
      <c r="AK1727" t="s">
        <v>17634</v>
      </c>
      <c r="AL1727" t="s">
        <v>17635</v>
      </c>
      <c r="AM1727" t="s">
        <v>17636</v>
      </c>
      <c r="AN1727" t="s">
        <v>190</v>
      </c>
      <c r="AP1727" t="s">
        <v>138</v>
      </c>
      <c r="AQ1727" s="7">
        <v>14000</v>
      </c>
      <c r="AR1727" s="7">
        <v>0</v>
      </c>
      <c r="AS1727" t="s">
        <v>4861</v>
      </c>
      <c r="AT1727" t="s">
        <v>4862</v>
      </c>
      <c r="AU1727" s="7">
        <v>5</v>
      </c>
      <c r="AV1727" t="s">
        <v>5159</v>
      </c>
      <c r="AZ1727" t="s">
        <v>135</v>
      </c>
      <c r="BA1727" t="s">
        <v>17637</v>
      </c>
      <c r="BG1727" t="s">
        <v>136</v>
      </c>
      <c r="BI1727" t="s">
        <v>17638</v>
      </c>
      <c r="BO1727" t="s">
        <v>25515</v>
      </c>
      <c r="BP1727" t="s">
        <v>24873</v>
      </c>
    </row>
    <row r="1728" spans="1:68" x14ac:dyDescent="0.55000000000000004">
      <c r="A1728" s="2" t="str">
        <f t="shared" si="183"/>
        <v>Punto de VentaPLAN 2 CUOTA PROTEGIDA</v>
      </c>
      <c r="B1728" s="3">
        <f>VLOOKUP(A1728,'[1]TARIFAS PRODUCTOS'!$C:$E,3,0)</f>
        <v>30240</v>
      </c>
      <c r="C1728" s="6" t="str">
        <f t="shared" si="184"/>
        <v>JULIO</v>
      </c>
      <c r="D1728" s="8" t="str">
        <f t="shared" si="185"/>
        <v>LUNES</v>
      </c>
      <c r="E1728" s="9">
        <f t="shared" si="186"/>
        <v>13</v>
      </c>
      <c r="F1728" s="14">
        <f t="shared" ca="1" si="187"/>
        <v>126</v>
      </c>
      <c r="G1728" s="7">
        <v>3155643</v>
      </c>
      <c r="I1728" t="s">
        <v>17619</v>
      </c>
      <c r="J1728" t="s">
        <v>17080</v>
      </c>
      <c r="K1728" t="s">
        <v>17441</v>
      </c>
      <c r="L1728" t="s">
        <v>17441</v>
      </c>
      <c r="P1728" t="s">
        <v>126</v>
      </c>
      <c r="Q1728" t="s">
        <v>127</v>
      </c>
      <c r="R1728" t="s">
        <v>128</v>
      </c>
      <c r="S1728" t="s">
        <v>129</v>
      </c>
      <c r="T1728" t="s">
        <v>139</v>
      </c>
      <c r="U1728" t="s">
        <v>62</v>
      </c>
      <c r="V1728" t="s">
        <v>5145</v>
      </c>
      <c r="W1728" t="s">
        <v>5146</v>
      </c>
      <c r="X1728" t="s">
        <v>5147</v>
      </c>
      <c r="Y1728" t="s">
        <v>17620</v>
      </c>
      <c r="Z1728" t="s">
        <v>17621</v>
      </c>
      <c r="AA1728" t="s">
        <v>17622</v>
      </c>
      <c r="AB1728" t="s">
        <v>5151</v>
      </c>
      <c r="AC1728" t="s">
        <v>130</v>
      </c>
      <c r="AD1728" t="s">
        <v>59</v>
      </c>
      <c r="AE1728" t="s">
        <v>5386</v>
      </c>
      <c r="AF1728" t="s">
        <v>5387</v>
      </c>
      <c r="AG1728" t="s">
        <v>5152</v>
      </c>
      <c r="AH1728" t="s">
        <v>17623</v>
      </c>
      <c r="AI1728" t="s">
        <v>17624</v>
      </c>
      <c r="AJ1728" t="s">
        <v>17625</v>
      </c>
      <c r="AK1728" t="s">
        <v>17626</v>
      </c>
      <c r="AL1728" t="s">
        <v>17627</v>
      </c>
      <c r="AM1728" t="s">
        <v>17628</v>
      </c>
      <c r="AN1728" t="s">
        <v>190</v>
      </c>
      <c r="AP1728" t="s">
        <v>149</v>
      </c>
      <c r="AQ1728" s="7">
        <v>28000</v>
      </c>
      <c r="AR1728" s="7">
        <v>0</v>
      </c>
      <c r="AS1728" t="s">
        <v>4861</v>
      </c>
      <c r="AT1728" t="s">
        <v>4862</v>
      </c>
      <c r="AU1728" s="7">
        <v>5</v>
      </c>
      <c r="AV1728" t="s">
        <v>5159</v>
      </c>
      <c r="AZ1728" t="s">
        <v>135</v>
      </c>
      <c r="BA1728" t="s">
        <v>17629</v>
      </c>
      <c r="BG1728" t="s">
        <v>136</v>
      </c>
      <c r="BI1728" t="s">
        <v>17630</v>
      </c>
      <c r="BO1728" t="s">
        <v>25516</v>
      </c>
      <c r="BP1728" t="s">
        <v>24857</v>
      </c>
    </row>
    <row r="1729" spans="1:68" x14ac:dyDescent="0.55000000000000004">
      <c r="A1729" s="2" t="str">
        <f t="shared" si="183"/>
        <v>Punto de VentaPLAN 1 CUOTA PROTEGIDA</v>
      </c>
      <c r="B1729" s="3">
        <f>VLOOKUP(A1729,'[1]TARIFAS PRODUCTOS'!$C:$E,3,0)</f>
        <v>15120</v>
      </c>
      <c r="C1729" s="6" t="str">
        <f t="shared" si="184"/>
        <v>JULIO</v>
      </c>
      <c r="D1729" s="8" t="str">
        <f t="shared" si="185"/>
        <v>JUEVES</v>
      </c>
      <c r="E1729" s="9">
        <f t="shared" si="186"/>
        <v>9</v>
      </c>
      <c r="F1729" s="14">
        <f t="shared" ca="1" si="187"/>
        <v>126</v>
      </c>
      <c r="G1729" s="7">
        <v>3155690</v>
      </c>
      <c r="I1729" t="s">
        <v>17619</v>
      </c>
      <c r="J1729" t="s">
        <v>12709</v>
      </c>
      <c r="K1729" t="s">
        <v>20202</v>
      </c>
      <c r="L1729" t="s">
        <v>20202</v>
      </c>
      <c r="P1729" t="s">
        <v>126</v>
      </c>
      <c r="Q1729" t="s">
        <v>127</v>
      </c>
      <c r="R1729" t="s">
        <v>128</v>
      </c>
      <c r="S1729" t="s">
        <v>129</v>
      </c>
      <c r="T1729" t="s">
        <v>137</v>
      </c>
      <c r="U1729" t="s">
        <v>57</v>
      </c>
      <c r="V1729" t="s">
        <v>5145</v>
      </c>
      <c r="W1729" t="s">
        <v>5146</v>
      </c>
      <c r="X1729" t="s">
        <v>5147</v>
      </c>
      <c r="Y1729" t="s">
        <v>6391</v>
      </c>
      <c r="Z1729" t="s">
        <v>6392</v>
      </c>
      <c r="AA1729" t="s">
        <v>6393</v>
      </c>
      <c r="AB1729" t="s">
        <v>5151</v>
      </c>
      <c r="AC1729" t="s">
        <v>130</v>
      </c>
      <c r="AD1729" t="s">
        <v>59</v>
      </c>
      <c r="AE1729" t="s">
        <v>131</v>
      </c>
      <c r="AF1729" t="s">
        <v>132</v>
      </c>
      <c r="AG1729" t="s">
        <v>5152</v>
      </c>
      <c r="AH1729" t="s">
        <v>20282</v>
      </c>
      <c r="AI1729" t="s">
        <v>20283</v>
      </c>
      <c r="AJ1729" t="s">
        <v>20284</v>
      </c>
      <c r="AK1729" t="s">
        <v>20285</v>
      </c>
      <c r="AL1729" t="s">
        <v>20286</v>
      </c>
      <c r="AM1729" t="s">
        <v>20287</v>
      </c>
      <c r="AN1729" t="s">
        <v>190</v>
      </c>
      <c r="AO1729" t="s">
        <v>20288</v>
      </c>
      <c r="AP1729" t="s">
        <v>138</v>
      </c>
      <c r="AQ1729" s="7">
        <v>14000</v>
      </c>
      <c r="AR1729" s="7">
        <v>0</v>
      </c>
      <c r="AS1729" t="s">
        <v>4861</v>
      </c>
      <c r="AT1729" t="s">
        <v>4862</v>
      </c>
      <c r="AU1729" s="7">
        <v>5</v>
      </c>
      <c r="AV1729" t="s">
        <v>5159</v>
      </c>
      <c r="AZ1729" t="s">
        <v>135</v>
      </c>
      <c r="BA1729" t="s">
        <v>20289</v>
      </c>
      <c r="BG1729" t="s">
        <v>136</v>
      </c>
      <c r="BI1729" t="s">
        <v>20290</v>
      </c>
      <c r="BO1729" t="s">
        <v>25517</v>
      </c>
      <c r="BP1729" t="s">
        <v>24857</v>
      </c>
    </row>
    <row r="1730" spans="1:68" x14ac:dyDescent="0.55000000000000004">
      <c r="A1730" s="2" t="str">
        <f t="shared" si="183"/>
        <v>Punto de VentaPLAN 1 CUOTA PROTEGIDA</v>
      </c>
      <c r="B1730" s="3">
        <f>VLOOKUP(A1730,'[1]TARIFAS PRODUCTOS'!$C:$E,3,0)</f>
        <v>15120</v>
      </c>
      <c r="C1730" s="6" t="str">
        <f t="shared" si="184"/>
        <v>JULIO</v>
      </c>
      <c r="D1730" s="8" t="str">
        <f t="shared" si="185"/>
        <v>LUNES</v>
      </c>
      <c r="E1730" s="9">
        <f t="shared" si="186"/>
        <v>13</v>
      </c>
      <c r="F1730" s="14">
        <f t="shared" ca="1" si="187"/>
        <v>126</v>
      </c>
      <c r="G1730" s="7">
        <v>3155361</v>
      </c>
      <c r="I1730" t="s">
        <v>17639</v>
      </c>
      <c r="J1730" t="s">
        <v>17080</v>
      </c>
      <c r="K1730" t="s">
        <v>17386</v>
      </c>
      <c r="L1730" t="s">
        <v>17386</v>
      </c>
      <c r="P1730" t="s">
        <v>126</v>
      </c>
      <c r="Q1730" t="s">
        <v>127</v>
      </c>
      <c r="R1730" t="s">
        <v>128</v>
      </c>
      <c r="S1730" t="s">
        <v>129</v>
      </c>
      <c r="T1730" t="s">
        <v>137</v>
      </c>
      <c r="U1730" t="s">
        <v>57</v>
      </c>
      <c r="V1730" t="s">
        <v>5174</v>
      </c>
      <c r="W1730" t="s">
        <v>5175</v>
      </c>
      <c r="X1730" t="s">
        <v>5176</v>
      </c>
      <c r="Y1730" t="s">
        <v>6957</v>
      </c>
      <c r="Z1730" t="s">
        <v>6958</v>
      </c>
      <c r="AA1730" t="s">
        <v>6959</v>
      </c>
      <c r="AB1730" t="s">
        <v>5151</v>
      </c>
      <c r="AC1730" t="s">
        <v>130</v>
      </c>
      <c r="AD1730" t="s">
        <v>59</v>
      </c>
      <c r="AE1730" t="s">
        <v>131</v>
      </c>
      <c r="AF1730" t="s">
        <v>132</v>
      </c>
      <c r="AG1730" t="s">
        <v>5152</v>
      </c>
      <c r="AH1730" t="s">
        <v>17648</v>
      </c>
      <c r="AI1730" t="s">
        <v>17649</v>
      </c>
      <c r="AJ1730" t="s">
        <v>17650</v>
      </c>
      <c r="AK1730" t="s">
        <v>17651</v>
      </c>
      <c r="AL1730" t="s">
        <v>17652</v>
      </c>
      <c r="AM1730" t="s">
        <v>17653</v>
      </c>
      <c r="AN1730" t="s">
        <v>190</v>
      </c>
      <c r="AP1730" t="s">
        <v>138</v>
      </c>
      <c r="AQ1730" s="7">
        <v>14000</v>
      </c>
      <c r="AR1730" s="7">
        <v>0</v>
      </c>
      <c r="AS1730" t="s">
        <v>4861</v>
      </c>
      <c r="AT1730" t="s">
        <v>4862</v>
      </c>
      <c r="AU1730" s="7">
        <v>5</v>
      </c>
      <c r="AV1730" t="s">
        <v>5159</v>
      </c>
      <c r="AZ1730" t="s">
        <v>135</v>
      </c>
      <c r="BA1730" t="s">
        <v>17654</v>
      </c>
      <c r="BG1730" t="s">
        <v>136</v>
      </c>
      <c r="BI1730" t="s">
        <v>17655</v>
      </c>
      <c r="BO1730" t="s">
        <v>25518</v>
      </c>
      <c r="BP1730" t="s">
        <v>24873</v>
      </c>
    </row>
    <row r="1731" spans="1:68" x14ac:dyDescent="0.55000000000000004">
      <c r="A1731" s="2" t="str">
        <f t="shared" si="183"/>
        <v>Punto de VentaPLAN 1 CUOTA PROTEGIDA</v>
      </c>
      <c r="B1731" s="3">
        <f>VLOOKUP(A1731,'[1]TARIFAS PRODUCTOS'!$C:$E,3,0)</f>
        <v>15120</v>
      </c>
      <c r="C1731" s="6" t="str">
        <f t="shared" si="184"/>
        <v>JULIO</v>
      </c>
      <c r="D1731" s="8" t="str">
        <f t="shared" si="185"/>
        <v>LUNES</v>
      </c>
      <c r="E1731" s="9">
        <f t="shared" si="186"/>
        <v>13</v>
      </c>
      <c r="F1731" s="14">
        <f t="shared" ca="1" si="187"/>
        <v>126</v>
      </c>
      <c r="G1731" s="7">
        <v>3155644</v>
      </c>
      <c r="I1731" t="s">
        <v>17639</v>
      </c>
      <c r="J1731" t="s">
        <v>17080</v>
      </c>
      <c r="K1731" t="s">
        <v>17441</v>
      </c>
      <c r="L1731" t="s">
        <v>17441</v>
      </c>
      <c r="P1731" t="s">
        <v>126</v>
      </c>
      <c r="Q1731" t="s">
        <v>127</v>
      </c>
      <c r="R1731" t="s">
        <v>128</v>
      </c>
      <c r="S1731" t="s">
        <v>129</v>
      </c>
      <c r="T1731" t="s">
        <v>139</v>
      </c>
      <c r="U1731" t="s">
        <v>62</v>
      </c>
      <c r="V1731" t="s">
        <v>5145</v>
      </c>
      <c r="W1731" t="s">
        <v>5146</v>
      </c>
      <c r="X1731" t="s">
        <v>5147</v>
      </c>
      <c r="Y1731" t="s">
        <v>5198</v>
      </c>
      <c r="Z1731" t="s">
        <v>5199</v>
      </c>
      <c r="AA1731" t="s">
        <v>5200</v>
      </c>
      <c r="AB1731" t="s">
        <v>5151</v>
      </c>
      <c r="AC1731" t="s">
        <v>130</v>
      </c>
      <c r="AD1731" t="s">
        <v>59</v>
      </c>
      <c r="AE1731" t="s">
        <v>131</v>
      </c>
      <c r="AF1731" t="s">
        <v>132</v>
      </c>
      <c r="AG1731" t="s">
        <v>5152</v>
      </c>
      <c r="AH1731" t="s">
        <v>17640</v>
      </c>
      <c r="AI1731" t="s">
        <v>17641</v>
      </c>
      <c r="AJ1731" t="s">
        <v>17642</v>
      </c>
      <c r="AK1731" t="s">
        <v>17643</v>
      </c>
      <c r="AL1731" t="s">
        <v>17644</v>
      </c>
      <c r="AM1731" t="s">
        <v>17645</v>
      </c>
      <c r="AN1731" t="s">
        <v>190</v>
      </c>
      <c r="AP1731" t="s">
        <v>149</v>
      </c>
      <c r="AQ1731" s="7">
        <v>14000</v>
      </c>
      <c r="AR1731" s="7">
        <v>0</v>
      </c>
      <c r="AS1731" t="s">
        <v>4861</v>
      </c>
      <c r="AT1731" t="s">
        <v>4862</v>
      </c>
      <c r="AU1731" s="7">
        <v>5</v>
      </c>
      <c r="AV1731" t="s">
        <v>5159</v>
      </c>
      <c r="AZ1731" t="s">
        <v>135</v>
      </c>
      <c r="BA1731" t="s">
        <v>17646</v>
      </c>
      <c r="BG1731" t="s">
        <v>136</v>
      </c>
      <c r="BI1731" t="s">
        <v>17647</v>
      </c>
      <c r="BO1731" t="s">
        <v>25519</v>
      </c>
      <c r="BP1731" t="s">
        <v>24857</v>
      </c>
    </row>
    <row r="1732" spans="1:68" x14ac:dyDescent="0.55000000000000004">
      <c r="A1732" s="2" t="str">
        <f t="shared" si="183"/>
        <v>Punto de VentaPLAN 1 CUOTA PROTEGIDA</v>
      </c>
      <c r="B1732" s="3">
        <f>VLOOKUP(A1732,'[1]TARIFAS PRODUCTOS'!$C:$E,3,0)</f>
        <v>15120</v>
      </c>
      <c r="C1732" s="6" t="str">
        <f t="shared" si="184"/>
        <v>JULIO</v>
      </c>
      <c r="D1732" s="8" t="str">
        <f t="shared" si="185"/>
        <v>LUNES</v>
      </c>
      <c r="E1732" s="9">
        <f t="shared" si="186"/>
        <v>13</v>
      </c>
      <c r="F1732" s="14">
        <f t="shared" ca="1" si="187"/>
        <v>126</v>
      </c>
      <c r="G1732" s="7">
        <v>3155691</v>
      </c>
      <c r="I1732" t="s">
        <v>17639</v>
      </c>
      <c r="J1732" t="s">
        <v>17080</v>
      </c>
      <c r="K1732" t="s">
        <v>20202</v>
      </c>
      <c r="L1732" t="s">
        <v>20202</v>
      </c>
      <c r="P1732" t="s">
        <v>126</v>
      </c>
      <c r="Q1732" t="s">
        <v>127</v>
      </c>
      <c r="R1732" t="s">
        <v>128</v>
      </c>
      <c r="S1732" t="s">
        <v>129</v>
      </c>
      <c r="T1732" t="s">
        <v>137</v>
      </c>
      <c r="U1732" t="s">
        <v>57</v>
      </c>
      <c r="V1732" t="s">
        <v>5145</v>
      </c>
      <c r="W1732" t="s">
        <v>5146</v>
      </c>
      <c r="X1732" t="s">
        <v>5147</v>
      </c>
      <c r="Y1732" t="s">
        <v>5148</v>
      </c>
      <c r="Z1732" t="s">
        <v>5149</v>
      </c>
      <c r="AA1732" t="s">
        <v>5150</v>
      </c>
      <c r="AB1732" t="s">
        <v>5151</v>
      </c>
      <c r="AC1732" t="s">
        <v>130</v>
      </c>
      <c r="AD1732" t="s">
        <v>59</v>
      </c>
      <c r="AE1732" t="s">
        <v>131</v>
      </c>
      <c r="AF1732" t="s">
        <v>132</v>
      </c>
      <c r="AG1732" t="s">
        <v>5152</v>
      </c>
      <c r="AH1732" t="s">
        <v>20291</v>
      </c>
      <c r="AI1732" t="s">
        <v>20292</v>
      </c>
      <c r="AJ1732" t="s">
        <v>20293</v>
      </c>
      <c r="AK1732" t="s">
        <v>20294</v>
      </c>
      <c r="AL1732" t="s">
        <v>20295</v>
      </c>
      <c r="AM1732" t="s">
        <v>20296</v>
      </c>
      <c r="AN1732" t="s">
        <v>190</v>
      </c>
      <c r="AO1732" t="s">
        <v>20292</v>
      </c>
      <c r="AP1732" t="s">
        <v>138</v>
      </c>
      <c r="AQ1732" s="7">
        <v>14000</v>
      </c>
      <c r="AR1732" s="7">
        <v>0</v>
      </c>
      <c r="AS1732" t="s">
        <v>4861</v>
      </c>
      <c r="AT1732" t="s">
        <v>4862</v>
      </c>
      <c r="AU1732" s="7">
        <v>5</v>
      </c>
      <c r="AV1732" t="s">
        <v>5159</v>
      </c>
      <c r="AZ1732" t="s">
        <v>135</v>
      </c>
      <c r="BA1732" t="s">
        <v>14050</v>
      </c>
      <c r="BG1732" t="s">
        <v>136</v>
      </c>
      <c r="BI1732" t="s">
        <v>20297</v>
      </c>
      <c r="BO1732" t="s">
        <v>25520</v>
      </c>
      <c r="BP1732" t="s">
        <v>24857</v>
      </c>
    </row>
    <row r="1733" spans="1:68" x14ac:dyDescent="0.55000000000000004">
      <c r="A1733" s="2" t="str">
        <f t="shared" si="183"/>
        <v>Punto de VentaPLAN 1 CUOTA PROTEGIDA</v>
      </c>
      <c r="B1733" s="3">
        <f>VLOOKUP(A1733,'[1]TARIFAS PRODUCTOS'!$C:$E,3,0)</f>
        <v>15120</v>
      </c>
      <c r="C1733" s="6" t="str">
        <f t="shared" si="184"/>
        <v>JULIO</v>
      </c>
      <c r="D1733" s="8" t="str">
        <f t="shared" si="185"/>
        <v>LUNES</v>
      </c>
      <c r="E1733" s="9">
        <f t="shared" si="186"/>
        <v>13</v>
      </c>
      <c r="F1733" s="14">
        <f t="shared" ca="1" si="187"/>
        <v>126</v>
      </c>
      <c r="G1733" s="7">
        <v>3155362</v>
      </c>
      <c r="I1733" t="s">
        <v>17656</v>
      </c>
      <c r="J1733" t="s">
        <v>17080</v>
      </c>
      <c r="K1733" t="s">
        <v>17386</v>
      </c>
      <c r="L1733" t="s">
        <v>17386</v>
      </c>
      <c r="P1733" t="s">
        <v>126</v>
      </c>
      <c r="Q1733" t="s">
        <v>127</v>
      </c>
      <c r="R1733" t="s">
        <v>128</v>
      </c>
      <c r="S1733" t="s">
        <v>129</v>
      </c>
      <c r="T1733" t="s">
        <v>137</v>
      </c>
      <c r="U1733" t="s">
        <v>57</v>
      </c>
      <c r="V1733" t="s">
        <v>5145</v>
      </c>
      <c r="W1733" t="s">
        <v>5146</v>
      </c>
      <c r="X1733" t="s">
        <v>5147</v>
      </c>
      <c r="Y1733" t="s">
        <v>5148</v>
      </c>
      <c r="Z1733" t="s">
        <v>5149</v>
      </c>
      <c r="AA1733" t="s">
        <v>5150</v>
      </c>
      <c r="AB1733" t="s">
        <v>5151</v>
      </c>
      <c r="AC1733" t="s">
        <v>130</v>
      </c>
      <c r="AD1733" t="s">
        <v>59</v>
      </c>
      <c r="AE1733" t="s">
        <v>131</v>
      </c>
      <c r="AF1733" t="s">
        <v>132</v>
      </c>
      <c r="AG1733" t="s">
        <v>5152</v>
      </c>
      <c r="AH1733" t="s">
        <v>17657</v>
      </c>
      <c r="AI1733" t="s">
        <v>17658</v>
      </c>
      <c r="AJ1733" t="s">
        <v>17659</v>
      </c>
      <c r="AK1733" t="s">
        <v>17660</v>
      </c>
      <c r="AL1733" t="s">
        <v>17661</v>
      </c>
      <c r="AM1733" t="s">
        <v>17662</v>
      </c>
      <c r="AN1733" t="s">
        <v>190</v>
      </c>
      <c r="AP1733" t="s">
        <v>138</v>
      </c>
      <c r="AQ1733" s="7">
        <v>14000</v>
      </c>
      <c r="AR1733" s="7">
        <v>0</v>
      </c>
      <c r="AS1733" t="s">
        <v>4861</v>
      </c>
      <c r="AT1733" t="s">
        <v>4862</v>
      </c>
      <c r="AU1733" s="7">
        <v>5</v>
      </c>
      <c r="AV1733" t="s">
        <v>5159</v>
      </c>
      <c r="AZ1733" t="s">
        <v>135</v>
      </c>
      <c r="BA1733" t="s">
        <v>17663</v>
      </c>
      <c r="BG1733" t="s">
        <v>136</v>
      </c>
      <c r="BI1733" t="s">
        <v>17664</v>
      </c>
      <c r="BO1733" t="s">
        <v>25521</v>
      </c>
      <c r="BP1733" t="s">
        <v>24873</v>
      </c>
    </row>
    <row r="1734" spans="1:68" x14ac:dyDescent="0.55000000000000004">
      <c r="A1734" s="2" t="str">
        <f t="shared" si="183"/>
        <v>Punto de VentaPLAN 1 CUOTA PROTEGIDA</v>
      </c>
      <c r="B1734" s="3">
        <f>VLOOKUP(A1734,'[1]TARIFAS PRODUCTOS'!$C:$E,3,0)</f>
        <v>15120</v>
      </c>
      <c r="C1734" s="6" t="str">
        <f t="shared" si="184"/>
        <v>JULIO</v>
      </c>
      <c r="D1734" s="8" t="str">
        <f t="shared" si="185"/>
        <v>DOMINGO</v>
      </c>
      <c r="E1734" s="9">
        <f t="shared" si="186"/>
        <v>12</v>
      </c>
      <c r="F1734" s="14">
        <f t="shared" ca="1" si="187"/>
        <v>126</v>
      </c>
      <c r="G1734" s="7">
        <v>3155645</v>
      </c>
      <c r="I1734" t="s">
        <v>17656</v>
      </c>
      <c r="J1734" t="s">
        <v>17108</v>
      </c>
      <c r="K1734" t="s">
        <v>17441</v>
      </c>
      <c r="L1734" t="s">
        <v>17441</v>
      </c>
      <c r="P1734" t="s">
        <v>126</v>
      </c>
      <c r="Q1734" t="s">
        <v>127</v>
      </c>
      <c r="R1734" t="s">
        <v>128</v>
      </c>
      <c r="S1734" t="s">
        <v>129</v>
      </c>
      <c r="T1734" t="s">
        <v>139</v>
      </c>
      <c r="U1734" t="s">
        <v>62</v>
      </c>
      <c r="V1734" t="s">
        <v>5145</v>
      </c>
      <c r="W1734" t="s">
        <v>5146</v>
      </c>
      <c r="X1734" t="s">
        <v>5147</v>
      </c>
      <c r="Y1734" t="s">
        <v>5198</v>
      </c>
      <c r="Z1734" t="s">
        <v>5199</v>
      </c>
      <c r="AA1734" t="s">
        <v>5200</v>
      </c>
      <c r="AB1734" t="s">
        <v>5151</v>
      </c>
      <c r="AC1734" t="s">
        <v>130</v>
      </c>
      <c r="AD1734" t="s">
        <v>59</v>
      </c>
      <c r="AE1734" t="s">
        <v>131</v>
      </c>
      <c r="AF1734" t="s">
        <v>132</v>
      </c>
      <c r="AG1734" t="s">
        <v>5152</v>
      </c>
      <c r="AH1734" t="s">
        <v>17665</v>
      </c>
      <c r="AI1734" t="s">
        <v>17666</v>
      </c>
      <c r="AJ1734" t="s">
        <v>17667</v>
      </c>
      <c r="AK1734" t="s">
        <v>17668</v>
      </c>
      <c r="AL1734" t="s">
        <v>17669</v>
      </c>
      <c r="AM1734" t="s">
        <v>17670</v>
      </c>
      <c r="AN1734" t="s">
        <v>190</v>
      </c>
      <c r="AO1734" t="s">
        <v>17666</v>
      </c>
      <c r="AP1734" t="s">
        <v>149</v>
      </c>
      <c r="AQ1734" s="7">
        <v>14000</v>
      </c>
      <c r="AR1734" s="7">
        <v>0</v>
      </c>
      <c r="AS1734" t="s">
        <v>4861</v>
      </c>
      <c r="AT1734" t="s">
        <v>4862</v>
      </c>
      <c r="AU1734" s="7">
        <v>5</v>
      </c>
      <c r="AV1734" t="s">
        <v>5159</v>
      </c>
      <c r="AZ1734" t="s">
        <v>135</v>
      </c>
      <c r="BA1734" t="s">
        <v>4804</v>
      </c>
      <c r="BG1734" t="s">
        <v>136</v>
      </c>
      <c r="BI1734" t="s">
        <v>17671</v>
      </c>
      <c r="BO1734" t="s">
        <v>25522</v>
      </c>
      <c r="BP1734" t="s">
        <v>24857</v>
      </c>
    </row>
    <row r="1735" spans="1:68" x14ac:dyDescent="0.55000000000000004">
      <c r="A1735" s="2" t="str">
        <f t="shared" si="183"/>
        <v>Punto de VentaPLAN 1 CUOTA PROTEGIDA</v>
      </c>
      <c r="B1735" s="3">
        <f>VLOOKUP(A1735,'[1]TARIFAS PRODUCTOS'!$C:$E,3,0)</f>
        <v>15120</v>
      </c>
      <c r="C1735" s="6" t="str">
        <f t="shared" si="184"/>
        <v>JULIO</v>
      </c>
      <c r="D1735" s="8" t="str">
        <f t="shared" si="185"/>
        <v>LUNES</v>
      </c>
      <c r="E1735" s="9">
        <f t="shared" si="186"/>
        <v>13</v>
      </c>
      <c r="F1735" s="14">
        <f t="shared" ca="1" si="187"/>
        <v>126</v>
      </c>
      <c r="G1735" s="7">
        <v>3155692</v>
      </c>
      <c r="I1735" t="s">
        <v>17656</v>
      </c>
      <c r="J1735" t="s">
        <v>17080</v>
      </c>
      <c r="K1735" t="s">
        <v>20298</v>
      </c>
      <c r="L1735" t="s">
        <v>20298</v>
      </c>
      <c r="P1735" t="s">
        <v>126</v>
      </c>
      <c r="Q1735" t="s">
        <v>127</v>
      </c>
      <c r="R1735" t="s">
        <v>128</v>
      </c>
      <c r="S1735" t="s">
        <v>129</v>
      </c>
      <c r="T1735" t="s">
        <v>137</v>
      </c>
      <c r="U1735" t="s">
        <v>57</v>
      </c>
      <c r="V1735" t="s">
        <v>5174</v>
      </c>
      <c r="W1735" t="s">
        <v>5175</v>
      </c>
      <c r="X1735" t="s">
        <v>5176</v>
      </c>
      <c r="Y1735" t="s">
        <v>5284</v>
      </c>
      <c r="Z1735" t="s">
        <v>5285</v>
      </c>
      <c r="AA1735" t="s">
        <v>5286</v>
      </c>
      <c r="AB1735" t="s">
        <v>5151</v>
      </c>
      <c r="AC1735" t="s">
        <v>130</v>
      </c>
      <c r="AD1735" t="s">
        <v>59</v>
      </c>
      <c r="AE1735" t="s">
        <v>131</v>
      </c>
      <c r="AF1735" t="s">
        <v>132</v>
      </c>
      <c r="AG1735" t="s">
        <v>5152</v>
      </c>
      <c r="AH1735" t="s">
        <v>20299</v>
      </c>
      <c r="AI1735" t="s">
        <v>20300</v>
      </c>
      <c r="AJ1735" t="s">
        <v>20301</v>
      </c>
      <c r="AK1735" t="s">
        <v>20302</v>
      </c>
      <c r="AL1735" t="s">
        <v>20303</v>
      </c>
      <c r="AM1735" t="s">
        <v>20304</v>
      </c>
      <c r="AN1735" t="s">
        <v>190</v>
      </c>
      <c r="AP1735" t="s">
        <v>138</v>
      </c>
      <c r="AQ1735" s="7">
        <v>14000</v>
      </c>
      <c r="AR1735" s="7">
        <v>0</v>
      </c>
      <c r="AS1735" t="s">
        <v>4861</v>
      </c>
      <c r="AT1735" t="s">
        <v>4862</v>
      </c>
      <c r="AU1735" s="7">
        <v>5</v>
      </c>
      <c r="AV1735" t="s">
        <v>5159</v>
      </c>
      <c r="AZ1735" t="s">
        <v>135</v>
      </c>
      <c r="BA1735" t="s">
        <v>20305</v>
      </c>
      <c r="BG1735" t="s">
        <v>136</v>
      </c>
      <c r="BI1735" t="s">
        <v>20306</v>
      </c>
      <c r="BO1735" t="s">
        <v>25523</v>
      </c>
      <c r="BP1735" t="s">
        <v>24857</v>
      </c>
    </row>
    <row r="1736" spans="1:68" x14ac:dyDescent="0.55000000000000004">
      <c r="A1736" s="2" t="str">
        <f t="shared" si="183"/>
        <v>Punto de VentaPLAN 1 CUOTA PROTEGIDA</v>
      </c>
      <c r="B1736" s="3">
        <f>VLOOKUP(A1736,'[1]TARIFAS PRODUCTOS'!$C:$E,3,0)</f>
        <v>15120</v>
      </c>
      <c r="C1736" s="6" t="str">
        <f t="shared" si="184"/>
        <v>JULIO</v>
      </c>
      <c r="D1736" s="8" t="str">
        <f t="shared" si="185"/>
        <v>LUNES</v>
      </c>
      <c r="E1736" s="9">
        <f t="shared" si="186"/>
        <v>13</v>
      </c>
      <c r="F1736" s="14">
        <f t="shared" ca="1" si="187"/>
        <v>126</v>
      </c>
      <c r="G1736" s="7">
        <v>3155363</v>
      </c>
      <c r="I1736" t="s">
        <v>17672</v>
      </c>
      <c r="J1736" t="s">
        <v>17080</v>
      </c>
      <c r="K1736" t="s">
        <v>17386</v>
      </c>
      <c r="L1736" t="s">
        <v>17386</v>
      </c>
      <c r="P1736" t="s">
        <v>126</v>
      </c>
      <c r="Q1736" t="s">
        <v>127</v>
      </c>
      <c r="R1736" t="s">
        <v>128</v>
      </c>
      <c r="S1736" t="s">
        <v>129</v>
      </c>
      <c r="T1736" t="s">
        <v>137</v>
      </c>
      <c r="U1736" t="s">
        <v>57</v>
      </c>
      <c r="V1736" t="s">
        <v>5174</v>
      </c>
      <c r="W1736" t="s">
        <v>5175</v>
      </c>
      <c r="X1736" t="s">
        <v>5176</v>
      </c>
      <c r="Y1736" t="s">
        <v>5284</v>
      </c>
      <c r="Z1736" t="s">
        <v>5285</v>
      </c>
      <c r="AA1736" t="s">
        <v>5286</v>
      </c>
      <c r="AB1736" t="s">
        <v>5151</v>
      </c>
      <c r="AC1736" t="s">
        <v>130</v>
      </c>
      <c r="AD1736" t="s">
        <v>59</v>
      </c>
      <c r="AE1736" t="s">
        <v>131</v>
      </c>
      <c r="AF1736" t="s">
        <v>132</v>
      </c>
      <c r="AG1736" t="s">
        <v>5152</v>
      </c>
      <c r="AH1736" t="s">
        <v>17681</v>
      </c>
      <c r="AI1736" t="s">
        <v>17682</v>
      </c>
      <c r="AJ1736" t="s">
        <v>17683</v>
      </c>
      <c r="AK1736" t="s">
        <v>17684</v>
      </c>
      <c r="AL1736" t="s">
        <v>17685</v>
      </c>
      <c r="AM1736" t="s">
        <v>17686</v>
      </c>
      <c r="AN1736" t="s">
        <v>190</v>
      </c>
      <c r="AO1736" t="s">
        <v>17687</v>
      </c>
      <c r="AP1736" t="s">
        <v>138</v>
      </c>
      <c r="AQ1736" s="7">
        <v>14000</v>
      </c>
      <c r="AR1736" s="7">
        <v>0</v>
      </c>
      <c r="AS1736" t="s">
        <v>4861</v>
      </c>
      <c r="AT1736" t="s">
        <v>4862</v>
      </c>
      <c r="AU1736" s="7">
        <v>5</v>
      </c>
      <c r="AV1736" t="s">
        <v>5159</v>
      </c>
      <c r="AZ1736" t="s">
        <v>135</v>
      </c>
      <c r="BA1736" t="s">
        <v>17688</v>
      </c>
      <c r="BG1736" t="s">
        <v>136</v>
      </c>
      <c r="BI1736" t="s">
        <v>17689</v>
      </c>
      <c r="BO1736" t="s">
        <v>25524</v>
      </c>
      <c r="BP1736" t="s">
        <v>24857</v>
      </c>
    </row>
    <row r="1737" spans="1:68" x14ac:dyDescent="0.55000000000000004">
      <c r="A1737" s="2" t="str">
        <f t="shared" si="183"/>
        <v>Punto de VentaPLAN 1 CUOTA PROTEGIDA</v>
      </c>
      <c r="B1737" s="3">
        <f>VLOOKUP(A1737,'[1]TARIFAS PRODUCTOS'!$C:$E,3,0)</f>
        <v>15120</v>
      </c>
      <c r="C1737" s="6" t="str">
        <f t="shared" si="184"/>
        <v>JULIO</v>
      </c>
      <c r="D1737" s="8" t="str">
        <f t="shared" si="185"/>
        <v>DOMINGO</v>
      </c>
      <c r="E1737" s="9">
        <f t="shared" si="186"/>
        <v>12</v>
      </c>
      <c r="F1737" s="14">
        <f t="shared" ca="1" si="187"/>
        <v>126</v>
      </c>
      <c r="G1737" s="7">
        <v>3155646</v>
      </c>
      <c r="I1737" t="s">
        <v>17672</v>
      </c>
      <c r="J1737" t="s">
        <v>17108</v>
      </c>
      <c r="K1737" t="s">
        <v>17441</v>
      </c>
      <c r="L1737" t="s">
        <v>17441</v>
      </c>
      <c r="P1737" t="s">
        <v>126</v>
      </c>
      <c r="Q1737" t="s">
        <v>127</v>
      </c>
      <c r="R1737" t="s">
        <v>128</v>
      </c>
      <c r="S1737" t="s">
        <v>129</v>
      </c>
      <c r="T1737" t="s">
        <v>139</v>
      </c>
      <c r="U1737" t="s">
        <v>62</v>
      </c>
      <c r="V1737" t="s">
        <v>5145</v>
      </c>
      <c r="W1737" t="s">
        <v>5146</v>
      </c>
      <c r="X1737" t="s">
        <v>5147</v>
      </c>
      <c r="Y1737" t="s">
        <v>5770</v>
      </c>
      <c r="Z1737" t="s">
        <v>5771</v>
      </c>
      <c r="AA1737" t="s">
        <v>5772</v>
      </c>
      <c r="AB1737" t="s">
        <v>5151</v>
      </c>
      <c r="AC1737" t="s">
        <v>130</v>
      </c>
      <c r="AD1737" t="s">
        <v>59</v>
      </c>
      <c r="AE1737" t="s">
        <v>131</v>
      </c>
      <c r="AF1737" t="s">
        <v>132</v>
      </c>
      <c r="AG1737" t="s">
        <v>5152</v>
      </c>
      <c r="AH1737" t="s">
        <v>17673</v>
      </c>
      <c r="AI1737" t="s">
        <v>17674</v>
      </c>
      <c r="AJ1737" t="s">
        <v>17675</v>
      </c>
      <c r="AK1737" t="s">
        <v>17676</v>
      </c>
      <c r="AL1737" t="s">
        <v>17677</v>
      </c>
      <c r="AM1737" t="s">
        <v>17678</v>
      </c>
      <c r="AN1737" t="s">
        <v>190</v>
      </c>
      <c r="AO1737" t="s">
        <v>17674</v>
      </c>
      <c r="AP1737" t="s">
        <v>149</v>
      </c>
      <c r="AQ1737" s="7">
        <v>14000</v>
      </c>
      <c r="AR1737" s="7">
        <v>0</v>
      </c>
      <c r="AS1737" t="s">
        <v>4861</v>
      </c>
      <c r="AT1737" t="s">
        <v>4862</v>
      </c>
      <c r="AU1737" s="7">
        <v>5</v>
      </c>
      <c r="AV1737" t="s">
        <v>5159</v>
      </c>
      <c r="AZ1737" t="s">
        <v>135</v>
      </c>
      <c r="BA1737" t="s">
        <v>17679</v>
      </c>
      <c r="BG1737" t="s">
        <v>136</v>
      </c>
      <c r="BI1737" t="s">
        <v>17680</v>
      </c>
      <c r="BO1737" t="s">
        <v>25525</v>
      </c>
      <c r="BP1737" t="s">
        <v>24857</v>
      </c>
    </row>
    <row r="1738" spans="1:68" x14ac:dyDescent="0.55000000000000004">
      <c r="A1738" s="2" t="str">
        <f t="shared" si="183"/>
        <v>Punto de VentaPLAN 1 CUOTA PROTEGIDA</v>
      </c>
      <c r="B1738" s="3">
        <f>VLOOKUP(A1738,'[1]TARIFAS PRODUCTOS'!$C:$E,3,0)</f>
        <v>15120</v>
      </c>
      <c r="C1738" s="6" t="str">
        <f t="shared" si="184"/>
        <v>JULIO</v>
      </c>
      <c r="D1738" s="8" t="str">
        <f t="shared" si="185"/>
        <v>LUNES</v>
      </c>
      <c r="E1738" s="9">
        <f t="shared" si="186"/>
        <v>13</v>
      </c>
      <c r="F1738" s="14">
        <f t="shared" ca="1" si="187"/>
        <v>126</v>
      </c>
      <c r="G1738" s="7">
        <v>3155693</v>
      </c>
      <c r="I1738" t="s">
        <v>17672</v>
      </c>
      <c r="J1738" t="s">
        <v>17080</v>
      </c>
      <c r="K1738" t="s">
        <v>20298</v>
      </c>
      <c r="L1738" t="s">
        <v>20298</v>
      </c>
      <c r="P1738" t="s">
        <v>126</v>
      </c>
      <c r="Q1738" t="s">
        <v>127</v>
      </c>
      <c r="R1738" t="s">
        <v>128</v>
      </c>
      <c r="S1738" t="s">
        <v>129</v>
      </c>
      <c r="T1738" t="s">
        <v>137</v>
      </c>
      <c r="U1738" t="s">
        <v>57</v>
      </c>
      <c r="V1738" t="s">
        <v>5145</v>
      </c>
      <c r="W1738" t="s">
        <v>5146</v>
      </c>
      <c r="X1738" t="s">
        <v>5147</v>
      </c>
      <c r="Y1738" t="s">
        <v>5759</v>
      </c>
      <c r="Z1738" t="s">
        <v>5760</v>
      </c>
      <c r="AA1738" t="s">
        <v>5761</v>
      </c>
      <c r="AB1738" t="s">
        <v>5151</v>
      </c>
      <c r="AC1738" t="s">
        <v>130</v>
      </c>
      <c r="AD1738" t="s">
        <v>59</v>
      </c>
      <c r="AE1738" t="s">
        <v>131</v>
      </c>
      <c r="AF1738" t="s">
        <v>132</v>
      </c>
      <c r="AG1738" t="s">
        <v>5152</v>
      </c>
      <c r="AH1738" t="s">
        <v>20307</v>
      </c>
      <c r="AI1738" t="s">
        <v>20308</v>
      </c>
      <c r="AJ1738" t="s">
        <v>20309</v>
      </c>
      <c r="AK1738" t="s">
        <v>20310</v>
      </c>
      <c r="AL1738" t="s">
        <v>20311</v>
      </c>
      <c r="AM1738" t="s">
        <v>20312</v>
      </c>
      <c r="AN1738" t="s">
        <v>190</v>
      </c>
      <c r="AO1738" t="s">
        <v>20313</v>
      </c>
      <c r="AP1738" t="s">
        <v>138</v>
      </c>
      <c r="AQ1738" s="7">
        <v>14000</v>
      </c>
      <c r="AR1738" s="7">
        <v>0</v>
      </c>
      <c r="AS1738" t="s">
        <v>4861</v>
      </c>
      <c r="AT1738" t="s">
        <v>4862</v>
      </c>
      <c r="AU1738" s="7">
        <v>5</v>
      </c>
      <c r="AV1738" t="s">
        <v>5159</v>
      </c>
      <c r="AZ1738" t="s">
        <v>135</v>
      </c>
      <c r="BA1738" t="s">
        <v>20314</v>
      </c>
      <c r="BG1738" t="s">
        <v>136</v>
      </c>
      <c r="BI1738" t="s">
        <v>20315</v>
      </c>
      <c r="BO1738" t="s">
        <v>25526</v>
      </c>
      <c r="BP1738" t="s">
        <v>24857</v>
      </c>
    </row>
    <row r="1739" spans="1:68" x14ac:dyDescent="0.55000000000000004">
      <c r="A1739" s="2" t="str">
        <f t="shared" si="183"/>
        <v>Punto de VentaPLAN 1 CUOTA PROTEGIDA</v>
      </c>
      <c r="B1739" s="3">
        <f>VLOOKUP(A1739,'[1]TARIFAS PRODUCTOS'!$C:$E,3,0)</f>
        <v>15120</v>
      </c>
      <c r="C1739" s="6" t="str">
        <f t="shared" si="184"/>
        <v>JULIO</v>
      </c>
      <c r="D1739" s="8" t="str">
        <f t="shared" si="185"/>
        <v>LUNES</v>
      </c>
      <c r="E1739" s="9">
        <f t="shared" si="186"/>
        <v>13</v>
      </c>
      <c r="F1739" s="14">
        <f t="shared" ca="1" si="187"/>
        <v>126</v>
      </c>
      <c r="G1739" s="7">
        <v>3155364</v>
      </c>
      <c r="I1739" t="s">
        <v>17690</v>
      </c>
      <c r="J1739" t="s">
        <v>17080</v>
      </c>
      <c r="K1739" t="s">
        <v>17386</v>
      </c>
      <c r="L1739" t="s">
        <v>17386</v>
      </c>
      <c r="P1739" t="s">
        <v>126</v>
      </c>
      <c r="Q1739" t="s">
        <v>127</v>
      </c>
      <c r="R1739" t="s">
        <v>128</v>
      </c>
      <c r="S1739" t="s">
        <v>129</v>
      </c>
      <c r="T1739" t="s">
        <v>137</v>
      </c>
      <c r="U1739" t="s">
        <v>57</v>
      </c>
      <c r="V1739" t="s">
        <v>5145</v>
      </c>
      <c r="W1739" t="s">
        <v>5146</v>
      </c>
      <c r="X1739" t="s">
        <v>5147</v>
      </c>
      <c r="Y1739" t="s">
        <v>17118</v>
      </c>
      <c r="Z1739" t="s">
        <v>17119</v>
      </c>
      <c r="AA1739" t="s">
        <v>17120</v>
      </c>
      <c r="AB1739" t="s">
        <v>5151</v>
      </c>
      <c r="AC1739" t="s">
        <v>130</v>
      </c>
      <c r="AD1739" t="s">
        <v>59</v>
      </c>
      <c r="AE1739" t="s">
        <v>131</v>
      </c>
      <c r="AF1739" t="s">
        <v>132</v>
      </c>
      <c r="AG1739" t="s">
        <v>5152</v>
      </c>
      <c r="AH1739" t="s">
        <v>17699</v>
      </c>
      <c r="AI1739" t="s">
        <v>17700</v>
      </c>
      <c r="AJ1739" t="s">
        <v>17701</v>
      </c>
      <c r="AK1739" t="s">
        <v>17702</v>
      </c>
      <c r="AL1739" t="s">
        <v>17703</v>
      </c>
      <c r="AM1739" t="s">
        <v>17704</v>
      </c>
      <c r="AN1739" t="s">
        <v>190</v>
      </c>
      <c r="AP1739" t="s">
        <v>138</v>
      </c>
      <c r="AQ1739" s="7">
        <v>14000</v>
      </c>
      <c r="AR1739" s="7">
        <v>0</v>
      </c>
      <c r="AS1739" t="s">
        <v>4861</v>
      </c>
      <c r="AT1739" t="s">
        <v>4862</v>
      </c>
      <c r="AU1739" s="7">
        <v>5</v>
      </c>
      <c r="AV1739" t="s">
        <v>5159</v>
      </c>
      <c r="AZ1739" t="s">
        <v>135</v>
      </c>
      <c r="BA1739" t="s">
        <v>17705</v>
      </c>
      <c r="BG1739" t="s">
        <v>136</v>
      </c>
      <c r="BI1739" t="s">
        <v>17706</v>
      </c>
      <c r="BO1739" t="s">
        <v>25527</v>
      </c>
      <c r="BP1739" t="s">
        <v>24857</v>
      </c>
    </row>
    <row r="1740" spans="1:68" x14ac:dyDescent="0.55000000000000004">
      <c r="A1740" s="2" t="str">
        <f t="shared" si="183"/>
        <v>Punto de VentaPLAN 1 CUOTA PROTEGIDA</v>
      </c>
      <c r="B1740" s="3">
        <f>VLOOKUP(A1740,'[1]TARIFAS PRODUCTOS'!$C:$E,3,0)</f>
        <v>15120</v>
      </c>
      <c r="C1740" s="6" t="str">
        <f t="shared" si="184"/>
        <v>JULIO</v>
      </c>
      <c r="D1740" s="8" t="str">
        <f t="shared" si="185"/>
        <v>DOMINGO</v>
      </c>
      <c r="E1740" s="9">
        <f t="shared" si="186"/>
        <v>12</v>
      </c>
      <c r="F1740" s="14">
        <f t="shared" ca="1" si="187"/>
        <v>126</v>
      </c>
      <c r="G1740" s="7">
        <v>3155647</v>
      </c>
      <c r="I1740" t="s">
        <v>17690</v>
      </c>
      <c r="J1740" t="s">
        <v>17108</v>
      </c>
      <c r="K1740" t="s">
        <v>17441</v>
      </c>
      <c r="L1740" t="s">
        <v>17441</v>
      </c>
      <c r="P1740" t="s">
        <v>126</v>
      </c>
      <c r="Q1740" t="s">
        <v>127</v>
      </c>
      <c r="R1740" t="s">
        <v>128</v>
      </c>
      <c r="S1740" t="s">
        <v>129</v>
      </c>
      <c r="T1740" t="s">
        <v>139</v>
      </c>
      <c r="U1740" t="s">
        <v>62</v>
      </c>
      <c r="V1740" t="s">
        <v>5145</v>
      </c>
      <c r="W1740" t="s">
        <v>5146</v>
      </c>
      <c r="X1740" t="s">
        <v>5147</v>
      </c>
      <c r="Y1740" t="s">
        <v>6587</v>
      </c>
      <c r="Z1740" t="s">
        <v>6588</v>
      </c>
      <c r="AA1740" t="s">
        <v>6589</v>
      </c>
      <c r="AB1740" t="s">
        <v>5151</v>
      </c>
      <c r="AC1740" t="s">
        <v>130</v>
      </c>
      <c r="AD1740" t="s">
        <v>59</v>
      </c>
      <c r="AE1740" t="s">
        <v>131</v>
      </c>
      <c r="AF1740" t="s">
        <v>132</v>
      </c>
      <c r="AG1740" t="s">
        <v>5152</v>
      </c>
      <c r="AH1740" t="s">
        <v>17691</v>
      </c>
      <c r="AI1740" t="s">
        <v>17692</v>
      </c>
      <c r="AJ1740" t="s">
        <v>17693</v>
      </c>
      <c r="AK1740" t="s">
        <v>17694</v>
      </c>
      <c r="AL1740" t="s">
        <v>17695</v>
      </c>
      <c r="AM1740" t="s">
        <v>17696</v>
      </c>
      <c r="AN1740" t="s">
        <v>190</v>
      </c>
      <c r="AP1740" t="s">
        <v>149</v>
      </c>
      <c r="AQ1740" s="7">
        <v>14000</v>
      </c>
      <c r="AR1740" s="7">
        <v>0</v>
      </c>
      <c r="AS1740" t="s">
        <v>4861</v>
      </c>
      <c r="AT1740" t="s">
        <v>4862</v>
      </c>
      <c r="AU1740" s="7">
        <v>5</v>
      </c>
      <c r="AV1740" t="s">
        <v>5159</v>
      </c>
      <c r="AZ1740" t="s">
        <v>135</v>
      </c>
      <c r="BA1740" t="s">
        <v>17697</v>
      </c>
      <c r="BG1740" t="s">
        <v>136</v>
      </c>
      <c r="BI1740" t="s">
        <v>17698</v>
      </c>
      <c r="BO1740" t="s">
        <v>25528</v>
      </c>
      <c r="BP1740" t="s">
        <v>24857</v>
      </c>
    </row>
    <row r="1741" spans="1:68" x14ac:dyDescent="0.55000000000000004">
      <c r="A1741" s="2" t="str">
        <f t="shared" si="183"/>
        <v>Punto de VentaPLAN 1 CUOTA PROTEGIDA</v>
      </c>
      <c r="B1741" s="3">
        <f>VLOOKUP(A1741,'[1]TARIFAS PRODUCTOS'!$C:$E,3,0)</f>
        <v>15120</v>
      </c>
      <c r="C1741" s="6" t="str">
        <f t="shared" si="184"/>
        <v>JULIO</v>
      </c>
      <c r="D1741" s="8" t="str">
        <f t="shared" si="185"/>
        <v>LUNES</v>
      </c>
      <c r="E1741" s="9">
        <f t="shared" si="186"/>
        <v>13</v>
      </c>
      <c r="F1741" s="14">
        <f t="shared" ca="1" si="187"/>
        <v>126</v>
      </c>
      <c r="G1741" s="7">
        <v>3155694</v>
      </c>
      <c r="I1741" t="s">
        <v>17690</v>
      </c>
      <c r="J1741" t="s">
        <v>17080</v>
      </c>
      <c r="K1741" t="s">
        <v>20298</v>
      </c>
      <c r="L1741" t="s">
        <v>20298</v>
      </c>
      <c r="P1741" t="s">
        <v>126</v>
      </c>
      <c r="Q1741" t="s">
        <v>127</v>
      </c>
      <c r="R1741" t="s">
        <v>128</v>
      </c>
      <c r="S1741" t="s">
        <v>129</v>
      </c>
      <c r="T1741" t="s">
        <v>137</v>
      </c>
      <c r="U1741" t="s">
        <v>57</v>
      </c>
      <c r="V1741" t="s">
        <v>5145</v>
      </c>
      <c r="W1741" t="s">
        <v>5146</v>
      </c>
      <c r="X1741" t="s">
        <v>5147</v>
      </c>
      <c r="Y1741" t="s">
        <v>7898</v>
      </c>
      <c r="Z1741" t="s">
        <v>7899</v>
      </c>
      <c r="AA1741" t="s">
        <v>7900</v>
      </c>
      <c r="AB1741" t="s">
        <v>5151</v>
      </c>
      <c r="AC1741" t="s">
        <v>130</v>
      </c>
      <c r="AD1741" t="s">
        <v>59</v>
      </c>
      <c r="AE1741" t="s">
        <v>131</v>
      </c>
      <c r="AF1741" t="s">
        <v>132</v>
      </c>
      <c r="AG1741" t="s">
        <v>5152</v>
      </c>
      <c r="AH1741" t="s">
        <v>20316</v>
      </c>
      <c r="AI1741" t="s">
        <v>20317</v>
      </c>
      <c r="AJ1741" t="s">
        <v>20318</v>
      </c>
      <c r="AK1741" t="s">
        <v>20319</v>
      </c>
      <c r="AL1741" t="s">
        <v>20320</v>
      </c>
      <c r="AM1741" t="s">
        <v>20321</v>
      </c>
      <c r="AN1741" t="s">
        <v>190</v>
      </c>
      <c r="AP1741" t="s">
        <v>138</v>
      </c>
      <c r="AQ1741" s="7">
        <v>14000</v>
      </c>
      <c r="AR1741" s="7">
        <v>0</v>
      </c>
      <c r="AS1741" t="s">
        <v>4861</v>
      </c>
      <c r="AT1741" t="s">
        <v>4862</v>
      </c>
      <c r="AU1741" s="7">
        <v>5</v>
      </c>
      <c r="AV1741" t="s">
        <v>5159</v>
      </c>
      <c r="AZ1741" t="s">
        <v>135</v>
      </c>
      <c r="BA1741" t="s">
        <v>14386</v>
      </c>
      <c r="BG1741" t="s">
        <v>136</v>
      </c>
      <c r="BI1741" t="s">
        <v>20322</v>
      </c>
      <c r="BO1741" t="s">
        <v>25529</v>
      </c>
      <c r="BP1741" t="s">
        <v>24857</v>
      </c>
    </row>
    <row r="1742" spans="1:68" x14ac:dyDescent="0.55000000000000004">
      <c r="A1742" s="2" t="str">
        <f t="shared" si="183"/>
        <v>Punto de VentaPLAN 1 CUOTA PROTEGIDA</v>
      </c>
      <c r="B1742" s="3">
        <f>VLOOKUP(A1742,'[1]TARIFAS PRODUCTOS'!$C:$E,3,0)</f>
        <v>15120</v>
      </c>
      <c r="C1742" s="6" t="str">
        <f t="shared" si="184"/>
        <v>JULIO</v>
      </c>
      <c r="D1742" s="8" t="str">
        <f t="shared" si="185"/>
        <v>LUNES</v>
      </c>
      <c r="E1742" s="9">
        <f t="shared" si="186"/>
        <v>13</v>
      </c>
      <c r="F1742" s="14">
        <f t="shared" ca="1" si="187"/>
        <v>126</v>
      </c>
      <c r="G1742" s="7">
        <v>3155365</v>
      </c>
      <c r="I1742" t="s">
        <v>17707</v>
      </c>
      <c r="J1742" t="s">
        <v>17080</v>
      </c>
      <c r="K1742" t="s">
        <v>17386</v>
      </c>
      <c r="L1742" t="s">
        <v>17386</v>
      </c>
      <c r="P1742" t="s">
        <v>126</v>
      </c>
      <c r="Q1742" t="s">
        <v>127</v>
      </c>
      <c r="R1742" t="s">
        <v>128</v>
      </c>
      <c r="S1742" t="s">
        <v>129</v>
      </c>
      <c r="T1742" t="s">
        <v>137</v>
      </c>
      <c r="U1742" t="s">
        <v>57</v>
      </c>
      <c r="V1742" t="s">
        <v>5145</v>
      </c>
      <c r="W1742" t="s">
        <v>5146</v>
      </c>
      <c r="X1742" t="s">
        <v>5147</v>
      </c>
      <c r="Y1742" t="s">
        <v>6791</v>
      </c>
      <c r="Z1742" t="s">
        <v>6792</v>
      </c>
      <c r="AA1742" t="s">
        <v>6793</v>
      </c>
      <c r="AB1742" t="s">
        <v>5151</v>
      </c>
      <c r="AC1742" t="s">
        <v>130</v>
      </c>
      <c r="AD1742" t="s">
        <v>59</v>
      </c>
      <c r="AE1742" t="s">
        <v>131</v>
      </c>
      <c r="AF1742" t="s">
        <v>132</v>
      </c>
      <c r="AG1742" t="s">
        <v>5152</v>
      </c>
      <c r="AH1742" t="s">
        <v>17708</v>
      </c>
      <c r="AI1742" t="s">
        <v>17709</v>
      </c>
      <c r="AJ1742" t="s">
        <v>17710</v>
      </c>
      <c r="AK1742" t="s">
        <v>17711</v>
      </c>
      <c r="AL1742" t="s">
        <v>17712</v>
      </c>
      <c r="AM1742" t="s">
        <v>17713</v>
      </c>
      <c r="AN1742" t="s">
        <v>190</v>
      </c>
      <c r="AP1742" t="s">
        <v>138</v>
      </c>
      <c r="AQ1742" s="7">
        <v>14000</v>
      </c>
      <c r="AR1742" s="7">
        <v>0</v>
      </c>
      <c r="AS1742" t="s">
        <v>4861</v>
      </c>
      <c r="AT1742" t="s">
        <v>4862</v>
      </c>
      <c r="AU1742" s="7">
        <v>5</v>
      </c>
      <c r="AV1742" t="s">
        <v>5159</v>
      </c>
      <c r="AZ1742" t="s">
        <v>135</v>
      </c>
      <c r="BA1742" t="s">
        <v>17714</v>
      </c>
      <c r="BG1742" t="s">
        <v>136</v>
      </c>
      <c r="BI1742" t="s">
        <v>17715</v>
      </c>
      <c r="BO1742" t="s">
        <v>25530</v>
      </c>
      <c r="BP1742" t="s">
        <v>24857</v>
      </c>
    </row>
    <row r="1743" spans="1:68" x14ac:dyDescent="0.55000000000000004">
      <c r="A1743" s="2" t="str">
        <f t="shared" si="183"/>
        <v>Punto de VentaPLAN 1 CUOTA PROTEGIDA</v>
      </c>
      <c r="B1743" s="3">
        <f>VLOOKUP(A1743,'[1]TARIFAS PRODUCTOS'!$C:$E,3,0)</f>
        <v>15120</v>
      </c>
      <c r="C1743" s="6" t="str">
        <f t="shared" si="184"/>
        <v>JULIO</v>
      </c>
      <c r="D1743" s="8" t="str">
        <f t="shared" si="185"/>
        <v>DOMINGO</v>
      </c>
      <c r="E1743" s="9">
        <f t="shared" si="186"/>
        <v>12</v>
      </c>
      <c r="F1743" s="14">
        <f t="shared" ca="1" si="187"/>
        <v>126</v>
      </c>
      <c r="G1743" s="7">
        <v>3155648</v>
      </c>
      <c r="I1743" t="s">
        <v>17707</v>
      </c>
      <c r="J1743" t="s">
        <v>17108</v>
      </c>
      <c r="K1743" t="s">
        <v>17441</v>
      </c>
      <c r="L1743" t="s">
        <v>17441</v>
      </c>
      <c r="P1743" t="s">
        <v>126</v>
      </c>
      <c r="Q1743" t="s">
        <v>127</v>
      </c>
      <c r="R1743" t="s">
        <v>128</v>
      </c>
      <c r="S1743" t="s">
        <v>129</v>
      </c>
      <c r="T1743" t="s">
        <v>139</v>
      </c>
      <c r="U1743" t="s">
        <v>62</v>
      </c>
      <c r="V1743" t="s">
        <v>5145</v>
      </c>
      <c r="W1743" t="s">
        <v>5146</v>
      </c>
      <c r="X1743" t="s">
        <v>5147</v>
      </c>
      <c r="Y1743" t="s">
        <v>5770</v>
      </c>
      <c r="Z1743" t="s">
        <v>5771</v>
      </c>
      <c r="AA1743" t="s">
        <v>5772</v>
      </c>
      <c r="AB1743" t="s">
        <v>5151</v>
      </c>
      <c r="AC1743" t="s">
        <v>130</v>
      </c>
      <c r="AD1743" t="s">
        <v>59</v>
      </c>
      <c r="AE1743" t="s">
        <v>131</v>
      </c>
      <c r="AF1743" t="s">
        <v>132</v>
      </c>
      <c r="AG1743" t="s">
        <v>5152</v>
      </c>
      <c r="AH1743" t="s">
        <v>17716</v>
      </c>
      <c r="AI1743" t="s">
        <v>17717</v>
      </c>
      <c r="AJ1743" t="s">
        <v>17718</v>
      </c>
      <c r="AK1743" t="s">
        <v>17719</v>
      </c>
      <c r="AL1743" t="s">
        <v>17720</v>
      </c>
      <c r="AM1743" t="s">
        <v>17721</v>
      </c>
      <c r="AN1743" t="s">
        <v>190</v>
      </c>
      <c r="AP1743" t="s">
        <v>149</v>
      </c>
      <c r="AQ1743" s="7">
        <v>14000</v>
      </c>
      <c r="AR1743" s="7">
        <v>0</v>
      </c>
      <c r="AS1743" t="s">
        <v>4861</v>
      </c>
      <c r="AT1743" t="s">
        <v>4862</v>
      </c>
      <c r="AU1743" s="7">
        <v>5</v>
      </c>
      <c r="AV1743" t="s">
        <v>5159</v>
      </c>
      <c r="AZ1743" t="s">
        <v>135</v>
      </c>
      <c r="BA1743" t="s">
        <v>3839</v>
      </c>
      <c r="BG1743" t="s">
        <v>136</v>
      </c>
      <c r="BI1743" t="s">
        <v>17722</v>
      </c>
      <c r="BO1743" t="s">
        <v>25531</v>
      </c>
      <c r="BP1743" t="s">
        <v>24857</v>
      </c>
    </row>
    <row r="1744" spans="1:68" x14ac:dyDescent="0.55000000000000004">
      <c r="A1744" s="2" t="str">
        <f t="shared" si="183"/>
        <v>Punto de VentaPLAN 1 CUOTA PROTEGIDA</v>
      </c>
      <c r="B1744" s="3">
        <f>VLOOKUP(A1744,'[1]TARIFAS PRODUCTOS'!$C:$E,3,0)</f>
        <v>15120</v>
      </c>
      <c r="C1744" s="6" t="str">
        <f t="shared" si="184"/>
        <v>JULIO</v>
      </c>
      <c r="D1744" s="8" t="str">
        <f t="shared" si="185"/>
        <v>LUNES</v>
      </c>
      <c r="E1744" s="9">
        <f t="shared" si="186"/>
        <v>13</v>
      </c>
      <c r="F1744" s="14">
        <f t="shared" ca="1" si="187"/>
        <v>126</v>
      </c>
      <c r="G1744" s="7">
        <v>3155695</v>
      </c>
      <c r="I1744" t="s">
        <v>17707</v>
      </c>
      <c r="J1744" t="s">
        <v>17080</v>
      </c>
      <c r="K1744" t="s">
        <v>20298</v>
      </c>
      <c r="L1744" t="s">
        <v>20298</v>
      </c>
      <c r="P1744" t="s">
        <v>126</v>
      </c>
      <c r="Q1744" t="s">
        <v>127</v>
      </c>
      <c r="R1744" t="s">
        <v>128</v>
      </c>
      <c r="S1744" t="s">
        <v>129</v>
      </c>
      <c r="T1744" t="s">
        <v>137</v>
      </c>
      <c r="U1744" t="s">
        <v>57</v>
      </c>
      <c r="V1744" t="s">
        <v>5174</v>
      </c>
      <c r="W1744" t="s">
        <v>5175</v>
      </c>
      <c r="X1744" t="s">
        <v>5176</v>
      </c>
      <c r="Y1744" t="s">
        <v>5295</v>
      </c>
      <c r="Z1744" t="s">
        <v>5296</v>
      </c>
      <c r="AA1744" t="s">
        <v>5297</v>
      </c>
      <c r="AB1744" t="s">
        <v>5151</v>
      </c>
      <c r="AC1744" t="s">
        <v>130</v>
      </c>
      <c r="AD1744" t="s">
        <v>59</v>
      </c>
      <c r="AE1744" t="s">
        <v>131</v>
      </c>
      <c r="AF1744" t="s">
        <v>132</v>
      </c>
      <c r="AG1744" t="s">
        <v>5152</v>
      </c>
      <c r="AH1744" t="s">
        <v>20323</v>
      </c>
      <c r="AI1744" t="s">
        <v>20324</v>
      </c>
      <c r="AJ1744" t="s">
        <v>20325</v>
      </c>
      <c r="AK1744" t="s">
        <v>20326</v>
      </c>
      <c r="AL1744" t="s">
        <v>20327</v>
      </c>
      <c r="AM1744" t="s">
        <v>20328</v>
      </c>
      <c r="AN1744" t="s">
        <v>190</v>
      </c>
      <c r="AP1744" t="s">
        <v>138</v>
      </c>
      <c r="AQ1744" s="7">
        <v>14000</v>
      </c>
      <c r="AR1744" s="7">
        <v>0</v>
      </c>
      <c r="AS1744" t="s">
        <v>4861</v>
      </c>
      <c r="AT1744" t="s">
        <v>4862</v>
      </c>
      <c r="AU1744" s="7">
        <v>5</v>
      </c>
      <c r="AV1744" t="s">
        <v>5159</v>
      </c>
      <c r="AZ1744" t="s">
        <v>135</v>
      </c>
      <c r="BA1744" t="s">
        <v>20329</v>
      </c>
      <c r="BG1744" t="s">
        <v>136</v>
      </c>
      <c r="BI1744" t="s">
        <v>20330</v>
      </c>
      <c r="BO1744" t="s">
        <v>25532</v>
      </c>
      <c r="BP1744" t="s">
        <v>24857</v>
      </c>
    </row>
    <row r="1745" spans="1:68" x14ac:dyDescent="0.55000000000000004">
      <c r="A1745" s="2" t="str">
        <f t="shared" si="183"/>
        <v>Punto de VentaPLAN 1 CUOTA PROTEGIDA</v>
      </c>
      <c r="B1745" s="3">
        <f>VLOOKUP(A1745,'[1]TARIFAS PRODUCTOS'!$C:$E,3,0)</f>
        <v>15120</v>
      </c>
      <c r="C1745" s="6" t="str">
        <f t="shared" si="184"/>
        <v>JULIO</v>
      </c>
      <c r="D1745" s="8" t="str">
        <f t="shared" si="185"/>
        <v>LUNES</v>
      </c>
      <c r="E1745" s="9">
        <f t="shared" si="186"/>
        <v>13</v>
      </c>
      <c r="F1745" s="14">
        <f t="shared" ca="1" si="187"/>
        <v>126</v>
      </c>
      <c r="G1745" s="7">
        <v>3155366</v>
      </c>
      <c r="I1745" t="s">
        <v>17723</v>
      </c>
      <c r="J1745" t="s">
        <v>17080</v>
      </c>
      <c r="K1745" t="s">
        <v>17386</v>
      </c>
      <c r="L1745" t="s">
        <v>17386</v>
      </c>
      <c r="P1745" t="s">
        <v>126</v>
      </c>
      <c r="Q1745" t="s">
        <v>127</v>
      </c>
      <c r="R1745" t="s">
        <v>128</v>
      </c>
      <c r="S1745" t="s">
        <v>129</v>
      </c>
      <c r="T1745" t="s">
        <v>137</v>
      </c>
      <c r="U1745" t="s">
        <v>57</v>
      </c>
      <c r="V1745" t="s">
        <v>5145</v>
      </c>
      <c r="W1745" t="s">
        <v>5146</v>
      </c>
      <c r="X1745" t="s">
        <v>5147</v>
      </c>
      <c r="Y1745" t="s">
        <v>5239</v>
      </c>
      <c r="Z1745" t="s">
        <v>5240</v>
      </c>
      <c r="AA1745" t="s">
        <v>5241</v>
      </c>
      <c r="AB1745" t="s">
        <v>5151</v>
      </c>
      <c r="AC1745" t="s">
        <v>130</v>
      </c>
      <c r="AD1745" t="s">
        <v>59</v>
      </c>
      <c r="AE1745" t="s">
        <v>131</v>
      </c>
      <c r="AF1745" t="s">
        <v>132</v>
      </c>
      <c r="AG1745" t="s">
        <v>5152</v>
      </c>
      <c r="AH1745" t="s">
        <v>17732</v>
      </c>
      <c r="AI1745" t="s">
        <v>17733</v>
      </c>
      <c r="AJ1745" t="s">
        <v>17734</v>
      </c>
      <c r="AK1745" t="s">
        <v>17735</v>
      </c>
      <c r="AL1745" t="s">
        <v>17736</v>
      </c>
      <c r="AM1745" t="s">
        <v>17737</v>
      </c>
      <c r="AN1745" t="s">
        <v>190</v>
      </c>
      <c r="AP1745" t="s">
        <v>138</v>
      </c>
      <c r="AQ1745" s="7">
        <v>14000</v>
      </c>
      <c r="AR1745" s="7">
        <v>0</v>
      </c>
      <c r="AS1745" t="s">
        <v>4861</v>
      </c>
      <c r="AT1745" t="s">
        <v>4862</v>
      </c>
      <c r="AU1745" s="7">
        <v>5</v>
      </c>
      <c r="AV1745" t="s">
        <v>5159</v>
      </c>
      <c r="AZ1745" t="s">
        <v>135</v>
      </c>
      <c r="BA1745" t="s">
        <v>17738</v>
      </c>
      <c r="BG1745" t="s">
        <v>136</v>
      </c>
      <c r="BI1745" t="s">
        <v>17739</v>
      </c>
      <c r="BO1745" t="s">
        <v>25533</v>
      </c>
      <c r="BP1745" t="s">
        <v>24857</v>
      </c>
    </row>
    <row r="1746" spans="1:68" x14ac:dyDescent="0.55000000000000004">
      <c r="A1746" s="2" t="str">
        <f t="shared" si="183"/>
        <v>Punto de VentaPLAN 1 CUOTA PROTEGIDA</v>
      </c>
      <c r="B1746" s="3">
        <f>VLOOKUP(A1746,'[1]TARIFAS PRODUCTOS'!$C:$E,3,0)</f>
        <v>15120</v>
      </c>
      <c r="C1746" s="6" t="str">
        <f t="shared" si="184"/>
        <v>JULIO</v>
      </c>
      <c r="D1746" s="8" t="str">
        <f t="shared" si="185"/>
        <v>DOMINGO</v>
      </c>
      <c r="E1746" s="9">
        <f t="shared" si="186"/>
        <v>12</v>
      </c>
      <c r="F1746" s="14">
        <f t="shared" ca="1" si="187"/>
        <v>126</v>
      </c>
      <c r="G1746" s="7">
        <v>3155649</v>
      </c>
      <c r="I1746" t="s">
        <v>17723</v>
      </c>
      <c r="J1746" t="s">
        <v>17108</v>
      </c>
      <c r="K1746" t="s">
        <v>17441</v>
      </c>
      <c r="L1746" t="s">
        <v>17441</v>
      </c>
      <c r="P1746" t="s">
        <v>126</v>
      </c>
      <c r="Q1746" t="s">
        <v>127</v>
      </c>
      <c r="R1746" t="s">
        <v>128</v>
      </c>
      <c r="S1746" t="s">
        <v>129</v>
      </c>
      <c r="T1746" t="s">
        <v>139</v>
      </c>
      <c r="U1746" t="s">
        <v>62</v>
      </c>
      <c r="V1746" t="s">
        <v>5145</v>
      </c>
      <c r="W1746" t="s">
        <v>5146</v>
      </c>
      <c r="X1746" t="s">
        <v>5147</v>
      </c>
      <c r="Y1746" t="s">
        <v>5327</v>
      </c>
      <c r="Z1746" t="s">
        <v>5328</v>
      </c>
      <c r="AA1746" t="s">
        <v>5329</v>
      </c>
      <c r="AB1746" t="s">
        <v>5151</v>
      </c>
      <c r="AC1746" t="s">
        <v>130</v>
      </c>
      <c r="AD1746" t="s">
        <v>59</v>
      </c>
      <c r="AE1746" t="s">
        <v>131</v>
      </c>
      <c r="AF1746" t="s">
        <v>132</v>
      </c>
      <c r="AG1746" t="s">
        <v>5152</v>
      </c>
      <c r="AH1746" t="s">
        <v>17724</v>
      </c>
      <c r="AI1746" t="s">
        <v>17725</v>
      </c>
      <c r="AJ1746" t="s">
        <v>17726</v>
      </c>
      <c r="AK1746" t="s">
        <v>17727</v>
      </c>
      <c r="AL1746" t="s">
        <v>17728</v>
      </c>
      <c r="AM1746" t="s">
        <v>17729</v>
      </c>
      <c r="AN1746" t="s">
        <v>190</v>
      </c>
      <c r="AO1746" t="s">
        <v>17725</v>
      </c>
      <c r="AP1746" t="s">
        <v>149</v>
      </c>
      <c r="AQ1746" s="7">
        <v>14000</v>
      </c>
      <c r="AR1746" s="7">
        <v>0</v>
      </c>
      <c r="AS1746" t="s">
        <v>4861</v>
      </c>
      <c r="AT1746" t="s">
        <v>4862</v>
      </c>
      <c r="AU1746" s="7">
        <v>5</v>
      </c>
      <c r="AV1746" t="s">
        <v>5159</v>
      </c>
      <c r="AZ1746" t="s">
        <v>135</v>
      </c>
      <c r="BA1746" t="s">
        <v>17730</v>
      </c>
      <c r="BG1746" t="s">
        <v>136</v>
      </c>
      <c r="BI1746" t="s">
        <v>17731</v>
      </c>
      <c r="BO1746" t="s">
        <v>25534</v>
      </c>
      <c r="BP1746" t="s">
        <v>24873</v>
      </c>
    </row>
    <row r="1747" spans="1:68" x14ac:dyDescent="0.55000000000000004">
      <c r="A1747" s="2" t="str">
        <f t="shared" si="183"/>
        <v>Punto de VentaPLAN 1 CUOTA PROTEGIDA</v>
      </c>
      <c r="B1747" s="3">
        <f>VLOOKUP(A1747,'[1]TARIFAS PRODUCTOS'!$C:$E,3,0)</f>
        <v>15120</v>
      </c>
      <c r="C1747" s="6" t="str">
        <f t="shared" si="184"/>
        <v>JULIO</v>
      </c>
      <c r="D1747" s="8" t="str">
        <f t="shared" si="185"/>
        <v>LUNES</v>
      </c>
      <c r="E1747" s="9">
        <f t="shared" si="186"/>
        <v>13</v>
      </c>
      <c r="F1747" s="14">
        <f t="shared" ca="1" si="187"/>
        <v>126</v>
      </c>
      <c r="G1747" s="7">
        <v>3155696</v>
      </c>
      <c r="I1747" t="s">
        <v>17723</v>
      </c>
      <c r="J1747" t="s">
        <v>17080</v>
      </c>
      <c r="K1747" t="s">
        <v>20298</v>
      </c>
      <c r="L1747" t="s">
        <v>20298</v>
      </c>
      <c r="P1747" t="s">
        <v>126</v>
      </c>
      <c r="Q1747" t="s">
        <v>127</v>
      </c>
      <c r="R1747" t="s">
        <v>128</v>
      </c>
      <c r="S1747" t="s">
        <v>129</v>
      </c>
      <c r="T1747" t="s">
        <v>137</v>
      </c>
      <c r="U1747" t="s">
        <v>57</v>
      </c>
      <c r="V1747" t="s">
        <v>5145</v>
      </c>
      <c r="W1747" t="s">
        <v>5146</v>
      </c>
      <c r="X1747" t="s">
        <v>5147</v>
      </c>
      <c r="Y1747" t="s">
        <v>6098</v>
      </c>
      <c r="Z1747" t="s">
        <v>6099</v>
      </c>
      <c r="AA1747" t="s">
        <v>6100</v>
      </c>
      <c r="AB1747" t="s">
        <v>5151</v>
      </c>
      <c r="AC1747" t="s">
        <v>130</v>
      </c>
      <c r="AD1747" t="s">
        <v>59</v>
      </c>
      <c r="AE1747" t="s">
        <v>131</v>
      </c>
      <c r="AF1747" t="s">
        <v>132</v>
      </c>
      <c r="AG1747" t="s">
        <v>5152</v>
      </c>
      <c r="AH1747" t="s">
        <v>20331</v>
      </c>
      <c r="AI1747" t="s">
        <v>20332</v>
      </c>
      <c r="AJ1747" t="s">
        <v>20333</v>
      </c>
      <c r="AK1747" t="s">
        <v>20334</v>
      </c>
      <c r="AL1747" t="s">
        <v>20335</v>
      </c>
      <c r="AM1747" t="s">
        <v>20336</v>
      </c>
      <c r="AN1747" t="s">
        <v>190</v>
      </c>
      <c r="AO1747" t="s">
        <v>20337</v>
      </c>
      <c r="AP1747" t="s">
        <v>138</v>
      </c>
      <c r="AQ1747" s="7">
        <v>14000</v>
      </c>
      <c r="AR1747" s="7">
        <v>0</v>
      </c>
      <c r="AS1747" t="s">
        <v>4861</v>
      </c>
      <c r="AT1747" t="s">
        <v>4862</v>
      </c>
      <c r="AU1747" s="7">
        <v>5</v>
      </c>
      <c r="AV1747" t="s">
        <v>5159</v>
      </c>
      <c r="AZ1747" t="s">
        <v>135</v>
      </c>
      <c r="BA1747" t="s">
        <v>20338</v>
      </c>
      <c r="BG1747" t="s">
        <v>136</v>
      </c>
      <c r="BI1747" t="s">
        <v>20339</v>
      </c>
      <c r="BO1747" t="s">
        <v>25535</v>
      </c>
      <c r="BP1747" t="s">
        <v>24857</v>
      </c>
    </row>
    <row r="1748" spans="1:68" x14ac:dyDescent="0.55000000000000004">
      <c r="A1748" s="2" t="str">
        <f t="shared" si="183"/>
        <v>Punto de VentaPLAN 1 CUOTA PROTEGIDA</v>
      </c>
      <c r="B1748" s="3">
        <f>VLOOKUP(A1748,'[1]TARIFAS PRODUCTOS'!$C:$E,3,0)</f>
        <v>15120</v>
      </c>
      <c r="C1748" s="6" t="str">
        <f t="shared" si="184"/>
        <v>JULIO</v>
      </c>
      <c r="D1748" s="8" t="str">
        <f t="shared" si="185"/>
        <v>LUNES</v>
      </c>
      <c r="E1748" s="9">
        <f t="shared" si="186"/>
        <v>13</v>
      </c>
      <c r="F1748" s="14">
        <f t="shared" ca="1" si="187"/>
        <v>126</v>
      </c>
      <c r="G1748" s="7">
        <v>3155367</v>
      </c>
      <c r="I1748" t="s">
        <v>17740</v>
      </c>
      <c r="J1748" t="s">
        <v>17080</v>
      </c>
      <c r="K1748" t="s">
        <v>17386</v>
      </c>
      <c r="L1748" t="s">
        <v>17386</v>
      </c>
      <c r="P1748" t="s">
        <v>126</v>
      </c>
      <c r="Q1748" t="s">
        <v>127</v>
      </c>
      <c r="R1748" t="s">
        <v>128</v>
      </c>
      <c r="S1748" t="s">
        <v>129</v>
      </c>
      <c r="T1748" t="s">
        <v>137</v>
      </c>
      <c r="U1748" t="s">
        <v>57</v>
      </c>
      <c r="V1748" t="s">
        <v>5145</v>
      </c>
      <c r="W1748" t="s">
        <v>5146</v>
      </c>
      <c r="X1748" t="s">
        <v>5147</v>
      </c>
      <c r="Y1748" t="s">
        <v>5198</v>
      </c>
      <c r="Z1748" t="s">
        <v>5199</v>
      </c>
      <c r="AA1748" t="s">
        <v>5200</v>
      </c>
      <c r="AB1748" t="s">
        <v>5151</v>
      </c>
      <c r="AC1748" t="s">
        <v>130</v>
      </c>
      <c r="AD1748" t="s">
        <v>59</v>
      </c>
      <c r="AE1748" t="s">
        <v>131</v>
      </c>
      <c r="AF1748" t="s">
        <v>132</v>
      </c>
      <c r="AG1748" t="s">
        <v>5152</v>
      </c>
      <c r="AH1748" t="s">
        <v>17749</v>
      </c>
      <c r="AI1748" t="s">
        <v>17750</v>
      </c>
      <c r="AJ1748" t="s">
        <v>17751</v>
      </c>
      <c r="AK1748" t="s">
        <v>17752</v>
      </c>
      <c r="AL1748" t="s">
        <v>17753</v>
      </c>
      <c r="AM1748" t="s">
        <v>17754</v>
      </c>
      <c r="AN1748" t="s">
        <v>190</v>
      </c>
      <c r="AO1748" t="s">
        <v>17750</v>
      </c>
      <c r="AP1748" t="s">
        <v>138</v>
      </c>
      <c r="AQ1748" s="7">
        <v>14000</v>
      </c>
      <c r="AR1748" s="7">
        <v>0</v>
      </c>
      <c r="AS1748" t="s">
        <v>4861</v>
      </c>
      <c r="AT1748" t="s">
        <v>4862</v>
      </c>
      <c r="AU1748" s="7">
        <v>5</v>
      </c>
      <c r="AV1748" t="s">
        <v>5159</v>
      </c>
      <c r="AZ1748" t="s">
        <v>135</v>
      </c>
      <c r="BA1748" t="s">
        <v>17755</v>
      </c>
      <c r="BG1748" t="s">
        <v>136</v>
      </c>
      <c r="BI1748" t="s">
        <v>17756</v>
      </c>
      <c r="BO1748" t="s">
        <v>25536</v>
      </c>
      <c r="BP1748" t="s">
        <v>24857</v>
      </c>
    </row>
    <row r="1749" spans="1:68" x14ac:dyDescent="0.55000000000000004">
      <c r="A1749" s="2" t="str">
        <f t="shared" si="183"/>
        <v>Punto de VentaPLAN 1 CUOTA PROTEGIDA</v>
      </c>
      <c r="B1749" s="3">
        <f>VLOOKUP(A1749,'[1]TARIFAS PRODUCTOS'!$C:$E,3,0)</f>
        <v>15120</v>
      </c>
      <c r="C1749" s="6" t="str">
        <f t="shared" si="184"/>
        <v>JULIO</v>
      </c>
      <c r="D1749" s="8" t="str">
        <f t="shared" si="185"/>
        <v>DOMINGO</v>
      </c>
      <c r="E1749" s="9">
        <f t="shared" si="186"/>
        <v>12</v>
      </c>
      <c r="F1749" s="14">
        <f t="shared" ca="1" si="187"/>
        <v>126</v>
      </c>
      <c r="G1749" s="7">
        <v>3155650</v>
      </c>
      <c r="I1749" t="s">
        <v>17740</v>
      </c>
      <c r="J1749" t="s">
        <v>17108</v>
      </c>
      <c r="K1749" t="s">
        <v>17441</v>
      </c>
      <c r="L1749" t="s">
        <v>17441</v>
      </c>
      <c r="P1749" t="s">
        <v>126</v>
      </c>
      <c r="Q1749" t="s">
        <v>127</v>
      </c>
      <c r="R1749" t="s">
        <v>128</v>
      </c>
      <c r="S1749" t="s">
        <v>129</v>
      </c>
      <c r="T1749" t="s">
        <v>139</v>
      </c>
      <c r="U1749" t="s">
        <v>62</v>
      </c>
      <c r="V1749" t="s">
        <v>5145</v>
      </c>
      <c r="W1749" t="s">
        <v>5146</v>
      </c>
      <c r="X1749" t="s">
        <v>5147</v>
      </c>
      <c r="Y1749" t="s">
        <v>5963</v>
      </c>
      <c r="Z1749" t="s">
        <v>5964</v>
      </c>
      <c r="AA1749" t="s">
        <v>5965</v>
      </c>
      <c r="AB1749" t="s">
        <v>5151</v>
      </c>
      <c r="AC1749" t="s">
        <v>130</v>
      </c>
      <c r="AD1749" t="s">
        <v>59</v>
      </c>
      <c r="AE1749" t="s">
        <v>131</v>
      </c>
      <c r="AF1749" t="s">
        <v>132</v>
      </c>
      <c r="AG1749" t="s">
        <v>5152</v>
      </c>
      <c r="AH1749" t="s">
        <v>17741</v>
      </c>
      <c r="AI1749" t="s">
        <v>17742</v>
      </c>
      <c r="AJ1749" t="s">
        <v>17743</v>
      </c>
      <c r="AK1749" t="s">
        <v>17744</v>
      </c>
      <c r="AL1749" t="s">
        <v>17745</v>
      </c>
      <c r="AM1749" t="s">
        <v>17746</v>
      </c>
      <c r="AN1749" t="s">
        <v>190</v>
      </c>
      <c r="AO1749" t="s">
        <v>17742</v>
      </c>
      <c r="AP1749" t="s">
        <v>149</v>
      </c>
      <c r="AQ1749" s="7">
        <v>14000</v>
      </c>
      <c r="AR1749" s="7">
        <v>0</v>
      </c>
      <c r="AS1749" t="s">
        <v>4861</v>
      </c>
      <c r="AT1749" t="s">
        <v>4862</v>
      </c>
      <c r="AU1749" s="7">
        <v>5</v>
      </c>
      <c r="AV1749" t="s">
        <v>5159</v>
      </c>
      <c r="AZ1749" t="s">
        <v>135</v>
      </c>
      <c r="BA1749" t="s">
        <v>17747</v>
      </c>
      <c r="BG1749" t="s">
        <v>136</v>
      </c>
      <c r="BI1749" t="s">
        <v>17748</v>
      </c>
      <c r="BO1749" t="s">
        <v>25537</v>
      </c>
      <c r="BP1749" t="s">
        <v>24857</v>
      </c>
    </row>
    <row r="1750" spans="1:68" x14ac:dyDescent="0.55000000000000004">
      <c r="A1750" s="2" t="str">
        <f t="shared" si="183"/>
        <v>Punto de VentaPLAN 2 CUOTA PROTEGIDA</v>
      </c>
      <c r="B1750" s="3">
        <f>VLOOKUP(A1750,'[1]TARIFAS PRODUCTOS'!$C:$E,3,0)</f>
        <v>30240</v>
      </c>
      <c r="C1750" s="6" t="str">
        <f t="shared" si="184"/>
        <v>JULIO</v>
      </c>
      <c r="D1750" s="8" t="str">
        <f t="shared" si="185"/>
        <v>LUNES</v>
      </c>
      <c r="E1750" s="9">
        <f t="shared" si="186"/>
        <v>13</v>
      </c>
      <c r="F1750" s="14">
        <f t="shared" ca="1" si="187"/>
        <v>126</v>
      </c>
      <c r="G1750" s="7">
        <v>3155697</v>
      </c>
      <c r="I1750" t="s">
        <v>17740</v>
      </c>
      <c r="J1750" t="s">
        <v>17080</v>
      </c>
      <c r="K1750" t="s">
        <v>20298</v>
      </c>
      <c r="L1750" t="s">
        <v>20298</v>
      </c>
      <c r="P1750" t="s">
        <v>126</v>
      </c>
      <c r="Q1750" t="s">
        <v>127</v>
      </c>
      <c r="R1750" t="s">
        <v>128</v>
      </c>
      <c r="S1750" t="s">
        <v>129</v>
      </c>
      <c r="T1750" t="s">
        <v>137</v>
      </c>
      <c r="U1750" t="s">
        <v>57</v>
      </c>
      <c r="V1750" t="s">
        <v>5174</v>
      </c>
      <c r="W1750" t="s">
        <v>5175</v>
      </c>
      <c r="X1750" t="s">
        <v>5176</v>
      </c>
      <c r="Y1750" t="s">
        <v>5406</v>
      </c>
      <c r="Z1750" t="s">
        <v>5407</v>
      </c>
      <c r="AA1750" t="s">
        <v>5408</v>
      </c>
      <c r="AB1750" t="s">
        <v>5151</v>
      </c>
      <c r="AC1750" t="s">
        <v>130</v>
      </c>
      <c r="AD1750" t="s">
        <v>59</v>
      </c>
      <c r="AE1750" t="s">
        <v>5386</v>
      </c>
      <c r="AF1750" t="s">
        <v>5387</v>
      </c>
      <c r="AG1750" t="s">
        <v>5152</v>
      </c>
      <c r="AH1750" t="s">
        <v>20340</v>
      </c>
      <c r="AI1750" t="s">
        <v>20341</v>
      </c>
      <c r="AJ1750" t="s">
        <v>20342</v>
      </c>
      <c r="AK1750" t="s">
        <v>20343</v>
      </c>
      <c r="AL1750" t="s">
        <v>20344</v>
      </c>
      <c r="AM1750" t="s">
        <v>20345</v>
      </c>
      <c r="AN1750" t="s">
        <v>190</v>
      </c>
      <c r="AP1750" t="s">
        <v>138</v>
      </c>
      <c r="AQ1750" s="7">
        <v>28000</v>
      </c>
      <c r="AR1750" s="7">
        <v>0</v>
      </c>
      <c r="AS1750" t="s">
        <v>4861</v>
      </c>
      <c r="AT1750" t="s">
        <v>4862</v>
      </c>
      <c r="AU1750" s="7">
        <v>5</v>
      </c>
      <c r="AV1750" t="s">
        <v>5159</v>
      </c>
      <c r="AZ1750" t="s">
        <v>135</v>
      </c>
      <c r="BA1750" t="s">
        <v>20346</v>
      </c>
      <c r="BG1750" t="s">
        <v>136</v>
      </c>
      <c r="BI1750" t="s">
        <v>20347</v>
      </c>
      <c r="BO1750" t="s">
        <v>25538</v>
      </c>
      <c r="BP1750" t="s">
        <v>24873</v>
      </c>
    </row>
    <row r="1751" spans="1:68" x14ac:dyDescent="0.55000000000000004">
      <c r="A1751" s="2" t="str">
        <f t="shared" si="183"/>
        <v>Punto de VentaPLAN 1 CUOTA PROTEGIDA</v>
      </c>
      <c r="B1751" s="3">
        <f>VLOOKUP(A1751,'[1]TARIFAS PRODUCTOS'!$C:$E,3,0)</f>
        <v>15120</v>
      </c>
      <c r="C1751" s="6" t="str">
        <f t="shared" si="184"/>
        <v>JULIO</v>
      </c>
      <c r="D1751" s="8" t="str">
        <f t="shared" si="185"/>
        <v>LUNES</v>
      </c>
      <c r="E1751" s="9">
        <f t="shared" si="186"/>
        <v>13</v>
      </c>
      <c r="F1751" s="14">
        <f t="shared" ca="1" si="187"/>
        <v>126</v>
      </c>
      <c r="G1751" s="7">
        <v>3155368</v>
      </c>
      <c r="I1751" t="s">
        <v>17757</v>
      </c>
      <c r="J1751" t="s">
        <v>17080</v>
      </c>
      <c r="K1751" t="s">
        <v>17386</v>
      </c>
      <c r="L1751" t="s">
        <v>17386</v>
      </c>
      <c r="P1751" t="s">
        <v>126</v>
      </c>
      <c r="Q1751" t="s">
        <v>127</v>
      </c>
      <c r="R1751" t="s">
        <v>128</v>
      </c>
      <c r="S1751" t="s">
        <v>129</v>
      </c>
      <c r="T1751" t="s">
        <v>137</v>
      </c>
      <c r="U1751" t="s">
        <v>57</v>
      </c>
      <c r="V1751" t="s">
        <v>5174</v>
      </c>
      <c r="W1751" t="s">
        <v>5175</v>
      </c>
      <c r="X1751" t="s">
        <v>5176</v>
      </c>
      <c r="Y1751" t="s">
        <v>5295</v>
      </c>
      <c r="Z1751" t="s">
        <v>5296</v>
      </c>
      <c r="AA1751" t="s">
        <v>5297</v>
      </c>
      <c r="AB1751" t="s">
        <v>5151</v>
      </c>
      <c r="AC1751" t="s">
        <v>130</v>
      </c>
      <c r="AD1751" t="s">
        <v>59</v>
      </c>
      <c r="AE1751" t="s">
        <v>131</v>
      </c>
      <c r="AF1751" t="s">
        <v>132</v>
      </c>
      <c r="AG1751" t="s">
        <v>5152</v>
      </c>
      <c r="AH1751" t="s">
        <v>17758</v>
      </c>
      <c r="AI1751" t="s">
        <v>17759</v>
      </c>
      <c r="AJ1751" t="s">
        <v>17760</v>
      </c>
      <c r="AK1751" t="s">
        <v>17761</v>
      </c>
      <c r="AL1751" t="s">
        <v>17762</v>
      </c>
      <c r="AM1751" t="s">
        <v>17763</v>
      </c>
      <c r="AN1751" t="s">
        <v>190</v>
      </c>
      <c r="AO1751" t="s">
        <v>17759</v>
      </c>
      <c r="AP1751" t="s">
        <v>138</v>
      </c>
      <c r="AQ1751" s="7">
        <v>14000</v>
      </c>
      <c r="AR1751" s="7">
        <v>0</v>
      </c>
      <c r="AS1751" t="s">
        <v>4861</v>
      </c>
      <c r="AT1751" t="s">
        <v>4862</v>
      </c>
      <c r="AU1751" s="7">
        <v>5</v>
      </c>
      <c r="AV1751" t="s">
        <v>5159</v>
      </c>
      <c r="AZ1751" t="s">
        <v>135</v>
      </c>
      <c r="BA1751" t="s">
        <v>17764</v>
      </c>
      <c r="BG1751" t="s">
        <v>136</v>
      </c>
      <c r="BI1751" t="s">
        <v>17765</v>
      </c>
      <c r="BO1751" t="s">
        <v>25539</v>
      </c>
      <c r="BP1751" t="s">
        <v>24857</v>
      </c>
    </row>
    <row r="1752" spans="1:68" x14ac:dyDescent="0.55000000000000004">
      <c r="A1752" s="2" t="str">
        <f t="shared" si="183"/>
        <v>Punto de VentaPLAN 1 CUOTA PROTEGIDA</v>
      </c>
      <c r="B1752" s="3">
        <f>VLOOKUP(A1752,'[1]TARIFAS PRODUCTOS'!$C:$E,3,0)</f>
        <v>15120</v>
      </c>
      <c r="C1752" s="6" t="str">
        <f t="shared" si="184"/>
        <v>JULIO</v>
      </c>
      <c r="D1752" s="8" t="str">
        <f t="shared" si="185"/>
        <v>DOMINGO</v>
      </c>
      <c r="E1752" s="9">
        <f t="shared" si="186"/>
        <v>12</v>
      </c>
      <c r="F1752" s="14">
        <f t="shared" ca="1" si="187"/>
        <v>126</v>
      </c>
      <c r="G1752" s="7">
        <v>3155651</v>
      </c>
      <c r="I1752" t="s">
        <v>17757</v>
      </c>
      <c r="J1752" t="s">
        <v>17108</v>
      </c>
      <c r="K1752" t="s">
        <v>17441</v>
      </c>
      <c r="L1752" t="s">
        <v>17441</v>
      </c>
      <c r="P1752" t="s">
        <v>126</v>
      </c>
      <c r="Q1752" t="s">
        <v>127</v>
      </c>
      <c r="R1752" t="s">
        <v>128</v>
      </c>
      <c r="S1752" t="s">
        <v>129</v>
      </c>
      <c r="T1752" t="s">
        <v>139</v>
      </c>
      <c r="U1752" t="s">
        <v>62</v>
      </c>
      <c r="V1752" t="s">
        <v>5145</v>
      </c>
      <c r="W1752" t="s">
        <v>5146</v>
      </c>
      <c r="X1752" t="s">
        <v>5147</v>
      </c>
      <c r="Y1752" t="s">
        <v>5770</v>
      </c>
      <c r="Z1752" t="s">
        <v>5771</v>
      </c>
      <c r="AA1752" t="s">
        <v>5772</v>
      </c>
      <c r="AB1752" t="s">
        <v>5151</v>
      </c>
      <c r="AC1752" t="s">
        <v>130</v>
      </c>
      <c r="AD1752" t="s">
        <v>59</v>
      </c>
      <c r="AE1752" t="s">
        <v>131</v>
      </c>
      <c r="AF1752" t="s">
        <v>132</v>
      </c>
      <c r="AG1752" t="s">
        <v>5152</v>
      </c>
      <c r="AH1752" t="s">
        <v>17766</v>
      </c>
      <c r="AI1752" t="s">
        <v>17767</v>
      </c>
      <c r="AJ1752" t="s">
        <v>17768</v>
      </c>
      <c r="AK1752" t="s">
        <v>17769</v>
      </c>
      <c r="AL1752" t="s">
        <v>17770</v>
      </c>
      <c r="AM1752" t="s">
        <v>17771</v>
      </c>
      <c r="AN1752" t="s">
        <v>190</v>
      </c>
      <c r="AO1752" t="s">
        <v>17767</v>
      </c>
      <c r="AP1752" t="s">
        <v>149</v>
      </c>
      <c r="AQ1752" s="7">
        <v>14000</v>
      </c>
      <c r="AR1752" s="7">
        <v>0</v>
      </c>
      <c r="AS1752" t="s">
        <v>4861</v>
      </c>
      <c r="AT1752" t="s">
        <v>4862</v>
      </c>
      <c r="AU1752" s="7">
        <v>5</v>
      </c>
      <c r="AV1752" t="s">
        <v>5159</v>
      </c>
      <c r="AZ1752" t="s">
        <v>135</v>
      </c>
      <c r="BA1752" t="s">
        <v>17772</v>
      </c>
      <c r="BG1752" t="s">
        <v>136</v>
      </c>
      <c r="BI1752" t="s">
        <v>17773</v>
      </c>
      <c r="BO1752" t="s">
        <v>25540</v>
      </c>
      <c r="BP1752" t="s">
        <v>24857</v>
      </c>
    </row>
    <row r="1753" spans="1:68" x14ac:dyDescent="0.55000000000000004">
      <c r="A1753" s="2" t="str">
        <f t="shared" si="183"/>
        <v>Punto de VentaPLAN 1 CUOTA PROTEGIDA</v>
      </c>
      <c r="B1753" s="3">
        <f>VLOOKUP(A1753,'[1]TARIFAS PRODUCTOS'!$C:$E,3,0)</f>
        <v>15120</v>
      </c>
      <c r="C1753" s="6" t="str">
        <f t="shared" si="184"/>
        <v>JULIO</v>
      </c>
      <c r="D1753" s="8" t="str">
        <f t="shared" si="185"/>
        <v>LUNES</v>
      </c>
      <c r="E1753" s="9">
        <f t="shared" si="186"/>
        <v>13</v>
      </c>
      <c r="F1753" s="14">
        <f t="shared" ca="1" si="187"/>
        <v>126</v>
      </c>
      <c r="G1753" s="7">
        <v>3155698</v>
      </c>
      <c r="I1753" t="s">
        <v>17757</v>
      </c>
      <c r="J1753" t="s">
        <v>17080</v>
      </c>
      <c r="K1753" t="s">
        <v>20298</v>
      </c>
      <c r="L1753" t="s">
        <v>20298</v>
      </c>
      <c r="P1753" t="s">
        <v>126</v>
      </c>
      <c r="Q1753" t="s">
        <v>127</v>
      </c>
      <c r="R1753" t="s">
        <v>128</v>
      </c>
      <c r="S1753" t="s">
        <v>129</v>
      </c>
      <c r="T1753" t="s">
        <v>137</v>
      </c>
      <c r="U1753" t="s">
        <v>57</v>
      </c>
      <c r="V1753" t="s">
        <v>5145</v>
      </c>
      <c r="W1753" t="s">
        <v>5146</v>
      </c>
      <c r="X1753" t="s">
        <v>5147</v>
      </c>
      <c r="Y1753" t="s">
        <v>6791</v>
      </c>
      <c r="Z1753" t="s">
        <v>6792</v>
      </c>
      <c r="AA1753" t="s">
        <v>6793</v>
      </c>
      <c r="AB1753" t="s">
        <v>5151</v>
      </c>
      <c r="AC1753" t="s">
        <v>130</v>
      </c>
      <c r="AD1753" t="s">
        <v>59</v>
      </c>
      <c r="AE1753" t="s">
        <v>131</v>
      </c>
      <c r="AF1753" t="s">
        <v>132</v>
      </c>
      <c r="AG1753" t="s">
        <v>5152</v>
      </c>
      <c r="AH1753" t="s">
        <v>20348</v>
      </c>
      <c r="AI1753" t="s">
        <v>20349</v>
      </c>
      <c r="AJ1753" t="s">
        <v>20350</v>
      </c>
      <c r="AK1753" t="s">
        <v>20351</v>
      </c>
      <c r="AL1753" t="s">
        <v>20352</v>
      </c>
      <c r="AM1753" t="s">
        <v>20353</v>
      </c>
      <c r="AN1753" t="s">
        <v>190</v>
      </c>
      <c r="AP1753" t="s">
        <v>138</v>
      </c>
      <c r="AQ1753" s="7">
        <v>14000</v>
      </c>
      <c r="AR1753" s="7">
        <v>0</v>
      </c>
      <c r="AS1753" t="s">
        <v>4861</v>
      </c>
      <c r="AT1753" t="s">
        <v>4862</v>
      </c>
      <c r="AU1753" s="7">
        <v>5</v>
      </c>
      <c r="AV1753" t="s">
        <v>5159</v>
      </c>
      <c r="AZ1753" t="s">
        <v>135</v>
      </c>
      <c r="BA1753" t="s">
        <v>20354</v>
      </c>
      <c r="BG1753" t="s">
        <v>136</v>
      </c>
      <c r="BI1753" t="s">
        <v>20355</v>
      </c>
      <c r="BO1753" t="s">
        <v>25541</v>
      </c>
      <c r="BP1753" t="s">
        <v>24857</v>
      </c>
    </row>
    <row r="1754" spans="1:68" x14ac:dyDescent="0.55000000000000004">
      <c r="A1754" s="2" t="str">
        <f t="shared" si="183"/>
        <v>Punto de VentaPLAN 1 CUOTA PROTEGIDA</v>
      </c>
      <c r="B1754" s="3">
        <f>VLOOKUP(A1754,'[1]TARIFAS PRODUCTOS'!$C:$E,3,0)</f>
        <v>15120</v>
      </c>
      <c r="C1754" s="6" t="str">
        <f t="shared" si="184"/>
        <v>JULIO</v>
      </c>
      <c r="D1754" s="8" t="str">
        <f t="shared" si="185"/>
        <v>LUNES</v>
      </c>
      <c r="E1754" s="9">
        <f t="shared" si="186"/>
        <v>13</v>
      </c>
      <c r="F1754" s="14">
        <f t="shared" ca="1" si="187"/>
        <v>126</v>
      </c>
      <c r="G1754" s="7">
        <v>3155369</v>
      </c>
      <c r="I1754" t="s">
        <v>17774</v>
      </c>
      <c r="J1754" t="s">
        <v>17080</v>
      </c>
      <c r="K1754" t="s">
        <v>17386</v>
      </c>
      <c r="L1754" t="s">
        <v>17386</v>
      </c>
      <c r="P1754" t="s">
        <v>126</v>
      </c>
      <c r="Q1754" t="s">
        <v>127</v>
      </c>
      <c r="R1754" t="s">
        <v>128</v>
      </c>
      <c r="S1754" t="s">
        <v>129</v>
      </c>
      <c r="T1754" t="s">
        <v>137</v>
      </c>
      <c r="U1754" t="s">
        <v>57</v>
      </c>
      <c r="V1754" t="s">
        <v>5145</v>
      </c>
      <c r="W1754" t="s">
        <v>5146</v>
      </c>
      <c r="X1754" t="s">
        <v>5147</v>
      </c>
      <c r="Y1754" t="s">
        <v>6546</v>
      </c>
      <c r="Z1754" t="s">
        <v>6547</v>
      </c>
      <c r="AA1754" t="s">
        <v>6548</v>
      </c>
      <c r="AB1754" t="s">
        <v>5151</v>
      </c>
      <c r="AC1754" t="s">
        <v>130</v>
      </c>
      <c r="AD1754" t="s">
        <v>59</v>
      </c>
      <c r="AE1754" t="s">
        <v>131</v>
      </c>
      <c r="AF1754" t="s">
        <v>132</v>
      </c>
      <c r="AG1754" t="s">
        <v>5152</v>
      </c>
      <c r="AH1754" t="s">
        <v>17783</v>
      </c>
      <c r="AI1754" t="s">
        <v>17784</v>
      </c>
      <c r="AJ1754" t="s">
        <v>17785</v>
      </c>
      <c r="AK1754" t="s">
        <v>17786</v>
      </c>
      <c r="AL1754" t="s">
        <v>17787</v>
      </c>
      <c r="AM1754" t="s">
        <v>17788</v>
      </c>
      <c r="AN1754" t="s">
        <v>190</v>
      </c>
      <c r="AP1754" t="s">
        <v>138</v>
      </c>
      <c r="AQ1754" s="7">
        <v>14000</v>
      </c>
      <c r="AR1754" s="7">
        <v>0</v>
      </c>
      <c r="AS1754" t="s">
        <v>4861</v>
      </c>
      <c r="AT1754" t="s">
        <v>4862</v>
      </c>
      <c r="AU1754" s="7">
        <v>5</v>
      </c>
      <c r="AV1754" t="s">
        <v>5159</v>
      </c>
      <c r="AZ1754" t="s">
        <v>135</v>
      </c>
      <c r="BA1754" t="s">
        <v>17789</v>
      </c>
      <c r="BG1754" t="s">
        <v>136</v>
      </c>
      <c r="BI1754" t="s">
        <v>17790</v>
      </c>
      <c r="BO1754" t="s">
        <v>25542</v>
      </c>
      <c r="BP1754" t="s">
        <v>24857</v>
      </c>
    </row>
    <row r="1755" spans="1:68" x14ac:dyDescent="0.55000000000000004">
      <c r="A1755" s="2" t="str">
        <f t="shared" si="183"/>
        <v>Punto de VentaPLAN 1 CUOTA PROTEGIDA</v>
      </c>
      <c r="B1755" s="3">
        <f>VLOOKUP(A1755,'[1]TARIFAS PRODUCTOS'!$C:$E,3,0)</f>
        <v>15120</v>
      </c>
      <c r="C1755" s="6" t="str">
        <f t="shared" si="184"/>
        <v>JULIO</v>
      </c>
      <c r="D1755" s="8" t="str">
        <f t="shared" si="185"/>
        <v>DOMINGO</v>
      </c>
      <c r="E1755" s="9">
        <f t="shared" si="186"/>
        <v>12</v>
      </c>
      <c r="F1755" s="14">
        <f t="shared" ca="1" si="187"/>
        <v>126</v>
      </c>
      <c r="G1755" s="7">
        <v>3155652</v>
      </c>
      <c r="I1755" t="s">
        <v>17774</v>
      </c>
      <c r="J1755" t="s">
        <v>17108</v>
      </c>
      <c r="K1755" t="s">
        <v>17441</v>
      </c>
      <c r="L1755" t="s">
        <v>17441</v>
      </c>
      <c r="P1755" t="s">
        <v>126</v>
      </c>
      <c r="Q1755" t="s">
        <v>127</v>
      </c>
      <c r="R1755" t="s">
        <v>128</v>
      </c>
      <c r="S1755" t="s">
        <v>129</v>
      </c>
      <c r="T1755" t="s">
        <v>139</v>
      </c>
      <c r="U1755" t="s">
        <v>62</v>
      </c>
      <c r="V1755" t="s">
        <v>5145</v>
      </c>
      <c r="W1755" t="s">
        <v>5146</v>
      </c>
      <c r="X1755" t="s">
        <v>5147</v>
      </c>
      <c r="Y1755" t="s">
        <v>5327</v>
      </c>
      <c r="Z1755" t="s">
        <v>5328</v>
      </c>
      <c r="AA1755" t="s">
        <v>5329</v>
      </c>
      <c r="AB1755" t="s">
        <v>5151</v>
      </c>
      <c r="AC1755" t="s">
        <v>130</v>
      </c>
      <c r="AD1755" t="s">
        <v>59</v>
      </c>
      <c r="AE1755" t="s">
        <v>131</v>
      </c>
      <c r="AF1755" t="s">
        <v>132</v>
      </c>
      <c r="AG1755" t="s">
        <v>5152</v>
      </c>
      <c r="AH1755" t="s">
        <v>17775</v>
      </c>
      <c r="AI1755" t="s">
        <v>17776</v>
      </c>
      <c r="AJ1755" t="s">
        <v>17777</v>
      </c>
      <c r="AK1755" t="s">
        <v>17778</v>
      </c>
      <c r="AL1755" t="s">
        <v>17779</v>
      </c>
      <c r="AM1755" t="s">
        <v>17780</v>
      </c>
      <c r="AN1755" t="s">
        <v>190</v>
      </c>
      <c r="AP1755" t="s">
        <v>149</v>
      </c>
      <c r="AQ1755" s="7">
        <v>14000</v>
      </c>
      <c r="AR1755" s="7">
        <v>0</v>
      </c>
      <c r="AS1755" t="s">
        <v>4861</v>
      </c>
      <c r="AT1755" t="s">
        <v>4862</v>
      </c>
      <c r="AU1755" s="7">
        <v>5</v>
      </c>
      <c r="AV1755" t="s">
        <v>5159</v>
      </c>
      <c r="AZ1755" t="s">
        <v>135</v>
      </c>
      <c r="BA1755" t="s">
        <v>17781</v>
      </c>
      <c r="BG1755" t="s">
        <v>136</v>
      </c>
      <c r="BI1755" t="s">
        <v>17782</v>
      </c>
      <c r="BO1755" t="s">
        <v>25543</v>
      </c>
      <c r="BP1755" t="s">
        <v>24857</v>
      </c>
    </row>
    <row r="1756" spans="1:68" x14ac:dyDescent="0.55000000000000004">
      <c r="A1756" s="2" t="str">
        <f t="shared" si="183"/>
        <v>Punto de VentaPLAN 1 CUOTA PROTEGIDA</v>
      </c>
      <c r="B1756" s="3">
        <f>VLOOKUP(A1756,'[1]TARIFAS PRODUCTOS'!$C:$E,3,0)</f>
        <v>15120</v>
      </c>
      <c r="C1756" s="6" t="str">
        <f t="shared" si="184"/>
        <v>JULIO</v>
      </c>
      <c r="D1756" s="8" t="str">
        <f t="shared" si="185"/>
        <v>LUNES</v>
      </c>
      <c r="E1756" s="9">
        <f t="shared" si="186"/>
        <v>13</v>
      </c>
      <c r="F1756" s="14">
        <f t="shared" ca="1" si="187"/>
        <v>126</v>
      </c>
      <c r="G1756" s="7">
        <v>3155699</v>
      </c>
      <c r="I1756" t="s">
        <v>17774</v>
      </c>
      <c r="J1756" t="s">
        <v>17080</v>
      </c>
      <c r="K1756" t="s">
        <v>20298</v>
      </c>
      <c r="L1756" t="s">
        <v>20298</v>
      </c>
      <c r="P1756" t="s">
        <v>126</v>
      </c>
      <c r="Q1756" t="s">
        <v>127</v>
      </c>
      <c r="R1756" t="s">
        <v>128</v>
      </c>
      <c r="S1756" t="s">
        <v>129</v>
      </c>
      <c r="T1756" t="s">
        <v>137</v>
      </c>
      <c r="U1756" t="s">
        <v>57</v>
      </c>
      <c r="V1756" t="s">
        <v>5145</v>
      </c>
      <c r="W1756" t="s">
        <v>5146</v>
      </c>
      <c r="X1756" t="s">
        <v>5147</v>
      </c>
      <c r="Y1756" t="s">
        <v>6546</v>
      </c>
      <c r="Z1756" t="s">
        <v>6547</v>
      </c>
      <c r="AA1756" t="s">
        <v>6548</v>
      </c>
      <c r="AB1756" t="s">
        <v>5151</v>
      </c>
      <c r="AC1756" t="s">
        <v>130</v>
      </c>
      <c r="AD1756" t="s">
        <v>59</v>
      </c>
      <c r="AE1756" t="s">
        <v>131</v>
      </c>
      <c r="AF1756" t="s">
        <v>132</v>
      </c>
      <c r="AG1756" t="s">
        <v>5152</v>
      </c>
      <c r="AH1756" t="s">
        <v>20356</v>
      </c>
      <c r="AI1756" t="s">
        <v>20357</v>
      </c>
      <c r="AJ1756" t="s">
        <v>20358</v>
      </c>
      <c r="AK1756" t="s">
        <v>20359</v>
      </c>
      <c r="AL1756" t="s">
        <v>20360</v>
      </c>
      <c r="AM1756" t="s">
        <v>20361</v>
      </c>
      <c r="AN1756" t="s">
        <v>190</v>
      </c>
      <c r="AP1756" t="s">
        <v>138</v>
      </c>
      <c r="AQ1756" s="7">
        <v>14000</v>
      </c>
      <c r="AR1756" s="7">
        <v>0</v>
      </c>
      <c r="AS1756" t="s">
        <v>4861</v>
      </c>
      <c r="AT1756" t="s">
        <v>4862</v>
      </c>
      <c r="AU1756" s="7">
        <v>5</v>
      </c>
      <c r="AV1756" t="s">
        <v>5159</v>
      </c>
      <c r="AZ1756" t="s">
        <v>135</v>
      </c>
      <c r="BA1756" t="s">
        <v>20362</v>
      </c>
      <c r="BG1756" t="s">
        <v>136</v>
      </c>
      <c r="BI1756" t="s">
        <v>20363</v>
      </c>
      <c r="BO1756" t="s">
        <v>25544</v>
      </c>
      <c r="BP1756" t="s">
        <v>24857</v>
      </c>
    </row>
    <row r="1757" spans="1:68" x14ac:dyDescent="0.55000000000000004">
      <c r="A1757" s="2" t="str">
        <f t="shared" si="183"/>
        <v>Punto de VentaPLAN 1 CUOTA PROTEGIDA</v>
      </c>
      <c r="B1757" s="3">
        <f>VLOOKUP(A1757,'[1]TARIFAS PRODUCTOS'!$C:$E,3,0)</f>
        <v>15120</v>
      </c>
      <c r="C1757" s="6" t="str">
        <f t="shared" si="184"/>
        <v>JULIO</v>
      </c>
      <c r="D1757" s="8" t="str">
        <f t="shared" si="185"/>
        <v>LUNES</v>
      </c>
      <c r="E1757" s="9">
        <f t="shared" si="186"/>
        <v>13</v>
      </c>
      <c r="F1757" s="14">
        <f t="shared" ca="1" si="187"/>
        <v>126</v>
      </c>
      <c r="G1757" s="7">
        <v>3155370</v>
      </c>
      <c r="I1757" t="s">
        <v>17791</v>
      </c>
      <c r="J1757" t="s">
        <v>17080</v>
      </c>
      <c r="K1757" t="s">
        <v>17386</v>
      </c>
      <c r="L1757" t="s">
        <v>17386</v>
      </c>
      <c r="P1757" t="s">
        <v>126</v>
      </c>
      <c r="Q1757" t="s">
        <v>127</v>
      </c>
      <c r="R1757" t="s">
        <v>128</v>
      </c>
      <c r="S1757" t="s">
        <v>129</v>
      </c>
      <c r="T1757" t="s">
        <v>137</v>
      </c>
      <c r="U1757" t="s">
        <v>57</v>
      </c>
      <c r="V1757" t="s">
        <v>5145</v>
      </c>
      <c r="W1757" t="s">
        <v>5146</v>
      </c>
      <c r="X1757" t="s">
        <v>5147</v>
      </c>
      <c r="Y1757" t="s">
        <v>5271</v>
      </c>
      <c r="Z1757" t="s">
        <v>5272</v>
      </c>
      <c r="AA1757" t="s">
        <v>5273</v>
      </c>
      <c r="AB1757" t="s">
        <v>5151</v>
      </c>
      <c r="AC1757" t="s">
        <v>130</v>
      </c>
      <c r="AD1757" t="s">
        <v>59</v>
      </c>
      <c r="AE1757" t="s">
        <v>131</v>
      </c>
      <c r="AF1757" t="s">
        <v>132</v>
      </c>
      <c r="AG1757" t="s">
        <v>5152</v>
      </c>
      <c r="AH1757" t="s">
        <v>17799</v>
      </c>
      <c r="AI1757" t="s">
        <v>17800</v>
      </c>
      <c r="AJ1757" t="s">
        <v>17801</v>
      </c>
      <c r="AK1757" t="s">
        <v>17802</v>
      </c>
      <c r="AL1757" t="s">
        <v>17803</v>
      </c>
      <c r="AM1757" t="s">
        <v>17804</v>
      </c>
      <c r="AN1757" t="s">
        <v>190</v>
      </c>
      <c r="AO1757" t="s">
        <v>17805</v>
      </c>
      <c r="AP1757" t="s">
        <v>138</v>
      </c>
      <c r="AQ1757" s="7">
        <v>14000</v>
      </c>
      <c r="AR1757" s="7">
        <v>0</v>
      </c>
      <c r="AS1757" t="s">
        <v>4861</v>
      </c>
      <c r="AT1757" t="s">
        <v>4862</v>
      </c>
      <c r="AU1757" s="7">
        <v>5</v>
      </c>
      <c r="AV1757" t="s">
        <v>5159</v>
      </c>
      <c r="AZ1757" t="s">
        <v>135</v>
      </c>
      <c r="BA1757" t="s">
        <v>17806</v>
      </c>
      <c r="BG1757" t="s">
        <v>136</v>
      </c>
      <c r="BI1757" t="s">
        <v>17807</v>
      </c>
      <c r="BO1757" t="s">
        <v>25545</v>
      </c>
      <c r="BP1757" t="s">
        <v>24857</v>
      </c>
    </row>
    <row r="1758" spans="1:68" x14ac:dyDescent="0.55000000000000004">
      <c r="A1758" s="2" t="str">
        <f t="shared" si="183"/>
        <v>Punto de VentaPLAN 1 CUOTA PROTEGIDA</v>
      </c>
      <c r="B1758" s="3">
        <f>VLOOKUP(A1758,'[1]TARIFAS PRODUCTOS'!$C:$E,3,0)</f>
        <v>15120</v>
      </c>
      <c r="C1758" s="6" t="str">
        <f t="shared" si="184"/>
        <v>JULIO</v>
      </c>
      <c r="D1758" s="8" t="str">
        <f t="shared" si="185"/>
        <v>DOMINGO</v>
      </c>
      <c r="E1758" s="9">
        <f t="shared" si="186"/>
        <v>12</v>
      </c>
      <c r="F1758" s="14">
        <f t="shared" ca="1" si="187"/>
        <v>126</v>
      </c>
      <c r="G1758" s="7">
        <v>3155653</v>
      </c>
      <c r="I1758" t="s">
        <v>17791</v>
      </c>
      <c r="J1758" t="s">
        <v>17108</v>
      </c>
      <c r="K1758" t="s">
        <v>17441</v>
      </c>
      <c r="L1758" t="s">
        <v>17441</v>
      </c>
      <c r="P1758" t="s">
        <v>126</v>
      </c>
      <c r="Q1758" t="s">
        <v>127</v>
      </c>
      <c r="R1758" t="s">
        <v>128</v>
      </c>
      <c r="S1758" t="s">
        <v>129</v>
      </c>
      <c r="T1758" t="s">
        <v>139</v>
      </c>
      <c r="U1758" t="s">
        <v>62</v>
      </c>
      <c r="V1758" t="s">
        <v>5145</v>
      </c>
      <c r="W1758" t="s">
        <v>5146</v>
      </c>
      <c r="X1758" t="s">
        <v>5147</v>
      </c>
      <c r="Y1758" t="s">
        <v>5963</v>
      </c>
      <c r="Z1758" t="s">
        <v>5964</v>
      </c>
      <c r="AA1758" t="s">
        <v>5965</v>
      </c>
      <c r="AB1758" t="s">
        <v>5151</v>
      </c>
      <c r="AC1758" t="s">
        <v>130</v>
      </c>
      <c r="AD1758" t="s">
        <v>59</v>
      </c>
      <c r="AE1758" t="s">
        <v>131</v>
      </c>
      <c r="AF1758" t="s">
        <v>132</v>
      </c>
      <c r="AG1758" t="s">
        <v>5152</v>
      </c>
      <c r="AH1758" t="s">
        <v>17792</v>
      </c>
      <c r="AI1758" t="s">
        <v>17793</v>
      </c>
      <c r="AJ1758" t="s">
        <v>17794</v>
      </c>
      <c r="AK1758" t="s">
        <v>17795</v>
      </c>
      <c r="AL1758" t="s">
        <v>17796</v>
      </c>
      <c r="AM1758" t="s">
        <v>17797</v>
      </c>
      <c r="AN1758" t="s">
        <v>190</v>
      </c>
      <c r="AP1758" t="s">
        <v>149</v>
      </c>
      <c r="AQ1758" s="7">
        <v>14000</v>
      </c>
      <c r="AR1758" s="7">
        <v>0</v>
      </c>
      <c r="AS1758" t="s">
        <v>4861</v>
      </c>
      <c r="AT1758" t="s">
        <v>4862</v>
      </c>
      <c r="AU1758" s="7">
        <v>5</v>
      </c>
      <c r="AV1758" t="s">
        <v>5159</v>
      </c>
      <c r="AZ1758" t="s">
        <v>135</v>
      </c>
      <c r="BA1758" t="s">
        <v>10137</v>
      </c>
      <c r="BG1758" t="s">
        <v>136</v>
      </c>
      <c r="BI1758" t="s">
        <v>17798</v>
      </c>
      <c r="BO1758" t="s">
        <v>25546</v>
      </c>
      <c r="BP1758" t="s">
        <v>24857</v>
      </c>
    </row>
    <row r="1759" spans="1:68" x14ac:dyDescent="0.55000000000000004">
      <c r="A1759" s="2" t="str">
        <f t="shared" si="183"/>
        <v>Punto de VentaPLAN 1 CUOTA PROTEGIDA</v>
      </c>
      <c r="B1759" s="3">
        <f>VLOOKUP(A1759,'[1]TARIFAS PRODUCTOS'!$C:$E,3,0)</f>
        <v>15120</v>
      </c>
      <c r="C1759" s="6" t="str">
        <f t="shared" si="184"/>
        <v>JULIO</v>
      </c>
      <c r="D1759" s="8" t="str">
        <f t="shared" si="185"/>
        <v>LUNES</v>
      </c>
      <c r="E1759" s="9">
        <f t="shared" si="186"/>
        <v>13</v>
      </c>
      <c r="F1759" s="14">
        <f t="shared" ca="1" si="187"/>
        <v>126</v>
      </c>
      <c r="G1759" s="7">
        <v>3155700</v>
      </c>
      <c r="I1759" t="s">
        <v>17791</v>
      </c>
      <c r="J1759" t="s">
        <v>17080</v>
      </c>
      <c r="K1759" t="s">
        <v>20298</v>
      </c>
      <c r="L1759" t="s">
        <v>20298</v>
      </c>
      <c r="P1759" t="s">
        <v>126</v>
      </c>
      <c r="Q1759" t="s">
        <v>127</v>
      </c>
      <c r="R1759" t="s">
        <v>128</v>
      </c>
      <c r="S1759" t="s">
        <v>129</v>
      </c>
      <c r="T1759" t="s">
        <v>137</v>
      </c>
      <c r="U1759" t="s">
        <v>57</v>
      </c>
      <c r="V1759" t="s">
        <v>5145</v>
      </c>
      <c r="W1759" t="s">
        <v>5146</v>
      </c>
      <c r="X1759" t="s">
        <v>5147</v>
      </c>
      <c r="Y1759" t="s">
        <v>5855</v>
      </c>
      <c r="Z1759" t="s">
        <v>5856</v>
      </c>
      <c r="AA1759" t="s">
        <v>5857</v>
      </c>
      <c r="AB1759" t="s">
        <v>5151</v>
      </c>
      <c r="AC1759" t="s">
        <v>130</v>
      </c>
      <c r="AD1759" t="s">
        <v>59</v>
      </c>
      <c r="AE1759" t="s">
        <v>131</v>
      </c>
      <c r="AF1759" t="s">
        <v>132</v>
      </c>
      <c r="AG1759" t="s">
        <v>5152</v>
      </c>
      <c r="AH1759" t="s">
        <v>20364</v>
      </c>
      <c r="AI1759" t="s">
        <v>20365</v>
      </c>
      <c r="AJ1759" t="s">
        <v>20366</v>
      </c>
      <c r="AK1759" t="s">
        <v>20367</v>
      </c>
      <c r="AL1759" t="s">
        <v>20368</v>
      </c>
      <c r="AM1759" t="s">
        <v>20369</v>
      </c>
      <c r="AN1759" t="s">
        <v>190</v>
      </c>
      <c r="AP1759" t="s">
        <v>138</v>
      </c>
      <c r="AQ1759" s="7">
        <v>14000</v>
      </c>
      <c r="AR1759" s="7">
        <v>0</v>
      </c>
      <c r="AS1759" t="s">
        <v>4861</v>
      </c>
      <c r="AT1759" t="s">
        <v>4862</v>
      </c>
      <c r="AU1759" s="7">
        <v>5</v>
      </c>
      <c r="AV1759" t="s">
        <v>5159</v>
      </c>
      <c r="AZ1759" t="s">
        <v>135</v>
      </c>
      <c r="BA1759" t="s">
        <v>20370</v>
      </c>
      <c r="BG1759" t="s">
        <v>136</v>
      </c>
      <c r="BI1759" t="s">
        <v>20371</v>
      </c>
      <c r="BO1759" t="s">
        <v>25547</v>
      </c>
      <c r="BP1759" t="s">
        <v>24857</v>
      </c>
    </row>
    <row r="1760" spans="1:68" x14ac:dyDescent="0.55000000000000004">
      <c r="A1760" s="2" t="str">
        <f t="shared" si="183"/>
        <v>Punto de VentaPLAN 1 CUOTA PROTEGIDA</v>
      </c>
      <c r="B1760" s="3">
        <f>VLOOKUP(A1760,'[1]TARIFAS PRODUCTOS'!$C:$E,3,0)</f>
        <v>15120</v>
      </c>
      <c r="C1760" s="6" t="str">
        <f t="shared" si="184"/>
        <v>JULIO</v>
      </c>
      <c r="D1760" s="8" t="str">
        <f t="shared" si="185"/>
        <v>LUNES</v>
      </c>
      <c r="E1760" s="9">
        <f t="shared" si="186"/>
        <v>13</v>
      </c>
      <c r="F1760" s="14">
        <f t="shared" ca="1" si="187"/>
        <v>126</v>
      </c>
      <c r="G1760" s="7">
        <v>3155371</v>
      </c>
      <c r="I1760" t="s">
        <v>17808</v>
      </c>
      <c r="J1760" t="s">
        <v>17080</v>
      </c>
      <c r="K1760" t="s">
        <v>17386</v>
      </c>
      <c r="L1760" t="s">
        <v>17386</v>
      </c>
      <c r="P1760" t="s">
        <v>126</v>
      </c>
      <c r="Q1760" t="s">
        <v>127</v>
      </c>
      <c r="R1760" t="s">
        <v>128</v>
      </c>
      <c r="S1760" t="s">
        <v>129</v>
      </c>
      <c r="T1760" t="s">
        <v>137</v>
      </c>
      <c r="U1760" t="s">
        <v>57</v>
      </c>
      <c r="V1760" t="s">
        <v>5145</v>
      </c>
      <c r="W1760" t="s">
        <v>5146</v>
      </c>
      <c r="X1760" t="s">
        <v>5147</v>
      </c>
      <c r="Y1760" t="s">
        <v>5198</v>
      </c>
      <c r="Z1760" t="s">
        <v>5199</v>
      </c>
      <c r="AA1760" t="s">
        <v>5200</v>
      </c>
      <c r="AB1760" t="s">
        <v>5151</v>
      </c>
      <c r="AC1760" t="s">
        <v>130</v>
      </c>
      <c r="AD1760" t="s">
        <v>59</v>
      </c>
      <c r="AE1760" t="s">
        <v>131</v>
      </c>
      <c r="AF1760" t="s">
        <v>132</v>
      </c>
      <c r="AG1760" t="s">
        <v>5152</v>
      </c>
      <c r="AH1760" t="s">
        <v>17817</v>
      </c>
      <c r="AI1760" t="s">
        <v>17818</v>
      </c>
      <c r="AJ1760" t="s">
        <v>17819</v>
      </c>
      <c r="AK1760" t="s">
        <v>17820</v>
      </c>
      <c r="AL1760" t="s">
        <v>17821</v>
      </c>
      <c r="AM1760" t="s">
        <v>17822</v>
      </c>
      <c r="AN1760" t="s">
        <v>190</v>
      </c>
      <c r="AO1760" t="s">
        <v>17818</v>
      </c>
      <c r="AP1760" t="s">
        <v>138</v>
      </c>
      <c r="AQ1760" s="7">
        <v>14000</v>
      </c>
      <c r="AR1760" s="7">
        <v>0</v>
      </c>
      <c r="AS1760" t="s">
        <v>4861</v>
      </c>
      <c r="AT1760" t="s">
        <v>4862</v>
      </c>
      <c r="AU1760" s="7">
        <v>5</v>
      </c>
      <c r="AV1760" t="s">
        <v>5159</v>
      </c>
      <c r="AZ1760" t="s">
        <v>135</v>
      </c>
      <c r="BA1760" t="s">
        <v>17823</v>
      </c>
      <c r="BG1760" t="s">
        <v>136</v>
      </c>
      <c r="BI1760" t="s">
        <v>17824</v>
      </c>
      <c r="BO1760" t="s">
        <v>25548</v>
      </c>
      <c r="BP1760" t="s">
        <v>24873</v>
      </c>
    </row>
    <row r="1761" spans="1:68" x14ac:dyDescent="0.55000000000000004">
      <c r="A1761" s="2" t="str">
        <f t="shared" si="183"/>
        <v>Punto de VentaPLAN 1 CUOTA PROTEGIDA</v>
      </c>
      <c r="B1761" s="3">
        <f>VLOOKUP(A1761,'[1]TARIFAS PRODUCTOS'!$C:$E,3,0)</f>
        <v>15120</v>
      </c>
      <c r="C1761" s="6" t="str">
        <f t="shared" si="184"/>
        <v>JULIO</v>
      </c>
      <c r="D1761" s="8" t="str">
        <f t="shared" si="185"/>
        <v>DOMINGO</v>
      </c>
      <c r="E1761" s="9">
        <f t="shared" si="186"/>
        <v>12</v>
      </c>
      <c r="F1761" s="14">
        <f t="shared" ca="1" si="187"/>
        <v>126</v>
      </c>
      <c r="G1761" s="7">
        <v>3155654</v>
      </c>
      <c r="I1761" t="s">
        <v>17808</v>
      </c>
      <c r="J1761" t="s">
        <v>17108</v>
      </c>
      <c r="K1761" t="s">
        <v>17441</v>
      </c>
      <c r="L1761" t="s">
        <v>17441</v>
      </c>
      <c r="P1761" t="s">
        <v>126</v>
      </c>
      <c r="Q1761" t="s">
        <v>127</v>
      </c>
      <c r="R1761" t="s">
        <v>128</v>
      </c>
      <c r="S1761" t="s">
        <v>129</v>
      </c>
      <c r="T1761" t="s">
        <v>139</v>
      </c>
      <c r="U1761" t="s">
        <v>62</v>
      </c>
      <c r="V1761" t="s">
        <v>5145</v>
      </c>
      <c r="W1761" t="s">
        <v>5146</v>
      </c>
      <c r="X1761" t="s">
        <v>5147</v>
      </c>
      <c r="Y1761" t="s">
        <v>5770</v>
      </c>
      <c r="Z1761" t="s">
        <v>5771</v>
      </c>
      <c r="AA1761" t="s">
        <v>5772</v>
      </c>
      <c r="AB1761" t="s">
        <v>5151</v>
      </c>
      <c r="AC1761" t="s">
        <v>130</v>
      </c>
      <c r="AD1761" t="s">
        <v>59</v>
      </c>
      <c r="AE1761" t="s">
        <v>131</v>
      </c>
      <c r="AF1761" t="s">
        <v>132</v>
      </c>
      <c r="AG1761" t="s">
        <v>5152</v>
      </c>
      <c r="AH1761" t="s">
        <v>17809</v>
      </c>
      <c r="AI1761" t="s">
        <v>17810</v>
      </c>
      <c r="AJ1761" t="s">
        <v>17811</v>
      </c>
      <c r="AK1761" t="s">
        <v>17812</v>
      </c>
      <c r="AL1761" t="s">
        <v>17813</v>
      </c>
      <c r="AM1761" t="s">
        <v>17814</v>
      </c>
      <c r="AN1761" t="s">
        <v>190</v>
      </c>
      <c r="AO1761" t="s">
        <v>17810</v>
      </c>
      <c r="AP1761" t="s">
        <v>149</v>
      </c>
      <c r="AQ1761" s="7">
        <v>14000</v>
      </c>
      <c r="AR1761" s="7">
        <v>0</v>
      </c>
      <c r="AS1761" t="s">
        <v>4861</v>
      </c>
      <c r="AT1761" t="s">
        <v>4862</v>
      </c>
      <c r="AU1761" s="7">
        <v>5</v>
      </c>
      <c r="AV1761" t="s">
        <v>5159</v>
      </c>
      <c r="AZ1761" t="s">
        <v>135</v>
      </c>
      <c r="BA1761" t="s">
        <v>17815</v>
      </c>
      <c r="BG1761" t="s">
        <v>136</v>
      </c>
      <c r="BI1761" t="s">
        <v>17816</v>
      </c>
      <c r="BO1761" t="s">
        <v>25549</v>
      </c>
      <c r="BP1761" t="s">
        <v>24857</v>
      </c>
    </row>
    <row r="1762" spans="1:68" x14ac:dyDescent="0.55000000000000004">
      <c r="A1762" s="2" t="str">
        <f t="shared" si="183"/>
        <v>Punto de VentaPLAN 1 CUOTA PROTEGIDA</v>
      </c>
      <c r="B1762" s="3">
        <f>VLOOKUP(A1762,'[1]TARIFAS PRODUCTOS'!$C:$E,3,0)</f>
        <v>15120</v>
      </c>
      <c r="C1762" s="6" t="str">
        <f t="shared" si="184"/>
        <v>JULIO</v>
      </c>
      <c r="D1762" s="8" t="str">
        <f t="shared" si="185"/>
        <v>LUNES</v>
      </c>
      <c r="E1762" s="9">
        <f t="shared" si="186"/>
        <v>13</v>
      </c>
      <c r="F1762" s="14">
        <f t="shared" ca="1" si="187"/>
        <v>126</v>
      </c>
      <c r="G1762" s="7">
        <v>3155701</v>
      </c>
      <c r="I1762" t="s">
        <v>17808</v>
      </c>
      <c r="J1762" t="s">
        <v>17080</v>
      </c>
      <c r="K1762" t="s">
        <v>20298</v>
      </c>
      <c r="L1762" t="s">
        <v>20298</v>
      </c>
      <c r="P1762" t="s">
        <v>126</v>
      </c>
      <c r="Q1762" t="s">
        <v>127</v>
      </c>
      <c r="R1762" t="s">
        <v>128</v>
      </c>
      <c r="S1762" t="s">
        <v>129</v>
      </c>
      <c r="T1762" t="s">
        <v>137</v>
      </c>
      <c r="U1762" t="s">
        <v>57</v>
      </c>
      <c r="V1762" t="s">
        <v>5145</v>
      </c>
      <c r="W1762" t="s">
        <v>5146</v>
      </c>
      <c r="X1762" t="s">
        <v>5147</v>
      </c>
      <c r="Y1762" t="s">
        <v>5271</v>
      </c>
      <c r="Z1762" t="s">
        <v>5272</v>
      </c>
      <c r="AA1762" t="s">
        <v>5273</v>
      </c>
      <c r="AB1762" t="s">
        <v>5151</v>
      </c>
      <c r="AC1762" t="s">
        <v>130</v>
      </c>
      <c r="AD1762" t="s">
        <v>59</v>
      </c>
      <c r="AE1762" t="s">
        <v>131</v>
      </c>
      <c r="AF1762" t="s">
        <v>132</v>
      </c>
      <c r="AG1762" t="s">
        <v>5152</v>
      </c>
      <c r="AH1762" t="s">
        <v>20372</v>
      </c>
      <c r="AI1762" t="s">
        <v>20373</v>
      </c>
      <c r="AJ1762" t="s">
        <v>20374</v>
      </c>
      <c r="AK1762" t="s">
        <v>20375</v>
      </c>
      <c r="AL1762" t="s">
        <v>20376</v>
      </c>
      <c r="AM1762" t="s">
        <v>20377</v>
      </c>
      <c r="AN1762" t="s">
        <v>190</v>
      </c>
      <c r="AO1762" t="s">
        <v>20378</v>
      </c>
      <c r="AP1762" t="s">
        <v>138</v>
      </c>
      <c r="AQ1762" s="7">
        <v>14000</v>
      </c>
      <c r="AR1762" s="7">
        <v>0</v>
      </c>
      <c r="AS1762" t="s">
        <v>4861</v>
      </c>
      <c r="AT1762" t="s">
        <v>4862</v>
      </c>
      <c r="AU1762" s="7">
        <v>5</v>
      </c>
      <c r="AV1762" t="s">
        <v>5159</v>
      </c>
      <c r="AZ1762" t="s">
        <v>135</v>
      </c>
      <c r="BA1762" t="s">
        <v>20379</v>
      </c>
      <c r="BG1762" t="s">
        <v>136</v>
      </c>
      <c r="BI1762" t="s">
        <v>20380</v>
      </c>
      <c r="BO1762" t="s">
        <v>25550</v>
      </c>
      <c r="BP1762" t="s">
        <v>24857</v>
      </c>
    </row>
    <row r="1763" spans="1:68" x14ac:dyDescent="0.55000000000000004">
      <c r="A1763" s="2" t="str">
        <f t="shared" si="183"/>
        <v>Punto de VentaPLAN 1 CUOTA PROTEGIDA</v>
      </c>
      <c r="B1763" s="3">
        <f>VLOOKUP(A1763,'[1]TARIFAS PRODUCTOS'!$C:$E,3,0)</f>
        <v>15120</v>
      </c>
      <c r="C1763" s="6" t="str">
        <f t="shared" si="184"/>
        <v>JULIO</v>
      </c>
      <c r="D1763" s="8" t="str">
        <f t="shared" si="185"/>
        <v>LUNES</v>
      </c>
      <c r="E1763" s="9">
        <f t="shared" si="186"/>
        <v>13</v>
      </c>
      <c r="F1763" s="14">
        <f t="shared" ca="1" si="187"/>
        <v>126</v>
      </c>
      <c r="G1763" s="7">
        <v>3155372</v>
      </c>
      <c r="I1763" t="s">
        <v>17825</v>
      </c>
      <c r="J1763" t="s">
        <v>17080</v>
      </c>
      <c r="K1763" t="s">
        <v>17386</v>
      </c>
      <c r="L1763" t="s">
        <v>17386</v>
      </c>
      <c r="P1763" t="s">
        <v>126</v>
      </c>
      <c r="Q1763" t="s">
        <v>127</v>
      </c>
      <c r="R1763" t="s">
        <v>128</v>
      </c>
      <c r="S1763" t="s">
        <v>129</v>
      </c>
      <c r="T1763" t="s">
        <v>137</v>
      </c>
      <c r="U1763" t="s">
        <v>57</v>
      </c>
      <c r="V1763" t="s">
        <v>5145</v>
      </c>
      <c r="W1763" t="s">
        <v>5146</v>
      </c>
      <c r="X1763" t="s">
        <v>5147</v>
      </c>
      <c r="Y1763" t="s">
        <v>5271</v>
      </c>
      <c r="Z1763" t="s">
        <v>5272</v>
      </c>
      <c r="AA1763" t="s">
        <v>5273</v>
      </c>
      <c r="AB1763" t="s">
        <v>5151</v>
      </c>
      <c r="AC1763" t="s">
        <v>130</v>
      </c>
      <c r="AD1763" t="s">
        <v>59</v>
      </c>
      <c r="AE1763" t="s">
        <v>131</v>
      </c>
      <c r="AF1763" t="s">
        <v>132</v>
      </c>
      <c r="AG1763" t="s">
        <v>5152</v>
      </c>
      <c r="AH1763" t="s">
        <v>17834</v>
      </c>
      <c r="AI1763" t="s">
        <v>17835</v>
      </c>
      <c r="AJ1763" t="s">
        <v>17836</v>
      </c>
      <c r="AK1763" t="s">
        <v>17837</v>
      </c>
      <c r="AL1763" t="s">
        <v>17838</v>
      </c>
      <c r="AM1763" t="s">
        <v>17839</v>
      </c>
      <c r="AN1763" t="s">
        <v>190</v>
      </c>
      <c r="AO1763" t="s">
        <v>17835</v>
      </c>
      <c r="AP1763" t="s">
        <v>138</v>
      </c>
      <c r="AQ1763" s="7">
        <v>14000</v>
      </c>
      <c r="AR1763" s="7">
        <v>0</v>
      </c>
      <c r="AS1763" t="s">
        <v>4861</v>
      </c>
      <c r="AT1763" t="s">
        <v>4862</v>
      </c>
      <c r="AU1763" s="7">
        <v>5</v>
      </c>
      <c r="AV1763" t="s">
        <v>5159</v>
      </c>
      <c r="AZ1763" t="s">
        <v>135</v>
      </c>
      <c r="BA1763" t="s">
        <v>17840</v>
      </c>
      <c r="BG1763" t="s">
        <v>136</v>
      </c>
      <c r="BI1763" t="s">
        <v>17841</v>
      </c>
      <c r="BO1763" t="s">
        <v>25551</v>
      </c>
      <c r="BP1763" t="s">
        <v>24857</v>
      </c>
    </row>
    <row r="1764" spans="1:68" x14ac:dyDescent="0.55000000000000004">
      <c r="A1764" s="2" t="str">
        <f t="shared" si="183"/>
        <v>Punto de VentaPLAN 1 CUOTA PROTEGIDA</v>
      </c>
      <c r="B1764" s="3">
        <f>VLOOKUP(A1764,'[1]TARIFAS PRODUCTOS'!$C:$E,3,0)</f>
        <v>15120</v>
      </c>
      <c r="C1764" s="6" t="str">
        <f t="shared" si="184"/>
        <v>JULIO</v>
      </c>
      <c r="D1764" s="8" t="str">
        <f t="shared" si="185"/>
        <v>DOMINGO</v>
      </c>
      <c r="E1764" s="9">
        <f t="shared" si="186"/>
        <v>12</v>
      </c>
      <c r="F1764" s="14">
        <f t="shared" ca="1" si="187"/>
        <v>126</v>
      </c>
      <c r="G1764" s="7">
        <v>3155655</v>
      </c>
      <c r="I1764" t="s">
        <v>17825</v>
      </c>
      <c r="J1764" t="s">
        <v>17108</v>
      </c>
      <c r="K1764" t="s">
        <v>17441</v>
      </c>
      <c r="L1764" t="s">
        <v>17441</v>
      </c>
      <c r="P1764" t="s">
        <v>126</v>
      </c>
      <c r="Q1764" t="s">
        <v>127</v>
      </c>
      <c r="R1764" t="s">
        <v>128</v>
      </c>
      <c r="S1764" t="s">
        <v>129</v>
      </c>
      <c r="T1764" t="s">
        <v>139</v>
      </c>
      <c r="U1764" t="s">
        <v>62</v>
      </c>
      <c r="V1764" t="s">
        <v>5145</v>
      </c>
      <c r="W1764" t="s">
        <v>5146</v>
      </c>
      <c r="X1764" t="s">
        <v>5147</v>
      </c>
      <c r="Y1764" t="s">
        <v>5251</v>
      </c>
      <c r="Z1764" t="s">
        <v>5252</v>
      </c>
      <c r="AA1764" t="s">
        <v>5253</v>
      </c>
      <c r="AB1764" t="s">
        <v>5151</v>
      </c>
      <c r="AC1764" t="s">
        <v>130</v>
      </c>
      <c r="AD1764" t="s">
        <v>59</v>
      </c>
      <c r="AE1764" t="s">
        <v>131</v>
      </c>
      <c r="AF1764" t="s">
        <v>132</v>
      </c>
      <c r="AG1764" t="s">
        <v>5152</v>
      </c>
      <c r="AH1764" t="s">
        <v>17826</v>
      </c>
      <c r="AI1764" t="s">
        <v>17827</v>
      </c>
      <c r="AJ1764" t="s">
        <v>17828</v>
      </c>
      <c r="AK1764" t="s">
        <v>17829</v>
      </c>
      <c r="AL1764" t="s">
        <v>17830</v>
      </c>
      <c r="AM1764" t="s">
        <v>17831</v>
      </c>
      <c r="AN1764" t="s">
        <v>190</v>
      </c>
      <c r="AP1764" t="s">
        <v>149</v>
      </c>
      <c r="AQ1764" s="7">
        <v>14000</v>
      </c>
      <c r="AR1764" s="7">
        <v>0</v>
      </c>
      <c r="AS1764" t="s">
        <v>4861</v>
      </c>
      <c r="AT1764" t="s">
        <v>4862</v>
      </c>
      <c r="AU1764" s="7">
        <v>5</v>
      </c>
      <c r="AV1764" t="s">
        <v>5159</v>
      </c>
      <c r="AZ1764" t="s">
        <v>135</v>
      </c>
      <c r="BA1764" t="s">
        <v>17832</v>
      </c>
      <c r="BG1764" t="s">
        <v>136</v>
      </c>
      <c r="BI1764" t="s">
        <v>17833</v>
      </c>
      <c r="BO1764" t="s">
        <v>25552</v>
      </c>
      <c r="BP1764" t="s">
        <v>24857</v>
      </c>
    </row>
    <row r="1765" spans="1:68" x14ac:dyDescent="0.55000000000000004">
      <c r="A1765" s="2" t="str">
        <f t="shared" si="183"/>
        <v>Punto de VentaPLAN 1 CUOTA PROTEGIDA</v>
      </c>
      <c r="B1765" s="3">
        <f>VLOOKUP(A1765,'[1]TARIFAS PRODUCTOS'!$C:$E,3,0)</f>
        <v>15120</v>
      </c>
      <c r="C1765" s="6" t="str">
        <f t="shared" si="184"/>
        <v>JULIO</v>
      </c>
      <c r="D1765" s="8" t="str">
        <f t="shared" si="185"/>
        <v>LUNES</v>
      </c>
      <c r="E1765" s="9">
        <f t="shared" si="186"/>
        <v>13</v>
      </c>
      <c r="F1765" s="14">
        <f t="shared" ca="1" si="187"/>
        <v>126</v>
      </c>
      <c r="G1765" s="7">
        <v>3155702</v>
      </c>
      <c r="I1765" t="s">
        <v>17825</v>
      </c>
      <c r="J1765" t="s">
        <v>17080</v>
      </c>
      <c r="K1765" t="s">
        <v>20298</v>
      </c>
      <c r="L1765" t="s">
        <v>20298</v>
      </c>
      <c r="P1765" t="s">
        <v>126</v>
      </c>
      <c r="Q1765" t="s">
        <v>127</v>
      </c>
      <c r="R1765" t="s">
        <v>128</v>
      </c>
      <c r="S1765" t="s">
        <v>129</v>
      </c>
      <c r="T1765" t="s">
        <v>137</v>
      </c>
      <c r="U1765" t="s">
        <v>57</v>
      </c>
      <c r="V1765" t="s">
        <v>5145</v>
      </c>
      <c r="W1765" t="s">
        <v>5146</v>
      </c>
      <c r="X1765" t="s">
        <v>5147</v>
      </c>
      <c r="Y1765" t="s">
        <v>5855</v>
      </c>
      <c r="Z1765" t="s">
        <v>5856</v>
      </c>
      <c r="AA1765" t="s">
        <v>5857</v>
      </c>
      <c r="AB1765" t="s">
        <v>5151</v>
      </c>
      <c r="AC1765" t="s">
        <v>130</v>
      </c>
      <c r="AD1765" t="s">
        <v>59</v>
      </c>
      <c r="AE1765" t="s">
        <v>131</v>
      </c>
      <c r="AF1765" t="s">
        <v>132</v>
      </c>
      <c r="AG1765" t="s">
        <v>5152</v>
      </c>
      <c r="AH1765" t="s">
        <v>20381</v>
      </c>
      <c r="AI1765" t="s">
        <v>20382</v>
      </c>
      <c r="AJ1765" t="s">
        <v>20383</v>
      </c>
      <c r="AK1765" t="s">
        <v>20384</v>
      </c>
      <c r="AL1765" t="s">
        <v>20385</v>
      </c>
      <c r="AM1765" t="s">
        <v>20386</v>
      </c>
      <c r="AN1765" t="s">
        <v>190</v>
      </c>
      <c r="AP1765" t="s">
        <v>138</v>
      </c>
      <c r="AQ1765" s="7">
        <v>14000</v>
      </c>
      <c r="AR1765" s="7">
        <v>0</v>
      </c>
      <c r="AS1765" t="s">
        <v>4861</v>
      </c>
      <c r="AT1765" t="s">
        <v>4862</v>
      </c>
      <c r="AU1765" s="7">
        <v>5</v>
      </c>
      <c r="AV1765" t="s">
        <v>5159</v>
      </c>
      <c r="AZ1765" t="s">
        <v>135</v>
      </c>
      <c r="BA1765" t="s">
        <v>20387</v>
      </c>
      <c r="BG1765" t="s">
        <v>136</v>
      </c>
      <c r="BI1765" t="s">
        <v>20388</v>
      </c>
      <c r="BO1765" t="s">
        <v>25553</v>
      </c>
      <c r="BP1765" t="s">
        <v>24857</v>
      </c>
    </row>
    <row r="1766" spans="1:68" x14ac:dyDescent="0.55000000000000004">
      <c r="A1766" s="2" t="str">
        <f t="shared" si="183"/>
        <v>Punto de VentaPLAN 1 CUOTA PROTEGIDA</v>
      </c>
      <c r="B1766" s="3">
        <f>VLOOKUP(A1766,'[1]TARIFAS PRODUCTOS'!$C:$E,3,0)</f>
        <v>15120</v>
      </c>
      <c r="C1766" s="6" t="str">
        <f t="shared" si="184"/>
        <v>JULIO</v>
      </c>
      <c r="D1766" s="8" t="str">
        <f t="shared" si="185"/>
        <v>LUNES</v>
      </c>
      <c r="E1766" s="9">
        <f t="shared" si="186"/>
        <v>13</v>
      </c>
      <c r="F1766" s="14">
        <f t="shared" ca="1" si="187"/>
        <v>126</v>
      </c>
      <c r="G1766" s="7">
        <v>3155373</v>
      </c>
      <c r="I1766" t="s">
        <v>17842</v>
      </c>
      <c r="J1766" t="s">
        <v>17080</v>
      </c>
      <c r="K1766" t="s">
        <v>17851</v>
      </c>
      <c r="L1766" t="s">
        <v>17851</v>
      </c>
      <c r="P1766" t="s">
        <v>126</v>
      </c>
      <c r="Q1766" t="s">
        <v>127</v>
      </c>
      <c r="R1766" t="s">
        <v>128</v>
      </c>
      <c r="S1766" t="s">
        <v>129</v>
      </c>
      <c r="T1766" t="s">
        <v>137</v>
      </c>
      <c r="U1766" t="s">
        <v>57</v>
      </c>
      <c r="V1766" t="s">
        <v>5145</v>
      </c>
      <c r="W1766" t="s">
        <v>5146</v>
      </c>
      <c r="X1766" t="s">
        <v>5147</v>
      </c>
      <c r="Y1766" t="s">
        <v>6546</v>
      </c>
      <c r="Z1766" t="s">
        <v>6547</v>
      </c>
      <c r="AA1766" t="s">
        <v>6548</v>
      </c>
      <c r="AB1766" t="s">
        <v>5151</v>
      </c>
      <c r="AC1766" t="s">
        <v>130</v>
      </c>
      <c r="AD1766" t="s">
        <v>59</v>
      </c>
      <c r="AE1766" t="s">
        <v>131</v>
      </c>
      <c r="AF1766" t="s">
        <v>132</v>
      </c>
      <c r="AG1766" t="s">
        <v>5152</v>
      </c>
      <c r="AH1766" t="s">
        <v>17852</v>
      </c>
      <c r="AI1766" t="s">
        <v>17853</v>
      </c>
      <c r="AJ1766" t="s">
        <v>17854</v>
      </c>
      <c r="AK1766" t="s">
        <v>17855</v>
      </c>
      <c r="AL1766" t="s">
        <v>17856</v>
      </c>
      <c r="AM1766" t="s">
        <v>17857</v>
      </c>
      <c r="AN1766" t="s">
        <v>190</v>
      </c>
      <c r="AO1766" t="s">
        <v>17858</v>
      </c>
      <c r="AP1766" t="s">
        <v>138</v>
      </c>
      <c r="AQ1766" s="7">
        <v>14000</v>
      </c>
      <c r="AR1766" s="7">
        <v>0</v>
      </c>
      <c r="AS1766" t="s">
        <v>4861</v>
      </c>
      <c r="AT1766" t="s">
        <v>4862</v>
      </c>
      <c r="AU1766" s="7">
        <v>5</v>
      </c>
      <c r="AV1766" t="s">
        <v>5159</v>
      </c>
      <c r="AZ1766" t="s">
        <v>135</v>
      </c>
      <c r="BA1766" t="s">
        <v>16633</v>
      </c>
      <c r="BG1766" t="s">
        <v>136</v>
      </c>
      <c r="BI1766" t="s">
        <v>17859</v>
      </c>
      <c r="BO1766" t="s">
        <v>25554</v>
      </c>
      <c r="BP1766" t="s">
        <v>24873</v>
      </c>
    </row>
    <row r="1767" spans="1:68" x14ac:dyDescent="0.55000000000000004">
      <c r="A1767" s="2" t="str">
        <f t="shared" si="183"/>
        <v>Punto de VentaPLAN 1 CUOTA PROTEGIDA</v>
      </c>
      <c r="B1767" s="3">
        <f>VLOOKUP(A1767,'[1]TARIFAS PRODUCTOS'!$C:$E,3,0)</f>
        <v>15120</v>
      </c>
      <c r="C1767" s="6" t="str">
        <f t="shared" si="184"/>
        <v>JULIO</v>
      </c>
      <c r="D1767" s="8" t="str">
        <f t="shared" si="185"/>
        <v>SÁBADO</v>
      </c>
      <c r="E1767" s="9">
        <f t="shared" si="186"/>
        <v>11</v>
      </c>
      <c r="F1767" s="14">
        <f t="shared" ca="1" si="187"/>
        <v>126</v>
      </c>
      <c r="G1767" s="7">
        <v>3155656</v>
      </c>
      <c r="I1767" t="s">
        <v>17842</v>
      </c>
      <c r="J1767" t="s">
        <v>17187</v>
      </c>
      <c r="K1767" t="s">
        <v>17441</v>
      </c>
      <c r="L1767" t="s">
        <v>17441</v>
      </c>
      <c r="P1767" t="s">
        <v>126</v>
      </c>
      <c r="Q1767" t="s">
        <v>127</v>
      </c>
      <c r="R1767" t="s">
        <v>128</v>
      </c>
      <c r="S1767" t="s">
        <v>129</v>
      </c>
      <c r="T1767" t="s">
        <v>139</v>
      </c>
      <c r="U1767" t="s">
        <v>62</v>
      </c>
      <c r="V1767" t="s">
        <v>5145</v>
      </c>
      <c r="W1767" t="s">
        <v>5146</v>
      </c>
      <c r="X1767" t="s">
        <v>5147</v>
      </c>
      <c r="Y1767" t="s">
        <v>5505</v>
      </c>
      <c r="Z1767" t="s">
        <v>5506</v>
      </c>
      <c r="AA1767" t="s">
        <v>5507</v>
      </c>
      <c r="AB1767" t="s">
        <v>5151</v>
      </c>
      <c r="AC1767" t="s">
        <v>130</v>
      </c>
      <c r="AD1767" t="s">
        <v>59</v>
      </c>
      <c r="AE1767" t="s">
        <v>131</v>
      </c>
      <c r="AF1767" t="s">
        <v>132</v>
      </c>
      <c r="AG1767" t="s">
        <v>5152</v>
      </c>
      <c r="AH1767" t="s">
        <v>17843</v>
      </c>
      <c r="AI1767" t="s">
        <v>17844</v>
      </c>
      <c r="AJ1767" t="s">
        <v>17845</v>
      </c>
      <c r="AK1767" t="s">
        <v>17846</v>
      </c>
      <c r="AL1767" t="s">
        <v>17847</v>
      </c>
      <c r="AM1767" t="s">
        <v>17848</v>
      </c>
      <c r="AN1767" t="s">
        <v>190</v>
      </c>
      <c r="AP1767" t="s">
        <v>149</v>
      </c>
      <c r="AQ1767" s="7">
        <v>14000</v>
      </c>
      <c r="AR1767" s="7">
        <v>0</v>
      </c>
      <c r="AS1767" t="s">
        <v>4861</v>
      </c>
      <c r="AT1767" t="s">
        <v>4862</v>
      </c>
      <c r="AU1767" s="7">
        <v>5</v>
      </c>
      <c r="AV1767" t="s">
        <v>5159</v>
      </c>
      <c r="AZ1767" t="s">
        <v>135</v>
      </c>
      <c r="BA1767" t="s">
        <v>17849</v>
      </c>
      <c r="BG1767" t="s">
        <v>136</v>
      </c>
      <c r="BI1767" t="s">
        <v>17850</v>
      </c>
      <c r="BO1767" t="s">
        <v>25555</v>
      </c>
      <c r="BP1767" t="s">
        <v>24857</v>
      </c>
    </row>
    <row r="1768" spans="1:68" x14ac:dyDescent="0.55000000000000004">
      <c r="A1768" s="2" t="str">
        <f t="shared" si="183"/>
        <v>Punto de VentaPLAN 2 CUOTA PROTEGIDA</v>
      </c>
      <c r="B1768" s="3">
        <f>VLOOKUP(A1768,'[1]TARIFAS PRODUCTOS'!$C:$E,3,0)</f>
        <v>30240</v>
      </c>
      <c r="C1768" s="6" t="str">
        <f t="shared" si="184"/>
        <v>JULIO</v>
      </c>
      <c r="D1768" s="8" t="str">
        <f t="shared" si="185"/>
        <v>LUNES</v>
      </c>
      <c r="E1768" s="9">
        <f t="shared" si="186"/>
        <v>13</v>
      </c>
      <c r="F1768" s="14">
        <f t="shared" ca="1" si="187"/>
        <v>126</v>
      </c>
      <c r="G1768" s="7">
        <v>3155703</v>
      </c>
      <c r="I1768" t="s">
        <v>17842</v>
      </c>
      <c r="J1768" t="s">
        <v>17080</v>
      </c>
      <c r="K1768" t="s">
        <v>20298</v>
      </c>
      <c r="L1768" t="s">
        <v>20298</v>
      </c>
      <c r="P1768" t="s">
        <v>126</v>
      </c>
      <c r="Q1768" t="s">
        <v>127</v>
      </c>
      <c r="R1768" t="s">
        <v>128</v>
      </c>
      <c r="S1768" t="s">
        <v>129</v>
      </c>
      <c r="T1768" t="s">
        <v>137</v>
      </c>
      <c r="U1768" t="s">
        <v>57</v>
      </c>
      <c r="V1768" t="s">
        <v>5145</v>
      </c>
      <c r="W1768" t="s">
        <v>5146</v>
      </c>
      <c r="X1768" t="s">
        <v>5147</v>
      </c>
      <c r="Y1768" t="s">
        <v>7898</v>
      </c>
      <c r="Z1768" t="s">
        <v>7899</v>
      </c>
      <c r="AA1768" t="s">
        <v>7900</v>
      </c>
      <c r="AB1768" t="s">
        <v>5151</v>
      </c>
      <c r="AC1768" t="s">
        <v>130</v>
      </c>
      <c r="AD1768" t="s">
        <v>59</v>
      </c>
      <c r="AE1768" t="s">
        <v>5386</v>
      </c>
      <c r="AF1768" t="s">
        <v>5387</v>
      </c>
      <c r="AG1768" t="s">
        <v>5152</v>
      </c>
      <c r="AH1768" t="s">
        <v>20389</v>
      </c>
      <c r="AI1768" t="s">
        <v>20390</v>
      </c>
      <c r="AJ1768" t="s">
        <v>20391</v>
      </c>
      <c r="AK1768" t="s">
        <v>20392</v>
      </c>
      <c r="AL1768" t="s">
        <v>20393</v>
      </c>
      <c r="AM1768" t="s">
        <v>20394</v>
      </c>
      <c r="AN1768" t="s">
        <v>190</v>
      </c>
      <c r="AO1768" t="s">
        <v>20395</v>
      </c>
      <c r="AP1768" t="s">
        <v>138</v>
      </c>
      <c r="AQ1768" s="7">
        <v>28000</v>
      </c>
      <c r="AR1768" s="7">
        <v>0</v>
      </c>
      <c r="AS1768" t="s">
        <v>4861</v>
      </c>
      <c r="AT1768" t="s">
        <v>4862</v>
      </c>
      <c r="AU1768" s="7">
        <v>5</v>
      </c>
      <c r="AV1768" t="s">
        <v>5159</v>
      </c>
      <c r="AZ1768" t="s">
        <v>135</v>
      </c>
      <c r="BA1768" t="s">
        <v>20396</v>
      </c>
      <c r="BG1768" t="s">
        <v>136</v>
      </c>
      <c r="BI1768" t="s">
        <v>20397</v>
      </c>
      <c r="BO1768" t="s">
        <v>25556</v>
      </c>
      <c r="BP1768" t="s">
        <v>24857</v>
      </c>
    </row>
    <row r="1769" spans="1:68" x14ac:dyDescent="0.55000000000000004">
      <c r="A1769" s="2" t="str">
        <f t="shared" si="183"/>
        <v>Punto de VentaPLAN 2 CUOTA PROTEGIDA</v>
      </c>
      <c r="B1769" s="3">
        <f>VLOOKUP(A1769,'[1]TARIFAS PRODUCTOS'!$C:$E,3,0)</f>
        <v>30240</v>
      </c>
      <c r="C1769" s="6" t="str">
        <f t="shared" si="184"/>
        <v>JULIO</v>
      </c>
      <c r="D1769" s="8" t="str">
        <f t="shared" si="185"/>
        <v>LUNES</v>
      </c>
      <c r="E1769" s="9">
        <f t="shared" si="186"/>
        <v>13</v>
      </c>
      <c r="F1769" s="14">
        <f t="shared" ca="1" si="187"/>
        <v>126</v>
      </c>
      <c r="G1769" s="7">
        <v>3155374</v>
      </c>
      <c r="I1769" t="s">
        <v>17860</v>
      </c>
      <c r="J1769" t="s">
        <v>17080</v>
      </c>
      <c r="K1769" t="s">
        <v>17851</v>
      </c>
      <c r="L1769" t="s">
        <v>17851</v>
      </c>
      <c r="P1769" t="s">
        <v>126</v>
      </c>
      <c r="Q1769" t="s">
        <v>127</v>
      </c>
      <c r="R1769" t="s">
        <v>128</v>
      </c>
      <c r="S1769" t="s">
        <v>129</v>
      </c>
      <c r="T1769" t="s">
        <v>137</v>
      </c>
      <c r="U1769" t="s">
        <v>57</v>
      </c>
      <c r="V1769" t="s">
        <v>5145</v>
      </c>
      <c r="W1769" t="s">
        <v>5146</v>
      </c>
      <c r="X1769" t="s">
        <v>5147</v>
      </c>
      <c r="Y1769" t="s">
        <v>5198</v>
      </c>
      <c r="Z1769" t="s">
        <v>5199</v>
      </c>
      <c r="AA1769" t="s">
        <v>5200</v>
      </c>
      <c r="AB1769" t="s">
        <v>5151</v>
      </c>
      <c r="AC1769" t="s">
        <v>130</v>
      </c>
      <c r="AD1769" t="s">
        <v>59</v>
      </c>
      <c r="AE1769" t="s">
        <v>5386</v>
      </c>
      <c r="AF1769" t="s">
        <v>5387</v>
      </c>
      <c r="AG1769" t="s">
        <v>5152</v>
      </c>
      <c r="AH1769" t="s">
        <v>17869</v>
      </c>
      <c r="AI1769" t="s">
        <v>17870</v>
      </c>
      <c r="AJ1769" t="s">
        <v>17871</v>
      </c>
      <c r="AK1769" t="s">
        <v>17872</v>
      </c>
      <c r="AL1769" t="s">
        <v>17873</v>
      </c>
      <c r="AM1769" t="s">
        <v>17874</v>
      </c>
      <c r="AN1769" t="s">
        <v>190</v>
      </c>
      <c r="AP1769" t="s">
        <v>138</v>
      </c>
      <c r="AQ1769" s="7">
        <v>28000</v>
      </c>
      <c r="AR1769" s="7">
        <v>0</v>
      </c>
      <c r="AS1769" t="s">
        <v>4861</v>
      </c>
      <c r="AT1769" t="s">
        <v>4862</v>
      </c>
      <c r="AU1769" s="7">
        <v>5</v>
      </c>
      <c r="AV1769" t="s">
        <v>5159</v>
      </c>
      <c r="AZ1769" t="s">
        <v>135</v>
      </c>
      <c r="BA1769" t="s">
        <v>17875</v>
      </c>
      <c r="BG1769" t="s">
        <v>136</v>
      </c>
      <c r="BI1769" t="s">
        <v>17876</v>
      </c>
      <c r="BO1769" t="s">
        <v>25557</v>
      </c>
      <c r="BP1769" t="s">
        <v>24857</v>
      </c>
    </row>
    <row r="1770" spans="1:68" x14ac:dyDescent="0.55000000000000004">
      <c r="A1770" s="2" t="str">
        <f t="shared" si="183"/>
        <v>Punto de VentaPLAN 1 CUOTA PROTEGIDA</v>
      </c>
      <c r="B1770" s="3">
        <f>VLOOKUP(A1770,'[1]TARIFAS PRODUCTOS'!$C:$E,3,0)</f>
        <v>15120</v>
      </c>
      <c r="C1770" s="6" t="str">
        <f t="shared" si="184"/>
        <v>JULIO</v>
      </c>
      <c r="D1770" s="8" t="str">
        <f t="shared" si="185"/>
        <v>SÁBADO</v>
      </c>
      <c r="E1770" s="9">
        <f t="shared" si="186"/>
        <v>11</v>
      </c>
      <c r="F1770" s="14">
        <f t="shared" ca="1" si="187"/>
        <v>126</v>
      </c>
      <c r="G1770" s="7">
        <v>3155657</v>
      </c>
      <c r="I1770" t="s">
        <v>17860</v>
      </c>
      <c r="J1770" t="s">
        <v>17187</v>
      </c>
      <c r="K1770" t="s">
        <v>17441</v>
      </c>
      <c r="L1770" t="s">
        <v>17441</v>
      </c>
      <c r="P1770" t="s">
        <v>126</v>
      </c>
      <c r="Q1770" t="s">
        <v>127</v>
      </c>
      <c r="R1770" t="s">
        <v>128</v>
      </c>
      <c r="S1770" t="s">
        <v>129</v>
      </c>
      <c r="T1770" t="s">
        <v>139</v>
      </c>
      <c r="U1770" t="s">
        <v>62</v>
      </c>
      <c r="V1770" t="s">
        <v>5174</v>
      </c>
      <c r="W1770" t="s">
        <v>5175</v>
      </c>
      <c r="X1770" t="s">
        <v>5176</v>
      </c>
      <c r="Y1770" t="s">
        <v>5534</v>
      </c>
      <c r="Z1770" t="s">
        <v>5535</v>
      </c>
      <c r="AA1770" t="s">
        <v>5536</v>
      </c>
      <c r="AB1770" t="s">
        <v>5151</v>
      </c>
      <c r="AC1770" t="s">
        <v>130</v>
      </c>
      <c r="AD1770" t="s">
        <v>59</v>
      </c>
      <c r="AE1770" t="s">
        <v>131</v>
      </c>
      <c r="AF1770" t="s">
        <v>132</v>
      </c>
      <c r="AG1770" t="s">
        <v>5152</v>
      </c>
      <c r="AH1770" t="s">
        <v>17861</v>
      </c>
      <c r="AI1770" t="s">
        <v>17862</v>
      </c>
      <c r="AJ1770" t="s">
        <v>17863</v>
      </c>
      <c r="AK1770" t="s">
        <v>17864</v>
      </c>
      <c r="AL1770" t="s">
        <v>17865</v>
      </c>
      <c r="AM1770" t="s">
        <v>17866</v>
      </c>
      <c r="AN1770" t="s">
        <v>190</v>
      </c>
      <c r="AP1770" t="s">
        <v>149</v>
      </c>
      <c r="AQ1770" s="7">
        <v>14000</v>
      </c>
      <c r="AR1770" s="7">
        <v>0</v>
      </c>
      <c r="AS1770" t="s">
        <v>4861</v>
      </c>
      <c r="AT1770" t="s">
        <v>4862</v>
      </c>
      <c r="AU1770" s="7">
        <v>5</v>
      </c>
      <c r="AV1770" t="s">
        <v>5159</v>
      </c>
      <c r="AZ1770" t="s">
        <v>135</v>
      </c>
      <c r="BA1770" t="s">
        <v>17867</v>
      </c>
      <c r="BG1770" t="s">
        <v>136</v>
      </c>
      <c r="BI1770" t="s">
        <v>17868</v>
      </c>
      <c r="BO1770" t="s">
        <v>25558</v>
      </c>
      <c r="BP1770" t="s">
        <v>24857</v>
      </c>
    </row>
    <row r="1771" spans="1:68" x14ac:dyDescent="0.55000000000000004">
      <c r="A1771" s="2" t="str">
        <f t="shared" si="183"/>
        <v>Punto de VentaPLAN 1 CUOTA PROTEGIDA</v>
      </c>
      <c r="B1771" s="3">
        <f>VLOOKUP(A1771,'[1]TARIFAS PRODUCTOS'!$C:$E,3,0)</f>
        <v>15120</v>
      </c>
      <c r="C1771" s="6" t="str">
        <f t="shared" si="184"/>
        <v>JULIO</v>
      </c>
      <c r="D1771" s="8" t="str">
        <f t="shared" si="185"/>
        <v>LUNES</v>
      </c>
      <c r="E1771" s="9">
        <f t="shared" si="186"/>
        <v>13</v>
      </c>
      <c r="F1771" s="14">
        <f t="shared" ca="1" si="187"/>
        <v>126</v>
      </c>
      <c r="G1771" s="7">
        <v>3155704</v>
      </c>
      <c r="I1771" t="s">
        <v>17860</v>
      </c>
      <c r="J1771" t="s">
        <v>17080</v>
      </c>
      <c r="K1771" t="s">
        <v>20298</v>
      </c>
      <c r="L1771" t="s">
        <v>20298</v>
      </c>
      <c r="P1771" t="s">
        <v>126</v>
      </c>
      <c r="Q1771" t="s">
        <v>127</v>
      </c>
      <c r="R1771" t="s">
        <v>128</v>
      </c>
      <c r="S1771" t="s">
        <v>129</v>
      </c>
      <c r="T1771" t="s">
        <v>137</v>
      </c>
      <c r="U1771" t="s">
        <v>57</v>
      </c>
      <c r="V1771" t="s">
        <v>5145</v>
      </c>
      <c r="W1771" t="s">
        <v>5146</v>
      </c>
      <c r="X1771" t="s">
        <v>5147</v>
      </c>
      <c r="Y1771" t="s">
        <v>5271</v>
      </c>
      <c r="Z1771" t="s">
        <v>5272</v>
      </c>
      <c r="AA1771" t="s">
        <v>5273</v>
      </c>
      <c r="AB1771" t="s">
        <v>5151</v>
      </c>
      <c r="AC1771" t="s">
        <v>130</v>
      </c>
      <c r="AD1771" t="s">
        <v>59</v>
      </c>
      <c r="AE1771" t="s">
        <v>131</v>
      </c>
      <c r="AF1771" t="s">
        <v>132</v>
      </c>
      <c r="AG1771" t="s">
        <v>5152</v>
      </c>
      <c r="AH1771" t="s">
        <v>20398</v>
      </c>
      <c r="AI1771" t="s">
        <v>20399</v>
      </c>
      <c r="AJ1771" t="s">
        <v>20400</v>
      </c>
      <c r="AK1771" t="s">
        <v>20401</v>
      </c>
      <c r="AL1771" t="s">
        <v>20402</v>
      </c>
      <c r="AM1771" t="s">
        <v>20403</v>
      </c>
      <c r="AN1771" t="s">
        <v>190</v>
      </c>
      <c r="AO1771" t="s">
        <v>20404</v>
      </c>
      <c r="AP1771" t="s">
        <v>138</v>
      </c>
      <c r="AQ1771" s="7">
        <v>14000</v>
      </c>
      <c r="AR1771" s="7">
        <v>0</v>
      </c>
      <c r="AS1771" t="s">
        <v>4861</v>
      </c>
      <c r="AT1771" t="s">
        <v>4862</v>
      </c>
      <c r="AU1771" s="7">
        <v>5</v>
      </c>
      <c r="AV1771" t="s">
        <v>5159</v>
      </c>
      <c r="AZ1771" t="s">
        <v>135</v>
      </c>
      <c r="BA1771" t="s">
        <v>20405</v>
      </c>
      <c r="BG1771" t="s">
        <v>136</v>
      </c>
      <c r="BI1771" t="s">
        <v>20406</v>
      </c>
      <c r="BO1771" t="s">
        <v>25559</v>
      </c>
      <c r="BP1771" t="s">
        <v>24873</v>
      </c>
    </row>
    <row r="1772" spans="1:68" x14ac:dyDescent="0.55000000000000004">
      <c r="A1772" s="2" t="str">
        <f t="shared" si="183"/>
        <v>Punto de VentaPLAN 1 CUOTA PROTEGIDA</v>
      </c>
      <c r="B1772" s="3">
        <f>VLOOKUP(A1772,'[1]TARIFAS PRODUCTOS'!$C:$E,3,0)</f>
        <v>15120</v>
      </c>
      <c r="C1772" s="6" t="str">
        <f t="shared" si="184"/>
        <v>JULIO</v>
      </c>
      <c r="D1772" s="8" t="str">
        <f t="shared" si="185"/>
        <v>LUNES</v>
      </c>
      <c r="E1772" s="9">
        <f t="shared" si="186"/>
        <v>13</v>
      </c>
      <c r="F1772" s="14">
        <f t="shared" ca="1" si="187"/>
        <v>126</v>
      </c>
      <c r="G1772" s="7">
        <v>3155375</v>
      </c>
      <c r="I1772" t="s">
        <v>17877</v>
      </c>
      <c r="J1772" t="s">
        <v>17080</v>
      </c>
      <c r="K1772" t="s">
        <v>17851</v>
      </c>
      <c r="L1772" t="s">
        <v>17851</v>
      </c>
      <c r="P1772" t="s">
        <v>126</v>
      </c>
      <c r="Q1772" t="s">
        <v>127</v>
      </c>
      <c r="R1772" t="s">
        <v>128</v>
      </c>
      <c r="S1772" t="s">
        <v>129</v>
      </c>
      <c r="T1772" t="s">
        <v>137</v>
      </c>
      <c r="U1772" t="s">
        <v>57</v>
      </c>
      <c r="V1772" t="s">
        <v>5174</v>
      </c>
      <c r="W1772" t="s">
        <v>5175</v>
      </c>
      <c r="X1772" t="s">
        <v>5176</v>
      </c>
      <c r="Y1772" t="s">
        <v>5284</v>
      </c>
      <c r="Z1772" t="s">
        <v>5285</v>
      </c>
      <c r="AA1772" t="s">
        <v>5286</v>
      </c>
      <c r="AB1772" t="s">
        <v>5151</v>
      </c>
      <c r="AC1772" t="s">
        <v>130</v>
      </c>
      <c r="AD1772" t="s">
        <v>59</v>
      </c>
      <c r="AE1772" t="s">
        <v>131</v>
      </c>
      <c r="AF1772" t="s">
        <v>132</v>
      </c>
      <c r="AG1772" t="s">
        <v>5152</v>
      </c>
      <c r="AH1772" t="s">
        <v>17886</v>
      </c>
      <c r="AI1772" t="s">
        <v>17887</v>
      </c>
      <c r="AJ1772" t="s">
        <v>17888</v>
      </c>
      <c r="AK1772" t="s">
        <v>17889</v>
      </c>
      <c r="AL1772" t="s">
        <v>17890</v>
      </c>
      <c r="AM1772" t="s">
        <v>17891</v>
      </c>
      <c r="AN1772" t="s">
        <v>190</v>
      </c>
      <c r="AO1772" t="s">
        <v>17887</v>
      </c>
      <c r="AP1772" t="s">
        <v>138</v>
      </c>
      <c r="AQ1772" s="7">
        <v>14000</v>
      </c>
      <c r="AR1772" s="7">
        <v>0</v>
      </c>
      <c r="AS1772" t="s">
        <v>4861</v>
      </c>
      <c r="AT1772" t="s">
        <v>4862</v>
      </c>
      <c r="AU1772" s="7">
        <v>5</v>
      </c>
      <c r="AV1772" t="s">
        <v>5159</v>
      </c>
      <c r="AZ1772" t="s">
        <v>135</v>
      </c>
      <c r="BA1772" t="s">
        <v>17892</v>
      </c>
      <c r="BG1772" t="s">
        <v>136</v>
      </c>
      <c r="BI1772" t="s">
        <v>17893</v>
      </c>
      <c r="BO1772" t="s">
        <v>25560</v>
      </c>
      <c r="BP1772" t="s">
        <v>24857</v>
      </c>
    </row>
    <row r="1773" spans="1:68" x14ac:dyDescent="0.55000000000000004">
      <c r="A1773" s="2" t="str">
        <f t="shared" si="183"/>
        <v>Punto de VentaPLAN 1 CUOTA PROTEGIDA</v>
      </c>
      <c r="B1773" s="3">
        <f>VLOOKUP(A1773,'[1]TARIFAS PRODUCTOS'!$C:$E,3,0)</f>
        <v>15120</v>
      </c>
      <c r="C1773" s="6" t="str">
        <f t="shared" si="184"/>
        <v>JULIO</v>
      </c>
      <c r="D1773" s="8" t="str">
        <f t="shared" si="185"/>
        <v>SÁBADO</v>
      </c>
      <c r="E1773" s="9">
        <f t="shared" si="186"/>
        <v>11</v>
      </c>
      <c r="F1773" s="14">
        <f t="shared" ca="1" si="187"/>
        <v>126</v>
      </c>
      <c r="G1773" s="7">
        <v>3155658</v>
      </c>
      <c r="I1773" t="s">
        <v>17877</v>
      </c>
      <c r="J1773" t="s">
        <v>17187</v>
      </c>
      <c r="K1773" t="s">
        <v>17441</v>
      </c>
      <c r="L1773" t="s">
        <v>17441</v>
      </c>
      <c r="P1773" t="s">
        <v>126</v>
      </c>
      <c r="Q1773" t="s">
        <v>127</v>
      </c>
      <c r="R1773" t="s">
        <v>128</v>
      </c>
      <c r="S1773" t="s">
        <v>129</v>
      </c>
      <c r="T1773" t="s">
        <v>139</v>
      </c>
      <c r="U1773" t="s">
        <v>62</v>
      </c>
      <c r="V1773" t="s">
        <v>5145</v>
      </c>
      <c r="W1773" t="s">
        <v>5146</v>
      </c>
      <c r="X1773" t="s">
        <v>5147</v>
      </c>
      <c r="Y1773" t="s">
        <v>6323</v>
      </c>
      <c r="Z1773" t="s">
        <v>6324</v>
      </c>
      <c r="AA1773" t="s">
        <v>6325</v>
      </c>
      <c r="AB1773" t="s">
        <v>5151</v>
      </c>
      <c r="AC1773" t="s">
        <v>130</v>
      </c>
      <c r="AD1773" t="s">
        <v>59</v>
      </c>
      <c r="AE1773" t="s">
        <v>131</v>
      </c>
      <c r="AF1773" t="s">
        <v>132</v>
      </c>
      <c r="AG1773" t="s">
        <v>5152</v>
      </c>
      <c r="AH1773" t="s">
        <v>17878</v>
      </c>
      <c r="AI1773" t="s">
        <v>17879</v>
      </c>
      <c r="AJ1773" t="s">
        <v>17880</v>
      </c>
      <c r="AK1773" t="s">
        <v>17881</v>
      </c>
      <c r="AL1773" t="s">
        <v>17882</v>
      </c>
      <c r="AM1773" t="s">
        <v>17883</v>
      </c>
      <c r="AN1773" t="s">
        <v>190</v>
      </c>
      <c r="AP1773" t="s">
        <v>149</v>
      </c>
      <c r="AQ1773" s="7">
        <v>14000</v>
      </c>
      <c r="AR1773" s="7">
        <v>0</v>
      </c>
      <c r="AS1773" t="s">
        <v>4861</v>
      </c>
      <c r="AT1773" t="s">
        <v>4862</v>
      </c>
      <c r="AU1773" s="7">
        <v>5</v>
      </c>
      <c r="AV1773" t="s">
        <v>5159</v>
      </c>
      <c r="AZ1773" t="s">
        <v>135</v>
      </c>
      <c r="BA1773" t="s">
        <v>17884</v>
      </c>
      <c r="BG1773" t="s">
        <v>136</v>
      </c>
      <c r="BI1773" t="s">
        <v>17885</v>
      </c>
      <c r="BO1773" t="s">
        <v>25561</v>
      </c>
      <c r="BP1773" t="s">
        <v>24857</v>
      </c>
    </row>
    <row r="1774" spans="1:68" x14ac:dyDescent="0.55000000000000004">
      <c r="A1774" s="2" t="str">
        <f t="shared" si="183"/>
        <v>Punto de VentaPLAN 1 CUOTA PROTEGIDA</v>
      </c>
      <c r="B1774" s="3">
        <f>VLOOKUP(A1774,'[1]TARIFAS PRODUCTOS'!$C:$E,3,0)</f>
        <v>15120</v>
      </c>
      <c r="C1774" s="6" t="str">
        <f t="shared" si="184"/>
        <v>JULIO</v>
      </c>
      <c r="D1774" s="8" t="str">
        <f t="shared" si="185"/>
        <v>LUNES</v>
      </c>
      <c r="E1774" s="9">
        <f t="shared" si="186"/>
        <v>13</v>
      </c>
      <c r="F1774" s="14">
        <f t="shared" ca="1" si="187"/>
        <v>126</v>
      </c>
      <c r="G1774" s="7">
        <v>3155705</v>
      </c>
      <c r="I1774" t="s">
        <v>17877</v>
      </c>
      <c r="J1774" t="s">
        <v>17080</v>
      </c>
      <c r="K1774" t="s">
        <v>20298</v>
      </c>
      <c r="L1774" t="s">
        <v>20298</v>
      </c>
      <c r="P1774" t="s">
        <v>126</v>
      </c>
      <c r="Q1774" t="s">
        <v>127</v>
      </c>
      <c r="R1774" t="s">
        <v>128</v>
      </c>
      <c r="S1774" t="s">
        <v>129</v>
      </c>
      <c r="T1774" t="s">
        <v>137</v>
      </c>
      <c r="U1774" t="s">
        <v>57</v>
      </c>
      <c r="V1774" t="s">
        <v>5174</v>
      </c>
      <c r="W1774" t="s">
        <v>5175</v>
      </c>
      <c r="X1774" t="s">
        <v>5176</v>
      </c>
      <c r="Y1774" t="s">
        <v>5284</v>
      </c>
      <c r="Z1774" t="s">
        <v>5285</v>
      </c>
      <c r="AA1774" t="s">
        <v>5286</v>
      </c>
      <c r="AB1774" t="s">
        <v>5151</v>
      </c>
      <c r="AC1774" t="s">
        <v>130</v>
      </c>
      <c r="AD1774" t="s">
        <v>59</v>
      </c>
      <c r="AE1774" t="s">
        <v>131</v>
      </c>
      <c r="AF1774" t="s">
        <v>132</v>
      </c>
      <c r="AG1774" t="s">
        <v>5152</v>
      </c>
      <c r="AH1774" t="s">
        <v>20407</v>
      </c>
      <c r="AI1774" t="s">
        <v>20408</v>
      </c>
      <c r="AJ1774" t="s">
        <v>20409</v>
      </c>
      <c r="AK1774" t="s">
        <v>20410</v>
      </c>
      <c r="AL1774" t="s">
        <v>20411</v>
      </c>
      <c r="AM1774" t="s">
        <v>20412</v>
      </c>
      <c r="AN1774" t="s">
        <v>190</v>
      </c>
      <c r="AP1774" t="s">
        <v>138</v>
      </c>
      <c r="AQ1774" s="7">
        <v>14000</v>
      </c>
      <c r="AR1774" s="7">
        <v>0</v>
      </c>
      <c r="AS1774" t="s">
        <v>4861</v>
      </c>
      <c r="AT1774" t="s">
        <v>4862</v>
      </c>
      <c r="AU1774" s="7">
        <v>5</v>
      </c>
      <c r="AV1774" t="s">
        <v>5159</v>
      </c>
      <c r="AZ1774" t="s">
        <v>135</v>
      </c>
      <c r="BA1774" t="s">
        <v>20413</v>
      </c>
      <c r="BG1774" t="s">
        <v>136</v>
      </c>
      <c r="BI1774" t="s">
        <v>20414</v>
      </c>
      <c r="BO1774" t="s">
        <v>25562</v>
      </c>
      <c r="BP1774" t="s">
        <v>24857</v>
      </c>
    </row>
    <row r="1775" spans="1:68" x14ac:dyDescent="0.55000000000000004">
      <c r="A1775" s="2" t="str">
        <f t="shared" si="183"/>
        <v>Punto de VentaPLAN 1 CUOTA PROTEGIDA</v>
      </c>
      <c r="B1775" s="3">
        <f>VLOOKUP(A1775,'[1]TARIFAS PRODUCTOS'!$C:$E,3,0)</f>
        <v>15120</v>
      </c>
      <c r="C1775" s="6" t="str">
        <f t="shared" si="184"/>
        <v>JULIO</v>
      </c>
      <c r="D1775" s="8" t="str">
        <f t="shared" si="185"/>
        <v>LUNES</v>
      </c>
      <c r="E1775" s="9">
        <f t="shared" si="186"/>
        <v>13</v>
      </c>
      <c r="F1775" s="14">
        <f t="shared" ca="1" si="187"/>
        <v>126</v>
      </c>
      <c r="G1775" s="7">
        <v>3155376</v>
      </c>
      <c r="I1775" t="s">
        <v>17894</v>
      </c>
      <c r="J1775" t="s">
        <v>17080</v>
      </c>
      <c r="K1775" t="s">
        <v>17851</v>
      </c>
      <c r="L1775" t="s">
        <v>17851</v>
      </c>
      <c r="P1775" t="s">
        <v>126</v>
      </c>
      <c r="Q1775" t="s">
        <v>127</v>
      </c>
      <c r="R1775" t="s">
        <v>128</v>
      </c>
      <c r="S1775" t="s">
        <v>129</v>
      </c>
      <c r="T1775" t="s">
        <v>137</v>
      </c>
      <c r="U1775" t="s">
        <v>57</v>
      </c>
      <c r="V1775" t="s">
        <v>5145</v>
      </c>
      <c r="W1775" t="s">
        <v>5146</v>
      </c>
      <c r="X1775" t="s">
        <v>5147</v>
      </c>
      <c r="Y1775" t="s">
        <v>5759</v>
      </c>
      <c r="Z1775" t="s">
        <v>5760</v>
      </c>
      <c r="AA1775" t="s">
        <v>5761</v>
      </c>
      <c r="AB1775" t="s">
        <v>5151</v>
      </c>
      <c r="AC1775" t="s">
        <v>130</v>
      </c>
      <c r="AD1775" t="s">
        <v>59</v>
      </c>
      <c r="AE1775" t="s">
        <v>131</v>
      </c>
      <c r="AF1775" t="s">
        <v>132</v>
      </c>
      <c r="AG1775" t="s">
        <v>5152</v>
      </c>
      <c r="AH1775" t="s">
        <v>17904</v>
      </c>
      <c r="AI1775" t="s">
        <v>17905</v>
      </c>
      <c r="AJ1775" t="s">
        <v>17906</v>
      </c>
      <c r="AK1775" t="s">
        <v>17907</v>
      </c>
      <c r="AL1775" t="s">
        <v>17908</v>
      </c>
      <c r="AM1775" t="s">
        <v>17909</v>
      </c>
      <c r="AN1775" t="s">
        <v>190</v>
      </c>
      <c r="AO1775" t="s">
        <v>17910</v>
      </c>
      <c r="AP1775" t="s">
        <v>138</v>
      </c>
      <c r="AQ1775" s="7">
        <v>14000</v>
      </c>
      <c r="AR1775" s="7">
        <v>0</v>
      </c>
      <c r="AS1775" t="s">
        <v>4861</v>
      </c>
      <c r="AT1775" t="s">
        <v>4862</v>
      </c>
      <c r="AU1775" s="7">
        <v>5</v>
      </c>
      <c r="AV1775" t="s">
        <v>5159</v>
      </c>
      <c r="AZ1775" t="s">
        <v>135</v>
      </c>
      <c r="BA1775" t="s">
        <v>17911</v>
      </c>
      <c r="BG1775" t="s">
        <v>136</v>
      </c>
      <c r="BI1775" t="s">
        <v>17912</v>
      </c>
      <c r="BO1775" t="s">
        <v>25563</v>
      </c>
      <c r="BP1775" t="s">
        <v>24857</v>
      </c>
    </row>
    <row r="1776" spans="1:68" x14ac:dyDescent="0.55000000000000004">
      <c r="A1776" s="2" t="str">
        <f t="shared" si="183"/>
        <v>Punto de VentaPLAN 1 CUOTA PROTEGIDA</v>
      </c>
      <c r="B1776" s="3">
        <f>VLOOKUP(A1776,'[1]TARIFAS PRODUCTOS'!$C:$E,3,0)</f>
        <v>15120</v>
      </c>
      <c r="C1776" s="6" t="str">
        <f t="shared" si="184"/>
        <v>JULIO</v>
      </c>
      <c r="D1776" s="8" t="str">
        <f t="shared" si="185"/>
        <v>SÁBADO</v>
      </c>
      <c r="E1776" s="9">
        <f t="shared" si="186"/>
        <v>11</v>
      </c>
      <c r="F1776" s="14">
        <f t="shared" ca="1" si="187"/>
        <v>126</v>
      </c>
      <c r="G1776" s="7">
        <v>3155659</v>
      </c>
      <c r="I1776" t="s">
        <v>17894</v>
      </c>
      <c r="J1776" t="s">
        <v>17187</v>
      </c>
      <c r="K1776" t="s">
        <v>17340</v>
      </c>
      <c r="L1776" t="s">
        <v>17340</v>
      </c>
      <c r="P1776" t="s">
        <v>126</v>
      </c>
      <c r="Q1776" t="s">
        <v>127</v>
      </c>
      <c r="R1776" t="s">
        <v>128</v>
      </c>
      <c r="S1776" t="s">
        <v>129</v>
      </c>
      <c r="T1776" t="s">
        <v>139</v>
      </c>
      <c r="U1776" t="s">
        <v>62</v>
      </c>
      <c r="V1776" t="s">
        <v>5145</v>
      </c>
      <c r="W1776" t="s">
        <v>5146</v>
      </c>
      <c r="X1776" t="s">
        <v>5147</v>
      </c>
      <c r="Y1776" t="s">
        <v>5251</v>
      </c>
      <c r="Z1776" t="s">
        <v>5252</v>
      </c>
      <c r="AA1776" t="s">
        <v>5253</v>
      </c>
      <c r="AB1776" t="s">
        <v>5151</v>
      </c>
      <c r="AC1776" t="s">
        <v>130</v>
      </c>
      <c r="AD1776" t="s">
        <v>59</v>
      </c>
      <c r="AE1776" t="s">
        <v>131</v>
      </c>
      <c r="AF1776" t="s">
        <v>132</v>
      </c>
      <c r="AG1776" t="s">
        <v>5152</v>
      </c>
      <c r="AH1776" t="s">
        <v>17895</v>
      </c>
      <c r="AI1776" t="s">
        <v>17896</v>
      </c>
      <c r="AJ1776" t="s">
        <v>17897</v>
      </c>
      <c r="AK1776" t="s">
        <v>17898</v>
      </c>
      <c r="AL1776" t="s">
        <v>17899</v>
      </c>
      <c r="AM1776" t="s">
        <v>17900</v>
      </c>
      <c r="AN1776" t="s">
        <v>190</v>
      </c>
      <c r="AO1776" t="s">
        <v>17901</v>
      </c>
      <c r="AP1776" t="s">
        <v>149</v>
      </c>
      <c r="AQ1776" s="7">
        <v>14000</v>
      </c>
      <c r="AR1776" s="7">
        <v>0</v>
      </c>
      <c r="AS1776" t="s">
        <v>4861</v>
      </c>
      <c r="AT1776" t="s">
        <v>4862</v>
      </c>
      <c r="AU1776" s="7">
        <v>5</v>
      </c>
      <c r="AV1776" t="s">
        <v>5159</v>
      </c>
      <c r="AZ1776" t="s">
        <v>135</v>
      </c>
      <c r="BA1776" t="s">
        <v>17902</v>
      </c>
      <c r="BG1776" t="s">
        <v>136</v>
      </c>
      <c r="BI1776" t="s">
        <v>17903</v>
      </c>
      <c r="BO1776" t="s">
        <v>25564</v>
      </c>
      <c r="BP1776" t="s">
        <v>24857</v>
      </c>
    </row>
    <row r="1777" spans="1:68" x14ac:dyDescent="0.55000000000000004">
      <c r="A1777" s="2" t="str">
        <f t="shared" si="183"/>
        <v>Punto de VentaPLAN 1 CUOTA PROTEGIDA</v>
      </c>
      <c r="B1777" s="3">
        <f>VLOOKUP(A1777,'[1]TARIFAS PRODUCTOS'!$C:$E,3,0)</f>
        <v>15120</v>
      </c>
      <c r="C1777" s="6" t="str">
        <f t="shared" si="184"/>
        <v>JULIO</v>
      </c>
      <c r="D1777" s="8" t="str">
        <f t="shared" si="185"/>
        <v>LUNES</v>
      </c>
      <c r="E1777" s="9">
        <f t="shared" si="186"/>
        <v>13</v>
      </c>
      <c r="F1777" s="14">
        <f t="shared" ca="1" si="187"/>
        <v>126</v>
      </c>
      <c r="G1777" s="7">
        <v>3155706</v>
      </c>
      <c r="I1777" t="s">
        <v>17894</v>
      </c>
      <c r="J1777" t="s">
        <v>17080</v>
      </c>
      <c r="K1777" t="s">
        <v>20298</v>
      </c>
      <c r="L1777" t="s">
        <v>20298</v>
      </c>
      <c r="P1777" t="s">
        <v>126</v>
      </c>
      <c r="Q1777" t="s">
        <v>127</v>
      </c>
      <c r="R1777" t="s">
        <v>128</v>
      </c>
      <c r="S1777" t="s">
        <v>129</v>
      </c>
      <c r="T1777" t="s">
        <v>137</v>
      </c>
      <c r="U1777" t="s">
        <v>57</v>
      </c>
      <c r="V1777" t="s">
        <v>5145</v>
      </c>
      <c r="W1777" t="s">
        <v>5146</v>
      </c>
      <c r="X1777" t="s">
        <v>5147</v>
      </c>
      <c r="Y1777" t="s">
        <v>7898</v>
      </c>
      <c r="Z1777" t="s">
        <v>7899</v>
      </c>
      <c r="AA1777" t="s">
        <v>7900</v>
      </c>
      <c r="AB1777" t="s">
        <v>5151</v>
      </c>
      <c r="AC1777" t="s">
        <v>130</v>
      </c>
      <c r="AD1777" t="s">
        <v>59</v>
      </c>
      <c r="AE1777" t="s">
        <v>131</v>
      </c>
      <c r="AF1777" t="s">
        <v>132</v>
      </c>
      <c r="AG1777" t="s">
        <v>5152</v>
      </c>
      <c r="AH1777" t="s">
        <v>20415</v>
      </c>
      <c r="AI1777" t="s">
        <v>20416</v>
      </c>
      <c r="AJ1777" t="s">
        <v>20417</v>
      </c>
      <c r="AK1777" t="s">
        <v>20418</v>
      </c>
      <c r="AL1777" t="s">
        <v>20419</v>
      </c>
      <c r="AM1777" t="s">
        <v>20420</v>
      </c>
      <c r="AN1777" t="s">
        <v>190</v>
      </c>
      <c r="AP1777" t="s">
        <v>138</v>
      </c>
      <c r="AQ1777" s="7">
        <v>14000</v>
      </c>
      <c r="AR1777" s="7">
        <v>0</v>
      </c>
      <c r="AS1777" t="s">
        <v>4861</v>
      </c>
      <c r="AT1777" t="s">
        <v>4862</v>
      </c>
      <c r="AU1777" s="7">
        <v>5</v>
      </c>
      <c r="AV1777" t="s">
        <v>5159</v>
      </c>
      <c r="AZ1777" t="s">
        <v>135</v>
      </c>
      <c r="BA1777" t="s">
        <v>20421</v>
      </c>
      <c r="BG1777" t="s">
        <v>136</v>
      </c>
      <c r="BI1777" t="s">
        <v>20422</v>
      </c>
      <c r="BO1777" t="s">
        <v>25565</v>
      </c>
      <c r="BP1777" t="s">
        <v>24857</v>
      </c>
    </row>
    <row r="1778" spans="1:68" x14ac:dyDescent="0.55000000000000004">
      <c r="A1778" s="2" t="str">
        <f t="shared" si="183"/>
        <v>Punto de VentaPLAN 1 CUOTA PROTEGIDA</v>
      </c>
      <c r="B1778" s="3">
        <f>VLOOKUP(A1778,'[1]TARIFAS PRODUCTOS'!$C:$E,3,0)</f>
        <v>15120</v>
      </c>
      <c r="C1778" s="6" t="str">
        <f t="shared" si="184"/>
        <v>JULIO</v>
      </c>
      <c r="D1778" s="8" t="str">
        <f t="shared" si="185"/>
        <v>LUNES</v>
      </c>
      <c r="E1778" s="9">
        <f t="shared" si="186"/>
        <v>13</v>
      </c>
      <c r="F1778" s="14">
        <f t="shared" ca="1" si="187"/>
        <v>126</v>
      </c>
      <c r="G1778" s="7">
        <v>3155377</v>
      </c>
      <c r="I1778" t="s">
        <v>17913</v>
      </c>
      <c r="J1778" t="s">
        <v>17080</v>
      </c>
      <c r="K1778" t="s">
        <v>17851</v>
      </c>
      <c r="L1778" t="s">
        <v>17851</v>
      </c>
      <c r="P1778" t="s">
        <v>126</v>
      </c>
      <c r="Q1778" t="s">
        <v>127</v>
      </c>
      <c r="R1778" t="s">
        <v>128</v>
      </c>
      <c r="S1778" t="s">
        <v>129</v>
      </c>
      <c r="T1778" t="s">
        <v>137</v>
      </c>
      <c r="U1778" t="s">
        <v>57</v>
      </c>
      <c r="V1778" t="s">
        <v>5174</v>
      </c>
      <c r="W1778" t="s">
        <v>5175</v>
      </c>
      <c r="X1778" t="s">
        <v>5176</v>
      </c>
      <c r="Y1778" t="s">
        <v>5284</v>
      </c>
      <c r="Z1778" t="s">
        <v>5285</v>
      </c>
      <c r="AA1778" t="s">
        <v>5286</v>
      </c>
      <c r="AB1778" t="s">
        <v>5151</v>
      </c>
      <c r="AC1778" t="s">
        <v>130</v>
      </c>
      <c r="AD1778" t="s">
        <v>59</v>
      </c>
      <c r="AE1778" t="s">
        <v>131</v>
      </c>
      <c r="AF1778" t="s">
        <v>132</v>
      </c>
      <c r="AG1778" t="s">
        <v>5152</v>
      </c>
      <c r="AH1778" t="s">
        <v>17923</v>
      </c>
      <c r="AI1778" t="s">
        <v>17924</v>
      </c>
      <c r="AJ1778" t="s">
        <v>17925</v>
      </c>
      <c r="AK1778" t="s">
        <v>17926</v>
      </c>
      <c r="AL1778" t="s">
        <v>17927</v>
      </c>
      <c r="AM1778" t="s">
        <v>17928</v>
      </c>
      <c r="AN1778" t="s">
        <v>190</v>
      </c>
      <c r="AO1778" t="s">
        <v>17924</v>
      </c>
      <c r="AP1778" t="s">
        <v>138</v>
      </c>
      <c r="AQ1778" s="7">
        <v>14000</v>
      </c>
      <c r="AR1778" s="7">
        <v>0</v>
      </c>
      <c r="AS1778" t="s">
        <v>4861</v>
      </c>
      <c r="AT1778" t="s">
        <v>4862</v>
      </c>
      <c r="AU1778" s="7">
        <v>5</v>
      </c>
      <c r="AV1778" t="s">
        <v>5159</v>
      </c>
      <c r="AZ1778" t="s">
        <v>135</v>
      </c>
      <c r="BA1778" t="s">
        <v>6800</v>
      </c>
      <c r="BG1778" t="s">
        <v>136</v>
      </c>
      <c r="BI1778" t="s">
        <v>17929</v>
      </c>
      <c r="BO1778" t="s">
        <v>25566</v>
      </c>
      <c r="BP1778" t="s">
        <v>24857</v>
      </c>
    </row>
    <row r="1779" spans="1:68" x14ac:dyDescent="0.55000000000000004">
      <c r="A1779" s="2" t="str">
        <f t="shared" si="183"/>
        <v>Punto de VentaPLAN 1 CUOTA PROTEGIDA</v>
      </c>
      <c r="B1779" s="3">
        <f>VLOOKUP(A1779,'[1]TARIFAS PRODUCTOS'!$C:$E,3,0)</f>
        <v>15120</v>
      </c>
      <c r="C1779" s="6" t="str">
        <f t="shared" si="184"/>
        <v>JULIO</v>
      </c>
      <c r="D1779" s="8" t="str">
        <f t="shared" si="185"/>
        <v>SÁBADO</v>
      </c>
      <c r="E1779" s="9">
        <f t="shared" si="186"/>
        <v>11</v>
      </c>
      <c r="F1779" s="14">
        <f t="shared" ca="1" si="187"/>
        <v>126</v>
      </c>
      <c r="G1779" s="7">
        <v>3155660</v>
      </c>
      <c r="I1779" t="s">
        <v>17913</v>
      </c>
      <c r="J1779" t="s">
        <v>17187</v>
      </c>
      <c r="K1779" t="s">
        <v>17340</v>
      </c>
      <c r="L1779" t="s">
        <v>17340</v>
      </c>
      <c r="P1779" t="s">
        <v>126</v>
      </c>
      <c r="Q1779" t="s">
        <v>127</v>
      </c>
      <c r="R1779" t="s">
        <v>128</v>
      </c>
      <c r="S1779" t="s">
        <v>129</v>
      </c>
      <c r="T1779" t="s">
        <v>139</v>
      </c>
      <c r="U1779" t="s">
        <v>62</v>
      </c>
      <c r="V1779" t="s">
        <v>5145</v>
      </c>
      <c r="W1779" t="s">
        <v>5146</v>
      </c>
      <c r="X1779" t="s">
        <v>5147</v>
      </c>
      <c r="Y1779" t="s">
        <v>6688</v>
      </c>
      <c r="Z1779" t="s">
        <v>6689</v>
      </c>
      <c r="AA1779" t="s">
        <v>6690</v>
      </c>
      <c r="AB1779" t="s">
        <v>5151</v>
      </c>
      <c r="AC1779" t="s">
        <v>130</v>
      </c>
      <c r="AD1779" t="s">
        <v>59</v>
      </c>
      <c r="AE1779" t="s">
        <v>131</v>
      </c>
      <c r="AF1779" t="s">
        <v>132</v>
      </c>
      <c r="AG1779" t="s">
        <v>5152</v>
      </c>
      <c r="AH1779" t="s">
        <v>17914</v>
      </c>
      <c r="AI1779" t="s">
        <v>17915</v>
      </c>
      <c r="AJ1779" t="s">
        <v>17916</v>
      </c>
      <c r="AK1779" t="s">
        <v>17917</v>
      </c>
      <c r="AL1779" t="s">
        <v>17918</v>
      </c>
      <c r="AM1779" t="s">
        <v>17919</v>
      </c>
      <c r="AN1779" t="s">
        <v>190</v>
      </c>
      <c r="AO1779" t="s">
        <v>17920</v>
      </c>
      <c r="AP1779" t="s">
        <v>149</v>
      </c>
      <c r="AQ1779" s="7">
        <v>14000</v>
      </c>
      <c r="AR1779" s="7">
        <v>0</v>
      </c>
      <c r="AS1779" t="s">
        <v>4861</v>
      </c>
      <c r="AT1779" t="s">
        <v>4862</v>
      </c>
      <c r="AU1779" s="7">
        <v>5</v>
      </c>
      <c r="AV1779" t="s">
        <v>5159</v>
      </c>
      <c r="AZ1779" t="s">
        <v>135</v>
      </c>
      <c r="BA1779" t="s">
        <v>17921</v>
      </c>
      <c r="BG1779" t="s">
        <v>136</v>
      </c>
      <c r="BI1779" t="s">
        <v>17922</v>
      </c>
      <c r="BO1779" t="s">
        <v>25567</v>
      </c>
      <c r="BP1779" t="s">
        <v>24857</v>
      </c>
    </row>
    <row r="1780" spans="1:68" x14ac:dyDescent="0.55000000000000004">
      <c r="A1780" s="2" t="str">
        <f t="shared" si="183"/>
        <v>Punto de VentaPLAN 1 CUOTA PROTEGIDA</v>
      </c>
      <c r="B1780" s="3">
        <f>VLOOKUP(A1780,'[1]TARIFAS PRODUCTOS'!$C:$E,3,0)</f>
        <v>15120</v>
      </c>
      <c r="C1780" s="6" t="str">
        <f t="shared" si="184"/>
        <v>JULIO</v>
      </c>
      <c r="D1780" s="8" t="str">
        <f t="shared" si="185"/>
        <v>LUNES</v>
      </c>
      <c r="E1780" s="9">
        <f t="shared" si="186"/>
        <v>13</v>
      </c>
      <c r="F1780" s="14">
        <f t="shared" ca="1" si="187"/>
        <v>126</v>
      </c>
      <c r="G1780" s="7">
        <v>3155707</v>
      </c>
      <c r="I1780" t="s">
        <v>17913</v>
      </c>
      <c r="J1780" t="s">
        <v>17080</v>
      </c>
      <c r="K1780" t="s">
        <v>20298</v>
      </c>
      <c r="L1780" t="s">
        <v>20298</v>
      </c>
      <c r="P1780" t="s">
        <v>126</v>
      </c>
      <c r="Q1780" t="s">
        <v>127</v>
      </c>
      <c r="R1780" t="s">
        <v>128</v>
      </c>
      <c r="S1780" t="s">
        <v>129</v>
      </c>
      <c r="T1780" t="s">
        <v>137</v>
      </c>
      <c r="U1780" t="s">
        <v>57</v>
      </c>
      <c r="V1780" t="s">
        <v>5145</v>
      </c>
      <c r="W1780" t="s">
        <v>5146</v>
      </c>
      <c r="X1780" t="s">
        <v>5147</v>
      </c>
      <c r="Y1780" t="s">
        <v>5239</v>
      </c>
      <c r="Z1780" t="s">
        <v>5240</v>
      </c>
      <c r="AA1780" t="s">
        <v>5241</v>
      </c>
      <c r="AB1780" t="s">
        <v>5151</v>
      </c>
      <c r="AC1780" t="s">
        <v>130</v>
      </c>
      <c r="AD1780" t="s">
        <v>59</v>
      </c>
      <c r="AE1780" t="s">
        <v>131</v>
      </c>
      <c r="AF1780" t="s">
        <v>132</v>
      </c>
      <c r="AG1780" t="s">
        <v>5152</v>
      </c>
      <c r="AH1780" t="s">
        <v>20423</v>
      </c>
      <c r="AI1780" t="s">
        <v>20424</v>
      </c>
      <c r="AJ1780" t="s">
        <v>20425</v>
      </c>
      <c r="AK1780" t="s">
        <v>20426</v>
      </c>
      <c r="AL1780" t="s">
        <v>20427</v>
      </c>
      <c r="AM1780" t="s">
        <v>20428</v>
      </c>
      <c r="AN1780" t="s">
        <v>190</v>
      </c>
      <c r="AO1780" t="s">
        <v>20429</v>
      </c>
      <c r="AP1780" t="s">
        <v>138</v>
      </c>
      <c r="AQ1780" s="7">
        <v>14000</v>
      </c>
      <c r="AR1780" s="7">
        <v>0</v>
      </c>
      <c r="AS1780" t="s">
        <v>4861</v>
      </c>
      <c r="AT1780" t="s">
        <v>4862</v>
      </c>
      <c r="AU1780" s="7">
        <v>5</v>
      </c>
      <c r="AV1780" t="s">
        <v>5159</v>
      </c>
      <c r="AZ1780" t="s">
        <v>135</v>
      </c>
      <c r="BA1780" t="s">
        <v>16773</v>
      </c>
      <c r="BG1780" t="s">
        <v>136</v>
      </c>
      <c r="BI1780" t="s">
        <v>20430</v>
      </c>
      <c r="BO1780" t="s">
        <v>25568</v>
      </c>
      <c r="BP1780" t="s">
        <v>24857</v>
      </c>
    </row>
    <row r="1781" spans="1:68" x14ac:dyDescent="0.55000000000000004">
      <c r="A1781" s="2" t="str">
        <f t="shared" si="183"/>
        <v>Punto de VentaPLAN 1 CUOTA PROTEGIDA</v>
      </c>
      <c r="B1781" s="3">
        <f>VLOOKUP(A1781,'[1]TARIFAS PRODUCTOS'!$C:$E,3,0)</f>
        <v>15120</v>
      </c>
      <c r="C1781" s="6" t="str">
        <f t="shared" si="184"/>
        <v>JULIO</v>
      </c>
      <c r="D1781" s="8" t="str">
        <f t="shared" si="185"/>
        <v>LUNES</v>
      </c>
      <c r="E1781" s="9">
        <f t="shared" si="186"/>
        <v>13</v>
      </c>
      <c r="F1781" s="14">
        <f t="shared" ca="1" si="187"/>
        <v>126</v>
      </c>
      <c r="G1781" s="7">
        <v>3155378</v>
      </c>
      <c r="I1781" t="s">
        <v>17930</v>
      </c>
      <c r="J1781" t="s">
        <v>17080</v>
      </c>
      <c r="K1781" t="s">
        <v>17851</v>
      </c>
      <c r="L1781" t="s">
        <v>17851</v>
      </c>
      <c r="P1781" t="s">
        <v>126</v>
      </c>
      <c r="Q1781" t="s">
        <v>127</v>
      </c>
      <c r="R1781" t="s">
        <v>128</v>
      </c>
      <c r="S1781" t="s">
        <v>129</v>
      </c>
      <c r="T1781" t="s">
        <v>137</v>
      </c>
      <c r="U1781" t="s">
        <v>57</v>
      </c>
      <c r="V1781" t="s">
        <v>5145</v>
      </c>
      <c r="W1781" t="s">
        <v>5146</v>
      </c>
      <c r="X1781" t="s">
        <v>5147</v>
      </c>
      <c r="Y1781" t="s">
        <v>6688</v>
      </c>
      <c r="Z1781" t="s">
        <v>6689</v>
      </c>
      <c r="AA1781" t="s">
        <v>6690</v>
      </c>
      <c r="AB1781" t="s">
        <v>5151</v>
      </c>
      <c r="AC1781" t="s">
        <v>130</v>
      </c>
      <c r="AD1781" t="s">
        <v>59</v>
      </c>
      <c r="AE1781" t="s">
        <v>131</v>
      </c>
      <c r="AF1781" t="s">
        <v>132</v>
      </c>
      <c r="AG1781" t="s">
        <v>5152</v>
      </c>
      <c r="AH1781" t="s">
        <v>17931</v>
      </c>
      <c r="AI1781" t="s">
        <v>17932</v>
      </c>
      <c r="AJ1781" t="s">
        <v>17933</v>
      </c>
      <c r="AK1781" t="s">
        <v>17934</v>
      </c>
      <c r="AL1781" t="s">
        <v>17935</v>
      </c>
      <c r="AM1781" t="s">
        <v>17936</v>
      </c>
      <c r="AN1781" t="s">
        <v>190</v>
      </c>
      <c r="AO1781" t="s">
        <v>17932</v>
      </c>
      <c r="AP1781" t="s">
        <v>138</v>
      </c>
      <c r="AQ1781" s="7">
        <v>14000</v>
      </c>
      <c r="AR1781" s="7">
        <v>0</v>
      </c>
      <c r="AS1781" t="s">
        <v>4861</v>
      </c>
      <c r="AT1781" t="s">
        <v>4862</v>
      </c>
      <c r="AU1781" s="7">
        <v>5</v>
      </c>
      <c r="AV1781" t="s">
        <v>5159</v>
      </c>
      <c r="AZ1781" t="s">
        <v>135</v>
      </c>
      <c r="BA1781" t="s">
        <v>17937</v>
      </c>
      <c r="BG1781" t="s">
        <v>136</v>
      </c>
      <c r="BI1781" t="s">
        <v>17938</v>
      </c>
      <c r="BO1781" t="s">
        <v>25569</v>
      </c>
      <c r="BP1781" t="s">
        <v>24857</v>
      </c>
    </row>
    <row r="1782" spans="1:68" x14ac:dyDescent="0.55000000000000004">
      <c r="A1782" s="2" t="str">
        <f t="shared" si="183"/>
        <v>Punto de VentaPLAN 1 CUOTA PROTEGIDA</v>
      </c>
      <c r="B1782" s="3">
        <f>VLOOKUP(A1782,'[1]TARIFAS PRODUCTOS'!$C:$E,3,0)</f>
        <v>15120</v>
      </c>
      <c r="C1782" s="6" t="str">
        <f t="shared" si="184"/>
        <v>JULIO</v>
      </c>
      <c r="D1782" s="8" t="str">
        <f t="shared" si="185"/>
        <v>LUNES</v>
      </c>
      <c r="E1782" s="9">
        <f t="shared" si="186"/>
        <v>13</v>
      </c>
      <c r="F1782" s="14">
        <f t="shared" ca="1" si="187"/>
        <v>126</v>
      </c>
      <c r="G1782" s="7">
        <v>3155708</v>
      </c>
      <c r="I1782" t="s">
        <v>17930</v>
      </c>
      <c r="J1782" t="s">
        <v>17080</v>
      </c>
      <c r="K1782" t="s">
        <v>20298</v>
      </c>
      <c r="L1782" t="s">
        <v>20298</v>
      </c>
      <c r="P1782" t="s">
        <v>126</v>
      </c>
      <c r="Q1782" t="s">
        <v>127</v>
      </c>
      <c r="R1782" t="s">
        <v>128</v>
      </c>
      <c r="S1782" t="s">
        <v>129</v>
      </c>
      <c r="T1782" t="s">
        <v>137</v>
      </c>
      <c r="U1782" t="s">
        <v>57</v>
      </c>
      <c r="V1782" t="s">
        <v>5145</v>
      </c>
      <c r="W1782" t="s">
        <v>5146</v>
      </c>
      <c r="X1782" t="s">
        <v>5147</v>
      </c>
      <c r="Y1782" t="s">
        <v>6546</v>
      </c>
      <c r="Z1782" t="s">
        <v>6547</v>
      </c>
      <c r="AA1782" t="s">
        <v>6548</v>
      </c>
      <c r="AB1782" t="s">
        <v>5151</v>
      </c>
      <c r="AC1782" t="s">
        <v>130</v>
      </c>
      <c r="AD1782" t="s">
        <v>59</v>
      </c>
      <c r="AE1782" t="s">
        <v>131</v>
      </c>
      <c r="AF1782" t="s">
        <v>132</v>
      </c>
      <c r="AG1782" t="s">
        <v>5152</v>
      </c>
      <c r="AH1782" t="s">
        <v>20431</v>
      </c>
      <c r="AI1782" t="s">
        <v>20432</v>
      </c>
      <c r="AJ1782" t="s">
        <v>20433</v>
      </c>
      <c r="AK1782" t="s">
        <v>20434</v>
      </c>
      <c r="AL1782" t="s">
        <v>20435</v>
      </c>
      <c r="AM1782" t="s">
        <v>20436</v>
      </c>
      <c r="AN1782" t="s">
        <v>190</v>
      </c>
      <c r="AO1782" t="s">
        <v>20432</v>
      </c>
      <c r="AP1782" t="s">
        <v>138</v>
      </c>
      <c r="AQ1782" s="7">
        <v>14000</v>
      </c>
      <c r="AR1782" s="7">
        <v>0</v>
      </c>
      <c r="AS1782" t="s">
        <v>4861</v>
      </c>
      <c r="AT1782" t="s">
        <v>4862</v>
      </c>
      <c r="AU1782" s="7">
        <v>5</v>
      </c>
      <c r="AV1782" t="s">
        <v>5159</v>
      </c>
      <c r="AZ1782" t="s">
        <v>135</v>
      </c>
      <c r="BA1782" t="s">
        <v>20437</v>
      </c>
      <c r="BG1782" t="s">
        <v>136</v>
      </c>
      <c r="BI1782" t="s">
        <v>20438</v>
      </c>
      <c r="BO1782" t="s">
        <v>25570</v>
      </c>
      <c r="BP1782" t="s">
        <v>24857</v>
      </c>
    </row>
    <row r="1783" spans="1:68" x14ac:dyDescent="0.55000000000000004">
      <c r="A1783" s="2" t="str">
        <f t="shared" ref="A1783:A1846" si="188">AB1783&amp;AF1783</f>
        <v>Punto de VentaPLAN 2 CUOTA PROTEGIDA</v>
      </c>
      <c r="B1783" s="3">
        <f>VLOOKUP(A1783,'[1]TARIFAS PRODUCTOS'!$C:$E,3,0)</f>
        <v>30240</v>
      </c>
      <c r="C1783" s="6" t="str">
        <f t="shared" ref="C1783:C1846" si="189">UPPER(TEXT(J1783,"MMMM"))</f>
        <v>JULIO</v>
      </c>
      <c r="D1783" s="8" t="str">
        <f t="shared" ref="D1783:D1846" si="190">UPPER(TEXT(J1783,"DDDD"))</f>
        <v>LUNES</v>
      </c>
      <c r="E1783" s="9">
        <f t="shared" ref="E1783:E1846" si="191">DAY(J1783)</f>
        <v>13</v>
      </c>
      <c r="F1783" s="14">
        <f t="shared" ref="F1783:F1846" ca="1" si="192">(YEAR(NOW())-YEAR(AY1783))</f>
        <v>126</v>
      </c>
      <c r="G1783" s="7">
        <v>3155379</v>
      </c>
      <c r="I1783" t="s">
        <v>17939</v>
      </c>
      <c r="J1783" t="s">
        <v>17080</v>
      </c>
      <c r="K1783" t="s">
        <v>17851</v>
      </c>
      <c r="L1783" t="s">
        <v>17851</v>
      </c>
      <c r="P1783" t="s">
        <v>126</v>
      </c>
      <c r="Q1783" t="s">
        <v>127</v>
      </c>
      <c r="R1783" t="s">
        <v>128</v>
      </c>
      <c r="S1783" t="s">
        <v>129</v>
      </c>
      <c r="T1783" t="s">
        <v>137</v>
      </c>
      <c r="U1783" t="s">
        <v>57</v>
      </c>
      <c r="V1783" t="s">
        <v>5145</v>
      </c>
      <c r="W1783" t="s">
        <v>5146</v>
      </c>
      <c r="X1783" t="s">
        <v>5147</v>
      </c>
      <c r="Y1783" t="s">
        <v>6098</v>
      </c>
      <c r="Z1783" t="s">
        <v>6099</v>
      </c>
      <c r="AA1783" t="s">
        <v>6100</v>
      </c>
      <c r="AB1783" t="s">
        <v>5151</v>
      </c>
      <c r="AC1783" t="s">
        <v>130</v>
      </c>
      <c r="AD1783" t="s">
        <v>59</v>
      </c>
      <c r="AE1783" t="s">
        <v>5386</v>
      </c>
      <c r="AF1783" t="s">
        <v>5387</v>
      </c>
      <c r="AG1783" t="s">
        <v>5152</v>
      </c>
      <c r="AH1783" t="s">
        <v>17940</v>
      </c>
      <c r="AI1783" t="s">
        <v>17941</v>
      </c>
      <c r="AJ1783" t="s">
        <v>17942</v>
      </c>
      <c r="AK1783" t="s">
        <v>17943</v>
      </c>
      <c r="AL1783" t="s">
        <v>17944</v>
      </c>
      <c r="AM1783" t="s">
        <v>17945</v>
      </c>
      <c r="AN1783" t="s">
        <v>190</v>
      </c>
      <c r="AP1783" t="s">
        <v>138</v>
      </c>
      <c r="AQ1783" s="7">
        <v>28000</v>
      </c>
      <c r="AR1783" s="7">
        <v>0</v>
      </c>
      <c r="AS1783" t="s">
        <v>4861</v>
      </c>
      <c r="AT1783" t="s">
        <v>4862</v>
      </c>
      <c r="AU1783" s="7">
        <v>5</v>
      </c>
      <c r="AV1783" t="s">
        <v>5159</v>
      </c>
      <c r="AZ1783" t="s">
        <v>135</v>
      </c>
      <c r="BA1783" t="s">
        <v>17946</v>
      </c>
      <c r="BG1783" t="s">
        <v>136</v>
      </c>
      <c r="BI1783" t="s">
        <v>17947</v>
      </c>
      <c r="BO1783" t="s">
        <v>25571</v>
      </c>
      <c r="BP1783" t="s">
        <v>24857</v>
      </c>
    </row>
    <row r="1784" spans="1:68" x14ac:dyDescent="0.55000000000000004">
      <c r="A1784" s="2" t="str">
        <f t="shared" si="188"/>
        <v>Punto de VentaPLAN 1 CUOTA PROTEGIDA</v>
      </c>
      <c r="B1784" s="3">
        <f>VLOOKUP(A1784,'[1]TARIFAS PRODUCTOS'!$C:$E,3,0)</f>
        <v>15120</v>
      </c>
      <c r="C1784" s="6" t="str">
        <f t="shared" si="189"/>
        <v>JULIO</v>
      </c>
      <c r="D1784" s="8" t="str">
        <f t="shared" si="190"/>
        <v>SÁBADO</v>
      </c>
      <c r="E1784" s="9">
        <f t="shared" si="191"/>
        <v>11</v>
      </c>
      <c r="F1784" s="14">
        <f t="shared" ca="1" si="192"/>
        <v>126</v>
      </c>
      <c r="G1784" s="7">
        <v>3155662</v>
      </c>
      <c r="I1784" t="s">
        <v>17939</v>
      </c>
      <c r="J1784" t="s">
        <v>17187</v>
      </c>
      <c r="K1784" t="s">
        <v>17340</v>
      </c>
      <c r="L1784" t="s">
        <v>17340</v>
      </c>
      <c r="P1784" t="s">
        <v>126</v>
      </c>
      <c r="Q1784" t="s">
        <v>127</v>
      </c>
      <c r="R1784" t="s">
        <v>128</v>
      </c>
      <c r="S1784" t="s">
        <v>129</v>
      </c>
      <c r="T1784" t="s">
        <v>139</v>
      </c>
      <c r="U1784" t="s">
        <v>62</v>
      </c>
      <c r="V1784" t="s">
        <v>5145</v>
      </c>
      <c r="W1784" t="s">
        <v>5146</v>
      </c>
      <c r="X1784" t="s">
        <v>5147</v>
      </c>
      <c r="Y1784" t="s">
        <v>5327</v>
      </c>
      <c r="Z1784" t="s">
        <v>5328</v>
      </c>
      <c r="AA1784" t="s">
        <v>5329</v>
      </c>
      <c r="AB1784" t="s">
        <v>5151</v>
      </c>
      <c r="AC1784" t="s">
        <v>130</v>
      </c>
      <c r="AD1784" t="s">
        <v>59</v>
      </c>
      <c r="AE1784" t="s">
        <v>131</v>
      </c>
      <c r="AF1784" t="s">
        <v>132</v>
      </c>
      <c r="AG1784" t="s">
        <v>5152</v>
      </c>
      <c r="AH1784" t="s">
        <v>17948</v>
      </c>
      <c r="AI1784" t="s">
        <v>17949</v>
      </c>
      <c r="AJ1784" t="s">
        <v>17950</v>
      </c>
      <c r="AK1784" t="s">
        <v>17951</v>
      </c>
      <c r="AL1784" t="s">
        <v>17952</v>
      </c>
      <c r="AM1784" t="s">
        <v>17953</v>
      </c>
      <c r="AN1784" t="s">
        <v>190</v>
      </c>
      <c r="AP1784" t="s">
        <v>149</v>
      </c>
      <c r="AQ1784" s="7">
        <v>14000</v>
      </c>
      <c r="AR1784" s="7">
        <v>0</v>
      </c>
      <c r="AS1784" t="s">
        <v>4861</v>
      </c>
      <c r="AT1784" t="s">
        <v>4862</v>
      </c>
      <c r="AU1784" s="7">
        <v>5</v>
      </c>
      <c r="AV1784" t="s">
        <v>5159</v>
      </c>
      <c r="AZ1784" t="s">
        <v>135</v>
      </c>
      <c r="BA1784" t="s">
        <v>17954</v>
      </c>
      <c r="BG1784" t="s">
        <v>136</v>
      </c>
      <c r="BI1784" t="s">
        <v>17955</v>
      </c>
      <c r="BO1784" t="s">
        <v>25572</v>
      </c>
      <c r="BP1784" t="s">
        <v>24857</v>
      </c>
    </row>
    <row r="1785" spans="1:68" x14ac:dyDescent="0.55000000000000004">
      <c r="A1785" s="2" t="str">
        <f t="shared" si="188"/>
        <v>Punto de VentaPLAN 1 CUOTA PROTEGIDA</v>
      </c>
      <c r="B1785" s="3">
        <f>VLOOKUP(A1785,'[1]TARIFAS PRODUCTOS'!$C:$E,3,0)</f>
        <v>15120</v>
      </c>
      <c r="C1785" s="6" t="str">
        <f t="shared" si="189"/>
        <v>JULIO</v>
      </c>
      <c r="D1785" s="8" t="str">
        <f t="shared" si="190"/>
        <v>LUNES</v>
      </c>
      <c r="E1785" s="9">
        <f t="shared" si="191"/>
        <v>13</v>
      </c>
      <c r="F1785" s="14">
        <f t="shared" ca="1" si="192"/>
        <v>126</v>
      </c>
      <c r="G1785" s="7">
        <v>3155709</v>
      </c>
      <c r="I1785" t="s">
        <v>17939</v>
      </c>
      <c r="J1785" t="s">
        <v>17080</v>
      </c>
      <c r="K1785" t="s">
        <v>20298</v>
      </c>
      <c r="L1785" t="s">
        <v>20298</v>
      </c>
      <c r="P1785" t="s">
        <v>126</v>
      </c>
      <c r="Q1785" t="s">
        <v>127</v>
      </c>
      <c r="R1785" t="s">
        <v>128</v>
      </c>
      <c r="S1785" t="s">
        <v>129</v>
      </c>
      <c r="T1785" t="s">
        <v>137</v>
      </c>
      <c r="U1785" t="s">
        <v>57</v>
      </c>
      <c r="V1785" t="s">
        <v>5174</v>
      </c>
      <c r="W1785" t="s">
        <v>5175</v>
      </c>
      <c r="X1785" t="s">
        <v>5176</v>
      </c>
      <c r="Y1785" t="s">
        <v>5406</v>
      </c>
      <c r="Z1785" t="s">
        <v>5407</v>
      </c>
      <c r="AA1785" t="s">
        <v>5408</v>
      </c>
      <c r="AB1785" t="s">
        <v>5151</v>
      </c>
      <c r="AC1785" t="s">
        <v>130</v>
      </c>
      <c r="AD1785" t="s">
        <v>59</v>
      </c>
      <c r="AE1785" t="s">
        <v>131</v>
      </c>
      <c r="AF1785" t="s">
        <v>132</v>
      </c>
      <c r="AG1785" t="s">
        <v>5152</v>
      </c>
      <c r="AH1785" t="s">
        <v>20439</v>
      </c>
      <c r="AI1785" t="s">
        <v>20440</v>
      </c>
      <c r="AJ1785" t="s">
        <v>20441</v>
      </c>
      <c r="AK1785" t="s">
        <v>20442</v>
      </c>
      <c r="AL1785" t="s">
        <v>20443</v>
      </c>
      <c r="AM1785" t="s">
        <v>20444</v>
      </c>
      <c r="AN1785" t="s">
        <v>190</v>
      </c>
      <c r="AP1785" t="s">
        <v>138</v>
      </c>
      <c r="AQ1785" s="7">
        <v>14000</v>
      </c>
      <c r="AR1785" s="7">
        <v>0</v>
      </c>
      <c r="AS1785" t="s">
        <v>4861</v>
      </c>
      <c r="AT1785" t="s">
        <v>4862</v>
      </c>
      <c r="AU1785" s="7">
        <v>5</v>
      </c>
      <c r="AV1785" t="s">
        <v>5159</v>
      </c>
      <c r="AZ1785" t="s">
        <v>135</v>
      </c>
      <c r="BA1785" t="s">
        <v>7639</v>
      </c>
      <c r="BG1785" t="s">
        <v>136</v>
      </c>
      <c r="BI1785" t="s">
        <v>20445</v>
      </c>
      <c r="BO1785" t="s">
        <v>25573</v>
      </c>
      <c r="BP1785" t="s">
        <v>24873</v>
      </c>
    </row>
    <row r="1786" spans="1:68" x14ac:dyDescent="0.55000000000000004">
      <c r="A1786" s="2" t="str">
        <f t="shared" si="188"/>
        <v>Punto de VentaPLAN 1 CUOTA PROTEGIDA</v>
      </c>
      <c r="B1786" s="3">
        <f>VLOOKUP(A1786,'[1]TARIFAS PRODUCTOS'!$C:$E,3,0)</f>
        <v>15120</v>
      </c>
      <c r="C1786" s="6" t="str">
        <f t="shared" si="189"/>
        <v>JULIO</v>
      </c>
      <c r="D1786" s="8" t="str">
        <f t="shared" si="190"/>
        <v>LUNES</v>
      </c>
      <c r="E1786" s="9">
        <f t="shared" si="191"/>
        <v>13</v>
      </c>
      <c r="F1786" s="14">
        <f t="shared" ca="1" si="192"/>
        <v>126</v>
      </c>
      <c r="G1786" s="7">
        <v>3155380</v>
      </c>
      <c r="I1786" t="s">
        <v>17956</v>
      </c>
      <c r="J1786" t="s">
        <v>17080</v>
      </c>
      <c r="K1786" t="s">
        <v>17851</v>
      </c>
      <c r="L1786" t="s">
        <v>17851</v>
      </c>
      <c r="P1786" t="s">
        <v>126</v>
      </c>
      <c r="Q1786" t="s">
        <v>127</v>
      </c>
      <c r="R1786" t="s">
        <v>128</v>
      </c>
      <c r="S1786" t="s">
        <v>129</v>
      </c>
      <c r="T1786" t="s">
        <v>137</v>
      </c>
      <c r="U1786" t="s">
        <v>57</v>
      </c>
      <c r="V1786" t="s">
        <v>5145</v>
      </c>
      <c r="W1786" t="s">
        <v>5146</v>
      </c>
      <c r="X1786" t="s">
        <v>5147</v>
      </c>
      <c r="Y1786" t="s">
        <v>5198</v>
      </c>
      <c r="Z1786" t="s">
        <v>5199</v>
      </c>
      <c r="AA1786" t="s">
        <v>5200</v>
      </c>
      <c r="AB1786" t="s">
        <v>5151</v>
      </c>
      <c r="AC1786" t="s">
        <v>130</v>
      </c>
      <c r="AD1786" t="s">
        <v>59</v>
      </c>
      <c r="AE1786" t="s">
        <v>131</v>
      </c>
      <c r="AF1786" t="s">
        <v>132</v>
      </c>
      <c r="AG1786" t="s">
        <v>5152</v>
      </c>
      <c r="AH1786" t="s">
        <v>17957</v>
      </c>
      <c r="AI1786" t="s">
        <v>17958</v>
      </c>
      <c r="AJ1786" t="s">
        <v>17959</v>
      </c>
      <c r="AK1786" t="s">
        <v>17960</v>
      </c>
      <c r="AL1786" t="s">
        <v>17961</v>
      </c>
      <c r="AM1786" t="s">
        <v>17962</v>
      </c>
      <c r="AN1786" t="s">
        <v>190</v>
      </c>
      <c r="AO1786" t="s">
        <v>17958</v>
      </c>
      <c r="AP1786" t="s">
        <v>138</v>
      </c>
      <c r="AQ1786" s="7">
        <v>14000</v>
      </c>
      <c r="AR1786" s="7">
        <v>0</v>
      </c>
      <c r="AS1786" t="s">
        <v>4861</v>
      </c>
      <c r="AT1786" t="s">
        <v>4862</v>
      </c>
      <c r="AU1786" s="7">
        <v>5</v>
      </c>
      <c r="AV1786" t="s">
        <v>5159</v>
      </c>
      <c r="AZ1786" t="s">
        <v>135</v>
      </c>
      <c r="BA1786" t="s">
        <v>17963</v>
      </c>
      <c r="BG1786" t="s">
        <v>136</v>
      </c>
      <c r="BI1786" t="s">
        <v>17964</v>
      </c>
      <c r="BO1786" t="s">
        <v>25574</v>
      </c>
      <c r="BP1786" t="s">
        <v>24857</v>
      </c>
    </row>
    <row r="1787" spans="1:68" x14ac:dyDescent="0.55000000000000004">
      <c r="A1787" s="2" t="str">
        <f t="shared" si="188"/>
        <v>Punto de VentaPLAN 1 CUOTA PROTEGIDA</v>
      </c>
      <c r="B1787" s="3">
        <f>VLOOKUP(A1787,'[1]TARIFAS PRODUCTOS'!$C:$E,3,0)</f>
        <v>15120</v>
      </c>
      <c r="C1787" s="6" t="str">
        <f t="shared" si="189"/>
        <v>JULIO</v>
      </c>
      <c r="D1787" s="8" t="str">
        <f t="shared" si="190"/>
        <v>LUNES</v>
      </c>
      <c r="E1787" s="9">
        <f t="shared" si="191"/>
        <v>13</v>
      </c>
      <c r="F1787" s="14">
        <f t="shared" ca="1" si="192"/>
        <v>126</v>
      </c>
      <c r="G1787" s="7">
        <v>3155710</v>
      </c>
      <c r="I1787" t="s">
        <v>17956</v>
      </c>
      <c r="J1787" t="s">
        <v>17080</v>
      </c>
      <c r="K1787" t="s">
        <v>20298</v>
      </c>
      <c r="L1787" t="s">
        <v>20298</v>
      </c>
      <c r="P1787" t="s">
        <v>126</v>
      </c>
      <c r="Q1787" t="s">
        <v>127</v>
      </c>
      <c r="R1787" t="s">
        <v>128</v>
      </c>
      <c r="S1787" t="s">
        <v>129</v>
      </c>
      <c r="T1787" t="s">
        <v>137</v>
      </c>
      <c r="U1787" t="s">
        <v>57</v>
      </c>
      <c r="V1787" t="s">
        <v>5145</v>
      </c>
      <c r="W1787" t="s">
        <v>5146</v>
      </c>
      <c r="X1787" t="s">
        <v>5147</v>
      </c>
      <c r="Y1787" t="s">
        <v>5855</v>
      </c>
      <c r="Z1787" t="s">
        <v>5856</v>
      </c>
      <c r="AA1787" t="s">
        <v>5857</v>
      </c>
      <c r="AB1787" t="s">
        <v>5151</v>
      </c>
      <c r="AC1787" t="s">
        <v>130</v>
      </c>
      <c r="AD1787" t="s">
        <v>59</v>
      </c>
      <c r="AE1787" t="s">
        <v>131</v>
      </c>
      <c r="AF1787" t="s">
        <v>132</v>
      </c>
      <c r="AG1787" t="s">
        <v>5152</v>
      </c>
      <c r="AH1787" t="s">
        <v>20446</v>
      </c>
      <c r="AI1787" t="s">
        <v>20447</v>
      </c>
      <c r="AJ1787" t="s">
        <v>20448</v>
      </c>
      <c r="AK1787" t="s">
        <v>20449</v>
      </c>
      <c r="AL1787" t="s">
        <v>20450</v>
      </c>
      <c r="AM1787" t="s">
        <v>20451</v>
      </c>
      <c r="AN1787" t="s">
        <v>190</v>
      </c>
      <c r="AP1787" t="s">
        <v>138</v>
      </c>
      <c r="AQ1787" s="7">
        <v>14000</v>
      </c>
      <c r="AR1787" s="7">
        <v>0</v>
      </c>
      <c r="AS1787" t="s">
        <v>4861</v>
      </c>
      <c r="AT1787" t="s">
        <v>4862</v>
      </c>
      <c r="AU1787" s="7">
        <v>5</v>
      </c>
      <c r="AV1787" t="s">
        <v>5159</v>
      </c>
      <c r="AZ1787" t="s">
        <v>135</v>
      </c>
      <c r="BA1787" t="s">
        <v>20452</v>
      </c>
      <c r="BG1787" t="s">
        <v>136</v>
      </c>
      <c r="BI1787" t="s">
        <v>20453</v>
      </c>
      <c r="BO1787" t="s">
        <v>25575</v>
      </c>
      <c r="BP1787" t="s">
        <v>24873</v>
      </c>
    </row>
    <row r="1788" spans="1:68" x14ac:dyDescent="0.55000000000000004">
      <c r="A1788" s="2" t="str">
        <f t="shared" si="188"/>
        <v>Punto de VentaPLAN 1 CUOTA PROTEGIDA</v>
      </c>
      <c r="B1788" s="3">
        <f>VLOOKUP(A1788,'[1]TARIFAS PRODUCTOS'!$C:$E,3,0)</f>
        <v>15120</v>
      </c>
      <c r="C1788" s="6" t="str">
        <f t="shared" si="189"/>
        <v>JULIO</v>
      </c>
      <c r="D1788" s="8" t="str">
        <f t="shared" si="190"/>
        <v>LUNES</v>
      </c>
      <c r="E1788" s="9">
        <f t="shared" si="191"/>
        <v>13</v>
      </c>
      <c r="F1788" s="14">
        <f t="shared" ca="1" si="192"/>
        <v>126</v>
      </c>
      <c r="G1788" s="7">
        <v>3155381</v>
      </c>
      <c r="I1788" t="s">
        <v>17965</v>
      </c>
      <c r="J1788" t="s">
        <v>17080</v>
      </c>
      <c r="K1788" t="s">
        <v>17851</v>
      </c>
      <c r="L1788" t="s">
        <v>17851</v>
      </c>
      <c r="P1788" t="s">
        <v>126</v>
      </c>
      <c r="Q1788" t="s">
        <v>127</v>
      </c>
      <c r="R1788" t="s">
        <v>128</v>
      </c>
      <c r="S1788" t="s">
        <v>129</v>
      </c>
      <c r="T1788" t="s">
        <v>137</v>
      </c>
      <c r="U1788" t="s">
        <v>57</v>
      </c>
      <c r="V1788" t="s">
        <v>5145</v>
      </c>
      <c r="W1788" t="s">
        <v>5146</v>
      </c>
      <c r="X1788" t="s">
        <v>5147</v>
      </c>
      <c r="Y1788" t="s">
        <v>6507</v>
      </c>
      <c r="Z1788" t="s">
        <v>6508</v>
      </c>
      <c r="AA1788" t="s">
        <v>6509</v>
      </c>
      <c r="AB1788" t="s">
        <v>5151</v>
      </c>
      <c r="AC1788" t="s">
        <v>130</v>
      </c>
      <c r="AD1788" t="s">
        <v>59</v>
      </c>
      <c r="AE1788" t="s">
        <v>131</v>
      </c>
      <c r="AF1788" t="s">
        <v>132</v>
      </c>
      <c r="AG1788" t="s">
        <v>5152</v>
      </c>
      <c r="AH1788" t="s">
        <v>17966</v>
      </c>
      <c r="AI1788" t="s">
        <v>17967</v>
      </c>
      <c r="AJ1788" t="s">
        <v>17968</v>
      </c>
      <c r="AK1788" t="s">
        <v>17969</v>
      </c>
      <c r="AL1788" t="s">
        <v>17970</v>
      </c>
      <c r="AM1788" t="s">
        <v>17971</v>
      </c>
      <c r="AN1788" t="s">
        <v>190</v>
      </c>
      <c r="AP1788" t="s">
        <v>138</v>
      </c>
      <c r="AQ1788" s="7">
        <v>14000</v>
      </c>
      <c r="AR1788" s="7">
        <v>0</v>
      </c>
      <c r="AS1788" t="s">
        <v>4861</v>
      </c>
      <c r="AT1788" t="s">
        <v>4862</v>
      </c>
      <c r="AU1788" s="7">
        <v>5</v>
      </c>
      <c r="AV1788" t="s">
        <v>5159</v>
      </c>
      <c r="AZ1788" t="s">
        <v>135</v>
      </c>
      <c r="BA1788" t="s">
        <v>17972</v>
      </c>
      <c r="BG1788" t="s">
        <v>136</v>
      </c>
      <c r="BI1788" t="s">
        <v>17973</v>
      </c>
      <c r="BO1788" t="s">
        <v>25576</v>
      </c>
      <c r="BP1788" t="s">
        <v>24857</v>
      </c>
    </row>
    <row r="1789" spans="1:68" x14ac:dyDescent="0.55000000000000004">
      <c r="A1789" s="2" t="str">
        <f t="shared" si="188"/>
        <v>Punto de VentaPLAN 1 CUOTA PROTEGIDA</v>
      </c>
      <c r="B1789" s="3">
        <f>VLOOKUP(A1789,'[1]TARIFAS PRODUCTOS'!$C:$E,3,0)</f>
        <v>15120</v>
      </c>
      <c r="C1789" s="6" t="str">
        <f t="shared" si="189"/>
        <v>JULIO</v>
      </c>
      <c r="D1789" s="8" t="str">
        <f t="shared" si="190"/>
        <v>SÁBADO</v>
      </c>
      <c r="E1789" s="9">
        <f t="shared" si="191"/>
        <v>11</v>
      </c>
      <c r="F1789" s="14">
        <f t="shared" ca="1" si="192"/>
        <v>126</v>
      </c>
      <c r="G1789" s="7">
        <v>3155664</v>
      </c>
      <c r="I1789" t="s">
        <v>17965</v>
      </c>
      <c r="J1789" t="s">
        <v>17187</v>
      </c>
      <c r="K1789" t="s">
        <v>17340</v>
      </c>
      <c r="L1789" t="s">
        <v>17340</v>
      </c>
      <c r="P1789" t="s">
        <v>126</v>
      </c>
      <c r="Q1789" t="s">
        <v>127</v>
      </c>
      <c r="R1789" t="s">
        <v>128</v>
      </c>
      <c r="S1789" t="s">
        <v>129</v>
      </c>
      <c r="T1789" t="s">
        <v>139</v>
      </c>
      <c r="U1789" t="s">
        <v>62</v>
      </c>
      <c r="V1789" t="s">
        <v>5174</v>
      </c>
      <c r="W1789" t="s">
        <v>5175</v>
      </c>
      <c r="X1789" t="s">
        <v>5176</v>
      </c>
      <c r="Y1789" t="s">
        <v>5534</v>
      </c>
      <c r="Z1789" t="s">
        <v>5535</v>
      </c>
      <c r="AA1789" t="s">
        <v>5536</v>
      </c>
      <c r="AB1789" t="s">
        <v>5151</v>
      </c>
      <c r="AC1789" t="s">
        <v>130</v>
      </c>
      <c r="AD1789" t="s">
        <v>59</v>
      </c>
      <c r="AE1789" t="s">
        <v>131</v>
      </c>
      <c r="AF1789" t="s">
        <v>132</v>
      </c>
      <c r="AG1789" t="s">
        <v>5152</v>
      </c>
      <c r="AH1789" t="s">
        <v>17974</v>
      </c>
      <c r="AI1789" t="s">
        <v>17975</v>
      </c>
      <c r="AJ1789" t="s">
        <v>17976</v>
      </c>
      <c r="AK1789" t="s">
        <v>17977</v>
      </c>
      <c r="AL1789" t="s">
        <v>17978</v>
      </c>
      <c r="AM1789" t="s">
        <v>17979</v>
      </c>
      <c r="AN1789" t="s">
        <v>190</v>
      </c>
      <c r="AP1789" t="s">
        <v>149</v>
      </c>
      <c r="AQ1789" s="7">
        <v>14000</v>
      </c>
      <c r="AR1789" s="7">
        <v>0</v>
      </c>
      <c r="AS1789" t="s">
        <v>4861</v>
      </c>
      <c r="AT1789" t="s">
        <v>4862</v>
      </c>
      <c r="AU1789" s="7">
        <v>5</v>
      </c>
      <c r="AV1789" t="s">
        <v>5159</v>
      </c>
      <c r="AZ1789" t="s">
        <v>135</v>
      </c>
      <c r="BA1789" t="s">
        <v>17980</v>
      </c>
      <c r="BG1789" t="s">
        <v>136</v>
      </c>
      <c r="BI1789" t="s">
        <v>17981</v>
      </c>
      <c r="BO1789" t="s">
        <v>25577</v>
      </c>
      <c r="BP1789" t="s">
        <v>24857</v>
      </c>
    </row>
    <row r="1790" spans="1:68" x14ac:dyDescent="0.55000000000000004">
      <c r="A1790" s="2" t="str">
        <f t="shared" si="188"/>
        <v>Punto de VentaPLAN 1 CUOTA PROTEGIDA</v>
      </c>
      <c r="B1790" s="3">
        <f>VLOOKUP(A1790,'[1]TARIFAS PRODUCTOS'!$C:$E,3,0)</f>
        <v>15120</v>
      </c>
      <c r="C1790" s="6" t="str">
        <f t="shared" si="189"/>
        <v>JULIO</v>
      </c>
      <c r="D1790" s="8" t="str">
        <f t="shared" si="190"/>
        <v>DOMINGO</v>
      </c>
      <c r="E1790" s="9">
        <f t="shared" si="191"/>
        <v>12</v>
      </c>
      <c r="F1790" s="14">
        <f t="shared" ca="1" si="192"/>
        <v>126</v>
      </c>
      <c r="G1790" s="7">
        <v>3155711</v>
      </c>
      <c r="I1790" t="s">
        <v>17965</v>
      </c>
      <c r="J1790" t="s">
        <v>17108</v>
      </c>
      <c r="K1790" t="s">
        <v>20298</v>
      </c>
      <c r="L1790" t="s">
        <v>20298</v>
      </c>
      <c r="P1790" t="s">
        <v>126</v>
      </c>
      <c r="Q1790" t="s">
        <v>127</v>
      </c>
      <c r="R1790" t="s">
        <v>128</v>
      </c>
      <c r="S1790" t="s">
        <v>129</v>
      </c>
      <c r="T1790" t="s">
        <v>137</v>
      </c>
      <c r="U1790" t="s">
        <v>57</v>
      </c>
      <c r="V1790" t="s">
        <v>5145</v>
      </c>
      <c r="W1790" t="s">
        <v>5146</v>
      </c>
      <c r="X1790" t="s">
        <v>5147</v>
      </c>
      <c r="Y1790" t="s">
        <v>6587</v>
      </c>
      <c r="Z1790" t="s">
        <v>6588</v>
      </c>
      <c r="AA1790" t="s">
        <v>6589</v>
      </c>
      <c r="AB1790" t="s">
        <v>5151</v>
      </c>
      <c r="AC1790" t="s">
        <v>130</v>
      </c>
      <c r="AD1790" t="s">
        <v>59</v>
      </c>
      <c r="AE1790" t="s">
        <v>131</v>
      </c>
      <c r="AF1790" t="s">
        <v>132</v>
      </c>
      <c r="AG1790" t="s">
        <v>5152</v>
      </c>
      <c r="AH1790" t="s">
        <v>20454</v>
      </c>
      <c r="AI1790" t="s">
        <v>20455</v>
      </c>
      <c r="AJ1790" t="s">
        <v>20456</v>
      </c>
      <c r="AK1790" t="s">
        <v>20457</v>
      </c>
      <c r="AL1790" t="s">
        <v>20458</v>
      </c>
      <c r="AM1790" t="s">
        <v>20459</v>
      </c>
      <c r="AN1790" t="s">
        <v>190</v>
      </c>
      <c r="AO1790" t="s">
        <v>20460</v>
      </c>
      <c r="AP1790" t="s">
        <v>138</v>
      </c>
      <c r="AQ1790" s="7">
        <v>14000</v>
      </c>
      <c r="AR1790" s="7">
        <v>0</v>
      </c>
      <c r="AS1790" t="s">
        <v>4861</v>
      </c>
      <c r="AT1790" t="s">
        <v>4862</v>
      </c>
      <c r="AU1790" s="7">
        <v>5</v>
      </c>
      <c r="AV1790" t="s">
        <v>5159</v>
      </c>
      <c r="AZ1790" t="s">
        <v>135</v>
      </c>
      <c r="BA1790" t="s">
        <v>20461</v>
      </c>
      <c r="BG1790" t="s">
        <v>136</v>
      </c>
      <c r="BI1790" t="s">
        <v>20462</v>
      </c>
      <c r="BO1790" t="s">
        <v>25578</v>
      </c>
      <c r="BP1790" t="s">
        <v>24857</v>
      </c>
    </row>
    <row r="1791" spans="1:68" x14ac:dyDescent="0.55000000000000004">
      <c r="A1791" s="2" t="str">
        <f t="shared" si="188"/>
        <v>Punto de VentaPLAN 1 CUOTA PROTEGIDA</v>
      </c>
      <c r="B1791" s="3">
        <f>VLOOKUP(A1791,'[1]TARIFAS PRODUCTOS'!$C:$E,3,0)</f>
        <v>15120</v>
      </c>
      <c r="C1791" s="6" t="str">
        <f t="shared" si="189"/>
        <v>JULIO</v>
      </c>
      <c r="D1791" s="8" t="str">
        <f t="shared" si="190"/>
        <v>LUNES</v>
      </c>
      <c r="E1791" s="9">
        <f t="shared" si="191"/>
        <v>13</v>
      </c>
      <c r="F1791" s="14">
        <f t="shared" ca="1" si="192"/>
        <v>126</v>
      </c>
      <c r="G1791" s="7">
        <v>3155382</v>
      </c>
      <c r="I1791" t="s">
        <v>17982</v>
      </c>
      <c r="J1791" t="s">
        <v>17080</v>
      </c>
      <c r="K1791" t="s">
        <v>17851</v>
      </c>
      <c r="L1791" t="s">
        <v>17851</v>
      </c>
      <c r="P1791" t="s">
        <v>126</v>
      </c>
      <c r="Q1791" t="s">
        <v>127</v>
      </c>
      <c r="R1791" t="s">
        <v>128</v>
      </c>
      <c r="S1791" t="s">
        <v>129</v>
      </c>
      <c r="T1791" t="s">
        <v>137</v>
      </c>
      <c r="U1791" t="s">
        <v>57</v>
      </c>
      <c r="V1791" t="s">
        <v>5145</v>
      </c>
      <c r="W1791" t="s">
        <v>5146</v>
      </c>
      <c r="X1791" t="s">
        <v>5147</v>
      </c>
      <c r="Y1791" t="s">
        <v>5855</v>
      </c>
      <c r="Z1791" t="s">
        <v>5856</v>
      </c>
      <c r="AA1791" t="s">
        <v>5857</v>
      </c>
      <c r="AB1791" t="s">
        <v>5151</v>
      </c>
      <c r="AC1791" t="s">
        <v>130</v>
      </c>
      <c r="AD1791" t="s">
        <v>59</v>
      </c>
      <c r="AE1791" t="s">
        <v>131</v>
      </c>
      <c r="AF1791" t="s">
        <v>132</v>
      </c>
      <c r="AG1791" t="s">
        <v>5152</v>
      </c>
      <c r="AH1791" t="s">
        <v>17983</v>
      </c>
      <c r="AI1791" t="s">
        <v>17984</v>
      </c>
      <c r="AJ1791" t="s">
        <v>17985</v>
      </c>
      <c r="AK1791" t="s">
        <v>13843</v>
      </c>
      <c r="AL1791" t="s">
        <v>17986</v>
      </c>
      <c r="AM1791" t="s">
        <v>17987</v>
      </c>
      <c r="AN1791" t="s">
        <v>190</v>
      </c>
      <c r="AP1791" t="s">
        <v>138</v>
      </c>
      <c r="AQ1791" s="7">
        <v>14000</v>
      </c>
      <c r="AR1791" s="7">
        <v>0</v>
      </c>
      <c r="AS1791" t="s">
        <v>4861</v>
      </c>
      <c r="AT1791" t="s">
        <v>4862</v>
      </c>
      <c r="AU1791" s="7">
        <v>5</v>
      </c>
      <c r="AV1791" t="s">
        <v>5159</v>
      </c>
      <c r="AZ1791" t="s">
        <v>135</v>
      </c>
      <c r="BA1791" t="s">
        <v>17988</v>
      </c>
      <c r="BG1791" t="s">
        <v>136</v>
      </c>
      <c r="BI1791" t="s">
        <v>17989</v>
      </c>
      <c r="BO1791" t="s">
        <v>25579</v>
      </c>
      <c r="BP1791" t="s">
        <v>24857</v>
      </c>
    </row>
    <row r="1792" spans="1:68" x14ac:dyDescent="0.55000000000000004">
      <c r="A1792" s="2" t="str">
        <f t="shared" si="188"/>
        <v>Punto de VentaPLAN 1 CUOTA PROTEGIDA</v>
      </c>
      <c r="B1792" s="3">
        <f>VLOOKUP(A1792,'[1]TARIFAS PRODUCTOS'!$C:$E,3,0)</f>
        <v>15120</v>
      </c>
      <c r="C1792" s="6" t="str">
        <f t="shared" si="189"/>
        <v>JULIO</v>
      </c>
      <c r="D1792" s="8" t="str">
        <f t="shared" si="190"/>
        <v>SÁBADO</v>
      </c>
      <c r="E1792" s="9">
        <f t="shared" si="191"/>
        <v>11</v>
      </c>
      <c r="F1792" s="14">
        <f t="shared" ca="1" si="192"/>
        <v>126</v>
      </c>
      <c r="G1792" s="7">
        <v>3155665</v>
      </c>
      <c r="I1792" t="s">
        <v>17982</v>
      </c>
      <c r="J1792" t="s">
        <v>17187</v>
      </c>
      <c r="K1792" t="s">
        <v>17340</v>
      </c>
      <c r="L1792" t="s">
        <v>17340</v>
      </c>
      <c r="P1792" t="s">
        <v>126</v>
      </c>
      <c r="Q1792" t="s">
        <v>127</v>
      </c>
      <c r="R1792" t="s">
        <v>128</v>
      </c>
      <c r="S1792" t="s">
        <v>129</v>
      </c>
      <c r="T1792" t="s">
        <v>139</v>
      </c>
      <c r="U1792" t="s">
        <v>62</v>
      </c>
      <c r="V1792" t="s">
        <v>5145</v>
      </c>
      <c r="W1792" t="s">
        <v>5146</v>
      </c>
      <c r="X1792" t="s">
        <v>5147</v>
      </c>
      <c r="Y1792" t="s">
        <v>5251</v>
      </c>
      <c r="Z1792" t="s">
        <v>5252</v>
      </c>
      <c r="AA1792" t="s">
        <v>5253</v>
      </c>
      <c r="AB1792" t="s">
        <v>5151</v>
      </c>
      <c r="AC1792" t="s">
        <v>130</v>
      </c>
      <c r="AD1792" t="s">
        <v>59</v>
      </c>
      <c r="AE1792" t="s">
        <v>131</v>
      </c>
      <c r="AF1792" t="s">
        <v>132</v>
      </c>
      <c r="AG1792" t="s">
        <v>5152</v>
      </c>
      <c r="AH1792" t="s">
        <v>17990</v>
      </c>
      <c r="AI1792" t="s">
        <v>17991</v>
      </c>
      <c r="AJ1792" t="s">
        <v>17992</v>
      </c>
      <c r="AK1792" t="s">
        <v>17993</v>
      </c>
      <c r="AL1792" t="s">
        <v>17994</v>
      </c>
      <c r="AM1792" t="s">
        <v>17995</v>
      </c>
      <c r="AN1792" t="s">
        <v>190</v>
      </c>
      <c r="AO1792" t="s">
        <v>17996</v>
      </c>
      <c r="AP1792" t="s">
        <v>149</v>
      </c>
      <c r="AQ1792" s="7">
        <v>14000</v>
      </c>
      <c r="AR1792" s="7">
        <v>0</v>
      </c>
      <c r="AS1792" t="s">
        <v>4861</v>
      </c>
      <c r="AT1792" t="s">
        <v>4862</v>
      </c>
      <c r="AU1792" s="7">
        <v>5</v>
      </c>
      <c r="AV1792" t="s">
        <v>5159</v>
      </c>
      <c r="AZ1792" t="s">
        <v>135</v>
      </c>
      <c r="BA1792" t="s">
        <v>12491</v>
      </c>
      <c r="BG1792" t="s">
        <v>136</v>
      </c>
      <c r="BI1792" t="s">
        <v>17997</v>
      </c>
      <c r="BO1792" t="s">
        <v>25580</v>
      </c>
      <c r="BP1792" t="s">
        <v>24857</v>
      </c>
    </row>
    <row r="1793" spans="1:68" x14ac:dyDescent="0.55000000000000004">
      <c r="A1793" s="2" t="str">
        <f t="shared" si="188"/>
        <v>Punto de VentaPLAN 1 CUOTA PROTEGIDA</v>
      </c>
      <c r="B1793" s="3">
        <f>VLOOKUP(A1793,'[1]TARIFAS PRODUCTOS'!$C:$E,3,0)</f>
        <v>15120</v>
      </c>
      <c r="C1793" s="6" t="str">
        <f t="shared" si="189"/>
        <v>JULIO</v>
      </c>
      <c r="D1793" s="8" t="str">
        <f t="shared" si="190"/>
        <v>DOMINGO</v>
      </c>
      <c r="E1793" s="9">
        <f t="shared" si="191"/>
        <v>12</v>
      </c>
      <c r="F1793" s="14">
        <f t="shared" ca="1" si="192"/>
        <v>126</v>
      </c>
      <c r="G1793" s="7">
        <v>3155712</v>
      </c>
      <c r="I1793" t="s">
        <v>17982</v>
      </c>
      <c r="J1793" t="s">
        <v>17108</v>
      </c>
      <c r="K1793" t="s">
        <v>20298</v>
      </c>
      <c r="L1793" t="s">
        <v>20298</v>
      </c>
      <c r="P1793" t="s">
        <v>126</v>
      </c>
      <c r="Q1793" t="s">
        <v>127</v>
      </c>
      <c r="R1793" t="s">
        <v>128</v>
      </c>
      <c r="S1793" t="s">
        <v>129</v>
      </c>
      <c r="T1793" t="s">
        <v>137</v>
      </c>
      <c r="U1793" t="s">
        <v>57</v>
      </c>
      <c r="V1793" t="s">
        <v>5145</v>
      </c>
      <c r="W1793" t="s">
        <v>5146</v>
      </c>
      <c r="X1793" t="s">
        <v>5147</v>
      </c>
      <c r="Y1793" t="s">
        <v>7898</v>
      </c>
      <c r="Z1793" t="s">
        <v>7899</v>
      </c>
      <c r="AA1793" t="s">
        <v>7900</v>
      </c>
      <c r="AB1793" t="s">
        <v>5151</v>
      </c>
      <c r="AC1793" t="s">
        <v>130</v>
      </c>
      <c r="AD1793" t="s">
        <v>59</v>
      </c>
      <c r="AE1793" t="s">
        <v>131</v>
      </c>
      <c r="AF1793" t="s">
        <v>132</v>
      </c>
      <c r="AG1793" t="s">
        <v>5152</v>
      </c>
      <c r="AH1793" t="s">
        <v>20463</v>
      </c>
      <c r="AI1793" t="s">
        <v>20464</v>
      </c>
      <c r="AJ1793" t="s">
        <v>20465</v>
      </c>
      <c r="AK1793" t="s">
        <v>20466</v>
      </c>
      <c r="AL1793" t="s">
        <v>20467</v>
      </c>
      <c r="AM1793" t="s">
        <v>20468</v>
      </c>
      <c r="AN1793" t="s">
        <v>190</v>
      </c>
      <c r="AP1793" t="s">
        <v>138</v>
      </c>
      <c r="AQ1793" s="7">
        <v>14000</v>
      </c>
      <c r="AR1793" s="7">
        <v>0</v>
      </c>
      <c r="AS1793" t="s">
        <v>4861</v>
      </c>
      <c r="AT1793" t="s">
        <v>4862</v>
      </c>
      <c r="AU1793" s="7">
        <v>5</v>
      </c>
      <c r="AV1793" t="s">
        <v>5159</v>
      </c>
      <c r="AZ1793" t="s">
        <v>135</v>
      </c>
      <c r="BA1793" t="s">
        <v>20469</v>
      </c>
      <c r="BG1793" t="s">
        <v>136</v>
      </c>
      <c r="BI1793" t="s">
        <v>20470</v>
      </c>
      <c r="BO1793" t="s">
        <v>25581</v>
      </c>
      <c r="BP1793" t="s">
        <v>24857</v>
      </c>
    </row>
    <row r="1794" spans="1:68" x14ac:dyDescent="0.55000000000000004">
      <c r="A1794" s="2" t="str">
        <f t="shared" si="188"/>
        <v>Punto de VentaPLAN 1 CUOTA PROTEGIDA</v>
      </c>
      <c r="B1794" s="3">
        <f>VLOOKUP(A1794,'[1]TARIFAS PRODUCTOS'!$C:$E,3,0)</f>
        <v>15120</v>
      </c>
      <c r="C1794" s="6" t="str">
        <f t="shared" si="189"/>
        <v>JULIO</v>
      </c>
      <c r="D1794" s="8" t="str">
        <f t="shared" si="190"/>
        <v>LUNES</v>
      </c>
      <c r="E1794" s="9">
        <f t="shared" si="191"/>
        <v>13</v>
      </c>
      <c r="F1794" s="14">
        <f t="shared" ca="1" si="192"/>
        <v>126</v>
      </c>
      <c r="G1794" s="7">
        <v>3155383</v>
      </c>
      <c r="I1794" t="s">
        <v>17998</v>
      </c>
      <c r="J1794" t="s">
        <v>17080</v>
      </c>
      <c r="K1794" t="s">
        <v>17851</v>
      </c>
      <c r="L1794" t="s">
        <v>17851</v>
      </c>
      <c r="P1794" t="s">
        <v>126</v>
      </c>
      <c r="Q1794" t="s">
        <v>127</v>
      </c>
      <c r="R1794" t="s">
        <v>128</v>
      </c>
      <c r="S1794" t="s">
        <v>129</v>
      </c>
      <c r="T1794" t="s">
        <v>137</v>
      </c>
      <c r="U1794" t="s">
        <v>57</v>
      </c>
      <c r="V1794" t="s">
        <v>5145</v>
      </c>
      <c r="W1794" t="s">
        <v>5146</v>
      </c>
      <c r="X1794" t="s">
        <v>5147</v>
      </c>
      <c r="Y1794" t="s">
        <v>6856</v>
      </c>
      <c r="Z1794" t="s">
        <v>6857</v>
      </c>
      <c r="AA1794" t="s">
        <v>6858</v>
      </c>
      <c r="AB1794" t="s">
        <v>5151</v>
      </c>
      <c r="AC1794" t="s">
        <v>130</v>
      </c>
      <c r="AD1794" t="s">
        <v>59</v>
      </c>
      <c r="AE1794" t="s">
        <v>131</v>
      </c>
      <c r="AF1794" t="s">
        <v>132</v>
      </c>
      <c r="AG1794" t="s">
        <v>5152</v>
      </c>
      <c r="AH1794" t="s">
        <v>17999</v>
      </c>
      <c r="AI1794" t="s">
        <v>18000</v>
      </c>
      <c r="AJ1794" t="s">
        <v>18001</v>
      </c>
      <c r="AK1794" t="s">
        <v>18002</v>
      </c>
      <c r="AL1794" t="s">
        <v>18003</v>
      </c>
      <c r="AM1794" t="s">
        <v>18004</v>
      </c>
      <c r="AN1794" t="s">
        <v>190</v>
      </c>
      <c r="AO1794" t="s">
        <v>18005</v>
      </c>
      <c r="AP1794" t="s">
        <v>138</v>
      </c>
      <c r="AQ1794" s="7">
        <v>14000</v>
      </c>
      <c r="AR1794" s="7">
        <v>0</v>
      </c>
      <c r="AS1794" t="s">
        <v>4861</v>
      </c>
      <c r="AT1794" t="s">
        <v>4862</v>
      </c>
      <c r="AU1794" s="7">
        <v>5</v>
      </c>
      <c r="AV1794" t="s">
        <v>5159</v>
      </c>
      <c r="AZ1794" t="s">
        <v>135</v>
      </c>
      <c r="BA1794" t="s">
        <v>18006</v>
      </c>
      <c r="BG1794" t="s">
        <v>136</v>
      </c>
      <c r="BI1794" t="s">
        <v>18007</v>
      </c>
      <c r="BO1794" t="s">
        <v>25582</v>
      </c>
      <c r="BP1794" t="s">
        <v>24857</v>
      </c>
    </row>
    <row r="1795" spans="1:68" x14ac:dyDescent="0.55000000000000004">
      <c r="A1795" s="2" t="str">
        <f t="shared" si="188"/>
        <v>Punto de VentaPLAN 1 CUOTA PROTEGIDA</v>
      </c>
      <c r="B1795" s="3">
        <f>VLOOKUP(A1795,'[1]TARIFAS PRODUCTOS'!$C:$E,3,0)</f>
        <v>15120</v>
      </c>
      <c r="C1795" s="6" t="str">
        <f t="shared" si="189"/>
        <v>JULIO</v>
      </c>
      <c r="D1795" s="8" t="str">
        <f t="shared" si="190"/>
        <v>SÁBADO</v>
      </c>
      <c r="E1795" s="9">
        <f t="shared" si="191"/>
        <v>11</v>
      </c>
      <c r="F1795" s="14">
        <f t="shared" ca="1" si="192"/>
        <v>126</v>
      </c>
      <c r="G1795" s="7">
        <v>3155666</v>
      </c>
      <c r="I1795" t="s">
        <v>17998</v>
      </c>
      <c r="J1795" t="s">
        <v>17187</v>
      </c>
      <c r="K1795" t="s">
        <v>17340</v>
      </c>
      <c r="L1795" t="s">
        <v>17340</v>
      </c>
      <c r="P1795" t="s">
        <v>126</v>
      </c>
      <c r="Q1795" t="s">
        <v>127</v>
      </c>
      <c r="R1795" t="s">
        <v>128</v>
      </c>
      <c r="S1795" t="s">
        <v>129</v>
      </c>
      <c r="T1795" t="s">
        <v>139</v>
      </c>
      <c r="U1795" t="s">
        <v>62</v>
      </c>
      <c r="V1795" t="s">
        <v>5145</v>
      </c>
      <c r="W1795" t="s">
        <v>5146</v>
      </c>
      <c r="X1795" t="s">
        <v>5147</v>
      </c>
      <c r="Y1795" t="s">
        <v>5963</v>
      </c>
      <c r="Z1795" t="s">
        <v>5964</v>
      </c>
      <c r="AA1795" t="s">
        <v>5965</v>
      </c>
      <c r="AB1795" t="s">
        <v>5151</v>
      </c>
      <c r="AC1795" t="s">
        <v>130</v>
      </c>
      <c r="AD1795" t="s">
        <v>59</v>
      </c>
      <c r="AE1795" t="s">
        <v>131</v>
      </c>
      <c r="AF1795" t="s">
        <v>132</v>
      </c>
      <c r="AG1795" t="s">
        <v>5152</v>
      </c>
      <c r="AH1795" t="s">
        <v>18008</v>
      </c>
      <c r="AI1795" t="s">
        <v>18009</v>
      </c>
      <c r="AJ1795" t="s">
        <v>18010</v>
      </c>
      <c r="AK1795" t="s">
        <v>18011</v>
      </c>
      <c r="AL1795" t="s">
        <v>18012</v>
      </c>
      <c r="AM1795" t="s">
        <v>18013</v>
      </c>
      <c r="AN1795" t="s">
        <v>190</v>
      </c>
      <c r="AP1795" t="s">
        <v>149</v>
      </c>
      <c r="AQ1795" s="7">
        <v>14000</v>
      </c>
      <c r="AR1795" s="7">
        <v>0</v>
      </c>
      <c r="AS1795" t="s">
        <v>4861</v>
      </c>
      <c r="AT1795" t="s">
        <v>4862</v>
      </c>
      <c r="AU1795" s="7">
        <v>5</v>
      </c>
      <c r="AV1795" t="s">
        <v>5159</v>
      </c>
      <c r="AZ1795" t="s">
        <v>135</v>
      </c>
      <c r="BA1795" t="s">
        <v>18014</v>
      </c>
      <c r="BG1795" t="s">
        <v>136</v>
      </c>
      <c r="BI1795" t="s">
        <v>18015</v>
      </c>
      <c r="BO1795" t="s">
        <v>25583</v>
      </c>
      <c r="BP1795" t="s">
        <v>24857</v>
      </c>
    </row>
    <row r="1796" spans="1:68" x14ac:dyDescent="0.55000000000000004">
      <c r="A1796" s="2" t="str">
        <f t="shared" si="188"/>
        <v>Punto de VentaPLAN 1 CUOTA PROTEGIDA</v>
      </c>
      <c r="B1796" s="3">
        <f>VLOOKUP(A1796,'[1]TARIFAS PRODUCTOS'!$C:$E,3,0)</f>
        <v>15120</v>
      </c>
      <c r="C1796" s="6" t="str">
        <f t="shared" si="189"/>
        <v>JULIO</v>
      </c>
      <c r="D1796" s="8" t="str">
        <f t="shared" si="190"/>
        <v>DOMINGO</v>
      </c>
      <c r="E1796" s="9">
        <f t="shared" si="191"/>
        <v>12</v>
      </c>
      <c r="F1796" s="14">
        <f t="shared" ca="1" si="192"/>
        <v>126</v>
      </c>
      <c r="G1796" s="7">
        <v>3155713</v>
      </c>
      <c r="I1796" t="s">
        <v>17998</v>
      </c>
      <c r="J1796" t="s">
        <v>17108</v>
      </c>
      <c r="K1796" t="s">
        <v>20298</v>
      </c>
      <c r="L1796" t="s">
        <v>20298</v>
      </c>
      <c r="P1796" t="s">
        <v>126</v>
      </c>
      <c r="Q1796" t="s">
        <v>127</v>
      </c>
      <c r="R1796" t="s">
        <v>128</v>
      </c>
      <c r="S1796" t="s">
        <v>129</v>
      </c>
      <c r="T1796" t="s">
        <v>137</v>
      </c>
      <c r="U1796" t="s">
        <v>57</v>
      </c>
      <c r="V1796" t="s">
        <v>5145</v>
      </c>
      <c r="W1796" t="s">
        <v>5146</v>
      </c>
      <c r="X1796" t="s">
        <v>5147</v>
      </c>
      <c r="Y1796" t="s">
        <v>7898</v>
      </c>
      <c r="Z1796" t="s">
        <v>7899</v>
      </c>
      <c r="AA1796" t="s">
        <v>7900</v>
      </c>
      <c r="AB1796" t="s">
        <v>5151</v>
      </c>
      <c r="AC1796" t="s">
        <v>130</v>
      </c>
      <c r="AD1796" t="s">
        <v>59</v>
      </c>
      <c r="AE1796" t="s">
        <v>131</v>
      </c>
      <c r="AF1796" t="s">
        <v>132</v>
      </c>
      <c r="AG1796" t="s">
        <v>5152</v>
      </c>
      <c r="AH1796" t="s">
        <v>20471</v>
      </c>
      <c r="AI1796" t="s">
        <v>20472</v>
      </c>
      <c r="AJ1796" t="s">
        <v>20473</v>
      </c>
      <c r="AK1796" t="s">
        <v>20474</v>
      </c>
      <c r="AL1796" t="s">
        <v>20475</v>
      </c>
      <c r="AM1796" t="s">
        <v>20476</v>
      </c>
      <c r="AN1796" t="s">
        <v>190</v>
      </c>
      <c r="AO1796" t="s">
        <v>20477</v>
      </c>
      <c r="AP1796" t="s">
        <v>138</v>
      </c>
      <c r="AQ1796" s="7">
        <v>14000</v>
      </c>
      <c r="AR1796" s="7">
        <v>0</v>
      </c>
      <c r="AS1796" t="s">
        <v>4861</v>
      </c>
      <c r="AT1796" t="s">
        <v>4862</v>
      </c>
      <c r="AU1796" s="7">
        <v>5</v>
      </c>
      <c r="AV1796" t="s">
        <v>5159</v>
      </c>
      <c r="AZ1796" t="s">
        <v>135</v>
      </c>
      <c r="BA1796" t="s">
        <v>20478</v>
      </c>
      <c r="BG1796" t="s">
        <v>136</v>
      </c>
      <c r="BI1796" t="s">
        <v>20479</v>
      </c>
      <c r="BO1796" t="s">
        <v>25584</v>
      </c>
      <c r="BP1796" t="s">
        <v>24857</v>
      </c>
    </row>
    <row r="1797" spans="1:68" x14ac:dyDescent="0.55000000000000004">
      <c r="A1797" s="2" t="str">
        <f t="shared" si="188"/>
        <v>Punto de VentaPLAN 1 CUOTA PROTEGIDA</v>
      </c>
      <c r="B1797" s="3">
        <f>VLOOKUP(A1797,'[1]TARIFAS PRODUCTOS'!$C:$E,3,0)</f>
        <v>15120</v>
      </c>
      <c r="C1797" s="6" t="str">
        <f t="shared" si="189"/>
        <v>JULIO</v>
      </c>
      <c r="D1797" s="8" t="str">
        <f t="shared" si="190"/>
        <v>LUNES</v>
      </c>
      <c r="E1797" s="9">
        <f t="shared" si="191"/>
        <v>13</v>
      </c>
      <c r="F1797" s="14">
        <f t="shared" ca="1" si="192"/>
        <v>126</v>
      </c>
      <c r="G1797" s="7">
        <v>3155384</v>
      </c>
      <c r="I1797" t="s">
        <v>18016</v>
      </c>
      <c r="J1797" t="s">
        <v>17080</v>
      </c>
      <c r="K1797" t="s">
        <v>17851</v>
      </c>
      <c r="L1797" t="s">
        <v>17851</v>
      </c>
      <c r="P1797" t="s">
        <v>126</v>
      </c>
      <c r="Q1797" t="s">
        <v>127</v>
      </c>
      <c r="R1797" t="s">
        <v>128</v>
      </c>
      <c r="S1797" t="s">
        <v>129</v>
      </c>
      <c r="T1797" t="s">
        <v>137</v>
      </c>
      <c r="U1797" t="s">
        <v>57</v>
      </c>
      <c r="V1797" t="s">
        <v>5145</v>
      </c>
      <c r="W1797" t="s">
        <v>5146</v>
      </c>
      <c r="X1797" t="s">
        <v>5147</v>
      </c>
      <c r="Y1797" t="s">
        <v>5271</v>
      </c>
      <c r="Z1797" t="s">
        <v>5272</v>
      </c>
      <c r="AA1797" t="s">
        <v>5273</v>
      </c>
      <c r="AB1797" t="s">
        <v>5151</v>
      </c>
      <c r="AC1797" t="s">
        <v>130</v>
      </c>
      <c r="AD1797" t="s">
        <v>59</v>
      </c>
      <c r="AE1797" t="s">
        <v>131</v>
      </c>
      <c r="AF1797" t="s">
        <v>132</v>
      </c>
      <c r="AG1797" t="s">
        <v>5152</v>
      </c>
      <c r="AH1797" t="s">
        <v>18017</v>
      </c>
      <c r="AI1797" t="s">
        <v>18018</v>
      </c>
      <c r="AJ1797" t="s">
        <v>18019</v>
      </c>
      <c r="AK1797" t="s">
        <v>18020</v>
      </c>
      <c r="AL1797" t="s">
        <v>18021</v>
      </c>
      <c r="AM1797" t="s">
        <v>18022</v>
      </c>
      <c r="AN1797" t="s">
        <v>190</v>
      </c>
      <c r="AO1797" t="s">
        <v>18018</v>
      </c>
      <c r="AP1797" t="s">
        <v>138</v>
      </c>
      <c r="AQ1797" s="7">
        <v>14000</v>
      </c>
      <c r="AR1797" s="7">
        <v>0</v>
      </c>
      <c r="AS1797" t="s">
        <v>4861</v>
      </c>
      <c r="AT1797" t="s">
        <v>4862</v>
      </c>
      <c r="AU1797" s="7">
        <v>5</v>
      </c>
      <c r="AV1797" t="s">
        <v>5159</v>
      </c>
      <c r="AZ1797" t="s">
        <v>135</v>
      </c>
      <c r="BA1797" t="s">
        <v>18023</v>
      </c>
      <c r="BG1797" t="s">
        <v>136</v>
      </c>
      <c r="BI1797" t="s">
        <v>18024</v>
      </c>
      <c r="BO1797" t="s">
        <v>25585</v>
      </c>
      <c r="BP1797" t="s">
        <v>24857</v>
      </c>
    </row>
    <row r="1798" spans="1:68" x14ac:dyDescent="0.55000000000000004">
      <c r="A1798" s="2" t="str">
        <f t="shared" si="188"/>
        <v>Punto de VentaPLAN 1 CUOTA PROTEGIDA</v>
      </c>
      <c r="B1798" s="3">
        <f>VLOOKUP(A1798,'[1]TARIFAS PRODUCTOS'!$C:$E,3,0)</f>
        <v>15120</v>
      </c>
      <c r="C1798" s="6" t="str">
        <f t="shared" si="189"/>
        <v>JULIO</v>
      </c>
      <c r="D1798" s="8" t="str">
        <f t="shared" si="190"/>
        <v>SÁBADO</v>
      </c>
      <c r="E1798" s="9">
        <f t="shared" si="191"/>
        <v>11</v>
      </c>
      <c r="F1798" s="14">
        <f t="shared" ca="1" si="192"/>
        <v>126</v>
      </c>
      <c r="G1798" s="7">
        <v>3155667</v>
      </c>
      <c r="I1798" t="s">
        <v>18016</v>
      </c>
      <c r="J1798" t="s">
        <v>17187</v>
      </c>
      <c r="K1798" t="s">
        <v>17340</v>
      </c>
      <c r="L1798" t="s">
        <v>17340</v>
      </c>
      <c r="P1798" t="s">
        <v>126</v>
      </c>
      <c r="Q1798" t="s">
        <v>127</v>
      </c>
      <c r="R1798" t="s">
        <v>128</v>
      </c>
      <c r="S1798" t="s">
        <v>129</v>
      </c>
      <c r="T1798" t="s">
        <v>139</v>
      </c>
      <c r="U1798" t="s">
        <v>62</v>
      </c>
      <c r="V1798" t="s">
        <v>5145</v>
      </c>
      <c r="W1798" t="s">
        <v>5146</v>
      </c>
      <c r="X1798" t="s">
        <v>5147</v>
      </c>
      <c r="Y1798" t="s">
        <v>5251</v>
      </c>
      <c r="Z1798" t="s">
        <v>5252</v>
      </c>
      <c r="AA1798" t="s">
        <v>5253</v>
      </c>
      <c r="AB1798" t="s">
        <v>5151</v>
      </c>
      <c r="AC1798" t="s">
        <v>130</v>
      </c>
      <c r="AD1798" t="s">
        <v>59</v>
      </c>
      <c r="AE1798" t="s">
        <v>131</v>
      </c>
      <c r="AF1798" t="s">
        <v>132</v>
      </c>
      <c r="AG1798" t="s">
        <v>5152</v>
      </c>
      <c r="AH1798" t="s">
        <v>18025</v>
      </c>
      <c r="AI1798" t="s">
        <v>18026</v>
      </c>
      <c r="AJ1798" t="s">
        <v>18027</v>
      </c>
      <c r="AK1798" t="s">
        <v>18028</v>
      </c>
      <c r="AL1798" t="s">
        <v>18029</v>
      </c>
      <c r="AM1798" t="s">
        <v>18030</v>
      </c>
      <c r="AN1798" t="s">
        <v>190</v>
      </c>
      <c r="AP1798" t="s">
        <v>149</v>
      </c>
      <c r="AQ1798" s="7">
        <v>14000</v>
      </c>
      <c r="AR1798" s="7">
        <v>0</v>
      </c>
      <c r="AS1798" t="s">
        <v>4861</v>
      </c>
      <c r="AT1798" t="s">
        <v>4862</v>
      </c>
      <c r="AU1798" s="7">
        <v>5</v>
      </c>
      <c r="AV1798" t="s">
        <v>5159</v>
      </c>
      <c r="AZ1798" t="s">
        <v>135</v>
      </c>
      <c r="BA1798" t="s">
        <v>18031</v>
      </c>
      <c r="BG1798" t="s">
        <v>136</v>
      </c>
      <c r="BI1798" t="s">
        <v>18032</v>
      </c>
      <c r="BO1798" t="s">
        <v>25586</v>
      </c>
      <c r="BP1798" t="s">
        <v>24857</v>
      </c>
    </row>
    <row r="1799" spans="1:68" x14ac:dyDescent="0.55000000000000004">
      <c r="A1799" s="2" t="str">
        <f t="shared" si="188"/>
        <v>Punto de VentaPLAN 1 CUOTA PROTEGIDA</v>
      </c>
      <c r="B1799" s="3">
        <f>VLOOKUP(A1799,'[1]TARIFAS PRODUCTOS'!$C:$E,3,0)</f>
        <v>15120</v>
      </c>
      <c r="C1799" s="6" t="str">
        <f t="shared" si="189"/>
        <v>JULIO</v>
      </c>
      <c r="D1799" s="8" t="str">
        <f t="shared" si="190"/>
        <v>DOMINGO</v>
      </c>
      <c r="E1799" s="9">
        <f t="shared" si="191"/>
        <v>12</v>
      </c>
      <c r="F1799" s="14">
        <f t="shared" ca="1" si="192"/>
        <v>126</v>
      </c>
      <c r="G1799" s="7">
        <v>3155714</v>
      </c>
      <c r="I1799" t="s">
        <v>18016</v>
      </c>
      <c r="J1799" t="s">
        <v>17108</v>
      </c>
      <c r="K1799" t="s">
        <v>20298</v>
      </c>
      <c r="L1799" t="s">
        <v>20298</v>
      </c>
      <c r="P1799" t="s">
        <v>126</v>
      </c>
      <c r="Q1799" t="s">
        <v>127</v>
      </c>
      <c r="R1799" t="s">
        <v>128</v>
      </c>
      <c r="S1799" t="s">
        <v>129</v>
      </c>
      <c r="T1799" t="s">
        <v>137</v>
      </c>
      <c r="U1799" t="s">
        <v>57</v>
      </c>
      <c r="V1799" t="s">
        <v>5145</v>
      </c>
      <c r="W1799" t="s">
        <v>5146</v>
      </c>
      <c r="X1799" t="s">
        <v>5147</v>
      </c>
      <c r="Y1799" t="s">
        <v>6546</v>
      </c>
      <c r="Z1799" t="s">
        <v>6547</v>
      </c>
      <c r="AA1799" t="s">
        <v>6548</v>
      </c>
      <c r="AB1799" t="s">
        <v>5151</v>
      </c>
      <c r="AC1799" t="s">
        <v>130</v>
      </c>
      <c r="AD1799" t="s">
        <v>59</v>
      </c>
      <c r="AE1799" t="s">
        <v>131</v>
      </c>
      <c r="AF1799" t="s">
        <v>132</v>
      </c>
      <c r="AG1799" t="s">
        <v>5152</v>
      </c>
      <c r="AH1799" t="s">
        <v>20480</v>
      </c>
      <c r="AI1799" t="s">
        <v>20481</v>
      </c>
      <c r="AJ1799" t="s">
        <v>20482</v>
      </c>
      <c r="AK1799" t="s">
        <v>20483</v>
      </c>
      <c r="AL1799" t="s">
        <v>20484</v>
      </c>
      <c r="AM1799" t="s">
        <v>20485</v>
      </c>
      <c r="AN1799" t="s">
        <v>190</v>
      </c>
      <c r="AP1799" t="s">
        <v>138</v>
      </c>
      <c r="AQ1799" s="7">
        <v>14000</v>
      </c>
      <c r="AR1799" s="7">
        <v>0</v>
      </c>
      <c r="AS1799" t="s">
        <v>4861</v>
      </c>
      <c r="AT1799" t="s">
        <v>4862</v>
      </c>
      <c r="AU1799" s="7">
        <v>5</v>
      </c>
      <c r="AV1799" t="s">
        <v>5159</v>
      </c>
      <c r="AZ1799" t="s">
        <v>135</v>
      </c>
      <c r="BA1799" t="s">
        <v>20486</v>
      </c>
      <c r="BG1799" t="s">
        <v>136</v>
      </c>
      <c r="BI1799" t="s">
        <v>20487</v>
      </c>
      <c r="BO1799" t="s">
        <v>25587</v>
      </c>
      <c r="BP1799" t="s">
        <v>24857</v>
      </c>
    </row>
    <row r="1800" spans="1:68" x14ac:dyDescent="0.55000000000000004">
      <c r="A1800" s="2" t="str">
        <f t="shared" si="188"/>
        <v>Punto de VentaPLAN 1 CUOTA PROTEGIDA</v>
      </c>
      <c r="B1800" s="3">
        <f>VLOOKUP(A1800,'[1]TARIFAS PRODUCTOS'!$C:$E,3,0)</f>
        <v>15120</v>
      </c>
      <c r="C1800" s="6" t="str">
        <f t="shared" si="189"/>
        <v>JULIO</v>
      </c>
      <c r="D1800" s="8" t="str">
        <f t="shared" si="190"/>
        <v>LUNES</v>
      </c>
      <c r="E1800" s="9">
        <f t="shared" si="191"/>
        <v>13</v>
      </c>
      <c r="F1800" s="14">
        <f t="shared" ca="1" si="192"/>
        <v>126</v>
      </c>
      <c r="G1800" s="7">
        <v>3155385</v>
      </c>
      <c r="I1800" t="s">
        <v>18033</v>
      </c>
      <c r="J1800" t="s">
        <v>17080</v>
      </c>
      <c r="K1800" t="s">
        <v>17851</v>
      </c>
      <c r="L1800" t="s">
        <v>17851</v>
      </c>
      <c r="P1800" t="s">
        <v>126</v>
      </c>
      <c r="Q1800" t="s">
        <v>127</v>
      </c>
      <c r="R1800" t="s">
        <v>128</v>
      </c>
      <c r="S1800" t="s">
        <v>129</v>
      </c>
      <c r="T1800" t="s">
        <v>137</v>
      </c>
      <c r="U1800" t="s">
        <v>57</v>
      </c>
      <c r="V1800" t="s">
        <v>5145</v>
      </c>
      <c r="W1800" t="s">
        <v>5146</v>
      </c>
      <c r="X1800" t="s">
        <v>5147</v>
      </c>
      <c r="Y1800" t="s">
        <v>5855</v>
      </c>
      <c r="Z1800" t="s">
        <v>5856</v>
      </c>
      <c r="AA1800" t="s">
        <v>5857</v>
      </c>
      <c r="AB1800" t="s">
        <v>5151</v>
      </c>
      <c r="AC1800" t="s">
        <v>130</v>
      </c>
      <c r="AD1800" t="s">
        <v>59</v>
      </c>
      <c r="AE1800" t="s">
        <v>131</v>
      </c>
      <c r="AF1800" t="s">
        <v>132</v>
      </c>
      <c r="AG1800" t="s">
        <v>5152</v>
      </c>
      <c r="AH1800" t="s">
        <v>18034</v>
      </c>
      <c r="AI1800" t="s">
        <v>18035</v>
      </c>
      <c r="AJ1800" t="s">
        <v>18036</v>
      </c>
      <c r="AK1800" t="s">
        <v>18037</v>
      </c>
      <c r="AL1800" t="s">
        <v>18038</v>
      </c>
      <c r="AM1800" t="s">
        <v>18039</v>
      </c>
      <c r="AN1800" t="s">
        <v>190</v>
      </c>
      <c r="AO1800" t="s">
        <v>18035</v>
      </c>
      <c r="AP1800" t="s">
        <v>138</v>
      </c>
      <c r="AQ1800" s="7">
        <v>14000</v>
      </c>
      <c r="AR1800" s="7">
        <v>0</v>
      </c>
      <c r="AS1800" t="s">
        <v>4861</v>
      </c>
      <c r="AT1800" t="s">
        <v>4862</v>
      </c>
      <c r="AU1800" s="7">
        <v>5</v>
      </c>
      <c r="AV1800" t="s">
        <v>5159</v>
      </c>
      <c r="AZ1800" t="s">
        <v>135</v>
      </c>
      <c r="BA1800" t="s">
        <v>18040</v>
      </c>
      <c r="BG1800" t="s">
        <v>136</v>
      </c>
      <c r="BI1800" t="s">
        <v>18041</v>
      </c>
      <c r="BO1800" t="s">
        <v>25588</v>
      </c>
      <c r="BP1800" t="s">
        <v>24857</v>
      </c>
    </row>
    <row r="1801" spans="1:68" x14ac:dyDescent="0.55000000000000004">
      <c r="A1801" s="2" t="str">
        <f t="shared" si="188"/>
        <v>Punto de VentaPLAN 1 CUOTA PROTEGIDA</v>
      </c>
      <c r="B1801" s="3">
        <f>VLOOKUP(A1801,'[1]TARIFAS PRODUCTOS'!$C:$E,3,0)</f>
        <v>15120</v>
      </c>
      <c r="C1801" s="6" t="str">
        <f t="shared" si="189"/>
        <v>JULIO</v>
      </c>
      <c r="D1801" s="8" t="str">
        <f t="shared" si="190"/>
        <v>SÁBADO</v>
      </c>
      <c r="E1801" s="9">
        <f t="shared" si="191"/>
        <v>11</v>
      </c>
      <c r="F1801" s="14">
        <f t="shared" ca="1" si="192"/>
        <v>126</v>
      </c>
      <c r="G1801" s="7">
        <v>3155668</v>
      </c>
      <c r="I1801" t="s">
        <v>18033</v>
      </c>
      <c r="J1801" t="s">
        <v>17187</v>
      </c>
      <c r="K1801" t="s">
        <v>17340</v>
      </c>
      <c r="L1801" t="s">
        <v>17340</v>
      </c>
      <c r="P1801" t="s">
        <v>126</v>
      </c>
      <c r="Q1801" t="s">
        <v>127</v>
      </c>
      <c r="R1801" t="s">
        <v>128</v>
      </c>
      <c r="S1801" t="s">
        <v>129</v>
      </c>
      <c r="T1801" t="s">
        <v>139</v>
      </c>
      <c r="U1801" t="s">
        <v>62</v>
      </c>
      <c r="V1801" t="s">
        <v>5174</v>
      </c>
      <c r="W1801" t="s">
        <v>5175</v>
      </c>
      <c r="X1801" t="s">
        <v>5176</v>
      </c>
      <c r="Y1801" t="s">
        <v>5534</v>
      </c>
      <c r="Z1801" t="s">
        <v>5535</v>
      </c>
      <c r="AA1801" t="s">
        <v>5536</v>
      </c>
      <c r="AB1801" t="s">
        <v>5151</v>
      </c>
      <c r="AC1801" t="s">
        <v>130</v>
      </c>
      <c r="AD1801" t="s">
        <v>59</v>
      </c>
      <c r="AE1801" t="s">
        <v>131</v>
      </c>
      <c r="AF1801" t="s">
        <v>132</v>
      </c>
      <c r="AG1801" t="s">
        <v>5152</v>
      </c>
      <c r="AH1801" t="s">
        <v>18042</v>
      </c>
      <c r="AI1801" t="s">
        <v>18043</v>
      </c>
      <c r="AJ1801" t="s">
        <v>18044</v>
      </c>
      <c r="AK1801" t="s">
        <v>18045</v>
      </c>
      <c r="AL1801" t="s">
        <v>18046</v>
      </c>
      <c r="AM1801" t="s">
        <v>18047</v>
      </c>
      <c r="AN1801" t="s">
        <v>190</v>
      </c>
      <c r="AO1801" t="s">
        <v>18048</v>
      </c>
      <c r="AP1801" t="s">
        <v>149</v>
      </c>
      <c r="AQ1801" s="7">
        <v>14000</v>
      </c>
      <c r="AR1801" s="7">
        <v>0</v>
      </c>
      <c r="AS1801" t="s">
        <v>4861</v>
      </c>
      <c r="AT1801" t="s">
        <v>4862</v>
      </c>
      <c r="AU1801" s="7">
        <v>5</v>
      </c>
      <c r="AV1801" t="s">
        <v>5159</v>
      </c>
      <c r="AZ1801" t="s">
        <v>135</v>
      </c>
      <c r="BA1801" t="s">
        <v>18049</v>
      </c>
      <c r="BG1801" t="s">
        <v>136</v>
      </c>
      <c r="BI1801" t="s">
        <v>18050</v>
      </c>
      <c r="BO1801" t="s">
        <v>25589</v>
      </c>
      <c r="BP1801" t="s">
        <v>24857</v>
      </c>
    </row>
    <row r="1802" spans="1:68" x14ac:dyDescent="0.55000000000000004">
      <c r="A1802" s="2" t="str">
        <f t="shared" si="188"/>
        <v>Punto de VentaPLAN 1 CUOTA PROTEGIDA</v>
      </c>
      <c r="B1802" s="3">
        <f>VLOOKUP(A1802,'[1]TARIFAS PRODUCTOS'!$C:$E,3,0)</f>
        <v>15120</v>
      </c>
      <c r="C1802" s="6" t="str">
        <f t="shared" si="189"/>
        <v>JULIO</v>
      </c>
      <c r="D1802" s="8" t="str">
        <f t="shared" si="190"/>
        <v>DOMINGO</v>
      </c>
      <c r="E1802" s="9">
        <f t="shared" si="191"/>
        <v>12</v>
      </c>
      <c r="F1802" s="14">
        <f t="shared" ca="1" si="192"/>
        <v>126</v>
      </c>
      <c r="G1802" s="7">
        <v>3155715</v>
      </c>
      <c r="I1802" t="s">
        <v>18033</v>
      </c>
      <c r="J1802" t="s">
        <v>17108</v>
      </c>
      <c r="K1802" t="s">
        <v>20488</v>
      </c>
      <c r="L1802" t="s">
        <v>20488</v>
      </c>
      <c r="P1802" t="s">
        <v>126</v>
      </c>
      <c r="Q1802" t="s">
        <v>127</v>
      </c>
      <c r="R1802" t="s">
        <v>128</v>
      </c>
      <c r="S1802" t="s">
        <v>129</v>
      </c>
      <c r="T1802" t="s">
        <v>137</v>
      </c>
      <c r="U1802" t="s">
        <v>57</v>
      </c>
      <c r="V1802" t="s">
        <v>5145</v>
      </c>
      <c r="W1802" t="s">
        <v>5146</v>
      </c>
      <c r="X1802" t="s">
        <v>5147</v>
      </c>
      <c r="Y1802" t="s">
        <v>6856</v>
      </c>
      <c r="Z1802" t="s">
        <v>6857</v>
      </c>
      <c r="AA1802" t="s">
        <v>6858</v>
      </c>
      <c r="AB1802" t="s">
        <v>5151</v>
      </c>
      <c r="AC1802" t="s">
        <v>130</v>
      </c>
      <c r="AD1802" t="s">
        <v>59</v>
      </c>
      <c r="AE1802" t="s">
        <v>131</v>
      </c>
      <c r="AF1802" t="s">
        <v>132</v>
      </c>
      <c r="AG1802" t="s">
        <v>5152</v>
      </c>
      <c r="AH1802" t="s">
        <v>20489</v>
      </c>
      <c r="AI1802" t="s">
        <v>20490</v>
      </c>
      <c r="AJ1802" t="s">
        <v>20491</v>
      </c>
      <c r="AK1802" t="s">
        <v>20492</v>
      </c>
      <c r="AL1802" t="s">
        <v>20493</v>
      </c>
      <c r="AM1802" t="s">
        <v>20494</v>
      </c>
      <c r="AN1802" t="s">
        <v>190</v>
      </c>
      <c r="AO1802" t="s">
        <v>20490</v>
      </c>
      <c r="AP1802" t="s">
        <v>138</v>
      </c>
      <c r="AQ1802" s="7">
        <v>14000</v>
      </c>
      <c r="AR1802" s="7">
        <v>0</v>
      </c>
      <c r="AS1802" t="s">
        <v>4861</v>
      </c>
      <c r="AT1802" t="s">
        <v>4862</v>
      </c>
      <c r="AU1802" s="7">
        <v>5</v>
      </c>
      <c r="AV1802" t="s">
        <v>5159</v>
      </c>
      <c r="AZ1802" t="s">
        <v>135</v>
      </c>
      <c r="BA1802" t="s">
        <v>20495</v>
      </c>
      <c r="BG1802" t="s">
        <v>136</v>
      </c>
      <c r="BI1802" t="s">
        <v>20496</v>
      </c>
      <c r="BO1802" t="s">
        <v>25590</v>
      </c>
      <c r="BP1802" t="s">
        <v>24857</v>
      </c>
    </row>
    <row r="1803" spans="1:68" x14ac:dyDescent="0.55000000000000004">
      <c r="A1803" s="2" t="str">
        <f t="shared" si="188"/>
        <v>Punto de VentaPLAN 1 CUOTA PROTEGIDA</v>
      </c>
      <c r="B1803" s="3">
        <f>VLOOKUP(A1803,'[1]TARIFAS PRODUCTOS'!$C:$E,3,0)</f>
        <v>15120</v>
      </c>
      <c r="C1803" s="6" t="str">
        <f t="shared" si="189"/>
        <v>JULIO</v>
      </c>
      <c r="D1803" s="8" t="str">
        <f t="shared" si="190"/>
        <v>LUNES</v>
      </c>
      <c r="E1803" s="9">
        <f t="shared" si="191"/>
        <v>13</v>
      </c>
      <c r="F1803" s="14">
        <f t="shared" ca="1" si="192"/>
        <v>126</v>
      </c>
      <c r="G1803" s="7">
        <v>3155386</v>
      </c>
      <c r="I1803" t="s">
        <v>18051</v>
      </c>
      <c r="J1803" t="s">
        <v>17080</v>
      </c>
      <c r="K1803" t="s">
        <v>17851</v>
      </c>
      <c r="L1803" t="s">
        <v>17851</v>
      </c>
      <c r="P1803" t="s">
        <v>126</v>
      </c>
      <c r="Q1803" t="s">
        <v>127</v>
      </c>
      <c r="R1803" t="s">
        <v>128</v>
      </c>
      <c r="S1803" t="s">
        <v>129</v>
      </c>
      <c r="T1803" t="s">
        <v>137</v>
      </c>
      <c r="U1803" t="s">
        <v>57</v>
      </c>
      <c r="V1803" t="s">
        <v>5145</v>
      </c>
      <c r="W1803" t="s">
        <v>5146</v>
      </c>
      <c r="X1803" t="s">
        <v>5147</v>
      </c>
      <c r="Y1803" t="s">
        <v>5567</v>
      </c>
      <c r="Z1803" t="s">
        <v>5568</v>
      </c>
      <c r="AA1803" t="s">
        <v>5569</v>
      </c>
      <c r="AB1803" t="s">
        <v>5151</v>
      </c>
      <c r="AC1803" t="s">
        <v>130</v>
      </c>
      <c r="AD1803" t="s">
        <v>59</v>
      </c>
      <c r="AE1803" t="s">
        <v>131</v>
      </c>
      <c r="AF1803" t="s">
        <v>132</v>
      </c>
      <c r="AG1803" t="s">
        <v>5152</v>
      </c>
      <c r="AH1803" t="s">
        <v>18052</v>
      </c>
      <c r="AI1803" t="s">
        <v>18053</v>
      </c>
      <c r="AJ1803" t="s">
        <v>18054</v>
      </c>
      <c r="AK1803" t="s">
        <v>18055</v>
      </c>
      <c r="AL1803" t="s">
        <v>18056</v>
      </c>
      <c r="AM1803" t="s">
        <v>18057</v>
      </c>
      <c r="AN1803" t="s">
        <v>190</v>
      </c>
      <c r="AO1803" t="s">
        <v>18058</v>
      </c>
      <c r="AP1803" t="s">
        <v>138</v>
      </c>
      <c r="AQ1803" s="7">
        <v>14000</v>
      </c>
      <c r="AR1803" s="7">
        <v>0</v>
      </c>
      <c r="AS1803" t="s">
        <v>4861</v>
      </c>
      <c r="AT1803" t="s">
        <v>4862</v>
      </c>
      <c r="AU1803" s="7">
        <v>5</v>
      </c>
      <c r="AV1803" t="s">
        <v>5159</v>
      </c>
      <c r="AZ1803" t="s">
        <v>135</v>
      </c>
      <c r="BA1803" t="s">
        <v>18059</v>
      </c>
      <c r="BG1803" t="s">
        <v>136</v>
      </c>
      <c r="BI1803" t="s">
        <v>18060</v>
      </c>
      <c r="BO1803" t="s">
        <v>25591</v>
      </c>
      <c r="BP1803" t="s">
        <v>24857</v>
      </c>
    </row>
    <row r="1804" spans="1:68" x14ac:dyDescent="0.55000000000000004">
      <c r="A1804" s="2" t="str">
        <f t="shared" si="188"/>
        <v>Punto de VentaPLAN 2 CUOTA PROTEGIDA</v>
      </c>
      <c r="B1804" s="3">
        <f>VLOOKUP(A1804,'[1]TARIFAS PRODUCTOS'!$C:$E,3,0)</f>
        <v>30240</v>
      </c>
      <c r="C1804" s="6" t="str">
        <f t="shared" si="189"/>
        <v>JULIO</v>
      </c>
      <c r="D1804" s="8" t="str">
        <f t="shared" si="190"/>
        <v>SÁBADO</v>
      </c>
      <c r="E1804" s="9">
        <f t="shared" si="191"/>
        <v>11</v>
      </c>
      <c r="F1804" s="14">
        <f t="shared" ca="1" si="192"/>
        <v>126</v>
      </c>
      <c r="G1804" s="7">
        <v>3155669</v>
      </c>
      <c r="I1804" t="s">
        <v>18051</v>
      </c>
      <c r="J1804" t="s">
        <v>17187</v>
      </c>
      <c r="K1804" t="s">
        <v>17340</v>
      </c>
      <c r="L1804" t="s">
        <v>17340</v>
      </c>
      <c r="P1804" t="s">
        <v>126</v>
      </c>
      <c r="Q1804" t="s">
        <v>127</v>
      </c>
      <c r="R1804" t="s">
        <v>128</v>
      </c>
      <c r="S1804" t="s">
        <v>129</v>
      </c>
      <c r="T1804" t="s">
        <v>139</v>
      </c>
      <c r="U1804" t="s">
        <v>62</v>
      </c>
      <c r="V1804" t="s">
        <v>5145</v>
      </c>
      <c r="W1804" t="s">
        <v>5146</v>
      </c>
      <c r="X1804" t="s">
        <v>5147</v>
      </c>
      <c r="Y1804" t="s">
        <v>17620</v>
      </c>
      <c r="Z1804" t="s">
        <v>17621</v>
      </c>
      <c r="AA1804" t="s">
        <v>17622</v>
      </c>
      <c r="AB1804" t="s">
        <v>5151</v>
      </c>
      <c r="AC1804" t="s">
        <v>130</v>
      </c>
      <c r="AD1804" t="s">
        <v>59</v>
      </c>
      <c r="AE1804" t="s">
        <v>5386</v>
      </c>
      <c r="AF1804" t="s">
        <v>5387</v>
      </c>
      <c r="AG1804" t="s">
        <v>5152</v>
      </c>
      <c r="AH1804" t="s">
        <v>18061</v>
      </c>
      <c r="AI1804" t="s">
        <v>18062</v>
      </c>
      <c r="AJ1804" t="s">
        <v>18063</v>
      </c>
      <c r="AK1804" t="s">
        <v>18064</v>
      </c>
      <c r="AL1804" t="s">
        <v>18065</v>
      </c>
      <c r="AM1804" t="s">
        <v>18066</v>
      </c>
      <c r="AN1804" t="s">
        <v>190</v>
      </c>
      <c r="AO1804" t="s">
        <v>18062</v>
      </c>
      <c r="AP1804" t="s">
        <v>149</v>
      </c>
      <c r="AQ1804" s="7">
        <v>28000</v>
      </c>
      <c r="AR1804" s="7">
        <v>0</v>
      </c>
      <c r="AS1804" t="s">
        <v>4861</v>
      </c>
      <c r="AT1804" t="s">
        <v>4862</v>
      </c>
      <c r="AU1804" s="7">
        <v>5</v>
      </c>
      <c r="AV1804" t="s">
        <v>5159</v>
      </c>
      <c r="AZ1804" t="s">
        <v>135</v>
      </c>
      <c r="BA1804" t="s">
        <v>18067</v>
      </c>
      <c r="BG1804" t="s">
        <v>136</v>
      </c>
      <c r="BI1804" t="s">
        <v>18068</v>
      </c>
      <c r="BO1804" t="s">
        <v>25592</v>
      </c>
      <c r="BP1804" t="s">
        <v>24857</v>
      </c>
    </row>
    <row r="1805" spans="1:68" x14ac:dyDescent="0.55000000000000004">
      <c r="A1805" s="2" t="str">
        <f t="shared" si="188"/>
        <v>Punto de VentaPLAN 1 CUOTA PROTEGIDA</v>
      </c>
      <c r="B1805" s="3">
        <f>VLOOKUP(A1805,'[1]TARIFAS PRODUCTOS'!$C:$E,3,0)</f>
        <v>15120</v>
      </c>
      <c r="C1805" s="6" t="str">
        <f t="shared" si="189"/>
        <v>JULIO</v>
      </c>
      <c r="D1805" s="8" t="str">
        <f t="shared" si="190"/>
        <v>DOMINGO</v>
      </c>
      <c r="E1805" s="9">
        <f t="shared" si="191"/>
        <v>12</v>
      </c>
      <c r="F1805" s="14">
        <f t="shared" ca="1" si="192"/>
        <v>126</v>
      </c>
      <c r="G1805" s="7">
        <v>3155716</v>
      </c>
      <c r="I1805" t="s">
        <v>18051</v>
      </c>
      <c r="J1805" t="s">
        <v>17108</v>
      </c>
      <c r="K1805" t="s">
        <v>20488</v>
      </c>
      <c r="L1805" t="s">
        <v>20488</v>
      </c>
      <c r="P1805" t="s">
        <v>126</v>
      </c>
      <c r="Q1805" t="s">
        <v>127</v>
      </c>
      <c r="R1805" t="s">
        <v>128</v>
      </c>
      <c r="S1805" t="s">
        <v>129</v>
      </c>
      <c r="T1805" t="s">
        <v>137</v>
      </c>
      <c r="U1805" t="s">
        <v>57</v>
      </c>
      <c r="V1805" t="s">
        <v>5145</v>
      </c>
      <c r="W1805" t="s">
        <v>5146</v>
      </c>
      <c r="X1805" t="s">
        <v>5147</v>
      </c>
      <c r="Y1805" t="s">
        <v>7898</v>
      </c>
      <c r="Z1805" t="s">
        <v>7899</v>
      </c>
      <c r="AA1805" t="s">
        <v>7900</v>
      </c>
      <c r="AB1805" t="s">
        <v>5151</v>
      </c>
      <c r="AC1805" t="s">
        <v>130</v>
      </c>
      <c r="AD1805" t="s">
        <v>59</v>
      </c>
      <c r="AE1805" t="s">
        <v>131</v>
      </c>
      <c r="AF1805" t="s">
        <v>132</v>
      </c>
      <c r="AG1805" t="s">
        <v>5152</v>
      </c>
      <c r="AH1805" t="s">
        <v>20497</v>
      </c>
      <c r="AI1805" t="s">
        <v>20498</v>
      </c>
      <c r="AJ1805" t="s">
        <v>20499</v>
      </c>
      <c r="AK1805" t="s">
        <v>20500</v>
      </c>
      <c r="AL1805" t="s">
        <v>20501</v>
      </c>
      <c r="AM1805" t="s">
        <v>20502</v>
      </c>
      <c r="AN1805" t="s">
        <v>190</v>
      </c>
      <c r="AP1805" t="s">
        <v>138</v>
      </c>
      <c r="AQ1805" s="7">
        <v>14000</v>
      </c>
      <c r="AR1805" s="7">
        <v>0</v>
      </c>
      <c r="AS1805" t="s">
        <v>4861</v>
      </c>
      <c r="AT1805" t="s">
        <v>4862</v>
      </c>
      <c r="AU1805" s="7">
        <v>5</v>
      </c>
      <c r="AV1805" t="s">
        <v>5159</v>
      </c>
      <c r="AZ1805" t="s">
        <v>135</v>
      </c>
      <c r="BA1805" t="s">
        <v>20503</v>
      </c>
      <c r="BG1805" t="s">
        <v>136</v>
      </c>
      <c r="BI1805" t="s">
        <v>20504</v>
      </c>
      <c r="BO1805" t="s">
        <v>25593</v>
      </c>
      <c r="BP1805" t="s">
        <v>24873</v>
      </c>
    </row>
    <row r="1806" spans="1:68" x14ac:dyDescent="0.55000000000000004">
      <c r="A1806" s="2" t="str">
        <f t="shared" si="188"/>
        <v>Punto de VentaPLAN 1 CUOTA PROTEGIDA</v>
      </c>
      <c r="B1806" s="3">
        <f>VLOOKUP(A1806,'[1]TARIFAS PRODUCTOS'!$C:$E,3,0)</f>
        <v>15120</v>
      </c>
      <c r="C1806" s="6" t="str">
        <f t="shared" si="189"/>
        <v>JULIO</v>
      </c>
      <c r="D1806" s="8" t="str">
        <f t="shared" si="190"/>
        <v>LUNES</v>
      </c>
      <c r="E1806" s="9">
        <f t="shared" si="191"/>
        <v>13</v>
      </c>
      <c r="F1806" s="14">
        <f t="shared" ca="1" si="192"/>
        <v>126</v>
      </c>
      <c r="G1806" s="7">
        <v>3155387</v>
      </c>
      <c r="I1806" t="s">
        <v>18069</v>
      </c>
      <c r="J1806" t="s">
        <v>17080</v>
      </c>
      <c r="K1806" t="s">
        <v>17851</v>
      </c>
      <c r="L1806" t="s">
        <v>17851</v>
      </c>
      <c r="P1806" t="s">
        <v>126</v>
      </c>
      <c r="Q1806" t="s">
        <v>127</v>
      </c>
      <c r="R1806" t="s">
        <v>128</v>
      </c>
      <c r="S1806" t="s">
        <v>129</v>
      </c>
      <c r="T1806" t="s">
        <v>137</v>
      </c>
      <c r="U1806" t="s">
        <v>57</v>
      </c>
      <c r="V1806" t="s">
        <v>5145</v>
      </c>
      <c r="W1806" t="s">
        <v>5146</v>
      </c>
      <c r="X1806" t="s">
        <v>5147</v>
      </c>
      <c r="Y1806" t="s">
        <v>6856</v>
      </c>
      <c r="Z1806" t="s">
        <v>6857</v>
      </c>
      <c r="AA1806" t="s">
        <v>6858</v>
      </c>
      <c r="AB1806" t="s">
        <v>5151</v>
      </c>
      <c r="AC1806" t="s">
        <v>130</v>
      </c>
      <c r="AD1806" t="s">
        <v>59</v>
      </c>
      <c r="AE1806" t="s">
        <v>131</v>
      </c>
      <c r="AF1806" t="s">
        <v>132</v>
      </c>
      <c r="AG1806" t="s">
        <v>5152</v>
      </c>
      <c r="AH1806" t="s">
        <v>18078</v>
      </c>
      <c r="AI1806" t="s">
        <v>18079</v>
      </c>
      <c r="AJ1806" t="s">
        <v>18080</v>
      </c>
      <c r="AK1806" t="s">
        <v>18081</v>
      </c>
      <c r="AL1806" t="s">
        <v>18082</v>
      </c>
      <c r="AM1806" t="s">
        <v>18083</v>
      </c>
      <c r="AN1806" t="s">
        <v>190</v>
      </c>
      <c r="AP1806" t="s">
        <v>138</v>
      </c>
      <c r="AQ1806" s="7">
        <v>14000</v>
      </c>
      <c r="AR1806" s="7">
        <v>0</v>
      </c>
      <c r="AS1806" t="s">
        <v>4861</v>
      </c>
      <c r="AT1806" t="s">
        <v>4862</v>
      </c>
      <c r="AU1806" s="7">
        <v>5</v>
      </c>
      <c r="AV1806" t="s">
        <v>5159</v>
      </c>
      <c r="AZ1806" t="s">
        <v>135</v>
      </c>
      <c r="BA1806" t="s">
        <v>18084</v>
      </c>
      <c r="BG1806" t="s">
        <v>136</v>
      </c>
      <c r="BI1806" t="s">
        <v>18085</v>
      </c>
      <c r="BO1806" t="s">
        <v>25594</v>
      </c>
      <c r="BP1806" t="s">
        <v>24857</v>
      </c>
    </row>
    <row r="1807" spans="1:68" x14ac:dyDescent="0.55000000000000004">
      <c r="A1807" s="2" t="str">
        <f t="shared" si="188"/>
        <v>Punto de VentaPLAN 1 CUOTA PROTEGIDA</v>
      </c>
      <c r="B1807" s="3">
        <f>VLOOKUP(A1807,'[1]TARIFAS PRODUCTOS'!$C:$E,3,0)</f>
        <v>15120</v>
      </c>
      <c r="C1807" s="6" t="str">
        <f t="shared" si="189"/>
        <v>JULIO</v>
      </c>
      <c r="D1807" s="8" t="str">
        <f t="shared" si="190"/>
        <v>SÁBADO</v>
      </c>
      <c r="E1807" s="9">
        <f t="shared" si="191"/>
        <v>11</v>
      </c>
      <c r="F1807" s="14">
        <f t="shared" ca="1" si="192"/>
        <v>126</v>
      </c>
      <c r="G1807" s="7">
        <v>3155670</v>
      </c>
      <c r="I1807" t="s">
        <v>18069</v>
      </c>
      <c r="J1807" t="s">
        <v>17187</v>
      </c>
      <c r="K1807" t="s">
        <v>17340</v>
      </c>
      <c r="L1807" t="s">
        <v>17340</v>
      </c>
      <c r="P1807" t="s">
        <v>126</v>
      </c>
      <c r="Q1807" t="s">
        <v>127</v>
      </c>
      <c r="R1807" t="s">
        <v>128</v>
      </c>
      <c r="S1807" t="s">
        <v>129</v>
      </c>
      <c r="T1807" t="s">
        <v>139</v>
      </c>
      <c r="U1807" t="s">
        <v>62</v>
      </c>
      <c r="V1807" t="s">
        <v>5145</v>
      </c>
      <c r="W1807" t="s">
        <v>5146</v>
      </c>
      <c r="X1807" t="s">
        <v>5147</v>
      </c>
      <c r="Y1807" t="s">
        <v>5770</v>
      </c>
      <c r="Z1807" t="s">
        <v>5771</v>
      </c>
      <c r="AA1807" t="s">
        <v>5772</v>
      </c>
      <c r="AB1807" t="s">
        <v>5151</v>
      </c>
      <c r="AC1807" t="s">
        <v>130</v>
      </c>
      <c r="AD1807" t="s">
        <v>59</v>
      </c>
      <c r="AE1807" t="s">
        <v>131</v>
      </c>
      <c r="AF1807" t="s">
        <v>132</v>
      </c>
      <c r="AG1807" t="s">
        <v>5152</v>
      </c>
      <c r="AH1807" t="s">
        <v>18070</v>
      </c>
      <c r="AI1807" t="s">
        <v>18071</v>
      </c>
      <c r="AJ1807" t="s">
        <v>18072</v>
      </c>
      <c r="AK1807" t="s">
        <v>18073</v>
      </c>
      <c r="AL1807" t="s">
        <v>18074</v>
      </c>
      <c r="AM1807" t="s">
        <v>18075</v>
      </c>
      <c r="AN1807" t="s">
        <v>190</v>
      </c>
      <c r="AP1807" t="s">
        <v>149</v>
      </c>
      <c r="AQ1807" s="7">
        <v>14000</v>
      </c>
      <c r="AR1807" s="7">
        <v>0</v>
      </c>
      <c r="AS1807" t="s">
        <v>4861</v>
      </c>
      <c r="AT1807" t="s">
        <v>4862</v>
      </c>
      <c r="AU1807" s="7">
        <v>5</v>
      </c>
      <c r="AV1807" t="s">
        <v>5159</v>
      </c>
      <c r="AZ1807" t="s">
        <v>135</v>
      </c>
      <c r="BA1807" t="s">
        <v>18076</v>
      </c>
      <c r="BG1807" t="s">
        <v>136</v>
      </c>
      <c r="BI1807" t="s">
        <v>18077</v>
      </c>
      <c r="BO1807" t="s">
        <v>25595</v>
      </c>
      <c r="BP1807" t="s">
        <v>24857</v>
      </c>
    </row>
    <row r="1808" spans="1:68" x14ac:dyDescent="0.55000000000000004">
      <c r="A1808" s="2" t="str">
        <f t="shared" si="188"/>
        <v>Punto de VentaPLAN 1 CUOTA PROTEGIDA</v>
      </c>
      <c r="B1808" s="3">
        <f>VLOOKUP(A1808,'[1]TARIFAS PRODUCTOS'!$C:$E,3,0)</f>
        <v>15120</v>
      </c>
      <c r="C1808" s="6" t="str">
        <f t="shared" si="189"/>
        <v>JULIO</v>
      </c>
      <c r="D1808" s="8" t="str">
        <f t="shared" si="190"/>
        <v>DOMINGO</v>
      </c>
      <c r="E1808" s="9">
        <f t="shared" si="191"/>
        <v>12</v>
      </c>
      <c r="F1808" s="14">
        <f t="shared" ca="1" si="192"/>
        <v>126</v>
      </c>
      <c r="G1808" s="7">
        <v>3155717</v>
      </c>
      <c r="I1808" t="s">
        <v>18069</v>
      </c>
      <c r="J1808" t="s">
        <v>17108</v>
      </c>
      <c r="K1808" t="s">
        <v>20488</v>
      </c>
      <c r="L1808" t="s">
        <v>20488</v>
      </c>
      <c r="P1808" t="s">
        <v>126</v>
      </c>
      <c r="Q1808" t="s">
        <v>127</v>
      </c>
      <c r="R1808" t="s">
        <v>128</v>
      </c>
      <c r="S1808" t="s">
        <v>129</v>
      </c>
      <c r="T1808" t="s">
        <v>137</v>
      </c>
      <c r="U1808" t="s">
        <v>57</v>
      </c>
      <c r="V1808" t="s">
        <v>5174</v>
      </c>
      <c r="W1808" t="s">
        <v>5175</v>
      </c>
      <c r="X1808" t="s">
        <v>5176</v>
      </c>
      <c r="Y1808" t="s">
        <v>5295</v>
      </c>
      <c r="Z1808" t="s">
        <v>5296</v>
      </c>
      <c r="AA1808" t="s">
        <v>5297</v>
      </c>
      <c r="AB1808" t="s">
        <v>5151</v>
      </c>
      <c r="AC1808" t="s">
        <v>130</v>
      </c>
      <c r="AD1808" t="s">
        <v>59</v>
      </c>
      <c r="AE1808" t="s">
        <v>131</v>
      </c>
      <c r="AF1808" t="s">
        <v>132</v>
      </c>
      <c r="AG1808" t="s">
        <v>5152</v>
      </c>
      <c r="AH1808" t="s">
        <v>20505</v>
      </c>
      <c r="AI1808" t="s">
        <v>20506</v>
      </c>
      <c r="AJ1808" t="s">
        <v>20507</v>
      </c>
      <c r="AK1808" t="s">
        <v>20508</v>
      </c>
      <c r="AL1808" t="s">
        <v>20509</v>
      </c>
      <c r="AM1808" t="s">
        <v>20510</v>
      </c>
      <c r="AN1808" t="s">
        <v>190</v>
      </c>
      <c r="AP1808" t="s">
        <v>138</v>
      </c>
      <c r="AQ1808" s="7">
        <v>14000</v>
      </c>
      <c r="AR1808" s="7">
        <v>0</v>
      </c>
      <c r="AS1808" t="s">
        <v>4861</v>
      </c>
      <c r="AT1808" t="s">
        <v>4862</v>
      </c>
      <c r="AU1808" s="7">
        <v>5</v>
      </c>
      <c r="AV1808" t="s">
        <v>5159</v>
      </c>
      <c r="AZ1808" t="s">
        <v>135</v>
      </c>
      <c r="BA1808" t="s">
        <v>20511</v>
      </c>
      <c r="BG1808" t="s">
        <v>136</v>
      </c>
      <c r="BI1808" t="s">
        <v>20512</v>
      </c>
      <c r="BO1808" t="s">
        <v>25596</v>
      </c>
      <c r="BP1808" t="s">
        <v>24857</v>
      </c>
    </row>
    <row r="1809" spans="1:68" x14ac:dyDescent="0.55000000000000004">
      <c r="A1809" s="2" t="str">
        <f t="shared" si="188"/>
        <v>Punto de VentaPLAN 1 CUOTA PROTEGIDA</v>
      </c>
      <c r="B1809" s="3">
        <f>VLOOKUP(A1809,'[1]TARIFAS PRODUCTOS'!$C:$E,3,0)</f>
        <v>15120</v>
      </c>
      <c r="C1809" s="6" t="str">
        <f t="shared" si="189"/>
        <v>JULIO</v>
      </c>
      <c r="D1809" s="8" t="str">
        <f t="shared" si="190"/>
        <v>LUNES</v>
      </c>
      <c r="E1809" s="9">
        <f t="shared" si="191"/>
        <v>13</v>
      </c>
      <c r="F1809" s="14">
        <f t="shared" ca="1" si="192"/>
        <v>126</v>
      </c>
      <c r="G1809" s="7">
        <v>3155388</v>
      </c>
      <c r="I1809" t="s">
        <v>18086</v>
      </c>
      <c r="J1809" t="s">
        <v>17080</v>
      </c>
      <c r="K1809" t="s">
        <v>17851</v>
      </c>
      <c r="L1809" t="s">
        <v>17851</v>
      </c>
      <c r="P1809" t="s">
        <v>126</v>
      </c>
      <c r="Q1809" t="s">
        <v>127</v>
      </c>
      <c r="R1809" t="s">
        <v>128</v>
      </c>
      <c r="S1809" t="s">
        <v>129</v>
      </c>
      <c r="T1809" t="s">
        <v>137</v>
      </c>
      <c r="U1809" t="s">
        <v>57</v>
      </c>
      <c r="V1809" t="s">
        <v>5145</v>
      </c>
      <c r="W1809" t="s">
        <v>5146</v>
      </c>
      <c r="X1809" t="s">
        <v>5147</v>
      </c>
      <c r="Y1809" t="s">
        <v>5271</v>
      </c>
      <c r="Z1809" t="s">
        <v>5272</v>
      </c>
      <c r="AA1809" t="s">
        <v>5273</v>
      </c>
      <c r="AB1809" t="s">
        <v>5151</v>
      </c>
      <c r="AC1809" t="s">
        <v>130</v>
      </c>
      <c r="AD1809" t="s">
        <v>59</v>
      </c>
      <c r="AE1809" t="s">
        <v>131</v>
      </c>
      <c r="AF1809" t="s">
        <v>132</v>
      </c>
      <c r="AG1809" t="s">
        <v>5152</v>
      </c>
      <c r="AH1809" t="s">
        <v>18087</v>
      </c>
      <c r="AI1809" t="s">
        <v>18088</v>
      </c>
      <c r="AJ1809" t="s">
        <v>18089</v>
      </c>
      <c r="AK1809" t="s">
        <v>18090</v>
      </c>
      <c r="AL1809" t="s">
        <v>18091</v>
      </c>
      <c r="AM1809" t="s">
        <v>18092</v>
      </c>
      <c r="AN1809" t="s">
        <v>190</v>
      </c>
      <c r="AP1809" t="s">
        <v>138</v>
      </c>
      <c r="AQ1809" s="7">
        <v>14000</v>
      </c>
      <c r="AR1809" s="7">
        <v>0</v>
      </c>
      <c r="AS1809" t="s">
        <v>4861</v>
      </c>
      <c r="AT1809" t="s">
        <v>4862</v>
      </c>
      <c r="AU1809" s="7">
        <v>5</v>
      </c>
      <c r="AV1809" t="s">
        <v>5159</v>
      </c>
      <c r="AZ1809" t="s">
        <v>135</v>
      </c>
      <c r="BA1809" t="s">
        <v>18093</v>
      </c>
      <c r="BG1809" t="s">
        <v>136</v>
      </c>
      <c r="BI1809" t="s">
        <v>18094</v>
      </c>
      <c r="BO1809" t="s">
        <v>25597</v>
      </c>
      <c r="BP1809" t="s">
        <v>24857</v>
      </c>
    </row>
    <row r="1810" spans="1:68" x14ac:dyDescent="0.55000000000000004">
      <c r="A1810" s="2" t="str">
        <f t="shared" si="188"/>
        <v>Punto de VentaPLAN 1 CUOTA PROTEGIDA</v>
      </c>
      <c r="B1810" s="3">
        <f>VLOOKUP(A1810,'[1]TARIFAS PRODUCTOS'!$C:$E,3,0)</f>
        <v>15120</v>
      </c>
      <c r="C1810" s="6" t="str">
        <f t="shared" si="189"/>
        <v>JULIO</v>
      </c>
      <c r="D1810" s="8" t="str">
        <f t="shared" si="190"/>
        <v>SÁBADO</v>
      </c>
      <c r="E1810" s="9">
        <f t="shared" si="191"/>
        <v>11</v>
      </c>
      <c r="F1810" s="14">
        <f t="shared" ca="1" si="192"/>
        <v>126</v>
      </c>
      <c r="G1810" s="7">
        <v>3155671</v>
      </c>
      <c r="I1810" t="s">
        <v>18086</v>
      </c>
      <c r="J1810" t="s">
        <v>17187</v>
      </c>
      <c r="K1810" t="s">
        <v>17340</v>
      </c>
      <c r="L1810" t="s">
        <v>17340</v>
      </c>
      <c r="P1810" t="s">
        <v>126</v>
      </c>
      <c r="Q1810" t="s">
        <v>127</v>
      </c>
      <c r="R1810" t="s">
        <v>128</v>
      </c>
      <c r="S1810" t="s">
        <v>129</v>
      </c>
      <c r="T1810" t="s">
        <v>139</v>
      </c>
      <c r="U1810" t="s">
        <v>62</v>
      </c>
      <c r="V1810" t="s">
        <v>5145</v>
      </c>
      <c r="W1810" t="s">
        <v>5146</v>
      </c>
      <c r="X1810" t="s">
        <v>5147</v>
      </c>
      <c r="Y1810" t="s">
        <v>5251</v>
      </c>
      <c r="Z1810" t="s">
        <v>5252</v>
      </c>
      <c r="AA1810" t="s">
        <v>5253</v>
      </c>
      <c r="AB1810" t="s">
        <v>5151</v>
      </c>
      <c r="AC1810" t="s">
        <v>130</v>
      </c>
      <c r="AD1810" t="s">
        <v>59</v>
      </c>
      <c r="AE1810" t="s">
        <v>131</v>
      </c>
      <c r="AF1810" t="s">
        <v>132</v>
      </c>
      <c r="AG1810" t="s">
        <v>5152</v>
      </c>
      <c r="AH1810" t="s">
        <v>18095</v>
      </c>
      <c r="AI1810" t="s">
        <v>18096</v>
      </c>
      <c r="AJ1810" t="s">
        <v>18097</v>
      </c>
      <c r="AK1810" t="s">
        <v>18098</v>
      </c>
      <c r="AL1810" t="s">
        <v>18099</v>
      </c>
      <c r="AM1810" t="s">
        <v>18100</v>
      </c>
      <c r="AN1810" t="s">
        <v>190</v>
      </c>
      <c r="AP1810" t="s">
        <v>149</v>
      </c>
      <c r="AQ1810" s="7">
        <v>14000</v>
      </c>
      <c r="AR1810" s="7">
        <v>0</v>
      </c>
      <c r="AS1810" t="s">
        <v>4861</v>
      </c>
      <c r="AT1810" t="s">
        <v>4862</v>
      </c>
      <c r="AU1810" s="7">
        <v>5</v>
      </c>
      <c r="AV1810" t="s">
        <v>5159</v>
      </c>
      <c r="AZ1810" t="s">
        <v>135</v>
      </c>
      <c r="BA1810" t="s">
        <v>3076</v>
      </c>
      <c r="BG1810" t="s">
        <v>136</v>
      </c>
      <c r="BI1810" t="s">
        <v>18101</v>
      </c>
      <c r="BO1810" t="s">
        <v>25598</v>
      </c>
      <c r="BP1810" t="s">
        <v>24857</v>
      </c>
    </row>
    <row r="1811" spans="1:68" x14ac:dyDescent="0.55000000000000004">
      <c r="A1811" s="2" t="str">
        <f t="shared" si="188"/>
        <v>Punto de VentaPLAN 1 CUOTA PROTEGIDA</v>
      </c>
      <c r="B1811" s="3">
        <f>VLOOKUP(A1811,'[1]TARIFAS PRODUCTOS'!$C:$E,3,0)</f>
        <v>15120</v>
      </c>
      <c r="C1811" s="6" t="str">
        <f t="shared" si="189"/>
        <v>JULIO</v>
      </c>
      <c r="D1811" s="8" t="str">
        <f t="shared" si="190"/>
        <v>DOMINGO</v>
      </c>
      <c r="E1811" s="9">
        <f t="shared" si="191"/>
        <v>12</v>
      </c>
      <c r="F1811" s="14">
        <f t="shared" ca="1" si="192"/>
        <v>126</v>
      </c>
      <c r="G1811" s="7">
        <v>3155718</v>
      </c>
      <c r="I1811" t="s">
        <v>18086</v>
      </c>
      <c r="J1811" t="s">
        <v>17108</v>
      </c>
      <c r="K1811" t="s">
        <v>20488</v>
      </c>
      <c r="L1811" t="s">
        <v>20488</v>
      </c>
      <c r="P1811" t="s">
        <v>126</v>
      </c>
      <c r="Q1811" t="s">
        <v>127</v>
      </c>
      <c r="R1811" t="s">
        <v>128</v>
      </c>
      <c r="S1811" t="s">
        <v>129</v>
      </c>
      <c r="T1811" t="s">
        <v>137</v>
      </c>
      <c r="U1811" t="s">
        <v>57</v>
      </c>
      <c r="V1811" t="s">
        <v>5145</v>
      </c>
      <c r="W1811" t="s">
        <v>5146</v>
      </c>
      <c r="X1811" t="s">
        <v>5147</v>
      </c>
      <c r="Y1811" t="s">
        <v>7898</v>
      </c>
      <c r="Z1811" t="s">
        <v>7899</v>
      </c>
      <c r="AA1811" t="s">
        <v>7900</v>
      </c>
      <c r="AB1811" t="s">
        <v>5151</v>
      </c>
      <c r="AC1811" t="s">
        <v>130</v>
      </c>
      <c r="AD1811" t="s">
        <v>59</v>
      </c>
      <c r="AE1811" t="s">
        <v>131</v>
      </c>
      <c r="AF1811" t="s">
        <v>132</v>
      </c>
      <c r="AG1811" t="s">
        <v>5152</v>
      </c>
      <c r="AH1811" t="s">
        <v>20513</v>
      </c>
      <c r="AI1811" t="s">
        <v>20514</v>
      </c>
      <c r="AJ1811" t="s">
        <v>20515</v>
      </c>
      <c r="AK1811" t="s">
        <v>20516</v>
      </c>
      <c r="AL1811" t="s">
        <v>20517</v>
      </c>
      <c r="AM1811" t="s">
        <v>20518</v>
      </c>
      <c r="AN1811" t="s">
        <v>190</v>
      </c>
      <c r="AP1811" t="s">
        <v>138</v>
      </c>
      <c r="AQ1811" s="7">
        <v>14000</v>
      </c>
      <c r="AR1811" s="7">
        <v>0</v>
      </c>
      <c r="AS1811" t="s">
        <v>4861</v>
      </c>
      <c r="AT1811" t="s">
        <v>4862</v>
      </c>
      <c r="AU1811" s="7">
        <v>5</v>
      </c>
      <c r="AV1811" t="s">
        <v>5159</v>
      </c>
      <c r="AZ1811" t="s">
        <v>135</v>
      </c>
      <c r="BA1811" t="s">
        <v>20519</v>
      </c>
      <c r="BG1811" t="s">
        <v>136</v>
      </c>
      <c r="BI1811" t="s">
        <v>20520</v>
      </c>
      <c r="BO1811" t="s">
        <v>25599</v>
      </c>
      <c r="BP1811" t="s">
        <v>24857</v>
      </c>
    </row>
    <row r="1812" spans="1:68" x14ac:dyDescent="0.55000000000000004">
      <c r="A1812" s="2" t="str">
        <f t="shared" si="188"/>
        <v>Punto de VentaPLAN 1 CUOTA PROTEGIDA</v>
      </c>
      <c r="B1812" s="3">
        <f>VLOOKUP(A1812,'[1]TARIFAS PRODUCTOS'!$C:$E,3,0)</f>
        <v>15120</v>
      </c>
      <c r="C1812" s="6" t="str">
        <f t="shared" si="189"/>
        <v>JULIO</v>
      </c>
      <c r="D1812" s="8" t="str">
        <f t="shared" si="190"/>
        <v>LUNES</v>
      </c>
      <c r="E1812" s="9">
        <f t="shared" si="191"/>
        <v>13</v>
      </c>
      <c r="F1812" s="14">
        <f t="shared" ca="1" si="192"/>
        <v>126</v>
      </c>
      <c r="G1812" s="7">
        <v>3155389</v>
      </c>
      <c r="I1812" t="s">
        <v>18102</v>
      </c>
      <c r="J1812" t="s">
        <v>17080</v>
      </c>
      <c r="K1812" t="s">
        <v>18103</v>
      </c>
      <c r="L1812" t="s">
        <v>18103</v>
      </c>
      <c r="P1812" t="s">
        <v>126</v>
      </c>
      <c r="Q1812" t="s">
        <v>127</v>
      </c>
      <c r="R1812" t="s">
        <v>128</v>
      </c>
      <c r="S1812" t="s">
        <v>129</v>
      </c>
      <c r="T1812" t="s">
        <v>137</v>
      </c>
      <c r="U1812" t="s">
        <v>57</v>
      </c>
      <c r="V1812" t="s">
        <v>5145</v>
      </c>
      <c r="W1812" t="s">
        <v>5146</v>
      </c>
      <c r="X1812" t="s">
        <v>5147</v>
      </c>
      <c r="Y1812" t="s">
        <v>6213</v>
      </c>
      <c r="Z1812" t="s">
        <v>6214</v>
      </c>
      <c r="AA1812" t="s">
        <v>6215</v>
      </c>
      <c r="AB1812" t="s">
        <v>5151</v>
      </c>
      <c r="AC1812" t="s">
        <v>130</v>
      </c>
      <c r="AD1812" t="s">
        <v>59</v>
      </c>
      <c r="AE1812" t="s">
        <v>131</v>
      </c>
      <c r="AF1812" t="s">
        <v>132</v>
      </c>
      <c r="AG1812" t="s">
        <v>5152</v>
      </c>
      <c r="AH1812" t="s">
        <v>18104</v>
      </c>
      <c r="AI1812" t="s">
        <v>18105</v>
      </c>
      <c r="AJ1812" t="s">
        <v>18106</v>
      </c>
      <c r="AK1812" t="s">
        <v>18107</v>
      </c>
      <c r="AL1812" t="s">
        <v>18108</v>
      </c>
      <c r="AM1812" t="s">
        <v>18109</v>
      </c>
      <c r="AN1812" t="s">
        <v>190</v>
      </c>
      <c r="AO1812" t="s">
        <v>18110</v>
      </c>
      <c r="AP1812" t="s">
        <v>138</v>
      </c>
      <c r="AQ1812" s="7">
        <v>14000</v>
      </c>
      <c r="AR1812" s="7">
        <v>0</v>
      </c>
      <c r="AS1812" t="s">
        <v>4861</v>
      </c>
      <c r="AT1812" t="s">
        <v>4862</v>
      </c>
      <c r="AU1812" s="7">
        <v>5</v>
      </c>
      <c r="AV1812" t="s">
        <v>5159</v>
      </c>
      <c r="AZ1812" t="s">
        <v>135</v>
      </c>
      <c r="BA1812" t="s">
        <v>18111</v>
      </c>
      <c r="BG1812" t="s">
        <v>136</v>
      </c>
      <c r="BI1812" t="s">
        <v>18112</v>
      </c>
      <c r="BO1812" t="s">
        <v>25600</v>
      </c>
      <c r="BP1812" t="s">
        <v>24873</v>
      </c>
    </row>
    <row r="1813" spans="1:68" x14ac:dyDescent="0.55000000000000004">
      <c r="A1813" s="2" t="str">
        <f t="shared" si="188"/>
        <v>Punto de VentaPLAN 1 CUOTA PROTEGIDA</v>
      </c>
      <c r="B1813" s="3">
        <f>VLOOKUP(A1813,'[1]TARIFAS PRODUCTOS'!$C:$E,3,0)</f>
        <v>15120</v>
      </c>
      <c r="C1813" s="6" t="str">
        <f t="shared" si="189"/>
        <v>JULIO</v>
      </c>
      <c r="D1813" s="8" t="str">
        <f t="shared" si="190"/>
        <v>VIERNES</v>
      </c>
      <c r="E1813" s="9">
        <f t="shared" si="191"/>
        <v>10</v>
      </c>
      <c r="F1813" s="14">
        <f t="shared" ca="1" si="192"/>
        <v>126</v>
      </c>
      <c r="G1813" s="7">
        <v>3155672</v>
      </c>
      <c r="I1813" t="s">
        <v>18102</v>
      </c>
      <c r="J1813" t="s">
        <v>14476</v>
      </c>
      <c r="K1813" t="s">
        <v>17340</v>
      </c>
      <c r="L1813" t="s">
        <v>17340</v>
      </c>
      <c r="P1813" t="s">
        <v>126</v>
      </c>
      <c r="Q1813" t="s">
        <v>127</v>
      </c>
      <c r="R1813" t="s">
        <v>128</v>
      </c>
      <c r="S1813" t="s">
        <v>129</v>
      </c>
      <c r="T1813" t="s">
        <v>139</v>
      </c>
      <c r="U1813" t="s">
        <v>62</v>
      </c>
      <c r="V1813" t="s">
        <v>5145</v>
      </c>
      <c r="W1813" t="s">
        <v>5146</v>
      </c>
      <c r="X1813" t="s">
        <v>5147</v>
      </c>
      <c r="Y1813" t="s">
        <v>5198</v>
      </c>
      <c r="Z1813" t="s">
        <v>5199</v>
      </c>
      <c r="AA1813" t="s">
        <v>5200</v>
      </c>
      <c r="AB1813" t="s">
        <v>5151</v>
      </c>
      <c r="AC1813" t="s">
        <v>130</v>
      </c>
      <c r="AD1813" t="s">
        <v>59</v>
      </c>
      <c r="AE1813" t="s">
        <v>131</v>
      </c>
      <c r="AF1813" t="s">
        <v>132</v>
      </c>
      <c r="AG1813" t="s">
        <v>5152</v>
      </c>
      <c r="AH1813" t="s">
        <v>18113</v>
      </c>
      <c r="AI1813" t="s">
        <v>18114</v>
      </c>
      <c r="AJ1813" t="s">
        <v>18115</v>
      </c>
      <c r="AK1813" t="s">
        <v>18116</v>
      </c>
      <c r="AL1813" t="s">
        <v>18117</v>
      </c>
      <c r="AM1813" t="s">
        <v>18118</v>
      </c>
      <c r="AN1813" t="s">
        <v>190</v>
      </c>
      <c r="AP1813" t="s">
        <v>149</v>
      </c>
      <c r="AQ1813" s="7">
        <v>14000</v>
      </c>
      <c r="AR1813" s="7">
        <v>0</v>
      </c>
      <c r="AS1813" t="s">
        <v>4861</v>
      </c>
      <c r="AT1813" t="s">
        <v>4862</v>
      </c>
      <c r="AU1813" s="7">
        <v>5</v>
      </c>
      <c r="AV1813" t="s">
        <v>5159</v>
      </c>
      <c r="AZ1813" t="s">
        <v>135</v>
      </c>
      <c r="BA1813" t="s">
        <v>18119</v>
      </c>
      <c r="BG1813" t="s">
        <v>136</v>
      </c>
      <c r="BI1813" t="s">
        <v>18120</v>
      </c>
      <c r="BO1813" t="s">
        <v>25601</v>
      </c>
      <c r="BP1813" t="s">
        <v>24873</v>
      </c>
    </row>
    <row r="1814" spans="1:68" x14ac:dyDescent="0.55000000000000004">
      <c r="A1814" s="2" t="str">
        <f t="shared" si="188"/>
        <v>Punto de VentaPLAN 2 CUOTA PROTEGIDA</v>
      </c>
      <c r="B1814" s="3">
        <f>VLOOKUP(A1814,'[1]TARIFAS PRODUCTOS'!$C:$E,3,0)</f>
        <v>30240</v>
      </c>
      <c r="C1814" s="6" t="str">
        <f t="shared" si="189"/>
        <v>JULIO</v>
      </c>
      <c r="D1814" s="8" t="str">
        <f t="shared" si="190"/>
        <v>DOMINGO</v>
      </c>
      <c r="E1814" s="9">
        <f t="shared" si="191"/>
        <v>12</v>
      </c>
      <c r="F1814" s="14">
        <f t="shared" ca="1" si="192"/>
        <v>126</v>
      </c>
      <c r="G1814" s="7">
        <v>3155719</v>
      </c>
      <c r="I1814" t="s">
        <v>18102</v>
      </c>
      <c r="J1814" t="s">
        <v>17108</v>
      </c>
      <c r="K1814" t="s">
        <v>20488</v>
      </c>
      <c r="L1814" t="s">
        <v>20488</v>
      </c>
      <c r="P1814" t="s">
        <v>126</v>
      </c>
      <c r="Q1814" t="s">
        <v>127</v>
      </c>
      <c r="R1814" t="s">
        <v>128</v>
      </c>
      <c r="S1814" t="s">
        <v>129</v>
      </c>
      <c r="T1814" t="s">
        <v>137</v>
      </c>
      <c r="U1814" t="s">
        <v>57</v>
      </c>
      <c r="V1814" t="s">
        <v>5145</v>
      </c>
      <c r="W1814" t="s">
        <v>5146</v>
      </c>
      <c r="X1814" t="s">
        <v>5147</v>
      </c>
      <c r="Y1814" t="s">
        <v>6403</v>
      </c>
      <c r="Z1814" t="s">
        <v>6404</v>
      </c>
      <c r="AA1814" t="s">
        <v>6405</v>
      </c>
      <c r="AB1814" t="s">
        <v>5151</v>
      </c>
      <c r="AC1814" t="s">
        <v>130</v>
      </c>
      <c r="AD1814" t="s">
        <v>59</v>
      </c>
      <c r="AE1814" t="s">
        <v>5386</v>
      </c>
      <c r="AF1814" t="s">
        <v>5387</v>
      </c>
      <c r="AG1814" t="s">
        <v>5152</v>
      </c>
      <c r="AH1814" t="s">
        <v>20521</v>
      </c>
      <c r="AI1814" t="s">
        <v>20522</v>
      </c>
      <c r="AJ1814" t="s">
        <v>20523</v>
      </c>
      <c r="AK1814" t="s">
        <v>20524</v>
      </c>
      <c r="AL1814" t="s">
        <v>20525</v>
      </c>
      <c r="AM1814" t="s">
        <v>20526</v>
      </c>
      <c r="AN1814" t="s">
        <v>190</v>
      </c>
      <c r="AO1814" t="s">
        <v>20527</v>
      </c>
      <c r="AP1814" t="s">
        <v>138</v>
      </c>
      <c r="AQ1814" s="7">
        <v>28000</v>
      </c>
      <c r="AR1814" s="7">
        <v>0</v>
      </c>
      <c r="AS1814" t="s">
        <v>4861</v>
      </c>
      <c r="AT1814" t="s">
        <v>4862</v>
      </c>
      <c r="AU1814" s="7">
        <v>5</v>
      </c>
      <c r="AV1814" t="s">
        <v>5159</v>
      </c>
      <c r="AZ1814" t="s">
        <v>135</v>
      </c>
      <c r="BA1814" t="s">
        <v>20528</v>
      </c>
      <c r="BG1814" t="s">
        <v>136</v>
      </c>
      <c r="BI1814" t="s">
        <v>20529</v>
      </c>
      <c r="BO1814" t="s">
        <v>25602</v>
      </c>
      <c r="BP1814" t="s">
        <v>24857</v>
      </c>
    </row>
    <row r="1815" spans="1:68" x14ac:dyDescent="0.55000000000000004">
      <c r="A1815" s="2" t="str">
        <f t="shared" si="188"/>
        <v>Punto de VentaPLAN 1 CUOTA PROTEGIDA</v>
      </c>
      <c r="B1815" s="3">
        <f>VLOOKUP(A1815,'[1]TARIFAS PRODUCTOS'!$C:$E,3,0)</f>
        <v>15120</v>
      </c>
      <c r="C1815" s="6" t="str">
        <f t="shared" si="189"/>
        <v>JULIO</v>
      </c>
      <c r="D1815" s="8" t="str">
        <f t="shared" si="190"/>
        <v>LUNES</v>
      </c>
      <c r="E1815" s="9">
        <f t="shared" si="191"/>
        <v>13</v>
      </c>
      <c r="F1815" s="14">
        <f t="shared" ca="1" si="192"/>
        <v>126</v>
      </c>
      <c r="G1815" s="7">
        <v>3155390</v>
      </c>
      <c r="I1815" t="s">
        <v>18121</v>
      </c>
      <c r="J1815" t="s">
        <v>17080</v>
      </c>
      <c r="K1815" t="s">
        <v>18103</v>
      </c>
      <c r="L1815" t="s">
        <v>18103</v>
      </c>
      <c r="P1815" t="s">
        <v>126</v>
      </c>
      <c r="Q1815" t="s">
        <v>127</v>
      </c>
      <c r="R1815" t="s">
        <v>128</v>
      </c>
      <c r="S1815" t="s">
        <v>129</v>
      </c>
      <c r="T1815" t="s">
        <v>137</v>
      </c>
      <c r="U1815" t="s">
        <v>57</v>
      </c>
      <c r="V1815" t="s">
        <v>5145</v>
      </c>
      <c r="W1815" t="s">
        <v>5146</v>
      </c>
      <c r="X1815" t="s">
        <v>5147</v>
      </c>
      <c r="Y1815" t="s">
        <v>5759</v>
      </c>
      <c r="Z1815" t="s">
        <v>5760</v>
      </c>
      <c r="AA1815" t="s">
        <v>5761</v>
      </c>
      <c r="AB1815" t="s">
        <v>5151</v>
      </c>
      <c r="AC1815" t="s">
        <v>130</v>
      </c>
      <c r="AD1815" t="s">
        <v>59</v>
      </c>
      <c r="AE1815" t="s">
        <v>131</v>
      </c>
      <c r="AF1815" t="s">
        <v>132</v>
      </c>
      <c r="AG1815" t="s">
        <v>5152</v>
      </c>
      <c r="AH1815" t="s">
        <v>18130</v>
      </c>
      <c r="AI1815" t="s">
        <v>18131</v>
      </c>
      <c r="AJ1815" t="s">
        <v>18132</v>
      </c>
      <c r="AK1815" t="s">
        <v>18133</v>
      </c>
      <c r="AL1815" t="s">
        <v>18134</v>
      </c>
      <c r="AM1815" t="s">
        <v>18135</v>
      </c>
      <c r="AN1815" t="s">
        <v>190</v>
      </c>
      <c r="AP1815" t="s">
        <v>138</v>
      </c>
      <c r="AQ1815" s="7">
        <v>14000</v>
      </c>
      <c r="AR1815" s="7">
        <v>0</v>
      </c>
      <c r="AS1815" t="s">
        <v>4861</v>
      </c>
      <c r="AT1815" t="s">
        <v>4862</v>
      </c>
      <c r="AU1815" s="7">
        <v>5</v>
      </c>
      <c r="AV1815" t="s">
        <v>5159</v>
      </c>
      <c r="AZ1815" t="s">
        <v>135</v>
      </c>
      <c r="BA1815" t="s">
        <v>18136</v>
      </c>
      <c r="BG1815" t="s">
        <v>136</v>
      </c>
      <c r="BI1815" t="s">
        <v>18137</v>
      </c>
      <c r="BO1815" t="s">
        <v>25603</v>
      </c>
      <c r="BP1815" t="s">
        <v>24857</v>
      </c>
    </row>
    <row r="1816" spans="1:68" x14ac:dyDescent="0.55000000000000004">
      <c r="A1816" s="2" t="str">
        <f t="shared" si="188"/>
        <v>Punto de VentaPLAN 1 CUOTA PROTEGIDA</v>
      </c>
      <c r="B1816" s="3">
        <f>VLOOKUP(A1816,'[1]TARIFAS PRODUCTOS'!$C:$E,3,0)</f>
        <v>15120</v>
      </c>
      <c r="C1816" s="6" t="str">
        <f t="shared" si="189"/>
        <v>JULIO</v>
      </c>
      <c r="D1816" s="8" t="str">
        <f t="shared" si="190"/>
        <v>VIERNES</v>
      </c>
      <c r="E1816" s="9">
        <f t="shared" si="191"/>
        <v>10</v>
      </c>
      <c r="F1816" s="14">
        <f t="shared" ca="1" si="192"/>
        <v>126</v>
      </c>
      <c r="G1816" s="7">
        <v>3155673</v>
      </c>
      <c r="I1816" t="s">
        <v>18121</v>
      </c>
      <c r="J1816" t="s">
        <v>14476</v>
      </c>
      <c r="K1816" t="s">
        <v>17340</v>
      </c>
      <c r="L1816" t="s">
        <v>17340</v>
      </c>
      <c r="P1816" t="s">
        <v>126</v>
      </c>
      <c r="Q1816" t="s">
        <v>127</v>
      </c>
      <c r="R1816" t="s">
        <v>128</v>
      </c>
      <c r="S1816" t="s">
        <v>129</v>
      </c>
      <c r="T1816" t="s">
        <v>139</v>
      </c>
      <c r="U1816" t="s">
        <v>62</v>
      </c>
      <c r="V1816" t="s">
        <v>5174</v>
      </c>
      <c r="W1816" t="s">
        <v>5175</v>
      </c>
      <c r="X1816" t="s">
        <v>5176</v>
      </c>
      <c r="Y1816" t="s">
        <v>6444</v>
      </c>
      <c r="Z1816" t="s">
        <v>6445</v>
      </c>
      <c r="AA1816" t="s">
        <v>6446</v>
      </c>
      <c r="AB1816" t="s">
        <v>5151</v>
      </c>
      <c r="AC1816" t="s">
        <v>130</v>
      </c>
      <c r="AD1816" t="s">
        <v>59</v>
      </c>
      <c r="AE1816" t="s">
        <v>131</v>
      </c>
      <c r="AF1816" t="s">
        <v>132</v>
      </c>
      <c r="AG1816" t="s">
        <v>5152</v>
      </c>
      <c r="AH1816" t="s">
        <v>18122</v>
      </c>
      <c r="AI1816" t="s">
        <v>18123</v>
      </c>
      <c r="AJ1816" t="s">
        <v>18124</v>
      </c>
      <c r="AK1816" t="s">
        <v>18125</v>
      </c>
      <c r="AL1816" t="s">
        <v>18126</v>
      </c>
      <c r="AM1816" t="s">
        <v>18127</v>
      </c>
      <c r="AN1816" t="s">
        <v>190</v>
      </c>
      <c r="AO1816" t="s">
        <v>18123</v>
      </c>
      <c r="AP1816" t="s">
        <v>149</v>
      </c>
      <c r="AQ1816" s="7">
        <v>14000</v>
      </c>
      <c r="AR1816" s="7">
        <v>0</v>
      </c>
      <c r="AS1816" t="s">
        <v>4861</v>
      </c>
      <c r="AT1816" t="s">
        <v>4862</v>
      </c>
      <c r="AU1816" s="7">
        <v>5</v>
      </c>
      <c r="AV1816" t="s">
        <v>5159</v>
      </c>
      <c r="AZ1816" t="s">
        <v>135</v>
      </c>
      <c r="BA1816" t="s">
        <v>18128</v>
      </c>
      <c r="BG1816" t="s">
        <v>136</v>
      </c>
      <c r="BI1816" t="s">
        <v>18129</v>
      </c>
      <c r="BO1816" t="s">
        <v>25604</v>
      </c>
      <c r="BP1816" t="s">
        <v>24857</v>
      </c>
    </row>
    <row r="1817" spans="1:68" x14ac:dyDescent="0.55000000000000004">
      <c r="A1817" s="2" t="str">
        <f t="shared" si="188"/>
        <v>Punto de VentaPLAN 1 CUOTA PROTEGIDA</v>
      </c>
      <c r="B1817" s="3">
        <f>VLOOKUP(A1817,'[1]TARIFAS PRODUCTOS'!$C:$E,3,0)</f>
        <v>15120</v>
      </c>
      <c r="C1817" s="6" t="str">
        <f t="shared" si="189"/>
        <v>JULIO</v>
      </c>
      <c r="D1817" s="8" t="str">
        <f t="shared" si="190"/>
        <v>DOMINGO</v>
      </c>
      <c r="E1817" s="9">
        <f t="shared" si="191"/>
        <v>12</v>
      </c>
      <c r="F1817" s="14">
        <f t="shared" ca="1" si="192"/>
        <v>126</v>
      </c>
      <c r="G1817" s="7">
        <v>3155720</v>
      </c>
      <c r="I1817" t="s">
        <v>18121</v>
      </c>
      <c r="J1817" t="s">
        <v>17108</v>
      </c>
      <c r="K1817" t="s">
        <v>20488</v>
      </c>
      <c r="L1817" t="s">
        <v>20488</v>
      </c>
      <c r="P1817" t="s">
        <v>126</v>
      </c>
      <c r="Q1817" t="s">
        <v>127</v>
      </c>
      <c r="R1817" t="s">
        <v>128</v>
      </c>
      <c r="S1817" t="s">
        <v>129</v>
      </c>
      <c r="T1817" t="s">
        <v>137</v>
      </c>
      <c r="U1817" t="s">
        <v>57</v>
      </c>
      <c r="V1817" t="s">
        <v>5145</v>
      </c>
      <c r="W1817" t="s">
        <v>5146</v>
      </c>
      <c r="X1817" t="s">
        <v>5147</v>
      </c>
      <c r="Y1817" t="s">
        <v>7898</v>
      </c>
      <c r="Z1817" t="s">
        <v>7899</v>
      </c>
      <c r="AA1817" t="s">
        <v>7900</v>
      </c>
      <c r="AB1817" t="s">
        <v>5151</v>
      </c>
      <c r="AC1817" t="s">
        <v>130</v>
      </c>
      <c r="AD1817" t="s">
        <v>59</v>
      </c>
      <c r="AE1817" t="s">
        <v>131</v>
      </c>
      <c r="AF1817" t="s">
        <v>132</v>
      </c>
      <c r="AG1817" t="s">
        <v>5152</v>
      </c>
      <c r="AH1817" t="s">
        <v>20530</v>
      </c>
      <c r="AI1817" t="s">
        <v>20531</v>
      </c>
      <c r="AJ1817" t="s">
        <v>20532</v>
      </c>
      <c r="AK1817" t="s">
        <v>20533</v>
      </c>
      <c r="AL1817" t="s">
        <v>20534</v>
      </c>
      <c r="AM1817" t="s">
        <v>20535</v>
      </c>
      <c r="AN1817" t="s">
        <v>190</v>
      </c>
      <c r="AO1817" t="s">
        <v>20531</v>
      </c>
      <c r="AP1817" t="s">
        <v>138</v>
      </c>
      <c r="AQ1817" s="7">
        <v>14000</v>
      </c>
      <c r="AR1817" s="7">
        <v>0</v>
      </c>
      <c r="AS1817" t="s">
        <v>4861</v>
      </c>
      <c r="AT1817" t="s">
        <v>4862</v>
      </c>
      <c r="AU1817" s="7">
        <v>5</v>
      </c>
      <c r="AV1817" t="s">
        <v>5159</v>
      </c>
      <c r="AZ1817" t="s">
        <v>135</v>
      </c>
      <c r="BA1817" t="s">
        <v>20536</v>
      </c>
      <c r="BG1817" t="s">
        <v>136</v>
      </c>
      <c r="BI1817" t="s">
        <v>20537</v>
      </c>
      <c r="BO1817" t="s">
        <v>25605</v>
      </c>
      <c r="BP1817" t="s">
        <v>24857</v>
      </c>
    </row>
    <row r="1818" spans="1:68" x14ac:dyDescent="0.55000000000000004">
      <c r="A1818" s="2" t="str">
        <f t="shared" si="188"/>
        <v>Punto de VentaPLAN 1 CUOTA PROTEGIDA</v>
      </c>
      <c r="B1818" s="3">
        <f>VLOOKUP(A1818,'[1]TARIFAS PRODUCTOS'!$C:$E,3,0)</f>
        <v>15120</v>
      </c>
      <c r="C1818" s="6" t="str">
        <f t="shared" si="189"/>
        <v>JULIO</v>
      </c>
      <c r="D1818" s="8" t="str">
        <f t="shared" si="190"/>
        <v>LUNES</v>
      </c>
      <c r="E1818" s="9">
        <f t="shared" si="191"/>
        <v>13</v>
      </c>
      <c r="F1818" s="14">
        <f t="shared" ca="1" si="192"/>
        <v>126</v>
      </c>
      <c r="G1818" s="7">
        <v>3155391</v>
      </c>
      <c r="I1818" t="s">
        <v>18138</v>
      </c>
      <c r="J1818" t="s">
        <v>17080</v>
      </c>
      <c r="K1818" t="s">
        <v>18103</v>
      </c>
      <c r="L1818" t="s">
        <v>18103</v>
      </c>
      <c r="P1818" t="s">
        <v>126</v>
      </c>
      <c r="Q1818" t="s">
        <v>127</v>
      </c>
      <c r="R1818" t="s">
        <v>128</v>
      </c>
      <c r="S1818" t="s">
        <v>129</v>
      </c>
      <c r="T1818" t="s">
        <v>137</v>
      </c>
      <c r="U1818" t="s">
        <v>57</v>
      </c>
      <c r="V1818" t="s">
        <v>5145</v>
      </c>
      <c r="W1818" t="s">
        <v>5146</v>
      </c>
      <c r="X1818" t="s">
        <v>5147</v>
      </c>
      <c r="Y1818" t="s">
        <v>5759</v>
      </c>
      <c r="Z1818" t="s">
        <v>5760</v>
      </c>
      <c r="AA1818" t="s">
        <v>5761</v>
      </c>
      <c r="AB1818" t="s">
        <v>5151</v>
      </c>
      <c r="AC1818" t="s">
        <v>130</v>
      </c>
      <c r="AD1818" t="s">
        <v>59</v>
      </c>
      <c r="AE1818" t="s">
        <v>131</v>
      </c>
      <c r="AF1818" t="s">
        <v>132</v>
      </c>
      <c r="AG1818" t="s">
        <v>5152</v>
      </c>
      <c r="AH1818" t="s">
        <v>18139</v>
      </c>
      <c r="AI1818" t="s">
        <v>18140</v>
      </c>
      <c r="AJ1818" t="s">
        <v>18141</v>
      </c>
      <c r="AK1818" t="s">
        <v>18142</v>
      </c>
      <c r="AL1818" t="s">
        <v>18143</v>
      </c>
      <c r="AM1818" t="s">
        <v>18144</v>
      </c>
      <c r="AN1818" t="s">
        <v>190</v>
      </c>
      <c r="AP1818" t="s">
        <v>138</v>
      </c>
      <c r="AQ1818" s="7">
        <v>14000</v>
      </c>
      <c r="AR1818" s="7">
        <v>0</v>
      </c>
      <c r="AS1818" t="s">
        <v>4861</v>
      </c>
      <c r="AT1818" t="s">
        <v>4862</v>
      </c>
      <c r="AU1818" s="7">
        <v>5</v>
      </c>
      <c r="AV1818" t="s">
        <v>5159</v>
      </c>
      <c r="AZ1818" t="s">
        <v>135</v>
      </c>
      <c r="BA1818" t="s">
        <v>18145</v>
      </c>
      <c r="BG1818" t="s">
        <v>136</v>
      </c>
      <c r="BI1818" t="s">
        <v>18146</v>
      </c>
      <c r="BO1818" t="s">
        <v>25606</v>
      </c>
      <c r="BP1818" t="s">
        <v>24857</v>
      </c>
    </row>
    <row r="1819" spans="1:68" x14ac:dyDescent="0.55000000000000004">
      <c r="A1819" s="2" t="str">
        <f t="shared" si="188"/>
        <v>Punto de VentaPLAN 1 CUOTA PROTEGIDA</v>
      </c>
      <c r="B1819" s="3">
        <f>VLOOKUP(A1819,'[1]TARIFAS PRODUCTOS'!$C:$E,3,0)</f>
        <v>15120</v>
      </c>
      <c r="C1819" s="6" t="str">
        <f t="shared" si="189"/>
        <v>JULIO</v>
      </c>
      <c r="D1819" s="8" t="str">
        <f t="shared" si="190"/>
        <v>VIERNES</v>
      </c>
      <c r="E1819" s="9">
        <f t="shared" si="191"/>
        <v>10</v>
      </c>
      <c r="F1819" s="14">
        <f t="shared" ca="1" si="192"/>
        <v>126</v>
      </c>
      <c r="G1819" s="7">
        <v>3155674</v>
      </c>
      <c r="I1819" t="s">
        <v>18138</v>
      </c>
      <c r="J1819" t="s">
        <v>14476</v>
      </c>
      <c r="K1819" t="s">
        <v>17340</v>
      </c>
      <c r="L1819" t="s">
        <v>17340</v>
      </c>
      <c r="P1819" t="s">
        <v>126</v>
      </c>
      <c r="Q1819" t="s">
        <v>127</v>
      </c>
      <c r="R1819" t="s">
        <v>128</v>
      </c>
      <c r="S1819" t="s">
        <v>129</v>
      </c>
      <c r="T1819" t="s">
        <v>139</v>
      </c>
      <c r="U1819" t="s">
        <v>62</v>
      </c>
      <c r="V1819" t="s">
        <v>5145</v>
      </c>
      <c r="W1819" t="s">
        <v>5146</v>
      </c>
      <c r="X1819" t="s">
        <v>5147</v>
      </c>
      <c r="Y1819" t="s">
        <v>5327</v>
      </c>
      <c r="Z1819" t="s">
        <v>5328</v>
      </c>
      <c r="AA1819" t="s">
        <v>5329</v>
      </c>
      <c r="AB1819" t="s">
        <v>5151</v>
      </c>
      <c r="AC1819" t="s">
        <v>130</v>
      </c>
      <c r="AD1819" t="s">
        <v>59</v>
      </c>
      <c r="AE1819" t="s">
        <v>131</v>
      </c>
      <c r="AF1819" t="s">
        <v>132</v>
      </c>
      <c r="AG1819" t="s">
        <v>5152</v>
      </c>
      <c r="AH1819" t="s">
        <v>18147</v>
      </c>
      <c r="AI1819" t="s">
        <v>18148</v>
      </c>
      <c r="AJ1819" t="s">
        <v>18149</v>
      </c>
      <c r="AK1819" t="s">
        <v>18150</v>
      </c>
      <c r="AL1819" t="s">
        <v>18151</v>
      </c>
      <c r="AM1819" t="s">
        <v>18152</v>
      </c>
      <c r="AN1819" t="s">
        <v>190</v>
      </c>
      <c r="AP1819" t="s">
        <v>149</v>
      </c>
      <c r="AQ1819" s="7">
        <v>14000</v>
      </c>
      <c r="AR1819" s="7">
        <v>0</v>
      </c>
      <c r="AS1819" t="s">
        <v>4861</v>
      </c>
      <c r="AT1819" t="s">
        <v>4862</v>
      </c>
      <c r="AU1819" s="7">
        <v>5</v>
      </c>
      <c r="AV1819" t="s">
        <v>5159</v>
      </c>
      <c r="AZ1819" t="s">
        <v>135</v>
      </c>
      <c r="BA1819" t="s">
        <v>18153</v>
      </c>
      <c r="BG1819" t="s">
        <v>136</v>
      </c>
      <c r="BI1819" t="s">
        <v>18154</v>
      </c>
      <c r="BO1819" t="s">
        <v>25607</v>
      </c>
      <c r="BP1819" t="s">
        <v>24857</v>
      </c>
    </row>
    <row r="1820" spans="1:68" x14ac:dyDescent="0.55000000000000004">
      <c r="A1820" s="2" t="str">
        <f t="shared" si="188"/>
        <v>Punto de VentaPLAN 1 CUOTA PROTEGIDA</v>
      </c>
      <c r="B1820" s="3">
        <f>VLOOKUP(A1820,'[1]TARIFAS PRODUCTOS'!$C:$E,3,0)</f>
        <v>15120</v>
      </c>
      <c r="C1820" s="6" t="str">
        <f t="shared" si="189"/>
        <v>JULIO</v>
      </c>
      <c r="D1820" s="8" t="str">
        <f t="shared" si="190"/>
        <v>DOMINGO</v>
      </c>
      <c r="E1820" s="9">
        <f t="shared" si="191"/>
        <v>12</v>
      </c>
      <c r="F1820" s="14">
        <f t="shared" ca="1" si="192"/>
        <v>126</v>
      </c>
      <c r="G1820" s="7">
        <v>3155721</v>
      </c>
      <c r="I1820" t="s">
        <v>18138</v>
      </c>
      <c r="J1820" t="s">
        <v>17108</v>
      </c>
      <c r="K1820" t="s">
        <v>20488</v>
      </c>
      <c r="L1820" t="s">
        <v>20488</v>
      </c>
      <c r="P1820" t="s">
        <v>126</v>
      </c>
      <c r="Q1820" t="s">
        <v>127</v>
      </c>
      <c r="R1820" t="s">
        <v>128</v>
      </c>
      <c r="S1820" t="s">
        <v>129</v>
      </c>
      <c r="T1820" t="s">
        <v>137</v>
      </c>
      <c r="U1820" t="s">
        <v>57</v>
      </c>
      <c r="V1820" t="s">
        <v>5145</v>
      </c>
      <c r="W1820" t="s">
        <v>5146</v>
      </c>
      <c r="X1820" t="s">
        <v>5147</v>
      </c>
      <c r="Y1820" t="s">
        <v>5759</v>
      </c>
      <c r="Z1820" t="s">
        <v>5760</v>
      </c>
      <c r="AA1820" t="s">
        <v>5761</v>
      </c>
      <c r="AB1820" t="s">
        <v>5151</v>
      </c>
      <c r="AC1820" t="s">
        <v>130</v>
      </c>
      <c r="AD1820" t="s">
        <v>59</v>
      </c>
      <c r="AE1820" t="s">
        <v>131</v>
      </c>
      <c r="AF1820" t="s">
        <v>132</v>
      </c>
      <c r="AG1820" t="s">
        <v>5152</v>
      </c>
      <c r="AH1820" t="s">
        <v>20538</v>
      </c>
      <c r="AI1820" t="s">
        <v>20539</v>
      </c>
      <c r="AJ1820" t="s">
        <v>20540</v>
      </c>
      <c r="AK1820" t="s">
        <v>20541</v>
      </c>
      <c r="AL1820" t="s">
        <v>20542</v>
      </c>
      <c r="AM1820" t="s">
        <v>20543</v>
      </c>
      <c r="AN1820" t="s">
        <v>190</v>
      </c>
      <c r="AO1820" t="s">
        <v>20544</v>
      </c>
      <c r="AP1820" t="s">
        <v>138</v>
      </c>
      <c r="AQ1820" s="7">
        <v>14000</v>
      </c>
      <c r="AR1820" s="7">
        <v>0</v>
      </c>
      <c r="AS1820" t="s">
        <v>4861</v>
      </c>
      <c r="AT1820" t="s">
        <v>4862</v>
      </c>
      <c r="AU1820" s="7">
        <v>5</v>
      </c>
      <c r="AV1820" t="s">
        <v>5159</v>
      </c>
      <c r="AZ1820" t="s">
        <v>135</v>
      </c>
      <c r="BA1820" t="s">
        <v>20545</v>
      </c>
      <c r="BG1820" t="s">
        <v>136</v>
      </c>
      <c r="BI1820" t="s">
        <v>20546</v>
      </c>
      <c r="BO1820" t="s">
        <v>25608</v>
      </c>
      <c r="BP1820" t="s">
        <v>24857</v>
      </c>
    </row>
    <row r="1821" spans="1:68" x14ac:dyDescent="0.55000000000000004">
      <c r="A1821" s="2" t="str">
        <f t="shared" si="188"/>
        <v>Punto de VentaPLAN 1 CUOTA PROTEGIDA</v>
      </c>
      <c r="B1821" s="3">
        <f>VLOOKUP(A1821,'[1]TARIFAS PRODUCTOS'!$C:$E,3,0)</f>
        <v>15120</v>
      </c>
      <c r="C1821" s="6" t="str">
        <f t="shared" si="189"/>
        <v>JULIO</v>
      </c>
      <c r="D1821" s="8" t="str">
        <f t="shared" si="190"/>
        <v>LUNES</v>
      </c>
      <c r="E1821" s="9">
        <f t="shared" si="191"/>
        <v>13</v>
      </c>
      <c r="F1821" s="14">
        <f t="shared" ca="1" si="192"/>
        <v>126</v>
      </c>
      <c r="G1821" s="7">
        <v>3155392</v>
      </c>
      <c r="I1821" t="s">
        <v>18155</v>
      </c>
      <c r="J1821" t="s">
        <v>17080</v>
      </c>
      <c r="K1821" t="s">
        <v>18103</v>
      </c>
      <c r="L1821" t="s">
        <v>18103</v>
      </c>
      <c r="P1821" t="s">
        <v>126</v>
      </c>
      <c r="Q1821" t="s">
        <v>127</v>
      </c>
      <c r="R1821" t="s">
        <v>128</v>
      </c>
      <c r="S1821" t="s">
        <v>129</v>
      </c>
      <c r="T1821" t="s">
        <v>137</v>
      </c>
      <c r="U1821" t="s">
        <v>57</v>
      </c>
      <c r="V1821" t="s">
        <v>5145</v>
      </c>
      <c r="W1821" t="s">
        <v>5146</v>
      </c>
      <c r="X1821" t="s">
        <v>5147</v>
      </c>
      <c r="Y1821" t="s">
        <v>5271</v>
      </c>
      <c r="Z1821" t="s">
        <v>5272</v>
      </c>
      <c r="AA1821" t="s">
        <v>5273</v>
      </c>
      <c r="AB1821" t="s">
        <v>5151</v>
      </c>
      <c r="AC1821" t="s">
        <v>130</v>
      </c>
      <c r="AD1821" t="s">
        <v>59</v>
      </c>
      <c r="AE1821" t="s">
        <v>131</v>
      </c>
      <c r="AF1821" t="s">
        <v>132</v>
      </c>
      <c r="AG1821" t="s">
        <v>5152</v>
      </c>
      <c r="AH1821" t="s">
        <v>18156</v>
      </c>
      <c r="AI1821" t="s">
        <v>18157</v>
      </c>
      <c r="AJ1821" t="s">
        <v>18158</v>
      </c>
      <c r="AK1821" t="s">
        <v>18159</v>
      </c>
      <c r="AL1821" t="s">
        <v>18160</v>
      </c>
      <c r="AM1821" t="s">
        <v>18161</v>
      </c>
      <c r="AN1821" t="s">
        <v>190</v>
      </c>
      <c r="AP1821" t="s">
        <v>138</v>
      </c>
      <c r="AQ1821" s="7">
        <v>14000</v>
      </c>
      <c r="AR1821" s="7">
        <v>0</v>
      </c>
      <c r="AS1821" t="s">
        <v>4861</v>
      </c>
      <c r="AT1821" t="s">
        <v>4862</v>
      </c>
      <c r="AU1821" s="7">
        <v>5</v>
      </c>
      <c r="AV1821" t="s">
        <v>5159</v>
      </c>
      <c r="AZ1821" t="s">
        <v>135</v>
      </c>
      <c r="BA1821" t="s">
        <v>18162</v>
      </c>
      <c r="BG1821" t="s">
        <v>136</v>
      </c>
      <c r="BI1821" t="s">
        <v>18163</v>
      </c>
      <c r="BO1821" t="s">
        <v>25609</v>
      </c>
      <c r="BP1821" t="s">
        <v>24857</v>
      </c>
    </row>
    <row r="1822" spans="1:68" x14ac:dyDescent="0.55000000000000004">
      <c r="A1822" s="2" t="str">
        <f t="shared" si="188"/>
        <v>Punto de VentaPLAN 1 CUOTA PROTEGIDA</v>
      </c>
      <c r="B1822" s="3">
        <f>VLOOKUP(A1822,'[1]TARIFAS PRODUCTOS'!$C:$E,3,0)</f>
        <v>15120</v>
      </c>
      <c r="C1822" s="6" t="str">
        <f t="shared" si="189"/>
        <v>JULIO</v>
      </c>
      <c r="D1822" s="8" t="str">
        <f t="shared" si="190"/>
        <v>DOMINGO</v>
      </c>
      <c r="E1822" s="9">
        <f t="shared" si="191"/>
        <v>12</v>
      </c>
      <c r="F1822" s="14">
        <f t="shared" ca="1" si="192"/>
        <v>126</v>
      </c>
      <c r="G1822" s="7">
        <v>3155722</v>
      </c>
      <c r="I1822" t="s">
        <v>18155</v>
      </c>
      <c r="J1822" t="s">
        <v>17108</v>
      </c>
      <c r="K1822" t="s">
        <v>20488</v>
      </c>
      <c r="L1822" t="s">
        <v>20488</v>
      </c>
      <c r="P1822" t="s">
        <v>126</v>
      </c>
      <c r="Q1822" t="s">
        <v>127</v>
      </c>
      <c r="R1822" t="s">
        <v>128</v>
      </c>
      <c r="S1822" t="s">
        <v>129</v>
      </c>
      <c r="T1822" t="s">
        <v>137</v>
      </c>
      <c r="U1822" t="s">
        <v>57</v>
      </c>
      <c r="V1822" t="s">
        <v>5145</v>
      </c>
      <c r="W1822" t="s">
        <v>5146</v>
      </c>
      <c r="X1822" t="s">
        <v>5147</v>
      </c>
      <c r="Y1822" t="s">
        <v>5759</v>
      </c>
      <c r="Z1822" t="s">
        <v>5760</v>
      </c>
      <c r="AA1822" t="s">
        <v>5761</v>
      </c>
      <c r="AB1822" t="s">
        <v>5151</v>
      </c>
      <c r="AC1822" t="s">
        <v>130</v>
      </c>
      <c r="AD1822" t="s">
        <v>59</v>
      </c>
      <c r="AE1822" t="s">
        <v>131</v>
      </c>
      <c r="AF1822" t="s">
        <v>132</v>
      </c>
      <c r="AG1822" t="s">
        <v>5152</v>
      </c>
      <c r="AH1822" t="s">
        <v>20547</v>
      </c>
      <c r="AI1822" t="s">
        <v>20548</v>
      </c>
      <c r="AJ1822" t="s">
        <v>20549</v>
      </c>
      <c r="AK1822" t="s">
        <v>20550</v>
      </c>
      <c r="AL1822" t="s">
        <v>20551</v>
      </c>
      <c r="AM1822" t="s">
        <v>20552</v>
      </c>
      <c r="AN1822" t="s">
        <v>190</v>
      </c>
      <c r="AO1822" t="s">
        <v>20548</v>
      </c>
      <c r="AP1822" t="s">
        <v>138</v>
      </c>
      <c r="AQ1822" s="7">
        <v>14000</v>
      </c>
      <c r="AR1822" s="7">
        <v>0</v>
      </c>
      <c r="AS1822" t="s">
        <v>4861</v>
      </c>
      <c r="AT1822" t="s">
        <v>4862</v>
      </c>
      <c r="AU1822" s="7">
        <v>5</v>
      </c>
      <c r="AV1822" t="s">
        <v>5159</v>
      </c>
      <c r="AZ1822" t="s">
        <v>135</v>
      </c>
      <c r="BA1822" t="s">
        <v>20553</v>
      </c>
      <c r="BG1822" t="s">
        <v>136</v>
      </c>
      <c r="BI1822" t="s">
        <v>20554</v>
      </c>
      <c r="BO1822" t="s">
        <v>25610</v>
      </c>
      <c r="BP1822" t="s">
        <v>24857</v>
      </c>
    </row>
    <row r="1823" spans="1:68" x14ac:dyDescent="0.55000000000000004">
      <c r="A1823" s="2" t="str">
        <f t="shared" si="188"/>
        <v>Punto de VentaPLAN 1 CUOTA PROTEGIDA</v>
      </c>
      <c r="B1823" s="3">
        <f>VLOOKUP(A1823,'[1]TARIFAS PRODUCTOS'!$C:$E,3,0)</f>
        <v>15120</v>
      </c>
      <c r="C1823" s="6" t="str">
        <f t="shared" si="189"/>
        <v>JULIO</v>
      </c>
      <c r="D1823" s="8" t="str">
        <f t="shared" si="190"/>
        <v>LUNES</v>
      </c>
      <c r="E1823" s="9">
        <f t="shared" si="191"/>
        <v>13</v>
      </c>
      <c r="F1823" s="14">
        <f t="shared" ca="1" si="192"/>
        <v>126</v>
      </c>
      <c r="G1823" s="7">
        <v>3155393</v>
      </c>
      <c r="I1823" t="s">
        <v>18164</v>
      </c>
      <c r="J1823" t="s">
        <v>17080</v>
      </c>
      <c r="K1823" t="s">
        <v>18103</v>
      </c>
      <c r="L1823" t="s">
        <v>18103</v>
      </c>
      <c r="P1823" t="s">
        <v>126</v>
      </c>
      <c r="Q1823" t="s">
        <v>127</v>
      </c>
      <c r="R1823" t="s">
        <v>128</v>
      </c>
      <c r="S1823" t="s">
        <v>129</v>
      </c>
      <c r="T1823" t="s">
        <v>137</v>
      </c>
      <c r="U1823" t="s">
        <v>57</v>
      </c>
      <c r="V1823" t="s">
        <v>5145</v>
      </c>
      <c r="W1823" t="s">
        <v>5146</v>
      </c>
      <c r="X1823" t="s">
        <v>5147</v>
      </c>
      <c r="Y1823" t="s">
        <v>5759</v>
      </c>
      <c r="Z1823" t="s">
        <v>5760</v>
      </c>
      <c r="AA1823" t="s">
        <v>5761</v>
      </c>
      <c r="AB1823" t="s">
        <v>5151</v>
      </c>
      <c r="AC1823" t="s">
        <v>130</v>
      </c>
      <c r="AD1823" t="s">
        <v>59</v>
      </c>
      <c r="AE1823" t="s">
        <v>131</v>
      </c>
      <c r="AF1823" t="s">
        <v>132</v>
      </c>
      <c r="AG1823" t="s">
        <v>5152</v>
      </c>
      <c r="AH1823" t="s">
        <v>18165</v>
      </c>
      <c r="AI1823" t="s">
        <v>18166</v>
      </c>
      <c r="AJ1823" t="s">
        <v>18167</v>
      </c>
      <c r="AK1823" t="s">
        <v>18168</v>
      </c>
      <c r="AL1823" t="s">
        <v>18169</v>
      </c>
      <c r="AM1823" t="s">
        <v>18170</v>
      </c>
      <c r="AN1823" t="s">
        <v>190</v>
      </c>
      <c r="AO1823" t="s">
        <v>18171</v>
      </c>
      <c r="AP1823" t="s">
        <v>138</v>
      </c>
      <c r="AQ1823" s="7">
        <v>14000</v>
      </c>
      <c r="AR1823" s="7">
        <v>0</v>
      </c>
      <c r="AS1823" t="s">
        <v>4861</v>
      </c>
      <c r="AT1823" t="s">
        <v>4862</v>
      </c>
      <c r="AU1823" s="7">
        <v>5</v>
      </c>
      <c r="AV1823" t="s">
        <v>5159</v>
      </c>
      <c r="AZ1823" t="s">
        <v>135</v>
      </c>
      <c r="BA1823" t="s">
        <v>18172</v>
      </c>
      <c r="BG1823" t="s">
        <v>136</v>
      </c>
      <c r="BI1823" t="s">
        <v>18173</v>
      </c>
      <c r="BO1823" t="s">
        <v>25611</v>
      </c>
      <c r="BP1823" t="s">
        <v>24857</v>
      </c>
    </row>
    <row r="1824" spans="1:68" x14ac:dyDescent="0.55000000000000004">
      <c r="A1824" s="2" t="str">
        <f t="shared" si="188"/>
        <v>Punto de VentaPLAN 1 CUOTA PROTEGIDA</v>
      </c>
      <c r="B1824" s="3">
        <f>VLOOKUP(A1824,'[1]TARIFAS PRODUCTOS'!$C:$E,3,0)</f>
        <v>15120</v>
      </c>
      <c r="C1824" s="6" t="str">
        <f t="shared" si="189"/>
        <v>JULIO</v>
      </c>
      <c r="D1824" s="8" t="str">
        <f t="shared" si="190"/>
        <v>DOMINGO</v>
      </c>
      <c r="E1824" s="9">
        <f t="shared" si="191"/>
        <v>12</v>
      </c>
      <c r="F1824" s="14">
        <f t="shared" ca="1" si="192"/>
        <v>126</v>
      </c>
      <c r="G1824" s="7">
        <v>3155723</v>
      </c>
      <c r="I1824" t="s">
        <v>18164</v>
      </c>
      <c r="J1824" t="s">
        <v>17108</v>
      </c>
      <c r="K1824" t="s">
        <v>20488</v>
      </c>
      <c r="L1824" t="s">
        <v>20488</v>
      </c>
      <c r="P1824" t="s">
        <v>126</v>
      </c>
      <c r="Q1824" t="s">
        <v>127</v>
      </c>
      <c r="R1824" t="s">
        <v>128</v>
      </c>
      <c r="S1824" t="s">
        <v>129</v>
      </c>
      <c r="T1824" t="s">
        <v>137</v>
      </c>
      <c r="U1824" t="s">
        <v>57</v>
      </c>
      <c r="V1824" t="s">
        <v>5145</v>
      </c>
      <c r="W1824" t="s">
        <v>5146</v>
      </c>
      <c r="X1824" t="s">
        <v>5147</v>
      </c>
      <c r="Y1824" t="s">
        <v>5567</v>
      </c>
      <c r="Z1824" t="s">
        <v>5568</v>
      </c>
      <c r="AA1824" t="s">
        <v>5569</v>
      </c>
      <c r="AB1824" t="s">
        <v>5151</v>
      </c>
      <c r="AC1824" t="s">
        <v>130</v>
      </c>
      <c r="AD1824" t="s">
        <v>59</v>
      </c>
      <c r="AE1824" t="s">
        <v>131</v>
      </c>
      <c r="AF1824" t="s">
        <v>132</v>
      </c>
      <c r="AG1824" t="s">
        <v>5152</v>
      </c>
      <c r="AH1824" t="s">
        <v>20555</v>
      </c>
      <c r="AI1824" t="s">
        <v>20556</v>
      </c>
      <c r="AJ1824" t="s">
        <v>20557</v>
      </c>
      <c r="AK1824" t="s">
        <v>20558</v>
      </c>
      <c r="AL1824" t="s">
        <v>20559</v>
      </c>
      <c r="AM1824" t="s">
        <v>20560</v>
      </c>
      <c r="AN1824" t="s">
        <v>190</v>
      </c>
      <c r="AP1824" t="s">
        <v>138</v>
      </c>
      <c r="AQ1824" s="7">
        <v>14000</v>
      </c>
      <c r="AR1824" s="7">
        <v>0</v>
      </c>
      <c r="AS1824" t="s">
        <v>4861</v>
      </c>
      <c r="AT1824" t="s">
        <v>4862</v>
      </c>
      <c r="AU1824" s="7">
        <v>5</v>
      </c>
      <c r="AV1824" t="s">
        <v>5159</v>
      </c>
      <c r="AZ1824" t="s">
        <v>135</v>
      </c>
      <c r="BA1824" t="s">
        <v>20561</v>
      </c>
      <c r="BG1824" t="s">
        <v>136</v>
      </c>
      <c r="BI1824" t="s">
        <v>20562</v>
      </c>
      <c r="BO1824" t="s">
        <v>25612</v>
      </c>
      <c r="BP1824" t="s">
        <v>24857</v>
      </c>
    </row>
    <row r="1825" spans="1:68" x14ac:dyDescent="0.55000000000000004">
      <c r="A1825" s="2" t="str">
        <f t="shared" si="188"/>
        <v>Punto de VentaPLAN 1 CUOTA PROTEGIDA</v>
      </c>
      <c r="B1825" s="3">
        <f>VLOOKUP(A1825,'[1]TARIFAS PRODUCTOS'!$C:$E,3,0)</f>
        <v>15120</v>
      </c>
      <c r="C1825" s="6" t="str">
        <f t="shared" si="189"/>
        <v>JULIO</v>
      </c>
      <c r="D1825" s="8" t="str">
        <f t="shared" si="190"/>
        <v>LUNES</v>
      </c>
      <c r="E1825" s="9">
        <f t="shared" si="191"/>
        <v>13</v>
      </c>
      <c r="F1825" s="14">
        <f t="shared" ca="1" si="192"/>
        <v>126</v>
      </c>
      <c r="G1825" s="7">
        <v>3155394</v>
      </c>
      <c r="I1825" t="s">
        <v>18174</v>
      </c>
      <c r="J1825" t="s">
        <v>17080</v>
      </c>
      <c r="K1825" t="s">
        <v>18103</v>
      </c>
      <c r="L1825" t="s">
        <v>18103</v>
      </c>
      <c r="P1825" t="s">
        <v>126</v>
      </c>
      <c r="Q1825" t="s">
        <v>127</v>
      </c>
      <c r="R1825" t="s">
        <v>128</v>
      </c>
      <c r="S1825" t="s">
        <v>129</v>
      </c>
      <c r="T1825" t="s">
        <v>137</v>
      </c>
      <c r="U1825" t="s">
        <v>57</v>
      </c>
      <c r="V1825" t="s">
        <v>5145</v>
      </c>
      <c r="W1825" t="s">
        <v>5146</v>
      </c>
      <c r="X1825" t="s">
        <v>5147</v>
      </c>
      <c r="Y1825" t="s">
        <v>5239</v>
      </c>
      <c r="Z1825" t="s">
        <v>5240</v>
      </c>
      <c r="AA1825" t="s">
        <v>5241</v>
      </c>
      <c r="AB1825" t="s">
        <v>5151</v>
      </c>
      <c r="AC1825" t="s">
        <v>130</v>
      </c>
      <c r="AD1825" t="s">
        <v>59</v>
      </c>
      <c r="AE1825" t="s">
        <v>131</v>
      </c>
      <c r="AF1825" t="s">
        <v>132</v>
      </c>
      <c r="AG1825" t="s">
        <v>5152</v>
      </c>
      <c r="AH1825" t="s">
        <v>18175</v>
      </c>
      <c r="AI1825" t="s">
        <v>18176</v>
      </c>
      <c r="AJ1825" t="s">
        <v>18177</v>
      </c>
      <c r="AK1825" t="s">
        <v>18178</v>
      </c>
      <c r="AL1825" t="s">
        <v>18179</v>
      </c>
      <c r="AM1825" t="s">
        <v>18180</v>
      </c>
      <c r="AN1825" t="s">
        <v>190</v>
      </c>
      <c r="AP1825" t="s">
        <v>138</v>
      </c>
      <c r="AQ1825" s="7">
        <v>14000</v>
      </c>
      <c r="AR1825" s="7">
        <v>0</v>
      </c>
      <c r="AS1825" t="s">
        <v>4861</v>
      </c>
      <c r="AT1825" t="s">
        <v>4862</v>
      </c>
      <c r="AU1825" s="7">
        <v>5</v>
      </c>
      <c r="AV1825" t="s">
        <v>5159</v>
      </c>
      <c r="AZ1825" t="s">
        <v>135</v>
      </c>
      <c r="BA1825" t="s">
        <v>18181</v>
      </c>
      <c r="BG1825" t="s">
        <v>136</v>
      </c>
      <c r="BI1825" t="s">
        <v>18182</v>
      </c>
      <c r="BO1825" t="s">
        <v>25613</v>
      </c>
      <c r="BP1825" t="s">
        <v>24857</v>
      </c>
    </row>
    <row r="1826" spans="1:68" x14ac:dyDescent="0.55000000000000004">
      <c r="A1826" s="2" t="str">
        <f t="shared" si="188"/>
        <v>Punto de VentaPLAN 1 CUOTA PROTEGIDA</v>
      </c>
      <c r="B1826" s="3">
        <f>VLOOKUP(A1826,'[1]TARIFAS PRODUCTOS'!$C:$E,3,0)</f>
        <v>15120</v>
      </c>
      <c r="C1826" s="6" t="str">
        <f t="shared" si="189"/>
        <v>JULIO</v>
      </c>
      <c r="D1826" s="8" t="str">
        <f t="shared" si="190"/>
        <v>DOMINGO</v>
      </c>
      <c r="E1826" s="9">
        <f t="shared" si="191"/>
        <v>12</v>
      </c>
      <c r="F1826" s="14">
        <f t="shared" ca="1" si="192"/>
        <v>126</v>
      </c>
      <c r="G1826" s="7">
        <v>3155724</v>
      </c>
      <c r="I1826" t="s">
        <v>18174</v>
      </c>
      <c r="J1826" t="s">
        <v>17108</v>
      </c>
      <c r="K1826" t="s">
        <v>20488</v>
      </c>
      <c r="L1826" t="s">
        <v>20488</v>
      </c>
      <c r="P1826" t="s">
        <v>126</v>
      </c>
      <c r="Q1826" t="s">
        <v>127</v>
      </c>
      <c r="R1826" t="s">
        <v>128</v>
      </c>
      <c r="S1826" t="s">
        <v>129</v>
      </c>
      <c r="T1826" t="s">
        <v>137</v>
      </c>
      <c r="U1826" t="s">
        <v>57</v>
      </c>
      <c r="V1826" t="s">
        <v>5145</v>
      </c>
      <c r="W1826" t="s">
        <v>5146</v>
      </c>
      <c r="X1826" t="s">
        <v>5147</v>
      </c>
      <c r="Y1826" t="s">
        <v>5855</v>
      </c>
      <c r="Z1826" t="s">
        <v>5856</v>
      </c>
      <c r="AA1826" t="s">
        <v>5857</v>
      </c>
      <c r="AB1826" t="s">
        <v>5151</v>
      </c>
      <c r="AC1826" t="s">
        <v>130</v>
      </c>
      <c r="AD1826" t="s">
        <v>59</v>
      </c>
      <c r="AE1826" t="s">
        <v>131</v>
      </c>
      <c r="AF1826" t="s">
        <v>132</v>
      </c>
      <c r="AG1826" t="s">
        <v>5152</v>
      </c>
      <c r="AH1826" t="s">
        <v>20563</v>
      </c>
      <c r="AI1826" t="s">
        <v>20564</v>
      </c>
      <c r="AJ1826" t="s">
        <v>20565</v>
      </c>
      <c r="AK1826" t="s">
        <v>20566</v>
      </c>
      <c r="AL1826" t="s">
        <v>20567</v>
      </c>
      <c r="AM1826" t="s">
        <v>20568</v>
      </c>
      <c r="AN1826" t="s">
        <v>190</v>
      </c>
      <c r="AP1826" t="s">
        <v>138</v>
      </c>
      <c r="AQ1826" s="7">
        <v>14000</v>
      </c>
      <c r="AR1826" s="7">
        <v>0</v>
      </c>
      <c r="AS1826" t="s">
        <v>4861</v>
      </c>
      <c r="AT1826" t="s">
        <v>4862</v>
      </c>
      <c r="AU1826" s="7">
        <v>5</v>
      </c>
      <c r="AV1826" t="s">
        <v>5159</v>
      </c>
      <c r="AZ1826" t="s">
        <v>135</v>
      </c>
      <c r="BA1826" t="s">
        <v>20569</v>
      </c>
      <c r="BG1826" t="s">
        <v>136</v>
      </c>
      <c r="BI1826" t="s">
        <v>20570</v>
      </c>
      <c r="BO1826" t="s">
        <v>25614</v>
      </c>
      <c r="BP1826" t="s">
        <v>24857</v>
      </c>
    </row>
    <row r="1827" spans="1:68" x14ac:dyDescent="0.55000000000000004">
      <c r="A1827" s="2" t="str">
        <f t="shared" si="188"/>
        <v>Punto de VentaPLAN 1 CUOTA PROTEGIDA</v>
      </c>
      <c r="B1827" s="3">
        <f>VLOOKUP(A1827,'[1]TARIFAS PRODUCTOS'!$C:$E,3,0)</f>
        <v>15120</v>
      </c>
      <c r="C1827" s="6" t="str">
        <f t="shared" si="189"/>
        <v>JULIO</v>
      </c>
      <c r="D1827" s="8" t="str">
        <f t="shared" si="190"/>
        <v>DOMINGO</v>
      </c>
      <c r="E1827" s="9">
        <f t="shared" si="191"/>
        <v>12</v>
      </c>
      <c r="F1827" s="14">
        <f t="shared" ca="1" si="192"/>
        <v>126</v>
      </c>
      <c r="G1827" s="7">
        <v>3155725</v>
      </c>
      <c r="I1827" t="s">
        <v>20571</v>
      </c>
      <c r="J1827" t="s">
        <v>17108</v>
      </c>
      <c r="K1827" t="s">
        <v>20488</v>
      </c>
      <c r="L1827" t="s">
        <v>20488</v>
      </c>
      <c r="P1827" t="s">
        <v>126</v>
      </c>
      <c r="Q1827" t="s">
        <v>127</v>
      </c>
      <c r="R1827" t="s">
        <v>128</v>
      </c>
      <c r="S1827" t="s">
        <v>129</v>
      </c>
      <c r="T1827" t="s">
        <v>137</v>
      </c>
      <c r="U1827" t="s">
        <v>57</v>
      </c>
      <c r="V1827" t="s">
        <v>5145</v>
      </c>
      <c r="W1827" t="s">
        <v>5146</v>
      </c>
      <c r="X1827" t="s">
        <v>5147</v>
      </c>
      <c r="Y1827" t="s">
        <v>5271</v>
      </c>
      <c r="Z1827" t="s">
        <v>5272</v>
      </c>
      <c r="AA1827" t="s">
        <v>5273</v>
      </c>
      <c r="AB1827" t="s">
        <v>5151</v>
      </c>
      <c r="AC1827" t="s">
        <v>130</v>
      </c>
      <c r="AD1827" t="s">
        <v>59</v>
      </c>
      <c r="AE1827" t="s">
        <v>131</v>
      </c>
      <c r="AF1827" t="s">
        <v>132</v>
      </c>
      <c r="AG1827" t="s">
        <v>5152</v>
      </c>
      <c r="AH1827" t="s">
        <v>20572</v>
      </c>
      <c r="AI1827" t="s">
        <v>20573</v>
      </c>
      <c r="AJ1827" t="s">
        <v>20574</v>
      </c>
      <c r="AK1827" t="s">
        <v>20575</v>
      </c>
      <c r="AL1827" t="s">
        <v>20576</v>
      </c>
      <c r="AM1827" t="s">
        <v>20577</v>
      </c>
      <c r="AN1827" t="s">
        <v>190</v>
      </c>
      <c r="AO1827" t="s">
        <v>20578</v>
      </c>
      <c r="AP1827" t="s">
        <v>138</v>
      </c>
      <c r="AQ1827" s="7">
        <v>14000</v>
      </c>
      <c r="AR1827" s="7">
        <v>0</v>
      </c>
      <c r="AS1827" t="s">
        <v>4861</v>
      </c>
      <c r="AT1827" t="s">
        <v>4862</v>
      </c>
      <c r="AU1827" s="7">
        <v>5</v>
      </c>
      <c r="AV1827" t="s">
        <v>5159</v>
      </c>
      <c r="AZ1827" t="s">
        <v>135</v>
      </c>
      <c r="BA1827" t="s">
        <v>20579</v>
      </c>
      <c r="BG1827" t="s">
        <v>136</v>
      </c>
      <c r="BI1827" t="s">
        <v>20580</v>
      </c>
      <c r="BO1827" t="s">
        <v>25615</v>
      </c>
      <c r="BP1827" t="s">
        <v>24857</v>
      </c>
    </row>
    <row r="1828" spans="1:68" x14ac:dyDescent="0.55000000000000004">
      <c r="A1828" s="2" t="str">
        <f t="shared" si="188"/>
        <v>Punto de VentaPLAN 1 CUOTA PROTEGIDA</v>
      </c>
      <c r="B1828" s="3">
        <f>VLOOKUP(A1828,'[1]TARIFAS PRODUCTOS'!$C:$E,3,0)</f>
        <v>15120</v>
      </c>
      <c r="C1828" s="6" t="str">
        <f t="shared" si="189"/>
        <v>JULIO</v>
      </c>
      <c r="D1828" s="8" t="str">
        <f t="shared" si="190"/>
        <v>LUNES</v>
      </c>
      <c r="E1828" s="9">
        <f t="shared" si="191"/>
        <v>13</v>
      </c>
      <c r="F1828" s="14">
        <f t="shared" ca="1" si="192"/>
        <v>126</v>
      </c>
      <c r="G1828" s="7">
        <v>3155396</v>
      </c>
      <c r="I1828" t="s">
        <v>18183</v>
      </c>
      <c r="J1828" t="s">
        <v>17080</v>
      </c>
      <c r="K1828" t="s">
        <v>18103</v>
      </c>
      <c r="L1828" t="s">
        <v>18103</v>
      </c>
      <c r="P1828" t="s">
        <v>126</v>
      </c>
      <c r="Q1828" t="s">
        <v>127</v>
      </c>
      <c r="R1828" t="s">
        <v>128</v>
      </c>
      <c r="S1828" t="s">
        <v>129</v>
      </c>
      <c r="T1828" t="s">
        <v>137</v>
      </c>
      <c r="U1828" t="s">
        <v>57</v>
      </c>
      <c r="V1828" t="s">
        <v>5145</v>
      </c>
      <c r="W1828" t="s">
        <v>5146</v>
      </c>
      <c r="X1828" t="s">
        <v>5147</v>
      </c>
      <c r="Y1828" t="s">
        <v>5759</v>
      </c>
      <c r="Z1828" t="s">
        <v>5760</v>
      </c>
      <c r="AA1828" t="s">
        <v>5761</v>
      </c>
      <c r="AB1828" t="s">
        <v>5151</v>
      </c>
      <c r="AC1828" t="s">
        <v>130</v>
      </c>
      <c r="AD1828" t="s">
        <v>59</v>
      </c>
      <c r="AE1828" t="s">
        <v>131</v>
      </c>
      <c r="AF1828" t="s">
        <v>132</v>
      </c>
      <c r="AG1828" t="s">
        <v>5152</v>
      </c>
      <c r="AH1828" t="s">
        <v>18184</v>
      </c>
      <c r="AI1828" t="s">
        <v>18185</v>
      </c>
      <c r="AJ1828" t="s">
        <v>18186</v>
      </c>
      <c r="AK1828" t="s">
        <v>18187</v>
      </c>
      <c r="AL1828" t="s">
        <v>18188</v>
      </c>
      <c r="AM1828" t="s">
        <v>18189</v>
      </c>
      <c r="AN1828" t="s">
        <v>190</v>
      </c>
      <c r="AO1828" t="s">
        <v>18190</v>
      </c>
      <c r="AP1828" t="s">
        <v>138</v>
      </c>
      <c r="AQ1828" s="7">
        <v>14000</v>
      </c>
      <c r="AR1828" s="7">
        <v>0</v>
      </c>
      <c r="AS1828" t="s">
        <v>4861</v>
      </c>
      <c r="AT1828" t="s">
        <v>4862</v>
      </c>
      <c r="AU1828" s="7">
        <v>5</v>
      </c>
      <c r="AV1828" t="s">
        <v>5159</v>
      </c>
      <c r="AZ1828" t="s">
        <v>135</v>
      </c>
      <c r="BA1828" t="s">
        <v>18191</v>
      </c>
      <c r="BG1828" t="s">
        <v>136</v>
      </c>
      <c r="BI1828" t="s">
        <v>18192</v>
      </c>
      <c r="BO1828" t="s">
        <v>25616</v>
      </c>
      <c r="BP1828" t="s">
        <v>24857</v>
      </c>
    </row>
    <row r="1829" spans="1:68" x14ac:dyDescent="0.55000000000000004">
      <c r="A1829" s="2" t="str">
        <f t="shared" si="188"/>
        <v>Punto de VentaPLAN 1 CUOTA PROTEGIDA</v>
      </c>
      <c r="B1829" s="3">
        <f>VLOOKUP(A1829,'[1]TARIFAS PRODUCTOS'!$C:$E,3,0)</f>
        <v>15120</v>
      </c>
      <c r="C1829" s="6" t="str">
        <f t="shared" si="189"/>
        <v>JULIO</v>
      </c>
      <c r="D1829" s="8" t="str">
        <f t="shared" si="190"/>
        <v>DOMINGO</v>
      </c>
      <c r="E1829" s="9">
        <f t="shared" si="191"/>
        <v>12</v>
      </c>
      <c r="F1829" s="14">
        <f t="shared" ca="1" si="192"/>
        <v>126</v>
      </c>
      <c r="G1829" s="7">
        <v>3155726</v>
      </c>
      <c r="I1829" t="s">
        <v>18183</v>
      </c>
      <c r="J1829" t="s">
        <v>17108</v>
      </c>
      <c r="K1829" t="s">
        <v>20488</v>
      </c>
      <c r="L1829" t="s">
        <v>20488</v>
      </c>
      <c r="P1829" t="s">
        <v>126</v>
      </c>
      <c r="Q1829" t="s">
        <v>127</v>
      </c>
      <c r="R1829" t="s">
        <v>128</v>
      </c>
      <c r="S1829" t="s">
        <v>129</v>
      </c>
      <c r="T1829" t="s">
        <v>137</v>
      </c>
      <c r="U1829" t="s">
        <v>57</v>
      </c>
      <c r="V1829" t="s">
        <v>5145</v>
      </c>
      <c r="W1829" t="s">
        <v>5146</v>
      </c>
      <c r="X1829" t="s">
        <v>5147</v>
      </c>
      <c r="Y1829" t="s">
        <v>6546</v>
      </c>
      <c r="Z1829" t="s">
        <v>6547</v>
      </c>
      <c r="AA1829" t="s">
        <v>6548</v>
      </c>
      <c r="AB1829" t="s">
        <v>5151</v>
      </c>
      <c r="AC1829" t="s">
        <v>130</v>
      </c>
      <c r="AD1829" t="s">
        <v>59</v>
      </c>
      <c r="AE1829" t="s">
        <v>131</v>
      </c>
      <c r="AF1829" t="s">
        <v>132</v>
      </c>
      <c r="AG1829" t="s">
        <v>5152</v>
      </c>
      <c r="AH1829" t="s">
        <v>20581</v>
      </c>
      <c r="AI1829" t="s">
        <v>20582</v>
      </c>
      <c r="AJ1829" t="s">
        <v>20583</v>
      </c>
      <c r="AK1829" t="s">
        <v>20584</v>
      </c>
      <c r="AL1829" t="s">
        <v>20585</v>
      </c>
      <c r="AM1829" t="s">
        <v>20586</v>
      </c>
      <c r="AN1829" t="s">
        <v>190</v>
      </c>
      <c r="AP1829" t="s">
        <v>138</v>
      </c>
      <c r="AQ1829" s="7">
        <v>14000</v>
      </c>
      <c r="AR1829" s="7">
        <v>0</v>
      </c>
      <c r="AS1829" t="s">
        <v>4861</v>
      </c>
      <c r="AT1829" t="s">
        <v>4862</v>
      </c>
      <c r="AU1829" s="7">
        <v>5</v>
      </c>
      <c r="AV1829" t="s">
        <v>5159</v>
      </c>
      <c r="AZ1829" t="s">
        <v>135</v>
      </c>
      <c r="BA1829" t="s">
        <v>20587</v>
      </c>
      <c r="BG1829" t="s">
        <v>136</v>
      </c>
      <c r="BI1829" t="s">
        <v>20588</v>
      </c>
      <c r="BO1829" t="s">
        <v>25617</v>
      </c>
      <c r="BP1829" t="s">
        <v>24857</v>
      </c>
    </row>
    <row r="1830" spans="1:68" x14ac:dyDescent="0.55000000000000004">
      <c r="A1830" s="2" t="str">
        <f t="shared" si="188"/>
        <v>Punto de VentaPLAN 1 CUOTA PROTEGIDA</v>
      </c>
      <c r="B1830" s="3">
        <f>VLOOKUP(A1830,'[1]TARIFAS PRODUCTOS'!$C:$E,3,0)</f>
        <v>15120</v>
      </c>
      <c r="C1830" s="6" t="str">
        <f t="shared" si="189"/>
        <v>JULIO</v>
      </c>
      <c r="D1830" s="8" t="str">
        <f t="shared" si="190"/>
        <v>LUNES</v>
      </c>
      <c r="E1830" s="9">
        <f t="shared" si="191"/>
        <v>13</v>
      </c>
      <c r="F1830" s="14">
        <f t="shared" ca="1" si="192"/>
        <v>126</v>
      </c>
      <c r="G1830" s="7">
        <v>3155397</v>
      </c>
      <c r="I1830" t="s">
        <v>18193</v>
      </c>
      <c r="J1830" t="s">
        <v>17080</v>
      </c>
      <c r="K1830" t="s">
        <v>18103</v>
      </c>
      <c r="L1830" t="s">
        <v>18103</v>
      </c>
      <c r="P1830" t="s">
        <v>126</v>
      </c>
      <c r="Q1830" t="s">
        <v>127</v>
      </c>
      <c r="R1830" t="s">
        <v>128</v>
      </c>
      <c r="S1830" t="s">
        <v>129</v>
      </c>
      <c r="T1830" t="s">
        <v>137</v>
      </c>
      <c r="U1830" t="s">
        <v>57</v>
      </c>
      <c r="V1830" t="s">
        <v>5145</v>
      </c>
      <c r="W1830" t="s">
        <v>5146</v>
      </c>
      <c r="X1830" t="s">
        <v>5147</v>
      </c>
      <c r="Y1830" t="s">
        <v>5148</v>
      </c>
      <c r="Z1830" t="s">
        <v>5149</v>
      </c>
      <c r="AA1830" t="s">
        <v>5150</v>
      </c>
      <c r="AB1830" t="s">
        <v>5151</v>
      </c>
      <c r="AC1830" t="s">
        <v>130</v>
      </c>
      <c r="AD1830" t="s">
        <v>59</v>
      </c>
      <c r="AE1830" t="s">
        <v>131</v>
      </c>
      <c r="AF1830" t="s">
        <v>132</v>
      </c>
      <c r="AG1830" t="s">
        <v>5152</v>
      </c>
      <c r="AH1830" t="s">
        <v>18194</v>
      </c>
      <c r="AI1830" t="s">
        <v>18195</v>
      </c>
      <c r="AJ1830" t="s">
        <v>18196</v>
      </c>
      <c r="AK1830" t="s">
        <v>18197</v>
      </c>
      <c r="AL1830" t="s">
        <v>18198</v>
      </c>
      <c r="AM1830" t="s">
        <v>18199</v>
      </c>
      <c r="AN1830" t="s">
        <v>190</v>
      </c>
      <c r="AP1830" t="s">
        <v>138</v>
      </c>
      <c r="AQ1830" s="7">
        <v>14000</v>
      </c>
      <c r="AR1830" s="7">
        <v>0</v>
      </c>
      <c r="AS1830" t="s">
        <v>4861</v>
      </c>
      <c r="AT1830" t="s">
        <v>4862</v>
      </c>
      <c r="AU1830" s="7">
        <v>5</v>
      </c>
      <c r="AV1830" t="s">
        <v>5159</v>
      </c>
      <c r="AZ1830" t="s">
        <v>135</v>
      </c>
      <c r="BA1830" t="s">
        <v>18200</v>
      </c>
      <c r="BG1830" t="s">
        <v>136</v>
      </c>
      <c r="BI1830" t="s">
        <v>18201</v>
      </c>
      <c r="BO1830" t="s">
        <v>25618</v>
      </c>
      <c r="BP1830" t="s">
        <v>24873</v>
      </c>
    </row>
    <row r="1831" spans="1:68" x14ac:dyDescent="0.55000000000000004">
      <c r="A1831" s="2" t="str">
        <f t="shared" si="188"/>
        <v>Punto de VentaPLAN 2 CUOTA PROTEGIDA</v>
      </c>
      <c r="B1831" s="3">
        <f>VLOOKUP(A1831,'[1]TARIFAS PRODUCTOS'!$C:$E,3,0)</f>
        <v>30240</v>
      </c>
      <c r="C1831" s="6" t="str">
        <f t="shared" si="189"/>
        <v>JULIO</v>
      </c>
      <c r="D1831" s="8" t="str">
        <f t="shared" si="190"/>
        <v>DOMINGO</v>
      </c>
      <c r="E1831" s="9">
        <f t="shared" si="191"/>
        <v>12</v>
      </c>
      <c r="F1831" s="14">
        <f t="shared" ca="1" si="192"/>
        <v>126</v>
      </c>
      <c r="G1831" s="7">
        <v>3155727</v>
      </c>
      <c r="I1831" t="s">
        <v>18193</v>
      </c>
      <c r="J1831" t="s">
        <v>17108</v>
      </c>
      <c r="K1831" t="s">
        <v>20488</v>
      </c>
      <c r="L1831" t="s">
        <v>20488</v>
      </c>
      <c r="P1831" t="s">
        <v>126</v>
      </c>
      <c r="Q1831" t="s">
        <v>127</v>
      </c>
      <c r="R1831" t="s">
        <v>128</v>
      </c>
      <c r="S1831" t="s">
        <v>129</v>
      </c>
      <c r="T1831" t="s">
        <v>137</v>
      </c>
      <c r="U1831" t="s">
        <v>57</v>
      </c>
      <c r="V1831" t="s">
        <v>5145</v>
      </c>
      <c r="W1831" t="s">
        <v>5146</v>
      </c>
      <c r="X1831" t="s">
        <v>5147</v>
      </c>
      <c r="Y1831" t="s">
        <v>6119</v>
      </c>
      <c r="Z1831" t="s">
        <v>6120</v>
      </c>
      <c r="AA1831" t="s">
        <v>6121</v>
      </c>
      <c r="AB1831" t="s">
        <v>5151</v>
      </c>
      <c r="AC1831" t="s">
        <v>130</v>
      </c>
      <c r="AD1831" t="s">
        <v>59</v>
      </c>
      <c r="AE1831" t="s">
        <v>5386</v>
      </c>
      <c r="AF1831" t="s">
        <v>5387</v>
      </c>
      <c r="AG1831" t="s">
        <v>5152</v>
      </c>
      <c r="AH1831" t="s">
        <v>15936</v>
      </c>
      <c r="AI1831" t="s">
        <v>15937</v>
      </c>
      <c r="AJ1831" t="s">
        <v>15938</v>
      </c>
      <c r="AK1831" t="s">
        <v>15939</v>
      </c>
      <c r="AL1831" t="s">
        <v>15940</v>
      </c>
      <c r="AM1831" t="s">
        <v>15941</v>
      </c>
      <c r="AN1831" t="s">
        <v>190</v>
      </c>
      <c r="AP1831" t="s">
        <v>138</v>
      </c>
      <c r="AQ1831" s="7">
        <v>28000</v>
      </c>
      <c r="AR1831" s="7">
        <v>0</v>
      </c>
      <c r="AS1831" t="s">
        <v>4861</v>
      </c>
      <c r="AT1831" t="s">
        <v>4862</v>
      </c>
      <c r="AU1831" s="7">
        <v>5</v>
      </c>
      <c r="AV1831" t="s">
        <v>5159</v>
      </c>
      <c r="AZ1831" t="s">
        <v>135</v>
      </c>
      <c r="BA1831" t="s">
        <v>15942</v>
      </c>
      <c r="BG1831" t="s">
        <v>136</v>
      </c>
      <c r="BI1831" t="s">
        <v>15943</v>
      </c>
      <c r="BO1831" t="s">
        <v>25619</v>
      </c>
      <c r="BP1831" t="s">
        <v>24857</v>
      </c>
    </row>
    <row r="1832" spans="1:68" x14ac:dyDescent="0.55000000000000004">
      <c r="A1832" s="2" t="str">
        <f t="shared" si="188"/>
        <v>Punto de VentaPLAN 2 CUOTA PROTEGIDA</v>
      </c>
      <c r="B1832" s="3">
        <f>VLOOKUP(A1832,'[1]TARIFAS PRODUCTOS'!$C:$E,3,0)</f>
        <v>30240</v>
      </c>
      <c r="C1832" s="6" t="str">
        <f t="shared" si="189"/>
        <v>JULIO</v>
      </c>
      <c r="D1832" s="8" t="str">
        <f t="shared" si="190"/>
        <v>LUNES</v>
      </c>
      <c r="E1832" s="9">
        <f t="shared" si="191"/>
        <v>13</v>
      </c>
      <c r="F1832" s="14">
        <f t="shared" ca="1" si="192"/>
        <v>126</v>
      </c>
      <c r="G1832" s="7">
        <v>3155398</v>
      </c>
      <c r="I1832" t="s">
        <v>18202</v>
      </c>
      <c r="J1832" t="s">
        <v>17080</v>
      </c>
      <c r="K1832" t="s">
        <v>18103</v>
      </c>
      <c r="L1832" t="s">
        <v>18103</v>
      </c>
      <c r="P1832" t="s">
        <v>126</v>
      </c>
      <c r="Q1832" t="s">
        <v>127</v>
      </c>
      <c r="R1832" t="s">
        <v>128</v>
      </c>
      <c r="S1832" t="s">
        <v>129</v>
      </c>
      <c r="T1832" t="s">
        <v>137</v>
      </c>
      <c r="U1832" t="s">
        <v>57</v>
      </c>
      <c r="V1832" t="s">
        <v>5145</v>
      </c>
      <c r="W1832" t="s">
        <v>5146</v>
      </c>
      <c r="X1832" t="s">
        <v>5147</v>
      </c>
      <c r="Y1832" t="s">
        <v>6165</v>
      </c>
      <c r="Z1832" t="s">
        <v>6166</v>
      </c>
      <c r="AA1832" t="s">
        <v>6167</v>
      </c>
      <c r="AB1832" t="s">
        <v>5151</v>
      </c>
      <c r="AC1832" t="s">
        <v>130</v>
      </c>
      <c r="AD1832" t="s">
        <v>59</v>
      </c>
      <c r="AE1832" t="s">
        <v>5386</v>
      </c>
      <c r="AF1832" t="s">
        <v>5387</v>
      </c>
      <c r="AG1832" t="s">
        <v>5152</v>
      </c>
      <c r="AH1832" t="s">
        <v>18203</v>
      </c>
      <c r="AI1832" t="s">
        <v>18204</v>
      </c>
      <c r="AJ1832" t="s">
        <v>18205</v>
      </c>
      <c r="AK1832" t="s">
        <v>18206</v>
      </c>
      <c r="AL1832" t="s">
        <v>18207</v>
      </c>
      <c r="AM1832" t="s">
        <v>18208</v>
      </c>
      <c r="AN1832" t="s">
        <v>190</v>
      </c>
      <c r="AP1832" t="s">
        <v>138</v>
      </c>
      <c r="AQ1832" s="7">
        <v>28000</v>
      </c>
      <c r="AR1832" s="7">
        <v>0</v>
      </c>
      <c r="AS1832" t="s">
        <v>4861</v>
      </c>
      <c r="AT1832" t="s">
        <v>4862</v>
      </c>
      <c r="AU1832" s="7">
        <v>5</v>
      </c>
      <c r="AV1832" t="s">
        <v>5159</v>
      </c>
      <c r="AZ1832" t="s">
        <v>135</v>
      </c>
      <c r="BA1832" t="s">
        <v>18209</v>
      </c>
      <c r="BG1832" t="s">
        <v>136</v>
      </c>
      <c r="BI1832" t="s">
        <v>18210</v>
      </c>
      <c r="BO1832" t="s">
        <v>25620</v>
      </c>
      <c r="BP1832" t="s">
        <v>24873</v>
      </c>
    </row>
    <row r="1833" spans="1:68" x14ac:dyDescent="0.55000000000000004">
      <c r="A1833" s="2" t="str">
        <f t="shared" si="188"/>
        <v>Punto de VentaPLAN 1 CUOTA PROTEGIDA</v>
      </c>
      <c r="B1833" s="3">
        <f>VLOOKUP(A1833,'[1]TARIFAS PRODUCTOS'!$C:$E,3,0)</f>
        <v>15120</v>
      </c>
      <c r="C1833" s="6" t="str">
        <f t="shared" si="189"/>
        <v>JULIO</v>
      </c>
      <c r="D1833" s="8" t="str">
        <f t="shared" si="190"/>
        <v>DOMINGO</v>
      </c>
      <c r="E1833" s="9">
        <f t="shared" si="191"/>
        <v>12</v>
      </c>
      <c r="F1833" s="14">
        <f t="shared" ca="1" si="192"/>
        <v>126</v>
      </c>
      <c r="G1833" s="7">
        <v>3155728</v>
      </c>
      <c r="I1833" t="s">
        <v>18202</v>
      </c>
      <c r="J1833" t="s">
        <v>17108</v>
      </c>
      <c r="K1833" t="s">
        <v>20488</v>
      </c>
      <c r="L1833" t="s">
        <v>20488</v>
      </c>
      <c r="P1833" t="s">
        <v>126</v>
      </c>
      <c r="Q1833" t="s">
        <v>127</v>
      </c>
      <c r="R1833" t="s">
        <v>128</v>
      </c>
      <c r="S1833" t="s">
        <v>129</v>
      </c>
      <c r="T1833" t="s">
        <v>137</v>
      </c>
      <c r="U1833" t="s">
        <v>57</v>
      </c>
      <c r="V1833" t="s">
        <v>5145</v>
      </c>
      <c r="W1833" t="s">
        <v>5146</v>
      </c>
      <c r="X1833" t="s">
        <v>5147</v>
      </c>
      <c r="Y1833" t="s">
        <v>5271</v>
      </c>
      <c r="Z1833" t="s">
        <v>5272</v>
      </c>
      <c r="AA1833" t="s">
        <v>5273</v>
      </c>
      <c r="AB1833" t="s">
        <v>5151</v>
      </c>
      <c r="AC1833" t="s">
        <v>130</v>
      </c>
      <c r="AD1833" t="s">
        <v>59</v>
      </c>
      <c r="AE1833" t="s">
        <v>131</v>
      </c>
      <c r="AF1833" t="s">
        <v>132</v>
      </c>
      <c r="AG1833" t="s">
        <v>5152</v>
      </c>
      <c r="AH1833" t="s">
        <v>20589</v>
      </c>
      <c r="AI1833" t="s">
        <v>20590</v>
      </c>
      <c r="AJ1833" t="s">
        <v>20591</v>
      </c>
      <c r="AK1833" t="s">
        <v>20592</v>
      </c>
      <c r="AL1833" t="s">
        <v>20593</v>
      </c>
      <c r="AM1833" t="s">
        <v>20594</v>
      </c>
      <c r="AN1833" t="s">
        <v>190</v>
      </c>
      <c r="AO1833" t="s">
        <v>20595</v>
      </c>
      <c r="AP1833" t="s">
        <v>138</v>
      </c>
      <c r="AQ1833" s="7">
        <v>14000</v>
      </c>
      <c r="AR1833" s="7">
        <v>0</v>
      </c>
      <c r="AS1833" t="s">
        <v>4861</v>
      </c>
      <c r="AT1833" t="s">
        <v>4862</v>
      </c>
      <c r="AU1833" s="7">
        <v>5</v>
      </c>
      <c r="AV1833" t="s">
        <v>5159</v>
      </c>
      <c r="AZ1833" t="s">
        <v>135</v>
      </c>
      <c r="BA1833" t="s">
        <v>20596</v>
      </c>
      <c r="BG1833" t="s">
        <v>136</v>
      </c>
      <c r="BI1833" t="s">
        <v>20597</v>
      </c>
      <c r="BO1833" t="s">
        <v>25621</v>
      </c>
      <c r="BP1833" t="s">
        <v>24857</v>
      </c>
    </row>
    <row r="1834" spans="1:68" x14ac:dyDescent="0.55000000000000004">
      <c r="A1834" s="2" t="str">
        <f t="shared" si="188"/>
        <v>Punto de VentaPLAN 1 CUOTA PROTEGIDA</v>
      </c>
      <c r="B1834" s="3">
        <f>VLOOKUP(A1834,'[1]TARIFAS PRODUCTOS'!$C:$E,3,0)</f>
        <v>15120</v>
      </c>
      <c r="C1834" s="6" t="str">
        <f t="shared" si="189"/>
        <v>JULIO</v>
      </c>
      <c r="D1834" s="8" t="str">
        <f t="shared" si="190"/>
        <v>LUNES</v>
      </c>
      <c r="E1834" s="9">
        <f t="shared" si="191"/>
        <v>13</v>
      </c>
      <c r="F1834" s="14">
        <f t="shared" ca="1" si="192"/>
        <v>126</v>
      </c>
      <c r="G1834" s="7">
        <v>3155399</v>
      </c>
      <c r="I1834" t="s">
        <v>18211</v>
      </c>
      <c r="J1834" t="s">
        <v>17080</v>
      </c>
      <c r="K1834" t="s">
        <v>18103</v>
      </c>
      <c r="L1834" t="s">
        <v>18103</v>
      </c>
      <c r="P1834" t="s">
        <v>126</v>
      </c>
      <c r="Q1834" t="s">
        <v>127</v>
      </c>
      <c r="R1834" t="s">
        <v>128</v>
      </c>
      <c r="S1834" t="s">
        <v>129</v>
      </c>
      <c r="T1834" t="s">
        <v>137</v>
      </c>
      <c r="U1834" t="s">
        <v>57</v>
      </c>
      <c r="V1834" t="s">
        <v>5145</v>
      </c>
      <c r="W1834" t="s">
        <v>5146</v>
      </c>
      <c r="X1834" t="s">
        <v>5147</v>
      </c>
      <c r="Y1834" t="s">
        <v>7779</v>
      </c>
      <c r="Z1834" t="s">
        <v>7780</v>
      </c>
      <c r="AA1834" t="s">
        <v>7781</v>
      </c>
      <c r="AB1834" t="s">
        <v>5151</v>
      </c>
      <c r="AC1834" t="s">
        <v>130</v>
      </c>
      <c r="AD1834" t="s">
        <v>59</v>
      </c>
      <c r="AE1834" t="s">
        <v>131</v>
      </c>
      <c r="AF1834" t="s">
        <v>132</v>
      </c>
      <c r="AG1834" t="s">
        <v>5152</v>
      </c>
      <c r="AH1834" t="s">
        <v>18212</v>
      </c>
      <c r="AI1834" t="s">
        <v>18213</v>
      </c>
      <c r="AJ1834" t="s">
        <v>18214</v>
      </c>
      <c r="AK1834" t="s">
        <v>18215</v>
      </c>
      <c r="AL1834" t="s">
        <v>18216</v>
      </c>
      <c r="AM1834" t="s">
        <v>18217</v>
      </c>
      <c r="AN1834" t="s">
        <v>190</v>
      </c>
      <c r="AP1834" t="s">
        <v>138</v>
      </c>
      <c r="AQ1834" s="7">
        <v>14000</v>
      </c>
      <c r="AR1834" s="7">
        <v>0</v>
      </c>
      <c r="AS1834" t="s">
        <v>4861</v>
      </c>
      <c r="AT1834" t="s">
        <v>4862</v>
      </c>
      <c r="AU1834" s="7">
        <v>5</v>
      </c>
      <c r="AV1834" t="s">
        <v>5159</v>
      </c>
      <c r="AZ1834" t="s">
        <v>135</v>
      </c>
      <c r="BA1834" t="s">
        <v>18218</v>
      </c>
      <c r="BG1834" t="s">
        <v>136</v>
      </c>
      <c r="BI1834" t="s">
        <v>18219</v>
      </c>
      <c r="BO1834" t="s">
        <v>25622</v>
      </c>
      <c r="BP1834" t="s">
        <v>24857</v>
      </c>
    </row>
    <row r="1835" spans="1:68" x14ac:dyDescent="0.55000000000000004">
      <c r="A1835" s="2" t="str">
        <f t="shared" si="188"/>
        <v>Punto de VentaPLAN 1 CUOTA PROTEGIDA</v>
      </c>
      <c r="B1835" s="3">
        <f>VLOOKUP(A1835,'[1]TARIFAS PRODUCTOS'!$C:$E,3,0)</f>
        <v>15120</v>
      </c>
      <c r="C1835" s="6" t="str">
        <f t="shared" si="189"/>
        <v>JULIO</v>
      </c>
      <c r="D1835" s="8" t="str">
        <f t="shared" si="190"/>
        <v>DOMINGO</v>
      </c>
      <c r="E1835" s="9">
        <f t="shared" si="191"/>
        <v>12</v>
      </c>
      <c r="F1835" s="14">
        <f t="shared" ca="1" si="192"/>
        <v>126</v>
      </c>
      <c r="G1835" s="7">
        <v>3155729</v>
      </c>
      <c r="I1835" t="s">
        <v>18211</v>
      </c>
      <c r="J1835" t="s">
        <v>17108</v>
      </c>
      <c r="K1835" t="s">
        <v>20488</v>
      </c>
      <c r="L1835" t="s">
        <v>20488</v>
      </c>
      <c r="P1835" t="s">
        <v>126</v>
      </c>
      <c r="Q1835" t="s">
        <v>127</v>
      </c>
      <c r="R1835" t="s">
        <v>128</v>
      </c>
      <c r="S1835" t="s">
        <v>129</v>
      </c>
      <c r="T1835" t="s">
        <v>137</v>
      </c>
      <c r="U1835" t="s">
        <v>57</v>
      </c>
      <c r="V1835" t="s">
        <v>5145</v>
      </c>
      <c r="W1835" t="s">
        <v>5146</v>
      </c>
      <c r="X1835" t="s">
        <v>5147</v>
      </c>
      <c r="Y1835" t="s">
        <v>5759</v>
      </c>
      <c r="Z1835" t="s">
        <v>5760</v>
      </c>
      <c r="AA1835" t="s">
        <v>5761</v>
      </c>
      <c r="AB1835" t="s">
        <v>5151</v>
      </c>
      <c r="AC1835" t="s">
        <v>130</v>
      </c>
      <c r="AD1835" t="s">
        <v>59</v>
      </c>
      <c r="AE1835" t="s">
        <v>131</v>
      </c>
      <c r="AF1835" t="s">
        <v>132</v>
      </c>
      <c r="AG1835" t="s">
        <v>5152</v>
      </c>
      <c r="AH1835" t="s">
        <v>20598</v>
      </c>
      <c r="AI1835" t="s">
        <v>20599</v>
      </c>
      <c r="AJ1835" t="s">
        <v>20600</v>
      </c>
      <c r="AK1835" t="s">
        <v>20601</v>
      </c>
      <c r="AL1835" t="s">
        <v>20602</v>
      </c>
      <c r="AM1835" t="s">
        <v>20603</v>
      </c>
      <c r="AN1835" t="s">
        <v>190</v>
      </c>
      <c r="AP1835" t="s">
        <v>138</v>
      </c>
      <c r="AQ1835" s="7">
        <v>14000</v>
      </c>
      <c r="AR1835" s="7">
        <v>0</v>
      </c>
      <c r="AS1835" t="s">
        <v>4861</v>
      </c>
      <c r="AT1835" t="s">
        <v>4862</v>
      </c>
      <c r="AU1835" s="7">
        <v>5</v>
      </c>
      <c r="AV1835" t="s">
        <v>5159</v>
      </c>
      <c r="AZ1835" t="s">
        <v>135</v>
      </c>
      <c r="BA1835" t="s">
        <v>19056</v>
      </c>
      <c r="BG1835" t="s">
        <v>136</v>
      </c>
      <c r="BI1835" t="s">
        <v>20604</v>
      </c>
      <c r="BO1835" t="s">
        <v>25623</v>
      </c>
      <c r="BP1835" t="s">
        <v>24857</v>
      </c>
    </row>
    <row r="1836" spans="1:68" x14ac:dyDescent="0.55000000000000004">
      <c r="A1836" s="2" t="str">
        <f t="shared" si="188"/>
        <v>Punto de VentaPLAN 1 CUOTA PROTEGIDA</v>
      </c>
      <c r="B1836" s="3">
        <f>VLOOKUP(A1836,'[1]TARIFAS PRODUCTOS'!$C:$E,3,0)</f>
        <v>15120</v>
      </c>
      <c r="C1836" s="6" t="str">
        <f t="shared" si="189"/>
        <v>JULIO</v>
      </c>
      <c r="D1836" s="8" t="str">
        <f t="shared" si="190"/>
        <v>LUNES</v>
      </c>
      <c r="E1836" s="9">
        <f t="shared" si="191"/>
        <v>13</v>
      </c>
      <c r="F1836" s="14">
        <f t="shared" ca="1" si="192"/>
        <v>126</v>
      </c>
      <c r="G1836" s="7">
        <v>3155400</v>
      </c>
      <c r="I1836" t="s">
        <v>18220</v>
      </c>
      <c r="J1836" t="s">
        <v>17080</v>
      </c>
      <c r="K1836" t="s">
        <v>18103</v>
      </c>
      <c r="L1836" t="s">
        <v>18103</v>
      </c>
      <c r="P1836" t="s">
        <v>126</v>
      </c>
      <c r="Q1836" t="s">
        <v>127</v>
      </c>
      <c r="R1836" t="s">
        <v>128</v>
      </c>
      <c r="S1836" t="s">
        <v>129</v>
      </c>
      <c r="T1836" t="s">
        <v>137</v>
      </c>
      <c r="U1836" t="s">
        <v>57</v>
      </c>
      <c r="V1836" t="s">
        <v>5145</v>
      </c>
      <c r="W1836" t="s">
        <v>5146</v>
      </c>
      <c r="X1836" t="s">
        <v>5147</v>
      </c>
      <c r="Y1836" t="s">
        <v>5759</v>
      </c>
      <c r="Z1836" t="s">
        <v>5760</v>
      </c>
      <c r="AA1836" t="s">
        <v>5761</v>
      </c>
      <c r="AB1836" t="s">
        <v>5151</v>
      </c>
      <c r="AC1836" t="s">
        <v>130</v>
      </c>
      <c r="AD1836" t="s">
        <v>59</v>
      </c>
      <c r="AE1836" t="s">
        <v>131</v>
      </c>
      <c r="AF1836" t="s">
        <v>132</v>
      </c>
      <c r="AG1836" t="s">
        <v>5152</v>
      </c>
      <c r="AH1836" t="s">
        <v>18221</v>
      </c>
      <c r="AI1836" t="s">
        <v>18222</v>
      </c>
      <c r="AJ1836" t="s">
        <v>18223</v>
      </c>
      <c r="AK1836" t="s">
        <v>18224</v>
      </c>
      <c r="AL1836" t="s">
        <v>18225</v>
      </c>
      <c r="AM1836" t="s">
        <v>18226</v>
      </c>
      <c r="AN1836" t="s">
        <v>190</v>
      </c>
      <c r="AO1836" t="s">
        <v>18222</v>
      </c>
      <c r="AP1836" t="s">
        <v>138</v>
      </c>
      <c r="AQ1836" s="7">
        <v>14000</v>
      </c>
      <c r="AR1836" s="7">
        <v>0</v>
      </c>
      <c r="AS1836" t="s">
        <v>4861</v>
      </c>
      <c r="AT1836" t="s">
        <v>4862</v>
      </c>
      <c r="AU1836" s="7">
        <v>5</v>
      </c>
      <c r="AV1836" t="s">
        <v>5159</v>
      </c>
      <c r="AZ1836" t="s">
        <v>135</v>
      </c>
      <c r="BA1836" t="s">
        <v>3581</v>
      </c>
      <c r="BG1836" t="s">
        <v>136</v>
      </c>
      <c r="BI1836" t="s">
        <v>18227</v>
      </c>
      <c r="BO1836" t="s">
        <v>25624</v>
      </c>
      <c r="BP1836" t="s">
        <v>24857</v>
      </c>
    </row>
    <row r="1837" spans="1:68" x14ac:dyDescent="0.55000000000000004">
      <c r="A1837" s="2" t="str">
        <f t="shared" si="188"/>
        <v>Punto de VentaPLAN 1 CUOTA PROTEGIDA</v>
      </c>
      <c r="B1837" s="3">
        <f>VLOOKUP(A1837,'[1]TARIFAS PRODUCTOS'!$C:$E,3,0)</f>
        <v>15120</v>
      </c>
      <c r="C1837" s="6" t="str">
        <f t="shared" si="189"/>
        <v>JULIO</v>
      </c>
      <c r="D1837" s="8" t="str">
        <f t="shared" si="190"/>
        <v>DOMINGO</v>
      </c>
      <c r="E1837" s="9">
        <f t="shared" si="191"/>
        <v>12</v>
      </c>
      <c r="F1837" s="14">
        <f t="shared" ca="1" si="192"/>
        <v>126</v>
      </c>
      <c r="G1837" s="7">
        <v>3155730</v>
      </c>
      <c r="I1837" t="s">
        <v>18220</v>
      </c>
      <c r="J1837" t="s">
        <v>17108</v>
      </c>
      <c r="K1837" t="s">
        <v>20488</v>
      </c>
      <c r="L1837" t="s">
        <v>20488</v>
      </c>
      <c r="P1837" t="s">
        <v>126</v>
      </c>
      <c r="Q1837" t="s">
        <v>127</v>
      </c>
      <c r="R1837" t="s">
        <v>128</v>
      </c>
      <c r="S1837" t="s">
        <v>129</v>
      </c>
      <c r="T1837" t="s">
        <v>137</v>
      </c>
      <c r="U1837" t="s">
        <v>57</v>
      </c>
      <c r="V1837" t="s">
        <v>5145</v>
      </c>
      <c r="W1837" t="s">
        <v>5146</v>
      </c>
      <c r="X1837" t="s">
        <v>5147</v>
      </c>
      <c r="Y1837" t="s">
        <v>6323</v>
      </c>
      <c r="Z1837" t="s">
        <v>6324</v>
      </c>
      <c r="AA1837" t="s">
        <v>6325</v>
      </c>
      <c r="AB1837" t="s">
        <v>5151</v>
      </c>
      <c r="AC1837" t="s">
        <v>130</v>
      </c>
      <c r="AD1837" t="s">
        <v>59</v>
      </c>
      <c r="AE1837" t="s">
        <v>131</v>
      </c>
      <c r="AF1837" t="s">
        <v>132</v>
      </c>
      <c r="AG1837" t="s">
        <v>5152</v>
      </c>
      <c r="AH1837" t="s">
        <v>20605</v>
      </c>
      <c r="AI1837" t="s">
        <v>20606</v>
      </c>
      <c r="AJ1837" t="s">
        <v>20607</v>
      </c>
      <c r="AK1837" t="s">
        <v>20608</v>
      </c>
      <c r="AL1837" t="s">
        <v>20609</v>
      </c>
      <c r="AM1837" t="s">
        <v>20610</v>
      </c>
      <c r="AN1837" t="s">
        <v>190</v>
      </c>
      <c r="AO1837" t="s">
        <v>20611</v>
      </c>
      <c r="AP1837" t="s">
        <v>138</v>
      </c>
      <c r="AQ1837" s="7">
        <v>14000</v>
      </c>
      <c r="AR1837" s="7">
        <v>0</v>
      </c>
      <c r="AS1837" t="s">
        <v>4861</v>
      </c>
      <c r="AT1837" t="s">
        <v>4862</v>
      </c>
      <c r="AU1837" s="7">
        <v>5</v>
      </c>
      <c r="AV1837" t="s">
        <v>5159</v>
      </c>
      <c r="AZ1837" t="s">
        <v>135</v>
      </c>
      <c r="BA1837" t="s">
        <v>19982</v>
      </c>
      <c r="BG1837" t="s">
        <v>136</v>
      </c>
      <c r="BI1837" t="s">
        <v>20612</v>
      </c>
      <c r="BO1837" t="s">
        <v>25625</v>
      </c>
      <c r="BP1837" t="s">
        <v>24857</v>
      </c>
    </row>
    <row r="1838" spans="1:68" x14ac:dyDescent="0.55000000000000004">
      <c r="A1838" s="2" t="str">
        <f t="shared" si="188"/>
        <v>Punto de VentaPLAN 1 CUOTA PROTEGIDA</v>
      </c>
      <c r="B1838" s="3">
        <f>VLOOKUP(A1838,'[1]TARIFAS PRODUCTOS'!$C:$E,3,0)</f>
        <v>15120</v>
      </c>
      <c r="C1838" s="6" t="str">
        <f t="shared" si="189"/>
        <v>JULIO</v>
      </c>
      <c r="D1838" s="8" t="str">
        <f t="shared" si="190"/>
        <v>LUNES</v>
      </c>
      <c r="E1838" s="9">
        <f t="shared" si="191"/>
        <v>13</v>
      </c>
      <c r="F1838" s="14">
        <f t="shared" ca="1" si="192"/>
        <v>126</v>
      </c>
      <c r="G1838" s="7">
        <v>3155401</v>
      </c>
      <c r="I1838" t="s">
        <v>18228</v>
      </c>
      <c r="J1838" t="s">
        <v>17080</v>
      </c>
      <c r="K1838" t="s">
        <v>18103</v>
      </c>
      <c r="L1838" t="s">
        <v>18103</v>
      </c>
      <c r="P1838" t="s">
        <v>126</v>
      </c>
      <c r="Q1838" t="s">
        <v>127</v>
      </c>
      <c r="R1838" t="s">
        <v>128</v>
      </c>
      <c r="S1838" t="s">
        <v>129</v>
      </c>
      <c r="T1838" t="s">
        <v>137</v>
      </c>
      <c r="U1838" t="s">
        <v>57</v>
      </c>
      <c r="V1838" t="s">
        <v>5145</v>
      </c>
      <c r="W1838" t="s">
        <v>5146</v>
      </c>
      <c r="X1838" t="s">
        <v>5147</v>
      </c>
      <c r="Y1838" t="s">
        <v>5271</v>
      </c>
      <c r="Z1838" t="s">
        <v>5272</v>
      </c>
      <c r="AA1838" t="s">
        <v>5273</v>
      </c>
      <c r="AB1838" t="s">
        <v>5151</v>
      </c>
      <c r="AC1838" t="s">
        <v>130</v>
      </c>
      <c r="AD1838" t="s">
        <v>59</v>
      </c>
      <c r="AE1838" t="s">
        <v>131</v>
      </c>
      <c r="AF1838" t="s">
        <v>132</v>
      </c>
      <c r="AG1838" t="s">
        <v>5152</v>
      </c>
      <c r="AH1838" t="s">
        <v>18229</v>
      </c>
      <c r="AI1838" t="s">
        <v>18230</v>
      </c>
      <c r="AJ1838" t="s">
        <v>18231</v>
      </c>
      <c r="AK1838" t="s">
        <v>18232</v>
      </c>
      <c r="AL1838" t="s">
        <v>18233</v>
      </c>
      <c r="AM1838" t="s">
        <v>18234</v>
      </c>
      <c r="AN1838" t="s">
        <v>190</v>
      </c>
      <c r="AO1838" t="s">
        <v>18230</v>
      </c>
      <c r="AP1838" t="s">
        <v>138</v>
      </c>
      <c r="AQ1838" s="7">
        <v>14000</v>
      </c>
      <c r="AR1838" s="7">
        <v>0</v>
      </c>
      <c r="AS1838" t="s">
        <v>4861</v>
      </c>
      <c r="AT1838" t="s">
        <v>4862</v>
      </c>
      <c r="AU1838" s="7">
        <v>5</v>
      </c>
      <c r="AV1838" t="s">
        <v>5159</v>
      </c>
      <c r="AZ1838" t="s">
        <v>135</v>
      </c>
      <c r="BA1838" t="s">
        <v>18235</v>
      </c>
      <c r="BG1838" t="s">
        <v>136</v>
      </c>
      <c r="BI1838" t="s">
        <v>18236</v>
      </c>
      <c r="BO1838" t="s">
        <v>25626</v>
      </c>
      <c r="BP1838" t="s">
        <v>24857</v>
      </c>
    </row>
    <row r="1839" spans="1:68" x14ac:dyDescent="0.55000000000000004">
      <c r="A1839" s="2" t="str">
        <f t="shared" si="188"/>
        <v>Punto de VentaPLAN 1 CUOTA PROTEGIDA</v>
      </c>
      <c r="B1839" s="3">
        <f>VLOOKUP(A1839,'[1]TARIFAS PRODUCTOS'!$C:$E,3,0)</f>
        <v>15120</v>
      </c>
      <c r="C1839" s="6" t="str">
        <f t="shared" si="189"/>
        <v>JULIO</v>
      </c>
      <c r="D1839" s="8" t="str">
        <f t="shared" si="190"/>
        <v>DOMINGO</v>
      </c>
      <c r="E1839" s="9">
        <f t="shared" si="191"/>
        <v>12</v>
      </c>
      <c r="F1839" s="14">
        <f t="shared" ca="1" si="192"/>
        <v>126</v>
      </c>
      <c r="G1839" s="7">
        <v>3155731</v>
      </c>
      <c r="I1839" t="s">
        <v>18228</v>
      </c>
      <c r="J1839" t="s">
        <v>17108</v>
      </c>
      <c r="K1839" t="s">
        <v>20488</v>
      </c>
      <c r="L1839" t="s">
        <v>20488</v>
      </c>
      <c r="P1839" t="s">
        <v>126</v>
      </c>
      <c r="Q1839" t="s">
        <v>127</v>
      </c>
      <c r="R1839" t="s">
        <v>128</v>
      </c>
      <c r="S1839" t="s">
        <v>129</v>
      </c>
      <c r="T1839" t="s">
        <v>137</v>
      </c>
      <c r="U1839" t="s">
        <v>57</v>
      </c>
      <c r="V1839" t="s">
        <v>5145</v>
      </c>
      <c r="W1839" t="s">
        <v>5146</v>
      </c>
      <c r="X1839" t="s">
        <v>5147</v>
      </c>
      <c r="Y1839" t="s">
        <v>5855</v>
      </c>
      <c r="Z1839" t="s">
        <v>5856</v>
      </c>
      <c r="AA1839" t="s">
        <v>5857</v>
      </c>
      <c r="AB1839" t="s">
        <v>5151</v>
      </c>
      <c r="AC1839" t="s">
        <v>130</v>
      </c>
      <c r="AD1839" t="s">
        <v>59</v>
      </c>
      <c r="AE1839" t="s">
        <v>131</v>
      </c>
      <c r="AF1839" t="s">
        <v>132</v>
      </c>
      <c r="AG1839" t="s">
        <v>5152</v>
      </c>
      <c r="AH1839" t="s">
        <v>20613</v>
      </c>
      <c r="AI1839" t="s">
        <v>20614</v>
      </c>
      <c r="AJ1839" t="s">
        <v>20615</v>
      </c>
      <c r="AK1839" t="s">
        <v>20616</v>
      </c>
      <c r="AL1839" t="s">
        <v>20617</v>
      </c>
      <c r="AM1839" t="s">
        <v>20618</v>
      </c>
      <c r="AN1839" t="s">
        <v>190</v>
      </c>
      <c r="AP1839" t="s">
        <v>138</v>
      </c>
      <c r="AQ1839" s="7">
        <v>14000</v>
      </c>
      <c r="AR1839" s="7">
        <v>0</v>
      </c>
      <c r="AS1839" t="s">
        <v>4861</v>
      </c>
      <c r="AT1839" t="s">
        <v>4862</v>
      </c>
      <c r="AU1839" s="7">
        <v>5</v>
      </c>
      <c r="AV1839" t="s">
        <v>5159</v>
      </c>
      <c r="AZ1839" t="s">
        <v>135</v>
      </c>
      <c r="BA1839" t="s">
        <v>20619</v>
      </c>
      <c r="BG1839" t="s">
        <v>136</v>
      </c>
      <c r="BI1839" t="s">
        <v>20620</v>
      </c>
      <c r="BO1839" t="s">
        <v>25627</v>
      </c>
      <c r="BP1839" t="s">
        <v>24857</v>
      </c>
    </row>
    <row r="1840" spans="1:68" x14ac:dyDescent="0.55000000000000004">
      <c r="A1840" s="2" t="str">
        <f t="shared" si="188"/>
        <v>Punto de VentaPLAN 1 CUOTA PROTEGIDA</v>
      </c>
      <c r="B1840" s="3">
        <f>VLOOKUP(A1840,'[1]TARIFAS PRODUCTOS'!$C:$E,3,0)</f>
        <v>15120</v>
      </c>
      <c r="C1840" s="6" t="str">
        <f t="shared" si="189"/>
        <v>JULIO</v>
      </c>
      <c r="D1840" s="8" t="str">
        <f t="shared" si="190"/>
        <v>LUNES</v>
      </c>
      <c r="E1840" s="9">
        <f t="shared" si="191"/>
        <v>13</v>
      </c>
      <c r="F1840" s="14">
        <f t="shared" ca="1" si="192"/>
        <v>126</v>
      </c>
      <c r="G1840" s="7">
        <v>3155402</v>
      </c>
      <c r="I1840" t="s">
        <v>18237</v>
      </c>
      <c r="J1840" t="s">
        <v>17080</v>
      </c>
      <c r="K1840" t="s">
        <v>18103</v>
      </c>
      <c r="L1840" t="s">
        <v>18103</v>
      </c>
      <c r="P1840" t="s">
        <v>126</v>
      </c>
      <c r="Q1840" t="s">
        <v>127</v>
      </c>
      <c r="R1840" t="s">
        <v>128</v>
      </c>
      <c r="S1840" t="s">
        <v>129</v>
      </c>
      <c r="T1840" t="s">
        <v>137</v>
      </c>
      <c r="U1840" t="s">
        <v>57</v>
      </c>
      <c r="V1840" t="s">
        <v>5145</v>
      </c>
      <c r="W1840" t="s">
        <v>5146</v>
      </c>
      <c r="X1840" t="s">
        <v>5147</v>
      </c>
      <c r="Y1840" t="s">
        <v>7779</v>
      </c>
      <c r="Z1840" t="s">
        <v>7780</v>
      </c>
      <c r="AA1840" t="s">
        <v>7781</v>
      </c>
      <c r="AB1840" t="s">
        <v>5151</v>
      </c>
      <c r="AC1840" t="s">
        <v>130</v>
      </c>
      <c r="AD1840" t="s">
        <v>59</v>
      </c>
      <c r="AE1840" t="s">
        <v>131</v>
      </c>
      <c r="AF1840" t="s">
        <v>132</v>
      </c>
      <c r="AG1840" t="s">
        <v>5152</v>
      </c>
      <c r="AH1840" t="s">
        <v>18238</v>
      </c>
      <c r="AI1840" t="s">
        <v>18239</v>
      </c>
      <c r="AJ1840" t="s">
        <v>18240</v>
      </c>
      <c r="AK1840" t="s">
        <v>18241</v>
      </c>
      <c r="AL1840" t="s">
        <v>18242</v>
      </c>
      <c r="AM1840" t="s">
        <v>18243</v>
      </c>
      <c r="AN1840" t="s">
        <v>190</v>
      </c>
      <c r="AO1840" t="s">
        <v>18239</v>
      </c>
      <c r="AP1840" t="s">
        <v>138</v>
      </c>
      <c r="AQ1840" s="7">
        <v>14000</v>
      </c>
      <c r="AR1840" s="7">
        <v>0</v>
      </c>
      <c r="AS1840" t="s">
        <v>4861</v>
      </c>
      <c r="AT1840" t="s">
        <v>4862</v>
      </c>
      <c r="AU1840" s="7">
        <v>5</v>
      </c>
      <c r="AV1840" t="s">
        <v>5159</v>
      </c>
      <c r="AZ1840" t="s">
        <v>135</v>
      </c>
      <c r="BA1840" t="s">
        <v>18244</v>
      </c>
      <c r="BG1840" t="s">
        <v>136</v>
      </c>
      <c r="BI1840" t="s">
        <v>18245</v>
      </c>
      <c r="BO1840" t="s">
        <v>25628</v>
      </c>
      <c r="BP1840" t="s">
        <v>24857</v>
      </c>
    </row>
    <row r="1841" spans="1:68" x14ac:dyDescent="0.55000000000000004">
      <c r="A1841" s="2" t="str">
        <f t="shared" si="188"/>
        <v>Punto de VentaPLAN 1 CUOTA PROTEGIDA</v>
      </c>
      <c r="B1841" s="3">
        <f>VLOOKUP(A1841,'[1]TARIFAS PRODUCTOS'!$C:$E,3,0)</f>
        <v>15120</v>
      </c>
      <c r="C1841" s="6" t="str">
        <f t="shared" si="189"/>
        <v>JULIO</v>
      </c>
      <c r="D1841" s="8" t="str">
        <f t="shared" si="190"/>
        <v>DOMINGO</v>
      </c>
      <c r="E1841" s="9">
        <f t="shared" si="191"/>
        <v>12</v>
      </c>
      <c r="F1841" s="14">
        <f t="shared" ca="1" si="192"/>
        <v>126</v>
      </c>
      <c r="G1841" s="7">
        <v>3155732</v>
      </c>
      <c r="I1841" t="s">
        <v>18237</v>
      </c>
      <c r="J1841" t="s">
        <v>17108</v>
      </c>
      <c r="K1841" t="s">
        <v>20488</v>
      </c>
      <c r="L1841" t="s">
        <v>20488</v>
      </c>
      <c r="P1841" t="s">
        <v>126</v>
      </c>
      <c r="Q1841" t="s">
        <v>127</v>
      </c>
      <c r="R1841" t="s">
        <v>128</v>
      </c>
      <c r="S1841" t="s">
        <v>129</v>
      </c>
      <c r="T1841" t="s">
        <v>137</v>
      </c>
      <c r="U1841" t="s">
        <v>57</v>
      </c>
      <c r="V1841" t="s">
        <v>5145</v>
      </c>
      <c r="W1841" t="s">
        <v>5146</v>
      </c>
      <c r="X1841" t="s">
        <v>5147</v>
      </c>
      <c r="Y1841" t="s">
        <v>5271</v>
      </c>
      <c r="Z1841" t="s">
        <v>5272</v>
      </c>
      <c r="AA1841" t="s">
        <v>5273</v>
      </c>
      <c r="AB1841" t="s">
        <v>5151</v>
      </c>
      <c r="AC1841" t="s">
        <v>130</v>
      </c>
      <c r="AD1841" t="s">
        <v>59</v>
      </c>
      <c r="AE1841" t="s">
        <v>131</v>
      </c>
      <c r="AF1841" t="s">
        <v>132</v>
      </c>
      <c r="AG1841" t="s">
        <v>5152</v>
      </c>
      <c r="AH1841" t="s">
        <v>20621</v>
      </c>
      <c r="AI1841" t="s">
        <v>20622</v>
      </c>
      <c r="AJ1841" t="s">
        <v>20623</v>
      </c>
      <c r="AK1841" t="s">
        <v>20624</v>
      </c>
      <c r="AL1841" t="s">
        <v>20625</v>
      </c>
      <c r="AM1841" t="s">
        <v>20626</v>
      </c>
      <c r="AN1841" t="s">
        <v>190</v>
      </c>
      <c r="AO1841" t="s">
        <v>20627</v>
      </c>
      <c r="AP1841" t="s">
        <v>138</v>
      </c>
      <c r="AQ1841" s="7">
        <v>14000</v>
      </c>
      <c r="AR1841" s="7">
        <v>0</v>
      </c>
      <c r="AS1841" t="s">
        <v>4861</v>
      </c>
      <c r="AT1841" t="s">
        <v>4862</v>
      </c>
      <c r="AU1841" s="7">
        <v>5</v>
      </c>
      <c r="AV1841" t="s">
        <v>5159</v>
      </c>
      <c r="AZ1841" t="s">
        <v>135</v>
      </c>
      <c r="BA1841" t="s">
        <v>20628</v>
      </c>
      <c r="BG1841" t="s">
        <v>136</v>
      </c>
      <c r="BI1841" t="s">
        <v>20629</v>
      </c>
      <c r="BO1841" t="s">
        <v>25629</v>
      </c>
      <c r="BP1841" t="s">
        <v>24857</v>
      </c>
    </row>
    <row r="1842" spans="1:68" x14ac:dyDescent="0.55000000000000004">
      <c r="A1842" s="2" t="str">
        <f t="shared" si="188"/>
        <v>Punto de VentaPLAN 1 CUOTA PROTEGIDA</v>
      </c>
      <c r="B1842" s="3">
        <f>VLOOKUP(A1842,'[1]TARIFAS PRODUCTOS'!$C:$E,3,0)</f>
        <v>15120</v>
      </c>
      <c r="C1842" s="6" t="str">
        <f t="shared" si="189"/>
        <v>JULIO</v>
      </c>
      <c r="D1842" s="8" t="str">
        <f t="shared" si="190"/>
        <v>LUNES</v>
      </c>
      <c r="E1842" s="9">
        <f t="shared" si="191"/>
        <v>13</v>
      </c>
      <c r="F1842" s="14">
        <f t="shared" ca="1" si="192"/>
        <v>126</v>
      </c>
      <c r="G1842" s="7">
        <v>3155403</v>
      </c>
      <c r="I1842" t="s">
        <v>18246</v>
      </c>
      <c r="J1842" t="s">
        <v>17080</v>
      </c>
      <c r="K1842" t="s">
        <v>18103</v>
      </c>
      <c r="L1842" t="s">
        <v>18103</v>
      </c>
      <c r="P1842" t="s">
        <v>126</v>
      </c>
      <c r="Q1842" t="s">
        <v>127</v>
      </c>
      <c r="R1842" t="s">
        <v>128</v>
      </c>
      <c r="S1842" t="s">
        <v>129</v>
      </c>
      <c r="T1842" t="s">
        <v>137</v>
      </c>
      <c r="U1842" t="s">
        <v>57</v>
      </c>
      <c r="V1842" t="s">
        <v>5174</v>
      </c>
      <c r="W1842" t="s">
        <v>5175</v>
      </c>
      <c r="X1842" t="s">
        <v>5176</v>
      </c>
      <c r="Y1842" t="s">
        <v>5678</v>
      </c>
      <c r="Z1842" t="s">
        <v>5679</v>
      </c>
      <c r="AA1842" t="s">
        <v>5680</v>
      </c>
      <c r="AB1842" t="s">
        <v>5151</v>
      </c>
      <c r="AC1842" t="s">
        <v>130</v>
      </c>
      <c r="AD1842" t="s">
        <v>59</v>
      </c>
      <c r="AE1842" t="s">
        <v>131</v>
      </c>
      <c r="AF1842" t="s">
        <v>132</v>
      </c>
      <c r="AG1842" t="s">
        <v>5152</v>
      </c>
      <c r="AH1842" t="s">
        <v>18247</v>
      </c>
      <c r="AI1842" t="s">
        <v>18248</v>
      </c>
      <c r="AJ1842" t="s">
        <v>18249</v>
      </c>
      <c r="AK1842" t="s">
        <v>18250</v>
      </c>
      <c r="AL1842" t="s">
        <v>18251</v>
      </c>
      <c r="AM1842" t="s">
        <v>18252</v>
      </c>
      <c r="AN1842" t="s">
        <v>190</v>
      </c>
      <c r="AO1842" t="s">
        <v>18253</v>
      </c>
      <c r="AP1842" t="s">
        <v>138</v>
      </c>
      <c r="AQ1842" s="7">
        <v>14000</v>
      </c>
      <c r="AR1842" s="7">
        <v>0</v>
      </c>
      <c r="AS1842" t="s">
        <v>4861</v>
      </c>
      <c r="AT1842" t="s">
        <v>4862</v>
      </c>
      <c r="AU1842" s="7">
        <v>5</v>
      </c>
      <c r="AV1842" t="s">
        <v>5159</v>
      </c>
      <c r="AZ1842" t="s">
        <v>135</v>
      </c>
      <c r="BA1842" t="s">
        <v>18254</v>
      </c>
      <c r="BG1842" t="s">
        <v>136</v>
      </c>
      <c r="BI1842" t="s">
        <v>18255</v>
      </c>
      <c r="BO1842" t="s">
        <v>25630</v>
      </c>
      <c r="BP1842" t="s">
        <v>24857</v>
      </c>
    </row>
    <row r="1843" spans="1:68" x14ac:dyDescent="0.55000000000000004">
      <c r="A1843" s="2" t="str">
        <f t="shared" si="188"/>
        <v>Punto de VentaPLAN 1 CUOTA PROTEGIDA</v>
      </c>
      <c r="B1843" s="3">
        <f>VLOOKUP(A1843,'[1]TARIFAS PRODUCTOS'!$C:$E,3,0)</f>
        <v>15120</v>
      </c>
      <c r="C1843" s="6" t="str">
        <f t="shared" si="189"/>
        <v>JULIO</v>
      </c>
      <c r="D1843" s="8" t="str">
        <f t="shared" si="190"/>
        <v>SÁBADO</v>
      </c>
      <c r="E1843" s="9">
        <f t="shared" si="191"/>
        <v>11</v>
      </c>
      <c r="F1843" s="14">
        <f t="shared" ca="1" si="192"/>
        <v>126</v>
      </c>
      <c r="G1843" s="7">
        <v>3155733</v>
      </c>
      <c r="I1843" t="s">
        <v>18246</v>
      </c>
      <c r="J1843" t="s">
        <v>17187</v>
      </c>
      <c r="K1843" t="s">
        <v>20488</v>
      </c>
      <c r="L1843" t="s">
        <v>20488</v>
      </c>
      <c r="P1843" t="s">
        <v>126</v>
      </c>
      <c r="Q1843" t="s">
        <v>127</v>
      </c>
      <c r="R1843" t="s">
        <v>128</v>
      </c>
      <c r="S1843" t="s">
        <v>129</v>
      </c>
      <c r="T1843" t="s">
        <v>137</v>
      </c>
      <c r="U1843" t="s">
        <v>57</v>
      </c>
      <c r="V1843" t="s">
        <v>5145</v>
      </c>
      <c r="W1843" t="s">
        <v>5146</v>
      </c>
      <c r="X1843" t="s">
        <v>5147</v>
      </c>
      <c r="Y1843" t="s">
        <v>6628</v>
      </c>
      <c r="Z1843" t="s">
        <v>6629</v>
      </c>
      <c r="AA1843" t="s">
        <v>6630</v>
      </c>
      <c r="AB1843" t="s">
        <v>5151</v>
      </c>
      <c r="AC1843" t="s">
        <v>130</v>
      </c>
      <c r="AD1843" t="s">
        <v>59</v>
      </c>
      <c r="AE1843" t="s">
        <v>131</v>
      </c>
      <c r="AF1843" t="s">
        <v>132</v>
      </c>
      <c r="AG1843" t="s">
        <v>5152</v>
      </c>
      <c r="AH1843" t="s">
        <v>20630</v>
      </c>
      <c r="AI1843" t="s">
        <v>20631</v>
      </c>
      <c r="AJ1843" t="s">
        <v>20632</v>
      </c>
      <c r="AK1843" t="s">
        <v>20633</v>
      </c>
      <c r="AL1843" t="s">
        <v>20634</v>
      </c>
      <c r="AM1843" t="s">
        <v>20635</v>
      </c>
      <c r="AN1843" t="s">
        <v>190</v>
      </c>
      <c r="AP1843" t="s">
        <v>138</v>
      </c>
      <c r="AQ1843" s="7">
        <v>14000</v>
      </c>
      <c r="AR1843" s="7">
        <v>0</v>
      </c>
      <c r="AS1843" t="s">
        <v>4861</v>
      </c>
      <c r="AT1843" t="s">
        <v>4862</v>
      </c>
      <c r="AU1843" s="7">
        <v>5</v>
      </c>
      <c r="AV1843" t="s">
        <v>5159</v>
      </c>
      <c r="AZ1843" t="s">
        <v>135</v>
      </c>
      <c r="BA1843" t="s">
        <v>11598</v>
      </c>
      <c r="BG1843" t="s">
        <v>136</v>
      </c>
      <c r="BI1843" t="s">
        <v>20636</v>
      </c>
      <c r="BO1843" t="s">
        <v>25631</v>
      </c>
      <c r="BP1843" t="s">
        <v>24857</v>
      </c>
    </row>
    <row r="1844" spans="1:68" x14ac:dyDescent="0.55000000000000004">
      <c r="A1844" s="2" t="str">
        <f t="shared" si="188"/>
        <v>Punto de VentaPLAN 1 CUOTA PROTEGIDA</v>
      </c>
      <c r="B1844" s="3">
        <f>VLOOKUP(A1844,'[1]TARIFAS PRODUCTOS'!$C:$E,3,0)</f>
        <v>15120</v>
      </c>
      <c r="C1844" s="6" t="str">
        <f t="shared" si="189"/>
        <v>JULIO</v>
      </c>
      <c r="D1844" s="8" t="str">
        <f t="shared" si="190"/>
        <v>LUNES</v>
      </c>
      <c r="E1844" s="9">
        <f t="shared" si="191"/>
        <v>13</v>
      </c>
      <c r="F1844" s="14">
        <f t="shared" ca="1" si="192"/>
        <v>126</v>
      </c>
      <c r="G1844" s="7">
        <v>3155404</v>
      </c>
      <c r="I1844" t="s">
        <v>18256</v>
      </c>
      <c r="J1844" t="s">
        <v>17080</v>
      </c>
      <c r="K1844" t="s">
        <v>18103</v>
      </c>
      <c r="L1844" t="s">
        <v>18103</v>
      </c>
      <c r="P1844" t="s">
        <v>126</v>
      </c>
      <c r="Q1844" t="s">
        <v>127</v>
      </c>
      <c r="R1844" t="s">
        <v>128</v>
      </c>
      <c r="S1844" t="s">
        <v>129</v>
      </c>
      <c r="T1844" t="s">
        <v>137</v>
      </c>
      <c r="U1844" t="s">
        <v>57</v>
      </c>
      <c r="V1844" t="s">
        <v>5145</v>
      </c>
      <c r="W1844" t="s">
        <v>5146</v>
      </c>
      <c r="X1844" t="s">
        <v>5147</v>
      </c>
      <c r="Y1844" t="s">
        <v>6213</v>
      </c>
      <c r="Z1844" t="s">
        <v>6214</v>
      </c>
      <c r="AA1844" t="s">
        <v>6215</v>
      </c>
      <c r="AB1844" t="s">
        <v>5151</v>
      </c>
      <c r="AC1844" t="s">
        <v>130</v>
      </c>
      <c r="AD1844" t="s">
        <v>59</v>
      </c>
      <c r="AE1844" t="s">
        <v>131</v>
      </c>
      <c r="AF1844" t="s">
        <v>132</v>
      </c>
      <c r="AG1844" t="s">
        <v>5152</v>
      </c>
      <c r="AH1844" t="s">
        <v>18257</v>
      </c>
      <c r="AI1844" t="s">
        <v>18258</v>
      </c>
      <c r="AJ1844" t="s">
        <v>18259</v>
      </c>
      <c r="AK1844" t="s">
        <v>18260</v>
      </c>
      <c r="AL1844" t="s">
        <v>18261</v>
      </c>
      <c r="AM1844" t="s">
        <v>18262</v>
      </c>
      <c r="AN1844" t="s">
        <v>190</v>
      </c>
      <c r="AO1844" t="s">
        <v>18258</v>
      </c>
      <c r="AP1844" t="s">
        <v>138</v>
      </c>
      <c r="AQ1844" s="7">
        <v>14000</v>
      </c>
      <c r="AR1844" s="7">
        <v>0</v>
      </c>
      <c r="AS1844" t="s">
        <v>4861</v>
      </c>
      <c r="AT1844" t="s">
        <v>4862</v>
      </c>
      <c r="AU1844" s="7">
        <v>5</v>
      </c>
      <c r="AV1844" t="s">
        <v>5159</v>
      </c>
      <c r="AZ1844" t="s">
        <v>135</v>
      </c>
      <c r="BA1844" t="s">
        <v>18263</v>
      </c>
      <c r="BG1844" t="s">
        <v>136</v>
      </c>
      <c r="BI1844" t="s">
        <v>18264</v>
      </c>
      <c r="BO1844" t="s">
        <v>25632</v>
      </c>
      <c r="BP1844" t="s">
        <v>24873</v>
      </c>
    </row>
    <row r="1845" spans="1:68" x14ac:dyDescent="0.55000000000000004">
      <c r="A1845" s="2" t="str">
        <f t="shared" si="188"/>
        <v>Punto de VentaPLAN 1 CUOTA PROTEGIDA</v>
      </c>
      <c r="B1845" s="3">
        <f>VLOOKUP(A1845,'[1]TARIFAS PRODUCTOS'!$C:$E,3,0)</f>
        <v>15120</v>
      </c>
      <c r="C1845" s="6" t="str">
        <f t="shared" si="189"/>
        <v>JULIO</v>
      </c>
      <c r="D1845" s="8" t="str">
        <f t="shared" si="190"/>
        <v>SÁBADO</v>
      </c>
      <c r="E1845" s="9">
        <f t="shared" si="191"/>
        <v>11</v>
      </c>
      <c r="F1845" s="14">
        <f t="shared" ca="1" si="192"/>
        <v>126</v>
      </c>
      <c r="G1845" s="7">
        <v>3155734</v>
      </c>
      <c r="I1845" t="s">
        <v>18256</v>
      </c>
      <c r="J1845" t="s">
        <v>17187</v>
      </c>
      <c r="K1845" t="s">
        <v>20488</v>
      </c>
      <c r="L1845" t="s">
        <v>20488</v>
      </c>
      <c r="P1845" t="s">
        <v>126</v>
      </c>
      <c r="Q1845" t="s">
        <v>127</v>
      </c>
      <c r="R1845" t="s">
        <v>128</v>
      </c>
      <c r="S1845" t="s">
        <v>129</v>
      </c>
      <c r="T1845" t="s">
        <v>137</v>
      </c>
      <c r="U1845" t="s">
        <v>57</v>
      </c>
      <c r="V1845" t="s">
        <v>5145</v>
      </c>
      <c r="W1845" t="s">
        <v>5146</v>
      </c>
      <c r="X1845" t="s">
        <v>5147</v>
      </c>
      <c r="Y1845" t="s">
        <v>6546</v>
      </c>
      <c r="Z1845" t="s">
        <v>6547</v>
      </c>
      <c r="AA1845" t="s">
        <v>6548</v>
      </c>
      <c r="AB1845" t="s">
        <v>5151</v>
      </c>
      <c r="AC1845" t="s">
        <v>130</v>
      </c>
      <c r="AD1845" t="s">
        <v>59</v>
      </c>
      <c r="AE1845" t="s">
        <v>131</v>
      </c>
      <c r="AF1845" t="s">
        <v>132</v>
      </c>
      <c r="AG1845" t="s">
        <v>5152</v>
      </c>
      <c r="AH1845" t="s">
        <v>20637</v>
      </c>
      <c r="AI1845" t="s">
        <v>20638</v>
      </c>
      <c r="AJ1845" t="s">
        <v>20639</v>
      </c>
      <c r="AK1845" t="s">
        <v>20640</v>
      </c>
      <c r="AL1845" t="s">
        <v>20641</v>
      </c>
      <c r="AM1845" t="s">
        <v>20642</v>
      </c>
      <c r="AN1845" t="s">
        <v>190</v>
      </c>
      <c r="AO1845" t="s">
        <v>20643</v>
      </c>
      <c r="AP1845" t="s">
        <v>138</v>
      </c>
      <c r="AQ1845" s="7">
        <v>14000</v>
      </c>
      <c r="AR1845" s="7">
        <v>0</v>
      </c>
      <c r="AS1845" t="s">
        <v>4861</v>
      </c>
      <c r="AT1845" t="s">
        <v>4862</v>
      </c>
      <c r="AU1845" s="7">
        <v>5</v>
      </c>
      <c r="AV1845" t="s">
        <v>5159</v>
      </c>
      <c r="AZ1845" t="s">
        <v>135</v>
      </c>
      <c r="BA1845" t="s">
        <v>20644</v>
      </c>
      <c r="BG1845" t="s">
        <v>136</v>
      </c>
      <c r="BI1845" t="s">
        <v>20645</v>
      </c>
      <c r="BO1845" t="s">
        <v>25633</v>
      </c>
      <c r="BP1845" t="s">
        <v>24857</v>
      </c>
    </row>
    <row r="1846" spans="1:68" x14ac:dyDescent="0.55000000000000004">
      <c r="A1846" s="2" t="str">
        <f t="shared" si="188"/>
        <v>Punto de VentaPLAN 1 CUOTA PROTEGIDA</v>
      </c>
      <c r="B1846" s="3">
        <f>VLOOKUP(A1846,'[1]TARIFAS PRODUCTOS'!$C:$E,3,0)</f>
        <v>15120</v>
      </c>
      <c r="C1846" s="6" t="str">
        <f t="shared" si="189"/>
        <v>JULIO</v>
      </c>
      <c r="D1846" s="8" t="str">
        <f t="shared" si="190"/>
        <v>LUNES</v>
      </c>
      <c r="E1846" s="9">
        <f t="shared" si="191"/>
        <v>13</v>
      </c>
      <c r="F1846" s="14">
        <f t="shared" ca="1" si="192"/>
        <v>126</v>
      </c>
      <c r="G1846" s="7">
        <v>3155405</v>
      </c>
      <c r="I1846" t="s">
        <v>18265</v>
      </c>
      <c r="J1846" t="s">
        <v>17080</v>
      </c>
      <c r="K1846" t="s">
        <v>18103</v>
      </c>
      <c r="L1846" t="s">
        <v>18103</v>
      </c>
      <c r="P1846" t="s">
        <v>126</v>
      </c>
      <c r="Q1846" t="s">
        <v>127</v>
      </c>
      <c r="R1846" t="s">
        <v>128</v>
      </c>
      <c r="S1846" t="s">
        <v>129</v>
      </c>
      <c r="T1846" t="s">
        <v>137</v>
      </c>
      <c r="U1846" t="s">
        <v>57</v>
      </c>
      <c r="V1846" t="s">
        <v>5174</v>
      </c>
      <c r="W1846" t="s">
        <v>5175</v>
      </c>
      <c r="X1846" t="s">
        <v>5176</v>
      </c>
      <c r="Y1846" t="s">
        <v>6444</v>
      </c>
      <c r="Z1846" t="s">
        <v>6445</v>
      </c>
      <c r="AA1846" t="s">
        <v>6446</v>
      </c>
      <c r="AB1846" t="s">
        <v>5151</v>
      </c>
      <c r="AC1846" t="s">
        <v>130</v>
      </c>
      <c r="AD1846" t="s">
        <v>59</v>
      </c>
      <c r="AE1846" t="s">
        <v>131</v>
      </c>
      <c r="AF1846" t="s">
        <v>132</v>
      </c>
      <c r="AG1846" t="s">
        <v>5152</v>
      </c>
      <c r="AH1846" t="s">
        <v>18266</v>
      </c>
      <c r="AI1846" t="s">
        <v>18267</v>
      </c>
      <c r="AJ1846" t="s">
        <v>18268</v>
      </c>
      <c r="AK1846" t="s">
        <v>18269</v>
      </c>
      <c r="AL1846" t="s">
        <v>18270</v>
      </c>
      <c r="AM1846" t="s">
        <v>18271</v>
      </c>
      <c r="AN1846" t="s">
        <v>190</v>
      </c>
      <c r="AO1846" t="s">
        <v>18272</v>
      </c>
      <c r="AP1846" t="s">
        <v>138</v>
      </c>
      <c r="AQ1846" s="7">
        <v>14000</v>
      </c>
      <c r="AR1846" s="7">
        <v>0</v>
      </c>
      <c r="AS1846" t="s">
        <v>4861</v>
      </c>
      <c r="AT1846" t="s">
        <v>4862</v>
      </c>
      <c r="AU1846" s="7">
        <v>5</v>
      </c>
      <c r="AV1846" t="s">
        <v>5159</v>
      </c>
      <c r="AZ1846" t="s">
        <v>135</v>
      </c>
      <c r="BA1846" t="s">
        <v>18273</v>
      </c>
      <c r="BG1846" t="s">
        <v>136</v>
      </c>
      <c r="BI1846" t="s">
        <v>18274</v>
      </c>
      <c r="BO1846" t="s">
        <v>25634</v>
      </c>
      <c r="BP1846" t="s">
        <v>24857</v>
      </c>
    </row>
    <row r="1847" spans="1:68" x14ac:dyDescent="0.55000000000000004">
      <c r="A1847" s="2" t="str">
        <f t="shared" ref="A1847:A1910" si="193">AB1847&amp;AF1847</f>
        <v>Punto de VentaPLAN 2 CUOTA PROTEGIDA</v>
      </c>
      <c r="B1847" s="3">
        <f>VLOOKUP(A1847,'[1]TARIFAS PRODUCTOS'!$C:$E,3,0)</f>
        <v>30240</v>
      </c>
      <c r="C1847" s="6" t="str">
        <f t="shared" ref="C1847:C1910" si="194">UPPER(TEXT(J1847,"MMMM"))</f>
        <v>JULIO</v>
      </c>
      <c r="D1847" s="8" t="str">
        <f t="shared" ref="D1847:D1910" si="195">UPPER(TEXT(J1847,"DDDD"))</f>
        <v>SÁBADO</v>
      </c>
      <c r="E1847" s="9">
        <f t="shared" ref="E1847:E1910" si="196">DAY(J1847)</f>
        <v>11</v>
      </c>
      <c r="F1847" s="14">
        <f t="shared" ref="F1847:F1910" ca="1" si="197">(YEAR(NOW())-YEAR(AY1847))</f>
        <v>126</v>
      </c>
      <c r="G1847" s="7">
        <v>3155735</v>
      </c>
      <c r="I1847" t="s">
        <v>18265</v>
      </c>
      <c r="J1847" t="s">
        <v>17187</v>
      </c>
      <c r="K1847" t="s">
        <v>20488</v>
      </c>
      <c r="L1847" t="s">
        <v>20488</v>
      </c>
      <c r="P1847" t="s">
        <v>126</v>
      </c>
      <c r="Q1847" t="s">
        <v>127</v>
      </c>
      <c r="R1847" t="s">
        <v>128</v>
      </c>
      <c r="S1847" t="s">
        <v>129</v>
      </c>
      <c r="T1847" t="s">
        <v>137</v>
      </c>
      <c r="U1847" t="s">
        <v>57</v>
      </c>
      <c r="V1847" t="s">
        <v>5145</v>
      </c>
      <c r="W1847" t="s">
        <v>5146</v>
      </c>
      <c r="X1847" t="s">
        <v>5147</v>
      </c>
      <c r="Y1847" t="s">
        <v>7898</v>
      </c>
      <c r="Z1847" t="s">
        <v>7899</v>
      </c>
      <c r="AA1847" t="s">
        <v>7900</v>
      </c>
      <c r="AB1847" t="s">
        <v>5151</v>
      </c>
      <c r="AC1847" t="s">
        <v>130</v>
      </c>
      <c r="AD1847" t="s">
        <v>59</v>
      </c>
      <c r="AE1847" t="s">
        <v>5386</v>
      </c>
      <c r="AF1847" t="s">
        <v>5387</v>
      </c>
      <c r="AG1847" t="s">
        <v>5152</v>
      </c>
      <c r="AH1847" t="s">
        <v>20646</v>
      </c>
      <c r="AI1847" t="s">
        <v>20647</v>
      </c>
      <c r="AJ1847" t="s">
        <v>20648</v>
      </c>
      <c r="AK1847" t="s">
        <v>20649</v>
      </c>
      <c r="AL1847" t="s">
        <v>20650</v>
      </c>
      <c r="AM1847" t="s">
        <v>20651</v>
      </c>
      <c r="AN1847" t="s">
        <v>190</v>
      </c>
      <c r="AP1847" t="s">
        <v>138</v>
      </c>
      <c r="AQ1847" s="7">
        <v>28000</v>
      </c>
      <c r="AR1847" s="7">
        <v>0</v>
      </c>
      <c r="AS1847" t="s">
        <v>4861</v>
      </c>
      <c r="AT1847" t="s">
        <v>4862</v>
      </c>
      <c r="AU1847" s="7">
        <v>5</v>
      </c>
      <c r="AV1847" t="s">
        <v>5159</v>
      </c>
      <c r="AZ1847" t="s">
        <v>135</v>
      </c>
      <c r="BA1847" t="s">
        <v>20652</v>
      </c>
      <c r="BG1847" t="s">
        <v>136</v>
      </c>
      <c r="BI1847" t="s">
        <v>20653</v>
      </c>
      <c r="BO1847" t="s">
        <v>25635</v>
      </c>
      <c r="BP1847" t="s">
        <v>24857</v>
      </c>
    </row>
    <row r="1848" spans="1:68" x14ac:dyDescent="0.55000000000000004">
      <c r="A1848" s="2" t="str">
        <f t="shared" si="193"/>
        <v>Punto de VentaPLAN 2 CUOTA PROTEGIDA</v>
      </c>
      <c r="B1848" s="3">
        <f>VLOOKUP(A1848,'[1]TARIFAS PRODUCTOS'!$C:$E,3,0)</f>
        <v>30240</v>
      </c>
      <c r="C1848" s="6" t="str">
        <f t="shared" si="194"/>
        <v>JULIO</v>
      </c>
      <c r="D1848" s="8" t="str">
        <f t="shared" si="195"/>
        <v>LUNES</v>
      </c>
      <c r="E1848" s="9">
        <f t="shared" si="196"/>
        <v>13</v>
      </c>
      <c r="F1848" s="14">
        <f t="shared" ca="1" si="197"/>
        <v>126</v>
      </c>
      <c r="G1848" s="7">
        <v>3155406</v>
      </c>
      <c r="I1848" t="s">
        <v>18275</v>
      </c>
      <c r="J1848" t="s">
        <v>17080</v>
      </c>
      <c r="K1848" t="s">
        <v>18103</v>
      </c>
      <c r="L1848" t="s">
        <v>18103</v>
      </c>
      <c r="P1848" t="s">
        <v>126</v>
      </c>
      <c r="Q1848" t="s">
        <v>127</v>
      </c>
      <c r="R1848" t="s">
        <v>128</v>
      </c>
      <c r="S1848" t="s">
        <v>129</v>
      </c>
      <c r="T1848" t="s">
        <v>137</v>
      </c>
      <c r="U1848" t="s">
        <v>57</v>
      </c>
      <c r="V1848" t="s">
        <v>5145</v>
      </c>
      <c r="W1848" t="s">
        <v>5146</v>
      </c>
      <c r="X1848" t="s">
        <v>5147</v>
      </c>
      <c r="Y1848" t="s">
        <v>17620</v>
      </c>
      <c r="Z1848" t="s">
        <v>17621</v>
      </c>
      <c r="AA1848" t="s">
        <v>17622</v>
      </c>
      <c r="AB1848" t="s">
        <v>5151</v>
      </c>
      <c r="AC1848" t="s">
        <v>130</v>
      </c>
      <c r="AD1848" t="s">
        <v>59</v>
      </c>
      <c r="AE1848" t="s">
        <v>5386</v>
      </c>
      <c r="AF1848" t="s">
        <v>5387</v>
      </c>
      <c r="AG1848" t="s">
        <v>5152</v>
      </c>
      <c r="AH1848" t="s">
        <v>18276</v>
      </c>
      <c r="AI1848" t="s">
        <v>18277</v>
      </c>
      <c r="AJ1848" t="s">
        <v>18278</v>
      </c>
      <c r="AK1848" t="s">
        <v>18279</v>
      </c>
      <c r="AL1848" t="s">
        <v>18280</v>
      </c>
      <c r="AM1848" t="s">
        <v>18281</v>
      </c>
      <c r="AN1848" t="s">
        <v>190</v>
      </c>
      <c r="AP1848" t="s">
        <v>138</v>
      </c>
      <c r="AQ1848" s="7">
        <v>28000</v>
      </c>
      <c r="AR1848" s="7">
        <v>0</v>
      </c>
      <c r="AS1848" t="s">
        <v>4861</v>
      </c>
      <c r="AT1848" t="s">
        <v>4862</v>
      </c>
      <c r="AU1848" s="7">
        <v>5</v>
      </c>
      <c r="AV1848" t="s">
        <v>5159</v>
      </c>
      <c r="AZ1848" t="s">
        <v>135</v>
      </c>
      <c r="BA1848" t="s">
        <v>18282</v>
      </c>
      <c r="BG1848" t="s">
        <v>136</v>
      </c>
      <c r="BI1848" t="s">
        <v>18283</v>
      </c>
      <c r="BO1848" t="s">
        <v>25636</v>
      </c>
      <c r="BP1848" t="s">
        <v>24873</v>
      </c>
    </row>
    <row r="1849" spans="1:68" x14ac:dyDescent="0.55000000000000004">
      <c r="A1849" s="2" t="str">
        <f t="shared" si="193"/>
        <v>Punto de VentaPLAN 1 CUOTA PROTEGIDA</v>
      </c>
      <c r="B1849" s="3">
        <f>VLOOKUP(A1849,'[1]TARIFAS PRODUCTOS'!$C:$E,3,0)</f>
        <v>15120</v>
      </c>
      <c r="C1849" s="6" t="str">
        <f t="shared" si="194"/>
        <v>JULIO</v>
      </c>
      <c r="D1849" s="8" t="str">
        <f t="shared" si="195"/>
        <v>SÁBADO</v>
      </c>
      <c r="E1849" s="9">
        <f t="shared" si="196"/>
        <v>11</v>
      </c>
      <c r="F1849" s="14">
        <f t="shared" ca="1" si="197"/>
        <v>126</v>
      </c>
      <c r="G1849" s="7">
        <v>3155736</v>
      </c>
      <c r="I1849" t="s">
        <v>18275</v>
      </c>
      <c r="J1849" t="s">
        <v>17187</v>
      </c>
      <c r="K1849" t="s">
        <v>20654</v>
      </c>
      <c r="L1849" t="s">
        <v>20654</v>
      </c>
      <c r="P1849" t="s">
        <v>126</v>
      </c>
      <c r="Q1849" t="s">
        <v>127</v>
      </c>
      <c r="R1849" t="s">
        <v>128</v>
      </c>
      <c r="S1849" t="s">
        <v>129</v>
      </c>
      <c r="T1849" t="s">
        <v>137</v>
      </c>
      <c r="U1849" t="s">
        <v>57</v>
      </c>
      <c r="V1849" t="s">
        <v>5145</v>
      </c>
      <c r="W1849" t="s">
        <v>5146</v>
      </c>
      <c r="X1849" t="s">
        <v>5147</v>
      </c>
      <c r="Y1849" t="s">
        <v>6762</v>
      </c>
      <c r="Z1849" t="s">
        <v>6763</v>
      </c>
      <c r="AA1849" t="s">
        <v>6764</v>
      </c>
      <c r="AB1849" t="s">
        <v>5151</v>
      </c>
      <c r="AC1849" t="s">
        <v>130</v>
      </c>
      <c r="AD1849" t="s">
        <v>59</v>
      </c>
      <c r="AE1849" t="s">
        <v>131</v>
      </c>
      <c r="AF1849" t="s">
        <v>132</v>
      </c>
      <c r="AG1849" t="s">
        <v>5152</v>
      </c>
      <c r="AH1849" t="s">
        <v>20655</v>
      </c>
      <c r="AI1849" t="s">
        <v>20656</v>
      </c>
      <c r="AJ1849" t="s">
        <v>20657</v>
      </c>
      <c r="AK1849" t="s">
        <v>20658</v>
      </c>
      <c r="AL1849" t="s">
        <v>20659</v>
      </c>
      <c r="AM1849" t="s">
        <v>20660</v>
      </c>
      <c r="AN1849" t="s">
        <v>190</v>
      </c>
      <c r="AP1849" t="s">
        <v>138</v>
      </c>
      <c r="AQ1849" s="7">
        <v>14000</v>
      </c>
      <c r="AR1849" s="7">
        <v>0</v>
      </c>
      <c r="AS1849" t="s">
        <v>4861</v>
      </c>
      <c r="AT1849" t="s">
        <v>4862</v>
      </c>
      <c r="AU1849" s="7">
        <v>5</v>
      </c>
      <c r="AV1849" t="s">
        <v>5159</v>
      </c>
      <c r="AZ1849" t="s">
        <v>135</v>
      </c>
      <c r="BA1849" t="s">
        <v>20661</v>
      </c>
      <c r="BG1849" t="s">
        <v>136</v>
      </c>
      <c r="BI1849" t="s">
        <v>20662</v>
      </c>
      <c r="BO1849" t="s">
        <v>25637</v>
      </c>
      <c r="BP1849" t="s">
        <v>24857</v>
      </c>
    </row>
    <row r="1850" spans="1:68" x14ac:dyDescent="0.55000000000000004">
      <c r="A1850" s="2" t="str">
        <f t="shared" si="193"/>
        <v>Punto de VentaPLAN 1 CUOTA PROTEGIDA</v>
      </c>
      <c r="B1850" s="3">
        <f>VLOOKUP(A1850,'[1]TARIFAS PRODUCTOS'!$C:$E,3,0)</f>
        <v>15120</v>
      </c>
      <c r="C1850" s="6" t="str">
        <f t="shared" si="194"/>
        <v>JULIO</v>
      </c>
      <c r="D1850" s="8" t="str">
        <f t="shared" si="195"/>
        <v>LUNES</v>
      </c>
      <c r="E1850" s="9">
        <f t="shared" si="196"/>
        <v>13</v>
      </c>
      <c r="F1850" s="14">
        <f t="shared" ca="1" si="197"/>
        <v>126</v>
      </c>
      <c r="G1850" s="7">
        <v>3155407</v>
      </c>
      <c r="I1850" t="s">
        <v>18284</v>
      </c>
      <c r="J1850" t="s">
        <v>17080</v>
      </c>
      <c r="K1850" t="s">
        <v>18103</v>
      </c>
      <c r="L1850" t="s">
        <v>18103</v>
      </c>
      <c r="P1850" t="s">
        <v>126</v>
      </c>
      <c r="Q1850" t="s">
        <v>127</v>
      </c>
      <c r="R1850" t="s">
        <v>128</v>
      </c>
      <c r="S1850" t="s">
        <v>129</v>
      </c>
      <c r="T1850" t="s">
        <v>137</v>
      </c>
      <c r="U1850" t="s">
        <v>57</v>
      </c>
      <c r="V1850" t="s">
        <v>5174</v>
      </c>
      <c r="W1850" t="s">
        <v>5175</v>
      </c>
      <c r="X1850" t="s">
        <v>5176</v>
      </c>
      <c r="Y1850" t="s">
        <v>6957</v>
      </c>
      <c r="Z1850" t="s">
        <v>6958</v>
      </c>
      <c r="AA1850" t="s">
        <v>6959</v>
      </c>
      <c r="AB1850" t="s">
        <v>5151</v>
      </c>
      <c r="AC1850" t="s">
        <v>130</v>
      </c>
      <c r="AD1850" t="s">
        <v>59</v>
      </c>
      <c r="AE1850" t="s">
        <v>131</v>
      </c>
      <c r="AF1850" t="s">
        <v>132</v>
      </c>
      <c r="AG1850" t="s">
        <v>5152</v>
      </c>
      <c r="AH1850" t="s">
        <v>18285</v>
      </c>
      <c r="AI1850" t="s">
        <v>18286</v>
      </c>
      <c r="AJ1850" t="s">
        <v>18287</v>
      </c>
      <c r="AK1850" t="s">
        <v>18288</v>
      </c>
      <c r="AL1850" t="s">
        <v>18289</v>
      </c>
      <c r="AM1850" t="s">
        <v>18290</v>
      </c>
      <c r="AN1850" t="s">
        <v>190</v>
      </c>
      <c r="AO1850" t="s">
        <v>18286</v>
      </c>
      <c r="AP1850" t="s">
        <v>138</v>
      </c>
      <c r="AQ1850" s="7">
        <v>14000</v>
      </c>
      <c r="AR1850" s="7">
        <v>0</v>
      </c>
      <c r="AS1850" t="s">
        <v>4861</v>
      </c>
      <c r="AT1850" t="s">
        <v>4862</v>
      </c>
      <c r="AU1850" s="7">
        <v>5</v>
      </c>
      <c r="AV1850" t="s">
        <v>5159</v>
      </c>
      <c r="AZ1850" t="s">
        <v>135</v>
      </c>
      <c r="BA1850" t="s">
        <v>18291</v>
      </c>
      <c r="BG1850" t="s">
        <v>136</v>
      </c>
      <c r="BI1850" t="s">
        <v>18292</v>
      </c>
      <c r="BO1850" t="s">
        <v>25638</v>
      </c>
      <c r="BP1850" t="s">
        <v>24857</v>
      </c>
    </row>
    <row r="1851" spans="1:68" x14ac:dyDescent="0.55000000000000004">
      <c r="A1851" s="2" t="str">
        <f t="shared" si="193"/>
        <v>Punto de VentaPLAN 1 CUOTA PROTEGIDA</v>
      </c>
      <c r="B1851" s="3">
        <f>VLOOKUP(A1851,'[1]TARIFAS PRODUCTOS'!$C:$E,3,0)</f>
        <v>15120</v>
      </c>
      <c r="C1851" s="6" t="str">
        <f t="shared" si="194"/>
        <v>JULIO</v>
      </c>
      <c r="D1851" s="8" t="str">
        <f t="shared" si="195"/>
        <v>SÁBADO</v>
      </c>
      <c r="E1851" s="9">
        <f t="shared" si="196"/>
        <v>11</v>
      </c>
      <c r="F1851" s="14">
        <f t="shared" ca="1" si="197"/>
        <v>126</v>
      </c>
      <c r="G1851" s="7">
        <v>3155737</v>
      </c>
      <c r="I1851" t="s">
        <v>18284</v>
      </c>
      <c r="J1851" t="s">
        <v>17187</v>
      </c>
      <c r="K1851" t="s">
        <v>20654</v>
      </c>
      <c r="L1851" t="s">
        <v>20654</v>
      </c>
      <c r="P1851" t="s">
        <v>126</v>
      </c>
      <c r="Q1851" t="s">
        <v>127</v>
      </c>
      <c r="R1851" t="s">
        <v>128</v>
      </c>
      <c r="S1851" t="s">
        <v>129</v>
      </c>
      <c r="T1851" t="s">
        <v>137</v>
      </c>
      <c r="U1851" t="s">
        <v>57</v>
      </c>
      <c r="V1851" t="s">
        <v>5145</v>
      </c>
      <c r="W1851" t="s">
        <v>5146</v>
      </c>
      <c r="X1851" t="s">
        <v>5147</v>
      </c>
      <c r="Y1851" t="s">
        <v>5148</v>
      </c>
      <c r="Z1851" t="s">
        <v>5149</v>
      </c>
      <c r="AA1851" t="s">
        <v>5150</v>
      </c>
      <c r="AB1851" t="s">
        <v>5151</v>
      </c>
      <c r="AC1851" t="s">
        <v>130</v>
      </c>
      <c r="AD1851" t="s">
        <v>59</v>
      </c>
      <c r="AE1851" t="s">
        <v>131</v>
      </c>
      <c r="AF1851" t="s">
        <v>132</v>
      </c>
      <c r="AG1851" t="s">
        <v>5152</v>
      </c>
      <c r="AH1851" t="s">
        <v>20663</v>
      </c>
      <c r="AI1851" t="s">
        <v>20664</v>
      </c>
      <c r="AJ1851" t="s">
        <v>20665</v>
      </c>
      <c r="AK1851" t="s">
        <v>20666</v>
      </c>
      <c r="AL1851" t="s">
        <v>20667</v>
      </c>
      <c r="AM1851" t="s">
        <v>20668</v>
      </c>
      <c r="AN1851" t="s">
        <v>190</v>
      </c>
      <c r="AO1851" t="s">
        <v>20669</v>
      </c>
      <c r="AP1851" t="s">
        <v>138</v>
      </c>
      <c r="AQ1851" s="7">
        <v>14000</v>
      </c>
      <c r="AR1851" s="7">
        <v>0</v>
      </c>
      <c r="AS1851" t="s">
        <v>4861</v>
      </c>
      <c r="AT1851" t="s">
        <v>4862</v>
      </c>
      <c r="AU1851" s="7">
        <v>5</v>
      </c>
      <c r="AV1851" t="s">
        <v>5159</v>
      </c>
      <c r="AZ1851" t="s">
        <v>135</v>
      </c>
      <c r="BA1851" t="s">
        <v>18525</v>
      </c>
      <c r="BG1851" t="s">
        <v>136</v>
      </c>
      <c r="BI1851" t="s">
        <v>20670</v>
      </c>
      <c r="BO1851" t="s">
        <v>25639</v>
      </c>
      <c r="BP1851" t="s">
        <v>24857</v>
      </c>
    </row>
    <row r="1852" spans="1:68" x14ac:dyDescent="0.55000000000000004">
      <c r="A1852" s="2" t="str">
        <f t="shared" si="193"/>
        <v>Punto de VentaPLAN 1 CUOTA PROTEGIDA</v>
      </c>
      <c r="B1852" s="3">
        <f>VLOOKUP(A1852,'[1]TARIFAS PRODUCTOS'!$C:$E,3,0)</f>
        <v>15120</v>
      </c>
      <c r="C1852" s="6" t="str">
        <f t="shared" si="194"/>
        <v>JULIO</v>
      </c>
      <c r="D1852" s="8" t="str">
        <f t="shared" si="195"/>
        <v>LUNES</v>
      </c>
      <c r="E1852" s="9">
        <f t="shared" si="196"/>
        <v>13</v>
      </c>
      <c r="F1852" s="14">
        <f t="shared" ca="1" si="197"/>
        <v>126</v>
      </c>
      <c r="G1852" s="7">
        <v>3155408</v>
      </c>
      <c r="I1852" t="s">
        <v>18293</v>
      </c>
      <c r="J1852" t="s">
        <v>17080</v>
      </c>
      <c r="K1852" t="s">
        <v>18294</v>
      </c>
      <c r="L1852" t="s">
        <v>18294</v>
      </c>
      <c r="P1852" t="s">
        <v>126</v>
      </c>
      <c r="Q1852" t="s">
        <v>127</v>
      </c>
      <c r="R1852" t="s">
        <v>128</v>
      </c>
      <c r="S1852" t="s">
        <v>129</v>
      </c>
      <c r="T1852" t="s">
        <v>137</v>
      </c>
      <c r="U1852" t="s">
        <v>57</v>
      </c>
      <c r="V1852" t="s">
        <v>5145</v>
      </c>
      <c r="W1852" t="s">
        <v>5146</v>
      </c>
      <c r="X1852" t="s">
        <v>5147</v>
      </c>
      <c r="Y1852" t="s">
        <v>7235</v>
      </c>
      <c r="Z1852" t="s">
        <v>7236</v>
      </c>
      <c r="AA1852" t="s">
        <v>7237</v>
      </c>
      <c r="AB1852" t="s">
        <v>5151</v>
      </c>
      <c r="AC1852" t="s">
        <v>130</v>
      </c>
      <c r="AD1852" t="s">
        <v>59</v>
      </c>
      <c r="AE1852" t="s">
        <v>131</v>
      </c>
      <c r="AF1852" t="s">
        <v>132</v>
      </c>
      <c r="AG1852" t="s">
        <v>5152</v>
      </c>
      <c r="AH1852" t="s">
        <v>18295</v>
      </c>
      <c r="AI1852" t="s">
        <v>18296</v>
      </c>
      <c r="AJ1852" t="s">
        <v>18297</v>
      </c>
      <c r="AK1852" t="s">
        <v>18298</v>
      </c>
      <c r="AL1852" t="s">
        <v>18299</v>
      </c>
      <c r="AM1852" t="s">
        <v>18300</v>
      </c>
      <c r="AN1852" t="s">
        <v>190</v>
      </c>
      <c r="AO1852" t="s">
        <v>18301</v>
      </c>
      <c r="AP1852" t="s">
        <v>138</v>
      </c>
      <c r="AQ1852" s="7">
        <v>14000</v>
      </c>
      <c r="AR1852" s="7">
        <v>0</v>
      </c>
      <c r="AS1852" t="s">
        <v>4861</v>
      </c>
      <c r="AT1852" t="s">
        <v>4862</v>
      </c>
      <c r="AU1852" s="7">
        <v>5</v>
      </c>
      <c r="AV1852" t="s">
        <v>5159</v>
      </c>
      <c r="AZ1852" t="s">
        <v>135</v>
      </c>
      <c r="BA1852" t="s">
        <v>3192</v>
      </c>
      <c r="BG1852" t="s">
        <v>136</v>
      </c>
      <c r="BI1852" t="s">
        <v>18302</v>
      </c>
      <c r="BO1852" t="s">
        <v>25640</v>
      </c>
      <c r="BP1852" t="s">
        <v>24857</v>
      </c>
    </row>
    <row r="1853" spans="1:68" x14ac:dyDescent="0.55000000000000004">
      <c r="A1853" s="2" t="str">
        <f t="shared" si="193"/>
        <v>Punto de VentaPLAN 1 CUOTA PROTEGIDA</v>
      </c>
      <c r="B1853" s="3">
        <f>VLOOKUP(A1853,'[1]TARIFAS PRODUCTOS'!$C:$E,3,0)</f>
        <v>15120</v>
      </c>
      <c r="C1853" s="6" t="str">
        <f t="shared" si="194"/>
        <v>JULIO</v>
      </c>
      <c r="D1853" s="8" t="str">
        <f t="shared" si="195"/>
        <v>SÁBADO</v>
      </c>
      <c r="E1853" s="9">
        <f t="shared" si="196"/>
        <v>11</v>
      </c>
      <c r="F1853" s="14">
        <f t="shared" ca="1" si="197"/>
        <v>126</v>
      </c>
      <c r="G1853" s="7">
        <v>3155738</v>
      </c>
      <c r="I1853" t="s">
        <v>18293</v>
      </c>
      <c r="J1853" t="s">
        <v>17187</v>
      </c>
      <c r="K1853" t="s">
        <v>20654</v>
      </c>
      <c r="L1853" t="s">
        <v>20654</v>
      </c>
      <c r="P1853" t="s">
        <v>126</v>
      </c>
      <c r="Q1853" t="s">
        <v>127</v>
      </c>
      <c r="R1853" t="s">
        <v>128</v>
      </c>
      <c r="S1853" t="s">
        <v>129</v>
      </c>
      <c r="T1853" t="s">
        <v>137</v>
      </c>
      <c r="U1853" t="s">
        <v>57</v>
      </c>
      <c r="V1853" t="s">
        <v>5145</v>
      </c>
      <c r="W1853" t="s">
        <v>5146</v>
      </c>
      <c r="X1853" t="s">
        <v>5147</v>
      </c>
      <c r="Y1853" t="s">
        <v>5271</v>
      </c>
      <c r="Z1853" t="s">
        <v>5272</v>
      </c>
      <c r="AA1853" t="s">
        <v>5273</v>
      </c>
      <c r="AB1853" t="s">
        <v>5151</v>
      </c>
      <c r="AC1853" t="s">
        <v>130</v>
      </c>
      <c r="AD1853" t="s">
        <v>59</v>
      </c>
      <c r="AE1853" t="s">
        <v>131</v>
      </c>
      <c r="AF1853" t="s">
        <v>132</v>
      </c>
      <c r="AG1853" t="s">
        <v>5152</v>
      </c>
      <c r="AH1853" t="s">
        <v>20671</v>
      </c>
      <c r="AI1853" t="s">
        <v>20672</v>
      </c>
      <c r="AJ1853" t="s">
        <v>20673</v>
      </c>
      <c r="AK1853" t="s">
        <v>20674</v>
      </c>
      <c r="AL1853" t="s">
        <v>20675</v>
      </c>
      <c r="AM1853" t="s">
        <v>20676</v>
      </c>
      <c r="AN1853" t="s">
        <v>190</v>
      </c>
      <c r="AO1853" t="s">
        <v>20672</v>
      </c>
      <c r="AP1853" t="s">
        <v>138</v>
      </c>
      <c r="AQ1853" s="7">
        <v>14000</v>
      </c>
      <c r="AR1853" s="7">
        <v>0</v>
      </c>
      <c r="AS1853" t="s">
        <v>4861</v>
      </c>
      <c r="AT1853" t="s">
        <v>4862</v>
      </c>
      <c r="AU1853" s="7">
        <v>5</v>
      </c>
      <c r="AV1853" t="s">
        <v>5159</v>
      </c>
      <c r="AZ1853" t="s">
        <v>135</v>
      </c>
      <c r="BA1853" t="s">
        <v>20677</v>
      </c>
      <c r="BG1853" t="s">
        <v>136</v>
      </c>
      <c r="BI1853" t="s">
        <v>20678</v>
      </c>
      <c r="BO1853" t="s">
        <v>25641</v>
      </c>
      <c r="BP1853" t="s">
        <v>24857</v>
      </c>
    </row>
    <row r="1854" spans="1:68" x14ac:dyDescent="0.55000000000000004">
      <c r="A1854" s="2" t="str">
        <f t="shared" si="193"/>
        <v>Punto de VentaPLAN 1 CUOTA PROTEGIDA</v>
      </c>
      <c r="B1854" s="3">
        <f>VLOOKUP(A1854,'[1]TARIFAS PRODUCTOS'!$C:$E,3,0)</f>
        <v>15120</v>
      </c>
      <c r="C1854" s="6" t="str">
        <f t="shared" si="194"/>
        <v>JULIO</v>
      </c>
      <c r="D1854" s="8" t="str">
        <f t="shared" si="195"/>
        <v>LUNES</v>
      </c>
      <c r="E1854" s="9">
        <f t="shared" si="196"/>
        <v>13</v>
      </c>
      <c r="F1854" s="14">
        <f t="shared" ca="1" si="197"/>
        <v>126</v>
      </c>
      <c r="G1854" s="7">
        <v>3155409</v>
      </c>
      <c r="I1854" t="s">
        <v>18303</v>
      </c>
      <c r="J1854" t="s">
        <v>17080</v>
      </c>
      <c r="K1854" t="s">
        <v>18294</v>
      </c>
      <c r="L1854" t="s">
        <v>18294</v>
      </c>
      <c r="P1854" t="s">
        <v>126</v>
      </c>
      <c r="Q1854" t="s">
        <v>127</v>
      </c>
      <c r="R1854" t="s">
        <v>128</v>
      </c>
      <c r="S1854" t="s">
        <v>129</v>
      </c>
      <c r="T1854" t="s">
        <v>137</v>
      </c>
      <c r="U1854" t="s">
        <v>57</v>
      </c>
      <c r="V1854" t="s">
        <v>5145</v>
      </c>
      <c r="W1854" t="s">
        <v>5146</v>
      </c>
      <c r="X1854" t="s">
        <v>5147</v>
      </c>
      <c r="Y1854" t="s">
        <v>6628</v>
      </c>
      <c r="Z1854" t="s">
        <v>6629</v>
      </c>
      <c r="AA1854" t="s">
        <v>6630</v>
      </c>
      <c r="AB1854" t="s">
        <v>5151</v>
      </c>
      <c r="AC1854" t="s">
        <v>130</v>
      </c>
      <c r="AD1854" t="s">
        <v>59</v>
      </c>
      <c r="AE1854" t="s">
        <v>131</v>
      </c>
      <c r="AF1854" t="s">
        <v>132</v>
      </c>
      <c r="AG1854" t="s">
        <v>5152</v>
      </c>
      <c r="AH1854" t="s">
        <v>18304</v>
      </c>
      <c r="AI1854" t="s">
        <v>18305</v>
      </c>
      <c r="AJ1854" t="s">
        <v>18306</v>
      </c>
      <c r="AK1854" t="s">
        <v>18307</v>
      </c>
      <c r="AL1854" t="s">
        <v>18308</v>
      </c>
      <c r="AM1854" t="s">
        <v>18309</v>
      </c>
      <c r="AN1854" t="s">
        <v>190</v>
      </c>
      <c r="AO1854" t="s">
        <v>18305</v>
      </c>
      <c r="AP1854" t="s">
        <v>138</v>
      </c>
      <c r="AQ1854" s="7">
        <v>14000</v>
      </c>
      <c r="AR1854" s="7">
        <v>0</v>
      </c>
      <c r="AS1854" t="s">
        <v>4861</v>
      </c>
      <c r="AT1854" t="s">
        <v>4862</v>
      </c>
      <c r="AU1854" s="7">
        <v>5</v>
      </c>
      <c r="AV1854" t="s">
        <v>5159</v>
      </c>
      <c r="AZ1854" t="s">
        <v>135</v>
      </c>
      <c r="BA1854" t="s">
        <v>18310</v>
      </c>
      <c r="BG1854" t="s">
        <v>136</v>
      </c>
      <c r="BI1854" t="s">
        <v>18311</v>
      </c>
      <c r="BO1854" t="s">
        <v>25642</v>
      </c>
      <c r="BP1854" t="s">
        <v>24857</v>
      </c>
    </row>
    <row r="1855" spans="1:68" x14ac:dyDescent="0.55000000000000004">
      <c r="A1855" s="2" t="str">
        <f t="shared" si="193"/>
        <v>Punto de VentaPLAN 1 CUOTA PROTEGIDA</v>
      </c>
      <c r="B1855" s="3">
        <f>VLOOKUP(A1855,'[1]TARIFAS PRODUCTOS'!$C:$E,3,0)</f>
        <v>15120</v>
      </c>
      <c r="C1855" s="6" t="str">
        <f t="shared" si="194"/>
        <v>JULIO</v>
      </c>
      <c r="D1855" s="8" t="str">
        <f t="shared" si="195"/>
        <v>SÁBADO</v>
      </c>
      <c r="E1855" s="9">
        <f t="shared" si="196"/>
        <v>11</v>
      </c>
      <c r="F1855" s="14">
        <f t="shared" ca="1" si="197"/>
        <v>126</v>
      </c>
      <c r="G1855" s="7">
        <v>3155739</v>
      </c>
      <c r="I1855" t="s">
        <v>18303</v>
      </c>
      <c r="J1855" t="s">
        <v>17187</v>
      </c>
      <c r="K1855" t="s">
        <v>20654</v>
      </c>
      <c r="L1855" t="s">
        <v>20654</v>
      </c>
      <c r="P1855" t="s">
        <v>126</v>
      </c>
      <c r="Q1855" t="s">
        <v>127</v>
      </c>
      <c r="R1855" t="s">
        <v>128</v>
      </c>
      <c r="S1855" t="s">
        <v>129</v>
      </c>
      <c r="T1855" t="s">
        <v>137</v>
      </c>
      <c r="U1855" t="s">
        <v>57</v>
      </c>
      <c r="V1855" t="s">
        <v>5145</v>
      </c>
      <c r="W1855" t="s">
        <v>5146</v>
      </c>
      <c r="X1855" t="s">
        <v>5147</v>
      </c>
      <c r="Y1855" t="s">
        <v>7898</v>
      </c>
      <c r="Z1855" t="s">
        <v>7899</v>
      </c>
      <c r="AA1855" t="s">
        <v>7900</v>
      </c>
      <c r="AB1855" t="s">
        <v>5151</v>
      </c>
      <c r="AC1855" t="s">
        <v>130</v>
      </c>
      <c r="AD1855" t="s">
        <v>59</v>
      </c>
      <c r="AE1855" t="s">
        <v>131</v>
      </c>
      <c r="AF1855" t="s">
        <v>132</v>
      </c>
      <c r="AG1855" t="s">
        <v>5152</v>
      </c>
      <c r="AH1855" t="s">
        <v>20679</v>
      </c>
      <c r="AI1855" t="s">
        <v>20680</v>
      </c>
      <c r="AJ1855" t="s">
        <v>20681</v>
      </c>
      <c r="AK1855" t="s">
        <v>20682</v>
      </c>
      <c r="AL1855" t="s">
        <v>20683</v>
      </c>
      <c r="AM1855" t="s">
        <v>20684</v>
      </c>
      <c r="AN1855" t="s">
        <v>190</v>
      </c>
      <c r="AP1855" t="s">
        <v>138</v>
      </c>
      <c r="AQ1855" s="7">
        <v>14000</v>
      </c>
      <c r="AR1855" s="7">
        <v>0</v>
      </c>
      <c r="AS1855" t="s">
        <v>4861</v>
      </c>
      <c r="AT1855" t="s">
        <v>4862</v>
      </c>
      <c r="AU1855" s="7">
        <v>5</v>
      </c>
      <c r="AV1855" t="s">
        <v>5159</v>
      </c>
      <c r="AZ1855" t="s">
        <v>135</v>
      </c>
      <c r="BA1855" t="s">
        <v>20685</v>
      </c>
      <c r="BG1855" t="s">
        <v>136</v>
      </c>
      <c r="BI1855" t="s">
        <v>20686</v>
      </c>
      <c r="BO1855" t="s">
        <v>25643</v>
      </c>
      <c r="BP1855" t="s">
        <v>24857</v>
      </c>
    </row>
    <row r="1856" spans="1:68" x14ac:dyDescent="0.55000000000000004">
      <c r="A1856" s="2" t="str">
        <f t="shared" si="193"/>
        <v>Punto de VentaPLAN 1 CUOTA PROTEGIDA</v>
      </c>
      <c r="B1856" s="3">
        <f>VLOOKUP(A1856,'[1]TARIFAS PRODUCTOS'!$C:$E,3,0)</f>
        <v>15120</v>
      </c>
      <c r="C1856" s="6" t="str">
        <f t="shared" si="194"/>
        <v>JULIO</v>
      </c>
      <c r="D1856" s="8" t="str">
        <f t="shared" si="195"/>
        <v>LUNES</v>
      </c>
      <c r="E1856" s="9">
        <f t="shared" si="196"/>
        <v>13</v>
      </c>
      <c r="F1856" s="14">
        <f t="shared" ca="1" si="197"/>
        <v>126</v>
      </c>
      <c r="G1856" s="7">
        <v>3155410</v>
      </c>
      <c r="I1856" t="s">
        <v>18312</v>
      </c>
      <c r="J1856" t="s">
        <v>17080</v>
      </c>
      <c r="K1856" t="s">
        <v>18294</v>
      </c>
      <c r="L1856" t="s">
        <v>18294</v>
      </c>
      <c r="P1856" t="s">
        <v>126</v>
      </c>
      <c r="Q1856" t="s">
        <v>127</v>
      </c>
      <c r="R1856" t="s">
        <v>128</v>
      </c>
      <c r="S1856" t="s">
        <v>129</v>
      </c>
      <c r="T1856" t="s">
        <v>137</v>
      </c>
      <c r="U1856" t="s">
        <v>57</v>
      </c>
      <c r="V1856" t="s">
        <v>5174</v>
      </c>
      <c r="W1856" t="s">
        <v>5175</v>
      </c>
      <c r="X1856" t="s">
        <v>5176</v>
      </c>
      <c r="Y1856" t="s">
        <v>5284</v>
      </c>
      <c r="Z1856" t="s">
        <v>5285</v>
      </c>
      <c r="AA1856" t="s">
        <v>5286</v>
      </c>
      <c r="AB1856" t="s">
        <v>5151</v>
      </c>
      <c r="AC1856" t="s">
        <v>130</v>
      </c>
      <c r="AD1856" t="s">
        <v>59</v>
      </c>
      <c r="AE1856" t="s">
        <v>131</v>
      </c>
      <c r="AF1856" t="s">
        <v>132</v>
      </c>
      <c r="AG1856" t="s">
        <v>5152</v>
      </c>
      <c r="AH1856" t="s">
        <v>18313</v>
      </c>
      <c r="AI1856" t="s">
        <v>18314</v>
      </c>
      <c r="AJ1856" t="s">
        <v>18315</v>
      </c>
      <c r="AK1856" t="s">
        <v>18316</v>
      </c>
      <c r="AL1856" t="s">
        <v>18317</v>
      </c>
      <c r="AM1856" t="s">
        <v>18318</v>
      </c>
      <c r="AN1856" t="s">
        <v>190</v>
      </c>
      <c r="AO1856" t="s">
        <v>18314</v>
      </c>
      <c r="AP1856" t="s">
        <v>138</v>
      </c>
      <c r="AQ1856" s="7">
        <v>14000</v>
      </c>
      <c r="AR1856" s="7">
        <v>0</v>
      </c>
      <c r="AS1856" t="s">
        <v>4861</v>
      </c>
      <c r="AT1856" t="s">
        <v>4862</v>
      </c>
      <c r="AU1856" s="7">
        <v>5</v>
      </c>
      <c r="AV1856" t="s">
        <v>5159</v>
      </c>
      <c r="AZ1856" t="s">
        <v>135</v>
      </c>
      <c r="BA1856" t="s">
        <v>18319</v>
      </c>
      <c r="BG1856" t="s">
        <v>136</v>
      </c>
      <c r="BI1856" t="s">
        <v>18320</v>
      </c>
      <c r="BO1856" t="s">
        <v>25644</v>
      </c>
      <c r="BP1856" t="s">
        <v>24857</v>
      </c>
    </row>
    <row r="1857" spans="1:68" x14ac:dyDescent="0.55000000000000004">
      <c r="A1857" s="2" t="str">
        <f t="shared" si="193"/>
        <v>Punto de VentaPLAN 1 CUOTA PROTEGIDA</v>
      </c>
      <c r="B1857" s="3">
        <f>VLOOKUP(A1857,'[1]TARIFAS PRODUCTOS'!$C:$E,3,0)</f>
        <v>15120</v>
      </c>
      <c r="C1857" s="6" t="str">
        <f t="shared" si="194"/>
        <v>JULIO</v>
      </c>
      <c r="D1857" s="8" t="str">
        <f t="shared" si="195"/>
        <v>SÁBADO</v>
      </c>
      <c r="E1857" s="9">
        <f t="shared" si="196"/>
        <v>11</v>
      </c>
      <c r="F1857" s="14">
        <f t="shared" ca="1" si="197"/>
        <v>126</v>
      </c>
      <c r="G1857" s="7">
        <v>3155740</v>
      </c>
      <c r="I1857" t="s">
        <v>18312</v>
      </c>
      <c r="J1857" t="s">
        <v>17187</v>
      </c>
      <c r="K1857" t="s">
        <v>20654</v>
      </c>
      <c r="L1857" t="s">
        <v>20654</v>
      </c>
      <c r="P1857" t="s">
        <v>126</v>
      </c>
      <c r="Q1857" t="s">
        <v>127</v>
      </c>
      <c r="R1857" t="s">
        <v>128</v>
      </c>
      <c r="S1857" t="s">
        <v>129</v>
      </c>
      <c r="T1857" t="s">
        <v>137</v>
      </c>
      <c r="U1857" t="s">
        <v>57</v>
      </c>
      <c r="V1857" t="s">
        <v>5145</v>
      </c>
      <c r="W1857" t="s">
        <v>5146</v>
      </c>
      <c r="X1857" t="s">
        <v>5147</v>
      </c>
      <c r="Y1857" t="s">
        <v>7898</v>
      </c>
      <c r="Z1857" t="s">
        <v>7899</v>
      </c>
      <c r="AA1857" t="s">
        <v>7900</v>
      </c>
      <c r="AB1857" t="s">
        <v>5151</v>
      </c>
      <c r="AC1857" t="s">
        <v>130</v>
      </c>
      <c r="AD1857" t="s">
        <v>59</v>
      </c>
      <c r="AE1857" t="s">
        <v>131</v>
      </c>
      <c r="AF1857" t="s">
        <v>132</v>
      </c>
      <c r="AG1857" t="s">
        <v>5152</v>
      </c>
      <c r="AH1857" t="s">
        <v>20687</v>
      </c>
      <c r="AI1857" t="s">
        <v>20688</v>
      </c>
      <c r="AJ1857" t="s">
        <v>20689</v>
      </c>
      <c r="AK1857" t="s">
        <v>20690</v>
      </c>
      <c r="AL1857" t="s">
        <v>20691</v>
      </c>
      <c r="AM1857" t="s">
        <v>20692</v>
      </c>
      <c r="AN1857" t="s">
        <v>190</v>
      </c>
      <c r="AP1857" t="s">
        <v>138</v>
      </c>
      <c r="AQ1857" s="7">
        <v>14000</v>
      </c>
      <c r="AR1857" s="7">
        <v>0</v>
      </c>
      <c r="AS1857" t="s">
        <v>4861</v>
      </c>
      <c r="AT1857" t="s">
        <v>4862</v>
      </c>
      <c r="AU1857" s="7">
        <v>5</v>
      </c>
      <c r="AV1857" t="s">
        <v>5159</v>
      </c>
      <c r="AZ1857" t="s">
        <v>135</v>
      </c>
      <c r="BA1857" t="s">
        <v>20693</v>
      </c>
      <c r="BG1857" t="s">
        <v>136</v>
      </c>
      <c r="BI1857" t="s">
        <v>20694</v>
      </c>
      <c r="BO1857" t="s">
        <v>25645</v>
      </c>
      <c r="BP1857" t="s">
        <v>24857</v>
      </c>
    </row>
    <row r="1858" spans="1:68" x14ac:dyDescent="0.55000000000000004">
      <c r="A1858" s="2" t="str">
        <f t="shared" si="193"/>
        <v>Punto de VentaPLAN 1 CUOTA PROTEGIDA</v>
      </c>
      <c r="B1858" s="3">
        <f>VLOOKUP(A1858,'[1]TARIFAS PRODUCTOS'!$C:$E,3,0)</f>
        <v>15120</v>
      </c>
      <c r="C1858" s="6" t="str">
        <f t="shared" si="194"/>
        <v>JULIO</v>
      </c>
      <c r="D1858" s="8" t="str">
        <f t="shared" si="195"/>
        <v>LUNES</v>
      </c>
      <c r="E1858" s="9">
        <f t="shared" si="196"/>
        <v>13</v>
      </c>
      <c r="F1858" s="14">
        <f t="shared" ca="1" si="197"/>
        <v>126</v>
      </c>
      <c r="G1858" s="7">
        <v>3155411</v>
      </c>
      <c r="I1858" t="s">
        <v>18321</v>
      </c>
      <c r="J1858" t="s">
        <v>17080</v>
      </c>
      <c r="K1858" t="s">
        <v>18294</v>
      </c>
      <c r="L1858" t="s">
        <v>18294</v>
      </c>
      <c r="P1858" t="s">
        <v>126</v>
      </c>
      <c r="Q1858" t="s">
        <v>127</v>
      </c>
      <c r="R1858" t="s">
        <v>128</v>
      </c>
      <c r="S1858" t="s">
        <v>129</v>
      </c>
      <c r="T1858" t="s">
        <v>137</v>
      </c>
      <c r="U1858" t="s">
        <v>57</v>
      </c>
      <c r="V1858" t="s">
        <v>5145</v>
      </c>
      <c r="W1858" t="s">
        <v>5146</v>
      </c>
      <c r="X1858" t="s">
        <v>5147</v>
      </c>
      <c r="Y1858" t="s">
        <v>7652</v>
      </c>
      <c r="Z1858" t="s">
        <v>7653</v>
      </c>
      <c r="AA1858" t="s">
        <v>7654</v>
      </c>
      <c r="AB1858" t="s">
        <v>5151</v>
      </c>
      <c r="AC1858" t="s">
        <v>130</v>
      </c>
      <c r="AD1858" t="s">
        <v>59</v>
      </c>
      <c r="AE1858" t="s">
        <v>131</v>
      </c>
      <c r="AF1858" t="s">
        <v>132</v>
      </c>
      <c r="AG1858" t="s">
        <v>5152</v>
      </c>
      <c r="AH1858" t="s">
        <v>18322</v>
      </c>
      <c r="AI1858" t="s">
        <v>18323</v>
      </c>
      <c r="AJ1858" t="s">
        <v>18324</v>
      </c>
      <c r="AK1858" t="s">
        <v>18325</v>
      </c>
      <c r="AL1858" t="s">
        <v>18326</v>
      </c>
      <c r="AM1858" t="s">
        <v>18327</v>
      </c>
      <c r="AN1858" t="s">
        <v>190</v>
      </c>
      <c r="AP1858" t="s">
        <v>138</v>
      </c>
      <c r="AQ1858" s="7">
        <v>14000</v>
      </c>
      <c r="AR1858" s="7">
        <v>0</v>
      </c>
      <c r="AS1858" t="s">
        <v>4861</v>
      </c>
      <c r="AT1858" t="s">
        <v>4862</v>
      </c>
      <c r="AU1858" s="7">
        <v>5</v>
      </c>
      <c r="AV1858" t="s">
        <v>5159</v>
      </c>
      <c r="AZ1858" t="s">
        <v>135</v>
      </c>
      <c r="BA1858" t="s">
        <v>18328</v>
      </c>
      <c r="BG1858" t="s">
        <v>136</v>
      </c>
      <c r="BI1858" t="s">
        <v>18329</v>
      </c>
      <c r="BO1858" t="s">
        <v>25646</v>
      </c>
      <c r="BP1858" t="s">
        <v>24857</v>
      </c>
    </row>
    <row r="1859" spans="1:68" x14ac:dyDescent="0.55000000000000004">
      <c r="A1859" s="2" t="str">
        <f t="shared" si="193"/>
        <v>Punto de VentaPLAN 1 CUOTA PROTEGIDA</v>
      </c>
      <c r="B1859" s="3">
        <f>VLOOKUP(A1859,'[1]TARIFAS PRODUCTOS'!$C:$E,3,0)</f>
        <v>15120</v>
      </c>
      <c r="C1859" s="6" t="str">
        <f t="shared" si="194"/>
        <v>JULIO</v>
      </c>
      <c r="D1859" s="8" t="str">
        <f t="shared" si="195"/>
        <v>SÁBADO</v>
      </c>
      <c r="E1859" s="9">
        <f t="shared" si="196"/>
        <v>11</v>
      </c>
      <c r="F1859" s="14">
        <f t="shared" ca="1" si="197"/>
        <v>126</v>
      </c>
      <c r="G1859" s="7">
        <v>3155741</v>
      </c>
      <c r="I1859" t="s">
        <v>18321</v>
      </c>
      <c r="J1859" t="s">
        <v>17187</v>
      </c>
      <c r="K1859" t="s">
        <v>20654</v>
      </c>
      <c r="L1859" t="s">
        <v>20654</v>
      </c>
      <c r="P1859" t="s">
        <v>126</v>
      </c>
      <c r="Q1859" t="s">
        <v>127</v>
      </c>
      <c r="R1859" t="s">
        <v>128</v>
      </c>
      <c r="S1859" t="s">
        <v>129</v>
      </c>
      <c r="T1859" t="s">
        <v>137</v>
      </c>
      <c r="U1859" t="s">
        <v>57</v>
      </c>
      <c r="V1859" t="s">
        <v>5174</v>
      </c>
      <c r="W1859" t="s">
        <v>5175</v>
      </c>
      <c r="X1859" t="s">
        <v>5176</v>
      </c>
      <c r="Y1859" t="s">
        <v>5284</v>
      </c>
      <c r="Z1859" t="s">
        <v>5285</v>
      </c>
      <c r="AA1859" t="s">
        <v>5286</v>
      </c>
      <c r="AB1859" t="s">
        <v>5151</v>
      </c>
      <c r="AC1859" t="s">
        <v>130</v>
      </c>
      <c r="AD1859" t="s">
        <v>59</v>
      </c>
      <c r="AE1859" t="s">
        <v>131</v>
      </c>
      <c r="AF1859" t="s">
        <v>132</v>
      </c>
      <c r="AG1859" t="s">
        <v>5152</v>
      </c>
      <c r="AH1859" t="s">
        <v>20695</v>
      </c>
      <c r="AI1859" t="s">
        <v>20696</v>
      </c>
      <c r="AJ1859" t="s">
        <v>20697</v>
      </c>
      <c r="AK1859" t="s">
        <v>20698</v>
      </c>
      <c r="AL1859" t="s">
        <v>20699</v>
      </c>
      <c r="AM1859" t="s">
        <v>20700</v>
      </c>
      <c r="AN1859" t="s">
        <v>190</v>
      </c>
      <c r="AO1859" t="s">
        <v>20701</v>
      </c>
      <c r="AP1859" t="s">
        <v>138</v>
      </c>
      <c r="AQ1859" s="7">
        <v>14000</v>
      </c>
      <c r="AR1859" s="7">
        <v>0</v>
      </c>
      <c r="AS1859" t="s">
        <v>4861</v>
      </c>
      <c r="AT1859" t="s">
        <v>4862</v>
      </c>
      <c r="AU1859" s="7">
        <v>5</v>
      </c>
      <c r="AV1859" t="s">
        <v>5159</v>
      </c>
      <c r="AZ1859" t="s">
        <v>135</v>
      </c>
      <c r="BA1859" t="s">
        <v>20702</v>
      </c>
      <c r="BG1859" t="s">
        <v>136</v>
      </c>
      <c r="BI1859" t="s">
        <v>20703</v>
      </c>
      <c r="BO1859" t="s">
        <v>25647</v>
      </c>
      <c r="BP1859" t="s">
        <v>24857</v>
      </c>
    </row>
    <row r="1860" spans="1:68" x14ac:dyDescent="0.55000000000000004">
      <c r="A1860" s="2" t="str">
        <f t="shared" si="193"/>
        <v>Punto de VentaPLAN 1 CUOTA PROTEGIDA</v>
      </c>
      <c r="B1860" s="3">
        <f>VLOOKUP(A1860,'[1]TARIFAS PRODUCTOS'!$C:$E,3,0)</f>
        <v>15120</v>
      </c>
      <c r="C1860" s="6" t="str">
        <f t="shared" si="194"/>
        <v>JULIO</v>
      </c>
      <c r="D1860" s="8" t="str">
        <f t="shared" si="195"/>
        <v>LUNES</v>
      </c>
      <c r="E1860" s="9">
        <f t="shared" si="196"/>
        <v>13</v>
      </c>
      <c r="F1860" s="14">
        <f t="shared" ca="1" si="197"/>
        <v>126</v>
      </c>
      <c r="G1860" s="7">
        <v>3155412</v>
      </c>
      <c r="I1860" t="s">
        <v>18330</v>
      </c>
      <c r="J1860" t="s">
        <v>17080</v>
      </c>
      <c r="K1860" t="s">
        <v>18294</v>
      </c>
      <c r="L1860" t="s">
        <v>18294</v>
      </c>
      <c r="P1860" t="s">
        <v>126</v>
      </c>
      <c r="Q1860" t="s">
        <v>127</v>
      </c>
      <c r="R1860" t="s">
        <v>128</v>
      </c>
      <c r="S1860" t="s">
        <v>129</v>
      </c>
      <c r="T1860" t="s">
        <v>137</v>
      </c>
      <c r="U1860" t="s">
        <v>57</v>
      </c>
      <c r="V1860" t="s">
        <v>5174</v>
      </c>
      <c r="W1860" t="s">
        <v>5175</v>
      </c>
      <c r="X1860" t="s">
        <v>5176</v>
      </c>
      <c r="Y1860" t="s">
        <v>6957</v>
      </c>
      <c r="Z1860" t="s">
        <v>6958</v>
      </c>
      <c r="AA1860" t="s">
        <v>6959</v>
      </c>
      <c r="AB1860" t="s">
        <v>5151</v>
      </c>
      <c r="AC1860" t="s">
        <v>130</v>
      </c>
      <c r="AD1860" t="s">
        <v>59</v>
      </c>
      <c r="AE1860" t="s">
        <v>131</v>
      </c>
      <c r="AF1860" t="s">
        <v>132</v>
      </c>
      <c r="AG1860" t="s">
        <v>5152</v>
      </c>
      <c r="AH1860" t="s">
        <v>18331</v>
      </c>
      <c r="AI1860" t="s">
        <v>18332</v>
      </c>
      <c r="AJ1860" t="s">
        <v>18333</v>
      </c>
      <c r="AK1860" t="s">
        <v>18334</v>
      </c>
      <c r="AL1860" t="s">
        <v>18335</v>
      </c>
      <c r="AM1860" t="s">
        <v>18336</v>
      </c>
      <c r="AN1860" t="s">
        <v>190</v>
      </c>
      <c r="AP1860" t="s">
        <v>138</v>
      </c>
      <c r="AQ1860" s="7">
        <v>14000</v>
      </c>
      <c r="AR1860" s="7">
        <v>0</v>
      </c>
      <c r="AS1860" t="s">
        <v>4861</v>
      </c>
      <c r="AT1860" t="s">
        <v>4862</v>
      </c>
      <c r="AU1860" s="7">
        <v>5</v>
      </c>
      <c r="AV1860" t="s">
        <v>5159</v>
      </c>
      <c r="AZ1860" t="s">
        <v>135</v>
      </c>
      <c r="BA1860" t="s">
        <v>18337</v>
      </c>
      <c r="BG1860" t="s">
        <v>136</v>
      </c>
      <c r="BI1860" t="s">
        <v>18338</v>
      </c>
      <c r="BO1860" t="s">
        <v>25648</v>
      </c>
      <c r="BP1860" t="s">
        <v>24857</v>
      </c>
    </row>
    <row r="1861" spans="1:68" x14ac:dyDescent="0.55000000000000004">
      <c r="A1861" s="2" t="str">
        <f t="shared" si="193"/>
        <v>Punto de VentaPLAN 1 CUOTA PROTEGIDA</v>
      </c>
      <c r="B1861" s="3">
        <f>VLOOKUP(A1861,'[1]TARIFAS PRODUCTOS'!$C:$E,3,0)</f>
        <v>15120</v>
      </c>
      <c r="C1861" s="6" t="str">
        <f t="shared" si="194"/>
        <v>JULIO</v>
      </c>
      <c r="D1861" s="8" t="str">
        <f t="shared" si="195"/>
        <v>SÁBADO</v>
      </c>
      <c r="E1861" s="9">
        <f t="shared" si="196"/>
        <v>11</v>
      </c>
      <c r="F1861" s="14">
        <f t="shared" ca="1" si="197"/>
        <v>126</v>
      </c>
      <c r="G1861" s="7">
        <v>3155742</v>
      </c>
      <c r="I1861" t="s">
        <v>18330</v>
      </c>
      <c r="J1861" t="s">
        <v>17187</v>
      </c>
      <c r="K1861" t="s">
        <v>20654</v>
      </c>
      <c r="L1861" t="s">
        <v>20654</v>
      </c>
      <c r="P1861" t="s">
        <v>126</v>
      </c>
      <c r="Q1861" t="s">
        <v>127</v>
      </c>
      <c r="R1861" t="s">
        <v>128</v>
      </c>
      <c r="S1861" t="s">
        <v>129</v>
      </c>
      <c r="T1861" t="s">
        <v>137</v>
      </c>
      <c r="U1861" t="s">
        <v>57</v>
      </c>
      <c r="V1861" t="s">
        <v>5145</v>
      </c>
      <c r="W1861" t="s">
        <v>5146</v>
      </c>
      <c r="X1861" t="s">
        <v>5147</v>
      </c>
      <c r="Y1861" t="s">
        <v>5759</v>
      </c>
      <c r="Z1861" t="s">
        <v>5760</v>
      </c>
      <c r="AA1861" t="s">
        <v>5761</v>
      </c>
      <c r="AB1861" t="s">
        <v>5151</v>
      </c>
      <c r="AC1861" t="s">
        <v>130</v>
      </c>
      <c r="AD1861" t="s">
        <v>59</v>
      </c>
      <c r="AE1861" t="s">
        <v>131</v>
      </c>
      <c r="AF1861" t="s">
        <v>132</v>
      </c>
      <c r="AG1861" t="s">
        <v>5152</v>
      </c>
      <c r="AH1861" t="s">
        <v>20704</v>
      </c>
      <c r="AI1861" t="s">
        <v>20705</v>
      </c>
      <c r="AJ1861" t="s">
        <v>20706</v>
      </c>
      <c r="AK1861" t="s">
        <v>20707</v>
      </c>
      <c r="AL1861" t="s">
        <v>20708</v>
      </c>
      <c r="AM1861" t="s">
        <v>20709</v>
      </c>
      <c r="AN1861" t="s">
        <v>190</v>
      </c>
      <c r="AP1861" t="s">
        <v>138</v>
      </c>
      <c r="AQ1861" s="7">
        <v>14000</v>
      </c>
      <c r="AR1861" s="7">
        <v>0</v>
      </c>
      <c r="AS1861" t="s">
        <v>4861</v>
      </c>
      <c r="AT1861" t="s">
        <v>4862</v>
      </c>
      <c r="AU1861" s="7">
        <v>5</v>
      </c>
      <c r="AV1861" t="s">
        <v>5159</v>
      </c>
      <c r="AZ1861" t="s">
        <v>135</v>
      </c>
      <c r="BA1861" t="s">
        <v>20710</v>
      </c>
      <c r="BG1861" t="s">
        <v>136</v>
      </c>
      <c r="BI1861" t="s">
        <v>20711</v>
      </c>
      <c r="BO1861" t="s">
        <v>25649</v>
      </c>
      <c r="BP1861" t="s">
        <v>24857</v>
      </c>
    </row>
    <row r="1862" spans="1:68" x14ac:dyDescent="0.55000000000000004">
      <c r="A1862" s="2" t="str">
        <f t="shared" si="193"/>
        <v>Punto de VentaPLAN 1 CUOTA PROTEGIDA</v>
      </c>
      <c r="B1862" s="3">
        <f>VLOOKUP(A1862,'[1]TARIFAS PRODUCTOS'!$C:$E,3,0)</f>
        <v>15120</v>
      </c>
      <c r="C1862" s="6" t="str">
        <f t="shared" si="194"/>
        <v>JULIO</v>
      </c>
      <c r="D1862" s="8" t="str">
        <f t="shared" si="195"/>
        <v>LUNES</v>
      </c>
      <c r="E1862" s="9">
        <f t="shared" si="196"/>
        <v>13</v>
      </c>
      <c r="F1862" s="14">
        <f t="shared" ca="1" si="197"/>
        <v>126</v>
      </c>
      <c r="G1862" s="7">
        <v>3155413</v>
      </c>
      <c r="I1862" t="s">
        <v>18339</v>
      </c>
      <c r="J1862" t="s">
        <v>17080</v>
      </c>
      <c r="K1862" t="s">
        <v>18294</v>
      </c>
      <c r="L1862" t="s">
        <v>18294</v>
      </c>
      <c r="P1862" t="s">
        <v>126</v>
      </c>
      <c r="Q1862" t="s">
        <v>127</v>
      </c>
      <c r="R1862" t="s">
        <v>128</v>
      </c>
      <c r="S1862" t="s">
        <v>129</v>
      </c>
      <c r="T1862" t="s">
        <v>137</v>
      </c>
      <c r="U1862" t="s">
        <v>57</v>
      </c>
      <c r="V1862" t="s">
        <v>5174</v>
      </c>
      <c r="W1862" t="s">
        <v>5175</v>
      </c>
      <c r="X1862" t="s">
        <v>5176</v>
      </c>
      <c r="Y1862" t="s">
        <v>5295</v>
      </c>
      <c r="Z1862" t="s">
        <v>5296</v>
      </c>
      <c r="AA1862" t="s">
        <v>5297</v>
      </c>
      <c r="AB1862" t="s">
        <v>5151</v>
      </c>
      <c r="AC1862" t="s">
        <v>130</v>
      </c>
      <c r="AD1862" t="s">
        <v>59</v>
      </c>
      <c r="AE1862" t="s">
        <v>131</v>
      </c>
      <c r="AF1862" t="s">
        <v>132</v>
      </c>
      <c r="AG1862" t="s">
        <v>5152</v>
      </c>
      <c r="AH1862" t="s">
        <v>18340</v>
      </c>
      <c r="AI1862" t="s">
        <v>18341</v>
      </c>
      <c r="AJ1862" t="s">
        <v>18342</v>
      </c>
      <c r="AK1862" t="s">
        <v>18343</v>
      </c>
      <c r="AL1862" t="s">
        <v>18344</v>
      </c>
      <c r="AM1862" t="s">
        <v>18345</v>
      </c>
      <c r="AN1862" t="s">
        <v>190</v>
      </c>
      <c r="AO1862" t="s">
        <v>18346</v>
      </c>
      <c r="AP1862" t="s">
        <v>138</v>
      </c>
      <c r="AQ1862" s="7">
        <v>14000</v>
      </c>
      <c r="AR1862" s="7">
        <v>0</v>
      </c>
      <c r="AS1862" t="s">
        <v>4861</v>
      </c>
      <c r="AT1862" t="s">
        <v>4862</v>
      </c>
      <c r="AU1862" s="7">
        <v>5</v>
      </c>
      <c r="AV1862" t="s">
        <v>5159</v>
      </c>
      <c r="AZ1862" t="s">
        <v>135</v>
      </c>
      <c r="BA1862" t="s">
        <v>18347</v>
      </c>
      <c r="BG1862" t="s">
        <v>136</v>
      </c>
      <c r="BI1862" t="s">
        <v>18348</v>
      </c>
      <c r="BO1862" t="s">
        <v>25650</v>
      </c>
      <c r="BP1862" t="s">
        <v>24857</v>
      </c>
    </row>
    <row r="1863" spans="1:68" x14ac:dyDescent="0.55000000000000004">
      <c r="A1863" s="2" t="str">
        <f t="shared" si="193"/>
        <v>Punto de VentaPLAN 1 CUOTA PROTEGIDA</v>
      </c>
      <c r="B1863" s="3">
        <f>VLOOKUP(A1863,'[1]TARIFAS PRODUCTOS'!$C:$E,3,0)</f>
        <v>15120</v>
      </c>
      <c r="C1863" s="6" t="str">
        <f t="shared" si="194"/>
        <v>JULIO</v>
      </c>
      <c r="D1863" s="8" t="str">
        <f t="shared" si="195"/>
        <v>SÁBADO</v>
      </c>
      <c r="E1863" s="9">
        <f t="shared" si="196"/>
        <v>11</v>
      </c>
      <c r="F1863" s="14">
        <f t="shared" ca="1" si="197"/>
        <v>126</v>
      </c>
      <c r="G1863" s="7">
        <v>3155743</v>
      </c>
      <c r="I1863" t="s">
        <v>18339</v>
      </c>
      <c r="J1863" t="s">
        <v>17187</v>
      </c>
      <c r="K1863" t="s">
        <v>20654</v>
      </c>
      <c r="L1863" t="s">
        <v>20654</v>
      </c>
      <c r="P1863" t="s">
        <v>126</v>
      </c>
      <c r="Q1863" t="s">
        <v>127</v>
      </c>
      <c r="R1863" t="s">
        <v>128</v>
      </c>
      <c r="S1863" t="s">
        <v>129</v>
      </c>
      <c r="T1863" t="s">
        <v>137</v>
      </c>
      <c r="U1863" t="s">
        <v>57</v>
      </c>
      <c r="V1863" t="s">
        <v>5145</v>
      </c>
      <c r="W1863" t="s">
        <v>5146</v>
      </c>
      <c r="X1863" t="s">
        <v>5147</v>
      </c>
      <c r="Y1863" t="s">
        <v>5855</v>
      </c>
      <c r="Z1863" t="s">
        <v>5856</v>
      </c>
      <c r="AA1863" t="s">
        <v>5857</v>
      </c>
      <c r="AB1863" t="s">
        <v>5151</v>
      </c>
      <c r="AC1863" t="s">
        <v>130</v>
      </c>
      <c r="AD1863" t="s">
        <v>59</v>
      </c>
      <c r="AE1863" t="s">
        <v>131</v>
      </c>
      <c r="AF1863" t="s">
        <v>132</v>
      </c>
      <c r="AG1863" t="s">
        <v>5152</v>
      </c>
      <c r="AH1863" t="s">
        <v>20712</v>
      </c>
      <c r="AI1863" t="s">
        <v>20713</v>
      </c>
      <c r="AJ1863" t="s">
        <v>20714</v>
      </c>
      <c r="AK1863" t="s">
        <v>20715</v>
      </c>
      <c r="AL1863" t="s">
        <v>20716</v>
      </c>
      <c r="AM1863" t="s">
        <v>20717</v>
      </c>
      <c r="AN1863" t="s">
        <v>190</v>
      </c>
      <c r="AO1863" t="s">
        <v>20713</v>
      </c>
      <c r="AP1863" t="s">
        <v>138</v>
      </c>
      <c r="AQ1863" s="7">
        <v>14000</v>
      </c>
      <c r="AR1863" s="7">
        <v>0</v>
      </c>
      <c r="AS1863" t="s">
        <v>4861</v>
      </c>
      <c r="AT1863" t="s">
        <v>4862</v>
      </c>
      <c r="AU1863" s="7">
        <v>5</v>
      </c>
      <c r="AV1863" t="s">
        <v>5159</v>
      </c>
      <c r="AZ1863" t="s">
        <v>135</v>
      </c>
      <c r="BA1863" t="s">
        <v>20718</v>
      </c>
      <c r="BG1863" t="s">
        <v>136</v>
      </c>
      <c r="BI1863" t="s">
        <v>20719</v>
      </c>
      <c r="BO1863" t="s">
        <v>25651</v>
      </c>
      <c r="BP1863" t="s">
        <v>24857</v>
      </c>
    </row>
    <row r="1864" spans="1:68" x14ac:dyDescent="0.55000000000000004">
      <c r="A1864" s="2" t="str">
        <f t="shared" si="193"/>
        <v>Punto de VentaPLAN 1 CUOTA PROTEGIDA</v>
      </c>
      <c r="B1864" s="3">
        <f>VLOOKUP(A1864,'[1]TARIFAS PRODUCTOS'!$C:$E,3,0)</f>
        <v>15120</v>
      </c>
      <c r="C1864" s="6" t="str">
        <f t="shared" si="194"/>
        <v>JULIO</v>
      </c>
      <c r="D1864" s="8" t="str">
        <f t="shared" si="195"/>
        <v>LUNES</v>
      </c>
      <c r="E1864" s="9">
        <f t="shared" si="196"/>
        <v>13</v>
      </c>
      <c r="F1864" s="14">
        <f t="shared" ca="1" si="197"/>
        <v>126</v>
      </c>
      <c r="G1864" s="7">
        <v>3155414</v>
      </c>
      <c r="I1864" t="s">
        <v>18349</v>
      </c>
      <c r="J1864" t="s">
        <v>17080</v>
      </c>
      <c r="K1864" t="s">
        <v>18294</v>
      </c>
      <c r="L1864" t="s">
        <v>18294</v>
      </c>
      <c r="P1864" t="s">
        <v>126</v>
      </c>
      <c r="Q1864" t="s">
        <v>127</v>
      </c>
      <c r="R1864" t="s">
        <v>128</v>
      </c>
      <c r="S1864" t="s">
        <v>129</v>
      </c>
      <c r="T1864" t="s">
        <v>137</v>
      </c>
      <c r="U1864" t="s">
        <v>57</v>
      </c>
      <c r="V1864" t="s">
        <v>5145</v>
      </c>
      <c r="W1864" t="s">
        <v>5146</v>
      </c>
      <c r="X1864" t="s">
        <v>5147</v>
      </c>
      <c r="Y1864" t="s">
        <v>6856</v>
      </c>
      <c r="Z1864" t="s">
        <v>6857</v>
      </c>
      <c r="AA1864" t="s">
        <v>6858</v>
      </c>
      <c r="AB1864" t="s">
        <v>5151</v>
      </c>
      <c r="AC1864" t="s">
        <v>130</v>
      </c>
      <c r="AD1864" t="s">
        <v>59</v>
      </c>
      <c r="AE1864" t="s">
        <v>131</v>
      </c>
      <c r="AF1864" t="s">
        <v>132</v>
      </c>
      <c r="AG1864" t="s">
        <v>5152</v>
      </c>
      <c r="AH1864" t="s">
        <v>18350</v>
      </c>
      <c r="AI1864" t="s">
        <v>18351</v>
      </c>
      <c r="AJ1864" t="s">
        <v>18352</v>
      </c>
      <c r="AK1864" t="s">
        <v>18353</v>
      </c>
      <c r="AL1864" t="s">
        <v>18354</v>
      </c>
      <c r="AM1864" t="s">
        <v>18355</v>
      </c>
      <c r="AN1864" t="s">
        <v>190</v>
      </c>
      <c r="AP1864" t="s">
        <v>138</v>
      </c>
      <c r="AQ1864" s="7">
        <v>14000</v>
      </c>
      <c r="AR1864" s="7">
        <v>0</v>
      </c>
      <c r="AS1864" t="s">
        <v>4861</v>
      </c>
      <c r="AT1864" t="s">
        <v>4862</v>
      </c>
      <c r="AU1864" s="7">
        <v>5</v>
      </c>
      <c r="AV1864" t="s">
        <v>5159</v>
      </c>
      <c r="AZ1864" t="s">
        <v>135</v>
      </c>
      <c r="BA1864" t="s">
        <v>18356</v>
      </c>
      <c r="BG1864" t="s">
        <v>136</v>
      </c>
      <c r="BI1864" t="s">
        <v>18357</v>
      </c>
      <c r="BO1864" t="s">
        <v>25652</v>
      </c>
      <c r="BP1864" t="s">
        <v>24857</v>
      </c>
    </row>
    <row r="1865" spans="1:68" x14ac:dyDescent="0.55000000000000004">
      <c r="A1865" s="2" t="str">
        <f t="shared" si="193"/>
        <v>Punto de VentaPLAN 1 CUOTA PROTEGIDA</v>
      </c>
      <c r="B1865" s="3">
        <f>VLOOKUP(A1865,'[1]TARIFAS PRODUCTOS'!$C:$E,3,0)</f>
        <v>15120</v>
      </c>
      <c r="C1865" s="6" t="str">
        <f t="shared" si="194"/>
        <v>JULIO</v>
      </c>
      <c r="D1865" s="8" t="str">
        <f t="shared" si="195"/>
        <v>SÁBADO</v>
      </c>
      <c r="E1865" s="9">
        <f t="shared" si="196"/>
        <v>11</v>
      </c>
      <c r="F1865" s="14">
        <f t="shared" ca="1" si="197"/>
        <v>126</v>
      </c>
      <c r="G1865" s="7">
        <v>3155744</v>
      </c>
      <c r="I1865" t="s">
        <v>18349</v>
      </c>
      <c r="J1865" t="s">
        <v>17187</v>
      </c>
      <c r="K1865" t="s">
        <v>20654</v>
      </c>
      <c r="L1865" t="s">
        <v>20654</v>
      </c>
      <c r="P1865" t="s">
        <v>126</v>
      </c>
      <c r="Q1865" t="s">
        <v>127</v>
      </c>
      <c r="R1865" t="s">
        <v>128</v>
      </c>
      <c r="S1865" t="s">
        <v>129</v>
      </c>
      <c r="T1865" t="s">
        <v>137</v>
      </c>
      <c r="U1865" t="s">
        <v>57</v>
      </c>
      <c r="V1865" t="s">
        <v>5145</v>
      </c>
      <c r="W1865" t="s">
        <v>5146</v>
      </c>
      <c r="X1865" t="s">
        <v>5147</v>
      </c>
      <c r="Y1865" t="s">
        <v>6507</v>
      </c>
      <c r="Z1865" t="s">
        <v>6508</v>
      </c>
      <c r="AA1865" t="s">
        <v>6509</v>
      </c>
      <c r="AB1865" t="s">
        <v>5151</v>
      </c>
      <c r="AC1865" t="s">
        <v>130</v>
      </c>
      <c r="AD1865" t="s">
        <v>59</v>
      </c>
      <c r="AE1865" t="s">
        <v>131</v>
      </c>
      <c r="AF1865" t="s">
        <v>132</v>
      </c>
      <c r="AG1865" t="s">
        <v>5152</v>
      </c>
      <c r="AH1865" t="s">
        <v>20720</v>
      </c>
      <c r="AI1865" t="s">
        <v>20721</v>
      </c>
      <c r="AJ1865" t="s">
        <v>20722</v>
      </c>
      <c r="AK1865" t="s">
        <v>20723</v>
      </c>
      <c r="AL1865" t="s">
        <v>20724</v>
      </c>
      <c r="AM1865" t="s">
        <v>20725</v>
      </c>
      <c r="AN1865" t="s">
        <v>190</v>
      </c>
      <c r="AO1865" t="s">
        <v>20726</v>
      </c>
      <c r="AP1865" t="s">
        <v>138</v>
      </c>
      <c r="AQ1865" s="7">
        <v>14000</v>
      </c>
      <c r="AR1865" s="7">
        <v>0</v>
      </c>
      <c r="AS1865" t="s">
        <v>4861</v>
      </c>
      <c r="AT1865" t="s">
        <v>4862</v>
      </c>
      <c r="AU1865" s="7">
        <v>5</v>
      </c>
      <c r="AV1865" t="s">
        <v>5159</v>
      </c>
      <c r="AZ1865" t="s">
        <v>135</v>
      </c>
      <c r="BA1865" t="s">
        <v>13548</v>
      </c>
      <c r="BG1865" t="s">
        <v>136</v>
      </c>
      <c r="BI1865" t="s">
        <v>20727</v>
      </c>
      <c r="BO1865" t="s">
        <v>25653</v>
      </c>
      <c r="BP1865" t="s">
        <v>24857</v>
      </c>
    </row>
    <row r="1866" spans="1:68" x14ac:dyDescent="0.55000000000000004">
      <c r="A1866" s="2" t="str">
        <f t="shared" si="193"/>
        <v>Punto de VentaPLAN 1 CUOTA PROTEGIDA</v>
      </c>
      <c r="B1866" s="3">
        <f>VLOOKUP(A1866,'[1]TARIFAS PRODUCTOS'!$C:$E,3,0)</f>
        <v>15120</v>
      </c>
      <c r="C1866" s="6" t="str">
        <f t="shared" si="194"/>
        <v>JULIO</v>
      </c>
      <c r="D1866" s="8" t="str">
        <f t="shared" si="195"/>
        <v>LUNES</v>
      </c>
      <c r="E1866" s="9">
        <f t="shared" si="196"/>
        <v>13</v>
      </c>
      <c r="F1866" s="14">
        <f t="shared" ca="1" si="197"/>
        <v>126</v>
      </c>
      <c r="G1866" s="7">
        <v>3155415</v>
      </c>
      <c r="I1866" t="s">
        <v>18358</v>
      </c>
      <c r="J1866" t="s">
        <v>17080</v>
      </c>
      <c r="K1866" t="s">
        <v>18294</v>
      </c>
      <c r="L1866" t="s">
        <v>18294</v>
      </c>
      <c r="P1866" t="s">
        <v>126</v>
      </c>
      <c r="Q1866" t="s">
        <v>127</v>
      </c>
      <c r="R1866" t="s">
        <v>128</v>
      </c>
      <c r="S1866" t="s">
        <v>129</v>
      </c>
      <c r="T1866" t="s">
        <v>137</v>
      </c>
      <c r="U1866" t="s">
        <v>57</v>
      </c>
      <c r="V1866" t="s">
        <v>5145</v>
      </c>
      <c r="W1866" t="s">
        <v>5146</v>
      </c>
      <c r="X1866" t="s">
        <v>5147</v>
      </c>
      <c r="Y1866" t="s">
        <v>5985</v>
      </c>
      <c r="Z1866" t="s">
        <v>5986</v>
      </c>
      <c r="AA1866" t="s">
        <v>5987</v>
      </c>
      <c r="AB1866" t="s">
        <v>5151</v>
      </c>
      <c r="AC1866" t="s">
        <v>130</v>
      </c>
      <c r="AD1866" t="s">
        <v>59</v>
      </c>
      <c r="AE1866" t="s">
        <v>131</v>
      </c>
      <c r="AF1866" t="s">
        <v>132</v>
      </c>
      <c r="AG1866" t="s">
        <v>5152</v>
      </c>
      <c r="AH1866" t="s">
        <v>18359</v>
      </c>
      <c r="AI1866" t="s">
        <v>18360</v>
      </c>
      <c r="AJ1866" t="s">
        <v>18361</v>
      </c>
      <c r="AK1866" t="s">
        <v>18362</v>
      </c>
      <c r="AL1866" t="s">
        <v>18363</v>
      </c>
      <c r="AM1866" t="s">
        <v>18364</v>
      </c>
      <c r="AN1866" t="s">
        <v>190</v>
      </c>
      <c r="AO1866" t="s">
        <v>18365</v>
      </c>
      <c r="AP1866" t="s">
        <v>138</v>
      </c>
      <c r="AQ1866" s="7">
        <v>14000</v>
      </c>
      <c r="AR1866" s="7">
        <v>0</v>
      </c>
      <c r="AS1866" t="s">
        <v>4861</v>
      </c>
      <c r="AT1866" t="s">
        <v>4862</v>
      </c>
      <c r="AU1866" s="7">
        <v>5</v>
      </c>
      <c r="AV1866" t="s">
        <v>5159</v>
      </c>
      <c r="AZ1866" t="s">
        <v>135</v>
      </c>
      <c r="BA1866" t="s">
        <v>18366</v>
      </c>
      <c r="BG1866" t="s">
        <v>136</v>
      </c>
      <c r="BI1866" t="s">
        <v>18367</v>
      </c>
      <c r="BO1866" t="s">
        <v>25654</v>
      </c>
      <c r="BP1866" t="s">
        <v>24857</v>
      </c>
    </row>
    <row r="1867" spans="1:68" x14ac:dyDescent="0.55000000000000004">
      <c r="A1867" s="2" t="str">
        <f t="shared" si="193"/>
        <v>Punto de VentaPLAN 1 CUOTA PROTEGIDA</v>
      </c>
      <c r="B1867" s="3">
        <f>VLOOKUP(A1867,'[1]TARIFAS PRODUCTOS'!$C:$E,3,0)</f>
        <v>15120</v>
      </c>
      <c r="C1867" s="6" t="str">
        <f t="shared" si="194"/>
        <v>JULIO</v>
      </c>
      <c r="D1867" s="8" t="str">
        <f t="shared" si="195"/>
        <v>SÁBADO</v>
      </c>
      <c r="E1867" s="9">
        <f t="shared" si="196"/>
        <v>11</v>
      </c>
      <c r="F1867" s="14">
        <f t="shared" ca="1" si="197"/>
        <v>126</v>
      </c>
      <c r="G1867" s="7">
        <v>3155745</v>
      </c>
      <c r="I1867" t="s">
        <v>18358</v>
      </c>
      <c r="J1867" t="s">
        <v>17187</v>
      </c>
      <c r="K1867" t="s">
        <v>20654</v>
      </c>
      <c r="L1867" t="s">
        <v>20654</v>
      </c>
      <c r="P1867" t="s">
        <v>126</v>
      </c>
      <c r="Q1867" t="s">
        <v>127</v>
      </c>
      <c r="R1867" t="s">
        <v>128</v>
      </c>
      <c r="S1867" t="s">
        <v>129</v>
      </c>
      <c r="T1867" t="s">
        <v>137</v>
      </c>
      <c r="U1867" t="s">
        <v>57</v>
      </c>
      <c r="V1867" t="s">
        <v>5145</v>
      </c>
      <c r="W1867" t="s">
        <v>5146</v>
      </c>
      <c r="X1867" t="s">
        <v>5147</v>
      </c>
      <c r="Y1867" t="s">
        <v>5383</v>
      </c>
      <c r="Z1867" t="s">
        <v>5384</v>
      </c>
      <c r="AA1867" t="s">
        <v>5385</v>
      </c>
      <c r="AB1867" t="s">
        <v>5151</v>
      </c>
      <c r="AC1867" t="s">
        <v>130</v>
      </c>
      <c r="AD1867" t="s">
        <v>59</v>
      </c>
      <c r="AE1867" t="s">
        <v>131</v>
      </c>
      <c r="AF1867" t="s">
        <v>132</v>
      </c>
      <c r="AG1867" t="s">
        <v>5152</v>
      </c>
      <c r="AH1867" t="s">
        <v>20728</v>
      </c>
      <c r="AI1867" t="s">
        <v>20729</v>
      </c>
      <c r="AJ1867" t="s">
        <v>20730</v>
      </c>
      <c r="AK1867" t="s">
        <v>20731</v>
      </c>
      <c r="AL1867" t="s">
        <v>20732</v>
      </c>
      <c r="AM1867" t="s">
        <v>20733</v>
      </c>
      <c r="AN1867" t="s">
        <v>190</v>
      </c>
      <c r="AO1867" t="s">
        <v>20729</v>
      </c>
      <c r="AP1867" t="s">
        <v>138</v>
      </c>
      <c r="AQ1867" s="7">
        <v>14000</v>
      </c>
      <c r="AR1867" s="7">
        <v>0</v>
      </c>
      <c r="AS1867" t="s">
        <v>4861</v>
      </c>
      <c r="AT1867" t="s">
        <v>4862</v>
      </c>
      <c r="AU1867" s="7">
        <v>5</v>
      </c>
      <c r="AV1867" t="s">
        <v>5159</v>
      </c>
      <c r="AZ1867" t="s">
        <v>135</v>
      </c>
      <c r="BA1867" t="s">
        <v>20734</v>
      </c>
      <c r="BG1867" t="s">
        <v>136</v>
      </c>
      <c r="BI1867" t="s">
        <v>20735</v>
      </c>
      <c r="BO1867" t="s">
        <v>25655</v>
      </c>
      <c r="BP1867" t="s">
        <v>24873</v>
      </c>
    </row>
    <row r="1868" spans="1:68" x14ac:dyDescent="0.55000000000000004">
      <c r="A1868" s="2" t="str">
        <f t="shared" si="193"/>
        <v>Punto de VentaPLAN 1 CUOTA PROTEGIDA</v>
      </c>
      <c r="B1868" s="3">
        <f>VLOOKUP(A1868,'[1]TARIFAS PRODUCTOS'!$C:$E,3,0)</f>
        <v>15120</v>
      </c>
      <c r="C1868" s="6" t="str">
        <f t="shared" si="194"/>
        <v>JULIO</v>
      </c>
      <c r="D1868" s="8" t="str">
        <f t="shared" si="195"/>
        <v>LUNES</v>
      </c>
      <c r="E1868" s="9">
        <f t="shared" si="196"/>
        <v>13</v>
      </c>
      <c r="F1868" s="14">
        <f t="shared" ca="1" si="197"/>
        <v>126</v>
      </c>
      <c r="G1868" s="7">
        <v>3155416</v>
      </c>
      <c r="I1868" t="s">
        <v>18368</v>
      </c>
      <c r="J1868" t="s">
        <v>17080</v>
      </c>
      <c r="K1868" t="s">
        <v>18294</v>
      </c>
      <c r="L1868" t="s">
        <v>18294</v>
      </c>
      <c r="P1868" t="s">
        <v>126</v>
      </c>
      <c r="Q1868" t="s">
        <v>127</v>
      </c>
      <c r="R1868" t="s">
        <v>128</v>
      </c>
      <c r="S1868" t="s">
        <v>129</v>
      </c>
      <c r="T1868" t="s">
        <v>137</v>
      </c>
      <c r="U1868" t="s">
        <v>57</v>
      </c>
      <c r="V1868" t="s">
        <v>5145</v>
      </c>
      <c r="W1868" t="s">
        <v>5146</v>
      </c>
      <c r="X1868" t="s">
        <v>5147</v>
      </c>
      <c r="Y1868" t="s">
        <v>5271</v>
      </c>
      <c r="Z1868" t="s">
        <v>5272</v>
      </c>
      <c r="AA1868" t="s">
        <v>5273</v>
      </c>
      <c r="AB1868" t="s">
        <v>5151</v>
      </c>
      <c r="AC1868" t="s">
        <v>130</v>
      </c>
      <c r="AD1868" t="s">
        <v>59</v>
      </c>
      <c r="AE1868" t="s">
        <v>131</v>
      </c>
      <c r="AF1868" t="s">
        <v>132</v>
      </c>
      <c r="AG1868" t="s">
        <v>5152</v>
      </c>
      <c r="AH1868" t="s">
        <v>18369</v>
      </c>
      <c r="AI1868" t="s">
        <v>18370</v>
      </c>
      <c r="AJ1868" t="s">
        <v>18371</v>
      </c>
      <c r="AK1868" t="s">
        <v>18372</v>
      </c>
      <c r="AL1868" t="s">
        <v>18373</v>
      </c>
      <c r="AM1868" t="s">
        <v>18374</v>
      </c>
      <c r="AN1868" t="s">
        <v>190</v>
      </c>
      <c r="AO1868" t="s">
        <v>18375</v>
      </c>
      <c r="AP1868" t="s">
        <v>138</v>
      </c>
      <c r="AQ1868" s="7">
        <v>14000</v>
      </c>
      <c r="AR1868" s="7">
        <v>0</v>
      </c>
      <c r="AS1868" t="s">
        <v>4861</v>
      </c>
      <c r="AT1868" t="s">
        <v>4862</v>
      </c>
      <c r="AU1868" s="7">
        <v>5</v>
      </c>
      <c r="AV1868" t="s">
        <v>5159</v>
      </c>
      <c r="AZ1868" t="s">
        <v>135</v>
      </c>
      <c r="BA1868" t="s">
        <v>12840</v>
      </c>
      <c r="BG1868" t="s">
        <v>136</v>
      </c>
      <c r="BI1868" t="s">
        <v>18376</v>
      </c>
      <c r="BO1868" t="s">
        <v>25656</v>
      </c>
      <c r="BP1868" t="s">
        <v>24857</v>
      </c>
    </row>
    <row r="1869" spans="1:68" x14ac:dyDescent="0.55000000000000004">
      <c r="A1869" s="2" t="str">
        <f t="shared" si="193"/>
        <v>Punto de VentaPLAN 1 CUOTA PROTEGIDA</v>
      </c>
      <c r="B1869" s="3">
        <f>VLOOKUP(A1869,'[1]TARIFAS PRODUCTOS'!$C:$E,3,0)</f>
        <v>15120</v>
      </c>
      <c r="C1869" s="6" t="str">
        <f t="shared" si="194"/>
        <v>JULIO</v>
      </c>
      <c r="D1869" s="8" t="str">
        <f t="shared" si="195"/>
        <v>SÁBADO</v>
      </c>
      <c r="E1869" s="9">
        <f t="shared" si="196"/>
        <v>11</v>
      </c>
      <c r="F1869" s="14">
        <f t="shared" ca="1" si="197"/>
        <v>126</v>
      </c>
      <c r="G1869" s="7">
        <v>3155746</v>
      </c>
      <c r="I1869" t="s">
        <v>18368</v>
      </c>
      <c r="J1869" t="s">
        <v>17187</v>
      </c>
      <c r="K1869" t="s">
        <v>20654</v>
      </c>
      <c r="L1869" t="s">
        <v>20654</v>
      </c>
      <c r="P1869" t="s">
        <v>126</v>
      </c>
      <c r="Q1869" t="s">
        <v>127</v>
      </c>
      <c r="R1869" t="s">
        <v>128</v>
      </c>
      <c r="S1869" t="s">
        <v>129</v>
      </c>
      <c r="T1869" t="s">
        <v>137</v>
      </c>
      <c r="U1869" t="s">
        <v>57</v>
      </c>
      <c r="V1869" t="s">
        <v>5145</v>
      </c>
      <c r="W1869" t="s">
        <v>5146</v>
      </c>
      <c r="X1869" t="s">
        <v>5147</v>
      </c>
      <c r="Y1869" t="s">
        <v>7898</v>
      </c>
      <c r="Z1869" t="s">
        <v>7899</v>
      </c>
      <c r="AA1869" t="s">
        <v>7900</v>
      </c>
      <c r="AB1869" t="s">
        <v>5151</v>
      </c>
      <c r="AC1869" t="s">
        <v>130</v>
      </c>
      <c r="AD1869" t="s">
        <v>59</v>
      </c>
      <c r="AE1869" t="s">
        <v>131</v>
      </c>
      <c r="AF1869" t="s">
        <v>132</v>
      </c>
      <c r="AG1869" t="s">
        <v>5152</v>
      </c>
      <c r="AH1869" t="s">
        <v>20736</v>
      </c>
      <c r="AI1869" t="s">
        <v>20737</v>
      </c>
      <c r="AJ1869" t="s">
        <v>20738</v>
      </c>
      <c r="AK1869" t="s">
        <v>20739</v>
      </c>
      <c r="AL1869" t="s">
        <v>20740</v>
      </c>
      <c r="AM1869" t="s">
        <v>20741</v>
      </c>
      <c r="AN1869" t="s">
        <v>190</v>
      </c>
      <c r="AP1869" t="s">
        <v>138</v>
      </c>
      <c r="AQ1869" s="7">
        <v>14000</v>
      </c>
      <c r="AR1869" s="7">
        <v>0</v>
      </c>
      <c r="AS1869" t="s">
        <v>4861</v>
      </c>
      <c r="AT1869" t="s">
        <v>4862</v>
      </c>
      <c r="AU1869" s="7">
        <v>5</v>
      </c>
      <c r="AV1869" t="s">
        <v>5159</v>
      </c>
      <c r="AZ1869" t="s">
        <v>135</v>
      </c>
      <c r="BA1869" t="s">
        <v>20742</v>
      </c>
      <c r="BG1869" t="s">
        <v>136</v>
      </c>
      <c r="BI1869" t="s">
        <v>20743</v>
      </c>
      <c r="BO1869" t="s">
        <v>25657</v>
      </c>
      <c r="BP1869" t="s">
        <v>24857</v>
      </c>
    </row>
    <row r="1870" spans="1:68" x14ac:dyDescent="0.55000000000000004">
      <c r="A1870" s="2" t="str">
        <f t="shared" si="193"/>
        <v>Punto de VentaPLAN 1 CUOTA PROTEGIDA</v>
      </c>
      <c r="B1870" s="3">
        <f>VLOOKUP(A1870,'[1]TARIFAS PRODUCTOS'!$C:$E,3,0)</f>
        <v>15120</v>
      </c>
      <c r="C1870" s="6" t="str">
        <f t="shared" si="194"/>
        <v>JULIO</v>
      </c>
      <c r="D1870" s="8" t="str">
        <f t="shared" si="195"/>
        <v>LUNES</v>
      </c>
      <c r="E1870" s="9">
        <f t="shared" si="196"/>
        <v>13</v>
      </c>
      <c r="F1870" s="14">
        <f t="shared" ca="1" si="197"/>
        <v>126</v>
      </c>
      <c r="G1870" s="7">
        <v>3155417</v>
      </c>
      <c r="I1870" t="s">
        <v>18377</v>
      </c>
      <c r="J1870" t="s">
        <v>17080</v>
      </c>
      <c r="K1870" t="s">
        <v>18294</v>
      </c>
      <c r="L1870" t="s">
        <v>18294</v>
      </c>
      <c r="P1870" t="s">
        <v>126</v>
      </c>
      <c r="Q1870" t="s">
        <v>127</v>
      </c>
      <c r="R1870" t="s">
        <v>128</v>
      </c>
      <c r="S1870" t="s">
        <v>129</v>
      </c>
      <c r="T1870" t="s">
        <v>137</v>
      </c>
      <c r="U1870" t="s">
        <v>57</v>
      </c>
      <c r="V1870" t="s">
        <v>5145</v>
      </c>
      <c r="W1870" t="s">
        <v>5146</v>
      </c>
      <c r="X1870" t="s">
        <v>5147</v>
      </c>
      <c r="Y1870" t="s">
        <v>5759</v>
      </c>
      <c r="Z1870" t="s">
        <v>5760</v>
      </c>
      <c r="AA1870" t="s">
        <v>5761</v>
      </c>
      <c r="AB1870" t="s">
        <v>5151</v>
      </c>
      <c r="AC1870" t="s">
        <v>130</v>
      </c>
      <c r="AD1870" t="s">
        <v>59</v>
      </c>
      <c r="AE1870" t="s">
        <v>131</v>
      </c>
      <c r="AF1870" t="s">
        <v>132</v>
      </c>
      <c r="AG1870" t="s">
        <v>5152</v>
      </c>
      <c r="AH1870" t="s">
        <v>18378</v>
      </c>
      <c r="AI1870" t="s">
        <v>18379</v>
      </c>
      <c r="AJ1870" t="s">
        <v>18380</v>
      </c>
      <c r="AK1870" t="s">
        <v>18381</v>
      </c>
      <c r="AL1870" t="s">
        <v>18382</v>
      </c>
      <c r="AM1870" t="s">
        <v>18383</v>
      </c>
      <c r="AN1870" t="s">
        <v>190</v>
      </c>
      <c r="AP1870" t="s">
        <v>138</v>
      </c>
      <c r="AQ1870" s="7">
        <v>14000</v>
      </c>
      <c r="AR1870" s="7">
        <v>0</v>
      </c>
      <c r="AS1870" t="s">
        <v>4861</v>
      </c>
      <c r="AT1870" t="s">
        <v>4862</v>
      </c>
      <c r="AU1870" s="7">
        <v>5</v>
      </c>
      <c r="AV1870" t="s">
        <v>5159</v>
      </c>
      <c r="AZ1870" t="s">
        <v>135</v>
      </c>
      <c r="BA1870" t="s">
        <v>18384</v>
      </c>
      <c r="BG1870" t="s">
        <v>136</v>
      </c>
      <c r="BI1870" t="s">
        <v>18385</v>
      </c>
      <c r="BO1870" t="s">
        <v>25658</v>
      </c>
      <c r="BP1870" t="s">
        <v>24857</v>
      </c>
    </row>
    <row r="1871" spans="1:68" x14ac:dyDescent="0.55000000000000004">
      <c r="A1871" s="2" t="str">
        <f t="shared" si="193"/>
        <v>Punto de VentaPLAN 1 CUOTA PROTEGIDA</v>
      </c>
      <c r="B1871" s="3">
        <f>VLOOKUP(A1871,'[1]TARIFAS PRODUCTOS'!$C:$E,3,0)</f>
        <v>15120</v>
      </c>
      <c r="C1871" s="6" t="str">
        <f t="shared" si="194"/>
        <v>JULIO</v>
      </c>
      <c r="D1871" s="8" t="str">
        <f t="shared" si="195"/>
        <v>SÁBADO</v>
      </c>
      <c r="E1871" s="9">
        <f t="shared" si="196"/>
        <v>11</v>
      </c>
      <c r="F1871" s="14">
        <f t="shared" ca="1" si="197"/>
        <v>126</v>
      </c>
      <c r="G1871" s="7">
        <v>3155747</v>
      </c>
      <c r="I1871" t="s">
        <v>18377</v>
      </c>
      <c r="J1871" t="s">
        <v>17187</v>
      </c>
      <c r="K1871" t="s">
        <v>20654</v>
      </c>
      <c r="L1871" t="s">
        <v>20654</v>
      </c>
      <c r="P1871" t="s">
        <v>126</v>
      </c>
      <c r="Q1871" t="s">
        <v>127</v>
      </c>
      <c r="R1871" t="s">
        <v>128</v>
      </c>
      <c r="S1871" t="s">
        <v>129</v>
      </c>
      <c r="T1871" t="s">
        <v>137</v>
      </c>
      <c r="U1871" t="s">
        <v>57</v>
      </c>
      <c r="V1871" t="s">
        <v>5145</v>
      </c>
      <c r="W1871" t="s">
        <v>5146</v>
      </c>
      <c r="X1871" t="s">
        <v>5147</v>
      </c>
      <c r="Y1871" t="s">
        <v>5855</v>
      </c>
      <c r="Z1871" t="s">
        <v>5856</v>
      </c>
      <c r="AA1871" t="s">
        <v>5857</v>
      </c>
      <c r="AB1871" t="s">
        <v>5151</v>
      </c>
      <c r="AC1871" t="s">
        <v>130</v>
      </c>
      <c r="AD1871" t="s">
        <v>59</v>
      </c>
      <c r="AE1871" t="s">
        <v>131</v>
      </c>
      <c r="AF1871" t="s">
        <v>132</v>
      </c>
      <c r="AG1871" t="s">
        <v>5152</v>
      </c>
      <c r="AH1871" t="s">
        <v>20744</v>
      </c>
      <c r="AI1871" t="s">
        <v>20745</v>
      </c>
      <c r="AJ1871" t="s">
        <v>20746</v>
      </c>
      <c r="AK1871" t="s">
        <v>13843</v>
      </c>
      <c r="AL1871" t="s">
        <v>20747</v>
      </c>
      <c r="AM1871" t="s">
        <v>20748</v>
      </c>
      <c r="AN1871" t="s">
        <v>190</v>
      </c>
      <c r="AP1871" t="s">
        <v>138</v>
      </c>
      <c r="AQ1871" s="7">
        <v>14000</v>
      </c>
      <c r="AR1871" s="7">
        <v>0</v>
      </c>
      <c r="AS1871" t="s">
        <v>4861</v>
      </c>
      <c r="AT1871" t="s">
        <v>4862</v>
      </c>
      <c r="AU1871" s="7">
        <v>5</v>
      </c>
      <c r="AV1871" t="s">
        <v>5159</v>
      </c>
      <c r="AZ1871" t="s">
        <v>135</v>
      </c>
      <c r="BA1871" t="s">
        <v>20749</v>
      </c>
      <c r="BG1871" t="s">
        <v>136</v>
      </c>
      <c r="BI1871" t="s">
        <v>20750</v>
      </c>
      <c r="BO1871" t="s">
        <v>25659</v>
      </c>
      <c r="BP1871" t="s">
        <v>24857</v>
      </c>
    </row>
    <row r="1872" spans="1:68" x14ac:dyDescent="0.55000000000000004">
      <c r="A1872" s="2" t="str">
        <f t="shared" si="193"/>
        <v>Punto de VentaPLAN 1 CUOTA PROTEGIDA</v>
      </c>
      <c r="B1872" s="3">
        <f>VLOOKUP(A1872,'[1]TARIFAS PRODUCTOS'!$C:$E,3,0)</f>
        <v>15120</v>
      </c>
      <c r="C1872" s="6" t="str">
        <f t="shared" si="194"/>
        <v>JULIO</v>
      </c>
      <c r="D1872" s="8" t="str">
        <f t="shared" si="195"/>
        <v>LUNES</v>
      </c>
      <c r="E1872" s="9">
        <f t="shared" si="196"/>
        <v>13</v>
      </c>
      <c r="F1872" s="14">
        <f t="shared" ca="1" si="197"/>
        <v>126</v>
      </c>
      <c r="G1872" s="7">
        <v>3155418</v>
      </c>
      <c r="I1872" t="s">
        <v>18386</v>
      </c>
      <c r="J1872" t="s">
        <v>17080</v>
      </c>
      <c r="K1872" t="s">
        <v>18294</v>
      </c>
      <c r="L1872" t="s">
        <v>18294</v>
      </c>
      <c r="P1872" t="s">
        <v>126</v>
      </c>
      <c r="Q1872" t="s">
        <v>127</v>
      </c>
      <c r="R1872" t="s">
        <v>128</v>
      </c>
      <c r="S1872" t="s">
        <v>129</v>
      </c>
      <c r="T1872" t="s">
        <v>137</v>
      </c>
      <c r="U1872" t="s">
        <v>57</v>
      </c>
      <c r="V1872" t="s">
        <v>5145</v>
      </c>
      <c r="W1872" t="s">
        <v>5146</v>
      </c>
      <c r="X1872" t="s">
        <v>5147</v>
      </c>
      <c r="Y1872" t="s">
        <v>6546</v>
      </c>
      <c r="Z1872" t="s">
        <v>6547</v>
      </c>
      <c r="AA1872" t="s">
        <v>6548</v>
      </c>
      <c r="AB1872" t="s">
        <v>5151</v>
      </c>
      <c r="AC1872" t="s">
        <v>130</v>
      </c>
      <c r="AD1872" t="s">
        <v>59</v>
      </c>
      <c r="AE1872" t="s">
        <v>131</v>
      </c>
      <c r="AF1872" t="s">
        <v>132</v>
      </c>
      <c r="AG1872" t="s">
        <v>5152</v>
      </c>
      <c r="AH1872" t="s">
        <v>18387</v>
      </c>
      <c r="AI1872" t="s">
        <v>18388</v>
      </c>
      <c r="AJ1872" t="s">
        <v>18389</v>
      </c>
      <c r="AK1872" t="s">
        <v>18390</v>
      </c>
      <c r="AL1872" t="s">
        <v>18391</v>
      </c>
      <c r="AM1872" t="s">
        <v>18392</v>
      </c>
      <c r="AN1872" t="s">
        <v>190</v>
      </c>
      <c r="AO1872" t="s">
        <v>18393</v>
      </c>
      <c r="AP1872" t="s">
        <v>138</v>
      </c>
      <c r="AQ1872" s="7">
        <v>14000</v>
      </c>
      <c r="AR1872" s="7">
        <v>0</v>
      </c>
      <c r="AS1872" t="s">
        <v>4861</v>
      </c>
      <c r="AT1872" t="s">
        <v>4862</v>
      </c>
      <c r="AU1872" s="7">
        <v>5</v>
      </c>
      <c r="AV1872" t="s">
        <v>5159</v>
      </c>
      <c r="AZ1872" t="s">
        <v>135</v>
      </c>
      <c r="BA1872" t="s">
        <v>18394</v>
      </c>
      <c r="BG1872" t="s">
        <v>136</v>
      </c>
      <c r="BI1872" t="s">
        <v>18395</v>
      </c>
      <c r="BO1872" t="s">
        <v>25660</v>
      </c>
      <c r="BP1872" t="s">
        <v>24857</v>
      </c>
    </row>
    <row r="1873" spans="1:68" x14ac:dyDescent="0.55000000000000004">
      <c r="A1873" s="2" t="str">
        <f t="shared" si="193"/>
        <v>Punto de VentaPLAN 1 CUOTA PROTEGIDA</v>
      </c>
      <c r="B1873" s="3">
        <f>VLOOKUP(A1873,'[1]TARIFAS PRODUCTOS'!$C:$E,3,0)</f>
        <v>15120</v>
      </c>
      <c r="C1873" s="6" t="str">
        <f t="shared" si="194"/>
        <v>JULIO</v>
      </c>
      <c r="D1873" s="8" t="str">
        <f t="shared" si="195"/>
        <v>VIERNES</v>
      </c>
      <c r="E1873" s="9">
        <f t="shared" si="196"/>
        <v>10</v>
      </c>
      <c r="F1873" s="14">
        <f t="shared" ca="1" si="197"/>
        <v>126</v>
      </c>
      <c r="G1873" s="7">
        <v>3155748</v>
      </c>
      <c r="I1873" t="s">
        <v>18386</v>
      </c>
      <c r="J1873" t="s">
        <v>14476</v>
      </c>
      <c r="K1873" t="s">
        <v>20654</v>
      </c>
      <c r="L1873" t="s">
        <v>20654</v>
      </c>
      <c r="P1873" t="s">
        <v>126</v>
      </c>
      <c r="Q1873" t="s">
        <v>127</v>
      </c>
      <c r="R1873" t="s">
        <v>128</v>
      </c>
      <c r="S1873" t="s">
        <v>129</v>
      </c>
      <c r="T1873" t="s">
        <v>137</v>
      </c>
      <c r="U1873" t="s">
        <v>57</v>
      </c>
      <c r="V1873" t="s">
        <v>5145</v>
      </c>
      <c r="W1873" t="s">
        <v>5146</v>
      </c>
      <c r="X1873" t="s">
        <v>5147</v>
      </c>
      <c r="Y1873" t="s">
        <v>7898</v>
      </c>
      <c r="Z1873" t="s">
        <v>7899</v>
      </c>
      <c r="AA1873" t="s">
        <v>7900</v>
      </c>
      <c r="AB1873" t="s">
        <v>5151</v>
      </c>
      <c r="AC1873" t="s">
        <v>130</v>
      </c>
      <c r="AD1873" t="s">
        <v>59</v>
      </c>
      <c r="AE1873" t="s">
        <v>131</v>
      </c>
      <c r="AF1873" t="s">
        <v>132</v>
      </c>
      <c r="AG1873" t="s">
        <v>5152</v>
      </c>
      <c r="AH1873" t="s">
        <v>20751</v>
      </c>
      <c r="AI1873" t="s">
        <v>20752</v>
      </c>
      <c r="AJ1873" t="s">
        <v>20753</v>
      </c>
      <c r="AK1873" t="s">
        <v>20754</v>
      </c>
      <c r="AL1873" t="s">
        <v>20755</v>
      </c>
      <c r="AM1873" t="s">
        <v>20756</v>
      </c>
      <c r="AN1873" t="s">
        <v>190</v>
      </c>
      <c r="AO1873" t="s">
        <v>20757</v>
      </c>
      <c r="AP1873" t="s">
        <v>138</v>
      </c>
      <c r="AQ1873" s="7">
        <v>14000</v>
      </c>
      <c r="AR1873" s="7">
        <v>0</v>
      </c>
      <c r="AS1873" t="s">
        <v>4861</v>
      </c>
      <c r="AT1873" t="s">
        <v>4862</v>
      </c>
      <c r="AU1873" s="7">
        <v>5</v>
      </c>
      <c r="AV1873" t="s">
        <v>5159</v>
      </c>
      <c r="AZ1873" t="s">
        <v>135</v>
      </c>
      <c r="BA1873" t="s">
        <v>20758</v>
      </c>
      <c r="BG1873" t="s">
        <v>136</v>
      </c>
      <c r="BI1873" t="s">
        <v>20759</v>
      </c>
      <c r="BO1873" t="s">
        <v>25661</v>
      </c>
      <c r="BP1873" t="s">
        <v>24857</v>
      </c>
    </row>
    <row r="1874" spans="1:68" x14ac:dyDescent="0.55000000000000004">
      <c r="A1874" s="2" t="str">
        <f t="shared" si="193"/>
        <v>Punto de VentaPLAN 1 CUOTA PROTEGIDA</v>
      </c>
      <c r="B1874" s="3">
        <f>VLOOKUP(A1874,'[1]TARIFAS PRODUCTOS'!$C:$E,3,0)</f>
        <v>15120</v>
      </c>
      <c r="C1874" s="6" t="str">
        <f t="shared" si="194"/>
        <v>JULIO</v>
      </c>
      <c r="D1874" s="8" t="str">
        <f t="shared" si="195"/>
        <v>LUNES</v>
      </c>
      <c r="E1874" s="9">
        <f t="shared" si="196"/>
        <v>13</v>
      </c>
      <c r="F1874" s="14">
        <f t="shared" ca="1" si="197"/>
        <v>126</v>
      </c>
      <c r="G1874" s="7">
        <v>3155419</v>
      </c>
      <c r="I1874" t="s">
        <v>18396</v>
      </c>
      <c r="J1874" t="s">
        <v>17080</v>
      </c>
      <c r="K1874" t="s">
        <v>18294</v>
      </c>
      <c r="L1874" t="s">
        <v>18294</v>
      </c>
      <c r="P1874" t="s">
        <v>126</v>
      </c>
      <c r="Q1874" t="s">
        <v>127</v>
      </c>
      <c r="R1874" t="s">
        <v>128</v>
      </c>
      <c r="S1874" t="s">
        <v>129</v>
      </c>
      <c r="T1874" t="s">
        <v>137</v>
      </c>
      <c r="U1874" t="s">
        <v>57</v>
      </c>
      <c r="V1874" t="s">
        <v>5174</v>
      </c>
      <c r="W1874" t="s">
        <v>5175</v>
      </c>
      <c r="X1874" t="s">
        <v>5176</v>
      </c>
      <c r="Y1874" t="s">
        <v>6957</v>
      </c>
      <c r="Z1874" t="s">
        <v>6958</v>
      </c>
      <c r="AA1874" t="s">
        <v>6959</v>
      </c>
      <c r="AB1874" t="s">
        <v>5151</v>
      </c>
      <c r="AC1874" t="s">
        <v>130</v>
      </c>
      <c r="AD1874" t="s">
        <v>59</v>
      </c>
      <c r="AE1874" t="s">
        <v>131</v>
      </c>
      <c r="AF1874" t="s">
        <v>132</v>
      </c>
      <c r="AG1874" t="s">
        <v>5152</v>
      </c>
      <c r="AH1874" t="s">
        <v>18397</v>
      </c>
      <c r="AI1874" t="s">
        <v>18398</v>
      </c>
      <c r="AJ1874" t="s">
        <v>18399</v>
      </c>
      <c r="AK1874" t="s">
        <v>18400</v>
      </c>
      <c r="AL1874" t="s">
        <v>18401</v>
      </c>
      <c r="AM1874" t="s">
        <v>18402</v>
      </c>
      <c r="AN1874" t="s">
        <v>190</v>
      </c>
      <c r="AP1874" t="s">
        <v>138</v>
      </c>
      <c r="AQ1874" s="7">
        <v>14000</v>
      </c>
      <c r="AR1874" s="7">
        <v>0</v>
      </c>
      <c r="AS1874" t="s">
        <v>4861</v>
      </c>
      <c r="AT1874" t="s">
        <v>4862</v>
      </c>
      <c r="AU1874" s="7">
        <v>5</v>
      </c>
      <c r="AV1874" t="s">
        <v>5159</v>
      </c>
      <c r="AZ1874" t="s">
        <v>135</v>
      </c>
      <c r="BA1874" t="s">
        <v>12741</v>
      </c>
      <c r="BG1874" t="s">
        <v>136</v>
      </c>
      <c r="BI1874" t="s">
        <v>18403</v>
      </c>
      <c r="BO1874" t="s">
        <v>25662</v>
      </c>
      <c r="BP1874" t="s">
        <v>24857</v>
      </c>
    </row>
    <row r="1875" spans="1:68" x14ac:dyDescent="0.55000000000000004">
      <c r="A1875" s="2" t="str">
        <f t="shared" si="193"/>
        <v>Punto de VentaPLAN 1 CUOTA PROTEGIDA</v>
      </c>
      <c r="B1875" s="3">
        <f>VLOOKUP(A1875,'[1]TARIFAS PRODUCTOS'!$C:$E,3,0)</f>
        <v>15120</v>
      </c>
      <c r="C1875" s="6" t="str">
        <f t="shared" si="194"/>
        <v>JULIO</v>
      </c>
      <c r="D1875" s="8" t="str">
        <f t="shared" si="195"/>
        <v>VIERNES</v>
      </c>
      <c r="E1875" s="9">
        <f t="shared" si="196"/>
        <v>10</v>
      </c>
      <c r="F1875" s="14">
        <f t="shared" ca="1" si="197"/>
        <v>126</v>
      </c>
      <c r="G1875" s="7">
        <v>3155749</v>
      </c>
      <c r="I1875" t="s">
        <v>18396</v>
      </c>
      <c r="J1875" t="s">
        <v>14476</v>
      </c>
      <c r="K1875" t="s">
        <v>20654</v>
      </c>
      <c r="L1875" t="s">
        <v>20654</v>
      </c>
      <c r="P1875" t="s">
        <v>126</v>
      </c>
      <c r="Q1875" t="s">
        <v>127</v>
      </c>
      <c r="R1875" t="s">
        <v>128</v>
      </c>
      <c r="S1875" t="s">
        <v>129</v>
      </c>
      <c r="T1875" t="s">
        <v>137</v>
      </c>
      <c r="U1875" t="s">
        <v>57</v>
      </c>
      <c r="V1875" t="s">
        <v>5145</v>
      </c>
      <c r="W1875" t="s">
        <v>5146</v>
      </c>
      <c r="X1875" t="s">
        <v>5147</v>
      </c>
      <c r="Y1875" t="s">
        <v>6323</v>
      </c>
      <c r="Z1875" t="s">
        <v>6324</v>
      </c>
      <c r="AA1875" t="s">
        <v>6325</v>
      </c>
      <c r="AB1875" t="s">
        <v>5151</v>
      </c>
      <c r="AC1875" t="s">
        <v>130</v>
      </c>
      <c r="AD1875" t="s">
        <v>59</v>
      </c>
      <c r="AE1875" t="s">
        <v>131</v>
      </c>
      <c r="AF1875" t="s">
        <v>132</v>
      </c>
      <c r="AG1875" t="s">
        <v>5152</v>
      </c>
      <c r="AH1875" t="s">
        <v>20760</v>
      </c>
      <c r="AI1875" t="s">
        <v>20761</v>
      </c>
      <c r="AJ1875" t="s">
        <v>20762</v>
      </c>
      <c r="AK1875" t="s">
        <v>20763</v>
      </c>
      <c r="AL1875" t="s">
        <v>20764</v>
      </c>
      <c r="AM1875" t="s">
        <v>20765</v>
      </c>
      <c r="AN1875" t="s">
        <v>190</v>
      </c>
      <c r="AP1875" t="s">
        <v>138</v>
      </c>
      <c r="AQ1875" s="7">
        <v>14000</v>
      </c>
      <c r="AR1875" s="7">
        <v>0</v>
      </c>
      <c r="AS1875" t="s">
        <v>4861</v>
      </c>
      <c r="AT1875" t="s">
        <v>4862</v>
      </c>
      <c r="AU1875" s="7">
        <v>5</v>
      </c>
      <c r="AV1875" t="s">
        <v>5159</v>
      </c>
      <c r="AZ1875" t="s">
        <v>135</v>
      </c>
      <c r="BA1875" t="s">
        <v>20766</v>
      </c>
      <c r="BG1875" t="s">
        <v>136</v>
      </c>
      <c r="BI1875" t="s">
        <v>20767</v>
      </c>
      <c r="BO1875" t="s">
        <v>25663</v>
      </c>
      <c r="BP1875" t="s">
        <v>24857</v>
      </c>
    </row>
    <row r="1876" spans="1:68" x14ac:dyDescent="0.55000000000000004">
      <c r="A1876" s="2" t="str">
        <f t="shared" si="193"/>
        <v>Punto de VentaPLAN 1 CUOTA PROTEGIDA</v>
      </c>
      <c r="B1876" s="3">
        <f>VLOOKUP(A1876,'[1]TARIFAS PRODUCTOS'!$C:$E,3,0)</f>
        <v>15120</v>
      </c>
      <c r="C1876" s="6" t="str">
        <f t="shared" si="194"/>
        <v>JULIO</v>
      </c>
      <c r="D1876" s="8" t="str">
        <f t="shared" si="195"/>
        <v>LUNES</v>
      </c>
      <c r="E1876" s="9">
        <f t="shared" si="196"/>
        <v>13</v>
      </c>
      <c r="F1876" s="14">
        <f t="shared" ca="1" si="197"/>
        <v>126</v>
      </c>
      <c r="G1876" s="7">
        <v>3155420</v>
      </c>
      <c r="I1876" t="s">
        <v>18404</v>
      </c>
      <c r="J1876" t="s">
        <v>17080</v>
      </c>
      <c r="K1876" t="s">
        <v>18294</v>
      </c>
      <c r="L1876" t="s">
        <v>18294</v>
      </c>
      <c r="P1876" t="s">
        <v>126</v>
      </c>
      <c r="Q1876" t="s">
        <v>127</v>
      </c>
      <c r="R1876" t="s">
        <v>128</v>
      </c>
      <c r="S1876" t="s">
        <v>129</v>
      </c>
      <c r="T1876" t="s">
        <v>137</v>
      </c>
      <c r="U1876" t="s">
        <v>57</v>
      </c>
      <c r="V1876" t="s">
        <v>5145</v>
      </c>
      <c r="W1876" t="s">
        <v>5146</v>
      </c>
      <c r="X1876" t="s">
        <v>5147</v>
      </c>
      <c r="Y1876" t="s">
        <v>6791</v>
      </c>
      <c r="Z1876" t="s">
        <v>6792</v>
      </c>
      <c r="AA1876" t="s">
        <v>6793</v>
      </c>
      <c r="AB1876" t="s">
        <v>5151</v>
      </c>
      <c r="AC1876" t="s">
        <v>130</v>
      </c>
      <c r="AD1876" t="s">
        <v>59</v>
      </c>
      <c r="AE1876" t="s">
        <v>131</v>
      </c>
      <c r="AF1876" t="s">
        <v>132</v>
      </c>
      <c r="AG1876" t="s">
        <v>5152</v>
      </c>
      <c r="AH1876" t="s">
        <v>18405</v>
      </c>
      <c r="AI1876" t="s">
        <v>18406</v>
      </c>
      <c r="AJ1876" t="s">
        <v>18407</v>
      </c>
      <c r="AK1876" t="s">
        <v>18408</v>
      </c>
      <c r="AL1876" t="s">
        <v>18409</v>
      </c>
      <c r="AM1876" t="s">
        <v>18410</v>
      </c>
      <c r="AN1876" t="s">
        <v>190</v>
      </c>
      <c r="AO1876" t="s">
        <v>18411</v>
      </c>
      <c r="AP1876" t="s">
        <v>138</v>
      </c>
      <c r="AQ1876" s="7">
        <v>14000</v>
      </c>
      <c r="AR1876" s="7">
        <v>0</v>
      </c>
      <c r="AS1876" t="s">
        <v>4861</v>
      </c>
      <c r="AT1876" t="s">
        <v>4862</v>
      </c>
      <c r="AU1876" s="7">
        <v>5</v>
      </c>
      <c r="AV1876" t="s">
        <v>5159</v>
      </c>
      <c r="AZ1876" t="s">
        <v>135</v>
      </c>
      <c r="BA1876" t="s">
        <v>17867</v>
      </c>
      <c r="BG1876" t="s">
        <v>136</v>
      </c>
      <c r="BI1876" t="s">
        <v>18412</v>
      </c>
      <c r="BO1876" t="s">
        <v>25664</v>
      </c>
      <c r="BP1876" t="s">
        <v>24857</v>
      </c>
    </row>
    <row r="1877" spans="1:68" x14ac:dyDescent="0.55000000000000004">
      <c r="A1877" s="2" t="str">
        <f t="shared" si="193"/>
        <v>Punto de VentaPLAN 1 CUOTA PROTEGIDA</v>
      </c>
      <c r="B1877" s="3">
        <f>VLOOKUP(A1877,'[1]TARIFAS PRODUCTOS'!$C:$E,3,0)</f>
        <v>15120</v>
      </c>
      <c r="C1877" s="6" t="str">
        <f t="shared" si="194"/>
        <v>JULIO</v>
      </c>
      <c r="D1877" s="8" t="str">
        <f t="shared" si="195"/>
        <v>VIERNES</v>
      </c>
      <c r="E1877" s="9">
        <f t="shared" si="196"/>
        <v>10</v>
      </c>
      <c r="F1877" s="14">
        <f t="shared" ca="1" si="197"/>
        <v>126</v>
      </c>
      <c r="G1877" s="7">
        <v>3155750</v>
      </c>
      <c r="I1877" t="s">
        <v>18404</v>
      </c>
      <c r="J1877" t="s">
        <v>14476</v>
      </c>
      <c r="K1877" t="s">
        <v>20654</v>
      </c>
      <c r="L1877" t="s">
        <v>20654</v>
      </c>
      <c r="P1877" t="s">
        <v>126</v>
      </c>
      <c r="Q1877" t="s">
        <v>127</v>
      </c>
      <c r="R1877" t="s">
        <v>128</v>
      </c>
      <c r="S1877" t="s">
        <v>129</v>
      </c>
      <c r="T1877" t="s">
        <v>137</v>
      </c>
      <c r="U1877" t="s">
        <v>57</v>
      </c>
      <c r="V1877" t="s">
        <v>5145</v>
      </c>
      <c r="W1877" t="s">
        <v>5146</v>
      </c>
      <c r="X1877" t="s">
        <v>5147</v>
      </c>
      <c r="Y1877" t="s">
        <v>5759</v>
      </c>
      <c r="Z1877" t="s">
        <v>5760</v>
      </c>
      <c r="AA1877" t="s">
        <v>5761</v>
      </c>
      <c r="AB1877" t="s">
        <v>5151</v>
      </c>
      <c r="AC1877" t="s">
        <v>130</v>
      </c>
      <c r="AD1877" t="s">
        <v>59</v>
      </c>
      <c r="AE1877" t="s">
        <v>131</v>
      </c>
      <c r="AF1877" t="s">
        <v>132</v>
      </c>
      <c r="AG1877" t="s">
        <v>5152</v>
      </c>
      <c r="AH1877" t="s">
        <v>20768</v>
      </c>
      <c r="AI1877" t="s">
        <v>20769</v>
      </c>
      <c r="AJ1877" t="s">
        <v>20770</v>
      </c>
      <c r="AK1877" t="s">
        <v>20771</v>
      </c>
      <c r="AL1877" t="s">
        <v>20772</v>
      </c>
      <c r="AM1877" t="s">
        <v>20773</v>
      </c>
      <c r="AN1877" t="s">
        <v>190</v>
      </c>
      <c r="AO1877" t="s">
        <v>20769</v>
      </c>
      <c r="AP1877" t="s">
        <v>138</v>
      </c>
      <c r="AQ1877" s="7">
        <v>14000</v>
      </c>
      <c r="AR1877" s="7">
        <v>0</v>
      </c>
      <c r="AS1877" t="s">
        <v>4861</v>
      </c>
      <c r="AT1877" t="s">
        <v>4862</v>
      </c>
      <c r="AU1877" s="7">
        <v>5</v>
      </c>
      <c r="AV1877" t="s">
        <v>5159</v>
      </c>
      <c r="AZ1877" t="s">
        <v>135</v>
      </c>
      <c r="BA1877" t="s">
        <v>20774</v>
      </c>
      <c r="BG1877" t="s">
        <v>136</v>
      </c>
      <c r="BI1877" t="s">
        <v>20775</v>
      </c>
      <c r="BO1877" t="s">
        <v>25665</v>
      </c>
      <c r="BP1877" t="s">
        <v>24857</v>
      </c>
    </row>
    <row r="1878" spans="1:68" x14ac:dyDescent="0.55000000000000004">
      <c r="A1878" s="2" t="str">
        <f t="shared" si="193"/>
        <v>Punto de VentaPLAN 1 CUOTA PROTEGIDA</v>
      </c>
      <c r="B1878" s="3">
        <f>VLOOKUP(A1878,'[1]TARIFAS PRODUCTOS'!$C:$E,3,0)</f>
        <v>15120</v>
      </c>
      <c r="C1878" s="6" t="str">
        <f t="shared" si="194"/>
        <v>JULIO</v>
      </c>
      <c r="D1878" s="8" t="str">
        <f t="shared" si="195"/>
        <v>LUNES</v>
      </c>
      <c r="E1878" s="9">
        <f t="shared" si="196"/>
        <v>13</v>
      </c>
      <c r="F1878" s="14">
        <f t="shared" ca="1" si="197"/>
        <v>126</v>
      </c>
      <c r="G1878" s="7">
        <v>3155421</v>
      </c>
      <c r="I1878" t="s">
        <v>18413</v>
      </c>
      <c r="J1878" t="s">
        <v>17080</v>
      </c>
      <c r="K1878" t="s">
        <v>18294</v>
      </c>
      <c r="L1878" t="s">
        <v>18294</v>
      </c>
      <c r="P1878" t="s">
        <v>126</v>
      </c>
      <c r="Q1878" t="s">
        <v>127</v>
      </c>
      <c r="R1878" t="s">
        <v>128</v>
      </c>
      <c r="S1878" t="s">
        <v>129</v>
      </c>
      <c r="T1878" t="s">
        <v>137</v>
      </c>
      <c r="U1878" t="s">
        <v>57</v>
      </c>
      <c r="V1878" t="s">
        <v>5145</v>
      </c>
      <c r="W1878" t="s">
        <v>5146</v>
      </c>
      <c r="X1878" t="s">
        <v>5147</v>
      </c>
      <c r="Y1878" t="s">
        <v>6856</v>
      </c>
      <c r="Z1878" t="s">
        <v>6857</v>
      </c>
      <c r="AA1878" t="s">
        <v>6858</v>
      </c>
      <c r="AB1878" t="s">
        <v>5151</v>
      </c>
      <c r="AC1878" t="s">
        <v>130</v>
      </c>
      <c r="AD1878" t="s">
        <v>59</v>
      </c>
      <c r="AE1878" t="s">
        <v>131</v>
      </c>
      <c r="AF1878" t="s">
        <v>132</v>
      </c>
      <c r="AG1878" t="s">
        <v>5152</v>
      </c>
      <c r="AH1878" t="s">
        <v>18414</v>
      </c>
      <c r="AI1878" t="s">
        <v>18415</v>
      </c>
      <c r="AJ1878" t="s">
        <v>18416</v>
      </c>
      <c r="AK1878" t="s">
        <v>18417</v>
      </c>
      <c r="AL1878" t="s">
        <v>18418</v>
      </c>
      <c r="AM1878" t="s">
        <v>18419</v>
      </c>
      <c r="AN1878" t="s">
        <v>190</v>
      </c>
      <c r="AO1878" t="s">
        <v>18420</v>
      </c>
      <c r="AP1878" t="s">
        <v>138</v>
      </c>
      <c r="AQ1878" s="7">
        <v>14000</v>
      </c>
      <c r="AR1878" s="7">
        <v>0</v>
      </c>
      <c r="AS1878" t="s">
        <v>4861</v>
      </c>
      <c r="AT1878" t="s">
        <v>4862</v>
      </c>
      <c r="AU1878" s="7">
        <v>5</v>
      </c>
      <c r="AV1878" t="s">
        <v>5159</v>
      </c>
      <c r="AZ1878" t="s">
        <v>135</v>
      </c>
      <c r="BA1878" t="s">
        <v>18421</v>
      </c>
      <c r="BG1878" t="s">
        <v>136</v>
      </c>
      <c r="BI1878" t="s">
        <v>18422</v>
      </c>
      <c r="BO1878" t="s">
        <v>25666</v>
      </c>
      <c r="BP1878" t="s">
        <v>24857</v>
      </c>
    </row>
    <row r="1879" spans="1:68" x14ac:dyDescent="0.55000000000000004">
      <c r="A1879" s="2" t="str">
        <f t="shared" si="193"/>
        <v>Punto de VentaPLAN 1 CUOTA PROTEGIDA</v>
      </c>
      <c r="B1879" s="3">
        <f>VLOOKUP(A1879,'[1]TARIFAS PRODUCTOS'!$C:$E,3,0)</f>
        <v>15120</v>
      </c>
      <c r="C1879" s="6" t="str">
        <f t="shared" si="194"/>
        <v>JULIO</v>
      </c>
      <c r="D1879" s="8" t="str">
        <f t="shared" si="195"/>
        <v>VIERNES</v>
      </c>
      <c r="E1879" s="9">
        <f t="shared" si="196"/>
        <v>10</v>
      </c>
      <c r="F1879" s="14">
        <f t="shared" ca="1" si="197"/>
        <v>126</v>
      </c>
      <c r="G1879" s="7">
        <v>3155751</v>
      </c>
      <c r="I1879" t="s">
        <v>18413</v>
      </c>
      <c r="J1879" t="s">
        <v>14476</v>
      </c>
      <c r="K1879" t="s">
        <v>20654</v>
      </c>
      <c r="L1879" t="s">
        <v>20654</v>
      </c>
      <c r="P1879" t="s">
        <v>126</v>
      </c>
      <c r="Q1879" t="s">
        <v>127</v>
      </c>
      <c r="R1879" t="s">
        <v>128</v>
      </c>
      <c r="S1879" t="s">
        <v>129</v>
      </c>
      <c r="T1879" t="s">
        <v>137</v>
      </c>
      <c r="U1879" t="s">
        <v>57</v>
      </c>
      <c r="V1879" t="s">
        <v>5145</v>
      </c>
      <c r="W1879" t="s">
        <v>5146</v>
      </c>
      <c r="X1879" t="s">
        <v>5147</v>
      </c>
      <c r="Y1879" t="s">
        <v>5759</v>
      </c>
      <c r="Z1879" t="s">
        <v>5760</v>
      </c>
      <c r="AA1879" t="s">
        <v>5761</v>
      </c>
      <c r="AB1879" t="s">
        <v>5151</v>
      </c>
      <c r="AC1879" t="s">
        <v>130</v>
      </c>
      <c r="AD1879" t="s">
        <v>59</v>
      </c>
      <c r="AE1879" t="s">
        <v>131</v>
      </c>
      <c r="AF1879" t="s">
        <v>132</v>
      </c>
      <c r="AG1879" t="s">
        <v>5152</v>
      </c>
      <c r="AH1879" t="s">
        <v>20776</v>
      </c>
      <c r="AI1879" t="s">
        <v>20777</v>
      </c>
      <c r="AJ1879" t="s">
        <v>20778</v>
      </c>
      <c r="AK1879" t="s">
        <v>20779</v>
      </c>
      <c r="AL1879" t="s">
        <v>20780</v>
      </c>
      <c r="AM1879" t="s">
        <v>20781</v>
      </c>
      <c r="AN1879" t="s">
        <v>190</v>
      </c>
      <c r="AO1879" t="s">
        <v>20777</v>
      </c>
      <c r="AP1879" t="s">
        <v>138</v>
      </c>
      <c r="AQ1879" s="7">
        <v>14000</v>
      </c>
      <c r="AR1879" s="7">
        <v>0</v>
      </c>
      <c r="AS1879" t="s">
        <v>4861</v>
      </c>
      <c r="AT1879" t="s">
        <v>4862</v>
      </c>
      <c r="AU1879" s="7">
        <v>5</v>
      </c>
      <c r="AV1879" t="s">
        <v>5159</v>
      </c>
      <c r="AZ1879" t="s">
        <v>135</v>
      </c>
      <c r="BA1879" t="s">
        <v>20782</v>
      </c>
      <c r="BG1879" t="s">
        <v>136</v>
      </c>
      <c r="BI1879" t="s">
        <v>20783</v>
      </c>
      <c r="BO1879" t="s">
        <v>25667</v>
      </c>
      <c r="BP1879" t="s">
        <v>24857</v>
      </c>
    </row>
    <row r="1880" spans="1:68" x14ac:dyDescent="0.55000000000000004">
      <c r="A1880" s="2" t="str">
        <f t="shared" si="193"/>
        <v>Punto de VentaPLAN 1 CUOTA PROTEGIDA</v>
      </c>
      <c r="B1880" s="3">
        <f>VLOOKUP(A1880,'[1]TARIFAS PRODUCTOS'!$C:$E,3,0)</f>
        <v>15120</v>
      </c>
      <c r="C1880" s="6" t="str">
        <f t="shared" si="194"/>
        <v>JULIO</v>
      </c>
      <c r="D1880" s="8" t="str">
        <f t="shared" si="195"/>
        <v>LUNES</v>
      </c>
      <c r="E1880" s="9">
        <f t="shared" si="196"/>
        <v>13</v>
      </c>
      <c r="F1880" s="14">
        <f t="shared" ca="1" si="197"/>
        <v>126</v>
      </c>
      <c r="G1880" s="7">
        <v>3155422</v>
      </c>
      <c r="I1880" t="s">
        <v>18423</v>
      </c>
      <c r="J1880" t="s">
        <v>17080</v>
      </c>
      <c r="K1880" t="s">
        <v>18294</v>
      </c>
      <c r="L1880" t="s">
        <v>18294</v>
      </c>
      <c r="P1880" t="s">
        <v>126</v>
      </c>
      <c r="Q1880" t="s">
        <v>127</v>
      </c>
      <c r="R1880" t="s">
        <v>128</v>
      </c>
      <c r="S1880" t="s">
        <v>129</v>
      </c>
      <c r="T1880" t="s">
        <v>137</v>
      </c>
      <c r="U1880" t="s">
        <v>57</v>
      </c>
      <c r="V1880" t="s">
        <v>5174</v>
      </c>
      <c r="W1880" t="s">
        <v>5175</v>
      </c>
      <c r="X1880" t="s">
        <v>5176</v>
      </c>
      <c r="Y1880" t="s">
        <v>6957</v>
      </c>
      <c r="Z1880" t="s">
        <v>6958</v>
      </c>
      <c r="AA1880" t="s">
        <v>6959</v>
      </c>
      <c r="AB1880" t="s">
        <v>5151</v>
      </c>
      <c r="AC1880" t="s">
        <v>130</v>
      </c>
      <c r="AD1880" t="s">
        <v>59</v>
      </c>
      <c r="AE1880" t="s">
        <v>131</v>
      </c>
      <c r="AF1880" t="s">
        <v>132</v>
      </c>
      <c r="AG1880" t="s">
        <v>5152</v>
      </c>
      <c r="AH1880" t="s">
        <v>18424</v>
      </c>
      <c r="AI1880" t="s">
        <v>18425</v>
      </c>
      <c r="AJ1880" t="s">
        <v>18426</v>
      </c>
      <c r="AK1880" t="s">
        <v>18427</v>
      </c>
      <c r="AL1880" t="s">
        <v>18428</v>
      </c>
      <c r="AM1880" t="s">
        <v>18429</v>
      </c>
      <c r="AN1880" t="s">
        <v>190</v>
      </c>
      <c r="AP1880" t="s">
        <v>138</v>
      </c>
      <c r="AQ1880" s="7">
        <v>14000</v>
      </c>
      <c r="AR1880" s="7">
        <v>0</v>
      </c>
      <c r="AS1880" t="s">
        <v>4861</v>
      </c>
      <c r="AT1880" t="s">
        <v>4862</v>
      </c>
      <c r="AU1880" s="7">
        <v>5</v>
      </c>
      <c r="AV1880" t="s">
        <v>5159</v>
      </c>
      <c r="AZ1880" t="s">
        <v>135</v>
      </c>
      <c r="BA1880" t="s">
        <v>18430</v>
      </c>
      <c r="BG1880" t="s">
        <v>136</v>
      </c>
      <c r="BI1880" t="s">
        <v>18431</v>
      </c>
      <c r="BO1880" t="s">
        <v>25668</v>
      </c>
      <c r="BP1880" t="s">
        <v>24857</v>
      </c>
    </row>
    <row r="1881" spans="1:68" x14ac:dyDescent="0.55000000000000004">
      <c r="A1881" s="2" t="str">
        <f t="shared" si="193"/>
        <v>Punto de VentaPLAN 1 CUOTA PROTEGIDA</v>
      </c>
      <c r="B1881" s="3">
        <f>VLOOKUP(A1881,'[1]TARIFAS PRODUCTOS'!$C:$E,3,0)</f>
        <v>15120</v>
      </c>
      <c r="C1881" s="6" t="str">
        <f t="shared" si="194"/>
        <v>JULIO</v>
      </c>
      <c r="D1881" s="8" t="str">
        <f t="shared" si="195"/>
        <v>VIERNES</v>
      </c>
      <c r="E1881" s="9">
        <f t="shared" si="196"/>
        <v>10</v>
      </c>
      <c r="F1881" s="14">
        <f t="shared" ca="1" si="197"/>
        <v>126</v>
      </c>
      <c r="G1881" s="7">
        <v>3155752</v>
      </c>
      <c r="I1881" t="s">
        <v>18423</v>
      </c>
      <c r="J1881" t="s">
        <v>14476</v>
      </c>
      <c r="K1881" t="s">
        <v>20654</v>
      </c>
      <c r="L1881" t="s">
        <v>20654</v>
      </c>
      <c r="P1881" t="s">
        <v>126</v>
      </c>
      <c r="Q1881" t="s">
        <v>127</v>
      </c>
      <c r="R1881" t="s">
        <v>128</v>
      </c>
      <c r="S1881" t="s">
        <v>129</v>
      </c>
      <c r="T1881" t="s">
        <v>137</v>
      </c>
      <c r="U1881" t="s">
        <v>57</v>
      </c>
      <c r="V1881" t="s">
        <v>5145</v>
      </c>
      <c r="W1881" t="s">
        <v>5146</v>
      </c>
      <c r="X1881" t="s">
        <v>5147</v>
      </c>
      <c r="Y1881" t="s">
        <v>5759</v>
      </c>
      <c r="Z1881" t="s">
        <v>5760</v>
      </c>
      <c r="AA1881" t="s">
        <v>5761</v>
      </c>
      <c r="AB1881" t="s">
        <v>5151</v>
      </c>
      <c r="AC1881" t="s">
        <v>130</v>
      </c>
      <c r="AD1881" t="s">
        <v>59</v>
      </c>
      <c r="AE1881" t="s">
        <v>131</v>
      </c>
      <c r="AF1881" t="s">
        <v>132</v>
      </c>
      <c r="AG1881" t="s">
        <v>5152</v>
      </c>
      <c r="AH1881" t="s">
        <v>20784</v>
      </c>
      <c r="AI1881" t="s">
        <v>20785</v>
      </c>
      <c r="AJ1881" t="s">
        <v>20786</v>
      </c>
      <c r="AK1881" t="s">
        <v>20787</v>
      </c>
      <c r="AL1881" t="s">
        <v>20788</v>
      </c>
      <c r="AM1881" t="s">
        <v>20789</v>
      </c>
      <c r="AN1881" t="s">
        <v>190</v>
      </c>
      <c r="AO1881" t="s">
        <v>20785</v>
      </c>
      <c r="AP1881" t="s">
        <v>138</v>
      </c>
      <c r="AQ1881" s="7">
        <v>14000</v>
      </c>
      <c r="AR1881" s="7">
        <v>0</v>
      </c>
      <c r="AS1881" t="s">
        <v>4861</v>
      </c>
      <c r="AT1881" t="s">
        <v>4862</v>
      </c>
      <c r="AU1881" s="7">
        <v>5</v>
      </c>
      <c r="AV1881" t="s">
        <v>5159</v>
      </c>
      <c r="AZ1881" t="s">
        <v>135</v>
      </c>
      <c r="BA1881" t="s">
        <v>20790</v>
      </c>
      <c r="BG1881" t="s">
        <v>136</v>
      </c>
      <c r="BI1881" t="s">
        <v>20791</v>
      </c>
      <c r="BO1881" t="s">
        <v>25669</v>
      </c>
      <c r="BP1881" t="s">
        <v>24857</v>
      </c>
    </row>
    <row r="1882" spans="1:68" x14ac:dyDescent="0.55000000000000004">
      <c r="A1882" s="2" t="str">
        <f t="shared" si="193"/>
        <v>Punto de VentaPLAN 1 CUOTA PROTEGIDA</v>
      </c>
      <c r="B1882" s="3">
        <f>VLOOKUP(A1882,'[1]TARIFAS PRODUCTOS'!$C:$E,3,0)</f>
        <v>15120</v>
      </c>
      <c r="C1882" s="6" t="str">
        <f t="shared" si="194"/>
        <v>JULIO</v>
      </c>
      <c r="D1882" s="8" t="str">
        <f t="shared" si="195"/>
        <v>DOMINGO</v>
      </c>
      <c r="E1882" s="9">
        <f t="shared" si="196"/>
        <v>12</v>
      </c>
      <c r="F1882" s="14">
        <f t="shared" ca="1" si="197"/>
        <v>126</v>
      </c>
      <c r="G1882" s="7">
        <v>3155423</v>
      </c>
      <c r="I1882" t="s">
        <v>18432</v>
      </c>
      <c r="J1882" t="s">
        <v>17108</v>
      </c>
      <c r="K1882" t="s">
        <v>18294</v>
      </c>
      <c r="L1882" t="s">
        <v>18294</v>
      </c>
      <c r="P1882" t="s">
        <v>126</v>
      </c>
      <c r="Q1882" t="s">
        <v>127</v>
      </c>
      <c r="R1882" t="s">
        <v>128</v>
      </c>
      <c r="S1882" t="s">
        <v>129</v>
      </c>
      <c r="T1882" t="s">
        <v>137</v>
      </c>
      <c r="U1882" t="s">
        <v>57</v>
      </c>
      <c r="V1882" t="s">
        <v>5145</v>
      </c>
      <c r="W1882" t="s">
        <v>5146</v>
      </c>
      <c r="X1882" t="s">
        <v>5147</v>
      </c>
      <c r="Y1882" t="s">
        <v>6546</v>
      </c>
      <c r="Z1882" t="s">
        <v>6547</v>
      </c>
      <c r="AA1882" t="s">
        <v>6548</v>
      </c>
      <c r="AB1882" t="s">
        <v>5151</v>
      </c>
      <c r="AC1882" t="s">
        <v>130</v>
      </c>
      <c r="AD1882" t="s">
        <v>59</v>
      </c>
      <c r="AE1882" t="s">
        <v>131</v>
      </c>
      <c r="AF1882" t="s">
        <v>132</v>
      </c>
      <c r="AG1882" t="s">
        <v>5152</v>
      </c>
      <c r="AH1882" t="s">
        <v>18433</v>
      </c>
      <c r="AI1882" t="s">
        <v>18434</v>
      </c>
      <c r="AJ1882" t="s">
        <v>18435</v>
      </c>
      <c r="AK1882" t="s">
        <v>18436</v>
      </c>
      <c r="AL1882" t="s">
        <v>18437</v>
      </c>
      <c r="AM1882" t="s">
        <v>18438</v>
      </c>
      <c r="AN1882" t="s">
        <v>190</v>
      </c>
      <c r="AO1882" t="s">
        <v>18439</v>
      </c>
      <c r="AP1882" t="s">
        <v>138</v>
      </c>
      <c r="AQ1882" s="7">
        <v>14000</v>
      </c>
      <c r="AR1882" s="7">
        <v>0</v>
      </c>
      <c r="AS1882" t="s">
        <v>4861</v>
      </c>
      <c r="AT1882" t="s">
        <v>4862</v>
      </c>
      <c r="AU1882" s="7">
        <v>5</v>
      </c>
      <c r="AV1882" t="s">
        <v>5159</v>
      </c>
      <c r="AZ1882" t="s">
        <v>135</v>
      </c>
      <c r="BA1882" t="s">
        <v>18440</v>
      </c>
      <c r="BG1882" t="s">
        <v>136</v>
      </c>
      <c r="BI1882" t="s">
        <v>18441</v>
      </c>
      <c r="BO1882" t="s">
        <v>25670</v>
      </c>
      <c r="BP1882" t="s">
        <v>24857</v>
      </c>
    </row>
    <row r="1883" spans="1:68" x14ac:dyDescent="0.55000000000000004">
      <c r="A1883" s="2" t="str">
        <f t="shared" si="193"/>
        <v>Punto de VentaPLAN 1 CUOTA PROTEGIDA</v>
      </c>
      <c r="B1883" s="3">
        <f>VLOOKUP(A1883,'[1]TARIFAS PRODUCTOS'!$C:$E,3,0)</f>
        <v>15120</v>
      </c>
      <c r="C1883" s="6" t="str">
        <f t="shared" si="194"/>
        <v>JULIO</v>
      </c>
      <c r="D1883" s="8" t="str">
        <f t="shared" si="195"/>
        <v>VIERNES</v>
      </c>
      <c r="E1883" s="9">
        <f t="shared" si="196"/>
        <v>10</v>
      </c>
      <c r="F1883" s="14">
        <f t="shared" ca="1" si="197"/>
        <v>126</v>
      </c>
      <c r="G1883" s="7">
        <v>3155753</v>
      </c>
      <c r="I1883" t="s">
        <v>18432</v>
      </c>
      <c r="J1883" t="s">
        <v>14476</v>
      </c>
      <c r="K1883" t="s">
        <v>20792</v>
      </c>
      <c r="L1883" t="s">
        <v>20792</v>
      </c>
      <c r="P1883" t="s">
        <v>126</v>
      </c>
      <c r="Q1883" t="s">
        <v>127</v>
      </c>
      <c r="R1883" t="s">
        <v>128</v>
      </c>
      <c r="S1883" t="s">
        <v>129</v>
      </c>
      <c r="T1883" t="s">
        <v>137</v>
      </c>
      <c r="U1883" t="s">
        <v>57</v>
      </c>
      <c r="V1883" t="s">
        <v>5145</v>
      </c>
      <c r="W1883" t="s">
        <v>5146</v>
      </c>
      <c r="X1883" t="s">
        <v>5147</v>
      </c>
      <c r="Y1883" t="s">
        <v>5271</v>
      </c>
      <c r="Z1883" t="s">
        <v>5272</v>
      </c>
      <c r="AA1883" t="s">
        <v>5273</v>
      </c>
      <c r="AB1883" t="s">
        <v>5151</v>
      </c>
      <c r="AC1883" t="s">
        <v>130</v>
      </c>
      <c r="AD1883" t="s">
        <v>59</v>
      </c>
      <c r="AE1883" t="s">
        <v>131</v>
      </c>
      <c r="AF1883" t="s">
        <v>132</v>
      </c>
      <c r="AG1883" t="s">
        <v>5152</v>
      </c>
      <c r="AH1883" t="s">
        <v>20793</v>
      </c>
      <c r="AI1883" t="s">
        <v>20794</v>
      </c>
      <c r="AJ1883" t="s">
        <v>20795</v>
      </c>
      <c r="AK1883" t="s">
        <v>20796</v>
      </c>
      <c r="AL1883" t="s">
        <v>20797</v>
      </c>
      <c r="AM1883" t="s">
        <v>20798</v>
      </c>
      <c r="AN1883" t="s">
        <v>190</v>
      </c>
      <c r="AO1883" t="s">
        <v>20794</v>
      </c>
      <c r="AP1883" t="s">
        <v>138</v>
      </c>
      <c r="AQ1883" s="7">
        <v>14000</v>
      </c>
      <c r="AR1883" s="7">
        <v>0</v>
      </c>
      <c r="AS1883" t="s">
        <v>4861</v>
      </c>
      <c r="AT1883" t="s">
        <v>4862</v>
      </c>
      <c r="AU1883" s="7">
        <v>5</v>
      </c>
      <c r="AV1883" t="s">
        <v>5159</v>
      </c>
      <c r="AZ1883" t="s">
        <v>135</v>
      </c>
      <c r="BA1883" t="s">
        <v>20799</v>
      </c>
      <c r="BG1883" t="s">
        <v>136</v>
      </c>
      <c r="BI1883" t="s">
        <v>20800</v>
      </c>
      <c r="BO1883" t="s">
        <v>25671</v>
      </c>
      <c r="BP1883" t="s">
        <v>24857</v>
      </c>
    </row>
    <row r="1884" spans="1:68" x14ac:dyDescent="0.55000000000000004">
      <c r="A1884" s="2" t="str">
        <f t="shared" si="193"/>
        <v>Punto de VentaPLAN 1 CUOTA PROTEGIDA</v>
      </c>
      <c r="B1884" s="3">
        <f>VLOOKUP(A1884,'[1]TARIFAS PRODUCTOS'!$C:$E,3,0)</f>
        <v>15120</v>
      </c>
      <c r="C1884" s="6" t="str">
        <f t="shared" si="194"/>
        <v>JULIO</v>
      </c>
      <c r="D1884" s="8" t="str">
        <f t="shared" si="195"/>
        <v>DOMINGO</v>
      </c>
      <c r="E1884" s="9">
        <f t="shared" si="196"/>
        <v>12</v>
      </c>
      <c r="F1884" s="14">
        <f t="shared" ca="1" si="197"/>
        <v>126</v>
      </c>
      <c r="G1884" s="7">
        <v>3155424</v>
      </c>
      <c r="I1884" t="s">
        <v>18442</v>
      </c>
      <c r="J1884" t="s">
        <v>17108</v>
      </c>
      <c r="K1884" t="s">
        <v>18294</v>
      </c>
      <c r="L1884" t="s">
        <v>18294</v>
      </c>
      <c r="P1884" t="s">
        <v>126</v>
      </c>
      <c r="Q1884" t="s">
        <v>127</v>
      </c>
      <c r="R1884" t="s">
        <v>128</v>
      </c>
      <c r="S1884" t="s">
        <v>129</v>
      </c>
      <c r="T1884" t="s">
        <v>137</v>
      </c>
      <c r="U1884" t="s">
        <v>57</v>
      </c>
      <c r="V1884" t="s">
        <v>5145</v>
      </c>
      <c r="W1884" t="s">
        <v>5146</v>
      </c>
      <c r="X1884" t="s">
        <v>5147</v>
      </c>
      <c r="Y1884" t="s">
        <v>6628</v>
      </c>
      <c r="Z1884" t="s">
        <v>6629</v>
      </c>
      <c r="AA1884" t="s">
        <v>6630</v>
      </c>
      <c r="AB1884" t="s">
        <v>5151</v>
      </c>
      <c r="AC1884" t="s">
        <v>130</v>
      </c>
      <c r="AD1884" t="s">
        <v>59</v>
      </c>
      <c r="AE1884" t="s">
        <v>131</v>
      </c>
      <c r="AF1884" t="s">
        <v>132</v>
      </c>
      <c r="AG1884" t="s">
        <v>5152</v>
      </c>
      <c r="AH1884" t="s">
        <v>18443</v>
      </c>
      <c r="AI1884" t="s">
        <v>18444</v>
      </c>
      <c r="AJ1884" t="s">
        <v>18445</v>
      </c>
      <c r="AK1884" t="s">
        <v>18446</v>
      </c>
      <c r="AL1884" t="s">
        <v>18447</v>
      </c>
      <c r="AM1884" t="s">
        <v>18448</v>
      </c>
      <c r="AN1884" t="s">
        <v>190</v>
      </c>
      <c r="AP1884" t="s">
        <v>138</v>
      </c>
      <c r="AQ1884" s="7">
        <v>14000</v>
      </c>
      <c r="AR1884" s="7">
        <v>0</v>
      </c>
      <c r="AS1884" t="s">
        <v>4861</v>
      </c>
      <c r="AT1884" t="s">
        <v>4862</v>
      </c>
      <c r="AU1884" s="7">
        <v>5</v>
      </c>
      <c r="AV1884" t="s">
        <v>5159</v>
      </c>
      <c r="AZ1884" t="s">
        <v>135</v>
      </c>
      <c r="BA1884" t="s">
        <v>18449</v>
      </c>
      <c r="BG1884" t="s">
        <v>136</v>
      </c>
      <c r="BI1884" t="s">
        <v>18450</v>
      </c>
      <c r="BO1884" t="s">
        <v>25672</v>
      </c>
      <c r="BP1884" t="s">
        <v>24857</v>
      </c>
    </row>
    <row r="1885" spans="1:68" x14ac:dyDescent="0.55000000000000004">
      <c r="A1885" s="2" t="str">
        <f t="shared" si="193"/>
        <v>Punto de VentaPLAN 1 CUOTA PROTEGIDA</v>
      </c>
      <c r="B1885" s="3">
        <f>VLOOKUP(A1885,'[1]TARIFAS PRODUCTOS'!$C:$E,3,0)</f>
        <v>15120</v>
      </c>
      <c r="C1885" s="6" t="str">
        <f t="shared" si="194"/>
        <v>JULIO</v>
      </c>
      <c r="D1885" s="8" t="str">
        <f t="shared" si="195"/>
        <v>VIERNES</v>
      </c>
      <c r="E1885" s="9">
        <f t="shared" si="196"/>
        <v>10</v>
      </c>
      <c r="F1885" s="14">
        <f t="shared" ca="1" si="197"/>
        <v>126</v>
      </c>
      <c r="G1885" s="7">
        <v>3155754</v>
      </c>
      <c r="I1885" t="s">
        <v>18442</v>
      </c>
      <c r="J1885" t="s">
        <v>14476</v>
      </c>
      <c r="K1885" t="s">
        <v>20792</v>
      </c>
      <c r="L1885" t="s">
        <v>20792</v>
      </c>
      <c r="P1885" t="s">
        <v>126</v>
      </c>
      <c r="Q1885" t="s">
        <v>127</v>
      </c>
      <c r="R1885" t="s">
        <v>128</v>
      </c>
      <c r="S1885" t="s">
        <v>129</v>
      </c>
      <c r="T1885" t="s">
        <v>137</v>
      </c>
      <c r="U1885" t="s">
        <v>57</v>
      </c>
      <c r="V1885" t="s">
        <v>5145</v>
      </c>
      <c r="W1885" t="s">
        <v>5146</v>
      </c>
      <c r="X1885" t="s">
        <v>5147</v>
      </c>
      <c r="Y1885" t="s">
        <v>5855</v>
      </c>
      <c r="Z1885" t="s">
        <v>5856</v>
      </c>
      <c r="AA1885" t="s">
        <v>5857</v>
      </c>
      <c r="AB1885" t="s">
        <v>5151</v>
      </c>
      <c r="AC1885" t="s">
        <v>130</v>
      </c>
      <c r="AD1885" t="s">
        <v>59</v>
      </c>
      <c r="AE1885" t="s">
        <v>131</v>
      </c>
      <c r="AF1885" t="s">
        <v>132</v>
      </c>
      <c r="AG1885" t="s">
        <v>5152</v>
      </c>
      <c r="AH1885" t="s">
        <v>20801</v>
      </c>
      <c r="AI1885" t="s">
        <v>20802</v>
      </c>
      <c r="AJ1885" t="s">
        <v>20803</v>
      </c>
      <c r="AK1885" t="s">
        <v>13843</v>
      </c>
      <c r="AL1885" t="s">
        <v>20804</v>
      </c>
      <c r="AM1885" t="s">
        <v>20805</v>
      </c>
      <c r="AN1885" t="s">
        <v>190</v>
      </c>
      <c r="AO1885" t="s">
        <v>20802</v>
      </c>
      <c r="AP1885" t="s">
        <v>138</v>
      </c>
      <c r="AQ1885" s="7">
        <v>14000</v>
      </c>
      <c r="AR1885" s="7">
        <v>0</v>
      </c>
      <c r="AS1885" t="s">
        <v>4861</v>
      </c>
      <c r="AT1885" t="s">
        <v>4862</v>
      </c>
      <c r="AU1885" s="7">
        <v>5</v>
      </c>
      <c r="AV1885" t="s">
        <v>5159</v>
      </c>
      <c r="AZ1885" t="s">
        <v>135</v>
      </c>
      <c r="BA1885" t="s">
        <v>20806</v>
      </c>
      <c r="BG1885" t="s">
        <v>136</v>
      </c>
      <c r="BI1885" t="s">
        <v>20807</v>
      </c>
      <c r="BO1885" t="s">
        <v>25673</v>
      </c>
      <c r="BP1885" t="s">
        <v>24857</v>
      </c>
    </row>
    <row r="1886" spans="1:68" x14ac:dyDescent="0.55000000000000004">
      <c r="A1886" s="2" t="str">
        <f t="shared" si="193"/>
        <v>Punto de VentaPLAN 1 CUOTA PROTEGIDA</v>
      </c>
      <c r="B1886" s="3">
        <f>VLOOKUP(A1886,'[1]TARIFAS PRODUCTOS'!$C:$E,3,0)</f>
        <v>15120</v>
      </c>
      <c r="C1886" s="6" t="str">
        <f t="shared" si="194"/>
        <v>JULIO</v>
      </c>
      <c r="D1886" s="8" t="str">
        <f t="shared" si="195"/>
        <v>DOMINGO</v>
      </c>
      <c r="E1886" s="9">
        <f t="shared" si="196"/>
        <v>12</v>
      </c>
      <c r="F1886" s="14">
        <f t="shared" ca="1" si="197"/>
        <v>126</v>
      </c>
      <c r="G1886" s="7">
        <v>3155425</v>
      </c>
      <c r="I1886" t="s">
        <v>18451</v>
      </c>
      <c r="J1886" t="s">
        <v>17108</v>
      </c>
      <c r="K1886" t="s">
        <v>18294</v>
      </c>
      <c r="L1886" t="s">
        <v>18294</v>
      </c>
      <c r="P1886" t="s">
        <v>126</v>
      </c>
      <c r="Q1886" t="s">
        <v>127</v>
      </c>
      <c r="R1886" t="s">
        <v>128</v>
      </c>
      <c r="S1886" t="s">
        <v>129</v>
      </c>
      <c r="T1886" t="s">
        <v>137</v>
      </c>
      <c r="U1886" t="s">
        <v>57</v>
      </c>
      <c r="V1886" t="s">
        <v>5145</v>
      </c>
      <c r="W1886" t="s">
        <v>5146</v>
      </c>
      <c r="X1886" t="s">
        <v>5147</v>
      </c>
      <c r="Y1886" t="s">
        <v>6546</v>
      </c>
      <c r="Z1886" t="s">
        <v>6547</v>
      </c>
      <c r="AA1886" t="s">
        <v>6548</v>
      </c>
      <c r="AB1886" t="s">
        <v>5151</v>
      </c>
      <c r="AC1886" t="s">
        <v>130</v>
      </c>
      <c r="AD1886" t="s">
        <v>59</v>
      </c>
      <c r="AE1886" t="s">
        <v>131</v>
      </c>
      <c r="AF1886" t="s">
        <v>132</v>
      </c>
      <c r="AG1886" t="s">
        <v>5152</v>
      </c>
      <c r="AH1886" t="s">
        <v>18452</v>
      </c>
      <c r="AI1886" t="s">
        <v>18453</v>
      </c>
      <c r="AJ1886" t="s">
        <v>18454</v>
      </c>
      <c r="AK1886" t="s">
        <v>18455</v>
      </c>
      <c r="AL1886" t="s">
        <v>18456</v>
      </c>
      <c r="AM1886" t="s">
        <v>18457</v>
      </c>
      <c r="AN1886" t="s">
        <v>190</v>
      </c>
      <c r="AO1886" t="s">
        <v>18458</v>
      </c>
      <c r="AP1886" t="s">
        <v>138</v>
      </c>
      <c r="AQ1886" s="7">
        <v>14000</v>
      </c>
      <c r="AR1886" s="7">
        <v>0</v>
      </c>
      <c r="AS1886" t="s">
        <v>4861</v>
      </c>
      <c r="AT1886" t="s">
        <v>4862</v>
      </c>
      <c r="AU1886" s="7">
        <v>5</v>
      </c>
      <c r="AV1886" t="s">
        <v>5159</v>
      </c>
      <c r="AZ1886" t="s">
        <v>135</v>
      </c>
      <c r="BA1886" t="s">
        <v>18459</v>
      </c>
      <c r="BG1886" t="s">
        <v>136</v>
      </c>
      <c r="BI1886" t="s">
        <v>18460</v>
      </c>
      <c r="BO1886" t="s">
        <v>25674</v>
      </c>
      <c r="BP1886" t="s">
        <v>24857</v>
      </c>
    </row>
    <row r="1887" spans="1:68" x14ac:dyDescent="0.55000000000000004">
      <c r="A1887" s="2" t="str">
        <f t="shared" si="193"/>
        <v>Punto de VentaPLAN 1 CUOTA PROTEGIDA</v>
      </c>
      <c r="B1887" s="3">
        <f>VLOOKUP(A1887,'[1]TARIFAS PRODUCTOS'!$C:$E,3,0)</f>
        <v>15120</v>
      </c>
      <c r="C1887" s="6" t="str">
        <f t="shared" si="194"/>
        <v>JULIO</v>
      </c>
      <c r="D1887" s="8" t="str">
        <f t="shared" si="195"/>
        <v>LUNES</v>
      </c>
      <c r="E1887" s="9">
        <f t="shared" si="196"/>
        <v>13</v>
      </c>
      <c r="F1887" s="14">
        <f t="shared" ca="1" si="197"/>
        <v>126</v>
      </c>
      <c r="G1887" s="7">
        <v>3155755</v>
      </c>
      <c r="I1887" t="s">
        <v>18451</v>
      </c>
      <c r="J1887" t="s">
        <v>17080</v>
      </c>
      <c r="K1887" t="s">
        <v>20808</v>
      </c>
      <c r="L1887" t="s">
        <v>20808</v>
      </c>
      <c r="P1887" t="s">
        <v>126</v>
      </c>
      <c r="Q1887" t="s">
        <v>127</v>
      </c>
      <c r="R1887" t="s">
        <v>128</v>
      </c>
      <c r="S1887" t="s">
        <v>129</v>
      </c>
      <c r="T1887" t="s">
        <v>126</v>
      </c>
      <c r="U1887" t="s">
        <v>64</v>
      </c>
      <c r="V1887" t="s">
        <v>5145</v>
      </c>
      <c r="W1887" t="s">
        <v>5146</v>
      </c>
      <c r="X1887" t="s">
        <v>5147</v>
      </c>
      <c r="Y1887" t="s">
        <v>5425</v>
      </c>
      <c r="Z1887" t="s">
        <v>5426</v>
      </c>
      <c r="AA1887" t="s">
        <v>5427</v>
      </c>
      <c r="AB1887" t="s">
        <v>5151</v>
      </c>
      <c r="AC1887" t="s">
        <v>130</v>
      </c>
      <c r="AD1887" t="s">
        <v>59</v>
      </c>
      <c r="AE1887" t="s">
        <v>131</v>
      </c>
      <c r="AF1887" t="s">
        <v>132</v>
      </c>
      <c r="AG1887" t="s">
        <v>5152</v>
      </c>
      <c r="AH1887" t="s">
        <v>20809</v>
      </c>
      <c r="AI1887" t="s">
        <v>20810</v>
      </c>
      <c r="AJ1887" t="s">
        <v>20811</v>
      </c>
      <c r="AK1887" t="s">
        <v>20812</v>
      </c>
      <c r="AL1887" t="s">
        <v>20813</v>
      </c>
      <c r="AM1887" t="s">
        <v>20814</v>
      </c>
      <c r="AN1887" t="s">
        <v>190</v>
      </c>
      <c r="AO1887" t="s">
        <v>20815</v>
      </c>
      <c r="AP1887" t="s">
        <v>134</v>
      </c>
      <c r="AQ1887" s="7">
        <v>14000</v>
      </c>
      <c r="AR1887" s="7">
        <v>0</v>
      </c>
      <c r="AS1887" t="s">
        <v>4861</v>
      </c>
      <c r="AT1887" t="s">
        <v>4862</v>
      </c>
      <c r="AU1887" s="7">
        <v>5</v>
      </c>
      <c r="AV1887" t="s">
        <v>5159</v>
      </c>
      <c r="AZ1887" t="s">
        <v>135</v>
      </c>
      <c r="BA1887" t="s">
        <v>20816</v>
      </c>
      <c r="BG1887" t="s">
        <v>136</v>
      </c>
      <c r="BI1887" t="s">
        <v>20817</v>
      </c>
      <c r="BO1887" t="s">
        <v>25675</v>
      </c>
      <c r="BP1887" t="s">
        <v>24857</v>
      </c>
    </row>
    <row r="1888" spans="1:68" x14ac:dyDescent="0.55000000000000004">
      <c r="A1888" s="2" t="str">
        <f t="shared" si="193"/>
        <v>Punto de VentaPLAN 1 CUOTA PROTEGIDA</v>
      </c>
      <c r="B1888" s="3">
        <f>VLOOKUP(A1888,'[1]TARIFAS PRODUCTOS'!$C:$E,3,0)</f>
        <v>15120</v>
      </c>
      <c r="C1888" s="6" t="str">
        <f t="shared" si="194"/>
        <v>JULIO</v>
      </c>
      <c r="D1888" s="8" t="str">
        <f t="shared" si="195"/>
        <v>DOMINGO</v>
      </c>
      <c r="E1888" s="9">
        <f t="shared" si="196"/>
        <v>12</v>
      </c>
      <c r="F1888" s="14">
        <f t="shared" ca="1" si="197"/>
        <v>126</v>
      </c>
      <c r="G1888" s="7">
        <v>3155426</v>
      </c>
      <c r="I1888" t="s">
        <v>18461</v>
      </c>
      <c r="J1888" t="s">
        <v>17108</v>
      </c>
      <c r="K1888" t="s">
        <v>18294</v>
      </c>
      <c r="L1888" t="s">
        <v>18294</v>
      </c>
      <c r="P1888" t="s">
        <v>126</v>
      </c>
      <c r="Q1888" t="s">
        <v>127</v>
      </c>
      <c r="R1888" t="s">
        <v>128</v>
      </c>
      <c r="S1888" t="s">
        <v>129</v>
      </c>
      <c r="T1888" t="s">
        <v>137</v>
      </c>
      <c r="U1888" t="s">
        <v>57</v>
      </c>
      <c r="V1888" t="s">
        <v>5145</v>
      </c>
      <c r="W1888" t="s">
        <v>5146</v>
      </c>
      <c r="X1888" t="s">
        <v>5147</v>
      </c>
      <c r="Y1888" t="s">
        <v>6546</v>
      </c>
      <c r="Z1888" t="s">
        <v>6547</v>
      </c>
      <c r="AA1888" t="s">
        <v>6548</v>
      </c>
      <c r="AB1888" t="s">
        <v>5151</v>
      </c>
      <c r="AC1888" t="s">
        <v>130</v>
      </c>
      <c r="AD1888" t="s">
        <v>59</v>
      </c>
      <c r="AE1888" t="s">
        <v>131</v>
      </c>
      <c r="AF1888" t="s">
        <v>132</v>
      </c>
      <c r="AG1888" t="s">
        <v>5152</v>
      </c>
      <c r="AH1888" t="s">
        <v>18462</v>
      </c>
      <c r="AI1888" t="s">
        <v>18463</v>
      </c>
      <c r="AJ1888" t="s">
        <v>18464</v>
      </c>
      <c r="AK1888" t="s">
        <v>18465</v>
      </c>
      <c r="AL1888" t="s">
        <v>18466</v>
      </c>
      <c r="AM1888" t="s">
        <v>18467</v>
      </c>
      <c r="AN1888" t="s">
        <v>190</v>
      </c>
      <c r="AO1888" t="s">
        <v>18468</v>
      </c>
      <c r="AP1888" t="s">
        <v>138</v>
      </c>
      <c r="AQ1888" s="7">
        <v>14000</v>
      </c>
      <c r="AR1888" s="7">
        <v>0</v>
      </c>
      <c r="AS1888" t="s">
        <v>4861</v>
      </c>
      <c r="AT1888" t="s">
        <v>4862</v>
      </c>
      <c r="AU1888" s="7">
        <v>5</v>
      </c>
      <c r="AV1888" t="s">
        <v>5159</v>
      </c>
      <c r="AZ1888" t="s">
        <v>135</v>
      </c>
      <c r="BA1888" t="s">
        <v>18469</v>
      </c>
      <c r="BG1888" t="s">
        <v>136</v>
      </c>
      <c r="BI1888" t="s">
        <v>18470</v>
      </c>
      <c r="BO1888" t="s">
        <v>25676</v>
      </c>
      <c r="BP1888" t="s">
        <v>24857</v>
      </c>
    </row>
    <row r="1889" spans="1:68" x14ac:dyDescent="0.55000000000000004">
      <c r="A1889" s="2" t="str">
        <f t="shared" si="193"/>
        <v>Punto de VentaPLAN 1 CUOTA PROTEGIDA</v>
      </c>
      <c r="B1889" s="3">
        <f>VLOOKUP(A1889,'[1]TARIFAS PRODUCTOS'!$C:$E,3,0)</f>
        <v>15120</v>
      </c>
      <c r="C1889" s="6" t="str">
        <f t="shared" si="194"/>
        <v>JULIO</v>
      </c>
      <c r="D1889" s="8" t="str">
        <f t="shared" si="195"/>
        <v>LUNES</v>
      </c>
      <c r="E1889" s="9">
        <f t="shared" si="196"/>
        <v>13</v>
      </c>
      <c r="F1889" s="14">
        <f t="shared" ca="1" si="197"/>
        <v>126</v>
      </c>
      <c r="G1889" s="7">
        <v>3155756</v>
      </c>
      <c r="I1889" t="s">
        <v>18461</v>
      </c>
      <c r="J1889" t="s">
        <v>17080</v>
      </c>
      <c r="K1889" t="s">
        <v>20808</v>
      </c>
      <c r="L1889" t="s">
        <v>20808</v>
      </c>
      <c r="P1889" t="s">
        <v>126</v>
      </c>
      <c r="Q1889" t="s">
        <v>127</v>
      </c>
      <c r="R1889" t="s">
        <v>128</v>
      </c>
      <c r="S1889" t="s">
        <v>129</v>
      </c>
      <c r="T1889" t="s">
        <v>126</v>
      </c>
      <c r="U1889" t="s">
        <v>64</v>
      </c>
      <c r="V1889" t="s">
        <v>5174</v>
      </c>
      <c r="W1889" t="s">
        <v>5175</v>
      </c>
      <c r="X1889" t="s">
        <v>5176</v>
      </c>
      <c r="Y1889" t="s">
        <v>5177</v>
      </c>
      <c r="Z1889" t="s">
        <v>5178</v>
      </c>
      <c r="AA1889" t="s">
        <v>5179</v>
      </c>
      <c r="AB1889" t="s">
        <v>5151</v>
      </c>
      <c r="AC1889" t="s">
        <v>130</v>
      </c>
      <c r="AD1889" t="s">
        <v>59</v>
      </c>
      <c r="AE1889" t="s">
        <v>131</v>
      </c>
      <c r="AF1889" t="s">
        <v>132</v>
      </c>
      <c r="AG1889" t="s">
        <v>5152</v>
      </c>
      <c r="AH1889" t="s">
        <v>20818</v>
      </c>
      <c r="AI1889" t="s">
        <v>20819</v>
      </c>
      <c r="AJ1889" t="s">
        <v>20820</v>
      </c>
      <c r="AK1889" t="s">
        <v>20821</v>
      </c>
      <c r="AL1889" t="s">
        <v>20822</v>
      </c>
      <c r="AM1889" t="s">
        <v>20823</v>
      </c>
      <c r="AN1889" t="s">
        <v>190</v>
      </c>
      <c r="AO1889" t="s">
        <v>20819</v>
      </c>
      <c r="AP1889" t="s">
        <v>134</v>
      </c>
      <c r="AQ1889" s="7">
        <v>14000</v>
      </c>
      <c r="AR1889" s="7">
        <v>0</v>
      </c>
      <c r="AS1889" t="s">
        <v>4861</v>
      </c>
      <c r="AT1889" t="s">
        <v>4862</v>
      </c>
      <c r="AU1889" s="7">
        <v>5</v>
      </c>
      <c r="AV1889" t="s">
        <v>5159</v>
      </c>
      <c r="AZ1889" t="s">
        <v>135</v>
      </c>
      <c r="BA1889" t="s">
        <v>20824</v>
      </c>
      <c r="BG1889" t="s">
        <v>136</v>
      </c>
      <c r="BI1889" t="s">
        <v>20825</v>
      </c>
      <c r="BO1889" t="s">
        <v>25677</v>
      </c>
      <c r="BP1889" t="s">
        <v>24857</v>
      </c>
    </row>
    <row r="1890" spans="1:68" x14ac:dyDescent="0.55000000000000004">
      <c r="A1890" s="2" t="str">
        <f t="shared" si="193"/>
        <v>Punto de VentaPLAN 1 CUOTA PROTEGIDA</v>
      </c>
      <c r="B1890" s="3">
        <f>VLOOKUP(A1890,'[1]TARIFAS PRODUCTOS'!$C:$E,3,0)</f>
        <v>15120</v>
      </c>
      <c r="C1890" s="6" t="str">
        <f t="shared" si="194"/>
        <v>JULIO</v>
      </c>
      <c r="D1890" s="8" t="str">
        <f t="shared" si="195"/>
        <v>DOMINGO</v>
      </c>
      <c r="E1890" s="9">
        <f t="shared" si="196"/>
        <v>12</v>
      </c>
      <c r="F1890" s="14">
        <f t="shared" ca="1" si="197"/>
        <v>126</v>
      </c>
      <c r="G1890" s="7">
        <v>3155427</v>
      </c>
      <c r="I1890" t="s">
        <v>18471</v>
      </c>
      <c r="J1890" t="s">
        <v>17108</v>
      </c>
      <c r="K1890" t="s">
        <v>18294</v>
      </c>
      <c r="L1890" t="s">
        <v>18294</v>
      </c>
      <c r="P1890" t="s">
        <v>126</v>
      </c>
      <c r="Q1890" t="s">
        <v>127</v>
      </c>
      <c r="R1890" t="s">
        <v>128</v>
      </c>
      <c r="S1890" t="s">
        <v>129</v>
      </c>
      <c r="T1890" t="s">
        <v>137</v>
      </c>
      <c r="U1890" t="s">
        <v>57</v>
      </c>
      <c r="V1890" t="s">
        <v>5145</v>
      </c>
      <c r="W1890" t="s">
        <v>5146</v>
      </c>
      <c r="X1890" t="s">
        <v>5147</v>
      </c>
      <c r="Y1890" t="s">
        <v>6507</v>
      </c>
      <c r="Z1890" t="s">
        <v>6508</v>
      </c>
      <c r="AA1890" t="s">
        <v>6509</v>
      </c>
      <c r="AB1890" t="s">
        <v>5151</v>
      </c>
      <c r="AC1890" t="s">
        <v>130</v>
      </c>
      <c r="AD1890" t="s">
        <v>59</v>
      </c>
      <c r="AE1890" t="s">
        <v>131</v>
      </c>
      <c r="AF1890" t="s">
        <v>132</v>
      </c>
      <c r="AG1890" t="s">
        <v>5152</v>
      </c>
      <c r="AH1890" t="s">
        <v>18472</v>
      </c>
      <c r="AI1890" t="s">
        <v>18473</v>
      </c>
      <c r="AJ1890" t="s">
        <v>18474</v>
      </c>
      <c r="AK1890" t="s">
        <v>18475</v>
      </c>
      <c r="AL1890" t="s">
        <v>18476</v>
      </c>
      <c r="AM1890" t="s">
        <v>18477</v>
      </c>
      <c r="AN1890" t="s">
        <v>190</v>
      </c>
      <c r="AP1890" t="s">
        <v>138</v>
      </c>
      <c r="AQ1890" s="7">
        <v>14000</v>
      </c>
      <c r="AR1890" s="7">
        <v>0</v>
      </c>
      <c r="AS1890" t="s">
        <v>4861</v>
      </c>
      <c r="AT1890" t="s">
        <v>4862</v>
      </c>
      <c r="AU1890" s="7">
        <v>5</v>
      </c>
      <c r="AV1890" t="s">
        <v>5159</v>
      </c>
      <c r="AZ1890" t="s">
        <v>135</v>
      </c>
      <c r="BA1890" t="s">
        <v>18478</v>
      </c>
      <c r="BG1890" t="s">
        <v>136</v>
      </c>
      <c r="BI1890" t="s">
        <v>18479</v>
      </c>
      <c r="BO1890" t="s">
        <v>25678</v>
      </c>
      <c r="BP1890" t="s">
        <v>24857</v>
      </c>
    </row>
    <row r="1891" spans="1:68" x14ac:dyDescent="0.55000000000000004">
      <c r="A1891" s="2" t="str">
        <f t="shared" si="193"/>
        <v>Punto de VentaPLAN 1 CUOTA PROTEGIDA</v>
      </c>
      <c r="B1891" s="3">
        <f>VLOOKUP(A1891,'[1]TARIFAS PRODUCTOS'!$C:$E,3,0)</f>
        <v>15120</v>
      </c>
      <c r="C1891" s="6" t="str">
        <f t="shared" si="194"/>
        <v>JULIO</v>
      </c>
      <c r="D1891" s="8" t="str">
        <f t="shared" si="195"/>
        <v>DOMINGO</v>
      </c>
      <c r="E1891" s="9">
        <f t="shared" si="196"/>
        <v>12</v>
      </c>
      <c r="F1891" s="14">
        <f t="shared" ca="1" si="197"/>
        <v>126</v>
      </c>
      <c r="G1891" s="7">
        <v>3155757</v>
      </c>
      <c r="I1891" t="s">
        <v>18471</v>
      </c>
      <c r="J1891" t="s">
        <v>17108</v>
      </c>
      <c r="K1891" t="s">
        <v>20808</v>
      </c>
      <c r="L1891" t="s">
        <v>20808</v>
      </c>
      <c r="P1891" t="s">
        <v>126</v>
      </c>
      <c r="Q1891" t="s">
        <v>127</v>
      </c>
      <c r="R1891" t="s">
        <v>128</v>
      </c>
      <c r="S1891" t="s">
        <v>129</v>
      </c>
      <c r="T1891" t="s">
        <v>126</v>
      </c>
      <c r="U1891" t="s">
        <v>64</v>
      </c>
      <c r="V1891" t="s">
        <v>5174</v>
      </c>
      <c r="W1891" t="s">
        <v>5175</v>
      </c>
      <c r="X1891" t="s">
        <v>5176</v>
      </c>
      <c r="Y1891" t="s">
        <v>17188</v>
      </c>
      <c r="Z1891" t="s">
        <v>17189</v>
      </c>
      <c r="AA1891" t="s">
        <v>17190</v>
      </c>
      <c r="AB1891" t="s">
        <v>5151</v>
      </c>
      <c r="AC1891" t="s">
        <v>130</v>
      </c>
      <c r="AD1891" t="s">
        <v>59</v>
      </c>
      <c r="AE1891" t="s">
        <v>131</v>
      </c>
      <c r="AF1891" t="s">
        <v>132</v>
      </c>
      <c r="AG1891" t="s">
        <v>5152</v>
      </c>
      <c r="AH1891" t="s">
        <v>20826</v>
      </c>
      <c r="AI1891" t="s">
        <v>20827</v>
      </c>
      <c r="AJ1891" t="s">
        <v>20828</v>
      </c>
      <c r="AK1891" t="s">
        <v>20829</v>
      </c>
      <c r="AL1891" t="s">
        <v>20830</v>
      </c>
      <c r="AM1891" t="s">
        <v>20831</v>
      </c>
      <c r="AN1891" t="s">
        <v>190</v>
      </c>
      <c r="AO1891" t="s">
        <v>20827</v>
      </c>
      <c r="AP1891" t="s">
        <v>134</v>
      </c>
      <c r="AQ1891" s="7">
        <v>14000</v>
      </c>
      <c r="AR1891" s="7">
        <v>0</v>
      </c>
      <c r="AS1891" t="s">
        <v>4861</v>
      </c>
      <c r="AT1891" t="s">
        <v>4862</v>
      </c>
      <c r="AU1891" s="7">
        <v>5</v>
      </c>
      <c r="AV1891" t="s">
        <v>5159</v>
      </c>
      <c r="AZ1891" t="s">
        <v>135</v>
      </c>
      <c r="BA1891" t="s">
        <v>20832</v>
      </c>
      <c r="BG1891" t="s">
        <v>136</v>
      </c>
      <c r="BI1891" t="s">
        <v>20833</v>
      </c>
      <c r="BO1891" t="s">
        <v>25679</v>
      </c>
      <c r="BP1891" t="s">
        <v>24857</v>
      </c>
    </row>
    <row r="1892" spans="1:68" x14ac:dyDescent="0.55000000000000004">
      <c r="A1892" s="2" t="str">
        <f t="shared" si="193"/>
        <v>Punto de VentaPLAN 1 CUOTA PROTEGIDA</v>
      </c>
      <c r="B1892" s="3">
        <f>VLOOKUP(A1892,'[1]TARIFAS PRODUCTOS'!$C:$E,3,0)</f>
        <v>15120</v>
      </c>
      <c r="C1892" s="6" t="str">
        <f t="shared" si="194"/>
        <v>JULIO</v>
      </c>
      <c r="D1892" s="8" t="str">
        <f t="shared" si="195"/>
        <v>DOMINGO</v>
      </c>
      <c r="E1892" s="9">
        <f t="shared" si="196"/>
        <v>12</v>
      </c>
      <c r="F1892" s="14">
        <f t="shared" ca="1" si="197"/>
        <v>126</v>
      </c>
      <c r="G1892" s="7">
        <v>3155428</v>
      </c>
      <c r="I1892" t="s">
        <v>18480</v>
      </c>
      <c r="J1892" t="s">
        <v>17108</v>
      </c>
      <c r="K1892" t="s">
        <v>18294</v>
      </c>
      <c r="L1892" t="s">
        <v>18294</v>
      </c>
      <c r="P1892" t="s">
        <v>126</v>
      </c>
      <c r="Q1892" t="s">
        <v>127</v>
      </c>
      <c r="R1892" t="s">
        <v>128</v>
      </c>
      <c r="S1892" t="s">
        <v>129</v>
      </c>
      <c r="T1892" t="s">
        <v>137</v>
      </c>
      <c r="U1892" t="s">
        <v>57</v>
      </c>
      <c r="V1892" t="s">
        <v>5145</v>
      </c>
      <c r="W1892" t="s">
        <v>5146</v>
      </c>
      <c r="X1892" t="s">
        <v>5147</v>
      </c>
      <c r="Y1892" t="s">
        <v>5759</v>
      </c>
      <c r="Z1892" t="s">
        <v>5760</v>
      </c>
      <c r="AA1892" t="s">
        <v>5761</v>
      </c>
      <c r="AB1892" t="s">
        <v>5151</v>
      </c>
      <c r="AC1892" t="s">
        <v>130</v>
      </c>
      <c r="AD1892" t="s">
        <v>59</v>
      </c>
      <c r="AE1892" t="s">
        <v>131</v>
      </c>
      <c r="AF1892" t="s">
        <v>132</v>
      </c>
      <c r="AG1892" t="s">
        <v>5152</v>
      </c>
      <c r="AH1892" t="s">
        <v>18481</v>
      </c>
      <c r="AI1892" t="s">
        <v>18482</v>
      </c>
      <c r="AJ1892" t="s">
        <v>18483</v>
      </c>
      <c r="AK1892" t="s">
        <v>18484</v>
      </c>
      <c r="AL1892" t="s">
        <v>18485</v>
      </c>
      <c r="AM1892" t="s">
        <v>18486</v>
      </c>
      <c r="AN1892" t="s">
        <v>190</v>
      </c>
      <c r="AO1892" t="s">
        <v>18487</v>
      </c>
      <c r="AP1892" t="s">
        <v>138</v>
      </c>
      <c r="AQ1892" s="7">
        <v>14000</v>
      </c>
      <c r="AR1892" s="7">
        <v>0</v>
      </c>
      <c r="AS1892" t="s">
        <v>4861</v>
      </c>
      <c r="AT1892" t="s">
        <v>4862</v>
      </c>
      <c r="AU1892" s="7">
        <v>5</v>
      </c>
      <c r="AV1892" t="s">
        <v>5159</v>
      </c>
      <c r="AZ1892" t="s">
        <v>135</v>
      </c>
      <c r="BA1892" t="s">
        <v>18488</v>
      </c>
      <c r="BG1892" t="s">
        <v>136</v>
      </c>
      <c r="BI1892" t="s">
        <v>18489</v>
      </c>
      <c r="BO1892" t="s">
        <v>25680</v>
      </c>
      <c r="BP1892" t="s">
        <v>24857</v>
      </c>
    </row>
    <row r="1893" spans="1:68" x14ac:dyDescent="0.55000000000000004">
      <c r="A1893" s="2" t="str">
        <f t="shared" si="193"/>
        <v>Punto de VentaPLAN 1 CUOTA PROTEGIDA</v>
      </c>
      <c r="B1893" s="3">
        <f>VLOOKUP(A1893,'[1]TARIFAS PRODUCTOS'!$C:$E,3,0)</f>
        <v>15120</v>
      </c>
      <c r="C1893" s="6" t="str">
        <f t="shared" si="194"/>
        <v>JULIO</v>
      </c>
      <c r="D1893" s="8" t="str">
        <f t="shared" si="195"/>
        <v>SÁBADO</v>
      </c>
      <c r="E1893" s="9">
        <f t="shared" si="196"/>
        <v>11</v>
      </c>
      <c r="F1893" s="14">
        <f t="shared" ca="1" si="197"/>
        <v>126</v>
      </c>
      <c r="G1893" s="7">
        <v>3155758</v>
      </c>
      <c r="I1893" t="s">
        <v>18480</v>
      </c>
      <c r="J1893" t="s">
        <v>17187</v>
      </c>
      <c r="K1893" t="s">
        <v>20808</v>
      </c>
      <c r="L1893" t="s">
        <v>20808</v>
      </c>
      <c r="P1893" t="s">
        <v>126</v>
      </c>
      <c r="Q1893" t="s">
        <v>127</v>
      </c>
      <c r="R1893" t="s">
        <v>128</v>
      </c>
      <c r="S1893" t="s">
        <v>129</v>
      </c>
      <c r="T1893" t="s">
        <v>126</v>
      </c>
      <c r="U1893" t="s">
        <v>64</v>
      </c>
      <c r="V1893" t="s">
        <v>5145</v>
      </c>
      <c r="W1893" t="s">
        <v>5146</v>
      </c>
      <c r="X1893" t="s">
        <v>5147</v>
      </c>
      <c r="Y1893" t="s">
        <v>5425</v>
      </c>
      <c r="Z1893" t="s">
        <v>5426</v>
      </c>
      <c r="AA1893" t="s">
        <v>5427</v>
      </c>
      <c r="AB1893" t="s">
        <v>5151</v>
      </c>
      <c r="AC1893" t="s">
        <v>130</v>
      </c>
      <c r="AD1893" t="s">
        <v>59</v>
      </c>
      <c r="AE1893" t="s">
        <v>131</v>
      </c>
      <c r="AF1893" t="s">
        <v>132</v>
      </c>
      <c r="AG1893" t="s">
        <v>5152</v>
      </c>
      <c r="AH1893" t="s">
        <v>20834</v>
      </c>
      <c r="AI1893" t="s">
        <v>20835</v>
      </c>
      <c r="AJ1893" t="s">
        <v>20836</v>
      </c>
      <c r="AK1893" t="s">
        <v>20837</v>
      </c>
      <c r="AL1893" t="s">
        <v>20838</v>
      </c>
      <c r="AM1893" t="s">
        <v>20839</v>
      </c>
      <c r="AN1893" t="s">
        <v>190</v>
      </c>
      <c r="AO1893" t="s">
        <v>20840</v>
      </c>
      <c r="AP1893" t="s">
        <v>134</v>
      </c>
      <c r="AQ1893" s="7">
        <v>14000</v>
      </c>
      <c r="AR1893" s="7">
        <v>0</v>
      </c>
      <c r="AS1893" t="s">
        <v>4861</v>
      </c>
      <c r="AT1893" t="s">
        <v>4862</v>
      </c>
      <c r="AU1893" s="7">
        <v>5</v>
      </c>
      <c r="AV1893" t="s">
        <v>5159</v>
      </c>
      <c r="AZ1893" t="s">
        <v>135</v>
      </c>
      <c r="BA1893" t="s">
        <v>20841</v>
      </c>
      <c r="BG1893" t="s">
        <v>136</v>
      </c>
      <c r="BI1893" t="s">
        <v>20842</v>
      </c>
      <c r="BO1893" t="s">
        <v>25681</v>
      </c>
      <c r="BP1893" t="s">
        <v>24857</v>
      </c>
    </row>
    <row r="1894" spans="1:68" x14ac:dyDescent="0.55000000000000004">
      <c r="A1894" s="2" t="str">
        <f t="shared" si="193"/>
        <v>Punto de VentaPLAN 1 CUOTA PROTEGIDA</v>
      </c>
      <c r="B1894" s="3">
        <f>VLOOKUP(A1894,'[1]TARIFAS PRODUCTOS'!$C:$E,3,0)</f>
        <v>15120</v>
      </c>
      <c r="C1894" s="6" t="str">
        <f t="shared" si="194"/>
        <v>JULIO</v>
      </c>
      <c r="D1894" s="8" t="str">
        <f t="shared" si="195"/>
        <v>DOMINGO</v>
      </c>
      <c r="E1894" s="9">
        <f t="shared" si="196"/>
        <v>12</v>
      </c>
      <c r="F1894" s="14">
        <f t="shared" ca="1" si="197"/>
        <v>126</v>
      </c>
      <c r="G1894" s="7">
        <v>3155429</v>
      </c>
      <c r="I1894" t="s">
        <v>18490</v>
      </c>
      <c r="J1894" t="s">
        <v>17108</v>
      </c>
      <c r="K1894" t="s">
        <v>18491</v>
      </c>
      <c r="L1894" t="s">
        <v>18491</v>
      </c>
      <c r="P1894" t="s">
        <v>126</v>
      </c>
      <c r="Q1894" t="s">
        <v>127</v>
      </c>
      <c r="R1894" t="s">
        <v>128</v>
      </c>
      <c r="S1894" t="s">
        <v>129</v>
      </c>
      <c r="T1894" t="s">
        <v>137</v>
      </c>
      <c r="U1894" t="s">
        <v>57</v>
      </c>
      <c r="V1894" t="s">
        <v>5145</v>
      </c>
      <c r="W1894" t="s">
        <v>5146</v>
      </c>
      <c r="X1894" t="s">
        <v>5147</v>
      </c>
      <c r="Y1894" t="s">
        <v>6546</v>
      </c>
      <c r="Z1894" t="s">
        <v>6547</v>
      </c>
      <c r="AA1894" t="s">
        <v>6548</v>
      </c>
      <c r="AB1894" t="s">
        <v>5151</v>
      </c>
      <c r="AC1894" t="s">
        <v>130</v>
      </c>
      <c r="AD1894" t="s">
        <v>59</v>
      </c>
      <c r="AE1894" t="s">
        <v>131</v>
      </c>
      <c r="AF1894" t="s">
        <v>132</v>
      </c>
      <c r="AG1894" t="s">
        <v>5152</v>
      </c>
      <c r="AH1894" t="s">
        <v>18492</v>
      </c>
      <c r="AI1894" t="s">
        <v>18493</v>
      </c>
      <c r="AJ1894" t="s">
        <v>18494</v>
      </c>
      <c r="AK1894" t="s">
        <v>18495</v>
      </c>
      <c r="AL1894" t="s">
        <v>18496</v>
      </c>
      <c r="AM1894" t="s">
        <v>18497</v>
      </c>
      <c r="AN1894" t="s">
        <v>190</v>
      </c>
      <c r="AP1894" t="s">
        <v>138</v>
      </c>
      <c r="AQ1894" s="7">
        <v>14000</v>
      </c>
      <c r="AR1894" s="7">
        <v>0</v>
      </c>
      <c r="AS1894" t="s">
        <v>4861</v>
      </c>
      <c r="AT1894" t="s">
        <v>4862</v>
      </c>
      <c r="AU1894" s="7">
        <v>5</v>
      </c>
      <c r="AV1894" t="s">
        <v>5159</v>
      </c>
      <c r="AZ1894" t="s">
        <v>135</v>
      </c>
      <c r="BA1894" t="s">
        <v>18498</v>
      </c>
      <c r="BG1894" t="s">
        <v>136</v>
      </c>
      <c r="BI1894" t="s">
        <v>18499</v>
      </c>
      <c r="BO1894" t="s">
        <v>25682</v>
      </c>
      <c r="BP1894" t="s">
        <v>24876</v>
      </c>
    </row>
    <row r="1895" spans="1:68" x14ac:dyDescent="0.55000000000000004">
      <c r="A1895" s="2" t="str">
        <f t="shared" si="193"/>
        <v>Punto de VentaPLAN 1 CUOTA PROTEGIDA</v>
      </c>
      <c r="B1895" s="3">
        <f>VLOOKUP(A1895,'[1]TARIFAS PRODUCTOS'!$C:$E,3,0)</f>
        <v>15120</v>
      </c>
      <c r="C1895" s="6" t="str">
        <f t="shared" si="194"/>
        <v>JULIO</v>
      </c>
      <c r="D1895" s="8" t="str">
        <f t="shared" si="195"/>
        <v>JUEVES</v>
      </c>
      <c r="E1895" s="9">
        <f t="shared" si="196"/>
        <v>9</v>
      </c>
      <c r="F1895" s="14">
        <f t="shared" ca="1" si="197"/>
        <v>126</v>
      </c>
      <c r="G1895" s="7">
        <v>3155759</v>
      </c>
      <c r="I1895" t="s">
        <v>18490</v>
      </c>
      <c r="J1895" t="s">
        <v>12709</v>
      </c>
      <c r="K1895" t="s">
        <v>20843</v>
      </c>
      <c r="L1895" t="s">
        <v>20843</v>
      </c>
      <c r="P1895" t="s">
        <v>126</v>
      </c>
      <c r="Q1895" t="s">
        <v>127</v>
      </c>
      <c r="R1895" t="s">
        <v>128</v>
      </c>
      <c r="S1895" t="s">
        <v>129</v>
      </c>
      <c r="T1895" t="s">
        <v>139</v>
      </c>
      <c r="U1895" t="s">
        <v>62</v>
      </c>
      <c r="V1895" t="s">
        <v>5145</v>
      </c>
      <c r="W1895" t="s">
        <v>5146</v>
      </c>
      <c r="X1895" t="s">
        <v>5147</v>
      </c>
      <c r="Y1895" t="s">
        <v>20844</v>
      </c>
      <c r="Z1895" t="s">
        <v>20845</v>
      </c>
      <c r="AA1895" t="s">
        <v>20846</v>
      </c>
      <c r="AB1895" t="s">
        <v>5151</v>
      </c>
      <c r="AC1895" t="s">
        <v>130</v>
      </c>
      <c r="AD1895" t="s">
        <v>59</v>
      </c>
      <c r="AE1895" t="s">
        <v>131</v>
      </c>
      <c r="AF1895" t="s">
        <v>132</v>
      </c>
      <c r="AG1895" t="s">
        <v>5152</v>
      </c>
      <c r="AH1895" t="s">
        <v>20847</v>
      </c>
      <c r="AI1895" t="s">
        <v>20848</v>
      </c>
      <c r="AJ1895" t="s">
        <v>20849</v>
      </c>
      <c r="AK1895" t="s">
        <v>20850</v>
      </c>
      <c r="AL1895" t="s">
        <v>20851</v>
      </c>
      <c r="AM1895" t="s">
        <v>20852</v>
      </c>
      <c r="AN1895" t="s">
        <v>190</v>
      </c>
      <c r="AO1895" t="s">
        <v>20848</v>
      </c>
      <c r="AP1895" t="s">
        <v>20853</v>
      </c>
      <c r="AQ1895" s="7">
        <v>14000</v>
      </c>
      <c r="AR1895" s="7">
        <v>0</v>
      </c>
      <c r="AS1895" t="s">
        <v>4861</v>
      </c>
      <c r="AT1895" t="s">
        <v>4862</v>
      </c>
      <c r="AU1895" s="7">
        <v>5</v>
      </c>
      <c r="AV1895" t="s">
        <v>5159</v>
      </c>
      <c r="AZ1895" t="s">
        <v>135</v>
      </c>
      <c r="BA1895" t="s">
        <v>20854</v>
      </c>
      <c r="BG1895" t="s">
        <v>136</v>
      </c>
      <c r="BI1895" t="s">
        <v>20855</v>
      </c>
      <c r="BO1895" t="s">
        <v>25683</v>
      </c>
      <c r="BP1895" t="s">
        <v>24857</v>
      </c>
    </row>
    <row r="1896" spans="1:68" x14ac:dyDescent="0.55000000000000004">
      <c r="A1896" s="2" t="str">
        <f t="shared" si="193"/>
        <v>Punto de VentaPLAN 1 CUOTA PROTEGIDA</v>
      </c>
      <c r="B1896" s="3">
        <f>VLOOKUP(A1896,'[1]TARIFAS PRODUCTOS'!$C:$E,3,0)</f>
        <v>15120</v>
      </c>
      <c r="C1896" s="6" t="str">
        <f t="shared" si="194"/>
        <v>JULIO</v>
      </c>
      <c r="D1896" s="8" t="str">
        <f t="shared" si="195"/>
        <v>DOMINGO</v>
      </c>
      <c r="E1896" s="9">
        <f t="shared" si="196"/>
        <v>12</v>
      </c>
      <c r="F1896" s="14">
        <f t="shared" ca="1" si="197"/>
        <v>126</v>
      </c>
      <c r="G1896" s="7">
        <v>3155430</v>
      </c>
      <c r="I1896" t="s">
        <v>18500</v>
      </c>
      <c r="J1896" t="s">
        <v>17108</v>
      </c>
      <c r="K1896" t="s">
        <v>18491</v>
      </c>
      <c r="L1896" t="s">
        <v>18491</v>
      </c>
      <c r="P1896" t="s">
        <v>126</v>
      </c>
      <c r="Q1896" t="s">
        <v>127</v>
      </c>
      <c r="R1896" t="s">
        <v>128</v>
      </c>
      <c r="S1896" t="s">
        <v>129</v>
      </c>
      <c r="T1896" t="s">
        <v>137</v>
      </c>
      <c r="U1896" t="s">
        <v>57</v>
      </c>
      <c r="V1896" t="s">
        <v>5145</v>
      </c>
      <c r="W1896" t="s">
        <v>5146</v>
      </c>
      <c r="X1896" t="s">
        <v>5147</v>
      </c>
      <c r="Y1896" t="s">
        <v>5759</v>
      </c>
      <c r="Z1896" t="s">
        <v>5760</v>
      </c>
      <c r="AA1896" t="s">
        <v>5761</v>
      </c>
      <c r="AB1896" t="s">
        <v>5151</v>
      </c>
      <c r="AC1896" t="s">
        <v>130</v>
      </c>
      <c r="AD1896" t="s">
        <v>59</v>
      </c>
      <c r="AE1896" t="s">
        <v>131</v>
      </c>
      <c r="AF1896" t="s">
        <v>132</v>
      </c>
      <c r="AG1896" t="s">
        <v>5152</v>
      </c>
      <c r="AH1896" t="s">
        <v>18501</v>
      </c>
      <c r="AI1896" t="s">
        <v>18502</v>
      </c>
      <c r="AJ1896" t="s">
        <v>18503</v>
      </c>
      <c r="AK1896" t="s">
        <v>18504</v>
      </c>
      <c r="AL1896" t="s">
        <v>18505</v>
      </c>
      <c r="AM1896" t="s">
        <v>18506</v>
      </c>
      <c r="AN1896" t="s">
        <v>190</v>
      </c>
      <c r="AO1896" t="s">
        <v>18507</v>
      </c>
      <c r="AP1896" t="s">
        <v>138</v>
      </c>
      <c r="AQ1896" s="7">
        <v>14000</v>
      </c>
      <c r="AR1896" s="7">
        <v>0</v>
      </c>
      <c r="AS1896" t="s">
        <v>4861</v>
      </c>
      <c r="AT1896" t="s">
        <v>4862</v>
      </c>
      <c r="AU1896" s="7">
        <v>5</v>
      </c>
      <c r="AV1896" t="s">
        <v>5159</v>
      </c>
      <c r="AZ1896" t="s">
        <v>135</v>
      </c>
      <c r="BA1896" t="s">
        <v>18508</v>
      </c>
      <c r="BG1896" t="s">
        <v>136</v>
      </c>
      <c r="BI1896" t="s">
        <v>18509</v>
      </c>
      <c r="BO1896" t="s">
        <v>25684</v>
      </c>
      <c r="BP1896" t="s">
        <v>24857</v>
      </c>
    </row>
    <row r="1897" spans="1:68" x14ac:dyDescent="0.55000000000000004">
      <c r="A1897" s="2" t="str">
        <f t="shared" si="193"/>
        <v>Punto de VentaPLAN 1 CUOTA PROTEGIDA</v>
      </c>
      <c r="B1897" s="3">
        <f>VLOOKUP(A1897,'[1]TARIFAS PRODUCTOS'!$C:$E,3,0)</f>
        <v>15120</v>
      </c>
      <c r="C1897" s="6" t="str">
        <f t="shared" si="194"/>
        <v>JULIO</v>
      </c>
      <c r="D1897" s="8" t="str">
        <f t="shared" si="195"/>
        <v>LUNES</v>
      </c>
      <c r="E1897" s="9">
        <f t="shared" si="196"/>
        <v>13</v>
      </c>
      <c r="F1897" s="14">
        <f t="shared" ca="1" si="197"/>
        <v>126</v>
      </c>
      <c r="G1897" s="7">
        <v>3155760</v>
      </c>
      <c r="I1897" t="s">
        <v>18500</v>
      </c>
      <c r="J1897" t="s">
        <v>17080</v>
      </c>
      <c r="K1897" t="s">
        <v>20843</v>
      </c>
      <c r="L1897" t="s">
        <v>20843</v>
      </c>
      <c r="P1897" t="s">
        <v>126</v>
      </c>
      <c r="Q1897" t="s">
        <v>127</v>
      </c>
      <c r="R1897" t="s">
        <v>128</v>
      </c>
      <c r="S1897" t="s">
        <v>129</v>
      </c>
      <c r="T1897" t="s">
        <v>139</v>
      </c>
      <c r="U1897" t="s">
        <v>62</v>
      </c>
      <c r="V1897" t="s">
        <v>5145</v>
      </c>
      <c r="W1897" t="s">
        <v>5146</v>
      </c>
      <c r="X1897" t="s">
        <v>5147</v>
      </c>
      <c r="Y1897" t="s">
        <v>5770</v>
      </c>
      <c r="Z1897" t="s">
        <v>5771</v>
      </c>
      <c r="AA1897" t="s">
        <v>5772</v>
      </c>
      <c r="AB1897" t="s">
        <v>5151</v>
      </c>
      <c r="AC1897" t="s">
        <v>130</v>
      </c>
      <c r="AD1897" t="s">
        <v>59</v>
      </c>
      <c r="AE1897" t="s">
        <v>131</v>
      </c>
      <c r="AF1897" t="s">
        <v>132</v>
      </c>
      <c r="AG1897" t="s">
        <v>5152</v>
      </c>
      <c r="AH1897" t="s">
        <v>20856</v>
      </c>
      <c r="AI1897" t="s">
        <v>20857</v>
      </c>
      <c r="AJ1897" t="s">
        <v>20858</v>
      </c>
      <c r="AK1897" t="s">
        <v>20859</v>
      </c>
      <c r="AL1897" t="s">
        <v>20860</v>
      </c>
      <c r="AM1897" t="s">
        <v>20861</v>
      </c>
      <c r="AN1897" t="s">
        <v>190</v>
      </c>
      <c r="AP1897" t="s">
        <v>149</v>
      </c>
      <c r="AQ1897" s="7">
        <v>14000</v>
      </c>
      <c r="AR1897" s="7">
        <v>0</v>
      </c>
      <c r="AS1897" t="s">
        <v>4861</v>
      </c>
      <c r="AT1897" t="s">
        <v>4862</v>
      </c>
      <c r="AU1897" s="7">
        <v>5</v>
      </c>
      <c r="AV1897" t="s">
        <v>5159</v>
      </c>
      <c r="AZ1897" t="s">
        <v>135</v>
      </c>
      <c r="BA1897" t="s">
        <v>20862</v>
      </c>
      <c r="BG1897" t="s">
        <v>136</v>
      </c>
      <c r="BI1897" t="s">
        <v>20863</v>
      </c>
      <c r="BO1897" t="s">
        <v>25685</v>
      </c>
      <c r="BP1897" t="s">
        <v>24857</v>
      </c>
    </row>
    <row r="1898" spans="1:68" x14ac:dyDescent="0.55000000000000004">
      <c r="A1898" s="2" t="str">
        <f t="shared" si="193"/>
        <v>Punto de VentaPLAN 1 CUOTA PROTEGIDA</v>
      </c>
      <c r="B1898" s="3">
        <f>VLOOKUP(A1898,'[1]TARIFAS PRODUCTOS'!$C:$E,3,0)</f>
        <v>15120</v>
      </c>
      <c r="C1898" s="6" t="str">
        <f t="shared" si="194"/>
        <v>JULIO</v>
      </c>
      <c r="D1898" s="8" t="str">
        <f t="shared" si="195"/>
        <v>DOMINGO</v>
      </c>
      <c r="E1898" s="9">
        <f t="shared" si="196"/>
        <v>12</v>
      </c>
      <c r="F1898" s="14">
        <f t="shared" ca="1" si="197"/>
        <v>126</v>
      </c>
      <c r="G1898" s="7">
        <v>3155431</v>
      </c>
      <c r="I1898" t="s">
        <v>18510</v>
      </c>
      <c r="J1898" t="s">
        <v>17108</v>
      </c>
      <c r="K1898" t="s">
        <v>18491</v>
      </c>
      <c r="L1898" t="s">
        <v>18491</v>
      </c>
      <c r="P1898" t="s">
        <v>126</v>
      </c>
      <c r="Q1898" t="s">
        <v>127</v>
      </c>
      <c r="R1898" t="s">
        <v>128</v>
      </c>
      <c r="S1898" t="s">
        <v>129</v>
      </c>
      <c r="T1898" t="s">
        <v>137</v>
      </c>
      <c r="U1898" t="s">
        <v>57</v>
      </c>
      <c r="V1898" t="s">
        <v>5145</v>
      </c>
      <c r="W1898" t="s">
        <v>5146</v>
      </c>
      <c r="X1898" t="s">
        <v>5147</v>
      </c>
      <c r="Y1898" t="s">
        <v>5271</v>
      </c>
      <c r="Z1898" t="s">
        <v>5272</v>
      </c>
      <c r="AA1898" t="s">
        <v>5273</v>
      </c>
      <c r="AB1898" t="s">
        <v>5151</v>
      </c>
      <c r="AC1898" t="s">
        <v>130</v>
      </c>
      <c r="AD1898" t="s">
        <v>59</v>
      </c>
      <c r="AE1898" t="s">
        <v>131</v>
      </c>
      <c r="AF1898" t="s">
        <v>132</v>
      </c>
      <c r="AG1898" t="s">
        <v>5152</v>
      </c>
      <c r="AH1898" t="s">
        <v>18511</v>
      </c>
      <c r="AI1898" t="s">
        <v>18512</v>
      </c>
      <c r="AJ1898" t="s">
        <v>18513</v>
      </c>
      <c r="AK1898" t="s">
        <v>18514</v>
      </c>
      <c r="AL1898" t="s">
        <v>18515</v>
      </c>
      <c r="AM1898" t="s">
        <v>18516</v>
      </c>
      <c r="AN1898" t="s">
        <v>190</v>
      </c>
      <c r="AP1898" t="s">
        <v>138</v>
      </c>
      <c r="AQ1898" s="7">
        <v>14000</v>
      </c>
      <c r="AR1898" s="7">
        <v>0</v>
      </c>
      <c r="AS1898" t="s">
        <v>4861</v>
      </c>
      <c r="AT1898" t="s">
        <v>4862</v>
      </c>
      <c r="AU1898" s="7">
        <v>5</v>
      </c>
      <c r="AV1898" t="s">
        <v>5159</v>
      </c>
      <c r="AZ1898" t="s">
        <v>135</v>
      </c>
      <c r="BA1898" t="s">
        <v>13493</v>
      </c>
      <c r="BG1898" t="s">
        <v>136</v>
      </c>
      <c r="BI1898" t="s">
        <v>18517</v>
      </c>
      <c r="BO1898" t="s">
        <v>25686</v>
      </c>
      <c r="BP1898" t="s">
        <v>24857</v>
      </c>
    </row>
    <row r="1899" spans="1:68" x14ac:dyDescent="0.55000000000000004">
      <c r="A1899" s="2" t="str">
        <f t="shared" si="193"/>
        <v>Punto de VentaPLAN 1 CUOTA PROTEGIDA</v>
      </c>
      <c r="B1899" s="3">
        <f>VLOOKUP(A1899,'[1]TARIFAS PRODUCTOS'!$C:$E,3,0)</f>
        <v>15120</v>
      </c>
      <c r="C1899" s="6" t="str">
        <f t="shared" si="194"/>
        <v>JULIO</v>
      </c>
      <c r="D1899" s="8" t="str">
        <f t="shared" si="195"/>
        <v>LUNES</v>
      </c>
      <c r="E1899" s="9">
        <f t="shared" si="196"/>
        <v>13</v>
      </c>
      <c r="F1899" s="14">
        <f t="shared" ca="1" si="197"/>
        <v>126</v>
      </c>
      <c r="G1899" s="7">
        <v>3155761</v>
      </c>
      <c r="I1899" t="s">
        <v>18510</v>
      </c>
      <c r="J1899" t="s">
        <v>17080</v>
      </c>
      <c r="K1899" t="s">
        <v>20843</v>
      </c>
      <c r="L1899" t="s">
        <v>20843</v>
      </c>
      <c r="P1899" t="s">
        <v>126</v>
      </c>
      <c r="Q1899" t="s">
        <v>127</v>
      </c>
      <c r="R1899" t="s">
        <v>128</v>
      </c>
      <c r="S1899" t="s">
        <v>129</v>
      </c>
      <c r="T1899" t="s">
        <v>139</v>
      </c>
      <c r="U1899" t="s">
        <v>62</v>
      </c>
      <c r="V1899" t="s">
        <v>5145</v>
      </c>
      <c r="W1899" t="s">
        <v>5146</v>
      </c>
      <c r="X1899" t="s">
        <v>5147</v>
      </c>
      <c r="Y1899" t="s">
        <v>5251</v>
      </c>
      <c r="Z1899" t="s">
        <v>5252</v>
      </c>
      <c r="AA1899" t="s">
        <v>5253</v>
      </c>
      <c r="AB1899" t="s">
        <v>5151</v>
      </c>
      <c r="AC1899" t="s">
        <v>130</v>
      </c>
      <c r="AD1899" t="s">
        <v>59</v>
      </c>
      <c r="AE1899" t="s">
        <v>131</v>
      </c>
      <c r="AF1899" t="s">
        <v>132</v>
      </c>
      <c r="AG1899" t="s">
        <v>5152</v>
      </c>
      <c r="AH1899" t="s">
        <v>20864</v>
      </c>
      <c r="AI1899" t="s">
        <v>20865</v>
      </c>
      <c r="AJ1899" t="s">
        <v>20866</v>
      </c>
      <c r="AK1899" t="s">
        <v>20867</v>
      </c>
      <c r="AL1899" t="s">
        <v>20868</v>
      </c>
      <c r="AM1899" t="s">
        <v>20869</v>
      </c>
      <c r="AN1899" t="s">
        <v>190</v>
      </c>
      <c r="AO1899" t="s">
        <v>20865</v>
      </c>
      <c r="AP1899" t="s">
        <v>149</v>
      </c>
      <c r="AQ1899" s="7">
        <v>14000</v>
      </c>
      <c r="AR1899" s="7">
        <v>0</v>
      </c>
      <c r="AS1899" t="s">
        <v>4861</v>
      </c>
      <c r="AT1899" t="s">
        <v>4862</v>
      </c>
      <c r="AU1899" s="7">
        <v>5</v>
      </c>
      <c r="AV1899" t="s">
        <v>5159</v>
      </c>
      <c r="AZ1899" t="s">
        <v>135</v>
      </c>
      <c r="BA1899" t="s">
        <v>20870</v>
      </c>
      <c r="BG1899" t="s">
        <v>136</v>
      </c>
      <c r="BI1899" t="s">
        <v>20871</v>
      </c>
      <c r="BO1899" t="s">
        <v>25687</v>
      </c>
      <c r="BP1899" t="s">
        <v>24857</v>
      </c>
    </row>
    <row r="1900" spans="1:68" x14ac:dyDescent="0.55000000000000004">
      <c r="A1900" s="2" t="str">
        <f t="shared" si="193"/>
        <v>Punto de VentaPLAN 1 CUOTA PROTEGIDA</v>
      </c>
      <c r="B1900" s="3">
        <f>VLOOKUP(A1900,'[1]TARIFAS PRODUCTOS'!$C:$E,3,0)</f>
        <v>15120</v>
      </c>
      <c r="C1900" s="6" t="str">
        <f t="shared" si="194"/>
        <v>JULIO</v>
      </c>
      <c r="D1900" s="8" t="str">
        <f t="shared" si="195"/>
        <v>DOMINGO</v>
      </c>
      <c r="E1900" s="9">
        <f t="shared" si="196"/>
        <v>12</v>
      </c>
      <c r="F1900" s="14">
        <f t="shared" ca="1" si="197"/>
        <v>126</v>
      </c>
      <c r="G1900" s="7">
        <v>3155432</v>
      </c>
      <c r="I1900" t="s">
        <v>18518</v>
      </c>
      <c r="J1900" t="s">
        <v>17108</v>
      </c>
      <c r="K1900" t="s">
        <v>18491</v>
      </c>
      <c r="L1900" t="s">
        <v>18491</v>
      </c>
      <c r="P1900" t="s">
        <v>126</v>
      </c>
      <c r="Q1900" t="s">
        <v>127</v>
      </c>
      <c r="R1900" t="s">
        <v>128</v>
      </c>
      <c r="S1900" t="s">
        <v>129</v>
      </c>
      <c r="T1900" t="s">
        <v>137</v>
      </c>
      <c r="U1900" t="s">
        <v>57</v>
      </c>
      <c r="V1900" t="s">
        <v>5145</v>
      </c>
      <c r="W1900" t="s">
        <v>5146</v>
      </c>
      <c r="X1900" t="s">
        <v>5147</v>
      </c>
      <c r="Y1900" t="s">
        <v>6762</v>
      </c>
      <c r="Z1900" t="s">
        <v>6763</v>
      </c>
      <c r="AA1900" t="s">
        <v>6764</v>
      </c>
      <c r="AB1900" t="s">
        <v>5151</v>
      </c>
      <c r="AC1900" t="s">
        <v>130</v>
      </c>
      <c r="AD1900" t="s">
        <v>59</v>
      </c>
      <c r="AE1900" t="s">
        <v>131</v>
      </c>
      <c r="AF1900" t="s">
        <v>132</v>
      </c>
      <c r="AG1900" t="s">
        <v>5152</v>
      </c>
      <c r="AH1900" t="s">
        <v>18519</v>
      </c>
      <c r="AI1900" t="s">
        <v>18520</v>
      </c>
      <c r="AJ1900" t="s">
        <v>18521</v>
      </c>
      <c r="AK1900" t="s">
        <v>18522</v>
      </c>
      <c r="AL1900" t="s">
        <v>18523</v>
      </c>
      <c r="AM1900" t="s">
        <v>18524</v>
      </c>
      <c r="AN1900" t="s">
        <v>190</v>
      </c>
      <c r="AP1900" t="s">
        <v>138</v>
      </c>
      <c r="AQ1900" s="7">
        <v>14000</v>
      </c>
      <c r="AR1900" s="7">
        <v>0</v>
      </c>
      <c r="AS1900" t="s">
        <v>4861</v>
      </c>
      <c r="AT1900" t="s">
        <v>4862</v>
      </c>
      <c r="AU1900" s="7">
        <v>5</v>
      </c>
      <c r="AV1900" t="s">
        <v>5159</v>
      </c>
      <c r="AZ1900" t="s">
        <v>135</v>
      </c>
      <c r="BA1900" t="s">
        <v>18525</v>
      </c>
      <c r="BG1900" t="s">
        <v>136</v>
      </c>
      <c r="BI1900" t="s">
        <v>18526</v>
      </c>
      <c r="BO1900" t="s">
        <v>25688</v>
      </c>
      <c r="BP1900" t="s">
        <v>24857</v>
      </c>
    </row>
    <row r="1901" spans="1:68" x14ac:dyDescent="0.55000000000000004">
      <c r="A1901" s="2" t="str">
        <f t="shared" si="193"/>
        <v>Punto de VentaPLAN 1 CUOTA PROTEGIDA</v>
      </c>
      <c r="B1901" s="3">
        <f>VLOOKUP(A1901,'[1]TARIFAS PRODUCTOS'!$C:$E,3,0)</f>
        <v>15120</v>
      </c>
      <c r="C1901" s="6" t="str">
        <f t="shared" si="194"/>
        <v>JULIO</v>
      </c>
      <c r="D1901" s="8" t="str">
        <f t="shared" si="195"/>
        <v>LUNES</v>
      </c>
      <c r="E1901" s="9">
        <f t="shared" si="196"/>
        <v>13</v>
      </c>
      <c r="F1901" s="14">
        <f t="shared" ca="1" si="197"/>
        <v>126</v>
      </c>
      <c r="G1901" s="7">
        <v>3155762</v>
      </c>
      <c r="I1901" t="s">
        <v>18518</v>
      </c>
      <c r="J1901" t="s">
        <v>17080</v>
      </c>
      <c r="K1901" t="s">
        <v>20843</v>
      </c>
      <c r="L1901" t="s">
        <v>20843</v>
      </c>
      <c r="P1901" t="s">
        <v>126</v>
      </c>
      <c r="Q1901" t="s">
        <v>127</v>
      </c>
      <c r="R1901" t="s">
        <v>128</v>
      </c>
      <c r="S1901" t="s">
        <v>129</v>
      </c>
      <c r="T1901" t="s">
        <v>139</v>
      </c>
      <c r="U1901" t="s">
        <v>62</v>
      </c>
      <c r="V1901" t="s">
        <v>5145</v>
      </c>
      <c r="W1901" t="s">
        <v>5146</v>
      </c>
      <c r="X1901" t="s">
        <v>5147</v>
      </c>
      <c r="Y1901" t="s">
        <v>5770</v>
      </c>
      <c r="Z1901" t="s">
        <v>5771</v>
      </c>
      <c r="AA1901" t="s">
        <v>5772</v>
      </c>
      <c r="AB1901" t="s">
        <v>5151</v>
      </c>
      <c r="AC1901" t="s">
        <v>130</v>
      </c>
      <c r="AD1901" t="s">
        <v>59</v>
      </c>
      <c r="AE1901" t="s">
        <v>131</v>
      </c>
      <c r="AF1901" t="s">
        <v>132</v>
      </c>
      <c r="AG1901" t="s">
        <v>5152</v>
      </c>
      <c r="AH1901" t="s">
        <v>20872</v>
      </c>
      <c r="AI1901" t="s">
        <v>20873</v>
      </c>
      <c r="AJ1901" t="s">
        <v>20874</v>
      </c>
      <c r="AK1901" t="s">
        <v>20875</v>
      </c>
      <c r="AL1901" t="s">
        <v>20876</v>
      </c>
      <c r="AM1901" t="s">
        <v>20877</v>
      </c>
      <c r="AN1901" t="s">
        <v>190</v>
      </c>
      <c r="AP1901" t="s">
        <v>149</v>
      </c>
      <c r="AQ1901" s="7">
        <v>14000</v>
      </c>
      <c r="AR1901" s="7">
        <v>0</v>
      </c>
      <c r="AS1901" t="s">
        <v>4861</v>
      </c>
      <c r="AT1901" t="s">
        <v>4862</v>
      </c>
      <c r="AU1901" s="7">
        <v>5</v>
      </c>
      <c r="AV1901" t="s">
        <v>5159</v>
      </c>
      <c r="AZ1901" t="s">
        <v>135</v>
      </c>
      <c r="BA1901" t="s">
        <v>20878</v>
      </c>
      <c r="BG1901" t="s">
        <v>136</v>
      </c>
      <c r="BI1901" t="s">
        <v>20879</v>
      </c>
      <c r="BO1901" t="s">
        <v>25689</v>
      </c>
      <c r="BP1901" t="s">
        <v>24857</v>
      </c>
    </row>
    <row r="1902" spans="1:68" x14ac:dyDescent="0.55000000000000004">
      <c r="A1902" s="2" t="str">
        <f t="shared" si="193"/>
        <v>Punto de VentaPLAN 1 CUOTA PROTEGIDA</v>
      </c>
      <c r="B1902" s="3">
        <f>VLOOKUP(A1902,'[1]TARIFAS PRODUCTOS'!$C:$E,3,0)</f>
        <v>15120</v>
      </c>
      <c r="C1902" s="6" t="str">
        <f t="shared" si="194"/>
        <v>JULIO</v>
      </c>
      <c r="D1902" s="8" t="str">
        <f t="shared" si="195"/>
        <v>DOMINGO</v>
      </c>
      <c r="E1902" s="9">
        <f t="shared" si="196"/>
        <v>12</v>
      </c>
      <c r="F1902" s="14">
        <f t="shared" ca="1" si="197"/>
        <v>126</v>
      </c>
      <c r="G1902" s="7">
        <v>3155433</v>
      </c>
      <c r="I1902" t="s">
        <v>18527</v>
      </c>
      <c r="J1902" t="s">
        <v>17108</v>
      </c>
      <c r="K1902" t="s">
        <v>18491</v>
      </c>
      <c r="L1902" t="s">
        <v>18491</v>
      </c>
      <c r="P1902" t="s">
        <v>126</v>
      </c>
      <c r="Q1902" t="s">
        <v>127</v>
      </c>
      <c r="R1902" t="s">
        <v>128</v>
      </c>
      <c r="S1902" t="s">
        <v>129</v>
      </c>
      <c r="T1902" t="s">
        <v>137</v>
      </c>
      <c r="U1902" t="s">
        <v>57</v>
      </c>
      <c r="V1902" t="s">
        <v>5145</v>
      </c>
      <c r="W1902" t="s">
        <v>5146</v>
      </c>
      <c r="X1902" t="s">
        <v>5147</v>
      </c>
      <c r="Y1902" t="s">
        <v>6546</v>
      </c>
      <c r="Z1902" t="s">
        <v>6547</v>
      </c>
      <c r="AA1902" t="s">
        <v>6548</v>
      </c>
      <c r="AB1902" t="s">
        <v>5151</v>
      </c>
      <c r="AC1902" t="s">
        <v>130</v>
      </c>
      <c r="AD1902" t="s">
        <v>59</v>
      </c>
      <c r="AE1902" t="s">
        <v>131</v>
      </c>
      <c r="AF1902" t="s">
        <v>132</v>
      </c>
      <c r="AG1902" t="s">
        <v>5152</v>
      </c>
      <c r="AH1902" t="s">
        <v>18528</v>
      </c>
      <c r="AI1902" t="s">
        <v>18529</v>
      </c>
      <c r="AJ1902" t="s">
        <v>18530</v>
      </c>
      <c r="AK1902" t="s">
        <v>18531</v>
      </c>
      <c r="AL1902" t="s">
        <v>18532</v>
      </c>
      <c r="AM1902" t="s">
        <v>18533</v>
      </c>
      <c r="AN1902" t="s">
        <v>190</v>
      </c>
      <c r="AO1902" t="s">
        <v>18534</v>
      </c>
      <c r="AP1902" t="s">
        <v>138</v>
      </c>
      <c r="AQ1902" s="7">
        <v>14000</v>
      </c>
      <c r="AR1902" s="7">
        <v>0</v>
      </c>
      <c r="AS1902" t="s">
        <v>4861</v>
      </c>
      <c r="AT1902" t="s">
        <v>4862</v>
      </c>
      <c r="AU1902" s="7">
        <v>5</v>
      </c>
      <c r="AV1902" t="s">
        <v>5159</v>
      </c>
      <c r="AZ1902" t="s">
        <v>135</v>
      </c>
      <c r="BA1902" t="s">
        <v>18535</v>
      </c>
      <c r="BG1902" t="s">
        <v>136</v>
      </c>
      <c r="BI1902" t="s">
        <v>18536</v>
      </c>
      <c r="BO1902" t="s">
        <v>25690</v>
      </c>
      <c r="BP1902" t="s">
        <v>24857</v>
      </c>
    </row>
    <row r="1903" spans="1:68" x14ac:dyDescent="0.55000000000000004">
      <c r="A1903" s="2" t="str">
        <f t="shared" si="193"/>
        <v>Punto de VentaPLAN 1 CUOTA PROTEGIDA</v>
      </c>
      <c r="B1903" s="3">
        <f>VLOOKUP(A1903,'[1]TARIFAS PRODUCTOS'!$C:$E,3,0)</f>
        <v>15120</v>
      </c>
      <c r="C1903" s="6" t="str">
        <f t="shared" si="194"/>
        <v>JULIO</v>
      </c>
      <c r="D1903" s="8" t="str">
        <f t="shared" si="195"/>
        <v>DOMINGO</v>
      </c>
      <c r="E1903" s="9">
        <f t="shared" si="196"/>
        <v>12</v>
      </c>
      <c r="F1903" s="14">
        <f t="shared" ca="1" si="197"/>
        <v>126</v>
      </c>
      <c r="G1903" s="7">
        <v>3155763</v>
      </c>
      <c r="I1903" t="s">
        <v>18527</v>
      </c>
      <c r="J1903" t="s">
        <v>17108</v>
      </c>
      <c r="K1903" t="s">
        <v>20843</v>
      </c>
      <c r="L1903" t="s">
        <v>20843</v>
      </c>
      <c r="P1903" t="s">
        <v>126</v>
      </c>
      <c r="Q1903" t="s">
        <v>127</v>
      </c>
      <c r="R1903" t="s">
        <v>128</v>
      </c>
      <c r="S1903" t="s">
        <v>129</v>
      </c>
      <c r="T1903" t="s">
        <v>139</v>
      </c>
      <c r="U1903" t="s">
        <v>62</v>
      </c>
      <c r="V1903" t="s">
        <v>5174</v>
      </c>
      <c r="W1903" t="s">
        <v>5175</v>
      </c>
      <c r="X1903" t="s">
        <v>5176</v>
      </c>
      <c r="Y1903" t="s">
        <v>5534</v>
      </c>
      <c r="Z1903" t="s">
        <v>5535</v>
      </c>
      <c r="AA1903" t="s">
        <v>5536</v>
      </c>
      <c r="AB1903" t="s">
        <v>5151</v>
      </c>
      <c r="AC1903" t="s">
        <v>130</v>
      </c>
      <c r="AD1903" t="s">
        <v>59</v>
      </c>
      <c r="AE1903" t="s">
        <v>131</v>
      </c>
      <c r="AF1903" t="s">
        <v>132</v>
      </c>
      <c r="AG1903" t="s">
        <v>5152</v>
      </c>
      <c r="AH1903" t="s">
        <v>20880</v>
      </c>
      <c r="AI1903" t="s">
        <v>20881</v>
      </c>
      <c r="AJ1903" t="s">
        <v>20882</v>
      </c>
      <c r="AK1903" t="s">
        <v>20883</v>
      </c>
      <c r="AL1903" t="s">
        <v>20884</v>
      </c>
      <c r="AM1903" t="s">
        <v>20885</v>
      </c>
      <c r="AN1903" t="s">
        <v>190</v>
      </c>
      <c r="AP1903" t="s">
        <v>149</v>
      </c>
      <c r="AQ1903" s="7">
        <v>14000</v>
      </c>
      <c r="AR1903" s="7">
        <v>0</v>
      </c>
      <c r="AS1903" t="s">
        <v>4861</v>
      </c>
      <c r="AT1903" t="s">
        <v>4862</v>
      </c>
      <c r="AU1903" s="7">
        <v>5</v>
      </c>
      <c r="AV1903" t="s">
        <v>5159</v>
      </c>
      <c r="AZ1903" t="s">
        <v>135</v>
      </c>
      <c r="BA1903" t="s">
        <v>20886</v>
      </c>
      <c r="BG1903" t="s">
        <v>136</v>
      </c>
      <c r="BI1903" t="s">
        <v>20887</v>
      </c>
      <c r="BO1903" t="s">
        <v>25691</v>
      </c>
      <c r="BP1903" t="s">
        <v>24857</v>
      </c>
    </row>
    <row r="1904" spans="1:68" x14ac:dyDescent="0.55000000000000004">
      <c r="A1904" s="2" t="str">
        <f t="shared" si="193"/>
        <v>Punto de VentaPLAN 1 CUOTA PROTEGIDA</v>
      </c>
      <c r="B1904" s="3">
        <f>VLOOKUP(A1904,'[1]TARIFAS PRODUCTOS'!$C:$E,3,0)</f>
        <v>15120</v>
      </c>
      <c r="C1904" s="6" t="str">
        <f t="shared" si="194"/>
        <v>JULIO</v>
      </c>
      <c r="D1904" s="8" t="str">
        <f t="shared" si="195"/>
        <v>DOMINGO</v>
      </c>
      <c r="E1904" s="9">
        <f t="shared" si="196"/>
        <v>12</v>
      </c>
      <c r="F1904" s="14">
        <f t="shared" ca="1" si="197"/>
        <v>126</v>
      </c>
      <c r="G1904" s="7">
        <v>3155434</v>
      </c>
      <c r="I1904" t="s">
        <v>18537</v>
      </c>
      <c r="J1904" t="s">
        <v>17108</v>
      </c>
      <c r="K1904" t="s">
        <v>18491</v>
      </c>
      <c r="L1904" t="s">
        <v>18491</v>
      </c>
      <c r="P1904" t="s">
        <v>126</v>
      </c>
      <c r="Q1904" t="s">
        <v>127</v>
      </c>
      <c r="R1904" t="s">
        <v>128</v>
      </c>
      <c r="S1904" t="s">
        <v>129</v>
      </c>
      <c r="T1904" t="s">
        <v>137</v>
      </c>
      <c r="U1904" t="s">
        <v>57</v>
      </c>
      <c r="V1904" t="s">
        <v>5145</v>
      </c>
      <c r="W1904" t="s">
        <v>5146</v>
      </c>
      <c r="X1904" t="s">
        <v>5147</v>
      </c>
      <c r="Y1904" t="s">
        <v>18538</v>
      </c>
      <c r="Z1904" t="s">
        <v>18539</v>
      </c>
      <c r="AA1904" t="s">
        <v>18540</v>
      </c>
      <c r="AB1904" t="s">
        <v>5151</v>
      </c>
      <c r="AC1904" t="s">
        <v>130</v>
      </c>
      <c r="AD1904" t="s">
        <v>59</v>
      </c>
      <c r="AE1904" t="s">
        <v>131</v>
      </c>
      <c r="AF1904" t="s">
        <v>132</v>
      </c>
      <c r="AG1904" t="s">
        <v>5152</v>
      </c>
      <c r="AH1904" t="s">
        <v>18541</v>
      </c>
      <c r="AI1904" t="s">
        <v>18542</v>
      </c>
      <c r="AJ1904" t="s">
        <v>18543</v>
      </c>
      <c r="AK1904" t="s">
        <v>18544</v>
      </c>
      <c r="AL1904" t="s">
        <v>18545</v>
      </c>
      <c r="AM1904" t="s">
        <v>18546</v>
      </c>
      <c r="AN1904" t="s">
        <v>190</v>
      </c>
      <c r="AO1904" t="s">
        <v>18547</v>
      </c>
      <c r="AP1904" t="s">
        <v>138</v>
      </c>
      <c r="AQ1904" s="7">
        <v>14000</v>
      </c>
      <c r="AR1904" s="7">
        <v>0</v>
      </c>
      <c r="AS1904" t="s">
        <v>4861</v>
      </c>
      <c r="AT1904" t="s">
        <v>4862</v>
      </c>
      <c r="AU1904" s="7">
        <v>5</v>
      </c>
      <c r="AV1904" t="s">
        <v>5159</v>
      </c>
      <c r="AZ1904" t="s">
        <v>135</v>
      </c>
      <c r="BA1904" t="s">
        <v>18548</v>
      </c>
      <c r="BG1904" t="s">
        <v>136</v>
      </c>
      <c r="BI1904" t="s">
        <v>18549</v>
      </c>
      <c r="BO1904" t="s">
        <v>25692</v>
      </c>
      <c r="BP1904" t="s">
        <v>24873</v>
      </c>
    </row>
    <row r="1905" spans="1:68" x14ac:dyDescent="0.55000000000000004">
      <c r="A1905" s="2" t="str">
        <f t="shared" si="193"/>
        <v>Punto de VentaPLAN 1 CUOTA PROTEGIDA</v>
      </c>
      <c r="B1905" s="3">
        <f>VLOOKUP(A1905,'[1]TARIFAS PRODUCTOS'!$C:$E,3,0)</f>
        <v>15120</v>
      </c>
      <c r="C1905" s="6" t="str">
        <f t="shared" si="194"/>
        <v>JULIO</v>
      </c>
      <c r="D1905" s="8" t="str">
        <f t="shared" si="195"/>
        <v>DOMINGO</v>
      </c>
      <c r="E1905" s="9">
        <f t="shared" si="196"/>
        <v>12</v>
      </c>
      <c r="F1905" s="14">
        <f t="shared" ca="1" si="197"/>
        <v>126</v>
      </c>
      <c r="G1905" s="7">
        <v>3155764</v>
      </c>
      <c r="I1905" t="s">
        <v>18537</v>
      </c>
      <c r="J1905" t="s">
        <v>17108</v>
      </c>
      <c r="K1905" t="s">
        <v>20843</v>
      </c>
      <c r="L1905" t="s">
        <v>20843</v>
      </c>
      <c r="P1905" t="s">
        <v>126</v>
      </c>
      <c r="Q1905" t="s">
        <v>127</v>
      </c>
      <c r="R1905" t="s">
        <v>128</v>
      </c>
      <c r="S1905" t="s">
        <v>129</v>
      </c>
      <c r="T1905" t="s">
        <v>139</v>
      </c>
      <c r="U1905" t="s">
        <v>62</v>
      </c>
      <c r="V1905" t="s">
        <v>5145</v>
      </c>
      <c r="W1905" t="s">
        <v>5146</v>
      </c>
      <c r="X1905" t="s">
        <v>5147</v>
      </c>
      <c r="Y1905" t="s">
        <v>5770</v>
      </c>
      <c r="Z1905" t="s">
        <v>5771</v>
      </c>
      <c r="AA1905" t="s">
        <v>5772</v>
      </c>
      <c r="AB1905" t="s">
        <v>5151</v>
      </c>
      <c r="AC1905" t="s">
        <v>130</v>
      </c>
      <c r="AD1905" t="s">
        <v>59</v>
      </c>
      <c r="AE1905" t="s">
        <v>131</v>
      </c>
      <c r="AF1905" t="s">
        <v>132</v>
      </c>
      <c r="AG1905" t="s">
        <v>5152</v>
      </c>
      <c r="AH1905" t="s">
        <v>20888</v>
      </c>
      <c r="AI1905" t="s">
        <v>20889</v>
      </c>
      <c r="AJ1905" t="s">
        <v>20890</v>
      </c>
      <c r="AK1905" t="s">
        <v>20891</v>
      </c>
      <c r="AL1905" t="s">
        <v>20892</v>
      </c>
      <c r="AM1905" t="s">
        <v>20893</v>
      </c>
      <c r="AN1905" t="s">
        <v>190</v>
      </c>
      <c r="AP1905" t="s">
        <v>149</v>
      </c>
      <c r="AQ1905" s="7">
        <v>14000</v>
      </c>
      <c r="AR1905" s="7">
        <v>0</v>
      </c>
      <c r="AS1905" t="s">
        <v>4861</v>
      </c>
      <c r="AT1905" t="s">
        <v>4862</v>
      </c>
      <c r="AU1905" s="7">
        <v>5</v>
      </c>
      <c r="AV1905" t="s">
        <v>5159</v>
      </c>
      <c r="AZ1905" t="s">
        <v>135</v>
      </c>
      <c r="BA1905" t="s">
        <v>19478</v>
      </c>
      <c r="BG1905" t="s">
        <v>136</v>
      </c>
      <c r="BI1905" t="s">
        <v>20894</v>
      </c>
      <c r="BO1905" t="s">
        <v>25693</v>
      </c>
      <c r="BP1905" t="s">
        <v>24857</v>
      </c>
    </row>
    <row r="1906" spans="1:68" x14ac:dyDescent="0.55000000000000004">
      <c r="A1906" s="2" t="str">
        <f t="shared" si="193"/>
        <v>Punto de VentaPLAN 1 CUOTA PROTEGIDA</v>
      </c>
      <c r="B1906" s="3">
        <f>VLOOKUP(A1906,'[1]TARIFAS PRODUCTOS'!$C:$E,3,0)</f>
        <v>15120</v>
      </c>
      <c r="C1906" s="6" t="str">
        <f t="shared" si="194"/>
        <v>JULIO</v>
      </c>
      <c r="D1906" s="8" t="str">
        <f t="shared" si="195"/>
        <v>DOMINGO</v>
      </c>
      <c r="E1906" s="9">
        <f t="shared" si="196"/>
        <v>12</v>
      </c>
      <c r="F1906" s="14">
        <f t="shared" ca="1" si="197"/>
        <v>126</v>
      </c>
      <c r="G1906" s="7">
        <v>3155435</v>
      </c>
      <c r="I1906" t="s">
        <v>18550</v>
      </c>
      <c r="J1906" t="s">
        <v>17108</v>
      </c>
      <c r="K1906" t="s">
        <v>18491</v>
      </c>
      <c r="L1906" t="s">
        <v>18491</v>
      </c>
      <c r="P1906" t="s">
        <v>126</v>
      </c>
      <c r="Q1906" t="s">
        <v>127</v>
      </c>
      <c r="R1906" t="s">
        <v>128</v>
      </c>
      <c r="S1906" t="s">
        <v>129</v>
      </c>
      <c r="T1906" t="s">
        <v>137</v>
      </c>
      <c r="U1906" t="s">
        <v>57</v>
      </c>
      <c r="V1906" t="s">
        <v>5145</v>
      </c>
      <c r="W1906" t="s">
        <v>5146</v>
      </c>
      <c r="X1906" t="s">
        <v>5147</v>
      </c>
      <c r="Y1906" t="s">
        <v>5271</v>
      </c>
      <c r="Z1906" t="s">
        <v>5272</v>
      </c>
      <c r="AA1906" t="s">
        <v>5273</v>
      </c>
      <c r="AB1906" t="s">
        <v>5151</v>
      </c>
      <c r="AC1906" t="s">
        <v>130</v>
      </c>
      <c r="AD1906" t="s">
        <v>59</v>
      </c>
      <c r="AE1906" t="s">
        <v>131</v>
      </c>
      <c r="AF1906" t="s">
        <v>132</v>
      </c>
      <c r="AG1906" t="s">
        <v>5152</v>
      </c>
      <c r="AH1906" t="s">
        <v>18551</v>
      </c>
      <c r="AI1906" t="s">
        <v>18552</v>
      </c>
      <c r="AJ1906" t="s">
        <v>18553</v>
      </c>
      <c r="AK1906" t="s">
        <v>18554</v>
      </c>
      <c r="AL1906" t="s">
        <v>18555</v>
      </c>
      <c r="AM1906" t="s">
        <v>18556</v>
      </c>
      <c r="AN1906" t="s">
        <v>190</v>
      </c>
      <c r="AO1906" t="s">
        <v>18552</v>
      </c>
      <c r="AP1906" t="s">
        <v>138</v>
      </c>
      <c r="AQ1906" s="7">
        <v>14000</v>
      </c>
      <c r="AR1906" s="7">
        <v>0</v>
      </c>
      <c r="AS1906" t="s">
        <v>4861</v>
      </c>
      <c r="AT1906" t="s">
        <v>4862</v>
      </c>
      <c r="AU1906" s="7">
        <v>5</v>
      </c>
      <c r="AV1906" t="s">
        <v>5159</v>
      </c>
      <c r="AZ1906" t="s">
        <v>135</v>
      </c>
      <c r="BA1906" t="s">
        <v>18557</v>
      </c>
      <c r="BG1906" t="s">
        <v>136</v>
      </c>
      <c r="BI1906" t="s">
        <v>18558</v>
      </c>
      <c r="BO1906" t="s">
        <v>25694</v>
      </c>
      <c r="BP1906" t="s">
        <v>24857</v>
      </c>
    </row>
    <row r="1907" spans="1:68" x14ac:dyDescent="0.55000000000000004">
      <c r="A1907" s="2" t="str">
        <f t="shared" si="193"/>
        <v>Punto de VentaPLAN 1 CUOTA PROTEGIDA</v>
      </c>
      <c r="B1907" s="3">
        <f>VLOOKUP(A1907,'[1]TARIFAS PRODUCTOS'!$C:$E,3,0)</f>
        <v>15120</v>
      </c>
      <c r="C1907" s="6" t="str">
        <f t="shared" si="194"/>
        <v>JULIO</v>
      </c>
      <c r="D1907" s="8" t="str">
        <f t="shared" si="195"/>
        <v>DOMINGO</v>
      </c>
      <c r="E1907" s="9">
        <f t="shared" si="196"/>
        <v>12</v>
      </c>
      <c r="F1907" s="14">
        <f t="shared" ca="1" si="197"/>
        <v>126</v>
      </c>
      <c r="G1907" s="7">
        <v>3155765</v>
      </c>
      <c r="I1907" t="s">
        <v>18550</v>
      </c>
      <c r="J1907" t="s">
        <v>17108</v>
      </c>
      <c r="K1907" t="s">
        <v>20843</v>
      </c>
      <c r="L1907" t="s">
        <v>20843</v>
      </c>
      <c r="P1907" t="s">
        <v>126</v>
      </c>
      <c r="Q1907" t="s">
        <v>127</v>
      </c>
      <c r="R1907" t="s">
        <v>128</v>
      </c>
      <c r="S1907" t="s">
        <v>129</v>
      </c>
      <c r="T1907" t="s">
        <v>139</v>
      </c>
      <c r="U1907" t="s">
        <v>62</v>
      </c>
      <c r="V1907" t="s">
        <v>5145</v>
      </c>
      <c r="W1907" t="s">
        <v>5146</v>
      </c>
      <c r="X1907" t="s">
        <v>5147</v>
      </c>
      <c r="Y1907" t="s">
        <v>5770</v>
      </c>
      <c r="Z1907" t="s">
        <v>5771</v>
      </c>
      <c r="AA1907" t="s">
        <v>5772</v>
      </c>
      <c r="AB1907" t="s">
        <v>5151</v>
      </c>
      <c r="AC1907" t="s">
        <v>130</v>
      </c>
      <c r="AD1907" t="s">
        <v>59</v>
      </c>
      <c r="AE1907" t="s">
        <v>131</v>
      </c>
      <c r="AF1907" t="s">
        <v>132</v>
      </c>
      <c r="AG1907" t="s">
        <v>5152</v>
      </c>
      <c r="AH1907" t="s">
        <v>20895</v>
      </c>
      <c r="AI1907" t="s">
        <v>20896</v>
      </c>
      <c r="AJ1907" t="s">
        <v>20897</v>
      </c>
      <c r="AK1907" t="s">
        <v>20898</v>
      </c>
      <c r="AL1907" t="s">
        <v>20899</v>
      </c>
      <c r="AM1907" t="s">
        <v>20900</v>
      </c>
      <c r="AN1907" t="s">
        <v>190</v>
      </c>
      <c r="AO1907" t="s">
        <v>20901</v>
      </c>
      <c r="AP1907" t="s">
        <v>149</v>
      </c>
      <c r="AQ1907" s="7">
        <v>14000</v>
      </c>
      <c r="AR1907" s="7">
        <v>0</v>
      </c>
      <c r="AS1907" t="s">
        <v>4861</v>
      </c>
      <c r="AT1907" t="s">
        <v>4862</v>
      </c>
      <c r="AU1907" s="7">
        <v>5</v>
      </c>
      <c r="AV1907" t="s">
        <v>5159</v>
      </c>
      <c r="AZ1907" t="s">
        <v>135</v>
      </c>
      <c r="BA1907" t="s">
        <v>20902</v>
      </c>
      <c r="BG1907" t="s">
        <v>136</v>
      </c>
      <c r="BI1907" t="s">
        <v>20903</v>
      </c>
      <c r="BO1907" t="s">
        <v>25695</v>
      </c>
      <c r="BP1907" t="s">
        <v>24857</v>
      </c>
    </row>
    <row r="1908" spans="1:68" x14ac:dyDescent="0.55000000000000004">
      <c r="A1908" s="2" t="str">
        <f t="shared" si="193"/>
        <v>Punto de VentaPLAN 1 CUOTA PROTEGIDA</v>
      </c>
      <c r="B1908" s="3">
        <f>VLOOKUP(A1908,'[1]TARIFAS PRODUCTOS'!$C:$E,3,0)</f>
        <v>15120</v>
      </c>
      <c r="C1908" s="6" t="str">
        <f t="shared" si="194"/>
        <v>JULIO</v>
      </c>
      <c r="D1908" s="8" t="str">
        <f t="shared" si="195"/>
        <v>DOMINGO</v>
      </c>
      <c r="E1908" s="9">
        <f t="shared" si="196"/>
        <v>12</v>
      </c>
      <c r="F1908" s="14">
        <f t="shared" ca="1" si="197"/>
        <v>126</v>
      </c>
      <c r="G1908" s="7">
        <v>3155436</v>
      </c>
      <c r="I1908" t="s">
        <v>18559</v>
      </c>
      <c r="J1908" t="s">
        <v>17108</v>
      </c>
      <c r="K1908" t="s">
        <v>18491</v>
      </c>
      <c r="L1908" t="s">
        <v>18491</v>
      </c>
      <c r="P1908" t="s">
        <v>126</v>
      </c>
      <c r="Q1908" t="s">
        <v>127</v>
      </c>
      <c r="R1908" t="s">
        <v>128</v>
      </c>
      <c r="S1908" t="s">
        <v>129</v>
      </c>
      <c r="T1908" t="s">
        <v>137</v>
      </c>
      <c r="U1908" t="s">
        <v>57</v>
      </c>
      <c r="V1908" t="s">
        <v>5145</v>
      </c>
      <c r="W1908" t="s">
        <v>5146</v>
      </c>
      <c r="X1908" t="s">
        <v>5147</v>
      </c>
      <c r="Y1908" t="s">
        <v>5198</v>
      </c>
      <c r="Z1908" t="s">
        <v>5199</v>
      </c>
      <c r="AA1908" t="s">
        <v>5200</v>
      </c>
      <c r="AB1908" t="s">
        <v>5151</v>
      </c>
      <c r="AC1908" t="s">
        <v>130</v>
      </c>
      <c r="AD1908" t="s">
        <v>59</v>
      </c>
      <c r="AE1908" t="s">
        <v>131</v>
      </c>
      <c r="AF1908" t="s">
        <v>132</v>
      </c>
      <c r="AG1908" t="s">
        <v>5152</v>
      </c>
      <c r="AH1908" t="s">
        <v>18560</v>
      </c>
      <c r="AI1908" t="s">
        <v>18561</v>
      </c>
      <c r="AJ1908" t="s">
        <v>18562</v>
      </c>
      <c r="AK1908" t="s">
        <v>18563</v>
      </c>
      <c r="AL1908" t="s">
        <v>18564</v>
      </c>
      <c r="AM1908" t="s">
        <v>18565</v>
      </c>
      <c r="AN1908" t="s">
        <v>190</v>
      </c>
      <c r="AO1908" t="s">
        <v>18566</v>
      </c>
      <c r="AP1908" t="s">
        <v>138</v>
      </c>
      <c r="AQ1908" s="7">
        <v>14000</v>
      </c>
      <c r="AR1908" s="7">
        <v>0</v>
      </c>
      <c r="AS1908" t="s">
        <v>4861</v>
      </c>
      <c r="AT1908" t="s">
        <v>4862</v>
      </c>
      <c r="AU1908" s="7">
        <v>5</v>
      </c>
      <c r="AV1908" t="s">
        <v>5159</v>
      </c>
      <c r="AZ1908" t="s">
        <v>135</v>
      </c>
      <c r="BA1908" t="s">
        <v>6574</v>
      </c>
      <c r="BG1908" t="s">
        <v>136</v>
      </c>
      <c r="BI1908" t="s">
        <v>18567</v>
      </c>
      <c r="BO1908" t="s">
        <v>25696</v>
      </c>
      <c r="BP1908" t="s">
        <v>24873</v>
      </c>
    </row>
    <row r="1909" spans="1:68" x14ac:dyDescent="0.55000000000000004">
      <c r="A1909" s="2" t="str">
        <f t="shared" si="193"/>
        <v>Punto de VentaPLAN 1 CUOTA PROTEGIDA</v>
      </c>
      <c r="B1909" s="3">
        <f>VLOOKUP(A1909,'[1]TARIFAS PRODUCTOS'!$C:$E,3,0)</f>
        <v>15120</v>
      </c>
      <c r="C1909" s="6" t="str">
        <f t="shared" si="194"/>
        <v>JULIO</v>
      </c>
      <c r="D1909" s="8" t="str">
        <f t="shared" si="195"/>
        <v>DOMINGO</v>
      </c>
      <c r="E1909" s="9">
        <f t="shared" si="196"/>
        <v>12</v>
      </c>
      <c r="F1909" s="14">
        <f t="shared" ca="1" si="197"/>
        <v>126</v>
      </c>
      <c r="G1909" s="7">
        <v>3155766</v>
      </c>
      <c r="I1909" t="s">
        <v>18559</v>
      </c>
      <c r="J1909" t="s">
        <v>17108</v>
      </c>
      <c r="K1909" t="s">
        <v>20843</v>
      </c>
      <c r="L1909" t="s">
        <v>20843</v>
      </c>
      <c r="P1909" t="s">
        <v>126</v>
      </c>
      <c r="Q1909" t="s">
        <v>127</v>
      </c>
      <c r="R1909" t="s">
        <v>128</v>
      </c>
      <c r="S1909" t="s">
        <v>129</v>
      </c>
      <c r="T1909" t="s">
        <v>139</v>
      </c>
      <c r="U1909" t="s">
        <v>62</v>
      </c>
      <c r="V1909" t="s">
        <v>5145</v>
      </c>
      <c r="W1909" t="s">
        <v>5146</v>
      </c>
      <c r="X1909" t="s">
        <v>5147</v>
      </c>
      <c r="Y1909" t="s">
        <v>5327</v>
      </c>
      <c r="Z1909" t="s">
        <v>5328</v>
      </c>
      <c r="AA1909" t="s">
        <v>5329</v>
      </c>
      <c r="AB1909" t="s">
        <v>5151</v>
      </c>
      <c r="AC1909" t="s">
        <v>130</v>
      </c>
      <c r="AD1909" t="s">
        <v>59</v>
      </c>
      <c r="AE1909" t="s">
        <v>131</v>
      </c>
      <c r="AF1909" t="s">
        <v>132</v>
      </c>
      <c r="AG1909" t="s">
        <v>5152</v>
      </c>
      <c r="AH1909" t="s">
        <v>20904</v>
      </c>
      <c r="AI1909" t="s">
        <v>20905</v>
      </c>
      <c r="AJ1909" t="s">
        <v>20906</v>
      </c>
      <c r="AK1909" t="s">
        <v>20907</v>
      </c>
      <c r="AL1909" t="s">
        <v>20908</v>
      </c>
      <c r="AM1909" t="s">
        <v>20909</v>
      </c>
      <c r="AN1909" t="s">
        <v>190</v>
      </c>
      <c r="AO1909" t="s">
        <v>20910</v>
      </c>
      <c r="AP1909" t="s">
        <v>149</v>
      </c>
      <c r="AQ1909" s="7">
        <v>14000</v>
      </c>
      <c r="AR1909" s="7">
        <v>0</v>
      </c>
      <c r="AS1909" t="s">
        <v>4861</v>
      </c>
      <c r="AT1909" t="s">
        <v>4862</v>
      </c>
      <c r="AU1909" s="7">
        <v>5</v>
      </c>
      <c r="AV1909" t="s">
        <v>5159</v>
      </c>
      <c r="AZ1909" t="s">
        <v>135</v>
      </c>
      <c r="BA1909" t="s">
        <v>20911</v>
      </c>
      <c r="BG1909" t="s">
        <v>136</v>
      </c>
      <c r="BI1909" t="s">
        <v>20912</v>
      </c>
      <c r="BO1909" t="s">
        <v>25697</v>
      </c>
      <c r="BP1909" t="s">
        <v>24857</v>
      </c>
    </row>
    <row r="1910" spans="1:68" x14ac:dyDescent="0.55000000000000004">
      <c r="A1910" s="2" t="str">
        <f t="shared" si="193"/>
        <v>Punto de VentaPLAN 1 CUOTA PROTEGIDA</v>
      </c>
      <c r="B1910" s="3">
        <f>VLOOKUP(A1910,'[1]TARIFAS PRODUCTOS'!$C:$E,3,0)</f>
        <v>15120</v>
      </c>
      <c r="C1910" s="6" t="str">
        <f t="shared" si="194"/>
        <v>JULIO</v>
      </c>
      <c r="D1910" s="8" t="str">
        <f t="shared" si="195"/>
        <v>DOMINGO</v>
      </c>
      <c r="E1910" s="9">
        <f t="shared" si="196"/>
        <v>12</v>
      </c>
      <c r="F1910" s="14">
        <f t="shared" ca="1" si="197"/>
        <v>126</v>
      </c>
      <c r="G1910" s="7">
        <v>3155437</v>
      </c>
      <c r="I1910" t="s">
        <v>18568</v>
      </c>
      <c r="J1910" t="s">
        <v>17108</v>
      </c>
      <c r="K1910" t="s">
        <v>18491</v>
      </c>
      <c r="L1910" t="s">
        <v>18491</v>
      </c>
      <c r="P1910" t="s">
        <v>126</v>
      </c>
      <c r="Q1910" t="s">
        <v>127</v>
      </c>
      <c r="R1910" t="s">
        <v>128</v>
      </c>
      <c r="S1910" t="s">
        <v>129</v>
      </c>
      <c r="T1910" t="s">
        <v>137</v>
      </c>
      <c r="U1910" t="s">
        <v>57</v>
      </c>
      <c r="V1910" t="s">
        <v>5145</v>
      </c>
      <c r="W1910" t="s">
        <v>5146</v>
      </c>
      <c r="X1910" t="s">
        <v>5147</v>
      </c>
      <c r="Y1910" t="s">
        <v>7384</v>
      </c>
      <c r="Z1910" t="s">
        <v>7385</v>
      </c>
      <c r="AA1910" t="s">
        <v>7386</v>
      </c>
      <c r="AB1910" t="s">
        <v>5151</v>
      </c>
      <c r="AC1910" t="s">
        <v>130</v>
      </c>
      <c r="AD1910" t="s">
        <v>59</v>
      </c>
      <c r="AE1910" t="s">
        <v>131</v>
      </c>
      <c r="AF1910" t="s">
        <v>132</v>
      </c>
      <c r="AG1910" t="s">
        <v>5152</v>
      </c>
      <c r="AH1910" t="s">
        <v>18569</v>
      </c>
      <c r="AI1910" t="s">
        <v>18570</v>
      </c>
      <c r="AJ1910" t="s">
        <v>18571</v>
      </c>
      <c r="AK1910" t="s">
        <v>18572</v>
      </c>
      <c r="AL1910" t="s">
        <v>18573</v>
      </c>
      <c r="AM1910" t="s">
        <v>18574</v>
      </c>
      <c r="AN1910" t="s">
        <v>190</v>
      </c>
      <c r="AO1910" t="s">
        <v>18570</v>
      </c>
      <c r="AP1910" t="s">
        <v>138</v>
      </c>
      <c r="AQ1910" s="7">
        <v>14000</v>
      </c>
      <c r="AR1910" s="7">
        <v>0</v>
      </c>
      <c r="AS1910" t="s">
        <v>4861</v>
      </c>
      <c r="AT1910" t="s">
        <v>4862</v>
      </c>
      <c r="AU1910" s="7">
        <v>5</v>
      </c>
      <c r="AV1910" t="s">
        <v>5159</v>
      </c>
      <c r="AZ1910" t="s">
        <v>135</v>
      </c>
      <c r="BA1910" t="s">
        <v>18575</v>
      </c>
      <c r="BG1910" t="s">
        <v>136</v>
      </c>
      <c r="BI1910" t="s">
        <v>18576</v>
      </c>
      <c r="BO1910" t="s">
        <v>25698</v>
      </c>
      <c r="BP1910" t="s">
        <v>24857</v>
      </c>
    </row>
    <row r="1911" spans="1:68" x14ac:dyDescent="0.55000000000000004">
      <c r="A1911" s="2" t="str">
        <f t="shared" ref="A1911:A1974" si="198">AB1911&amp;AF1911</f>
        <v>Punto de VentaPLAN 1 CUOTA PROTEGIDA</v>
      </c>
      <c r="B1911" s="3">
        <f>VLOOKUP(A1911,'[1]TARIFAS PRODUCTOS'!$C:$E,3,0)</f>
        <v>15120</v>
      </c>
      <c r="C1911" s="6" t="str">
        <f t="shared" ref="C1911:C1974" si="199">UPPER(TEXT(J1911,"MMMM"))</f>
        <v>JULIO</v>
      </c>
      <c r="D1911" s="8" t="str">
        <f t="shared" ref="D1911:D1974" si="200">UPPER(TEXT(J1911,"DDDD"))</f>
        <v>DOMINGO</v>
      </c>
      <c r="E1911" s="9">
        <f t="shared" ref="E1911:E1974" si="201">DAY(J1911)</f>
        <v>12</v>
      </c>
      <c r="F1911" s="14">
        <f t="shared" ref="F1911:F1974" ca="1" si="202">(YEAR(NOW())-YEAR(AY1911))</f>
        <v>126</v>
      </c>
      <c r="G1911" s="7">
        <v>3155767</v>
      </c>
      <c r="I1911" t="s">
        <v>18568</v>
      </c>
      <c r="J1911" t="s">
        <v>17108</v>
      </c>
      <c r="K1911" t="s">
        <v>20843</v>
      </c>
      <c r="L1911" t="s">
        <v>20843</v>
      </c>
      <c r="P1911" t="s">
        <v>126</v>
      </c>
      <c r="Q1911" t="s">
        <v>127</v>
      </c>
      <c r="R1911" t="s">
        <v>128</v>
      </c>
      <c r="S1911" t="s">
        <v>129</v>
      </c>
      <c r="T1911" t="s">
        <v>139</v>
      </c>
      <c r="U1911" t="s">
        <v>62</v>
      </c>
      <c r="V1911" t="s">
        <v>5145</v>
      </c>
      <c r="W1911" t="s">
        <v>5146</v>
      </c>
      <c r="X1911" t="s">
        <v>5147</v>
      </c>
      <c r="Y1911" t="s">
        <v>5251</v>
      </c>
      <c r="Z1911" t="s">
        <v>5252</v>
      </c>
      <c r="AA1911" t="s">
        <v>5253</v>
      </c>
      <c r="AB1911" t="s">
        <v>5151</v>
      </c>
      <c r="AC1911" t="s">
        <v>130</v>
      </c>
      <c r="AD1911" t="s">
        <v>59</v>
      </c>
      <c r="AE1911" t="s">
        <v>131</v>
      </c>
      <c r="AF1911" t="s">
        <v>132</v>
      </c>
      <c r="AG1911" t="s">
        <v>5152</v>
      </c>
      <c r="AH1911" t="s">
        <v>20913</v>
      </c>
      <c r="AI1911" t="s">
        <v>20914</v>
      </c>
      <c r="AJ1911" t="s">
        <v>20915</v>
      </c>
      <c r="AK1911" t="s">
        <v>20916</v>
      </c>
      <c r="AL1911" t="s">
        <v>20917</v>
      </c>
      <c r="AM1911" t="s">
        <v>20918</v>
      </c>
      <c r="AN1911" t="s">
        <v>190</v>
      </c>
      <c r="AO1911" t="s">
        <v>20914</v>
      </c>
      <c r="AP1911" t="s">
        <v>149</v>
      </c>
      <c r="AQ1911" s="7">
        <v>14000</v>
      </c>
      <c r="AR1911" s="7">
        <v>0</v>
      </c>
      <c r="AS1911" t="s">
        <v>4861</v>
      </c>
      <c r="AT1911" t="s">
        <v>4862</v>
      </c>
      <c r="AU1911" s="7">
        <v>5</v>
      </c>
      <c r="AV1911" t="s">
        <v>5159</v>
      </c>
      <c r="AZ1911" t="s">
        <v>135</v>
      </c>
      <c r="BA1911" t="s">
        <v>20919</v>
      </c>
      <c r="BG1911" t="s">
        <v>136</v>
      </c>
      <c r="BI1911" t="s">
        <v>20920</v>
      </c>
      <c r="BO1911" t="s">
        <v>25699</v>
      </c>
      <c r="BP1911" t="s">
        <v>24857</v>
      </c>
    </row>
    <row r="1912" spans="1:68" x14ac:dyDescent="0.55000000000000004">
      <c r="A1912" s="2" t="str">
        <f t="shared" si="198"/>
        <v>Punto de VentaPLAN 1 CUOTA PROTEGIDA</v>
      </c>
      <c r="B1912" s="3">
        <f>VLOOKUP(A1912,'[1]TARIFAS PRODUCTOS'!$C:$E,3,0)</f>
        <v>15120</v>
      </c>
      <c r="C1912" s="6" t="str">
        <f t="shared" si="199"/>
        <v>JULIO</v>
      </c>
      <c r="D1912" s="8" t="str">
        <f t="shared" si="200"/>
        <v>DOMINGO</v>
      </c>
      <c r="E1912" s="9">
        <f t="shared" si="201"/>
        <v>12</v>
      </c>
      <c r="F1912" s="14">
        <f t="shared" ca="1" si="202"/>
        <v>126</v>
      </c>
      <c r="G1912" s="7">
        <v>3155438</v>
      </c>
      <c r="I1912" t="s">
        <v>18577</v>
      </c>
      <c r="J1912" t="s">
        <v>17108</v>
      </c>
      <c r="K1912" t="s">
        <v>18491</v>
      </c>
      <c r="L1912" t="s">
        <v>18491</v>
      </c>
      <c r="P1912" t="s">
        <v>126</v>
      </c>
      <c r="Q1912" t="s">
        <v>127</v>
      </c>
      <c r="R1912" t="s">
        <v>128</v>
      </c>
      <c r="S1912" t="s">
        <v>129</v>
      </c>
      <c r="T1912" t="s">
        <v>137</v>
      </c>
      <c r="U1912" t="s">
        <v>57</v>
      </c>
      <c r="V1912" t="s">
        <v>5145</v>
      </c>
      <c r="W1912" t="s">
        <v>5146</v>
      </c>
      <c r="X1912" t="s">
        <v>5147</v>
      </c>
      <c r="Y1912" t="s">
        <v>5271</v>
      </c>
      <c r="Z1912" t="s">
        <v>5272</v>
      </c>
      <c r="AA1912" t="s">
        <v>5273</v>
      </c>
      <c r="AB1912" t="s">
        <v>5151</v>
      </c>
      <c r="AC1912" t="s">
        <v>130</v>
      </c>
      <c r="AD1912" t="s">
        <v>59</v>
      </c>
      <c r="AE1912" t="s">
        <v>131</v>
      </c>
      <c r="AF1912" t="s">
        <v>132</v>
      </c>
      <c r="AG1912" t="s">
        <v>5152</v>
      </c>
      <c r="AH1912" t="s">
        <v>18578</v>
      </c>
      <c r="AI1912" t="s">
        <v>18579</v>
      </c>
      <c r="AJ1912" t="s">
        <v>18580</v>
      </c>
      <c r="AK1912" t="s">
        <v>18581</v>
      </c>
      <c r="AL1912" t="s">
        <v>18582</v>
      </c>
      <c r="AM1912" t="s">
        <v>18583</v>
      </c>
      <c r="AN1912" t="s">
        <v>190</v>
      </c>
      <c r="AO1912" t="s">
        <v>18584</v>
      </c>
      <c r="AP1912" t="s">
        <v>138</v>
      </c>
      <c r="AQ1912" s="7">
        <v>14000</v>
      </c>
      <c r="AR1912" s="7">
        <v>0</v>
      </c>
      <c r="AS1912" t="s">
        <v>4861</v>
      </c>
      <c r="AT1912" t="s">
        <v>4862</v>
      </c>
      <c r="AU1912" s="7">
        <v>5</v>
      </c>
      <c r="AV1912" t="s">
        <v>5159</v>
      </c>
      <c r="AZ1912" t="s">
        <v>135</v>
      </c>
      <c r="BA1912" t="s">
        <v>18585</v>
      </c>
      <c r="BG1912" t="s">
        <v>136</v>
      </c>
      <c r="BI1912" t="s">
        <v>18586</v>
      </c>
      <c r="BO1912" t="s">
        <v>25700</v>
      </c>
      <c r="BP1912" t="s">
        <v>24857</v>
      </c>
    </row>
    <row r="1913" spans="1:68" x14ac:dyDescent="0.55000000000000004">
      <c r="A1913" s="2" t="str">
        <f t="shared" si="198"/>
        <v>Punto de VentaPLAN 1 CUOTA PROTEGIDA</v>
      </c>
      <c r="B1913" s="3">
        <f>VLOOKUP(A1913,'[1]TARIFAS PRODUCTOS'!$C:$E,3,0)</f>
        <v>15120</v>
      </c>
      <c r="C1913" s="6" t="str">
        <f t="shared" si="199"/>
        <v>JULIO</v>
      </c>
      <c r="D1913" s="8" t="str">
        <f t="shared" si="200"/>
        <v>VIERNES</v>
      </c>
      <c r="E1913" s="9">
        <f t="shared" si="201"/>
        <v>10</v>
      </c>
      <c r="F1913" s="14">
        <f t="shared" ca="1" si="202"/>
        <v>126</v>
      </c>
      <c r="G1913" s="7">
        <v>3155768</v>
      </c>
      <c r="I1913" t="s">
        <v>18577</v>
      </c>
      <c r="J1913" t="s">
        <v>14476</v>
      </c>
      <c r="K1913" t="s">
        <v>20843</v>
      </c>
      <c r="L1913" t="s">
        <v>20843</v>
      </c>
      <c r="P1913" t="s">
        <v>126</v>
      </c>
      <c r="Q1913" t="s">
        <v>127</v>
      </c>
      <c r="R1913" t="s">
        <v>128</v>
      </c>
      <c r="S1913" t="s">
        <v>129</v>
      </c>
      <c r="T1913" t="s">
        <v>139</v>
      </c>
      <c r="U1913" t="s">
        <v>62</v>
      </c>
      <c r="V1913" t="s">
        <v>5174</v>
      </c>
      <c r="W1913" t="s">
        <v>5175</v>
      </c>
      <c r="X1913" t="s">
        <v>5176</v>
      </c>
      <c r="Y1913" t="s">
        <v>5295</v>
      </c>
      <c r="Z1913" t="s">
        <v>5296</v>
      </c>
      <c r="AA1913" t="s">
        <v>5297</v>
      </c>
      <c r="AB1913" t="s">
        <v>5151</v>
      </c>
      <c r="AC1913" t="s">
        <v>130</v>
      </c>
      <c r="AD1913" t="s">
        <v>59</v>
      </c>
      <c r="AE1913" t="s">
        <v>131</v>
      </c>
      <c r="AF1913" t="s">
        <v>132</v>
      </c>
      <c r="AG1913" t="s">
        <v>5152</v>
      </c>
      <c r="AH1913" t="s">
        <v>20921</v>
      </c>
      <c r="AI1913" t="s">
        <v>20922</v>
      </c>
      <c r="AJ1913" t="s">
        <v>20923</v>
      </c>
      <c r="AK1913" t="s">
        <v>20924</v>
      </c>
      <c r="AL1913" t="s">
        <v>20925</v>
      </c>
      <c r="AM1913" t="s">
        <v>20926</v>
      </c>
      <c r="AN1913" t="s">
        <v>190</v>
      </c>
      <c r="AO1913" t="s">
        <v>20922</v>
      </c>
      <c r="AP1913" t="s">
        <v>149</v>
      </c>
      <c r="AQ1913" s="7">
        <v>14000</v>
      </c>
      <c r="AR1913" s="7">
        <v>0</v>
      </c>
      <c r="AS1913" t="s">
        <v>4861</v>
      </c>
      <c r="AT1913" t="s">
        <v>4862</v>
      </c>
      <c r="AU1913" s="7">
        <v>5</v>
      </c>
      <c r="AV1913" t="s">
        <v>5159</v>
      </c>
      <c r="AZ1913" t="s">
        <v>135</v>
      </c>
      <c r="BA1913" t="s">
        <v>20927</v>
      </c>
      <c r="BG1913" t="s">
        <v>136</v>
      </c>
      <c r="BI1913" t="s">
        <v>20928</v>
      </c>
      <c r="BO1913" t="s">
        <v>25701</v>
      </c>
      <c r="BP1913" t="s">
        <v>24857</v>
      </c>
    </row>
    <row r="1914" spans="1:68" x14ac:dyDescent="0.55000000000000004">
      <c r="A1914" s="2" t="str">
        <f t="shared" si="198"/>
        <v>Punto de VentaPLAN 1 CUOTA PROTEGIDA</v>
      </c>
      <c r="B1914" s="3">
        <f>VLOOKUP(A1914,'[1]TARIFAS PRODUCTOS'!$C:$E,3,0)</f>
        <v>15120</v>
      </c>
      <c r="C1914" s="6" t="str">
        <f t="shared" si="199"/>
        <v>JULIO</v>
      </c>
      <c r="D1914" s="8" t="str">
        <f t="shared" si="200"/>
        <v>DOMINGO</v>
      </c>
      <c r="E1914" s="9">
        <f t="shared" si="201"/>
        <v>12</v>
      </c>
      <c r="F1914" s="14">
        <f t="shared" ca="1" si="202"/>
        <v>126</v>
      </c>
      <c r="G1914" s="7">
        <v>3155439</v>
      </c>
      <c r="I1914" t="s">
        <v>18587</v>
      </c>
      <c r="J1914" t="s">
        <v>17108</v>
      </c>
      <c r="K1914" t="s">
        <v>18491</v>
      </c>
      <c r="L1914" t="s">
        <v>18491</v>
      </c>
      <c r="P1914" t="s">
        <v>126</v>
      </c>
      <c r="Q1914" t="s">
        <v>127</v>
      </c>
      <c r="R1914" t="s">
        <v>128</v>
      </c>
      <c r="S1914" t="s">
        <v>129</v>
      </c>
      <c r="T1914" t="s">
        <v>137</v>
      </c>
      <c r="U1914" t="s">
        <v>57</v>
      </c>
      <c r="V1914" t="s">
        <v>5174</v>
      </c>
      <c r="W1914" t="s">
        <v>5175</v>
      </c>
      <c r="X1914" t="s">
        <v>5176</v>
      </c>
      <c r="Y1914" t="s">
        <v>18588</v>
      </c>
      <c r="Z1914" t="s">
        <v>18589</v>
      </c>
      <c r="AA1914" t="s">
        <v>18590</v>
      </c>
      <c r="AB1914" t="s">
        <v>5151</v>
      </c>
      <c r="AC1914" t="s">
        <v>130</v>
      </c>
      <c r="AD1914" t="s">
        <v>59</v>
      </c>
      <c r="AE1914" t="s">
        <v>131</v>
      </c>
      <c r="AF1914" t="s">
        <v>132</v>
      </c>
      <c r="AG1914" t="s">
        <v>5152</v>
      </c>
      <c r="AH1914" t="s">
        <v>18591</v>
      </c>
      <c r="AI1914" t="s">
        <v>18592</v>
      </c>
      <c r="AJ1914" t="s">
        <v>18593</v>
      </c>
      <c r="AK1914" t="s">
        <v>18594</v>
      </c>
      <c r="AL1914" t="s">
        <v>18595</v>
      </c>
      <c r="AM1914" t="s">
        <v>18596</v>
      </c>
      <c r="AN1914" t="s">
        <v>190</v>
      </c>
      <c r="AO1914" t="s">
        <v>18597</v>
      </c>
      <c r="AP1914" t="s">
        <v>138</v>
      </c>
      <c r="AQ1914" s="7">
        <v>14000</v>
      </c>
      <c r="AR1914" s="7">
        <v>0</v>
      </c>
      <c r="AS1914" t="s">
        <v>4861</v>
      </c>
      <c r="AT1914" t="s">
        <v>4862</v>
      </c>
      <c r="AU1914" s="7">
        <v>5</v>
      </c>
      <c r="AV1914" t="s">
        <v>5159</v>
      </c>
      <c r="AZ1914" t="s">
        <v>135</v>
      </c>
      <c r="BA1914" t="s">
        <v>18598</v>
      </c>
      <c r="BG1914" t="s">
        <v>136</v>
      </c>
      <c r="BI1914" t="s">
        <v>18599</v>
      </c>
      <c r="BO1914" t="s">
        <v>25702</v>
      </c>
      <c r="BP1914" t="s">
        <v>24857</v>
      </c>
    </row>
    <row r="1915" spans="1:68" x14ac:dyDescent="0.55000000000000004">
      <c r="A1915" s="2" t="str">
        <f t="shared" si="198"/>
        <v>Punto de VentaPLAN 1 CUOTA PROTEGIDA</v>
      </c>
      <c r="B1915" s="3">
        <f>VLOOKUP(A1915,'[1]TARIFAS PRODUCTOS'!$C:$E,3,0)</f>
        <v>15120</v>
      </c>
      <c r="C1915" s="6" t="str">
        <f t="shared" si="199"/>
        <v>JULIO</v>
      </c>
      <c r="D1915" s="8" t="str">
        <f t="shared" si="200"/>
        <v>VIERNES</v>
      </c>
      <c r="E1915" s="9">
        <f t="shared" si="201"/>
        <v>10</v>
      </c>
      <c r="F1915" s="14">
        <f t="shared" ca="1" si="202"/>
        <v>126</v>
      </c>
      <c r="G1915" s="7">
        <v>3155769</v>
      </c>
      <c r="I1915" t="s">
        <v>18587</v>
      </c>
      <c r="J1915" t="s">
        <v>14476</v>
      </c>
      <c r="K1915" t="s">
        <v>20843</v>
      </c>
      <c r="L1915" t="s">
        <v>20843</v>
      </c>
      <c r="P1915" t="s">
        <v>126</v>
      </c>
      <c r="Q1915" t="s">
        <v>127</v>
      </c>
      <c r="R1915" t="s">
        <v>128</v>
      </c>
      <c r="S1915" t="s">
        <v>129</v>
      </c>
      <c r="T1915" t="s">
        <v>139</v>
      </c>
      <c r="U1915" t="s">
        <v>62</v>
      </c>
      <c r="V1915" t="s">
        <v>5174</v>
      </c>
      <c r="W1915" t="s">
        <v>5175</v>
      </c>
      <c r="X1915" t="s">
        <v>5176</v>
      </c>
      <c r="Y1915" t="s">
        <v>6070</v>
      </c>
      <c r="Z1915" t="s">
        <v>6071</v>
      </c>
      <c r="AA1915" t="s">
        <v>6072</v>
      </c>
      <c r="AB1915" t="s">
        <v>5151</v>
      </c>
      <c r="AC1915" t="s">
        <v>130</v>
      </c>
      <c r="AD1915" t="s">
        <v>59</v>
      </c>
      <c r="AE1915" t="s">
        <v>131</v>
      </c>
      <c r="AF1915" t="s">
        <v>132</v>
      </c>
      <c r="AG1915" t="s">
        <v>5152</v>
      </c>
      <c r="AH1915" t="s">
        <v>20929</v>
      </c>
      <c r="AI1915" t="s">
        <v>20930</v>
      </c>
      <c r="AJ1915" t="s">
        <v>20931</v>
      </c>
      <c r="AK1915" t="s">
        <v>20932</v>
      </c>
      <c r="AL1915" t="s">
        <v>20933</v>
      </c>
      <c r="AM1915" t="s">
        <v>20934</v>
      </c>
      <c r="AN1915" t="s">
        <v>190</v>
      </c>
      <c r="AP1915" t="s">
        <v>149</v>
      </c>
      <c r="AQ1915" s="7">
        <v>14000</v>
      </c>
      <c r="AR1915" s="7">
        <v>0</v>
      </c>
      <c r="AS1915" t="s">
        <v>4861</v>
      </c>
      <c r="AT1915" t="s">
        <v>4862</v>
      </c>
      <c r="AU1915" s="7">
        <v>5</v>
      </c>
      <c r="AV1915" t="s">
        <v>5159</v>
      </c>
      <c r="AZ1915" t="s">
        <v>135</v>
      </c>
      <c r="BA1915" t="s">
        <v>20935</v>
      </c>
      <c r="BG1915" t="s">
        <v>136</v>
      </c>
      <c r="BI1915" t="s">
        <v>20936</v>
      </c>
      <c r="BO1915" t="s">
        <v>25703</v>
      </c>
      <c r="BP1915" t="s">
        <v>24873</v>
      </c>
    </row>
    <row r="1916" spans="1:68" x14ac:dyDescent="0.55000000000000004">
      <c r="A1916" s="2" t="str">
        <f t="shared" si="198"/>
        <v>Punto de VentaPLAN 1 CUOTA PROTEGIDA</v>
      </c>
      <c r="B1916" s="3">
        <f>VLOOKUP(A1916,'[1]TARIFAS PRODUCTOS'!$C:$E,3,0)</f>
        <v>15120</v>
      </c>
      <c r="C1916" s="6" t="str">
        <f t="shared" si="199"/>
        <v>JULIO</v>
      </c>
      <c r="D1916" s="8" t="str">
        <f t="shared" si="200"/>
        <v>DOMINGO</v>
      </c>
      <c r="E1916" s="9">
        <f t="shared" si="201"/>
        <v>12</v>
      </c>
      <c r="F1916" s="14">
        <f t="shared" ca="1" si="202"/>
        <v>126</v>
      </c>
      <c r="G1916" s="7">
        <v>3155440</v>
      </c>
      <c r="I1916" t="s">
        <v>18600</v>
      </c>
      <c r="J1916" t="s">
        <v>17108</v>
      </c>
      <c r="K1916" t="s">
        <v>18491</v>
      </c>
      <c r="L1916" t="s">
        <v>18491</v>
      </c>
      <c r="P1916" t="s">
        <v>126</v>
      </c>
      <c r="Q1916" t="s">
        <v>127</v>
      </c>
      <c r="R1916" t="s">
        <v>128</v>
      </c>
      <c r="S1916" t="s">
        <v>129</v>
      </c>
      <c r="T1916" t="s">
        <v>137</v>
      </c>
      <c r="U1916" t="s">
        <v>57</v>
      </c>
      <c r="V1916" t="s">
        <v>5145</v>
      </c>
      <c r="W1916" t="s">
        <v>5146</v>
      </c>
      <c r="X1916" t="s">
        <v>5147</v>
      </c>
      <c r="Y1916" t="s">
        <v>6546</v>
      </c>
      <c r="Z1916" t="s">
        <v>6547</v>
      </c>
      <c r="AA1916" t="s">
        <v>6548</v>
      </c>
      <c r="AB1916" t="s">
        <v>5151</v>
      </c>
      <c r="AC1916" t="s">
        <v>130</v>
      </c>
      <c r="AD1916" t="s">
        <v>59</v>
      </c>
      <c r="AE1916" t="s">
        <v>131</v>
      </c>
      <c r="AF1916" t="s">
        <v>132</v>
      </c>
      <c r="AG1916" t="s">
        <v>5152</v>
      </c>
      <c r="AH1916" t="s">
        <v>18601</v>
      </c>
      <c r="AI1916" t="s">
        <v>18602</v>
      </c>
      <c r="AJ1916" t="s">
        <v>18603</v>
      </c>
      <c r="AK1916" t="s">
        <v>18604</v>
      </c>
      <c r="AL1916" t="s">
        <v>18605</v>
      </c>
      <c r="AM1916" t="s">
        <v>18606</v>
      </c>
      <c r="AN1916" t="s">
        <v>190</v>
      </c>
      <c r="AP1916" t="s">
        <v>138</v>
      </c>
      <c r="AQ1916" s="7">
        <v>14000</v>
      </c>
      <c r="AR1916" s="7">
        <v>0</v>
      </c>
      <c r="AS1916" t="s">
        <v>4861</v>
      </c>
      <c r="AT1916" t="s">
        <v>4862</v>
      </c>
      <c r="AU1916" s="7">
        <v>5</v>
      </c>
      <c r="AV1916" t="s">
        <v>5159</v>
      </c>
      <c r="AZ1916" t="s">
        <v>135</v>
      </c>
      <c r="BA1916" t="s">
        <v>18607</v>
      </c>
      <c r="BG1916" t="s">
        <v>136</v>
      </c>
      <c r="BI1916" t="s">
        <v>18608</v>
      </c>
      <c r="BO1916" t="s">
        <v>25704</v>
      </c>
      <c r="BP1916" t="s">
        <v>24857</v>
      </c>
    </row>
    <row r="1917" spans="1:68" x14ac:dyDescent="0.55000000000000004">
      <c r="A1917" s="2" t="str">
        <f t="shared" si="198"/>
        <v>Punto de VentaPLAN 1 CUOTA PROTEGIDA</v>
      </c>
      <c r="B1917" s="3">
        <f>VLOOKUP(A1917,'[1]TARIFAS PRODUCTOS'!$C:$E,3,0)</f>
        <v>15120</v>
      </c>
      <c r="C1917" s="6" t="str">
        <f t="shared" si="199"/>
        <v>JULIO</v>
      </c>
      <c r="D1917" s="8" t="str">
        <f t="shared" si="200"/>
        <v>VIERNES</v>
      </c>
      <c r="E1917" s="9">
        <f t="shared" si="201"/>
        <v>10</v>
      </c>
      <c r="F1917" s="14">
        <f t="shared" ca="1" si="202"/>
        <v>126</v>
      </c>
      <c r="G1917" s="7">
        <v>3155770</v>
      </c>
      <c r="I1917" t="s">
        <v>18600</v>
      </c>
      <c r="J1917" t="s">
        <v>14476</v>
      </c>
      <c r="K1917" t="s">
        <v>20843</v>
      </c>
      <c r="L1917" t="s">
        <v>20843</v>
      </c>
      <c r="P1917" t="s">
        <v>126</v>
      </c>
      <c r="Q1917" t="s">
        <v>127</v>
      </c>
      <c r="R1917" t="s">
        <v>128</v>
      </c>
      <c r="S1917" t="s">
        <v>129</v>
      </c>
      <c r="T1917" t="s">
        <v>139</v>
      </c>
      <c r="U1917" t="s">
        <v>62</v>
      </c>
      <c r="V1917" t="s">
        <v>5174</v>
      </c>
      <c r="W1917" t="s">
        <v>5175</v>
      </c>
      <c r="X1917" t="s">
        <v>5176</v>
      </c>
      <c r="Y1917" t="s">
        <v>6070</v>
      </c>
      <c r="Z1917" t="s">
        <v>6071</v>
      </c>
      <c r="AA1917" t="s">
        <v>6072</v>
      </c>
      <c r="AB1917" t="s">
        <v>5151</v>
      </c>
      <c r="AC1917" t="s">
        <v>130</v>
      </c>
      <c r="AD1917" t="s">
        <v>59</v>
      </c>
      <c r="AE1917" t="s">
        <v>131</v>
      </c>
      <c r="AF1917" t="s">
        <v>132</v>
      </c>
      <c r="AG1917" t="s">
        <v>5152</v>
      </c>
      <c r="AH1917" t="s">
        <v>20937</v>
      </c>
      <c r="AI1917" t="s">
        <v>20938</v>
      </c>
      <c r="AJ1917" t="s">
        <v>20939</v>
      </c>
      <c r="AK1917" t="s">
        <v>20940</v>
      </c>
      <c r="AL1917" t="s">
        <v>20941</v>
      </c>
      <c r="AM1917" t="s">
        <v>20942</v>
      </c>
      <c r="AN1917" t="s">
        <v>190</v>
      </c>
      <c r="AO1917" t="s">
        <v>20943</v>
      </c>
      <c r="AP1917" t="s">
        <v>149</v>
      </c>
      <c r="AQ1917" s="7">
        <v>14000</v>
      </c>
      <c r="AR1917" s="7">
        <v>0</v>
      </c>
      <c r="AS1917" t="s">
        <v>4861</v>
      </c>
      <c r="AT1917" t="s">
        <v>4862</v>
      </c>
      <c r="AU1917" s="7">
        <v>5</v>
      </c>
      <c r="AV1917" t="s">
        <v>5159</v>
      </c>
      <c r="AZ1917" t="s">
        <v>135</v>
      </c>
      <c r="BA1917" t="s">
        <v>20944</v>
      </c>
      <c r="BG1917" t="s">
        <v>136</v>
      </c>
      <c r="BI1917" t="s">
        <v>20945</v>
      </c>
      <c r="BO1917" t="s">
        <v>25705</v>
      </c>
      <c r="BP1917" t="s">
        <v>24857</v>
      </c>
    </row>
    <row r="1918" spans="1:68" x14ac:dyDescent="0.55000000000000004">
      <c r="A1918" s="2" t="str">
        <f t="shared" si="198"/>
        <v>Punto de VentaPLAN 1 CUOTA PROTEGIDA</v>
      </c>
      <c r="B1918" s="3">
        <f>VLOOKUP(A1918,'[1]TARIFAS PRODUCTOS'!$C:$E,3,0)</f>
        <v>15120</v>
      </c>
      <c r="C1918" s="6" t="str">
        <f t="shared" si="199"/>
        <v>JULIO</v>
      </c>
      <c r="D1918" s="8" t="str">
        <f t="shared" si="200"/>
        <v>DOMINGO</v>
      </c>
      <c r="E1918" s="9">
        <f t="shared" si="201"/>
        <v>12</v>
      </c>
      <c r="F1918" s="14">
        <f t="shared" ca="1" si="202"/>
        <v>126</v>
      </c>
      <c r="G1918" s="7">
        <v>3155441</v>
      </c>
      <c r="I1918" t="s">
        <v>18609</v>
      </c>
      <c r="J1918" t="s">
        <v>17108</v>
      </c>
      <c r="K1918" t="s">
        <v>18491</v>
      </c>
      <c r="L1918" t="s">
        <v>18491</v>
      </c>
      <c r="P1918" t="s">
        <v>126</v>
      </c>
      <c r="Q1918" t="s">
        <v>127</v>
      </c>
      <c r="R1918" t="s">
        <v>128</v>
      </c>
      <c r="S1918" t="s">
        <v>129</v>
      </c>
      <c r="T1918" t="s">
        <v>137</v>
      </c>
      <c r="U1918" t="s">
        <v>57</v>
      </c>
      <c r="V1918" t="s">
        <v>5145</v>
      </c>
      <c r="W1918" t="s">
        <v>5146</v>
      </c>
      <c r="X1918" t="s">
        <v>5147</v>
      </c>
      <c r="Y1918" t="s">
        <v>7898</v>
      </c>
      <c r="Z1918" t="s">
        <v>7899</v>
      </c>
      <c r="AA1918" t="s">
        <v>7900</v>
      </c>
      <c r="AB1918" t="s">
        <v>5151</v>
      </c>
      <c r="AC1918" t="s">
        <v>130</v>
      </c>
      <c r="AD1918" t="s">
        <v>59</v>
      </c>
      <c r="AE1918" t="s">
        <v>131</v>
      </c>
      <c r="AF1918" t="s">
        <v>132</v>
      </c>
      <c r="AG1918" t="s">
        <v>5152</v>
      </c>
      <c r="AH1918" t="s">
        <v>18610</v>
      </c>
      <c r="AI1918" t="s">
        <v>18611</v>
      </c>
      <c r="AJ1918" t="s">
        <v>18612</v>
      </c>
      <c r="AK1918" t="s">
        <v>18613</v>
      </c>
      <c r="AL1918" t="s">
        <v>18614</v>
      </c>
      <c r="AM1918" t="s">
        <v>18615</v>
      </c>
      <c r="AN1918" t="s">
        <v>190</v>
      </c>
      <c r="AP1918" t="s">
        <v>138</v>
      </c>
      <c r="AQ1918" s="7">
        <v>14000</v>
      </c>
      <c r="AR1918" s="7">
        <v>0</v>
      </c>
      <c r="AS1918" t="s">
        <v>4861</v>
      </c>
      <c r="AT1918" t="s">
        <v>4862</v>
      </c>
      <c r="AU1918" s="7">
        <v>5</v>
      </c>
      <c r="AV1918" t="s">
        <v>5159</v>
      </c>
      <c r="AZ1918" t="s">
        <v>135</v>
      </c>
      <c r="BA1918" t="s">
        <v>18616</v>
      </c>
      <c r="BG1918" t="s">
        <v>136</v>
      </c>
      <c r="BI1918" t="s">
        <v>18617</v>
      </c>
      <c r="BO1918" t="s">
        <v>25706</v>
      </c>
      <c r="BP1918" t="s">
        <v>24857</v>
      </c>
    </row>
    <row r="1919" spans="1:68" x14ac:dyDescent="0.55000000000000004">
      <c r="A1919" s="2" t="str">
        <f t="shared" si="198"/>
        <v>Punto de VentaPLAN 1 CUOTA PROTEGIDA</v>
      </c>
      <c r="B1919" s="3">
        <f>VLOOKUP(A1919,'[1]TARIFAS PRODUCTOS'!$C:$E,3,0)</f>
        <v>15120</v>
      </c>
      <c r="C1919" s="6" t="str">
        <f t="shared" si="199"/>
        <v>JULIO</v>
      </c>
      <c r="D1919" s="8" t="str">
        <f t="shared" si="200"/>
        <v>VIERNES</v>
      </c>
      <c r="E1919" s="9">
        <f t="shared" si="201"/>
        <v>10</v>
      </c>
      <c r="F1919" s="14">
        <f t="shared" ca="1" si="202"/>
        <v>126</v>
      </c>
      <c r="G1919" s="7">
        <v>3155771</v>
      </c>
      <c r="I1919" t="s">
        <v>18609</v>
      </c>
      <c r="J1919" t="s">
        <v>14476</v>
      </c>
      <c r="K1919" t="s">
        <v>20843</v>
      </c>
      <c r="L1919" t="s">
        <v>20843</v>
      </c>
      <c r="P1919" t="s">
        <v>126</v>
      </c>
      <c r="Q1919" t="s">
        <v>127</v>
      </c>
      <c r="R1919" t="s">
        <v>128</v>
      </c>
      <c r="S1919" t="s">
        <v>129</v>
      </c>
      <c r="T1919" t="s">
        <v>139</v>
      </c>
      <c r="U1919" t="s">
        <v>62</v>
      </c>
      <c r="V1919" t="s">
        <v>5145</v>
      </c>
      <c r="W1919" t="s">
        <v>5146</v>
      </c>
      <c r="X1919" t="s">
        <v>5147</v>
      </c>
      <c r="Y1919" t="s">
        <v>5327</v>
      </c>
      <c r="Z1919" t="s">
        <v>5328</v>
      </c>
      <c r="AA1919" t="s">
        <v>5329</v>
      </c>
      <c r="AB1919" t="s">
        <v>5151</v>
      </c>
      <c r="AC1919" t="s">
        <v>130</v>
      </c>
      <c r="AD1919" t="s">
        <v>59</v>
      </c>
      <c r="AE1919" t="s">
        <v>131</v>
      </c>
      <c r="AF1919" t="s">
        <v>132</v>
      </c>
      <c r="AG1919" t="s">
        <v>5152</v>
      </c>
      <c r="AH1919" t="s">
        <v>20946</v>
      </c>
      <c r="AI1919" t="s">
        <v>20947</v>
      </c>
      <c r="AJ1919" t="s">
        <v>20948</v>
      </c>
      <c r="AK1919" t="s">
        <v>20949</v>
      </c>
      <c r="AL1919" t="s">
        <v>20950</v>
      </c>
      <c r="AM1919" t="s">
        <v>20951</v>
      </c>
      <c r="AN1919" t="s">
        <v>190</v>
      </c>
      <c r="AO1919" t="s">
        <v>20952</v>
      </c>
      <c r="AP1919" t="s">
        <v>149</v>
      </c>
      <c r="AQ1919" s="7">
        <v>14000</v>
      </c>
      <c r="AR1919" s="7">
        <v>0</v>
      </c>
      <c r="AS1919" t="s">
        <v>4861</v>
      </c>
      <c r="AT1919" t="s">
        <v>4862</v>
      </c>
      <c r="AU1919" s="7">
        <v>5</v>
      </c>
      <c r="AV1919" t="s">
        <v>5159</v>
      </c>
      <c r="AZ1919" t="s">
        <v>135</v>
      </c>
      <c r="BA1919" t="s">
        <v>20953</v>
      </c>
      <c r="BG1919" t="s">
        <v>136</v>
      </c>
      <c r="BI1919" t="s">
        <v>20954</v>
      </c>
      <c r="BO1919" t="s">
        <v>25707</v>
      </c>
      <c r="BP1919" t="s">
        <v>24857</v>
      </c>
    </row>
    <row r="1920" spans="1:68" x14ac:dyDescent="0.55000000000000004">
      <c r="A1920" s="2" t="str">
        <f t="shared" si="198"/>
        <v>Punto de VentaPLAN 1 CUOTA PROTEGIDA</v>
      </c>
      <c r="B1920" s="3">
        <f>VLOOKUP(A1920,'[1]TARIFAS PRODUCTOS'!$C:$E,3,0)</f>
        <v>15120</v>
      </c>
      <c r="C1920" s="6" t="str">
        <f t="shared" si="199"/>
        <v>JULIO</v>
      </c>
      <c r="D1920" s="8" t="str">
        <f t="shared" si="200"/>
        <v>DOMINGO</v>
      </c>
      <c r="E1920" s="9">
        <f t="shared" si="201"/>
        <v>12</v>
      </c>
      <c r="F1920" s="14">
        <f t="shared" ca="1" si="202"/>
        <v>126</v>
      </c>
      <c r="G1920" s="7">
        <v>3155442</v>
      </c>
      <c r="I1920" t="s">
        <v>18618</v>
      </c>
      <c r="J1920" t="s">
        <v>17108</v>
      </c>
      <c r="K1920" t="s">
        <v>18491</v>
      </c>
      <c r="L1920" t="s">
        <v>18491</v>
      </c>
      <c r="P1920" t="s">
        <v>126</v>
      </c>
      <c r="Q1920" t="s">
        <v>127</v>
      </c>
      <c r="R1920" t="s">
        <v>128</v>
      </c>
      <c r="S1920" t="s">
        <v>129</v>
      </c>
      <c r="T1920" t="s">
        <v>137</v>
      </c>
      <c r="U1920" t="s">
        <v>57</v>
      </c>
      <c r="V1920" t="s">
        <v>5145</v>
      </c>
      <c r="W1920" t="s">
        <v>5146</v>
      </c>
      <c r="X1920" t="s">
        <v>5147</v>
      </c>
      <c r="Y1920" t="s">
        <v>6791</v>
      </c>
      <c r="Z1920" t="s">
        <v>6792</v>
      </c>
      <c r="AA1920" t="s">
        <v>6793</v>
      </c>
      <c r="AB1920" t="s">
        <v>5151</v>
      </c>
      <c r="AC1920" t="s">
        <v>130</v>
      </c>
      <c r="AD1920" t="s">
        <v>59</v>
      </c>
      <c r="AE1920" t="s">
        <v>131</v>
      </c>
      <c r="AF1920" t="s">
        <v>132</v>
      </c>
      <c r="AG1920" t="s">
        <v>5152</v>
      </c>
      <c r="AH1920" t="s">
        <v>18619</v>
      </c>
      <c r="AI1920" t="s">
        <v>18620</v>
      </c>
      <c r="AJ1920" t="s">
        <v>18621</v>
      </c>
      <c r="AK1920" t="s">
        <v>18622</v>
      </c>
      <c r="AL1920" t="s">
        <v>18623</v>
      </c>
      <c r="AM1920" t="s">
        <v>18624</v>
      </c>
      <c r="AN1920" t="s">
        <v>190</v>
      </c>
      <c r="AP1920" t="s">
        <v>138</v>
      </c>
      <c r="AQ1920" s="7">
        <v>14000</v>
      </c>
      <c r="AR1920" s="7">
        <v>0</v>
      </c>
      <c r="AS1920" t="s">
        <v>4861</v>
      </c>
      <c r="AT1920" t="s">
        <v>4862</v>
      </c>
      <c r="AU1920" s="7">
        <v>5</v>
      </c>
      <c r="AV1920" t="s">
        <v>5159</v>
      </c>
      <c r="AZ1920" t="s">
        <v>135</v>
      </c>
      <c r="BA1920" t="s">
        <v>18625</v>
      </c>
      <c r="BG1920" t="s">
        <v>136</v>
      </c>
      <c r="BI1920" t="s">
        <v>18626</v>
      </c>
      <c r="BO1920" t="s">
        <v>25708</v>
      </c>
      <c r="BP1920" t="s">
        <v>24857</v>
      </c>
    </row>
    <row r="1921" spans="1:68" x14ac:dyDescent="0.55000000000000004">
      <c r="A1921" s="2" t="str">
        <f t="shared" si="198"/>
        <v>Punto de VentaPLAN 1 CUOTA PROTEGIDA</v>
      </c>
      <c r="B1921" s="3">
        <f>VLOOKUP(A1921,'[1]TARIFAS PRODUCTOS'!$C:$E,3,0)</f>
        <v>15120</v>
      </c>
      <c r="C1921" s="6" t="str">
        <f t="shared" si="199"/>
        <v>JULIO</v>
      </c>
      <c r="D1921" s="8" t="str">
        <f t="shared" si="200"/>
        <v>DOMINGO</v>
      </c>
      <c r="E1921" s="9">
        <f t="shared" si="201"/>
        <v>12</v>
      </c>
      <c r="F1921" s="14">
        <f t="shared" ca="1" si="202"/>
        <v>126</v>
      </c>
      <c r="G1921" s="7">
        <v>3155443</v>
      </c>
      <c r="I1921" t="s">
        <v>18627</v>
      </c>
      <c r="J1921" t="s">
        <v>17108</v>
      </c>
      <c r="K1921" t="s">
        <v>18491</v>
      </c>
      <c r="L1921" t="s">
        <v>18491</v>
      </c>
      <c r="P1921" t="s">
        <v>126</v>
      </c>
      <c r="Q1921" t="s">
        <v>127</v>
      </c>
      <c r="R1921" t="s">
        <v>128</v>
      </c>
      <c r="S1921" t="s">
        <v>129</v>
      </c>
      <c r="T1921" t="s">
        <v>137</v>
      </c>
      <c r="U1921" t="s">
        <v>57</v>
      </c>
      <c r="V1921" t="s">
        <v>5145</v>
      </c>
      <c r="W1921" t="s">
        <v>5146</v>
      </c>
      <c r="X1921" t="s">
        <v>5147</v>
      </c>
      <c r="Y1921" t="s">
        <v>6119</v>
      </c>
      <c r="Z1921" t="s">
        <v>6120</v>
      </c>
      <c r="AA1921" t="s">
        <v>6121</v>
      </c>
      <c r="AB1921" t="s">
        <v>5151</v>
      </c>
      <c r="AC1921" t="s">
        <v>130</v>
      </c>
      <c r="AD1921" t="s">
        <v>59</v>
      </c>
      <c r="AE1921" t="s">
        <v>131</v>
      </c>
      <c r="AF1921" t="s">
        <v>132</v>
      </c>
      <c r="AG1921" t="s">
        <v>5152</v>
      </c>
      <c r="AH1921" t="s">
        <v>18628</v>
      </c>
      <c r="AI1921" t="s">
        <v>18629</v>
      </c>
      <c r="AJ1921" t="s">
        <v>18630</v>
      </c>
      <c r="AK1921" t="s">
        <v>18631</v>
      </c>
      <c r="AL1921" t="s">
        <v>18632</v>
      </c>
      <c r="AM1921" t="s">
        <v>18633</v>
      </c>
      <c r="AN1921" t="s">
        <v>190</v>
      </c>
      <c r="AP1921" t="s">
        <v>138</v>
      </c>
      <c r="AQ1921" s="7">
        <v>14000</v>
      </c>
      <c r="AR1921" s="7">
        <v>0</v>
      </c>
      <c r="AS1921" t="s">
        <v>4861</v>
      </c>
      <c r="AT1921" t="s">
        <v>4862</v>
      </c>
      <c r="AU1921" s="7">
        <v>5</v>
      </c>
      <c r="AV1921" t="s">
        <v>5159</v>
      </c>
      <c r="AZ1921" t="s">
        <v>135</v>
      </c>
      <c r="BA1921" t="s">
        <v>18634</v>
      </c>
      <c r="BG1921" t="s">
        <v>136</v>
      </c>
      <c r="BI1921" t="s">
        <v>18635</v>
      </c>
      <c r="BO1921" t="s">
        <v>25709</v>
      </c>
      <c r="BP1921" t="s">
        <v>24873</v>
      </c>
    </row>
    <row r="1922" spans="1:68" x14ac:dyDescent="0.55000000000000004">
      <c r="A1922" s="2" t="str">
        <f t="shared" si="198"/>
        <v>Punto de VentaPLAN 1 CUOTA PROTEGIDA</v>
      </c>
      <c r="B1922" s="3">
        <f>VLOOKUP(A1922,'[1]TARIFAS PRODUCTOS'!$C:$E,3,0)</f>
        <v>15120</v>
      </c>
      <c r="C1922" s="6" t="str">
        <f t="shared" si="199"/>
        <v>JULIO</v>
      </c>
      <c r="D1922" s="8" t="str">
        <f t="shared" si="200"/>
        <v>DOMINGO</v>
      </c>
      <c r="E1922" s="9">
        <f t="shared" si="201"/>
        <v>12</v>
      </c>
      <c r="F1922" s="14">
        <f t="shared" ca="1" si="202"/>
        <v>126</v>
      </c>
      <c r="G1922" s="7">
        <v>3155444</v>
      </c>
      <c r="I1922" t="s">
        <v>18636</v>
      </c>
      <c r="J1922" t="s">
        <v>17108</v>
      </c>
      <c r="K1922" t="s">
        <v>18491</v>
      </c>
      <c r="L1922" t="s">
        <v>18491</v>
      </c>
      <c r="P1922" t="s">
        <v>126</v>
      </c>
      <c r="Q1922" t="s">
        <v>127</v>
      </c>
      <c r="R1922" t="s">
        <v>128</v>
      </c>
      <c r="S1922" t="s">
        <v>129</v>
      </c>
      <c r="T1922" t="s">
        <v>137</v>
      </c>
      <c r="U1922" t="s">
        <v>57</v>
      </c>
      <c r="V1922" t="s">
        <v>5145</v>
      </c>
      <c r="W1922" t="s">
        <v>5146</v>
      </c>
      <c r="X1922" t="s">
        <v>5147</v>
      </c>
      <c r="Y1922" t="s">
        <v>7898</v>
      </c>
      <c r="Z1922" t="s">
        <v>7899</v>
      </c>
      <c r="AA1922" t="s">
        <v>7900</v>
      </c>
      <c r="AB1922" t="s">
        <v>5151</v>
      </c>
      <c r="AC1922" t="s">
        <v>130</v>
      </c>
      <c r="AD1922" t="s">
        <v>59</v>
      </c>
      <c r="AE1922" t="s">
        <v>131</v>
      </c>
      <c r="AF1922" t="s">
        <v>132</v>
      </c>
      <c r="AG1922" t="s">
        <v>5152</v>
      </c>
      <c r="AH1922" t="s">
        <v>18637</v>
      </c>
      <c r="AI1922" t="s">
        <v>18638</v>
      </c>
      <c r="AJ1922" t="s">
        <v>18639</v>
      </c>
      <c r="AK1922" t="s">
        <v>18640</v>
      </c>
      <c r="AL1922" t="s">
        <v>18641</v>
      </c>
      <c r="AM1922" t="s">
        <v>18642</v>
      </c>
      <c r="AN1922" t="s">
        <v>190</v>
      </c>
      <c r="AO1922" t="s">
        <v>18638</v>
      </c>
      <c r="AP1922" t="s">
        <v>138</v>
      </c>
      <c r="AQ1922" s="7">
        <v>14000</v>
      </c>
      <c r="AR1922" s="7">
        <v>0</v>
      </c>
      <c r="AS1922" t="s">
        <v>4861</v>
      </c>
      <c r="AT1922" t="s">
        <v>4862</v>
      </c>
      <c r="AU1922" s="7">
        <v>5</v>
      </c>
      <c r="AV1922" t="s">
        <v>5159</v>
      </c>
      <c r="AZ1922" t="s">
        <v>135</v>
      </c>
      <c r="BA1922" t="s">
        <v>18643</v>
      </c>
      <c r="BG1922" t="s">
        <v>136</v>
      </c>
      <c r="BI1922" t="s">
        <v>18644</v>
      </c>
      <c r="BO1922" t="s">
        <v>25710</v>
      </c>
      <c r="BP1922" t="s">
        <v>24857</v>
      </c>
    </row>
    <row r="1923" spans="1:68" x14ac:dyDescent="0.55000000000000004">
      <c r="A1923" s="2" t="str">
        <f t="shared" si="198"/>
        <v>Punto de VentaPLAN 1 CUOTA PROTEGIDA</v>
      </c>
      <c r="B1923" s="3">
        <f>VLOOKUP(A1923,'[1]TARIFAS PRODUCTOS'!$C:$E,3,0)</f>
        <v>15120</v>
      </c>
      <c r="C1923" s="6" t="str">
        <f t="shared" si="199"/>
        <v>JULIO</v>
      </c>
      <c r="D1923" s="8" t="str">
        <f t="shared" si="200"/>
        <v>DOMINGO</v>
      </c>
      <c r="E1923" s="9">
        <f t="shared" si="201"/>
        <v>12</v>
      </c>
      <c r="F1923" s="14">
        <f t="shared" ca="1" si="202"/>
        <v>126</v>
      </c>
      <c r="G1923" s="7">
        <v>3155445</v>
      </c>
      <c r="I1923" t="s">
        <v>18645</v>
      </c>
      <c r="J1923" t="s">
        <v>17108</v>
      </c>
      <c r="K1923" t="s">
        <v>18491</v>
      </c>
      <c r="L1923" t="s">
        <v>18491</v>
      </c>
      <c r="P1923" t="s">
        <v>126</v>
      </c>
      <c r="Q1923" t="s">
        <v>127</v>
      </c>
      <c r="R1923" t="s">
        <v>128</v>
      </c>
      <c r="S1923" t="s">
        <v>129</v>
      </c>
      <c r="T1923" t="s">
        <v>137</v>
      </c>
      <c r="U1923" t="s">
        <v>57</v>
      </c>
      <c r="V1923" t="s">
        <v>5145</v>
      </c>
      <c r="W1923" t="s">
        <v>5146</v>
      </c>
      <c r="X1923" t="s">
        <v>5147</v>
      </c>
      <c r="Y1923" t="s">
        <v>5855</v>
      </c>
      <c r="Z1923" t="s">
        <v>5856</v>
      </c>
      <c r="AA1923" t="s">
        <v>5857</v>
      </c>
      <c r="AB1923" t="s">
        <v>5151</v>
      </c>
      <c r="AC1923" t="s">
        <v>130</v>
      </c>
      <c r="AD1923" t="s">
        <v>59</v>
      </c>
      <c r="AE1923" t="s">
        <v>131</v>
      </c>
      <c r="AF1923" t="s">
        <v>132</v>
      </c>
      <c r="AG1923" t="s">
        <v>5152</v>
      </c>
      <c r="AH1923" t="s">
        <v>18646</v>
      </c>
      <c r="AI1923" t="s">
        <v>18647</v>
      </c>
      <c r="AJ1923" t="s">
        <v>18648</v>
      </c>
      <c r="AK1923" t="s">
        <v>18649</v>
      </c>
      <c r="AL1923" t="s">
        <v>18650</v>
      </c>
      <c r="AM1923" t="s">
        <v>18651</v>
      </c>
      <c r="AN1923" t="s">
        <v>190</v>
      </c>
      <c r="AO1923" t="s">
        <v>18647</v>
      </c>
      <c r="AP1923" t="s">
        <v>138</v>
      </c>
      <c r="AQ1923" s="7">
        <v>14000</v>
      </c>
      <c r="AR1923" s="7">
        <v>0</v>
      </c>
      <c r="AS1923" t="s">
        <v>4861</v>
      </c>
      <c r="AT1923" t="s">
        <v>4862</v>
      </c>
      <c r="AU1923" s="7">
        <v>5</v>
      </c>
      <c r="AV1923" t="s">
        <v>5159</v>
      </c>
      <c r="AZ1923" t="s">
        <v>135</v>
      </c>
      <c r="BA1923" t="s">
        <v>18652</v>
      </c>
      <c r="BG1923" t="s">
        <v>136</v>
      </c>
      <c r="BI1923" t="s">
        <v>18653</v>
      </c>
    </row>
    <row r="1924" spans="1:68" x14ac:dyDescent="0.55000000000000004">
      <c r="A1924" s="2" t="str">
        <f t="shared" si="198"/>
        <v>TeleventasPLAN 1 CUOTA PROTEGIDA</v>
      </c>
      <c r="B1924" s="3">
        <f>VLOOKUP(A1924,'[1]TARIFAS PRODUCTOS'!$C:$E,3,0)</f>
        <v>36120</v>
      </c>
      <c r="C1924" s="6" t="str">
        <f t="shared" si="199"/>
        <v>JULIO</v>
      </c>
      <c r="D1924" s="8" t="str">
        <f t="shared" si="200"/>
        <v>MARTES</v>
      </c>
      <c r="E1924" s="9">
        <f t="shared" si="201"/>
        <v>14</v>
      </c>
      <c r="F1924" s="14">
        <f t="shared" ca="1" si="202"/>
        <v>126</v>
      </c>
      <c r="G1924" s="7">
        <v>3155775</v>
      </c>
      <c r="I1924" t="s">
        <v>18645</v>
      </c>
      <c r="J1924" t="s">
        <v>15552</v>
      </c>
      <c r="K1924" t="s">
        <v>20955</v>
      </c>
      <c r="L1924" t="s">
        <v>20955</v>
      </c>
      <c r="P1924" t="s">
        <v>126</v>
      </c>
      <c r="Q1924" t="s">
        <v>127</v>
      </c>
      <c r="R1924" t="s">
        <v>128</v>
      </c>
      <c r="S1924" t="s">
        <v>129</v>
      </c>
      <c r="T1924" t="s">
        <v>139</v>
      </c>
      <c r="U1924" t="s">
        <v>62</v>
      </c>
      <c r="V1924" t="s">
        <v>140</v>
      </c>
      <c r="W1924" t="s">
        <v>141</v>
      </c>
      <c r="X1924" t="s">
        <v>142</v>
      </c>
      <c r="Y1924" t="s">
        <v>152</v>
      </c>
      <c r="Z1924" t="s">
        <v>153</v>
      </c>
      <c r="AA1924" t="s">
        <v>106</v>
      </c>
      <c r="AB1924" t="s">
        <v>58</v>
      </c>
      <c r="AC1924" t="s">
        <v>130</v>
      </c>
      <c r="AD1924" t="s">
        <v>59</v>
      </c>
      <c r="AE1924" t="s">
        <v>131</v>
      </c>
      <c r="AF1924" t="s">
        <v>132</v>
      </c>
      <c r="AG1924" t="s">
        <v>231</v>
      </c>
      <c r="AH1924" t="s">
        <v>20956</v>
      </c>
      <c r="AI1924" t="s">
        <v>20957</v>
      </c>
      <c r="AJ1924" t="s">
        <v>20958</v>
      </c>
      <c r="AK1924" t="s">
        <v>20959</v>
      </c>
      <c r="AL1924" t="s">
        <v>20960</v>
      </c>
      <c r="AM1924" t="s">
        <v>20961</v>
      </c>
      <c r="AN1924" t="s">
        <v>133</v>
      </c>
      <c r="AO1924" t="s">
        <v>20962</v>
      </c>
      <c r="AP1924" t="s">
        <v>149</v>
      </c>
      <c r="AQ1924" s="7">
        <v>14000</v>
      </c>
      <c r="AR1924" s="7">
        <v>0</v>
      </c>
      <c r="AS1924" t="s">
        <v>4861</v>
      </c>
      <c r="AT1924" t="s">
        <v>4862</v>
      </c>
      <c r="AU1924" s="7">
        <v>5</v>
      </c>
      <c r="AZ1924" t="s">
        <v>150</v>
      </c>
      <c r="BA1924" t="s">
        <v>20963</v>
      </c>
      <c r="BG1924" t="s">
        <v>136</v>
      </c>
      <c r="BI1924" t="s">
        <v>20964</v>
      </c>
      <c r="BJ1924" s="7">
        <v>5</v>
      </c>
      <c r="BO1924" t="s">
        <v>25711</v>
      </c>
      <c r="BP1924" t="s">
        <v>24857</v>
      </c>
    </row>
    <row r="1925" spans="1:68" x14ac:dyDescent="0.55000000000000004">
      <c r="A1925" s="2" t="str">
        <f t="shared" si="198"/>
        <v>Punto de VentaPLAN 1 CUOTA PROTEGIDA</v>
      </c>
      <c r="B1925" s="3">
        <f>VLOOKUP(A1925,'[1]TARIFAS PRODUCTOS'!$C:$E,3,0)</f>
        <v>15120</v>
      </c>
      <c r="C1925" s="6" t="str">
        <f t="shared" si="199"/>
        <v>JULIO</v>
      </c>
      <c r="D1925" s="8" t="str">
        <f t="shared" si="200"/>
        <v>DOMINGO</v>
      </c>
      <c r="E1925" s="9">
        <f t="shared" si="201"/>
        <v>12</v>
      </c>
      <c r="F1925" s="14">
        <f t="shared" ca="1" si="202"/>
        <v>126</v>
      </c>
      <c r="G1925" s="7">
        <v>3155446</v>
      </c>
      <c r="I1925" t="s">
        <v>18654</v>
      </c>
      <c r="J1925" t="s">
        <v>17108</v>
      </c>
      <c r="K1925" t="s">
        <v>18491</v>
      </c>
      <c r="L1925" t="s">
        <v>18491</v>
      </c>
      <c r="P1925" t="s">
        <v>126</v>
      </c>
      <c r="Q1925" t="s">
        <v>127</v>
      </c>
      <c r="R1925" t="s">
        <v>128</v>
      </c>
      <c r="S1925" t="s">
        <v>129</v>
      </c>
      <c r="T1925" t="s">
        <v>137</v>
      </c>
      <c r="U1925" t="s">
        <v>57</v>
      </c>
      <c r="V1925" t="s">
        <v>5174</v>
      </c>
      <c r="W1925" t="s">
        <v>5175</v>
      </c>
      <c r="X1925" t="s">
        <v>5176</v>
      </c>
      <c r="Y1925" t="s">
        <v>18655</v>
      </c>
      <c r="Z1925" t="s">
        <v>18656</v>
      </c>
      <c r="AA1925" t="s">
        <v>18657</v>
      </c>
      <c r="AB1925" t="s">
        <v>5151</v>
      </c>
      <c r="AC1925" t="s">
        <v>130</v>
      </c>
      <c r="AD1925" t="s">
        <v>59</v>
      </c>
      <c r="AE1925" t="s">
        <v>131</v>
      </c>
      <c r="AF1925" t="s">
        <v>132</v>
      </c>
      <c r="AG1925" t="s">
        <v>5152</v>
      </c>
      <c r="AH1925" t="s">
        <v>18658</v>
      </c>
      <c r="AI1925" t="s">
        <v>18659</v>
      </c>
      <c r="AJ1925" t="s">
        <v>18660</v>
      </c>
      <c r="AK1925" t="s">
        <v>18661</v>
      </c>
      <c r="AL1925" t="s">
        <v>18662</v>
      </c>
      <c r="AM1925" t="s">
        <v>18663</v>
      </c>
      <c r="AN1925" t="s">
        <v>190</v>
      </c>
      <c r="AO1925" t="s">
        <v>18664</v>
      </c>
      <c r="AP1925" t="s">
        <v>138</v>
      </c>
      <c r="AQ1925" s="7">
        <v>14000</v>
      </c>
      <c r="AR1925" s="7">
        <v>0</v>
      </c>
      <c r="AS1925" t="s">
        <v>4861</v>
      </c>
      <c r="AT1925" t="s">
        <v>4862</v>
      </c>
      <c r="AU1925" s="7">
        <v>5</v>
      </c>
      <c r="AV1925" t="s">
        <v>5159</v>
      </c>
      <c r="AZ1925" t="s">
        <v>135</v>
      </c>
      <c r="BA1925" t="s">
        <v>18665</v>
      </c>
      <c r="BG1925" t="s">
        <v>136</v>
      </c>
      <c r="BI1925" t="s">
        <v>18666</v>
      </c>
      <c r="BO1925" t="s">
        <v>25712</v>
      </c>
      <c r="BP1925" t="s">
        <v>24857</v>
      </c>
    </row>
    <row r="1926" spans="1:68" x14ac:dyDescent="0.55000000000000004">
      <c r="A1926" s="2" t="str">
        <f t="shared" si="198"/>
        <v>TeleventasPLAN 1 CUOTA PROTEGIDA</v>
      </c>
      <c r="B1926" s="3">
        <f>VLOOKUP(A1926,'[1]TARIFAS PRODUCTOS'!$C:$E,3,0)</f>
        <v>36120</v>
      </c>
      <c r="C1926" s="6" t="str">
        <f t="shared" si="199"/>
        <v>JULIO</v>
      </c>
      <c r="D1926" s="8" t="str">
        <f t="shared" si="200"/>
        <v>MARTES</v>
      </c>
      <c r="E1926" s="9">
        <f t="shared" si="201"/>
        <v>14</v>
      </c>
      <c r="F1926" s="14">
        <f t="shared" ca="1" si="202"/>
        <v>126</v>
      </c>
      <c r="G1926" s="7">
        <v>3155776</v>
      </c>
      <c r="I1926" t="s">
        <v>18654</v>
      </c>
      <c r="J1926" t="s">
        <v>15552</v>
      </c>
      <c r="K1926" t="s">
        <v>20965</v>
      </c>
      <c r="L1926" t="s">
        <v>20965</v>
      </c>
      <c r="P1926" t="s">
        <v>126</v>
      </c>
      <c r="Q1926" t="s">
        <v>127</v>
      </c>
      <c r="R1926" t="s">
        <v>128</v>
      </c>
      <c r="S1926" t="s">
        <v>129</v>
      </c>
      <c r="T1926" t="s">
        <v>137</v>
      </c>
      <c r="U1926" t="s">
        <v>57</v>
      </c>
      <c r="V1926" t="s">
        <v>140</v>
      </c>
      <c r="W1926" t="s">
        <v>141</v>
      </c>
      <c r="X1926" t="s">
        <v>142</v>
      </c>
      <c r="Y1926" t="s">
        <v>183</v>
      </c>
      <c r="Z1926" t="s">
        <v>184</v>
      </c>
      <c r="AA1926" t="s">
        <v>185</v>
      </c>
      <c r="AB1926" t="s">
        <v>58</v>
      </c>
      <c r="AC1926" t="s">
        <v>130</v>
      </c>
      <c r="AD1926" t="s">
        <v>59</v>
      </c>
      <c r="AE1926" t="s">
        <v>131</v>
      </c>
      <c r="AF1926" t="s">
        <v>132</v>
      </c>
      <c r="AG1926" t="s">
        <v>231</v>
      </c>
      <c r="AH1926" t="s">
        <v>20966</v>
      </c>
      <c r="AI1926" t="s">
        <v>20967</v>
      </c>
      <c r="AJ1926" t="s">
        <v>20968</v>
      </c>
      <c r="AK1926" t="s">
        <v>20969</v>
      </c>
      <c r="AL1926" t="s">
        <v>20970</v>
      </c>
      <c r="AM1926" t="s">
        <v>20971</v>
      </c>
      <c r="AN1926" t="s">
        <v>133</v>
      </c>
      <c r="AO1926" t="s">
        <v>20972</v>
      </c>
      <c r="AP1926" t="s">
        <v>138</v>
      </c>
      <c r="AQ1926" s="7">
        <v>14000</v>
      </c>
      <c r="AR1926" s="7">
        <v>0</v>
      </c>
      <c r="AS1926" t="s">
        <v>4861</v>
      </c>
      <c r="AT1926" t="s">
        <v>4862</v>
      </c>
      <c r="AU1926" s="7">
        <v>5</v>
      </c>
      <c r="AZ1926" t="s">
        <v>150</v>
      </c>
      <c r="BA1926" t="s">
        <v>20973</v>
      </c>
      <c r="BG1926" t="s">
        <v>136</v>
      </c>
      <c r="BI1926" t="s">
        <v>20974</v>
      </c>
      <c r="BJ1926" s="7">
        <v>5</v>
      </c>
    </row>
    <row r="1927" spans="1:68" x14ac:dyDescent="0.55000000000000004">
      <c r="A1927" s="2" t="str">
        <f t="shared" si="198"/>
        <v>Punto de VentaPLAN 1 CUOTA PROTEGIDA</v>
      </c>
      <c r="B1927" s="3">
        <f>VLOOKUP(A1927,'[1]TARIFAS PRODUCTOS'!$C:$E,3,0)</f>
        <v>15120</v>
      </c>
      <c r="C1927" s="6" t="str">
        <f t="shared" si="199"/>
        <v>JULIO</v>
      </c>
      <c r="D1927" s="8" t="str">
        <f t="shared" si="200"/>
        <v>DOMINGO</v>
      </c>
      <c r="E1927" s="9">
        <f t="shared" si="201"/>
        <v>12</v>
      </c>
      <c r="F1927" s="14">
        <f t="shared" ca="1" si="202"/>
        <v>126</v>
      </c>
      <c r="G1927" s="7">
        <v>3155447</v>
      </c>
      <c r="I1927" t="s">
        <v>18667</v>
      </c>
      <c r="J1927" t="s">
        <v>17108</v>
      </c>
      <c r="K1927" t="s">
        <v>18491</v>
      </c>
      <c r="L1927" t="s">
        <v>18491</v>
      </c>
      <c r="P1927" t="s">
        <v>126</v>
      </c>
      <c r="Q1927" t="s">
        <v>127</v>
      </c>
      <c r="R1927" t="s">
        <v>128</v>
      </c>
      <c r="S1927" t="s">
        <v>129</v>
      </c>
      <c r="T1927" t="s">
        <v>137</v>
      </c>
      <c r="U1927" t="s">
        <v>57</v>
      </c>
      <c r="V1927" t="s">
        <v>5145</v>
      </c>
      <c r="W1927" t="s">
        <v>5146</v>
      </c>
      <c r="X1927" t="s">
        <v>5147</v>
      </c>
      <c r="Y1927" t="s">
        <v>6791</v>
      </c>
      <c r="Z1927" t="s">
        <v>6792</v>
      </c>
      <c r="AA1927" t="s">
        <v>6793</v>
      </c>
      <c r="AB1927" t="s">
        <v>5151</v>
      </c>
      <c r="AC1927" t="s">
        <v>130</v>
      </c>
      <c r="AD1927" t="s">
        <v>59</v>
      </c>
      <c r="AE1927" t="s">
        <v>131</v>
      </c>
      <c r="AF1927" t="s">
        <v>132</v>
      </c>
      <c r="AG1927" t="s">
        <v>5152</v>
      </c>
      <c r="AH1927" t="s">
        <v>18668</v>
      </c>
      <c r="AI1927" t="s">
        <v>18669</v>
      </c>
      <c r="AJ1927" t="s">
        <v>18670</v>
      </c>
      <c r="AK1927" t="s">
        <v>18671</v>
      </c>
      <c r="AL1927" t="s">
        <v>18672</v>
      </c>
      <c r="AM1927" t="s">
        <v>18673</v>
      </c>
      <c r="AN1927" t="s">
        <v>190</v>
      </c>
      <c r="AP1927" t="s">
        <v>138</v>
      </c>
      <c r="AQ1927" s="7">
        <v>14000</v>
      </c>
      <c r="AR1927" s="7">
        <v>0</v>
      </c>
      <c r="AS1927" t="s">
        <v>4861</v>
      </c>
      <c r="AT1927" t="s">
        <v>4862</v>
      </c>
      <c r="AU1927" s="7">
        <v>5</v>
      </c>
      <c r="AV1927" t="s">
        <v>5159</v>
      </c>
      <c r="AZ1927" t="s">
        <v>135</v>
      </c>
      <c r="BA1927" t="s">
        <v>18674</v>
      </c>
      <c r="BG1927" t="s">
        <v>136</v>
      </c>
      <c r="BI1927" t="s">
        <v>18675</v>
      </c>
      <c r="BO1927" t="s">
        <v>25713</v>
      </c>
      <c r="BP1927" t="s">
        <v>24857</v>
      </c>
    </row>
    <row r="1928" spans="1:68" x14ac:dyDescent="0.55000000000000004">
      <c r="A1928" s="2" t="str">
        <f t="shared" si="198"/>
        <v>TeleventasPLAN 1 CUOTA PROTEGIDA</v>
      </c>
      <c r="B1928" s="3">
        <f>VLOOKUP(A1928,'[1]TARIFAS PRODUCTOS'!$C:$E,3,0)</f>
        <v>36120</v>
      </c>
      <c r="C1928" s="6" t="str">
        <f t="shared" si="199"/>
        <v>JULIO</v>
      </c>
      <c r="D1928" s="8" t="str">
        <f t="shared" si="200"/>
        <v>MIÉRCOLES</v>
      </c>
      <c r="E1928" s="9">
        <f t="shared" si="201"/>
        <v>15</v>
      </c>
      <c r="F1928" s="14">
        <f t="shared" ca="1" si="202"/>
        <v>126</v>
      </c>
      <c r="G1928" s="7">
        <v>3155777</v>
      </c>
      <c r="I1928" t="s">
        <v>18667</v>
      </c>
      <c r="J1928" t="s">
        <v>20975</v>
      </c>
      <c r="K1928" t="s">
        <v>20976</v>
      </c>
      <c r="L1928" t="s">
        <v>20976</v>
      </c>
      <c r="P1928" t="s">
        <v>126</v>
      </c>
      <c r="Q1928" t="s">
        <v>127</v>
      </c>
      <c r="R1928" t="s">
        <v>128</v>
      </c>
      <c r="S1928" t="s">
        <v>129</v>
      </c>
      <c r="T1928" t="s">
        <v>151</v>
      </c>
      <c r="U1928" t="s">
        <v>65</v>
      </c>
      <c r="V1928" t="s">
        <v>140</v>
      </c>
      <c r="W1928" t="s">
        <v>141</v>
      </c>
      <c r="X1928" t="s">
        <v>142</v>
      </c>
      <c r="Y1928" t="s">
        <v>168</v>
      </c>
      <c r="Z1928" t="s">
        <v>169</v>
      </c>
      <c r="AA1928" t="s">
        <v>102</v>
      </c>
      <c r="AB1928" t="s">
        <v>58</v>
      </c>
      <c r="AC1928" t="s">
        <v>130</v>
      </c>
      <c r="AD1928" t="s">
        <v>59</v>
      </c>
      <c r="AE1928" t="s">
        <v>131</v>
      </c>
      <c r="AF1928" t="s">
        <v>132</v>
      </c>
      <c r="AG1928" t="s">
        <v>231</v>
      </c>
      <c r="AH1928" t="s">
        <v>20977</v>
      </c>
      <c r="AI1928" t="s">
        <v>20978</v>
      </c>
      <c r="AJ1928" t="s">
        <v>20979</v>
      </c>
      <c r="AK1928" t="s">
        <v>20980</v>
      </c>
      <c r="AL1928" t="s">
        <v>20981</v>
      </c>
      <c r="AM1928" t="s">
        <v>20982</v>
      </c>
      <c r="AN1928" t="s">
        <v>133</v>
      </c>
      <c r="AO1928" t="s">
        <v>20983</v>
      </c>
      <c r="AP1928" t="s">
        <v>154</v>
      </c>
      <c r="AQ1928" s="7">
        <v>14000</v>
      </c>
      <c r="AR1928" s="7">
        <v>0</v>
      </c>
      <c r="AS1928" t="s">
        <v>4861</v>
      </c>
      <c r="AT1928" t="s">
        <v>4862</v>
      </c>
      <c r="AU1928" s="7">
        <v>5</v>
      </c>
      <c r="AZ1928" t="s">
        <v>150</v>
      </c>
      <c r="BA1928" t="s">
        <v>20984</v>
      </c>
      <c r="BG1928" t="s">
        <v>136</v>
      </c>
      <c r="BI1928" t="s">
        <v>20985</v>
      </c>
      <c r="BJ1928" s="7">
        <v>5</v>
      </c>
    </row>
    <row r="1929" spans="1:68" x14ac:dyDescent="0.55000000000000004">
      <c r="A1929" s="2" t="str">
        <f t="shared" si="198"/>
        <v>Punto de VentaPLAN 1 CUOTA PROTEGIDA</v>
      </c>
      <c r="B1929" s="3">
        <f>VLOOKUP(A1929,'[1]TARIFAS PRODUCTOS'!$C:$E,3,0)</f>
        <v>15120</v>
      </c>
      <c r="C1929" s="6" t="str">
        <f t="shared" si="199"/>
        <v>JULIO</v>
      </c>
      <c r="D1929" s="8" t="str">
        <f t="shared" si="200"/>
        <v>DOMINGO</v>
      </c>
      <c r="E1929" s="9">
        <f t="shared" si="201"/>
        <v>12</v>
      </c>
      <c r="F1929" s="14">
        <f t="shared" ca="1" si="202"/>
        <v>126</v>
      </c>
      <c r="G1929" s="7">
        <v>3155448</v>
      </c>
      <c r="I1929" t="s">
        <v>18676</v>
      </c>
      <c r="J1929" t="s">
        <v>17108</v>
      </c>
      <c r="K1929" t="s">
        <v>18491</v>
      </c>
      <c r="L1929" t="s">
        <v>18491</v>
      </c>
      <c r="P1929" t="s">
        <v>126</v>
      </c>
      <c r="Q1929" t="s">
        <v>127</v>
      </c>
      <c r="R1929" t="s">
        <v>128</v>
      </c>
      <c r="S1929" t="s">
        <v>129</v>
      </c>
      <c r="T1929" t="s">
        <v>137</v>
      </c>
      <c r="U1929" t="s">
        <v>57</v>
      </c>
      <c r="V1929" t="s">
        <v>5145</v>
      </c>
      <c r="W1929" t="s">
        <v>5146</v>
      </c>
      <c r="X1929" t="s">
        <v>5147</v>
      </c>
      <c r="Y1929" t="s">
        <v>5759</v>
      </c>
      <c r="Z1929" t="s">
        <v>5760</v>
      </c>
      <c r="AA1929" t="s">
        <v>5761</v>
      </c>
      <c r="AB1929" t="s">
        <v>5151</v>
      </c>
      <c r="AC1929" t="s">
        <v>130</v>
      </c>
      <c r="AD1929" t="s">
        <v>59</v>
      </c>
      <c r="AE1929" t="s">
        <v>131</v>
      </c>
      <c r="AF1929" t="s">
        <v>132</v>
      </c>
      <c r="AG1929" t="s">
        <v>5152</v>
      </c>
      <c r="AH1929" t="s">
        <v>18677</v>
      </c>
      <c r="AI1929" t="s">
        <v>18678</v>
      </c>
      <c r="AJ1929" t="s">
        <v>18679</v>
      </c>
      <c r="AK1929" t="s">
        <v>18680</v>
      </c>
      <c r="AL1929" t="s">
        <v>18681</v>
      </c>
      <c r="AM1929" t="s">
        <v>18682</v>
      </c>
      <c r="AN1929" t="s">
        <v>190</v>
      </c>
      <c r="AO1929" t="s">
        <v>18678</v>
      </c>
      <c r="AP1929" t="s">
        <v>138</v>
      </c>
      <c r="AQ1929" s="7">
        <v>14000</v>
      </c>
      <c r="AR1929" s="7">
        <v>0</v>
      </c>
      <c r="AS1929" t="s">
        <v>4861</v>
      </c>
      <c r="AT1929" t="s">
        <v>4862</v>
      </c>
      <c r="AU1929" s="7">
        <v>5</v>
      </c>
      <c r="AV1929" t="s">
        <v>5159</v>
      </c>
      <c r="AZ1929" t="s">
        <v>135</v>
      </c>
      <c r="BA1929" t="s">
        <v>14434</v>
      </c>
      <c r="BG1929" t="s">
        <v>136</v>
      </c>
      <c r="BI1929" t="s">
        <v>18683</v>
      </c>
    </row>
    <row r="1930" spans="1:68" x14ac:dyDescent="0.55000000000000004">
      <c r="A1930" s="2" t="str">
        <f t="shared" si="198"/>
        <v>TeleventasPLAN 1 CUOTA PROTEGIDA</v>
      </c>
      <c r="B1930" s="3">
        <f>VLOOKUP(A1930,'[1]TARIFAS PRODUCTOS'!$C:$E,3,0)</f>
        <v>36120</v>
      </c>
      <c r="C1930" s="6" t="str">
        <f t="shared" si="199"/>
        <v>JULIO</v>
      </c>
      <c r="D1930" s="8" t="str">
        <f t="shared" si="200"/>
        <v>MARTES</v>
      </c>
      <c r="E1930" s="9">
        <f t="shared" si="201"/>
        <v>14</v>
      </c>
      <c r="F1930" s="14">
        <f t="shared" ca="1" si="202"/>
        <v>126</v>
      </c>
      <c r="G1930" s="7">
        <v>3155778</v>
      </c>
      <c r="I1930" t="s">
        <v>18676</v>
      </c>
      <c r="J1930" t="s">
        <v>15552</v>
      </c>
      <c r="K1930" t="s">
        <v>20986</v>
      </c>
      <c r="L1930" t="s">
        <v>20986</v>
      </c>
      <c r="P1930" t="s">
        <v>126</v>
      </c>
      <c r="Q1930" t="s">
        <v>127</v>
      </c>
      <c r="R1930" t="s">
        <v>128</v>
      </c>
      <c r="S1930" t="s">
        <v>129</v>
      </c>
      <c r="T1930" t="s">
        <v>126</v>
      </c>
      <c r="U1930" t="s">
        <v>64</v>
      </c>
      <c r="V1930" t="s">
        <v>140</v>
      </c>
      <c r="W1930" t="s">
        <v>141</v>
      </c>
      <c r="X1930" t="s">
        <v>142</v>
      </c>
      <c r="Y1930" t="s">
        <v>236</v>
      </c>
      <c r="Z1930" t="s">
        <v>237</v>
      </c>
      <c r="AA1930" t="s">
        <v>238</v>
      </c>
      <c r="AB1930" t="s">
        <v>58</v>
      </c>
      <c r="AC1930" t="s">
        <v>130</v>
      </c>
      <c r="AD1930" t="s">
        <v>59</v>
      </c>
      <c r="AE1930" t="s">
        <v>131</v>
      </c>
      <c r="AF1930" t="s">
        <v>132</v>
      </c>
      <c r="AG1930" t="s">
        <v>231</v>
      </c>
      <c r="AH1930" t="s">
        <v>20987</v>
      </c>
      <c r="AI1930" t="s">
        <v>20988</v>
      </c>
      <c r="AJ1930" t="s">
        <v>20989</v>
      </c>
      <c r="AK1930" t="s">
        <v>20990</v>
      </c>
      <c r="AL1930" t="s">
        <v>20991</v>
      </c>
      <c r="AM1930" t="s">
        <v>20992</v>
      </c>
      <c r="AN1930" t="s">
        <v>133</v>
      </c>
      <c r="AO1930" t="s">
        <v>20993</v>
      </c>
      <c r="AP1930" t="s">
        <v>134</v>
      </c>
      <c r="AQ1930" s="7">
        <v>14000</v>
      </c>
      <c r="AR1930" s="7">
        <v>0</v>
      </c>
      <c r="AS1930" t="s">
        <v>3962</v>
      </c>
      <c r="AT1930" t="s">
        <v>3963</v>
      </c>
      <c r="AU1930" s="7">
        <v>6</v>
      </c>
      <c r="AV1930" t="s">
        <v>4866</v>
      </c>
      <c r="AZ1930" t="s">
        <v>150</v>
      </c>
      <c r="BA1930" t="s">
        <v>20994</v>
      </c>
      <c r="BG1930" t="s">
        <v>136</v>
      </c>
      <c r="BI1930" t="s">
        <v>20995</v>
      </c>
      <c r="BJ1930" s="7">
        <v>5</v>
      </c>
      <c r="BO1930" t="s">
        <v>25714</v>
      </c>
      <c r="BP1930" t="s">
        <v>24857</v>
      </c>
    </row>
    <row r="1931" spans="1:68" x14ac:dyDescent="0.55000000000000004">
      <c r="A1931" s="2" t="str">
        <f t="shared" si="198"/>
        <v>Punto de VentaPLAN 1 CUOTA PROTEGIDA</v>
      </c>
      <c r="B1931" s="3">
        <f>VLOOKUP(A1931,'[1]TARIFAS PRODUCTOS'!$C:$E,3,0)</f>
        <v>15120</v>
      </c>
      <c r="C1931" s="6" t="str">
        <f t="shared" si="199"/>
        <v>JULIO</v>
      </c>
      <c r="D1931" s="8" t="str">
        <f t="shared" si="200"/>
        <v>DOMINGO</v>
      </c>
      <c r="E1931" s="9">
        <f t="shared" si="201"/>
        <v>12</v>
      </c>
      <c r="F1931" s="14">
        <f t="shared" ca="1" si="202"/>
        <v>126</v>
      </c>
      <c r="G1931" s="7">
        <v>3155449</v>
      </c>
      <c r="I1931" t="s">
        <v>18684</v>
      </c>
      <c r="J1931" t="s">
        <v>17108</v>
      </c>
      <c r="K1931" t="s">
        <v>18491</v>
      </c>
      <c r="L1931" t="s">
        <v>18491</v>
      </c>
      <c r="P1931" t="s">
        <v>126</v>
      </c>
      <c r="Q1931" t="s">
        <v>127</v>
      </c>
      <c r="R1931" t="s">
        <v>128</v>
      </c>
      <c r="S1931" t="s">
        <v>129</v>
      </c>
      <c r="T1931" t="s">
        <v>137</v>
      </c>
      <c r="U1931" t="s">
        <v>57</v>
      </c>
      <c r="V1931" t="s">
        <v>5145</v>
      </c>
      <c r="W1931" t="s">
        <v>5146</v>
      </c>
      <c r="X1931" t="s">
        <v>5147</v>
      </c>
      <c r="Y1931" t="s">
        <v>6546</v>
      </c>
      <c r="Z1931" t="s">
        <v>6547</v>
      </c>
      <c r="AA1931" t="s">
        <v>6548</v>
      </c>
      <c r="AB1931" t="s">
        <v>5151</v>
      </c>
      <c r="AC1931" t="s">
        <v>130</v>
      </c>
      <c r="AD1931" t="s">
        <v>59</v>
      </c>
      <c r="AE1931" t="s">
        <v>131</v>
      </c>
      <c r="AF1931" t="s">
        <v>132</v>
      </c>
      <c r="AG1931" t="s">
        <v>5152</v>
      </c>
      <c r="AH1931" t="s">
        <v>18685</v>
      </c>
      <c r="AI1931" t="s">
        <v>18686</v>
      </c>
      <c r="AJ1931" t="s">
        <v>18687</v>
      </c>
      <c r="AK1931" t="s">
        <v>18688</v>
      </c>
      <c r="AL1931" t="s">
        <v>18689</v>
      </c>
      <c r="AM1931" t="s">
        <v>18690</v>
      </c>
      <c r="AN1931" t="s">
        <v>190</v>
      </c>
      <c r="AO1931" t="s">
        <v>18691</v>
      </c>
      <c r="AP1931" t="s">
        <v>138</v>
      </c>
      <c r="AQ1931" s="7">
        <v>14000</v>
      </c>
      <c r="AR1931" s="7">
        <v>0</v>
      </c>
      <c r="AS1931" t="s">
        <v>4861</v>
      </c>
      <c r="AT1931" t="s">
        <v>4862</v>
      </c>
      <c r="AU1931" s="7">
        <v>5</v>
      </c>
      <c r="AV1931" t="s">
        <v>5159</v>
      </c>
      <c r="AZ1931" t="s">
        <v>135</v>
      </c>
      <c r="BA1931" t="s">
        <v>18692</v>
      </c>
      <c r="BG1931" t="s">
        <v>136</v>
      </c>
      <c r="BI1931" t="s">
        <v>18693</v>
      </c>
      <c r="BO1931" t="s">
        <v>25715</v>
      </c>
      <c r="BP1931" t="s">
        <v>24857</v>
      </c>
    </row>
    <row r="1932" spans="1:68" x14ac:dyDescent="0.55000000000000004">
      <c r="A1932" s="2" t="str">
        <f t="shared" si="198"/>
        <v>TeleventasPLAN 1 CUOTA PROTEGIDA</v>
      </c>
      <c r="B1932" s="3">
        <f>VLOOKUP(A1932,'[1]TARIFAS PRODUCTOS'!$C:$E,3,0)</f>
        <v>36120</v>
      </c>
      <c r="C1932" s="6" t="str">
        <f t="shared" si="199"/>
        <v>JULIO</v>
      </c>
      <c r="D1932" s="8" t="str">
        <f t="shared" si="200"/>
        <v>MIÉRCOLES</v>
      </c>
      <c r="E1932" s="9">
        <f t="shared" si="201"/>
        <v>15</v>
      </c>
      <c r="F1932" s="14" t="e">
        <f t="shared" ca="1" si="202"/>
        <v>#VALUE!</v>
      </c>
      <c r="G1932" s="7">
        <v>3155779</v>
      </c>
      <c r="I1932" t="s">
        <v>18684</v>
      </c>
      <c r="J1932" t="s">
        <v>20975</v>
      </c>
      <c r="K1932" t="s">
        <v>20996</v>
      </c>
      <c r="L1932" t="s">
        <v>20996</v>
      </c>
      <c r="P1932" t="s">
        <v>126</v>
      </c>
      <c r="Q1932" t="s">
        <v>127</v>
      </c>
      <c r="R1932" t="s">
        <v>128</v>
      </c>
      <c r="S1932" t="s">
        <v>129</v>
      </c>
      <c r="T1932" t="s">
        <v>126</v>
      </c>
      <c r="U1932" t="s">
        <v>64</v>
      </c>
      <c r="V1932" t="s">
        <v>140</v>
      </c>
      <c r="W1932" t="s">
        <v>141</v>
      </c>
      <c r="X1932" t="s">
        <v>142</v>
      </c>
      <c r="Y1932" t="s">
        <v>168</v>
      </c>
      <c r="Z1932" t="s">
        <v>169</v>
      </c>
      <c r="AA1932" t="s">
        <v>102</v>
      </c>
      <c r="AB1932" t="s">
        <v>58</v>
      </c>
      <c r="AC1932" t="s">
        <v>130</v>
      </c>
      <c r="AD1932" t="s">
        <v>59</v>
      </c>
      <c r="AE1932" t="s">
        <v>131</v>
      </c>
      <c r="AF1932" t="s">
        <v>132</v>
      </c>
      <c r="AG1932" t="s">
        <v>231</v>
      </c>
      <c r="AH1932" t="s">
        <v>20997</v>
      </c>
      <c r="AI1932" t="s">
        <v>20998</v>
      </c>
      <c r="AJ1932" t="s">
        <v>20999</v>
      </c>
      <c r="AK1932" t="s">
        <v>21000</v>
      </c>
      <c r="AL1932" t="s">
        <v>21001</v>
      </c>
      <c r="AM1932" t="s">
        <v>21002</v>
      </c>
      <c r="AN1932" t="s">
        <v>170</v>
      </c>
      <c r="AO1932" t="s">
        <v>21003</v>
      </c>
      <c r="AP1932" t="s">
        <v>134</v>
      </c>
      <c r="AQ1932" s="7">
        <v>14000</v>
      </c>
      <c r="AR1932" s="7">
        <v>0</v>
      </c>
      <c r="AS1932" t="s">
        <v>3962</v>
      </c>
      <c r="AT1932" t="s">
        <v>3963</v>
      </c>
      <c r="AU1932" s="7">
        <v>6</v>
      </c>
      <c r="AV1932" t="s">
        <v>4866</v>
      </c>
      <c r="AW1932" t="s">
        <v>3965</v>
      </c>
      <c r="AX1932" s="7">
        <v>1</v>
      </c>
      <c r="AY1932" t="s">
        <v>27313</v>
      </c>
      <c r="AZ1932" t="s">
        <v>150</v>
      </c>
      <c r="BA1932" t="s">
        <v>21004</v>
      </c>
      <c r="BG1932" t="s">
        <v>136</v>
      </c>
      <c r="BI1932" t="s">
        <v>21005</v>
      </c>
      <c r="BJ1932" s="7">
        <v>5</v>
      </c>
    </row>
    <row r="1933" spans="1:68" x14ac:dyDescent="0.55000000000000004">
      <c r="A1933" s="2" t="str">
        <f t="shared" si="198"/>
        <v>Punto de VentaPLAN 1 CUOTA PROTEGIDA</v>
      </c>
      <c r="B1933" s="3">
        <f>VLOOKUP(A1933,'[1]TARIFAS PRODUCTOS'!$C:$E,3,0)</f>
        <v>15120</v>
      </c>
      <c r="C1933" s="6" t="str">
        <f t="shared" si="199"/>
        <v>JULIO</v>
      </c>
      <c r="D1933" s="8" t="str">
        <f t="shared" si="200"/>
        <v>DOMINGO</v>
      </c>
      <c r="E1933" s="9">
        <f t="shared" si="201"/>
        <v>12</v>
      </c>
      <c r="F1933" s="14">
        <f t="shared" ca="1" si="202"/>
        <v>126</v>
      </c>
      <c r="G1933" s="7">
        <v>3155450</v>
      </c>
      <c r="I1933" t="s">
        <v>18694</v>
      </c>
      <c r="J1933" t="s">
        <v>17108</v>
      </c>
      <c r="K1933" t="s">
        <v>18491</v>
      </c>
      <c r="L1933" t="s">
        <v>18491</v>
      </c>
      <c r="P1933" t="s">
        <v>126</v>
      </c>
      <c r="Q1933" t="s">
        <v>127</v>
      </c>
      <c r="R1933" t="s">
        <v>128</v>
      </c>
      <c r="S1933" t="s">
        <v>129</v>
      </c>
      <c r="T1933" t="s">
        <v>137</v>
      </c>
      <c r="U1933" t="s">
        <v>57</v>
      </c>
      <c r="V1933" t="s">
        <v>5145</v>
      </c>
      <c r="W1933" t="s">
        <v>5146</v>
      </c>
      <c r="X1933" t="s">
        <v>5147</v>
      </c>
      <c r="Y1933" t="s">
        <v>6323</v>
      </c>
      <c r="Z1933" t="s">
        <v>6324</v>
      </c>
      <c r="AA1933" t="s">
        <v>6325</v>
      </c>
      <c r="AB1933" t="s">
        <v>5151</v>
      </c>
      <c r="AC1933" t="s">
        <v>130</v>
      </c>
      <c r="AD1933" t="s">
        <v>59</v>
      </c>
      <c r="AE1933" t="s">
        <v>131</v>
      </c>
      <c r="AF1933" t="s">
        <v>132</v>
      </c>
      <c r="AG1933" t="s">
        <v>5152</v>
      </c>
      <c r="AH1933" t="s">
        <v>18695</v>
      </c>
      <c r="AI1933" t="s">
        <v>18696</v>
      </c>
      <c r="AJ1933" t="s">
        <v>18697</v>
      </c>
      <c r="AK1933" t="s">
        <v>18698</v>
      </c>
      <c r="AL1933" t="s">
        <v>18699</v>
      </c>
      <c r="AM1933" t="s">
        <v>18700</v>
      </c>
      <c r="AN1933" t="s">
        <v>190</v>
      </c>
      <c r="AO1933" t="s">
        <v>18701</v>
      </c>
      <c r="AP1933" t="s">
        <v>138</v>
      </c>
      <c r="AQ1933" s="7">
        <v>14000</v>
      </c>
      <c r="AR1933" s="7">
        <v>0</v>
      </c>
      <c r="AS1933" t="s">
        <v>4861</v>
      </c>
      <c r="AT1933" t="s">
        <v>4862</v>
      </c>
      <c r="AU1933" s="7">
        <v>5</v>
      </c>
      <c r="AV1933" t="s">
        <v>5159</v>
      </c>
      <c r="AZ1933" t="s">
        <v>135</v>
      </c>
      <c r="BA1933" t="s">
        <v>18702</v>
      </c>
      <c r="BG1933" t="s">
        <v>136</v>
      </c>
      <c r="BI1933" t="s">
        <v>18703</v>
      </c>
      <c r="BO1933" t="s">
        <v>25716</v>
      </c>
      <c r="BP1933" t="s">
        <v>24857</v>
      </c>
    </row>
    <row r="1934" spans="1:68" x14ac:dyDescent="0.55000000000000004">
      <c r="A1934" s="2" t="str">
        <f t="shared" si="198"/>
        <v>TeleventasPLAN 1 CUOTA PROTEGIDA</v>
      </c>
      <c r="B1934" s="3">
        <f>VLOOKUP(A1934,'[1]TARIFAS PRODUCTOS'!$C:$E,3,0)</f>
        <v>36120</v>
      </c>
      <c r="C1934" s="6" t="str">
        <f t="shared" si="199"/>
        <v>JULIO</v>
      </c>
      <c r="D1934" s="8" t="str">
        <f t="shared" si="200"/>
        <v>MARTES</v>
      </c>
      <c r="E1934" s="9">
        <f t="shared" si="201"/>
        <v>14</v>
      </c>
      <c r="F1934" s="14">
        <f t="shared" ca="1" si="202"/>
        <v>126</v>
      </c>
      <c r="G1934" s="7">
        <v>3155780</v>
      </c>
      <c r="I1934" t="s">
        <v>18694</v>
      </c>
      <c r="J1934" t="s">
        <v>15552</v>
      </c>
      <c r="K1934" t="s">
        <v>21006</v>
      </c>
      <c r="L1934" t="s">
        <v>21006</v>
      </c>
      <c r="P1934" t="s">
        <v>126</v>
      </c>
      <c r="Q1934" t="s">
        <v>127</v>
      </c>
      <c r="R1934" t="s">
        <v>128</v>
      </c>
      <c r="S1934" t="s">
        <v>129</v>
      </c>
      <c r="T1934" t="s">
        <v>137</v>
      </c>
      <c r="U1934" t="s">
        <v>57</v>
      </c>
      <c r="V1934" t="s">
        <v>140</v>
      </c>
      <c r="W1934" t="s">
        <v>141</v>
      </c>
      <c r="X1934" t="s">
        <v>142</v>
      </c>
      <c r="Y1934" t="s">
        <v>152</v>
      </c>
      <c r="Z1934" t="s">
        <v>153</v>
      </c>
      <c r="AA1934" t="s">
        <v>106</v>
      </c>
      <c r="AB1934" t="s">
        <v>58</v>
      </c>
      <c r="AC1934" t="s">
        <v>130</v>
      </c>
      <c r="AD1934" t="s">
        <v>59</v>
      </c>
      <c r="AE1934" t="s">
        <v>131</v>
      </c>
      <c r="AF1934" t="s">
        <v>132</v>
      </c>
      <c r="AG1934" t="s">
        <v>231</v>
      </c>
      <c r="AH1934" t="s">
        <v>21007</v>
      </c>
      <c r="AI1934" t="s">
        <v>21008</v>
      </c>
      <c r="AJ1934" t="s">
        <v>21009</v>
      </c>
      <c r="AK1934" t="s">
        <v>21010</v>
      </c>
      <c r="AL1934" t="s">
        <v>21011</v>
      </c>
      <c r="AM1934" t="s">
        <v>21012</v>
      </c>
      <c r="AN1934" t="s">
        <v>133</v>
      </c>
      <c r="AO1934" t="s">
        <v>21013</v>
      </c>
      <c r="AP1934" t="s">
        <v>138</v>
      </c>
      <c r="AQ1934" s="7">
        <v>14000</v>
      </c>
      <c r="AR1934" s="7">
        <v>0</v>
      </c>
      <c r="AS1934" t="s">
        <v>4861</v>
      </c>
      <c r="AT1934" t="s">
        <v>4862</v>
      </c>
      <c r="AU1934" s="7">
        <v>5</v>
      </c>
      <c r="AZ1934" t="s">
        <v>150</v>
      </c>
      <c r="BA1934" t="s">
        <v>21014</v>
      </c>
      <c r="BG1934" t="s">
        <v>136</v>
      </c>
      <c r="BI1934" t="s">
        <v>21015</v>
      </c>
      <c r="BJ1934" s="7">
        <v>5</v>
      </c>
    </row>
    <row r="1935" spans="1:68" x14ac:dyDescent="0.55000000000000004">
      <c r="A1935" s="2" t="str">
        <f t="shared" si="198"/>
        <v>Punto de VentaPLAN 1 CUOTA PROTEGIDA</v>
      </c>
      <c r="B1935" s="3">
        <f>VLOOKUP(A1935,'[1]TARIFAS PRODUCTOS'!$C:$E,3,0)</f>
        <v>15120</v>
      </c>
      <c r="C1935" s="6" t="str">
        <f t="shared" si="199"/>
        <v>JULIO</v>
      </c>
      <c r="D1935" s="8" t="str">
        <f t="shared" si="200"/>
        <v>DOMINGO</v>
      </c>
      <c r="E1935" s="9">
        <f t="shared" si="201"/>
        <v>12</v>
      </c>
      <c r="F1935" s="14">
        <f t="shared" ca="1" si="202"/>
        <v>126</v>
      </c>
      <c r="G1935" s="7">
        <v>3155451</v>
      </c>
      <c r="I1935" t="s">
        <v>18704</v>
      </c>
      <c r="J1935" t="s">
        <v>17108</v>
      </c>
      <c r="K1935" t="s">
        <v>18491</v>
      </c>
      <c r="L1935" t="s">
        <v>18491</v>
      </c>
      <c r="P1935" t="s">
        <v>126</v>
      </c>
      <c r="Q1935" t="s">
        <v>127</v>
      </c>
      <c r="R1935" t="s">
        <v>128</v>
      </c>
      <c r="S1935" t="s">
        <v>129</v>
      </c>
      <c r="T1935" t="s">
        <v>137</v>
      </c>
      <c r="U1935" t="s">
        <v>57</v>
      </c>
      <c r="V1935" t="s">
        <v>5145</v>
      </c>
      <c r="W1935" t="s">
        <v>5146</v>
      </c>
      <c r="X1935" t="s">
        <v>5147</v>
      </c>
      <c r="Y1935" t="s">
        <v>5855</v>
      </c>
      <c r="Z1935" t="s">
        <v>5856</v>
      </c>
      <c r="AA1935" t="s">
        <v>5857</v>
      </c>
      <c r="AB1935" t="s">
        <v>5151</v>
      </c>
      <c r="AC1935" t="s">
        <v>130</v>
      </c>
      <c r="AD1935" t="s">
        <v>59</v>
      </c>
      <c r="AE1935" t="s">
        <v>131</v>
      </c>
      <c r="AF1935" t="s">
        <v>132</v>
      </c>
      <c r="AG1935" t="s">
        <v>5152</v>
      </c>
      <c r="AH1935" t="s">
        <v>18705</v>
      </c>
      <c r="AI1935" t="s">
        <v>18706</v>
      </c>
      <c r="AJ1935" t="s">
        <v>18707</v>
      </c>
      <c r="AK1935" t="s">
        <v>18708</v>
      </c>
      <c r="AL1935" t="s">
        <v>18709</v>
      </c>
      <c r="AM1935" t="s">
        <v>18710</v>
      </c>
      <c r="AN1935" t="s">
        <v>190</v>
      </c>
      <c r="AO1935" t="s">
        <v>18711</v>
      </c>
      <c r="AP1935" t="s">
        <v>138</v>
      </c>
      <c r="AQ1935" s="7">
        <v>14000</v>
      </c>
      <c r="AR1935" s="7">
        <v>0</v>
      </c>
      <c r="AS1935" t="s">
        <v>4861</v>
      </c>
      <c r="AT1935" t="s">
        <v>4862</v>
      </c>
      <c r="AU1935" s="7">
        <v>5</v>
      </c>
      <c r="AV1935" t="s">
        <v>5159</v>
      </c>
      <c r="AZ1935" t="s">
        <v>135</v>
      </c>
      <c r="BA1935" t="s">
        <v>18712</v>
      </c>
      <c r="BG1935" t="s">
        <v>136</v>
      </c>
      <c r="BI1935" t="s">
        <v>18713</v>
      </c>
    </row>
    <row r="1936" spans="1:68" x14ac:dyDescent="0.55000000000000004">
      <c r="A1936" s="2" t="str">
        <f t="shared" si="198"/>
        <v>TeleventasVIDA ZURICH PLAN 1</v>
      </c>
      <c r="B1936" s="3">
        <f>VLOOKUP(A1936,'[1]TARIFAS PRODUCTOS'!$C:$E,3,0)</f>
        <v>24150</v>
      </c>
      <c r="C1936" s="6" t="str">
        <f t="shared" si="199"/>
        <v>JULIO</v>
      </c>
      <c r="D1936" s="8" t="str">
        <f t="shared" si="200"/>
        <v>JUEVES</v>
      </c>
      <c r="E1936" s="9">
        <f t="shared" si="201"/>
        <v>9</v>
      </c>
      <c r="F1936" s="14">
        <f t="shared" ca="1" si="202"/>
        <v>126</v>
      </c>
      <c r="G1936" s="7">
        <v>3155781</v>
      </c>
      <c r="I1936" t="s">
        <v>18704</v>
      </c>
      <c r="J1936" t="s">
        <v>12709</v>
      </c>
      <c r="K1936" t="s">
        <v>21016</v>
      </c>
      <c r="L1936" t="s">
        <v>21016</v>
      </c>
      <c r="P1936" t="s">
        <v>126</v>
      </c>
      <c r="Q1936" t="s">
        <v>127</v>
      </c>
      <c r="R1936" t="s">
        <v>128</v>
      </c>
      <c r="S1936" t="s">
        <v>129</v>
      </c>
      <c r="T1936" t="s">
        <v>137</v>
      </c>
      <c r="U1936" t="s">
        <v>57</v>
      </c>
      <c r="V1936" t="s">
        <v>140</v>
      </c>
      <c r="W1936" t="s">
        <v>141</v>
      </c>
      <c r="X1936" t="s">
        <v>142</v>
      </c>
      <c r="Y1936" t="s">
        <v>183</v>
      </c>
      <c r="Z1936" t="s">
        <v>184</v>
      </c>
      <c r="AA1936" t="s">
        <v>185</v>
      </c>
      <c r="AB1936" t="s">
        <v>58</v>
      </c>
      <c r="AC1936" t="s">
        <v>146</v>
      </c>
      <c r="AD1936" t="s">
        <v>61</v>
      </c>
      <c r="AE1936" t="s">
        <v>147</v>
      </c>
      <c r="AF1936" t="s">
        <v>148</v>
      </c>
      <c r="AG1936" t="s">
        <v>231</v>
      </c>
      <c r="AH1936" t="s">
        <v>11445</v>
      </c>
      <c r="AI1936" t="s">
        <v>11446</v>
      </c>
      <c r="AJ1936" t="s">
        <v>11447</v>
      </c>
      <c r="AK1936" t="s">
        <v>11448</v>
      </c>
      <c r="AL1936" t="s">
        <v>11449</v>
      </c>
      <c r="AM1936" t="s">
        <v>11450</v>
      </c>
      <c r="AN1936" t="s">
        <v>190</v>
      </c>
      <c r="AP1936" t="s">
        <v>138</v>
      </c>
      <c r="AQ1936" s="7">
        <v>12500</v>
      </c>
      <c r="AR1936" s="7">
        <v>0</v>
      </c>
      <c r="AS1936" t="s">
        <v>4861</v>
      </c>
      <c r="AT1936" t="s">
        <v>4862</v>
      </c>
      <c r="AU1936" s="7">
        <v>5</v>
      </c>
      <c r="AZ1936" t="s">
        <v>135</v>
      </c>
      <c r="BA1936" t="s">
        <v>11451</v>
      </c>
      <c r="BG1936" t="s">
        <v>136</v>
      </c>
      <c r="BI1936" t="s">
        <v>11452</v>
      </c>
      <c r="BJ1936" s="7">
        <v>5</v>
      </c>
      <c r="BO1936" t="s">
        <v>25717</v>
      </c>
      <c r="BP1936" t="s">
        <v>24857</v>
      </c>
    </row>
    <row r="1937" spans="1:68" x14ac:dyDescent="0.55000000000000004">
      <c r="A1937" s="2" t="str">
        <f t="shared" si="198"/>
        <v>Punto de VentaPLAN 1 CUOTA PROTEGIDA</v>
      </c>
      <c r="B1937" s="3">
        <f>VLOOKUP(A1937,'[1]TARIFAS PRODUCTOS'!$C:$E,3,0)</f>
        <v>15120</v>
      </c>
      <c r="C1937" s="6" t="str">
        <f t="shared" si="199"/>
        <v>JULIO</v>
      </c>
      <c r="D1937" s="8" t="str">
        <f t="shared" si="200"/>
        <v>DOMINGO</v>
      </c>
      <c r="E1937" s="9">
        <f t="shared" si="201"/>
        <v>12</v>
      </c>
      <c r="F1937" s="14">
        <f t="shared" ca="1" si="202"/>
        <v>126</v>
      </c>
      <c r="G1937" s="7">
        <v>3155452</v>
      </c>
      <c r="I1937" t="s">
        <v>18714</v>
      </c>
      <c r="J1937" t="s">
        <v>17108</v>
      </c>
      <c r="K1937" t="s">
        <v>18715</v>
      </c>
      <c r="L1937" t="s">
        <v>18715</v>
      </c>
      <c r="P1937" t="s">
        <v>126</v>
      </c>
      <c r="Q1937" t="s">
        <v>127</v>
      </c>
      <c r="R1937" t="s">
        <v>128</v>
      </c>
      <c r="S1937" t="s">
        <v>129</v>
      </c>
      <c r="T1937" t="s">
        <v>137</v>
      </c>
      <c r="U1937" t="s">
        <v>57</v>
      </c>
      <c r="V1937" t="s">
        <v>5145</v>
      </c>
      <c r="W1937" t="s">
        <v>5146</v>
      </c>
      <c r="X1937" t="s">
        <v>5147</v>
      </c>
      <c r="Y1937" t="s">
        <v>6628</v>
      </c>
      <c r="Z1937" t="s">
        <v>6629</v>
      </c>
      <c r="AA1937" t="s">
        <v>6630</v>
      </c>
      <c r="AB1937" t="s">
        <v>5151</v>
      </c>
      <c r="AC1937" t="s">
        <v>130</v>
      </c>
      <c r="AD1937" t="s">
        <v>59</v>
      </c>
      <c r="AE1937" t="s">
        <v>131</v>
      </c>
      <c r="AF1937" t="s">
        <v>132</v>
      </c>
      <c r="AG1937" t="s">
        <v>5152</v>
      </c>
      <c r="AH1937" t="s">
        <v>18716</v>
      </c>
      <c r="AI1937" t="s">
        <v>18717</v>
      </c>
      <c r="AJ1937" t="s">
        <v>18718</v>
      </c>
      <c r="AK1937" t="s">
        <v>18719</v>
      </c>
      <c r="AL1937" t="s">
        <v>18720</v>
      </c>
      <c r="AM1937" t="s">
        <v>18721</v>
      </c>
      <c r="AN1937" t="s">
        <v>190</v>
      </c>
      <c r="AP1937" t="s">
        <v>138</v>
      </c>
      <c r="AQ1937" s="7">
        <v>14000</v>
      </c>
      <c r="AR1937" s="7">
        <v>0</v>
      </c>
      <c r="AS1937" t="s">
        <v>4861</v>
      </c>
      <c r="AT1937" t="s">
        <v>4862</v>
      </c>
      <c r="AU1937" s="7">
        <v>5</v>
      </c>
      <c r="AV1937" t="s">
        <v>5159</v>
      </c>
      <c r="AZ1937" t="s">
        <v>135</v>
      </c>
      <c r="BA1937" t="s">
        <v>8948</v>
      </c>
      <c r="BG1937" t="s">
        <v>136</v>
      </c>
      <c r="BI1937" t="s">
        <v>18722</v>
      </c>
      <c r="BO1937" t="s">
        <v>25718</v>
      </c>
      <c r="BP1937" t="s">
        <v>24857</v>
      </c>
    </row>
    <row r="1938" spans="1:68" x14ac:dyDescent="0.55000000000000004">
      <c r="A1938" s="2" t="str">
        <f t="shared" si="198"/>
        <v>TeleventasPLAN 1 CUOTA PROTEGIDA</v>
      </c>
      <c r="B1938" s="3">
        <f>VLOOKUP(A1938,'[1]TARIFAS PRODUCTOS'!$C:$E,3,0)</f>
        <v>36120</v>
      </c>
      <c r="C1938" s="6" t="str">
        <f t="shared" si="199"/>
        <v>JULIO</v>
      </c>
      <c r="D1938" s="8" t="str">
        <f t="shared" si="200"/>
        <v>MARTES</v>
      </c>
      <c r="E1938" s="9">
        <f t="shared" si="201"/>
        <v>14</v>
      </c>
      <c r="F1938" s="14">
        <f t="shared" ca="1" si="202"/>
        <v>126</v>
      </c>
      <c r="G1938" s="7">
        <v>3155782</v>
      </c>
      <c r="I1938" t="s">
        <v>18714</v>
      </c>
      <c r="J1938" t="s">
        <v>15552</v>
      </c>
      <c r="K1938" t="s">
        <v>21016</v>
      </c>
      <c r="L1938" t="s">
        <v>21016</v>
      </c>
      <c r="P1938" t="s">
        <v>126</v>
      </c>
      <c r="Q1938" t="s">
        <v>127</v>
      </c>
      <c r="R1938" t="s">
        <v>128</v>
      </c>
      <c r="S1938" t="s">
        <v>129</v>
      </c>
      <c r="T1938" t="s">
        <v>126</v>
      </c>
      <c r="U1938" t="s">
        <v>64</v>
      </c>
      <c r="V1938" t="s">
        <v>140</v>
      </c>
      <c r="W1938" t="s">
        <v>141</v>
      </c>
      <c r="X1938" t="s">
        <v>142</v>
      </c>
      <c r="Y1938" t="s">
        <v>236</v>
      </c>
      <c r="Z1938" t="s">
        <v>237</v>
      </c>
      <c r="AA1938" t="s">
        <v>238</v>
      </c>
      <c r="AB1938" t="s">
        <v>58</v>
      </c>
      <c r="AC1938" t="s">
        <v>130</v>
      </c>
      <c r="AD1938" t="s">
        <v>59</v>
      </c>
      <c r="AE1938" t="s">
        <v>131</v>
      </c>
      <c r="AF1938" t="s">
        <v>132</v>
      </c>
      <c r="AG1938" t="s">
        <v>231</v>
      </c>
      <c r="AH1938" t="s">
        <v>21017</v>
      </c>
      <c r="AI1938" t="s">
        <v>21018</v>
      </c>
      <c r="AJ1938" t="s">
        <v>21019</v>
      </c>
      <c r="AK1938" t="s">
        <v>21020</v>
      </c>
      <c r="AL1938" t="s">
        <v>21021</v>
      </c>
      <c r="AM1938" t="s">
        <v>21022</v>
      </c>
      <c r="AN1938" t="s">
        <v>133</v>
      </c>
      <c r="AO1938" t="s">
        <v>21023</v>
      </c>
      <c r="AP1938" t="s">
        <v>134</v>
      </c>
      <c r="AQ1938" s="7">
        <v>14000</v>
      </c>
      <c r="AR1938" s="7">
        <v>0</v>
      </c>
      <c r="AS1938" t="s">
        <v>4861</v>
      </c>
      <c r="AT1938" t="s">
        <v>4862</v>
      </c>
      <c r="AU1938" s="7">
        <v>5</v>
      </c>
      <c r="AZ1938" t="s">
        <v>150</v>
      </c>
      <c r="BA1938" t="s">
        <v>21024</v>
      </c>
      <c r="BG1938" t="s">
        <v>136</v>
      </c>
      <c r="BI1938" t="s">
        <v>21025</v>
      </c>
      <c r="BJ1938" s="7">
        <v>5</v>
      </c>
    </row>
    <row r="1939" spans="1:68" x14ac:dyDescent="0.55000000000000004">
      <c r="A1939" s="2" t="str">
        <f t="shared" si="198"/>
        <v>Punto de VentaPLAN 1 CUOTA PROTEGIDA</v>
      </c>
      <c r="B1939" s="3">
        <f>VLOOKUP(A1939,'[1]TARIFAS PRODUCTOS'!$C:$E,3,0)</f>
        <v>15120</v>
      </c>
      <c r="C1939" s="6" t="str">
        <f t="shared" si="199"/>
        <v>JULIO</v>
      </c>
      <c r="D1939" s="8" t="str">
        <f t="shared" si="200"/>
        <v>DOMINGO</v>
      </c>
      <c r="E1939" s="9">
        <f t="shared" si="201"/>
        <v>12</v>
      </c>
      <c r="F1939" s="14">
        <f t="shared" ca="1" si="202"/>
        <v>126</v>
      </c>
      <c r="G1939" s="7">
        <v>3155453</v>
      </c>
      <c r="I1939" t="s">
        <v>18723</v>
      </c>
      <c r="J1939" t="s">
        <v>17108</v>
      </c>
      <c r="K1939" t="s">
        <v>18715</v>
      </c>
      <c r="L1939" t="s">
        <v>18715</v>
      </c>
      <c r="P1939" t="s">
        <v>126</v>
      </c>
      <c r="Q1939" t="s">
        <v>127</v>
      </c>
      <c r="R1939" t="s">
        <v>128</v>
      </c>
      <c r="S1939" t="s">
        <v>129</v>
      </c>
      <c r="T1939" t="s">
        <v>137</v>
      </c>
      <c r="U1939" t="s">
        <v>57</v>
      </c>
      <c r="V1939" t="s">
        <v>5145</v>
      </c>
      <c r="W1939" t="s">
        <v>5146</v>
      </c>
      <c r="X1939" t="s">
        <v>5147</v>
      </c>
      <c r="Y1939" t="s">
        <v>5271</v>
      </c>
      <c r="Z1939" t="s">
        <v>5272</v>
      </c>
      <c r="AA1939" t="s">
        <v>5273</v>
      </c>
      <c r="AB1939" t="s">
        <v>5151</v>
      </c>
      <c r="AC1939" t="s">
        <v>130</v>
      </c>
      <c r="AD1939" t="s">
        <v>59</v>
      </c>
      <c r="AE1939" t="s">
        <v>131</v>
      </c>
      <c r="AF1939" t="s">
        <v>132</v>
      </c>
      <c r="AG1939" t="s">
        <v>5152</v>
      </c>
      <c r="AH1939" t="s">
        <v>18724</v>
      </c>
      <c r="AI1939" t="s">
        <v>18725</v>
      </c>
      <c r="AJ1939" t="s">
        <v>18726</v>
      </c>
      <c r="AK1939" t="s">
        <v>18727</v>
      </c>
      <c r="AL1939" t="s">
        <v>18728</v>
      </c>
      <c r="AM1939" t="s">
        <v>18729</v>
      </c>
      <c r="AN1939" t="s">
        <v>190</v>
      </c>
      <c r="AO1939" t="s">
        <v>18730</v>
      </c>
      <c r="AP1939" t="s">
        <v>138</v>
      </c>
      <c r="AQ1939" s="7">
        <v>14000</v>
      </c>
      <c r="AR1939" s="7">
        <v>0</v>
      </c>
      <c r="AS1939" t="s">
        <v>4861</v>
      </c>
      <c r="AT1939" t="s">
        <v>4862</v>
      </c>
      <c r="AU1939" s="7">
        <v>5</v>
      </c>
      <c r="AV1939" t="s">
        <v>5159</v>
      </c>
      <c r="AZ1939" t="s">
        <v>135</v>
      </c>
      <c r="BA1939" t="s">
        <v>18731</v>
      </c>
      <c r="BG1939" t="s">
        <v>136</v>
      </c>
      <c r="BI1939" t="s">
        <v>18732</v>
      </c>
      <c r="BO1939" t="s">
        <v>25719</v>
      </c>
      <c r="BP1939" t="s">
        <v>24857</v>
      </c>
    </row>
    <row r="1940" spans="1:68" x14ac:dyDescent="0.55000000000000004">
      <c r="A1940" s="2" t="str">
        <f t="shared" si="198"/>
        <v>TeleventasPLAN 1 CUOTA PROTEGIDA</v>
      </c>
      <c r="B1940" s="3">
        <f>VLOOKUP(A1940,'[1]TARIFAS PRODUCTOS'!$C:$E,3,0)</f>
        <v>36120</v>
      </c>
      <c r="C1940" s="6" t="str">
        <f t="shared" si="199"/>
        <v>JULIO</v>
      </c>
      <c r="D1940" s="8" t="str">
        <f t="shared" si="200"/>
        <v>JUEVES</v>
      </c>
      <c r="E1940" s="9">
        <f t="shared" si="201"/>
        <v>9</v>
      </c>
      <c r="F1940" s="14">
        <f t="shared" ca="1" si="202"/>
        <v>126</v>
      </c>
      <c r="G1940" s="7">
        <v>3155783</v>
      </c>
      <c r="I1940" t="s">
        <v>18723</v>
      </c>
      <c r="J1940" t="s">
        <v>12709</v>
      </c>
      <c r="K1940" t="s">
        <v>21026</v>
      </c>
      <c r="L1940" t="s">
        <v>21026</v>
      </c>
      <c r="P1940" t="s">
        <v>126</v>
      </c>
      <c r="Q1940" t="s">
        <v>127</v>
      </c>
      <c r="R1940" t="s">
        <v>128</v>
      </c>
      <c r="S1940" t="s">
        <v>129</v>
      </c>
      <c r="T1940" t="s">
        <v>137</v>
      </c>
      <c r="U1940" t="s">
        <v>57</v>
      </c>
      <c r="V1940" t="s">
        <v>140</v>
      </c>
      <c r="W1940" t="s">
        <v>141</v>
      </c>
      <c r="X1940" t="s">
        <v>142</v>
      </c>
      <c r="Y1940" t="s">
        <v>183</v>
      </c>
      <c r="Z1940" t="s">
        <v>184</v>
      </c>
      <c r="AA1940" t="s">
        <v>185</v>
      </c>
      <c r="AB1940" t="s">
        <v>58</v>
      </c>
      <c r="AC1940" t="s">
        <v>130</v>
      </c>
      <c r="AD1940" t="s">
        <v>59</v>
      </c>
      <c r="AE1940" t="s">
        <v>131</v>
      </c>
      <c r="AF1940" t="s">
        <v>132</v>
      </c>
      <c r="AG1940" t="s">
        <v>231</v>
      </c>
      <c r="AH1940" t="s">
        <v>21027</v>
      </c>
      <c r="AI1940" t="s">
        <v>21028</v>
      </c>
      <c r="AJ1940" t="s">
        <v>21029</v>
      </c>
      <c r="AK1940" t="s">
        <v>21030</v>
      </c>
      <c r="AL1940" t="s">
        <v>21031</v>
      </c>
      <c r="AM1940" t="s">
        <v>21032</v>
      </c>
      <c r="AN1940" t="s">
        <v>133</v>
      </c>
      <c r="AO1940" t="s">
        <v>21033</v>
      </c>
      <c r="AP1940" t="s">
        <v>138</v>
      </c>
      <c r="AQ1940" s="7">
        <v>14000</v>
      </c>
      <c r="AR1940" s="7">
        <v>0</v>
      </c>
      <c r="AS1940" t="s">
        <v>4861</v>
      </c>
      <c r="AT1940" t="s">
        <v>4862</v>
      </c>
      <c r="AU1940" s="7">
        <v>5</v>
      </c>
      <c r="AZ1940" t="s">
        <v>150</v>
      </c>
      <c r="BA1940" t="s">
        <v>21034</v>
      </c>
      <c r="BG1940" t="s">
        <v>136</v>
      </c>
      <c r="BI1940" t="s">
        <v>21035</v>
      </c>
      <c r="BJ1940" s="7">
        <v>5</v>
      </c>
    </row>
    <row r="1941" spans="1:68" x14ac:dyDescent="0.55000000000000004">
      <c r="A1941" s="2" t="str">
        <f t="shared" si="198"/>
        <v>Punto de VentaPLAN 1 CUOTA PROTEGIDA</v>
      </c>
      <c r="B1941" s="3">
        <f>VLOOKUP(A1941,'[1]TARIFAS PRODUCTOS'!$C:$E,3,0)</f>
        <v>15120</v>
      </c>
      <c r="C1941" s="6" t="str">
        <f t="shared" si="199"/>
        <v>JULIO</v>
      </c>
      <c r="D1941" s="8" t="str">
        <f t="shared" si="200"/>
        <v>DOMINGO</v>
      </c>
      <c r="E1941" s="9">
        <f t="shared" si="201"/>
        <v>12</v>
      </c>
      <c r="F1941" s="14">
        <f t="shared" ca="1" si="202"/>
        <v>126</v>
      </c>
      <c r="G1941" s="7">
        <v>3155454</v>
      </c>
      <c r="I1941" t="s">
        <v>18733</v>
      </c>
      <c r="J1941" t="s">
        <v>17108</v>
      </c>
      <c r="K1941" t="s">
        <v>18715</v>
      </c>
      <c r="L1941" t="s">
        <v>18715</v>
      </c>
      <c r="P1941" t="s">
        <v>126</v>
      </c>
      <c r="Q1941" t="s">
        <v>127</v>
      </c>
      <c r="R1941" t="s">
        <v>128</v>
      </c>
      <c r="S1941" t="s">
        <v>129</v>
      </c>
      <c r="T1941" t="s">
        <v>137</v>
      </c>
      <c r="U1941" t="s">
        <v>57</v>
      </c>
      <c r="V1941" t="s">
        <v>5174</v>
      </c>
      <c r="W1941" t="s">
        <v>5175</v>
      </c>
      <c r="X1941" t="s">
        <v>5176</v>
      </c>
      <c r="Y1941" t="s">
        <v>5678</v>
      </c>
      <c r="Z1941" t="s">
        <v>5679</v>
      </c>
      <c r="AA1941" t="s">
        <v>5680</v>
      </c>
      <c r="AB1941" t="s">
        <v>5151</v>
      </c>
      <c r="AC1941" t="s">
        <v>130</v>
      </c>
      <c r="AD1941" t="s">
        <v>59</v>
      </c>
      <c r="AE1941" t="s">
        <v>131</v>
      </c>
      <c r="AF1941" t="s">
        <v>132</v>
      </c>
      <c r="AG1941" t="s">
        <v>5152</v>
      </c>
      <c r="AH1941" t="s">
        <v>18734</v>
      </c>
      <c r="AI1941" t="s">
        <v>18735</v>
      </c>
      <c r="AJ1941" t="s">
        <v>18736</v>
      </c>
      <c r="AK1941" t="s">
        <v>18737</v>
      </c>
      <c r="AL1941" t="s">
        <v>18738</v>
      </c>
      <c r="AM1941" t="s">
        <v>18739</v>
      </c>
      <c r="AN1941" t="s">
        <v>190</v>
      </c>
      <c r="AO1941" t="s">
        <v>18735</v>
      </c>
      <c r="AP1941" t="s">
        <v>138</v>
      </c>
      <c r="AQ1941" s="7">
        <v>14000</v>
      </c>
      <c r="AR1941" s="7">
        <v>0</v>
      </c>
      <c r="AS1941" t="s">
        <v>4861</v>
      </c>
      <c r="AT1941" t="s">
        <v>4862</v>
      </c>
      <c r="AU1941" s="7">
        <v>5</v>
      </c>
      <c r="AV1941" t="s">
        <v>5159</v>
      </c>
      <c r="AZ1941" t="s">
        <v>135</v>
      </c>
      <c r="BA1941" t="s">
        <v>18740</v>
      </c>
      <c r="BG1941" t="s">
        <v>136</v>
      </c>
      <c r="BI1941" t="s">
        <v>18741</v>
      </c>
      <c r="BO1941" t="s">
        <v>25720</v>
      </c>
      <c r="BP1941" t="s">
        <v>24857</v>
      </c>
    </row>
    <row r="1942" spans="1:68" x14ac:dyDescent="0.55000000000000004">
      <c r="A1942" s="2" t="str">
        <f t="shared" si="198"/>
        <v>TeleventasPLAN 1 CUOTA PROTEGIDA</v>
      </c>
      <c r="B1942" s="3">
        <f>VLOOKUP(A1942,'[1]TARIFAS PRODUCTOS'!$C:$E,3,0)</f>
        <v>36120</v>
      </c>
      <c r="C1942" s="6" t="str">
        <f t="shared" si="199"/>
        <v>JULIO</v>
      </c>
      <c r="D1942" s="8" t="str">
        <f t="shared" si="200"/>
        <v>MARTES</v>
      </c>
      <c r="E1942" s="9">
        <f t="shared" si="201"/>
        <v>14</v>
      </c>
      <c r="F1942" s="14">
        <f t="shared" ca="1" si="202"/>
        <v>126</v>
      </c>
      <c r="G1942" s="7">
        <v>3155784</v>
      </c>
      <c r="I1942" t="s">
        <v>18733</v>
      </c>
      <c r="J1942" t="s">
        <v>15552</v>
      </c>
      <c r="K1942" t="s">
        <v>21036</v>
      </c>
      <c r="L1942" t="s">
        <v>21036</v>
      </c>
      <c r="P1942" t="s">
        <v>126</v>
      </c>
      <c r="Q1942" t="s">
        <v>127</v>
      </c>
      <c r="R1942" t="s">
        <v>128</v>
      </c>
      <c r="S1942" t="s">
        <v>129</v>
      </c>
      <c r="T1942" t="s">
        <v>151</v>
      </c>
      <c r="U1942" t="s">
        <v>65</v>
      </c>
      <c r="V1942" t="s">
        <v>140</v>
      </c>
      <c r="W1942" t="s">
        <v>141</v>
      </c>
      <c r="X1942" t="s">
        <v>142</v>
      </c>
      <c r="Y1942" t="s">
        <v>236</v>
      </c>
      <c r="Z1942" t="s">
        <v>237</v>
      </c>
      <c r="AA1942" t="s">
        <v>238</v>
      </c>
      <c r="AB1942" t="s">
        <v>58</v>
      </c>
      <c r="AC1942" t="s">
        <v>130</v>
      </c>
      <c r="AD1942" t="s">
        <v>59</v>
      </c>
      <c r="AE1942" t="s">
        <v>131</v>
      </c>
      <c r="AF1942" t="s">
        <v>132</v>
      </c>
      <c r="AG1942" t="s">
        <v>231</v>
      </c>
      <c r="AH1942" t="s">
        <v>21037</v>
      </c>
      <c r="AI1942" t="s">
        <v>21038</v>
      </c>
      <c r="AJ1942" t="s">
        <v>21039</v>
      </c>
      <c r="AK1942" t="s">
        <v>21040</v>
      </c>
      <c r="AL1942" t="s">
        <v>21041</v>
      </c>
      <c r="AM1942" t="s">
        <v>21042</v>
      </c>
      <c r="AN1942" t="s">
        <v>167</v>
      </c>
      <c r="AO1942" t="s">
        <v>21043</v>
      </c>
      <c r="AP1942" t="s">
        <v>154</v>
      </c>
      <c r="AQ1942" s="7">
        <v>14000</v>
      </c>
      <c r="AR1942" s="7">
        <v>0</v>
      </c>
      <c r="AS1942" t="s">
        <v>4861</v>
      </c>
      <c r="AT1942" t="s">
        <v>4862</v>
      </c>
      <c r="AU1942" s="7">
        <v>5</v>
      </c>
      <c r="AZ1942" t="s">
        <v>150</v>
      </c>
      <c r="BA1942" t="s">
        <v>21044</v>
      </c>
      <c r="BG1942" t="s">
        <v>136</v>
      </c>
      <c r="BI1942" t="s">
        <v>21045</v>
      </c>
      <c r="BJ1942" s="7">
        <v>5</v>
      </c>
    </row>
    <row r="1943" spans="1:68" x14ac:dyDescent="0.55000000000000004">
      <c r="A1943" s="2" t="str">
        <f t="shared" si="198"/>
        <v>Punto de VentaPLAN 1 CUOTA PROTEGIDA</v>
      </c>
      <c r="B1943" s="3">
        <f>VLOOKUP(A1943,'[1]TARIFAS PRODUCTOS'!$C:$E,3,0)</f>
        <v>15120</v>
      </c>
      <c r="C1943" s="6" t="str">
        <f t="shared" si="199"/>
        <v>JULIO</v>
      </c>
      <c r="D1943" s="8" t="str">
        <f t="shared" si="200"/>
        <v>DOMINGO</v>
      </c>
      <c r="E1943" s="9">
        <f t="shared" si="201"/>
        <v>12</v>
      </c>
      <c r="F1943" s="14">
        <f t="shared" ca="1" si="202"/>
        <v>126</v>
      </c>
      <c r="G1943" s="7">
        <v>3155455</v>
      </c>
      <c r="I1943" t="s">
        <v>18742</v>
      </c>
      <c r="J1943" t="s">
        <v>17108</v>
      </c>
      <c r="K1943" t="s">
        <v>18715</v>
      </c>
      <c r="L1943" t="s">
        <v>18715</v>
      </c>
      <c r="P1943" t="s">
        <v>126</v>
      </c>
      <c r="Q1943" t="s">
        <v>127</v>
      </c>
      <c r="R1943" t="s">
        <v>128</v>
      </c>
      <c r="S1943" t="s">
        <v>129</v>
      </c>
      <c r="T1943" t="s">
        <v>137</v>
      </c>
      <c r="U1943" t="s">
        <v>57</v>
      </c>
      <c r="V1943" t="s">
        <v>5145</v>
      </c>
      <c r="W1943" t="s">
        <v>5146</v>
      </c>
      <c r="X1943" t="s">
        <v>5147</v>
      </c>
      <c r="Y1943" t="s">
        <v>6546</v>
      </c>
      <c r="Z1943" t="s">
        <v>6547</v>
      </c>
      <c r="AA1943" t="s">
        <v>6548</v>
      </c>
      <c r="AB1943" t="s">
        <v>5151</v>
      </c>
      <c r="AC1943" t="s">
        <v>130</v>
      </c>
      <c r="AD1943" t="s">
        <v>59</v>
      </c>
      <c r="AE1943" t="s">
        <v>131</v>
      </c>
      <c r="AF1943" t="s">
        <v>132</v>
      </c>
      <c r="AG1943" t="s">
        <v>5152</v>
      </c>
      <c r="AH1943" t="s">
        <v>18743</v>
      </c>
      <c r="AI1943" t="s">
        <v>18744</v>
      </c>
      <c r="AJ1943" t="s">
        <v>18745</v>
      </c>
      <c r="AK1943" t="s">
        <v>18746</v>
      </c>
      <c r="AL1943" t="s">
        <v>18747</v>
      </c>
      <c r="AM1943" t="s">
        <v>18748</v>
      </c>
      <c r="AN1943" t="s">
        <v>190</v>
      </c>
      <c r="AO1943" t="s">
        <v>18744</v>
      </c>
      <c r="AP1943" t="s">
        <v>138</v>
      </c>
      <c r="AQ1943" s="7">
        <v>14000</v>
      </c>
      <c r="AR1943" s="7">
        <v>0</v>
      </c>
      <c r="AS1943" t="s">
        <v>4861</v>
      </c>
      <c r="AT1943" t="s">
        <v>4862</v>
      </c>
      <c r="AU1943" s="7">
        <v>5</v>
      </c>
      <c r="AV1943" t="s">
        <v>5159</v>
      </c>
      <c r="AZ1943" t="s">
        <v>135</v>
      </c>
      <c r="BA1943" t="s">
        <v>18749</v>
      </c>
      <c r="BG1943" t="s">
        <v>136</v>
      </c>
      <c r="BI1943" t="s">
        <v>18750</v>
      </c>
    </row>
    <row r="1944" spans="1:68" x14ac:dyDescent="0.55000000000000004">
      <c r="A1944" s="2" t="str">
        <f t="shared" si="198"/>
        <v>TeleventasPLAN 1 CUOTA PROTEGIDA</v>
      </c>
      <c r="B1944" s="3">
        <f>VLOOKUP(A1944,'[1]TARIFAS PRODUCTOS'!$C:$E,3,0)</f>
        <v>36120</v>
      </c>
      <c r="C1944" s="6" t="str">
        <f t="shared" si="199"/>
        <v>JULIO</v>
      </c>
      <c r="D1944" s="8" t="str">
        <f t="shared" si="200"/>
        <v>MARTES</v>
      </c>
      <c r="E1944" s="9">
        <f t="shared" si="201"/>
        <v>14</v>
      </c>
      <c r="F1944" s="14">
        <f t="shared" ca="1" si="202"/>
        <v>126</v>
      </c>
      <c r="G1944" s="7">
        <v>3155785</v>
      </c>
      <c r="I1944" t="s">
        <v>18742</v>
      </c>
      <c r="J1944" t="s">
        <v>15552</v>
      </c>
      <c r="K1944" t="s">
        <v>21046</v>
      </c>
      <c r="L1944" t="s">
        <v>21046</v>
      </c>
      <c r="P1944" t="s">
        <v>126</v>
      </c>
      <c r="Q1944" t="s">
        <v>127</v>
      </c>
      <c r="R1944" t="s">
        <v>128</v>
      </c>
      <c r="S1944" t="s">
        <v>129</v>
      </c>
      <c r="T1944" t="s">
        <v>126</v>
      </c>
      <c r="U1944" t="s">
        <v>64</v>
      </c>
      <c r="V1944" t="s">
        <v>140</v>
      </c>
      <c r="W1944" t="s">
        <v>141</v>
      </c>
      <c r="X1944" t="s">
        <v>142</v>
      </c>
      <c r="Y1944" t="s">
        <v>3970</v>
      </c>
      <c r="Z1944" t="s">
        <v>3971</v>
      </c>
      <c r="AA1944" t="s">
        <v>3972</v>
      </c>
      <c r="AB1944" t="s">
        <v>58</v>
      </c>
      <c r="AC1944" t="s">
        <v>130</v>
      </c>
      <c r="AD1944" t="s">
        <v>59</v>
      </c>
      <c r="AE1944" t="s">
        <v>131</v>
      </c>
      <c r="AF1944" t="s">
        <v>132</v>
      </c>
      <c r="AG1944" t="s">
        <v>231</v>
      </c>
      <c r="AH1944" t="s">
        <v>21047</v>
      </c>
      <c r="AI1944" t="s">
        <v>21048</v>
      </c>
      <c r="AJ1944" t="s">
        <v>21049</v>
      </c>
      <c r="AK1944" t="s">
        <v>21050</v>
      </c>
      <c r="AL1944" t="s">
        <v>21051</v>
      </c>
      <c r="AM1944" t="s">
        <v>21052</v>
      </c>
      <c r="AN1944" t="s">
        <v>133</v>
      </c>
      <c r="AO1944" t="s">
        <v>21053</v>
      </c>
      <c r="AP1944" t="s">
        <v>134</v>
      </c>
      <c r="AQ1944" s="7">
        <v>14000</v>
      </c>
      <c r="AR1944" s="7">
        <v>0</v>
      </c>
      <c r="AS1944" t="s">
        <v>4861</v>
      </c>
      <c r="AT1944" t="s">
        <v>4862</v>
      </c>
      <c r="AU1944" s="7">
        <v>5</v>
      </c>
      <c r="AZ1944" t="s">
        <v>150</v>
      </c>
      <c r="BA1944" t="s">
        <v>21054</v>
      </c>
      <c r="BG1944" t="s">
        <v>136</v>
      </c>
      <c r="BI1944" t="s">
        <v>21055</v>
      </c>
      <c r="BJ1944" s="7">
        <v>5</v>
      </c>
      <c r="BO1944" t="s">
        <v>25721</v>
      </c>
      <c r="BP1944" t="s">
        <v>24857</v>
      </c>
    </row>
    <row r="1945" spans="1:68" x14ac:dyDescent="0.55000000000000004">
      <c r="A1945" s="2" t="str">
        <f t="shared" si="198"/>
        <v>Punto de VentaPLAN 1 CUOTA PROTEGIDA</v>
      </c>
      <c r="B1945" s="3">
        <f>VLOOKUP(A1945,'[1]TARIFAS PRODUCTOS'!$C:$E,3,0)</f>
        <v>15120</v>
      </c>
      <c r="C1945" s="6" t="str">
        <f t="shared" si="199"/>
        <v>JULIO</v>
      </c>
      <c r="D1945" s="8" t="str">
        <f t="shared" si="200"/>
        <v>DOMINGO</v>
      </c>
      <c r="E1945" s="9">
        <f t="shared" si="201"/>
        <v>12</v>
      </c>
      <c r="F1945" s="14">
        <f t="shared" ca="1" si="202"/>
        <v>126</v>
      </c>
      <c r="G1945" s="7">
        <v>3155456</v>
      </c>
      <c r="I1945" t="s">
        <v>18751</v>
      </c>
      <c r="J1945" t="s">
        <v>17108</v>
      </c>
      <c r="K1945" t="s">
        <v>18715</v>
      </c>
      <c r="L1945" t="s">
        <v>18715</v>
      </c>
      <c r="P1945" t="s">
        <v>126</v>
      </c>
      <c r="Q1945" t="s">
        <v>127</v>
      </c>
      <c r="R1945" t="s">
        <v>128</v>
      </c>
      <c r="S1945" t="s">
        <v>129</v>
      </c>
      <c r="T1945" t="s">
        <v>137</v>
      </c>
      <c r="U1945" t="s">
        <v>57</v>
      </c>
      <c r="V1945" t="s">
        <v>5145</v>
      </c>
      <c r="W1945" t="s">
        <v>5146</v>
      </c>
      <c r="X1945" t="s">
        <v>5147</v>
      </c>
      <c r="Y1945" t="s">
        <v>5855</v>
      </c>
      <c r="Z1945" t="s">
        <v>5856</v>
      </c>
      <c r="AA1945" t="s">
        <v>5857</v>
      </c>
      <c r="AB1945" t="s">
        <v>5151</v>
      </c>
      <c r="AC1945" t="s">
        <v>130</v>
      </c>
      <c r="AD1945" t="s">
        <v>59</v>
      </c>
      <c r="AE1945" t="s">
        <v>131</v>
      </c>
      <c r="AF1945" t="s">
        <v>132</v>
      </c>
      <c r="AG1945" t="s">
        <v>5152</v>
      </c>
      <c r="AH1945" t="s">
        <v>18752</v>
      </c>
      <c r="AI1945" t="s">
        <v>18753</v>
      </c>
      <c r="AJ1945" t="s">
        <v>18754</v>
      </c>
      <c r="AK1945" t="s">
        <v>18755</v>
      </c>
      <c r="AL1945" t="s">
        <v>18756</v>
      </c>
      <c r="AM1945" t="s">
        <v>18757</v>
      </c>
      <c r="AN1945" t="s">
        <v>190</v>
      </c>
      <c r="AO1945" t="s">
        <v>18758</v>
      </c>
      <c r="AP1945" t="s">
        <v>138</v>
      </c>
      <c r="AQ1945" s="7">
        <v>14000</v>
      </c>
      <c r="AR1945" s="7">
        <v>0</v>
      </c>
      <c r="AS1945" t="s">
        <v>4861</v>
      </c>
      <c r="AT1945" t="s">
        <v>4862</v>
      </c>
      <c r="AU1945" s="7">
        <v>5</v>
      </c>
      <c r="AV1945" t="s">
        <v>5159</v>
      </c>
      <c r="AZ1945" t="s">
        <v>135</v>
      </c>
      <c r="BA1945" t="s">
        <v>18759</v>
      </c>
      <c r="BG1945" t="s">
        <v>136</v>
      </c>
      <c r="BI1945" t="s">
        <v>18760</v>
      </c>
      <c r="BO1945" t="s">
        <v>25722</v>
      </c>
      <c r="BP1945" t="s">
        <v>24857</v>
      </c>
    </row>
    <row r="1946" spans="1:68" x14ac:dyDescent="0.55000000000000004">
      <c r="A1946" s="2" t="str">
        <f t="shared" si="198"/>
        <v>TeleventasPLAN 1 CUOTA PROTEGIDA</v>
      </c>
      <c r="B1946" s="3">
        <f>VLOOKUP(A1946,'[1]TARIFAS PRODUCTOS'!$C:$E,3,0)</f>
        <v>36120</v>
      </c>
      <c r="C1946" s="6" t="str">
        <f t="shared" si="199"/>
        <v>JULIO</v>
      </c>
      <c r="D1946" s="8" t="str">
        <f t="shared" si="200"/>
        <v>MARTES</v>
      </c>
      <c r="E1946" s="9">
        <f t="shared" si="201"/>
        <v>14</v>
      </c>
      <c r="F1946" s="14">
        <f t="shared" ca="1" si="202"/>
        <v>126</v>
      </c>
      <c r="G1946" s="7">
        <v>3155786</v>
      </c>
      <c r="I1946" t="s">
        <v>18751</v>
      </c>
      <c r="J1946" t="s">
        <v>15552</v>
      </c>
      <c r="K1946" t="s">
        <v>21056</v>
      </c>
      <c r="L1946" t="s">
        <v>21056</v>
      </c>
      <c r="P1946" t="s">
        <v>126</v>
      </c>
      <c r="Q1946" t="s">
        <v>127</v>
      </c>
      <c r="R1946" t="s">
        <v>128</v>
      </c>
      <c r="S1946" t="s">
        <v>129</v>
      </c>
      <c r="T1946" t="s">
        <v>137</v>
      </c>
      <c r="U1946" t="s">
        <v>57</v>
      </c>
      <c r="V1946" t="s">
        <v>140</v>
      </c>
      <c r="W1946" t="s">
        <v>141</v>
      </c>
      <c r="X1946" t="s">
        <v>142</v>
      </c>
      <c r="Y1946" t="s">
        <v>4468</v>
      </c>
      <c r="Z1946" t="s">
        <v>4469</v>
      </c>
      <c r="AA1946" t="s">
        <v>4470</v>
      </c>
      <c r="AB1946" t="s">
        <v>58</v>
      </c>
      <c r="AC1946" t="s">
        <v>130</v>
      </c>
      <c r="AD1946" t="s">
        <v>59</v>
      </c>
      <c r="AE1946" t="s">
        <v>131</v>
      </c>
      <c r="AF1946" t="s">
        <v>132</v>
      </c>
      <c r="AG1946" t="s">
        <v>231</v>
      </c>
      <c r="AH1946" t="s">
        <v>21057</v>
      </c>
      <c r="AI1946" t="s">
        <v>21058</v>
      </c>
      <c r="AJ1946" t="s">
        <v>21059</v>
      </c>
      <c r="AK1946" t="s">
        <v>21060</v>
      </c>
      <c r="AL1946" t="s">
        <v>21061</v>
      </c>
      <c r="AM1946" t="s">
        <v>21062</v>
      </c>
      <c r="AN1946" t="s">
        <v>133</v>
      </c>
      <c r="AO1946" t="s">
        <v>21063</v>
      </c>
      <c r="AP1946" t="s">
        <v>138</v>
      </c>
      <c r="AQ1946" s="7">
        <v>14000</v>
      </c>
      <c r="AR1946" s="7">
        <v>0</v>
      </c>
      <c r="AS1946" t="s">
        <v>4861</v>
      </c>
      <c r="AT1946" t="s">
        <v>4862</v>
      </c>
      <c r="AU1946" s="7">
        <v>5</v>
      </c>
      <c r="AZ1946" t="s">
        <v>150</v>
      </c>
      <c r="BA1946" t="s">
        <v>21064</v>
      </c>
      <c r="BG1946" t="s">
        <v>136</v>
      </c>
      <c r="BI1946" t="s">
        <v>21065</v>
      </c>
      <c r="BJ1946" s="7">
        <v>5</v>
      </c>
    </row>
    <row r="1947" spans="1:68" x14ac:dyDescent="0.55000000000000004">
      <c r="A1947" s="2" t="str">
        <f t="shared" si="198"/>
        <v>Punto de VentaPLAN 1 CUOTA PROTEGIDA</v>
      </c>
      <c r="B1947" s="3">
        <f>VLOOKUP(A1947,'[1]TARIFAS PRODUCTOS'!$C:$E,3,0)</f>
        <v>15120</v>
      </c>
      <c r="C1947" s="6" t="str">
        <f t="shared" si="199"/>
        <v>JULIO</v>
      </c>
      <c r="D1947" s="8" t="str">
        <f t="shared" si="200"/>
        <v>DOMINGO</v>
      </c>
      <c r="E1947" s="9">
        <f t="shared" si="201"/>
        <v>12</v>
      </c>
      <c r="F1947" s="14">
        <f t="shared" ca="1" si="202"/>
        <v>126</v>
      </c>
      <c r="G1947" s="7">
        <v>3155457</v>
      </c>
      <c r="I1947" t="s">
        <v>18761</v>
      </c>
      <c r="J1947" t="s">
        <v>17108</v>
      </c>
      <c r="K1947" t="s">
        <v>18715</v>
      </c>
      <c r="L1947" t="s">
        <v>18715</v>
      </c>
      <c r="P1947" t="s">
        <v>126</v>
      </c>
      <c r="Q1947" t="s">
        <v>127</v>
      </c>
      <c r="R1947" t="s">
        <v>128</v>
      </c>
      <c r="S1947" t="s">
        <v>129</v>
      </c>
      <c r="T1947" t="s">
        <v>137</v>
      </c>
      <c r="U1947" t="s">
        <v>57</v>
      </c>
      <c r="V1947" t="s">
        <v>5145</v>
      </c>
      <c r="W1947" t="s">
        <v>5146</v>
      </c>
      <c r="X1947" t="s">
        <v>5147</v>
      </c>
      <c r="Y1947" t="s">
        <v>7384</v>
      </c>
      <c r="Z1947" t="s">
        <v>7385</v>
      </c>
      <c r="AA1947" t="s">
        <v>7386</v>
      </c>
      <c r="AB1947" t="s">
        <v>5151</v>
      </c>
      <c r="AC1947" t="s">
        <v>130</v>
      </c>
      <c r="AD1947" t="s">
        <v>59</v>
      </c>
      <c r="AE1947" t="s">
        <v>131</v>
      </c>
      <c r="AF1947" t="s">
        <v>132</v>
      </c>
      <c r="AG1947" t="s">
        <v>5152</v>
      </c>
      <c r="AH1947" t="s">
        <v>18762</v>
      </c>
      <c r="AI1947" t="s">
        <v>18763</v>
      </c>
      <c r="AJ1947" t="s">
        <v>18764</v>
      </c>
      <c r="AK1947" t="s">
        <v>18765</v>
      </c>
      <c r="AL1947" t="s">
        <v>18766</v>
      </c>
      <c r="AM1947" t="s">
        <v>18767</v>
      </c>
      <c r="AN1947" t="s">
        <v>190</v>
      </c>
      <c r="AO1947" t="s">
        <v>18768</v>
      </c>
      <c r="AP1947" t="s">
        <v>138</v>
      </c>
      <c r="AQ1947" s="7">
        <v>14000</v>
      </c>
      <c r="AR1947" s="7">
        <v>0</v>
      </c>
      <c r="AS1947" t="s">
        <v>4861</v>
      </c>
      <c r="AT1947" t="s">
        <v>4862</v>
      </c>
      <c r="AU1947" s="7">
        <v>5</v>
      </c>
      <c r="AV1947" t="s">
        <v>5159</v>
      </c>
      <c r="AZ1947" t="s">
        <v>135</v>
      </c>
      <c r="BA1947" t="s">
        <v>18769</v>
      </c>
      <c r="BG1947" t="s">
        <v>136</v>
      </c>
      <c r="BI1947" t="s">
        <v>18770</v>
      </c>
      <c r="BO1947" t="s">
        <v>25723</v>
      </c>
      <c r="BP1947" t="s">
        <v>24857</v>
      </c>
    </row>
    <row r="1948" spans="1:68" x14ac:dyDescent="0.55000000000000004">
      <c r="A1948" s="2" t="str">
        <f t="shared" si="198"/>
        <v>TeleventasPLAN 1 CUOTA PROTEGIDA</v>
      </c>
      <c r="B1948" s="3">
        <f>VLOOKUP(A1948,'[1]TARIFAS PRODUCTOS'!$C:$E,3,0)</f>
        <v>36120</v>
      </c>
      <c r="C1948" s="6" t="str">
        <f t="shared" si="199"/>
        <v>JULIO</v>
      </c>
      <c r="D1948" s="8" t="str">
        <f t="shared" si="200"/>
        <v>MARTES</v>
      </c>
      <c r="E1948" s="9">
        <f t="shared" si="201"/>
        <v>14</v>
      </c>
      <c r="F1948" s="14">
        <f t="shared" ca="1" si="202"/>
        <v>126</v>
      </c>
      <c r="G1948" s="7">
        <v>3155787</v>
      </c>
      <c r="I1948" t="s">
        <v>18761</v>
      </c>
      <c r="J1948" t="s">
        <v>15552</v>
      </c>
      <c r="K1948" t="s">
        <v>21066</v>
      </c>
      <c r="L1948" t="s">
        <v>21066</v>
      </c>
      <c r="P1948" t="s">
        <v>126</v>
      </c>
      <c r="Q1948" t="s">
        <v>127</v>
      </c>
      <c r="R1948" t="s">
        <v>128</v>
      </c>
      <c r="S1948" t="s">
        <v>129</v>
      </c>
      <c r="T1948" t="s">
        <v>137</v>
      </c>
      <c r="U1948" t="s">
        <v>57</v>
      </c>
      <c r="V1948" t="s">
        <v>140</v>
      </c>
      <c r="W1948" t="s">
        <v>141</v>
      </c>
      <c r="X1948" t="s">
        <v>142</v>
      </c>
      <c r="Y1948" t="s">
        <v>236</v>
      </c>
      <c r="Z1948" t="s">
        <v>237</v>
      </c>
      <c r="AA1948" t="s">
        <v>238</v>
      </c>
      <c r="AB1948" t="s">
        <v>58</v>
      </c>
      <c r="AC1948" t="s">
        <v>130</v>
      </c>
      <c r="AD1948" t="s">
        <v>59</v>
      </c>
      <c r="AE1948" t="s">
        <v>131</v>
      </c>
      <c r="AF1948" t="s">
        <v>132</v>
      </c>
      <c r="AG1948" t="s">
        <v>231</v>
      </c>
      <c r="AH1948" t="s">
        <v>21067</v>
      </c>
      <c r="AI1948" t="s">
        <v>21068</v>
      </c>
      <c r="AJ1948" t="s">
        <v>21069</v>
      </c>
      <c r="AK1948" t="s">
        <v>21070</v>
      </c>
      <c r="AL1948" t="s">
        <v>10924</v>
      </c>
      <c r="AM1948" t="s">
        <v>21071</v>
      </c>
      <c r="AN1948" t="s">
        <v>133</v>
      </c>
      <c r="AO1948" t="s">
        <v>21072</v>
      </c>
      <c r="AP1948" t="s">
        <v>138</v>
      </c>
      <c r="AQ1948" s="7">
        <v>14000</v>
      </c>
      <c r="AR1948" s="7">
        <v>0</v>
      </c>
      <c r="AS1948" t="s">
        <v>3962</v>
      </c>
      <c r="AT1948" t="s">
        <v>3963</v>
      </c>
      <c r="AU1948" s="7">
        <v>6</v>
      </c>
      <c r="AV1948" t="s">
        <v>4866</v>
      </c>
      <c r="AZ1948" t="s">
        <v>150</v>
      </c>
      <c r="BA1948" t="s">
        <v>21073</v>
      </c>
      <c r="BG1948" t="s">
        <v>136</v>
      </c>
      <c r="BI1948" t="s">
        <v>21074</v>
      </c>
      <c r="BJ1948" s="7">
        <v>5</v>
      </c>
    </row>
    <row r="1949" spans="1:68" x14ac:dyDescent="0.55000000000000004">
      <c r="A1949" s="2" t="str">
        <f t="shared" si="198"/>
        <v>Punto de VentaPLAN 1 CUOTA PROTEGIDA</v>
      </c>
      <c r="B1949" s="3">
        <f>VLOOKUP(A1949,'[1]TARIFAS PRODUCTOS'!$C:$E,3,0)</f>
        <v>15120</v>
      </c>
      <c r="C1949" s="6" t="str">
        <f t="shared" si="199"/>
        <v>JULIO</v>
      </c>
      <c r="D1949" s="8" t="str">
        <f t="shared" si="200"/>
        <v>DOMINGO</v>
      </c>
      <c r="E1949" s="9">
        <f t="shared" si="201"/>
        <v>12</v>
      </c>
      <c r="F1949" s="14">
        <f t="shared" ca="1" si="202"/>
        <v>126</v>
      </c>
      <c r="G1949" s="7">
        <v>3155458</v>
      </c>
      <c r="I1949" t="s">
        <v>18771</v>
      </c>
      <c r="J1949" t="s">
        <v>17108</v>
      </c>
      <c r="K1949" t="s">
        <v>18715</v>
      </c>
      <c r="L1949" t="s">
        <v>18715</v>
      </c>
      <c r="P1949" t="s">
        <v>126</v>
      </c>
      <c r="Q1949" t="s">
        <v>127</v>
      </c>
      <c r="R1949" t="s">
        <v>128</v>
      </c>
      <c r="S1949" t="s">
        <v>129</v>
      </c>
      <c r="T1949" t="s">
        <v>137</v>
      </c>
      <c r="U1949" t="s">
        <v>57</v>
      </c>
      <c r="V1949" t="s">
        <v>5145</v>
      </c>
      <c r="W1949" t="s">
        <v>5146</v>
      </c>
      <c r="X1949" t="s">
        <v>5147</v>
      </c>
      <c r="Y1949" t="s">
        <v>5148</v>
      </c>
      <c r="Z1949" t="s">
        <v>5149</v>
      </c>
      <c r="AA1949" t="s">
        <v>5150</v>
      </c>
      <c r="AB1949" t="s">
        <v>5151</v>
      </c>
      <c r="AC1949" t="s">
        <v>130</v>
      </c>
      <c r="AD1949" t="s">
        <v>59</v>
      </c>
      <c r="AE1949" t="s">
        <v>131</v>
      </c>
      <c r="AF1949" t="s">
        <v>132</v>
      </c>
      <c r="AG1949" t="s">
        <v>5152</v>
      </c>
      <c r="AH1949" t="s">
        <v>18772</v>
      </c>
      <c r="AI1949" t="s">
        <v>18773</v>
      </c>
      <c r="AJ1949" t="s">
        <v>18774</v>
      </c>
      <c r="AK1949" t="s">
        <v>18775</v>
      </c>
      <c r="AL1949" t="s">
        <v>18776</v>
      </c>
      <c r="AM1949" t="s">
        <v>18777</v>
      </c>
      <c r="AN1949" t="s">
        <v>190</v>
      </c>
      <c r="AP1949" t="s">
        <v>138</v>
      </c>
      <c r="AQ1949" s="7">
        <v>14000</v>
      </c>
      <c r="AR1949" s="7">
        <v>0</v>
      </c>
      <c r="AS1949" t="s">
        <v>4861</v>
      </c>
      <c r="AT1949" t="s">
        <v>4862</v>
      </c>
      <c r="AU1949" s="7">
        <v>5</v>
      </c>
      <c r="AV1949" t="s">
        <v>5159</v>
      </c>
      <c r="AZ1949" t="s">
        <v>135</v>
      </c>
      <c r="BA1949" t="s">
        <v>18778</v>
      </c>
      <c r="BG1949" t="s">
        <v>136</v>
      </c>
      <c r="BI1949" t="s">
        <v>18779</v>
      </c>
    </row>
    <row r="1950" spans="1:68" x14ac:dyDescent="0.55000000000000004">
      <c r="A1950" s="2" t="str">
        <f t="shared" si="198"/>
        <v>TeleventasPLAN 1 CUOTA PROTEGIDA</v>
      </c>
      <c r="B1950" s="3">
        <f>VLOOKUP(A1950,'[1]TARIFAS PRODUCTOS'!$C:$E,3,0)</f>
        <v>36120</v>
      </c>
      <c r="C1950" s="6" t="str">
        <f t="shared" si="199"/>
        <v>JULIO</v>
      </c>
      <c r="D1950" s="8" t="str">
        <f t="shared" si="200"/>
        <v>MARTES</v>
      </c>
      <c r="E1950" s="9">
        <f t="shared" si="201"/>
        <v>14</v>
      </c>
      <c r="F1950" s="14">
        <f t="shared" ca="1" si="202"/>
        <v>126</v>
      </c>
      <c r="G1950" s="7">
        <v>3155788</v>
      </c>
      <c r="I1950" t="s">
        <v>18771</v>
      </c>
      <c r="J1950" t="s">
        <v>15552</v>
      </c>
      <c r="K1950" t="s">
        <v>21075</v>
      </c>
      <c r="L1950" t="s">
        <v>21075</v>
      </c>
      <c r="P1950" t="s">
        <v>126</v>
      </c>
      <c r="Q1950" t="s">
        <v>127</v>
      </c>
      <c r="R1950" t="s">
        <v>128</v>
      </c>
      <c r="S1950" t="s">
        <v>129</v>
      </c>
      <c r="T1950" t="s">
        <v>126</v>
      </c>
      <c r="U1950" t="s">
        <v>64</v>
      </c>
      <c r="V1950" t="s">
        <v>140</v>
      </c>
      <c r="W1950" t="s">
        <v>141</v>
      </c>
      <c r="X1950" t="s">
        <v>142</v>
      </c>
      <c r="Y1950" t="s">
        <v>3970</v>
      </c>
      <c r="Z1950" t="s">
        <v>3971</v>
      </c>
      <c r="AA1950" t="s">
        <v>3972</v>
      </c>
      <c r="AB1950" t="s">
        <v>58</v>
      </c>
      <c r="AC1950" t="s">
        <v>130</v>
      </c>
      <c r="AD1950" t="s">
        <v>59</v>
      </c>
      <c r="AE1950" t="s">
        <v>131</v>
      </c>
      <c r="AF1950" t="s">
        <v>132</v>
      </c>
      <c r="AG1950" t="s">
        <v>231</v>
      </c>
      <c r="AH1950" t="s">
        <v>21076</v>
      </c>
      <c r="AI1950" t="s">
        <v>21077</v>
      </c>
      <c r="AJ1950" t="s">
        <v>21078</v>
      </c>
      <c r="AL1950" t="s">
        <v>21079</v>
      </c>
      <c r="AM1950" t="s">
        <v>21080</v>
      </c>
      <c r="AN1950" t="s">
        <v>167</v>
      </c>
      <c r="AO1950" t="s">
        <v>21081</v>
      </c>
      <c r="AP1950" t="s">
        <v>134</v>
      </c>
      <c r="AQ1950" s="7">
        <v>14000</v>
      </c>
      <c r="AR1950" s="7">
        <v>0</v>
      </c>
      <c r="AS1950" t="s">
        <v>4861</v>
      </c>
      <c r="AT1950" t="s">
        <v>4862</v>
      </c>
      <c r="AU1950" s="7">
        <v>5</v>
      </c>
      <c r="AZ1950" t="s">
        <v>150</v>
      </c>
      <c r="BA1950" t="s">
        <v>21082</v>
      </c>
      <c r="BG1950" t="s">
        <v>136</v>
      </c>
      <c r="BI1950" t="s">
        <v>21083</v>
      </c>
      <c r="BJ1950" s="7">
        <v>5</v>
      </c>
      <c r="BO1950" t="s">
        <v>25724</v>
      </c>
      <c r="BP1950" t="s">
        <v>24857</v>
      </c>
    </row>
    <row r="1951" spans="1:68" x14ac:dyDescent="0.55000000000000004">
      <c r="A1951" s="2" t="str">
        <f t="shared" si="198"/>
        <v>Punto de VentaPLAN 1 CUOTA PROTEGIDA</v>
      </c>
      <c r="B1951" s="3">
        <f>VLOOKUP(A1951,'[1]TARIFAS PRODUCTOS'!$C:$E,3,0)</f>
        <v>15120</v>
      </c>
      <c r="C1951" s="6" t="str">
        <f t="shared" si="199"/>
        <v>JULIO</v>
      </c>
      <c r="D1951" s="8" t="str">
        <f t="shared" si="200"/>
        <v>DOMINGO</v>
      </c>
      <c r="E1951" s="9">
        <f t="shared" si="201"/>
        <v>12</v>
      </c>
      <c r="F1951" s="14">
        <f t="shared" ca="1" si="202"/>
        <v>126</v>
      </c>
      <c r="G1951" s="7">
        <v>3155459</v>
      </c>
      <c r="I1951" t="s">
        <v>18780</v>
      </c>
      <c r="J1951" t="s">
        <v>17108</v>
      </c>
      <c r="K1951" t="s">
        <v>18715</v>
      </c>
      <c r="L1951" t="s">
        <v>18715</v>
      </c>
      <c r="P1951" t="s">
        <v>126</v>
      </c>
      <c r="Q1951" t="s">
        <v>127</v>
      </c>
      <c r="R1951" t="s">
        <v>128</v>
      </c>
      <c r="S1951" t="s">
        <v>129</v>
      </c>
      <c r="T1951" t="s">
        <v>137</v>
      </c>
      <c r="U1951" t="s">
        <v>57</v>
      </c>
      <c r="V1951" t="s">
        <v>5174</v>
      </c>
      <c r="W1951" t="s">
        <v>5175</v>
      </c>
      <c r="X1951" t="s">
        <v>5176</v>
      </c>
      <c r="Y1951" t="s">
        <v>5406</v>
      </c>
      <c r="Z1951" t="s">
        <v>5407</v>
      </c>
      <c r="AA1951" t="s">
        <v>5408</v>
      </c>
      <c r="AB1951" t="s">
        <v>5151</v>
      </c>
      <c r="AC1951" t="s">
        <v>130</v>
      </c>
      <c r="AD1951" t="s">
        <v>59</v>
      </c>
      <c r="AE1951" t="s">
        <v>131</v>
      </c>
      <c r="AF1951" t="s">
        <v>132</v>
      </c>
      <c r="AG1951" t="s">
        <v>5152</v>
      </c>
      <c r="AH1951" t="s">
        <v>18781</v>
      </c>
      <c r="AI1951" t="s">
        <v>18782</v>
      </c>
      <c r="AJ1951" t="s">
        <v>18783</v>
      </c>
      <c r="AK1951" t="s">
        <v>18784</v>
      </c>
      <c r="AL1951" t="s">
        <v>18785</v>
      </c>
      <c r="AM1951" t="s">
        <v>18786</v>
      </c>
      <c r="AN1951" t="s">
        <v>190</v>
      </c>
      <c r="AO1951" t="s">
        <v>18787</v>
      </c>
      <c r="AP1951" t="s">
        <v>138</v>
      </c>
      <c r="AQ1951" s="7">
        <v>14000</v>
      </c>
      <c r="AR1951" s="7">
        <v>0</v>
      </c>
      <c r="AS1951" t="s">
        <v>4861</v>
      </c>
      <c r="AT1951" t="s">
        <v>4862</v>
      </c>
      <c r="AU1951" s="7">
        <v>5</v>
      </c>
      <c r="AV1951" t="s">
        <v>5159</v>
      </c>
      <c r="AZ1951" t="s">
        <v>135</v>
      </c>
      <c r="BA1951" t="s">
        <v>6462</v>
      </c>
      <c r="BG1951" t="s">
        <v>136</v>
      </c>
      <c r="BI1951" t="s">
        <v>18788</v>
      </c>
      <c r="BO1951" t="s">
        <v>25725</v>
      </c>
      <c r="BP1951" t="s">
        <v>24857</v>
      </c>
    </row>
    <row r="1952" spans="1:68" x14ac:dyDescent="0.55000000000000004">
      <c r="A1952" s="2" t="str">
        <f t="shared" si="198"/>
        <v>TeleventasPLAN 1 CUOTA PROTEGIDA</v>
      </c>
      <c r="B1952" s="3">
        <f>VLOOKUP(A1952,'[1]TARIFAS PRODUCTOS'!$C:$E,3,0)</f>
        <v>36120</v>
      </c>
      <c r="C1952" s="6" t="str">
        <f t="shared" si="199"/>
        <v>JULIO</v>
      </c>
      <c r="D1952" s="8" t="str">
        <f t="shared" si="200"/>
        <v>MIÉRCOLES</v>
      </c>
      <c r="E1952" s="9">
        <f t="shared" si="201"/>
        <v>15</v>
      </c>
      <c r="F1952" s="14">
        <f t="shared" ca="1" si="202"/>
        <v>126</v>
      </c>
      <c r="G1952" s="7">
        <v>3155789</v>
      </c>
      <c r="I1952" t="s">
        <v>18780</v>
      </c>
      <c r="J1952" t="s">
        <v>20975</v>
      </c>
      <c r="K1952" t="s">
        <v>21084</v>
      </c>
      <c r="L1952" t="s">
        <v>21084</v>
      </c>
      <c r="P1952" t="s">
        <v>126</v>
      </c>
      <c r="Q1952" t="s">
        <v>127</v>
      </c>
      <c r="R1952" t="s">
        <v>128</v>
      </c>
      <c r="S1952" t="s">
        <v>129</v>
      </c>
      <c r="T1952" t="s">
        <v>126</v>
      </c>
      <c r="U1952" t="s">
        <v>64</v>
      </c>
      <c r="V1952" t="s">
        <v>140</v>
      </c>
      <c r="W1952" t="s">
        <v>141</v>
      </c>
      <c r="X1952" t="s">
        <v>142</v>
      </c>
      <c r="Y1952" t="s">
        <v>168</v>
      </c>
      <c r="Z1952" t="s">
        <v>169</v>
      </c>
      <c r="AA1952" t="s">
        <v>102</v>
      </c>
      <c r="AB1952" t="s">
        <v>58</v>
      </c>
      <c r="AC1952" t="s">
        <v>130</v>
      </c>
      <c r="AD1952" t="s">
        <v>59</v>
      </c>
      <c r="AE1952" t="s">
        <v>131</v>
      </c>
      <c r="AF1952" t="s">
        <v>132</v>
      </c>
      <c r="AG1952" t="s">
        <v>231</v>
      </c>
      <c r="AH1952" t="s">
        <v>21085</v>
      </c>
      <c r="AI1952" t="s">
        <v>21086</v>
      </c>
      <c r="AJ1952" t="s">
        <v>21087</v>
      </c>
      <c r="AK1952" t="s">
        <v>21088</v>
      </c>
      <c r="AL1952" t="s">
        <v>21089</v>
      </c>
      <c r="AM1952" t="s">
        <v>21090</v>
      </c>
      <c r="AN1952" t="s">
        <v>133</v>
      </c>
      <c r="AO1952" t="s">
        <v>21091</v>
      </c>
      <c r="AP1952" t="s">
        <v>134</v>
      </c>
      <c r="AQ1952" s="7">
        <v>14000</v>
      </c>
      <c r="AR1952" s="7">
        <v>0</v>
      </c>
      <c r="AS1952" t="s">
        <v>4861</v>
      </c>
      <c r="AT1952" t="s">
        <v>4862</v>
      </c>
      <c r="AU1952" s="7">
        <v>5</v>
      </c>
      <c r="AZ1952" t="s">
        <v>150</v>
      </c>
      <c r="BA1952" t="s">
        <v>18970</v>
      </c>
      <c r="BG1952" t="s">
        <v>136</v>
      </c>
      <c r="BI1952" t="s">
        <v>21092</v>
      </c>
      <c r="BJ1952" s="7">
        <v>5</v>
      </c>
    </row>
    <row r="1953" spans="1:68" x14ac:dyDescent="0.55000000000000004">
      <c r="A1953" s="2" t="str">
        <f t="shared" si="198"/>
        <v>Punto de VentaPLAN 1 CUOTA PROTEGIDA</v>
      </c>
      <c r="B1953" s="3">
        <f>VLOOKUP(A1953,'[1]TARIFAS PRODUCTOS'!$C:$E,3,0)</f>
        <v>15120</v>
      </c>
      <c r="C1953" s="6" t="str">
        <f t="shared" si="199"/>
        <v>JULIO</v>
      </c>
      <c r="D1953" s="8" t="str">
        <f t="shared" si="200"/>
        <v>DOMINGO</v>
      </c>
      <c r="E1953" s="9">
        <f t="shared" si="201"/>
        <v>12</v>
      </c>
      <c r="F1953" s="14">
        <f t="shared" ca="1" si="202"/>
        <v>126</v>
      </c>
      <c r="G1953" s="7">
        <v>3155460</v>
      </c>
      <c r="I1953" t="s">
        <v>18789</v>
      </c>
      <c r="J1953" t="s">
        <v>17108</v>
      </c>
      <c r="K1953" t="s">
        <v>18715</v>
      </c>
      <c r="L1953" t="s">
        <v>18715</v>
      </c>
      <c r="P1953" t="s">
        <v>126</v>
      </c>
      <c r="Q1953" t="s">
        <v>127</v>
      </c>
      <c r="R1953" t="s">
        <v>128</v>
      </c>
      <c r="S1953" t="s">
        <v>129</v>
      </c>
      <c r="T1953" t="s">
        <v>137</v>
      </c>
      <c r="U1953" t="s">
        <v>57</v>
      </c>
      <c r="V1953" t="s">
        <v>5174</v>
      </c>
      <c r="W1953" t="s">
        <v>5175</v>
      </c>
      <c r="X1953" t="s">
        <v>5176</v>
      </c>
      <c r="Y1953" t="s">
        <v>5810</v>
      </c>
      <c r="Z1953" t="s">
        <v>5811</v>
      </c>
      <c r="AA1953" t="s">
        <v>5812</v>
      </c>
      <c r="AB1953" t="s">
        <v>5151</v>
      </c>
      <c r="AC1953" t="s">
        <v>130</v>
      </c>
      <c r="AD1953" t="s">
        <v>59</v>
      </c>
      <c r="AE1953" t="s">
        <v>131</v>
      </c>
      <c r="AF1953" t="s">
        <v>132</v>
      </c>
      <c r="AG1953" t="s">
        <v>5152</v>
      </c>
      <c r="AH1953" t="s">
        <v>18790</v>
      </c>
      <c r="AI1953" t="s">
        <v>18791</v>
      </c>
      <c r="AJ1953" t="s">
        <v>18792</v>
      </c>
      <c r="AK1953" t="s">
        <v>18793</v>
      </c>
      <c r="AL1953" t="s">
        <v>18794</v>
      </c>
      <c r="AM1953" t="s">
        <v>18795</v>
      </c>
      <c r="AN1953" t="s">
        <v>190</v>
      </c>
      <c r="AO1953" t="s">
        <v>18796</v>
      </c>
      <c r="AP1953" t="s">
        <v>138</v>
      </c>
      <c r="AQ1953" s="7">
        <v>14000</v>
      </c>
      <c r="AR1953" s="7">
        <v>0</v>
      </c>
      <c r="AS1953" t="s">
        <v>4861</v>
      </c>
      <c r="AT1953" t="s">
        <v>4862</v>
      </c>
      <c r="AU1953" s="7">
        <v>5</v>
      </c>
      <c r="AV1953" t="s">
        <v>5159</v>
      </c>
      <c r="AZ1953" t="s">
        <v>135</v>
      </c>
      <c r="BA1953" t="s">
        <v>16504</v>
      </c>
      <c r="BG1953" t="s">
        <v>136</v>
      </c>
      <c r="BI1953" t="s">
        <v>18797</v>
      </c>
      <c r="BO1953" t="s">
        <v>25726</v>
      </c>
      <c r="BP1953" t="s">
        <v>24873</v>
      </c>
    </row>
    <row r="1954" spans="1:68" x14ac:dyDescent="0.55000000000000004">
      <c r="A1954" s="2" t="str">
        <f t="shared" si="198"/>
        <v>Punto de VentaPLAN 1 CUOTA PROTEGIDA</v>
      </c>
      <c r="B1954" s="3">
        <f>VLOOKUP(A1954,'[1]TARIFAS PRODUCTOS'!$C:$E,3,0)</f>
        <v>15120</v>
      </c>
      <c r="C1954" s="6" t="str">
        <f t="shared" si="199"/>
        <v>JULIO</v>
      </c>
      <c r="D1954" s="8" t="str">
        <f t="shared" si="200"/>
        <v>DOMINGO</v>
      </c>
      <c r="E1954" s="9">
        <f t="shared" si="201"/>
        <v>12</v>
      </c>
      <c r="F1954" s="14">
        <f t="shared" ca="1" si="202"/>
        <v>126</v>
      </c>
      <c r="G1954" s="7">
        <v>3155461</v>
      </c>
      <c r="I1954" t="s">
        <v>18798</v>
      </c>
      <c r="J1954" t="s">
        <v>17108</v>
      </c>
      <c r="K1954" t="s">
        <v>18715</v>
      </c>
      <c r="L1954" t="s">
        <v>18715</v>
      </c>
      <c r="P1954" t="s">
        <v>126</v>
      </c>
      <c r="Q1954" t="s">
        <v>127</v>
      </c>
      <c r="R1954" t="s">
        <v>128</v>
      </c>
      <c r="S1954" t="s">
        <v>129</v>
      </c>
      <c r="T1954" t="s">
        <v>137</v>
      </c>
      <c r="U1954" t="s">
        <v>57</v>
      </c>
      <c r="V1954" t="s">
        <v>5145</v>
      </c>
      <c r="W1954" t="s">
        <v>5146</v>
      </c>
      <c r="X1954" t="s">
        <v>5147</v>
      </c>
      <c r="Y1954" t="s">
        <v>5985</v>
      </c>
      <c r="Z1954" t="s">
        <v>5986</v>
      </c>
      <c r="AA1954" t="s">
        <v>5987</v>
      </c>
      <c r="AB1954" t="s">
        <v>5151</v>
      </c>
      <c r="AC1954" t="s">
        <v>130</v>
      </c>
      <c r="AD1954" t="s">
        <v>59</v>
      </c>
      <c r="AE1954" t="s">
        <v>131</v>
      </c>
      <c r="AF1954" t="s">
        <v>132</v>
      </c>
      <c r="AG1954" t="s">
        <v>5152</v>
      </c>
      <c r="AH1954" t="s">
        <v>18799</v>
      </c>
      <c r="AI1954" t="s">
        <v>18800</v>
      </c>
      <c r="AJ1954" t="s">
        <v>18801</v>
      </c>
      <c r="AK1954" t="s">
        <v>18802</v>
      </c>
      <c r="AL1954" t="s">
        <v>18803</v>
      </c>
      <c r="AM1954" t="s">
        <v>18804</v>
      </c>
      <c r="AN1954" t="s">
        <v>190</v>
      </c>
      <c r="AP1954" t="s">
        <v>138</v>
      </c>
      <c r="AQ1954" s="7">
        <v>14000</v>
      </c>
      <c r="AR1954" s="7">
        <v>0</v>
      </c>
      <c r="AS1954" t="s">
        <v>4861</v>
      </c>
      <c r="AT1954" t="s">
        <v>4862</v>
      </c>
      <c r="AU1954" s="7">
        <v>5</v>
      </c>
      <c r="AV1954" t="s">
        <v>5159</v>
      </c>
      <c r="AZ1954" t="s">
        <v>135</v>
      </c>
      <c r="BA1954" t="s">
        <v>18805</v>
      </c>
      <c r="BG1954" t="s">
        <v>136</v>
      </c>
      <c r="BI1954" t="s">
        <v>18806</v>
      </c>
    </row>
    <row r="1955" spans="1:68" x14ac:dyDescent="0.55000000000000004">
      <c r="A1955" s="2" t="str">
        <f t="shared" si="198"/>
        <v>TeleventasPLAN 1 CUOTA PROTEGIDA</v>
      </c>
      <c r="B1955" s="3">
        <f>VLOOKUP(A1955,'[1]TARIFAS PRODUCTOS'!$C:$E,3,0)</f>
        <v>36120</v>
      </c>
      <c r="C1955" s="6" t="str">
        <f t="shared" si="199"/>
        <v>JULIO</v>
      </c>
      <c r="D1955" s="8" t="str">
        <f t="shared" si="200"/>
        <v>MIÉRCOLES</v>
      </c>
      <c r="E1955" s="9">
        <f t="shared" si="201"/>
        <v>15</v>
      </c>
      <c r="F1955" s="14">
        <f t="shared" ca="1" si="202"/>
        <v>126</v>
      </c>
      <c r="G1955" s="7">
        <v>3155791</v>
      </c>
      <c r="I1955" t="s">
        <v>18798</v>
      </c>
      <c r="J1955" t="s">
        <v>20975</v>
      </c>
      <c r="K1955" t="s">
        <v>21093</v>
      </c>
      <c r="L1955" t="s">
        <v>21093</v>
      </c>
      <c r="P1955" t="s">
        <v>126</v>
      </c>
      <c r="Q1955" t="s">
        <v>127</v>
      </c>
      <c r="R1955" t="s">
        <v>128</v>
      </c>
      <c r="S1955" t="s">
        <v>129</v>
      </c>
      <c r="T1955" t="s">
        <v>137</v>
      </c>
      <c r="U1955" t="s">
        <v>57</v>
      </c>
      <c r="V1955" t="s">
        <v>140</v>
      </c>
      <c r="W1955" t="s">
        <v>141</v>
      </c>
      <c r="X1955" t="s">
        <v>142</v>
      </c>
      <c r="Y1955" t="s">
        <v>168</v>
      </c>
      <c r="Z1955" t="s">
        <v>169</v>
      </c>
      <c r="AA1955" t="s">
        <v>102</v>
      </c>
      <c r="AB1955" t="s">
        <v>58</v>
      </c>
      <c r="AC1955" t="s">
        <v>130</v>
      </c>
      <c r="AD1955" t="s">
        <v>59</v>
      </c>
      <c r="AE1955" t="s">
        <v>131</v>
      </c>
      <c r="AF1955" t="s">
        <v>132</v>
      </c>
      <c r="AG1955" t="s">
        <v>231</v>
      </c>
      <c r="AH1955" t="s">
        <v>21094</v>
      </c>
      <c r="AI1955" t="s">
        <v>21095</v>
      </c>
      <c r="AJ1955" t="s">
        <v>21096</v>
      </c>
      <c r="AK1955" t="s">
        <v>21097</v>
      </c>
      <c r="AL1955" t="s">
        <v>21098</v>
      </c>
      <c r="AM1955" t="s">
        <v>21099</v>
      </c>
      <c r="AN1955" t="s">
        <v>133</v>
      </c>
      <c r="AO1955" t="s">
        <v>21100</v>
      </c>
      <c r="AP1955" t="s">
        <v>138</v>
      </c>
      <c r="AQ1955" s="7">
        <v>14000</v>
      </c>
      <c r="AR1955" s="7">
        <v>0</v>
      </c>
      <c r="AS1955" t="s">
        <v>4861</v>
      </c>
      <c r="AT1955" t="s">
        <v>4862</v>
      </c>
      <c r="AU1955" s="7">
        <v>5</v>
      </c>
      <c r="AZ1955" t="s">
        <v>150</v>
      </c>
      <c r="BA1955" t="s">
        <v>1562</v>
      </c>
      <c r="BG1955" t="s">
        <v>136</v>
      </c>
      <c r="BI1955" t="s">
        <v>21101</v>
      </c>
      <c r="BJ1955" s="7">
        <v>5</v>
      </c>
      <c r="BO1955" t="s">
        <v>25727</v>
      </c>
      <c r="BP1955" t="s">
        <v>24857</v>
      </c>
    </row>
    <row r="1956" spans="1:68" x14ac:dyDescent="0.55000000000000004">
      <c r="A1956" s="2" t="str">
        <f t="shared" si="198"/>
        <v>Punto de VentaPLAN 1 CUOTA PROTEGIDA</v>
      </c>
      <c r="B1956" s="3">
        <f>VLOOKUP(A1956,'[1]TARIFAS PRODUCTOS'!$C:$E,3,0)</f>
        <v>15120</v>
      </c>
      <c r="C1956" s="6" t="str">
        <f t="shared" si="199"/>
        <v>JULIO</v>
      </c>
      <c r="D1956" s="8" t="str">
        <f t="shared" si="200"/>
        <v>DOMINGO</v>
      </c>
      <c r="E1956" s="9">
        <f t="shared" si="201"/>
        <v>12</v>
      </c>
      <c r="F1956" s="14">
        <f t="shared" ca="1" si="202"/>
        <v>126</v>
      </c>
      <c r="G1956" s="7">
        <v>3155462</v>
      </c>
      <c r="I1956" t="s">
        <v>18807</v>
      </c>
      <c r="J1956" t="s">
        <v>17108</v>
      </c>
      <c r="K1956" t="s">
        <v>18715</v>
      </c>
      <c r="L1956" t="s">
        <v>18715</v>
      </c>
      <c r="P1956" t="s">
        <v>126</v>
      </c>
      <c r="Q1956" t="s">
        <v>127</v>
      </c>
      <c r="R1956" t="s">
        <v>128</v>
      </c>
      <c r="S1956" t="s">
        <v>129</v>
      </c>
      <c r="T1956" t="s">
        <v>137</v>
      </c>
      <c r="U1956" t="s">
        <v>57</v>
      </c>
      <c r="V1956" t="s">
        <v>5145</v>
      </c>
      <c r="W1956" t="s">
        <v>5146</v>
      </c>
      <c r="X1956" t="s">
        <v>5147</v>
      </c>
      <c r="Y1956" t="s">
        <v>5148</v>
      </c>
      <c r="Z1956" t="s">
        <v>5149</v>
      </c>
      <c r="AA1956" t="s">
        <v>5150</v>
      </c>
      <c r="AB1956" t="s">
        <v>5151</v>
      </c>
      <c r="AC1956" t="s">
        <v>130</v>
      </c>
      <c r="AD1956" t="s">
        <v>59</v>
      </c>
      <c r="AE1956" t="s">
        <v>131</v>
      </c>
      <c r="AF1956" t="s">
        <v>132</v>
      </c>
      <c r="AG1956" t="s">
        <v>5152</v>
      </c>
      <c r="AH1956" t="s">
        <v>18808</v>
      </c>
      <c r="AI1956" t="s">
        <v>18809</v>
      </c>
      <c r="AJ1956" t="s">
        <v>18810</v>
      </c>
      <c r="AK1956" t="s">
        <v>18811</v>
      </c>
      <c r="AL1956" t="s">
        <v>18812</v>
      </c>
      <c r="AM1956" t="s">
        <v>18813</v>
      </c>
      <c r="AN1956" t="s">
        <v>190</v>
      </c>
      <c r="AP1956" t="s">
        <v>138</v>
      </c>
      <c r="AQ1956" s="7">
        <v>14000</v>
      </c>
      <c r="AR1956" s="7">
        <v>0</v>
      </c>
      <c r="AS1956" t="s">
        <v>4861</v>
      </c>
      <c r="AT1956" t="s">
        <v>4862</v>
      </c>
      <c r="AU1956" s="7">
        <v>5</v>
      </c>
      <c r="AV1956" t="s">
        <v>5159</v>
      </c>
      <c r="AZ1956" t="s">
        <v>135</v>
      </c>
      <c r="BA1956" t="s">
        <v>18814</v>
      </c>
      <c r="BG1956" t="s">
        <v>136</v>
      </c>
      <c r="BI1956" t="s">
        <v>18815</v>
      </c>
      <c r="BO1956" t="s">
        <v>25728</v>
      </c>
      <c r="BP1956" t="s">
        <v>24857</v>
      </c>
    </row>
    <row r="1957" spans="1:68" x14ac:dyDescent="0.55000000000000004">
      <c r="A1957" s="2" t="str">
        <f t="shared" si="198"/>
        <v>Punto de VentaPLAN 1 CUOTA PROTEGIDA</v>
      </c>
      <c r="B1957" s="3">
        <f>VLOOKUP(A1957,'[1]TARIFAS PRODUCTOS'!$C:$E,3,0)</f>
        <v>15120</v>
      </c>
      <c r="C1957" s="6" t="str">
        <f t="shared" si="199"/>
        <v>JULIO</v>
      </c>
      <c r="D1957" s="8" t="str">
        <f t="shared" si="200"/>
        <v>DOMINGO</v>
      </c>
      <c r="E1957" s="9">
        <f t="shared" si="201"/>
        <v>12</v>
      </c>
      <c r="F1957" s="14">
        <f t="shared" ca="1" si="202"/>
        <v>126</v>
      </c>
      <c r="G1957" s="7">
        <v>3155463</v>
      </c>
      <c r="I1957" t="s">
        <v>18816</v>
      </c>
      <c r="J1957" t="s">
        <v>17108</v>
      </c>
      <c r="K1957" t="s">
        <v>18715</v>
      </c>
      <c r="L1957" t="s">
        <v>18715</v>
      </c>
      <c r="P1957" t="s">
        <v>126</v>
      </c>
      <c r="Q1957" t="s">
        <v>127</v>
      </c>
      <c r="R1957" t="s">
        <v>128</v>
      </c>
      <c r="S1957" t="s">
        <v>129</v>
      </c>
      <c r="T1957" t="s">
        <v>137</v>
      </c>
      <c r="U1957" t="s">
        <v>57</v>
      </c>
      <c r="V1957" t="s">
        <v>5145</v>
      </c>
      <c r="W1957" t="s">
        <v>5146</v>
      </c>
      <c r="X1957" t="s">
        <v>5147</v>
      </c>
      <c r="Y1957" t="s">
        <v>6546</v>
      </c>
      <c r="Z1957" t="s">
        <v>6547</v>
      </c>
      <c r="AA1957" t="s">
        <v>6548</v>
      </c>
      <c r="AB1957" t="s">
        <v>5151</v>
      </c>
      <c r="AC1957" t="s">
        <v>130</v>
      </c>
      <c r="AD1957" t="s">
        <v>59</v>
      </c>
      <c r="AE1957" t="s">
        <v>131</v>
      </c>
      <c r="AF1957" t="s">
        <v>132</v>
      </c>
      <c r="AG1957" t="s">
        <v>5152</v>
      </c>
      <c r="AH1957" t="s">
        <v>18817</v>
      </c>
      <c r="AI1957" t="s">
        <v>18818</v>
      </c>
      <c r="AJ1957" t="s">
        <v>18819</v>
      </c>
      <c r="AK1957" t="s">
        <v>18820</v>
      </c>
      <c r="AL1957" t="s">
        <v>18821</v>
      </c>
      <c r="AM1957" t="s">
        <v>18822</v>
      </c>
      <c r="AN1957" t="s">
        <v>190</v>
      </c>
      <c r="AO1957" t="s">
        <v>18818</v>
      </c>
      <c r="AP1957" t="s">
        <v>138</v>
      </c>
      <c r="AQ1957" s="7">
        <v>14000</v>
      </c>
      <c r="AR1957" s="7">
        <v>0</v>
      </c>
      <c r="AS1957" t="s">
        <v>4861</v>
      </c>
      <c r="AT1957" t="s">
        <v>4862</v>
      </c>
      <c r="AU1957" s="7">
        <v>5</v>
      </c>
      <c r="AV1957" t="s">
        <v>5159</v>
      </c>
      <c r="AZ1957" t="s">
        <v>135</v>
      </c>
      <c r="BA1957" t="s">
        <v>18823</v>
      </c>
      <c r="BG1957" t="s">
        <v>136</v>
      </c>
      <c r="BI1957" t="s">
        <v>18824</v>
      </c>
    </row>
    <row r="1958" spans="1:68" x14ac:dyDescent="0.55000000000000004">
      <c r="A1958" s="2" t="str">
        <f t="shared" si="198"/>
        <v>TeleventasPLAN 1 CUOTA PROTEGIDA</v>
      </c>
      <c r="B1958" s="3">
        <f>VLOOKUP(A1958,'[1]TARIFAS PRODUCTOS'!$C:$E,3,0)</f>
        <v>36120</v>
      </c>
      <c r="C1958" s="6" t="str">
        <f t="shared" si="199"/>
        <v>JULIO</v>
      </c>
      <c r="D1958" s="8" t="str">
        <f t="shared" si="200"/>
        <v>MIÉRCOLES</v>
      </c>
      <c r="E1958" s="9">
        <f t="shared" si="201"/>
        <v>15</v>
      </c>
      <c r="F1958" s="14">
        <f t="shared" ca="1" si="202"/>
        <v>126</v>
      </c>
      <c r="G1958" s="7">
        <v>3155793</v>
      </c>
      <c r="I1958" t="s">
        <v>18816</v>
      </c>
      <c r="J1958" t="s">
        <v>20975</v>
      </c>
      <c r="K1958" t="s">
        <v>21102</v>
      </c>
      <c r="L1958" t="s">
        <v>21102</v>
      </c>
      <c r="P1958" t="s">
        <v>126</v>
      </c>
      <c r="Q1958" t="s">
        <v>127</v>
      </c>
      <c r="R1958" t="s">
        <v>128</v>
      </c>
      <c r="S1958" t="s">
        <v>129</v>
      </c>
      <c r="T1958" t="s">
        <v>137</v>
      </c>
      <c r="U1958" t="s">
        <v>57</v>
      </c>
      <c r="V1958" t="s">
        <v>140</v>
      </c>
      <c r="W1958" t="s">
        <v>141</v>
      </c>
      <c r="X1958" t="s">
        <v>142</v>
      </c>
      <c r="Y1958" t="s">
        <v>157</v>
      </c>
      <c r="Z1958" t="s">
        <v>158</v>
      </c>
      <c r="AA1958" t="s">
        <v>159</v>
      </c>
      <c r="AB1958" t="s">
        <v>58</v>
      </c>
      <c r="AC1958" t="s">
        <v>130</v>
      </c>
      <c r="AD1958" t="s">
        <v>59</v>
      </c>
      <c r="AE1958" t="s">
        <v>131</v>
      </c>
      <c r="AF1958" t="s">
        <v>132</v>
      </c>
      <c r="AG1958" t="s">
        <v>231</v>
      </c>
      <c r="AH1958" t="s">
        <v>21103</v>
      </c>
      <c r="AI1958" t="s">
        <v>21104</v>
      </c>
      <c r="AJ1958" t="s">
        <v>21105</v>
      </c>
      <c r="AK1958" t="s">
        <v>21106</v>
      </c>
      <c r="AL1958" t="s">
        <v>21107</v>
      </c>
      <c r="AM1958" t="s">
        <v>21108</v>
      </c>
      <c r="AN1958" t="s">
        <v>133</v>
      </c>
      <c r="AO1958" t="s">
        <v>21109</v>
      </c>
      <c r="AP1958" t="s">
        <v>138</v>
      </c>
      <c r="AQ1958" s="7">
        <v>14000</v>
      </c>
      <c r="AR1958" s="7">
        <v>0</v>
      </c>
      <c r="AS1958" t="s">
        <v>4861</v>
      </c>
      <c r="AT1958" t="s">
        <v>4862</v>
      </c>
      <c r="AU1958" s="7">
        <v>5</v>
      </c>
      <c r="AZ1958" t="s">
        <v>150</v>
      </c>
      <c r="BA1958" t="s">
        <v>21110</v>
      </c>
      <c r="BG1958" t="s">
        <v>136</v>
      </c>
      <c r="BI1958" t="s">
        <v>21111</v>
      </c>
      <c r="BJ1958" s="7">
        <v>5</v>
      </c>
      <c r="BO1958" t="s">
        <v>25729</v>
      </c>
      <c r="BP1958" t="s">
        <v>24857</v>
      </c>
    </row>
    <row r="1959" spans="1:68" x14ac:dyDescent="0.55000000000000004">
      <c r="A1959" s="2" t="str">
        <f t="shared" si="198"/>
        <v>Punto de VentaPLAN 1 CUOTA PROTEGIDA</v>
      </c>
      <c r="B1959" s="3">
        <f>VLOOKUP(A1959,'[1]TARIFAS PRODUCTOS'!$C:$E,3,0)</f>
        <v>15120</v>
      </c>
      <c r="C1959" s="6" t="str">
        <f t="shared" si="199"/>
        <v>JULIO</v>
      </c>
      <c r="D1959" s="8" t="str">
        <f t="shared" si="200"/>
        <v>DOMINGO</v>
      </c>
      <c r="E1959" s="9">
        <f t="shared" si="201"/>
        <v>12</v>
      </c>
      <c r="F1959" s="14">
        <f t="shared" ca="1" si="202"/>
        <v>126</v>
      </c>
      <c r="G1959" s="7">
        <v>3155464</v>
      </c>
      <c r="I1959" t="s">
        <v>18825</v>
      </c>
      <c r="J1959" t="s">
        <v>17108</v>
      </c>
      <c r="K1959" t="s">
        <v>18715</v>
      </c>
      <c r="L1959" t="s">
        <v>18715</v>
      </c>
      <c r="P1959" t="s">
        <v>126</v>
      </c>
      <c r="Q1959" t="s">
        <v>127</v>
      </c>
      <c r="R1959" t="s">
        <v>128</v>
      </c>
      <c r="S1959" t="s">
        <v>129</v>
      </c>
      <c r="T1959" t="s">
        <v>137</v>
      </c>
      <c r="U1959" t="s">
        <v>57</v>
      </c>
      <c r="V1959" t="s">
        <v>5145</v>
      </c>
      <c r="W1959" t="s">
        <v>5146</v>
      </c>
      <c r="X1959" t="s">
        <v>5147</v>
      </c>
      <c r="Y1959" t="s">
        <v>5770</v>
      </c>
      <c r="Z1959" t="s">
        <v>5771</v>
      </c>
      <c r="AA1959" t="s">
        <v>5772</v>
      </c>
      <c r="AB1959" t="s">
        <v>5151</v>
      </c>
      <c r="AC1959" t="s">
        <v>130</v>
      </c>
      <c r="AD1959" t="s">
        <v>59</v>
      </c>
      <c r="AE1959" t="s">
        <v>131</v>
      </c>
      <c r="AF1959" t="s">
        <v>132</v>
      </c>
      <c r="AG1959" t="s">
        <v>5152</v>
      </c>
      <c r="AH1959" t="s">
        <v>18826</v>
      </c>
      <c r="AI1959" t="s">
        <v>18827</v>
      </c>
      <c r="AJ1959" t="s">
        <v>18828</v>
      </c>
      <c r="AK1959" t="s">
        <v>18829</v>
      </c>
      <c r="AL1959" t="s">
        <v>18830</v>
      </c>
      <c r="AM1959" t="s">
        <v>18831</v>
      </c>
      <c r="AN1959" t="s">
        <v>190</v>
      </c>
      <c r="AO1959" t="s">
        <v>18832</v>
      </c>
      <c r="AP1959" t="s">
        <v>138</v>
      </c>
      <c r="AQ1959" s="7">
        <v>14000</v>
      </c>
      <c r="AR1959" s="7">
        <v>0</v>
      </c>
      <c r="AS1959" t="s">
        <v>4861</v>
      </c>
      <c r="AT1959" t="s">
        <v>4862</v>
      </c>
      <c r="AU1959" s="7">
        <v>5</v>
      </c>
      <c r="AV1959" t="s">
        <v>5159</v>
      </c>
      <c r="AZ1959" t="s">
        <v>135</v>
      </c>
      <c r="BA1959" t="s">
        <v>18833</v>
      </c>
      <c r="BG1959" t="s">
        <v>136</v>
      </c>
      <c r="BI1959" t="s">
        <v>18834</v>
      </c>
    </row>
    <row r="1960" spans="1:68" x14ac:dyDescent="0.55000000000000004">
      <c r="A1960" s="2" t="str">
        <f t="shared" si="198"/>
        <v>TeleventasPLAN 1 CUOTA PROTEGIDA</v>
      </c>
      <c r="B1960" s="3">
        <f>VLOOKUP(A1960,'[1]TARIFAS PRODUCTOS'!$C:$E,3,0)</f>
        <v>36120</v>
      </c>
      <c r="C1960" s="6" t="str">
        <f t="shared" si="199"/>
        <v>JULIO</v>
      </c>
      <c r="D1960" s="8" t="str">
        <f t="shared" si="200"/>
        <v>MARTES</v>
      </c>
      <c r="E1960" s="9">
        <f t="shared" si="201"/>
        <v>14</v>
      </c>
      <c r="F1960" s="14">
        <f t="shared" ca="1" si="202"/>
        <v>126</v>
      </c>
      <c r="G1960" s="7">
        <v>3155794</v>
      </c>
      <c r="I1960" t="s">
        <v>18825</v>
      </c>
      <c r="J1960" t="s">
        <v>15552</v>
      </c>
      <c r="K1960" t="s">
        <v>21112</v>
      </c>
      <c r="L1960" t="s">
        <v>21112</v>
      </c>
      <c r="P1960" t="s">
        <v>126</v>
      </c>
      <c r="Q1960" t="s">
        <v>127</v>
      </c>
      <c r="R1960" t="s">
        <v>128</v>
      </c>
      <c r="S1960" t="s">
        <v>129</v>
      </c>
      <c r="T1960" t="s">
        <v>126</v>
      </c>
      <c r="U1960" t="s">
        <v>64</v>
      </c>
      <c r="V1960" t="s">
        <v>140</v>
      </c>
      <c r="W1960" t="s">
        <v>141</v>
      </c>
      <c r="X1960" t="s">
        <v>142</v>
      </c>
      <c r="Y1960" t="s">
        <v>3970</v>
      </c>
      <c r="Z1960" t="s">
        <v>3971</v>
      </c>
      <c r="AA1960" t="s">
        <v>3972</v>
      </c>
      <c r="AB1960" t="s">
        <v>58</v>
      </c>
      <c r="AC1960" t="s">
        <v>130</v>
      </c>
      <c r="AD1960" t="s">
        <v>59</v>
      </c>
      <c r="AE1960" t="s">
        <v>131</v>
      </c>
      <c r="AF1960" t="s">
        <v>132</v>
      </c>
      <c r="AG1960" t="s">
        <v>231</v>
      </c>
      <c r="AH1960" t="s">
        <v>21113</v>
      </c>
      <c r="AI1960" t="s">
        <v>21114</v>
      </c>
      <c r="AJ1960" t="s">
        <v>21115</v>
      </c>
      <c r="AK1960" t="s">
        <v>21116</v>
      </c>
      <c r="AL1960" t="s">
        <v>21117</v>
      </c>
      <c r="AM1960" t="s">
        <v>21118</v>
      </c>
      <c r="AN1960" t="s">
        <v>133</v>
      </c>
      <c r="AO1960" t="s">
        <v>21119</v>
      </c>
      <c r="AP1960" t="s">
        <v>134</v>
      </c>
      <c r="AQ1960" s="7">
        <v>14000</v>
      </c>
      <c r="AR1960" s="7">
        <v>0</v>
      </c>
      <c r="AS1960" t="s">
        <v>4861</v>
      </c>
      <c r="AT1960" t="s">
        <v>4862</v>
      </c>
      <c r="AU1960" s="7">
        <v>5</v>
      </c>
      <c r="AZ1960" t="s">
        <v>150</v>
      </c>
      <c r="BA1960" t="s">
        <v>21120</v>
      </c>
      <c r="BG1960" t="s">
        <v>136</v>
      </c>
      <c r="BI1960" t="s">
        <v>21121</v>
      </c>
      <c r="BJ1960" s="7">
        <v>5</v>
      </c>
      <c r="BO1960" t="s">
        <v>25730</v>
      </c>
      <c r="BP1960" t="s">
        <v>24857</v>
      </c>
    </row>
    <row r="1961" spans="1:68" x14ac:dyDescent="0.55000000000000004">
      <c r="A1961" s="2" t="str">
        <f t="shared" si="198"/>
        <v>Punto de VentaPLAN 1 CUOTA PROTEGIDA</v>
      </c>
      <c r="B1961" s="3">
        <f>VLOOKUP(A1961,'[1]TARIFAS PRODUCTOS'!$C:$E,3,0)</f>
        <v>15120</v>
      </c>
      <c r="C1961" s="6" t="str">
        <f t="shared" si="199"/>
        <v>JULIO</v>
      </c>
      <c r="D1961" s="8" t="str">
        <f t="shared" si="200"/>
        <v>DOMINGO</v>
      </c>
      <c r="E1961" s="9">
        <f t="shared" si="201"/>
        <v>12</v>
      </c>
      <c r="F1961" s="14">
        <f t="shared" ca="1" si="202"/>
        <v>126</v>
      </c>
      <c r="G1961" s="7">
        <v>3155465</v>
      </c>
      <c r="I1961" t="s">
        <v>18835</v>
      </c>
      <c r="J1961" t="s">
        <v>17108</v>
      </c>
      <c r="K1961" t="s">
        <v>18715</v>
      </c>
      <c r="L1961" t="s">
        <v>18715</v>
      </c>
      <c r="P1961" t="s">
        <v>126</v>
      </c>
      <c r="Q1961" t="s">
        <v>127</v>
      </c>
      <c r="R1961" t="s">
        <v>128</v>
      </c>
      <c r="S1961" t="s">
        <v>129</v>
      </c>
      <c r="T1961" t="s">
        <v>137</v>
      </c>
      <c r="U1961" t="s">
        <v>57</v>
      </c>
      <c r="V1961" t="s">
        <v>5145</v>
      </c>
      <c r="W1961" t="s">
        <v>5146</v>
      </c>
      <c r="X1961" t="s">
        <v>5147</v>
      </c>
      <c r="Y1961" t="s">
        <v>5855</v>
      </c>
      <c r="Z1961" t="s">
        <v>5856</v>
      </c>
      <c r="AA1961" t="s">
        <v>5857</v>
      </c>
      <c r="AB1961" t="s">
        <v>5151</v>
      </c>
      <c r="AC1961" t="s">
        <v>130</v>
      </c>
      <c r="AD1961" t="s">
        <v>59</v>
      </c>
      <c r="AE1961" t="s">
        <v>131</v>
      </c>
      <c r="AF1961" t="s">
        <v>132</v>
      </c>
      <c r="AG1961" t="s">
        <v>5152</v>
      </c>
      <c r="AH1961" t="s">
        <v>18836</v>
      </c>
      <c r="AI1961" t="s">
        <v>18837</v>
      </c>
      <c r="AJ1961" t="s">
        <v>18838</v>
      </c>
      <c r="AK1961" t="s">
        <v>18839</v>
      </c>
      <c r="AL1961" t="s">
        <v>18840</v>
      </c>
      <c r="AM1961" t="s">
        <v>18841</v>
      </c>
      <c r="AN1961" t="s">
        <v>190</v>
      </c>
      <c r="AO1961" t="s">
        <v>18842</v>
      </c>
      <c r="AP1961" t="s">
        <v>138</v>
      </c>
      <c r="AQ1961" s="7">
        <v>14000</v>
      </c>
      <c r="AR1961" s="7">
        <v>0</v>
      </c>
      <c r="AS1961" t="s">
        <v>4861</v>
      </c>
      <c r="AT1961" t="s">
        <v>4862</v>
      </c>
      <c r="AU1961" s="7">
        <v>5</v>
      </c>
      <c r="AV1961" t="s">
        <v>5159</v>
      </c>
      <c r="AZ1961" t="s">
        <v>135</v>
      </c>
      <c r="BA1961" t="s">
        <v>18843</v>
      </c>
      <c r="BG1961" t="s">
        <v>136</v>
      </c>
      <c r="BI1961" t="s">
        <v>18844</v>
      </c>
      <c r="BO1961" t="s">
        <v>25731</v>
      </c>
      <c r="BP1961" t="s">
        <v>24857</v>
      </c>
    </row>
    <row r="1962" spans="1:68" x14ac:dyDescent="0.55000000000000004">
      <c r="A1962" s="2" t="str">
        <f t="shared" si="198"/>
        <v>TeleventasPLAN 1 CUOTA PROTEGIDA</v>
      </c>
      <c r="B1962" s="3">
        <f>VLOOKUP(A1962,'[1]TARIFAS PRODUCTOS'!$C:$E,3,0)</f>
        <v>36120</v>
      </c>
      <c r="C1962" s="6" t="str">
        <f t="shared" si="199"/>
        <v>JULIO</v>
      </c>
      <c r="D1962" s="8" t="str">
        <f t="shared" si="200"/>
        <v>MIÉRCOLES</v>
      </c>
      <c r="E1962" s="9">
        <f t="shared" si="201"/>
        <v>15</v>
      </c>
      <c r="F1962" s="14">
        <f t="shared" ca="1" si="202"/>
        <v>126</v>
      </c>
      <c r="G1962" s="7">
        <v>3155795</v>
      </c>
      <c r="I1962" t="s">
        <v>18835</v>
      </c>
      <c r="J1962" t="s">
        <v>20975</v>
      </c>
      <c r="K1962" t="s">
        <v>21122</v>
      </c>
      <c r="L1962" t="s">
        <v>21122</v>
      </c>
      <c r="P1962" t="s">
        <v>126</v>
      </c>
      <c r="Q1962" t="s">
        <v>127</v>
      </c>
      <c r="R1962" t="s">
        <v>128</v>
      </c>
      <c r="S1962" t="s">
        <v>129</v>
      </c>
      <c r="T1962" t="s">
        <v>137</v>
      </c>
      <c r="U1962" t="s">
        <v>57</v>
      </c>
      <c r="V1962" t="s">
        <v>140</v>
      </c>
      <c r="W1962" t="s">
        <v>141</v>
      </c>
      <c r="X1962" t="s">
        <v>142</v>
      </c>
      <c r="Y1962" t="s">
        <v>168</v>
      </c>
      <c r="Z1962" t="s">
        <v>169</v>
      </c>
      <c r="AA1962" t="s">
        <v>102</v>
      </c>
      <c r="AB1962" t="s">
        <v>58</v>
      </c>
      <c r="AC1962" t="s">
        <v>130</v>
      </c>
      <c r="AD1962" t="s">
        <v>59</v>
      </c>
      <c r="AE1962" t="s">
        <v>131</v>
      </c>
      <c r="AF1962" t="s">
        <v>132</v>
      </c>
      <c r="AG1962" t="s">
        <v>231</v>
      </c>
      <c r="AH1962" t="s">
        <v>21123</v>
      </c>
      <c r="AI1962" t="s">
        <v>21124</v>
      </c>
      <c r="AJ1962" t="s">
        <v>21125</v>
      </c>
      <c r="AK1962" t="s">
        <v>21126</v>
      </c>
      <c r="AL1962" t="s">
        <v>21127</v>
      </c>
      <c r="AM1962" t="s">
        <v>21128</v>
      </c>
      <c r="AN1962" t="s">
        <v>133</v>
      </c>
      <c r="AO1962" t="s">
        <v>21129</v>
      </c>
      <c r="AP1962" t="s">
        <v>138</v>
      </c>
      <c r="AQ1962" s="7">
        <v>14000</v>
      </c>
      <c r="AR1962" s="7">
        <v>0</v>
      </c>
      <c r="AS1962" t="s">
        <v>4861</v>
      </c>
      <c r="AT1962" t="s">
        <v>4862</v>
      </c>
      <c r="AU1962" s="7">
        <v>5</v>
      </c>
      <c r="AZ1962" t="s">
        <v>150</v>
      </c>
      <c r="BA1962" t="s">
        <v>21130</v>
      </c>
      <c r="BG1962" t="s">
        <v>136</v>
      </c>
      <c r="BI1962" t="s">
        <v>21131</v>
      </c>
      <c r="BJ1962" s="7">
        <v>5</v>
      </c>
    </row>
    <row r="1963" spans="1:68" x14ac:dyDescent="0.55000000000000004">
      <c r="A1963" s="2" t="str">
        <f t="shared" si="198"/>
        <v>Punto de VentaPLAN 1 CUOTA PROTEGIDA</v>
      </c>
      <c r="B1963" s="3">
        <f>VLOOKUP(A1963,'[1]TARIFAS PRODUCTOS'!$C:$E,3,0)</f>
        <v>15120</v>
      </c>
      <c r="C1963" s="6" t="str">
        <f t="shared" si="199"/>
        <v>JULIO</v>
      </c>
      <c r="D1963" s="8" t="str">
        <f t="shared" si="200"/>
        <v>DOMINGO</v>
      </c>
      <c r="E1963" s="9">
        <f t="shared" si="201"/>
        <v>12</v>
      </c>
      <c r="F1963" s="14">
        <f t="shared" ca="1" si="202"/>
        <v>126</v>
      </c>
      <c r="G1963" s="7">
        <v>3155466</v>
      </c>
      <c r="I1963" t="s">
        <v>18845</v>
      </c>
      <c r="J1963" t="s">
        <v>17108</v>
      </c>
      <c r="K1963" t="s">
        <v>18715</v>
      </c>
      <c r="L1963" t="s">
        <v>18715</v>
      </c>
      <c r="P1963" t="s">
        <v>126</v>
      </c>
      <c r="Q1963" t="s">
        <v>127</v>
      </c>
      <c r="R1963" t="s">
        <v>128</v>
      </c>
      <c r="S1963" t="s">
        <v>129</v>
      </c>
      <c r="T1963" t="s">
        <v>137</v>
      </c>
      <c r="U1963" t="s">
        <v>57</v>
      </c>
      <c r="V1963" t="s">
        <v>5145</v>
      </c>
      <c r="W1963" t="s">
        <v>5146</v>
      </c>
      <c r="X1963" t="s">
        <v>5147</v>
      </c>
      <c r="Y1963" t="s">
        <v>6856</v>
      </c>
      <c r="Z1963" t="s">
        <v>6857</v>
      </c>
      <c r="AA1963" t="s">
        <v>6858</v>
      </c>
      <c r="AB1963" t="s">
        <v>5151</v>
      </c>
      <c r="AC1963" t="s">
        <v>130</v>
      </c>
      <c r="AD1963" t="s">
        <v>59</v>
      </c>
      <c r="AE1963" t="s">
        <v>131</v>
      </c>
      <c r="AF1963" t="s">
        <v>132</v>
      </c>
      <c r="AG1963" t="s">
        <v>5152</v>
      </c>
      <c r="AH1963" t="s">
        <v>18846</v>
      </c>
      <c r="AI1963" t="s">
        <v>18847</v>
      </c>
      <c r="AJ1963" t="s">
        <v>18848</v>
      </c>
      <c r="AK1963" t="s">
        <v>18849</v>
      </c>
      <c r="AL1963" t="s">
        <v>18850</v>
      </c>
      <c r="AM1963" t="s">
        <v>18851</v>
      </c>
      <c r="AN1963" t="s">
        <v>190</v>
      </c>
      <c r="AP1963" t="s">
        <v>138</v>
      </c>
      <c r="AQ1963" s="7">
        <v>14000</v>
      </c>
      <c r="AR1963" s="7">
        <v>0</v>
      </c>
      <c r="AS1963" t="s">
        <v>4861</v>
      </c>
      <c r="AT1963" t="s">
        <v>4862</v>
      </c>
      <c r="AU1963" s="7">
        <v>5</v>
      </c>
      <c r="AV1963" t="s">
        <v>5159</v>
      </c>
      <c r="AZ1963" t="s">
        <v>135</v>
      </c>
      <c r="BA1963" t="s">
        <v>18852</v>
      </c>
      <c r="BG1963" t="s">
        <v>136</v>
      </c>
      <c r="BI1963" t="s">
        <v>18853</v>
      </c>
    </row>
    <row r="1964" spans="1:68" x14ac:dyDescent="0.55000000000000004">
      <c r="A1964" s="2" t="str">
        <f t="shared" si="198"/>
        <v>TeleventasPLAN 1 CUOTA PROTEGIDA</v>
      </c>
      <c r="B1964" s="3">
        <f>VLOOKUP(A1964,'[1]TARIFAS PRODUCTOS'!$C:$E,3,0)</f>
        <v>36120</v>
      </c>
      <c r="C1964" s="6" t="str">
        <f t="shared" si="199"/>
        <v>JULIO</v>
      </c>
      <c r="D1964" s="8" t="str">
        <f t="shared" si="200"/>
        <v>MARTES</v>
      </c>
      <c r="E1964" s="9">
        <f t="shared" si="201"/>
        <v>14</v>
      </c>
      <c r="F1964" s="14">
        <f t="shared" ca="1" si="202"/>
        <v>126</v>
      </c>
      <c r="G1964" s="7">
        <v>3155796</v>
      </c>
      <c r="I1964" t="s">
        <v>18845</v>
      </c>
      <c r="J1964" t="s">
        <v>15552</v>
      </c>
      <c r="K1964" t="s">
        <v>21132</v>
      </c>
      <c r="L1964" t="s">
        <v>21132</v>
      </c>
      <c r="P1964" t="s">
        <v>126</v>
      </c>
      <c r="Q1964" t="s">
        <v>127</v>
      </c>
      <c r="R1964" t="s">
        <v>128</v>
      </c>
      <c r="S1964" t="s">
        <v>129</v>
      </c>
      <c r="T1964" t="s">
        <v>126</v>
      </c>
      <c r="U1964" t="s">
        <v>64</v>
      </c>
      <c r="V1964" t="s">
        <v>140</v>
      </c>
      <c r="W1964" t="s">
        <v>141</v>
      </c>
      <c r="X1964" t="s">
        <v>142</v>
      </c>
      <c r="Y1964" t="s">
        <v>3970</v>
      </c>
      <c r="Z1964" t="s">
        <v>3971</v>
      </c>
      <c r="AA1964" t="s">
        <v>3972</v>
      </c>
      <c r="AB1964" t="s">
        <v>58</v>
      </c>
      <c r="AC1964" t="s">
        <v>130</v>
      </c>
      <c r="AD1964" t="s">
        <v>59</v>
      </c>
      <c r="AE1964" t="s">
        <v>131</v>
      </c>
      <c r="AF1964" t="s">
        <v>132</v>
      </c>
      <c r="AG1964" t="s">
        <v>231</v>
      </c>
      <c r="AH1964" t="s">
        <v>21133</v>
      </c>
      <c r="AI1964" t="s">
        <v>21134</v>
      </c>
      <c r="AJ1964" t="s">
        <v>21135</v>
      </c>
      <c r="AK1964" t="s">
        <v>21136</v>
      </c>
      <c r="AL1964" t="s">
        <v>21137</v>
      </c>
      <c r="AM1964" t="s">
        <v>21138</v>
      </c>
      <c r="AN1964" t="s">
        <v>133</v>
      </c>
      <c r="AO1964" t="s">
        <v>21139</v>
      </c>
      <c r="AP1964" t="s">
        <v>134</v>
      </c>
      <c r="AQ1964" s="7">
        <v>14000</v>
      </c>
      <c r="AR1964" s="7">
        <v>0</v>
      </c>
      <c r="AS1964" t="s">
        <v>4861</v>
      </c>
      <c r="AT1964" t="s">
        <v>4862</v>
      </c>
      <c r="AU1964" s="7">
        <v>5</v>
      </c>
      <c r="AZ1964" t="s">
        <v>135</v>
      </c>
      <c r="BA1964" t="s">
        <v>21140</v>
      </c>
      <c r="BG1964" t="s">
        <v>136</v>
      </c>
      <c r="BI1964" t="s">
        <v>21141</v>
      </c>
      <c r="BJ1964" s="7">
        <v>5</v>
      </c>
      <c r="BO1964" t="s">
        <v>25732</v>
      </c>
      <c r="BP1964" t="s">
        <v>24857</v>
      </c>
    </row>
    <row r="1965" spans="1:68" x14ac:dyDescent="0.55000000000000004">
      <c r="A1965" s="2" t="str">
        <f t="shared" si="198"/>
        <v>Punto de VentaPLAN 1 CUOTA PROTEGIDA</v>
      </c>
      <c r="B1965" s="3">
        <f>VLOOKUP(A1965,'[1]TARIFAS PRODUCTOS'!$C:$E,3,0)</f>
        <v>15120</v>
      </c>
      <c r="C1965" s="6" t="str">
        <f t="shared" si="199"/>
        <v>JULIO</v>
      </c>
      <c r="D1965" s="8" t="str">
        <f t="shared" si="200"/>
        <v>DOMINGO</v>
      </c>
      <c r="E1965" s="9">
        <f t="shared" si="201"/>
        <v>12</v>
      </c>
      <c r="F1965" s="14">
        <f t="shared" ca="1" si="202"/>
        <v>126</v>
      </c>
      <c r="G1965" s="7">
        <v>3155467</v>
      </c>
      <c r="I1965" t="s">
        <v>18854</v>
      </c>
      <c r="J1965" t="s">
        <v>17108</v>
      </c>
      <c r="K1965" t="s">
        <v>18715</v>
      </c>
      <c r="L1965" t="s">
        <v>18715</v>
      </c>
      <c r="P1965" t="s">
        <v>126</v>
      </c>
      <c r="Q1965" t="s">
        <v>127</v>
      </c>
      <c r="R1965" t="s">
        <v>128</v>
      </c>
      <c r="S1965" t="s">
        <v>129</v>
      </c>
      <c r="T1965" t="s">
        <v>137</v>
      </c>
      <c r="U1965" t="s">
        <v>57</v>
      </c>
      <c r="V1965" t="s">
        <v>5145</v>
      </c>
      <c r="W1965" t="s">
        <v>5146</v>
      </c>
      <c r="X1965" t="s">
        <v>5147</v>
      </c>
      <c r="Y1965" t="s">
        <v>6507</v>
      </c>
      <c r="Z1965" t="s">
        <v>6508</v>
      </c>
      <c r="AA1965" t="s">
        <v>6509</v>
      </c>
      <c r="AB1965" t="s">
        <v>5151</v>
      </c>
      <c r="AC1965" t="s">
        <v>130</v>
      </c>
      <c r="AD1965" t="s">
        <v>59</v>
      </c>
      <c r="AE1965" t="s">
        <v>131</v>
      </c>
      <c r="AF1965" t="s">
        <v>132</v>
      </c>
      <c r="AG1965" t="s">
        <v>5152</v>
      </c>
      <c r="AH1965" t="s">
        <v>18855</v>
      </c>
      <c r="AI1965" t="s">
        <v>18856</v>
      </c>
      <c r="AJ1965" t="s">
        <v>18857</v>
      </c>
      <c r="AK1965" t="s">
        <v>18858</v>
      </c>
      <c r="AL1965" t="s">
        <v>18859</v>
      </c>
      <c r="AM1965" t="s">
        <v>18860</v>
      </c>
      <c r="AN1965" t="s">
        <v>190</v>
      </c>
      <c r="AO1965" t="s">
        <v>18861</v>
      </c>
      <c r="AP1965" t="s">
        <v>138</v>
      </c>
      <c r="AQ1965" s="7">
        <v>14000</v>
      </c>
      <c r="AR1965" s="7">
        <v>0</v>
      </c>
      <c r="AS1965" t="s">
        <v>4861</v>
      </c>
      <c r="AT1965" t="s">
        <v>4862</v>
      </c>
      <c r="AU1965" s="7">
        <v>5</v>
      </c>
      <c r="AV1965" t="s">
        <v>5159</v>
      </c>
      <c r="AZ1965" t="s">
        <v>135</v>
      </c>
      <c r="BA1965" t="s">
        <v>18862</v>
      </c>
      <c r="BG1965" t="s">
        <v>136</v>
      </c>
      <c r="BI1965" t="s">
        <v>18863</v>
      </c>
    </row>
    <row r="1966" spans="1:68" x14ac:dyDescent="0.55000000000000004">
      <c r="A1966" s="2" t="str">
        <f t="shared" si="198"/>
        <v>TeleventasPLAN 1 CUOTA PROTEGIDA</v>
      </c>
      <c r="B1966" s="3">
        <f>VLOOKUP(A1966,'[1]TARIFAS PRODUCTOS'!$C:$E,3,0)</f>
        <v>36120</v>
      </c>
      <c r="C1966" s="6" t="str">
        <f t="shared" si="199"/>
        <v>JULIO</v>
      </c>
      <c r="D1966" s="8" t="str">
        <f t="shared" si="200"/>
        <v>VIERNES</v>
      </c>
      <c r="E1966" s="9">
        <f t="shared" si="201"/>
        <v>3</v>
      </c>
      <c r="F1966" s="14">
        <f t="shared" ca="1" si="202"/>
        <v>126</v>
      </c>
      <c r="G1966" s="7">
        <v>3155797</v>
      </c>
      <c r="I1966" t="s">
        <v>18854</v>
      </c>
      <c r="J1966" t="s">
        <v>2709</v>
      </c>
      <c r="K1966" t="s">
        <v>21142</v>
      </c>
      <c r="L1966" t="s">
        <v>21142</v>
      </c>
      <c r="P1966" t="s">
        <v>126</v>
      </c>
      <c r="Q1966" t="s">
        <v>127</v>
      </c>
      <c r="R1966" t="s">
        <v>128</v>
      </c>
      <c r="S1966" t="s">
        <v>129</v>
      </c>
      <c r="T1966" t="s">
        <v>126</v>
      </c>
      <c r="U1966" t="s">
        <v>64</v>
      </c>
      <c r="V1966" t="s">
        <v>140</v>
      </c>
      <c r="W1966" t="s">
        <v>141</v>
      </c>
      <c r="X1966" t="s">
        <v>142</v>
      </c>
      <c r="Y1966" t="s">
        <v>5133</v>
      </c>
      <c r="Z1966" t="s">
        <v>5134</v>
      </c>
      <c r="AA1966" t="s">
        <v>108</v>
      </c>
      <c r="AB1966" t="s">
        <v>58</v>
      </c>
      <c r="AC1966" t="s">
        <v>130</v>
      </c>
      <c r="AD1966" t="s">
        <v>59</v>
      </c>
      <c r="AE1966" t="s">
        <v>131</v>
      </c>
      <c r="AF1966" t="s">
        <v>132</v>
      </c>
      <c r="AG1966" t="s">
        <v>231</v>
      </c>
      <c r="AH1966" t="s">
        <v>21143</v>
      </c>
      <c r="AI1966" t="s">
        <v>21144</v>
      </c>
      <c r="AJ1966" t="s">
        <v>21145</v>
      </c>
      <c r="AK1966" t="s">
        <v>21146</v>
      </c>
      <c r="AL1966" t="s">
        <v>21147</v>
      </c>
      <c r="AM1966" t="s">
        <v>21148</v>
      </c>
      <c r="AN1966" t="s">
        <v>133</v>
      </c>
      <c r="AO1966" t="s">
        <v>21149</v>
      </c>
      <c r="AP1966" t="s">
        <v>134</v>
      </c>
      <c r="AQ1966" s="7">
        <v>14000</v>
      </c>
      <c r="AR1966" s="7">
        <v>0</v>
      </c>
      <c r="AS1966" t="s">
        <v>4861</v>
      </c>
      <c r="AT1966" t="s">
        <v>4862</v>
      </c>
      <c r="AU1966" s="7">
        <v>5</v>
      </c>
      <c r="AZ1966" t="s">
        <v>150</v>
      </c>
      <c r="BA1966" t="s">
        <v>21150</v>
      </c>
      <c r="BG1966" t="s">
        <v>136</v>
      </c>
      <c r="BI1966" t="s">
        <v>21151</v>
      </c>
      <c r="BJ1966" s="7">
        <v>5</v>
      </c>
      <c r="BO1966" t="s">
        <v>25733</v>
      </c>
      <c r="BP1966" t="s">
        <v>24857</v>
      </c>
    </row>
    <row r="1967" spans="1:68" x14ac:dyDescent="0.55000000000000004">
      <c r="A1967" s="2" t="str">
        <f t="shared" si="198"/>
        <v>Punto de VentaPLAN 1 CUOTA PROTEGIDA</v>
      </c>
      <c r="B1967" s="3">
        <f>VLOOKUP(A1967,'[1]TARIFAS PRODUCTOS'!$C:$E,3,0)</f>
        <v>15120</v>
      </c>
      <c r="C1967" s="6" t="str">
        <f t="shared" si="199"/>
        <v>JULIO</v>
      </c>
      <c r="D1967" s="8" t="str">
        <f t="shared" si="200"/>
        <v>DOMINGO</v>
      </c>
      <c r="E1967" s="9">
        <f t="shared" si="201"/>
        <v>12</v>
      </c>
      <c r="F1967" s="14">
        <f t="shared" ca="1" si="202"/>
        <v>126</v>
      </c>
      <c r="G1967" s="7">
        <v>3155468</v>
      </c>
      <c r="I1967" t="s">
        <v>18864</v>
      </c>
      <c r="J1967" t="s">
        <v>17108</v>
      </c>
      <c r="K1967" t="s">
        <v>18715</v>
      </c>
      <c r="L1967" t="s">
        <v>18715</v>
      </c>
      <c r="P1967" t="s">
        <v>126</v>
      </c>
      <c r="Q1967" t="s">
        <v>127</v>
      </c>
      <c r="R1967" t="s">
        <v>128</v>
      </c>
      <c r="S1967" t="s">
        <v>129</v>
      </c>
      <c r="T1967" t="s">
        <v>137</v>
      </c>
      <c r="U1967" t="s">
        <v>57</v>
      </c>
      <c r="V1967" t="s">
        <v>5174</v>
      </c>
      <c r="W1967" t="s">
        <v>5175</v>
      </c>
      <c r="X1967" t="s">
        <v>5176</v>
      </c>
      <c r="Y1967" t="s">
        <v>5295</v>
      </c>
      <c r="Z1967" t="s">
        <v>5296</v>
      </c>
      <c r="AA1967" t="s">
        <v>5297</v>
      </c>
      <c r="AB1967" t="s">
        <v>5151</v>
      </c>
      <c r="AC1967" t="s">
        <v>130</v>
      </c>
      <c r="AD1967" t="s">
        <v>59</v>
      </c>
      <c r="AE1967" t="s">
        <v>131</v>
      </c>
      <c r="AF1967" t="s">
        <v>132</v>
      </c>
      <c r="AG1967" t="s">
        <v>5152</v>
      </c>
      <c r="AH1967" t="s">
        <v>18865</v>
      </c>
      <c r="AI1967" t="s">
        <v>18866</v>
      </c>
      <c r="AJ1967" t="s">
        <v>18867</v>
      </c>
      <c r="AK1967" t="s">
        <v>18868</v>
      </c>
      <c r="AL1967" t="s">
        <v>18869</v>
      </c>
      <c r="AM1967" t="s">
        <v>18870</v>
      </c>
      <c r="AN1967" t="s">
        <v>190</v>
      </c>
      <c r="AO1967" t="s">
        <v>18866</v>
      </c>
      <c r="AP1967" t="s">
        <v>138</v>
      </c>
      <c r="AQ1967" s="7">
        <v>14000</v>
      </c>
      <c r="AR1967" s="7">
        <v>0</v>
      </c>
      <c r="AS1967" t="s">
        <v>4861</v>
      </c>
      <c r="AT1967" t="s">
        <v>4862</v>
      </c>
      <c r="AU1967" s="7">
        <v>5</v>
      </c>
      <c r="AV1967" t="s">
        <v>5159</v>
      </c>
      <c r="AZ1967" t="s">
        <v>135</v>
      </c>
      <c r="BA1967" t="s">
        <v>18871</v>
      </c>
      <c r="BG1967" t="s">
        <v>136</v>
      </c>
      <c r="BI1967" t="s">
        <v>18872</v>
      </c>
      <c r="BO1967" t="s">
        <v>25734</v>
      </c>
      <c r="BP1967" t="s">
        <v>24857</v>
      </c>
    </row>
    <row r="1968" spans="1:68" x14ac:dyDescent="0.55000000000000004">
      <c r="A1968" s="2" t="str">
        <f t="shared" si="198"/>
        <v>TeleventasVIDA ZURICH PLAN 1</v>
      </c>
      <c r="B1968" s="3">
        <f>VLOOKUP(A1968,'[1]TARIFAS PRODUCTOS'!$C:$E,3,0)</f>
        <v>24150</v>
      </c>
      <c r="C1968" s="6" t="str">
        <f t="shared" si="199"/>
        <v>JULIO</v>
      </c>
      <c r="D1968" s="8" t="str">
        <f t="shared" si="200"/>
        <v>MARTES</v>
      </c>
      <c r="E1968" s="9">
        <f t="shared" si="201"/>
        <v>14</v>
      </c>
      <c r="F1968" s="14">
        <f t="shared" ca="1" si="202"/>
        <v>126</v>
      </c>
      <c r="G1968" s="7">
        <v>3155798</v>
      </c>
      <c r="I1968" t="s">
        <v>18864</v>
      </c>
      <c r="J1968" t="s">
        <v>15552</v>
      </c>
      <c r="K1968" t="s">
        <v>21152</v>
      </c>
      <c r="L1968" t="s">
        <v>21152</v>
      </c>
      <c r="P1968" t="s">
        <v>126</v>
      </c>
      <c r="Q1968" t="s">
        <v>127</v>
      </c>
      <c r="R1968" t="s">
        <v>128</v>
      </c>
      <c r="S1968" t="s">
        <v>129</v>
      </c>
      <c r="T1968" t="s">
        <v>139</v>
      </c>
      <c r="U1968" t="s">
        <v>62</v>
      </c>
      <c r="V1968" t="s">
        <v>140</v>
      </c>
      <c r="W1968" t="s">
        <v>141</v>
      </c>
      <c r="X1968" t="s">
        <v>142</v>
      </c>
      <c r="Y1968" t="s">
        <v>3970</v>
      </c>
      <c r="Z1968" t="s">
        <v>3971</v>
      </c>
      <c r="AA1968" t="s">
        <v>3972</v>
      </c>
      <c r="AB1968" t="s">
        <v>58</v>
      </c>
      <c r="AC1968" t="s">
        <v>146</v>
      </c>
      <c r="AD1968" t="s">
        <v>61</v>
      </c>
      <c r="AE1968" t="s">
        <v>147</v>
      </c>
      <c r="AF1968" t="s">
        <v>148</v>
      </c>
      <c r="AG1968" t="s">
        <v>231</v>
      </c>
      <c r="AH1968" t="s">
        <v>21153</v>
      </c>
      <c r="AI1968" t="s">
        <v>21154</v>
      </c>
      <c r="AJ1968" t="s">
        <v>21155</v>
      </c>
      <c r="AK1968" t="s">
        <v>21156</v>
      </c>
      <c r="AL1968" t="s">
        <v>21157</v>
      </c>
      <c r="AM1968" t="s">
        <v>21158</v>
      </c>
      <c r="AN1968" t="s">
        <v>133</v>
      </c>
      <c r="AO1968" t="s">
        <v>21159</v>
      </c>
      <c r="AP1968" t="s">
        <v>149</v>
      </c>
      <c r="AQ1968" s="7">
        <v>12500</v>
      </c>
      <c r="AR1968" s="7">
        <v>0</v>
      </c>
      <c r="AS1968" t="s">
        <v>4861</v>
      </c>
      <c r="AT1968" t="s">
        <v>4862</v>
      </c>
      <c r="AU1968" s="7">
        <v>5</v>
      </c>
      <c r="AZ1968" t="s">
        <v>150</v>
      </c>
      <c r="BA1968" t="s">
        <v>21160</v>
      </c>
      <c r="BG1968" t="s">
        <v>136</v>
      </c>
      <c r="BI1968" t="s">
        <v>21161</v>
      </c>
      <c r="BJ1968" s="7">
        <v>5</v>
      </c>
    </row>
    <row r="1969" spans="1:68" x14ac:dyDescent="0.55000000000000004">
      <c r="A1969" s="2" t="str">
        <f t="shared" si="198"/>
        <v>Punto de VentaPLAN 1 CUOTA PROTEGIDA</v>
      </c>
      <c r="B1969" s="3">
        <f>VLOOKUP(A1969,'[1]TARIFAS PRODUCTOS'!$C:$E,3,0)</f>
        <v>15120</v>
      </c>
      <c r="C1969" s="6" t="str">
        <f t="shared" si="199"/>
        <v>JULIO</v>
      </c>
      <c r="D1969" s="8" t="str">
        <f t="shared" si="200"/>
        <v>DOMINGO</v>
      </c>
      <c r="E1969" s="9">
        <f t="shared" si="201"/>
        <v>12</v>
      </c>
      <c r="F1969" s="14">
        <f t="shared" ca="1" si="202"/>
        <v>126</v>
      </c>
      <c r="G1969" s="7">
        <v>3155469</v>
      </c>
      <c r="I1969" t="s">
        <v>18873</v>
      </c>
      <c r="J1969" t="s">
        <v>17108</v>
      </c>
      <c r="K1969" t="s">
        <v>18715</v>
      </c>
      <c r="L1969" t="s">
        <v>18715</v>
      </c>
      <c r="P1969" t="s">
        <v>126</v>
      </c>
      <c r="Q1969" t="s">
        <v>127</v>
      </c>
      <c r="R1969" t="s">
        <v>128</v>
      </c>
      <c r="S1969" t="s">
        <v>129</v>
      </c>
      <c r="T1969" t="s">
        <v>137</v>
      </c>
      <c r="U1969" t="s">
        <v>57</v>
      </c>
      <c r="V1969" t="s">
        <v>5145</v>
      </c>
      <c r="W1969" t="s">
        <v>5146</v>
      </c>
      <c r="X1969" t="s">
        <v>5147</v>
      </c>
      <c r="Y1969" t="s">
        <v>6587</v>
      </c>
      <c r="Z1969" t="s">
        <v>6588</v>
      </c>
      <c r="AA1969" t="s">
        <v>6589</v>
      </c>
      <c r="AB1969" t="s">
        <v>5151</v>
      </c>
      <c r="AC1969" t="s">
        <v>130</v>
      </c>
      <c r="AD1969" t="s">
        <v>59</v>
      </c>
      <c r="AE1969" t="s">
        <v>131</v>
      </c>
      <c r="AF1969" t="s">
        <v>132</v>
      </c>
      <c r="AG1969" t="s">
        <v>5152</v>
      </c>
      <c r="AH1969" t="s">
        <v>18874</v>
      </c>
      <c r="AI1969" t="s">
        <v>18875</v>
      </c>
      <c r="AJ1969" t="s">
        <v>18876</v>
      </c>
      <c r="AK1969" t="s">
        <v>18877</v>
      </c>
      <c r="AL1969" t="s">
        <v>18878</v>
      </c>
      <c r="AM1969" t="s">
        <v>18879</v>
      </c>
      <c r="AN1969" t="s">
        <v>190</v>
      </c>
      <c r="AP1969" t="s">
        <v>138</v>
      </c>
      <c r="AQ1969" s="7">
        <v>14000</v>
      </c>
      <c r="AR1969" s="7">
        <v>0</v>
      </c>
      <c r="AS1969" t="s">
        <v>4861</v>
      </c>
      <c r="AT1969" t="s">
        <v>4862</v>
      </c>
      <c r="AU1969" s="7">
        <v>5</v>
      </c>
      <c r="AV1969" t="s">
        <v>5159</v>
      </c>
      <c r="AZ1969" t="s">
        <v>135</v>
      </c>
      <c r="BA1969" t="s">
        <v>18880</v>
      </c>
      <c r="BG1969" t="s">
        <v>136</v>
      </c>
      <c r="BI1969" t="s">
        <v>18881</v>
      </c>
      <c r="BO1969" t="s">
        <v>25735</v>
      </c>
      <c r="BP1969" t="s">
        <v>24857</v>
      </c>
    </row>
    <row r="1970" spans="1:68" x14ac:dyDescent="0.55000000000000004">
      <c r="A1970" s="2" t="str">
        <f t="shared" si="198"/>
        <v>Punto de VentaPLAN 1 CUOTA PROTEGIDA</v>
      </c>
      <c r="B1970" s="3">
        <f>VLOOKUP(A1970,'[1]TARIFAS PRODUCTOS'!$C:$E,3,0)</f>
        <v>15120</v>
      </c>
      <c r="C1970" s="6" t="str">
        <f t="shared" si="199"/>
        <v>JULIO</v>
      </c>
      <c r="D1970" s="8" t="str">
        <f t="shared" si="200"/>
        <v>DOMINGO</v>
      </c>
      <c r="E1970" s="9">
        <f t="shared" si="201"/>
        <v>12</v>
      </c>
      <c r="F1970" s="14">
        <f t="shared" ca="1" si="202"/>
        <v>126</v>
      </c>
      <c r="G1970" s="7">
        <v>3155470</v>
      </c>
      <c r="I1970" t="s">
        <v>18882</v>
      </c>
      <c r="J1970" t="s">
        <v>17108</v>
      </c>
      <c r="K1970" t="s">
        <v>18715</v>
      </c>
      <c r="L1970" t="s">
        <v>18715</v>
      </c>
      <c r="P1970" t="s">
        <v>126</v>
      </c>
      <c r="Q1970" t="s">
        <v>127</v>
      </c>
      <c r="R1970" t="s">
        <v>128</v>
      </c>
      <c r="S1970" t="s">
        <v>129</v>
      </c>
      <c r="T1970" t="s">
        <v>137</v>
      </c>
      <c r="U1970" t="s">
        <v>57</v>
      </c>
      <c r="V1970" t="s">
        <v>5145</v>
      </c>
      <c r="W1970" t="s">
        <v>5146</v>
      </c>
      <c r="X1970" t="s">
        <v>5147</v>
      </c>
      <c r="Y1970" t="s">
        <v>7652</v>
      </c>
      <c r="Z1970" t="s">
        <v>7653</v>
      </c>
      <c r="AA1970" t="s">
        <v>7654</v>
      </c>
      <c r="AB1970" t="s">
        <v>5151</v>
      </c>
      <c r="AC1970" t="s">
        <v>130</v>
      </c>
      <c r="AD1970" t="s">
        <v>59</v>
      </c>
      <c r="AE1970" t="s">
        <v>131</v>
      </c>
      <c r="AF1970" t="s">
        <v>132</v>
      </c>
      <c r="AG1970" t="s">
        <v>5152</v>
      </c>
      <c r="AH1970" t="s">
        <v>18883</v>
      </c>
      <c r="AI1970" t="s">
        <v>18884</v>
      </c>
      <c r="AJ1970" t="s">
        <v>18885</v>
      </c>
      <c r="AK1970" t="s">
        <v>18886</v>
      </c>
      <c r="AL1970" t="s">
        <v>18887</v>
      </c>
      <c r="AM1970" t="s">
        <v>18888</v>
      </c>
      <c r="AN1970" t="s">
        <v>190</v>
      </c>
      <c r="AP1970" t="s">
        <v>138</v>
      </c>
      <c r="AQ1970" s="7">
        <v>14000</v>
      </c>
      <c r="AR1970" s="7">
        <v>0</v>
      </c>
      <c r="AS1970" t="s">
        <v>4861</v>
      </c>
      <c r="AT1970" t="s">
        <v>4862</v>
      </c>
      <c r="AU1970" s="7">
        <v>5</v>
      </c>
      <c r="AV1970" t="s">
        <v>5159</v>
      </c>
      <c r="AZ1970" t="s">
        <v>135</v>
      </c>
      <c r="BA1970" t="s">
        <v>18889</v>
      </c>
      <c r="BG1970" t="s">
        <v>136</v>
      </c>
      <c r="BI1970" t="s">
        <v>18890</v>
      </c>
      <c r="BO1970" t="s">
        <v>25736</v>
      </c>
      <c r="BP1970" t="s">
        <v>24857</v>
      </c>
    </row>
    <row r="1971" spans="1:68" x14ac:dyDescent="0.55000000000000004">
      <c r="A1971" s="2" t="str">
        <f t="shared" si="198"/>
        <v>Punto de VentaPLAN 1 CUOTA PROTEGIDA</v>
      </c>
      <c r="B1971" s="3">
        <f>VLOOKUP(A1971,'[1]TARIFAS PRODUCTOS'!$C:$E,3,0)</f>
        <v>15120</v>
      </c>
      <c r="C1971" s="6" t="str">
        <f t="shared" si="199"/>
        <v>JULIO</v>
      </c>
      <c r="D1971" s="8" t="str">
        <f t="shared" si="200"/>
        <v>DOMINGO</v>
      </c>
      <c r="E1971" s="9">
        <f t="shared" si="201"/>
        <v>12</v>
      </c>
      <c r="F1971" s="14">
        <f t="shared" ca="1" si="202"/>
        <v>126</v>
      </c>
      <c r="G1971" s="7">
        <v>3155471</v>
      </c>
      <c r="I1971" t="s">
        <v>18891</v>
      </c>
      <c r="J1971" t="s">
        <v>17108</v>
      </c>
      <c r="K1971" t="s">
        <v>18715</v>
      </c>
      <c r="L1971" t="s">
        <v>18715</v>
      </c>
      <c r="P1971" t="s">
        <v>126</v>
      </c>
      <c r="Q1971" t="s">
        <v>127</v>
      </c>
      <c r="R1971" t="s">
        <v>128</v>
      </c>
      <c r="S1971" t="s">
        <v>129</v>
      </c>
      <c r="T1971" t="s">
        <v>137</v>
      </c>
      <c r="U1971" t="s">
        <v>57</v>
      </c>
      <c r="V1971" t="s">
        <v>5145</v>
      </c>
      <c r="W1971" t="s">
        <v>5146</v>
      </c>
      <c r="X1971" t="s">
        <v>5147</v>
      </c>
      <c r="Y1971" t="s">
        <v>6323</v>
      </c>
      <c r="Z1971" t="s">
        <v>6324</v>
      </c>
      <c r="AA1971" t="s">
        <v>6325</v>
      </c>
      <c r="AB1971" t="s">
        <v>5151</v>
      </c>
      <c r="AC1971" t="s">
        <v>130</v>
      </c>
      <c r="AD1971" t="s">
        <v>59</v>
      </c>
      <c r="AE1971" t="s">
        <v>131</v>
      </c>
      <c r="AF1971" t="s">
        <v>132</v>
      </c>
      <c r="AG1971" t="s">
        <v>5152</v>
      </c>
      <c r="AH1971" t="s">
        <v>18892</v>
      </c>
      <c r="AI1971" t="s">
        <v>18893</v>
      </c>
      <c r="AJ1971" t="s">
        <v>18894</v>
      </c>
      <c r="AK1971" t="s">
        <v>18895</v>
      </c>
      <c r="AL1971" t="s">
        <v>18896</v>
      </c>
      <c r="AM1971" t="s">
        <v>18897</v>
      </c>
      <c r="AN1971" t="s">
        <v>190</v>
      </c>
      <c r="AP1971" t="s">
        <v>138</v>
      </c>
      <c r="AQ1971" s="7">
        <v>14000</v>
      </c>
      <c r="AR1971" s="7">
        <v>0</v>
      </c>
      <c r="AS1971" t="s">
        <v>4861</v>
      </c>
      <c r="AT1971" t="s">
        <v>4862</v>
      </c>
      <c r="AU1971" s="7">
        <v>5</v>
      </c>
      <c r="AV1971" t="s">
        <v>5159</v>
      </c>
      <c r="AZ1971" t="s">
        <v>135</v>
      </c>
      <c r="BA1971" t="s">
        <v>18898</v>
      </c>
      <c r="BG1971" t="s">
        <v>136</v>
      </c>
      <c r="BI1971" t="s">
        <v>18899</v>
      </c>
      <c r="BO1971" t="s">
        <v>25737</v>
      </c>
      <c r="BP1971" t="s">
        <v>24857</v>
      </c>
    </row>
    <row r="1972" spans="1:68" x14ac:dyDescent="0.55000000000000004">
      <c r="A1972" s="2" t="str">
        <f t="shared" si="198"/>
        <v>Punto de VentaPLAN 1 CUOTA PROTEGIDA</v>
      </c>
      <c r="B1972" s="3">
        <f>VLOOKUP(A1972,'[1]TARIFAS PRODUCTOS'!$C:$E,3,0)</f>
        <v>15120</v>
      </c>
      <c r="C1972" s="6" t="str">
        <f t="shared" si="199"/>
        <v>JULIO</v>
      </c>
      <c r="D1972" s="8" t="str">
        <f t="shared" si="200"/>
        <v>DOMINGO</v>
      </c>
      <c r="E1972" s="9">
        <f t="shared" si="201"/>
        <v>12</v>
      </c>
      <c r="F1972" s="14">
        <f t="shared" ca="1" si="202"/>
        <v>126</v>
      </c>
      <c r="G1972" s="7">
        <v>3155472</v>
      </c>
      <c r="I1972" t="s">
        <v>18900</v>
      </c>
      <c r="J1972" t="s">
        <v>17108</v>
      </c>
      <c r="K1972" t="s">
        <v>18715</v>
      </c>
      <c r="L1972" t="s">
        <v>18715</v>
      </c>
      <c r="P1972" t="s">
        <v>126</v>
      </c>
      <c r="Q1972" t="s">
        <v>127</v>
      </c>
      <c r="R1972" t="s">
        <v>128</v>
      </c>
      <c r="S1972" t="s">
        <v>129</v>
      </c>
      <c r="T1972" t="s">
        <v>137</v>
      </c>
      <c r="U1972" t="s">
        <v>57</v>
      </c>
      <c r="V1972" t="s">
        <v>5145</v>
      </c>
      <c r="W1972" t="s">
        <v>5146</v>
      </c>
      <c r="X1972" t="s">
        <v>5147</v>
      </c>
      <c r="Y1972" t="s">
        <v>5148</v>
      </c>
      <c r="Z1972" t="s">
        <v>5149</v>
      </c>
      <c r="AA1972" t="s">
        <v>5150</v>
      </c>
      <c r="AB1972" t="s">
        <v>5151</v>
      </c>
      <c r="AC1972" t="s">
        <v>130</v>
      </c>
      <c r="AD1972" t="s">
        <v>59</v>
      </c>
      <c r="AE1972" t="s">
        <v>131</v>
      </c>
      <c r="AF1972" t="s">
        <v>132</v>
      </c>
      <c r="AG1972" t="s">
        <v>5152</v>
      </c>
      <c r="AH1972" t="s">
        <v>18901</v>
      </c>
      <c r="AI1972" t="s">
        <v>18902</v>
      </c>
      <c r="AJ1972" t="s">
        <v>18903</v>
      </c>
      <c r="AK1972" t="s">
        <v>18904</v>
      </c>
      <c r="AL1972" t="s">
        <v>18905</v>
      </c>
      <c r="AM1972" t="s">
        <v>18906</v>
      </c>
      <c r="AN1972" t="s">
        <v>190</v>
      </c>
      <c r="AP1972" t="s">
        <v>138</v>
      </c>
      <c r="AQ1972" s="7">
        <v>14000</v>
      </c>
      <c r="AR1972" s="7">
        <v>0</v>
      </c>
      <c r="AS1972" t="s">
        <v>4861</v>
      </c>
      <c r="AT1972" t="s">
        <v>4862</v>
      </c>
      <c r="AU1972" s="7">
        <v>5</v>
      </c>
      <c r="AV1972" t="s">
        <v>5159</v>
      </c>
      <c r="AZ1972" t="s">
        <v>135</v>
      </c>
      <c r="BA1972" t="s">
        <v>18907</v>
      </c>
      <c r="BG1972" t="s">
        <v>136</v>
      </c>
      <c r="BI1972" t="s">
        <v>18908</v>
      </c>
      <c r="BO1972" t="s">
        <v>25738</v>
      </c>
      <c r="BP1972" t="s">
        <v>24857</v>
      </c>
    </row>
    <row r="1973" spans="1:68" x14ac:dyDescent="0.55000000000000004">
      <c r="A1973" s="2" t="str">
        <f t="shared" si="198"/>
        <v>Punto de VentaPLAN 1 CUOTA PROTEGIDA</v>
      </c>
      <c r="B1973" s="3">
        <f>VLOOKUP(A1973,'[1]TARIFAS PRODUCTOS'!$C:$E,3,0)</f>
        <v>15120</v>
      </c>
      <c r="C1973" s="6" t="str">
        <f t="shared" si="199"/>
        <v>JULIO</v>
      </c>
      <c r="D1973" s="8" t="str">
        <f t="shared" si="200"/>
        <v>DOMINGO</v>
      </c>
      <c r="E1973" s="9">
        <f t="shared" si="201"/>
        <v>12</v>
      </c>
      <c r="F1973" s="14">
        <f t="shared" ca="1" si="202"/>
        <v>126</v>
      </c>
      <c r="G1973" s="7">
        <v>3155473</v>
      </c>
      <c r="I1973" t="s">
        <v>18909</v>
      </c>
      <c r="J1973" t="s">
        <v>17108</v>
      </c>
      <c r="K1973" t="s">
        <v>18715</v>
      </c>
      <c r="L1973" t="s">
        <v>18715</v>
      </c>
      <c r="P1973" t="s">
        <v>126</v>
      </c>
      <c r="Q1973" t="s">
        <v>127</v>
      </c>
      <c r="R1973" t="s">
        <v>128</v>
      </c>
      <c r="S1973" t="s">
        <v>129</v>
      </c>
      <c r="T1973" t="s">
        <v>137</v>
      </c>
      <c r="U1973" t="s">
        <v>57</v>
      </c>
      <c r="V1973" t="s">
        <v>5145</v>
      </c>
      <c r="W1973" t="s">
        <v>5146</v>
      </c>
      <c r="X1973" t="s">
        <v>5147</v>
      </c>
      <c r="Y1973" t="s">
        <v>5148</v>
      </c>
      <c r="Z1973" t="s">
        <v>5149</v>
      </c>
      <c r="AA1973" t="s">
        <v>5150</v>
      </c>
      <c r="AB1973" t="s">
        <v>5151</v>
      </c>
      <c r="AC1973" t="s">
        <v>130</v>
      </c>
      <c r="AD1973" t="s">
        <v>59</v>
      </c>
      <c r="AE1973" t="s">
        <v>131</v>
      </c>
      <c r="AF1973" t="s">
        <v>132</v>
      </c>
      <c r="AG1973" t="s">
        <v>5152</v>
      </c>
      <c r="AH1973" t="s">
        <v>18910</v>
      </c>
      <c r="AI1973" t="s">
        <v>18911</v>
      </c>
      <c r="AJ1973" t="s">
        <v>18912</v>
      </c>
      <c r="AK1973" t="s">
        <v>18913</v>
      </c>
      <c r="AL1973" t="s">
        <v>18914</v>
      </c>
      <c r="AM1973" t="s">
        <v>18915</v>
      </c>
      <c r="AN1973" t="s">
        <v>190</v>
      </c>
      <c r="AP1973" t="s">
        <v>138</v>
      </c>
      <c r="AQ1973" s="7">
        <v>14000</v>
      </c>
      <c r="AR1973" s="7">
        <v>0</v>
      </c>
      <c r="AS1973" t="s">
        <v>4861</v>
      </c>
      <c r="AT1973" t="s">
        <v>4862</v>
      </c>
      <c r="AU1973" s="7">
        <v>5</v>
      </c>
      <c r="AV1973" t="s">
        <v>5159</v>
      </c>
      <c r="AZ1973" t="s">
        <v>135</v>
      </c>
      <c r="BA1973" t="s">
        <v>12948</v>
      </c>
      <c r="BG1973" t="s">
        <v>136</v>
      </c>
      <c r="BI1973" t="s">
        <v>18916</v>
      </c>
    </row>
    <row r="1974" spans="1:68" x14ac:dyDescent="0.55000000000000004">
      <c r="A1974" s="2" t="str">
        <f t="shared" si="198"/>
        <v>TeleventasPLAN 1 CUOTA PROTEGIDA</v>
      </c>
      <c r="B1974" s="3">
        <f>VLOOKUP(A1974,'[1]TARIFAS PRODUCTOS'!$C:$E,3,0)</f>
        <v>36120</v>
      </c>
      <c r="C1974" s="6" t="str">
        <f t="shared" si="199"/>
        <v>JULIO</v>
      </c>
      <c r="D1974" s="8" t="str">
        <f t="shared" si="200"/>
        <v>MARTES</v>
      </c>
      <c r="E1974" s="9">
        <f t="shared" si="201"/>
        <v>14</v>
      </c>
      <c r="F1974" s="14">
        <f t="shared" ca="1" si="202"/>
        <v>126</v>
      </c>
      <c r="G1974" s="7">
        <v>3155803</v>
      </c>
      <c r="I1974" t="s">
        <v>18909</v>
      </c>
      <c r="J1974" t="s">
        <v>15552</v>
      </c>
      <c r="K1974" t="s">
        <v>21162</v>
      </c>
      <c r="L1974" t="s">
        <v>21162</v>
      </c>
      <c r="P1974" t="s">
        <v>126</v>
      </c>
      <c r="Q1974" t="s">
        <v>127</v>
      </c>
      <c r="R1974" t="s">
        <v>128</v>
      </c>
      <c r="S1974" t="s">
        <v>129</v>
      </c>
      <c r="T1974" t="s">
        <v>151</v>
      </c>
      <c r="U1974" t="s">
        <v>65</v>
      </c>
      <c r="V1974" t="s">
        <v>140</v>
      </c>
      <c r="W1974" t="s">
        <v>141</v>
      </c>
      <c r="X1974" t="s">
        <v>142</v>
      </c>
      <c r="Y1974" t="s">
        <v>211</v>
      </c>
      <c r="Z1974" t="s">
        <v>212</v>
      </c>
      <c r="AA1974" t="s">
        <v>213</v>
      </c>
      <c r="AB1974" t="s">
        <v>58</v>
      </c>
      <c r="AC1974" t="s">
        <v>130</v>
      </c>
      <c r="AD1974" t="s">
        <v>59</v>
      </c>
      <c r="AE1974" t="s">
        <v>131</v>
      </c>
      <c r="AF1974" t="s">
        <v>132</v>
      </c>
      <c r="AG1974" t="s">
        <v>231</v>
      </c>
      <c r="AH1974" t="s">
        <v>21163</v>
      </c>
      <c r="AI1974" t="s">
        <v>21164</v>
      </c>
      <c r="AJ1974" t="s">
        <v>21165</v>
      </c>
      <c r="AK1974" t="s">
        <v>21166</v>
      </c>
      <c r="AL1974" t="s">
        <v>21167</v>
      </c>
      <c r="AM1974" t="s">
        <v>21168</v>
      </c>
      <c r="AN1974" t="s">
        <v>133</v>
      </c>
      <c r="AO1974" t="s">
        <v>21169</v>
      </c>
      <c r="AP1974" t="s">
        <v>154</v>
      </c>
      <c r="AQ1974" s="7">
        <v>14000</v>
      </c>
      <c r="AR1974" s="7">
        <v>0</v>
      </c>
      <c r="AS1974" t="s">
        <v>4861</v>
      </c>
      <c r="AT1974" t="s">
        <v>4862</v>
      </c>
      <c r="AU1974" s="7">
        <v>5</v>
      </c>
      <c r="AZ1974" t="s">
        <v>150</v>
      </c>
      <c r="BA1974" t="s">
        <v>21170</v>
      </c>
      <c r="BG1974" t="s">
        <v>136</v>
      </c>
      <c r="BI1974" t="s">
        <v>21171</v>
      </c>
      <c r="BJ1974" s="7">
        <v>5</v>
      </c>
      <c r="BO1974" t="s">
        <v>25739</v>
      </c>
      <c r="BP1974" t="s">
        <v>24857</v>
      </c>
    </row>
    <row r="1975" spans="1:68" x14ac:dyDescent="0.55000000000000004">
      <c r="A1975" s="2" t="str">
        <f t="shared" ref="A1975:A2038" si="203">AB1975&amp;AF1975</f>
        <v>Punto de VentaPLAN 1 CUOTA PROTEGIDA</v>
      </c>
      <c r="B1975" s="3">
        <f>VLOOKUP(A1975,'[1]TARIFAS PRODUCTOS'!$C:$E,3,0)</f>
        <v>15120</v>
      </c>
      <c r="C1975" s="6" t="str">
        <f t="shared" ref="C1975:C2038" si="204">UPPER(TEXT(J1975,"MMMM"))</f>
        <v>JULIO</v>
      </c>
      <c r="D1975" s="8" t="str">
        <f t="shared" ref="D1975:D2038" si="205">UPPER(TEXT(J1975,"DDDD"))</f>
        <v>DOMINGO</v>
      </c>
      <c r="E1975" s="9">
        <f t="shared" ref="E1975:E2038" si="206">DAY(J1975)</f>
        <v>12</v>
      </c>
      <c r="F1975" s="14">
        <f t="shared" ref="F1975:F2038" ca="1" si="207">(YEAR(NOW())-YEAR(AY1975))</f>
        <v>126</v>
      </c>
      <c r="G1975" s="7">
        <v>3155474</v>
      </c>
      <c r="I1975" t="s">
        <v>18917</v>
      </c>
      <c r="J1975" t="s">
        <v>17108</v>
      </c>
      <c r="K1975" t="s">
        <v>18715</v>
      </c>
      <c r="L1975" t="s">
        <v>18715</v>
      </c>
      <c r="P1975" t="s">
        <v>126</v>
      </c>
      <c r="Q1975" t="s">
        <v>127</v>
      </c>
      <c r="R1975" t="s">
        <v>128</v>
      </c>
      <c r="S1975" t="s">
        <v>129</v>
      </c>
      <c r="T1975" t="s">
        <v>137</v>
      </c>
      <c r="U1975" t="s">
        <v>57</v>
      </c>
      <c r="V1975" t="s">
        <v>5145</v>
      </c>
      <c r="W1975" t="s">
        <v>5146</v>
      </c>
      <c r="X1975" t="s">
        <v>5147</v>
      </c>
      <c r="Y1975" t="s">
        <v>5759</v>
      </c>
      <c r="Z1975" t="s">
        <v>5760</v>
      </c>
      <c r="AA1975" t="s">
        <v>5761</v>
      </c>
      <c r="AB1975" t="s">
        <v>5151</v>
      </c>
      <c r="AC1975" t="s">
        <v>130</v>
      </c>
      <c r="AD1975" t="s">
        <v>59</v>
      </c>
      <c r="AE1975" t="s">
        <v>131</v>
      </c>
      <c r="AF1975" t="s">
        <v>132</v>
      </c>
      <c r="AG1975" t="s">
        <v>5152</v>
      </c>
      <c r="AH1975" t="s">
        <v>18918</v>
      </c>
      <c r="AI1975" t="s">
        <v>18919</v>
      </c>
      <c r="AJ1975" t="s">
        <v>18920</v>
      </c>
      <c r="AK1975" t="s">
        <v>18921</v>
      </c>
      <c r="AL1975" t="s">
        <v>18922</v>
      </c>
      <c r="AM1975" t="s">
        <v>18923</v>
      </c>
      <c r="AN1975" t="s">
        <v>190</v>
      </c>
      <c r="AP1975" t="s">
        <v>138</v>
      </c>
      <c r="AQ1975" s="7">
        <v>14000</v>
      </c>
      <c r="AR1975" s="7">
        <v>0</v>
      </c>
      <c r="AS1975" t="s">
        <v>4861</v>
      </c>
      <c r="AT1975" t="s">
        <v>4862</v>
      </c>
      <c r="AU1975" s="7">
        <v>5</v>
      </c>
      <c r="AV1975" t="s">
        <v>5159</v>
      </c>
      <c r="AZ1975" t="s">
        <v>135</v>
      </c>
      <c r="BA1975" t="s">
        <v>3614</v>
      </c>
      <c r="BG1975" t="s">
        <v>136</v>
      </c>
      <c r="BI1975" t="s">
        <v>18924</v>
      </c>
      <c r="BO1975" t="s">
        <v>25740</v>
      </c>
      <c r="BP1975" t="s">
        <v>24857</v>
      </c>
    </row>
    <row r="1976" spans="1:68" x14ac:dyDescent="0.55000000000000004">
      <c r="A1976" s="2" t="str">
        <f t="shared" si="203"/>
        <v>Punto de VentaPLAN 1 CUOTA PROTEGIDA</v>
      </c>
      <c r="B1976" s="3">
        <f>VLOOKUP(A1976,'[1]TARIFAS PRODUCTOS'!$C:$E,3,0)</f>
        <v>15120</v>
      </c>
      <c r="C1976" s="6" t="str">
        <f t="shared" si="204"/>
        <v>JULIO</v>
      </c>
      <c r="D1976" s="8" t="str">
        <f t="shared" si="205"/>
        <v>DOMINGO</v>
      </c>
      <c r="E1976" s="9">
        <f t="shared" si="206"/>
        <v>12</v>
      </c>
      <c r="F1976" s="14">
        <f t="shared" ca="1" si="207"/>
        <v>126</v>
      </c>
      <c r="G1976" s="7">
        <v>3155475</v>
      </c>
      <c r="I1976" t="s">
        <v>18925</v>
      </c>
      <c r="J1976" t="s">
        <v>17108</v>
      </c>
      <c r="K1976" t="s">
        <v>18715</v>
      </c>
      <c r="L1976" t="s">
        <v>18715</v>
      </c>
      <c r="P1976" t="s">
        <v>126</v>
      </c>
      <c r="Q1976" t="s">
        <v>127</v>
      </c>
      <c r="R1976" t="s">
        <v>128</v>
      </c>
      <c r="S1976" t="s">
        <v>129</v>
      </c>
      <c r="T1976" t="s">
        <v>137</v>
      </c>
      <c r="U1976" t="s">
        <v>57</v>
      </c>
      <c r="V1976" t="s">
        <v>5145</v>
      </c>
      <c r="W1976" t="s">
        <v>5146</v>
      </c>
      <c r="X1976" t="s">
        <v>5147</v>
      </c>
      <c r="Y1976" t="s">
        <v>7652</v>
      </c>
      <c r="Z1976" t="s">
        <v>7653</v>
      </c>
      <c r="AA1976" t="s">
        <v>7654</v>
      </c>
      <c r="AB1976" t="s">
        <v>5151</v>
      </c>
      <c r="AC1976" t="s">
        <v>130</v>
      </c>
      <c r="AD1976" t="s">
        <v>59</v>
      </c>
      <c r="AE1976" t="s">
        <v>131</v>
      </c>
      <c r="AF1976" t="s">
        <v>132</v>
      </c>
      <c r="AG1976" t="s">
        <v>5152</v>
      </c>
      <c r="AH1976" t="s">
        <v>18926</v>
      </c>
      <c r="AI1976" t="s">
        <v>18927</v>
      </c>
      <c r="AJ1976" t="s">
        <v>18928</v>
      </c>
      <c r="AK1976" t="s">
        <v>18929</v>
      </c>
      <c r="AL1976" t="s">
        <v>18930</v>
      </c>
      <c r="AM1976" t="s">
        <v>18931</v>
      </c>
      <c r="AN1976" t="s">
        <v>190</v>
      </c>
      <c r="AP1976" t="s">
        <v>138</v>
      </c>
      <c r="AQ1976" s="7">
        <v>14000</v>
      </c>
      <c r="AR1976" s="7">
        <v>0</v>
      </c>
      <c r="AS1976" t="s">
        <v>4861</v>
      </c>
      <c r="AT1976" t="s">
        <v>4862</v>
      </c>
      <c r="AU1976" s="7">
        <v>5</v>
      </c>
      <c r="AV1976" t="s">
        <v>5159</v>
      </c>
      <c r="AZ1976" t="s">
        <v>135</v>
      </c>
      <c r="BA1976" t="s">
        <v>18932</v>
      </c>
      <c r="BG1976" t="s">
        <v>136</v>
      </c>
      <c r="BI1976" t="s">
        <v>18933</v>
      </c>
      <c r="BO1976" t="s">
        <v>25741</v>
      </c>
      <c r="BP1976" t="s">
        <v>24857</v>
      </c>
    </row>
    <row r="1977" spans="1:68" x14ac:dyDescent="0.55000000000000004">
      <c r="A1977" s="2" t="str">
        <f t="shared" si="203"/>
        <v>Punto de VentaPLAN 1 CUOTA PROTEGIDA</v>
      </c>
      <c r="B1977" s="3">
        <f>VLOOKUP(A1977,'[1]TARIFAS PRODUCTOS'!$C:$E,3,0)</f>
        <v>15120</v>
      </c>
      <c r="C1977" s="6" t="str">
        <f t="shared" si="204"/>
        <v>JULIO</v>
      </c>
      <c r="D1977" s="8" t="str">
        <f t="shared" si="205"/>
        <v>DOMINGO</v>
      </c>
      <c r="E1977" s="9">
        <f t="shared" si="206"/>
        <v>12</v>
      </c>
      <c r="F1977" s="14">
        <f t="shared" ca="1" si="207"/>
        <v>126</v>
      </c>
      <c r="G1977" s="7">
        <v>3155476</v>
      </c>
      <c r="I1977" t="s">
        <v>18934</v>
      </c>
      <c r="J1977" t="s">
        <v>17108</v>
      </c>
      <c r="K1977" t="s">
        <v>18935</v>
      </c>
      <c r="L1977" t="s">
        <v>18935</v>
      </c>
      <c r="P1977" t="s">
        <v>126</v>
      </c>
      <c r="Q1977" t="s">
        <v>127</v>
      </c>
      <c r="R1977" t="s">
        <v>128</v>
      </c>
      <c r="S1977" t="s">
        <v>129</v>
      </c>
      <c r="T1977" t="s">
        <v>137</v>
      </c>
      <c r="U1977" t="s">
        <v>57</v>
      </c>
      <c r="V1977" t="s">
        <v>5145</v>
      </c>
      <c r="W1977" t="s">
        <v>5146</v>
      </c>
      <c r="X1977" t="s">
        <v>5147</v>
      </c>
      <c r="Y1977" t="s">
        <v>7779</v>
      </c>
      <c r="Z1977" t="s">
        <v>7780</v>
      </c>
      <c r="AA1977" t="s">
        <v>7781</v>
      </c>
      <c r="AB1977" t="s">
        <v>5151</v>
      </c>
      <c r="AC1977" t="s">
        <v>130</v>
      </c>
      <c r="AD1977" t="s">
        <v>59</v>
      </c>
      <c r="AE1977" t="s">
        <v>131</v>
      </c>
      <c r="AF1977" t="s">
        <v>132</v>
      </c>
      <c r="AG1977" t="s">
        <v>5152</v>
      </c>
      <c r="AH1977" t="s">
        <v>18936</v>
      </c>
      <c r="AI1977" t="s">
        <v>18937</v>
      </c>
      <c r="AJ1977" t="s">
        <v>18938</v>
      </c>
      <c r="AK1977" t="s">
        <v>18939</v>
      </c>
      <c r="AL1977" t="s">
        <v>18940</v>
      </c>
      <c r="AM1977" t="s">
        <v>18941</v>
      </c>
      <c r="AN1977" t="s">
        <v>190</v>
      </c>
      <c r="AO1977" t="s">
        <v>18942</v>
      </c>
      <c r="AP1977" t="s">
        <v>138</v>
      </c>
      <c r="AQ1977" s="7">
        <v>14000</v>
      </c>
      <c r="AR1977" s="7">
        <v>0</v>
      </c>
      <c r="AS1977" t="s">
        <v>4861</v>
      </c>
      <c r="AT1977" t="s">
        <v>4862</v>
      </c>
      <c r="AU1977" s="7">
        <v>5</v>
      </c>
      <c r="AV1977" t="s">
        <v>5159</v>
      </c>
      <c r="AZ1977" t="s">
        <v>135</v>
      </c>
      <c r="BA1977" t="s">
        <v>18943</v>
      </c>
      <c r="BG1977" t="s">
        <v>136</v>
      </c>
      <c r="BI1977" t="s">
        <v>18944</v>
      </c>
      <c r="BO1977" t="s">
        <v>25742</v>
      </c>
      <c r="BP1977" t="s">
        <v>24857</v>
      </c>
    </row>
    <row r="1978" spans="1:68" x14ac:dyDescent="0.55000000000000004">
      <c r="A1978" s="2" t="str">
        <f t="shared" si="203"/>
        <v>Punto de VentaPLAN 1 CUOTA PROTEGIDA</v>
      </c>
      <c r="B1978" s="3">
        <f>VLOOKUP(A1978,'[1]TARIFAS PRODUCTOS'!$C:$E,3,0)</f>
        <v>15120</v>
      </c>
      <c r="C1978" s="6" t="str">
        <f t="shared" si="204"/>
        <v>JULIO</v>
      </c>
      <c r="D1978" s="8" t="str">
        <f t="shared" si="205"/>
        <v>DOMINGO</v>
      </c>
      <c r="E1978" s="9">
        <f t="shared" si="206"/>
        <v>12</v>
      </c>
      <c r="F1978" s="14">
        <f t="shared" ca="1" si="207"/>
        <v>126</v>
      </c>
      <c r="G1978" s="7">
        <v>3155477</v>
      </c>
      <c r="I1978" t="s">
        <v>18945</v>
      </c>
      <c r="J1978" t="s">
        <v>17108</v>
      </c>
      <c r="K1978" t="s">
        <v>18935</v>
      </c>
      <c r="L1978" t="s">
        <v>18935</v>
      </c>
      <c r="P1978" t="s">
        <v>126</v>
      </c>
      <c r="Q1978" t="s">
        <v>127</v>
      </c>
      <c r="R1978" t="s">
        <v>128</v>
      </c>
      <c r="S1978" t="s">
        <v>129</v>
      </c>
      <c r="T1978" t="s">
        <v>137</v>
      </c>
      <c r="U1978" t="s">
        <v>57</v>
      </c>
      <c r="V1978" t="s">
        <v>5145</v>
      </c>
      <c r="W1978" t="s">
        <v>5146</v>
      </c>
      <c r="X1978" t="s">
        <v>5147</v>
      </c>
      <c r="Y1978" t="s">
        <v>6587</v>
      </c>
      <c r="Z1978" t="s">
        <v>6588</v>
      </c>
      <c r="AA1978" t="s">
        <v>6589</v>
      </c>
      <c r="AB1978" t="s">
        <v>5151</v>
      </c>
      <c r="AC1978" t="s">
        <v>130</v>
      </c>
      <c r="AD1978" t="s">
        <v>59</v>
      </c>
      <c r="AE1978" t="s">
        <v>131</v>
      </c>
      <c r="AF1978" t="s">
        <v>132</v>
      </c>
      <c r="AG1978" t="s">
        <v>5152</v>
      </c>
      <c r="AH1978" t="s">
        <v>18946</v>
      </c>
      <c r="AI1978" t="s">
        <v>18947</v>
      </c>
      <c r="AJ1978" t="s">
        <v>18948</v>
      </c>
      <c r="AK1978" t="s">
        <v>18949</v>
      </c>
      <c r="AL1978" t="s">
        <v>18950</v>
      </c>
      <c r="AM1978" t="s">
        <v>18951</v>
      </c>
      <c r="AN1978" t="s">
        <v>190</v>
      </c>
      <c r="AP1978" t="s">
        <v>138</v>
      </c>
      <c r="AQ1978" s="7">
        <v>14000</v>
      </c>
      <c r="AR1978" s="7">
        <v>0</v>
      </c>
      <c r="AS1978" t="s">
        <v>4861</v>
      </c>
      <c r="AT1978" t="s">
        <v>4862</v>
      </c>
      <c r="AU1978" s="7">
        <v>5</v>
      </c>
      <c r="AV1978" t="s">
        <v>5159</v>
      </c>
      <c r="AZ1978" t="s">
        <v>135</v>
      </c>
      <c r="BA1978" t="s">
        <v>18952</v>
      </c>
      <c r="BG1978" t="s">
        <v>136</v>
      </c>
      <c r="BI1978" t="s">
        <v>18953</v>
      </c>
      <c r="BO1978" t="s">
        <v>25743</v>
      </c>
      <c r="BP1978" t="s">
        <v>24857</v>
      </c>
    </row>
    <row r="1979" spans="1:68" x14ac:dyDescent="0.55000000000000004">
      <c r="A1979" s="2" t="str">
        <f t="shared" si="203"/>
        <v>Punto de VentaPLAN 1 CUOTA PROTEGIDA</v>
      </c>
      <c r="B1979" s="3">
        <f>VLOOKUP(A1979,'[1]TARIFAS PRODUCTOS'!$C:$E,3,0)</f>
        <v>15120</v>
      </c>
      <c r="C1979" s="6" t="str">
        <f t="shared" si="204"/>
        <v>JULIO</v>
      </c>
      <c r="D1979" s="8" t="str">
        <f t="shared" si="205"/>
        <v>DOMINGO</v>
      </c>
      <c r="E1979" s="9">
        <f t="shared" si="206"/>
        <v>12</v>
      </c>
      <c r="F1979" s="14">
        <f t="shared" ca="1" si="207"/>
        <v>126</v>
      </c>
      <c r="G1979" s="7">
        <v>3155478</v>
      </c>
      <c r="I1979" t="s">
        <v>18954</v>
      </c>
      <c r="J1979" t="s">
        <v>17108</v>
      </c>
      <c r="K1979" t="s">
        <v>18935</v>
      </c>
      <c r="L1979" t="s">
        <v>18935</v>
      </c>
      <c r="P1979" t="s">
        <v>126</v>
      </c>
      <c r="Q1979" t="s">
        <v>127</v>
      </c>
      <c r="R1979" t="s">
        <v>128</v>
      </c>
      <c r="S1979" t="s">
        <v>129</v>
      </c>
      <c r="T1979" t="s">
        <v>137</v>
      </c>
      <c r="U1979" t="s">
        <v>57</v>
      </c>
      <c r="V1979" t="s">
        <v>5145</v>
      </c>
      <c r="W1979" t="s">
        <v>5146</v>
      </c>
      <c r="X1979" t="s">
        <v>5147</v>
      </c>
      <c r="Y1979" t="s">
        <v>6323</v>
      </c>
      <c r="Z1979" t="s">
        <v>6324</v>
      </c>
      <c r="AA1979" t="s">
        <v>6325</v>
      </c>
      <c r="AB1979" t="s">
        <v>5151</v>
      </c>
      <c r="AC1979" t="s">
        <v>130</v>
      </c>
      <c r="AD1979" t="s">
        <v>59</v>
      </c>
      <c r="AE1979" t="s">
        <v>131</v>
      </c>
      <c r="AF1979" t="s">
        <v>132</v>
      </c>
      <c r="AG1979" t="s">
        <v>5152</v>
      </c>
      <c r="AH1979" t="s">
        <v>18955</v>
      </c>
      <c r="AI1979" t="s">
        <v>18956</v>
      </c>
      <c r="AJ1979" t="s">
        <v>18957</v>
      </c>
      <c r="AK1979" t="s">
        <v>18958</v>
      </c>
      <c r="AL1979" t="s">
        <v>18959</v>
      </c>
      <c r="AM1979" t="s">
        <v>18960</v>
      </c>
      <c r="AN1979" t="s">
        <v>190</v>
      </c>
      <c r="AP1979" t="s">
        <v>138</v>
      </c>
      <c r="AQ1979" s="7">
        <v>14000</v>
      </c>
      <c r="AR1979" s="7">
        <v>0</v>
      </c>
      <c r="AS1979" t="s">
        <v>4861</v>
      </c>
      <c r="AT1979" t="s">
        <v>4862</v>
      </c>
      <c r="AU1979" s="7">
        <v>5</v>
      </c>
      <c r="AV1979" t="s">
        <v>5159</v>
      </c>
      <c r="AZ1979" t="s">
        <v>135</v>
      </c>
      <c r="BA1979" t="s">
        <v>18961</v>
      </c>
      <c r="BG1979" t="s">
        <v>136</v>
      </c>
      <c r="BI1979" t="s">
        <v>18962</v>
      </c>
      <c r="BO1979" t="s">
        <v>25744</v>
      </c>
      <c r="BP1979" t="s">
        <v>24857</v>
      </c>
    </row>
    <row r="1980" spans="1:68" x14ac:dyDescent="0.55000000000000004">
      <c r="A1980" s="2" t="str">
        <f t="shared" si="203"/>
        <v>TeleventasVIDA ZURICH PLAN 1</v>
      </c>
      <c r="B1980" s="3">
        <f>VLOOKUP(A1980,'[1]TARIFAS PRODUCTOS'!$C:$E,3,0)</f>
        <v>24150</v>
      </c>
      <c r="C1980" s="6" t="str">
        <f t="shared" si="204"/>
        <v>JULIO</v>
      </c>
      <c r="D1980" s="8" t="str">
        <f t="shared" si="205"/>
        <v>MIÉRCOLES</v>
      </c>
      <c r="E1980" s="9">
        <f t="shared" si="206"/>
        <v>15</v>
      </c>
      <c r="F1980" s="14">
        <f t="shared" ca="1" si="207"/>
        <v>126</v>
      </c>
      <c r="G1980" s="7">
        <v>3155808</v>
      </c>
      <c r="I1980" t="s">
        <v>18954</v>
      </c>
      <c r="J1980" t="s">
        <v>20975</v>
      </c>
      <c r="K1980" t="s">
        <v>21172</v>
      </c>
      <c r="L1980" t="s">
        <v>21172</v>
      </c>
      <c r="P1980" t="s">
        <v>126</v>
      </c>
      <c r="Q1980" t="s">
        <v>127</v>
      </c>
      <c r="R1980" t="s">
        <v>128</v>
      </c>
      <c r="S1980" t="s">
        <v>129</v>
      </c>
      <c r="T1980" t="s">
        <v>137</v>
      </c>
      <c r="U1980" t="s">
        <v>57</v>
      </c>
      <c r="V1980" t="s">
        <v>140</v>
      </c>
      <c r="W1980" t="s">
        <v>141</v>
      </c>
      <c r="X1980" t="s">
        <v>142</v>
      </c>
      <c r="Y1980" t="s">
        <v>160</v>
      </c>
      <c r="Z1980" t="s">
        <v>161</v>
      </c>
      <c r="AA1980" t="s">
        <v>99</v>
      </c>
      <c r="AB1980" t="s">
        <v>58</v>
      </c>
      <c r="AC1980" t="s">
        <v>146</v>
      </c>
      <c r="AD1980" t="s">
        <v>61</v>
      </c>
      <c r="AE1980" t="s">
        <v>147</v>
      </c>
      <c r="AF1980" t="s">
        <v>148</v>
      </c>
      <c r="AG1980" t="s">
        <v>231</v>
      </c>
      <c r="AH1980" t="s">
        <v>21173</v>
      </c>
      <c r="AI1980" t="s">
        <v>21174</v>
      </c>
      <c r="AJ1980" t="s">
        <v>21175</v>
      </c>
      <c r="AK1980" t="s">
        <v>21176</v>
      </c>
      <c r="AL1980" t="s">
        <v>21177</v>
      </c>
      <c r="AM1980" t="s">
        <v>21178</v>
      </c>
      <c r="AN1980" t="s">
        <v>133</v>
      </c>
      <c r="AP1980" t="s">
        <v>138</v>
      </c>
      <c r="AQ1980" s="7">
        <v>12500</v>
      </c>
      <c r="AR1980" s="7">
        <v>0</v>
      </c>
      <c r="AS1980" t="s">
        <v>4861</v>
      </c>
      <c r="AT1980" t="s">
        <v>4862</v>
      </c>
      <c r="AU1980" s="7">
        <v>5</v>
      </c>
      <c r="AZ1980" t="s">
        <v>135</v>
      </c>
      <c r="BA1980" t="s">
        <v>21179</v>
      </c>
      <c r="BG1980" t="s">
        <v>136</v>
      </c>
      <c r="BI1980" t="s">
        <v>21180</v>
      </c>
      <c r="BJ1980" s="7">
        <v>5</v>
      </c>
    </row>
    <row r="1981" spans="1:68" x14ac:dyDescent="0.55000000000000004">
      <c r="A1981" s="2" t="str">
        <f t="shared" si="203"/>
        <v>Punto de VentaPLAN 1 CUOTA PROTEGIDA</v>
      </c>
      <c r="B1981" s="3">
        <f>VLOOKUP(A1981,'[1]TARIFAS PRODUCTOS'!$C:$E,3,0)</f>
        <v>15120</v>
      </c>
      <c r="C1981" s="6" t="str">
        <f t="shared" si="204"/>
        <v>JULIO</v>
      </c>
      <c r="D1981" s="8" t="str">
        <f t="shared" si="205"/>
        <v>DOMINGO</v>
      </c>
      <c r="E1981" s="9">
        <f t="shared" si="206"/>
        <v>12</v>
      </c>
      <c r="F1981" s="14">
        <f t="shared" ca="1" si="207"/>
        <v>126</v>
      </c>
      <c r="G1981" s="7">
        <v>3155479</v>
      </c>
      <c r="I1981" t="s">
        <v>18963</v>
      </c>
      <c r="J1981" t="s">
        <v>17108</v>
      </c>
      <c r="K1981" t="s">
        <v>18935</v>
      </c>
      <c r="L1981" t="s">
        <v>18935</v>
      </c>
      <c r="P1981" t="s">
        <v>126</v>
      </c>
      <c r="Q1981" t="s">
        <v>127</v>
      </c>
      <c r="R1981" t="s">
        <v>128</v>
      </c>
      <c r="S1981" t="s">
        <v>129</v>
      </c>
      <c r="T1981" t="s">
        <v>137</v>
      </c>
      <c r="U1981" t="s">
        <v>57</v>
      </c>
      <c r="V1981" t="s">
        <v>5174</v>
      </c>
      <c r="W1981" t="s">
        <v>5175</v>
      </c>
      <c r="X1981" t="s">
        <v>5176</v>
      </c>
      <c r="Y1981" t="s">
        <v>6957</v>
      </c>
      <c r="Z1981" t="s">
        <v>6958</v>
      </c>
      <c r="AA1981" t="s">
        <v>6959</v>
      </c>
      <c r="AB1981" t="s">
        <v>5151</v>
      </c>
      <c r="AC1981" t="s">
        <v>130</v>
      </c>
      <c r="AD1981" t="s">
        <v>59</v>
      </c>
      <c r="AE1981" t="s">
        <v>131</v>
      </c>
      <c r="AF1981" t="s">
        <v>132</v>
      </c>
      <c r="AG1981" t="s">
        <v>5152</v>
      </c>
      <c r="AH1981" t="s">
        <v>18964</v>
      </c>
      <c r="AI1981" t="s">
        <v>18965</v>
      </c>
      <c r="AJ1981" t="s">
        <v>18966</v>
      </c>
      <c r="AK1981" t="s">
        <v>18967</v>
      </c>
      <c r="AL1981" t="s">
        <v>18968</v>
      </c>
      <c r="AM1981" t="s">
        <v>18969</v>
      </c>
      <c r="AN1981" t="s">
        <v>190</v>
      </c>
      <c r="AP1981" t="s">
        <v>138</v>
      </c>
      <c r="AQ1981" s="7">
        <v>14000</v>
      </c>
      <c r="AR1981" s="7">
        <v>0</v>
      </c>
      <c r="AS1981" t="s">
        <v>4861</v>
      </c>
      <c r="AT1981" t="s">
        <v>4862</v>
      </c>
      <c r="AU1981" s="7">
        <v>5</v>
      </c>
      <c r="AV1981" t="s">
        <v>5159</v>
      </c>
      <c r="AZ1981" t="s">
        <v>135</v>
      </c>
      <c r="BA1981" t="s">
        <v>18970</v>
      </c>
      <c r="BG1981" t="s">
        <v>136</v>
      </c>
      <c r="BI1981" t="s">
        <v>18971</v>
      </c>
      <c r="BO1981" t="s">
        <v>25745</v>
      </c>
      <c r="BP1981" t="s">
        <v>24857</v>
      </c>
    </row>
    <row r="1982" spans="1:68" x14ac:dyDescent="0.55000000000000004">
      <c r="A1982" s="2" t="str">
        <f t="shared" si="203"/>
        <v>TeleventasVIDA ZURICH PLAN 1</v>
      </c>
      <c r="B1982" s="3">
        <f>VLOOKUP(A1982,'[1]TARIFAS PRODUCTOS'!$C:$E,3,0)</f>
        <v>24150</v>
      </c>
      <c r="C1982" s="6" t="str">
        <f t="shared" si="204"/>
        <v>JULIO</v>
      </c>
      <c r="D1982" s="8" t="str">
        <f t="shared" si="205"/>
        <v>MIÉRCOLES</v>
      </c>
      <c r="E1982" s="9">
        <f t="shared" si="206"/>
        <v>15</v>
      </c>
      <c r="F1982" s="14">
        <f t="shared" ca="1" si="207"/>
        <v>126</v>
      </c>
      <c r="G1982" s="7">
        <v>3155809</v>
      </c>
      <c r="I1982" t="s">
        <v>18963</v>
      </c>
      <c r="J1982" t="s">
        <v>20975</v>
      </c>
      <c r="K1982" t="s">
        <v>21181</v>
      </c>
      <c r="L1982" t="s">
        <v>21181</v>
      </c>
      <c r="P1982" t="s">
        <v>126</v>
      </c>
      <c r="Q1982" t="s">
        <v>127</v>
      </c>
      <c r="R1982" t="s">
        <v>128</v>
      </c>
      <c r="S1982" t="s">
        <v>129</v>
      </c>
      <c r="T1982" t="s">
        <v>137</v>
      </c>
      <c r="U1982" t="s">
        <v>57</v>
      </c>
      <c r="V1982" t="s">
        <v>140</v>
      </c>
      <c r="W1982" t="s">
        <v>141</v>
      </c>
      <c r="X1982" t="s">
        <v>142</v>
      </c>
      <c r="Y1982" t="s">
        <v>168</v>
      </c>
      <c r="Z1982" t="s">
        <v>169</v>
      </c>
      <c r="AA1982" t="s">
        <v>102</v>
      </c>
      <c r="AB1982" t="s">
        <v>58</v>
      </c>
      <c r="AC1982" t="s">
        <v>146</v>
      </c>
      <c r="AD1982" t="s">
        <v>61</v>
      </c>
      <c r="AE1982" t="s">
        <v>147</v>
      </c>
      <c r="AF1982" t="s">
        <v>148</v>
      </c>
      <c r="AG1982" t="s">
        <v>231</v>
      </c>
      <c r="AH1982" t="s">
        <v>21182</v>
      </c>
      <c r="AI1982" t="s">
        <v>21183</v>
      </c>
      <c r="AJ1982" t="s">
        <v>21184</v>
      </c>
      <c r="AK1982" t="s">
        <v>21185</v>
      </c>
      <c r="AL1982" t="s">
        <v>21186</v>
      </c>
      <c r="AM1982" t="s">
        <v>21187</v>
      </c>
      <c r="AN1982" t="s">
        <v>133</v>
      </c>
      <c r="AO1982" t="s">
        <v>21188</v>
      </c>
      <c r="AP1982" t="s">
        <v>138</v>
      </c>
      <c r="AQ1982" s="7">
        <v>12500</v>
      </c>
      <c r="AR1982" s="7">
        <v>0</v>
      </c>
      <c r="AS1982" t="s">
        <v>4861</v>
      </c>
      <c r="AT1982" t="s">
        <v>4862</v>
      </c>
      <c r="AU1982" s="7">
        <v>5</v>
      </c>
      <c r="AZ1982" t="s">
        <v>150</v>
      </c>
      <c r="BA1982" t="s">
        <v>21189</v>
      </c>
      <c r="BG1982" t="s">
        <v>136</v>
      </c>
      <c r="BI1982" t="s">
        <v>21190</v>
      </c>
      <c r="BJ1982" s="7">
        <v>5</v>
      </c>
    </row>
    <row r="1983" spans="1:68" x14ac:dyDescent="0.55000000000000004">
      <c r="A1983" s="2" t="str">
        <f t="shared" si="203"/>
        <v>Punto de VentaPLAN 1 CUOTA PROTEGIDA</v>
      </c>
      <c r="B1983" s="3">
        <f>VLOOKUP(A1983,'[1]TARIFAS PRODUCTOS'!$C:$E,3,0)</f>
        <v>15120</v>
      </c>
      <c r="C1983" s="6" t="str">
        <f t="shared" si="204"/>
        <v>JULIO</v>
      </c>
      <c r="D1983" s="8" t="str">
        <f t="shared" si="205"/>
        <v>DOMINGO</v>
      </c>
      <c r="E1983" s="9">
        <f t="shared" si="206"/>
        <v>12</v>
      </c>
      <c r="F1983" s="14">
        <f t="shared" ca="1" si="207"/>
        <v>126</v>
      </c>
      <c r="G1983" s="7">
        <v>3155480</v>
      </c>
      <c r="I1983" t="s">
        <v>18972</v>
      </c>
      <c r="J1983" t="s">
        <v>17108</v>
      </c>
      <c r="K1983" t="s">
        <v>18935</v>
      </c>
      <c r="L1983" t="s">
        <v>18935</v>
      </c>
      <c r="P1983" t="s">
        <v>126</v>
      </c>
      <c r="Q1983" t="s">
        <v>127</v>
      </c>
      <c r="R1983" t="s">
        <v>128</v>
      </c>
      <c r="S1983" t="s">
        <v>129</v>
      </c>
      <c r="T1983" t="s">
        <v>137</v>
      </c>
      <c r="U1983" t="s">
        <v>57</v>
      </c>
      <c r="V1983" t="s">
        <v>5145</v>
      </c>
      <c r="W1983" t="s">
        <v>5146</v>
      </c>
      <c r="X1983" t="s">
        <v>5147</v>
      </c>
      <c r="Y1983" t="s">
        <v>5251</v>
      </c>
      <c r="Z1983" t="s">
        <v>5252</v>
      </c>
      <c r="AA1983" t="s">
        <v>5253</v>
      </c>
      <c r="AB1983" t="s">
        <v>5151</v>
      </c>
      <c r="AC1983" t="s">
        <v>130</v>
      </c>
      <c r="AD1983" t="s">
        <v>59</v>
      </c>
      <c r="AE1983" t="s">
        <v>131</v>
      </c>
      <c r="AF1983" t="s">
        <v>132</v>
      </c>
      <c r="AG1983" t="s">
        <v>5152</v>
      </c>
      <c r="AH1983" t="s">
        <v>18973</v>
      </c>
      <c r="AI1983" t="s">
        <v>18974</v>
      </c>
      <c r="AJ1983" t="s">
        <v>18975</v>
      </c>
      <c r="AK1983" t="s">
        <v>18976</v>
      </c>
      <c r="AL1983" t="s">
        <v>18977</v>
      </c>
      <c r="AM1983" t="s">
        <v>18978</v>
      </c>
      <c r="AN1983" t="s">
        <v>190</v>
      </c>
      <c r="AO1983" t="s">
        <v>18979</v>
      </c>
      <c r="AP1983" t="s">
        <v>138</v>
      </c>
      <c r="AQ1983" s="7">
        <v>14000</v>
      </c>
      <c r="AR1983" s="7">
        <v>0</v>
      </c>
      <c r="AS1983" t="s">
        <v>4861</v>
      </c>
      <c r="AT1983" t="s">
        <v>4862</v>
      </c>
      <c r="AU1983" s="7">
        <v>5</v>
      </c>
      <c r="AV1983" t="s">
        <v>5159</v>
      </c>
      <c r="AZ1983" t="s">
        <v>135</v>
      </c>
      <c r="BA1983" t="s">
        <v>18980</v>
      </c>
      <c r="BG1983" t="s">
        <v>136</v>
      </c>
      <c r="BI1983" t="s">
        <v>18981</v>
      </c>
      <c r="BO1983" t="s">
        <v>25746</v>
      </c>
      <c r="BP1983" t="s">
        <v>24857</v>
      </c>
    </row>
    <row r="1984" spans="1:68" x14ac:dyDescent="0.55000000000000004">
      <c r="A1984" s="2" t="str">
        <f t="shared" si="203"/>
        <v>Punto de VentaPLAN 1 CUOTA PROTEGIDA</v>
      </c>
      <c r="B1984" s="3">
        <f>VLOOKUP(A1984,'[1]TARIFAS PRODUCTOS'!$C:$E,3,0)</f>
        <v>15120</v>
      </c>
      <c r="C1984" s="6" t="str">
        <f t="shared" si="204"/>
        <v>JULIO</v>
      </c>
      <c r="D1984" s="8" t="str">
        <f t="shared" si="205"/>
        <v>DOMINGO</v>
      </c>
      <c r="E1984" s="9">
        <f t="shared" si="206"/>
        <v>12</v>
      </c>
      <c r="F1984" s="14">
        <f t="shared" ca="1" si="207"/>
        <v>126</v>
      </c>
      <c r="G1984" s="7">
        <v>3155481</v>
      </c>
      <c r="I1984" t="s">
        <v>18982</v>
      </c>
      <c r="J1984" t="s">
        <v>17108</v>
      </c>
      <c r="K1984" t="s">
        <v>18935</v>
      </c>
      <c r="L1984" t="s">
        <v>18935</v>
      </c>
      <c r="P1984" t="s">
        <v>126</v>
      </c>
      <c r="Q1984" t="s">
        <v>127</v>
      </c>
      <c r="R1984" t="s">
        <v>128</v>
      </c>
      <c r="S1984" t="s">
        <v>129</v>
      </c>
      <c r="T1984" t="s">
        <v>137</v>
      </c>
      <c r="U1984" t="s">
        <v>57</v>
      </c>
      <c r="V1984" t="s">
        <v>5145</v>
      </c>
      <c r="W1984" t="s">
        <v>5146</v>
      </c>
      <c r="X1984" t="s">
        <v>5147</v>
      </c>
      <c r="Y1984" t="s">
        <v>5855</v>
      </c>
      <c r="Z1984" t="s">
        <v>5856</v>
      </c>
      <c r="AA1984" t="s">
        <v>5857</v>
      </c>
      <c r="AB1984" t="s">
        <v>5151</v>
      </c>
      <c r="AC1984" t="s">
        <v>130</v>
      </c>
      <c r="AD1984" t="s">
        <v>59</v>
      </c>
      <c r="AE1984" t="s">
        <v>131</v>
      </c>
      <c r="AF1984" t="s">
        <v>132</v>
      </c>
      <c r="AG1984" t="s">
        <v>5152</v>
      </c>
      <c r="AH1984" t="s">
        <v>18983</v>
      </c>
      <c r="AI1984" t="s">
        <v>18984</v>
      </c>
      <c r="AJ1984" t="s">
        <v>18985</v>
      </c>
      <c r="AK1984" t="s">
        <v>18986</v>
      </c>
      <c r="AL1984" t="s">
        <v>18987</v>
      </c>
      <c r="AM1984" t="s">
        <v>18988</v>
      </c>
      <c r="AN1984" t="s">
        <v>190</v>
      </c>
      <c r="AO1984" t="s">
        <v>18989</v>
      </c>
      <c r="AP1984" t="s">
        <v>138</v>
      </c>
      <c r="AQ1984" s="7">
        <v>14000</v>
      </c>
      <c r="AR1984" s="7">
        <v>0</v>
      </c>
      <c r="AS1984" t="s">
        <v>4861</v>
      </c>
      <c r="AT1984" t="s">
        <v>4862</v>
      </c>
      <c r="AU1984" s="7">
        <v>5</v>
      </c>
      <c r="AV1984" t="s">
        <v>5159</v>
      </c>
      <c r="AZ1984" t="s">
        <v>135</v>
      </c>
      <c r="BA1984" t="s">
        <v>18990</v>
      </c>
      <c r="BG1984" t="s">
        <v>136</v>
      </c>
      <c r="BI1984" t="s">
        <v>18991</v>
      </c>
      <c r="BO1984" t="s">
        <v>25747</v>
      </c>
      <c r="BP1984" t="s">
        <v>24857</v>
      </c>
    </row>
    <row r="1985" spans="1:68" x14ac:dyDescent="0.55000000000000004">
      <c r="A1985" s="2" t="str">
        <f t="shared" si="203"/>
        <v>Punto de VentaPLAN 2 CUOTA PROTEGIDA</v>
      </c>
      <c r="B1985" s="3">
        <f>VLOOKUP(A1985,'[1]TARIFAS PRODUCTOS'!$C:$E,3,0)</f>
        <v>30240</v>
      </c>
      <c r="C1985" s="6" t="str">
        <f t="shared" si="204"/>
        <v>JULIO</v>
      </c>
      <c r="D1985" s="8" t="str">
        <f t="shared" si="205"/>
        <v>DOMINGO</v>
      </c>
      <c r="E1985" s="9">
        <f t="shared" si="206"/>
        <v>12</v>
      </c>
      <c r="F1985" s="14">
        <f t="shared" ca="1" si="207"/>
        <v>126</v>
      </c>
      <c r="G1985" s="7">
        <v>3155482</v>
      </c>
      <c r="I1985" t="s">
        <v>18992</v>
      </c>
      <c r="J1985" t="s">
        <v>17108</v>
      </c>
      <c r="K1985" t="s">
        <v>18935</v>
      </c>
      <c r="L1985" t="s">
        <v>18935</v>
      </c>
      <c r="P1985" t="s">
        <v>126</v>
      </c>
      <c r="Q1985" t="s">
        <v>127</v>
      </c>
      <c r="R1985" t="s">
        <v>128</v>
      </c>
      <c r="S1985" t="s">
        <v>129</v>
      </c>
      <c r="T1985" t="s">
        <v>137</v>
      </c>
      <c r="U1985" t="s">
        <v>57</v>
      </c>
      <c r="V1985" t="s">
        <v>5174</v>
      </c>
      <c r="W1985" t="s">
        <v>5175</v>
      </c>
      <c r="X1985" t="s">
        <v>5176</v>
      </c>
      <c r="Y1985" t="s">
        <v>8198</v>
      </c>
      <c r="Z1985" t="s">
        <v>8199</v>
      </c>
      <c r="AA1985" t="s">
        <v>8200</v>
      </c>
      <c r="AB1985" t="s">
        <v>5151</v>
      </c>
      <c r="AC1985" t="s">
        <v>130</v>
      </c>
      <c r="AD1985" t="s">
        <v>59</v>
      </c>
      <c r="AE1985" t="s">
        <v>5386</v>
      </c>
      <c r="AF1985" t="s">
        <v>5387</v>
      </c>
      <c r="AG1985" t="s">
        <v>5152</v>
      </c>
      <c r="AH1985" t="s">
        <v>18993</v>
      </c>
      <c r="AI1985" t="s">
        <v>18994</v>
      </c>
      <c r="AJ1985" t="s">
        <v>18995</v>
      </c>
      <c r="AK1985" t="s">
        <v>18996</v>
      </c>
      <c r="AL1985" t="s">
        <v>18997</v>
      </c>
      <c r="AM1985" t="s">
        <v>18998</v>
      </c>
      <c r="AN1985" t="s">
        <v>190</v>
      </c>
      <c r="AO1985" t="s">
        <v>18999</v>
      </c>
      <c r="AP1985" t="s">
        <v>138</v>
      </c>
      <c r="AQ1985" s="7">
        <v>28000</v>
      </c>
      <c r="AR1985" s="7">
        <v>0</v>
      </c>
      <c r="AS1985" t="s">
        <v>4861</v>
      </c>
      <c r="AT1985" t="s">
        <v>4862</v>
      </c>
      <c r="AU1985" s="7">
        <v>5</v>
      </c>
      <c r="AV1985" t="s">
        <v>5159</v>
      </c>
      <c r="AZ1985" t="s">
        <v>135</v>
      </c>
      <c r="BA1985" t="s">
        <v>14184</v>
      </c>
      <c r="BG1985" t="s">
        <v>136</v>
      </c>
      <c r="BI1985" t="s">
        <v>19000</v>
      </c>
      <c r="BO1985" t="s">
        <v>25748</v>
      </c>
      <c r="BP1985" t="s">
        <v>24873</v>
      </c>
    </row>
    <row r="1986" spans="1:68" x14ac:dyDescent="0.55000000000000004">
      <c r="A1986" s="2" t="str">
        <f t="shared" si="203"/>
        <v>Punto de VentaPLAN 1 CUOTA PROTEGIDA</v>
      </c>
      <c r="B1986" s="3">
        <f>VLOOKUP(A1986,'[1]TARIFAS PRODUCTOS'!$C:$E,3,0)</f>
        <v>15120</v>
      </c>
      <c r="C1986" s="6" t="str">
        <f t="shared" si="204"/>
        <v>JULIO</v>
      </c>
      <c r="D1986" s="8" t="str">
        <f t="shared" si="205"/>
        <v>DOMINGO</v>
      </c>
      <c r="E1986" s="9">
        <f t="shared" si="206"/>
        <v>12</v>
      </c>
      <c r="F1986" s="14">
        <f t="shared" ca="1" si="207"/>
        <v>126</v>
      </c>
      <c r="G1986" s="7">
        <v>3155483</v>
      </c>
      <c r="I1986" t="s">
        <v>19001</v>
      </c>
      <c r="J1986" t="s">
        <v>17108</v>
      </c>
      <c r="K1986" t="s">
        <v>18935</v>
      </c>
      <c r="L1986" t="s">
        <v>18935</v>
      </c>
      <c r="P1986" t="s">
        <v>126</v>
      </c>
      <c r="Q1986" t="s">
        <v>127</v>
      </c>
      <c r="R1986" t="s">
        <v>128</v>
      </c>
      <c r="S1986" t="s">
        <v>129</v>
      </c>
      <c r="T1986" t="s">
        <v>137</v>
      </c>
      <c r="U1986" t="s">
        <v>57</v>
      </c>
      <c r="V1986" t="s">
        <v>5145</v>
      </c>
      <c r="W1986" t="s">
        <v>5146</v>
      </c>
      <c r="X1986" t="s">
        <v>5147</v>
      </c>
      <c r="Y1986" t="s">
        <v>6688</v>
      </c>
      <c r="Z1986" t="s">
        <v>6689</v>
      </c>
      <c r="AA1986" t="s">
        <v>6690</v>
      </c>
      <c r="AB1986" t="s">
        <v>5151</v>
      </c>
      <c r="AC1986" t="s">
        <v>130</v>
      </c>
      <c r="AD1986" t="s">
        <v>59</v>
      </c>
      <c r="AE1986" t="s">
        <v>131</v>
      </c>
      <c r="AF1986" t="s">
        <v>132</v>
      </c>
      <c r="AG1986" t="s">
        <v>5152</v>
      </c>
      <c r="AH1986" t="s">
        <v>19002</v>
      </c>
      <c r="AI1986" t="s">
        <v>19003</v>
      </c>
      <c r="AJ1986" t="s">
        <v>19004</v>
      </c>
      <c r="AK1986" t="s">
        <v>19005</v>
      </c>
      <c r="AL1986" t="s">
        <v>19006</v>
      </c>
      <c r="AM1986" t="s">
        <v>19007</v>
      </c>
      <c r="AN1986" t="s">
        <v>190</v>
      </c>
      <c r="AP1986" t="s">
        <v>138</v>
      </c>
      <c r="AQ1986" s="7">
        <v>14000</v>
      </c>
      <c r="AR1986" s="7">
        <v>0</v>
      </c>
      <c r="AS1986" t="s">
        <v>4861</v>
      </c>
      <c r="AT1986" t="s">
        <v>4862</v>
      </c>
      <c r="AU1986" s="7">
        <v>5</v>
      </c>
      <c r="AV1986" t="s">
        <v>5159</v>
      </c>
      <c r="AZ1986" t="s">
        <v>135</v>
      </c>
      <c r="BA1986" t="s">
        <v>12407</v>
      </c>
      <c r="BG1986" t="s">
        <v>136</v>
      </c>
      <c r="BI1986" t="s">
        <v>19008</v>
      </c>
      <c r="BO1986" t="s">
        <v>25749</v>
      </c>
      <c r="BP1986" t="s">
        <v>24857</v>
      </c>
    </row>
    <row r="1987" spans="1:68" x14ac:dyDescent="0.55000000000000004">
      <c r="A1987" s="2" t="str">
        <f t="shared" si="203"/>
        <v>Punto de VentaPLAN 1 CUOTA PROTEGIDA</v>
      </c>
      <c r="B1987" s="3">
        <f>VLOOKUP(A1987,'[1]TARIFAS PRODUCTOS'!$C:$E,3,0)</f>
        <v>15120</v>
      </c>
      <c r="C1987" s="6" t="str">
        <f t="shared" si="204"/>
        <v>JULIO</v>
      </c>
      <c r="D1987" s="8" t="str">
        <f t="shared" si="205"/>
        <v>DOMINGO</v>
      </c>
      <c r="E1987" s="9">
        <f t="shared" si="206"/>
        <v>12</v>
      </c>
      <c r="F1987" s="14">
        <f t="shared" ca="1" si="207"/>
        <v>126</v>
      </c>
      <c r="G1987" s="7">
        <v>3155484</v>
      </c>
      <c r="I1987" t="s">
        <v>19009</v>
      </c>
      <c r="J1987" t="s">
        <v>17108</v>
      </c>
      <c r="K1987" t="s">
        <v>18935</v>
      </c>
      <c r="L1987" t="s">
        <v>18935</v>
      </c>
      <c r="P1987" t="s">
        <v>126</v>
      </c>
      <c r="Q1987" t="s">
        <v>127</v>
      </c>
      <c r="R1987" t="s">
        <v>128</v>
      </c>
      <c r="S1987" t="s">
        <v>129</v>
      </c>
      <c r="T1987" t="s">
        <v>137</v>
      </c>
      <c r="U1987" t="s">
        <v>57</v>
      </c>
      <c r="V1987" t="s">
        <v>5174</v>
      </c>
      <c r="W1987" t="s">
        <v>5175</v>
      </c>
      <c r="X1987" t="s">
        <v>5176</v>
      </c>
      <c r="Y1987" t="s">
        <v>6957</v>
      </c>
      <c r="Z1987" t="s">
        <v>6958</v>
      </c>
      <c r="AA1987" t="s">
        <v>6959</v>
      </c>
      <c r="AB1987" t="s">
        <v>5151</v>
      </c>
      <c r="AC1987" t="s">
        <v>130</v>
      </c>
      <c r="AD1987" t="s">
        <v>59</v>
      </c>
      <c r="AE1987" t="s">
        <v>131</v>
      </c>
      <c r="AF1987" t="s">
        <v>132</v>
      </c>
      <c r="AG1987" t="s">
        <v>5152</v>
      </c>
      <c r="AH1987" t="s">
        <v>19010</v>
      </c>
      <c r="AI1987" t="s">
        <v>19011</v>
      </c>
      <c r="AJ1987" t="s">
        <v>19012</v>
      </c>
      <c r="AK1987" t="s">
        <v>19013</v>
      </c>
      <c r="AL1987" t="s">
        <v>19014</v>
      </c>
      <c r="AM1987" t="s">
        <v>19015</v>
      </c>
      <c r="AN1987" t="s">
        <v>190</v>
      </c>
      <c r="AO1987" t="s">
        <v>19016</v>
      </c>
      <c r="AP1987" t="s">
        <v>138</v>
      </c>
      <c r="AQ1987" s="7">
        <v>14000</v>
      </c>
      <c r="AR1987" s="7">
        <v>0</v>
      </c>
      <c r="AS1987" t="s">
        <v>4861</v>
      </c>
      <c r="AT1987" t="s">
        <v>4862</v>
      </c>
      <c r="AU1987" s="7">
        <v>5</v>
      </c>
      <c r="AV1987" t="s">
        <v>5159</v>
      </c>
      <c r="AZ1987" t="s">
        <v>135</v>
      </c>
      <c r="BA1987" t="s">
        <v>19017</v>
      </c>
      <c r="BG1987" t="s">
        <v>136</v>
      </c>
      <c r="BI1987" t="s">
        <v>19018</v>
      </c>
      <c r="BO1987" t="s">
        <v>25750</v>
      </c>
      <c r="BP1987" t="s">
        <v>24857</v>
      </c>
    </row>
    <row r="1988" spans="1:68" x14ac:dyDescent="0.55000000000000004">
      <c r="A1988" s="2" t="str">
        <f t="shared" si="203"/>
        <v>Punto de VentaPLAN 1 CUOTA PROTEGIDA</v>
      </c>
      <c r="B1988" s="3">
        <f>VLOOKUP(A1988,'[1]TARIFAS PRODUCTOS'!$C:$E,3,0)</f>
        <v>15120</v>
      </c>
      <c r="C1988" s="6" t="str">
        <f t="shared" si="204"/>
        <v>JULIO</v>
      </c>
      <c r="D1988" s="8" t="str">
        <f t="shared" si="205"/>
        <v>DOMINGO</v>
      </c>
      <c r="E1988" s="9">
        <f t="shared" si="206"/>
        <v>12</v>
      </c>
      <c r="F1988" s="14">
        <f t="shared" ca="1" si="207"/>
        <v>126</v>
      </c>
      <c r="G1988" s="7">
        <v>3155485</v>
      </c>
      <c r="I1988" t="s">
        <v>19019</v>
      </c>
      <c r="J1988" t="s">
        <v>17108</v>
      </c>
      <c r="K1988" t="s">
        <v>18935</v>
      </c>
      <c r="L1988" t="s">
        <v>18935</v>
      </c>
      <c r="P1988" t="s">
        <v>126</v>
      </c>
      <c r="Q1988" t="s">
        <v>127</v>
      </c>
      <c r="R1988" t="s">
        <v>128</v>
      </c>
      <c r="S1988" t="s">
        <v>129</v>
      </c>
      <c r="T1988" t="s">
        <v>137</v>
      </c>
      <c r="U1988" t="s">
        <v>57</v>
      </c>
      <c r="V1988" t="s">
        <v>5145</v>
      </c>
      <c r="W1988" t="s">
        <v>5146</v>
      </c>
      <c r="X1988" t="s">
        <v>5147</v>
      </c>
      <c r="Y1988" t="s">
        <v>5855</v>
      </c>
      <c r="Z1988" t="s">
        <v>5856</v>
      </c>
      <c r="AA1988" t="s">
        <v>5857</v>
      </c>
      <c r="AB1988" t="s">
        <v>5151</v>
      </c>
      <c r="AC1988" t="s">
        <v>130</v>
      </c>
      <c r="AD1988" t="s">
        <v>59</v>
      </c>
      <c r="AE1988" t="s">
        <v>131</v>
      </c>
      <c r="AF1988" t="s">
        <v>132</v>
      </c>
      <c r="AG1988" t="s">
        <v>5152</v>
      </c>
      <c r="AH1988" t="s">
        <v>19020</v>
      </c>
      <c r="AI1988" t="s">
        <v>19021</v>
      </c>
      <c r="AJ1988" t="s">
        <v>19022</v>
      </c>
      <c r="AK1988" t="s">
        <v>19023</v>
      </c>
      <c r="AL1988" t="s">
        <v>19024</v>
      </c>
      <c r="AM1988" t="s">
        <v>19025</v>
      </c>
      <c r="AN1988" t="s">
        <v>190</v>
      </c>
      <c r="AO1988" t="s">
        <v>19026</v>
      </c>
      <c r="AP1988" t="s">
        <v>138</v>
      </c>
      <c r="AQ1988" s="7">
        <v>14000</v>
      </c>
      <c r="AR1988" s="7">
        <v>0</v>
      </c>
      <c r="AS1988" t="s">
        <v>4861</v>
      </c>
      <c r="AT1988" t="s">
        <v>4862</v>
      </c>
      <c r="AU1988" s="7">
        <v>5</v>
      </c>
      <c r="AV1988" t="s">
        <v>5159</v>
      </c>
      <c r="AZ1988" t="s">
        <v>135</v>
      </c>
      <c r="BA1988" t="s">
        <v>19027</v>
      </c>
      <c r="BG1988" t="s">
        <v>136</v>
      </c>
      <c r="BI1988" t="s">
        <v>19028</v>
      </c>
      <c r="BO1988" t="s">
        <v>25751</v>
      </c>
      <c r="BP1988" t="s">
        <v>24857</v>
      </c>
    </row>
    <row r="1989" spans="1:68" x14ac:dyDescent="0.55000000000000004">
      <c r="A1989" s="2" t="str">
        <f t="shared" si="203"/>
        <v>Punto de VentaPLAN 1 CUOTA PROTEGIDA</v>
      </c>
      <c r="B1989" s="3">
        <f>VLOOKUP(A1989,'[1]TARIFAS PRODUCTOS'!$C:$E,3,0)</f>
        <v>15120</v>
      </c>
      <c r="C1989" s="6" t="str">
        <f t="shared" si="204"/>
        <v>JULIO</v>
      </c>
      <c r="D1989" s="8" t="str">
        <f t="shared" si="205"/>
        <v>DOMINGO</v>
      </c>
      <c r="E1989" s="9">
        <f t="shared" si="206"/>
        <v>12</v>
      </c>
      <c r="F1989" s="14">
        <f t="shared" ca="1" si="207"/>
        <v>126</v>
      </c>
      <c r="G1989" s="7">
        <v>3155486</v>
      </c>
      <c r="I1989" t="s">
        <v>19029</v>
      </c>
      <c r="J1989" t="s">
        <v>17108</v>
      </c>
      <c r="K1989" t="s">
        <v>18935</v>
      </c>
      <c r="L1989" t="s">
        <v>18935</v>
      </c>
      <c r="P1989" t="s">
        <v>126</v>
      </c>
      <c r="Q1989" t="s">
        <v>127</v>
      </c>
      <c r="R1989" t="s">
        <v>128</v>
      </c>
      <c r="S1989" t="s">
        <v>129</v>
      </c>
      <c r="T1989" t="s">
        <v>137</v>
      </c>
      <c r="U1989" t="s">
        <v>57</v>
      </c>
      <c r="V1989" t="s">
        <v>5174</v>
      </c>
      <c r="W1989" t="s">
        <v>5175</v>
      </c>
      <c r="X1989" t="s">
        <v>5176</v>
      </c>
      <c r="Y1989" t="s">
        <v>6444</v>
      </c>
      <c r="Z1989" t="s">
        <v>6445</v>
      </c>
      <c r="AA1989" t="s">
        <v>6446</v>
      </c>
      <c r="AB1989" t="s">
        <v>5151</v>
      </c>
      <c r="AC1989" t="s">
        <v>130</v>
      </c>
      <c r="AD1989" t="s">
        <v>59</v>
      </c>
      <c r="AE1989" t="s">
        <v>131</v>
      </c>
      <c r="AF1989" t="s">
        <v>132</v>
      </c>
      <c r="AG1989" t="s">
        <v>5152</v>
      </c>
      <c r="AH1989" t="s">
        <v>19030</v>
      </c>
      <c r="AI1989" t="s">
        <v>19031</v>
      </c>
      <c r="AJ1989" t="s">
        <v>19032</v>
      </c>
      <c r="AK1989" t="s">
        <v>19033</v>
      </c>
      <c r="AL1989" t="s">
        <v>19034</v>
      </c>
      <c r="AM1989" t="s">
        <v>19035</v>
      </c>
      <c r="AN1989" t="s">
        <v>190</v>
      </c>
      <c r="AO1989" t="s">
        <v>19036</v>
      </c>
      <c r="AP1989" t="s">
        <v>138</v>
      </c>
      <c r="AQ1989" s="7">
        <v>14000</v>
      </c>
      <c r="AR1989" s="7">
        <v>0</v>
      </c>
      <c r="AS1989" t="s">
        <v>4861</v>
      </c>
      <c r="AT1989" t="s">
        <v>4862</v>
      </c>
      <c r="AU1989" s="7">
        <v>5</v>
      </c>
      <c r="AV1989" t="s">
        <v>5159</v>
      </c>
      <c r="AZ1989" t="s">
        <v>135</v>
      </c>
      <c r="BA1989" t="s">
        <v>19037</v>
      </c>
      <c r="BG1989" t="s">
        <v>136</v>
      </c>
      <c r="BI1989" t="s">
        <v>19038</v>
      </c>
      <c r="BO1989" t="s">
        <v>25752</v>
      </c>
      <c r="BP1989" t="s">
        <v>24857</v>
      </c>
    </row>
    <row r="1990" spans="1:68" x14ac:dyDescent="0.55000000000000004">
      <c r="A1990" s="2" t="str">
        <f t="shared" si="203"/>
        <v>Punto de VentaPLAN 1 CUOTA PROTEGIDA</v>
      </c>
      <c r="B1990" s="3">
        <f>VLOOKUP(A1990,'[1]TARIFAS PRODUCTOS'!$C:$E,3,0)</f>
        <v>15120</v>
      </c>
      <c r="C1990" s="6" t="str">
        <f t="shared" si="204"/>
        <v>JULIO</v>
      </c>
      <c r="D1990" s="8" t="str">
        <f t="shared" si="205"/>
        <v>DOMINGO</v>
      </c>
      <c r="E1990" s="9">
        <f t="shared" si="206"/>
        <v>12</v>
      </c>
      <c r="F1990" s="14">
        <f t="shared" ca="1" si="207"/>
        <v>126</v>
      </c>
      <c r="G1990" s="7">
        <v>3155487</v>
      </c>
      <c r="I1990" t="s">
        <v>19039</v>
      </c>
      <c r="J1990" t="s">
        <v>17108</v>
      </c>
      <c r="K1990" t="s">
        <v>18935</v>
      </c>
      <c r="L1990" t="s">
        <v>18935</v>
      </c>
      <c r="P1990" t="s">
        <v>126</v>
      </c>
      <c r="Q1990" t="s">
        <v>127</v>
      </c>
      <c r="R1990" t="s">
        <v>128</v>
      </c>
      <c r="S1990" t="s">
        <v>129</v>
      </c>
      <c r="T1990" t="s">
        <v>137</v>
      </c>
      <c r="U1990" t="s">
        <v>57</v>
      </c>
      <c r="V1990" t="s">
        <v>5145</v>
      </c>
      <c r="W1990" t="s">
        <v>5146</v>
      </c>
      <c r="X1990" t="s">
        <v>5147</v>
      </c>
      <c r="Y1990" t="s">
        <v>5148</v>
      </c>
      <c r="Z1990" t="s">
        <v>5149</v>
      </c>
      <c r="AA1990" t="s">
        <v>5150</v>
      </c>
      <c r="AB1990" t="s">
        <v>5151</v>
      </c>
      <c r="AC1990" t="s">
        <v>130</v>
      </c>
      <c r="AD1990" t="s">
        <v>59</v>
      </c>
      <c r="AE1990" t="s">
        <v>131</v>
      </c>
      <c r="AF1990" t="s">
        <v>132</v>
      </c>
      <c r="AG1990" t="s">
        <v>5152</v>
      </c>
      <c r="AH1990" t="s">
        <v>19040</v>
      </c>
      <c r="AI1990" t="s">
        <v>19041</v>
      </c>
      <c r="AJ1990" t="s">
        <v>19042</v>
      </c>
      <c r="AK1990" t="s">
        <v>19043</v>
      </c>
      <c r="AL1990" t="s">
        <v>19044</v>
      </c>
      <c r="AM1990" t="s">
        <v>19045</v>
      </c>
      <c r="AN1990" t="s">
        <v>190</v>
      </c>
      <c r="AP1990" t="s">
        <v>138</v>
      </c>
      <c r="AQ1990" s="7">
        <v>14000</v>
      </c>
      <c r="AR1990" s="7">
        <v>0</v>
      </c>
      <c r="AS1990" t="s">
        <v>4861</v>
      </c>
      <c r="AT1990" t="s">
        <v>4862</v>
      </c>
      <c r="AU1990" s="7">
        <v>5</v>
      </c>
      <c r="AV1990" t="s">
        <v>5159</v>
      </c>
      <c r="AZ1990" t="s">
        <v>135</v>
      </c>
      <c r="BA1990" t="s">
        <v>19046</v>
      </c>
      <c r="BG1990" t="s">
        <v>136</v>
      </c>
      <c r="BI1990" t="s">
        <v>19047</v>
      </c>
      <c r="BO1990" t="s">
        <v>25753</v>
      </c>
      <c r="BP1990" t="s">
        <v>24857</v>
      </c>
    </row>
    <row r="1991" spans="1:68" x14ac:dyDescent="0.55000000000000004">
      <c r="A1991" s="2" t="str">
        <f t="shared" si="203"/>
        <v>Punto de VentaPLAN 1 CUOTA PROTEGIDA</v>
      </c>
      <c r="B1991" s="3">
        <f>VLOOKUP(A1991,'[1]TARIFAS PRODUCTOS'!$C:$E,3,0)</f>
        <v>15120</v>
      </c>
      <c r="C1991" s="6" t="str">
        <f t="shared" si="204"/>
        <v>JULIO</v>
      </c>
      <c r="D1991" s="8" t="str">
        <f t="shared" si="205"/>
        <v>DOMINGO</v>
      </c>
      <c r="E1991" s="9">
        <f t="shared" si="206"/>
        <v>12</v>
      </c>
      <c r="F1991" s="14">
        <f t="shared" ca="1" si="207"/>
        <v>126</v>
      </c>
      <c r="G1991" s="7">
        <v>3155488</v>
      </c>
      <c r="I1991" t="s">
        <v>19048</v>
      </c>
      <c r="J1991" t="s">
        <v>17108</v>
      </c>
      <c r="K1991" t="s">
        <v>18935</v>
      </c>
      <c r="L1991" t="s">
        <v>18935</v>
      </c>
      <c r="P1991" t="s">
        <v>126</v>
      </c>
      <c r="Q1991" t="s">
        <v>127</v>
      </c>
      <c r="R1991" t="s">
        <v>128</v>
      </c>
      <c r="S1991" t="s">
        <v>129</v>
      </c>
      <c r="T1991" t="s">
        <v>137</v>
      </c>
      <c r="U1991" t="s">
        <v>57</v>
      </c>
      <c r="V1991" t="s">
        <v>5145</v>
      </c>
      <c r="W1991" t="s">
        <v>5146</v>
      </c>
      <c r="X1991" t="s">
        <v>5147</v>
      </c>
      <c r="Y1991" t="s">
        <v>5148</v>
      </c>
      <c r="Z1991" t="s">
        <v>5149</v>
      </c>
      <c r="AA1991" t="s">
        <v>5150</v>
      </c>
      <c r="AB1991" t="s">
        <v>5151</v>
      </c>
      <c r="AC1991" t="s">
        <v>130</v>
      </c>
      <c r="AD1991" t="s">
        <v>59</v>
      </c>
      <c r="AE1991" t="s">
        <v>131</v>
      </c>
      <c r="AF1991" t="s">
        <v>132</v>
      </c>
      <c r="AG1991" t="s">
        <v>5152</v>
      </c>
      <c r="AH1991" t="s">
        <v>19049</v>
      </c>
      <c r="AI1991" t="s">
        <v>19050</v>
      </c>
      <c r="AJ1991" t="s">
        <v>19051</v>
      </c>
      <c r="AK1991" t="s">
        <v>19052</v>
      </c>
      <c r="AL1991" t="s">
        <v>19053</v>
      </c>
      <c r="AM1991" t="s">
        <v>19054</v>
      </c>
      <c r="AN1991" t="s">
        <v>190</v>
      </c>
      <c r="AO1991" t="s">
        <v>19055</v>
      </c>
      <c r="AP1991" t="s">
        <v>138</v>
      </c>
      <c r="AQ1991" s="7">
        <v>14000</v>
      </c>
      <c r="AR1991" s="7">
        <v>0</v>
      </c>
      <c r="AS1991" t="s">
        <v>4861</v>
      </c>
      <c r="AT1991" t="s">
        <v>4862</v>
      </c>
      <c r="AU1991" s="7">
        <v>5</v>
      </c>
      <c r="AV1991" t="s">
        <v>5159</v>
      </c>
      <c r="AZ1991" t="s">
        <v>135</v>
      </c>
      <c r="BA1991" t="s">
        <v>19056</v>
      </c>
      <c r="BG1991" t="s">
        <v>136</v>
      </c>
      <c r="BI1991" t="s">
        <v>19057</v>
      </c>
      <c r="BO1991" t="s">
        <v>25754</v>
      </c>
      <c r="BP1991" t="s">
        <v>24857</v>
      </c>
    </row>
    <row r="1992" spans="1:68" x14ac:dyDescent="0.55000000000000004">
      <c r="A1992" s="2" t="str">
        <f t="shared" si="203"/>
        <v>TeleventasPLAN 1 CUOTA PROTEGIDA</v>
      </c>
      <c r="B1992" s="3">
        <f>VLOOKUP(A1992,'[1]TARIFAS PRODUCTOS'!$C:$E,3,0)</f>
        <v>36120</v>
      </c>
      <c r="C1992" s="6" t="str">
        <f t="shared" si="204"/>
        <v>JULIO</v>
      </c>
      <c r="D1992" s="8" t="str">
        <f t="shared" si="205"/>
        <v>MIÉRCOLES</v>
      </c>
      <c r="E1992" s="9">
        <f t="shared" si="206"/>
        <v>15</v>
      </c>
      <c r="F1992" s="14">
        <f t="shared" ca="1" si="207"/>
        <v>126</v>
      </c>
      <c r="G1992" s="7">
        <v>3155818</v>
      </c>
      <c r="I1992" t="s">
        <v>19048</v>
      </c>
      <c r="J1992" t="s">
        <v>20975</v>
      </c>
      <c r="K1992" t="s">
        <v>21191</v>
      </c>
      <c r="L1992" t="s">
        <v>21191</v>
      </c>
      <c r="P1992" t="s">
        <v>126</v>
      </c>
      <c r="Q1992" t="s">
        <v>127</v>
      </c>
      <c r="R1992" t="s">
        <v>128</v>
      </c>
      <c r="S1992" t="s">
        <v>129</v>
      </c>
      <c r="T1992" t="s">
        <v>137</v>
      </c>
      <c r="U1992" t="s">
        <v>57</v>
      </c>
      <c r="V1992" t="s">
        <v>140</v>
      </c>
      <c r="W1992" t="s">
        <v>141</v>
      </c>
      <c r="X1992" t="s">
        <v>142</v>
      </c>
      <c r="Y1992" t="s">
        <v>168</v>
      </c>
      <c r="Z1992" t="s">
        <v>169</v>
      </c>
      <c r="AA1992" t="s">
        <v>102</v>
      </c>
      <c r="AB1992" t="s">
        <v>58</v>
      </c>
      <c r="AC1992" t="s">
        <v>130</v>
      </c>
      <c r="AD1992" t="s">
        <v>59</v>
      </c>
      <c r="AE1992" t="s">
        <v>131</v>
      </c>
      <c r="AF1992" t="s">
        <v>132</v>
      </c>
      <c r="AG1992" t="s">
        <v>231</v>
      </c>
      <c r="AH1992" t="s">
        <v>21192</v>
      </c>
      <c r="AI1992" t="s">
        <v>21193</v>
      </c>
      <c r="AJ1992" t="s">
        <v>21194</v>
      </c>
      <c r="AK1992" t="s">
        <v>21195</v>
      </c>
      <c r="AL1992" t="s">
        <v>21196</v>
      </c>
      <c r="AM1992" t="s">
        <v>21197</v>
      </c>
      <c r="AN1992" t="s">
        <v>133</v>
      </c>
      <c r="AO1992" t="s">
        <v>21198</v>
      </c>
      <c r="AP1992" t="s">
        <v>138</v>
      </c>
      <c r="AQ1992" s="7">
        <v>14000</v>
      </c>
      <c r="AR1992" s="7">
        <v>0</v>
      </c>
      <c r="AS1992" t="s">
        <v>4861</v>
      </c>
      <c r="AT1992" t="s">
        <v>4862</v>
      </c>
      <c r="AU1992" s="7">
        <v>5</v>
      </c>
      <c r="AZ1992" t="s">
        <v>150</v>
      </c>
      <c r="BA1992" t="s">
        <v>21199</v>
      </c>
      <c r="BG1992" t="s">
        <v>136</v>
      </c>
      <c r="BI1992" t="s">
        <v>21200</v>
      </c>
      <c r="BJ1992" s="7">
        <v>5</v>
      </c>
    </row>
    <row r="1993" spans="1:68" x14ac:dyDescent="0.55000000000000004">
      <c r="A1993" s="2" t="str">
        <f t="shared" si="203"/>
        <v>Punto de VentaPLAN 1 CUOTA PROTEGIDA</v>
      </c>
      <c r="B1993" s="3">
        <f>VLOOKUP(A1993,'[1]TARIFAS PRODUCTOS'!$C:$E,3,0)</f>
        <v>15120</v>
      </c>
      <c r="C1993" s="6" t="str">
        <f t="shared" si="204"/>
        <v>JULIO</v>
      </c>
      <c r="D1993" s="8" t="str">
        <f t="shared" si="205"/>
        <v>DOMINGO</v>
      </c>
      <c r="E1993" s="9">
        <f t="shared" si="206"/>
        <v>12</v>
      </c>
      <c r="F1993" s="14">
        <f t="shared" ca="1" si="207"/>
        <v>126</v>
      </c>
      <c r="G1993" s="7">
        <v>3155489</v>
      </c>
      <c r="I1993" t="s">
        <v>19058</v>
      </c>
      <c r="J1993" t="s">
        <v>17108</v>
      </c>
      <c r="K1993" t="s">
        <v>18935</v>
      </c>
      <c r="L1993" t="s">
        <v>18935</v>
      </c>
      <c r="P1993" t="s">
        <v>126</v>
      </c>
      <c r="Q1993" t="s">
        <v>127</v>
      </c>
      <c r="R1993" t="s">
        <v>128</v>
      </c>
      <c r="S1993" t="s">
        <v>129</v>
      </c>
      <c r="T1993" t="s">
        <v>137</v>
      </c>
      <c r="U1993" t="s">
        <v>57</v>
      </c>
      <c r="V1993" t="s">
        <v>5145</v>
      </c>
      <c r="W1993" t="s">
        <v>5146</v>
      </c>
      <c r="X1993" t="s">
        <v>5147</v>
      </c>
      <c r="Y1993" t="s">
        <v>7384</v>
      </c>
      <c r="Z1993" t="s">
        <v>7385</v>
      </c>
      <c r="AA1993" t="s">
        <v>7386</v>
      </c>
      <c r="AB1993" t="s">
        <v>5151</v>
      </c>
      <c r="AC1993" t="s">
        <v>130</v>
      </c>
      <c r="AD1993" t="s">
        <v>59</v>
      </c>
      <c r="AE1993" t="s">
        <v>131</v>
      </c>
      <c r="AF1993" t="s">
        <v>132</v>
      </c>
      <c r="AG1993" t="s">
        <v>5152</v>
      </c>
      <c r="AH1993" t="s">
        <v>19059</v>
      </c>
      <c r="AI1993" t="s">
        <v>19060</v>
      </c>
      <c r="AJ1993" t="s">
        <v>19061</v>
      </c>
      <c r="AK1993" t="s">
        <v>19062</v>
      </c>
      <c r="AL1993" t="s">
        <v>19063</v>
      </c>
      <c r="AM1993" t="s">
        <v>19064</v>
      </c>
      <c r="AN1993" t="s">
        <v>190</v>
      </c>
      <c r="AP1993" t="s">
        <v>138</v>
      </c>
      <c r="AQ1993" s="7">
        <v>14000</v>
      </c>
      <c r="AR1993" s="7">
        <v>0</v>
      </c>
      <c r="AS1993" t="s">
        <v>4861</v>
      </c>
      <c r="AT1993" t="s">
        <v>4862</v>
      </c>
      <c r="AU1993" s="7">
        <v>5</v>
      </c>
      <c r="AV1993" t="s">
        <v>5159</v>
      </c>
      <c r="AZ1993" t="s">
        <v>135</v>
      </c>
      <c r="BA1993" t="s">
        <v>19065</v>
      </c>
      <c r="BG1993" t="s">
        <v>136</v>
      </c>
      <c r="BI1993" t="s">
        <v>19066</v>
      </c>
    </row>
    <row r="1994" spans="1:68" x14ac:dyDescent="0.55000000000000004">
      <c r="A1994" s="2" t="str">
        <f t="shared" si="203"/>
        <v>TeleventasCUOTA PROTEGIDA SILVER 1</v>
      </c>
      <c r="B1994" s="3">
        <f>VLOOKUP(A1994,'[1]TARIFAS PRODUCTOS'!$C:$E,3,0)</f>
        <v>38640</v>
      </c>
      <c r="C1994" s="6" t="str">
        <f t="shared" si="204"/>
        <v>JULIO</v>
      </c>
      <c r="D1994" s="8" t="str">
        <f t="shared" si="205"/>
        <v>MIÉRCOLES</v>
      </c>
      <c r="E1994" s="9">
        <f t="shared" si="206"/>
        <v>15</v>
      </c>
      <c r="F1994" s="14">
        <f t="shared" ca="1" si="207"/>
        <v>126</v>
      </c>
      <c r="G1994" s="7">
        <v>3155819</v>
      </c>
      <c r="I1994" t="s">
        <v>19058</v>
      </c>
      <c r="J1994" t="s">
        <v>20975</v>
      </c>
      <c r="K1994" t="s">
        <v>21201</v>
      </c>
      <c r="L1994" t="s">
        <v>21201</v>
      </c>
      <c r="P1994" t="s">
        <v>126</v>
      </c>
      <c r="Q1994" t="s">
        <v>127</v>
      </c>
      <c r="R1994" t="s">
        <v>128</v>
      </c>
      <c r="S1994" t="s">
        <v>129</v>
      </c>
      <c r="T1994" t="s">
        <v>151</v>
      </c>
      <c r="U1994" t="s">
        <v>65</v>
      </c>
      <c r="V1994" t="s">
        <v>140</v>
      </c>
      <c r="W1994" t="s">
        <v>141</v>
      </c>
      <c r="X1994" t="s">
        <v>142</v>
      </c>
      <c r="Y1994" t="s">
        <v>171</v>
      </c>
      <c r="Z1994" t="s">
        <v>172</v>
      </c>
      <c r="AA1994" t="s">
        <v>173</v>
      </c>
      <c r="AB1994" t="s">
        <v>58</v>
      </c>
      <c r="AC1994" t="s">
        <v>130</v>
      </c>
      <c r="AD1994" t="s">
        <v>59</v>
      </c>
      <c r="AE1994" t="s">
        <v>162</v>
      </c>
      <c r="AF1994" t="s">
        <v>163</v>
      </c>
      <c r="AG1994" t="s">
        <v>231</v>
      </c>
      <c r="AH1994" t="s">
        <v>21202</v>
      </c>
      <c r="AI1994" t="s">
        <v>21203</v>
      </c>
      <c r="AJ1994" t="s">
        <v>21204</v>
      </c>
      <c r="AK1994" t="s">
        <v>21205</v>
      </c>
      <c r="AL1994" t="s">
        <v>21206</v>
      </c>
      <c r="AM1994" t="s">
        <v>21207</v>
      </c>
      <c r="AN1994" t="s">
        <v>133</v>
      </c>
      <c r="AO1994" t="s">
        <v>21208</v>
      </c>
      <c r="AP1994" t="s">
        <v>154</v>
      </c>
      <c r="AQ1994" s="7">
        <v>20000</v>
      </c>
      <c r="AR1994" s="7">
        <v>0</v>
      </c>
      <c r="AS1994" t="s">
        <v>4861</v>
      </c>
      <c r="AT1994" t="s">
        <v>4862</v>
      </c>
      <c r="AU1994" s="7">
        <v>5</v>
      </c>
      <c r="AZ1994" t="s">
        <v>150</v>
      </c>
      <c r="BA1994" t="s">
        <v>21209</v>
      </c>
      <c r="BG1994" t="s">
        <v>136</v>
      </c>
      <c r="BI1994" t="s">
        <v>21210</v>
      </c>
      <c r="BJ1994" s="7">
        <v>5</v>
      </c>
      <c r="BO1994" t="s">
        <v>25755</v>
      </c>
      <c r="BP1994" t="s">
        <v>24857</v>
      </c>
    </row>
    <row r="1995" spans="1:68" x14ac:dyDescent="0.55000000000000004">
      <c r="A1995" s="2" t="str">
        <f t="shared" si="203"/>
        <v>Punto de VentaPLAN 2 CUOTA PROTEGIDA</v>
      </c>
      <c r="B1995" s="3">
        <f>VLOOKUP(A1995,'[1]TARIFAS PRODUCTOS'!$C:$E,3,0)</f>
        <v>30240</v>
      </c>
      <c r="C1995" s="6" t="str">
        <f t="shared" si="204"/>
        <v>JULIO</v>
      </c>
      <c r="D1995" s="8" t="str">
        <f t="shared" si="205"/>
        <v>DOMINGO</v>
      </c>
      <c r="E1995" s="9">
        <f t="shared" si="206"/>
        <v>12</v>
      </c>
      <c r="F1995" s="14">
        <f t="shared" ca="1" si="207"/>
        <v>126</v>
      </c>
      <c r="G1995" s="7">
        <v>3155490</v>
      </c>
      <c r="I1995" t="s">
        <v>19067</v>
      </c>
      <c r="J1995" t="s">
        <v>17108</v>
      </c>
      <c r="K1995" t="s">
        <v>18935</v>
      </c>
      <c r="L1995" t="s">
        <v>18935</v>
      </c>
      <c r="P1995" t="s">
        <v>126</v>
      </c>
      <c r="Q1995" t="s">
        <v>127</v>
      </c>
      <c r="R1995" t="s">
        <v>128</v>
      </c>
      <c r="S1995" t="s">
        <v>129</v>
      </c>
      <c r="T1995" t="s">
        <v>137</v>
      </c>
      <c r="U1995" t="s">
        <v>57</v>
      </c>
      <c r="V1995" t="s">
        <v>5145</v>
      </c>
      <c r="W1995" t="s">
        <v>5146</v>
      </c>
      <c r="X1995" t="s">
        <v>5147</v>
      </c>
      <c r="Y1995" t="s">
        <v>6098</v>
      </c>
      <c r="Z1995" t="s">
        <v>6099</v>
      </c>
      <c r="AA1995" t="s">
        <v>6100</v>
      </c>
      <c r="AB1995" t="s">
        <v>5151</v>
      </c>
      <c r="AC1995" t="s">
        <v>130</v>
      </c>
      <c r="AD1995" t="s">
        <v>59</v>
      </c>
      <c r="AE1995" t="s">
        <v>5386</v>
      </c>
      <c r="AF1995" t="s">
        <v>5387</v>
      </c>
      <c r="AG1995" t="s">
        <v>5152</v>
      </c>
      <c r="AH1995" t="s">
        <v>19068</v>
      </c>
      <c r="AI1995" t="s">
        <v>19069</v>
      </c>
      <c r="AJ1995" t="s">
        <v>19070</v>
      </c>
      <c r="AK1995" t="s">
        <v>19071</v>
      </c>
      <c r="AL1995" t="s">
        <v>19072</v>
      </c>
      <c r="AM1995" t="s">
        <v>19073</v>
      </c>
      <c r="AN1995" t="s">
        <v>190</v>
      </c>
      <c r="AP1995" t="s">
        <v>138</v>
      </c>
      <c r="AQ1995" s="7">
        <v>28000</v>
      </c>
      <c r="AR1995" s="7">
        <v>0</v>
      </c>
      <c r="AS1995" t="s">
        <v>4861</v>
      </c>
      <c r="AT1995" t="s">
        <v>4862</v>
      </c>
      <c r="AU1995" s="7">
        <v>5</v>
      </c>
      <c r="AV1995" t="s">
        <v>5159</v>
      </c>
      <c r="AZ1995" t="s">
        <v>135</v>
      </c>
      <c r="BA1995" t="s">
        <v>19074</v>
      </c>
      <c r="BG1995" t="s">
        <v>136</v>
      </c>
      <c r="BI1995" t="s">
        <v>19075</v>
      </c>
    </row>
    <row r="1996" spans="1:68" x14ac:dyDescent="0.55000000000000004">
      <c r="A1996" s="2" t="str">
        <f t="shared" si="203"/>
        <v>TeleventasPLAN 1 CUOTA PROTEGIDA</v>
      </c>
      <c r="B1996" s="3">
        <f>VLOOKUP(A1996,'[1]TARIFAS PRODUCTOS'!$C:$E,3,0)</f>
        <v>36120</v>
      </c>
      <c r="C1996" s="6" t="str">
        <f t="shared" si="204"/>
        <v>JULIO</v>
      </c>
      <c r="D1996" s="8" t="str">
        <f t="shared" si="205"/>
        <v>MIÉRCOLES</v>
      </c>
      <c r="E1996" s="9">
        <f t="shared" si="206"/>
        <v>15</v>
      </c>
      <c r="F1996" s="14">
        <f t="shared" ca="1" si="207"/>
        <v>126</v>
      </c>
      <c r="G1996" s="7">
        <v>3155820</v>
      </c>
      <c r="I1996" t="s">
        <v>19067</v>
      </c>
      <c r="J1996" t="s">
        <v>20975</v>
      </c>
      <c r="K1996" t="s">
        <v>21211</v>
      </c>
      <c r="L1996" t="s">
        <v>21211</v>
      </c>
      <c r="P1996" t="s">
        <v>126</v>
      </c>
      <c r="Q1996" t="s">
        <v>127</v>
      </c>
      <c r="R1996" t="s">
        <v>128</v>
      </c>
      <c r="S1996" t="s">
        <v>129</v>
      </c>
      <c r="T1996" t="s">
        <v>151</v>
      </c>
      <c r="U1996" t="s">
        <v>65</v>
      </c>
      <c r="V1996" t="s">
        <v>140</v>
      </c>
      <c r="W1996" t="s">
        <v>141</v>
      </c>
      <c r="X1996" t="s">
        <v>142</v>
      </c>
      <c r="Y1996" t="s">
        <v>171</v>
      </c>
      <c r="Z1996" t="s">
        <v>172</v>
      </c>
      <c r="AA1996" t="s">
        <v>173</v>
      </c>
      <c r="AB1996" t="s">
        <v>58</v>
      </c>
      <c r="AC1996" t="s">
        <v>130</v>
      </c>
      <c r="AD1996" t="s">
        <v>59</v>
      </c>
      <c r="AE1996" t="s">
        <v>131</v>
      </c>
      <c r="AF1996" t="s">
        <v>132</v>
      </c>
      <c r="AG1996" t="s">
        <v>231</v>
      </c>
      <c r="AH1996" t="s">
        <v>21212</v>
      </c>
      <c r="AI1996" t="s">
        <v>21213</v>
      </c>
      <c r="AJ1996" t="s">
        <v>21214</v>
      </c>
      <c r="AK1996" t="s">
        <v>21215</v>
      </c>
      <c r="AL1996" t="s">
        <v>21216</v>
      </c>
      <c r="AM1996" t="s">
        <v>21217</v>
      </c>
      <c r="AN1996" t="s">
        <v>167</v>
      </c>
      <c r="AO1996" t="s">
        <v>21218</v>
      </c>
      <c r="AP1996" t="s">
        <v>154</v>
      </c>
      <c r="AQ1996" s="7">
        <v>14000</v>
      </c>
      <c r="AR1996" s="7">
        <v>0</v>
      </c>
      <c r="AS1996" t="s">
        <v>4861</v>
      </c>
      <c r="AT1996" t="s">
        <v>4862</v>
      </c>
      <c r="AU1996" s="7">
        <v>5</v>
      </c>
      <c r="AZ1996" t="s">
        <v>150</v>
      </c>
      <c r="BA1996" t="s">
        <v>14850</v>
      </c>
      <c r="BG1996" t="s">
        <v>136</v>
      </c>
      <c r="BI1996" t="s">
        <v>21219</v>
      </c>
      <c r="BJ1996" s="7">
        <v>5</v>
      </c>
      <c r="BO1996" t="s">
        <v>25756</v>
      </c>
      <c r="BP1996" t="s">
        <v>24873</v>
      </c>
    </row>
    <row r="1997" spans="1:68" x14ac:dyDescent="0.55000000000000004">
      <c r="A1997" s="2" t="str">
        <f t="shared" si="203"/>
        <v>Punto de VentaPLAN 1 CUOTA PROTEGIDA</v>
      </c>
      <c r="B1997" s="3">
        <f>VLOOKUP(A1997,'[1]TARIFAS PRODUCTOS'!$C:$E,3,0)</f>
        <v>15120</v>
      </c>
      <c r="C1997" s="6" t="str">
        <f t="shared" si="204"/>
        <v>JULIO</v>
      </c>
      <c r="D1997" s="8" t="str">
        <f t="shared" si="205"/>
        <v>DOMINGO</v>
      </c>
      <c r="E1997" s="9">
        <f t="shared" si="206"/>
        <v>12</v>
      </c>
      <c r="F1997" s="14">
        <f t="shared" ca="1" si="207"/>
        <v>126</v>
      </c>
      <c r="G1997" s="7">
        <v>3155491</v>
      </c>
      <c r="I1997" t="s">
        <v>19076</v>
      </c>
      <c r="J1997" t="s">
        <v>17108</v>
      </c>
      <c r="K1997" t="s">
        <v>18935</v>
      </c>
      <c r="L1997" t="s">
        <v>18935</v>
      </c>
      <c r="P1997" t="s">
        <v>126</v>
      </c>
      <c r="Q1997" t="s">
        <v>127</v>
      </c>
      <c r="R1997" t="s">
        <v>128</v>
      </c>
      <c r="S1997" t="s">
        <v>129</v>
      </c>
      <c r="T1997" t="s">
        <v>137</v>
      </c>
      <c r="U1997" t="s">
        <v>57</v>
      </c>
      <c r="V1997" t="s">
        <v>5174</v>
      </c>
      <c r="W1997" t="s">
        <v>5175</v>
      </c>
      <c r="X1997" t="s">
        <v>5176</v>
      </c>
      <c r="Y1997" t="s">
        <v>18588</v>
      </c>
      <c r="Z1997" t="s">
        <v>18589</v>
      </c>
      <c r="AA1997" t="s">
        <v>18590</v>
      </c>
      <c r="AB1997" t="s">
        <v>5151</v>
      </c>
      <c r="AC1997" t="s">
        <v>130</v>
      </c>
      <c r="AD1997" t="s">
        <v>59</v>
      </c>
      <c r="AE1997" t="s">
        <v>131</v>
      </c>
      <c r="AF1997" t="s">
        <v>132</v>
      </c>
      <c r="AG1997" t="s">
        <v>5152</v>
      </c>
      <c r="AH1997" t="s">
        <v>19077</v>
      </c>
      <c r="AI1997" t="s">
        <v>19078</v>
      </c>
      <c r="AJ1997" t="s">
        <v>19079</v>
      </c>
      <c r="AK1997" t="s">
        <v>19080</v>
      </c>
      <c r="AL1997" t="s">
        <v>19081</v>
      </c>
      <c r="AM1997" t="s">
        <v>19082</v>
      </c>
      <c r="AN1997" t="s">
        <v>190</v>
      </c>
      <c r="AO1997" t="s">
        <v>19083</v>
      </c>
      <c r="AP1997" t="s">
        <v>138</v>
      </c>
      <c r="AQ1997" s="7">
        <v>14000</v>
      </c>
      <c r="AR1997" s="7">
        <v>0</v>
      </c>
      <c r="AS1997" t="s">
        <v>4861</v>
      </c>
      <c r="AT1997" t="s">
        <v>4862</v>
      </c>
      <c r="AU1997" s="7">
        <v>5</v>
      </c>
      <c r="AV1997" t="s">
        <v>5159</v>
      </c>
      <c r="AZ1997" t="s">
        <v>135</v>
      </c>
      <c r="BA1997" t="s">
        <v>19084</v>
      </c>
      <c r="BG1997" t="s">
        <v>136</v>
      </c>
      <c r="BI1997" t="s">
        <v>19085</v>
      </c>
      <c r="BO1997" t="s">
        <v>25757</v>
      </c>
      <c r="BP1997" t="s">
        <v>24873</v>
      </c>
    </row>
    <row r="1998" spans="1:68" x14ac:dyDescent="0.55000000000000004">
      <c r="A1998" s="2" t="str">
        <f t="shared" si="203"/>
        <v>Punto de VentaPLAN 1 CUOTA PROTEGIDA</v>
      </c>
      <c r="B1998" s="3">
        <f>VLOOKUP(A1998,'[1]TARIFAS PRODUCTOS'!$C:$E,3,0)</f>
        <v>15120</v>
      </c>
      <c r="C1998" s="6" t="str">
        <f t="shared" si="204"/>
        <v>JULIO</v>
      </c>
      <c r="D1998" s="8" t="str">
        <f t="shared" si="205"/>
        <v>DOMINGO</v>
      </c>
      <c r="E1998" s="9">
        <f t="shared" si="206"/>
        <v>12</v>
      </c>
      <c r="F1998" s="14">
        <f t="shared" ca="1" si="207"/>
        <v>126</v>
      </c>
      <c r="G1998" s="7">
        <v>3155492</v>
      </c>
      <c r="I1998" t="s">
        <v>19086</v>
      </c>
      <c r="J1998" t="s">
        <v>17108</v>
      </c>
      <c r="K1998" t="s">
        <v>18935</v>
      </c>
      <c r="L1998" t="s">
        <v>18935</v>
      </c>
      <c r="P1998" t="s">
        <v>126</v>
      </c>
      <c r="Q1998" t="s">
        <v>127</v>
      </c>
      <c r="R1998" t="s">
        <v>128</v>
      </c>
      <c r="S1998" t="s">
        <v>129</v>
      </c>
      <c r="T1998" t="s">
        <v>137</v>
      </c>
      <c r="U1998" t="s">
        <v>57</v>
      </c>
      <c r="V1998" t="s">
        <v>5145</v>
      </c>
      <c r="W1998" t="s">
        <v>5146</v>
      </c>
      <c r="X1998" t="s">
        <v>5147</v>
      </c>
      <c r="Y1998" t="s">
        <v>5855</v>
      </c>
      <c r="Z1998" t="s">
        <v>5856</v>
      </c>
      <c r="AA1998" t="s">
        <v>5857</v>
      </c>
      <c r="AB1998" t="s">
        <v>5151</v>
      </c>
      <c r="AC1998" t="s">
        <v>130</v>
      </c>
      <c r="AD1998" t="s">
        <v>59</v>
      </c>
      <c r="AE1998" t="s">
        <v>131</v>
      </c>
      <c r="AF1998" t="s">
        <v>132</v>
      </c>
      <c r="AG1998" t="s">
        <v>5152</v>
      </c>
      <c r="AH1998" t="s">
        <v>19087</v>
      </c>
      <c r="AI1998" t="s">
        <v>19088</v>
      </c>
      <c r="AJ1998" t="s">
        <v>19089</v>
      </c>
      <c r="AK1998" t="s">
        <v>19090</v>
      </c>
      <c r="AL1998" t="s">
        <v>19091</v>
      </c>
      <c r="AM1998" t="s">
        <v>19092</v>
      </c>
      <c r="AN1998" t="s">
        <v>190</v>
      </c>
      <c r="AP1998" t="s">
        <v>138</v>
      </c>
      <c r="AQ1998" s="7">
        <v>14000</v>
      </c>
      <c r="AR1998" s="7">
        <v>0</v>
      </c>
      <c r="AS1998" t="s">
        <v>4861</v>
      </c>
      <c r="AT1998" t="s">
        <v>4862</v>
      </c>
      <c r="AU1998" s="7">
        <v>5</v>
      </c>
      <c r="AV1998" t="s">
        <v>5159</v>
      </c>
      <c r="AZ1998" t="s">
        <v>135</v>
      </c>
      <c r="BA1998" t="s">
        <v>19093</v>
      </c>
      <c r="BG1998" t="s">
        <v>136</v>
      </c>
      <c r="BI1998" t="s">
        <v>19094</v>
      </c>
      <c r="BO1998" t="s">
        <v>25758</v>
      </c>
      <c r="BP1998" t="s">
        <v>24857</v>
      </c>
    </row>
    <row r="1999" spans="1:68" x14ac:dyDescent="0.55000000000000004">
      <c r="A1999" s="2" t="str">
        <f t="shared" si="203"/>
        <v>Punto de VentaPLAN 1 CUOTA PROTEGIDA</v>
      </c>
      <c r="B1999" s="3">
        <f>VLOOKUP(A1999,'[1]TARIFAS PRODUCTOS'!$C:$E,3,0)</f>
        <v>15120</v>
      </c>
      <c r="C1999" s="6" t="str">
        <f t="shared" si="204"/>
        <v>JULIO</v>
      </c>
      <c r="D1999" s="8" t="str">
        <f t="shared" si="205"/>
        <v>DOMINGO</v>
      </c>
      <c r="E1999" s="9">
        <f t="shared" si="206"/>
        <v>12</v>
      </c>
      <c r="F1999" s="14">
        <f t="shared" ca="1" si="207"/>
        <v>126</v>
      </c>
      <c r="G1999" s="7">
        <v>3155493</v>
      </c>
      <c r="I1999" t="s">
        <v>19095</v>
      </c>
      <c r="J1999" t="s">
        <v>17108</v>
      </c>
      <c r="K1999" t="s">
        <v>18935</v>
      </c>
      <c r="L1999" t="s">
        <v>18935</v>
      </c>
      <c r="P1999" t="s">
        <v>126</v>
      </c>
      <c r="Q1999" t="s">
        <v>127</v>
      </c>
      <c r="R1999" t="s">
        <v>128</v>
      </c>
      <c r="S1999" t="s">
        <v>129</v>
      </c>
      <c r="T1999" t="s">
        <v>137</v>
      </c>
      <c r="U1999" t="s">
        <v>57</v>
      </c>
      <c r="V1999" t="s">
        <v>5145</v>
      </c>
      <c r="W1999" t="s">
        <v>5146</v>
      </c>
      <c r="X1999" t="s">
        <v>5147</v>
      </c>
      <c r="Y1999" t="s">
        <v>7384</v>
      </c>
      <c r="Z1999" t="s">
        <v>7385</v>
      </c>
      <c r="AA1999" t="s">
        <v>7386</v>
      </c>
      <c r="AB1999" t="s">
        <v>5151</v>
      </c>
      <c r="AC1999" t="s">
        <v>130</v>
      </c>
      <c r="AD1999" t="s">
        <v>59</v>
      </c>
      <c r="AE1999" t="s">
        <v>131</v>
      </c>
      <c r="AF1999" t="s">
        <v>132</v>
      </c>
      <c r="AG1999" t="s">
        <v>5152</v>
      </c>
      <c r="AH1999" t="s">
        <v>19096</v>
      </c>
      <c r="AI1999" t="s">
        <v>19097</v>
      </c>
      <c r="AJ1999" t="s">
        <v>19098</v>
      </c>
      <c r="AK1999" t="s">
        <v>19099</v>
      </c>
      <c r="AL1999" t="s">
        <v>19100</v>
      </c>
      <c r="AM1999" t="s">
        <v>19101</v>
      </c>
      <c r="AN1999" t="s">
        <v>190</v>
      </c>
      <c r="AO1999" t="s">
        <v>19102</v>
      </c>
      <c r="AP1999" t="s">
        <v>138</v>
      </c>
      <c r="AQ1999" s="7">
        <v>14000</v>
      </c>
      <c r="AR1999" s="7">
        <v>0</v>
      </c>
      <c r="AS1999" t="s">
        <v>4861</v>
      </c>
      <c r="AT1999" t="s">
        <v>4862</v>
      </c>
      <c r="AU1999" s="7">
        <v>5</v>
      </c>
      <c r="AV1999" t="s">
        <v>5159</v>
      </c>
      <c r="AZ1999" t="s">
        <v>135</v>
      </c>
      <c r="BA1999" t="s">
        <v>19103</v>
      </c>
      <c r="BG1999" t="s">
        <v>136</v>
      </c>
      <c r="BI1999" t="s">
        <v>19104</v>
      </c>
      <c r="BO1999" t="s">
        <v>25759</v>
      </c>
      <c r="BP1999" t="s">
        <v>24857</v>
      </c>
    </row>
    <row r="2000" spans="1:68" x14ac:dyDescent="0.55000000000000004">
      <c r="A2000" s="2" t="str">
        <f t="shared" si="203"/>
        <v>Punto de VentaPLAN 1 CUOTA PROTEGIDA</v>
      </c>
      <c r="B2000" s="3">
        <f>VLOOKUP(A2000,'[1]TARIFAS PRODUCTOS'!$C:$E,3,0)</f>
        <v>15120</v>
      </c>
      <c r="C2000" s="6" t="str">
        <f t="shared" si="204"/>
        <v>JULIO</v>
      </c>
      <c r="D2000" s="8" t="str">
        <f t="shared" si="205"/>
        <v>DOMINGO</v>
      </c>
      <c r="E2000" s="9">
        <f t="shared" si="206"/>
        <v>12</v>
      </c>
      <c r="F2000" s="14">
        <f t="shared" ca="1" si="207"/>
        <v>126</v>
      </c>
      <c r="G2000" s="7">
        <v>3155494</v>
      </c>
      <c r="I2000" t="s">
        <v>19105</v>
      </c>
      <c r="J2000" t="s">
        <v>17108</v>
      </c>
      <c r="K2000" t="s">
        <v>18935</v>
      </c>
      <c r="L2000" t="s">
        <v>18935</v>
      </c>
      <c r="P2000" t="s">
        <v>126</v>
      </c>
      <c r="Q2000" t="s">
        <v>127</v>
      </c>
      <c r="R2000" t="s">
        <v>128</v>
      </c>
      <c r="S2000" t="s">
        <v>129</v>
      </c>
      <c r="T2000" t="s">
        <v>137</v>
      </c>
      <c r="U2000" t="s">
        <v>57</v>
      </c>
      <c r="V2000" t="s">
        <v>5145</v>
      </c>
      <c r="W2000" t="s">
        <v>5146</v>
      </c>
      <c r="X2000" t="s">
        <v>5147</v>
      </c>
      <c r="Y2000" t="s">
        <v>6546</v>
      </c>
      <c r="Z2000" t="s">
        <v>6547</v>
      </c>
      <c r="AA2000" t="s">
        <v>6548</v>
      </c>
      <c r="AB2000" t="s">
        <v>5151</v>
      </c>
      <c r="AC2000" t="s">
        <v>130</v>
      </c>
      <c r="AD2000" t="s">
        <v>59</v>
      </c>
      <c r="AE2000" t="s">
        <v>131</v>
      </c>
      <c r="AF2000" t="s">
        <v>132</v>
      </c>
      <c r="AG2000" t="s">
        <v>5152</v>
      </c>
      <c r="AH2000" t="s">
        <v>19106</v>
      </c>
      <c r="AI2000" t="s">
        <v>19107</v>
      </c>
      <c r="AJ2000" t="s">
        <v>19108</v>
      </c>
      <c r="AK2000" t="s">
        <v>19109</v>
      </c>
      <c r="AL2000" t="s">
        <v>19110</v>
      </c>
      <c r="AM2000" t="s">
        <v>19111</v>
      </c>
      <c r="AN2000" t="s">
        <v>190</v>
      </c>
      <c r="AO2000" t="s">
        <v>19112</v>
      </c>
      <c r="AP2000" t="s">
        <v>138</v>
      </c>
      <c r="AQ2000" s="7">
        <v>14000</v>
      </c>
      <c r="AR2000" s="7">
        <v>0</v>
      </c>
      <c r="AS2000" t="s">
        <v>4861</v>
      </c>
      <c r="AT2000" t="s">
        <v>4862</v>
      </c>
      <c r="AU2000" s="7">
        <v>5</v>
      </c>
      <c r="AV2000" t="s">
        <v>5159</v>
      </c>
      <c r="AZ2000" t="s">
        <v>135</v>
      </c>
      <c r="BA2000" t="s">
        <v>19113</v>
      </c>
      <c r="BG2000" t="s">
        <v>136</v>
      </c>
      <c r="BI2000" t="s">
        <v>19114</v>
      </c>
      <c r="BO2000" t="s">
        <v>25760</v>
      </c>
      <c r="BP2000" t="s">
        <v>24857</v>
      </c>
    </row>
    <row r="2001" spans="1:68" x14ac:dyDescent="0.55000000000000004">
      <c r="A2001" s="2" t="str">
        <f t="shared" si="203"/>
        <v>Punto de VentaPLAN 1 CUOTA PROTEGIDA</v>
      </c>
      <c r="B2001" s="3">
        <f>VLOOKUP(A2001,'[1]TARIFAS PRODUCTOS'!$C:$E,3,0)</f>
        <v>15120</v>
      </c>
      <c r="C2001" s="6" t="str">
        <f t="shared" si="204"/>
        <v>JULIO</v>
      </c>
      <c r="D2001" s="8" t="str">
        <f t="shared" si="205"/>
        <v>DOMINGO</v>
      </c>
      <c r="E2001" s="9">
        <f t="shared" si="206"/>
        <v>12</v>
      </c>
      <c r="F2001" s="14">
        <f t="shared" ca="1" si="207"/>
        <v>126</v>
      </c>
      <c r="G2001" s="7">
        <v>3155495</v>
      </c>
      <c r="I2001" t="s">
        <v>19115</v>
      </c>
      <c r="J2001" t="s">
        <v>17108</v>
      </c>
      <c r="K2001" t="s">
        <v>18935</v>
      </c>
      <c r="L2001" t="s">
        <v>18935</v>
      </c>
      <c r="P2001" t="s">
        <v>126</v>
      </c>
      <c r="Q2001" t="s">
        <v>127</v>
      </c>
      <c r="R2001" t="s">
        <v>128</v>
      </c>
      <c r="S2001" t="s">
        <v>129</v>
      </c>
      <c r="T2001" t="s">
        <v>137</v>
      </c>
      <c r="U2001" t="s">
        <v>57</v>
      </c>
      <c r="V2001" t="s">
        <v>5145</v>
      </c>
      <c r="W2001" t="s">
        <v>5146</v>
      </c>
      <c r="X2001" t="s">
        <v>5147</v>
      </c>
      <c r="Y2001" t="s">
        <v>7898</v>
      </c>
      <c r="Z2001" t="s">
        <v>7899</v>
      </c>
      <c r="AA2001" t="s">
        <v>7900</v>
      </c>
      <c r="AB2001" t="s">
        <v>5151</v>
      </c>
      <c r="AC2001" t="s">
        <v>130</v>
      </c>
      <c r="AD2001" t="s">
        <v>59</v>
      </c>
      <c r="AE2001" t="s">
        <v>131</v>
      </c>
      <c r="AF2001" t="s">
        <v>132</v>
      </c>
      <c r="AG2001" t="s">
        <v>5152</v>
      </c>
      <c r="AH2001" t="s">
        <v>19116</v>
      </c>
      <c r="AI2001" t="s">
        <v>19117</v>
      </c>
      <c r="AJ2001" t="s">
        <v>19118</v>
      </c>
      <c r="AK2001" t="s">
        <v>19119</v>
      </c>
      <c r="AL2001" t="s">
        <v>19120</v>
      </c>
      <c r="AM2001" t="s">
        <v>19121</v>
      </c>
      <c r="AN2001" t="s">
        <v>190</v>
      </c>
      <c r="AO2001" t="s">
        <v>19122</v>
      </c>
      <c r="AP2001" t="s">
        <v>138</v>
      </c>
      <c r="AQ2001" s="7">
        <v>14000</v>
      </c>
      <c r="AR2001" s="7">
        <v>0</v>
      </c>
      <c r="AS2001" t="s">
        <v>4861</v>
      </c>
      <c r="AT2001" t="s">
        <v>4862</v>
      </c>
      <c r="AU2001" s="7">
        <v>5</v>
      </c>
      <c r="AV2001" t="s">
        <v>5159</v>
      </c>
      <c r="AZ2001" t="s">
        <v>135</v>
      </c>
      <c r="BA2001" t="s">
        <v>19123</v>
      </c>
      <c r="BG2001" t="s">
        <v>136</v>
      </c>
      <c r="BI2001" t="s">
        <v>19124</v>
      </c>
      <c r="BO2001" t="s">
        <v>25761</v>
      </c>
      <c r="BP2001" t="s">
        <v>24857</v>
      </c>
    </row>
    <row r="2002" spans="1:68" x14ac:dyDescent="0.55000000000000004">
      <c r="A2002" s="2" t="str">
        <f t="shared" si="203"/>
        <v>Punto de VentaPLAN 1 CUOTA PROTEGIDA</v>
      </c>
      <c r="B2002" s="3">
        <f>VLOOKUP(A2002,'[1]TARIFAS PRODUCTOS'!$C:$E,3,0)</f>
        <v>15120</v>
      </c>
      <c r="C2002" s="6" t="str">
        <f t="shared" si="204"/>
        <v>JULIO</v>
      </c>
      <c r="D2002" s="8" t="str">
        <f t="shared" si="205"/>
        <v>DOMINGO</v>
      </c>
      <c r="E2002" s="9">
        <f t="shared" si="206"/>
        <v>12</v>
      </c>
      <c r="F2002" s="14">
        <f t="shared" ca="1" si="207"/>
        <v>126</v>
      </c>
      <c r="G2002" s="7">
        <v>3155496</v>
      </c>
      <c r="I2002" t="s">
        <v>19125</v>
      </c>
      <c r="J2002" t="s">
        <v>17108</v>
      </c>
      <c r="K2002" t="s">
        <v>18935</v>
      </c>
      <c r="L2002" t="s">
        <v>18935</v>
      </c>
      <c r="P2002" t="s">
        <v>126</v>
      </c>
      <c r="Q2002" t="s">
        <v>127</v>
      </c>
      <c r="R2002" t="s">
        <v>128</v>
      </c>
      <c r="S2002" t="s">
        <v>129</v>
      </c>
      <c r="T2002" t="s">
        <v>137</v>
      </c>
      <c r="U2002" t="s">
        <v>57</v>
      </c>
      <c r="V2002" t="s">
        <v>5145</v>
      </c>
      <c r="W2002" t="s">
        <v>5146</v>
      </c>
      <c r="X2002" t="s">
        <v>5147</v>
      </c>
      <c r="Y2002" t="s">
        <v>7384</v>
      </c>
      <c r="Z2002" t="s">
        <v>7385</v>
      </c>
      <c r="AA2002" t="s">
        <v>7386</v>
      </c>
      <c r="AB2002" t="s">
        <v>5151</v>
      </c>
      <c r="AC2002" t="s">
        <v>130</v>
      </c>
      <c r="AD2002" t="s">
        <v>59</v>
      </c>
      <c r="AE2002" t="s">
        <v>131</v>
      </c>
      <c r="AF2002" t="s">
        <v>132</v>
      </c>
      <c r="AG2002" t="s">
        <v>5152</v>
      </c>
      <c r="AH2002" t="s">
        <v>19126</v>
      </c>
      <c r="AI2002" t="s">
        <v>19127</v>
      </c>
      <c r="AJ2002" t="s">
        <v>19128</v>
      </c>
      <c r="AK2002" t="s">
        <v>19129</v>
      </c>
      <c r="AL2002" t="s">
        <v>19130</v>
      </c>
      <c r="AM2002" t="s">
        <v>19131</v>
      </c>
      <c r="AN2002" t="s">
        <v>190</v>
      </c>
      <c r="AP2002" t="s">
        <v>138</v>
      </c>
      <c r="AQ2002" s="7">
        <v>14000</v>
      </c>
      <c r="AR2002" s="7">
        <v>0</v>
      </c>
      <c r="AS2002" t="s">
        <v>4861</v>
      </c>
      <c r="AT2002" t="s">
        <v>4862</v>
      </c>
      <c r="AU2002" s="7">
        <v>5</v>
      </c>
      <c r="AV2002" t="s">
        <v>5159</v>
      </c>
      <c r="AZ2002" t="s">
        <v>135</v>
      </c>
      <c r="BA2002" t="s">
        <v>19132</v>
      </c>
      <c r="BG2002" t="s">
        <v>136</v>
      </c>
      <c r="BI2002" t="s">
        <v>19133</v>
      </c>
      <c r="BO2002" t="s">
        <v>25762</v>
      </c>
      <c r="BP2002" t="s">
        <v>24857</v>
      </c>
    </row>
    <row r="2003" spans="1:68" x14ac:dyDescent="0.55000000000000004">
      <c r="A2003" s="2" t="str">
        <f t="shared" si="203"/>
        <v>Punto de VentaPLAN 1 CUOTA PROTEGIDA</v>
      </c>
      <c r="B2003" s="3">
        <f>VLOOKUP(A2003,'[1]TARIFAS PRODUCTOS'!$C:$E,3,0)</f>
        <v>15120</v>
      </c>
      <c r="C2003" s="6" t="str">
        <f t="shared" si="204"/>
        <v>JULIO</v>
      </c>
      <c r="D2003" s="8" t="str">
        <f t="shared" si="205"/>
        <v>DOMINGO</v>
      </c>
      <c r="E2003" s="9">
        <f t="shared" si="206"/>
        <v>12</v>
      </c>
      <c r="F2003" s="14">
        <f t="shared" ca="1" si="207"/>
        <v>126</v>
      </c>
      <c r="G2003" s="7">
        <v>3155497</v>
      </c>
      <c r="I2003" t="s">
        <v>19134</v>
      </c>
      <c r="J2003" t="s">
        <v>17108</v>
      </c>
      <c r="K2003" t="s">
        <v>18935</v>
      </c>
      <c r="L2003" t="s">
        <v>18935</v>
      </c>
      <c r="P2003" t="s">
        <v>126</v>
      </c>
      <c r="Q2003" t="s">
        <v>127</v>
      </c>
      <c r="R2003" t="s">
        <v>128</v>
      </c>
      <c r="S2003" t="s">
        <v>129</v>
      </c>
      <c r="T2003" t="s">
        <v>137</v>
      </c>
      <c r="U2003" t="s">
        <v>57</v>
      </c>
      <c r="V2003" t="s">
        <v>5145</v>
      </c>
      <c r="W2003" t="s">
        <v>5146</v>
      </c>
      <c r="X2003" t="s">
        <v>5147</v>
      </c>
      <c r="Y2003" t="s">
        <v>10998</v>
      </c>
      <c r="Z2003" t="s">
        <v>10999</v>
      </c>
      <c r="AA2003" t="s">
        <v>11000</v>
      </c>
      <c r="AB2003" t="s">
        <v>5151</v>
      </c>
      <c r="AC2003" t="s">
        <v>130</v>
      </c>
      <c r="AD2003" t="s">
        <v>59</v>
      </c>
      <c r="AE2003" t="s">
        <v>131</v>
      </c>
      <c r="AF2003" t="s">
        <v>132</v>
      </c>
      <c r="AG2003" t="s">
        <v>5152</v>
      </c>
      <c r="AH2003" t="s">
        <v>19135</v>
      </c>
      <c r="AI2003" t="s">
        <v>19136</v>
      </c>
      <c r="AJ2003" t="s">
        <v>19137</v>
      </c>
      <c r="AK2003" t="s">
        <v>19138</v>
      </c>
      <c r="AL2003" t="s">
        <v>19139</v>
      </c>
      <c r="AM2003" t="s">
        <v>19140</v>
      </c>
      <c r="AN2003" t="s">
        <v>190</v>
      </c>
      <c r="AO2003" t="s">
        <v>19136</v>
      </c>
      <c r="AP2003" t="s">
        <v>138</v>
      </c>
      <c r="AQ2003" s="7">
        <v>14000</v>
      </c>
      <c r="AR2003" s="7">
        <v>0</v>
      </c>
      <c r="AS2003" t="s">
        <v>4861</v>
      </c>
      <c r="AT2003" t="s">
        <v>4862</v>
      </c>
      <c r="AU2003" s="7">
        <v>5</v>
      </c>
      <c r="AV2003" t="s">
        <v>5159</v>
      </c>
      <c r="AZ2003" t="s">
        <v>135</v>
      </c>
      <c r="BA2003" t="s">
        <v>8523</v>
      </c>
      <c r="BG2003" t="s">
        <v>136</v>
      </c>
      <c r="BI2003" t="s">
        <v>19141</v>
      </c>
      <c r="BO2003" t="s">
        <v>25763</v>
      </c>
      <c r="BP2003" t="s">
        <v>24873</v>
      </c>
    </row>
    <row r="2004" spans="1:68" x14ac:dyDescent="0.55000000000000004">
      <c r="A2004" s="2" t="str">
        <f t="shared" si="203"/>
        <v>TeleventasPLAN 1 CUOTA PROTEGIDA</v>
      </c>
      <c r="B2004" s="3">
        <f>VLOOKUP(A2004,'[1]TARIFAS PRODUCTOS'!$C:$E,3,0)</f>
        <v>36120</v>
      </c>
      <c r="C2004" s="6" t="str">
        <f t="shared" si="204"/>
        <v>JULIO</v>
      </c>
      <c r="D2004" s="8" t="str">
        <f t="shared" si="205"/>
        <v>VIERNES</v>
      </c>
      <c r="E2004" s="9">
        <f t="shared" si="206"/>
        <v>3</v>
      </c>
      <c r="F2004" s="14">
        <f t="shared" ca="1" si="207"/>
        <v>126</v>
      </c>
      <c r="G2004" s="7">
        <v>3155827</v>
      </c>
      <c r="I2004" t="s">
        <v>19134</v>
      </c>
      <c r="J2004" t="s">
        <v>2709</v>
      </c>
      <c r="K2004" t="s">
        <v>21220</v>
      </c>
      <c r="L2004" t="s">
        <v>21220</v>
      </c>
      <c r="P2004" t="s">
        <v>126</v>
      </c>
      <c r="Q2004" t="s">
        <v>127</v>
      </c>
      <c r="R2004" t="s">
        <v>128</v>
      </c>
      <c r="S2004" t="s">
        <v>129</v>
      </c>
      <c r="T2004" t="s">
        <v>137</v>
      </c>
      <c r="U2004" t="s">
        <v>57</v>
      </c>
      <c r="V2004" t="s">
        <v>140</v>
      </c>
      <c r="W2004" t="s">
        <v>141</v>
      </c>
      <c r="X2004" t="s">
        <v>142</v>
      </c>
      <c r="Y2004" t="s">
        <v>5133</v>
      </c>
      <c r="Z2004" t="s">
        <v>5134</v>
      </c>
      <c r="AA2004" t="s">
        <v>108</v>
      </c>
      <c r="AB2004" t="s">
        <v>58</v>
      </c>
      <c r="AC2004" t="s">
        <v>130</v>
      </c>
      <c r="AD2004" t="s">
        <v>59</v>
      </c>
      <c r="AE2004" t="s">
        <v>131</v>
      </c>
      <c r="AF2004" t="s">
        <v>132</v>
      </c>
      <c r="AG2004" t="s">
        <v>231</v>
      </c>
      <c r="AH2004" t="s">
        <v>21221</v>
      </c>
      <c r="AI2004" t="s">
        <v>21222</v>
      </c>
      <c r="AJ2004" t="s">
        <v>21223</v>
      </c>
      <c r="AK2004" t="s">
        <v>21224</v>
      </c>
      <c r="AL2004" t="s">
        <v>21225</v>
      </c>
      <c r="AM2004" t="s">
        <v>21226</v>
      </c>
      <c r="AN2004" t="s">
        <v>133</v>
      </c>
      <c r="AO2004" t="s">
        <v>21227</v>
      </c>
      <c r="AP2004" t="s">
        <v>138</v>
      </c>
      <c r="AQ2004" s="7">
        <v>14000</v>
      </c>
      <c r="AR2004" s="7">
        <v>0</v>
      </c>
      <c r="AS2004" t="s">
        <v>4861</v>
      </c>
      <c r="AT2004" t="s">
        <v>4862</v>
      </c>
      <c r="AU2004" s="7">
        <v>5</v>
      </c>
      <c r="AZ2004" t="s">
        <v>150</v>
      </c>
      <c r="BA2004" t="s">
        <v>19744</v>
      </c>
      <c r="BG2004" t="s">
        <v>136</v>
      </c>
      <c r="BI2004" t="s">
        <v>21228</v>
      </c>
      <c r="BJ2004" s="7">
        <v>5</v>
      </c>
    </row>
    <row r="2005" spans="1:68" x14ac:dyDescent="0.55000000000000004">
      <c r="A2005" s="2" t="str">
        <f t="shared" si="203"/>
        <v>Punto de VentaPLAN 1 CUOTA PROTEGIDA</v>
      </c>
      <c r="B2005" s="3">
        <f>VLOOKUP(A2005,'[1]TARIFAS PRODUCTOS'!$C:$E,3,0)</f>
        <v>15120</v>
      </c>
      <c r="C2005" s="6" t="str">
        <f t="shared" si="204"/>
        <v>JULIO</v>
      </c>
      <c r="D2005" s="8" t="str">
        <f t="shared" si="205"/>
        <v>DOMINGO</v>
      </c>
      <c r="E2005" s="9">
        <f t="shared" si="206"/>
        <v>12</v>
      </c>
      <c r="F2005" s="14">
        <f t="shared" ca="1" si="207"/>
        <v>126</v>
      </c>
      <c r="G2005" s="7">
        <v>3155498</v>
      </c>
      <c r="I2005" t="s">
        <v>19142</v>
      </c>
      <c r="J2005" t="s">
        <v>17108</v>
      </c>
      <c r="K2005" t="s">
        <v>19143</v>
      </c>
      <c r="L2005" t="s">
        <v>19143</v>
      </c>
      <c r="P2005" t="s">
        <v>126</v>
      </c>
      <c r="Q2005" t="s">
        <v>127</v>
      </c>
      <c r="R2005" t="s">
        <v>128</v>
      </c>
      <c r="S2005" t="s">
        <v>129</v>
      </c>
      <c r="T2005" t="s">
        <v>137</v>
      </c>
      <c r="U2005" t="s">
        <v>57</v>
      </c>
      <c r="V2005" t="s">
        <v>5145</v>
      </c>
      <c r="W2005" t="s">
        <v>5146</v>
      </c>
      <c r="X2005" t="s">
        <v>5147</v>
      </c>
      <c r="Y2005" t="s">
        <v>5759</v>
      </c>
      <c r="Z2005" t="s">
        <v>5760</v>
      </c>
      <c r="AA2005" t="s">
        <v>5761</v>
      </c>
      <c r="AB2005" t="s">
        <v>5151</v>
      </c>
      <c r="AC2005" t="s">
        <v>130</v>
      </c>
      <c r="AD2005" t="s">
        <v>59</v>
      </c>
      <c r="AE2005" t="s">
        <v>131</v>
      </c>
      <c r="AF2005" t="s">
        <v>132</v>
      </c>
      <c r="AG2005" t="s">
        <v>5152</v>
      </c>
      <c r="AH2005" t="s">
        <v>19144</v>
      </c>
      <c r="AI2005" t="s">
        <v>19145</v>
      </c>
      <c r="AJ2005" t="s">
        <v>19146</v>
      </c>
      <c r="AK2005" t="s">
        <v>19147</v>
      </c>
      <c r="AL2005" t="s">
        <v>19148</v>
      </c>
      <c r="AM2005" t="s">
        <v>19149</v>
      </c>
      <c r="AN2005" t="s">
        <v>190</v>
      </c>
      <c r="AP2005" t="s">
        <v>138</v>
      </c>
      <c r="AQ2005" s="7">
        <v>14000</v>
      </c>
      <c r="AR2005" s="7">
        <v>0</v>
      </c>
      <c r="AS2005" t="s">
        <v>4861</v>
      </c>
      <c r="AT2005" t="s">
        <v>4862</v>
      </c>
      <c r="AU2005" s="7">
        <v>5</v>
      </c>
      <c r="AV2005" t="s">
        <v>5159</v>
      </c>
      <c r="AZ2005" t="s">
        <v>135</v>
      </c>
      <c r="BA2005" t="s">
        <v>19150</v>
      </c>
      <c r="BG2005" t="s">
        <v>136</v>
      </c>
      <c r="BI2005" t="s">
        <v>19151</v>
      </c>
    </row>
    <row r="2006" spans="1:68" x14ac:dyDescent="0.55000000000000004">
      <c r="A2006" s="2" t="str">
        <f t="shared" si="203"/>
        <v>TeleventasPLAN 1 CUOTA PROTEGIDA</v>
      </c>
      <c r="B2006" s="3">
        <f>VLOOKUP(A2006,'[1]TARIFAS PRODUCTOS'!$C:$E,3,0)</f>
        <v>36120</v>
      </c>
      <c r="C2006" s="6" t="str">
        <f t="shared" si="204"/>
        <v>JULIO</v>
      </c>
      <c r="D2006" s="8" t="str">
        <f t="shared" si="205"/>
        <v>VIERNES</v>
      </c>
      <c r="E2006" s="9">
        <f t="shared" si="206"/>
        <v>3</v>
      </c>
      <c r="F2006" s="14">
        <f t="shared" ca="1" si="207"/>
        <v>126</v>
      </c>
      <c r="G2006" s="7">
        <v>3155828</v>
      </c>
      <c r="I2006" t="s">
        <v>19142</v>
      </c>
      <c r="J2006" t="s">
        <v>2709</v>
      </c>
      <c r="K2006" t="s">
        <v>21229</v>
      </c>
      <c r="L2006" t="s">
        <v>21229</v>
      </c>
      <c r="P2006" t="s">
        <v>126</v>
      </c>
      <c r="Q2006" t="s">
        <v>127</v>
      </c>
      <c r="R2006" t="s">
        <v>128</v>
      </c>
      <c r="S2006" t="s">
        <v>129</v>
      </c>
      <c r="T2006" t="s">
        <v>137</v>
      </c>
      <c r="U2006" t="s">
        <v>57</v>
      </c>
      <c r="V2006" t="s">
        <v>140</v>
      </c>
      <c r="W2006" t="s">
        <v>141</v>
      </c>
      <c r="X2006" t="s">
        <v>142</v>
      </c>
      <c r="Y2006" t="s">
        <v>5133</v>
      </c>
      <c r="Z2006" t="s">
        <v>5134</v>
      </c>
      <c r="AA2006" t="s">
        <v>108</v>
      </c>
      <c r="AB2006" t="s">
        <v>58</v>
      </c>
      <c r="AC2006" t="s">
        <v>130</v>
      </c>
      <c r="AD2006" t="s">
        <v>59</v>
      </c>
      <c r="AE2006" t="s">
        <v>131</v>
      </c>
      <c r="AF2006" t="s">
        <v>132</v>
      </c>
      <c r="AG2006" t="s">
        <v>231</v>
      </c>
      <c r="AH2006" t="s">
        <v>21230</v>
      </c>
      <c r="AI2006" t="s">
        <v>21231</v>
      </c>
      <c r="AJ2006" t="s">
        <v>21232</v>
      </c>
      <c r="AK2006" t="s">
        <v>21233</v>
      </c>
      <c r="AL2006" t="s">
        <v>21234</v>
      </c>
      <c r="AM2006" t="s">
        <v>21235</v>
      </c>
      <c r="AN2006" t="s">
        <v>133</v>
      </c>
      <c r="AO2006" t="s">
        <v>21236</v>
      </c>
      <c r="AP2006" t="s">
        <v>138</v>
      </c>
      <c r="AQ2006" s="7">
        <v>14000</v>
      </c>
      <c r="AR2006" s="7">
        <v>0</v>
      </c>
      <c r="AS2006" t="s">
        <v>4861</v>
      </c>
      <c r="AT2006" t="s">
        <v>4862</v>
      </c>
      <c r="AU2006" s="7">
        <v>5</v>
      </c>
      <c r="AZ2006" t="s">
        <v>150</v>
      </c>
      <c r="BA2006" t="s">
        <v>21237</v>
      </c>
      <c r="BG2006" t="s">
        <v>136</v>
      </c>
      <c r="BI2006" t="s">
        <v>21238</v>
      </c>
      <c r="BJ2006" s="7">
        <v>5</v>
      </c>
      <c r="BO2006" t="s">
        <v>25764</v>
      </c>
      <c r="BP2006" t="s">
        <v>24857</v>
      </c>
    </row>
    <row r="2007" spans="1:68" x14ac:dyDescent="0.55000000000000004">
      <c r="A2007" s="2" t="str">
        <f t="shared" si="203"/>
        <v>Punto de VentaPLAN 1 CUOTA PROTEGIDA</v>
      </c>
      <c r="B2007" s="3">
        <f>VLOOKUP(A2007,'[1]TARIFAS PRODUCTOS'!$C:$E,3,0)</f>
        <v>15120</v>
      </c>
      <c r="C2007" s="6" t="str">
        <f t="shared" si="204"/>
        <v>JULIO</v>
      </c>
      <c r="D2007" s="8" t="str">
        <f t="shared" si="205"/>
        <v>DOMINGO</v>
      </c>
      <c r="E2007" s="9">
        <f t="shared" si="206"/>
        <v>12</v>
      </c>
      <c r="F2007" s="14">
        <f t="shared" ca="1" si="207"/>
        <v>126</v>
      </c>
      <c r="G2007" s="7">
        <v>3155499</v>
      </c>
      <c r="I2007" t="s">
        <v>19152</v>
      </c>
      <c r="J2007" t="s">
        <v>17108</v>
      </c>
      <c r="K2007" t="s">
        <v>19143</v>
      </c>
      <c r="L2007" t="s">
        <v>19143</v>
      </c>
      <c r="P2007" t="s">
        <v>126</v>
      </c>
      <c r="Q2007" t="s">
        <v>127</v>
      </c>
      <c r="R2007" t="s">
        <v>128</v>
      </c>
      <c r="S2007" t="s">
        <v>129</v>
      </c>
      <c r="T2007" t="s">
        <v>137</v>
      </c>
      <c r="U2007" t="s">
        <v>57</v>
      </c>
      <c r="V2007" t="s">
        <v>5145</v>
      </c>
      <c r="W2007" t="s">
        <v>5146</v>
      </c>
      <c r="X2007" t="s">
        <v>5147</v>
      </c>
      <c r="Y2007" t="s">
        <v>5271</v>
      </c>
      <c r="Z2007" t="s">
        <v>5272</v>
      </c>
      <c r="AA2007" t="s">
        <v>5273</v>
      </c>
      <c r="AB2007" t="s">
        <v>5151</v>
      </c>
      <c r="AC2007" t="s">
        <v>130</v>
      </c>
      <c r="AD2007" t="s">
        <v>59</v>
      </c>
      <c r="AE2007" t="s">
        <v>131</v>
      </c>
      <c r="AF2007" t="s">
        <v>132</v>
      </c>
      <c r="AG2007" t="s">
        <v>5152</v>
      </c>
      <c r="AH2007" t="s">
        <v>19153</v>
      </c>
      <c r="AI2007" t="s">
        <v>19154</v>
      </c>
      <c r="AJ2007" t="s">
        <v>19155</v>
      </c>
      <c r="AK2007" t="s">
        <v>19156</v>
      </c>
      <c r="AL2007" t="s">
        <v>19157</v>
      </c>
      <c r="AM2007" t="s">
        <v>19158</v>
      </c>
      <c r="AN2007" t="s">
        <v>190</v>
      </c>
      <c r="AO2007" t="s">
        <v>19159</v>
      </c>
      <c r="AP2007" t="s">
        <v>138</v>
      </c>
      <c r="AQ2007" s="7">
        <v>14000</v>
      </c>
      <c r="AR2007" s="7">
        <v>0</v>
      </c>
      <c r="AS2007" t="s">
        <v>4861</v>
      </c>
      <c r="AT2007" t="s">
        <v>4862</v>
      </c>
      <c r="AU2007" s="7">
        <v>5</v>
      </c>
      <c r="AV2007" t="s">
        <v>5159</v>
      </c>
      <c r="AZ2007" t="s">
        <v>135</v>
      </c>
      <c r="BA2007" t="s">
        <v>19160</v>
      </c>
      <c r="BG2007" t="s">
        <v>136</v>
      </c>
      <c r="BI2007" t="s">
        <v>19161</v>
      </c>
      <c r="BO2007" t="s">
        <v>25765</v>
      </c>
      <c r="BP2007" t="s">
        <v>24857</v>
      </c>
    </row>
    <row r="2008" spans="1:68" x14ac:dyDescent="0.55000000000000004">
      <c r="A2008" s="2" t="str">
        <f t="shared" si="203"/>
        <v>Punto de VentaPLAN 1 CUOTA PROTEGIDA</v>
      </c>
      <c r="B2008" s="3">
        <f>VLOOKUP(A2008,'[1]TARIFAS PRODUCTOS'!$C:$E,3,0)</f>
        <v>15120</v>
      </c>
      <c r="C2008" s="6" t="str">
        <f t="shared" si="204"/>
        <v>JULIO</v>
      </c>
      <c r="D2008" s="8" t="str">
        <f t="shared" si="205"/>
        <v>DOMINGO</v>
      </c>
      <c r="E2008" s="9">
        <f t="shared" si="206"/>
        <v>12</v>
      </c>
      <c r="F2008" s="14">
        <f t="shared" ca="1" si="207"/>
        <v>126</v>
      </c>
      <c r="G2008" s="7">
        <v>3155500</v>
      </c>
      <c r="I2008" t="s">
        <v>19162</v>
      </c>
      <c r="J2008" t="s">
        <v>17108</v>
      </c>
      <c r="K2008" t="s">
        <v>19143</v>
      </c>
      <c r="L2008" t="s">
        <v>19143</v>
      </c>
      <c r="P2008" t="s">
        <v>126</v>
      </c>
      <c r="Q2008" t="s">
        <v>127</v>
      </c>
      <c r="R2008" t="s">
        <v>128</v>
      </c>
      <c r="S2008" t="s">
        <v>129</v>
      </c>
      <c r="T2008" t="s">
        <v>137</v>
      </c>
      <c r="U2008" t="s">
        <v>57</v>
      </c>
      <c r="V2008" t="s">
        <v>5174</v>
      </c>
      <c r="W2008" t="s">
        <v>5175</v>
      </c>
      <c r="X2008" t="s">
        <v>5176</v>
      </c>
      <c r="Y2008" t="s">
        <v>5406</v>
      </c>
      <c r="Z2008" t="s">
        <v>5407</v>
      </c>
      <c r="AA2008" t="s">
        <v>5408</v>
      </c>
      <c r="AB2008" t="s">
        <v>5151</v>
      </c>
      <c r="AC2008" t="s">
        <v>130</v>
      </c>
      <c r="AD2008" t="s">
        <v>59</v>
      </c>
      <c r="AE2008" t="s">
        <v>131</v>
      </c>
      <c r="AF2008" t="s">
        <v>132</v>
      </c>
      <c r="AG2008" t="s">
        <v>5152</v>
      </c>
      <c r="AH2008" t="s">
        <v>19163</v>
      </c>
      <c r="AI2008" t="s">
        <v>19164</v>
      </c>
      <c r="AJ2008" t="s">
        <v>19165</v>
      </c>
      <c r="AK2008" t="s">
        <v>19166</v>
      </c>
      <c r="AL2008" t="s">
        <v>19167</v>
      </c>
      <c r="AM2008" t="s">
        <v>19168</v>
      </c>
      <c r="AN2008" t="s">
        <v>190</v>
      </c>
      <c r="AP2008" t="s">
        <v>138</v>
      </c>
      <c r="AQ2008" s="7">
        <v>14000</v>
      </c>
      <c r="AR2008" s="7">
        <v>0</v>
      </c>
      <c r="AS2008" t="s">
        <v>4861</v>
      </c>
      <c r="AT2008" t="s">
        <v>4862</v>
      </c>
      <c r="AU2008" s="7">
        <v>5</v>
      </c>
      <c r="AV2008" t="s">
        <v>5159</v>
      </c>
      <c r="AZ2008" t="s">
        <v>135</v>
      </c>
      <c r="BA2008" t="s">
        <v>19169</v>
      </c>
      <c r="BG2008" t="s">
        <v>136</v>
      </c>
      <c r="BI2008" t="s">
        <v>19170</v>
      </c>
      <c r="BO2008" t="s">
        <v>25766</v>
      </c>
      <c r="BP2008" t="s">
        <v>24857</v>
      </c>
    </row>
    <row r="2009" spans="1:68" x14ac:dyDescent="0.55000000000000004">
      <c r="A2009" s="2" t="str">
        <f t="shared" si="203"/>
        <v>Punto de VentaPLAN 1 CUOTA PROTEGIDA</v>
      </c>
      <c r="B2009" s="3">
        <f>VLOOKUP(A2009,'[1]TARIFAS PRODUCTOS'!$C:$E,3,0)</f>
        <v>15120</v>
      </c>
      <c r="C2009" s="6" t="str">
        <f t="shared" si="204"/>
        <v>JULIO</v>
      </c>
      <c r="D2009" s="8" t="str">
        <f t="shared" si="205"/>
        <v>DOMINGO</v>
      </c>
      <c r="E2009" s="9">
        <f t="shared" si="206"/>
        <v>12</v>
      </c>
      <c r="F2009" s="14">
        <f t="shared" ca="1" si="207"/>
        <v>126</v>
      </c>
      <c r="G2009" s="7">
        <v>3155501</v>
      </c>
      <c r="I2009" t="s">
        <v>19171</v>
      </c>
      <c r="J2009" t="s">
        <v>17108</v>
      </c>
      <c r="K2009" t="s">
        <v>19143</v>
      </c>
      <c r="L2009" t="s">
        <v>19143</v>
      </c>
      <c r="P2009" t="s">
        <v>126</v>
      </c>
      <c r="Q2009" t="s">
        <v>127</v>
      </c>
      <c r="R2009" t="s">
        <v>128</v>
      </c>
      <c r="S2009" t="s">
        <v>129</v>
      </c>
      <c r="T2009" t="s">
        <v>137</v>
      </c>
      <c r="U2009" t="s">
        <v>57</v>
      </c>
      <c r="V2009" t="s">
        <v>5145</v>
      </c>
      <c r="W2009" t="s">
        <v>5146</v>
      </c>
      <c r="X2009" t="s">
        <v>5147</v>
      </c>
      <c r="Y2009" t="s">
        <v>5759</v>
      </c>
      <c r="Z2009" t="s">
        <v>5760</v>
      </c>
      <c r="AA2009" t="s">
        <v>5761</v>
      </c>
      <c r="AB2009" t="s">
        <v>5151</v>
      </c>
      <c r="AC2009" t="s">
        <v>130</v>
      </c>
      <c r="AD2009" t="s">
        <v>59</v>
      </c>
      <c r="AE2009" t="s">
        <v>131</v>
      </c>
      <c r="AF2009" t="s">
        <v>132</v>
      </c>
      <c r="AG2009" t="s">
        <v>5152</v>
      </c>
      <c r="AH2009" t="s">
        <v>19172</v>
      </c>
      <c r="AI2009" t="s">
        <v>19173</v>
      </c>
      <c r="AJ2009" t="s">
        <v>19174</v>
      </c>
      <c r="AK2009" t="s">
        <v>19175</v>
      </c>
      <c r="AL2009" t="s">
        <v>19176</v>
      </c>
      <c r="AM2009" t="s">
        <v>19177</v>
      </c>
      <c r="AN2009" t="s">
        <v>190</v>
      </c>
      <c r="AP2009" t="s">
        <v>138</v>
      </c>
      <c r="AQ2009" s="7">
        <v>14000</v>
      </c>
      <c r="AR2009" s="7">
        <v>0</v>
      </c>
      <c r="AS2009" t="s">
        <v>4861</v>
      </c>
      <c r="AT2009" t="s">
        <v>4862</v>
      </c>
      <c r="AU2009" s="7">
        <v>5</v>
      </c>
      <c r="AV2009" t="s">
        <v>5159</v>
      </c>
      <c r="AZ2009" t="s">
        <v>135</v>
      </c>
      <c r="BA2009" t="s">
        <v>19178</v>
      </c>
      <c r="BG2009" t="s">
        <v>136</v>
      </c>
      <c r="BI2009" t="s">
        <v>19179</v>
      </c>
      <c r="BO2009" t="s">
        <v>25767</v>
      </c>
      <c r="BP2009" t="s">
        <v>24857</v>
      </c>
    </row>
    <row r="2010" spans="1:68" x14ac:dyDescent="0.55000000000000004">
      <c r="A2010" s="2" t="str">
        <f t="shared" si="203"/>
        <v>Punto de VentaPLAN 1 CUOTA PROTEGIDA</v>
      </c>
      <c r="B2010" s="3">
        <f>VLOOKUP(A2010,'[1]TARIFAS PRODUCTOS'!$C:$E,3,0)</f>
        <v>15120</v>
      </c>
      <c r="C2010" s="6" t="str">
        <f t="shared" si="204"/>
        <v>JULIO</v>
      </c>
      <c r="D2010" s="8" t="str">
        <f t="shared" si="205"/>
        <v>DOMINGO</v>
      </c>
      <c r="E2010" s="9">
        <f t="shared" si="206"/>
        <v>12</v>
      </c>
      <c r="F2010" s="14">
        <f t="shared" ca="1" si="207"/>
        <v>126</v>
      </c>
      <c r="G2010" s="7">
        <v>3155502</v>
      </c>
      <c r="I2010" t="s">
        <v>19180</v>
      </c>
      <c r="J2010" t="s">
        <v>17108</v>
      </c>
      <c r="K2010" t="s">
        <v>19143</v>
      </c>
      <c r="L2010" t="s">
        <v>19143</v>
      </c>
      <c r="P2010" t="s">
        <v>126</v>
      </c>
      <c r="Q2010" t="s">
        <v>127</v>
      </c>
      <c r="R2010" t="s">
        <v>128</v>
      </c>
      <c r="S2010" t="s">
        <v>129</v>
      </c>
      <c r="T2010" t="s">
        <v>137</v>
      </c>
      <c r="U2010" t="s">
        <v>57</v>
      </c>
      <c r="V2010" t="s">
        <v>5145</v>
      </c>
      <c r="W2010" t="s">
        <v>5146</v>
      </c>
      <c r="X2010" t="s">
        <v>5147</v>
      </c>
      <c r="Y2010" t="s">
        <v>6323</v>
      </c>
      <c r="Z2010" t="s">
        <v>6324</v>
      </c>
      <c r="AA2010" t="s">
        <v>6325</v>
      </c>
      <c r="AB2010" t="s">
        <v>5151</v>
      </c>
      <c r="AC2010" t="s">
        <v>130</v>
      </c>
      <c r="AD2010" t="s">
        <v>59</v>
      </c>
      <c r="AE2010" t="s">
        <v>131</v>
      </c>
      <c r="AF2010" t="s">
        <v>132</v>
      </c>
      <c r="AG2010" t="s">
        <v>5152</v>
      </c>
      <c r="AH2010" t="s">
        <v>19181</v>
      </c>
      <c r="AI2010" t="s">
        <v>19182</v>
      </c>
      <c r="AJ2010" t="s">
        <v>19183</v>
      </c>
      <c r="AK2010" t="s">
        <v>19184</v>
      </c>
      <c r="AL2010" t="s">
        <v>19185</v>
      </c>
      <c r="AM2010" t="s">
        <v>19186</v>
      </c>
      <c r="AN2010" t="s">
        <v>190</v>
      </c>
      <c r="AO2010" t="s">
        <v>19187</v>
      </c>
      <c r="AP2010" t="s">
        <v>138</v>
      </c>
      <c r="AQ2010" s="7">
        <v>14000</v>
      </c>
      <c r="AR2010" s="7">
        <v>0</v>
      </c>
      <c r="AS2010" t="s">
        <v>4861</v>
      </c>
      <c r="AT2010" t="s">
        <v>4862</v>
      </c>
      <c r="AU2010" s="7">
        <v>5</v>
      </c>
      <c r="AV2010" t="s">
        <v>5159</v>
      </c>
      <c r="AZ2010" t="s">
        <v>135</v>
      </c>
      <c r="BA2010" t="s">
        <v>19188</v>
      </c>
      <c r="BG2010" t="s">
        <v>136</v>
      </c>
      <c r="BI2010" t="s">
        <v>19189</v>
      </c>
      <c r="BO2010" t="s">
        <v>25768</v>
      </c>
      <c r="BP2010" t="s">
        <v>24857</v>
      </c>
    </row>
    <row r="2011" spans="1:68" x14ac:dyDescent="0.55000000000000004">
      <c r="A2011" s="2" t="str">
        <f t="shared" si="203"/>
        <v>Punto de VentaPLAN 1 CUOTA PROTEGIDA</v>
      </c>
      <c r="B2011" s="3">
        <f>VLOOKUP(A2011,'[1]TARIFAS PRODUCTOS'!$C:$E,3,0)</f>
        <v>15120</v>
      </c>
      <c r="C2011" s="6" t="str">
        <f t="shared" si="204"/>
        <v>JULIO</v>
      </c>
      <c r="D2011" s="8" t="str">
        <f t="shared" si="205"/>
        <v>DOMINGO</v>
      </c>
      <c r="E2011" s="9">
        <f t="shared" si="206"/>
        <v>12</v>
      </c>
      <c r="F2011" s="14">
        <f t="shared" ca="1" si="207"/>
        <v>126</v>
      </c>
      <c r="G2011" s="7">
        <v>3155503</v>
      </c>
      <c r="I2011" t="s">
        <v>19190</v>
      </c>
      <c r="J2011" t="s">
        <v>17108</v>
      </c>
      <c r="K2011" t="s">
        <v>19143</v>
      </c>
      <c r="L2011" t="s">
        <v>19143</v>
      </c>
      <c r="P2011" t="s">
        <v>126</v>
      </c>
      <c r="Q2011" t="s">
        <v>127</v>
      </c>
      <c r="R2011" t="s">
        <v>128</v>
      </c>
      <c r="S2011" t="s">
        <v>129</v>
      </c>
      <c r="T2011" t="s">
        <v>137</v>
      </c>
      <c r="U2011" t="s">
        <v>57</v>
      </c>
      <c r="V2011" t="s">
        <v>5145</v>
      </c>
      <c r="W2011" t="s">
        <v>5146</v>
      </c>
      <c r="X2011" t="s">
        <v>5147</v>
      </c>
      <c r="Y2011" t="s">
        <v>5759</v>
      </c>
      <c r="Z2011" t="s">
        <v>5760</v>
      </c>
      <c r="AA2011" t="s">
        <v>5761</v>
      </c>
      <c r="AB2011" t="s">
        <v>5151</v>
      </c>
      <c r="AC2011" t="s">
        <v>130</v>
      </c>
      <c r="AD2011" t="s">
        <v>59</v>
      </c>
      <c r="AE2011" t="s">
        <v>131</v>
      </c>
      <c r="AF2011" t="s">
        <v>132</v>
      </c>
      <c r="AG2011" t="s">
        <v>5152</v>
      </c>
      <c r="AH2011" t="s">
        <v>19191</v>
      </c>
      <c r="AI2011" t="s">
        <v>19192</v>
      </c>
      <c r="AJ2011" t="s">
        <v>19193</v>
      </c>
      <c r="AK2011" t="s">
        <v>19194</v>
      </c>
      <c r="AL2011" t="s">
        <v>19195</v>
      </c>
      <c r="AM2011" t="s">
        <v>19196</v>
      </c>
      <c r="AN2011" t="s">
        <v>190</v>
      </c>
      <c r="AO2011" t="s">
        <v>19197</v>
      </c>
      <c r="AP2011" t="s">
        <v>138</v>
      </c>
      <c r="AQ2011" s="7">
        <v>14000</v>
      </c>
      <c r="AR2011" s="7">
        <v>0</v>
      </c>
      <c r="AS2011" t="s">
        <v>4861</v>
      </c>
      <c r="AT2011" t="s">
        <v>4862</v>
      </c>
      <c r="AU2011" s="7">
        <v>5</v>
      </c>
      <c r="AV2011" t="s">
        <v>5159</v>
      </c>
      <c r="AZ2011" t="s">
        <v>135</v>
      </c>
      <c r="BA2011" t="s">
        <v>19198</v>
      </c>
      <c r="BG2011" t="s">
        <v>136</v>
      </c>
      <c r="BI2011" t="s">
        <v>19199</v>
      </c>
      <c r="BO2011" t="s">
        <v>25769</v>
      </c>
      <c r="BP2011" t="s">
        <v>24857</v>
      </c>
    </row>
    <row r="2012" spans="1:68" x14ac:dyDescent="0.55000000000000004">
      <c r="A2012" s="2" t="str">
        <f t="shared" si="203"/>
        <v>Punto de VentaPLAN 1 CUOTA PROTEGIDA</v>
      </c>
      <c r="B2012" s="3">
        <f>VLOOKUP(A2012,'[1]TARIFAS PRODUCTOS'!$C:$E,3,0)</f>
        <v>15120</v>
      </c>
      <c r="C2012" s="6" t="str">
        <f t="shared" si="204"/>
        <v>JULIO</v>
      </c>
      <c r="D2012" s="8" t="str">
        <f t="shared" si="205"/>
        <v>DOMINGO</v>
      </c>
      <c r="E2012" s="9">
        <f t="shared" si="206"/>
        <v>12</v>
      </c>
      <c r="F2012" s="14">
        <f t="shared" ca="1" si="207"/>
        <v>126</v>
      </c>
      <c r="G2012" s="7">
        <v>3155504</v>
      </c>
      <c r="I2012" t="s">
        <v>19200</v>
      </c>
      <c r="J2012" t="s">
        <v>17108</v>
      </c>
      <c r="K2012" t="s">
        <v>19143</v>
      </c>
      <c r="L2012" t="s">
        <v>19143</v>
      </c>
      <c r="P2012" t="s">
        <v>126</v>
      </c>
      <c r="Q2012" t="s">
        <v>127</v>
      </c>
      <c r="R2012" t="s">
        <v>128</v>
      </c>
      <c r="S2012" t="s">
        <v>129</v>
      </c>
      <c r="T2012" t="s">
        <v>137</v>
      </c>
      <c r="U2012" t="s">
        <v>57</v>
      </c>
      <c r="V2012" t="s">
        <v>5145</v>
      </c>
      <c r="W2012" t="s">
        <v>5146</v>
      </c>
      <c r="X2012" t="s">
        <v>5147</v>
      </c>
      <c r="Y2012" t="s">
        <v>18538</v>
      </c>
      <c r="Z2012" t="s">
        <v>18539</v>
      </c>
      <c r="AA2012" t="s">
        <v>18540</v>
      </c>
      <c r="AB2012" t="s">
        <v>5151</v>
      </c>
      <c r="AC2012" t="s">
        <v>130</v>
      </c>
      <c r="AD2012" t="s">
        <v>59</v>
      </c>
      <c r="AE2012" t="s">
        <v>131</v>
      </c>
      <c r="AF2012" t="s">
        <v>132</v>
      </c>
      <c r="AG2012" t="s">
        <v>5152</v>
      </c>
      <c r="AH2012" t="s">
        <v>19201</v>
      </c>
      <c r="AI2012" t="s">
        <v>19202</v>
      </c>
      <c r="AJ2012" t="s">
        <v>19203</v>
      </c>
      <c r="AK2012" t="s">
        <v>19204</v>
      </c>
      <c r="AL2012" t="s">
        <v>19205</v>
      </c>
      <c r="AM2012" t="s">
        <v>19206</v>
      </c>
      <c r="AN2012" t="s">
        <v>190</v>
      </c>
      <c r="AP2012" t="s">
        <v>138</v>
      </c>
      <c r="AQ2012" s="7">
        <v>14000</v>
      </c>
      <c r="AR2012" s="7">
        <v>0</v>
      </c>
      <c r="AS2012" t="s">
        <v>4861</v>
      </c>
      <c r="AT2012" t="s">
        <v>4862</v>
      </c>
      <c r="AU2012" s="7">
        <v>5</v>
      </c>
      <c r="AV2012" t="s">
        <v>5159</v>
      </c>
      <c r="AZ2012" t="s">
        <v>135</v>
      </c>
      <c r="BA2012" t="s">
        <v>16515</v>
      </c>
      <c r="BG2012" t="s">
        <v>136</v>
      </c>
      <c r="BI2012" t="s">
        <v>19207</v>
      </c>
      <c r="BO2012" t="s">
        <v>25770</v>
      </c>
      <c r="BP2012" t="s">
        <v>24873</v>
      </c>
    </row>
    <row r="2013" spans="1:68" x14ac:dyDescent="0.55000000000000004">
      <c r="A2013" s="2" t="str">
        <f t="shared" si="203"/>
        <v>Punto de VentaPLAN 1 CUOTA PROTEGIDA</v>
      </c>
      <c r="B2013" s="3">
        <f>VLOOKUP(A2013,'[1]TARIFAS PRODUCTOS'!$C:$E,3,0)</f>
        <v>15120</v>
      </c>
      <c r="C2013" s="6" t="str">
        <f t="shared" si="204"/>
        <v>JULIO</v>
      </c>
      <c r="D2013" s="8" t="str">
        <f t="shared" si="205"/>
        <v>DOMINGO</v>
      </c>
      <c r="E2013" s="9">
        <f t="shared" si="206"/>
        <v>12</v>
      </c>
      <c r="F2013" s="14">
        <f t="shared" ca="1" si="207"/>
        <v>126</v>
      </c>
      <c r="G2013" s="7">
        <v>3155505</v>
      </c>
      <c r="I2013" t="s">
        <v>19208</v>
      </c>
      <c r="J2013" t="s">
        <v>17108</v>
      </c>
      <c r="K2013" t="s">
        <v>19143</v>
      </c>
      <c r="L2013" t="s">
        <v>19143</v>
      </c>
      <c r="P2013" t="s">
        <v>126</v>
      </c>
      <c r="Q2013" t="s">
        <v>127</v>
      </c>
      <c r="R2013" t="s">
        <v>128</v>
      </c>
      <c r="S2013" t="s">
        <v>129</v>
      </c>
      <c r="T2013" t="s">
        <v>137</v>
      </c>
      <c r="U2013" t="s">
        <v>57</v>
      </c>
      <c r="V2013" t="s">
        <v>5145</v>
      </c>
      <c r="W2013" t="s">
        <v>5146</v>
      </c>
      <c r="X2013" t="s">
        <v>5147</v>
      </c>
      <c r="Y2013" t="s">
        <v>5855</v>
      </c>
      <c r="Z2013" t="s">
        <v>5856</v>
      </c>
      <c r="AA2013" t="s">
        <v>5857</v>
      </c>
      <c r="AB2013" t="s">
        <v>5151</v>
      </c>
      <c r="AC2013" t="s">
        <v>130</v>
      </c>
      <c r="AD2013" t="s">
        <v>59</v>
      </c>
      <c r="AE2013" t="s">
        <v>131</v>
      </c>
      <c r="AF2013" t="s">
        <v>132</v>
      </c>
      <c r="AG2013" t="s">
        <v>5152</v>
      </c>
      <c r="AH2013" t="s">
        <v>19209</v>
      </c>
      <c r="AI2013" t="s">
        <v>19210</v>
      </c>
      <c r="AJ2013" t="s">
        <v>19211</v>
      </c>
      <c r="AK2013" t="s">
        <v>19212</v>
      </c>
      <c r="AL2013" t="s">
        <v>19213</v>
      </c>
      <c r="AM2013" t="s">
        <v>19214</v>
      </c>
      <c r="AN2013" t="s">
        <v>190</v>
      </c>
      <c r="AO2013" t="s">
        <v>19210</v>
      </c>
      <c r="AP2013" t="s">
        <v>138</v>
      </c>
      <c r="AQ2013" s="7">
        <v>14000</v>
      </c>
      <c r="AR2013" s="7">
        <v>0</v>
      </c>
      <c r="AS2013" t="s">
        <v>4861</v>
      </c>
      <c r="AT2013" t="s">
        <v>4862</v>
      </c>
      <c r="AU2013" s="7">
        <v>5</v>
      </c>
      <c r="AV2013" t="s">
        <v>5159</v>
      </c>
      <c r="AZ2013" t="s">
        <v>135</v>
      </c>
      <c r="BA2013" t="s">
        <v>19215</v>
      </c>
      <c r="BG2013" t="s">
        <v>136</v>
      </c>
      <c r="BI2013" t="s">
        <v>19216</v>
      </c>
      <c r="BO2013" t="s">
        <v>25771</v>
      </c>
      <c r="BP2013" t="s">
        <v>24857</v>
      </c>
    </row>
    <row r="2014" spans="1:68" x14ac:dyDescent="0.55000000000000004">
      <c r="A2014" s="2" t="str">
        <f t="shared" si="203"/>
        <v>Punto de VentaPLAN 1 CUOTA PROTEGIDA</v>
      </c>
      <c r="B2014" s="3">
        <f>VLOOKUP(A2014,'[1]TARIFAS PRODUCTOS'!$C:$E,3,0)</f>
        <v>15120</v>
      </c>
      <c r="C2014" s="6" t="str">
        <f t="shared" si="204"/>
        <v>JULIO</v>
      </c>
      <c r="D2014" s="8" t="str">
        <f t="shared" si="205"/>
        <v>DOMINGO</v>
      </c>
      <c r="E2014" s="9">
        <f t="shared" si="206"/>
        <v>12</v>
      </c>
      <c r="F2014" s="14">
        <f t="shared" ca="1" si="207"/>
        <v>126</v>
      </c>
      <c r="G2014" s="7">
        <v>3155506</v>
      </c>
      <c r="I2014" t="s">
        <v>19217</v>
      </c>
      <c r="J2014" t="s">
        <v>17108</v>
      </c>
      <c r="K2014" t="s">
        <v>19143</v>
      </c>
      <c r="L2014" t="s">
        <v>19143</v>
      </c>
      <c r="P2014" t="s">
        <v>126</v>
      </c>
      <c r="Q2014" t="s">
        <v>127</v>
      </c>
      <c r="R2014" t="s">
        <v>128</v>
      </c>
      <c r="S2014" t="s">
        <v>129</v>
      </c>
      <c r="T2014" t="s">
        <v>137</v>
      </c>
      <c r="U2014" t="s">
        <v>57</v>
      </c>
      <c r="V2014" t="s">
        <v>5145</v>
      </c>
      <c r="W2014" t="s">
        <v>5146</v>
      </c>
      <c r="X2014" t="s">
        <v>5147</v>
      </c>
      <c r="Y2014" t="s">
        <v>5759</v>
      </c>
      <c r="Z2014" t="s">
        <v>5760</v>
      </c>
      <c r="AA2014" t="s">
        <v>5761</v>
      </c>
      <c r="AB2014" t="s">
        <v>5151</v>
      </c>
      <c r="AC2014" t="s">
        <v>130</v>
      </c>
      <c r="AD2014" t="s">
        <v>59</v>
      </c>
      <c r="AE2014" t="s">
        <v>131</v>
      </c>
      <c r="AF2014" t="s">
        <v>132</v>
      </c>
      <c r="AG2014" t="s">
        <v>5152</v>
      </c>
      <c r="AH2014" t="s">
        <v>19218</v>
      </c>
      <c r="AI2014" t="s">
        <v>19219</v>
      </c>
      <c r="AJ2014" t="s">
        <v>19220</v>
      </c>
      <c r="AK2014" t="s">
        <v>19221</v>
      </c>
      <c r="AL2014" t="s">
        <v>19222</v>
      </c>
      <c r="AM2014" t="s">
        <v>19223</v>
      </c>
      <c r="AN2014" t="s">
        <v>190</v>
      </c>
      <c r="AO2014" t="s">
        <v>19224</v>
      </c>
      <c r="AP2014" t="s">
        <v>138</v>
      </c>
      <c r="AQ2014" s="7">
        <v>14000</v>
      </c>
      <c r="AR2014" s="7">
        <v>0</v>
      </c>
      <c r="AS2014" t="s">
        <v>4861</v>
      </c>
      <c r="AT2014" t="s">
        <v>4862</v>
      </c>
      <c r="AU2014" s="7">
        <v>5</v>
      </c>
      <c r="AV2014" t="s">
        <v>5159</v>
      </c>
      <c r="AZ2014" t="s">
        <v>135</v>
      </c>
      <c r="BA2014" t="s">
        <v>19225</v>
      </c>
      <c r="BG2014" t="s">
        <v>136</v>
      </c>
      <c r="BI2014" t="s">
        <v>19226</v>
      </c>
      <c r="BO2014" t="s">
        <v>25772</v>
      </c>
      <c r="BP2014" t="s">
        <v>24857</v>
      </c>
    </row>
    <row r="2015" spans="1:68" x14ac:dyDescent="0.55000000000000004">
      <c r="A2015" s="2" t="str">
        <f t="shared" si="203"/>
        <v>Punto de VentaPLAN 1 CUOTA PROTEGIDA</v>
      </c>
      <c r="B2015" s="3">
        <f>VLOOKUP(A2015,'[1]TARIFAS PRODUCTOS'!$C:$E,3,0)</f>
        <v>15120</v>
      </c>
      <c r="C2015" s="6" t="str">
        <f t="shared" si="204"/>
        <v>JULIO</v>
      </c>
      <c r="D2015" s="8" t="str">
        <f t="shared" si="205"/>
        <v>DOMINGO</v>
      </c>
      <c r="E2015" s="9">
        <f t="shared" si="206"/>
        <v>12</v>
      </c>
      <c r="F2015" s="14">
        <f t="shared" ca="1" si="207"/>
        <v>126</v>
      </c>
      <c r="G2015" s="7">
        <v>3155507</v>
      </c>
      <c r="I2015" t="s">
        <v>19227</v>
      </c>
      <c r="J2015" t="s">
        <v>17108</v>
      </c>
      <c r="K2015" t="s">
        <v>19143</v>
      </c>
      <c r="L2015" t="s">
        <v>19143</v>
      </c>
      <c r="P2015" t="s">
        <v>126</v>
      </c>
      <c r="Q2015" t="s">
        <v>127</v>
      </c>
      <c r="R2015" t="s">
        <v>128</v>
      </c>
      <c r="S2015" t="s">
        <v>129</v>
      </c>
      <c r="T2015" t="s">
        <v>137</v>
      </c>
      <c r="U2015" t="s">
        <v>57</v>
      </c>
      <c r="V2015" t="s">
        <v>5174</v>
      </c>
      <c r="W2015" t="s">
        <v>5175</v>
      </c>
      <c r="X2015" t="s">
        <v>5176</v>
      </c>
      <c r="Y2015" t="s">
        <v>6444</v>
      </c>
      <c r="Z2015" t="s">
        <v>6445</v>
      </c>
      <c r="AA2015" t="s">
        <v>6446</v>
      </c>
      <c r="AB2015" t="s">
        <v>5151</v>
      </c>
      <c r="AC2015" t="s">
        <v>130</v>
      </c>
      <c r="AD2015" t="s">
        <v>59</v>
      </c>
      <c r="AE2015" t="s">
        <v>131</v>
      </c>
      <c r="AF2015" t="s">
        <v>132</v>
      </c>
      <c r="AG2015" t="s">
        <v>5152</v>
      </c>
      <c r="AH2015" t="s">
        <v>19228</v>
      </c>
      <c r="AI2015" t="s">
        <v>19229</v>
      </c>
      <c r="AJ2015" t="s">
        <v>19230</v>
      </c>
      <c r="AK2015" t="s">
        <v>19231</v>
      </c>
      <c r="AL2015" t="s">
        <v>19232</v>
      </c>
      <c r="AM2015" t="s">
        <v>19233</v>
      </c>
      <c r="AN2015" t="s">
        <v>190</v>
      </c>
      <c r="AO2015" t="s">
        <v>19229</v>
      </c>
      <c r="AP2015" t="s">
        <v>138</v>
      </c>
      <c r="AQ2015" s="7">
        <v>14000</v>
      </c>
      <c r="AR2015" s="7">
        <v>0</v>
      </c>
      <c r="AS2015" t="s">
        <v>4861</v>
      </c>
      <c r="AT2015" t="s">
        <v>4862</v>
      </c>
      <c r="AU2015" s="7">
        <v>5</v>
      </c>
      <c r="AV2015" t="s">
        <v>5159</v>
      </c>
      <c r="AZ2015" t="s">
        <v>135</v>
      </c>
      <c r="BA2015" t="s">
        <v>19234</v>
      </c>
      <c r="BG2015" t="s">
        <v>136</v>
      </c>
      <c r="BI2015" t="s">
        <v>19235</v>
      </c>
      <c r="BO2015" t="s">
        <v>25773</v>
      </c>
      <c r="BP2015" t="s">
        <v>24857</v>
      </c>
    </row>
    <row r="2016" spans="1:68" x14ac:dyDescent="0.55000000000000004">
      <c r="A2016" s="2" t="str">
        <f t="shared" si="203"/>
        <v>Punto de VentaPLAN 1 CUOTA PROTEGIDA</v>
      </c>
      <c r="B2016" s="3">
        <f>VLOOKUP(A2016,'[1]TARIFAS PRODUCTOS'!$C:$E,3,0)</f>
        <v>15120</v>
      </c>
      <c r="C2016" s="6" t="str">
        <f t="shared" si="204"/>
        <v>JULIO</v>
      </c>
      <c r="D2016" s="8" t="str">
        <f t="shared" si="205"/>
        <v>DOMINGO</v>
      </c>
      <c r="E2016" s="9">
        <f t="shared" si="206"/>
        <v>12</v>
      </c>
      <c r="F2016" s="14">
        <f t="shared" ca="1" si="207"/>
        <v>126</v>
      </c>
      <c r="G2016" s="7">
        <v>3155508</v>
      </c>
      <c r="I2016" t="s">
        <v>19236</v>
      </c>
      <c r="J2016" t="s">
        <v>17108</v>
      </c>
      <c r="K2016" t="s">
        <v>19143</v>
      </c>
      <c r="L2016" t="s">
        <v>19143</v>
      </c>
      <c r="P2016" t="s">
        <v>126</v>
      </c>
      <c r="Q2016" t="s">
        <v>127</v>
      </c>
      <c r="R2016" t="s">
        <v>128</v>
      </c>
      <c r="S2016" t="s">
        <v>129</v>
      </c>
      <c r="T2016" t="s">
        <v>137</v>
      </c>
      <c r="U2016" t="s">
        <v>57</v>
      </c>
      <c r="V2016" t="s">
        <v>5145</v>
      </c>
      <c r="W2016" t="s">
        <v>5146</v>
      </c>
      <c r="X2016" t="s">
        <v>5147</v>
      </c>
      <c r="Y2016" t="s">
        <v>5855</v>
      </c>
      <c r="Z2016" t="s">
        <v>5856</v>
      </c>
      <c r="AA2016" t="s">
        <v>5857</v>
      </c>
      <c r="AB2016" t="s">
        <v>5151</v>
      </c>
      <c r="AC2016" t="s">
        <v>130</v>
      </c>
      <c r="AD2016" t="s">
        <v>59</v>
      </c>
      <c r="AE2016" t="s">
        <v>131</v>
      </c>
      <c r="AF2016" t="s">
        <v>132</v>
      </c>
      <c r="AG2016" t="s">
        <v>5152</v>
      </c>
      <c r="AH2016" t="s">
        <v>19237</v>
      </c>
      <c r="AI2016" t="s">
        <v>19238</v>
      </c>
      <c r="AJ2016" t="s">
        <v>19239</v>
      </c>
      <c r="AK2016" t="s">
        <v>19240</v>
      </c>
      <c r="AL2016" t="s">
        <v>19241</v>
      </c>
      <c r="AM2016" t="s">
        <v>19242</v>
      </c>
      <c r="AN2016" t="s">
        <v>190</v>
      </c>
      <c r="AO2016" t="s">
        <v>19243</v>
      </c>
      <c r="AP2016" t="s">
        <v>138</v>
      </c>
      <c r="AQ2016" s="7">
        <v>14000</v>
      </c>
      <c r="AR2016" s="7">
        <v>0</v>
      </c>
      <c r="AS2016" t="s">
        <v>4861</v>
      </c>
      <c r="AT2016" t="s">
        <v>4862</v>
      </c>
      <c r="AU2016" s="7">
        <v>5</v>
      </c>
      <c r="AV2016" t="s">
        <v>5159</v>
      </c>
      <c r="AZ2016" t="s">
        <v>135</v>
      </c>
      <c r="BA2016" t="s">
        <v>19244</v>
      </c>
      <c r="BG2016" t="s">
        <v>136</v>
      </c>
      <c r="BI2016" t="s">
        <v>19245</v>
      </c>
      <c r="BO2016" t="s">
        <v>25774</v>
      </c>
      <c r="BP2016" t="s">
        <v>24857</v>
      </c>
    </row>
    <row r="2017" spans="1:68" x14ac:dyDescent="0.55000000000000004">
      <c r="A2017" s="2" t="str">
        <f t="shared" si="203"/>
        <v>Punto de VentaPLAN 2 CUOTA PROTEGIDA</v>
      </c>
      <c r="B2017" s="3">
        <f>VLOOKUP(A2017,'[1]TARIFAS PRODUCTOS'!$C:$E,3,0)</f>
        <v>30240</v>
      </c>
      <c r="C2017" s="6" t="str">
        <f t="shared" si="204"/>
        <v>JULIO</v>
      </c>
      <c r="D2017" s="8" t="str">
        <f t="shared" si="205"/>
        <v>SÁBADO</v>
      </c>
      <c r="E2017" s="9">
        <f t="shared" si="206"/>
        <v>11</v>
      </c>
      <c r="F2017" s="14">
        <f t="shared" ca="1" si="207"/>
        <v>126</v>
      </c>
      <c r="G2017" s="7">
        <v>3155509</v>
      </c>
      <c r="I2017" t="s">
        <v>19246</v>
      </c>
      <c r="J2017" t="s">
        <v>17187</v>
      </c>
      <c r="K2017" t="s">
        <v>19143</v>
      </c>
      <c r="L2017" t="s">
        <v>19143</v>
      </c>
      <c r="P2017" t="s">
        <v>126</v>
      </c>
      <c r="Q2017" t="s">
        <v>127</v>
      </c>
      <c r="R2017" t="s">
        <v>128</v>
      </c>
      <c r="S2017" t="s">
        <v>129</v>
      </c>
      <c r="T2017" t="s">
        <v>137</v>
      </c>
      <c r="U2017" t="s">
        <v>57</v>
      </c>
      <c r="V2017" t="s">
        <v>5145</v>
      </c>
      <c r="W2017" t="s">
        <v>5146</v>
      </c>
      <c r="X2017" t="s">
        <v>5147</v>
      </c>
      <c r="Y2017" t="s">
        <v>5198</v>
      </c>
      <c r="Z2017" t="s">
        <v>5199</v>
      </c>
      <c r="AA2017" t="s">
        <v>5200</v>
      </c>
      <c r="AB2017" t="s">
        <v>5151</v>
      </c>
      <c r="AC2017" t="s">
        <v>130</v>
      </c>
      <c r="AD2017" t="s">
        <v>59</v>
      </c>
      <c r="AE2017" t="s">
        <v>5386</v>
      </c>
      <c r="AF2017" t="s">
        <v>5387</v>
      </c>
      <c r="AG2017" t="s">
        <v>5152</v>
      </c>
      <c r="AH2017" t="s">
        <v>19247</v>
      </c>
      <c r="AI2017" t="s">
        <v>19248</v>
      </c>
      <c r="AJ2017" t="s">
        <v>19249</v>
      </c>
      <c r="AK2017" t="s">
        <v>19250</v>
      </c>
      <c r="AL2017" t="s">
        <v>19251</v>
      </c>
      <c r="AM2017" t="s">
        <v>19252</v>
      </c>
      <c r="AN2017" t="s">
        <v>190</v>
      </c>
      <c r="AO2017" t="s">
        <v>19248</v>
      </c>
      <c r="AP2017" t="s">
        <v>138</v>
      </c>
      <c r="AQ2017" s="7">
        <v>28000</v>
      </c>
      <c r="AR2017" s="7">
        <v>0</v>
      </c>
      <c r="AS2017" t="s">
        <v>4861</v>
      </c>
      <c r="AT2017" t="s">
        <v>4862</v>
      </c>
      <c r="AU2017" s="7">
        <v>5</v>
      </c>
      <c r="AV2017" t="s">
        <v>5159</v>
      </c>
      <c r="AZ2017" t="s">
        <v>135</v>
      </c>
      <c r="BA2017" t="s">
        <v>19253</v>
      </c>
      <c r="BG2017" t="s">
        <v>136</v>
      </c>
      <c r="BI2017" t="s">
        <v>19254</v>
      </c>
      <c r="BO2017" t="s">
        <v>25775</v>
      </c>
      <c r="BP2017" t="s">
        <v>24857</v>
      </c>
    </row>
    <row r="2018" spans="1:68" x14ac:dyDescent="0.55000000000000004">
      <c r="A2018" s="2" t="str">
        <f t="shared" si="203"/>
        <v>Punto de VentaPLAN 1 CUOTA PROTEGIDA</v>
      </c>
      <c r="B2018" s="3">
        <f>VLOOKUP(A2018,'[1]TARIFAS PRODUCTOS'!$C:$E,3,0)</f>
        <v>15120</v>
      </c>
      <c r="C2018" s="6" t="str">
        <f t="shared" si="204"/>
        <v>JULIO</v>
      </c>
      <c r="D2018" s="8" t="str">
        <f t="shared" si="205"/>
        <v>SÁBADO</v>
      </c>
      <c r="E2018" s="9">
        <f t="shared" si="206"/>
        <v>11</v>
      </c>
      <c r="F2018" s="14">
        <f t="shared" ca="1" si="207"/>
        <v>126</v>
      </c>
      <c r="G2018" s="7">
        <v>3155510</v>
      </c>
      <c r="I2018" t="s">
        <v>19255</v>
      </c>
      <c r="J2018" t="s">
        <v>17187</v>
      </c>
      <c r="K2018" t="s">
        <v>19143</v>
      </c>
      <c r="L2018" t="s">
        <v>19143</v>
      </c>
      <c r="P2018" t="s">
        <v>126</v>
      </c>
      <c r="Q2018" t="s">
        <v>127</v>
      </c>
      <c r="R2018" t="s">
        <v>128</v>
      </c>
      <c r="S2018" t="s">
        <v>129</v>
      </c>
      <c r="T2018" t="s">
        <v>137</v>
      </c>
      <c r="U2018" t="s">
        <v>57</v>
      </c>
      <c r="V2018" t="s">
        <v>5145</v>
      </c>
      <c r="W2018" t="s">
        <v>5146</v>
      </c>
      <c r="X2018" t="s">
        <v>5147</v>
      </c>
      <c r="Y2018" t="s">
        <v>6546</v>
      </c>
      <c r="Z2018" t="s">
        <v>6547</v>
      </c>
      <c r="AA2018" t="s">
        <v>6548</v>
      </c>
      <c r="AB2018" t="s">
        <v>5151</v>
      </c>
      <c r="AC2018" t="s">
        <v>130</v>
      </c>
      <c r="AD2018" t="s">
        <v>59</v>
      </c>
      <c r="AE2018" t="s">
        <v>131</v>
      </c>
      <c r="AF2018" t="s">
        <v>132</v>
      </c>
      <c r="AG2018" t="s">
        <v>5152</v>
      </c>
      <c r="AH2018" t="s">
        <v>19256</v>
      </c>
      <c r="AI2018" t="s">
        <v>19257</v>
      </c>
      <c r="AJ2018" t="s">
        <v>19258</v>
      </c>
      <c r="AK2018" t="s">
        <v>19259</v>
      </c>
      <c r="AL2018" t="s">
        <v>19260</v>
      </c>
      <c r="AM2018" t="s">
        <v>19261</v>
      </c>
      <c r="AN2018" t="s">
        <v>190</v>
      </c>
      <c r="AO2018" t="s">
        <v>19257</v>
      </c>
      <c r="AP2018" t="s">
        <v>138</v>
      </c>
      <c r="AQ2018" s="7">
        <v>14000</v>
      </c>
      <c r="AR2018" s="7">
        <v>0</v>
      </c>
      <c r="AS2018" t="s">
        <v>4861</v>
      </c>
      <c r="AT2018" t="s">
        <v>4862</v>
      </c>
      <c r="AU2018" s="7">
        <v>5</v>
      </c>
      <c r="AV2018" t="s">
        <v>5159</v>
      </c>
      <c r="AZ2018" t="s">
        <v>135</v>
      </c>
      <c r="BA2018" t="s">
        <v>17393</v>
      </c>
      <c r="BG2018" t="s">
        <v>136</v>
      </c>
      <c r="BI2018" t="s">
        <v>19262</v>
      </c>
      <c r="BO2018" t="s">
        <v>25776</v>
      </c>
      <c r="BP2018" t="s">
        <v>24857</v>
      </c>
    </row>
    <row r="2019" spans="1:68" x14ac:dyDescent="0.55000000000000004">
      <c r="A2019" s="2" t="str">
        <f t="shared" si="203"/>
        <v>Punto de VentaPLAN 1 CUOTA PROTEGIDA</v>
      </c>
      <c r="B2019" s="3">
        <f>VLOOKUP(A2019,'[1]TARIFAS PRODUCTOS'!$C:$E,3,0)</f>
        <v>15120</v>
      </c>
      <c r="C2019" s="6" t="str">
        <f t="shared" si="204"/>
        <v>JULIO</v>
      </c>
      <c r="D2019" s="8" t="str">
        <f t="shared" si="205"/>
        <v>SÁBADO</v>
      </c>
      <c r="E2019" s="9">
        <f t="shared" si="206"/>
        <v>11</v>
      </c>
      <c r="F2019" s="14">
        <f t="shared" ca="1" si="207"/>
        <v>126</v>
      </c>
      <c r="G2019" s="7">
        <v>3155511</v>
      </c>
      <c r="I2019" t="s">
        <v>19263</v>
      </c>
      <c r="J2019" t="s">
        <v>17187</v>
      </c>
      <c r="K2019" t="s">
        <v>19143</v>
      </c>
      <c r="L2019" t="s">
        <v>19143</v>
      </c>
      <c r="P2019" t="s">
        <v>126</v>
      </c>
      <c r="Q2019" t="s">
        <v>127</v>
      </c>
      <c r="R2019" t="s">
        <v>128</v>
      </c>
      <c r="S2019" t="s">
        <v>129</v>
      </c>
      <c r="T2019" t="s">
        <v>137</v>
      </c>
      <c r="U2019" t="s">
        <v>57</v>
      </c>
      <c r="V2019" t="s">
        <v>5145</v>
      </c>
      <c r="W2019" t="s">
        <v>5146</v>
      </c>
      <c r="X2019" t="s">
        <v>5147</v>
      </c>
      <c r="Y2019" t="s">
        <v>6628</v>
      </c>
      <c r="Z2019" t="s">
        <v>6629</v>
      </c>
      <c r="AA2019" t="s">
        <v>6630</v>
      </c>
      <c r="AB2019" t="s">
        <v>5151</v>
      </c>
      <c r="AC2019" t="s">
        <v>130</v>
      </c>
      <c r="AD2019" t="s">
        <v>59</v>
      </c>
      <c r="AE2019" t="s">
        <v>131</v>
      </c>
      <c r="AF2019" t="s">
        <v>132</v>
      </c>
      <c r="AG2019" t="s">
        <v>5152</v>
      </c>
      <c r="AH2019" t="s">
        <v>19264</v>
      </c>
      <c r="AI2019" t="s">
        <v>19265</v>
      </c>
      <c r="AJ2019" t="s">
        <v>19266</v>
      </c>
      <c r="AK2019" t="s">
        <v>19267</v>
      </c>
      <c r="AL2019" t="s">
        <v>19268</v>
      </c>
      <c r="AM2019" t="s">
        <v>19269</v>
      </c>
      <c r="AN2019" t="s">
        <v>190</v>
      </c>
      <c r="AP2019" t="s">
        <v>138</v>
      </c>
      <c r="AQ2019" s="7">
        <v>14000</v>
      </c>
      <c r="AR2019" s="7">
        <v>0</v>
      </c>
      <c r="AS2019" t="s">
        <v>4861</v>
      </c>
      <c r="AT2019" t="s">
        <v>4862</v>
      </c>
      <c r="AU2019" s="7">
        <v>5</v>
      </c>
      <c r="AV2019" t="s">
        <v>5159</v>
      </c>
      <c r="AZ2019" t="s">
        <v>135</v>
      </c>
      <c r="BA2019" t="s">
        <v>19270</v>
      </c>
      <c r="BG2019" t="s">
        <v>136</v>
      </c>
      <c r="BI2019" t="s">
        <v>19271</v>
      </c>
      <c r="BO2019" t="s">
        <v>25777</v>
      </c>
      <c r="BP2019" t="s">
        <v>24857</v>
      </c>
    </row>
    <row r="2020" spans="1:68" x14ac:dyDescent="0.55000000000000004">
      <c r="A2020" s="2" t="str">
        <f t="shared" si="203"/>
        <v>Punto de VentaPLAN 1 CUOTA PROTEGIDA</v>
      </c>
      <c r="B2020" s="3">
        <f>VLOOKUP(A2020,'[1]TARIFAS PRODUCTOS'!$C:$E,3,0)</f>
        <v>15120</v>
      </c>
      <c r="C2020" s="6" t="str">
        <f t="shared" si="204"/>
        <v>JULIO</v>
      </c>
      <c r="D2020" s="8" t="str">
        <f t="shared" si="205"/>
        <v>SÁBADO</v>
      </c>
      <c r="E2020" s="9">
        <f t="shared" si="206"/>
        <v>11</v>
      </c>
      <c r="F2020" s="14">
        <f t="shared" ca="1" si="207"/>
        <v>126</v>
      </c>
      <c r="G2020" s="7">
        <v>3155512</v>
      </c>
      <c r="I2020" t="s">
        <v>19272</v>
      </c>
      <c r="J2020" t="s">
        <v>17187</v>
      </c>
      <c r="K2020" t="s">
        <v>19143</v>
      </c>
      <c r="L2020" t="s">
        <v>19143</v>
      </c>
      <c r="P2020" t="s">
        <v>126</v>
      </c>
      <c r="Q2020" t="s">
        <v>127</v>
      </c>
      <c r="R2020" t="s">
        <v>128</v>
      </c>
      <c r="S2020" t="s">
        <v>129</v>
      </c>
      <c r="T2020" t="s">
        <v>137</v>
      </c>
      <c r="U2020" t="s">
        <v>57</v>
      </c>
      <c r="V2020" t="s">
        <v>5145</v>
      </c>
      <c r="W2020" t="s">
        <v>5146</v>
      </c>
      <c r="X2020" t="s">
        <v>5147</v>
      </c>
      <c r="Y2020" t="s">
        <v>6546</v>
      </c>
      <c r="Z2020" t="s">
        <v>6547</v>
      </c>
      <c r="AA2020" t="s">
        <v>6548</v>
      </c>
      <c r="AB2020" t="s">
        <v>5151</v>
      </c>
      <c r="AC2020" t="s">
        <v>130</v>
      </c>
      <c r="AD2020" t="s">
        <v>59</v>
      </c>
      <c r="AE2020" t="s">
        <v>131</v>
      </c>
      <c r="AF2020" t="s">
        <v>132</v>
      </c>
      <c r="AG2020" t="s">
        <v>5152</v>
      </c>
      <c r="AH2020" t="s">
        <v>19273</v>
      </c>
      <c r="AI2020" t="s">
        <v>19274</v>
      </c>
      <c r="AJ2020" t="s">
        <v>19275</v>
      </c>
      <c r="AK2020" t="s">
        <v>19276</v>
      </c>
      <c r="AL2020" t="s">
        <v>19277</v>
      </c>
      <c r="AM2020" t="s">
        <v>19278</v>
      </c>
      <c r="AN2020" t="s">
        <v>190</v>
      </c>
      <c r="AP2020" t="s">
        <v>138</v>
      </c>
      <c r="AQ2020" s="7">
        <v>14000</v>
      </c>
      <c r="AR2020" s="7">
        <v>0</v>
      </c>
      <c r="AS2020" t="s">
        <v>4861</v>
      </c>
      <c r="AT2020" t="s">
        <v>4862</v>
      </c>
      <c r="AU2020" s="7">
        <v>5</v>
      </c>
      <c r="AV2020" t="s">
        <v>5159</v>
      </c>
      <c r="AZ2020" t="s">
        <v>135</v>
      </c>
      <c r="BA2020" t="s">
        <v>19279</v>
      </c>
      <c r="BG2020" t="s">
        <v>136</v>
      </c>
      <c r="BI2020" t="s">
        <v>19280</v>
      </c>
      <c r="BO2020" t="s">
        <v>25778</v>
      </c>
      <c r="BP2020" t="s">
        <v>24857</v>
      </c>
    </row>
    <row r="2021" spans="1:68" x14ac:dyDescent="0.55000000000000004">
      <c r="A2021" s="2" t="str">
        <f t="shared" si="203"/>
        <v>Punto de VentaPLAN 1 CUOTA PROTEGIDA</v>
      </c>
      <c r="B2021" s="3">
        <f>VLOOKUP(A2021,'[1]TARIFAS PRODUCTOS'!$C:$E,3,0)</f>
        <v>15120</v>
      </c>
      <c r="C2021" s="6" t="str">
        <f t="shared" si="204"/>
        <v>JULIO</v>
      </c>
      <c r="D2021" s="8" t="str">
        <f t="shared" si="205"/>
        <v>SÁBADO</v>
      </c>
      <c r="E2021" s="9">
        <f t="shared" si="206"/>
        <v>11</v>
      </c>
      <c r="F2021" s="14">
        <f t="shared" ca="1" si="207"/>
        <v>126</v>
      </c>
      <c r="G2021" s="7">
        <v>3155513</v>
      </c>
      <c r="I2021" t="s">
        <v>19281</v>
      </c>
      <c r="J2021" t="s">
        <v>17187</v>
      </c>
      <c r="K2021" t="s">
        <v>19143</v>
      </c>
      <c r="L2021" t="s">
        <v>19143</v>
      </c>
      <c r="P2021" t="s">
        <v>126</v>
      </c>
      <c r="Q2021" t="s">
        <v>127</v>
      </c>
      <c r="R2021" t="s">
        <v>128</v>
      </c>
      <c r="S2021" t="s">
        <v>129</v>
      </c>
      <c r="T2021" t="s">
        <v>137</v>
      </c>
      <c r="U2021" t="s">
        <v>57</v>
      </c>
      <c r="V2021" t="s">
        <v>5145</v>
      </c>
      <c r="W2021" t="s">
        <v>5146</v>
      </c>
      <c r="X2021" t="s">
        <v>5147</v>
      </c>
      <c r="Y2021" t="s">
        <v>6628</v>
      </c>
      <c r="Z2021" t="s">
        <v>6629</v>
      </c>
      <c r="AA2021" t="s">
        <v>6630</v>
      </c>
      <c r="AB2021" t="s">
        <v>5151</v>
      </c>
      <c r="AC2021" t="s">
        <v>130</v>
      </c>
      <c r="AD2021" t="s">
        <v>59</v>
      </c>
      <c r="AE2021" t="s">
        <v>131</v>
      </c>
      <c r="AF2021" t="s">
        <v>132</v>
      </c>
      <c r="AG2021" t="s">
        <v>5152</v>
      </c>
      <c r="AH2021" t="s">
        <v>19282</v>
      </c>
      <c r="AI2021" t="s">
        <v>19283</v>
      </c>
      <c r="AJ2021" t="s">
        <v>19284</v>
      </c>
      <c r="AK2021" t="s">
        <v>19285</v>
      </c>
      <c r="AL2021" t="s">
        <v>19286</v>
      </c>
      <c r="AM2021" t="s">
        <v>19287</v>
      </c>
      <c r="AN2021" t="s">
        <v>190</v>
      </c>
      <c r="AP2021" t="s">
        <v>138</v>
      </c>
      <c r="AQ2021" s="7">
        <v>14000</v>
      </c>
      <c r="AR2021" s="7">
        <v>0</v>
      </c>
      <c r="AS2021" t="s">
        <v>4861</v>
      </c>
      <c r="AT2021" t="s">
        <v>4862</v>
      </c>
      <c r="AU2021" s="7">
        <v>5</v>
      </c>
      <c r="AV2021" t="s">
        <v>5159</v>
      </c>
      <c r="AZ2021" t="s">
        <v>135</v>
      </c>
      <c r="BA2021" t="s">
        <v>19288</v>
      </c>
      <c r="BG2021" t="s">
        <v>136</v>
      </c>
      <c r="BI2021" t="s">
        <v>19289</v>
      </c>
      <c r="BO2021" t="s">
        <v>25779</v>
      </c>
      <c r="BP2021" t="s">
        <v>24857</v>
      </c>
    </row>
    <row r="2022" spans="1:68" x14ac:dyDescent="0.55000000000000004">
      <c r="A2022" s="2" t="str">
        <f t="shared" si="203"/>
        <v>Punto de VentaPLAN 1 CUOTA PROTEGIDA</v>
      </c>
      <c r="B2022" s="3">
        <f>VLOOKUP(A2022,'[1]TARIFAS PRODUCTOS'!$C:$E,3,0)</f>
        <v>15120</v>
      </c>
      <c r="C2022" s="6" t="str">
        <f t="shared" si="204"/>
        <v>JULIO</v>
      </c>
      <c r="D2022" s="8" t="str">
        <f t="shared" si="205"/>
        <v>SÁBADO</v>
      </c>
      <c r="E2022" s="9">
        <f t="shared" si="206"/>
        <v>11</v>
      </c>
      <c r="F2022" s="14">
        <f t="shared" ca="1" si="207"/>
        <v>126</v>
      </c>
      <c r="G2022" s="7">
        <v>3155514</v>
      </c>
      <c r="I2022" t="s">
        <v>19290</v>
      </c>
      <c r="J2022" t="s">
        <v>17187</v>
      </c>
      <c r="K2022" t="s">
        <v>19143</v>
      </c>
      <c r="L2022" t="s">
        <v>19143</v>
      </c>
      <c r="P2022" t="s">
        <v>126</v>
      </c>
      <c r="Q2022" t="s">
        <v>127</v>
      </c>
      <c r="R2022" t="s">
        <v>128</v>
      </c>
      <c r="S2022" t="s">
        <v>129</v>
      </c>
      <c r="T2022" t="s">
        <v>137</v>
      </c>
      <c r="U2022" t="s">
        <v>57</v>
      </c>
      <c r="V2022" t="s">
        <v>5145</v>
      </c>
      <c r="W2022" t="s">
        <v>5146</v>
      </c>
      <c r="X2022" t="s">
        <v>5147</v>
      </c>
      <c r="Y2022" t="s">
        <v>6587</v>
      </c>
      <c r="Z2022" t="s">
        <v>6588</v>
      </c>
      <c r="AA2022" t="s">
        <v>6589</v>
      </c>
      <c r="AB2022" t="s">
        <v>5151</v>
      </c>
      <c r="AC2022" t="s">
        <v>130</v>
      </c>
      <c r="AD2022" t="s">
        <v>59</v>
      </c>
      <c r="AE2022" t="s">
        <v>131</v>
      </c>
      <c r="AF2022" t="s">
        <v>132</v>
      </c>
      <c r="AG2022" t="s">
        <v>5152</v>
      </c>
      <c r="AH2022" t="s">
        <v>19291</v>
      </c>
      <c r="AI2022" t="s">
        <v>19292</v>
      </c>
      <c r="AJ2022" t="s">
        <v>19293</v>
      </c>
      <c r="AK2022" t="s">
        <v>19294</v>
      </c>
      <c r="AL2022" t="s">
        <v>19295</v>
      </c>
      <c r="AM2022" t="s">
        <v>19296</v>
      </c>
      <c r="AN2022" t="s">
        <v>190</v>
      </c>
      <c r="AO2022" t="s">
        <v>19292</v>
      </c>
      <c r="AP2022" t="s">
        <v>138</v>
      </c>
      <c r="AQ2022" s="7">
        <v>14000</v>
      </c>
      <c r="AR2022" s="7">
        <v>0</v>
      </c>
      <c r="AS2022" t="s">
        <v>4861</v>
      </c>
      <c r="AT2022" t="s">
        <v>4862</v>
      </c>
      <c r="AU2022" s="7">
        <v>5</v>
      </c>
      <c r="AV2022" t="s">
        <v>5159</v>
      </c>
      <c r="AZ2022" t="s">
        <v>135</v>
      </c>
      <c r="BA2022" t="s">
        <v>19297</v>
      </c>
      <c r="BG2022" t="s">
        <v>136</v>
      </c>
      <c r="BI2022" t="s">
        <v>19298</v>
      </c>
      <c r="BO2022" t="s">
        <v>25780</v>
      </c>
      <c r="BP2022" t="s">
        <v>24857</v>
      </c>
    </row>
    <row r="2023" spans="1:68" x14ac:dyDescent="0.55000000000000004">
      <c r="A2023" s="2" t="str">
        <f t="shared" si="203"/>
        <v>Punto de VentaPLAN 1 CUOTA PROTEGIDA</v>
      </c>
      <c r="B2023" s="3">
        <f>VLOOKUP(A2023,'[1]TARIFAS PRODUCTOS'!$C:$E,3,0)</f>
        <v>15120</v>
      </c>
      <c r="C2023" s="6" t="str">
        <f t="shared" si="204"/>
        <v>JULIO</v>
      </c>
      <c r="D2023" s="8" t="str">
        <f t="shared" si="205"/>
        <v>SÁBADO</v>
      </c>
      <c r="E2023" s="9">
        <f t="shared" si="206"/>
        <v>11</v>
      </c>
      <c r="F2023" s="14">
        <f t="shared" ca="1" si="207"/>
        <v>126</v>
      </c>
      <c r="G2023" s="7">
        <v>3155515</v>
      </c>
      <c r="I2023" t="s">
        <v>19299</v>
      </c>
      <c r="J2023" t="s">
        <v>17187</v>
      </c>
      <c r="K2023" t="s">
        <v>19300</v>
      </c>
      <c r="L2023" t="s">
        <v>19300</v>
      </c>
      <c r="P2023" t="s">
        <v>126</v>
      </c>
      <c r="Q2023" t="s">
        <v>127</v>
      </c>
      <c r="R2023" t="s">
        <v>128</v>
      </c>
      <c r="S2023" t="s">
        <v>129</v>
      </c>
      <c r="T2023" t="s">
        <v>137</v>
      </c>
      <c r="U2023" t="s">
        <v>57</v>
      </c>
      <c r="V2023" t="s">
        <v>5145</v>
      </c>
      <c r="W2023" t="s">
        <v>5146</v>
      </c>
      <c r="X2023" t="s">
        <v>5147</v>
      </c>
      <c r="Y2023" t="s">
        <v>7898</v>
      </c>
      <c r="Z2023" t="s">
        <v>7899</v>
      </c>
      <c r="AA2023" t="s">
        <v>7900</v>
      </c>
      <c r="AB2023" t="s">
        <v>5151</v>
      </c>
      <c r="AC2023" t="s">
        <v>130</v>
      </c>
      <c r="AD2023" t="s">
        <v>59</v>
      </c>
      <c r="AE2023" t="s">
        <v>131</v>
      </c>
      <c r="AF2023" t="s">
        <v>132</v>
      </c>
      <c r="AG2023" t="s">
        <v>5152</v>
      </c>
      <c r="AH2023" t="s">
        <v>19301</v>
      </c>
      <c r="AI2023" t="s">
        <v>19302</v>
      </c>
      <c r="AJ2023" t="s">
        <v>19303</v>
      </c>
      <c r="AK2023" t="s">
        <v>19304</v>
      </c>
      <c r="AL2023" t="s">
        <v>19305</v>
      </c>
      <c r="AM2023" t="s">
        <v>19306</v>
      </c>
      <c r="AN2023" t="s">
        <v>190</v>
      </c>
      <c r="AP2023" t="s">
        <v>138</v>
      </c>
      <c r="AQ2023" s="7">
        <v>14000</v>
      </c>
      <c r="AR2023" s="7">
        <v>0</v>
      </c>
      <c r="AS2023" t="s">
        <v>4861</v>
      </c>
      <c r="AT2023" t="s">
        <v>4862</v>
      </c>
      <c r="AU2023" s="7">
        <v>5</v>
      </c>
      <c r="AV2023" t="s">
        <v>5159</v>
      </c>
      <c r="AZ2023" t="s">
        <v>135</v>
      </c>
      <c r="BA2023" t="s">
        <v>7766</v>
      </c>
      <c r="BG2023" t="s">
        <v>136</v>
      </c>
      <c r="BI2023" t="s">
        <v>19307</v>
      </c>
      <c r="BO2023" t="s">
        <v>25781</v>
      </c>
      <c r="BP2023" t="s">
        <v>24857</v>
      </c>
    </row>
    <row r="2024" spans="1:68" x14ac:dyDescent="0.55000000000000004">
      <c r="A2024" s="2" t="str">
        <f t="shared" si="203"/>
        <v>Punto de VentaPLAN 1 CUOTA PROTEGIDA</v>
      </c>
      <c r="B2024" s="3">
        <f>VLOOKUP(A2024,'[1]TARIFAS PRODUCTOS'!$C:$E,3,0)</f>
        <v>15120</v>
      </c>
      <c r="C2024" s="6" t="str">
        <f t="shared" si="204"/>
        <v>JULIO</v>
      </c>
      <c r="D2024" s="8" t="str">
        <f t="shared" si="205"/>
        <v>SÁBADO</v>
      </c>
      <c r="E2024" s="9">
        <f t="shared" si="206"/>
        <v>11</v>
      </c>
      <c r="F2024" s="14">
        <f t="shared" ca="1" si="207"/>
        <v>126</v>
      </c>
      <c r="G2024" s="7">
        <v>3155516</v>
      </c>
      <c r="I2024" t="s">
        <v>19308</v>
      </c>
      <c r="J2024" t="s">
        <v>17187</v>
      </c>
      <c r="K2024" t="s">
        <v>19300</v>
      </c>
      <c r="L2024" t="s">
        <v>19300</v>
      </c>
      <c r="P2024" t="s">
        <v>126</v>
      </c>
      <c r="Q2024" t="s">
        <v>127</v>
      </c>
      <c r="R2024" t="s">
        <v>128</v>
      </c>
      <c r="S2024" t="s">
        <v>129</v>
      </c>
      <c r="T2024" t="s">
        <v>137</v>
      </c>
      <c r="U2024" t="s">
        <v>57</v>
      </c>
      <c r="V2024" t="s">
        <v>5145</v>
      </c>
      <c r="W2024" t="s">
        <v>5146</v>
      </c>
      <c r="X2024" t="s">
        <v>5147</v>
      </c>
      <c r="Y2024" t="s">
        <v>7652</v>
      </c>
      <c r="Z2024" t="s">
        <v>7653</v>
      </c>
      <c r="AA2024" t="s">
        <v>7654</v>
      </c>
      <c r="AB2024" t="s">
        <v>5151</v>
      </c>
      <c r="AC2024" t="s">
        <v>130</v>
      </c>
      <c r="AD2024" t="s">
        <v>59</v>
      </c>
      <c r="AE2024" t="s">
        <v>131</v>
      </c>
      <c r="AF2024" t="s">
        <v>132</v>
      </c>
      <c r="AG2024" t="s">
        <v>5152</v>
      </c>
      <c r="AH2024" t="s">
        <v>19309</v>
      </c>
      <c r="AI2024" t="s">
        <v>19310</v>
      </c>
      <c r="AJ2024" t="s">
        <v>19311</v>
      </c>
      <c r="AK2024" t="s">
        <v>19312</v>
      </c>
      <c r="AL2024" t="s">
        <v>19313</v>
      </c>
      <c r="AM2024" t="s">
        <v>19314</v>
      </c>
      <c r="AN2024" t="s">
        <v>190</v>
      </c>
      <c r="AO2024" t="s">
        <v>19315</v>
      </c>
      <c r="AP2024" t="s">
        <v>138</v>
      </c>
      <c r="AQ2024" s="7">
        <v>14000</v>
      </c>
      <c r="AR2024" s="7">
        <v>0</v>
      </c>
      <c r="AS2024" t="s">
        <v>4861</v>
      </c>
      <c r="AT2024" t="s">
        <v>4862</v>
      </c>
      <c r="AU2024" s="7">
        <v>5</v>
      </c>
      <c r="AV2024" t="s">
        <v>5159</v>
      </c>
      <c r="AZ2024" t="s">
        <v>135</v>
      </c>
      <c r="BA2024" t="s">
        <v>19316</v>
      </c>
      <c r="BG2024" t="s">
        <v>136</v>
      </c>
      <c r="BI2024" t="s">
        <v>19317</v>
      </c>
      <c r="BO2024" t="s">
        <v>25782</v>
      </c>
      <c r="BP2024" t="s">
        <v>24857</v>
      </c>
    </row>
    <row r="2025" spans="1:68" x14ac:dyDescent="0.55000000000000004">
      <c r="A2025" s="2" t="str">
        <f t="shared" si="203"/>
        <v>Punto de VentaPLAN 1 CUOTA PROTEGIDA</v>
      </c>
      <c r="B2025" s="3">
        <f>VLOOKUP(A2025,'[1]TARIFAS PRODUCTOS'!$C:$E,3,0)</f>
        <v>15120</v>
      </c>
      <c r="C2025" s="6" t="str">
        <f t="shared" si="204"/>
        <v>JULIO</v>
      </c>
      <c r="D2025" s="8" t="str">
        <f t="shared" si="205"/>
        <v>SÁBADO</v>
      </c>
      <c r="E2025" s="9">
        <f t="shared" si="206"/>
        <v>11</v>
      </c>
      <c r="F2025" s="14">
        <f t="shared" ca="1" si="207"/>
        <v>126</v>
      </c>
      <c r="G2025" s="7">
        <v>3155517</v>
      </c>
      <c r="I2025" t="s">
        <v>19318</v>
      </c>
      <c r="J2025" t="s">
        <v>17187</v>
      </c>
      <c r="K2025" t="s">
        <v>19300</v>
      </c>
      <c r="L2025" t="s">
        <v>19300</v>
      </c>
      <c r="P2025" t="s">
        <v>126</v>
      </c>
      <c r="Q2025" t="s">
        <v>127</v>
      </c>
      <c r="R2025" t="s">
        <v>128</v>
      </c>
      <c r="S2025" t="s">
        <v>129</v>
      </c>
      <c r="T2025" t="s">
        <v>137</v>
      </c>
      <c r="U2025" t="s">
        <v>57</v>
      </c>
      <c r="V2025" t="s">
        <v>5145</v>
      </c>
      <c r="W2025" t="s">
        <v>5146</v>
      </c>
      <c r="X2025" t="s">
        <v>5147</v>
      </c>
      <c r="Y2025" t="s">
        <v>5759</v>
      </c>
      <c r="Z2025" t="s">
        <v>5760</v>
      </c>
      <c r="AA2025" t="s">
        <v>5761</v>
      </c>
      <c r="AB2025" t="s">
        <v>5151</v>
      </c>
      <c r="AC2025" t="s">
        <v>130</v>
      </c>
      <c r="AD2025" t="s">
        <v>59</v>
      </c>
      <c r="AE2025" t="s">
        <v>131</v>
      </c>
      <c r="AF2025" t="s">
        <v>132</v>
      </c>
      <c r="AG2025" t="s">
        <v>5152</v>
      </c>
      <c r="AH2025" t="s">
        <v>19319</v>
      </c>
      <c r="AI2025" t="s">
        <v>19320</v>
      </c>
      <c r="AJ2025" t="s">
        <v>19321</v>
      </c>
      <c r="AK2025" t="s">
        <v>19322</v>
      </c>
      <c r="AL2025" t="s">
        <v>19323</v>
      </c>
      <c r="AM2025" t="s">
        <v>19324</v>
      </c>
      <c r="AN2025" t="s">
        <v>190</v>
      </c>
      <c r="AO2025" t="s">
        <v>19325</v>
      </c>
      <c r="AP2025" t="s">
        <v>138</v>
      </c>
      <c r="AQ2025" s="7">
        <v>14000</v>
      </c>
      <c r="AR2025" s="7">
        <v>0</v>
      </c>
      <c r="AS2025" t="s">
        <v>4861</v>
      </c>
      <c r="AT2025" t="s">
        <v>4862</v>
      </c>
      <c r="AU2025" s="7">
        <v>5</v>
      </c>
      <c r="AV2025" t="s">
        <v>5159</v>
      </c>
      <c r="AZ2025" t="s">
        <v>135</v>
      </c>
      <c r="BA2025" t="s">
        <v>19326</v>
      </c>
      <c r="BG2025" t="s">
        <v>136</v>
      </c>
      <c r="BI2025" t="s">
        <v>19327</v>
      </c>
      <c r="BO2025" t="s">
        <v>25783</v>
      </c>
      <c r="BP2025" t="s">
        <v>24857</v>
      </c>
    </row>
    <row r="2026" spans="1:68" x14ac:dyDescent="0.55000000000000004">
      <c r="A2026" s="2" t="str">
        <f t="shared" si="203"/>
        <v>Punto de VentaPLAN 1 CUOTA PROTEGIDA</v>
      </c>
      <c r="B2026" s="3">
        <f>VLOOKUP(A2026,'[1]TARIFAS PRODUCTOS'!$C:$E,3,0)</f>
        <v>15120</v>
      </c>
      <c r="C2026" s="6" t="str">
        <f t="shared" si="204"/>
        <v>JULIO</v>
      </c>
      <c r="D2026" s="8" t="str">
        <f t="shared" si="205"/>
        <v>SÁBADO</v>
      </c>
      <c r="E2026" s="9">
        <f t="shared" si="206"/>
        <v>11</v>
      </c>
      <c r="F2026" s="14">
        <f t="shared" ca="1" si="207"/>
        <v>126</v>
      </c>
      <c r="G2026" s="7">
        <v>3155518</v>
      </c>
      <c r="I2026" t="s">
        <v>19328</v>
      </c>
      <c r="J2026" t="s">
        <v>17187</v>
      </c>
      <c r="K2026" t="s">
        <v>19300</v>
      </c>
      <c r="L2026" t="s">
        <v>19300</v>
      </c>
      <c r="P2026" t="s">
        <v>126</v>
      </c>
      <c r="Q2026" t="s">
        <v>127</v>
      </c>
      <c r="R2026" t="s">
        <v>128</v>
      </c>
      <c r="S2026" t="s">
        <v>129</v>
      </c>
      <c r="T2026" t="s">
        <v>137</v>
      </c>
      <c r="U2026" t="s">
        <v>57</v>
      </c>
      <c r="V2026" t="s">
        <v>5174</v>
      </c>
      <c r="W2026" t="s">
        <v>5175</v>
      </c>
      <c r="X2026" t="s">
        <v>5176</v>
      </c>
      <c r="Y2026" t="s">
        <v>5295</v>
      </c>
      <c r="Z2026" t="s">
        <v>5296</v>
      </c>
      <c r="AA2026" t="s">
        <v>5297</v>
      </c>
      <c r="AB2026" t="s">
        <v>5151</v>
      </c>
      <c r="AC2026" t="s">
        <v>130</v>
      </c>
      <c r="AD2026" t="s">
        <v>59</v>
      </c>
      <c r="AE2026" t="s">
        <v>131</v>
      </c>
      <c r="AF2026" t="s">
        <v>132</v>
      </c>
      <c r="AG2026" t="s">
        <v>5152</v>
      </c>
      <c r="AH2026" t="s">
        <v>19329</v>
      </c>
      <c r="AI2026" t="s">
        <v>19330</v>
      </c>
      <c r="AJ2026" t="s">
        <v>19331</v>
      </c>
      <c r="AK2026" t="s">
        <v>19332</v>
      </c>
      <c r="AL2026" t="s">
        <v>19333</v>
      </c>
      <c r="AM2026" t="s">
        <v>19334</v>
      </c>
      <c r="AN2026" t="s">
        <v>190</v>
      </c>
      <c r="AO2026" t="s">
        <v>19335</v>
      </c>
      <c r="AP2026" t="s">
        <v>138</v>
      </c>
      <c r="AQ2026" s="7">
        <v>14000</v>
      </c>
      <c r="AR2026" s="7">
        <v>0</v>
      </c>
      <c r="AS2026" t="s">
        <v>4861</v>
      </c>
      <c r="AT2026" t="s">
        <v>4862</v>
      </c>
      <c r="AU2026" s="7">
        <v>5</v>
      </c>
      <c r="AV2026" t="s">
        <v>5159</v>
      </c>
      <c r="AZ2026" t="s">
        <v>135</v>
      </c>
      <c r="BA2026" t="s">
        <v>19336</v>
      </c>
      <c r="BG2026" t="s">
        <v>136</v>
      </c>
      <c r="BI2026" t="s">
        <v>19337</v>
      </c>
      <c r="BO2026" t="s">
        <v>25784</v>
      </c>
      <c r="BP2026" t="s">
        <v>24857</v>
      </c>
    </row>
    <row r="2027" spans="1:68" x14ac:dyDescent="0.55000000000000004">
      <c r="A2027" s="2" t="str">
        <f t="shared" si="203"/>
        <v>Punto de VentaPLAN 1 CUOTA PROTEGIDA</v>
      </c>
      <c r="B2027" s="3">
        <f>VLOOKUP(A2027,'[1]TARIFAS PRODUCTOS'!$C:$E,3,0)</f>
        <v>15120</v>
      </c>
      <c r="C2027" s="6" t="str">
        <f t="shared" si="204"/>
        <v>JULIO</v>
      </c>
      <c r="D2027" s="8" t="str">
        <f t="shared" si="205"/>
        <v>SÁBADO</v>
      </c>
      <c r="E2027" s="9">
        <f t="shared" si="206"/>
        <v>11</v>
      </c>
      <c r="F2027" s="14">
        <f t="shared" ca="1" si="207"/>
        <v>126</v>
      </c>
      <c r="G2027" s="7">
        <v>3155519</v>
      </c>
      <c r="I2027" t="s">
        <v>19338</v>
      </c>
      <c r="J2027" t="s">
        <v>17187</v>
      </c>
      <c r="K2027" t="s">
        <v>19300</v>
      </c>
      <c r="L2027" t="s">
        <v>19300</v>
      </c>
      <c r="P2027" t="s">
        <v>126</v>
      </c>
      <c r="Q2027" t="s">
        <v>127</v>
      </c>
      <c r="R2027" t="s">
        <v>128</v>
      </c>
      <c r="S2027" t="s">
        <v>129</v>
      </c>
      <c r="T2027" t="s">
        <v>137</v>
      </c>
      <c r="U2027" t="s">
        <v>57</v>
      </c>
      <c r="V2027" t="s">
        <v>5174</v>
      </c>
      <c r="W2027" t="s">
        <v>5175</v>
      </c>
      <c r="X2027" t="s">
        <v>5176</v>
      </c>
      <c r="Y2027" t="s">
        <v>5284</v>
      </c>
      <c r="Z2027" t="s">
        <v>5285</v>
      </c>
      <c r="AA2027" t="s">
        <v>5286</v>
      </c>
      <c r="AB2027" t="s">
        <v>5151</v>
      </c>
      <c r="AC2027" t="s">
        <v>130</v>
      </c>
      <c r="AD2027" t="s">
        <v>59</v>
      </c>
      <c r="AE2027" t="s">
        <v>131</v>
      </c>
      <c r="AF2027" t="s">
        <v>132</v>
      </c>
      <c r="AG2027" t="s">
        <v>5152</v>
      </c>
      <c r="AH2027" t="s">
        <v>19339</v>
      </c>
      <c r="AI2027" t="s">
        <v>19340</v>
      </c>
      <c r="AJ2027" t="s">
        <v>19341</v>
      </c>
      <c r="AK2027" t="s">
        <v>19342</v>
      </c>
      <c r="AL2027" t="s">
        <v>19343</v>
      </c>
      <c r="AM2027" t="s">
        <v>19344</v>
      </c>
      <c r="AN2027" t="s">
        <v>190</v>
      </c>
      <c r="AP2027" t="s">
        <v>138</v>
      </c>
      <c r="AQ2027" s="7">
        <v>14000</v>
      </c>
      <c r="AR2027" s="7">
        <v>0</v>
      </c>
      <c r="AS2027" t="s">
        <v>4861</v>
      </c>
      <c r="AT2027" t="s">
        <v>4862</v>
      </c>
      <c r="AU2027" s="7">
        <v>5</v>
      </c>
      <c r="AV2027" t="s">
        <v>5159</v>
      </c>
      <c r="AZ2027" t="s">
        <v>135</v>
      </c>
      <c r="BA2027" t="s">
        <v>19345</v>
      </c>
      <c r="BG2027" t="s">
        <v>136</v>
      </c>
      <c r="BI2027" t="s">
        <v>19346</v>
      </c>
      <c r="BO2027" t="s">
        <v>25785</v>
      </c>
      <c r="BP2027" t="s">
        <v>24857</v>
      </c>
    </row>
    <row r="2028" spans="1:68" x14ac:dyDescent="0.55000000000000004">
      <c r="A2028" s="2" t="str">
        <f t="shared" si="203"/>
        <v>Punto de VentaPLAN 1 CUOTA PROTEGIDA</v>
      </c>
      <c r="B2028" s="3">
        <f>VLOOKUP(A2028,'[1]TARIFAS PRODUCTOS'!$C:$E,3,0)</f>
        <v>15120</v>
      </c>
      <c r="C2028" s="6" t="str">
        <f t="shared" si="204"/>
        <v>JULIO</v>
      </c>
      <c r="D2028" s="8" t="str">
        <f t="shared" si="205"/>
        <v>SÁBADO</v>
      </c>
      <c r="E2028" s="9">
        <f t="shared" si="206"/>
        <v>11</v>
      </c>
      <c r="F2028" s="14">
        <f t="shared" ca="1" si="207"/>
        <v>126</v>
      </c>
      <c r="G2028" s="7">
        <v>3155520</v>
      </c>
      <c r="I2028" t="s">
        <v>19347</v>
      </c>
      <c r="J2028" t="s">
        <v>17187</v>
      </c>
      <c r="K2028" t="s">
        <v>19300</v>
      </c>
      <c r="L2028" t="s">
        <v>19300</v>
      </c>
      <c r="P2028" t="s">
        <v>126</v>
      </c>
      <c r="Q2028" t="s">
        <v>127</v>
      </c>
      <c r="R2028" t="s">
        <v>128</v>
      </c>
      <c r="S2028" t="s">
        <v>129</v>
      </c>
      <c r="T2028" t="s">
        <v>137</v>
      </c>
      <c r="U2028" t="s">
        <v>57</v>
      </c>
      <c r="V2028" t="s">
        <v>5174</v>
      </c>
      <c r="W2028" t="s">
        <v>5175</v>
      </c>
      <c r="X2028" t="s">
        <v>5176</v>
      </c>
      <c r="Y2028" t="s">
        <v>5678</v>
      </c>
      <c r="Z2028" t="s">
        <v>5679</v>
      </c>
      <c r="AA2028" t="s">
        <v>5680</v>
      </c>
      <c r="AB2028" t="s">
        <v>5151</v>
      </c>
      <c r="AC2028" t="s">
        <v>130</v>
      </c>
      <c r="AD2028" t="s">
        <v>59</v>
      </c>
      <c r="AE2028" t="s">
        <v>131</v>
      </c>
      <c r="AF2028" t="s">
        <v>132</v>
      </c>
      <c r="AG2028" t="s">
        <v>5152</v>
      </c>
      <c r="AH2028" t="s">
        <v>19348</v>
      </c>
      <c r="AI2028" t="s">
        <v>19349</v>
      </c>
      <c r="AJ2028" t="s">
        <v>19350</v>
      </c>
      <c r="AK2028" t="s">
        <v>19351</v>
      </c>
      <c r="AL2028" t="s">
        <v>19352</v>
      </c>
      <c r="AM2028" t="s">
        <v>19353</v>
      </c>
      <c r="AN2028" t="s">
        <v>190</v>
      </c>
      <c r="AP2028" t="s">
        <v>138</v>
      </c>
      <c r="AQ2028" s="7">
        <v>14000</v>
      </c>
      <c r="AR2028" s="7">
        <v>0</v>
      </c>
      <c r="AS2028" t="s">
        <v>4861</v>
      </c>
      <c r="AT2028" t="s">
        <v>4862</v>
      </c>
      <c r="AU2028" s="7">
        <v>5</v>
      </c>
      <c r="AV2028" t="s">
        <v>5159</v>
      </c>
      <c r="AZ2028" t="s">
        <v>135</v>
      </c>
      <c r="BA2028" t="s">
        <v>19354</v>
      </c>
      <c r="BG2028" t="s">
        <v>136</v>
      </c>
      <c r="BI2028" t="s">
        <v>19355</v>
      </c>
      <c r="BO2028" t="s">
        <v>25786</v>
      </c>
      <c r="BP2028" t="s">
        <v>24857</v>
      </c>
    </row>
    <row r="2029" spans="1:68" x14ac:dyDescent="0.55000000000000004">
      <c r="A2029" s="2" t="str">
        <f t="shared" si="203"/>
        <v>Punto de VentaPLAN 1 CUOTA PROTEGIDA</v>
      </c>
      <c r="B2029" s="3">
        <f>VLOOKUP(A2029,'[1]TARIFAS PRODUCTOS'!$C:$E,3,0)</f>
        <v>15120</v>
      </c>
      <c r="C2029" s="6" t="str">
        <f t="shared" si="204"/>
        <v>JULIO</v>
      </c>
      <c r="D2029" s="8" t="str">
        <f t="shared" si="205"/>
        <v>SÁBADO</v>
      </c>
      <c r="E2029" s="9">
        <f t="shared" si="206"/>
        <v>11</v>
      </c>
      <c r="F2029" s="14">
        <f t="shared" ca="1" si="207"/>
        <v>126</v>
      </c>
      <c r="G2029" s="7">
        <v>3155521</v>
      </c>
      <c r="I2029" t="s">
        <v>19356</v>
      </c>
      <c r="J2029" t="s">
        <v>17187</v>
      </c>
      <c r="K2029" t="s">
        <v>19300</v>
      </c>
      <c r="L2029" t="s">
        <v>19300</v>
      </c>
      <c r="P2029" t="s">
        <v>126</v>
      </c>
      <c r="Q2029" t="s">
        <v>127</v>
      </c>
      <c r="R2029" t="s">
        <v>128</v>
      </c>
      <c r="S2029" t="s">
        <v>129</v>
      </c>
      <c r="T2029" t="s">
        <v>137</v>
      </c>
      <c r="U2029" t="s">
        <v>57</v>
      </c>
      <c r="V2029" t="s">
        <v>5174</v>
      </c>
      <c r="W2029" t="s">
        <v>5175</v>
      </c>
      <c r="X2029" t="s">
        <v>5176</v>
      </c>
      <c r="Y2029" t="s">
        <v>6957</v>
      </c>
      <c r="Z2029" t="s">
        <v>6958</v>
      </c>
      <c r="AA2029" t="s">
        <v>6959</v>
      </c>
      <c r="AB2029" t="s">
        <v>5151</v>
      </c>
      <c r="AC2029" t="s">
        <v>130</v>
      </c>
      <c r="AD2029" t="s">
        <v>59</v>
      </c>
      <c r="AE2029" t="s">
        <v>131</v>
      </c>
      <c r="AF2029" t="s">
        <v>132</v>
      </c>
      <c r="AG2029" t="s">
        <v>5152</v>
      </c>
      <c r="AH2029" t="s">
        <v>19357</v>
      </c>
      <c r="AI2029" t="s">
        <v>19358</v>
      </c>
      <c r="AJ2029" t="s">
        <v>19359</v>
      </c>
      <c r="AK2029" t="s">
        <v>19360</v>
      </c>
      <c r="AL2029" t="s">
        <v>19361</v>
      </c>
      <c r="AM2029" t="s">
        <v>19362</v>
      </c>
      <c r="AN2029" t="s">
        <v>190</v>
      </c>
      <c r="AP2029" t="s">
        <v>138</v>
      </c>
      <c r="AQ2029" s="7">
        <v>14000</v>
      </c>
      <c r="AR2029" s="7">
        <v>0</v>
      </c>
      <c r="AS2029" t="s">
        <v>4861</v>
      </c>
      <c r="AT2029" t="s">
        <v>4862</v>
      </c>
      <c r="AU2029" s="7">
        <v>5</v>
      </c>
      <c r="AV2029" t="s">
        <v>5159</v>
      </c>
      <c r="AZ2029" t="s">
        <v>135</v>
      </c>
      <c r="BA2029" t="s">
        <v>19363</v>
      </c>
      <c r="BG2029" t="s">
        <v>136</v>
      </c>
      <c r="BI2029" t="s">
        <v>19364</v>
      </c>
      <c r="BO2029" t="s">
        <v>25787</v>
      </c>
      <c r="BP2029" t="s">
        <v>24857</v>
      </c>
    </row>
    <row r="2030" spans="1:68" x14ac:dyDescent="0.55000000000000004">
      <c r="A2030" s="2" t="str">
        <f t="shared" si="203"/>
        <v>Punto de VentaPLAN 1 CUOTA PROTEGIDA</v>
      </c>
      <c r="B2030" s="3">
        <f>VLOOKUP(A2030,'[1]TARIFAS PRODUCTOS'!$C:$E,3,0)</f>
        <v>15120</v>
      </c>
      <c r="C2030" s="6" t="str">
        <f t="shared" si="204"/>
        <v>JULIO</v>
      </c>
      <c r="D2030" s="8" t="str">
        <f t="shared" si="205"/>
        <v>SÁBADO</v>
      </c>
      <c r="E2030" s="9">
        <f t="shared" si="206"/>
        <v>11</v>
      </c>
      <c r="F2030" s="14">
        <f t="shared" ca="1" si="207"/>
        <v>126</v>
      </c>
      <c r="G2030" s="7">
        <v>3155522</v>
      </c>
      <c r="I2030" t="s">
        <v>19365</v>
      </c>
      <c r="J2030" t="s">
        <v>17187</v>
      </c>
      <c r="K2030" t="s">
        <v>19300</v>
      </c>
      <c r="L2030" t="s">
        <v>19300</v>
      </c>
      <c r="P2030" t="s">
        <v>126</v>
      </c>
      <c r="Q2030" t="s">
        <v>127</v>
      </c>
      <c r="R2030" t="s">
        <v>128</v>
      </c>
      <c r="S2030" t="s">
        <v>129</v>
      </c>
      <c r="T2030" t="s">
        <v>137</v>
      </c>
      <c r="U2030" t="s">
        <v>57</v>
      </c>
      <c r="V2030" t="s">
        <v>5145</v>
      </c>
      <c r="W2030" t="s">
        <v>5146</v>
      </c>
      <c r="X2030" t="s">
        <v>5147</v>
      </c>
      <c r="Y2030" t="s">
        <v>6762</v>
      </c>
      <c r="Z2030" t="s">
        <v>6763</v>
      </c>
      <c r="AA2030" t="s">
        <v>6764</v>
      </c>
      <c r="AB2030" t="s">
        <v>5151</v>
      </c>
      <c r="AC2030" t="s">
        <v>130</v>
      </c>
      <c r="AD2030" t="s">
        <v>59</v>
      </c>
      <c r="AE2030" t="s">
        <v>131</v>
      </c>
      <c r="AF2030" t="s">
        <v>132</v>
      </c>
      <c r="AG2030" t="s">
        <v>5152</v>
      </c>
      <c r="AH2030" t="s">
        <v>19366</v>
      </c>
      <c r="AI2030" t="s">
        <v>19367</v>
      </c>
      <c r="AJ2030" t="s">
        <v>19368</v>
      </c>
      <c r="AK2030" t="s">
        <v>19369</v>
      </c>
      <c r="AL2030" t="s">
        <v>19370</v>
      </c>
      <c r="AM2030" t="s">
        <v>19371</v>
      </c>
      <c r="AN2030" t="s">
        <v>190</v>
      </c>
      <c r="AP2030" t="s">
        <v>138</v>
      </c>
      <c r="AQ2030" s="7">
        <v>14000</v>
      </c>
      <c r="AR2030" s="7">
        <v>0</v>
      </c>
      <c r="AS2030" t="s">
        <v>4861</v>
      </c>
      <c r="AT2030" t="s">
        <v>4862</v>
      </c>
      <c r="AU2030" s="7">
        <v>5</v>
      </c>
      <c r="AV2030" t="s">
        <v>5159</v>
      </c>
      <c r="AZ2030" t="s">
        <v>135</v>
      </c>
      <c r="BA2030" t="s">
        <v>19372</v>
      </c>
      <c r="BG2030" t="s">
        <v>136</v>
      </c>
      <c r="BI2030" t="s">
        <v>19373</v>
      </c>
      <c r="BO2030" t="s">
        <v>25788</v>
      </c>
      <c r="BP2030" t="s">
        <v>24857</v>
      </c>
    </row>
    <row r="2031" spans="1:68" x14ac:dyDescent="0.55000000000000004">
      <c r="A2031" s="2" t="str">
        <f t="shared" si="203"/>
        <v>Punto de VentaPLAN 1 CUOTA PROTEGIDA</v>
      </c>
      <c r="B2031" s="3">
        <f>VLOOKUP(A2031,'[1]TARIFAS PRODUCTOS'!$C:$E,3,0)</f>
        <v>15120</v>
      </c>
      <c r="C2031" s="6" t="str">
        <f t="shared" si="204"/>
        <v>JULIO</v>
      </c>
      <c r="D2031" s="8" t="str">
        <f t="shared" si="205"/>
        <v>SÁBADO</v>
      </c>
      <c r="E2031" s="9">
        <f t="shared" si="206"/>
        <v>11</v>
      </c>
      <c r="F2031" s="14">
        <f t="shared" ca="1" si="207"/>
        <v>126</v>
      </c>
      <c r="G2031" s="7">
        <v>3155523</v>
      </c>
      <c r="I2031" t="s">
        <v>19374</v>
      </c>
      <c r="J2031" t="s">
        <v>17187</v>
      </c>
      <c r="K2031" t="s">
        <v>19300</v>
      </c>
      <c r="L2031" t="s">
        <v>19300</v>
      </c>
      <c r="P2031" t="s">
        <v>126</v>
      </c>
      <c r="Q2031" t="s">
        <v>127</v>
      </c>
      <c r="R2031" t="s">
        <v>128</v>
      </c>
      <c r="S2031" t="s">
        <v>129</v>
      </c>
      <c r="T2031" t="s">
        <v>137</v>
      </c>
      <c r="U2031" t="s">
        <v>57</v>
      </c>
      <c r="V2031" t="s">
        <v>5145</v>
      </c>
      <c r="W2031" t="s">
        <v>5146</v>
      </c>
      <c r="X2031" t="s">
        <v>5147</v>
      </c>
      <c r="Y2031" t="s">
        <v>6546</v>
      </c>
      <c r="Z2031" t="s">
        <v>6547</v>
      </c>
      <c r="AA2031" t="s">
        <v>6548</v>
      </c>
      <c r="AB2031" t="s">
        <v>5151</v>
      </c>
      <c r="AC2031" t="s">
        <v>130</v>
      </c>
      <c r="AD2031" t="s">
        <v>59</v>
      </c>
      <c r="AE2031" t="s">
        <v>131</v>
      </c>
      <c r="AF2031" t="s">
        <v>132</v>
      </c>
      <c r="AG2031" t="s">
        <v>5152</v>
      </c>
      <c r="AH2031" t="s">
        <v>19375</v>
      </c>
      <c r="AI2031" t="s">
        <v>19376</v>
      </c>
      <c r="AJ2031" t="s">
        <v>19377</v>
      </c>
      <c r="AK2031" t="s">
        <v>19378</v>
      </c>
      <c r="AL2031" t="s">
        <v>19379</v>
      </c>
      <c r="AM2031" t="s">
        <v>19380</v>
      </c>
      <c r="AN2031" t="s">
        <v>190</v>
      </c>
      <c r="AO2031" t="s">
        <v>19381</v>
      </c>
      <c r="AP2031" t="s">
        <v>138</v>
      </c>
      <c r="AQ2031" s="7">
        <v>14000</v>
      </c>
      <c r="AR2031" s="7">
        <v>0</v>
      </c>
      <c r="AS2031" t="s">
        <v>4861</v>
      </c>
      <c r="AT2031" t="s">
        <v>4862</v>
      </c>
      <c r="AU2031" s="7">
        <v>5</v>
      </c>
      <c r="AV2031" t="s">
        <v>5159</v>
      </c>
      <c r="AZ2031" t="s">
        <v>135</v>
      </c>
      <c r="BA2031" t="s">
        <v>19382</v>
      </c>
      <c r="BG2031" t="s">
        <v>136</v>
      </c>
      <c r="BI2031" t="s">
        <v>19383</v>
      </c>
      <c r="BO2031" t="s">
        <v>25789</v>
      </c>
      <c r="BP2031" t="s">
        <v>24857</v>
      </c>
    </row>
    <row r="2032" spans="1:68" x14ac:dyDescent="0.55000000000000004">
      <c r="A2032" s="2" t="str">
        <f t="shared" si="203"/>
        <v>Punto de VentaPLAN 1 CUOTA PROTEGIDA</v>
      </c>
      <c r="B2032" s="3">
        <f>VLOOKUP(A2032,'[1]TARIFAS PRODUCTOS'!$C:$E,3,0)</f>
        <v>15120</v>
      </c>
      <c r="C2032" s="6" t="str">
        <f t="shared" si="204"/>
        <v>JULIO</v>
      </c>
      <c r="D2032" s="8" t="str">
        <f t="shared" si="205"/>
        <v>SÁBADO</v>
      </c>
      <c r="E2032" s="9">
        <f t="shared" si="206"/>
        <v>11</v>
      </c>
      <c r="F2032" s="14">
        <f t="shared" ca="1" si="207"/>
        <v>126</v>
      </c>
      <c r="G2032" s="7">
        <v>3155524</v>
      </c>
      <c r="I2032" t="s">
        <v>19384</v>
      </c>
      <c r="J2032" t="s">
        <v>17187</v>
      </c>
      <c r="K2032" t="s">
        <v>19300</v>
      </c>
      <c r="L2032" t="s">
        <v>19300</v>
      </c>
      <c r="P2032" t="s">
        <v>126</v>
      </c>
      <c r="Q2032" t="s">
        <v>127</v>
      </c>
      <c r="R2032" t="s">
        <v>128</v>
      </c>
      <c r="S2032" t="s">
        <v>129</v>
      </c>
      <c r="T2032" t="s">
        <v>137</v>
      </c>
      <c r="U2032" t="s">
        <v>57</v>
      </c>
      <c r="V2032" t="s">
        <v>5145</v>
      </c>
      <c r="W2032" t="s">
        <v>5146</v>
      </c>
      <c r="X2032" t="s">
        <v>5147</v>
      </c>
      <c r="Y2032" t="s">
        <v>6176</v>
      </c>
      <c r="Z2032" t="s">
        <v>6177</v>
      </c>
      <c r="AA2032" t="s">
        <v>6178</v>
      </c>
      <c r="AB2032" t="s">
        <v>5151</v>
      </c>
      <c r="AC2032" t="s">
        <v>130</v>
      </c>
      <c r="AD2032" t="s">
        <v>59</v>
      </c>
      <c r="AE2032" t="s">
        <v>131</v>
      </c>
      <c r="AF2032" t="s">
        <v>132</v>
      </c>
      <c r="AG2032" t="s">
        <v>5152</v>
      </c>
      <c r="AH2032" t="s">
        <v>19385</v>
      </c>
      <c r="AI2032" t="s">
        <v>19386</v>
      </c>
      <c r="AJ2032" t="s">
        <v>19387</v>
      </c>
      <c r="AK2032" t="s">
        <v>19388</v>
      </c>
      <c r="AL2032" t="s">
        <v>19389</v>
      </c>
      <c r="AM2032" t="s">
        <v>19390</v>
      </c>
      <c r="AN2032" t="s">
        <v>190</v>
      </c>
      <c r="AO2032" t="s">
        <v>19391</v>
      </c>
      <c r="AP2032" t="s">
        <v>138</v>
      </c>
      <c r="AQ2032" s="7">
        <v>14000</v>
      </c>
      <c r="AR2032" s="7">
        <v>0</v>
      </c>
      <c r="AS2032" t="s">
        <v>4861</v>
      </c>
      <c r="AT2032" t="s">
        <v>4862</v>
      </c>
      <c r="AU2032" s="7">
        <v>5</v>
      </c>
      <c r="AV2032" t="s">
        <v>5159</v>
      </c>
      <c r="AZ2032" t="s">
        <v>135</v>
      </c>
      <c r="BA2032" t="s">
        <v>19392</v>
      </c>
      <c r="BG2032" t="s">
        <v>136</v>
      </c>
      <c r="BI2032" t="s">
        <v>19393</v>
      </c>
      <c r="BO2032" t="s">
        <v>25790</v>
      </c>
      <c r="BP2032" t="s">
        <v>24857</v>
      </c>
    </row>
    <row r="2033" spans="1:68" x14ac:dyDescent="0.55000000000000004">
      <c r="A2033" s="2" t="str">
        <f t="shared" si="203"/>
        <v>Punto de VentaPLAN 1 CUOTA PROTEGIDA</v>
      </c>
      <c r="B2033" s="3">
        <f>VLOOKUP(A2033,'[1]TARIFAS PRODUCTOS'!$C:$E,3,0)</f>
        <v>15120</v>
      </c>
      <c r="C2033" s="6" t="str">
        <f t="shared" si="204"/>
        <v>JULIO</v>
      </c>
      <c r="D2033" s="8" t="str">
        <f t="shared" si="205"/>
        <v>SÁBADO</v>
      </c>
      <c r="E2033" s="9">
        <f t="shared" si="206"/>
        <v>11</v>
      </c>
      <c r="F2033" s="14">
        <f t="shared" ca="1" si="207"/>
        <v>126</v>
      </c>
      <c r="G2033" s="7">
        <v>3155525</v>
      </c>
      <c r="I2033" t="s">
        <v>19394</v>
      </c>
      <c r="J2033" t="s">
        <v>17187</v>
      </c>
      <c r="K2033" t="s">
        <v>19300</v>
      </c>
      <c r="L2033" t="s">
        <v>19300</v>
      </c>
      <c r="P2033" t="s">
        <v>126</v>
      </c>
      <c r="Q2033" t="s">
        <v>127</v>
      </c>
      <c r="R2033" t="s">
        <v>128</v>
      </c>
      <c r="S2033" t="s">
        <v>129</v>
      </c>
      <c r="T2033" t="s">
        <v>137</v>
      </c>
      <c r="U2033" t="s">
        <v>57</v>
      </c>
      <c r="V2033" t="s">
        <v>5145</v>
      </c>
      <c r="W2033" t="s">
        <v>5146</v>
      </c>
      <c r="X2033" t="s">
        <v>5147</v>
      </c>
      <c r="Y2033" t="s">
        <v>5148</v>
      </c>
      <c r="Z2033" t="s">
        <v>5149</v>
      </c>
      <c r="AA2033" t="s">
        <v>5150</v>
      </c>
      <c r="AB2033" t="s">
        <v>5151</v>
      </c>
      <c r="AC2033" t="s">
        <v>130</v>
      </c>
      <c r="AD2033" t="s">
        <v>59</v>
      </c>
      <c r="AE2033" t="s">
        <v>131</v>
      </c>
      <c r="AF2033" t="s">
        <v>132</v>
      </c>
      <c r="AG2033" t="s">
        <v>5152</v>
      </c>
      <c r="AH2033" t="s">
        <v>19395</v>
      </c>
      <c r="AI2033" t="s">
        <v>19396</v>
      </c>
      <c r="AJ2033" t="s">
        <v>19397</v>
      </c>
      <c r="AK2033" t="s">
        <v>19398</v>
      </c>
      <c r="AL2033" t="s">
        <v>19399</v>
      </c>
      <c r="AM2033" t="s">
        <v>19400</v>
      </c>
      <c r="AN2033" t="s">
        <v>190</v>
      </c>
      <c r="AO2033" t="s">
        <v>19401</v>
      </c>
      <c r="AP2033" t="s">
        <v>138</v>
      </c>
      <c r="AQ2033" s="7">
        <v>14000</v>
      </c>
      <c r="AR2033" s="7">
        <v>0</v>
      </c>
      <c r="AS2033" t="s">
        <v>4861</v>
      </c>
      <c r="AT2033" t="s">
        <v>4862</v>
      </c>
      <c r="AU2033" s="7">
        <v>5</v>
      </c>
      <c r="AV2033" t="s">
        <v>5159</v>
      </c>
      <c r="AZ2033" t="s">
        <v>135</v>
      </c>
      <c r="BA2033" t="s">
        <v>19402</v>
      </c>
      <c r="BG2033" t="s">
        <v>136</v>
      </c>
      <c r="BI2033" t="s">
        <v>19403</v>
      </c>
      <c r="BO2033" t="s">
        <v>25791</v>
      </c>
      <c r="BP2033" t="s">
        <v>24857</v>
      </c>
    </row>
    <row r="2034" spans="1:68" x14ac:dyDescent="0.55000000000000004">
      <c r="A2034" s="2" t="str">
        <f t="shared" si="203"/>
        <v>Punto de VentaPLAN 1 CUOTA PROTEGIDA</v>
      </c>
      <c r="B2034" s="3">
        <f>VLOOKUP(A2034,'[1]TARIFAS PRODUCTOS'!$C:$E,3,0)</f>
        <v>15120</v>
      </c>
      <c r="C2034" s="6" t="str">
        <f t="shared" si="204"/>
        <v>JULIO</v>
      </c>
      <c r="D2034" s="8" t="str">
        <f t="shared" si="205"/>
        <v>SÁBADO</v>
      </c>
      <c r="E2034" s="9">
        <f t="shared" si="206"/>
        <v>11</v>
      </c>
      <c r="F2034" s="14">
        <f t="shared" ca="1" si="207"/>
        <v>126</v>
      </c>
      <c r="G2034" s="7">
        <v>3155526</v>
      </c>
      <c r="I2034" t="s">
        <v>19404</v>
      </c>
      <c r="J2034" t="s">
        <v>17187</v>
      </c>
      <c r="K2034" t="s">
        <v>19300</v>
      </c>
      <c r="L2034" t="s">
        <v>19300</v>
      </c>
      <c r="P2034" t="s">
        <v>126</v>
      </c>
      <c r="Q2034" t="s">
        <v>127</v>
      </c>
      <c r="R2034" t="s">
        <v>128</v>
      </c>
      <c r="S2034" t="s">
        <v>129</v>
      </c>
      <c r="T2034" t="s">
        <v>137</v>
      </c>
      <c r="U2034" t="s">
        <v>57</v>
      </c>
      <c r="V2034" t="s">
        <v>5145</v>
      </c>
      <c r="W2034" t="s">
        <v>5146</v>
      </c>
      <c r="X2034" t="s">
        <v>5147</v>
      </c>
      <c r="Y2034" t="s">
        <v>5271</v>
      </c>
      <c r="Z2034" t="s">
        <v>5272</v>
      </c>
      <c r="AA2034" t="s">
        <v>5273</v>
      </c>
      <c r="AB2034" t="s">
        <v>5151</v>
      </c>
      <c r="AC2034" t="s">
        <v>130</v>
      </c>
      <c r="AD2034" t="s">
        <v>59</v>
      </c>
      <c r="AE2034" t="s">
        <v>131</v>
      </c>
      <c r="AF2034" t="s">
        <v>132</v>
      </c>
      <c r="AG2034" t="s">
        <v>5152</v>
      </c>
      <c r="AH2034" t="s">
        <v>19405</v>
      </c>
      <c r="AI2034" t="s">
        <v>19406</v>
      </c>
      <c r="AJ2034" t="s">
        <v>19407</v>
      </c>
      <c r="AK2034" t="s">
        <v>19408</v>
      </c>
      <c r="AL2034" t="s">
        <v>19409</v>
      </c>
      <c r="AM2034" t="s">
        <v>19410</v>
      </c>
      <c r="AN2034" t="s">
        <v>190</v>
      </c>
      <c r="AO2034" t="s">
        <v>19406</v>
      </c>
      <c r="AP2034" t="s">
        <v>138</v>
      </c>
      <c r="AQ2034" s="7">
        <v>14000</v>
      </c>
      <c r="AR2034" s="7">
        <v>0</v>
      </c>
      <c r="AS2034" t="s">
        <v>4861</v>
      </c>
      <c r="AT2034" t="s">
        <v>4862</v>
      </c>
      <c r="AU2034" s="7">
        <v>5</v>
      </c>
      <c r="AV2034" t="s">
        <v>5159</v>
      </c>
      <c r="AZ2034" t="s">
        <v>135</v>
      </c>
      <c r="BA2034" t="s">
        <v>19411</v>
      </c>
      <c r="BG2034" t="s">
        <v>136</v>
      </c>
      <c r="BI2034" t="s">
        <v>19412</v>
      </c>
      <c r="BO2034" t="s">
        <v>25792</v>
      </c>
      <c r="BP2034" t="s">
        <v>24857</v>
      </c>
    </row>
    <row r="2035" spans="1:68" x14ac:dyDescent="0.55000000000000004">
      <c r="A2035" s="2" t="str">
        <f t="shared" si="203"/>
        <v>Punto de VentaPLAN 1 CUOTA PROTEGIDA</v>
      </c>
      <c r="B2035" s="3">
        <f>VLOOKUP(A2035,'[1]TARIFAS PRODUCTOS'!$C:$E,3,0)</f>
        <v>15120</v>
      </c>
      <c r="C2035" s="6" t="str">
        <f t="shared" si="204"/>
        <v>JULIO</v>
      </c>
      <c r="D2035" s="8" t="str">
        <f t="shared" si="205"/>
        <v>SÁBADO</v>
      </c>
      <c r="E2035" s="9">
        <f t="shared" si="206"/>
        <v>11</v>
      </c>
      <c r="F2035" s="14">
        <f t="shared" ca="1" si="207"/>
        <v>126</v>
      </c>
      <c r="G2035" s="7">
        <v>3155527</v>
      </c>
      <c r="I2035" t="s">
        <v>19413</v>
      </c>
      <c r="J2035" t="s">
        <v>17187</v>
      </c>
      <c r="K2035" t="s">
        <v>19300</v>
      </c>
      <c r="L2035" t="s">
        <v>19300</v>
      </c>
      <c r="P2035" t="s">
        <v>126</v>
      </c>
      <c r="Q2035" t="s">
        <v>127</v>
      </c>
      <c r="R2035" t="s">
        <v>128</v>
      </c>
      <c r="S2035" t="s">
        <v>129</v>
      </c>
      <c r="T2035" t="s">
        <v>137</v>
      </c>
      <c r="U2035" t="s">
        <v>57</v>
      </c>
      <c r="V2035" t="s">
        <v>5145</v>
      </c>
      <c r="W2035" t="s">
        <v>5146</v>
      </c>
      <c r="X2035" t="s">
        <v>5147</v>
      </c>
      <c r="Y2035" t="s">
        <v>6791</v>
      </c>
      <c r="Z2035" t="s">
        <v>6792</v>
      </c>
      <c r="AA2035" t="s">
        <v>6793</v>
      </c>
      <c r="AB2035" t="s">
        <v>5151</v>
      </c>
      <c r="AC2035" t="s">
        <v>130</v>
      </c>
      <c r="AD2035" t="s">
        <v>59</v>
      </c>
      <c r="AE2035" t="s">
        <v>131</v>
      </c>
      <c r="AF2035" t="s">
        <v>132</v>
      </c>
      <c r="AG2035" t="s">
        <v>5152</v>
      </c>
      <c r="AH2035" t="s">
        <v>19414</v>
      </c>
      <c r="AI2035" t="s">
        <v>19415</v>
      </c>
      <c r="AJ2035" t="s">
        <v>19416</v>
      </c>
      <c r="AK2035" t="s">
        <v>19417</v>
      </c>
      <c r="AL2035" t="s">
        <v>19418</v>
      </c>
      <c r="AM2035" t="s">
        <v>19419</v>
      </c>
      <c r="AN2035" t="s">
        <v>190</v>
      </c>
      <c r="AO2035" t="s">
        <v>19420</v>
      </c>
      <c r="AP2035" t="s">
        <v>138</v>
      </c>
      <c r="AQ2035" s="7">
        <v>14000</v>
      </c>
      <c r="AR2035" s="7">
        <v>0</v>
      </c>
      <c r="AS2035" t="s">
        <v>4861</v>
      </c>
      <c r="AT2035" t="s">
        <v>4862</v>
      </c>
      <c r="AU2035" s="7">
        <v>5</v>
      </c>
      <c r="AV2035" t="s">
        <v>5159</v>
      </c>
      <c r="AZ2035" t="s">
        <v>135</v>
      </c>
      <c r="BA2035" t="s">
        <v>19421</v>
      </c>
      <c r="BG2035" t="s">
        <v>136</v>
      </c>
      <c r="BI2035" t="s">
        <v>19422</v>
      </c>
      <c r="BO2035" t="s">
        <v>25793</v>
      </c>
      <c r="BP2035" t="s">
        <v>24857</v>
      </c>
    </row>
    <row r="2036" spans="1:68" x14ac:dyDescent="0.55000000000000004">
      <c r="A2036" s="2" t="str">
        <f t="shared" si="203"/>
        <v>Punto de VentaPLAN 1 CUOTA PROTEGIDA</v>
      </c>
      <c r="B2036" s="3">
        <f>VLOOKUP(A2036,'[1]TARIFAS PRODUCTOS'!$C:$E,3,0)</f>
        <v>15120</v>
      </c>
      <c r="C2036" s="6" t="str">
        <f t="shared" si="204"/>
        <v>JULIO</v>
      </c>
      <c r="D2036" s="8" t="str">
        <f t="shared" si="205"/>
        <v>SÁBADO</v>
      </c>
      <c r="E2036" s="9">
        <f t="shared" si="206"/>
        <v>11</v>
      </c>
      <c r="F2036" s="14">
        <f t="shared" ca="1" si="207"/>
        <v>126</v>
      </c>
      <c r="G2036" s="7">
        <v>3155528</v>
      </c>
      <c r="I2036" t="s">
        <v>19423</v>
      </c>
      <c r="J2036" t="s">
        <v>17187</v>
      </c>
      <c r="K2036" t="s">
        <v>19300</v>
      </c>
      <c r="L2036" t="s">
        <v>19300</v>
      </c>
      <c r="P2036" t="s">
        <v>126</v>
      </c>
      <c r="Q2036" t="s">
        <v>127</v>
      </c>
      <c r="R2036" t="s">
        <v>128</v>
      </c>
      <c r="S2036" t="s">
        <v>129</v>
      </c>
      <c r="T2036" t="s">
        <v>137</v>
      </c>
      <c r="U2036" t="s">
        <v>57</v>
      </c>
      <c r="V2036" t="s">
        <v>5145</v>
      </c>
      <c r="W2036" t="s">
        <v>5146</v>
      </c>
      <c r="X2036" t="s">
        <v>5147</v>
      </c>
      <c r="Y2036" t="s">
        <v>5855</v>
      </c>
      <c r="Z2036" t="s">
        <v>5856</v>
      </c>
      <c r="AA2036" t="s">
        <v>5857</v>
      </c>
      <c r="AB2036" t="s">
        <v>5151</v>
      </c>
      <c r="AC2036" t="s">
        <v>130</v>
      </c>
      <c r="AD2036" t="s">
        <v>59</v>
      </c>
      <c r="AE2036" t="s">
        <v>131</v>
      </c>
      <c r="AF2036" t="s">
        <v>132</v>
      </c>
      <c r="AG2036" t="s">
        <v>5152</v>
      </c>
      <c r="AH2036" t="s">
        <v>19424</v>
      </c>
      <c r="AI2036" t="s">
        <v>19425</v>
      </c>
      <c r="AJ2036" t="s">
        <v>19426</v>
      </c>
      <c r="AK2036" t="s">
        <v>19427</v>
      </c>
      <c r="AL2036" t="s">
        <v>19428</v>
      </c>
      <c r="AM2036" t="s">
        <v>19429</v>
      </c>
      <c r="AN2036" t="s">
        <v>190</v>
      </c>
      <c r="AO2036" t="s">
        <v>19430</v>
      </c>
      <c r="AP2036" t="s">
        <v>138</v>
      </c>
      <c r="AQ2036" s="7">
        <v>14000</v>
      </c>
      <c r="AR2036" s="7">
        <v>0</v>
      </c>
      <c r="AS2036" t="s">
        <v>4861</v>
      </c>
      <c r="AT2036" t="s">
        <v>4862</v>
      </c>
      <c r="AU2036" s="7">
        <v>5</v>
      </c>
      <c r="AV2036" t="s">
        <v>5159</v>
      </c>
      <c r="AZ2036" t="s">
        <v>135</v>
      </c>
      <c r="BA2036" t="s">
        <v>19431</v>
      </c>
      <c r="BG2036" t="s">
        <v>136</v>
      </c>
      <c r="BI2036" t="s">
        <v>19432</v>
      </c>
      <c r="BO2036" t="s">
        <v>25794</v>
      </c>
      <c r="BP2036" t="s">
        <v>24857</v>
      </c>
    </row>
    <row r="2037" spans="1:68" x14ac:dyDescent="0.55000000000000004">
      <c r="A2037" s="2" t="str">
        <f t="shared" si="203"/>
        <v>Punto de VentaPLAN 1 CUOTA PROTEGIDA</v>
      </c>
      <c r="B2037" s="3">
        <f>VLOOKUP(A2037,'[1]TARIFAS PRODUCTOS'!$C:$E,3,0)</f>
        <v>15120</v>
      </c>
      <c r="C2037" s="6" t="str">
        <f t="shared" si="204"/>
        <v>JULIO</v>
      </c>
      <c r="D2037" s="8" t="str">
        <f t="shared" si="205"/>
        <v>SÁBADO</v>
      </c>
      <c r="E2037" s="9">
        <f t="shared" si="206"/>
        <v>11</v>
      </c>
      <c r="F2037" s="14">
        <f t="shared" ca="1" si="207"/>
        <v>126</v>
      </c>
      <c r="G2037" s="7">
        <v>3155529</v>
      </c>
      <c r="I2037" t="s">
        <v>19433</v>
      </c>
      <c r="J2037" t="s">
        <v>17187</v>
      </c>
      <c r="K2037" t="s">
        <v>19300</v>
      </c>
      <c r="L2037" t="s">
        <v>19300</v>
      </c>
      <c r="P2037" t="s">
        <v>126</v>
      </c>
      <c r="Q2037" t="s">
        <v>127</v>
      </c>
      <c r="R2037" t="s">
        <v>128</v>
      </c>
      <c r="S2037" t="s">
        <v>129</v>
      </c>
      <c r="T2037" t="s">
        <v>137</v>
      </c>
      <c r="U2037" t="s">
        <v>57</v>
      </c>
      <c r="V2037" t="s">
        <v>5145</v>
      </c>
      <c r="W2037" t="s">
        <v>5146</v>
      </c>
      <c r="X2037" t="s">
        <v>5147</v>
      </c>
      <c r="Y2037" t="s">
        <v>5759</v>
      </c>
      <c r="Z2037" t="s">
        <v>5760</v>
      </c>
      <c r="AA2037" t="s">
        <v>5761</v>
      </c>
      <c r="AB2037" t="s">
        <v>5151</v>
      </c>
      <c r="AC2037" t="s">
        <v>130</v>
      </c>
      <c r="AD2037" t="s">
        <v>59</v>
      </c>
      <c r="AE2037" t="s">
        <v>131</v>
      </c>
      <c r="AF2037" t="s">
        <v>132</v>
      </c>
      <c r="AG2037" t="s">
        <v>5152</v>
      </c>
      <c r="AH2037" t="s">
        <v>19434</v>
      </c>
      <c r="AI2037" t="s">
        <v>19435</v>
      </c>
      <c r="AJ2037" t="s">
        <v>19436</v>
      </c>
      <c r="AK2037" t="s">
        <v>19437</v>
      </c>
      <c r="AL2037" t="s">
        <v>19438</v>
      </c>
      <c r="AM2037" t="s">
        <v>19439</v>
      </c>
      <c r="AN2037" t="s">
        <v>190</v>
      </c>
      <c r="AO2037" t="s">
        <v>19435</v>
      </c>
      <c r="AP2037" t="s">
        <v>138</v>
      </c>
      <c r="AQ2037" s="7">
        <v>14000</v>
      </c>
      <c r="AR2037" s="7">
        <v>0</v>
      </c>
      <c r="AS2037" t="s">
        <v>4861</v>
      </c>
      <c r="AT2037" t="s">
        <v>4862</v>
      </c>
      <c r="AU2037" s="7">
        <v>5</v>
      </c>
      <c r="AV2037" t="s">
        <v>5159</v>
      </c>
      <c r="AZ2037" t="s">
        <v>135</v>
      </c>
      <c r="BA2037" t="s">
        <v>19440</v>
      </c>
      <c r="BG2037" t="s">
        <v>136</v>
      </c>
      <c r="BI2037" t="s">
        <v>19441</v>
      </c>
      <c r="BO2037" t="s">
        <v>25795</v>
      </c>
      <c r="BP2037" t="s">
        <v>24857</v>
      </c>
    </row>
    <row r="2038" spans="1:68" x14ac:dyDescent="0.55000000000000004">
      <c r="A2038" s="2" t="str">
        <f t="shared" si="203"/>
        <v>Punto de VentaPLAN 1 CUOTA PROTEGIDA</v>
      </c>
      <c r="B2038" s="3">
        <f>VLOOKUP(A2038,'[1]TARIFAS PRODUCTOS'!$C:$E,3,0)</f>
        <v>15120</v>
      </c>
      <c r="C2038" s="6" t="str">
        <f t="shared" si="204"/>
        <v>JULIO</v>
      </c>
      <c r="D2038" s="8" t="str">
        <f t="shared" si="205"/>
        <v>SÁBADO</v>
      </c>
      <c r="E2038" s="9">
        <f t="shared" si="206"/>
        <v>11</v>
      </c>
      <c r="F2038" s="14">
        <f t="shared" ca="1" si="207"/>
        <v>126</v>
      </c>
      <c r="G2038" s="7">
        <v>3155530</v>
      </c>
      <c r="I2038" t="s">
        <v>19442</v>
      </c>
      <c r="J2038" t="s">
        <v>17187</v>
      </c>
      <c r="K2038" t="s">
        <v>19300</v>
      </c>
      <c r="L2038" t="s">
        <v>19300</v>
      </c>
      <c r="P2038" t="s">
        <v>126</v>
      </c>
      <c r="Q2038" t="s">
        <v>127</v>
      </c>
      <c r="R2038" t="s">
        <v>128</v>
      </c>
      <c r="S2038" t="s">
        <v>129</v>
      </c>
      <c r="T2038" t="s">
        <v>137</v>
      </c>
      <c r="U2038" t="s">
        <v>57</v>
      </c>
      <c r="V2038" t="s">
        <v>5145</v>
      </c>
      <c r="W2038" t="s">
        <v>5146</v>
      </c>
      <c r="X2038" t="s">
        <v>5147</v>
      </c>
      <c r="Y2038" t="s">
        <v>5759</v>
      </c>
      <c r="Z2038" t="s">
        <v>5760</v>
      </c>
      <c r="AA2038" t="s">
        <v>5761</v>
      </c>
      <c r="AB2038" t="s">
        <v>5151</v>
      </c>
      <c r="AC2038" t="s">
        <v>130</v>
      </c>
      <c r="AD2038" t="s">
        <v>59</v>
      </c>
      <c r="AE2038" t="s">
        <v>131</v>
      </c>
      <c r="AF2038" t="s">
        <v>132</v>
      </c>
      <c r="AG2038" t="s">
        <v>5152</v>
      </c>
      <c r="AH2038" t="s">
        <v>19443</v>
      </c>
      <c r="AI2038" t="s">
        <v>19444</v>
      </c>
      <c r="AJ2038" t="s">
        <v>19445</v>
      </c>
      <c r="AK2038" t="s">
        <v>19446</v>
      </c>
      <c r="AL2038" t="s">
        <v>19447</v>
      </c>
      <c r="AM2038" t="s">
        <v>19448</v>
      </c>
      <c r="AN2038" t="s">
        <v>190</v>
      </c>
      <c r="AO2038" t="s">
        <v>19449</v>
      </c>
      <c r="AP2038" t="s">
        <v>138</v>
      </c>
      <c r="AQ2038" s="7">
        <v>14000</v>
      </c>
      <c r="AR2038" s="7">
        <v>0</v>
      </c>
      <c r="AS2038" t="s">
        <v>4861</v>
      </c>
      <c r="AT2038" t="s">
        <v>4862</v>
      </c>
      <c r="AU2038" s="7">
        <v>5</v>
      </c>
      <c r="AV2038" t="s">
        <v>5159</v>
      </c>
      <c r="AZ2038" t="s">
        <v>135</v>
      </c>
      <c r="BA2038" t="s">
        <v>19450</v>
      </c>
      <c r="BG2038" t="s">
        <v>136</v>
      </c>
      <c r="BI2038" t="s">
        <v>19451</v>
      </c>
      <c r="BO2038" t="s">
        <v>25796</v>
      </c>
      <c r="BP2038" t="s">
        <v>24857</v>
      </c>
    </row>
    <row r="2039" spans="1:68" x14ac:dyDescent="0.55000000000000004">
      <c r="A2039" s="2" t="str">
        <f t="shared" ref="A2039:A2102" si="208">AB2039&amp;AF2039</f>
        <v>Punto de VentaPLAN 1 CUOTA PROTEGIDA</v>
      </c>
      <c r="B2039" s="3">
        <f>VLOOKUP(A2039,'[1]TARIFAS PRODUCTOS'!$C:$E,3,0)</f>
        <v>15120</v>
      </c>
      <c r="C2039" s="6" t="str">
        <f t="shared" ref="C2039:C2102" si="209">UPPER(TEXT(J2039,"MMMM"))</f>
        <v>JULIO</v>
      </c>
      <c r="D2039" s="8" t="str">
        <f t="shared" ref="D2039:D2102" si="210">UPPER(TEXT(J2039,"DDDD"))</f>
        <v>SÁBADO</v>
      </c>
      <c r="E2039" s="9">
        <f t="shared" ref="E2039:E2102" si="211">DAY(J2039)</f>
        <v>11</v>
      </c>
      <c r="F2039" s="14">
        <f t="shared" ref="F2039:F2102" ca="1" si="212">(YEAR(NOW())-YEAR(AY2039))</f>
        <v>126</v>
      </c>
      <c r="G2039" s="7">
        <v>3155531</v>
      </c>
      <c r="I2039" t="s">
        <v>19452</v>
      </c>
      <c r="J2039" t="s">
        <v>17187</v>
      </c>
      <c r="K2039" t="s">
        <v>19300</v>
      </c>
      <c r="L2039" t="s">
        <v>19300</v>
      </c>
      <c r="P2039" t="s">
        <v>126</v>
      </c>
      <c r="Q2039" t="s">
        <v>127</v>
      </c>
      <c r="R2039" t="s">
        <v>128</v>
      </c>
      <c r="S2039" t="s">
        <v>129</v>
      </c>
      <c r="T2039" t="s">
        <v>137</v>
      </c>
      <c r="U2039" t="s">
        <v>57</v>
      </c>
      <c r="V2039" t="s">
        <v>5145</v>
      </c>
      <c r="W2039" t="s">
        <v>5146</v>
      </c>
      <c r="X2039" t="s">
        <v>5147</v>
      </c>
      <c r="Y2039" t="s">
        <v>7779</v>
      </c>
      <c r="Z2039" t="s">
        <v>7780</v>
      </c>
      <c r="AA2039" t="s">
        <v>7781</v>
      </c>
      <c r="AB2039" t="s">
        <v>5151</v>
      </c>
      <c r="AC2039" t="s">
        <v>130</v>
      </c>
      <c r="AD2039" t="s">
        <v>59</v>
      </c>
      <c r="AE2039" t="s">
        <v>131</v>
      </c>
      <c r="AF2039" t="s">
        <v>132</v>
      </c>
      <c r="AG2039" t="s">
        <v>5152</v>
      </c>
      <c r="AH2039" t="s">
        <v>19453</v>
      </c>
      <c r="AI2039" t="s">
        <v>19454</v>
      </c>
      <c r="AJ2039" t="s">
        <v>19455</v>
      </c>
      <c r="AK2039" t="s">
        <v>19456</v>
      </c>
      <c r="AL2039" t="s">
        <v>19457</v>
      </c>
      <c r="AM2039" t="s">
        <v>19458</v>
      </c>
      <c r="AN2039" t="s">
        <v>190</v>
      </c>
      <c r="AP2039" t="s">
        <v>138</v>
      </c>
      <c r="AQ2039" s="7">
        <v>14000</v>
      </c>
      <c r="AR2039" s="7">
        <v>0</v>
      </c>
      <c r="AS2039" t="s">
        <v>4861</v>
      </c>
      <c r="AT2039" t="s">
        <v>4862</v>
      </c>
      <c r="AU2039" s="7">
        <v>5</v>
      </c>
      <c r="AV2039" t="s">
        <v>5159</v>
      </c>
      <c r="AZ2039" t="s">
        <v>135</v>
      </c>
      <c r="BA2039" t="s">
        <v>19459</v>
      </c>
      <c r="BG2039" t="s">
        <v>136</v>
      </c>
      <c r="BI2039" t="s">
        <v>19460</v>
      </c>
      <c r="BO2039" t="s">
        <v>25797</v>
      </c>
      <c r="BP2039" t="s">
        <v>24857</v>
      </c>
    </row>
    <row r="2040" spans="1:68" x14ac:dyDescent="0.55000000000000004">
      <c r="A2040" s="2" t="str">
        <f t="shared" si="208"/>
        <v>Punto de VentaPLAN 1 CUOTA PROTEGIDA</v>
      </c>
      <c r="B2040" s="3">
        <f>VLOOKUP(A2040,'[1]TARIFAS PRODUCTOS'!$C:$E,3,0)</f>
        <v>15120</v>
      </c>
      <c r="C2040" s="6" t="str">
        <f t="shared" si="209"/>
        <v>JULIO</v>
      </c>
      <c r="D2040" s="8" t="str">
        <f t="shared" si="210"/>
        <v>SÁBADO</v>
      </c>
      <c r="E2040" s="9">
        <f t="shared" si="211"/>
        <v>11</v>
      </c>
      <c r="F2040" s="14">
        <f t="shared" ca="1" si="212"/>
        <v>126</v>
      </c>
      <c r="G2040" s="7">
        <v>3155532</v>
      </c>
      <c r="I2040" t="s">
        <v>19461</v>
      </c>
      <c r="J2040" t="s">
        <v>17187</v>
      </c>
      <c r="K2040" t="s">
        <v>19300</v>
      </c>
      <c r="L2040" t="s">
        <v>19300</v>
      </c>
      <c r="P2040" t="s">
        <v>126</v>
      </c>
      <c r="Q2040" t="s">
        <v>127</v>
      </c>
      <c r="R2040" t="s">
        <v>128</v>
      </c>
      <c r="S2040" t="s">
        <v>129</v>
      </c>
      <c r="T2040" t="s">
        <v>137</v>
      </c>
      <c r="U2040" t="s">
        <v>57</v>
      </c>
      <c r="V2040" t="s">
        <v>5145</v>
      </c>
      <c r="W2040" t="s">
        <v>5146</v>
      </c>
      <c r="X2040" t="s">
        <v>5147</v>
      </c>
      <c r="Y2040" t="s">
        <v>5567</v>
      </c>
      <c r="Z2040" t="s">
        <v>5568</v>
      </c>
      <c r="AA2040" t="s">
        <v>5569</v>
      </c>
      <c r="AB2040" t="s">
        <v>5151</v>
      </c>
      <c r="AC2040" t="s">
        <v>130</v>
      </c>
      <c r="AD2040" t="s">
        <v>59</v>
      </c>
      <c r="AE2040" t="s">
        <v>131</v>
      </c>
      <c r="AF2040" t="s">
        <v>132</v>
      </c>
      <c r="AG2040" t="s">
        <v>5152</v>
      </c>
      <c r="AH2040" t="s">
        <v>19462</v>
      </c>
      <c r="AI2040" t="s">
        <v>19463</v>
      </c>
      <c r="AJ2040" t="s">
        <v>19464</v>
      </c>
      <c r="AK2040" t="s">
        <v>19465</v>
      </c>
      <c r="AL2040" t="s">
        <v>19466</v>
      </c>
      <c r="AM2040" t="s">
        <v>19467</v>
      </c>
      <c r="AN2040" t="s">
        <v>190</v>
      </c>
      <c r="AO2040" t="s">
        <v>19463</v>
      </c>
      <c r="AP2040" t="s">
        <v>138</v>
      </c>
      <c r="AQ2040" s="7">
        <v>14000</v>
      </c>
      <c r="AR2040" s="7">
        <v>0</v>
      </c>
      <c r="AS2040" t="s">
        <v>4861</v>
      </c>
      <c r="AT2040" t="s">
        <v>4862</v>
      </c>
      <c r="AU2040" s="7">
        <v>5</v>
      </c>
      <c r="AV2040" t="s">
        <v>5159</v>
      </c>
      <c r="AZ2040" t="s">
        <v>135</v>
      </c>
      <c r="BA2040" t="s">
        <v>19468</v>
      </c>
      <c r="BG2040" t="s">
        <v>136</v>
      </c>
      <c r="BI2040" t="s">
        <v>19469</v>
      </c>
      <c r="BO2040" t="s">
        <v>25798</v>
      </c>
      <c r="BP2040" t="s">
        <v>24857</v>
      </c>
    </row>
    <row r="2041" spans="1:68" x14ac:dyDescent="0.55000000000000004">
      <c r="A2041" s="2" t="str">
        <f t="shared" si="208"/>
        <v>Punto de VentaPLAN 1 CUOTA PROTEGIDA</v>
      </c>
      <c r="B2041" s="3">
        <f>VLOOKUP(A2041,'[1]TARIFAS PRODUCTOS'!$C:$E,3,0)</f>
        <v>15120</v>
      </c>
      <c r="C2041" s="6" t="str">
        <f t="shared" si="209"/>
        <v>JULIO</v>
      </c>
      <c r="D2041" s="8" t="str">
        <f t="shared" si="210"/>
        <v>SÁBADO</v>
      </c>
      <c r="E2041" s="9">
        <f t="shared" si="211"/>
        <v>11</v>
      </c>
      <c r="F2041" s="14">
        <f t="shared" ca="1" si="212"/>
        <v>126</v>
      </c>
      <c r="G2041" s="7">
        <v>3155533</v>
      </c>
      <c r="I2041" t="s">
        <v>19470</v>
      </c>
      <c r="J2041" t="s">
        <v>17187</v>
      </c>
      <c r="K2041" t="s">
        <v>19300</v>
      </c>
      <c r="L2041" t="s">
        <v>19300</v>
      </c>
      <c r="P2041" t="s">
        <v>126</v>
      </c>
      <c r="Q2041" t="s">
        <v>127</v>
      </c>
      <c r="R2041" t="s">
        <v>128</v>
      </c>
      <c r="S2041" t="s">
        <v>129</v>
      </c>
      <c r="T2041" t="s">
        <v>137</v>
      </c>
      <c r="U2041" t="s">
        <v>57</v>
      </c>
      <c r="V2041" t="s">
        <v>5145</v>
      </c>
      <c r="W2041" t="s">
        <v>5146</v>
      </c>
      <c r="X2041" t="s">
        <v>5147</v>
      </c>
      <c r="Y2041" t="s">
        <v>7652</v>
      </c>
      <c r="Z2041" t="s">
        <v>7653</v>
      </c>
      <c r="AA2041" t="s">
        <v>7654</v>
      </c>
      <c r="AB2041" t="s">
        <v>5151</v>
      </c>
      <c r="AC2041" t="s">
        <v>130</v>
      </c>
      <c r="AD2041" t="s">
        <v>59</v>
      </c>
      <c r="AE2041" t="s">
        <v>131</v>
      </c>
      <c r="AF2041" t="s">
        <v>132</v>
      </c>
      <c r="AG2041" t="s">
        <v>5152</v>
      </c>
      <c r="AH2041" t="s">
        <v>19471</v>
      </c>
      <c r="AI2041" t="s">
        <v>19472</v>
      </c>
      <c r="AJ2041" t="s">
        <v>19473</v>
      </c>
      <c r="AK2041" t="s">
        <v>19474</v>
      </c>
      <c r="AL2041" t="s">
        <v>19475</v>
      </c>
      <c r="AM2041" t="s">
        <v>19476</v>
      </c>
      <c r="AN2041" t="s">
        <v>190</v>
      </c>
      <c r="AO2041" t="s">
        <v>19477</v>
      </c>
      <c r="AP2041" t="s">
        <v>138</v>
      </c>
      <c r="AQ2041" s="7">
        <v>14000</v>
      </c>
      <c r="AR2041" s="7">
        <v>0</v>
      </c>
      <c r="AS2041" t="s">
        <v>4861</v>
      </c>
      <c r="AT2041" t="s">
        <v>4862</v>
      </c>
      <c r="AU2041" s="7">
        <v>5</v>
      </c>
      <c r="AV2041" t="s">
        <v>5159</v>
      </c>
      <c r="AZ2041" t="s">
        <v>135</v>
      </c>
      <c r="BA2041" t="s">
        <v>19478</v>
      </c>
      <c r="BG2041" t="s">
        <v>136</v>
      </c>
      <c r="BI2041" t="s">
        <v>19479</v>
      </c>
      <c r="BO2041" t="s">
        <v>25799</v>
      </c>
      <c r="BP2041" t="s">
        <v>24857</v>
      </c>
    </row>
    <row r="2042" spans="1:68" x14ac:dyDescent="0.55000000000000004">
      <c r="A2042" s="2" t="str">
        <f t="shared" si="208"/>
        <v>Punto de VentaPLAN 1 CUOTA PROTEGIDA</v>
      </c>
      <c r="B2042" s="3">
        <f>VLOOKUP(A2042,'[1]TARIFAS PRODUCTOS'!$C:$E,3,0)</f>
        <v>15120</v>
      </c>
      <c r="C2042" s="6" t="str">
        <f t="shared" si="209"/>
        <v>JULIO</v>
      </c>
      <c r="D2042" s="8" t="str">
        <f t="shared" si="210"/>
        <v>SÁBADO</v>
      </c>
      <c r="E2042" s="9">
        <f t="shared" si="211"/>
        <v>11</v>
      </c>
      <c r="F2042" s="14">
        <f t="shared" ca="1" si="212"/>
        <v>126</v>
      </c>
      <c r="G2042" s="7">
        <v>3155534</v>
      </c>
      <c r="I2042" t="s">
        <v>19480</v>
      </c>
      <c r="J2042" t="s">
        <v>17187</v>
      </c>
      <c r="K2042" t="s">
        <v>19481</v>
      </c>
      <c r="L2042" t="s">
        <v>19481</v>
      </c>
      <c r="P2042" t="s">
        <v>126</v>
      </c>
      <c r="Q2042" t="s">
        <v>127</v>
      </c>
      <c r="R2042" t="s">
        <v>128</v>
      </c>
      <c r="S2042" t="s">
        <v>129</v>
      </c>
      <c r="T2042" t="s">
        <v>137</v>
      </c>
      <c r="U2042" t="s">
        <v>57</v>
      </c>
      <c r="V2042" t="s">
        <v>5174</v>
      </c>
      <c r="W2042" t="s">
        <v>5175</v>
      </c>
      <c r="X2042" t="s">
        <v>5176</v>
      </c>
      <c r="Y2042" t="s">
        <v>5295</v>
      </c>
      <c r="Z2042" t="s">
        <v>5296</v>
      </c>
      <c r="AA2042" t="s">
        <v>5297</v>
      </c>
      <c r="AB2042" t="s">
        <v>5151</v>
      </c>
      <c r="AC2042" t="s">
        <v>130</v>
      </c>
      <c r="AD2042" t="s">
        <v>59</v>
      </c>
      <c r="AE2042" t="s">
        <v>131</v>
      </c>
      <c r="AF2042" t="s">
        <v>132</v>
      </c>
      <c r="AG2042" t="s">
        <v>5152</v>
      </c>
      <c r="AH2042" t="s">
        <v>19482</v>
      </c>
      <c r="AI2042" t="s">
        <v>19483</v>
      </c>
      <c r="AJ2042" t="s">
        <v>19484</v>
      </c>
      <c r="AK2042" t="s">
        <v>19485</v>
      </c>
      <c r="AL2042" t="s">
        <v>19486</v>
      </c>
      <c r="AM2042" t="s">
        <v>19487</v>
      </c>
      <c r="AN2042" t="s">
        <v>190</v>
      </c>
      <c r="AO2042" t="s">
        <v>19483</v>
      </c>
      <c r="AP2042" t="s">
        <v>138</v>
      </c>
      <c r="AQ2042" s="7">
        <v>14000</v>
      </c>
      <c r="AR2042" s="7">
        <v>0</v>
      </c>
      <c r="AS2042" t="s">
        <v>4861</v>
      </c>
      <c r="AT2042" t="s">
        <v>4862</v>
      </c>
      <c r="AU2042" s="7">
        <v>5</v>
      </c>
      <c r="AV2042" t="s">
        <v>5159</v>
      </c>
      <c r="AZ2042" t="s">
        <v>135</v>
      </c>
      <c r="BA2042" t="s">
        <v>19488</v>
      </c>
      <c r="BG2042" t="s">
        <v>136</v>
      </c>
      <c r="BI2042" t="s">
        <v>19489</v>
      </c>
      <c r="BO2042" t="s">
        <v>25800</v>
      </c>
      <c r="BP2042" t="s">
        <v>24857</v>
      </c>
    </row>
    <row r="2043" spans="1:68" x14ac:dyDescent="0.55000000000000004">
      <c r="A2043" s="2" t="str">
        <f t="shared" si="208"/>
        <v>Punto de VentaPLAN 1 CUOTA PROTEGIDA</v>
      </c>
      <c r="B2043" s="3">
        <f>VLOOKUP(A2043,'[1]TARIFAS PRODUCTOS'!$C:$E,3,0)</f>
        <v>15120</v>
      </c>
      <c r="C2043" s="6" t="str">
        <f t="shared" si="209"/>
        <v>JULIO</v>
      </c>
      <c r="D2043" s="8" t="str">
        <f t="shared" si="210"/>
        <v>SÁBADO</v>
      </c>
      <c r="E2043" s="9">
        <f t="shared" si="211"/>
        <v>11</v>
      </c>
      <c r="F2043" s="14">
        <f t="shared" ca="1" si="212"/>
        <v>126</v>
      </c>
      <c r="G2043" s="7">
        <v>3155535</v>
      </c>
      <c r="I2043" t="s">
        <v>19490</v>
      </c>
      <c r="J2043" t="s">
        <v>17187</v>
      </c>
      <c r="K2043" t="s">
        <v>19481</v>
      </c>
      <c r="L2043" t="s">
        <v>19481</v>
      </c>
      <c r="P2043" t="s">
        <v>126</v>
      </c>
      <c r="Q2043" t="s">
        <v>127</v>
      </c>
      <c r="R2043" t="s">
        <v>128</v>
      </c>
      <c r="S2043" t="s">
        <v>129</v>
      </c>
      <c r="T2043" t="s">
        <v>137</v>
      </c>
      <c r="U2043" t="s">
        <v>57</v>
      </c>
      <c r="V2043" t="s">
        <v>5145</v>
      </c>
      <c r="W2043" t="s">
        <v>5146</v>
      </c>
      <c r="X2043" t="s">
        <v>5147</v>
      </c>
      <c r="Y2043" t="s">
        <v>5855</v>
      </c>
      <c r="Z2043" t="s">
        <v>5856</v>
      </c>
      <c r="AA2043" t="s">
        <v>5857</v>
      </c>
      <c r="AB2043" t="s">
        <v>5151</v>
      </c>
      <c r="AC2043" t="s">
        <v>130</v>
      </c>
      <c r="AD2043" t="s">
        <v>59</v>
      </c>
      <c r="AE2043" t="s">
        <v>131</v>
      </c>
      <c r="AF2043" t="s">
        <v>132</v>
      </c>
      <c r="AG2043" t="s">
        <v>5152</v>
      </c>
      <c r="AH2043" t="s">
        <v>19491</v>
      </c>
      <c r="AI2043" t="s">
        <v>19492</v>
      </c>
      <c r="AJ2043" t="s">
        <v>19493</v>
      </c>
      <c r="AK2043" t="s">
        <v>19494</v>
      </c>
      <c r="AL2043" t="s">
        <v>19495</v>
      </c>
      <c r="AM2043" t="s">
        <v>19496</v>
      </c>
      <c r="AN2043" t="s">
        <v>190</v>
      </c>
      <c r="AO2043" t="s">
        <v>19497</v>
      </c>
      <c r="AP2043" t="s">
        <v>138</v>
      </c>
      <c r="AQ2043" s="7">
        <v>14000</v>
      </c>
      <c r="AR2043" s="7">
        <v>0</v>
      </c>
      <c r="AS2043" t="s">
        <v>4861</v>
      </c>
      <c r="AT2043" t="s">
        <v>4862</v>
      </c>
      <c r="AU2043" s="7">
        <v>5</v>
      </c>
      <c r="AV2043" t="s">
        <v>5159</v>
      </c>
      <c r="AZ2043" t="s">
        <v>135</v>
      </c>
      <c r="BA2043" t="s">
        <v>19498</v>
      </c>
      <c r="BG2043" t="s">
        <v>136</v>
      </c>
      <c r="BI2043" t="s">
        <v>19499</v>
      </c>
      <c r="BO2043" t="s">
        <v>25801</v>
      </c>
      <c r="BP2043" t="s">
        <v>24857</v>
      </c>
    </row>
    <row r="2044" spans="1:68" x14ac:dyDescent="0.55000000000000004">
      <c r="A2044" s="2" t="str">
        <f t="shared" si="208"/>
        <v>Punto de VentaPLAN 1 CUOTA PROTEGIDA</v>
      </c>
      <c r="B2044" s="3">
        <f>VLOOKUP(A2044,'[1]TARIFAS PRODUCTOS'!$C:$E,3,0)</f>
        <v>15120</v>
      </c>
      <c r="C2044" s="6" t="str">
        <f t="shared" si="209"/>
        <v>JULIO</v>
      </c>
      <c r="D2044" s="8" t="str">
        <f t="shared" si="210"/>
        <v>SÁBADO</v>
      </c>
      <c r="E2044" s="9">
        <f t="shared" si="211"/>
        <v>11</v>
      </c>
      <c r="F2044" s="14">
        <f t="shared" ca="1" si="212"/>
        <v>126</v>
      </c>
      <c r="G2044" s="7">
        <v>3155536</v>
      </c>
      <c r="I2044" t="s">
        <v>19500</v>
      </c>
      <c r="J2044" t="s">
        <v>17187</v>
      </c>
      <c r="K2044" t="s">
        <v>19481</v>
      </c>
      <c r="L2044" t="s">
        <v>19481</v>
      </c>
      <c r="P2044" t="s">
        <v>126</v>
      </c>
      <c r="Q2044" t="s">
        <v>127</v>
      </c>
      <c r="R2044" t="s">
        <v>128</v>
      </c>
      <c r="S2044" t="s">
        <v>129</v>
      </c>
      <c r="T2044" t="s">
        <v>137</v>
      </c>
      <c r="U2044" t="s">
        <v>57</v>
      </c>
      <c r="V2044" t="s">
        <v>5174</v>
      </c>
      <c r="W2044" t="s">
        <v>5175</v>
      </c>
      <c r="X2044" t="s">
        <v>5176</v>
      </c>
      <c r="Y2044" t="s">
        <v>6957</v>
      </c>
      <c r="Z2044" t="s">
        <v>6958</v>
      </c>
      <c r="AA2044" t="s">
        <v>6959</v>
      </c>
      <c r="AB2044" t="s">
        <v>5151</v>
      </c>
      <c r="AC2044" t="s">
        <v>130</v>
      </c>
      <c r="AD2044" t="s">
        <v>59</v>
      </c>
      <c r="AE2044" t="s">
        <v>131</v>
      </c>
      <c r="AF2044" t="s">
        <v>132</v>
      </c>
      <c r="AG2044" t="s">
        <v>5152</v>
      </c>
      <c r="AH2044" t="s">
        <v>19501</v>
      </c>
      <c r="AI2044" t="s">
        <v>19502</v>
      </c>
      <c r="AJ2044" t="s">
        <v>19503</v>
      </c>
      <c r="AK2044" t="s">
        <v>19504</v>
      </c>
      <c r="AL2044" t="s">
        <v>19505</v>
      </c>
      <c r="AM2044" t="s">
        <v>19506</v>
      </c>
      <c r="AN2044" t="s">
        <v>190</v>
      </c>
      <c r="AO2044" t="s">
        <v>19507</v>
      </c>
      <c r="AP2044" t="s">
        <v>138</v>
      </c>
      <c r="AQ2044" s="7">
        <v>14000</v>
      </c>
      <c r="AR2044" s="7">
        <v>0</v>
      </c>
      <c r="AS2044" t="s">
        <v>4861</v>
      </c>
      <c r="AT2044" t="s">
        <v>4862</v>
      </c>
      <c r="AU2044" s="7">
        <v>5</v>
      </c>
      <c r="AV2044" t="s">
        <v>5159</v>
      </c>
      <c r="AZ2044" t="s">
        <v>135</v>
      </c>
      <c r="BA2044" t="s">
        <v>19508</v>
      </c>
      <c r="BG2044" t="s">
        <v>136</v>
      </c>
      <c r="BI2044" t="s">
        <v>19509</v>
      </c>
      <c r="BO2044" t="s">
        <v>25802</v>
      </c>
      <c r="BP2044" t="s">
        <v>24857</v>
      </c>
    </row>
    <row r="2045" spans="1:68" x14ac:dyDescent="0.55000000000000004">
      <c r="A2045" s="2" t="str">
        <f t="shared" si="208"/>
        <v>Punto de VentaPLAN 1 CUOTA PROTEGIDA</v>
      </c>
      <c r="B2045" s="3">
        <f>VLOOKUP(A2045,'[1]TARIFAS PRODUCTOS'!$C:$E,3,0)</f>
        <v>15120</v>
      </c>
      <c r="C2045" s="6" t="str">
        <f t="shared" si="209"/>
        <v>JULIO</v>
      </c>
      <c r="D2045" s="8" t="str">
        <f t="shared" si="210"/>
        <v>SÁBADO</v>
      </c>
      <c r="E2045" s="9">
        <f t="shared" si="211"/>
        <v>11</v>
      </c>
      <c r="F2045" s="14">
        <f t="shared" ca="1" si="212"/>
        <v>126</v>
      </c>
      <c r="G2045" s="7">
        <v>3155537</v>
      </c>
      <c r="I2045" t="s">
        <v>19510</v>
      </c>
      <c r="J2045" t="s">
        <v>17187</v>
      </c>
      <c r="K2045" t="s">
        <v>19481</v>
      </c>
      <c r="L2045" t="s">
        <v>19481</v>
      </c>
      <c r="P2045" t="s">
        <v>126</v>
      </c>
      <c r="Q2045" t="s">
        <v>127</v>
      </c>
      <c r="R2045" t="s">
        <v>128</v>
      </c>
      <c r="S2045" t="s">
        <v>129</v>
      </c>
      <c r="T2045" t="s">
        <v>137</v>
      </c>
      <c r="U2045" t="s">
        <v>57</v>
      </c>
      <c r="V2045" t="s">
        <v>5145</v>
      </c>
      <c r="W2045" t="s">
        <v>5146</v>
      </c>
      <c r="X2045" t="s">
        <v>5147</v>
      </c>
      <c r="Y2045" t="s">
        <v>17118</v>
      </c>
      <c r="Z2045" t="s">
        <v>17119</v>
      </c>
      <c r="AA2045" t="s">
        <v>17120</v>
      </c>
      <c r="AB2045" t="s">
        <v>5151</v>
      </c>
      <c r="AC2045" t="s">
        <v>130</v>
      </c>
      <c r="AD2045" t="s">
        <v>59</v>
      </c>
      <c r="AE2045" t="s">
        <v>131</v>
      </c>
      <c r="AF2045" t="s">
        <v>132</v>
      </c>
      <c r="AG2045" t="s">
        <v>5152</v>
      </c>
      <c r="AH2045" t="s">
        <v>19511</v>
      </c>
      <c r="AI2045" t="s">
        <v>19512</v>
      </c>
      <c r="AJ2045" t="s">
        <v>19513</v>
      </c>
      <c r="AK2045" t="s">
        <v>19514</v>
      </c>
      <c r="AL2045" t="s">
        <v>19515</v>
      </c>
      <c r="AM2045" t="s">
        <v>19516</v>
      </c>
      <c r="AN2045" t="s">
        <v>190</v>
      </c>
      <c r="AP2045" t="s">
        <v>138</v>
      </c>
      <c r="AQ2045" s="7">
        <v>14000</v>
      </c>
      <c r="AR2045" s="7">
        <v>0</v>
      </c>
      <c r="AS2045" t="s">
        <v>4861</v>
      </c>
      <c r="AT2045" t="s">
        <v>4862</v>
      </c>
      <c r="AU2045" s="7">
        <v>5</v>
      </c>
      <c r="AV2045" t="s">
        <v>5159</v>
      </c>
      <c r="AZ2045" t="s">
        <v>135</v>
      </c>
      <c r="BA2045" t="s">
        <v>19517</v>
      </c>
      <c r="BG2045" t="s">
        <v>136</v>
      </c>
      <c r="BI2045" t="s">
        <v>19518</v>
      </c>
      <c r="BO2045" t="s">
        <v>25803</v>
      </c>
      <c r="BP2045" t="s">
        <v>24857</v>
      </c>
    </row>
    <row r="2046" spans="1:68" x14ac:dyDescent="0.55000000000000004">
      <c r="A2046" s="2" t="str">
        <f t="shared" si="208"/>
        <v>Punto de VentaPLAN 1 CUOTA PROTEGIDA</v>
      </c>
      <c r="B2046" s="3">
        <f>VLOOKUP(A2046,'[1]TARIFAS PRODUCTOS'!$C:$E,3,0)</f>
        <v>15120</v>
      </c>
      <c r="C2046" s="6" t="str">
        <f t="shared" si="209"/>
        <v>JULIO</v>
      </c>
      <c r="D2046" s="8" t="str">
        <f t="shared" si="210"/>
        <v>SÁBADO</v>
      </c>
      <c r="E2046" s="9">
        <f t="shared" si="211"/>
        <v>11</v>
      </c>
      <c r="F2046" s="14">
        <f t="shared" ca="1" si="212"/>
        <v>126</v>
      </c>
      <c r="G2046" s="7">
        <v>3155538</v>
      </c>
      <c r="I2046" t="s">
        <v>19519</v>
      </c>
      <c r="J2046" t="s">
        <v>17187</v>
      </c>
      <c r="K2046" t="s">
        <v>19481</v>
      </c>
      <c r="L2046" t="s">
        <v>19481</v>
      </c>
      <c r="P2046" t="s">
        <v>126</v>
      </c>
      <c r="Q2046" t="s">
        <v>127</v>
      </c>
      <c r="R2046" t="s">
        <v>128</v>
      </c>
      <c r="S2046" t="s">
        <v>129</v>
      </c>
      <c r="T2046" t="s">
        <v>137</v>
      </c>
      <c r="U2046" t="s">
        <v>57</v>
      </c>
      <c r="V2046" t="s">
        <v>5174</v>
      </c>
      <c r="W2046" t="s">
        <v>5175</v>
      </c>
      <c r="X2046" t="s">
        <v>5176</v>
      </c>
      <c r="Y2046" t="s">
        <v>5284</v>
      </c>
      <c r="Z2046" t="s">
        <v>5285</v>
      </c>
      <c r="AA2046" t="s">
        <v>5286</v>
      </c>
      <c r="AB2046" t="s">
        <v>5151</v>
      </c>
      <c r="AC2046" t="s">
        <v>130</v>
      </c>
      <c r="AD2046" t="s">
        <v>59</v>
      </c>
      <c r="AE2046" t="s">
        <v>131</v>
      </c>
      <c r="AF2046" t="s">
        <v>132</v>
      </c>
      <c r="AG2046" t="s">
        <v>5152</v>
      </c>
      <c r="AH2046" t="s">
        <v>19520</v>
      </c>
      <c r="AI2046" t="s">
        <v>19521</v>
      </c>
      <c r="AJ2046" t="s">
        <v>19522</v>
      </c>
      <c r="AK2046" t="s">
        <v>19523</v>
      </c>
      <c r="AL2046" t="s">
        <v>19524</v>
      </c>
      <c r="AM2046" t="s">
        <v>19525</v>
      </c>
      <c r="AN2046" t="s">
        <v>190</v>
      </c>
      <c r="AO2046" t="s">
        <v>19526</v>
      </c>
      <c r="AP2046" t="s">
        <v>138</v>
      </c>
      <c r="AQ2046" s="7">
        <v>14000</v>
      </c>
      <c r="AR2046" s="7">
        <v>0</v>
      </c>
      <c r="AS2046" t="s">
        <v>4861</v>
      </c>
      <c r="AT2046" t="s">
        <v>4862</v>
      </c>
      <c r="AU2046" s="7">
        <v>5</v>
      </c>
      <c r="AV2046" t="s">
        <v>5159</v>
      </c>
      <c r="AZ2046" t="s">
        <v>135</v>
      </c>
      <c r="BA2046" t="s">
        <v>19527</v>
      </c>
      <c r="BG2046" t="s">
        <v>136</v>
      </c>
      <c r="BI2046" t="s">
        <v>19528</v>
      </c>
      <c r="BO2046" t="s">
        <v>25804</v>
      </c>
      <c r="BP2046" t="s">
        <v>24857</v>
      </c>
    </row>
    <row r="2047" spans="1:68" x14ac:dyDescent="0.55000000000000004">
      <c r="A2047" s="2" t="str">
        <f t="shared" si="208"/>
        <v>Punto de VentaPLAN 1 CUOTA PROTEGIDA</v>
      </c>
      <c r="B2047" s="3">
        <f>VLOOKUP(A2047,'[1]TARIFAS PRODUCTOS'!$C:$E,3,0)</f>
        <v>15120</v>
      </c>
      <c r="C2047" s="6" t="str">
        <f t="shared" si="209"/>
        <v>JULIO</v>
      </c>
      <c r="D2047" s="8" t="str">
        <f t="shared" si="210"/>
        <v>SÁBADO</v>
      </c>
      <c r="E2047" s="9">
        <f t="shared" si="211"/>
        <v>11</v>
      </c>
      <c r="F2047" s="14">
        <f t="shared" ca="1" si="212"/>
        <v>126</v>
      </c>
      <c r="G2047" s="7">
        <v>3155539</v>
      </c>
      <c r="I2047" t="s">
        <v>19529</v>
      </c>
      <c r="J2047" t="s">
        <v>17187</v>
      </c>
      <c r="K2047" t="s">
        <v>19481</v>
      </c>
      <c r="L2047" t="s">
        <v>19481</v>
      </c>
      <c r="P2047" t="s">
        <v>126</v>
      </c>
      <c r="Q2047" t="s">
        <v>127</v>
      </c>
      <c r="R2047" t="s">
        <v>128</v>
      </c>
      <c r="S2047" t="s">
        <v>129</v>
      </c>
      <c r="T2047" t="s">
        <v>137</v>
      </c>
      <c r="U2047" t="s">
        <v>57</v>
      </c>
      <c r="V2047" t="s">
        <v>5145</v>
      </c>
      <c r="W2047" t="s">
        <v>5146</v>
      </c>
      <c r="X2047" t="s">
        <v>5147</v>
      </c>
      <c r="Y2047" t="s">
        <v>5759</v>
      </c>
      <c r="Z2047" t="s">
        <v>5760</v>
      </c>
      <c r="AA2047" t="s">
        <v>5761</v>
      </c>
      <c r="AB2047" t="s">
        <v>5151</v>
      </c>
      <c r="AC2047" t="s">
        <v>130</v>
      </c>
      <c r="AD2047" t="s">
        <v>59</v>
      </c>
      <c r="AE2047" t="s">
        <v>131</v>
      </c>
      <c r="AF2047" t="s">
        <v>132</v>
      </c>
      <c r="AG2047" t="s">
        <v>5152</v>
      </c>
      <c r="AH2047" t="s">
        <v>19530</v>
      </c>
      <c r="AI2047" t="s">
        <v>19531</v>
      </c>
      <c r="AJ2047" t="s">
        <v>19532</v>
      </c>
      <c r="AK2047" t="s">
        <v>19533</v>
      </c>
      <c r="AL2047" t="s">
        <v>19534</v>
      </c>
      <c r="AM2047" t="s">
        <v>19535</v>
      </c>
      <c r="AN2047" t="s">
        <v>190</v>
      </c>
      <c r="AP2047" t="s">
        <v>138</v>
      </c>
      <c r="AQ2047" s="7">
        <v>14000</v>
      </c>
      <c r="AR2047" s="7">
        <v>0</v>
      </c>
      <c r="AS2047" t="s">
        <v>4861</v>
      </c>
      <c r="AT2047" t="s">
        <v>4862</v>
      </c>
      <c r="AU2047" s="7">
        <v>5</v>
      </c>
      <c r="AV2047" t="s">
        <v>5159</v>
      </c>
      <c r="AZ2047" t="s">
        <v>135</v>
      </c>
      <c r="BA2047" t="s">
        <v>19536</v>
      </c>
      <c r="BG2047" t="s">
        <v>136</v>
      </c>
      <c r="BI2047" t="s">
        <v>19537</v>
      </c>
      <c r="BO2047" t="s">
        <v>25805</v>
      </c>
      <c r="BP2047" t="s">
        <v>24857</v>
      </c>
    </row>
    <row r="2048" spans="1:68" x14ac:dyDescent="0.55000000000000004">
      <c r="A2048" s="2" t="str">
        <f t="shared" si="208"/>
        <v>Punto de VentaPLAN 1 CUOTA PROTEGIDA</v>
      </c>
      <c r="B2048" s="3">
        <f>VLOOKUP(A2048,'[1]TARIFAS PRODUCTOS'!$C:$E,3,0)</f>
        <v>15120</v>
      </c>
      <c r="C2048" s="6" t="str">
        <f t="shared" si="209"/>
        <v>JULIO</v>
      </c>
      <c r="D2048" s="8" t="str">
        <f t="shared" si="210"/>
        <v>SÁBADO</v>
      </c>
      <c r="E2048" s="9">
        <f t="shared" si="211"/>
        <v>11</v>
      </c>
      <c r="F2048" s="14">
        <f t="shared" ca="1" si="212"/>
        <v>126</v>
      </c>
      <c r="G2048" s="7">
        <v>3155540</v>
      </c>
      <c r="I2048" t="s">
        <v>19538</v>
      </c>
      <c r="J2048" t="s">
        <v>17187</v>
      </c>
      <c r="K2048" t="s">
        <v>19481</v>
      </c>
      <c r="L2048" t="s">
        <v>19481</v>
      </c>
      <c r="P2048" t="s">
        <v>126</v>
      </c>
      <c r="Q2048" t="s">
        <v>127</v>
      </c>
      <c r="R2048" t="s">
        <v>128</v>
      </c>
      <c r="S2048" t="s">
        <v>129</v>
      </c>
      <c r="T2048" t="s">
        <v>137</v>
      </c>
      <c r="U2048" t="s">
        <v>57</v>
      </c>
      <c r="V2048" t="s">
        <v>5145</v>
      </c>
      <c r="W2048" t="s">
        <v>5146</v>
      </c>
      <c r="X2048" t="s">
        <v>5147</v>
      </c>
      <c r="Y2048" t="s">
        <v>5271</v>
      </c>
      <c r="Z2048" t="s">
        <v>5272</v>
      </c>
      <c r="AA2048" t="s">
        <v>5273</v>
      </c>
      <c r="AB2048" t="s">
        <v>5151</v>
      </c>
      <c r="AC2048" t="s">
        <v>130</v>
      </c>
      <c r="AD2048" t="s">
        <v>59</v>
      </c>
      <c r="AE2048" t="s">
        <v>131</v>
      </c>
      <c r="AF2048" t="s">
        <v>132</v>
      </c>
      <c r="AG2048" t="s">
        <v>5152</v>
      </c>
      <c r="AH2048" t="s">
        <v>19539</v>
      </c>
      <c r="AI2048" t="s">
        <v>19540</v>
      </c>
      <c r="AJ2048" t="s">
        <v>19541</v>
      </c>
      <c r="AK2048" t="s">
        <v>19542</v>
      </c>
      <c r="AL2048" t="s">
        <v>19543</v>
      </c>
      <c r="AM2048" t="s">
        <v>19544</v>
      </c>
      <c r="AN2048" t="s">
        <v>190</v>
      </c>
      <c r="AO2048" t="s">
        <v>19540</v>
      </c>
      <c r="AP2048" t="s">
        <v>138</v>
      </c>
      <c r="AQ2048" s="7">
        <v>14000</v>
      </c>
      <c r="AR2048" s="7">
        <v>0</v>
      </c>
      <c r="AS2048" t="s">
        <v>4861</v>
      </c>
      <c r="AT2048" t="s">
        <v>4862</v>
      </c>
      <c r="AU2048" s="7">
        <v>5</v>
      </c>
      <c r="AV2048" t="s">
        <v>5159</v>
      </c>
      <c r="AZ2048" t="s">
        <v>135</v>
      </c>
      <c r="BA2048" t="s">
        <v>19545</v>
      </c>
      <c r="BG2048" t="s">
        <v>136</v>
      </c>
      <c r="BI2048" t="s">
        <v>19546</v>
      </c>
      <c r="BO2048" t="s">
        <v>25806</v>
      </c>
      <c r="BP2048" t="s">
        <v>24857</v>
      </c>
    </row>
    <row r="2049" spans="1:68" x14ac:dyDescent="0.55000000000000004">
      <c r="A2049" s="2" t="str">
        <f t="shared" si="208"/>
        <v>Punto de VentaPLAN 1 CUOTA PROTEGIDA</v>
      </c>
      <c r="B2049" s="3">
        <f>VLOOKUP(A2049,'[1]TARIFAS PRODUCTOS'!$C:$E,3,0)</f>
        <v>15120</v>
      </c>
      <c r="C2049" s="6" t="str">
        <f t="shared" si="209"/>
        <v>JULIO</v>
      </c>
      <c r="D2049" s="8" t="str">
        <f t="shared" si="210"/>
        <v>SÁBADO</v>
      </c>
      <c r="E2049" s="9">
        <f t="shared" si="211"/>
        <v>11</v>
      </c>
      <c r="F2049" s="14">
        <f t="shared" ca="1" si="212"/>
        <v>126</v>
      </c>
      <c r="G2049" s="7">
        <v>3155541</v>
      </c>
      <c r="I2049" t="s">
        <v>19547</v>
      </c>
      <c r="J2049" t="s">
        <v>17187</v>
      </c>
      <c r="K2049" t="s">
        <v>19481</v>
      </c>
      <c r="L2049" t="s">
        <v>19481</v>
      </c>
      <c r="P2049" t="s">
        <v>126</v>
      </c>
      <c r="Q2049" t="s">
        <v>127</v>
      </c>
      <c r="R2049" t="s">
        <v>128</v>
      </c>
      <c r="S2049" t="s">
        <v>129</v>
      </c>
      <c r="T2049" t="s">
        <v>137</v>
      </c>
      <c r="U2049" t="s">
        <v>57</v>
      </c>
      <c r="V2049" t="s">
        <v>5145</v>
      </c>
      <c r="W2049" t="s">
        <v>5146</v>
      </c>
      <c r="X2049" t="s">
        <v>5147</v>
      </c>
      <c r="Y2049" t="s">
        <v>5759</v>
      </c>
      <c r="Z2049" t="s">
        <v>5760</v>
      </c>
      <c r="AA2049" t="s">
        <v>5761</v>
      </c>
      <c r="AB2049" t="s">
        <v>5151</v>
      </c>
      <c r="AC2049" t="s">
        <v>130</v>
      </c>
      <c r="AD2049" t="s">
        <v>59</v>
      </c>
      <c r="AE2049" t="s">
        <v>131</v>
      </c>
      <c r="AF2049" t="s">
        <v>132</v>
      </c>
      <c r="AG2049" t="s">
        <v>5152</v>
      </c>
      <c r="AH2049" t="s">
        <v>19548</v>
      </c>
      <c r="AI2049" t="s">
        <v>19549</v>
      </c>
      <c r="AJ2049" t="s">
        <v>19550</v>
      </c>
      <c r="AK2049" t="s">
        <v>19551</v>
      </c>
      <c r="AL2049" t="s">
        <v>19552</v>
      </c>
      <c r="AM2049" t="s">
        <v>19553</v>
      </c>
      <c r="AN2049" t="s">
        <v>190</v>
      </c>
      <c r="AP2049" t="s">
        <v>138</v>
      </c>
      <c r="AQ2049" s="7">
        <v>14000</v>
      </c>
      <c r="AR2049" s="7">
        <v>0</v>
      </c>
      <c r="AS2049" t="s">
        <v>4861</v>
      </c>
      <c r="AT2049" t="s">
        <v>4862</v>
      </c>
      <c r="AU2049" s="7">
        <v>5</v>
      </c>
      <c r="AV2049" t="s">
        <v>5159</v>
      </c>
      <c r="AZ2049" t="s">
        <v>135</v>
      </c>
      <c r="BA2049" t="s">
        <v>19554</v>
      </c>
      <c r="BG2049" t="s">
        <v>136</v>
      </c>
      <c r="BI2049" t="s">
        <v>19555</v>
      </c>
      <c r="BO2049" t="s">
        <v>25807</v>
      </c>
      <c r="BP2049" t="s">
        <v>24857</v>
      </c>
    </row>
    <row r="2050" spans="1:68" x14ac:dyDescent="0.55000000000000004">
      <c r="A2050" s="2" t="str">
        <f t="shared" si="208"/>
        <v>Punto de VentaPLAN 1 CUOTA PROTEGIDA</v>
      </c>
      <c r="B2050" s="3">
        <f>VLOOKUP(A2050,'[1]TARIFAS PRODUCTOS'!$C:$E,3,0)</f>
        <v>15120</v>
      </c>
      <c r="C2050" s="6" t="str">
        <f t="shared" si="209"/>
        <v>JULIO</v>
      </c>
      <c r="D2050" s="8" t="str">
        <f t="shared" si="210"/>
        <v>SÁBADO</v>
      </c>
      <c r="E2050" s="9">
        <f t="shared" si="211"/>
        <v>11</v>
      </c>
      <c r="F2050" s="14">
        <f t="shared" ca="1" si="212"/>
        <v>126</v>
      </c>
      <c r="G2050" s="7">
        <v>3155542</v>
      </c>
      <c r="I2050" t="s">
        <v>19556</v>
      </c>
      <c r="J2050" t="s">
        <v>17187</v>
      </c>
      <c r="K2050" t="s">
        <v>19481</v>
      </c>
      <c r="L2050" t="s">
        <v>19481</v>
      </c>
      <c r="P2050" t="s">
        <v>126</v>
      </c>
      <c r="Q2050" t="s">
        <v>127</v>
      </c>
      <c r="R2050" t="s">
        <v>128</v>
      </c>
      <c r="S2050" t="s">
        <v>129</v>
      </c>
      <c r="T2050" t="s">
        <v>137</v>
      </c>
      <c r="U2050" t="s">
        <v>57</v>
      </c>
      <c r="V2050" t="s">
        <v>5145</v>
      </c>
      <c r="W2050" t="s">
        <v>5146</v>
      </c>
      <c r="X2050" t="s">
        <v>5147</v>
      </c>
      <c r="Y2050" t="s">
        <v>6546</v>
      </c>
      <c r="Z2050" t="s">
        <v>6547</v>
      </c>
      <c r="AA2050" t="s">
        <v>6548</v>
      </c>
      <c r="AB2050" t="s">
        <v>5151</v>
      </c>
      <c r="AC2050" t="s">
        <v>130</v>
      </c>
      <c r="AD2050" t="s">
        <v>59</v>
      </c>
      <c r="AE2050" t="s">
        <v>131</v>
      </c>
      <c r="AF2050" t="s">
        <v>132</v>
      </c>
      <c r="AG2050" t="s">
        <v>5152</v>
      </c>
      <c r="AH2050" t="s">
        <v>19557</v>
      </c>
      <c r="AI2050" t="s">
        <v>19558</v>
      </c>
      <c r="AJ2050" t="s">
        <v>19559</v>
      </c>
      <c r="AK2050" t="s">
        <v>19560</v>
      </c>
      <c r="AL2050" t="s">
        <v>19561</v>
      </c>
      <c r="AM2050" t="s">
        <v>19562</v>
      </c>
      <c r="AN2050" t="s">
        <v>190</v>
      </c>
      <c r="AO2050" t="s">
        <v>19558</v>
      </c>
      <c r="AP2050" t="s">
        <v>138</v>
      </c>
      <c r="AQ2050" s="7">
        <v>14000</v>
      </c>
      <c r="AR2050" s="7">
        <v>0</v>
      </c>
      <c r="AS2050" t="s">
        <v>4861</v>
      </c>
      <c r="AT2050" t="s">
        <v>4862</v>
      </c>
      <c r="AU2050" s="7">
        <v>5</v>
      </c>
      <c r="AV2050" t="s">
        <v>5159</v>
      </c>
      <c r="AZ2050" t="s">
        <v>135</v>
      </c>
      <c r="BA2050" t="s">
        <v>19563</v>
      </c>
      <c r="BG2050" t="s">
        <v>136</v>
      </c>
      <c r="BI2050" t="s">
        <v>19564</v>
      </c>
      <c r="BO2050" t="s">
        <v>25808</v>
      </c>
      <c r="BP2050" t="s">
        <v>24857</v>
      </c>
    </row>
    <row r="2051" spans="1:68" x14ac:dyDescent="0.55000000000000004">
      <c r="A2051" s="2" t="str">
        <f t="shared" si="208"/>
        <v>Punto de VentaPLAN 1 CUOTA PROTEGIDA</v>
      </c>
      <c r="B2051" s="3">
        <f>VLOOKUP(A2051,'[1]TARIFAS PRODUCTOS'!$C:$E,3,0)</f>
        <v>15120</v>
      </c>
      <c r="C2051" s="6" t="str">
        <f t="shared" si="209"/>
        <v>JULIO</v>
      </c>
      <c r="D2051" s="8" t="str">
        <f t="shared" si="210"/>
        <v>SÁBADO</v>
      </c>
      <c r="E2051" s="9">
        <f t="shared" si="211"/>
        <v>11</v>
      </c>
      <c r="F2051" s="14">
        <f t="shared" ca="1" si="212"/>
        <v>126</v>
      </c>
      <c r="G2051" s="7">
        <v>3155543</v>
      </c>
      <c r="I2051" t="s">
        <v>19565</v>
      </c>
      <c r="J2051" t="s">
        <v>17187</v>
      </c>
      <c r="K2051" t="s">
        <v>19481</v>
      </c>
      <c r="L2051" t="s">
        <v>19481</v>
      </c>
      <c r="P2051" t="s">
        <v>126</v>
      </c>
      <c r="Q2051" t="s">
        <v>127</v>
      </c>
      <c r="R2051" t="s">
        <v>128</v>
      </c>
      <c r="S2051" t="s">
        <v>129</v>
      </c>
      <c r="T2051" t="s">
        <v>137</v>
      </c>
      <c r="U2051" t="s">
        <v>57</v>
      </c>
      <c r="V2051" t="s">
        <v>5174</v>
      </c>
      <c r="W2051" t="s">
        <v>5175</v>
      </c>
      <c r="X2051" t="s">
        <v>5176</v>
      </c>
      <c r="Y2051" t="s">
        <v>5295</v>
      </c>
      <c r="Z2051" t="s">
        <v>5296</v>
      </c>
      <c r="AA2051" t="s">
        <v>5297</v>
      </c>
      <c r="AB2051" t="s">
        <v>5151</v>
      </c>
      <c r="AC2051" t="s">
        <v>130</v>
      </c>
      <c r="AD2051" t="s">
        <v>59</v>
      </c>
      <c r="AE2051" t="s">
        <v>131</v>
      </c>
      <c r="AF2051" t="s">
        <v>132</v>
      </c>
      <c r="AG2051" t="s">
        <v>5152</v>
      </c>
      <c r="AH2051" t="s">
        <v>19566</v>
      </c>
      <c r="AI2051" t="s">
        <v>19567</v>
      </c>
      <c r="AJ2051" t="s">
        <v>19568</v>
      </c>
      <c r="AK2051" t="s">
        <v>19569</v>
      </c>
      <c r="AL2051" t="s">
        <v>19570</v>
      </c>
      <c r="AM2051" t="s">
        <v>19571</v>
      </c>
      <c r="AN2051" t="s">
        <v>190</v>
      </c>
      <c r="AP2051" t="s">
        <v>138</v>
      </c>
      <c r="AQ2051" s="7">
        <v>14000</v>
      </c>
      <c r="AR2051" s="7">
        <v>0</v>
      </c>
      <c r="AS2051" t="s">
        <v>4861</v>
      </c>
      <c r="AT2051" t="s">
        <v>4862</v>
      </c>
      <c r="AU2051" s="7">
        <v>5</v>
      </c>
      <c r="AV2051" t="s">
        <v>5159</v>
      </c>
      <c r="AZ2051" t="s">
        <v>135</v>
      </c>
      <c r="BA2051" t="s">
        <v>19572</v>
      </c>
      <c r="BG2051" t="s">
        <v>136</v>
      </c>
      <c r="BI2051" t="s">
        <v>19573</v>
      </c>
      <c r="BO2051" t="s">
        <v>25809</v>
      </c>
      <c r="BP2051" t="s">
        <v>24857</v>
      </c>
    </row>
    <row r="2052" spans="1:68" x14ac:dyDescent="0.55000000000000004">
      <c r="A2052" s="2" t="str">
        <f t="shared" si="208"/>
        <v>Punto de VentaPLAN 2 CUOTA PROTEGIDA</v>
      </c>
      <c r="B2052" s="3">
        <f>VLOOKUP(A2052,'[1]TARIFAS PRODUCTOS'!$C:$E,3,0)</f>
        <v>30240</v>
      </c>
      <c r="C2052" s="6" t="str">
        <f t="shared" si="209"/>
        <v>JULIO</v>
      </c>
      <c r="D2052" s="8" t="str">
        <f t="shared" si="210"/>
        <v>SÁBADO</v>
      </c>
      <c r="E2052" s="9">
        <f t="shared" si="211"/>
        <v>11</v>
      </c>
      <c r="F2052" s="14">
        <f t="shared" ca="1" si="212"/>
        <v>126</v>
      </c>
      <c r="G2052" s="7">
        <v>3155544</v>
      </c>
      <c r="I2052" t="s">
        <v>19574</v>
      </c>
      <c r="J2052" t="s">
        <v>17187</v>
      </c>
      <c r="K2052" t="s">
        <v>19481</v>
      </c>
      <c r="L2052" t="s">
        <v>19481</v>
      </c>
      <c r="P2052" t="s">
        <v>126</v>
      </c>
      <c r="Q2052" t="s">
        <v>127</v>
      </c>
      <c r="R2052" t="s">
        <v>128</v>
      </c>
      <c r="S2052" t="s">
        <v>129</v>
      </c>
      <c r="T2052" t="s">
        <v>137</v>
      </c>
      <c r="U2052" t="s">
        <v>57</v>
      </c>
      <c r="V2052" t="s">
        <v>5174</v>
      </c>
      <c r="W2052" t="s">
        <v>5175</v>
      </c>
      <c r="X2052" t="s">
        <v>5176</v>
      </c>
      <c r="Y2052" t="s">
        <v>5406</v>
      </c>
      <c r="Z2052" t="s">
        <v>5407</v>
      </c>
      <c r="AA2052" t="s">
        <v>5408</v>
      </c>
      <c r="AB2052" t="s">
        <v>5151</v>
      </c>
      <c r="AC2052" t="s">
        <v>130</v>
      </c>
      <c r="AD2052" t="s">
        <v>59</v>
      </c>
      <c r="AE2052" t="s">
        <v>5386</v>
      </c>
      <c r="AF2052" t="s">
        <v>5387</v>
      </c>
      <c r="AG2052" t="s">
        <v>5152</v>
      </c>
      <c r="AH2052" t="s">
        <v>19575</v>
      </c>
      <c r="AI2052" t="s">
        <v>19576</v>
      </c>
      <c r="AJ2052" t="s">
        <v>19577</v>
      </c>
      <c r="AK2052" t="s">
        <v>19578</v>
      </c>
      <c r="AL2052" t="s">
        <v>19579</v>
      </c>
      <c r="AM2052" t="s">
        <v>19580</v>
      </c>
      <c r="AN2052" t="s">
        <v>190</v>
      </c>
      <c r="AO2052" t="s">
        <v>19581</v>
      </c>
      <c r="AP2052" t="s">
        <v>138</v>
      </c>
      <c r="AQ2052" s="7">
        <v>28000</v>
      </c>
      <c r="AR2052" s="7">
        <v>0</v>
      </c>
      <c r="AS2052" t="s">
        <v>4861</v>
      </c>
      <c r="AT2052" t="s">
        <v>4862</v>
      </c>
      <c r="AU2052" s="7">
        <v>5</v>
      </c>
      <c r="AV2052" t="s">
        <v>5159</v>
      </c>
      <c r="AZ2052" t="s">
        <v>135</v>
      </c>
      <c r="BA2052" t="s">
        <v>198</v>
      </c>
      <c r="BG2052" t="s">
        <v>136</v>
      </c>
      <c r="BI2052" t="s">
        <v>19582</v>
      </c>
      <c r="BO2052" t="s">
        <v>25810</v>
      </c>
      <c r="BP2052" t="s">
        <v>24857</v>
      </c>
    </row>
    <row r="2053" spans="1:68" x14ac:dyDescent="0.55000000000000004">
      <c r="A2053" s="2" t="str">
        <f t="shared" si="208"/>
        <v>Punto de VentaPLAN 1 CUOTA PROTEGIDA</v>
      </c>
      <c r="B2053" s="3">
        <f>VLOOKUP(A2053,'[1]TARIFAS PRODUCTOS'!$C:$E,3,0)</f>
        <v>15120</v>
      </c>
      <c r="C2053" s="6" t="str">
        <f t="shared" si="209"/>
        <v>JULIO</v>
      </c>
      <c r="D2053" s="8" t="str">
        <f t="shared" si="210"/>
        <v>SÁBADO</v>
      </c>
      <c r="E2053" s="9">
        <f t="shared" si="211"/>
        <v>11</v>
      </c>
      <c r="F2053" s="14">
        <f t="shared" ca="1" si="212"/>
        <v>126</v>
      </c>
      <c r="G2053" s="7">
        <v>3155545</v>
      </c>
      <c r="I2053" t="s">
        <v>19583</v>
      </c>
      <c r="J2053" t="s">
        <v>17187</v>
      </c>
      <c r="K2053" t="s">
        <v>19481</v>
      </c>
      <c r="L2053" t="s">
        <v>19481</v>
      </c>
      <c r="P2053" t="s">
        <v>126</v>
      </c>
      <c r="Q2053" t="s">
        <v>127</v>
      </c>
      <c r="R2053" t="s">
        <v>128</v>
      </c>
      <c r="S2053" t="s">
        <v>129</v>
      </c>
      <c r="T2053" t="s">
        <v>137</v>
      </c>
      <c r="U2053" t="s">
        <v>57</v>
      </c>
      <c r="V2053" t="s">
        <v>5174</v>
      </c>
      <c r="W2053" t="s">
        <v>5175</v>
      </c>
      <c r="X2053" t="s">
        <v>5176</v>
      </c>
      <c r="Y2053" t="s">
        <v>6957</v>
      </c>
      <c r="Z2053" t="s">
        <v>6958</v>
      </c>
      <c r="AA2053" t="s">
        <v>6959</v>
      </c>
      <c r="AB2053" t="s">
        <v>5151</v>
      </c>
      <c r="AC2053" t="s">
        <v>130</v>
      </c>
      <c r="AD2053" t="s">
        <v>59</v>
      </c>
      <c r="AE2053" t="s">
        <v>131</v>
      </c>
      <c r="AF2053" t="s">
        <v>132</v>
      </c>
      <c r="AG2053" t="s">
        <v>5152</v>
      </c>
      <c r="AH2053" t="s">
        <v>19584</v>
      </c>
      <c r="AI2053" t="s">
        <v>19585</v>
      </c>
      <c r="AJ2053" t="s">
        <v>19586</v>
      </c>
      <c r="AK2053" t="s">
        <v>19587</v>
      </c>
      <c r="AL2053" t="s">
        <v>19588</v>
      </c>
      <c r="AM2053" t="s">
        <v>19589</v>
      </c>
      <c r="AN2053" t="s">
        <v>190</v>
      </c>
      <c r="AO2053" t="s">
        <v>19590</v>
      </c>
      <c r="AP2053" t="s">
        <v>138</v>
      </c>
      <c r="AQ2053" s="7">
        <v>14000</v>
      </c>
      <c r="AR2053" s="7">
        <v>0</v>
      </c>
      <c r="AS2053" t="s">
        <v>4861</v>
      </c>
      <c r="AT2053" t="s">
        <v>4862</v>
      </c>
      <c r="AU2053" s="7">
        <v>5</v>
      </c>
      <c r="AV2053" t="s">
        <v>5159</v>
      </c>
      <c r="AZ2053" t="s">
        <v>135</v>
      </c>
      <c r="BA2053" t="s">
        <v>19591</v>
      </c>
      <c r="BG2053" t="s">
        <v>136</v>
      </c>
      <c r="BI2053" t="s">
        <v>19592</v>
      </c>
      <c r="BO2053" t="s">
        <v>25811</v>
      </c>
      <c r="BP2053" t="s">
        <v>24857</v>
      </c>
    </row>
    <row r="2054" spans="1:68" x14ac:dyDescent="0.55000000000000004">
      <c r="A2054" s="2" t="str">
        <f t="shared" si="208"/>
        <v>Punto de VentaPLAN 1 CUOTA PROTEGIDA</v>
      </c>
      <c r="B2054" s="3">
        <f>VLOOKUP(A2054,'[1]TARIFAS PRODUCTOS'!$C:$E,3,0)</f>
        <v>15120</v>
      </c>
      <c r="C2054" s="6" t="str">
        <f t="shared" si="209"/>
        <v>JULIO</v>
      </c>
      <c r="D2054" s="8" t="str">
        <f t="shared" si="210"/>
        <v>SÁBADO</v>
      </c>
      <c r="E2054" s="9">
        <f t="shared" si="211"/>
        <v>11</v>
      </c>
      <c r="F2054" s="14">
        <f t="shared" ca="1" si="212"/>
        <v>126</v>
      </c>
      <c r="G2054" s="7">
        <v>3155546</v>
      </c>
      <c r="I2054" t="s">
        <v>19593</v>
      </c>
      <c r="J2054" t="s">
        <v>17187</v>
      </c>
      <c r="K2054" t="s">
        <v>19481</v>
      </c>
      <c r="L2054" t="s">
        <v>19481</v>
      </c>
      <c r="P2054" t="s">
        <v>126</v>
      </c>
      <c r="Q2054" t="s">
        <v>127</v>
      </c>
      <c r="R2054" t="s">
        <v>128</v>
      </c>
      <c r="S2054" t="s">
        <v>129</v>
      </c>
      <c r="T2054" t="s">
        <v>137</v>
      </c>
      <c r="U2054" t="s">
        <v>57</v>
      </c>
      <c r="V2054" t="s">
        <v>5174</v>
      </c>
      <c r="W2054" t="s">
        <v>5175</v>
      </c>
      <c r="X2054" t="s">
        <v>5176</v>
      </c>
      <c r="Y2054" t="s">
        <v>5284</v>
      </c>
      <c r="Z2054" t="s">
        <v>5285</v>
      </c>
      <c r="AA2054" t="s">
        <v>5286</v>
      </c>
      <c r="AB2054" t="s">
        <v>5151</v>
      </c>
      <c r="AC2054" t="s">
        <v>130</v>
      </c>
      <c r="AD2054" t="s">
        <v>59</v>
      </c>
      <c r="AE2054" t="s">
        <v>131</v>
      </c>
      <c r="AF2054" t="s">
        <v>132</v>
      </c>
      <c r="AG2054" t="s">
        <v>5152</v>
      </c>
      <c r="AH2054" t="s">
        <v>19594</v>
      </c>
      <c r="AI2054" t="s">
        <v>19595</v>
      </c>
      <c r="AJ2054" t="s">
        <v>19596</v>
      </c>
      <c r="AK2054" t="s">
        <v>19597</v>
      </c>
      <c r="AL2054" t="s">
        <v>19598</v>
      </c>
      <c r="AM2054" t="s">
        <v>19599</v>
      </c>
      <c r="AN2054" t="s">
        <v>190</v>
      </c>
      <c r="AO2054" t="s">
        <v>19600</v>
      </c>
      <c r="AP2054" t="s">
        <v>138</v>
      </c>
      <c r="AQ2054" s="7">
        <v>14000</v>
      </c>
      <c r="AR2054" s="7">
        <v>0</v>
      </c>
      <c r="AS2054" t="s">
        <v>4861</v>
      </c>
      <c r="AT2054" t="s">
        <v>4862</v>
      </c>
      <c r="AU2054" s="7">
        <v>5</v>
      </c>
      <c r="AV2054" t="s">
        <v>5159</v>
      </c>
      <c r="AZ2054" t="s">
        <v>135</v>
      </c>
      <c r="BA2054" t="s">
        <v>5043</v>
      </c>
      <c r="BG2054" t="s">
        <v>136</v>
      </c>
      <c r="BI2054" t="s">
        <v>19601</v>
      </c>
      <c r="BO2054" t="s">
        <v>25812</v>
      </c>
      <c r="BP2054" t="s">
        <v>24857</v>
      </c>
    </row>
    <row r="2055" spans="1:68" x14ac:dyDescent="0.55000000000000004">
      <c r="A2055" s="2" t="str">
        <f t="shared" si="208"/>
        <v>Punto de VentaPLAN 1 CUOTA PROTEGIDA</v>
      </c>
      <c r="B2055" s="3">
        <f>VLOOKUP(A2055,'[1]TARIFAS PRODUCTOS'!$C:$E,3,0)</f>
        <v>15120</v>
      </c>
      <c r="C2055" s="6" t="str">
        <f t="shared" si="209"/>
        <v>JULIO</v>
      </c>
      <c r="D2055" s="8" t="str">
        <f t="shared" si="210"/>
        <v>SÁBADO</v>
      </c>
      <c r="E2055" s="9">
        <f t="shared" si="211"/>
        <v>11</v>
      </c>
      <c r="F2055" s="14">
        <f t="shared" ca="1" si="212"/>
        <v>126</v>
      </c>
      <c r="G2055" s="7">
        <v>3155547</v>
      </c>
      <c r="I2055" t="s">
        <v>19602</v>
      </c>
      <c r="J2055" t="s">
        <v>17187</v>
      </c>
      <c r="K2055" t="s">
        <v>19481</v>
      </c>
      <c r="L2055" t="s">
        <v>19481</v>
      </c>
      <c r="P2055" t="s">
        <v>126</v>
      </c>
      <c r="Q2055" t="s">
        <v>127</v>
      </c>
      <c r="R2055" t="s">
        <v>128</v>
      </c>
      <c r="S2055" t="s">
        <v>129</v>
      </c>
      <c r="T2055" t="s">
        <v>137</v>
      </c>
      <c r="U2055" t="s">
        <v>57</v>
      </c>
      <c r="V2055" t="s">
        <v>5145</v>
      </c>
      <c r="W2055" t="s">
        <v>5146</v>
      </c>
      <c r="X2055" t="s">
        <v>5147</v>
      </c>
      <c r="Y2055" t="s">
        <v>5729</v>
      </c>
      <c r="Z2055" t="s">
        <v>5730</v>
      </c>
      <c r="AA2055" t="s">
        <v>5731</v>
      </c>
      <c r="AB2055" t="s">
        <v>5151</v>
      </c>
      <c r="AC2055" t="s">
        <v>130</v>
      </c>
      <c r="AD2055" t="s">
        <v>59</v>
      </c>
      <c r="AE2055" t="s">
        <v>131</v>
      </c>
      <c r="AF2055" t="s">
        <v>132</v>
      </c>
      <c r="AG2055" t="s">
        <v>5152</v>
      </c>
      <c r="AH2055" t="s">
        <v>19603</v>
      </c>
      <c r="AI2055" t="s">
        <v>19604</v>
      </c>
      <c r="AJ2055" t="s">
        <v>19605</v>
      </c>
      <c r="AK2055" t="s">
        <v>19606</v>
      </c>
      <c r="AL2055" t="s">
        <v>19607</v>
      </c>
      <c r="AM2055" t="s">
        <v>19608</v>
      </c>
      <c r="AN2055" t="s">
        <v>190</v>
      </c>
      <c r="AP2055" t="s">
        <v>138</v>
      </c>
      <c r="AQ2055" s="7">
        <v>14000</v>
      </c>
      <c r="AR2055" s="7">
        <v>0</v>
      </c>
      <c r="AS2055" t="s">
        <v>4861</v>
      </c>
      <c r="AT2055" t="s">
        <v>4862</v>
      </c>
      <c r="AU2055" s="7">
        <v>5</v>
      </c>
      <c r="AV2055" t="s">
        <v>5159</v>
      </c>
      <c r="AZ2055" t="s">
        <v>135</v>
      </c>
      <c r="BA2055" t="s">
        <v>19609</v>
      </c>
      <c r="BG2055" t="s">
        <v>136</v>
      </c>
      <c r="BI2055" t="s">
        <v>19610</v>
      </c>
      <c r="BO2055" t="s">
        <v>25813</v>
      </c>
      <c r="BP2055" t="s">
        <v>24857</v>
      </c>
    </row>
    <row r="2056" spans="1:68" x14ac:dyDescent="0.55000000000000004">
      <c r="A2056" s="2" t="str">
        <f t="shared" si="208"/>
        <v>Punto de VentaPLAN 2 CUOTA PROTEGIDA</v>
      </c>
      <c r="B2056" s="3">
        <f>VLOOKUP(A2056,'[1]TARIFAS PRODUCTOS'!$C:$E,3,0)</f>
        <v>30240</v>
      </c>
      <c r="C2056" s="6" t="str">
        <f t="shared" si="209"/>
        <v>JULIO</v>
      </c>
      <c r="D2056" s="8" t="str">
        <f t="shared" si="210"/>
        <v>SÁBADO</v>
      </c>
      <c r="E2056" s="9">
        <f t="shared" si="211"/>
        <v>11</v>
      </c>
      <c r="F2056" s="14">
        <f t="shared" ca="1" si="212"/>
        <v>126</v>
      </c>
      <c r="G2056" s="7">
        <v>3155548</v>
      </c>
      <c r="I2056" t="s">
        <v>19611</v>
      </c>
      <c r="J2056" t="s">
        <v>17187</v>
      </c>
      <c r="K2056" t="s">
        <v>19481</v>
      </c>
      <c r="L2056" t="s">
        <v>19481</v>
      </c>
      <c r="P2056" t="s">
        <v>126</v>
      </c>
      <c r="Q2056" t="s">
        <v>127</v>
      </c>
      <c r="R2056" t="s">
        <v>128</v>
      </c>
      <c r="S2056" t="s">
        <v>129</v>
      </c>
      <c r="T2056" t="s">
        <v>137</v>
      </c>
      <c r="U2056" t="s">
        <v>57</v>
      </c>
      <c r="V2056" t="s">
        <v>5174</v>
      </c>
      <c r="W2056" t="s">
        <v>5175</v>
      </c>
      <c r="X2056" t="s">
        <v>5176</v>
      </c>
      <c r="Y2056" t="s">
        <v>8198</v>
      </c>
      <c r="Z2056" t="s">
        <v>8199</v>
      </c>
      <c r="AA2056" t="s">
        <v>8200</v>
      </c>
      <c r="AB2056" t="s">
        <v>5151</v>
      </c>
      <c r="AC2056" t="s">
        <v>130</v>
      </c>
      <c r="AD2056" t="s">
        <v>59</v>
      </c>
      <c r="AE2056" t="s">
        <v>5386</v>
      </c>
      <c r="AF2056" t="s">
        <v>5387</v>
      </c>
      <c r="AG2056" t="s">
        <v>5152</v>
      </c>
      <c r="AH2056" t="s">
        <v>19612</v>
      </c>
      <c r="AI2056" t="s">
        <v>19613</v>
      </c>
      <c r="AJ2056" t="s">
        <v>19614</v>
      </c>
      <c r="AK2056" t="s">
        <v>19615</v>
      </c>
      <c r="AL2056" t="s">
        <v>19616</v>
      </c>
      <c r="AM2056" t="s">
        <v>19617</v>
      </c>
      <c r="AN2056" t="s">
        <v>190</v>
      </c>
      <c r="AO2056" t="s">
        <v>19618</v>
      </c>
      <c r="AP2056" t="s">
        <v>138</v>
      </c>
      <c r="AQ2056" s="7">
        <v>28000</v>
      </c>
      <c r="AR2056" s="7">
        <v>0</v>
      </c>
      <c r="AS2056" t="s">
        <v>4861</v>
      </c>
      <c r="AT2056" t="s">
        <v>4862</v>
      </c>
      <c r="AU2056" s="7">
        <v>5</v>
      </c>
      <c r="AV2056" t="s">
        <v>5159</v>
      </c>
      <c r="AZ2056" t="s">
        <v>135</v>
      </c>
      <c r="BA2056" t="s">
        <v>19619</v>
      </c>
      <c r="BG2056" t="s">
        <v>136</v>
      </c>
      <c r="BI2056" t="s">
        <v>19620</v>
      </c>
      <c r="BO2056" t="s">
        <v>25814</v>
      </c>
      <c r="BP2056" t="s">
        <v>24873</v>
      </c>
    </row>
    <row r="2057" spans="1:68" x14ac:dyDescent="0.55000000000000004">
      <c r="A2057" s="2" t="str">
        <f t="shared" si="208"/>
        <v>Punto de VentaPLAN 2 CUOTA PROTEGIDA</v>
      </c>
      <c r="B2057" s="3">
        <f>VLOOKUP(A2057,'[1]TARIFAS PRODUCTOS'!$C:$E,3,0)</f>
        <v>30240</v>
      </c>
      <c r="C2057" s="6" t="str">
        <f t="shared" si="209"/>
        <v>JULIO</v>
      </c>
      <c r="D2057" s="8" t="str">
        <f t="shared" si="210"/>
        <v>SÁBADO</v>
      </c>
      <c r="E2057" s="9">
        <f t="shared" si="211"/>
        <v>11</v>
      </c>
      <c r="F2057" s="14">
        <f t="shared" ca="1" si="212"/>
        <v>126</v>
      </c>
      <c r="G2057" s="7">
        <v>3155549</v>
      </c>
      <c r="I2057" t="s">
        <v>19621</v>
      </c>
      <c r="J2057" t="s">
        <v>17187</v>
      </c>
      <c r="K2057" t="s">
        <v>19481</v>
      </c>
      <c r="L2057" t="s">
        <v>19481</v>
      </c>
      <c r="P2057" t="s">
        <v>126</v>
      </c>
      <c r="Q2057" t="s">
        <v>127</v>
      </c>
      <c r="R2057" t="s">
        <v>128</v>
      </c>
      <c r="S2057" t="s">
        <v>129</v>
      </c>
      <c r="T2057" t="s">
        <v>137</v>
      </c>
      <c r="U2057" t="s">
        <v>57</v>
      </c>
      <c r="V2057" t="s">
        <v>5174</v>
      </c>
      <c r="W2057" t="s">
        <v>5175</v>
      </c>
      <c r="X2057" t="s">
        <v>5176</v>
      </c>
      <c r="Y2057" t="s">
        <v>5810</v>
      </c>
      <c r="Z2057" t="s">
        <v>5811</v>
      </c>
      <c r="AA2057" t="s">
        <v>5812</v>
      </c>
      <c r="AB2057" t="s">
        <v>5151</v>
      </c>
      <c r="AC2057" t="s">
        <v>130</v>
      </c>
      <c r="AD2057" t="s">
        <v>59</v>
      </c>
      <c r="AE2057" t="s">
        <v>5386</v>
      </c>
      <c r="AF2057" t="s">
        <v>5387</v>
      </c>
      <c r="AG2057" t="s">
        <v>5152</v>
      </c>
      <c r="AH2057" t="s">
        <v>19622</v>
      </c>
      <c r="AI2057" t="s">
        <v>19623</v>
      </c>
      <c r="AJ2057" t="s">
        <v>19624</v>
      </c>
      <c r="AK2057" t="s">
        <v>19625</v>
      </c>
      <c r="AL2057" t="s">
        <v>19626</v>
      </c>
      <c r="AM2057" t="s">
        <v>19627</v>
      </c>
      <c r="AN2057" t="s">
        <v>190</v>
      </c>
      <c r="AO2057" t="s">
        <v>19628</v>
      </c>
      <c r="AP2057" t="s">
        <v>138</v>
      </c>
      <c r="AQ2057" s="7">
        <v>28000</v>
      </c>
      <c r="AR2057" s="7">
        <v>0</v>
      </c>
      <c r="AS2057" t="s">
        <v>4861</v>
      </c>
      <c r="AT2057" t="s">
        <v>4862</v>
      </c>
      <c r="AU2057" s="7">
        <v>5</v>
      </c>
      <c r="AV2057" t="s">
        <v>5159</v>
      </c>
      <c r="AZ2057" t="s">
        <v>135</v>
      </c>
      <c r="BA2057" t="s">
        <v>19629</v>
      </c>
      <c r="BG2057" t="s">
        <v>136</v>
      </c>
      <c r="BI2057" t="s">
        <v>19630</v>
      </c>
      <c r="BO2057" t="s">
        <v>25815</v>
      </c>
      <c r="BP2057" t="s">
        <v>24873</v>
      </c>
    </row>
    <row r="2058" spans="1:68" x14ac:dyDescent="0.55000000000000004">
      <c r="A2058" s="2" t="str">
        <f t="shared" si="208"/>
        <v>Punto de VentaPLAN 1 CUOTA PROTEGIDA</v>
      </c>
      <c r="B2058" s="3">
        <f>VLOOKUP(A2058,'[1]TARIFAS PRODUCTOS'!$C:$E,3,0)</f>
        <v>15120</v>
      </c>
      <c r="C2058" s="6" t="str">
        <f t="shared" si="209"/>
        <v>JULIO</v>
      </c>
      <c r="D2058" s="8" t="str">
        <f t="shared" si="210"/>
        <v>SÁBADO</v>
      </c>
      <c r="E2058" s="9">
        <f t="shared" si="211"/>
        <v>11</v>
      </c>
      <c r="F2058" s="14">
        <f t="shared" ca="1" si="212"/>
        <v>126</v>
      </c>
      <c r="G2058" s="7">
        <v>3155550</v>
      </c>
      <c r="I2058" t="s">
        <v>19631</v>
      </c>
      <c r="J2058" t="s">
        <v>17187</v>
      </c>
      <c r="K2058" t="s">
        <v>19481</v>
      </c>
      <c r="L2058" t="s">
        <v>19481</v>
      </c>
      <c r="P2058" t="s">
        <v>126</v>
      </c>
      <c r="Q2058" t="s">
        <v>127</v>
      </c>
      <c r="R2058" t="s">
        <v>128</v>
      </c>
      <c r="S2058" t="s">
        <v>129</v>
      </c>
      <c r="T2058" t="s">
        <v>137</v>
      </c>
      <c r="U2058" t="s">
        <v>57</v>
      </c>
      <c r="V2058" t="s">
        <v>5174</v>
      </c>
      <c r="W2058" t="s">
        <v>5175</v>
      </c>
      <c r="X2058" t="s">
        <v>5176</v>
      </c>
      <c r="Y2058" t="s">
        <v>5678</v>
      </c>
      <c r="Z2058" t="s">
        <v>5679</v>
      </c>
      <c r="AA2058" t="s">
        <v>5680</v>
      </c>
      <c r="AB2058" t="s">
        <v>5151</v>
      </c>
      <c r="AC2058" t="s">
        <v>130</v>
      </c>
      <c r="AD2058" t="s">
        <v>59</v>
      </c>
      <c r="AE2058" t="s">
        <v>131</v>
      </c>
      <c r="AF2058" t="s">
        <v>132</v>
      </c>
      <c r="AG2058" t="s">
        <v>5152</v>
      </c>
      <c r="AH2058" t="s">
        <v>19632</v>
      </c>
      <c r="AI2058" t="s">
        <v>19633</v>
      </c>
      <c r="AJ2058" t="s">
        <v>19634</v>
      </c>
      <c r="AK2058" t="s">
        <v>19635</v>
      </c>
      <c r="AL2058" t="s">
        <v>19636</v>
      </c>
      <c r="AM2058" t="s">
        <v>19637</v>
      </c>
      <c r="AN2058" t="s">
        <v>190</v>
      </c>
      <c r="AO2058" t="s">
        <v>19638</v>
      </c>
      <c r="AP2058" t="s">
        <v>138</v>
      </c>
      <c r="AQ2058" s="7">
        <v>14000</v>
      </c>
      <c r="AR2058" s="7">
        <v>0</v>
      </c>
      <c r="AS2058" t="s">
        <v>4861</v>
      </c>
      <c r="AT2058" t="s">
        <v>4862</v>
      </c>
      <c r="AU2058" s="7">
        <v>5</v>
      </c>
      <c r="AV2058" t="s">
        <v>5159</v>
      </c>
      <c r="AZ2058" t="s">
        <v>135</v>
      </c>
      <c r="BA2058" t="s">
        <v>12686</v>
      </c>
      <c r="BG2058" t="s">
        <v>136</v>
      </c>
      <c r="BI2058" t="s">
        <v>19639</v>
      </c>
      <c r="BO2058" t="s">
        <v>25816</v>
      </c>
      <c r="BP2058" t="s">
        <v>24857</v>
      </c>
    </row>
    <row r="2059" spans="1:68" x14ac:dyDescent="0.55000000000000004">
      <c r="A2059" s="2" t="str">
        <f t="shared" si="208"/>
        <v>Punto de VentaPLAN 1 CUOTA PROTEGIDA</v>
      </c>
      <c r="B2059" s="3">
        <f>VLOOKUP(A2059,'[1]TARIFAS PRODUCTOS'!$C:$E,3,0)</f>
        <v>15120</v>
      </c>
      <c r="C2059" s="6" t="str">
        <f t="shared" si="209"/>
        <v>JULIO</v>
      </c>
      <c r="D2059" s="8" t="str">
        <f t="shared" si="210"/>
        <v>SÁBADO</v>
      </c>
      <c r="E2059" s="9">
        <f t="shared" si="211"/>
        <v>11</v>
      </c>
      <c r="F2059" s="14">
        <f t="shared" ca="1" si="212"/>
        <v>126</v>
      </c>
      <c r="G2059" s="7">
        <v>3155551</v>
      </c>
      <c r="I2059" t="s">
        <v>19640</v>
      </c>
      <c r="J2059" t="s">
        <v>17187</v>
      </c>
      <c r="K2059" t="s">
        <v>19481</v>
      </c>
      <c r="L2059" t="s">
        <v>19481</v>
      </c>
      <c r="P2059" t="s">
        <v>126</v>
      </c>
      <c r="Q2059" t="s">
        <v>127</v>
      </c>
      <c r="R2059" t="s">
        <v>128</v>
      </c>
      <c r="S2059" t="s">
        <v>129</v>
      </c>
      <c r="T2059" t="s">
        <v>137</v>
      </c>
      <c r="U2059" t="s">
        <v>57</v>
      </c>
      <c r="V2059" t="s">
        <v>5145</v>
      </c>
      <c r="W2059" t="s">
        <v>5146</v>
      </c>
      <c r="X2059" t="s">
        <v>5147</v>
      </c>
      <c r="Y2059" t="s">
        <v>6587</v>
      </c>
      <c r="Z2059" t="s">
        <v>6588</v>
      </c>
      <c r="AA2059" t="s">
        <v>6589</v>
      </c>
      <c r="AB2059" t="s">
        <v>5151</v>
      </c>
      <c r="AC2059" t="s">
        <v>130</v>
      </c>
      <c r="AD2059" t="s">
        <v>59</v>
      </c>
      <c r="AE2059" t="s">
        <v>131</v>
      </c>
      <c r="AF2059" t="s">
        <v>132</v>
      </c>
      <c r="AG2059" t="s">
        <v>5152</v>
      </c>
      <c r="AH2059" t="s">
        <v>19641</v>
      </c>
      <c r="AI2059" t="s">
        <v>19642</v>
      </c>
      <c r="AJ2059" t="s">
        <v>19643</v>
      </c>
      <c r="AK2059" t="s">
        <v>19644</v>
      </c>
      <c r="AL2059" t="s">
        <v>19645</v>
      </c>
      <c r="AM2059" t="s">
        <v>19646</v>
      </c>
      <c r="AN2059" t="s">
        <v>190</v>
      </c>
      <c r="AO2059" t="s">
        <v>19642</v>
      </c>
      <c r="AP2059" t="s">
        <v>138</v>
      </c>
      <c r="AQ2059" s="7">
        <v>14000</v>
      </c>
      <c r="AR2059" s="7">
        <v>0</v>
      </c>
      <c r="AS2059" t="s">
        <v>4861</v>
      </c>
      <c r="AT2059" t="s">
        <v>4862</v>
      </c>
      <c r="AU2059" s="7">
        <v>5</v>
      </c>
      <c r="AV2059" t="s">
        <v>5159</v>
      </c>
      <c r="AZ2059" t="s">
        <v>135</v>
      </c>
      <c r="BA2059" t="s">
        <v>19647</v>
      </c>
      <c r="BG2059" t="s">
        <v>136</v>
      </c>
      <c r="BI2059" t="s">
        <v>19648</v>
      </c>
      <c r="BO2059" t="s">
        <v>25817</v>
      </c>
      <c r="BP2059" t="s">
        <v>24857</v>
      </c>
    </row>
    <row r="2060" spans="1:68" x14ac:dyDescent="0.55000000000000004">
      <c r="A2060" s="2" t="str">
        <f t="shared" si="208"/>
        <v>Punto de VentaPLAN 1 CUOTA PROTEGIDA</v>
      </c>
      <c r="B2060" s="3">
        <f>VLOOKUP(A2060,'[1]TARIFAS PRODUCTOS'!$C:$E,3,0)</f>
        <v>15120</v>
      </c>
      <c r="C2060" s="6" t="str">
        <f t="shared" si="209"/>
        <v>JULIO</v>
      </c>
      <c r="D2060" s="8" t="str">
        <f t="shared" si="210"/>
        <v>SÁBADO</v>
      </c>
      <c r="E2060" s="9">
        <f t="shared" si="211"/>
        <v>11</v>
      </c>
      <c r="F2060" s="14">
        <f t="shared" ca="1" si="212"/>
        <v>126</v>
      </c>
      <c r="G2060" s="7">
        <v>3155552</v>
      </c>
      <c r="I2060" t="s">
        <v>19649</v>
      </c>
      <c r="J2060" t="s">
        <v>17187</v>
      </c>
      <c r="K2060" t="s">
        <v>19481</v>
      </c>
      <c r="L2060" t="s">
        <v>19481</v>
      </c>
      <c r="P2060" t="s">
        <v>126</v>
      </c>
      <c r="Q2060" t="s">
        <v>127</v>
      </c>
      <c r="R2060" t="s">
        <v>128</v>
      </c>
      <c r="S2060" t="s">
        <v>129</v>
      </c>
      <c r="T2060" t="s">
        <v>137</v>
      </c>
      <c r="U2060" t="s">
        <v>57</v>
      </c>
      <c r="V2060" t="s">
        <v>5145</v>
      </c>
      <c r="W2060" t="s">
        <v>5146</v>
      </c>
      <c r="X2060" t="s">
        <v>5147</v>
      </c>
      <c r="Y2060" t="s">
        <v>6507</v>
      </c>
      <c r="Z2060" t="s">
        <v>6508</v>
      </c>
      <c r="AA2060" t="s">
        <v>6509</v>
      </c>
      <c r="AB2060" t="s">
        <v>5151</v>
      </c>
      <c r="AC2060" t="s">
        <v>130</v>
      </c>
      <c r="AD2060" t="s">
        <v>59</v>
      </c>
      <c r="AE2060" t="s">
        <v>131</v>
      </c>
      <c r="AF2060" t="s">
        <v>132</v>
      </c>
      <c r="AG2060" t="s">
        <v>5152</v>
      </c>
      <c r="AH2060" t="s">
        <v>19650</v>
      </c>
      <c r="AI2060" t="s">
        <v>19651</v>
      </c>
      <c r="AJ2060" t="s">
        <v>19652</v>
      </c>
      <c r="AK2060" t="s">
        <v>19653</v>
      </c>
      <c r="AL2060" t="s">
        <v>19654</v>
      </c>
      <c r="AM2060" t="s">
        <v>19655</v>
      </c>
      <c r="AN2060" t="s">
        <v>190</v>
      </c>
      <c r="AO2060" t="s">
        <v>19651</v>
      </c>
      <c r="AP2060" t="s">
        <v>138</v>
      </c>
      <c r="AQ2060" s="7">
        <v>14000</v>
      </c>
      <c r="AR2060" s="7">
        <v>0</v>
      </c>
      <c r="AS2060" t="s">
        <v>4861</v>
      </c>
      <c r="AT2060" t="s">
        <v>4862</v>
      </c>
      <c r="AU2060" s="7">
        <v>5</v>
      </c>
      <c r="AV2060" t="s">
        <v>5159</v>
      </c>
      <c r="AZ2060" t="s">
        <v>135</v>
      </c>
      <c r="BA2060" t="s">
        <v>19656</v>
      </c>
      <c r="BG2060" t="s">
        <v>136</v>
      </c>
      <c r="BI2060" t="s">
        <v>19657</v>
      </c>
      <c r="BO2060" t="s">
        <v>25818</v>
      </c>
      <c r="BP2060" t="s">
        <v>24857</v>
      </c>
    </row>
    <row r="2061" spans="1:68" x14ac:dyDescent="0.55000000000000004">
      <c r="A2061" s="2" t="str">
        <f t="shared" si="208"/>
        <v>Punto de VentaPLAN 1 CUOTA PROTEGIDA</v>
      </c>
      <c r="B2061" s="3">
        <f>VLOOKUP(A2061,'[1]TARIFAS PRODUCTOS'!$C:$E,3,0)</f>
        <v>15120</v>
      </c>
      <c r="C2061" s="6" t="str">
        <f t="shared" si="209"/>
        <v>JULIO</v>
      </c>
      <c r="D2061" s="8" t="str">
        <f t="shared" si="210"/>
        <v>SÁBADO</v>
      </c>
      <c r="E2061" s="9">
        <f t="shared" si="211"/>
        <v>11</v>
      </c>
      <c r="F2061" s="14">
        <f t="shared" ca="1" si="212"/>
        <v>126</v>
      </c>
      <c r="G2061" s="7">
        <v>3155553</v>
      </c>
      <c r="I2061" t="s">
        <v>19658</v>
      </c>
      <c r="J2061" t="s">
        <v>17187</v>
      </c>
      <c r="K2061" t="s">
        <v>19481</v>
      </c>
      <c r="L2061" t="s">
        <v>19481</v>
      </c>
      <c r="P2061" t="s">
        <v>126</v>
      </c>
      <c r="Q2061" t="s">
        <v>127</v>
      </c>
      <c r="R2061" t="s">
        <v>128</v>
      </c>
      <c r="S2061" t="s">
        <v>129</v>
      </c>
      <c r="T2061" t="s">
        <v>137</v>
      </c>
      <c r="U2061" t="s">
        <v>57</v>
      </c>
      <c r="V2061" t="s">
        <v>5145</v>
      </c>
      <c r="W2061" t="s">
        <v>5146</v>
      </c>
      <c r="X2061" t="s">
        <v>5147</v>
      </c>
      <c r="Y2061" t="s">
        <v>7652</v>
      </c>
      <c r="Z2061" t="s">
        <v>7653</v>
      </c>
      <c r="AA2061" t="s">
        <v>7654</v>
      </c>
      <c r="AB2061" t="s">
        <v>5151</v>
      </c>
      <c r="AC2061" t="s">
        <v>130</v>
      </c>
      <c r="AD2061" t="s">
        <v>59</v>
      </c>
      <c r="AE2061" t="s">
        <v>131</v>
      </c>
      <c r="AF2061" t="s">
        <v>132</v>
      </c>
      <c r="AG2061" t="s">
        <v>5152</v>
      </c>
      <c r="AH2061" t="s">
        <v>19659</v>
      </c>
      <c r="AI2061" t="s">
        <v>19660</v>
      </c>
      <c r="AJ2061" t="s">
        <v>19661</v>
      </c>
      <c r="AK2061" t="s">
        <v>19662</v>
      </c>
      <c r="AL2061" t="s">
        <v>19663</v>
      </c>
      <c r="AM2061" t="s">
        <v>19664</v>
      </c>
      <c r="AN2061" t="s">
        <v>190</v>
      </c>
      <c r="AP2061" t="s">
        <v>138</v>
      </c>
      <c r="AQ2061" s="7">
        <v>14000</v>
      </c>
      <c r="AR2061" s="7">
        <v>0</v>
      </c>
      <c r="AS2061" t="s">
        <v>4861</v>
      </c>
      <c r="AT2061" t="s">
        <v>4862</v>
      </c>
      <c r="AU2061" s="7">
        <v>5</v>
      </c>
      <c r="AV2061" t="s">
        <v>5159</v>
      </c>
      <c r="AZ2061" t="s">
        <v>135</v>
      </c>
      <c r="BA2061" t="s">
        <v>19665</v>
      </c>
      <c r="BG2061" t="s">
        <v>136</v>
      </c>
      <c r="BI2061" t="s">
        <v>19666</v>
      </c>
      <c r="BO2061" t="s">
        <v>25819</v>
      </c>
      <c r="BP2061" t="s">
        <v>24857</v>
      </c>
    </row>
    <row r="2062" spans="1:68" x14ac:dyDescent="0.55000000000000004">
      <c r="A2062" s="2" t="str">
        <f t="shared" si="208"/>
        <v>Punto de VentaPLAN 1 CUOTA PROTEGIDA</v>
      </c>
      <c r="B2062" s="3">
        <f>VLOOKUP(A2062,'[1]TARIFAS PRODUCTOS'!$C:$E,3,0)</f>
        <v>15120</v>
      </c>
      <c r="C2062" s="6" t="str">
        <f t="shared" si="209"/>
        <v>JULIO</v>
      </c>
      <c r="D2062" s="8" t="str">
        <f t="shared" si="210"/>
        <v>SÁBADO</v>
      </c>
      <c r="E2062" s="9">
        <f t="shared" si="211"/>
        <v>11</v>
      </c>
      <c r="F2062" s="14">
        <f t="shared" ca="1" si="212"/>
        <v>126</v>
      </c>
      <c r="G2062" s="7">
        <v>3155554</v>
      </c>
      <c r="I2062" t="s">
        <v>19667</v>
      </c>
      <c r="J2062" t="s">
        <v>17187</v>
      </c>
      <c r="K2062" t="s">
        <v>19481</v>
      </c>
      <c r="L2062" t="s">
        <v>19481</v>
      </c>
      <c r="P2062" t="s">
        <v>126</v>
      </c>
      <c r="Q2062" t="s">
        <v>127</v>
      </c>
      <c r="R2062" t="s">
        <v>128</v>
      </c>
      <c r="S2062" t="s">
        <v>129</v>
      </c>
      <c r="T2062" t="s">
        <v>137</v>
      </c>
      <c r="U2062" t="s">
        <v>57</v>
      </c>
      <c r="V2062" t="s">
        <v>5174</v>
      </c>
      <c r="W2062" t="s">
        <v>5175</v>
      </c>
      <c r="X2062" t="s">
        <v>5176</v>
      </c>
      <c r="Y2062" t="s">
        <v>5678</v>
      </c>
      <c r="Z2062" t="s">
        <v>5679</v>
      </c>
      <c r="AA2062" t="s">
        <v>5680</v>
      </c>
      <c r="AB2062" t="s">
        <v>5151</v>
      </c>
      <c r="AC2062" t="s">
        <v>130</v>
      </c>
      <c r="AD2062" t="s">
        <v>59</v>
      </c>
      <c r="AE2062" t="s">
        <v>131</v>
      </c>
      <c r="AF2062" t="s">
        <v>132</v>
      </c>
      <c r="AG2062" t="s">
        <v>5152</v>
      </c>
      <c r="AH2062" t="s">
        <v>19668</v>
      </c>
      <c r="AI2062" t="s">
        <v>19669</v>
      </c>
      <c r="AJ2062" t="s">
        <v>19670</v>
      </c>
      <c r="AK2062" t="s">
        <v>19671</v>
      </c>
      <c r="AL2062" t="s">
        <v>19672</v>
      </c>
      <c r="AM2062" t="s">
        <v>19673</v>
      </c>
      <c r="AN2062" t="s">
        <v>190</v>
      </c>
      <c r="AO2062" t="s">
        <v>19669</v>
      </c>
      <c r="AP2062" t="s">
        <v>138</v>
      </c>
      <c r="AQ2062" s="7">
        <v>14000</v>
      </c>
      <c r="AR2062" s="7">
        <v>0</v>
      </c>
      <c r="AS2062" t="s">
        <v>4861</v>
      </c>
      <c r="AT2062" t="s">
        <v>4862</v>
      </c>
      <c r="AU2062" s="7">
        <v>5</v>
      </c>
      <c r="AV2062" t="s">
        <v>5159</v>
      </c>
      <c r="AZ2062" t="s">
        <v>135</v>
      </c>
      <c r="BA2062" t="s">
        <v>19674</v>
      </c>
      <c r="BG2062" t="s">
        <v>136</v>
      </c>
      <c r="BI2062" t="s">
        <v>19675</v>
      </c>
      <c r="BO2062" t="s">
        <v>25820</v>
      </c>
      <c r="BP2062" t="s">
        <v>24857</v>
      </c>
    </row>
    <row r="2063" spans="1:68" x14ac:dyDescent="0.55000000000000004">
      <c r="A2063" s="2" t="str">
        <f t="shared" si="208"/>
        <v>Punto de VentaPLAN 1 CUOTA PROTEGIDA</v>
      </c>
      <c r="B2063" s="3">
        <f>VLOOKUP(A2063,'[1]TARIFAS PRODUCTOS'!$C:$E,3,0)</f>
        <v>15120</v>
      </c>
      <c r="C2063" s="6" t="str">
        <f t="shared" si="209"/>
        <v>JULIO</v>
      </c>
      <c r="D2063" s="8" t="str">
        <f t="shared" si="210"/>
        <v>SÁBADO</v>
      </c>
      <c r="E2063" s="9">
        <f t="shared" si="211"/>
        <v>11</v>
      </c>
      <c r="F2063" s="14">
        <f t="shared" ca="1" si="212"/>
        <v>126</v>
      </c>
      <c r="G2063" s="7">
        <v>3155555</v>
      </c>
      <c r="I2063" t="s">
        <v>19676</v>
      </c>
      <c r="J2063" t="s">
        <v>17187</v>
      </c>
      <c r="K2063" t="s">
        <v>19677</v>
      </c>
      <c r="L2063" t="s">
        <v>19677</v>
      </c>
      <c r="P2063" t="s">
        <v>126</v>
      </c>
      <c r="Q2063" t="s">
        <v>127</v>
      </c>
      <c r="R2063" t="s">
        <v>128</v>
      </c>
      <c r="S2063" t="s">
        <v>129</v>
      </c>
      <c r="T2063" t="s">
        <v>137</v>
      </c>
      <c r="U2063" t="s">
        <v>57</v>
      </c>
      <c r="V2063" t="s">
        <v>5145</v>
      </c>
      <c r="W2063" t="s">
        <v>5146</v>
      </c>
      <c r="X2063" t="s">
        <v>5147</v>
      </c>
      <c r="Y2063" t="s">
        <v>5985</v>
      </c>
      <c r="Z2063" t="s">
        <v>5986</v>
      </c>
      <c r="AA2063" t="s">
        <v>5987</v>
      </c>
      <c r="AB2063" t="s">
        <v>5151</v>
      </c>
      <c r="AC2063" t="s">
        <v>130</v>
      </c>
      <c r="AD2063" t="s">
        <v>59</v>
      </c>
      <c r="AE2063" t="s">
        <v>131</v>
      </c>
      <c r="AF2063" t="s">
        <v>132</v>
      </c>
      <c r="AG2063" t="s">
        <v>5152</v>
      </c>
      <c r="AH2063" t="s">
        <v>19678</v>
      </c>
      <c r="AI2063" t="s">
        <v>19679</v>
      </c>
      <c r="AJ2063" t="s">
        <v>19680</v>
      </c>
      <c r="AK2063" t="s">
        <v>19681</v>
      </c>
      <c r="AL2063" t="s">
        <v>19682</v>
      </c>
      <c r="AM2063" t="s">
        <v>19683</v>
      </c>
      <c r="AN2063" t="s">
        <v>190</v>
      </c>
      <c r="AO2063" t="s">
        <v>19684</v>
      </c>
      <c r="AP2063" t="s">
        <v>138</v>
      </c>
      <c r="AQ2063" s="7">
        <v>14000</v>
      </c>
      <c r="AR2063" s="7">
        <v>0</v>
      </c>
      <c r="AS2063" t="s">
        <v>4861</v>
      </c>
      <c r="AT2063" t="s">
        <v>4862</v>
      </c>
      <c r="AU2063" s="7">
        <v>5</v>
      </c>
      <c r="AV2063" t="s">
        <v>5159</v>
      </c>
      <c r="AZ2063" t="s">
        <v>135</v>
      </c>
      <c r="BA2063" t="s">
        <v>19685</v>
      </c>
      <c r="BG2063" t="s">
        <v>136</v>
      </c>
      <c r="BI2063" t="s">
        <v>19686</v>
      </c>
      <c r="BO2063" t="s">
        <v>25821</v>
      </c>
      <c r="BP2063" t="s">
        <v>24857</v>
      </c>
    </row>
    <row r="2064" spans="1:68" x14ac:dyDescent="0.55000000000000004">
      <c r="A2064" s="2" t="str">
        <f t="shared" si="208"/>
        <v>Punto de VentaPLAN 1 CUOTA PROTEGIDA</v>
      </c>
      <c r="B2064" s="3">
        <f>VLOOKUP(A2064,'[1]TARIFAS PRODUCTOS'!$C:$E,3,0)</f>
        <v>15120</v>
      </c>
      <c r="C2064" s="6" t="str">
        <f t="shared" si="209"/>
        <v>JULIO</v>
      </c>
      <c r="D2064" s="8" t="str">
        <f t="shared" si="210"/>
        <v>SÁBADO</v>
      </c>
      <c r="E2064" s="9">
        <f t="shared" si="211"/>
        <v>11</v>
      </c>
      <c r="F2064" s="14">
        <f t="shared" ca="1" si="212"/>
        <v>126</v>
      </c>
      <c r="G2064" s="7">
        <v>3155556</v>
      </c>
      <c r="I2064" t="s">
        <v>19687</v>
      </c>
      <c r="J2064" t="s">
        <v>17187</v>
      </c>
      <c r="K2064" t="s">
        <v>19677</v>
      </c>
      <c r="L2064" t="s">
        <v>19677</v>
      </c>
      <c r="P2064" t="s">
        <v>126</v>
      </c>
      <c r="Q2064" t="s">
        <v>127</v>
      </c>
      <c r="R2064" t="s">
        <v>128</v>
      </c>
      <c r="S2064" t="s">
        <v>129</v>
      </c>
      <c r="T2064" t="s">
        <v>137</v>
      </c>
      <c r="U2064" t="s">
        <v>57</v>
      </c>
      <c r="V2064" t="s">
        <v>5145</v>
      </c>
      <c r="W2064" t="s">
        <v>5146</v>
      </c>
      <c r="X2064" t="s">
        <v>5147</v>
      </c>
      <c r="Y2064" t="s">
        <v>7898</v>
      </c>
      <c r="Z2064" t="s">
        <v>7899</v>
      </c>
      <c r="AA2064" t="s">
        <v>7900</v>
      </c>
      <c r="AB2064" t="s">
        <v>5151</v>
      </c>
      <c r="AC2064" t="s">
        <v>130</v>
      </c>
      <c r="AD2064" t="s">
        <v>59</v>
      </c>
      <c r="AE2064" t="s">
        <v>131</v>
      </c>
      <c r="AF2064" t="s">
        <v>132</v>
      </c>
      <c r="AG2064" t="s">
        <v>5152</v>
      </c>
      <c r="AH2064" t="s">
        <v>19688</v>
      </c>
      <c r="AI2064" t="s">
        <v>19689</v>
      </c>
      <c r="AJ2064" t="s">
        <v>19690</v>
      </c>
      <c r="AK2064" t="s">
        <v>19691</v>
      </c>
      <c r="AL2064" t="s">
        <v>19692</v>
      </c>
      <c r="AM2064" t="s">
        <v>19693</v>
      </c>
      <c r="AN2064" t="s">
        <v>190</v>
      </c>
      <c r="AO2064" t="s">
        <v>19694</v>
      </c>
      <c r="AP2064" t="s">
        <v>138</v>
      </c>
      <c r="AQ2064" s="7">
        <v>14000</v>
      </c>
      <c r="AR2064" s="7">
        <v>0</v>
      </c>
      <c r="AS2064" t="s">
        <v>4861</v>
      </c>
      <c r="AT2064" t="s">
        <v>4862</v>
      </c>
      <c r="AU2064" s="7">
        <v>5</v>
      </c>
      <c r="AV2064" t="s">
        <v>5159</v>
      </c>
      <c r="AZ2064" t="s">
        <v>135</v>
      </c>
      <c r="BA2064" t="s">
        <v>19695</v>
      </c>
      <c r="BG2064" t="s">
        <v>136</v>
      </c>
      <c r="BI2064" t="s">
        <v>19696</v>
      </c>
      <c r="BO2064" t="s">
        <v>25822</v>
      </c>
      <c r="BP2064" t="s">
        <v>24857</v>
      </c>
    </row>
    <row r="2065" spans="1:68" x14ac:dyDescent="0.55000000000000004">
      <c r="A2065" s="2" t="str">
        <f t="shared" si="208"/>
        <v>Punto de VentaPLAN 1 CUOTA PROTEGIDA</v>
      </c>
      <c r="B2065" s="3">
        <f>VLOOKUP(A2065,'[1]TARIFAS PRODUCTOS'!$C:$E,3,0)</f>
        <v>15120</v>
      </c>
      <c r="C2065" s="6" t="str">
        <f t="shared" si="209"/>
        <v>JULIO</v>
      </c>
      <c r="D2065" s="8" t="str">
        <f t="shared" si="210"/>
        <v>SÁBADO</v>
      </c>
      <c r="E2065" s="9">
        <f t="shared" si="211"/>
        <v>11</v>
      </c>
      <c r="F2065" s="14">
        <f t="shared" ca="1" si="212"/>
        <v>126</v>
      </c>
      <c r="G2065" s="7">
        <v>3155557</v>
      </c>
      <c r="I2065" t="s">
        <v>19697</v>
      </c>
      <c r="J2065" t="s">
        <v>17187</v>
      </c>
      <c r="K2065" t="s">
        <v>19677</v>
      </c>
      <c r="L2065" t="s">
        <v>19677</v>
      </c>
      <c r="P2065" t="s">
        <v>126</v>
      </c>
      <c r="Q2065" t="s">
        <v>127</v>
      </c>
      <c r="R2065" t="s">
        <v>128</v>
      </c>
      <c r="S2065" t="s">
        <v>129</v>
      </c>
      <c r="T2065" t="s">
        <v>137</v>
      </c>
      <c r="U2065" t="s">
        <v>57</v>
      </c>
      <c r="V2065" t="s">
        <v>5145</v>
      </c>
      <c r="W2065" t="s">
        <v>5146</v>
      </c>
      <c r="X2065" t="s">
        <v>5147</v>
      </c>
      <c r="Y2065" t="s">
        <v>6762</v>
      </c>
      <c r="Z2065" t="s">
        <v>6763</v>
      </c>
      <c r="AA2065" t="s">
        <v>6764</v>
      </c>
      <c r="AB2065" t="s">
        <v>5151</v>
      </c>
      <c r="AC2065" t="s">
        <v>130</v>
      </c>
      <c r="AD2065" t="s">
        <v>59</v>
      </c>
      <c r="AE2065" t="s">
        <v>131</v>
      </c>
      <c r="AF2065" t="s">
        <v>132</v>
      </c>
      <c r="AG2065" t="s">
        <v>5152</v>
      </c>
      <c r="AH2065" t="s">
        <v>19698</v>
      </c>
      <c r="AI2065" t="s">
        <v>19699</v>
      </c>
      <c r="AJ2065" t="s">
        <v>19700</v>
      </c>
      <c r="AK2065" t="s">
        <v>19701</v>
      </c>
      <c r="AL2065" t="s">
        <v>19702</v>
      </c>
      <c r="AM2065" t="s">
        <v>19703</v>
      </c>
      <c r="AN2065" t="s">
        <v>190</v>
      </c>
      <c r="AO2065" t="s">
        <v>19704</v>
      </c>
      <c r="AP2065" t="s">
        <v>138</v>
      </c>
      <c r="AQ2065" s="7">
        <v>14000</v>
      </c>
      <c r="AR2065" s="7">
        <v>0</v>
      </c>
      <c r="AS2065" t="s">
        <v>4861</v>
      </c>
      <c r="AT2065" t="s">
        <v>4862</v>
      </c>
      <c r="AU2065" s="7">
        <v>5</v>
      </c>
      <c r="AV2065" t="s">
        <v>5159</v>
      </c>
      <c r="AZ2065" t="s">
        <v>135</v>
      </c>
      <c r="BA2065" t="s">
        <v>19705</v>
      </c>
      <c r="BG2065" t="s">
        <v>136</v>
      </c>
      <c r="BI2065" t="s">
        <v>19706</v>
      </c>
      <c r="BO2065" t="s">
        <v>25823</v>
      </c>
      <c r="BP2065" t="s">
        <v>24857</v>
      </c>
    </row>
    <row r="2066" spans="1:68" x14ac:dyDescent="0.55000000000000004">
      <c r="A2066" s="2" t="str">
        <f t="shared" si="208"/>
        <v>Punto de VentaPLAN 1 CUOTA PROTEGIDA</v>
      </c>
      <c r="B2066" s="3">
        <f>VLOOKUP(A2066,'[1]TARIFAS PRODUCTOS'!$C:$E,3,0)</f>
        <v>15120</v>
      </c>
      <c r="C2066" s="6" t="str">
        <f t="shared" si="209"/>
        <v>JULIO</v>
      </c>
      <c r="D2066" s="8" t="str">
        <f t="shared" si="210"/>
        <v>SÁBADO</v>
      </c>
      <c r="E2066" s="9">
        <f t="shared" si="211"/>
        <v>11</v>
      </c>
      <c r="F2066" s="14">
        <f t="shared" ca="1" si="212"/>
        <v>126</v>
      </c>
      <c r="G2066" s="7">
        <v>3155558</v>
      </c>
      <c r="I2066" t="s">
        <v>19707</v>
      </c>
      <c r="J2066" t="s">
        <v>17187</v>
      </c>
      <c r="K2066" t="s">
        <v>19677</v>
      </c>
      <c r="L2066" t="s">
        <v>19677</v>
      </c>
      <c r="P2066" t="s">
        <v>126</v>
      </c>
      <c r="Q2066" t="s">
        <v>127</v>
      </c>
      <c r="R2066" t="s">
        <v>128</v>
      </c>
      <c r="S2066" t="s">
        <v>129</v>
      </c>
      <c r="T2066" t="s">
        <v>137</v>
      </c>
      <c r="U2066" t="s">
        <v>57</v>
      </c>
      <c r="V2066" t="s">
        <v>5145</v>
      </c>
      <c r="W2066" t="s">
        <v>5146</v>
      </c>
      <c r="X2066" t="s">
        <v>5147</v>
      </c>
      <c r="Y2066" t="s">
        <v>6791</v>
      </c>
      <c r="Z2066" t="s">
        <v>6792</v>
      </c>
      <c r="AA2066" t="s">
        <v>6793</v>
      </c>
      <c r="AB2066" t="s">
        <v>5151</v>
      </c>
      <c r="AC2066" t="s">
        <v>130</v>
      </c>
      <c r="AD2066" t="s">
        <v>59</v>
      </c>
      <c r="AE2066" t="s">
        <v>131</v>
      </c>
      <c r="AF2066" t="s">
        <v>132</v>
      </c>
      <c r="AG2066" t="s">
        <v>5152</v>
      </c>
      <c r="AH2066" t="s">
        <v>19708</v>
      </c>
      <c r="AI2066" t="s">
        <v>19709</v>
      </c>
      <c r="AJ2066" t="s">
        <v>19710</v>
      </c>
      <c r="AK2066" t="s">
        <v>19711</v>
      </c>
      <c r="AL2066" t="s">
        <v>19712</v>
      </c>
      <c r="AM2066" t="s">
        <v>19713</v>
      </c>
      <c r="AN2066" t="s">
        <v>190</v>
      </c>
      <c r="AP2066" t="s">
        <v>138</v>
      </c>
      <c r="AQ2066" s="7">
        <v>14000</v>
      </c>
      <c r="AR2066" s="7">
        <v>0</v>
      </c>
      <c r="AS2066" t="s">
        <v>4861</v>
      </c>
      <c r="AT2066" t="s">
        <v>4862</v>
      </c>
      <c r="AU2066" s="7">
        <v>5</v>
      </c>
      <c r="AV2066" t="s">
        <v>5159</v>
      </c>
      <c r="AZ2066" t="s">
        <v>135</v>
      </c>
      <c r="BA2066" t="s">
        <v>19714</v>
      </c>
      <c r="BG2066" t="s">
        <v>136</v>
      </c>
      <c r="BI2066" t="s">
        <v>19715</v>
      </c>
      <c r="BO2066" t="s">
        <v>25824</v>
      </c>
      <c r="BP2066" t="s">
        <v>24857</v>
      </c>
    </row>
    <row r="2067" spans="1:68" x14ac:dyDescent="0.55000000000000004">
      <c r="A2067" s="2" t="str">
        <f t="shared" si="208"/>
        <v>Punto de VentaPLAN 2 CUOTA PROTEGIDA</v>
      </c>
      <c r="B2067" s="3">
        <f>VLOOKUP(A2067,'[1]TARIFAS PRODUCTOS'!$C:$E,3,0)</f>
        <v>30240</v>
      </c>
      <c r="C2067" s="6" t="str">
        <f t="shared" si="209"/>
        <v>JULIO</v>
      </c>
      <c r="D2067" s="8" t="str">
        <f t="shared" si="210"/>
        <v>SÁBADO</v>
      </c>
      <c r="E2067" s="9">
        <f t="shared" si="211"/>
        <v>11</v>
      </c>
      <c r="F2067" s="14">
        <f t="shared" ca="1" si="212"/>
        <v>126</v>
      </c>
      <c r="G2067" s="7">
        <v>3155559</v>
      </c>
      <c r="I2067" t="s">
        <v>19716</v>
      </c>
      <c r="J2067" t="s">
        <v>17187</v>
      </c>
      <c r="K2067" t="s">
        <v>19677</v>
      </c>
      <c r="L2067" t="s">
        <v>19677</v>
      </c>
      <c r="P2067" t="s">
        <v>126</v>
      </c>
      <c r="Q2067" t="s">
        <v>127</v>
      </c>
      <c r="R2067" t="s">
        <v>128</v>
      </c>
      <c r="S2067" t="s">
        <v>129</v>
      </c>
      <c r="T2067" t="s">
        <v>137</v>
      </c>
      <c r="U2067" t="s">
        <v>57</v>
      </c>
      <c r="V2067" t="s">
        <v>5145</v>
      </c>
      <c r="W2067" t="s">
        <v>5146</v>
      </c>
      <c r="X2067" t="s">
        <v>5147</v>
      </c>
      <c r="Y2067" t="s">
        <v>17620</v>
      </c>
      <c r="Z2067" t="s">
        <v>17621</v>
      </c>
      <c r="AA2067" t="s">
        <v>17622</v>
      </c>
      <c r="AB2067" t="s">
        <v>5151</v>
      </c>
      <c r="AC2067" t="s">
        <v>130</v>
      </c>
      <c r="AD2067" t="s">
        <v>59</v>
      </c>
      <c r="AE2067" t="s">
        <v>5386</v>
      </c>
      <c r="AF2067" t="s">
        <v>5387</v>
      </c>
      <c r="AG2067" t="s">
        <v>5152</v>
      </c>
      <c r="AH2067" t="s">
        <v>19717</v>
      </c>
      <c r="AI2067" t="s">
        <v>19718</v>
      </c>
      <c r="AJ2067" t="s">
        <v>19719</v>
      </c>
      <c r="AK2067" t="s">
        <v>19720</v>
      </c>
      <c r="AL2067" t="s">
        <v>19721</v>
      </c>
      <c r="AM2067" t="s">
        <v>19722</v>
      </c>
      <c r="AN2067" t="s">
        <v>190</v>
      </c>
      <c r="AO2067" t="s">
        <v>19723</v>
      </c>
      <c r="AP2067" t="s">
        <v>138</v>
      </c>
      <c r="AQ2067" s="7">
        <v>28000</v>
      </c>
      <c r="AR2067" s="7">
        <v>0</v>
      </c>
      <c r="AS2067" t="s">
        <v>4861</v>
      </c>
      <c r="AT2067" t="s">
        <v>4862</v>
      </c>
      <c r="AU2067" s="7">
        <v>5</v>
      </c>
      <c r="AV2067" t="s">
        <v>5159</v>
      </c>
      <c r="AZ2067" t="s">
        <v>135</v>
      </c>
      <c r="BA2067" t="s">
        <v>19724</v>
      </c>
      <c r="BG2067" t="s">
        <v>136</v>
      </c>
      <c r="BI2067" t="s">
        <v>19725</v>
      </c>
      <c r="BO2067" t="s">
        <v>25825</v>
      </c>
      <c r="BP2067" t="s">
        <v>24873</v>
      </c>
    </row>
    <row r="2068" spans="1:68" x14ac:dyDescent="0.55000000000000004">
      <c r="A2068" s="2" t="str">
        <f t="shared" si="208"/>
        <v>Punto de VentaPLAN 2 CUOTA PROTEGIDA</v>
      </c>
      <c r="B2068" s="3">
        <f>VLOOKUP(A2068,'[1]TARIFAS PRODUCTOS'!$C:$E,3,0)</f>
        <v>30240</v>
      </c>
      <c r="C2068" s="6" t="str">
        <f t="shared" si="209"/>
        <v>JULIO</v>
      </c>
      <c r="D2068" s="8" t="str">
        <f t="shared" si="210"/>
        <v>SÁBADO</v>
      </c>
      <c r="E2068" s="9">
        <f t="shared" si="211"/>
        <v>11</v>
      </c>
      <c r="F2068" s="14">
        <f t="shared" ca="1" si="212"/>
        <v>126</v>
      </c>
      <c r="G2068" s="7">
        <v>3155560</v>
      </c>
      <c r="I2068" t="s">
        <v>19726</v>
      </c>
      <c r="J2068" t="s">
        <v>17187</v>
      </c>
      <c r="K2068" t="s">
        <v>19677</v>
      </c>
      <c r="L2068" t="s">
        <v>19677</v>
      </c>
      <c r="P2068" t="s">
        <v>126</v>
      </c>
      <c r="Q2068" t="s">
        <v>127</v>
      </c>
      <c r="R2068" t="s">
        <v>128</v>
      </c>
      <c r="S2068" t="s">
        <v>129</v>
      </c>
      <c r="T2068" t="s">
        <v>137</v>
      </c>
      <c r="U2068" t="s">
        <v>57</v>
      </c>
      <c r="V2068" t="s">
        <v>5174</v>
      </c>
      <c r="W2068" t="s">
        <v>5175</v>
      </c>
      <c r="X2068" t="s">
        <v>5176</v>
      </c>
      <c r="Y2068" t="s">
        <v>8198</v>
      </c>
      <c r="Z2068" t="s">
        <v>8199</v>
      </c>
      <c r="AA2068" t="s">
        <v>8200</v>
      </c>
      <c r="AB2068" t="s">
        <v>5151</v>
      </c>
      <c r="AC2068" t="s">
        <v>130</v>
      </c>
      <c r="AD2068" t="s">
        <v>59</v>
      </c>
      <c r="AE2068" t="s">
        <v>5386</v>
      </c>
      <c r="AF2068" t="s">
        <v>5387</v>
      </c>
      <c r="AG2068" t="s">
        <v>5152</v>
      </c>
      <c r="AH2068" t="s">
        <v>19727</v>
      </c>
      <c r="AI2068" t="s">
        <v>19728</v>
      </c>
      <c r="AJ2068" t="s">
        <v>19729</v>
      </c>
      <c r="AK2068" t="s">
        <v>19730</v>
      </c>
      <c r="AL2068" t="s">
        <v>19731</v>
      </c>
      <c r="AM2068" t="s">
        <v>19732</v>
      </c>
      <c r="AN2068" t="s">
        <v>190</v>
      </c>
      <c r="AO2068" t="s">
        <v>19733</v>
      </c>
      <c r="AP2068" t="s">
        <v>138</v>
      </c>
      <c r="AQ2068" s="7">
        <v>28000</v>
      </c>
      <c r="AR2068" s="7">
        <v>0</v>
      </c>
      <c r="AS2068" t="s">
        <v>4861</v>
      </c>
      <c r="AT2068" t="s">
        <v>4862</v>
      </c>
      <c r="AU2068" s="7">
        <v>5</v>
      </c>
      <c r="AV2068" t="s">
        <v>5159</v>
      </c>
      <c r="AZ2068" t="s">
        <v>135</v>
      </c>
      <c r="BA2068" t="s">
        <v>19734</v>
      </c>
      <c r="BG2068" t="s">
        <v>136</v>
      </c>
      <c r="BI2068" t="s">
        <v>19735</v>
      </c>
      <c r="BO2068" t="s">
        <v>25826</v>
      </c>
      <c r="BP2068" t="s">
        <v>24873</v>
      </c>
    </row>
    <row r="2069" spans="1:68" x14ac:dyDescent="0.55000000000000004">
      <c r="A2069" s="2" t="str">
        <f t="shared" si="208"/>
        <v>Punto de VentaPLAN 1 CUOTA PROTEGIDA</v>
      </c>
      <c r="B2069" s="3">
        <f>VLOOKUP(A2069,'[1]TARIFAS PRODUCTOS'!$C:$E,3,0)</f>
        <v>15120</v>
      </c>
      <c r="C2069" s="6" t="str">
        <f t="shared" si="209"/>
        <v>JULIO</v>
      </c>
      <c r="D2069" s="8" t="str">
        <f t="shared" si="210"/>
        <v>SÁBADO</v>
      </c>
      <c r="E2069" s="9">
        <f t="shared" si="211"/>
        <v>11</v>
      </c>
      <c r="F2069" s="14">
        <f t="shared" ca="1" si="212"/>
        <v>126</v>
      </c>
      <c r="G2069" s="7">
        <v>3155561</v>
      </c>
      <c r="I2069" t="s">
        <v>19736</v>
      </c>
      <c r="J2069" t="s">
        <v>17187</v>
      </c>
      <c r="K2069" t="s">
        <v>19677</v>
      </c>
      <c r="L2069" t="s">
        <v>19677</v>
      </c>
      <c r="P2069" t="s">
        <v>126</v>
      </c>
      <c r="Q2069" t="s">
        <v>127</v>
      </c>
      <c r="R2069" t="s">
        <v>128</v>
      </c>
      <c r="S2069" t="s">
        <v>129</v>
      </c>
      <c r="T2069" t="s">
        <v>137</v>
      </c>
      <c r="U2069" t="s">
        <v>57</v>
      </c>
      <c r="V2069" t="s">
        <v>5174</v>
      </c>
      <c r="W2069" t="s">
        <v>5175</v>
      </c>
      <c r="X2069" t="s">
        <v>5176</v>
      </c>
      <c r="Y2069" t="s">
        <v>5810</v>
      </c>
      <c r="Z2069" t="s">
        <v>5811</v>
      </c>
      <c r="AA2069" t="s">
        <v>5812</v>
      </c>
      <c r="AB2069" t="s">
        <v>5151</v>
      </c>
      <c r="AC2069" t="s">
        <v>130</v>
      </c>
      <c r="AD2069" t="s">
        <v>59</v>
      </c>
      <c r="AE2069" t="s">
        <v>131</v>
      </c>
      <c r="AF2069" t="s">
        <v>132</v>
      </c>
      <c r="AG2069" t="s">
        <v>5152</v>
      </c>
      <c r="AH2069" t="s">
        <v>19737</v>
      </c>
      <c r="AI2069" t="s">
        <v>19738</v>
      </c>
      <c r="AJ2069" t="s">
        <v>19739</v>
      </c>
      <c r="AK2069" t="s">
        <v>19740</v>
      </c>
      <c r="AL2069" t="s">
        <v>19741</v>
      </c>
      <c r="AM2069" t="s">
        <v>19742</v>
      </c>
      <c r="AN2069" t="s">
        <v>190</v>
      </c>
      <c r="AO2069" t="s">
        <v>19743</v>
      </c>
      <c r="AP2069" t="s">
        <v>138</v>
      </c>
      <c r="AQ2069" s="7">
        <v>14000</v>
      </c>
      <c r="AR2069" s="7">
        <v>0</v>
      </c>
      <c r="AS2069" t="s">
        <v>4861</v>
      </c>
      <c r="AT2069" t="s">
        <v>4862</v>
      </c>
      <c r="AU2069" s="7">
        <v>5</v>
      </c>
      <c r="AV2069" t="s">
        <v>5159</v>
      </c>
      <c r="AZ2069" t="s">
        <v>135</v>
      </c>
      <c r="BA2069" t="s">
        <v>19744</v>
      </c>
      <c r="BG2069" t="s">
        <v>136</v>
      </c>
      <c r="BI2069" t="s">
        <v>19745</v>
      </c>
      <c r="BO2069" t="s">
        <v>25827</v>
      </c>
      <c r="BP2069" t="s">
        <v>24873</v>
      </c>
    </row>
    <row r="2070" spans="1:68" x14ac:dyDescent="0.55000000000000004">
      <c r="A2070" s="2" t="str">
        <f t="shared" si="208"/>
        <v>Punto de VentaPLAN 1 CUOTA PROTEGIDA</v>
      </c>
      <c r="B2070" s="3">
        <f>VLOOKUP(A2070,'[1]TARIFAS PRODUCTOS'!$C:$E,3,0)</f>
        <v>15120</v>
      </c>
      <c r="C2070" s="6" t="str">
        <f t="shared" si="209"/>
        <v>JULIO</v>
      </c>
      <c r="D2070" s="8" t="str">
        <f t="shared" si="210"/>
        <v>SÁBADO</v>
      </c>
      <c r="E2070" s="9">
        <f t="shared" si="211"/>
        <v>11</v>
      </c>
      <c r="F2070" s="14">
        <f t="shared" ca="1" si="212"/>
        <v>126</v>
      </c>
      <c r="G2070" s="7">
        <v>3155562</v>
      </c>
      <c r="I2070" t="s">
        <v>19746</v>
      </c>
      <c r="J2070" t="s">
        <v>17187</v>
      </c>
      <c r="K2070" t="s">
        <v>19677</v>
      </c>
      <c r="L2070" t="s">
        <v>19677</v>
      </c>
      <c r="P2070" t="s">
        <v>126</v>
      </c>
      <c r="Q2070" t="s">
        <v>127</v>
      </c>
      <c r="R2070" t="s">
        <v>128</v>
      </c>
      <c r="S2070" t="s">
        <v>129</v>
      </c>
      <c r="T2070" t="s">
        <v>137</v>
      </c>
      <c r="U2070" t="s">
        <v>57</v>
      </c>
      <c r="V2070" t="s">
        <v>5145</v>
      </c>
      <c r="W2070" t="s">
        <v>5146</v>
      </c>
      <c r="X2070" t="s">
        <v>5147</v>
      </c>
      <c r="Y2070" t="s">
        <v>10998</v>
      </c>
      <c r="Z2070" t="s">
        <v>10999</v>
      </c>
      <c r="AA2070" t="s">
        <v>11000</v>
      </c>
      <c r="AB2070" t="s">
        <v>5151</v>
      </c>
      <c r="AC2070" t="s">
        <v>130</v>
      </c>
      <c r="AD2070" t="s">
        <v>59</v>
      </c>
      <c r="AE2070" t="s">
        <v>131</v>
      </c>
      <c r="AF2070" t="s">
        <v>132</v>
      </c>
      <c r="AG2070" t="s">
        <v>5152</v>
      </c>
      <c r="AH2070" t="s">
        <v>19747</v>
      </c>
      <c r="AI2070" t="s">
        <v>19748</v>
      </c>
      <c r="AJ2070" t="s">
        <v>19749</v>
      </c>
      <c r="AK2070" t="s">
        <v>19750</v>
      </c>
      <c r="AL2070" t="s">
        <v>19751</v>
      </c>
      <c r="AM2070" t="s">
        <v>19752</v>
      </c>
      <c r="AN2070" t="s">
        <v>190</v>
      </c>
      <c r="AP2070" t="s">
        <v>138</v>
      </c>
      <c r="AQ2070" s="7">
        <v>14000</v>
      </c>
      <c r="AR2070" s="7">
        <v>0</v>
      </c>
      <c r="AS2070" t="s">
        <v>4861</v>
      </c>
      <c r="AT2070" t="s">
        <v>4862</v>
      </c>
      <c r="AU2070" s="7">
        <v>5</v>
      </c>
      <c r="AV2070" t="s">
        <v>5159</v>
      </c>
      <c r="AZ2070" t="s">
        <v>135</v>
      </c>
      <c r="BA2070" t="s">
        <v>19753</v>
      </c>
      <c r="BG2070" t="s">
        <v>136</v>
      </c>
      <c r="BI2070" t="s">
        <v>19754</v>
      </c>
      <c r="BO2070" t="s">
        <v>25828</v>
      </c>
      <c r="BP2070" t="s">
        <v>24873</v>
      </c>
    </row>
    <row r="2071" spans="1:68" x14ac:dyDescent="0.55000000000000004">
      <c r="A2071" s="2" t="str">
        <f t="shared" si="208"/>
        <v>Punto de VentaPLAN 1 CUOTA PROTEGIDA</v>
      </c>
      <c r="B2071" s="3">
        <f>VLOOKUP(A2071,'[1]TARIFAS PRODUCTOS'!$C:$E,3,0)</f>
        <v>15120</v>
      </c>
      <c r="C2071" s="6" t="str">
        <f t="shared" si="209"/>
        <v>JULIO</v>
      </c>
      <c r="D2071" s="8" t="str">
        <f t="shared" si="210"/>
        <v>SÁBADO</v>
      </c>
      <c r="E2071" s="9">
        <f t="shared" si="211"/>
        <v>11</v>
      </c>
      <c r="F2071" s="14">
        <f t="shared" ca="1" si="212"/>
        <v>126</v>
      </c>
      <c r="G2071" s="7">
        <v>3155563</v>
      </c>
      <c r="I2071" t="s">
        <v>19755</v>
      </c>
      <c r="J2071" t="s">
        <v>17187</v>
      </c>
      <c r="K2071" t="s">
        <v>19677</v>
      </c>
      <c r="L2071" t="s">
        <v>19677</v>
      </c>
      <c r="P2071" t="s">
        <v>126</v>
      </c>
      <c r="Q2071" t="s">
        <v>127</v>
      </c>
      <c r="R2071" t="s">
        <v>128</v>
      </c>
      <c r="S2071" t="s">
        <v>129</v>
      </c>
      <c r="T2071" t="s">
        <v>137</v>
      </c>
      <c r="U2071" t="s">
        <v>57</v>
      </c>
      <c r="V2071" t="s">
        <v>5174</v>
      </c>
      <c r="W2071" t="s">
        <v>5175</v>
      </c>
      <c r="X2071" t="s">
        <v>5176</v>
      </c>
      <c r="Y2071" t="s">
        <v>5406</v>
      </c>
      <c r="Z2071" t="s">
        <v>5407</v>
      </c>
      <c r="AA2071" t="s">
        <v>5408</v>
      </c>
      <c r="AB2071" t="s">
        <v>5151</v>
      </c>
      <c r="AC2071" t="s">
        <v>130</v>
      </c>
      <c r="AD2071" t="s">
        <v>59</v>
      </c>
      <c r="AE2071" t="s">
        <v>131</v>
      </c>
      <c r="AF2071" t="s">
        <v>132</v>
      </c>
      <c r="AG2071" t="s">
        <v>5152</v>
      </c>
      <c r="AH2071" t="s">
        <v>19756</v>
      </c>
      <c r="AI2071" t="s">
        <v>19757</v>
      </c>
      <c r="AJ2071" t="s">
        <v>19758</v>
      </c>
      <c r="AK2071" t="s">
        <v>19759</v>
      </c>
      <c r="AL2071" t="s">
        <v>19760</v>
      </c>
      <c r="AM2071" t="s">
        <v>19761</v>
      </c>
      <c r="AN2071" t="s">
        <v>190</v>
      </c>
      <c r="AO2071" t="s">
        <v>19762</v>
      </c>
      <c r="AP2071" t="s">
        <v>138</v>
      </c>
      <c r="AQ2071" s="7">
        <v>14000</v>
      </c>
      <c r="AR2071" s="7">
        <v>0</v>
      </c>
      <c r="AS2071" t="s">
        <v>4861</v>
      </c>
      <c r="AT2071" t="s">
        <v>4862</v>
      </c>
      <c r="AU2071" s="7">
        <v>5</v>
      </c>
      <c r="AV2071" t="s">
        <v>5159</v>
      </c>
      <c r="AZ2071" t="s">
        <v>135</v>
      </c>
      <c r="BA2071" t="s">
        <v>19763</v>
      </c>
      <c r="BG2071" t="s">
        <v>136</v>
      </c>
      <c r="BI2071" t="s">
        <v>19764</v>
      </c>
      <c r="BO2071" t="s">
        <v>25829</v>
      </c>
      <c r="BP2071" t="s">
        <v>24857</v>
      </c>
    </row>
    <row r="2072" spans="1:68" x14ac:dyDescent="0.55000000000000004">
      <c r="A2072" s="2" t="str">
        <f t="shared" si="208"/>
        <v>Punto de VentaPLAN 1 CUOTA PROTEGIDA</v>
      </c>
      <c r="B2072" s="3">
        <f>VLOOKUP(A2072,'[1]TARIFAS PRODUCTOS'!$C:$E,3,0)</f>
        <v>15120</v>
      </c>
      <c r="C2072" s="6" t="str">
        <f t="shared" si="209"/>
        <v>JULIO</v>
      </c>
      <c r="D2072" s="8" t="str">
        <f t="shared" si="210"/>
        <v>SÁBADO</v>
      </c>
      <c r="E2072" s="9">
        <f t="shared" si="211"/>
        <v>11</v>
      </c>
      <c r="F2072" s="14">
        <f t="shared" ca="1" si="212"/>
        <v>126</v>
      </c>
      <c r="G2072" s="7">
        <v>3155564</v>
      </c>
      <c r="I2072" t="s">
        <v>19765</v>
      </c>
      <c r="J2072" t="s">
        <v>17187</v>
      </c>
      <c r="K2072" t="s">
        <v>19677</v>
      </c>
      <c r="L2072" t="s">
        <v>19677</v>
      </c>
      <c r="P2072" t="s">
        <v>126</v>
      </c>
      <c r="Q2072" t="s">
        <v>127</v>
      </c>
      <c r="R2072" t="s">
        <v>128</v>
      </c>
      <c r="S2072" t="s">
        <v>129</v>
      </c>
      <c r="T2072" t="s">
        <v>137</v>
      </c>
      <c r="U2072" t="s">
        <v>57</v>
      </c>
      <c r="V2072" t="s">
        <v>5145</v>
      </c>
      <c r="W2072" t="s">
        <v>5146</v>
      </c>
      <c r="X2072" t="s">
        <v>5147</v>
      </c>
      <c r="Y2072" t="s">
        <v>5759</v>
      </c>
      <c r="Z2072" t="s">
        <v>5760</v>
      </c>
      <c r="AA2072" t="s">
        <v>5761</v>
      </c>
      <c r="AB2072" t="s">
        <v>5151</v>
      </c>
      <c r="AC2072" t="s">
        <v>130</v>
      </c>
      <c r="AD2072" t="s">
        <v>59</v>
      </c>
      <c r="AE2072" t="s">
        <v>131</v>
      </c>
      <c r="AF2072" t="s">
        <v>132</v>
      </c>
      <c r="AG2072" t="s">
        <v>5152</v>
      </c>
      <c r="AH2072" t="s">
        <v>19766</v>
      </c>
      <c r="AI2072" t="s">
        <v>19767</v>
      </c>
      <c r="AJ2072" t="s">
        <v>19768</v>
      </c>
      <c r="AK2072" t="s">
        <v>19769</v>
      </c>
      <c r="AL2072" t="s">
        <v>19770</v>
      </c>
      <c r="AM2072" t="s">
        <v>19771</v>
      </c>
      <c r="AN2072" t="s">
        <v>190</v>
      </c>
      <c r="AO2072" t="s">
        <v>19772</v>
      </c>
      <c r="AP2072" t="s">
        <v>138</v>
      </c>
      <c r="AQ2072" s="7">
        <v>14000</v>
      </c>
      <c r="AR2072" s="7">
        <v>0</v>
      </c>
      <c r="AS2072" t="s">
        <v>4861</v>
      </c>
      <c r="AT2072" t="s">
        <v>4862</v>
      </c>
      <c r="AU2072" s="7">
        <v>5</v>
      </c>
      <c r="AV2072" t="s">
        <v>5159</v>
      </c>
      <c r="AZ2072" t="s">
        <v>135</v>
      </c>
      <c r="BA2072" t="s">
        <v>19773</v>
      </c>
      <c r="BG2072" t="s">
        <v>136</v>
      </c>
      <c r="BI2072" t="s">
        <v>19774</v>
      </c>
      <c r="BO2072" t="s">
        <v>25830</v>
      </c>
      <c r="BP2072" t="s">
        <v>24857</v>
      </c>
    </row>
    <row r="2073" spans="1:68" x14ac:dyDescent="0.55000000000000004">
      <c r="A2073" s="2" t="str">
        <f t="shared" si="208"/>
        <v>Punto de VentaPLAN 2 CUOTA PROTEGIDA</v>
      </c>
      <c r="B2073" s="3">
        <f>VLOOKUP(A2073,'[1]TARIFAS PRODUCTOS'!$C:$E,3,0)</f>
        <v>30240</v>
      </c>
      <c r="C2073" s="6" t="str">
        <f t="shared" si="209"/>
        <v>JULIO</v>
      </c>
      <c r="D2073" s="8" t="str">
        <f t="shared" si="210"/>
        <v>SÁBADO</v>
      </c>
      <c r="E2073" s="9">
        <f t="shared" si="211"/>
        <v>11</v>
      </c>
      <c r="F2073" s="14">
        <f t="shared" ca="1" si="212"/>
        <v>126</v>
      </c>
      <c r="G2073" s="7">
        <v>3155565</v>
      </c>
      <c r="I2073" t="s">
        <v>19775</v>
      </c>
      <c r="J2073" t="s">
        <v>17187</v>
      </c>
      <c r="K2073" t="s">
        <v>19677</v>
      </c>
      <c r="L2073" t="s">
        <v>19677</v>
      </c>
      <c r="P2073" t="s">
        <v>126</v>
      </c>
      <c r="Q2073" t="s">
        <v>127</v>
      </c>
      <c r="R2073" t="s">
        <v>128</v>
      </c>
      <c r="S2073" t="s">
        <v>129</v>
      </c>
      <c r="T2073" t="s">
        <v>137</v>
      </c>
      <c r="U2073" t="s">
        <v>57</v>
      </c>
      <c r="V2073" t="s">
        <v>5174</v>
      </c>
      <c r="W2073" t="s">
        <v>5175</v>
      </c>
      <c r="X2073" t="s">
        <v>5176</v>
      </c>
      <c r="Y2073" t="s">
        <v>8198</v>
      </c>
      <c r="Z2073" t="s">
        <v>8199</v>
      </c>
      <c r="AA2073" t="s">
        <v>8200</v>
      </c>
      <c r="AB2073" t="s">
        <v>5151</v>
      </c>
      <c r="AC2073" t="s">
        <v>130</v>
      </c>
      <c r="AD2073" t="s">
        <v>59</v>
      </c>
      <c r="AE2073" t="s">
        <v>5386</v>
      </c>
      <c r="AF2073" t="s">
        <v>5387</v>
      </c>
      <c r="AG2073" t="s">
        <v>5152</v>
      </c>
      <c r="AH2073" t="s">
        <v>19776</v>
      </c>
      <c r="AI2073" t="s">
        <v>19777</v>
      </c>
      <c r="AJ2073" t="s">
        <v>19778</v>
      </c>
      <c r="AK2073" t="s">
        <v>19779</v>
      </c>
      <c r="AL2073" t="s">
        <v>19780</v>
      </c>
      <c r="AM2073" t="s">
        <v>19781</v>
      </c>
      <c r="AN2073" t="s">
        <v>190</v>
      </c>
      <c r="AO2073" t="s">
        <v>19777</v>
      </c>
      <c r="AP2073" t="s">
        <v>138</v>
      </c>
      <c r="AQ2073" s="7">
        <v>28000</v>
      </c>
      <c r="AR2073" s="7">
        <v>0</v>
      </c>
      <c r="AS2073" t="s">
        <v>4861</v>
      </c>
      <c r="AT2073" t="s">
        <v>4862</v>
      </c>
      <c r="AU2073" s="7">
        <v>5</v>
      </c>
      <c r="AV2073" t="s">
        <v>5159</v>
      </c>
      <c r="AZ2073" t="s">
        <v>135</v>
      </c>
      <c r="BA2073" t="s">
        <v>19782</v>
      </c>
      <c r="BG2073" t="s">
        <v>136</v>
      </c>
      <c r="BI2073" t="s">
        <v>19783</v>
      </c>
      <c r="BO2073" t="s">
        <v>25831</v>
      </c>
      <c r="BP2073" t="s">
        <v>24873</v>
      </c>
    </row>
    <row r="2074" spans="1:68" x14ac:dyDescent="0.55000000000000004">
      <c r="A2074" s="2" t="str">
        <f t="shared" si="208"/>
        <v>Punto de VentaPLAN 1 CUOTA PROTEGIDA</v>
      </c>
      <c r="B2074" s="3">
        <f>VLOOKUP(A2074,'[1]TARIFAS PRODUCTOS'!$C:$E,3,0)</f>
        <v>15120</v>
      </c>
      <c r="C2074" s="6" t="str">
        <f t="shared" si="209"/>
        <v>JULIO</v>
      </c>
      <c r="D2074" s="8" t="str">
        <f t="shared" si="210"/>
        <v>SÁBADO</v>
      </c>
      <c r="E2074" s="9">
        <f t="shared" si="211"/>
        <v>11</v>
      </c>
      <c r="F2074" s="14">
        <f t="shared" ca="1" si="212"/>
        <v>126</v>
      </c>
      <c r="G2074" s="7">
        <v>3155566</v>
      </c>
      <c r="I2074" t="s">
        <v>19784</v>
      </c>
      <c r="J2074" t="s">
        <v>17187</v>
      </c>
      <c r="K2074" t="s">
        <v>19677</v>
      </c>
      <c r="L2074" t="s">
        <v>19677</v>
      </c>
      <c r="P2074" t="s">
        <v>126</v>
      </c>
      <c r="Q2074" t="s">
        <v>127</v>
      </c>
      <c r="R2074" t="s">
        <v>128</v>
      </c>
      <c r="S2074" t="s">
        <v>129</v>
      </c>
      <c r="T2074" t="s">
        <v>137</v>
      </c>
      <c r="U2074" t="s">
        <v>57</v>
      </c>
      <c r="V2074" t="s">
        <v>5145</v>
      </c>
      <c r="W2074" t="s">
        <v>5146</v>
      </c>
      <c r="X2074" t="s">
        <v>5147</v>
      </c>
      <c r="Y2074" t="s">
        <v>5759</v>
      </c>
      <c r="Z2074" t="s">
        <v>5760</v>
      </c>
      <c r="AA2074" t="s">
        <v>5761</v>
      </c>
      <c r="AB2074" t="s">
        <v>5151</v>
      </c>
      <c r="AC2074" t="s">
        <v>130</v>
      </c>
      <c r="AD2074" t="s">
        <v>59</v>
      </c>
      <c r="AE2074" t="s">
        <v>131</v>
      </c>
      <c r="AF2074" t="s">
        <v>132</v>
      </c>
      <c r="AG2074" t="s">
        <v>5152</v>
      </c>
      <c r="AH2074" t="s">
        <v>19785</v>
      </c>
      <c r="AI2074" t="s">
        <v>19786</v>
      </c>
      <c r="AJ2074" t="s">
        <v>19787</v>
      </c>
      <c r="AK2074" t="s">
        <v>19788</v>
      </c>
      <c r="AL2074" t="s">
        <v>19789</v>
      </c>
      <c r="AM2074" t="s">
        <v>19790</v>
      </c>
      <c r="AN2074" t="s">
        <v>190</v>
      </c>
      <c r="AO2074" t="s">
        <v>19786</v>
      </c>
      <c r="AP2074" t="s">
        <v>138</v>
      </c>
      <c r="AQ2074" s="7">
        <v>14000</v>
      </c>
      <c r="AR2074" s="7">
        <v>0</v>
      </c>
      <c r="AS2074" t="s">
        <v>4861</v>
      </c>
      <c r="AT2074" t="s">
        <v>4862</v>
      </c>
      <c r="AU2074" s="7">
        <v>5</v>
      </c>
      <c r="AV2074" t="s">
        <v>5159</v>
      </c>
      <c r="AZ2074" t="s">
        <v>135</v>
      </c>
      <c r="BA2074" t="s">
        <v>19791</v>
      </c>
      <c r="BG2074" t="s">
        <v>136</v>
      </c>
      <c r="BI2074" t="s">
        <v>19792</v>
      </c>
      <c r="BO2074" t="s">
        <v>25832</v>
      </c>
      <c r="BP2074" t="s">
        <v>24857</v>
      </c>
    </row>
    <row r="2075" spans="1:68" x14ac:dyDescent="0.55000000000000004">
      <c r="A2075" s="2" t="str">
        <f t="shared" si="208"/>
        <v>Punto de VentaPLAN 1 CUOTA PROTEGIDA</v>
      </c>
      <c r="B2075" s="3">
        <f>VLOOKUP(A2075,'[1]TARIFAS PRODUCTOS'!$C:$E,3,0)</f>
        <v>15120</v>
      </c>
      <c r="C2075" s="6" t="str">
        <f t="shared" si="209"/>
        <v>JULIO</v>
      </c>
      <c r="D2075" s="8" t="str">
        <f t="shared" si="210"/>
        <v>SÁBADO</v>
      </c>
      <c r="E2075" s="9">
        <f t="shared" si="211"/>
        <v>11</v>
      </c>
      <c r="F2075" s="14">
        <f t="shared" ca="1" si="212"/>
        <v>126</v>
      </c>
      <c r="G2075" s="7">
        <v>3155567</v>
      </c>
      <c r="I2075" t="s">
        <v>19793</v>
      </c>
      <c r="J2075" t="s">
        <v>17187</v>
      </c>
      <c r="K2075" t="s">
        <v>19677</v>
      </c>
      <c r="L2075" t="s">
        <v>19677</v>
      </c>
      <c r="P2075" t="s">
        <v>126</v>
      </c>
      <c r="Q2075" t="s">
        <v>127</v>
      </c>
      <c r="R2075" t="s">
        <v>128</v>
      </c>
      <c r="S2075" t="s">
        <v>129</v>
      </c>
      <c r="T2075" t="s">
        <v>137</v>
      </c>
      <c r="U2075" t="s">
        <v>57</v>
      </c>
      <c r="V2075" t="s">
        <v>5145</v>
      </c>
      <c r="W2075" t="s">
        <v>5146</v>
      </c>
      <c r="X2075" t="s">
        <v>5147</v>
      </c>
      <c r="Y2075" t="s">
        <v>5855</v>
      </c>
      <c r="Z2075" t="s">
        <v>5856</v>
      </c>
      <c r="AA2075" t="s">
        <v>5857</v>
      </c>
      <c r="AB2075" t="s">
        <v>5151</v>
      </c>
      <c r="AC2075" t="s">
        <v>130</v>
      </c>
      <c r="AD2075" t="s">
        <v>59</v>
      </c>
      <c r="AE2075" t="s">
        <v>131</v>
      </c>
      <c r="AF2075" t="s">
        <v>132</v>
      </c>
      <c r="AG2075" t="s">
        <v>5152</v>
      </c>
      <c r="AH2075" t="s">
        <v>19794</v>
      </c>
      <c r="AI2075" t="s">
        <v>19795</v>
      </c>
      <c r="AJ2075" t="s">
        <v>19796</v>
      </c>
      <c r="AK2075" t="s">
        <v>13843</v>
      </c>
      <c r="AL2075" t="s">
        <v>19797</v>
      </c>
      <c r="AM2075" t="s">
        <v>19798</v>
      </c>
      <c r="AN2075" t="s">
        <v>190</v>
      </c>
      <c r="AP2075" t="s">
        <v>138</v>
      </c>
      <c r="AQ2075" s="7">
        <v>14000</v>
      </c>
      <c r="AR2075" s="7">
        <v>0</v>
      </c>
      <c r="AS2075" t="s">
        <v>4861</v>
      </c>
      <c r="AT2075" t="s">
        <v>4862</v>
      </c>
      <c r="AU2075" s="7">
        <v>5</v>
      </c>
      <c r="AV2075" t="s">
        <v>5159</v>
      </c>
      <c r="AZ2075" t="s">
        <v>135</v>
      </c>
      <c r="BA2075" t="s">
        <v>19799</v>
      </c>
      <c r="BG2075" t="s">
        <v>136</v>
      </c>
      <c r="BI2075" t="s">
        <v>19800</v>
      </c>
      <c r="BO2075" t="s">
        <v>25833</v>
      </c>
      <c r="BP2075" t="s">
        <v>24857</v>
      </c>
    </row>
    <row r="2076" spans="1:68" x14ac:dyDescent="0.55000000000000004">
      <c r="A2076" s="2" t="str">
        <f t="shared" si="208"/>
        <v>Punto de VentaPLAN 1 CUOTA PROTEGIDA</v>
      </c>
      <c r="B2076" s="3">
        <f>VLOOKUP(A2076,'[1]TARIFAS PRODUCTOS'!$C:$E,3,0)</f>
        <v>15120</v>
      </c>
      <c r="C2076" s="6" t="str">
        <f t="shared" si="209"/>
        <v>JULIO</v>
      </c>
      <c r="D2076" s="8" t="str">
        <f t="shared" si="210"/>
        <v>SÁBADO</v>
      </c>
      <c r="E2076" s="9">
        <f t="shared" si="211"/>
        <v>11</v>
      </c>
      <c r="F2076" s="14">
        <f t="shared" ca="1" si="212"/>
        <v>126</v>
      </c>
      <c r="G2076" s="7">
        <v>3155568</v>
      </c>
      <c r="I2076" t="s">
        <v>19801</v>
      </c>
      <c r="J2076" t="s">
        <v>17187</v>
      </c>
      <c r="K2076" t="s">
        <v>19677</v>
      </c>
      <c r="L2076" t="s">
        <v>19677</v>
      </c>
      <c r="P2076" t="s">
        <v>126</v>
      </c>
      <c r="Q2076" t="s">
        <v>127</v>
      </c>
      <c r="R2076" t="s">
        <v>128</v>
      </c>
      <c r="S2076" t="s">
        <v>129</v>
      </c>
      <c r="T2076" t="s">
        <v>137</v>
      </c>
      <c r="U2076" t="s">
        <v>57</v>
      </c>
      <c r="V2076" t="s">
        <v>5145</v>
      </c>
      <c r="W2076" t="s">
        <v>5146</v>
      </c>
      <c r="X2076" t="s">
        <v>5147</v>
      </c>
      <c r="Y2076" t="s">
        <v>5729</v>
      </c>
      <c r="Z2076" t="s">
        <v>5730</v>
      </c>
      <c r="AA2076" t="s">
        <v>5731</v>
      </c>
      <c r="AB2076" t="s">
        <v>5151</v>
      </c>
      <c r="AC2076" t="s">
        <v>130</v>
      </c>
      <c r="AD2076" t="s">
        <v>59</v>
      </c>
      <c r="AE2076" t="s">
        <v>131</v>
      </c>
      <c r="AF2076" t="s">
        <v>132</v>
      </c>
      <c r="AG2076" t="s">
        <v>5152</v>
      </c>
      <c r="AH2076" t="s">
        <v>19802</v>
      </c>
      <c r="AI2076" t="s">
        <v>19803</v>
      </c>
      <c r="AJ2076" t="s">
        <v>19804</v>
      </c>
      <c r="AK2076" t="s">
        <v>19805</v>
      </c>
      <c r="AL2076" t="s">
        <v>19806</v>
      </c>
      <c r="AM2076" t="s">
        <v>19807</v>
      </c>
      <c r="AN2076" t="s">
        <v>190</v>
      </c>
      <c r="AP2076" t="s">
        <v>138</v>
      </c>
      <c r="AQ2076" s="7">
        <v>14000</v>
      </c>
      <c r="AR2076" s="7">
        <v>0</v>
      </c>
      <c r="AS2076" t="s">
        <v>4861</v>
      </c>
      <c r="AT2076" t="s">
        <v>4862</v>
      </c>
      <c r="AU2076" s="7">
        <v>5</v>
      </c>
      <c r="AV2076" t="s">
        <v>5159</v>
      </c>
      <c r="AZ2076" t="s">
        <v>135</v>
      </c>
      <c r="BA2076" t="s">
        <v>19808</v>
      </c>
      <c r="BG2076" t="s">
        <v>136</v>
      </c>
      <c r="BI2076" t="s">
        <v>19809</v>
      </c>
      <c r="BO2076" t="s">
        <v>25834</v>
      </c>
      <c r="BP2076" t="s">
        <v>24857</v>
      </c>
    </row>
    <row r="2077" spans="1:68" x14ac:dyDescent="0.55000000000000004">
      <c r="A2077" s="2" t="str">
        <f t="shared" si="208"/>
        <v>Punto de VentaPLAN 1 CUOTA PROTEGIDA</v>
      </c>
      <c r="B2077" s="3">
        <f>VLOOKUP(A2077,'[1]TARIFAS PRODUCTOS'!$C:$E,3,0)</f>
        <v>15120</v>
      </c>
      <c r="C2077" s="6" t="str">
        <f t="shared" si="209"/>
        <v>JULIO</v>
      </c>
      <c r="D2077" s="8" t="str">
        <f t="shared" si="210"/>
        <v>VIERNES</v>
      </c>
      <c r="E2077" s="9">
        <f t="shared" si="211"/>
        <v>10</v>
      </c>
      <c r="F2077" s="14">
        <f t="shared" ca="1" si="212"/>
        <v>126</v>
      </c>
      <c r="G2077" s="7">
        <v>3155569</v>
      </c>
      <c r="I2077" t="s">
        <v>19810</v>
      </c>
      <c r="J2077" t="s">
        <v>14476</v>
      </c>
      <c r="K2077" t="s">
        <v>19677</v>
      </c>
      <c r="L2077" t="s">
        <v>19677</v>
      </c>
      <c r="P2077" t="s">
        <v>126</v>
      </c>
      <c r="Q2077" t="s">
        <v>127</v>
      </c>
      <c r="R2077" t="s">
        <v>128</v>
      </c>
      <c r="S2077" t="s">
        <v>129</v>
      </c>
      <c r="T2077" t="s">
        <v>137</v>
      </c>
      <c r="U2077" t="s">
        <v>57</v>
      </c>
      <c r="V2077" t="s">
        <v>5145</v>
      </c>
      <c r="W2077" t="s">
        <v>5146</v>
      </c>
      <c r="X2077" t="s">
        <v>5147</v>
      </c>
      <c r="Y2077" t="s">
        <v>5759</v>
      </c>
      <c r="Z2077" t="s">
        <v>5760</v>
      </c>
      <c r="AA2077" t="s">
        <v>5761</v>
      </c>
      <c r="AB2077" t="s">
        <v>5151</v>
      </c>
      <c r="AC2077" t="s">
        <v>130</v>
      </c>
      <c r="AD2077" t="s">
        <v>59</v>
      </c>
      <c r="AE2077" t="s">
        <v>131</v>
      </c>
      <c r="AF2077" t="s">
        <v>132</v>
      </c>
      <c r="AG2077" t="s">
        <v>5152</v>
      </c>
      <c r="AH2077" t="s">
        <v>19811</v>
      </c>
      <c r="AI2077" t="s">
        <v>19812</v>
      </c>
      <c r="AJ2077" t="s">
        <v>19813</v>
      </c>
      <c r="AK2077" t="s">
        <v>19814</v>
      </c>
      <c r="AL2077" t="s">
        <v>19815</v>
      </c>
      <c r="AM2077" t="s">
        <v>19816</v>
      </c>
      <c r="AN2077" t="s">
        <v>190</v>
      </c>
      <c r="AP2077" t="s">
        <v>138</v>
      </c>
      <c r="AQ2077" s="7">
        <v>14000</v>
      </c>
      <c r="AR2077" s="7">
        <v>0</v>
      </c>
      <c r="AS2077" t="s">
        <v>4861</v>
      </c>
      <c r="AT2077" t="s">
        <v>4862</v>
      </c>
      <c r="AU2077" s="7">
        <v>5</v>
      </c>
      <c r="AV2077" t="s">
        <v>5159</v>
      </c>
      <c r="AZ2077" t="s">
        <v>135</v>
      </c>
      <c r="BA2077" t="s">
        <v>19817</v>
      </c>
      <c r="BG2077" t="s">
        <v>136</v>
      </c>
      <c r="BI2077" t="s">
        <v>19818</v>
      </c>
      <c r="BO2077" t="s">
        <v>25835</v>
      </c>
      <c r="BP2077" t="s">
        <v>24857</v>
      </c>
    </row>
    <row r="2078" spans="1:68" x14ac:dyDescent="0.55000000000000004">
      <c r="A2078" s="2" t="str">
        <f t="shared" si="208"/>
        <v>Punto de VentaPLAN 1 CUOTA PROTEGIDA</v>
      </c>
      <c r="B2078" s="3">
        <f>VLOOKUP(A2078,'[1]TARIFAS PRODUCTOS'!$C:$E,3,0)</f>
        <v>15120</v>
      </c>
      <c r="C2078" s="6" t="str">
        <f t="shared" si="209"/>
        <v>JULIO</v>
      </c>
      <c r="D2078" s="8" t="str">
        <f t="shared" si="210"/>
        <v>VIERNES</v>
      </c>
      <c r="E2078" s="9">
        <f t="shared" si="211"/>
        <v>10</v>
      </c>
      <c r="F2078" s="14">
        <f t="shared" ca="1" si="212"/>
        <v>126</v>
      </c>
      <c r="G2078" s="7">
        <v>3155570</v>
      </c>
      <c r="I2078" t="s">
        <v>19819</v>
      </c>
      <c r="J2078" t="s">
        <v>14476</v>
      </c>
      <c r="K2078" t="s">
        <v>19677</v>
      </c>
      <c r="L2078" t="s">
        <v>19677</v>
      </c>
      <c r="P2078" t="s">
        <v>126</v>
      </c>
      <c r="Q2078" t="s">
        <v>127</v>
      </c>
      <c r="R2078" t="s">
        <v>128</v>
      </c>
      <c r="S2078" t="s">
        <v>129</v>
      </c>
      <c r="T2078" t="s">
        <v>137</v>
      </c>
      <c r="U2078" t="s">
        <v>57</v>
      </c>
      <c r="V2078" t="s">
        <v>5145</v>
      </c>
      <c r="W2078" t="s">
        <v>5146</v>
      </c>
      <c r="X2078" t="s">
        <v>5147</v>
      </c>
      <c r="Y2078" t="s">
        <v>7384</v>
      </c>
      <c r="Z2078" t="s">
        <v>7385</v>
      </c>
      <c r="AA2078" t="s">
        <v>7386</v>
      </c>
      <c r="AB2078" t="s">
        <v>5151</v>
      </c>
      <c r="AC2078" t="s">
        <v>130</v>
      </c>
      <c r="AD2078" t="s">
        <v>59</v>
      </c>
      <c r="AE2078" t="s">
        <v>131</v>
      </c>
      <c r="AF2078" t="s">
        <v>132</v>
      </c>
      <c r="AG2078" t="s">
        <v>5152</v>
      </c>
      <c r="AH2078" t="s">
        <v>19820</v>
      </c>
      <c r="AI2078" t="s">
        <v>19821</v>
      </c>
      <c r="AJ2078" t="s">
        <v>19822</v>
      </c>
      <c r="AK2078" t="s">
        <v>19823</v>
      </c>
      <c r="AL2078" t="s">
        <v>19824</v>
      </c>
      <c r="AM2078" t="s">
        <v>19825</v>
      </c>
      <c r="AN2078" t="s">
        <v>190</v>
      </c>
      <c r="AO2078" t="s">
        <v>19821</v>
      </c>
      <c r="AP2078" t="s">
        <v>138</v>
      </c>
      <c r="AQ2078" s="7">
        <v>14000</v>
      </c>
      <c r="AR2078" s="7">
        <v>0</v>
      </c>
      <c r="AS2078" t="s">
        <v>4861</v>
      </c>
      <c r="AT2078" t="s">
        <v>4862</v>
      </c>
      <c r="AU2078" s="7">
        <v>5</v>
      </c>
      <c r="AV2078" t="s">
        <v>5159</v>
      </c>
      <c r="AZ2078" t="s">
        <v>135</v>
      </c>
      <c r="BA2078" t="s">
        <v>422</v>
      </c>
      <c r="BG2078" t="s">
        <v>136</v>
      </c>
      <c r="BI2078" t="s">
        <v>19826</v>
      </c>
      <c r="BO2078" t="s">
        <v>25836</v>
      </c>
      <c r="BP2078" t="s">
        <v>24857</v>
      </c>
    </row>
    <row r="2079" spans="1:68" x14ac:dyDescent="0.55000000000000004">
      <c r="A2079" s="2" t="str">
        <f t="shared" si="208"/>
        <v>Punto de VentaPLAN 1 CUOTA PROTEGIDA</v>
      </c>
      <c r="B2079" s="3">
        <f>VLOOKUP(A2079,'[1]TARIFAS PRODUCTOS'!$C:$E,3,0)</f>
        <v>15120</v>
      </c>
      <c r="C2079" s="6" t="str">
        <f t="shared" si="209"/>
        <v>JULIO</v>
      </c>
      <c r="D2079" s="8" t="str">
        <f t="shared" si="210"/>
        <v>VIERNES</v>
      </c>
      <c r="E2079" s="9">
        <f t="shared" si="211"/>
        <v>10</v>
      </c>
      <c r="F2079" s="14">
        <f t="shared" ca="1" si="212"/>
        <v>126</v>
      </c>
      <c r="G2079" s="7">
        <v>3155571</v>
      </c>
      <c r="I2079" t="s">
        <v>19827</v>
      </c>
      <c r="J2079" t="s">
        <v>14476</v>
      </c>
      <c r="K2079" t="s">
        <v>19677</v>
      </c>
      <c r="L2079" t="s">
        <v>19677</v>
      </c>
      <c r="P2079" t="s">
        <v>126</v>
      </c>
      <c r="Q2079" t="s">
        <v>127</v>
      </c>
      <c r="R2079" t="s">
        <v>128</v>
      </c>
      <c r="S2079" t="s">
        <v>129</v>
      </c>
      <c r="T2079" t="s">
        <v>137</v>
      </c>
      <c r="U2079" t="s">
        <v>57</v>
      </c>
      <c r="V2079" t="s">
        <v>5145</v>
      </c>
      <c r="W2079" t="s">
        <v>5146</v>
      </c>
      <c r="X2079" t="s">
        <v>5147</v>
      </c>
      <c r="Y2079" t="s">
        <v>5239</v>
      </c>
      <c r="Z2079" t="s">
        <v>5240</v>
      </c>
      <c r="AA2079" t="s">
        <v>5241</v>
      </c>
      <c r="AB2079" t="s">
        <v>5151</v>
      </c>
      <c r="AC2079" t="s">
        <v>130</v>
      </c>
      <c r="AD2079" t="s">
        <v>59</v>
      </c>
      <c r="AE2079" t="s">
        <v>131</v>
      </c>
      <c r="AF2079" t="s">
        <v>132</v>
      </c>
      <c r="AG2079" t="s">
        <v>5152</v>
      </c>
      <c r="AH2079" t="s">
        <v>19828</v>
      </c>
      <c r="AI2079" t="s">
        <v>19829</v>
      </c>
      <c r="AJ2079" t="s">
        <v>19830</v>
      </c>
      <c r="AK2079" t="s">
        <v>19831</v>
      </c>
      <c r="AL2079" t="s">
        <v>19832</v>
      </c>
      <c r="AM2079" t="s">
        <v>19833</v>
      </c>
      <c r="AN2079" t="s">
        <v>190</v>
      </c>
      <c r="AO2079" t="s">
        <v>19834</v>
      </c>
      <c r="AP2079" t="s">
        <v>138</v>
      </c>
      <c r="AQ2079" s="7">
        <v>14000</v>
      </c>
      <c r="AR2079" s="7">
        <v>0</v>
      </c>
      <c r="AS2079" t="s">
        <v>4861</v>
      </c>
      <c r="AT2079" t="s">
        <v>4862</v>
      </c>
      <c r="AU2079" s="7">
        <v>5</v>
      </c>
      <c r="AV2079" t="s">
        <v>5159</v>
      </c>
      <c r="AZ2079" t="s">
        <v>135</v>
      </c>
      <c r="BA2079" t="s">
        <v>17937</v>
      </c>
      <c r="BG2079" t="s">
        <v>136</v>
      </c>
      <c r="BI2079" t="s">
        <v>19835</v>
      </c>
      <c r="BO2079" t="s">
        <v>25837</v>
      </c>
      <c r="BP2079" t="s">
        <v>24857</v>
      </c>
    </row>
    <row r="2080" spans="1:68" x14ac:dyDescent="0.55000000000000004">
      <c r="A2080" s="2" t="str">
        <f t="shared" si="208"/>
        <v>Punto de VentaPLAN 1 CUOTA PROTEGIDA</v>
      </c>
      <c r="B2080" s="3">
        <f>VLOOKUP(A2080,'[1]TARIFAS PRODUCTOS'!$C:$E,3,0)</f>
        <v>15120</v>
      </c>
      <c r="C2080" s="6" t="str">
        <f t="shared" si="209"/>
        <v>JULIO</v>
      </c>
      <c r="D2080" s="8" t="str">
        <f t="shared" si="210"/>
        <v>VIERNES</v>
      </c>
      <c r="E2080" s="9">
        <f t="shared" si="211"/>
        <v>10</v>
      </c>
      <c r="F2080" s="14">
        <f t="shared" ca="1" si="212"/>
        <v>126</v>
      </c>
      <c r="G2080" s="7">
        <v>3155572</v>
      </c>
      <c r="I2080" t="s">
        <v>19836</v>
      </c>
      <c r="J2080" t="s">
        <v>14476</v>
      </c>
      <c r="K2080" t="s">
        <v>19677</v>
      </c>
      <c r="L2080" t="s">
        <v>19677</v>
      </c>
      <c r="P2080" t="s">
        <v>126</v>
      </c>
      <c r="Q2080" t="s">
        <v>127</v>
      </c>
      <c r="R2080" t="s">
        <v>128</v>
      </c>
      <c r="S2080" t="s">
        <v>129</v>
      </c>
      <c r="T2080" t="s">
        <v>137</v>
      </c>
      <c r="U2080" t="s">
        <v>57</v>
      </c>
      <c r="V2080" t="s">
        <v>5174</v>
      </c>
      <c r="W2080" t="s">
        <v>5175</v>
      </c>
      <c r="X2080" t="s">
        <v>5176</v>
      </c>
      <c r="Y2080" t="s">
        <v>5295</v>
      </c>
      <c r="Z2080" t="s">
        <v>5296</v>
      </c>
      <c r="AA2080" t="s">
        <v>5297</v>
      </c>
      <c r="AB2080" t="s">
        <v>5151</v>
      </c>
      <c r="AC2080" t="s">
        <v>130</v>
      </c>
      <c r="AD2080" t="s">
        <v>59</v>
      </c>
      <c r="AE2080" t="s">
        <v>131</v>
      </c>
      <c r="AF2080" t="s">
        <v>132</v>
      </c>
      <c r="AG2080" t="s">
        <v>5152</v>
      </c>
      <c r="AH2080" t="s">
        <v>19837</v>
      </c>
      <c r="AI2080" t="s">
        <v>19838</v>
      </c>
      <c r="AJ2080" t="s">
        <v>19839</v>
      </c>
      <c r="AK2080" t="s">
        <v>19840</v>
      </c>
      <c r="AL2080" t="s">
        <v>19841</v>
      </c>
      <c r="AM2080" t="s">
        <v>19842</v>
      </c>
      <c r="AN2080" t="s">
        <v>190</v>
      </c>
      <c r="AO2080" t="s">
        <v>19843</v>
      </c>
      <c r="AP2080" t="s">
        <v>138</v>
      </c>
      <c r="AQ2080" s="7">
        <v>14000</v>
      </c>
      <c r="AR2080" s="7">
        <v>0</v>
      </c>
      <c r="AS2080" t="s">
        <v>4861</v>
      </c>
      <c r="AT2080" t="s">
        <v>4862</v>
      </c>
      <c r="AU2080" s="7">
        <v>5</v>
      </c>
      <c r="AV2080" t="s">
        <v>5159</v>
      </c>
      <c r="AZ2080" t="s">
        <v>135</v>
      </c>
      <c r="BA2080" t="s">
        <v>19844</v>
      </c>
      <c r="BG2080" t="s">
        <v>136</v>
      </c>
      <c r="BI2080" t="s">
        <v>19845</v>
      </c>
      <c r="BO2080" t="s">
        <v>25838</v>
      </c>
      <c r="BP2080" t="s">
        <v>24857</v>
      </c>
    </row>
    <row r="2081" spans="1:68" x14ac:dyDescent="0.55000000000000004">
      <c r="A2081" s="2" t="str">
        <f t="shared" si="208"/>
        <v>Punto de VentaPLAN 1 CUOTA PROTEGIDA</v>
      </c>
      <c r="B2081" s="3">
        <f>VLOOKUP(A2081,'[1]TARIFAS PRODUCTOS'!$C:$E,3,0)</f>
        <v>15120</v>
      </c>
      <c r="C2081" s="6" t="str">
        <f t="shared" si="209"/>
        <v>JULIO</v>
      </c>
      <c r="D2081" s="8" t="str">
        <f t="shared" si="210"/>
        <v>VIERNES</v>
      </c>
      <c r="E2081" s="9">
        <f t="shared" si="211"/>
        <v>10</v>
      </c>
      <c r="F2081" s="14">
        <f t="shared" ca="1" si="212"/>
        <v>126</v>
      </c>
      <c r="G2081" s="7">
        <v>3155573</v>
      </c>
      <c r="I2081" t="s">
        <v>19846</v>
      </c>
      <c r="J2081" t="s">
        <v>14476</v>
      </c>
      <c r="K2081" t="s">
        <v>19677</v>
      </c>
      <c r="L2081" t="s">
        <v>19677</v>
      </c>
      <c r="P2081" t="s">
        <v>126</v>
      </c>
      <c r="Q2081" t="s">
        <v>127</v>
      </c>
      <c r="R2081" t="s">
        <v>128</v>
      </c>
      <c r="S2081" t="s">
        <v>129</v>
      </c>
      <c r="T2081" t="s">
        <v>137</v>
      </c>
      <c r="U2081" t="s">
        <v>57</v>
      </c>
      <c r="V2081" t="s">
        <v>5145</v>
      </c>
      <c r="W2081" t="s">
        <v>5146</v>
      </c>
      <c r="X2081" t="s">
        <v>5147</v>
      </c>
      <c r="Y2081" t="s">
        <v>5759</v>
      </c>
      <c r="Z2081" t="s">
        <v>5760</v>
      </c>
      <c r="AA2081" t="s">
        <v>5761</v>
      </c>
      <c r="AB2081" t="s">
        <v>5151</v>
      </c>
      <c r="AC2081" t="s">
        <v>130</v>
      </c>
      <c r="AD2081" t="s">
        <v>59</v>
      </c>
      <c r="AE2081" t="s">
        <v>131</v>
      </c>
      <c r="AF2081" t="s">
        <v>132</v>
      </c>
      <c r="AG2081" t="s">
        <v>5152</v>
      </c>
      <c r="AH2081" t="s">
        <v>19847</v>
      </c>
      <c r="AI2081" t="s">
        <v>19848</v>
      </c>
      <c r="AJ2081" t="s">
        <v>19849</v>
      </c>
      <c r="AK2081" t="s">
        <v>19850</v>
      </c>
      <c r="AL2081" t="s">
        <v>19851</v>
      </c>
      <c r="AM2081" t="s">
        <v>19852</v>
      </c>
      <c r="AN2081" t="s">
        <v>190</v>
      </c>
      <c r="AO2081" t="s">
        <v>19853</v>
      </c>
      <c r="AP2081" t="s">
        <v>138</v>
      </c>
      <c r="AQ2081" s="7">
        <v>14000</v>
      </c>
      <c r="AR2081" s="7">
        <v>0</v>
      </c>
      <c r="AS2081" t="s">
        <v>4861</v>
      </c>
      <c r="AT2081" t="s">
        <v>4862</v>
      </c>
      <c r="AU2081" s="7">
        <v>5</v>
      </c>
      <c r="AV2081" t="s">
        <v>5159</v>
      </c>
      <c r="AZ2081" t="s">
        <v>135</v>
      </c>
      <c r="BA2081" t="s">
        <v>19854</v>
      </c>
      <c r="BG2081" t="s">
        <v>136</v>
      </c>
      <c r="BI2081" t="s">
        <v>19855</v>
      </c>
    </row>
    <row r="2082" spans="1:68" x14ac:dyDescent="0.55000000000000004">
      <c r="A2082" s="2" t="str">
        <f t="shared" si="208"/>
        <v>TeleventasVIDA ZURICH PLAN 1</v>
      </c>
      <c r="B2082" s="3">
        <f>VLOOKUP(A2082,'[1]TARIFAS PRODUCTOS'!$C:$E,3,0)</f>
        <v>24150</v>
      </c>
      <c r="C2082" s="6" t="str">
        <f t="shared" si="209"/>
        <v>JULIO</v>
      </c>
      <c r="D2082" s="8" t="str">
        <f t="shared" si="210"/>
        <v>LUNES</v>
      </c>
      <c r="E2082" s="9">
        <f t="shared" si="211"/>
        <v>6</v>
      </c>
      <c r="F2082" s="14">
        <f t="shared" ca="1" si="212"/>
        <v>126</v>
      </c>
      <c r="G2082" s="7">
        <v>3155903</v>
      </c>
      <c r="I2082" t="s">
        <v>19846</v>
      </c>
      <c r="J2082" t="s">
        <v>4006</v>
      </c>
      <c r="K2082" t="s">
        <v>21239</v>
      </c>
      <c r="L2082" t="s">
        <v>21239</v>
      </c>
      <c r="P2082" t="s">
        <v>126</v>
      </c>
      <c r="Q2082" t="s">
        <v>127</v>
      </c>
      <c r="R2082" t="s">
        <v>128</v>
      </c>
      <c r="S2082" t="s">
        <v>129</v>
      </c>
      <c r="T2082" t="s">
        <v>139</v>
      </c>
      <c r="U2082" t="s">
        <v>62</v>
      </c>
      <c r="V2082" t="s">
        <v>140</v>
      </c>
      <c r="W2082" t="s">
        <v>141</v>
      </c>
      <c r="X2082" t="s">
        <v>142</v>
      </c>
      <c r="Y2082" t="s">
        <v>5133</v>
      </c>
      <c r="Z2082" t="s">
        <v>5134</v>
      </c>
      <c r="AA2082" t="s">
        <v>108</v>
      </c>
      <c r="AB2082" t="s">
        <v>58</v>
      </c>
      <c r="AC2082" t="s">
        <v>146</v>
      </c>
      <c r="AD2082" t="s">
        <v>61</v>
      </c>
      <c r="AE2082" t="s">
        <v>147</v>
      </c>
      <c r="AF2082" t="s">
        <v>148</v>
      </c>
      <c r="AG2082" t="s">
        <v>231</v>
      </c>
      <c r="AH2082" t="s">
        <v>21240</v>
      </c>
      <c r="AI2082" t="s">
        <v>21241</v>
      </c>
      <c r="AJ2082" t="s">
        <v>21242</v>
      </c>
      <c r="AK2082" t="s">
        <v>21243</v>
      </c>
      <c r="AL2082" t="s">
        <v>21244</v>
      </c>
      <c r="AM2082" t="s">
        <v>21245</v>
      </c>
      <c r="AN2082" t="s">
        <v>133</v>
      </c>
      <c r="AO2082" t="s">
        <v>21246</v>
      </c>
      <c r="AP2082" t="s">
        <v>149</v>
      </c>
      <c r="AQ2082" s="7">
        <v>12500</v>
      </c>
      <c r="AR2082" s="7">
        <v>0</v>
      </c>
      <c r="AS2082" t="s">
        <v>4861</v>
      </c>
      <c r="AT2082" t="s">
        <v>4862</v>
      </c>
      <c r="AU2082" s="7">
        <v>5</v>
      </c>
      <c r="AZ2082" t="s">
        <v>150</v>
      </c>
      <c r="BA2082" t="s">
        <v>21247</v>
      </c>
      <c r="BG2082" t="s">
        <v>136</v>
      </c>
      <c r="BI2082" t="s">
        <v>21248</v>
      </c>
      <c r="BJ2082" s="7">
        <v>5</v>
      </c>
      <c r="BO2082" t="s">
        <v>25839</v>
      </c>
      <c r="BP2082" t="s">
        <v>24857</v>
      </c>
    </row>
    <row r="2083" spans="1:68" x14ac:dyDescent="0.55000000000000004">
      <c r="A2083" s="2" t="str">
        <f t="shared" si="208"/>
        <v>Punto de VentaPLAN 1 CUOTA PROTEGIDA</v>
      </c>
      <c r="B2083" s="3">
        <f>VLOOKUP(A2083,'[1]TARIFAS PRODUCTOS'!$C:$E,3,0)</f>
        <v>15120</v>
      </c>
      <c r="C2083" s="6" t="str">
        <f t="shared" si="209"/>
        <v>JULIO</v>
      </c>
      <c r="D2083" s="8" t="str">
        <f t="shared" si="210"/>
        <v>VIERNES</v>
      </c>
      <c r="E2083" s="9">
        <f t="shared" si="211"/>
        <v>10</v>
      </c>
      <c r="F2083" s="14">
        <f t="shared" ca="1" si="212"/>
        <v>126</v>
      </c>
      <c r="G2083" s="7">
        <v>3155574</v>
      </c>
      <c r="I2083" t="s">
        <v>19856</v>
      </c>
      <c r="J2083" t="s">
        <v>14476</v>
      </c>
      <c r="K2083" t="s">
        <v>19677</v>
      </c>
      <c r="L2083" t="s">
        <v>19677</v>
      </c>
      <c r="P2083" t="s">
        <v>126</v>
      </c>
      <c r="Q2083" t="s">
        <v>127</v>
      </c>
      <c r="R2083" t="s">
        <v>128</v>
      </c>
      <c r="S2083" t="s">
        <v>129</v>
      </c>
      <c r="T2083" t="s">
        <v>137</v>
      </c>
      <c r="U2083" t="s">
        <v>57</v>
      </c>
      <c r="V2083" t="s">
        <v>5145</v>
      </c>
      <c r="W2083" t="s">
        <v>5146</v>
      </c>
      <c r="X2083" t="s">
        <v>5147</v>
      </c>
      <c r="Y2083" t="s">
        <v>7384</v>
      </c>
      <c r="Z2083" t="s">
        <v>7385</v>
      </c>
      <c r="AA2083" t="s">
        <v>7386</v>
      </c>
      <c r="AB2083" t="s">
        <v>5151</v>
      </c>
      <c r="AC2083" t="s">
        <v>130</v>
      </c>
      <c r="AD2083" t="s">
        <v>59</v>
      </c>
      <c r="AE2083" t="s">
        <v>131</v>
      </c>
      <c r="AF2083" t="s">
        <v>132</v>
      </c>
      <c r="AG2083" t="s">
        <v>5152</v>
      </c>
      <c r="AH2083" t="s">
        <v>19857</v>
      </c>
      <c r="AI2083" t="s">
        <v>19858</v>
      </c>
      <c r="AJ2083" t="s">
        <v>19859</v>
      </c>
      <c r="AK2083" t="s">
        <v>19860</v>
      </c>
      <c r="AL2083" t="s">
        <v>19861</v>
      </c>
      <c r="AM2083" t="s">
        <v>19862</v>
      </c>
      <c r="AN2083" t="s">
        <v>190</v>
      </c>
      <c r="AP2083" t="s">
        <v>138</v>
      </c>
      <c r="AQ2083" s="7">
        <v>14000</v>
      </c>
      <c r="AR2083" s="7">
        <v>0</v>
      </c>
      <c r="AS2083" t="s">
        <v>4861</v>
      </c>
      <c r="AT2083" t="s">
        <v>4862</v>
      </c>
      <c r="AU2083" s="7">
        <v>5</v>
      </c>
      <c r="AV2083" t="s">
        <v>5159</v>
      </c>
      <c r="AZ2083" t="s">
        <v>135</v>
      </c>
      <c r="BA2083" t="s">
        <v>19863</v>
      </c>
      <c r="BG2083" t="s">
        <v>136</v>
      </c>
      <c r="BI2083" t="s">
        <v>19864</v>
      </c>
      <c r="BO2083" t="s">
        <v>25840</v>
      </c>
      <c r="BP2083" t="s">
        <v>24857</v>
      </c>
    </row>
    <row r="2084" spans="1:68" x14ac:dyDescent="0.55000000000000004">
      <c r="A2084" s="2" t="str">
        <f t="shared" si="208"/>
        <v>TeleventasPLAN 1 CUOTA PROTEGIDA</v>
      </c>
      <c r="B2084" s="3">
        <f>VLOOKUP(A2084,'[1]TARIFAS PRODUCTOS'!$C:$E,3,0)</f>
        <v>36120</v>
      </c>
      <c r="C2084" s="6" t="str">
        <f t="shared" si="209"/>
        <v>JULIO</v>
      </c>
      <c r="D2084" s="8" t="str">
        <f t="shared" si="210"/>
        <v>MARTES</v>
      </c>
      <c r="E2084" s="9">
        <f t="shared" si="211"/>
        <v>14</v>
      </c>
      <c r="F2084" s="14">
        <f t="shared" ca="1" si="212"/>
        <v>126</v>
      </c>
      <c r="G2084" s="7">
        <v>3155904</v>
      </c>
      <c r="I2084" t="s">
        <v>19856</v>
      </c>
      <c r="J2084" t="s">
        <v>15552</v>
      </c>
      <c r="K2084" t="s">
        <v>21249</v>
      </c>
      <c r="L2084" t="s">
        <v>21249</v>
      </c>
      <c r="P2084" t="s">
        <v>126</v>
      </c>
      <c r="Q2084" t="s">
        <v>127</v>
      </c>
      <c r="R2084" t="s">
        <v>128</v>
      </c>
      <c r="S2084" t="s">
        <v>129</v>
      </c>
      <c r="T2084" t="s">
        <v>137</v>
      </c>
      <c r="U2084" t="s">
        <v>57</v>
      </c>
      <c r="V2084" t="s">
        <v>140</v>
      </c>
      <c r="W2084" t="s">
        <v>141</v>
      </c>
      <c r="X2084" t="s">
        <v>142</v>
      </c>
      <c r="Y2084" t="s">
        <v>160</v>
      </c>
      <c r="Z2084" t="s">
        <v>161</v>
      </c>
      <c r="AA2084" t="s">
        <v>99</v>
      </c>
      <c r="AB2084" t="s">
        <v>58</v>
      </c>
      <c r="AC2084" t="s">
        <v>130</v>
      </c>
      <c r="AD2084" t="s">
        <v>59</v>
      </c>
      <c r="AE2084" t="s">
        <v>131</v>
      </c>
      <c r="AF2084" t="s">
        <v>132</v>
      </c>
      <c r="AG2084" t="s">
        <v>231</v>
      </c>
      <c r="AH2084" t="s">
        <v>21250</v>
      </c>
      <c r="AI2084" t="s">
        <v>21251</v>
      </c>
      <c r="AJ2084" t="s">
        <v>21252</v>
      </c>
      <c r="AK2084" t="s">
        <v>21253</v>
      </c>
      <c r="AL2084" t="s">
        <v>21254</v>
      </c>
      <c r="AM2084" t="s">
        <v>21255</v>
      </c>
      <c r="AN2084" t="s">
        <v>133</v>
      </c>
      <c r="AP2084" t="s">
        <v>138</v>
      </c>
      <c r="AQ2084" s="7">
        <v>14000</v>
      </c>
      <c r="AR2084" s="7">
        <v>0</v>
      </c>
      <c r="AS2084" t="s">
        <v>4861</v>
      </c>
      <c r="AT2084" t="s">
        <v>4862</v>
      </c>
      <c r="AU2084" s="7">
        <v>5</v>
      </c>
      <c r="AZ2084" t="s">
        <v>135</v>
      </c>
      <c r="BA2084" t="s">
        <v>21256</v>
      </c>
      <c r="BG2084" t="s">
        <v>136</v>
      </c>
      <c r="BI2084" t="s">
        <v>21257</v>
      </c>
      <c r="BJ2084" s="7">
        <v>5</v>
      </c>
    </row>
    <row r="2085" spans="1:68" x14ac:dyDescent="0.55000000000000004">
      <c r="A2085" s="2" t="str">
        <f t="shared" si="208"/>
        <v>Punto de VentaPLAN 1 CUOTA PROTEGIDA</v>
      </c>
      <c r="B2085" s="3">
        <f>VLOOKUP(A2085,'[1]TARIFAS PRODUCTOS'!$C:$E,3,0)</f>
        <v>15120</v>
      </c>
      <c r="C2085" s="6" t="str">
        <f t="shared" si="209"/>
        <v>JULIO</v>
      </c>
      <c r="D2085" s="8" t="str">
        <f t="shared" si="210"/>
        <v>VIERNES</v>
      </c>
      <c r="E2085" s="9">
        <f t="shared" si="211"/>
        <v>10</v>
      </c>
      <c r="F2085" s="14">
        <f t="shared" ca="1" si="212"/>
        <v>126</v>
      </c>
      <c r="G2085" s="7">
        <v>3155575</v>
      </c>
      <c r="I2085" t="s">
        <v>19865</v>
      </c>
      <c r="J2085" t="s">
        <v>14476</v>
      </c>
      <c r="K2085" t="s">
        <v>19677</v>
      </c>
      <c r="L2085" t="s">
        <v>19677</v>
      </c>
      <c r="P2085" t="s">
        <v>126</v>
      </c>
      <c r="Q2085" t="s">
        <v>127</v>
      </c>
      <c r="R2085" t="s">
        <v>128</v>
      </c>
      <c r="S2085" t="s">
        <v>129</v>
      </c>
      <c r="T2085" t="s">
        <v>137</v>
      </c>
      <c r="U2085" t="s">
        <v>57</v>
      </c>
      <c r="V2085" t="s">
        <v>5145</v>
      </c>
      <c r="W2085" t="s">
        <v>5146</v>
      </c>
      <c r="X2085" t="s">
        <v>5147</v>
      </c>
      <c r="Y2085" t="s">
        <v>7898</v>
      </c>
      <c r="Z2085" t="s">
        <v>7899</v>
      </c>
      <c r="AA2085" t="s">
        <v>7900</v>
      </c>
      <c r="AB2085" t="s">
        <v>5151</v>
      </c>
      <c r="AC2085" t="s">
        <v>130</v>
      </c>
      <c r="AD2085" t="s">
        <v>59</v>
      </c>
      <c r="AE2085" t="s">
        <v>131</v>
      </c>
      <c r="AF2085" t="s">
        <v>132</v>
      </c>
      <c r="AG2085" t="s">
        <v>5152</v>
      </c>
      <c r="AH2085" t="s">
        <v>19866</v>
      </c>
      <c r="AI2085" t="s">
        <v>19867</v>
      </c>
      <c r="AJ2085" t="s">
        <v>19868</v>
      </c>
      <c r="AK2085" t="s">
        <v>19869</v>
      </c>
      <c r="AL2085" t="s">
        <v>19870</v>
      </c>
      <c r="AM2085" t="s">
        <v>19871</v>
      </c>
      <c r="AN2085" t="s">
        <v>190</v>
      </c>
      <c r="AO2085" t="s">
        <v>19867</v>
      </c>
      <c r="AP2085" t="s">
        <v>138</v>
      </c>
      <c r="AQ2085" s="7">
        <v>14000</v>
      </c>
      <c r="AR2085" s="7">
        <v>0</v>
      </c>
      <c r="AS2085" t="s">
        <v>4861</v>
      </c>
      <c r="AT2085" t="s">
        <v>4862</v>
      </c>
      <c r="AU2085" s="7">
        <v>5</v>
      </c>
      <c r="AV2085" t="s">
        <v>5159</v>
      </c>
      <c r="AZ2085" t="s">
        <v>135</v>
      </c>
      <c r="BA2085" t="s">
        <v>19872</v>
      </c>
      <c r="BG2085" t="s">
        <v>136</v>
      </c>
      <c r="BI2085" t="s">
        <v>19873</v>
      </c>
    </row>
    <row r="2086" spans="1:68" x14ac:dyDescent="0.55000000000000004">
      <c r="A2086" s="2" t="str">
        <f t="shared" si="208"/>
        <v>TeleventasPLAN 1 CUOTA PROTEGIDA</v>
      </c>
      <c r="B2086" s="3">
        <f>VLOOKUP(A2086,'[1]TARIFAS PRODUCTOS'!$C:$E,3,0)</f>
        <v>36120</v>
      </c>
      <c r="C2086" s="6" t="str">
        <f t="shared" si="209"/>
        <v>JULIO</v>
      </c>
      <c r="D2086" s="8" t="str">
        <f t="shared" si="210"/>
        <v>MIÉRCOLES</v>
      </c>
      <c r="E2086" s="9">
        <f t="shared" si="211"/>
        <v>15</v>
      </c>
      <c r="F2086" s="14">
        <f t="shared" ca="1" si="212"/>
        <v>126</v>
      </c>
      <c r="G2086" s="7">
        <v>3155963</v>
      </c>
      <c r="I2086" t="s">
        <v>19865</v>
      </c>
      <c r="J2086" t="s">
        <v>20975</v>
      </c>
      <c r="K2086" t="s">
        <v>21258</v>
      </c>
      <c r="L2086" t="s">
        <v>21258</v>
      </c>
      <c r="P2086" t="s">
        <v>126</v>
      </c>
      <c r="Q2086" t="s">
        <v>127</v>
      </c>
      <c r="R2086" t="s">
        <v>128</v>
      </c>
      <c r="S2086" t="s">
        <v>129</v>
      </c>
      <c r="T2086" t="s">
        <v>139</v>
      </c>
      <c r="U2086" t="s">
        <v>62</v>
      </c>
      <c r="V2086" t="s">
        <v>140</v>
      </c>
      <c r="W2086" t="s">
        <v>141</v>
      </c>
      <c r="X2086" t="s">
        <v>142</v>
      </c>
      <c r="Y2086" t="s">
        <v>160</v>
      </c>
      <c r="Z2086" t="s">
        <v>161</v>
      </c>
      <c r="AA2086" t="s">
        <v>99</v>
      </c>
      <c r="AB2086" t="s">
        <v>58</v>
      </c>
      <c r="AC2086" t="s">
        <v>130</v>
      </c>
      <c r="AD2086" t="s">
        <v>59</v>
      </c>
      <c r="AE2086" t="s">
        <v>131</v>
      </c>
      <c r="AF2086" t="s">
        <v>132</v>
      </c>
      <c r="AG2086" t="s">
        <v>231</v>
      </c>
      <c r="AH2086" t="s">
        <v>21268</v>
      </c>
      <c r="AI2086" t="s">
        <v>21269</v>
      </c>
      <c r="AJ2086" t="s">
        <v>21270</v>
      </c>
      <c r="AK2086" t="s">
        <v>21271</v>
      </c>
      <c r="AL2086" t="s">
        <v>21272</v>
      </c>
      <c r="AM2086" t="s">
        <v>21273</v>
      </c>
      <c r="AN2086" t="s">
        <v>133</v>
      </c>
      <c r="AO2086" t="s">
        <v>21274</v>
      </c>
      <c r="AP2086" t="s">
        <v>149</v>
      </c>
      <c r="AQ2086" s="7">
        <v>14000</v>
      </c>
      <c r="AR2086" s="7">
        <v>0</v>
      </c>
      <c r="AS2086" t="s">
        <v>4861</v>
      </c>
      <c r="AT2086" t="s">
        <v>4862</v>
      </c>
      <c r="AU2086" s="7">
        <v>5</v>
      </c>
      <c r="AZ2086" t="s">
        <v>150</v>
      </c>
      <c r="BA2086" t="s">
        <v>21275</v>
      </c>
      <c r="BG2086" t="s">
        <v>136</v>
      </c>
      <c r="BI2086" t="s">
        <v>21276</v>
      </c>
      <c r="BJ2086" s="7">
        <v>5</v>
      </c>
    </row>
    <row r="2087" spans="1:68" x14ac:dyDescent="0.55000000000000004">
      <c r="A2087" s="2" t="str">
        <f t="shared" si="208"/>
        <v>TeleventasPLAN 1 CUOTA PROTEGIDA</v>
      </c>
      <c r="B2087" s="3">
        <f>VLOOKUP(A2087,'[1]TARIFAS PRODUCTOS'!$C:$E,3,0)</f>
        <v>36120</v>
      </c>
      <c r="C2087" s="6" t="str">
        <f t="shared" si="209"/>
        <v>JULIO</v>
      </c>
      <c r="D2087" s="8" t="str">
        <f t="shared" si="210"/>
        <v>MIÉRCOLES</v>
      </c>
      <c r="E2087" s="9">
        <f t="shared" si="211"/>
        <v>15</v>
      </c>
      <c r="F2087" s="14">
        <f t="shared" ca="1" si="212"/>
        <v>126</v>
      </c>
      <c r="G2087" s="7">
        <v>3155964</v>
      </c>
      <c r="I2087" t="s">
        <v>19865</v>
      </c>
      <c r="J2087" t="s">
        <v>20975</v>
      </c>
      <c r="K2087" t="s">
        <v>21258</v>
      </c>
      <c r="L2087" t="s">
        <v>21258</v>
      </c>
      <c r="P2087" t="s">
        <v>126</v>
      </c>
      <c r="Q2087" t="s">
        <v>127</v>
      </c>
      <c r="R2087" t="s">
        <v>128</v>
      </c>
      <c r="S2087" t="s">
        <v>129</v>
      </c>
      <c r="T2087" t="s">
        <v>137</v>
      </c>
      <c r="U2087" t="s">
        <v>57</v>
      </c>
      <c r="V2087" t="s">
        <v>140</v>
      </c>
      <c r="W2087" t="s">
        <v>141</v>
      </c>
      <c r="X2087" t="s">
        <v>142</v>
      </c>
      <c r="Y2087" t="s">
        <v>165</v>
      </c>
      <c r="Z2087" t="s">
        <v>166</v>
      </c>
      <c r="AA2087" t="s">
        <v>104</v>
      </c>
      <c r="AB2087" t="s">
        <v>58</v>
      </c>
      <c r="AC2087" t="s">
        <v>130</v>
      </c>
      <c r="AD2087" t="s">
        <v>59</v>
      </c>
      <c r="AE2087" t="s">
        <v>131</v>
      </c>
      <c r="AF2087" t="s">
        <v>132</v>
      </c>
      <c r="AG2087" t="s">
        <v>231</v>
      </c>
      <c r="AH2087" t="s">
        <v>21259</v>
      </c>
      <c r="AI2087" t="s">
        <v>21260</v>
      </c>
      <c r="AJ2087" t="s">
        <v>21261</v>
      </c>
      <c r="AK2087" t="s">
        <v>21262</v>
      </c>
      <c r="AL2087" t="s">
        <v>21263</v>
      </c>
      <c r="AM2087" t="s">
        <v>21264</v>
      </c>
      <c r="AN2087" t="s">
        <v>133</v>
      </c>
      <c r="AO2087" t="s">
        <v>21265</v>
      </c>
      <c r="AP2087" t="s">
        <v>138</v>
      </c>
      <c r="AQ2087" s="7">
        <v>14000</v>
      </c>
      <c r="AR2087" s="7">
        <v>0</v>
      </c>
      <c r="AS2087" t="s">
        <v>4861</v>
      </c>
      <c r="AT2087" t="s">
        <v>4862</v>
      </c>
      <c r="AU2087" s="7">
        <v>5</v>
      </c>
      <c r="AZ2087" t="s">
        <v>150</v>
      </c>
      <c r="BA2087" t="s">
        <v>21266</v>
      </c>
      <c r="BG2087" t="s">
        <v>136</v>
      </c>
      <c r="BI2087" t="s">
        <v>21267</v>
      </c>
      <c r="BJ2087" s="7">
        <v>5</v>
      </c>
      <c r="BO2087" t="s">
        <v>25841</v>
      </c>
      <c r="BP2087" t="s">
        <v>24857</v>
      </c>
    </row>
    <row r="2088" spans="1:68" x14ac:dyDescent="0.55000000000000004">
      <c r="A2088" s="2" t="str">
        <f t="shared" si="208"/>
        <v>Punto de VentaPLAN 1 CUOTA PROTEGIDA</v>
      </c>
      <c r="B2088" s="3">
        <f>VLOOKUP(A2088,'[1]TARIFAS PRODUCTOS'!$C:$E,3,0)</f>
        <v>15120</v>
      </c>
      <c r="C2088" s="6" t="str">
        <f t="shared" si="209"/>
        <v>JULIO</v>
      </c>
      <c r="D2088" s="8" t="str">
        <f t="shared" si="210"/>
        <v>VIERNES</v>
      </c>
      <c r="E2088" s="9">
        <f t="shared" si="211"/>
        <v>10</v>
      </c>
      <c r="F2088" s="14">
        <f t="shared" ca="1" si="212"/>
        <v>126</v>
      </c>
      <c r="G2088" s="7">
        <v>3155576</v>
      </c>
      <c r="I2088" t="s">
        <v>19874</v>
      </c>
      <c r="J2088" t="s">
        <v>14476</v>
      </c>
      <c r="K2088" t="s">
        <v>19677</v>
      </c>
      <c r="L2088" t="s">
        <v>19677</v>
      </c>
      <c r="P2088" t="s">
        <v>126</v>
      </c>
      <c r="Q2088" t="s">
        <v>127</v>
      </c>
      <c r="R2088" t="s">
        <v>128</v>
      </c>
      <c r="S2088" t="s">
        <v>129</v>
      </c>
      <c r="T2088" t="s">
        <v>137</v>
      </c>
      <c r="U2088" t="s">
        <v>57</v>
      </c>
      <c r="V2088" t="s">
        <v>5145</v>
      </c>
      <c r="W2088" t="s">
        <v>5146</v>
      </c>
      <c r="X2088" t="s">
        <v>5147</v>
      </c>
      <c r="Y2088" t="s">
        <v>5306</v>
      </c>
      <c r="Z2088" t="s">
        <v>5307</v>
      </c>
      <c r="AA2088" t="s">
        <v>5308</v>
      </c>
      <c r="AB2088" t="s">
        <v>5151</v>
      </c>
      <c r="AC2088" t="s">
        <v>130</v>
      </c>
      <c r="AD2088" t="s">
        <v>59</v>
      </c>
      <c r="AE2088" t="s">
        <v>131</v>
      </c>
      <c r="AF2088" t="s">
        <v>132</v>
      </c>
      <c r="AG2088" t="s">
        <v>5152</v>
      </c>
      <c r="AH2088" t="s">
        <v>19875</v>
      </c>
      <c r="AI2088" t="s">
        <v>19876</v>
      </c>
      <c r="AJ2088" t="s">
        <v>19877</v>
      </c>
      <c r="AK2088" t="s">
        <v>19878</v>
      </c>
      <c r="AL2088" t="s">
        <v>19879</v>
      </c>
      <c r="AM2088" t="s">
        <v>19880</v>
      </c>
      <c r="AN2088" t="s">
        <v>190</v>
      </c>
      <c r="AO2088" t="s">
        <v>19881</v>
      </c>
      <c r="AP2088" t="s">
        <v>138</v>
      </c>
      <c r="AQ2088" s="7">
        <v>14000</v>
      </c>
      <c r="AR2088" s="7">
        <v>0</v>
      </c>
      <c r="AS2088" t="s">
        <v>4861</v>
      </c>
      <c r="AT2088" t="s">
        <v>4862</v>
      </c>
      <c r="AU2088" s="7">
        <v>5</v>
      </c>
      <c r="AV2088" t="s">
        <v>5159</v>
      </c>
      <c r="AZ2088" t="s">
        <v>135</v>
      </c>
      <c r="BA2088" t="s">
        <v>19882</v>
      </c>
      <c r="BG2088" t="s">
        <v>136</v>
      </c>
      <c r="BI2088" t="s">
        <v>19883</v>
      </c>
    </row>
    <row r="2089" spans="1:68" x14ac:dyDescent="0.55000000000000004">
      <c r="A2089" s="2" t="str">
        <f t="shared" si="208"/>
        <v>TeleventasCUOTA PROTEGIDA SILVER 1</v>
      </c>
      <c r="B2089" s="3">
        <f>VLOOKUP(A2089,'[1]TARIFAS PRODUCTOS'!$C:$E,3,0)</f>
        <v>38640</v>
      </c>
      <c r="C2089" s="6" t="str">
        <f t="shared" si="209"/>
        <v>JULIO</v>
      </c>
      <c r="D2089" s="8" t="str">
        <f t="shared" si="210"/>
        <v>MIÉRCOLES</v>
      </c>
      <c r="E2089" s="9">
        <f t="shared" si="211"/>
        <v>15</v>
      </c>
      <c r="F2089" s="14">
        <f t="shared" ca="1" si="212"/>
        <v>126</v>
      </c>
      <c r="G2089" s="7">
        <v>3155965</v>
      </c>
      <c r="I2089" t="s">
        <v>19874</v>
      </c>
      <c r="J2089" t="s">
        <v>20975</v>
      </c>
      <c r="K2089" t="s">
        <v>21277</v>
      </c>
      <c r="L2089" t="s">
        <v>21277</v>
      </c>
      <c r="P2089" t="s">
        <v>126</v>
      </c>
      <c r="Q2089" t="s">
        <v>127</v>
      </c>
      <c r="R2089" t="s">
        <v>128</v>
      </c>
      <c r="S2089" t="s">
        <v>129</v>
      </c>
      <c r="T2089" t="s">
        <v>151</v>
      </c>
      <c r="U2089" t="s">
        <v>65</v>
      </c>
      <c r="V2089" t="s">
        <v>140</v>
      </c>
      <c r="W2089" t="s">
        <v>141</v>
      </c>
      <c r="X2089" t="s">
        <v>142</v>
      </c>
      <c r="Y2089" t="s">
        <v>165</v>
      </c>
      <c r="Z2089" t="s">
        <v>166</v>
      </c>
      <c r="AA2089" t="s">
        <v>104</v>
      </c>
      <c r="AB2089" t="s">
        <v>58</v>
      </c>
      <c r="AC2089" t="s">
        <v>130</v>
      </c>
      <c r="AD2089" t="s">
        <v>59</v>
      </c>
      <c r="AE2089" t="s">
        <v>162</v>
      </c>
      <c r="AF2089" t="s">
        <v>163</v>
      </c>
      <c r="AG2089" t="s">
        <v>231</v>
      </c>
      <c r="AH2089" t="s">
        <v>21278</v>
      </c>
      <c r="AI2089" t="s">
        <v>21279</v>
      </c>
      <c r="AJ2089" t="s">
        <v>21280</v>
      </c>
      <c r="AK2089" t="s">
        <v>21281</v>
      </c>
      <c r="AL2089" t="s">
        <v>21282</v>
      </c>
      <c r="AM2089" t="s">
        <v>21283</v>
      </c>
      <c r="AN2089" t="s">
        <v>133</v>
      </c>
      <c r="AO2089" t="s">
        <v>21284</v>
      </c>
      <c r="AP2089" t="s">
        <v>201</v>
      </c>
      <c r="AQ2089" s="7">
        <v>20000</v>
      </c>
      <c r="AR2089" s="7">
        <v>0</v>
      </c>
      <c r="AS2089" t="s">
        <v>4861</v>
      </c>
      <c r="AT2089" t="s">
        <v>4862</v>
      </c>
      <c r="AU2089" s="7">
        <v>5</v>
      </c>
      <c r="AZ2089" t="s">
        <v>150</v>
      </c>
      <c r="BA2089" t="s">
        <v>21285</v>
      </c>
      <c r="BG2089" t="s">
        <v>136</v>
      </c>
      <c r="BI2089" t="s">
        <v>21286</v>
      </c>
      <c r="BJ2089" s="7">
        <v>5</v>
      </c>
      <c r="BO2089" t="s">
        <v>25842</v>
      </c>
      <c r="BP2089" t="s">
        <v>24857</v>
      </c>
    </row>
    <row r="2090" spans="1:68" x14ac:dyDescent="0.55000000000000004">
      <c r="A2090" s="2" t="str">
        <f t="shared" si="208"/>
        <v>Punto de VentaPLAN 1 CUOTA PROTEGIDA</v>
      </c>
      <c r="B2090" s="3">
        <f>VLOOKUP(A2090,'[1]TARIFAS PRODUCTOS'!$C:$E,3,0)</f>
        <v>15120</v>
      </c>
      <c r="C2090" s="6" t="str">
        <f t="shared" si="209"/>
        <v>JULIO</v>
      </c>
      <c r="D2090" s="8" t="str">
        <f t="shared" si="210"/>
        <v>VIERNES</v>
      </c>
      <c r="E2090" s="9">
        <f t="shared" si="211"/>
        <v>10</v>
      </c>
      <c r="F2090" s="14">
        <f t="shared" ca="1" si="212"/>
        <v>126</v>
      </c>
      <c r="G2090" s="7">
        <v>3155577</v>
      </c>
      <c r="I2090" t="s">
        <v>19884</v>
      </c>
      <c r="J2090" t="s">
        <v>14476</v>
      </c>
      <c r="K2090" t="s">
        <v>16997</v>
      </c>
      <c r="L2090" t="s">
        <v>16997</v>
      </c>
      <c r="P2090" t="s">
        <v>126</v>
      </c>
      <c r="Q2090" t="s">
        <v>127</v>
      </c>
      <c r="R2090" t="s">
        <v>128</v>
      </c>
      <c r="S2090" t="s">
        <v>129</v>
      </c>
      <c r="T2090" t="s">
        <v>137</v>
      </c>
      <c r="U2090" t="s">
        <v>57</v>
      </c>
      <c r="V2090" t="s">
        <v>5174</v>
      </c>
      <c r="W2090" t="s">
        <v>5175</v>
      </c>
      <c r="X2090" t="s">
        <v>5176</v>
      </c>
      <c r="Y2090" t="s">
        <v>5678</v>
      </c>
      <c r="Z2090" t="s">
        <v>5679</v>
      </c>
      <c r="AA2090" t="s">
        <v>5680</v>
      </c>
      <c r="AB2090" t="s">
        <v>5151</v>
      </c>
      <c r="AC2090" t="s">
        <v>130</v>
      </c>
      <c r="AD2090" t="s">
        <v>59</v>
      </c>
      <c r="AE2090" t="s">
        <v>131</v>
      </c>
      <c r="AF2090" t="s">
        <v>132</v>
      </c>
      <c r="AG2090" t="s">
        <v>5152</v>
      </c>
      <c r="AH2090" t="s">
        <v>19885</v>
      </c>
      <c r="AI2090" t="s">
        <v>19886</v>
      </c>
      <c r="AJ2090" t="s">
        <v>19887</v>
      </c>
      <c r="AK2090" t="s">
        <v>19888</v>
      </c>
      <c r="AL2090" t="s">
        <v>19889</v>
      </c>
      <c r="AM2090" t="s">
        <v>19890</v>
      </c>
      <c r="AN2090" t="s">
        <v>190</v>
      </c>
      <c r="AO2090" t="s">
        <v>19891</v>
      </c>
      <c r="AP2090" t="s">
        <v>138</v>
      </c>
      <c r="AQ2090" s="7">
        <v>14000</v>
      </c>
      <c r="AR2090" s="7">
        <v>0</v>
      </c>
      <c r="AS2090" t="s">
        <v>4861</v>
      </c>
      <c r="AT2090" t="s">
        <v>4862</v>
      </c>
      <c r="AU2090" s="7">
        <v>5</v>
      </c>
      <c r="AV2090" t="s">
        <v>5159</v>
      </c>
      <c r="AZ2090" t="s">
        <v>135</v>
      </c>
      <c r="BA2090" t="s">
        <v>19892</v>
      </c>
      <c r="BG2090" t="s">
        <v>136</v>
      </c>
      <c r="BI2090" t="s">
        <v>19893</v>
      </c>
      <c r="BO2090" t="s">
        <v>25843</v>
      </c>
      <c r="BP2090" t="s">
        <v>24857</v>
      </c>
    </row>
    <row r="2091" spans="1:68" x14ac:dyDescent="0.55000000000000004">
      <c r="A2091" s="2" t="str">
        <f t="shared" si="208"/>
        <v>TeleventasPLAN 1 CUOTA PROTEGIDA</v>
      </c>
      <c r="B2091" s="3">
        <f>VLOOKUP(A2091,'[1]TARIFAS PRODUCTOS'!$C:$E,3,0)</f>
        <v>36120</v>
      </c>
      <c r="C2091" s="6" t="str">
        <f t="shared" si="209"/>
        <v>JULIO</v>
      </c>
      <c r="D2091" s="8" t="str">
        <f t="shared" si="210"/>
        <v>MARTES</v>
      </c>
      <c r="E2091" s="9">
        <f t="shared" si="211"/>
        <v>14</v>
      </c>
      <c r="F2091" s="14">
        <f t="shared" ca="1" si="212"/>
        <v>126</v>
      </c>
      <c r="G2091" s="7">
        <v>3155966</v>
      </c>
      <c r="I2091" t="s">
        <v>19884</v>
      </c>
      <c r="J2091" t="s">
        <v>15552</v>
      </c>
      <c r="K2091" t="s">
        <v>21287</v>
      </c>
      <c r="L2091" t="s">
        <v>21287</v>
      </c>
      <c r="P2091" t="s">
        <v>126</v>
      </c>
      <c r="Q2091" t="s">
        <v>127</v>
      </c>
      <c r="R2091" t="s">
        <v>128</v>
      </c>
      <c r="S2091" t="s">
        <v>129</v>
      </c>
      <c r="T2091" t="s">
        <v>126</v>
      </c>
      <c r="U2091" t="s">
        <v>64</v>
      </c>
      <c r="V2091" t="s">
        <v>140</v>
      </c>
      <c r="W2091" t="s">
        <v>141</v>
      </c>
      <c r="X2091" t="s">
        <v>142</v>
      </c>
      <c r="Y2091" t="s">
        <v>4468</v>
      </c>
      <c r="Z2091" t="s">
        <v>4469</v>
      </c>
      <c r="AA2091" t="s">
        <v>4470</v>
      </c>
      <c r="AB2091" t="s">
        <v>58</v>
      </c>
      <c r="AC2091" t="s">
        <v>130</v>
      </c>
      <c r="AD2091" t="s">
        <v>59</v>
      </c>
      <c r="AE2091" t="s">
        <v>131</v>
      </c>
      <c r="AF2091" t="s">
        <v>132</v>
      </c>
      <c r="AG2091" t="s">
        <v>231</v>
      </c>
      <c r="AH2091" t="s">
        <v>21288</v>
      </c>
      <c r="AI2091" t="s">
        <v>21289</v>
      </c>
      <c r="AJ2091" t="s">
        <v>21290</v>
      </c>
      <c r="AK2091" t="s">
        <v>21291</v>
      </c>
      <c r="AL2091" t="s">
        <v>21292</v>
      </c>
      <c r="AM2091" t="s">
        <v>21293</v>
      </c>
      <c r="AN2091" t="s">
        <v>133</v>
      </c>
      <c r="AO2091" t="s">
        <v>21294</v>
      </c>
      <c r="AP2091" t="s">
        <v>134</v>
      </c>
      <c r="AQ2091" s="7">
        <v>14000</v>
      </c>
      <c r="AR2091" s="7">
        <v>0</v>
      </c>
      <c r="AS2091" t="s">
        <v>3962</v>
      </c>
      <c r="AT2091" t="s">
        <v>3963</v>
      </c>
      <c r="AU2091" s="7">
        <v>6</v>
      </c>
      <c r="AV2091" t="s">
        <v>4866</v>
      </c>
      <c r="AZ2091" t="s">
        <v>150</v>
      </c>
      <c r="BA2091" t="s">
        <v>21295</v>
      </c>
      <c r="BG2091" t="s">
        <v>136</v>
      </c>
      <c r="BI2091" t="s">
        <v>21296</v>
      </c>
      <c r="BJ2091" s="7">
        <v>5</v>
      </c>
    </row>
    <row r="2092" spans="1:68" x14ac:dyDescent="0.55000000000000004">
      <c r="A2092" s="2" t="str">
        <f t="shared" si="208"/>
        <v>Punto de VentaPLAN 2 CUOTA PROTEGIDA</v>
      </c>
      <c r="B2092" s="3">
        <f>VLOOKUP(A2092,'[1]TARIFAS PRODUCTOS'!$C:$E,3,0)</f>
        <v>30240</v>
      </c>
      <c r="C2092" s="6" t="str">
        <f t="shared" si="209"/>
        <v>JULIO</v>
      </c>
      <c r="D2092" s="8" t="str">
        <f t="shared" si="210"/>
        <v>VIERNES</v>
      </c>
      <c r="E2092" s="9">
        <f t="shared" si="211"/>
        <v>10</v>
      </c>
      <c r="F2092" s="14">
        <f t="shared" ca="1" si="212"/>
        <v>126</v>
      </c>
      <c r="G2092" s="7">
        <v>3155578</v>
      </c>
      <c r="I2092" t="s">
        <v>19894</v>
      </c>
      <c r="J2092" t="s">
        <v>14476</v>
      </c>
      <c r="K2092" t="s">
        <v>16997</v>
      </c>
      <c r="L2092" t="s">
        <v>16997</v>
      </c>
      <c r="P2092" t="s">
        <v>126</v>
      </c>
      <c r="Q2092" t="s">
        <v>127</v>
      </c>
      <c r="R2092" t="s">
        <v>128</v>
      </c>
      <c r="S2092" t="s">
        <v>129</v>
      </c>
      <c r="T2092" t="s">
        <v>137</v>
      </c>
      <c r="U2092" t="s">
        <v>57</v>
      </c>
      <c r="V2092" t="s">
        <v>5145</v>
      </c>
      <c r="W2092" t="s">
        <v>5146</v>
      </c>
      <c r="X2092" t="s">
        <v>5147</v>
      </c>
      <c r="Y2092" t="s">
        <v>6323</v>
      </c>
      <c r="Z2092" t="s">
        <v>6324</v>
      </c>
      <c r="AA2092" t="s">
        <v>6325</v>
      </c>
      <c r="AB2092" t="s">
        <v>5151</v>
      </c>
      <c r="AC2092" t="s">
        <v>130</v>
      </c>
      <c r="AD2092" t="s">
        <v>59</v>
      </c>
      <c r="AE2092" t="s">
        <v>5386</v>
      </c>
      <c r="AF2092" t="s">
        <v>5387</v>
      </c>
      <c r="AG2092" t="s">
        <v>5152</v>
      </c>
      <c r="AH2092" t="s">
        <v>19895</v>
      </c>
      <c r="AI2092" t="s">
        <v>19896</v>
      </c>
      <c r="AJ2092" t="s">
        <v>19897</v>
      </c>
      <c r="AK2092" t="s">
        <v>19898</v>
      </c>
      <c r="AL2092" t="s">
        <v>19899</v>
      </c>
      <c r="AM2092" t="s">
        <v>19900</v>
      </c>
      <c r="AN2092" t="s">
        <v>190</v>
      </c>
      <c r="AP2092" t="s">
        <v>138</v>
      </c>
      <c r="AQ2092" s="7">
        <v>28000</v>
      </c>
      <c r="AR2092" s="7">
        <v>0</v>
      </c>
      <c r="AS2092" t="s">
        <v>4861</v>
      </c>
      <c r="AT2092" t="s">
        <v>4862</v>
      </c>
      <c r="AU2092" s="7">
        <v>5</v>
      </c>
      <c r="AV2092" t="s">
        <v>5159</v>
      </c>
      <c r="AZ2092" t="s">
        <v>135</v>
      </c>
      <c r="BA2092" t="s">
        <v>19901</v>
      </c>
      <c r="BG2092" t="s">
        <v>136</v>
      </c>
      <c r="BI2092" t="s">
        <v>19902</v>
      </c>
      <c r="BO2092" t="s">
        <v>25844</v>
      </c>
      <c r="BP2092" t="s">
        <v>24857</v>
      </c>
    </row>
    <row r="2093" spans="1:68" x14ac:dyDescent="0.55000000000000004">
      <c r="A2093" s="2" t="str">
        <f t="shared" si="208"/>
        <v>TeleventasCUOTA PROTEGIDA SILVER 1</v>
      </c>
      <c r="B2093" s="3">
        <f>VLOOKUP(A2093,'[1]TARIFAS PRODUCTOS'!$C:$E,3,0)</f>
        <v>38640</v>
      </c>
      <c r="C2093" s="6" t="str">
        <f t="shared" si="209"/>
        <v>JULIO</v>
      </c>
      <c r="D2093" s="8" t="str">
        <f t="shared" si="210"/>
        <v>MIÉRCOLES</v>
      </c>
      <c r="E2093" s="9">
        <f t="shared" si="211"/>
        <v>15</v>
      </c>
      <c r="F2093" s="14">
        <f t="shared" ca="1" si="212"/>
        <v>126</v>
      </c>
      <c r="G2093" s="7">
        <v>3155967</v>
      </c>
      <c r="I2093" t="s">
        <v>19894</v>
      </c>
      <c r="J2093" t="s">
        <v>20975</v>
      </c>
      <c r="K2093" t="s">
        <v>21297</v>
      </c>
      <c r="L2093" t="s">
        <v>21297</v>
      </c>
      <c r="P2093" t="s">
        <v>126</v>
      </c>
      <c r="Q2093" t="s">
        <v>127</v>
      </c>
      <c r="R2093" t="s">
        <v>128</v>
      </c>
      <c r="S2093" t="s">
        <v>129</v>
      </c>
      <c r="T2093" t="s">
        <v>137</v>
      </c>
      <c r="U2093" t="s">
        <v>57</v>
      </c>
      <c r="V2093" t="s">
        <v>140</v>
      </c>
      <c r="W2093" t="s">
        <v>141</v>
      </c>
      <c r="X2093" t="s">
        <v>142</v>
      </c>
      <c r="Y2093" t="s">
        <v>160</v>
      </c>
      <c r="Z2093" t="s">
        <v>161</v>
      </c>
      <c r="AA2093" t="s">
        <v>99</v>
      </c>
      <c r="AB2093" t="s">
        <v>58</v>
      </c>
      <c r="AC2093" t="s">
        <v>130</v>
      </c>
      <c r="AD2093" t="s">
        <v>59</v>
      </c>
      <c r="AE2093" t="s">
        <v>162</v>
      </c>
      <c r="AF2093" t="s">
        <v>163</v>
      </c>
      <c r="AG2093" t="s">
        <v>231</v>
      </c>
      <c r="AH2093" t="s">
        <v>21298</v>
      </c>
      <c r="AI2093" t="s">
        <v>21299</v>
      </c>
      <c r="AJ2093" t="s">
        <v>21300</v>
      </c>
      <c r="AK2093" t="s">
        <v>21301</v>
      </c>
      <c r="AL2093" t="s">
        <v>21302</v>
      </c>
      <c r="AM2093" t="s">
        <v>21303</v>
      </c>
      <c r="AN2093" t="s">
        <v>133</v>
      </c>
      <c r="AO2093" t="s">
        <v>21304</v>
      </c>
      <c r="AP2093" t="s">
        <v>138</v>
      </c>
      <c r="AQ2093" s="7">
        <v>20000</v>
      </c>
      <c r="AR2093" s="7">
        <v>0</v>
      </c>
      <c r="AS2093" t="s">
        <v>4861</v>
      </c>
      <c r="AT2093" t="s">
        <v>4862</v>
      </c>
      <c r="AU2093" s="7">
        <v>5</v>
      </c>
      <c r="AZ2093" t="s">
        <v>150</v>
      </c>
      <c r="BA2093" t="s">
        <v>21305</v>
      </c>
      <c r="BG2093" t="s">
        <v>136</v>
      </c>
      <c r="BI2093" t="s">
        <v>21306</v>
      </c>
      <c r="BJ2093" s="7">
        <v>5</v>
      </c>
    </row>
    <row r="2094" spans="1:68" x14ac:dyDescent="0.55000000000000004">
      <c r="A2094" s="2" t="str">
        <f t="shared" si="208"/>
        <v>Punto de VentaPLAN 1 CUOTA PROTEGIDA</v>
      </c>
      <c r="B2094" s="3">
        <f>VLOOKUP(A2094,'[1]TARIFAS PRODUCTOS'!$C:$E,3,0)</f>
        <v>15120</v>
      </c>
      <c r="C2094" s="6" t="str">
        <f t="shared" si="209"/>
        <v>JULIO</v>
      </c>
      <c r="D2094" s="8" t="str">
        <f t="shared" si="210"/>
        <v>VIERNES</v>
      </c>
      <c r="E2094" s="9">
        <f t="shared" si="211"/>
        <v>10</v>
      </c>
      <c r="F2094" s="14">
        <f t="shared" ca="1" si="212"/>
        <v>126</v>
      </c>
      <c r="G2094" s="7">
        <v>3155579</v>
      </c>
      <c r="I2094" t="s">
        <v>19903</v>
      </c>
      <c r="J2094" t="s">
        <v>14476</v>
      </c>
      <c r="K2094" t="s">
        <v>16997</v>
      </c>
      <c r="L2094" t="s">
        <v>16997</v>
      </c>
      <c r="P2094" t="s">
        <v>126</v>
      </c>
      <c r="Q2094" t="s">
        <v>127</v>
      </c>
      <c r="R2094" t="s">
        <v>128</v>
      </c>
      <c r="S2094" t="s">
        <v>129</v>
      </c>
      <c r="T2094" t="s">
        <v>137</v>
      </c>
      <c r="U2094" t="s">
        <v>57</v>
      </c>
      <c r="V2094" t="s">
        <v>5145</v>
      </c>
      <c r="W2094" t="s">
        <v>5146</v>
      </c>
      <c r="X2094" t="s">
        <v>5147</v>
      </c>
      <c r="Y2094" t="s">
        <v>17118</v>
      </c>
      <c r="Z2094" t="s">
        <v>17119</v>
      </c>
      <c r="AA2094" t="s">
        <v>17120</v>
      </c>
      <c r="AB2094" t="s">
        <v>5151</v>
      </c>
      <c r="AC2094" t="s">
        <v>130</v>
      </c>
      <c r="AD2094" t="s">
        <v>59</v>
      </c>
      <c r="AE2094" t="s">
        <v>131</v>
      </c>
      <c r="AF2094" t="s">
        <v>132</v>
      </c>
      <c r="AG2094" t="s">
        <v>5152</v>
      </c>
      <c r="AH2094" t="s">
        <v>19904</v>
      </c>
      <c r="AI2094" t="s">
        <v>19905</v>
      </c>
      <c r="AJ2094" t="s">
        <v>19906</v>
      </c>
      <c r="AK2094" t="s">
        <v>19907</v>
      </c>
      <c r="AL2094" t="s">
        <v>19908</v>
      </c>
      <c r="AM2094" t="s">
        <v>19909</v>
      </c>
      <c r="AN2094" t="s">
        <v>190</v>
      </c>
      <c r="AP2094" t="s">
        <v>138</v>
      </c>
      <c r="AQ2094" s="7">
        <v>14000</v>
      </c>
      <c r="AR2094" s="7">
        <v>0</v>
      </c>
      <c r="AS2094" t="s">
        <v>4861</v>
      </c>
      <c r="AT2094" t="s">
        <v>4862</v>
      </c>
      <c r="AU2094" s="7">
        <v>5</v>
      </c>
      <c r="AV2094" t="s">
        <v>5159</v>
      </c>
      <c r="AZ2094" t="s">
        <v>135</v>
      </c>
      <c r="BA2094" t="s">
        <v>19910</v>
      </c>
      <c r="BG2094" t="s">
        <v>136</v>
      </c>
      <c r="BI2094" t="s">
        <v>19911</v>
      </c>
    </row>
    <row r="2095" spans="1:68" x14ac:dyDescent="0.55000000000000004">
      <c r="A2095" s="2" t="str">
        <f t="shared" si="208"/>
        <v>TeleventasPLAN 1 CUOTA PROTEGIDA</v>
      </c>
      <c r="B2095" s="3">
        <f>VLOOKUP(A2095,'[1]TARIFAS PRODUCTOS'!$C:$E,3,0)</f>
        <v>36120</v>
      </c>
      <c r="C2095" s="6" t="str">
        <f t="shared" si="209"/>
        <v>JULIO</v>
      </c>
      <c r="D2095" s="8" t="str">
        <f t="shared" si="210"/>
        <v>LUNES</v>
      </c>
      <c r="E2095" s="9">
        <f t="shared" si="211"/>
        <v>6</v>
      </c>
      <c r="F2095" s="14">
        <f t="shared" ca="1" si="212"/>
        <v>126</v>
      </c>
      <c r="G2095" s="7">
        <v>3155968</v>
      </c>
      <c r="I2095" t="s">
        <v>19903</v>
      </c>
      <c r="J2095" t="s">
        <v>4006</v>
      </c>
      <c r="K2095" t="s">
        <v>21307</v>
      </c>
      <c r="L2095" t="s">
        <v>21307</v>
      </c>
      <c r="P2095" t="s">
        <v>126</v>
      </c>
      <c r="Q2095" t="s">
        <v>127</v>
      </c>
      <c r="R2095" t="s">
        <v>128</v>
      </c>
      <c r="S2095" t="s">
        <v>129</v>
      </c>
      <c r="T2095" t="s">
        <v>126</v>
      </c>
      <c r="U2095" t="s">
        <v>64</v>
      </c>
      <c r="V2095" t="s">
        <v>140</v>
      </c>
      <c r="W2095" t="s">
        <v>141</v>
      </c>
      <c r="X2095" t="s">
        <v>142</v>
      </c>
      <c r="Y2095" t="s">
        <v>5133</v>
      </c>
      <c r="Z2095" t="s">
        <v>5134</v>
      </c>
      <c r="AA2095" t="s">
        <v>108</v>
      </c>
      <c r="AB2095" t="s">
        <v>58</v>
      </c>
      <c r="AC2095" t="s">
        <v>130</v>
      </c>
      <c r="AD2095" t="s">
        <v>59</v>
      </c>
      <c r="AE2095" t="s">
        <v>131</v>
      </c>
      <c r="AF2095" t="s">
        <v>132</v>
      </c>
      <c r="AG2095" t="s">
        <v>231</v>
      </c>
      <c r="AH2095" t="s">
        <v>21308</v>
      </c>
      <c r="AI2095" t="s">
        <v>21309</v>
      </c>
      <c r="AJ2095" t="s">
        <v>21310</v>
      </c>
      <c r="AK2095" t="s">
        <v>21311</v>
      </c>
      <c r="AL2095" t="s">
        <v>21312</v>
      </c>
      <c r="AM2095" t="s">
        <v>21313</v>
      </c>
      <c r="AN2095" t="s">
        <v>167</v>
      </c>
      <c r="AO2095" t="s">
        <v>21314</v>
      </c>
      <c r="AP2095" t="s">
        <v>134</v>
      </c>
      <c r="AQ2095" s="7">
        <v>14000</v>
      </c>
      <c r="AR2095" s="7">
        <v>0</v>
      </c>
      <c r="AS2095" t="s">
        <v>4861</v>
      </c>
      <c r="AT2095" t="s">
        <v>4862</v>
      </c>
      <c r="AU2095" s="7">
        <v>5</v>
      </c>
      <c r="AZ2095" t="s">
        <v>150</v>
      </c>
      <c r="BA2095" t="s">
        <v>21315</v>
      </c>
      <c r="BG2095" t="s">
        <v>136</v>
      </c>
      <c r="BI2095" t="s">
        <v>21316</v>
      </c>
      <c r="BJ2095" s="7">
        <v>5</v>
      </c>
      <c r="BO2095" t="s">
        <v>25845</v>
      </c>
      <c r="BP2095" t="s">
        <v>24857</v>
      </c>
    </row>
    <row r="2096" spans="1:68" x14ac:dyDescent="0.55000000000000004">
      <c r="A2096" s="2" t="str">
        <f t="shared" si="208"/>
        <v>Punto de VentaPLAN 1 CUOTA PROTEGIDA</v>
      </c>
      <c r="B2096" s="3">
        <f>VLOOKUP(A2096,'[1]TARIFAS PRODUCTOS'!$C:$E,3,0)</f>
        <v>15120</v>
      </c>
      <c r="C2096" s="6" t="str">
        <f t="shared" si="209"/>
        <v>JULIO</v>
      </c>
      <c r="D2096" s="8" t="str">
        <f t="shared" si="210"/>
        <v>VIERNES</v>
      </c>
      <c r="E2096" s="9">
        <f t="shared" si="211"/>
        <v>10</v>
      </c>
      <c r="F2096" s="14">
        <f t="shared" ca="1" si="212"/>
        <v>126</v>
      </c>
      <c r="G2096" s="7">
        <v>3155580</v>
      </c>
      <c r="I2096" t="s">
        <v>19912</v>
      </c>
      <c r="J2096" t="s">
        <v>14476</v>
      </c>
      <c r="K2096" t="s">
        <v>16997</v>
      </c>
      <c r="L2096" t="s">
        <v>16997</v>
      </c>
      <c r="P2096" t="s">
        <v>126</v>
      </c>
      <c r="Q2096" t="s">
        <v>127</v>
      </c>
      <c r="R2096" t="s">
        <v>128</v>
      </c>
      <c r="S2096" t="s">
        <v>129</v>
      </c>
      <c r="T2096" t="s">
        <v>137</v>
      </c>
      <c r="U2096" t="s">
        <v>57</v>
      </c>
      <c r="V2096" t="s">
        <v>5145</v>
      </c>
      <c r="W2096" t="s">
        <v>5146</v>
      </c>
      <c r="X2096" t="s">
        <v>5147</v>
      </c>
      <c r="Y2096" t="s">
        <v>6507</v>
      </c>
      <c r="Z2096" t="s">
        <v>6508</v>
      </c>
      <c r="AA2096" t="s">
        <v>6509</v>
      </c>
      <c r="AB2096" t="s">
        <v>5151</v>
      </c>
      <c r="AC2096" t="s">
        <v>130</v>
      </c>
      <c r="AD2096" t="s">
        <v>59</v>
      </c>
      <c r="AE2096" t="s">
        <v>131</v>
      </c>
      <c r="AF2096" t="s">
        <v>132</v>
      </c>
      <c r="AG2096" t="s">
        <v>5152</v>
      </c>
      <c r="AH2096" t="s">
        <v>19913</v>
      </c>
      <c r="AI2096" t="s">
        <v>19914</v>
      </c>
      <c r="AJ2096" t="s">
        <v>19915</v>
      </c>
      <c r="AK2096" t="s">
        <v>19916</v>
      </c>
      <c r="AL2096" t="s">
        <v>19917</v>
      </c>
      <c r="AM2096" t="s">
        <v>19918</v>
      </c>
      <c r="AN2096" t="s">
        <v>190</v>
      </c>
      <c r="AP2096" t="s">
        <v>138</v>
      </c>
      <c r="AQ2096" s="7">
        <v>14000</v>
      </c>
      <c r="AR2096" s="7">
        <v>0</v>
      </c>
      <c r="AS2096" t="s">
        <v>4861</v>
      </c>
      <c r="AT2096" t="s">
        <v>4862</v>
      </c>
      <c r="AU2096" s="7">
        <v>5</v>
      </c>
      <c r="AV2096" t="s">
        <v>5159</v>
      </c>
      <c r="AZ2096" t="s">
        <v>135</v>
      </c>
      <c r="BA2096" t="s">
        <v>19919</v>
      </c>
      <c r="BG2096" t="s">
        <v>136</v>
      </c>
      <c r="BI2096" t="s">
        <v>19920</v>
      </c>
      <c r="BO2096" t="s">
        <v>25846</v>
      </c>
      <c r="BP2096" t="s">
        <v>24857</v>
      </c>
    </row>
    <row r="2097" spans="1:68" x14ac:dyDescent="0.55000000000000004">
      <c r="A2097" s="2" t="str">
        <f t="shared" si="208"/>
        <v>Punto de VentaPLAN 1 CUOTA PROTEGIDA</v>
      </c>
      <c r="B2097" s="3">
        <f>VLOOKUP(A2097,'[1]TARIFAS PRODUCTOS'!$C:$E,3,0)</f>
        <v>15120</v>
      </c>
      <c r="C2097" s="6" t="str">
        <f t="shared" si="209"/>
        <v>JULIO</v>
      </c>
      <c r="D2097" s="8" t="str">
        <f t="shared" si="210"/>
        <v>VIERNES</v>
      </c>
      <c r="E2097" s="9">
        <f t="shared" si="211"/>
        <v>10</v>
      </c>
      <c r="F2097" s="14">
        <f t="shared" ca="1" si="212"/>
        <v>126</v>
      </c>
      <c r="G2097" s="7">
        <v>3155581</v>
      </c>
      <c r="I2097" t="s">
        <v>19921</v>
      </c>
      <c r="J2097" t="s">
        <v>14476</v>
      </c>
      <c r="K2097" t="s">
        <v>16997</v>
      </c>
      <c r="L2097" t="s">
        <v>16997</v>
      </c>
      <c r="P2097" t="s">
        <v>126</v>
      </c>
      <c r="Q2097" t="s">
        <v>127</v>
      </c>
      <c r="R2097" t="s">
        <v>128</v>
      </c>
      <c r="S2097" t="s">
        <v>129</v>
      </c>
      <c r="T2097" t="s">
        <v>137</v>
      </c>
      <c r="U2097" t="s">
        <v>57</v>
      </c>
      <c r="V2097" t="s">
        <v>5145</v>
      </c>
      <c r="W2097" t="s">
        <v>5146</v>
      </c>
      <c r="X2097" t="s">
        <v>5147</v>
      </c>
      <c r="Y2097" t="s">
        <v>6323</v>
      </c>
      <c r="Z2097" t="s">
        <v>6324</v>
      </c>
      <c r="AA2097" t="s">
        <v>6325</v>
      </c>
      <c r="AB2097" t="s">
        <v>5151</v>
      </c>
      <c r="AC2097" t="s">
        <v>130</v>
      </c>
      <c r="AD2097" t="s">
        <v>59</v>
      </c>
      <c r="AE2097" t="s">
        <v>131</v>
      </c>
      <c r="AF2097" t="s">
        <v>132</v>
      </c>
      <c r="AG2097" t="s">
        <v>5152</v>
      </c>
      <c r="AH2097" t="s">
        <v>19922</v>
      </c>
      <c r="AI2097" t="s">
        <v>19923</v>
      </c>
      <c r="AJ2097" t="s">
        <v>19924</v>
      </c>
      <c r="AK2097" t="s">
        <v>19925</v>
      </c>
      <c r="AL2097" t="s">
        <v>19926</v>
      </c>
      <c r="AM2097" t="s">
        <v>19927</v>
      </c>
      <c r="AN2097" t="s">
        <v>190</v>
      </c>
      <c r="AP2097" t="s">
        <v>138</v>
      </c>
      <c r="AQ2097" s="7">
        <v>14000</v>
      </c>
      <c r="AR2097" s="7">
        <v>0</v>
      </c>
      <c r="AS2097" t="s">
        <v>4861</v>
      </c>
      <c r="AT2097" t="s">
        <v>4862</v>
      </c>
      <c r="AU2097" s="7">
        <v>5</v>
      </c>
      <c r="AV2097" t="s">
        <v>5159</v>
      </c>
      <c r="AZ2097" t="s">
        <v>135</v>
      </c>
      <c r="BA2097" t="s">
        <v>19928</v>
      </c>
      <c r="BG2097" t="s">
        <v>136</v>
      </c>
      <c r="BI2097" t="s">
        <v>19929</v>
      </c>
      <c r="BO2097" t="s">
        <v>25847</v>
      </c>
      <c r="BP2097" t="s">
        <v>24857</v>
      </c>
    </row>
    <row r="2098" spans="1:68" x14ac:dyDescent="0.55000000000000004">
      <c r="A2098" s="2" t="str">
        <f t="shared" si="208"/>
        <v>Punto de VentaPLAN 1 CUOTA PROTEGIDA</v>
      </c>
      <c r="B2098" s="3">
        <f>VLOOKUP(A2098,'[1]TARIFAS PRODUCTOS'!$C:$E,3,0)</f>
        <v>15120</v>
      </c>
      <c r="C2098" s="6" t="str">
        <f t="shared" si="209"/>
        <v>JULIO</v>
      </c>
      <c r="D2098" s="8" t="str">
        <f t="shared" si="210"/>
        <v>VIERNES</v>
      </c>
      <c r="E2098" s="9">
        <f t="shared" si="211"/>
        <v>10</v>
      </c>
      <c r="F2098" s="14">
        <f t="shared" ca="1" si="212"/>
        <v>126</v>
      </c>
      <c r="G2098" s="7">
        <v>3155582</v>
      </c>
      <c r="I2098" t="s">
        <v>19930</v>
      </c>
      <c r="J2098" t="s">
        <v>14476</v>
      </c>
      <c r="K2098" t="s">
        <v>16997</v>
      </c>
      <c r="L2098" t="s">
        <v>16997</v>
      </c>
      <c r="P2098" t="s">
        <v>126</v>
      </c>
      <c r="Q2098" t="s">
        <v>127</v>
      </c>
      <c r="R2098" t="s">
        <v>128</v>
      </c>
      <c r="S2098" t="s">
        <v>129</v>
      </c>
      <c r="T2098" t="s">
        <v>137</v>
      </c>
      <c r="U2098" t="s">
        <v>57</v>
      </c>
      <c r="V2098" t="s">
        <v>5145</v>
      </c>
      <c r="W2098" t="s">
        <v>5146</v>
      </c>
      <c r="X2098" t="s">
        <v>5147</v>
      </c>
      <c r="Y2098" t="s">
        <v>7898</v>
      </c>
      <c r="Z2098" t="s">
        <v>7899</v>
      </c>
      <c r="AA2098" t="s">
        <v>7900</v>
      </c>
      <c r="AB2098" t="s">
        <v>5151</v>
      </c>
      <c r="AC2098" t="s">
        <v>130</v>
      </c>
      <c r="AD2098" t="s">
        <v>59</v>
      </c>
      <c r="AE2098" t="s">
        <v>131</v>
      </c>
      <c r="AF2098" t="s">
        <v>132</v>
      </c>
      <c r="AG2098" t="s">
        <v>5152</v>
      </c>
      <c r="AH2098" t="s">
        <v>19931</v>
      </c>
      <c r="AI2098" t="s">
        <v>19932</v>
      </c>
      <c r="AJ2098" t="s">
        <v>19933</v>
      </c>
      <c r="AK2098" t="s">
        <v>19934</v>
      </c>
      <c r="AL2098" t="s">
        <v>19935</v>
      </c>
      <c r="AM2098" t="s">
        <v>19936</v>
      </c>
      <c r="AN2098" t="s">
        <v>190</v>
      </c>
      <c r="AP2098" t="s">
        <v>138</v>
      </c>
      <c r="AQ2098" s="7">
        <v>14000</v>
      </c>
      <c r="AR2098" s="7">
        <v>0</v>
      </c>
      <c r="AS2098" t="s">
        <v>4861</v>
      </c>
      <c r="AT2098" t="s">
        <v>4862</v>
      </c>
      <c r="AU2098" s="7">
        <v>5</v>
      </c>
      <c r="AV2098" t="s">
        <v>5159</v>
      </c>
      <c r="AZ2098" t="s">
        <v>135</v>
      </c>
      <c r="BA2098" t="s">
        <v>19937</v>
      </c>
      <c r="BG2098" t="s">
        <v>136</v>
      </c>
      <c r="BI2098" t="s">
        <v>19938</v>
      </c>
      <c r="BO2098" t="s">
        <v>25848</v>
      </c>
      <c r="BP2098" t="s">
        <v>24857</v>
      </c>
    </row>
    <row r="2099" spans="1:68" x14ac:dyDescent="0.55000000000000004">
      <c r="A2099" s="2" t="str">
        <f t="shared" si="208"/>
        <v>Punto de VentaPLAN 2 CUOTA PROTEGIDA</v>
      </c>
      <c r="B2099" s="3">
        <f>VLOOKUP(A2099,'[1]TARIFAS PRODUCTOS'!$C:$E,3,0)</f>
        <v>30240</v>
      </c>
      <c r="C2099" s="6" t="str">
        <f t="shared" si="209"/>
        <v>JULIO</v>
      </c>
      <c r="D2099" s="8" t="str">
        <f t="shared" si="210"/>
        <v>VIERNES</v>
      </c>
      <c r="E2099" s="9">
        <f t="shared" si="211"/>
        <v>10</v>
      </c>
      <c r="F2099" s="14">
        <f t="shared" ca="1" si="212"/>
        <v>126</v>
      </c>
      <c r="G2099" s="7">
        <v>3155583</v>
      </c>
      <c r="I2099" t="s">
        <v>19939</v>
      </c>
      <c r="J2099" t="s">
        <v>14476</v>
      </c>
      <c r="K2099" t="s">
        <v>16997</v>
      </c>
      <c r="L2099" t="s">
        <v>16997</v>
      </c>
      <c r="P2099" t="s">
        <v>126</v>
      </c>
      <c r="Q2099" t="s">
        <v>127</v>
      </c>
      <c r="R2099" t="s">
        <v>128</v>
      </c>
      <c r="S2099" t="s">
        <v>129</v>
      </c>
      <c r="T2099" t="s">
        <v>137</v>
      </c>
      <c r="U2099" t="s">
        <v>57</v>
      </c>
      <c r="V2099" t="s">
        <v>5174</v>
      </c>
      <c r="W2099" t="s">
        <v>5175</v>
      </c>
      <c r="X2099" t="s">
        <v>5176</v>
      </c>
      <c r="Y2099" t="s">
        <v>5810</v>
      </c>
      <c r="Z2099" t="s">
        <v>5811</v>
      </c>
      <c r="AA2099" t="s">
        <v>5812</v>
      </c>
      <c r="AB2099" t="s">
        <v>5151</v>
      </c>
      <c r="AC2099" t="s">
        <v>130</v>
      </c>
      <c r="AD2099" t="s">
        <v>59</v>
      </c>
      <c r="AE2099" t="s">
        <v>5386</v>
      </c>
      <c r="AF2099" t="s">
        <v>5387</v>
      </c>
      <c r="AG2099" t="s">
        <v>5152</v>
      </c>
      <c r="AH2099" t="s">
        <v>19940</v>
      </c>
      <c r="AI2099" t="s">
        <v>19941</v>
      </c>
      <c r="AJ2099" t="s">
        <v>19942</v>
      </c>
      <c r="AK2099" t="s">
        <v>19943</v>
      </c>
      <c r="AL2099" t="s">
        <v>19944</v>
      </c>
      <c r="AM2099" t="s">
        <v>19945</v>
      </c>
      <c r="AN2099" t="s">
        <v>190</v>
      </c>
      <c r="AP2099" t="s">
        <v>138</v>
      </c>
      <c r="AQ2099" s="7">
        <v>28000</v>
      </c>
      <c r="AR2099" s="7">
        <v>0</v>
      </c>
      <c r="AS2099" t="s">
        <v>4861</v>
      </c>
      <c r="AT2099" t="s">
        <v>4862</v>
      </c>
      <c r="AU2099" s="7">
        <v>5</v>
      </c>
      <c r="AV2099" t="s">
        <v>5159</v>
      </c>
      <c r="AZ2099" t="s">
        <v>135</v>
      </c>
      <c r="BA2099" t="s">
        <v>19946</v>
      </c>
      <c r="BG2099" t="s">
        <v>136</v>
      </c>
      <c r="BI2099" t="s">
        <v>19947</v>
      </c>
      <c r="BO2099" t="s">
        <v>25849</v>
      </c>
      <c r="BP2099" t="s">
        <v>24873</v>
      </c>
    </row>
    <row r="2100" spans="1:68" x14ac:dyDescent="0.55000000000000004">
      <c r="A2100" s="2" t="str">
        <f t="shared" si="208"/>
        <v>Punto de VentaPLAN 1 CUOTA PROTEGIDA</v>
      </c>
      <c r="B2100" s="3">
        <f>VLOOKUP(A2100,'[1]TARIFAS PRODUCTOS'!$C:$E,3,0)</f>
        <v>15120</v>
      </c>
      <c r="C2100" s="6" t="str">
        <f t="shared" si="209"/>
        <v>JULIO</v>
      </c>
      <c r="D2100" s="8" t="str">
        <f t="shared" si="210"/>
        <v>VIERNES</v>
      </c>
      <c r="E2100" s="9">
        <f t="shared" si="211"/>
        <v>10</v>
      </c>
      <c r="F2100" s="14">
        <f t="shared" ca="1" si="212"/>
        <v>126</v>
      </c>
      <c r="G2100" s="7">
        <v>3155584</v>
      </c>
      <c r="I2100" t="s">
        <v>19948</v>
      </c>
      <c r="J2100" t="s">
        <v>14476</v>
      </c>
      <c r="K2100" t="s">
        <v>16997</v>
      </c>
      <c r="L2100" t="s">
        <v>16997</v>
      </c>
      <c r="P2100" t="s">
        <v>126</v>
      </c>
      <c r="Q2100" t="s">
        <v>127</v>
      </c>
      <c r="R2100" t="s">
        <v>128</v>
      </c>
      <c r="S2100" t="s">
        <v>129</v>
      </c>
      <c r="T2100" t="s">
        <v>137</v>
      </c>
      <c r="U2100" t="s">
        <v>57</v>
      </c>
      <c r="V2100" t="s">
        <v>5145</v>
      </c>
      <c r="W2100" t="s">
        <v>5146</v>
      </c>
      <c r="X2100" t="s">
        <v>5147</v>
      </c>
      <c r="Y2100" t="s">
        <v>5855</v>
      </c>
      <c r="Z2100" t="s">
        <v>5856</v>
      </c>
      <c r="AA2100" t="s">
        <v>5857</v>
      </c>
      <c r="AB2100" t="s">
        <v>5151</v>
      </c>
      <c r="AC2100" t="s">
        <v>130</v>
      </c>
      <c r="AD2100" t="s">
        <v>59</v>
      </c>
      <c r="AE2100" t="s">
        <v>131</v>
      </c>
      <c r="AF2100" t="s">
        <v>132</v>
      </c>
      <c r="AG2100" t="s">
        <v>5152</v>
      </c>
      <c r="AH2100" t="s">
        <v>19949</v>
      </c>
      <c r="AI2100" t="s">
        <v>19950</v>
      </c>
      <c r="AJ2100" t="s">
        <v>19951</v>
      </c>
      <c r="AK2100" t="s">
        <v>13843</v>
      </c>
      <c r="AL2100" t="s">
        <v>19952</v>
      </c>
      <c r="AM2100" t="s">
        <v>19953</v>
      </c>
      <c r="AN2100" t="s">
        <v>190</v>
      </c>
      <c r="AP2100" t="s">
        <v>138</v>
      </c>
      <c r="AQ2100" s="7">
        <v>14000</v>
      </c>
      <c r="AR2100" s="7">
        <v>0</v>
      </c>
      <c r="AS2100" t="s">
        <v>4861</v>
      </c>
      <c r="AT2100" t="s">
        <v>4862</v>
      </c>
      <c r="AU2100" s="7">
        <v>5</v>
      </c>
      <c r="AV2100" t="s">
        <v>5159</v>
      </c>
      <c r="AZ2100" t="s">
        <v>135</v>
      </c>
      <c r="BA2100" t="s">
        <v>19919</v>
      </c>
      <c r="BG2100" t="s">
        <v>136</v>
      </c>
      <c r="BI2100" t="s">
        <v>19954</v>
      </c>
      <c r="BO2100" t="s">
        <v>25850</v>
      </c>
      <c r="BP2100" t="s">
        <v>24857</v>
      </c>
    </row>
    <row r="2101" spans="1:68" x14ac:dyDescent="0.55000000000000004">
      <c r="A2101" s="2" t="str">
        <f t="shared" si="208"/>
        <v>Punto de VentaPLAN 1 CUOTA PROTEGIDA</v>
      </c>
      <c r="B2101" s="3">
        <f>VLOOKUP(A2101,'[1]TARIFAS PRODUCTOS'!$C:$E,3,0)</f>
        <v>15120</v>
      </c>
      <c r="C2101" s="6" t="str">
        <f t="shared" si="209"/>
        <v>JULIO</v>
      </c>
      <c r="D2101" s="8" t="str">
        <f t="shared" si="210"/>
        <v>VIERNES</v>
      </c>
      <c r="E2101" s="9">
        <f t="shared" si="211"/>
        <v>10</v>
      </c>
      <c r="F2101" s="14">
        <f t="shared" ca="1" si="212"/>
        <v>126</v>
      </c>
      <c r="G2101" s="7">
        <v>3155585</v>
      </c>
      <c r="I2101" t="s">
        <v>19955</v>
      </c>
      <c r="J2101" t="s">
        <v>14476</v>
      </c>
      <c r="K2101" t="s">
        <v>16997</v>
      </c>
      <c r="L2101" t="s">
        <v>16997</v>
      </c>
      <c r="P2101" t="s">
        <v>126</v>
      </c>
      <c r="Q2101" t="s">
        <v>127</v>
      </c>
      <c r="R2101" t="s">
        <v>128</v>
      </c>
      <c r="S2101" t="s">
        <v>129</v>
      </c>
      <c r="T2101" t="s">
        <v>137</v>
      </c>
      <c r="U2101" t="s">
        <v>57</v>
      </c>
      <c r="V2101" t="s">
        <v>5174</v>
      </c>
      <c r="W2101" t="s">
        <v>5175</v>
      </c>
      <c r="X2101" t="s">
        <v>5176</v>
      </c>
      <c r="Y2101" t="s">
        <v>5678</v>
      </c>
      <c r="Z2101" t="s">
        <v>5679</v>
      </c>
      <c r="AA2101" t="s">
        <v>5680</v>
      </c>
      <c r="AB2101" t="s">
        <v>5151</v>
      </c>
      <c r="AC2101" t="s">
        <v>130</v>
      </c>
      <c r="AD2101" t="s">
        <v>59</v>
      </c>
      <c r="AE2101" t="s">
        <v>131</v>
      </c>
      <c r="AF2101" t="s">
        <v>132</v>
      </c>
      <c r="AG2101" t="s">
        <v>5152</v>
      </c>
      <c r="AH2101" t="s">
        <v>19956</v>
      </c>
      <c r="AI2101" t="s">
        <v>19957</v>
      </c>
      <c r="AJ2101" t="s">
        <v>19958</v>
      </c>
      <c r="AK2101" t="s">
        <v>19959</v>
      </c>
      <c r="AL2101" t="s">
        <v>19960</v>
      </c>
      <c r="AM2101" t="s">
        <v>19961</v>
      </c>
      <c r="AN2101" t="s">
        <v>190</v>
      </c>
      <c r="AO2101" t="s">
        <v>19962</v>
      </c>
      <c r="AP2101" t="s">
        <v>138</v>
      </c>
      <c r="AQ2101" s="7">
        <v>14000</v>
      </c>
      <c r="AR2101" s="7">
        <v>0</v>
      </c>
      <c r="AS2101" t="s">
        <v>4861</v>
      </c>
      <c r="AT2101" t="s">
        <v>4862</v>
      </c>
      <c r="AU2101" s="7">
        <v>5</v>
      </c>
      <c r="AV2101" t="s">
        <v>5159</v>
      </c>
      <c r="AZ2101" t="s">
        <v>135</v>
      </c>
      <c r="BA2101" t="s">
        <v>6648</v>
      </c>
      <c r="BG2101" t="s">
        <v>136</v>
      </c>
      <c r="BI2101" t="s">
        <v>19963</v>
      </c>
      <c r="BO2101" t="s">
        <v>25851</v>
      </c>
      <c r="BP2101" t="s">
        <v>24857</v>
      </c>
    </row>
    <row r="2102" spans="1:68" x14ac:dyDescent="0.55000000000000004">
      <c r="A2102" s="2" t="str">
        <f t="shared" si="208"/>
        <v>Punto de VentaPLAN 1 CUOTA PROTEGIDA</v>
      </c>
      <c r="B2102" s="3">
        <f>VLOOKUP(A2102,'[1]TARIFAS PRODUCTOS'!$C:$E,3,0)</f>
        <v>15120</v>
      </c>
      <c r="C2102" s="6" t="str">
        <f t="shared" si="209"/>
        <v>JULIO</v>
      </c>
      <c r="D2102" s="8" t="str">
        <f t="shared" si="210"/>
        <v>VIERNES</v>
      </c>
      <c r="E2102" s="9">
        <f t="shared" si="211"/>
        <v>10</v>
      </c>
      <c r="F2102" s="14">
        <f t="shared" ca="1" si="212"/>
        <v>126</v>
      </c>
      <c r="G2102" s="7">
        <v>3155586</v>
      </c>
      <c r="I2102" t="s">
        <v>19964</v>
      </c>
      <c r="J2102" t="s">
        <v>14476</v>
      </c>
      <c r="K2102" t="s">
        <v>16997</v>
      </c>
      <c r="L2102" t="s">
        <v>16997</v>
      </c>
      <c r="P2102" t="s">
        <v>126</v>
      </c>
      <c r="Q2102" t="s">
        <v>127</v>
      </c>
      <c r="R2102" t="s">
        <v>128</v>
      </c>
      <c r="S2102" t="s">
        <v>129</v>
      </c>
      <c r="T2102" t="s">
        <v>137</v>
      </c>
      <c r="U2102" t="s">
        <v>57</v>
      </c>
      <c r="V2102" t="s">
        <v>5145</v>
      </c>
      <c r="W2102" t="s">
        <v>5146</v>
      </c>
      <c r="X2102" t="s">
        <v>5147</v>
      </c>
      <c r="Y2102" t="s">
        <v>6688</v>
      </c>
      <c r="Z2102" t="s">
        <v>6689</v>
      </c>
      <c r="AA2102" t="s">
        <v>6690</v>
      </c>
      <c r="AB2102" t="s">
        <v>5151</v>
      </c>
      <c r="AC2102" t="s">
        <v>130</v>
      </c>
      <c r="AD2102" t="s">
        <v>59</v>
      </c>
      <c r="AE2102" t="s">
        <v>131</v>
      </c>
      <c r="AF2102" t="s">
        <v>132</v>
      </c>
      <c r="AG2102" t="s">
        <v>5152</v>
      </c>
      <c r="AH2102" t="s">
        <v>19965</v>
      </c>
      <c r="AI2102" t="s">
        <v>19966</v>
      </c>
      <c r="AJ2102" t="s">
        <v>19967</v>
      </c>
      <c r="AK2102" t="s">
        <v>19968</v>
      </c>
      <c r="AL2102" t="s">
        <v>19969</v>
      </c>
      <c r="AM2102" t="s">
        <v>19970</v>
      </c>
      <c r="AN2102" t="s">
        <v>190</v>
      </c>
      <c r="AO2102" t="s">
        <v>19971</v>
      </c>
      <c r="AP2102" t="s">
        <v>138</v>
      </c>
      <c r="AQ2102" s="7">
        <v>14000</v>
      </c>
      <c r="AR2102" s="7">
        <v>0</v>
      </c>
      <c r="AS2102" t="s">
        <v>4861</v>
      </c>
      <c r="AT2102" t="s">
        <v>4862</v>
      </c>
      <c r="AU2102" s="7">
        <v>5</v>
      </c>
      <c r="AV2102" t="s">
        <v>5159</v>
      </c>
      <c r="AZ2102" t="s">
        <v>135</v>
      </c>
      <c r="BA2102" t="s">
        <v>19972</v>
      </c>
      <c r="BG2102" t="s">
        <v>136</v>
      </c>
      <c r="BI2102" t="s">
        <v>19973</v>
      </c>
      <c r="BO2102" t="s">
        <v>25852</v>
      </c>
      <c r="BP2102" t="s">
        <v>24857</v>
      </c>
    </row>
    <row r="2103" spans="1:68" x14ac:dyDescent="0.55000000000000004">
      <c r="A2103" s="2" t="str">
        <f t="shared" ref="A2103:A2129" si="213">AB2103&amp;AF2103</f>
        <v>Punto de VentaPLAN 1 CUOTA PROTEGIDA</v>
      </c>
      <c r="B2103" s="3">
        <f>VLOOKUP(A2103,'[1]TARIFAS PRODUCTOS'!$C:$E,3,0)</f>
        <v>15120</v>
      </c>
      <c r="C2103" s="6" t="str">
        <f t="shared" ref="C2103:C2129" si="214">UPPER(TEXT(J2103,"MMMM"))</f>
        <v>JULIO</v>
      </c>
      <c r="D2103" s="8" t="str">
        <f t="shared" ref="D2103:D2129" si="215">UPPER(TEXT(J2103,"DDDD"))</f>
        <v>VIERNES</v>
      </c>
      <c r="E2103" s="9">
        <f t="shared" ref="E2103:E2129" si="216">DAY(J2103)</f>
        <v>10</v>
      </c>
      <c r="F2103" s="14">
        <f t="shared" ref="F2103:F2129" ca="1" si="217">(YEAR(NOW())-YEAR(AY2103))</f>
        <v>126</v>
      </c>
      <c r="G2103" s="7">
        <v>3155587</v>
      </c>
      <c r="I2103" t="s">
        <v>19974</v>
      </c>
      <c r="J2103" t="s">
        <v>14476</v>
      </c>
      <c r="K2103" t="s">
        <v>16997</v>
      </c>
      <c r="L2103" t="s">
        <v>16997</v>
      </c>
      <c r="P2103" t="s">
        <v>126</v>
      </c>
      <c r="Q2103" t="s">
        <v>127</v>
      </c>
      <c r="R2103" t="s">
        <v>128</v>
      </c>
      <c r="S2103" t="s">
        <v>129</v>
      </c>
      <c r="T2103" t="s">
        <v>137</v>
      </c>
      <c r="U2103" t="s">
        <v>57</v>
      </c>
      <c r="V2103" t="s">
        <v>5145</v>
      </c>
      <c r="W2103" t="s">
        <v>5146</v>
      </c>
      <c r="X2103" t="s">
        <v>5147</v>
      </c>
      <c r="Y2103" t="s">
        <v>7384</v>
      </c>
      <c r="Z2103" t="s">
        <v>7385</v>
      </c>
      <c r="AA2103" t="s">
        <v>7386</v>
      </c>
      <c r="AB2103" t="s">
        <v>5151</v>
      </c>
      <c r="AC2103" t="s">
        <v>130</v>
      </c>
      <c r="AD2103" t="s">
        <v>59</v>
      </c>
      <c r="AE2103" t="s">
        <v>131</v>
      </c>
      <c r="AF2103" t="s">
        <v>132</v>
      </c>
      <c r="AG2103" t="s">
        <v>5152</v>
      </c>
      <c r="AH2103" t="s">
        <v>19975</v>
      </c>
      <c r="AI2103" t="s">
        <v>19976</v>
      </c>
      <c r="AJ2103" t="s">
        <v>19977</v>
      </c>
      <c r="AK2103" t="s">
        <v>19978</v>
      </c>
      <c r="AL2103" t="s">
        <v>19979</v>
      </c>
      <c r="AM2103" t="s">
        <v>19980</v>
      </c>
      <c r="AN2103" t="s">
        <v>190</v>
      </c>
      <c r="AO2103" t="s">
        <v>19981</v>
      </c>
      <c r="AP2103" t="s">
        <v>138</v>
      </c>
      <c r="AQ2103" s="7">
        <v>14000</v>
      </c>
      <c r="AR2103" s="7">
        <v>0</v>
      </c>
      <c r="AS2103" t="s">
        <v>4861</v>
      </c>
      <c r="AT2103" t="s">
        <v>4862</v>
      </c>
      <c r="AU2103" s="7">
        <v>5</v>
      </c>
      <c r="AV2103" t="s">
        <v>5159</v>
      </c>
      <c r="AZ2103" t="s">
        <v>135</v>
      </c>
      <c r="BA2103" t="s">
        <v>19982</v>
      </c>
      <c r="BG2103" t="s">
        <v>136</v>
      </c>
      <c r="BI2103" t="s">
        <v>19983</v>
      </c>
      <c r="BO2103" t="s">
        <v>25853</v>
      </c>
      <c r="BP2103" t="s">
        <v>24857</v>
      </c>
    </row>
    <row r="2104" spans="1:68" x14ac:dyDescent="0.55000000000000004">
      <c r="A2104" s="2" t="str">
        <f t="shared" si="213"/>
        <v>Punto de VentaPLAN 1 CUOTA PROTEGIDA</v>
      </c>
      <c r="B2104" s="3">
        <f>VLOOKUP(A2104,'[1]TARIFAS PRODUCTOS'!$C:$E,3,0)</f>
        <v>15120</v>
      </c>
      <c r="C2104" s="6" t="str">
        <f t="shared" si="214"/>
        <v>JULIO</v>
      </c>
      <c r="D2104" s="8" t="str">
        <f t="shared" si="215"/>
        <v>VIERNES</v>
      </c>
      <c r="E2104" s="9">
        <f t="shared" si="216"/>
        <v>10</v>
      </c>
      <c r="F2104" s="14">
        <f t="shared" ca="1" si="217"/>
        <v>126</v>
      </c>
      <c r="G2104" s="7">
        <v>3155588</v>
      </c>
      <c r="I2104" t="s">
        <v>19984</v>
      </c>
      <c r="J2104" t="s">
        <v>14476</v>
      </c>
      <c r="K2104" t="s">
        <v>16997</v>
      </c>
      <c r="L2104" t="s">
        <v>16997</v>
      </c>
      <c r="P2104" t="s">
        <v>126</v>
      </c>
      <c r="Q2104" t="s">
        <v>127</v>
      </c>
      <c r="R2104" t="s">
        <v>128</v>
      </c>
      <c r="S2104" t="s">
        <v>129</v>
      </c>
      <c r="T2104" t="s">
        <v>137</v>
      </c>
      <c r="U2104" t="s">
        <v>57</v>
      </c>
      <c r="V2104" t="s">
        <v>5145</v>
      </c>
      <c r="W2104" t="s">
        <v>5146</v>
      </c>
      <c r="X2104" t="s">
        <v>5147</v>
      </c>
      <c r="Y2104" t="s">
        <v>6546</v>
      </c>
      <c r="Z2104" t="s">
        <v>6547</v>
      </c>
      <c r="AA2104" t="s">
        <v>6548</v>
      </c>
      <c r="AB2104" t="s">
        <v>5151</v>
      </c>
      <c r="AC2104" t="s">
        <v>130</v>
      </c>
      <c r="AD2104" t="s">
        <v>59</v>
      </c>
      <c r="AE2104" t="s">
        <v>131</v>
      </c>
      <c r="AF2104" t="s">
        <v>132</v>
      </c>
      <c r="AG2104" t="s">
        <v>5152</v>
      </c>
      <c r="AH2104" t="s">
        <v>19985</v>
      </c>
      <c r="AI2104" t="s">
        <v>19986</v>
      </c>
      <c r="AJ2104" t="s">
        <v>19987</v>
      </c>
      <c r="AK2104" t="s">
        <v>19988</v>
      </c>
      <c r="AL2104" t="s">
        <v>19989</v>
      </c>
      <c r="AM2104" t="s">
        <v>19990</v>
      </c>
      <c r="AN2104" t="s">
        <v>190</v>
      </c>
      <c r="AP2104" t="s">
        <v>138</v>
      </c>
      <c r="AQ2104" s="7">
        <v>14000</v>
      </c>
      <c r="AR2104" s="7">
        <v>0</v>
      </c>
      <c r="AS2104" t="s">
        <v>4861</v>
      </c>
      <c r="AT2104" t="s">
        <v>4862</v>
      </c>
      <c r="AU2104" s="7">
        <v>5</v>
      </c>
      <c r="AV2104" t="s">
        <v>5159</v>
      </c>
      <c r="AZ2104" t="s">
        <v>135</v>
      </c>
      <c r="BA2104" t="s">
        <v>19991</v>
      </c>
      <c r="BG2104" t="s">
        <v>136</v>
      </c>
      <c r="BI2104" t="s">
        <v>19992</v>
      </c>
      <c r="BO2104" t="s">
        <v>25854</v>
      </c>
      <c r="BP2104" t="s">
        <v>24857</v>
      </c>
    </row>
    <row r="2105" spans="1:68" x14ac:dyDescent="0.55000000000000004">
      <c r="A2105" s="2" t="str">
        <f t="shared" si="213"/>
        <v>Punto de VentaPLAN 1 CUOTA PROTEGIDA</v>
      </c>
      <c r="B2105" s="3">
        <f>VLOOKUP(A2105,'[1]TARIFAS PRODUCTOS'!$C:$E,3,0)</f>
        <v>15120</v>
      </c>
      <c r="C2105" s="6" t="str">
        <f t="shared" si="214"/>
        <v>JULIO</v>
      </c>
      <c r="D2105" s="8" t="str">
        <f t="shared" si="215"/>
        <v>VIERNES</v>
      </c>
      <c r="E2105" s="9">
        <f t="shared" si="216"/>
        <v>10</v>
      </c>
      <c r="F2105" s="14">
        <f t="shared" ca="1" si="217"/>
        <v>126</v>
      </c>
      <c r="G2105" s="7">
        <v>3155589</v>
      </c>
      <c r="I2105" t="s">
        <v>19993</v>
      </c>
      <c r="J2105" t="s">
        <v>14476</v>
      </c>
      <c r="K2105" t="s">
        <v>16997</v>
      </c>
      <c r="L2105" t="s">
        <v>16997</v>
      </c>
      <c r="P2105" t="s">
        <v>126</v>
      </c>
      <c r="Q2105" t="s">
        <v>127</v>
      </c>
      <c r="R2105" t="s">
        <v>128</v>
      </c>
      <c r="S2105" t="s">
        <v>129</v>
      </c>
      <c r="T2105" t="s">
        <v>137</v>
      </c>
      <c r="U2105" t="s">
        <v>57</v>
      </c>
      <c r="V2105" t="s">
        <v>5145</v>
      </c>
      <c r="W2105" t="s">
        <v>5146</v>
      </c>
      <c r="X2105" t="s">
        <v>5147</v>
      </c>
      <c r="Y2105" t="s">
        <v>5855</v>
      </c>
      <c r="Z2105" t="s">
        <v>5856</v>
      </c>
      <c r="AA2105" t="s">
        <v>5857</v>
      </c>
      <c r="AB2105" t="s">
        <v>5151</v>
      </c>
      <c r="AC2105" t="s">
        <v>130</v>
      </c>
      <c r="AD2105" t="s">
        <v>59</v>
      </c>
      <c r="AE2105" t="s">
        <v>131</v>
      </c>
      <c r="AF2105" t="s">
        <v>132</v>
      </c>
      <c r="AG2105" t="s">
        <v>5152</v>
      </c>
      <c r="AH2105" t="s">
        <v>19994</v>
      </c>
      <c r="AI2105" t="s">
        <v>19995</v>
      </c>
      <c r="AJ2105" t="s">
        <v>19996</v>
      </c>
      <c r="AK2105" t="s">
        <v>13843</v>
      </c>
      <c r="AL2105" t="s">
        <v>19997</v>
      </c>
      <c r="AM2105" t="s">
        <v>19998</v>
      </c>
      <c r="AN2105" t="s">
        <v>190</v>
      </c>
      <c r="AP2105" t="s">
        <v>138</v>
      </c>
      <c r="AQ2105" s="7">
        <v>14000</v>
      </c>
      <c r="AR2105" s="7">
        <v>0</v>
      </c>
      <c r="AS2105" t="s">
        <v>4861</v>
      </c>
      <c r="AT2105" t="s">
        <v>4862</v>
      </c>
      <c r="AU2105" s="7">
        <v>5</v>
      </c>
      <c r="AV2105" t="s">
        <v>5159</v>
      </c>
      <c r="AZ2105" t="s">
        <v>135</v>
      </c>
      <c r="BA2105" t="s">
        <v>19999</v>
      </c>
      <c r="BG2105" t="s">
        <v>136</v>
      </c>
      <c r="BI2105" t="s">
        <v>20000</v>
      </c>
      <c r="BO2105" t="s">
        <v>25855</v>
      </c>
      <c r="BP2105" t="s">
        <v>24857</v>
      </c>
    </row>
    <row r="2106" spans="1:68" x14ac:dyDescent="0.55000000000000004">
      <c r="A2106" s="2" t="str">
        <f t="shared" si="213"/>
        <v>Punto de VentaPLAN 1 CUOTA PROTEGIDA</v>
      </c>
      <c r="B2106" s="3">
        <f>VLOOKUP(A2106,'[1]TARIFAS PRODUCTOS'!$C:$E,3,0)</f>
        <v>15120</v>
      </c>
      <c r="C2106" s="6" t="str">
        <f t="shared" si="214"/>
        <v>JULIO</v>
      </c>
      <c r="D2106" s="8" t="str">
        <f t="shared" si="215"/>
        <v>VIERNES</v>
      </c>
      <c r="E2106" s="9">
        <f t="shared" si="216"/>
        <v>10</v>
      </c>
      <c r="F2106" s="14">
        <f t="shared" ca="1" si="217"/>
        <v>126</v>
      </c>
      <c r="G2106" s="7">
        <v>3155590</v>
      </c>
      <c r="I2106" t="s">
        <v>20001</v>
      </c>
      <c r="J2106" t="s">
        <v>14476</v>
      </c>
      <c r="K2106" t="s">
        <v>16997</v>
      </c>
      <c r="L2106" t="s">
        <v>16997</v>
      </c>
      <c r="P2106" t="s">
        <v>126</v>
      </c>
      <c r="Q2106" t="s">
        <v>127</v>
      </c>
      <c r="R2106" t="s">
        <v>128</v>
      </c>
      <c r="S2106" t="s">
        <v>129</v>
      </c>
      <c r="T2106" t="s">
        <v>137</v>
      </c>
      <c r="U2106" t="s">
        <v>57</v>
      </c>
      <c r="V2106" t="s">
        <v>5145</v>
      </c>
      <c r="W2106" t="s">
        <v>5146</v>
      </c>
      <c r="X2106" t="s">
        <v>5147</v>
      </c>
      <c r="Y2106" t="s">
        <v>5855</v>
      </c>
      <c r="Z2106" t="s">
        <v>5856</v>
      </c>
      <c r="AA2106" t="s">
        <v>5857</v>
      </c>
      <c r="AB2106" t="s">
        <v>5151</v>
      </c>
      <c r="AC2106" t="s">
        <v>130</v>
      </c>
      <c r="AD2106" t="s">
        <v>59</v>
      </c>
      <c r="AE2106" t="s">
        <v>131</v>
      </c>
      <c r="AF2106" t="s">
        <v>132</v>
      </c>
      <c r="AG2106" t="s">
        <v>5152</v>
      </c>
      <c r="AH2106" t="s">
        <v>20002</v>
      </c>
      <c r="AI2106" t="s">
        <v>20003</v>
      </c>
      <c r="AJ2106" t="s">
        <v>20004</v>
      </c>
      <c r="AK2106" t="s">
        <v>13843</v>
      </c>
      <c r="AL2106" t="s">
        <v>20005</v>
      </c>
      <c r="AM2106" t="s">
        <v>20006</v>
      </c>
      <c r="AN2106" t="s">
        <v>190</v>
      </c>
      <c r="AO2106" t="s">
        <v>20003</v>
      </c>
      <c r="AP2106" t="s">
        <v>138</v>
      </c>
      <c r="AQ2106" s="7">
        <v>14000</v>
      </c>
      <c r="AR2106" s="7">
        <v>0</v>
      </c>
      <c r="AS2106" t="s">
        <v>4861</v>
      </c>
      <c r="AT2106" t="s">
        <v>4862</v>
      </c>
      <c r="AU2106" s="7">
        <v>5</v>
      </c>
      <c r="AV2106" t="s">
        <v>5159</v>
      </c>
      <c r="AZ2106" t="s">
        <v>135</v>
      </c>
      <c r="BA2106" t="s">
        <v>20007</v>
      </c>
      <c r="BG2106" t="s">
        <v>136</v>
      </c>
      <c r="BI2106" t="s">
        <v>20008</v>
      </c>
      <c r="BO2106" t="s">
        <v>25856</v>
      </c>
      <c r="BP2106" t="s">
        <v>24857</v>
      </c>
    </row>
    <row r="2107" spans="1:68" x14ac:dyDescent="0.55000000000000004">
      <c r="A2107" s="2" t="str">
        <f t="shared" si="213"/>
        <v>Punto de VentaPLAN 1 CUOTA PROTEGIDA</v>
      </c>
      <c r="B2107" s="3">
        <f>VLOOKUP(A2107,'[1]TARIFAS PRODUCTOS'!$C:$E,3,0)</f>
        <v>15120</v>
      </c>
      <c r="C2107" s="6" t="str">
        <f t="shared" si="214"/>
        <v>JULIO</v>
      </c>
      <c r="D2107" s="8" t="str">
        <f t="shared" si="215"/>
        <v>VIERNES</v>
      </c>
      <c r="E2107" s="9">
        <f t="shared" si="216"/>
        <v>10</v>
      </c>
      <c r="F2107" s="14">
        <f t="shared" ca="1" si="217"/>
        <v>126</v>
      </c>
      <c r="G2107" s="7">
        <v>3155592</v>
      </c>
      <c r="I2107" t="s">
        <v>20009</v>
      </c>
      <c r="J2107" t="s">
        <v>14476</v>
      </c>
      <c r="K2107" t="s">
        <v>16997</v>
      </c>
      <c r="L2107" t="s">
        <v>16997</v>
      </c>
      <c r="P2107" t="s">
        <v>126</v>
      </c>
      <c r="Q2107" t="s">
        <v>127</v>
      </c>
      <c r="R2107" t="s">
        <v>128</v>
      </c>
      <c r="S2107" t="s">
        <v>129</v>
      </c>
      <c r="T2107" t="s">
        <v>137</v>
      </c>
      <c r="U2107" t="s">
        <v>57</v>
      </c>
      <c r="V2107" t="s">
        <v>5145</v>
      </c>
      <c r="W2107" t="s">
        <v>5146</v>
      </c>
      <c r="X2107" t="s">
        <v>5147</v>
      </c>
      <c r="Y2107" t="s">
        <v>7652</v>
      </c>
      <c r="Z2107" t="s">
        <v>7653</v>
      </c>
      <c r="AA2107" t="s">
        <v>7654</v>
      </c>
      <c r="AB2107" t="s">
        <v>5151</v>
      </c>
      <c r="AC2107" t="s">
        <v>130</v>
      </c>
      <c r="AD2107" t="s">
        <v>59</v>
      </c>
      <c r="AE2107" t="s">
        <v>131</v>
      </c>
      <c r="AF2107" t="s">
        <v>132</v>
      </c>
      <c r="AG2107" t="s">
        <v>5152</v>
      </c>
      <c r="AH2107" t="s">
        <v>20010</v>
      </c>
      <c r="AI2107" t="s">
        <v>20011</v>
      </c>
      <c r="AJ2107" t="s">
        <v>20012</v>
      </c>
      <c r="AK2107" t="s">
        <v>20013</v>
      </c>
      <c r="AL2107" t="s">
        <v>20014</v>
      </c>
      <c r="AM2107" t="s">
        <v>20015</v>
      </c>
      <c r="AN2107" t="s">
        <v>190</v>
      </c>
      <c r="AO2107" t="s">
        <v>20016</v>
      </c>
      <c r="AP2107" t="s">
        <v>138</v>
      </c>
      <c r="AQ2107" s="7">
        <v>14000</v>
      </c>
      <c r="AR2107" s="7">
        <v>0</v>
      </c>
      <c r="AS2107" t="s">
        <v>4861</v>
      </c>
      <c r="AT2107" t="s">
        <v>4862</v>
      </c>
      <c r="AU2107" s="7">
        <v>5</v>
      </c>
      <c r="AV2107" t="s">
        <v>5159</v>
      </c>
      <c r="AZ2107" t="s">
        <v>135</v>
      </c>
      <c r="BA2107" t="s">
        <v>20017</v>
      </c>
      <c r="BG2107" t="s">
        <v>136</v>
      </c>
      <c r="BI2107" t="s">
        <v>20018</v>
      </c>
      <c r="BO2107" t="s">
        <v>25857</v>
      </c>
      <c r="BP2107" t="s">
        <v>24857</v>
      </c>
    </row>
    <row r="2108" spans="1:68" x14ac:dyDescent="0.55000000000000004">
      <c r="A2108" s="2" t="str">
        <f t="shared" si="213"/>
        <v>Punto de VentaPLAN 2 CUOTA PROTEGIDA</v>
      </c>
      <c r="B2108" s="3">
        <f>VLOOKUP(A2108,'[1]TARIFAS PRODUCTOS'!$C:$E,3,0)</f>
        <v>30240</v>
      </c>
      <c r="C2108" s="6" t="str">
        <f t="shared" si="214"/>
        <v>JULIO</v>
      </c>
      <c r="D2108" s="8" t="str">
        <f t="shared" si="215"/>
        <v>VIERNES</v>
      </c>
      <c r="E2108" s="9">
        <f t="shared" si="216"/>
        <v>10</v>
      </c>
      <c r="F2108" s="14">
        <f t="shared" ca="1" si="217"/>
        <v>126</v>
      </c>
      <c r="G2108" s="7">
        <v>3155593</v>
      </c>
      <c r="I2108" t="s">
        <v>20019</v>
      </c>
      <c r="J2108" t="s">
        <v>14476</v>
      </c>
      <c r="K2108" t="s">
        <v>16997</v>
      </c>
      <c r="L2108" t="s">
        <v>16997</v>
      </c>
      <c r="P2108" t="s">
        <v>126</v>
      </c>
      <c r="Q2108" t="s">
        <v>127</v>
      </c>
      <c r="R2108" t="s">
        <v>128</v>
      </c>
      <c r="S2108" t="s">
        <v>129</v>
      </c>
      <c r="T2108" t="s">
        <v>137</v>
      </c>
      <c r="U2108" t="s">
        <v>57</v>
      </c>
      <c r="V2108" t="s">
        <v>5174</v>
      </c>
      <c r="W2108" t="s">
        <v>5175</v>
      </c>
      <c r="X2108" t="s">
        <v>5176</v>
      </c>
      <c r="Y2108" t="s">
        <v>5810</v>
      </c>
      <c r="Z2108" t="s">
        <v>5811</v>
      </c>
      <c r="AA2108" t="s">
        <v>5812</v>
      </c>
      <c r="AB2108" t="s">
        <v>5151</v>
      </c>
      <c r="AC2108" t="s">
        <v>130</v>
      </c>
      <c r="AD2108" t="s">
        <v>59</v>
      </c>
      <c r="AE2108" t="s">
        <v>5386</v>
      </c>
      <c r="AF2108" t="s">
        <v>5387</v>
      </c>
      <c r="AG2108" t="s">
        <v>5152</v>
      </c>
      <c r="AH2108" t="s">
        <v>20020</v>
      </c>
      <c r="AI2108" t="s">
        <v>20021</v>
      </c>
      <c r="AJ2108" t="s">
        <v>20022</v>
      </c>
      <c r="AK2108" t="s">
        <v>20023</v>
      </c>
      <c r="AL2108" t="s">
        <v>20024</v>
      </c>
      <c r="AM2108" t="s">
        <v>20025</v>
      </c>
      <c r="AN2108" t="s">
        <v>190</v>
      </c>
      <c r="AP2108" t="s">
        <v>138</v>
      </c>
      <c r="AQ2108" s="7">
        <v>28000</v>
      </c>
      <c r="AR2108" s="7">
        <v>0</v>
      </c>
      <c r="AS2108" t="s">
        <v>4861</v>
      </c>
      <c r="AT2108" t="s">
        <v>4862</v>
      </c>
      <c r="AU2108" s="7">
        <v>5</v>
      </c>
      <c r="AV2108" t="s">
        <v>5159</v>
      </c>
      <c r="AZ2108" t="s">
        <v>135</v>
      </c>
      <c r="BA2108" t="s">
        <v>20026</v>
      </c>
      <c r="BG2108" t="s">
        <v>136</v>
      </c>
      <c r="BI2108" t="s">
        <v>20027</v>
      </c>
      <c r="BO2108" t="s">
        <v>25858</v>
      </c>
      <c r="BP2108" t="s">
        <v>24873</v>
      </c>
    </row>
    <row r="2109" spans="1:68" x14ac:dyDescent="0.55000000000000004">
      <c r="A2109" s="2" t="str">
        <f t="shared" si="213"/>
        <v>Punto de VentaPLAN 1 CUOTA PROTEGIDA</v>
      </c>
      <c r="B2109" s="3">
        <f>VLOOKUP(A2109,'[1]TARIFAS PRODUCTOS'!$C:$E,3,0)</f>
        <v>15120</v>
      </c>
      <c r="C2109" s="6" t="str">
        <f t="shared" si="214"/>
        <v>JULIO</v>
      </c>
      <c r="D2109" s="8" t="str">
        <f t="shared" si="215"/>
        <v>VIERNES</v>
      </c>
      <c r="E2109" s="9">
        <f t="shared" si="216"/>
        <v>10</v>
      </c>
      <c r="F2109" s="14">
        <f t="shared" ca="1" si="217"/>
        <v>126</v>
      </c>
      <c r="G2109" s="7">
        <v>3155594</v>
      </c>
      <c r="I2109" t="s">
        <v>20028</v>
      </c>
      <c r="J2109" t="s">
        <v>14476</v>
      </c>
      <c r="K2109" t="s">
        <v>16997</v>
      </c>
      <c r="L2109" t="s">
        <v>16997</v>
      </c>
      <c r="P2109" t="s">
        <v>126</v>
      </c>
      <c r="Q2109" t="s">
        <v>127</v>
      </c>
      <c r="R2109" t="s">
        <v>128</v>
      </c>
      <c r="S2109" t="s">
        <v>129</v>
      </c>
      <c r="T2109" t="s">
        <v>137</v>
      </c>
      <c r="U2109" t="s">
        <v>57</v>
      </c>
      <c r="V2109" t="s">
        <v>5174</v>
      </c>
      <c r="W2109" t="s">
        <v>5175</v>
      </c>
      <c r="X2109" t="s">
        <v>5176</v>
      </c>
      <c r="Y2109" t="s">
        <v>6070</v>
      </c>
      <c r="Z2109" t="s">
        <v>6071</v>
      </c>
      <c r="AA2109" t="s">
        <v>6072</v>
      </c>
      <c r="AB2109" t="s">
        <v>5151</v>
      </c>
      <c r="AC2109" t="s">
        <v>130</v>
      </c>
      <c r="AD2109" t="s">
        <v>59</v>
      </c>
      <c r="AE2109" t="s">
        <v>131</v>
      </c>
      <c r="AF2109" t="s">
        <v>132</v>
      </c>
      <c r="AG2109" t="s">
        <v>5152</v>
      </c>
      <c r="AH2109" t="s">
        <v>20029</v>
      </c>
      <c r="AI2109" t="s">
        <v>20030</v>
      </c>
      <c r="AJ2109" t="s">
        <v>20031</v>
      </c>
      <c r="AK2109" t="s">
        <v>20032</v>
      </c>
      <c r="AL2109" t="s">
        <v>20033</v>
      </c>
      <c r="AM2109" t="s">
        <v>20034</v>
      </c>
      <c r="AN2109" t="s">
        <v>190</v>
      </c>
      <c r="AP2109" t="s">
        <v>138</v>
      </c>
      <c r="AQ2109" s="7">
        <v>14000</v>
      </c>
      <c r="AR2109" s="7">
        <v>0</v>
      </c>
      <c r="AS2109" t="s">
        <v>4861</v>
      </c>
      <c r="AT2109" t="s">
        <v>4862</v>
      </c>
      <c r="AU2109" s="7">
        <v>5</v>
      </c>
      <c r="AV2109" t="s">
        <v>5159</v>
      </c>
      <c r="AZ2109" t="s">
        <v>135</v>
      </c>
      <c r="BA2109" t="s">
        <v>20035</v>
      </c>
      <c r="BG2109" t="s">
        <v>136</v>
      </c>
      <c r="BI2109" t="s">
        <v>20036</v>
      </c>
      <c r="BO2109" t="s">
        <v>25859</v>
      </c>
      <c r="BP2109" t="s">
        <v>24857</v>
      </c>
    </row>
    <row r="2110" spans="1:68" x14ac:dyDescent="0.55000000000000004">
      <c r="A2110" s="2" t="str">
        <f t="shared" si="213"/>
        <v>Punto de VentaPLAN 1 CUOTA PROTEGIDA</v>
      </c>
      <c r="B2110" s="3">
        <f>VLOOKUP(A2110,'[1]TARIFAS PRODUCTOS'!$C:$E,3,0)</f>
        <v>15120</v>
      </c>
      <c r="C2110" s="6" t="str">
        <f t="shared" si="214"/>
        <v>JULIO</v>
      </c>
      <c r="D2110" s="8" t="str">
        <f t="shared" si="215"/>
        <v>VIERNES</v>
      </c>
      <c r="E2110" s="9">
        <f t="shared" si="216"/>
        <v>10</v>
      </c>
      <c r="F2110" s="14">
        <f t="shared" ca="1" si="217"/>
        <v>126</v>
      </c>
      <c r="G2110" s="7">
        <v>3155595</v>
      </c>
      <c r="I2110" t="s">
        <v>20037</v>
      </c>
      <c r="J2110" t="s">
        <v>14476</v>
      </c>
      <c r="K2110" t="s">
        <v>16997</v>
      </c>
      <c r="L2110" t="s">
        <v>16997</v>
      </c>
      <c r="P2110" t="s">
        <v>126</v>
      </c>
      <c r="Q2110" t="s">
        <v>127</v>
      </c>
      <c r="R2110" t="s">
        <v>128</v>
      </c>
      <c r="S2110" t="s">
        <v>129</v>
      </c>
      <c r="T2110" t="s">
        <v>137</v>
      </c>
      <c r="U2110" t="s">
        <v>57</v>
      </c>
      <c r="V2110" t="s">
        <v>5145</v>
      </c>
      <c r="W2110" t="s">
        <v>5146</v>
      </c>
      <c r="X2110" t="s">
        <v>5147</v>
      </c>
      <c r="Y2110" t="s">
        <v>7779</v>
      </c>
      <c r="Z2110" t="s">
        <v>7780</v>
      </c>
      <c r="AA2110" t="s">
        <v>7781</v>
      </c>
      <c r="AB2110" t="s">
        <v>5151</v>
      </c>
      <c r="AC2110" t="s">
        <v>130</v>
      </c>
      <c r="AD2110" t="s">
        <v>59</v>
      </c>
      <c r="AE2110" t="s">
        <v>131</v>
      </c>
      <c r="AF2110" t="s">
        <v>132</v>
      </c>
      <c r="AG2110" t="s">
        <v>5152</v>
      </c>
      <c r="AH2110" t="s">
        <v>20038</v>
      </c>
      <c r="AI2110" t="s">
        <v>20039</v>
      </c>
      <c r="AJ2110" t="s">
        <v>20040</v>
      </c>
      <c r="AK2110" t="s">
        <v>20041</v>
      </c>
      <c r="AL2110" t="s">
        <v>20042</v>
      </c>
      <c r="AM2110" t="s">
        <v>20043</v>
      </c>
      <c r="AN2110" t="s">
        <v>190</v>
      </c>
      <c r="AP2110" t="s">
        <v>138</v>
      </c>
      <c r="AQ2110" s="7">
        <v>14000</v>
      </c>
      <c r="AR2110" s="7">
        <v>0</v>
      </c>
      <c r="AS2110" t="s">
        <v>4861</v>
      </c>
      <c r="AT2110" t="s">
        <v>4862</v>
      </c>
      <c r="AU2110" s="7">
        <v>5</v>
      </c>
      <c r="AV2110" t="s">
        <v>5159</v>
      </c>
      <c r="AZ2110" t="s">
        <v>135</v>
      </c>
      <c r="BA2110" t="s">
        <v>20044</v>
      </c>
      <c r="BG2110" t="s">
        <v>136</v>
      </c>
      <c r="BI2110" t="s">
        <v>20045</v>
      </c>
      <c r="BO2110" t="s">
        <v>25860</v>
      </c>
      <c r="BP2110" t="s">
        <v>24857</v>
      </c>
    </row>
    <row r="2111" spans="1:68" x14ac:dyDescent="0.55000000000000004">
      <c r="A2111" s="2" t="str">
        <f t="shared" si="213"/>
        <v>Punto de VentaPLAN 2 CUOTA PROTEGIDA</v>
      </c>
      <c r="B2111" s="3">
        <f>VLOOKUP(A2111,'[1]TARIFAS PRODUCTOS'!$C:$E,3,0)</f>
        <v>30240</v>
      </c>
      <c r="C2111" s="6" t="str">
        <f t="shared" si="214"/>
        <v>JULIO</v>
      </c>
      <c r="D2111" s="8" t="str">
        <f t="shared" si="215"/>
        <v>VIERNES</v>
      </c>
      <c r="E2111" s="9">
        <f t="shared" si="216"/>
        <v>10</v>
      </c>
      <c r="F2111" s="14">
        <f t="shared" ca="1" si="217"/>
        <v>126</v>
      </c>
      <c r="G2111" s="7">
        <v>3155596</v>
      </c>
      <c r="I2111" t="s">
        <v>20046</v>
      </c>
      <c r="J2111" t="s">
        <v>14476</v>
      </c>
      <c r="K2111" t="s">
        <v>16997</v>
      </c>
      <c r="L2111" t="s">
        <v>16997</v>
      </c>
      <c r="P2111" t="s">
        <v>126</v>
      </c>
      <c r="Q2111" t="s">
        <v>127</v>
      </c>
      <c r="R2111" t="s">
        <v>128</v>
      </c>
      <c r="S2111" t="s">
        <v>129</v>
      </c>
      <c r="T2111" t="s">
        <v>137</v>
      </c>
      <c r="U2111" t="s">
        <v>57</v>
      </c>
      <c r="V2111" t="s">
        <v>5145</v>
      </c>
      <c r="W2111" t="s">
        <v>5146</v>
      </c>
      <c r="X2111" t="s">
        <v>5147</v>
      </c>
      <c r="Y2111" t="s">
        <v>17620</v>
      </c>
      <c r="Z2111" t="s">
        <v>17621</v>
      </c>
      <c r="AA2111" t="s">
        <v>17622</v>
      </c>
      <c r="AB2111" t="s">
        <v>5151</v>
      </c>
      <c r="AC2111" t="s">
        <v>130</v>
      </c>
      <c r="AD2111" t="s">
        <v>59</v>
      </c>
      <c r="AE2111" t="s">
        <v>5386</v>
      </c>
      <c r="AF2111" t="s">
        <v>5387</v>
      </c>
      <c r="AG2111" t="s">
        <v>5152</v>
      </c>
      <c r="AH2111" t="s">
        <v>20047</v>
      </c>
      <c r="AI2111" t="s">
        <v>20048</v>
      </c>
      <c r="AJ2111" t="s">
        <v>20049</v>
      </c>
      <c r="AK2111" t="s">
        <v>20050</v>
      </c>
      <c r="AL2111" t="s">
        <v>20051</v>
      </c>
      <c r="AM2111" t="s">
        <v>20052</v>
      </c>
      <c r="AN2111" t="s">
        <v>190</v>
      </c>
      <c r="AO2111" t="s">
        <v>20048</v>
      </c>
      <c r="AP2111" t="s">
        <v>138</v>
      </c>
      <c r="AQ2111" s="7">
        <v>28000</v>
      </c>
      <c r="AR2111" s="7">
        <v>0</v>
      </c>
      <c r="AS2111" t="s">
        <v>4861</v>
      </c>
      <c r="AT2111" t="s">
        <v>4862</v>
      </c>
      <c r="AU2111" s="7">
        <v>5</v>
      </c>
      <c r="AV2111" t="s">
        <v>5159</v>
      </c>
      <c r="AZ2111" t="s">
        <v>135</v>
      </c>
      <c r="BA2111" t="s">
        <v>20053</v>
      </c>
      <c r="BG2111" t="s">
        <v>136</v>
      </c>
      <c r="BI2111" t="s">
        <v>20054</v>
      </c>
      <c r="BO2111" t="s">
        <v>25861</v>
      </c>
      <c r="BP2111" t="s">
        <v>24873</v>
      </c>
    </row>
    <row r="2112" spans="1:68" x14ac:dyDescent="0.55000000000000004">
      <c r="A2112" s="2" t="str">
        <f t="shared" si="213"/>
        <v>Punto de VentaPLAN 1 CUOTA PROTEGIDA</v>
      </c>
      <c r="B2112" s="3">
        <f>VLOOKUP(A2112,'[1]TARIFAS PRODUCTOS'!$C:$E,3,0)</f>
        <v>15120</v>
      </c>
      <c r="C2112" s="6" t="str">
        <f t="shared" si="214"/>
        <v>JULIO</v>
      </c>
      <c r="D2112" s="8" t="str">
        <f t="shared" si="215"/>
        <v>VIERNES</v>
      </c>
      <c r="E2112" s="9">
        <f t="shared" si="216"/>
        <v>10</v>
      </c>
      <c r="F2112" s="14">
        <f t="shared" ca="1" si="217"/>
        <v>126</v>
      </c>
      <c r="G2112" s="7">
        <v>3155597</v>
      </c>
      <c r="I2112" t="s">
        <v>20055</v>
      </c>
      <c r="J2112" t="s">
        <v>14476</v>
      </c>
      <c r="K2112" t="s">
        <v>16997</v>
      </c>
      <c r="L2112" t="s">
        <v>16997</v>
      </c>
      <c r="P2112" t="s">
        <v>126</v>
      </c>
      <c r="Q2112" t="s">
        <v>127</v>
      </c>
      <c r="R2112" t="s">
        <v>128</v>
      </c>
      <c r="S2112" t="s">
        <v>129</v>
      </c>
      <c r="T2112" t="s">
        <v>137</v>
      </c>
      <c r="U2112" t="s">
        <v>57</v>
      </c>
      <c r="V2112" t="s">
        <v>5145</v>
      </c>
      <c r="W2112" t="s">
        <v>5146</v>
      </c>
      <c r="X2112" t="s">
        <v>5147</v>
      </c>
      <c r="Y2112" t="s">
        <v>6856</v>
      </c>
      <c r="Z2112" t="s">
        <v>6857</v>
      </c>
      <c r="AA2112" t="s">
        <v>6858</v>
      </c>
      <c r="AB2112" t="s">
        <v>5151</v>
      </c>
      <c r="AC2112" t="s">
        <v>130</v>
      </c>
      <c r="AD2112" t="s">
        <v>59</v>
      </c>
      <c r="AE2112" t="s">
        <v>131</v>
      </c>
      <c r="AF2112" t="s">
        <v>132</v>
      </c>
      <c r="AG2112" t="s">
        <v>5152</v>
      </c>
      <c r="AH2112" t="s">
        <v>20056</v>
      </c>
      <c r="AI2112" t="s">
        <v>20057</v>
      </c>
      <c r="AJ2112" t="s">
        <v>20058</v>
      </c>
      <c r="AK2112" t="s">
        <v>20059</v>
      </c>
      <c r="AL2112" t="s">
        <v>20060</v>
      </c>
      <c r="AM2112" t="s">
        <v>20061</v>
      </c>
      <c r="AN2112" t="s">
        <v>190</v>
      </c>
      <c r="AP2112" t="s">
        <v>138</v>
      </c>
      <c r="AQ2112" s="7">
        <v>14000</v>
      </c>
      <c r="AR2112" s="7">
        <v>0</v>
      </c>
      <c r="AS2112" t="s">
        <v>4861</v>
      </c>
      <c r="AT2112" t="s">
        <v>4862</v>
      </c>
      <c r="AU2112" s="7">
        <v>5</v>
      </c>
      <c r="AV2112" t="s">
        <v>5159</v>
      </c>
      <c r="AZ2112" t="s">
        <v>135</v>
      </c>
      <c r="BA2112" t="s">
        <v>20062</v>
      </c>
      <c r="BG2112" t="s">
        <v>136</v>
      </c>
      <c r="BI2112" t="s">
        <v>20063</v>
      </c>
      <c r="BO2112" t="s">
        <v>25862</v>
      </c>
      <c r="BP2112" t="s">
        <v>24857</v>
      </c>
    </row>
    <row r="2113" spans="1:68" x14ac:dyDescent="0.55000000000000004">
      <c r="A2113" s="2" t="str">
        <f t="shared" si="213"/>
        <v>Punto de VentaPLAN 1 CUOTA PROTEGIDA</v>
      </c>
      <c r="B2113" s="3">
        <f>VLOOKUP(A2113,'[1]TARIFAS PRODUCTOS'!$C:$E,3,0)</f>
        <v>15120</v>
      </c>
      <c r="C2113" s="6" t="str">
        <f t="shared" si="214"/>
        <v>JULIO</v>
      </c>
      <c r="D2113" s="8" t="str">
        <f t="shared" si="215"/>
        <v>VIERNES</v>
      </c>
      <c r="E2113" s="9">
        <f t="shared" si="216"/>
        <v>10</v>
      </c>
      <c r="F2113" s="14">
        <f t="shared" ca="1" si="217"/>
        <v>126</v>
      </c>
      <c r="G2113" s="7">
        <v>3155598</v>
      </c>
      <c r="I2113" t="s">
        <v>20064</v>
      </c>
      <c r="J2113" t="s">
        <v>14476</v>
      </c>
      <c r="K2113" t="s">
        <v>16997</v>
      </c>
      <c r="L2113" t="s">
        <v>16997</v>
      </c>
      <c r="P2113" t="s">
        <v>126</v>
      </c>
      <c r="Q2113" t="s">
        <v>127</v>
      </c>
      <c r="R2113" t="s">
        <v>128</v>
      </c>
      <c r="S2113" t="s">
        <v>129</v>
      </c>
      <c r="T2113" t="s">
        <v>137</v>
      </c>
      <c r="U2113" t="s">
        <v>57</v>
      </c>
      <c r="V2113" t="s">
        <v>5145</v>
      </c>
      <c r="W2113" t="s">
        <v>5146</v>
      </c>
      <c r="X2113" t="s">
        <v>5147</v>
      </c>
      <c r="Y2113" t="s">
        <v>7898</v>
      </c>
      <c r="Z2113" t="s">
        <v>7899</v>
      </c>
      <c r="AA2113" t="s">
        <v>7900</v>
      </c>
      <c r="AB2113" t="s">
        <v>5151</v>
      </c>
      <c r="AC2113" t="s">
        <v>130</v>
      </c>
      <c r="AD2113" t="s">
        <v>59</v>
      </c>
      <c r="AE2113" t="s">
        <v>131</v>
      </c>
      <c r="AF2113" t="s">
        <v>132</v>
      </c>
      <c r="AG2113" t="s">
        <v>5152</v>
      </c>
      <c r="AH2113" t="s">
        <v>20065</v>
      </c>
      <c r="AI2113" t="s">
        <v>20066</v>
      </c>
      <c r="AJ2113" t="s">
        <v>20067</v>
      </c>
      <c r="AK2113" t="s">
        <v>20068</v>
      </c>
      <c r="AL2113" t="s">
        <v>20069</v>
      </c>
      <c r="AM2113" t="s">
        <v>20070</v>
      </c>
      <c r="AN2113" t="s">
        <v>190</v>
      </c>
      <c r="AO2113" t="s">
        <v>20071</v>
      </c>
      <c r="AP2113" t="s">
        <v>138</v>
      </c>
      <c r="AQ2113" s="7">
        <v>14000</v>
      </c>
      <c r="AR2113" s="7">
        <v>0</v>
      </c>
      <c r="AS2113" t="s">
        <v>4861</v>
      </c>
      <c r="AT2113" t="s">
        <v>4862</v>
      </c>
      <c r="AU2113" s="7">
        <v>5</v>
      </c>
      <c r="AV2113" t="s">
        <v>5159</v>
      </c>
      <c r="AZ2113" t="s">
        <v>135</v>
      </c>
      <c r="BA2113" t="s">
        <v>20072</v>
      </c>
      <c r="BG2113" t="s">
        <v>136</v>
      </c>
      <c r="BI2113" t="s">
        <v>20073</v>
      </c>
      <c r="BO2113" t="s">
        <v>25863</v>
      </c>
      <c r="BP2113" t="s">
        <v>24857</v>
      </c>
    </row>
    <row r="2114" spans="1:68" x14ac:dyDescent="0.55000000000000004">
      <c r="A2114" s="2" t="str">
        <f t="shared" si="213"/>
        <v>Punto de VentaPLAN 1 CUOTA PROTEGIDA</v>
      </c>
      <c r="B2114" s="3">
        <f>VLOOKUP(A2114,'[1]TARIFAS PRODUCTOS'!$C:$E,3,0)</f>
        <v>15120</v>
      </c>
      <c r="C2114" s="6" t="str">
        <f t="shared" si="214"/>
        <v>JULIO</v>
      </c>
      <c r="D2114" s="8" t="str">
        <f t="shared" si="215"/>
        <v>VIERNES</v>
      </c>
      <c r="E2114" s="9">
        <f t="shared" si="216"/>
        <v>10</v>
      </c>
      <c r="F2114" s="14">
        <f t="shared" ca="1" si="217"/>
        <v>126</v>
      </c>
      <c r="G2114" s="7">
        <v>3155599</v>
      </c>
      <c r="I2114" t="s">
        <v>20074</v>
      </c>
      <c r="J2114" t="s">
        <v>14476</v>
      </c>
      <c r="K2114" t="s">
        <v>20075</v>
      </c>
      <c r="L2114" t="s">
        <v>20075</v>
      </c>
      <c r="P2114" t="s">
        <v>126</v>
      </c>
      <c r="Q2114" t="s">
        <v>127</v>
      </c>
      <c r="R2114" t="s">
        <v>128</v>
      </c>
      <c r="S2114" t="s">
        <v>129</v>
      </c>
      <c r="T2114" t="s">
        <v>137</v>
      </c>
      <c r="U2114" t="s">
        <v>57</v>
      </c>
      <c r="V2114" t="s">
        <v>5145</v>
      </c>
      <c r="W2114" t="s">
        <v>5146</v>
      </c>
      <c r="X2114" t="s">
        <v>5147</v>
      </c>
      <c r="Y2114" t="s">
        <v>5759</v>
      </c>
      <c r="Z2114" t="s">
        <v>5760</v>
      </c>
      <c r="AA2114" t="s">
        <v>5761</v>
      </c>
      <c r="AB2114" t="s">
        <v>5151</v>
      </c>
      <c r="AC2114" t="s">
        <v>130</v>
      </c>
      <c r="AD2114" t="s">
        <v>59</v>
      </c>
      <c r="AE2114" t="s">
        <v>131</v>
      </c>
      <c r="AF2114" t="s">
        <v>132</v>
      </c>
      <c r="AG2114" t="s">
        <v>5152</v>
      </c>
      <c r="AH2114" t="s">
        <v>20076</v>
      </c>
      <c r="AI2114" t="s">
        <v>20077</v>
      </c>
      <c r="AJ2114" t="s">
        <v>20078</v>
      </c>
      <c r="AK2114" t="s">
        <v>20079</v>
      </c>
      <c r="AL2114" t="s">
        <v>20080</v>
      </c>
      <c r="AM2114" t="s">
        <v>20081</v>
      </c>
      <c r="AN2114" t="s">
        <v>190</v>
      </c>
      <c r="AO2114" t="s">
        <v>20082</v>
      </c>
      <c r="AP2114" t="s">
        <v>138</v>
      </c>
      <c r="AQ2114" s="7">
        <v>14000</v>
      </c>
      <c r="AR2114" s="7">
        <v>0</v>
      </c>
      <c r="AS2114" t="s">
        <v>4861</v>
      </c>
      <c r="AT2114" t="s">
        <v>4862</v>
      </c>
      <c r="AU2114" s="7">
        <v>5</v>
      </c>
      <c r="AV2114" t="s">
        <v>5159</v>
      </c>
      <c r="AZ2114" t="s">
        <v>135</v>
      </c>
      <c r="BA2114" t="s">
        <v>20083</v>
      </c>
      <c r="BG2114" t="s">
        <v>136</v>
      </c>
      <c r="BI2114" t="s">
        <v>20084</v>
      </c>
      <c r="BO2114" t="s">
        <v>25864</v>
      </c>
      <c r="BP2114" t="s">
        <v>24857</v>
      </c>
    </row>
    <row r="2115" spans="1:68" x14ac:dyDescent="0.55000000000000004">
      <c r="A2115" s="2" t="str">
        <f t="shared" si="213"/>
        <v>Punto de VentaPLAN 1 CUOTA PROTEGIDA</v>
      </c>
      <c r="B2115" s="3">
        <f>VLOOKUP(A2115,'[1]TARIFAS PRODUCTOS'!$C:$E,3,0)</f>
        <v>15120</v>
      </c>
      <c r="C2115" s="6" t="str">
        <f t="shared" si="214"/>
        <v>JULIO</v>
      </c>
      <c r="D2115" s="8" t="str">
        <f t="shared" si="215"/>
        <v>VIERNES</v>
      </c>
      <c r="E2115" s="9">
        <f t="shared" si="216"/>
        <v>10</v>
      </c>
      <c r="F2115" s="14">
        <f t="shared" ca="1" si="217"/>
        <v>126</v>
      </c>
      <c r="G2115" s="7">
        <v>3155600</v>
      </c>
      <c r="I2115" t="s">
        <v>20085</v>
      </c>
      <c r="J2115" t="s">
        <v>14476</v>
      </c>
      <c r="K2115" t="s">
        <v>20075</v>
      </c>
      <c r="L2115" t="s">
        <v>20075</v>
      </c>
      <c r="P2115" t="s">
        <v>126</v>
      </c>
      <c r="Q2115" t="s">
        <v>127</v>
      </c>
      <c r="R2115" t="s">
        <v>128</v>
      </c>
      <c r="S2115" t="s">
        <v>129</v>
      </c>
      <c r="T2115" t="s">
        <v>137</v>
      </c>
      <c r="U2115" t="s">
        <v>57</v>
      </c>
      <c r="V2115" t="s">
        <v>5174</v>
      </c>
      <c r="W2115" t="s">
        <v>5175</v>
      </c>
      <c r="X2115" t="s">
        <v>5176</v>
      </c>
      <c r="Y2115" t="s">
        <v>6444</v>
      </c>
      <c r="Z2115" t="s">
        <v>6445</v>
      </c>
      <c r="AA2115" t="s">
        <v>6446</v>
      </c>
      <c r="AB2115" t="s">
        <v>5151</v>
      </c>
      <c r="AC2115" t="s">
        <v>130</v>
      </c>
      <c r="AD2115" t="s">
        <v>59</v>
      </c>
      <c r="AE2115" t="s">
        <v>131</v>
      </c>
      <c r="AF2115" t="s">
        <v>132</v>
      </c>
      <c r="AG2115" t="s">
        <v>5152</v>
      </c>
      <c r="AH2115" t="s">
        <v>20086</v>
      </c>
      <c r="AI2115" t="s">
        <v>20087</v>
      </c>
      <c r="AJ2115" t="s">
        <v>20088</v>
      </c>
      <c r="AK2115" t="s">
        <v>20089</v>
      </c>
      <c r="AL2115" t="s">
        <v>20090</v>
      </c>
      <c r="AM2115" t="s">
        <v>20091</v>
      </c>
      <c r="AN2115" t="s">
        <v>190</v>
      </c>
      <c r="AO2115" t="s">
        <v>20092</v>
      </c>
      <c r="AP2115" t="s">
        <v>138</v>
      </c>
      <c r="AQ2115" s="7">
        <v>14000</v>
      </c>
      <c r="AR2115" s="7">
        <v>0</v>
      </c>
      <c r="AS2115" t="s">
        <v>4861</v>
      </c>
      <c r="AT2115" t="s">
        <v>4862</v>
      </c>
      <c r="AU2115" s="7">
        <v>5</v>
      </c>
      <c r="AV2115" t="s">
        <v>5159</v>
      </c>
      <c r="AZ2115" t="s">
        <v>135</v>
      </c>
      <c r="BA2115" t="s">
        <v>20093</v>
      </c>
      <c r="BG2115" t="s">
        <v>136</v>
      </c>
      <c r="BI2115" t="s">
        <v>20094</v>
      </c>
      <c r="BO2115" t="s">
        <v>25865</v>
      </c>
      <c r="BP2115" t="s">
        <v>24857</v>
      </c>
    </row>
    <row r="2116" spans="1:68" x14ac:dyDescent="0.55000000000000004">
      <c r="A2116" s="2" t="str">
        <f t="shared" si="213"/>
        <v>Punto de VentaPLAN 1 CUOTA PROTEGIDA</v>
      </c>
      <c r="B2116" s="3">
        <f>VLOOKUP(A2116,'[1]TARIFAS PRODUCTOS'!$C:$E,3,0)</f>
        <v>15120</v>
      </c>
      <c r="C2116" s="6" t="str">
        <f t="shared" si="214"/>
        <v>JULIO</v>
      </c>
      <c r="D2116" s="8" t="str">
        <f t="shared" si="215"/>
        <v>VIERNES</v>
      </c>
      <c r="E2116" s="9">
        <f t="shared" si="216"/>
        <v>10</v>
      </c>
      <c r="F2116" s="14">
        <f t="shared" ca="1" si="217"/>
        <v>126</v>
      </c>
      <c r="G2116" s="7">
        <v>3155601</v>
      </c>
      <c r="I2116" t="s">
        <v>20095</v>
      </c>
      <c r="J2116" t="s">
        <v>14476</v>
      </c>
      <c r="K2116" t="s">
        <v>20075</v>
      </c>
      <c r="L2116" t="s">
        <v>20075</v>
      </c>
      <c r="P2116" t="s">
        <v>126</v>
      </c>
      <c r="Q2116" t="s">
        <v>127</v>
      </c>
      <c r="R2116" t="s">
        <v>128</v>
      </c>
      <c r="S2116" t="s">
        <v>129</v>
      </c>
      <c r="T2116" t="s">
        <v>137</v>
      </c>
      <c r="U2116" t="s">
        <v>57</v>
      </c>
      <c r="V2116" t="s">
        <v>5145</v>
      </c>
      <c r="W2116" t="s">
        <v>5146</v>
      </c>
      <c r="X2116" t="s">
        <v>5147</v>
      </c>
      <c r="Y2116" t="s">
        <v>6791</v>
      </c>
      <c r="Z2116" t="s">
        <v>6792</v>
      </c>
      <c r="AA2116" t="s">
        <v>6793</v>
      </c>
      <c r="AB2116" t="s">
        <v>5151</v>
      </c>
      <c r="AC2116" t="s">
        <v>130</v>
      </c>
      <c r="AD2116" t="s">
        <v>59</v>
      </c>
      <c r="AE2116" t="s">
        <v>131</v>
      </c>
      <c r="AF2116" t="s">
        <v>132</v>
      </c>
      <c r="AG2116" t="s">
        <v>5152</v>
      </c>
      <c r="AH2116" t="s">
        <v>20096</v>
      </c>
      <c r="AI2116" t="s">
        <v>20097</v>
      </c>
      <c r="AJ2116" t="s">
        <v>20098</v>
      </c>
      <c r="AK2116" t="s">
        <v>20099</v>
      </c>
      <c r="AL2116" t="s">
        <v>20100</v>
      </c>
      <c r="AM2116" t="s">
        <v>20101</v>
      </c>
      <c r="AN2116" t="s">
        <v>190</v>
      </c>
      <c r="AO2116" t="s">
        <v>20102</v>
      </c>
      <c r="AP2116" t="s">
        <v>138</v>
      </c>
      <c r="AQ2116" s="7">
        <v>14000</v>
      </c>
      <c r="AR2116" s="7">
        <v>0</v>
      </c>
      <c r="AS2116" t="s">
        <v>4861</v>
      </c>
      <c r="AT2116" t="s">
        <v>4862</v>
      </c>
      <c r="AU2116" s="7">
        <v>5</v>
      </c>
      <c r="AV2116" t="s">
        <v>5159</v>
      </c>
      <c r="AZ2116" t="s">
        <v>135</v>
      </c>
      <c r="BA2116" t="s">
        <v>20103</v>
      </c>
      <c r="BG2116" t="s">
        <v>136</v>
      </c>
      <c r="BI2116" t="s">
        <v>20104</v>
      </c>
      <c r="BO2116" t="s">
        <v>25866</v>
      </c>
      <c r="BP2116" t="s">
        <v>24857</v>
      </c>
    </row>
    <row r="2117" spans="1:68" x14ac:dyDescent="0.55000000000000004">
      <c r="A2117" s="2" t="str">
        <f t="shared" si="213"/>
        <v>Punto de VentaPLAN 1 CUOTA PROTEGIDA</v>
      </c>
      <c r="B2117" s="3">
        <f>VLOOKUP(A2117,'[1]TARIFAS PRODUCTOS'!$C:$E,3,0)</f>
        <v>15120</v>
      </c>
      <c r="C2117" s="6" t="str">
        <f t="shared" si="214"/>
        <v>JULIO</v>
      </c>
      <c r="D2117" s="8" t="str">
        <f t="shared" si="215"/>
        <v>VIERNES</v>
      </c>
      <c r="E2117" s="9">
        <f t="shared" si="216"/>
        <v>10</v>
      </c>
      <c r="F2117" s="14">
        <f t="shared" ca="1" si="217"/>
        <v>126</v>
      </c>
      <c r="G2117" s="7">
        <v>3155602</v>
      </c>
      <c r="I2117" t="s">
        <v>20105</v>
      </c>
      <c r="J2117" t="s">
        <v>14476</v>
      </c>
      <c r="K2117" t="s">
        <v>20075</v>
      </c>
      <c r="L2117" t="s">
        <v>20075</v>
      </c>
      <c r="P2117" t="s">
        <v>126</v>
      </c>
      <c r="Q2117" t="s">
        <v>127</v>
      </c>
      <c r="R2117" t="s">
        <v>128</v>
      </c>
      <c r="S2117" t="s">
        <v>129</v>
      </c>
      <c r="T2117" t="s">
        <v>137</v>
      </c>
      <c r="U2117" t="s">
        <v>57</v>
      </c>
      <c r="V2117" t="s">
        <v>5145</v>
      </c>
      <c r="W2117" t="s">
        <v>5146</v>
      </c>
      <c r="X2117" t="s">
        <v>5147</v>
      </c>
      <c r="Y2117" t="s">
        <v>6323</v>
      </c>
      <c r="Z2117" t="s">
        <v>6324</v>
      </c>
      <c r="AA2117" t="s">
        <v>6325</v>
      </c>
      <c r="AB2117" t="s">
        <v>5151</v>
      </c>
      <c r="AC2117" t="s">
        <v>130</v>
      </c>
      <c r="AD2117" t="s">
        <v>59</v>
      </c>
      <c r="AE2117" t="s">
        <v>131</v>
      </c>
      <c r="AF2117" t="s">
        <v>132</v>
      </c>
      <c r="AG2117" t="s">
        <v>5152</v>
      </c>
      <c r="AH2117" t="s">
        <v>20106</v>
      </c>
      <c r="AI2117" t="s">
        <v>20107</v>
      </c>
      <c r="AJ2117" t="s">
        <v>20108</v>
      </c>
      <c r="AK2117" t="s">
        <v>20109</v>
      </c>
      <c r="AL2117" t="s">
        <v>20110</v>
      </c>
      <c r="AM2117" t="s">
        <v>20111</v>
      </c>
      <c r="AN2117" t="s">
        <v>190</v>
      </c>
      <c r="AP2117" t="s">
        <v>138</v>
      </c>
      <c r="AQ2117" s="7">
        <v>14000</v>
      </c>
      <c r="AR2117" s="7">
        <v>0</v>
      </c>
      <c r="AS2117" t="s">
        <v>4861</v>
      </c>
      <c r="AT2117" t="s">
        <v>4862</v>
      </c>
      <c r="AU2117" s="7">
        <v>5</v>
      </c>
      <c r="AV2117" t="s">
        <v>5159</v>
      </c>
      <c r="AZ2117" t="s">
        <v>135</v>
      </c>
      <c r="BA2117" t="s">
        <v>20112</v>
      </c>
      <c r="BG2117" t="s">
        <v>136</v>
      </c>
      <c r="BI2117" t="s">
        <v>20113</v>
      </c>
      <c r="BO2117" t="s">
        <v>25867</v>
      </c>
      <c r="BP2117" t="s">
        <v>24857</v>
      </c>
    </row>
    <row r="2118" spans="1:68" x14ac:dyDescent="0.55000000000000004">
      <c r="A2118" s="2" t="str">
        <f t="shared" si="213"/>
        <v>Punto de VentaPLAN 2 CUOTA PROTEGIDA</v>
      </c>
      <c r="B2118" s="3">
        <f>VLOOKUP(A2118,'[1]TARIFAS PRODUCTOS'!$C:$E,3,0)</f>
        <v>30240</v>
      </c>
      <c r="C2118" s="6" t="str">
        <f t="shared" si="214"/>
        <v>JULIO</v>
      </c>
      <c r="D2118" s="8" t="str">
        <f t="shared" si="215"/>
        <v>VIERNES</v>
      </c>
      <c r="E2118" s="9">
        <f t="shared" si="216"/>
        <v>10</v>
      </c>
      <c r="F2118" s="14">
        <f t="shared" ca="1" si="217"/>
        <v>126</v>
      </c>
      <c r="G2118" s="7">
        <v>3155603</v>
      </c>
      <c r="I2118" t="s">
        <v>20114</v>
      </c>
      <c r="J2118" t="s">
        <v>14476</v>
      </c>
      <c r="K2118" t="s">
        <v>20075</v>
      </c>
      <c r="L2118" t="s">
        <v>20075</v>
      </c>
      <c r="P2118" t="s">
        <v>126</v>
      </c>
      <c r="Q2118" t="s">
        <v>127</v>
      </c>
      <c r="R2118" t="s">
        <v>128</v>
      </c>
      <c r="S2118" t="s">
        <v>129</v>
      </c>
      <c r="T2118" t="s">
        <v>137</v>
      </c>
      <c r="U2118" t="s">
        <v>57</v>
      </c>
      <c r="V2118" t="s">
        <v>5145</v>
      </c>
      <c r="W2118" t="s">
        <v>5146</v>
      </c>
      <c r="X2118" t="s">
        <v>5147</v>
      </c>
      <c r="Y2118" t="s">
        <v>17620</v>
      </c>
      <c r="Z2118" t="s">
        <v>17621</v>
      </c>
      <c r="AA2118" t="s">
        <v>17622</v>
      </c>
      <c r="AB2118" t="s">
        <v>5151</v>
      </c>
      <c r="AC2118" t="s">
        <v>130</v>
      </c>
      <c r="AD2118" t="s">
        <v>59</v>
      </c>
      <c r="AE2118" t="s">
        <v>5386</v>
      </c>
      <c r="AF2118" t="s">
        <v>5387</v>
      </c>
      <c r="AG2118" t="s">
        <v>5152</v>
      </c>
      <c r="AH2118" t="s">
        <v>20115</v>
      </c>
      <c r="AI2118" t="s">
        <v>20116</v>
      </c>
      <c r="AJ2118" t="s">
        <v>20117</v>
      </c>
      <c r="AK2118" t="s">
        <v>20118</v>
      </c>
      <c r="AL2118" t="s">
        <v>20119</v>
      </c>
      <c r="AM2118" t="s">
        <v>20120</v>
      </c>
      <c r="AN2118" t="s">
        <v>190</v>
      </c>
      <c r="AO2118" t="s">
        <v>20121</v>
      </c>
      <c r="AP2118" t="s">
        <v>138</v>
      </c>
      <c r="AQ2118" s="7">
        <v>28000</v>
      </c>
      <c r="AR2118" s="7">
        <v>0</v>
      </c>
      <c r="AS2118" t="s">
        <v>4861</v>
      </c>
      <c r="AT2118" t="s">
        <v>4862</v>
      </c>
      <c r="AU2118" s="7">
        <v>5</v>
      </c>
      <c r="AV2118" t="s">
        <v>5159</v>
      </c>
      <c r="AZ2118" t="s">
        <v>135</v>
      </c>
      <c r="BA2118" t="s">
        <v>4324</v>
      </c>
      <c r="BG2118" t="s">
        <v>136</v>
      </c>
      <c r="BI2118" t="s">
        <v>20122</v>
      </c>
      <c r="BO2118" t="s">
        <v>25868</v>
      </c>
      <c r="BP2118" t="s">
        <v>24873</v>
      </c>
    </row>
    <row r="2119" spans="1:68" x14ac:dyDescent="0.55000000000000004">
      <c r="A2119" s="2" t="str">
        <f t="shared" si="213"/>
        <v>Punto de VentaPLAN 1 CUOTA PROTEGIDA</v>
      </c>
      <c r="B2119" s="3">
        <f>VLOOKUP(A2119,'[1]TARIFAS PRODUCTOS'!$C:$E,3,0)</f>
        <v>15120</v>
      </c>
      <c r="C2119" s="6" t="str">
        <f t="shared" si="214"/>
        <v>JULIO</v>
      </c>
      <c r="D2119" s="8" t="str">
        <f t="shared" si="215"/>
        <v>VIERNES</v>
      </c>
      <c r="E2119" s="9">
        <f t="shared" si="216"/>
        <v>10</v>
      </c>
      <c r="F2119" s="14">
        <f t="shared" ca="1" si="217"/>
        <v>126</v>
      </c>
      <c r="G2119" s="7">
        <v>3155604</v>
      </c>
      <c r="I2119" t="s">
        <v>20123</v>
      </c>
      <c r="J2119" t="s">
        <v>14476</v>
      </c>
      <c r="K2119" t="s">
        <v>20075</v>
      </c>
      <c r="L2119" t="s">
        <v>20075</v>
      </c>
      <c r="P2119" t="s">
        <v>126</v>
      </c>
      <c r="Q2119" t="s">
        <v>127</v>
      </c>
      <c r="R2119" t="s">
        <v>128</v>
      </c>
      <c r="S2119" t="s">
        <v>129</v>
      </c>
      <c r="T2119" t="s">
        <v>137</v>
      </c>
      <c r="U2119" t="s">
        <v>57</v>
      </c>
      <c r="V2119" t="s">
        <v>5145</v>
      </c>
      <c r="W2119" t="s">
        <v>5146</v>
      </c>
      <c r="X2119" t="s">
        <v>5147</v>
      </c>
      <c r="Y2119" t="s">
        <v>7779</v>
      </c>
      <c r="Z2119" t="s">
        <v>7780</v>
      </c>
      <c r="AA2119" t="s">
        <v>7781</v>
      </c>
      <c r="AB2119" t="s">
        <v>5151</v>
      </c>
      <c r="AC2119" t="s">
        <v>130</v>
      </c>
      <c r="AD2119" t="s">
        <v>59</v>
      </c>
      <c r="AE2119" t="s">
        <v>131</v>
      </c>
      <c r="AF2119" t="s">
        <v>132</v>
      </c>
      <c r="AG2119" t="s">
        <v>5152</v>
      </c>
      <c r="AH2119" t="s">
        <v>20124</v>
      </c>
      <c r="AI2119" t="s">
        <v>20125</v>
      </c>
      <c r="AJ2119" t="s">
        <v>20126</v>
      </c>
      <c r="AK2119" t="s">
        <v>20127</v>
      </c>
      <c r="AL2119" t="s">
        <v>20128</v>
      </c>
      <c r="AM2119" t="s">
        <v>20129</v>
      </c>
      <c r="AN2119" t="s">
        <v>190</v>
      </c>
      <c r="AP2119" t="s">
        <v>138</v>
      </c>
      <c r="AQ2119" s="7">
        <v>14000</v>
      </c>
      <c r="AR2119" s="7">
        <v>0</v>
      </c>
      <c r="AS2119" t="s">
        <v>4861</v>
      </c>
      <c r="AT2119" t="s">
        <v>4862</v>
      </c>
      <c r="AU2119" s="7">
        <v>5</v>
      </c>
      <c r="AV2119" t="s">
        <v>5159</v>
      </c>
      <c r="AZ2119" t="s">
        <v>135</v>
      </c>
      <c r="BA2119" t="s">
        <v>20130</v>
      </c>
      <c r="BG2119" t="s">
        <v>136</v>
      </c>
      <c r="BI2119" t="s">
        <v>20131</v>
      </c>
    </row>
    <row r="2120" spans="1:68" x14ac:dyDescent="0.55000000000000004">
      <c r="A2120" s="2" t="str">
        <f t="shared" si="213"/>
        <v>TeleventasVIDA ZURICH PLAN 1</v>
      </c>
      <c r="B2120" s="3">
        <f>VLOOKUP(A2120,'[1]TARIFAS PRODUCTOS'!$C:$E,3,0)</f>
        <v>24150</v>
      </c>
      <c r="C2120" s="6" t="str">
        <f t="shared" si="214"/>
        <v>JULIO</v>
      </c>
      <c r="D2120" s="8" t="str">
        <f t="shared" si="215"/>
        <v>LUNES</v>
      </c>
      <c r="E2120" s="9">
        <f t="shared" si="216"/>
        <v>6</v>
      </c>
      <c r="F2120" s="14">
        <f t="shared" ca="1" si="217"/>
        <v>126</v>
      </c>
      <c r="G2120" s="7">
        <v>3156047</v>
      </c>
      <c r="I2120" t="s">
        <v>20123</v>
      </c>
      <c r="J2120" t="s">
        <v>4006</v>
      </c>
      <c r="K2120" t="s">
        <v>21317</v>
      </c>
      <c r="L2120" t="s">
        <v>21317</v>
      </c>
      <c r="P2120" t="s">
        <v>126</v>
      </c>
      <c r="Q2120" t="s">
        <v>127</v>
      </c>
      <c r="R2120" t="s">
        <v>128</v>
      </c>
      <c r="S2120" t="s">
        <v>129</v>
      </c>
      <c r="T2120" t="s">
        <v>151</v>
      </c>
      <c r="U2120" t="s">
        <v>65</v>
      </c>
      <c r="V2120" t="s">
        <v>140</v>
      </c>
      <c r="W2120" t="s">
        <v>141</v>
      </c>
      <c r="X2120" t="s">
        <v>142</v>
      </c>
      <c r="Y2120" t="s">
        <v>5133</v>
      </c>
      <c r="Z2120" t="s">
        <v>5134</v>
      </c>
      <c r="AA2120" t="s">
        <v>108</v>
      </c>
      <c r="AB2120" t="s">
        <v>58</v>
      </c>
      <c r="AC2120" t="s">
        <v>146</v>
      </c>
      <c r="AD2120" t="s">
        <v>61</v>
      </c>
      <c r="AE2120" t="s">
        <v>147</v>
      </c>
      <c r="AF2120" t="s">
        <v>148</v>
      </c>
      <c r="AG2120" t="s">
        <v>231</v>
      </c>
      <c r="AH2120" t="s">
        <v>21318</v>
      </c>
      <c r="AI2120" t="s">
        <v>21319</v>
      </c>
      <c r="AJ2120" t="s">
        <v>21320</v>
      </c>
      <c r="AK2120" t="s">
        <v>21321</v>
      </c>
      <c r="AL2120" t="s">
        <v>21322</v>
      </c>
      <c r="AM2120" t="s">
        <v>21323</v>
      </c>
      <c r="AN2120" t="s">
        <v>167</v>
      </c>
      <c r="AO2120" t="s">
        <v>21324</v>
      </c>
      <c r="AP2120" t="s">
        <v>201</v>
      </c>
      <c r="AQ2120" s="7">
        <v>12500</v>
      </c>
      <c r="AR2120" s="7">
        <v>0</v>
      </c>
      <c r="AS2120" t="s">
        <v>4861</v>
      </c>
      <c r="AT2120" t="s">
        <v>4862</v>
      </c>
      <c r="AU2120" s="7">
        <v>5</v>
      </c>
      <c r="AZ2120" t="s">
        <v>150</v>
      </c>
      <c r="BA2120" t="s">
        <v>21325</v>
      </c>
      <c r="BG2120" t="s">
        <v>136</v>
      </c>
      <c r="BI2120" t="s">
        <v>21326</v>
      </c>
      <c r="BJ2120" s="7">
        <v>5</v>
      </c>
      <c r="BO2120" t="s">
        <v>25869</v>
      </c>
      <c r="BP2120" t="s">
        <v>24857</v>
      </c>
    </row>
    <row r="2121" spans="1:68" x14ac:dyDescent="0.55000000000000004">
      <c r="A2121" s="2" t="str">
        <f t="shared" si="213"/>
        <v>Punto de VentaPLAN 2 CUOTA PROTEGIDA</v>
      </c>
      <c r="B2121" s="3">
        <f>VLOOKUP(A2121,'[1]TARIFAS PRODUCTOS'!$C:$E,3,0)</f>
        <v>30240</v>
      </c>
      <c r="C2121" s="6" t="str">
        <f t="shared" si="214"/>
        <v>JULIO</v>
      </c>
      <c r="D2121" s="8" t="str">
        <f t="shared" si="215"/>
        <v>VIERNES</v>
      </c>
      <c r="E2121" s="9">
        <f t="shared" si="216"/>
        <v>10</v>
      </c>
      <c r="F2121" s="14">
        <f t="shared" ca="1" si="217"/>
        <v>126</v>
      </c>
      <c r="G2121" s="7">
        <v>3155605</v>
      </c>
      <c r="I2121" t="s">
        <v>20132</v>
      </c>
      <c r="J2121" t="s">
        <v>14476</v>
      </c>
      <c r="K2121" t="s">
        <v>20075</v>
      </c>
      <c r="L2121" t="s">
        <v>20075</v>
      </c>
      <c r="P2121" t="s">
        <v>126</v>
      </c>
      <c r="Q2121" t="s">
        <v>127</v>
      </c>
      <c r="R2121" t="s">
        <v>128</v>
      </c>
      <c r="S2121" t="s">
        <v>129</v>
      </c>
      <c r="T2121" t="s">
        <v>137</v>
      </c>
      <c r="U2121" t="s">
        <v>57</v>
      </c>
      <c r="V2121" t="s">
        <v>5174</v>
      </c>
      <c r="W2121" t="s">
        <v>5175</v>
      </c>
      <c r="X2121" t="s">
        <v>5176</v>
      </c>
      <c r="Y2121" t="s">
        <v>5810</v>
      </c>
      <c r="Z2121" t="s">
        <v>5811</v>
      </c>
      <c r="AA2121" t="s">
        <v>5812</v>
      </c>
      <c r="AB2121" t="s">
        <v>5151</v>
      </c>
      <c r="AC2121" t="s">
        <v>130</v>
      </c>
      <c r="AD2121" t="s">
        <v>59</v>
      </c>
      <c r="AE2121" t="s">
        <v>5386</v>
      </c>
      <c r="AF2121" t="s">
        <v>5387</v>
      </c>
      <c r="AG2121" t="s">
        <v>5152</v>
      </c>
      <c r="AH2121" t="s">
        <v>20133</v>
      </c>
      <c r="AI2121" t="s">
        <v>20134</v>
      </c>
      <c r="AJ2121" t="s">
        <v>20135</v>
      </c>
      <c r="AK2121" t="s">
        <v>20136</v>
      </c>
      <c r="AL2121" t="s">
        <v>20137</v>
      </c>
      <c r="AM2121" t="s">
        <v>20138</v>
      </c>
      <c r="AN2121" t="s">
        <v>190</v>
      </c>
      <c r="AO2121" t="s">
        <v>20139</v>
      </c>
      <c r="AP2121" t="s">
        <v>138</v>
      </c>
      <c r="AQ2121" s="7">
        <v>28000</v>
      </c>
      <c r="AR2121" s="7">
        <v>0</v>
      </c>
      <c r="AS2121" t="s">
        <v>4861</v>
      </c>
      <c r="AT2121" t="s">
        <v>4862</v>
      </c>
      <c r="AU2121" s="7">
        <v>5</v>
      </c>
      <c r="AV2121" t="s">
        <v>5159</v>
      </c>
      <c r="AZ2121" t="s">
        <v>135</v>
      </c>
      <c r="BA2121" t="s">
        <v>20140</v>
      </c>
      <c r="BG2121" t="s">
        <v>136</v>
      </c>
      <c r="BI2121" t="s">
        <v>20141</v>
      </c>
      <c r="BO2121" t="s">
        <v>25870</v>
      </c>
      <c r="BP2121" t="s">
        <v>24873</v>
      </c>
    </row>
    <row r="2122" spans="1:68" x14ac:dyDescent="0.55000000000000004">
      <c r="A2122" s="2" t="str">
        <f t="shared" si="213"/>
        <v>Punto de VentaPLAN 2 CUOTA PROTEGIDA</v>
      </c>
      <c r="B2122" s="3">
        <f>VLOOKUP(A2122,'[1]TARIFAS PRODUCTOS'!$C:$E,3,0)</f>
        <v>30240</v>
      </c>
      <c r="C2122" s="6" t="str">
        <f t="shared" si="214"/>
        <v>JULIO</v>
      </c>
      <c r="D2122" s="8" t="str">
        <f t="shared" si="215"/>
        <v>VIERNES</v>
      </c>
      <c r="E2122" s="9">
        <f t="shared" si="216"/>
        <v>10</v>
      </c>
      <c r="F2122" s="14">
        <f t="shared" ca="1" si="217"/>
        <v>126</v>
      </c>
      <c r="G2122" s="7">
        <v>3155606</v>
      </c>
      <c r="I2122" t="s">
        <v>20142</v>
      </c>
      <c r="J2122" t="s">
        <v>14476</v>
      </c>
      <c r="K2122" t="s">
        <v>20075</v>
      </c>
      <c r="L2122" t="s">
        <v>20075</v>
      </c>
      <c r="P2122" t="s">
        <v>126</v>
      </c>
      <c r="Q2122" t="s">
        <v>127</v>
      </c>
      <c r="R2122" t="s">
        <v>128</v>
      </c>
      <c r="S2122" t="s">
        <v>129</v>
      </c>
      <c r="T2122" t="s">
        <v>137</v>
      </c>
      <c r="U2122" t="s">
        <v>57</v>
      </c>
      <c r="V2122" t="s">
        <v>5174</v>
      </c>
      <c r="W2122" t="s">
        <v>5175</v>
      </c>
      <c r="X2122" t="s">
        <v>5176</v>
      </c>
      <c r="Y2122" t="s">
        <v>8198</v>
      </c>
      <c r="Z2122" t="s">
        <v>8199</v>
      </c>
      <c r="AA2122" t="s">
        <v>8200</v>
      </c>
      <c r="AB2122" t="s">
        <v>5151</v>
      </c>
      <c r="AC2122" t="s">
        <v>130</v>
      </c>
      <c r="AD2122" t="s">
        <v>59</v>
      </c>
      <c r="AE2122" t="s">
        <v>5386</v>
      </c>
      <c r="AF2122" t="s">
        <v>5387</v>
      </c>
      <c r="AG2122" t="s">
        <v>5152</v>
      </c>
      <c r="AH2122" t="s">
        <v>20143</v>
      </c>
      <c r="AI2122" t="s">
        <v>20144</v>
      </c>
      <c r="AJ2122" t="s">
        <v>20145</v>
      </c>
      <c r="AK2122" t="s">
        <v>20146</v>
      </c>
      <c r="AL2122" t="s">
        <v>20147</v>
      </c>
      <c r="AM2122" t="s">
        <v>20148</v>
      </c>
      <c r="AN2122" t="s">
        <v>190</v>
      </c>
      <c r="AP2122" t="s">
        <v>138</v>
      </c>
      <c r="AQ2122" s="7">
        <v>28000</v>
      </c>
      <c r="AR2122" s="7">
        <v>0</v>
      </c>
      <c r="AS2122" t="s">
        <v>4861</v>
      </c>
      <c r="AT2122" t="s">
        <v>4862</v>
      </c>
      <c r="AU2122" s="7">
        <v>5</v>
      </c>
      <c r="AV2122" t="s">
        <v>5159</v>
      </c>
      <c r="AZ2122" t="s">
        <v>135</v>
      </c>
      <c r="BA2122" t="s">
        <v>3171</v>
      </c>
      <c r="BG2122" t="s">
        <v>136</v>
      </c>
      <c r="BI2122" t="s">
        <v>20149</v>
      </c>
      <c r="BO2122" t="s">
        <v>25871</v>
      </c>
      <c r="BP2122" t="s">
        <v>24873</v>
      </c>
    </row>
    <row r="2123" spans="1:68" x14ac:dyDescent="0.55000000000000004">
      <c r="A2123" s="2" t="str">
        <f t="shared" si="213"/>
        <v>Punto de VentaPLAN 1 CUOTA PROTEGIDA</v>
      </c>
      <c r="B2123" s="3">
        <f>VLOOKUP(A2123,'[1]TARIFAS PRODUCTOS'!$C:$E,3,0)</f>
        <v>15120</v>
      </c>
      <c r="C2123" s="6" t="str">
        <f t="shared" si="214"/>
        <v>JULIO</v>
      </c>
      <c r="D2123" s="8" t="str">
        <f t="shared" si="215"/>
        <v>VIERNES</v>
      </c>
      <c r="E2123" s="9">
        <f t="shared" si="216"/>
        <v>10</v>
      </c>
      <c r="F2123" s="14">
        <f t="shared" ca="1" si="217"/>
        <v>126</v>
      </c>
      <c r="G2123" s="7">
        <v>3155607</v>
      </c>
      <c r="I2123" t="s">
        <v>20150</v>
      </c>
      <c r="J2123" t="s">
        <v>14476</v>
      </c>
      <c r="K2123" t="s">
        <v>20075</v>
      </c>
      <c r="L2123" t="s">
        <v>20075</v>
      </c>
      <c r="P2123" t="s">
        <v>126</v>
      </c>
      <c r="Q2123" t="s">
        <v>127</v>
      </c>
      <c r="R2123" t="s">
        <v>128</v>
      </c>
      <c r="S2123" t="s">
        <v>129</v>
      </c>
      <c r="T2123" t="s">
        <v>137</v>
      </c>
      <c r="U2123" t="s">
        <v>57</v>
      </c>
      <c r="V2123" t="s">
        <v>5145</v>
      </c>
      <c r="W2123" t="s">
        <v>5146</v>
      </c>
      <c r="X2123" t="s">
        <v>5147</v>
      </c>
      <c r="Y2123" t="s">
        <v>5148</v>
      </c>
      <c r="Z2123" t="s">
        <v>5149</v>
      </c>
      <c r="AA2123" t="s">
        <v>5150</v>
      </c>
      <c r="AB2123" t="s">
        <v>5151</v>
      </c>
      <c r="AC2123" t="s">
        <v>130</v>
      </c>
      <c r="AD2123" t="s">
        <v>59</v>
      </c>
      <c r="AE2123" t="s">
        <v>131</v>
      </c>
      <c r="AF2123" t="s">
        <v>132</v>
      </c>
      <c r="AG2123" t="s">
        <v>5152</v>
      </c>
      <c r="AH2123" t="s">
        <v>20151</v>
      </c>
      <c r="AI2123" t="s">
        <v>20152</v>
      </c>
      <c r="AJ2123" t="s">
        <v>20153</v>
      </c>
      <c r="AK2123" t="s">
        <v>20154</v>
      </c>
      <c r="AL2123" t="s">
        <v>20155</v>
      </c>
      <c r="AM2123" t="s">
        <v>20156</v>
      </c>
      <c r="AN2123" t="s">
        <v>190</v>
      </c>
      <c r="AP2123" t="s">
        <v>138</v>
      </c>
      <c r="AQ2123" s="7">
        <v>14000</v>
      </c>
      <c r="AR2123" s="7">
        <v>0</v>
      </c>
      <c r="AS2123" t="s">
        <v>4861</v>
      </c>
      <c r="AT2123" t="s">
        <v>4862</v>
      </c>
      <c r="AU2123" s="7">
        <v>5</v>
      </c>
      <c r="AV2123" t="s">
        <v>5159</v>
      </c>
      <c r="AZ2123" t="s">
        <v>135</v>
      </c>
      <c r="BA2123" t="s">
        <v>20157</v>
      </c>
      <c r="BG2123" t="s">
        <v>136</v>
      </c>
      <c r="BI2123" t="s">
        <v>20158</v>
      </c>
      <c r="BO2123" t="s">
        <v>25872</v>
      </c>
      <c r="BP2123" t="s">
        <v>24857</v>
      </c>
    </row>
    <row r="2124" spans="1:68" x14ac:dyDescent="0.55000000000000004">
      <c r="A2124" s="2" t="str">
        <f t="shared" si="213"/>
        <v>Punto de VentaPLAN 1 CUOTA PROTEGIDA</v>
      </c>
      <c r="B2124" s="3">
        <f>VLOOKUP(A2124,'[1]TARIFAS PRODUCTOS'!$C:$E,3,0)</f>
        <v>15120</v>
      </c>
      <c r="C2124" s="6" t="str">
        <f t="shared" si="214"/>
        <v>JULIO</v>
      </c>
      <c r="D2124" s="8" t="str">
        <f t="shared" si="215"/>
        <v>VIERNES</v>
      </c>
      <c r="E2124" s="9">
        <f t="shared" si="216"/>
        <v>10</v>
      </c>
      <c r="F2124" s="14">
        <f t="shared" ca="1" si="217"/>
        <v>126</v>
      </c>
      <c r="G2124" s="7">
        <v>3155608</v>
      </c>
      <c r="I2124" t="s">
        <v>20159</v>
      </c>
      <c r="J2124" t="s">
        <v>14476</v>
      </c>
      <c r="K2124" t="s">
        <v>20075</v>
      </c>
      <c r="L2124" t="s">
        <v>20075</v>
      </c>
      <c r="P2124" t="s">
        <v>126</v>
      </c>
      <c r="Q2124" t="s">
        <v>127</v>
      </c>
      <c r="R2124" t="s">
        <v>128</v>
      </c>
      <c r="S2124" t="s">
        <v>129</v>
      </c>
      <c r="T2124" t="s">
        <v>137</v>
      </c>
      <c r="U2124" t="s">
        <v>57</v>
      </c>
      <c r="V2124" t="s">
        <v>5145</v>
      </c>
      <c r="W2124" t="s">
        <v>5146</v>
      </c>
      <c r="X2124" t="s">
        <v>5147</v>
      </c>
      <c r="Y2124" t="s">
        <v>5198</v>
      </c>
      <c r="Z2124" t="s">
        <v>5199</v>
      </c>
      <c r="AA2124" t="s">
        <v>5200</v>
      </c>
      <c r="AB2124" t="s">
        <v>5151</v>
      </c>
      <c r="AC2124" t="s">
        <v>130</v>
      </c>
      <c r="AD2124" t="s">
        <v>59</v>
      </c>
      <c r="AE2124" t="s">
        <v>131</v>
      </c>
      <c r="AF2124" t="s">
        <v>132</v>
      </c>
      <c r="AG2124" t="s">
        <v>5152</v>
      </c>
      <c r="AH2124" t="s">
        <v>20160</v>
      </c>
      <c r="AI2124" t="s">
        <v>20161</v>
      </c>
      <c r="AJ2124" t="s">
        <v>20162</v>
      </c>
      <c r="AK2124" t="s">
        <v>20163</v>
      </c>
      <c r="AL2124" t="s">
        <v>20164</v>
      </c>
      <c r="AM2124" t="s">
        <v>20165</v>
      </c>
      <c r="AN2124" t="s">
        <v>190</v>
      </c>
      <c r="AP2124" t="s">
        <v>138</v>
      </c>
      <c r="AQ2124" s="7">
        <v>14000</v>
      </c>
      <c r="AR2124" s="7">
        <v>0</v>
      </c>
      <c r="AS2124" t="s">
        <v>4861</v>
      </c>
      <c r="AT2124" t="s">
        <v>4862</v>
      </c>
      <c r="AU2124" s="7">
        <v>5</v>
      </c>
      <c r="AV2124" t="s">
        <v>5159</v>
      </c>
      <c r="AZ2124" t="s">
        <v>135</v>
      </c>
      <c r="BA2124" t="s">
        <v>20166</v>
      </c>
      <c r="BG2124" t="s">
        <v>136</v>
      </c>
      <c r="BI2124" t="s">
        <v>20167</v>
      </c>
      <c r="BO2124" t="s">
        <v>25873</v>
      </c>
      <c r="BP2124" t="s">
        <v>24857</v>
      </c>
    </row>
    <row r="2125" spans="1:68" x14ac:dyDescent="0.55000000000000004">
      <c r="A2125" s="2" t="str">
        <f t="shared" si="213"/>
        <v>TeleventasPLAN 1 CUOTA PROTEGIDA</v>
      </c>
      <c r="B2125" s="3">
        <f>VLOOKUP(A2125,'[1]TARIFAS PRODUCTOS'!$C:$E,3,0)</f>
        <v>36120</v>
      </c>
      <c r="C2125" s="6" t="str">
        <f t="shared" si="214"/>
        <v>JULIO</v>
      </c>
      <c r="D2125" s="8" t="str">
        <f t="shared" si="215"/>
        <v>MIÉRCOLES</v>
      </c>
      <c r="E2125" s="9">
        <f t="shared" si="216"/>
        <v>15</v>
      </c>
      <c r="F2125" s="14">
        <f t="shared" ca="1" si="217"/>
        <v>126</v>
      </c>
      <c r="G2125" s="7">
        <v>3156059</v>
      </c>
      <c r="I2125" t="s">
        <v>21327</v>
      </c>
      <c r="J2125" t="s">
        <v>20975</v>
      </c>
      <c r="K2125" t="s">
        <v>21328</v>
      </c>
      <c r="L2125" t="s">
        <v>21328</v>
      </c>
      <c r="P2125" t="s">
        <v>126</v>
      </c>
      <c r="Q2125" t="s">
        <v>127</v>
      </c>
      <c r="R2125" t="s">
        <v>128</v>
      </c>
      <c r="S2125" t="s">
        <v>129</v>
      </c>
      <c r="T2125" t="s">
        <v>126</v>
      </c>
      <c r="U2125" t="s">
        <v>64</v>
      </c>
      <c r="V2125" t="s">
        <v>140</v>
      </c>
      <c r="W2125" t="s">
        <v>141</v>
      </c>
      <c r="X2125" t="s">
        <v>142</v>
      </c>
      <c r="Y2125" t="s">
        <v>168</v>
      </c>
      <c r="Z2125" t="s">
        <v>169</v>
      </c>
      <c r="AA2125" t="s">
        <v>102</v>
      </c>
      <c r="AB2125" t="s">
        <v>58</v>
      </c>
      <c r="AC2125" t="s">
        <v>130</v>
      </c>
      <c r="AD2125" t="s">
        <v>59</v>
      </c>
      <c r="AE2125" t="s">
        <v>131</v>
      </c>
      <c r="AF2125" t="s">
        <v>132</v>
      </c>
      <c r="AG2125" t="s">
        <v>231</v>
      </c>
      <c r="AH2125" t="s">
        <v>21329</v>
      </c>
      <c r="AI2125" t="s">
        <v>21330</v>
      </c>
      <c r="AJ2125" t="s">
        <v>21331</v>
      </c>
      <c r="AK2125" t="s">
        <v>21332</v>
      </c>
      <c r="AL2125" t="s">
        <v>21333</v>
      </c>
      <c r="AM2125" t="s">
        <v>21334</v>
      </c>
      <c r="AN2125" t="s">
        <v>133</v>
      </c>
      <c r="AO2125" t="s">
        <v>21335</v>
      </c>
      <c r="AP2125" t="s">
        <v>134</v>
      </c>
      <c r="AQ2125" s="7">
        <v>14000</v>
      </c>
      <c r="AR2125" s="7">
        <v>0</v>
      </c>
      <c r="AS2125" t="s">
        <v>4861</v>
      </c>
      <c r="AT2125" t="s">
        <v>4862</v>
      </c>
      <c r="AU2125" s="7">
        <v>5</v>
      </c>
      <c r="AZ2125" t="s">
        <v>150</v>
      </c>
      <c r="BA2125" t="s">
        <v>21336</v>
      </c>
      <c r="BG2125" t="s">
        <v>136</v>
      </c>
      <c r="BI2125" t="s">
        <v>21337</v>
      </c>
      <c r="BJ2125" s="7">
        <v>5</v>
      </c>
    </row>
    <row r="2126" spans="1:68" x14ac:dyDescent="0.55000000000000004">
      <c r="A2126" s="2" t="str">
        <f t="shared" si="213"/>
        <v>TeleventasPLAN 1 CUOTA PROTEGIDA</v>
      </c>
      <c r="B2126" s="3">
        <f>VLOOKUP(A2126,'[1]TARIFAS PRODUCTOS'!$C:$E,3,0)</f>
        <v>36120</v>
      </c>
      <c r="C2126" s="6" t="str">
        <f t="shared" si="214"/>
        <v>JULIO</v>
      </c>
      <c r="D2126" s="8" t="str">
        <f t="shared" si="215"/>
        <v>LUNES</v>
      </c>
      <c r="E2126" s="9">
        <f t="shared" si="216"/>
        <v>6</v>
      </c>
      <c r="F2126" s="14">
        <f t="shared" ca="1" si="217"/>
        <v>126</v>
      </c>
      <c r="G2126" s="7">
        <v>3156142</v>
      </c>
      <c r="I2126" t="s">
        <v>21338</v>
      </c>
      <c r="J2126" t="s">
        <v>4006</v>
      </c>
      <c r="K2126" t="s">
        <v>21339</v>
      </c>
      <c r="L2126" t="s">
        <v>21339</v>
      </c>
      <c r="P2126" t="s">
        <v>126</v>
      </c>
      <c r="Q2126" t="s">
        <v>127</v>
      </c>
      <c r="R2126" t="s">
        <v>128</v>
      </c>
      <c r="S2126" t="s">
        <v>129</v>
      </c>
      <c r="T2126" t="s">
        <v>151</v>
      </c>
      <c r="U2126" t="s">
        <v>65</v>
      </c>
      <c r="V2126" t="s">
        <v>140</v>
      </c>
      <c r="W2126" t="s">
        <v>141</v>
      </c>
      <c r="X2126" t="s">
        <v>142</v>
      </c>
      <c r="Y2126" t="s">
        <v>5133</v>
      </c>
      <c r="Z2126" t="s">
        <v>5134</v>
      </c>
      <c r="AA2126" t="s">
        <v>108</v>
      </c>
      <c r="AB2126" t="s">
        <v>58</v>
      </c>
      <c r="AC2126" t="s">
        <v>130</v>
      </c>
      <c r="AD2126" t="s">
        <v>59</v>
      </c>
      <c r="AE2126" t="s">
        <v>131</v>
      </c>
      <c r="AF2126" t="s">
        <v>132</v>
      </c>
      <c r="AG2126" t="s">
        <v>231</v>
      </c>
      <c r="AH2126" t="s">
        <v>21340</v>
      </c>
      <c r="AI2126" t="s">
        <v>21341</v>
      </c>
      <c r="AJ2126" t="s">
        <v>21342</v>
      </c>
      <c r="AK2126" t="s">
        <v>21343</v>
      </c>
      <c r="AL2126" t="s">
        <v>21344</v>
      </c>
      <c r="AM2126" t="s">
        <v>21345</v>
      </c>
      <c r="AN2126" t="s">
        <v>167</v>
      </c>
      <c r="AO2126" t="s">
        <v>21346</v>
      </c>
      <c r="AP2126" t="s">
        <v>154</v>
      </c>
      <c r="AQ2126" s="7">
        <v>14000</v>
      </c>
      <c r="AR2126" s="7">
        <v>0</v>
      </c>
      <c r="AS2126" t="s">
        <v>4861</v>
      </c>
      <c r="AT2126" t="s">
        <v>4862</v>
      </c>
      <c r="AU2126" s="7">
        <v>5</v>
      </c>
      <c r="AZ2126" t="s">
        <v>150</v>
      </c>
      <c r="BA2126" t="s">
        <v>21347</v>
      </c>
      <c r="BG2126" t="s">
        <v>136</v>
      </c>
      <c r="BI2126" t="s">
        <v>21348</v>
      </c>
      <c r="BJ2126" s="7">
        <v>5</v>
      </c>
    </row>
    <row r="2127" spans="1:68" x14ac:dyDescent="0.55000000000000004">
      <c r="A2127" s="2" t="str">
        <f t="shared" si="213"/>
        <v>TeleventasPLAN 1 CUOTA PROTEGIDA</v>
      </c>
      <c r="B2127" s="3">
        <f>VLOOKUP(A2127,'[1]TARIFAS PRODUCTOS'!$C:$E,3,0)</f>
        <v>36120</v>
      </c>
      <c r="C2127" s="6" t="str">
        <f t="shared" si="214"/>
        <v>JULIO</v>
      </c>
      <c r="D2127" s="8" t="str">
        <f t="shared" si="215"/>
        <v>LUNES</v>
      </c>
      <c r="E2127" s="9">
        <f t="shared" si="216"/>
        <v>6</v>
      </c>
      <c r="F2127" s="14" t="e">
        <f t="shared" ca="1" si="217"/>
        <v>#VALUE!</v>
      </c>
      <c r="G2127" s="7">
        <v>3156143</v>
      </c>
      <c r="I2127" t="s">
        <v>21349</v>
      </c>
      <c r="J2127" t="s">
        <v>4006</v>
      </c>
      <c r="K2127" t="s">
        <v>21350</v>
      </c>
      <c r="L2127" t="s">
        <v>21350</v>
      </c>
      <c r="P2127" t="s">
        <v>126</v>
      </c>
      <c r="Q2127" t="s">
        <v>127</v>
      </c>
      <c r="R2127" t="s">
        <v>128</v>
      </c>
      <c r="S2127" t="s">
        <v>129</v>
      </c>
      <c r="T2127" t="s">
        <v>151</v>
      </c>
      <c r="U2127" t="s">
        <v>65</v>
      </c>
      <c r="V2127" t="s">
        <v>140</v>
      </c>
      <c r="W2127" t="s">
        <v>141</v>
      </c>
      <c r="X2127" t="s">
        <v>142</v>
      </c>
      <c r="Y2127" t="s">
        <v>5133</v>
      </c>
      <c r="Z2127" t="s">
        <v>5134</v>
      </c>
      <c r="AA2127" t="s">
        <v>108</v>
      </c>
      <c r="AB2127" t="s">
        <v>58</v>
      </c>
      <c r="AC2127" t="s">
        <v>130</v>
      </c>
      <c r="AD2127" t="s">
        <v>59</v>
      </c>
      <c r="AE2127" t="s">
        <v>131</v>
      </c>
      <c r="AF2127" t="s">
        <v>132</v>
      </c>
      <c r="AG2127" t="s">
        <v>231</v>
      </c>
      <c r="AH2127" t="s">
        <v>21351</v>
      </c>
      <c r="AI2127" t="s">
        <v>21352</v>
      </c>
      <c r="AJ2127" t="s">
        <v>21353</v>
      </c>
      <c r="AK2127" t="s">
        <v>21354</v>
      </c>
      <c r="AL2127" t="s">
        <v>21355</v>
      </c>
      <c r="AM2127" t="s">
        <v>21356</v>
      </c>
      <c r="AN2127" t="s">
        <v>133</v>
      </c>
      <c r="AO2127" t="s">
        <v>21357</v>
      </c>
      <c r="AP2127" t="s">
        <v>154</v>
      </c>
      <c r="AQ2127" s="7">
        <v>14000</v>
      </c>
      <c r="AR2127" s="7">
        <v>0</v>
      </c>
      <c r="AS2127" t="s">
        <v>3962</v>
      </c>
      <c r="AT2127" t="s">
        <v>3963</v>
      </c>
      <c r="AU2127" s="7">
        <v>6</v>
      </c>
      <c r="AV2127" t="s">
        <v>4866</v>
      </c>
      <c r="AW2127" t="s">
        <v>3965</v>
      </c>
      <c r="AX2127" s="7">
        <v>1</v>
      </c>
      <c r="AY2127" t="s">
        <v>27314</v>
      </c>
      <c r="AZ2127" t="s">
        <v>150</v>
      </c>
      <c r="BA2127" t="s">
        <v>21358</v>
      </c>
      <c r="BG2127" t="s">
        <v>136</v>
      </c>
      <c r="BI2127" t="s">
        <v>21359</v>
      </c>
      <c r="BJ2127" s="7">
        <v>5</v>
      </c>
    </row>
    <row r="2128" spans="1:68" x14ac:dyDescent="0.55000000000000004">
      <c r="A2128" s="2" t="str">
        <f t="shared" si="213"/>
        <v>TeleventasPLAN 1 CUOTA PROTEGIDA</v>
      </c>
      <c r="B2128" s="3">
        <f>VLOOKUP(A2128,'[1]TARIFAS PRODUCTOS'!$C:$E,3,0)</f>
        <v>36120</v>
      </c>
      <c r="C2128" s="6" t="str">
        <f t="shared" si="214"/>
        <v>JULIO</v>
      </c>
      <c r="D2128" s="8" t="str">
        <f t="shared" si="215"/>
        <v>VIERNES</v>
      </c>
      <c r="E2128" s="9">
        <f t="shared" si="216"/>
        <v>10</v>
      </c>
      <c r="F2128" s="14">
        <f t="shared" ca="1" si="217"/>
        <v>126</v>
      </c>
      <c r="G2128" s="7">
        <v>3156154</v>
      </c>
      <c r="I2128" t="s">
        <v>21360</v>
      </c>
      <c r="J2128" t="s">
        <v>14476</v>
      </c>
      <c r="K2128" t="s">
        <v>21361</v>
      </c>
      <c r="L2128" t="s">
        <v>21361</v>
      </c>
      <c r="P2128" t="s">
        <v>126</v>
      </c>
      <c r="Q2128" t="s">
        <v>127</v>
      </c>
      <c r="R2128" t="s">
        <v>128</v>
      </c>
      <c r="S2128" t="s">
        <v>129</v>
      </c>
      <c r="T2128" t="s">
        <v>137</v>
      </c>
      <c r="U2128" t="s">
        <v>57</v>
      </c>
      <c r="V2128" t="s">
        <v>140</v>
      </c>
      <c r="W2128" t="s">
        <v>141</v>
      </c>
      <c r="X2128" t="s">
        <v>142</v>
      </c>
      <c r="Y2128" t="s">
        <v>183</v>
      </c>
      <c r="Z2128" t="s">
        <v>184</v>
      </c>
      <c r="AA2128" t="s">
        <v>185</v>
      </c>
      <c r="AB2128" t="s">
        <v>58</v>
      </c>
      <c r="AC2128" t="s">
        <v>130</v>
      </c>
      <c r="AD2128" t="s">
        <v>59</v>
      </c>
      <c r="AE2128" t="s">
        <v>131</v>
      </c>
      <c r="AF2128" t="s">
        <v>132</v>
      </c>
      <c r="AG2128" t="s">
        <v>231</v>
      </c>
      <c r="AH2128" t="s">
        <v>21362</v>
      </c>
      <c r="AI2128" t="s">
        <v>21363</v>
      </c>
      <c r="AJ2128" t="s">
        <v>21364</v>
      </c>
      <c r="AK2128" t="s">
        <v>21365</v>
      </c>
      <c r="AL2128" t="s">
        <v>21366</v>
      </c>
      <c r="AM2128" t="s">
        <v>21367</v>
      </c>
      <c r="AN2128" t="s">
        <v>167</v>
      </c>
      <c r="AO2128" t="s">
        <v>21368</v>
      </c>
      <c r="AP2128" t="s">
        <v>138</v>
      </c>
      <c r="AQ2128" s="7">
        <v>14000</v>
      </c>
      <c r="AR2128" s="7">
        <v>0</v>
      </c>
      <c r="AS2128" t="s">
        <v>4861</v>
      </c>
      <c r="AT2128" t="s">
        <v>4862</v>
      </c>
      <c r="AU2128" s="7">
        <v>5</v>
      </c>
      <c r="AZ2128" t="s">
        <v>150</v>
      </c>
      <c r="BA2128" t="s">
        <v>21369</v>
      </c>
      <c r="BG2128" t="s">
        <v>136</v>
      </c>
      <c r="BI2128" t="s">
        <v>21370</v>
      </c>
      <c r="BJ2128" s="7">
        <v>5</v>
      </c>
    </row>
    <row r="2129" spans="1:68" x14ac:dyDescent="0.55000000000000004">
      <c r="A2129" s="2" t="str">
        <f t="shared" si="213"/>
        <v>TeleventasPLAN 1 CUOTA PROTEGIDA</v>
      </c>
      <c r="B2129" s="3">
        <f>VLOOKUP(A2129,'[1]TARIFAS PRODUCTOS'!$C:$E,3,0)</f>
        <v>36120</v>
      </c>
      <c r="C2129" s="6" t="str">
        <f t="shared" si="214"/>
        <v>JULIO</v>
      </c>
      <c r="D2129" s="8" t="str">
        <f t="shared" si="215"/>
        <v>MARTES</v>
      </c>
      <c r="E2129" s="9">
        <f t="shared" si="216"/>
        <v>14</v>
      </c>
      <c r="F2129" s="14">
        <f t="shared" ca="1" si="217"/>
        <v>126</v>
      </c>
      <c r="G2129" s="7">
        <v>3156169</v>
      </c>
      <c r="I2129" t="s">
        <v>21371</v>
      </c>
      <c r="J2129" t="s">
        <v>15552</v>
      </c>
      <c r="K2129" t="s">
        <v>21372</v>
      </c>
      <c r="L2129" t="s">
        <v>21372</v>
      </c>
      <c r="P2129" t="s">
        <v>126</v>
      </c>
      <c r="Q2129" t="s">
        <v>127</v>
      </c>
      <c r="R2129" t="s">
        <v>128</v>
      </c>
      <c r="S2129" t="s">
        <v>129</v>
      </c>
      <c r="T2129" t="s">
        <v>137</v>
      </c>
      <c r="U2129" t="s">
        <v>57</v>
      </c>
      <c r="V2129" t="s">
        <v>140</v>
      </c>
      <c r="W2129" t="s">
        <v>141</v>
      </c>
      <c r="X2129" t="s">
        <v>142</v>
      </c>
      <c r="Y2129" t="s">
        <v>143</v>
      </c>
      <c r="Z2129" t="s">
        <v>144</v>
      </c>
      <c r="AA2129" t="s">
        <v>145</v>
      </c>
      <c r="AB2129" t="s">
        <v>58</v>
      </c>
      <c r="AC2129" t="s">
        <v>130</v>
      </c>
      <c r="AD2129" t="s">
        <v>59</v>
      </c>
      <c r="AE2129" t="s">
        <v>131</v>
      </c>
      <c r="AF2129" t="s">
        <v>132</v>
      </c>
      <c r="AG2129" t="s">
        <v>231</v>
      </c>
      <c r="AH2129" t="s">
        <v>21373</v>
      </c>
      <c r="AI2129" t="s">
        <v>21374</v>
      </c>
      <c r="AJ2129" t="s">
        <v>21375</v>
      </c>
      <c r="AK2129" t="s">
        <v>21376</v>
      </c>
      <c r="AL2129" t="s">
        <v>21377</v>
      </c>
      <c r="AM2129" t="s">
        <v>21378</v>
      </c>
      <c r="AN2129" t="s">
        <v>133</v>
      </c>
      <c r="AO2129" t="s">
        <v>21379</v>
      </c>
      <c r="AP2129" t="s">
        <v>138</v>
      </c>
      <c r="AQ2129" s="7">
        <v>14000</v>
      </c>
      <c r="AR2129" s="7">
        <v>0</v>
      </c>
      <c r="AS2129" t="s">
        <v>4861</v>
      </c>
      <c r="AT2129" t="s">
        <v>4862</v>
      </c>
      <c r="AU2129" s="7">
        <v>5</v>
      </c>
      <c r="AZ2129" t="s">
        <v>150</v>
      </c>
      <c r="BA2129" t="s">
        <v>21380</v>
      </c>
      <c r="BG2129" t="s">
        <v>136</v>
      </c>
      <c r="BI2129" t="s">
        <v>21381</v>
      </c>
      <c r="BJ2129" s="7">
        <v>5</v>
      </c>
    </row>
    <row r="2130" spans="1:68" x14ac:dyDescent="0.55000000000000004">
      <c r="A2130" s="2" t="str">
        <f t="shared" ref="A2130:A2146" si="218">AB2130&amp;AF2130</f>
        <v>TeleventasPLAN 1 CUOTA PROTEGIDA</v>
      </c>
      <c r="B2130" s="3">
        <f>VLOOKUP(A2130,'[1]TARIFAS PRODUCTOS'!$C:$E,3,0)</f>
        <v>36120</v>
      </c>
      <c r="C2130" s="6" t="str">
        <f t="shared" ref="C2130:C2146" si="219">UPPER(TEXT(J2130,"MMMM"))</f>
        <v>JULIO</v>
      </c>
      <c r="D2130" s="8" t="str">
        <f t="shared" ref="D2130:D2146" si="220">UPPER(TEXT(J2130,"DDDD"))</f>
        <v>MARTES</v>
      </c>
      <c r="E2130" s="9">
        <f t="shared" ref="E2130:E2146" si="221">DAY(J2130)</f>
        <v>14</v>
      </c>
      <c r="F2130" s="14">
        <f t="shared" ref="F2130:F2146" ca="1" si="222">(YEAR(NOW())-YEAR(AY2130))</f>
        <v>126</v>
      </c>
      <c r="G2130" s="7">
        <v>3156171</v>
      </c>
      <c r="I2130" t="s">
        <v>21382</v>
      </c>
      <c r="J2130" t="s">
        <v>15552</v>
      </c>
      <c r="K2130" t="s">
        <v>21383</v>
      </c>
      <c r="L2130" t="s">
        <v>21383</v>
      </c>
      <c r="P2130" t="s">
        <v>126</v>
      </c>
      <c r="Q2130" t="s">
        <v>127</v>
      </c>
      <c r="R2130" t="s">
        <v>128</v>
      </c>
      <c r="S2130" t="s">
        <v>129</v>
      </c>
      <c r="T2130" t="s">
        <v>151</v>
      </c>
      <c r="U2130" t="s">
        <v>65</v>
      </c>
      <c r="V2130" t="s">
        <v>140</v>
      </c>
      <c r="W2130" t="s">
        <v>141</v>
      </c>
      <c r="X2130" t="s">
        <v>142</v>
      </c>
      <c r="Y2130" t="s">
        <v>143</v>
      </c>
      <c r="Z2130" t="s">
        <v>144</v>
      </c>
      <c r="AA2130" t="s">
        <v>145</v>
      </c>
      <c r="AB2130" t="s">
        <v>58</v>
      </c>
      <c r="AC2130" t="s">
        <v>130</v>
      </c>
      <c r="AD2130" t="s">
        <v>59</v>
      </c>
      <c r="AE2130" t="s">
        <v>131</v>
      </c>
      <c r="AF2130" t="s">
        <v>132</v>
      </c>
      <c r="AG2130" t="s">
        <v>231</v>
      </c>
      <c r="AH2130" t="s">
        <v>21384</v>
      </c>
      <c r="AI2130" t="s">
        <v>21385</v>
      </c>
      <c r="AJ2130" t="s">
        <v>21386</v>
      </c>
      <c r="AK2130" t="s">
        <v>21387</v>
      </c>
      <c r="AL2130" t="s">
        <v>21388</v>
      </c>
      <c r="AM2130" t="s">
        <v>21389</v>
      </c>
      <c r="AN2130" t="s">
        <v>133</v>
      </c>
      <c r="AO2130" t="s">
        <v>21390</v>
      </c>
      <c r="AP2130" t="s">
        <v>154</v>
      </c>
      <c r="AQ2130" s="7">
        <v>14000</v>
      </c>
      <c r="AR2130" s="7">
        <v>0</v>
      </c>
      <c r="AS2130" t="s">
        <v>4861</v>
      </c>
      <c r="AT2130" t="s">
        <v>4862</v>
      </c>
      <c r="AU2130" s="7">
        <v>5</v>
      </c>
      <c r="AZ2130" t="s">
        <v>150</v>
      </c>
      <c r="BA2130" t="s">
        <v>16493</v>
      </c>
      <c r="BG2130" t="s">
        <v>136</v>
      </c>
      <c r="BI2130" t="s">
        <v>21391</v>
      </c>
      <c r="BJ2130" s="7">
        <v>5</v>
      </c>
    </row>
    <row r="2131" spans="1:68" x14ac:dyDescent="0.55000000000000004">
      <c r="A2131" s="2" t="str">
        <f t="shared" si="218"/>
        <v>TeleventasPLAN 1 CUOTA PROTEGIDA</v>
      </c>
      <c r="B2131" s="3">
        <f>VLOOKUP(A2131,'[1]TARIFAS PRODUCTOS'!$C:$E,3,0)</f>
        <v>36120</v>
      </c>
      <c r="C2131" s="6" t="str">
        <f t="shared" si="219"/>
        <v>JULIO</v>
      </c>
      <c r="D2131" s="8" t="str">
        <f t="shared" si="220"/>
        <v>MARTES</v>
      </c>
      <c r="E2131" s="9">
        <f t="shared" si="221"/>
        <v>14</v>
      </c>
      <c r="F2131" s="14">
        <f t="shared" ca="1" si="222"/>
        <v>126</v>
      </c>
      <c r="G2131" s="7">
        <v>3156172</v>
      </c>
      <c r="I2131" t="s">
        <v>21392</v>
      </c>
      <c r="J2131" t="s">
        <v>15552</v>
      </c>
      <c r="K2131" t="s">
        <v>21393</v>
      </c>
      <c r="L2131" t="s">
        <v>21393</v>
      </c>
      <c r="P2131" t="s">
        <v>126</v>
      </c>
      <c r="Q2131" t="s">
        <v>127</v>
      </c>
      <c r="R2131" t="s">
        <v>128</v>
      </c>
      <c r="S2131" t="s">
        <v>129</v>
      </c>
      <c r="T2131" t="s">
        <v>151</v>
      </c>
      <c r="U2131" t="s">
        <v>65</v>
      </c>
      <c r="V2131" t="s">
        <v>140</v>
      </c>
      <c r="W2131" t="s">
        <v>141</v>
      </c>
      <c r="X2131" t="s">
        <v>142</v>
      </c>
      <c r="Y2131" t="s">
        <v>143</v>
      </c>
      <c r="Z2131" t="s">
        <v>144</v>
      </c>
      <c r="AA2131" t="s">
        <v>145</v>
      </c>
      <c r="AB2131" t="s">
        <v>58</v>
      </c>
      <c r="AC2131" t="s">
        <v>130</v>
      </c>
      <c r="AD2131" t="s">
        <v>59</v>
      </c>
      <c r="AE2131" t="s">
        <v>131</v>
      </c>
      <c r="AF2131" t="s">
        <v>132</v>
      </c>
      <c r="AG2131" t="s">
        <v>231</v>
      </c>
      <c r="AH2131" t="s">
        <v>21394</v>
      </c>
      <c r="AI2131" t="s">
        <v>21395</v>
      </c>
      <c r="AJ2131" t="s">
        <v>21396</v>
      </c>
      <c r="AK2131" t="s">
        <v>21397</v>
      </c>
      <c r="AL2131" t="s">
        <v>21398</v>
      </c>
      <c r="AM2131" t="s">
        <v>21399</v>
      </c>
      <c r="AN2131" t="s">
        <v>167</v>
      </c>
      <c r="AO2131" t="s">
        <v>21400</v>
      </c>
      <c r="AP2131" t="s">
        <v>10032</v>
      </c>
      <c r="AQ2131" s="7">
        <v>14000</v>
      </c>
      <c r="AR2131" s="7">
        <v>0</v>
      </c>
      <c r="AS2131" t="s">
        <v>4861</v>
      </c>
      <c r="AT2131" t="s">
        <v>4862</v>
      </c>
      <c r="AU2131" s="7">
        <v>5</v>
      </c>
      <c r="AZ2131" t="s">
        <v>150</v>
      </c>
      <c r="BA2131" t="s">
        <v>20035</v>
      </c>
      <c r="BG2131" t="s">
        <v>136</v>
      </c>
      <c r="BI2131" t="s">
        <v>21401</v>
      </c>
      <c r="BJ2131" s="7">
        <v>5</v>
      </c>
    </row>
    <row r="2132" spans="1:68" x14ac:dyDescent="0.55000000000000004">
      <c r="A2132" s="2" t="str">
        <f t="shared" si="218"/>
        <v>TeleventasPLAN 1 CUOTA PROTEGIDA</v>
      </c>
      <c r="B2132" s="3">
        <f>VLOOKUP(A2132,'[1]TARIFAS PRODUCTOS'!$C:$E,3,0)</f>
        <v>36120</v>
      </c>
      <c r="C2132" s="6" t="str">
        <f t="shared" si="219"/>
        <v>JULIO</v>
      </c>
      <c r="D2132" s="8" t="str">
        <f t="shared" si="220"/>
        <v>LUNES</v>
      </c>
      <c r="E2132" s="9">
        <f t="shared" si="221"/>
        <v>6</v>
      </c>
      <c r="F2132" s="14">
        <f t="shared" ca="1" si="222"/>
        <v>126</v>
      </c>
      <c r="G2132" s="7">
        <v>3156174</v>
      </c>
      <c r="I2132" t="s">
        <v>21402</v>
      </c>
      <c r="J2132" t="s">
        <v>4006</v>
      </c>
      <c r="K2132" t="s">
        <v>21403</v>
      </c>
      <c r="L2132" t="s">
        <v>21403</v>
      </c>
      <c r="P2132" t="s">
        <v>126</v>
      </c>
      <c r="Q2132" t="s">
        <v>127</v>
      </c>
      <c r="R2132" t="s">
        <v>128</v>
      </c>
      <c r="S2132" t="s">
        <v>129</v>
      </c>
      <c r="T2132" t="s">
        <v>137</v>
      </c>
      <c r="U2132" t="s">
        <v>57</v>
      </c>
      <c r="V2132" t="s">
        <v>140</v>
      </c>
      <c r="W2132" t="s">
        <v>141</v>
      </c>
      <c r="X2132" t="s">
        <v>142</v>
      </c>
      <c r="Y2132" t="s">
        <v>5133</v>
      </c>
      <c r="Z2132" t="s">
        <v>5134</v>
      </c>
      <c r="AA2132" t="s">
        <v>108</v>
      </c>
      <c r="AB2132" t="s">
        <v>58</v>
      </c>
      <c r="AC2132" t="s">
        <v>130</v>
      </c>
      <c r="AD2132" t="s">
        <v>59</v>
      </c>
      <c r="AE2132" t="s">
        <v>131</v>
      </c>
      <c r="AF2132" t="s">
        <v>132</v>
      </c>
      <c r="AG2132" t="s">
        <v>231</v>
      </c>
      <c r="AH2132" t="s">
        <v>21404</v>
      </c>
      <c r="AI2132" t="s">
        <v>21405</v>
      </c>
      <c r="AJ2132" t="s">
        <v>21406</v>
      </c>
      <c r="AK2132" t="s">
        <v>21407</v>
      </c>
      <c r="AL2132" t="s">
        <v>21408</v>
      </c>
      <c r="AM2132" t="s">
        <v>21409</v>
      </c>
      <c r="AN2132" t="s">
        <v>133</v>
      </c>
      <c r="AO2132" t="s">
        <v>21410</v>
      </c>
      <c r="AP2132" t="s">
        <v>138</v>
      </c>
      <c r="AQ2132" s="7">
        <v>14000</v>
      </c>
      <c r="AR2132" s="7">
        <v>0</v>
      </c>
      <c r="AS2132" t="s">
        <v>4861</v>
      </c>
      <c r="AT2132" t="s">
        <v>4862</v>
      </c>
      <c r="AU2132" s="7">
        <v>5</v>
      </c>
      <c r="AZ2132" t="s">
        <v>150</v>
      </c>
      <c r="BA2132" t="s">
        <v>21411</v>
      </c>
      <c r="BG2132" t="s">
        <v>136</v>
      </c>
      <c r="BI2132" t="s">
        <v>21412</v>
      </c>
      <c r="BJ2132" s="7">
        <v>5</v>
      </c>
    </row>
    <row r="2133" spans="1:68" x14ac:dyDescent="0.55000000000000004">
      <c r="A2133" s="2" t="str">
        <f t="shared" si="218"/>
        <v>TeleventasVIDA ZURICH PLAN 1</v>
      </c>
      <c r="B2133" s="3">
        <f>VLOOKUP(A2133,'[1]TARIFAS PRODUCTOS'!$C:$E,3,0)</f>
        <v>24150</v>
      </c>
      <c r="C2133" s="6" t="str">
        <f t="shared" si="219"/>
        <v>JULIO</v>
      </c>
      <c r="D2133" s="8" t="str">
        <f t="shared" si="220"/>
        <v>MIÉRCOLES</v>
      </c>
      <c r="E2133" s="9">
        <f t="shared" si="221"/>
        <v>15</v>
      </c>
      <c r="F2133" s="14">
        <f t="shared" ca="1" si="222"/>
        <v>126</v>
      </c>
      <c r="G2133" s="7">
        <v>3156175</v>
      </c>
      <c r="I2133" t="s">
        <v>21413</v>
      </c>
      <c r="J2133" t="s">
        <v>20975</v>
      </c>
      <c r="K2133" t="s">
        <v>21414</v>
      </c>
      <c r="L2133" t="s">
        <v>21414</v>
      </c>
      <c r="P2133" t="s">
        <v>126</v>
      </c>
      <c r="Q2133" t="s">
        <v>127</v>
      </c>
      <c r="R2133" t="s">
        <v>128</v>
      </c>
      <c r="S2133" t="s">
        <v>129</v>
      </c>
      <c r="T2133" t="s">
        <v>151</v>
      </c>
      <c r="U2133" t="s">
        <v>65</v>
      </c>
      <c r="V2133" t="s">
        <v>140</v>
      </c>
      <c r="W2133" t="s">
        <v>141</v>
      </c>
      <c r="X2133" t="s">
        <v>142</v>
      </c>
      <c r="Y2133" t="s">
        <v>152</v>
      </c>
      <c r="Z2133" t="s">
        <v>153</v>
      </c>
      <c r="AA2133" t="s">
        <v>106</v>
      </c>
      <c r="AB2133" t="s">
        <v>58</v>
      </c>
      <c r="AC2133" t="s">
        <v>146</v>
      </c>
      <c r="AD2133" t="s">
        <v>61</v>
      </c>
      <c r="AE2133" t="s">
        <v>147</v>
      </c>
      <c r="AF2133" t="s">
        <v>148</v>
      </c>
      <c r="AG2133" t="s">
        <v>231</v>
      </c>
      <c r="AH2133" t="s">
        <v>21415</v>
      </c>
      <c r="AI2133" t="s">
        <v>21416</v>
      </c>
      <c r="AJ2133" t="s">
        <v>21417</v>
      </c>
      <c r="AK2133" t="s">
        <v>21418</v>
      </c>
      <c r="AL2133" t="s">
        <v>21419</v>
      </c>
      <c r="AM2133" t="s">
        <v>21420</v>
      </c>
      <c r="AN2133" t="s">
        <v>167</v>
      </c>
      <c r="AO2133" t="s">
        <v>21416</v>
      </c>
      <c r="AP2133" t="s">
        <v>154</v>
      </c>
      <c r="AQ2133" s="7">
        <v>12500</v>
      </c>
      <c r="AR2133" s="7">
        <v>0</v>
      </c>
      <c r="AS2133" t="s">
        <v>4861</v>
      </c>
      <c r="AT2133" t="s">
        <v>4862</v>
      </c>
      <c r="AU2133" s="7">
        <v>5</v>
      </c>
      <c r="AZ2133" t="s">
        <v>150</v>
      </c>
      <c r="BA2133" t="s">
        <v>21421</v>
      </c>
      <c r="BG2133" t="s">
        <v>136</v>
      </c>
      <c r="BI2133" t="s">
        <v>21422</v>
      </c>
      <c r="BJ2133" s="7">
        <v>5</v>
      </c>
    </row>
    <row r="2134" spans="1:68" x14ac:dyDescent="0.55000000000000004">
      <c r="A2134" s="2" t="str">
        <f t="shared" si="218"/>
        <v>TeleventasPLAN 1 CUOTA PROTEGIDA</v>
      </c>
      <c r="B2134" s="3">
        <f>VLOOKUP(A2134,'[1]TARIFAS PRODUCTOS'!$C:$E,3,0)</f>
        <v>36120</v>
      </c>
      <c r="C2134" s="6" t="str">
        <f t="shared" si="219"/>
        <v>JULIO</v>
      </c>
      <c r="D2134" s="8" t="str">
        <f t="shared" si="220"/>
        <v>MIÉRCOLES</v>
      </c>
      <c r="E2134" s="9">
        <f t="shared" si="221"/>
        <v>15</v>
      </c>
      <c r="F2134" s="14">
        <f t="shared" ca="1" si="222"/>
        <v>126</v>
      </c>
      <c r="G2134" s="7">
        <v>3156176</v>
      </c>
      <c r="I2134" t="s">
        <v>21423</v>
      </c>
      <c r="J2134" t="s">
        <v>20975</v>
      </c>
      <c r="K2134" t="s">
        <v>21424</v>
      </c>
      <c r="L2134" t="s">
        <v>21424</v>
      </c>
      <c r="P2134" t="s">
        <v>126</v>
      </c>
      <c r="Q2134" t="s">
        <v>127</v>
      </c>
      <c r="R2134" t="s">
        <v>128</v>
      </c>
      <c r="S2134" t="s">
        <v>129</v>
      </c>
      <c r="T2134" t="s">
        <v>151</v>
      </c>
      <c r="U2134" t="s">
        <v>65</v>
      </c>
      <c r="V2134" t="s">
        <v>140</v>
      </c>
      <c r="W2134" t="s">
        <v>141</v>
      </c>
      <c r="X2134" t="s">
        <v>142</v>
      </c>
      <c r="Y2134" t="s">
        <v>152</v>
      </c>
      <c r="Z2134" t="s">
        <v>153</v>
      </c>
      <c r="AA2134" t="s">
        <v>106</v>
      </c>
      <c r="AB2134" t="s">
        <v>58</v>
      </c>
      <c r="AC2134" t="s">
        <v>130</v>
      </c>
      <c r="AD2134" t="s">
        <v>59</v>
      </c>
      <c r="AE2134" t="s">
        <v>131</v>
      </c>
      <c r="AF2134" t="s">
        <v>132</v>
      </c>
      <c r="AG2134" t="s">
        <v>231</v>
      </c>
      <c r="AH2134" t="s">
        <v>21425</v>
      </c>
      <c r="AI2134" t="s">
        <v>21426</v>
      </c>
      <c r="AJ2134" t="s">
        <v>21427</v>
      </c>
      <c r="AK2134" t="s">
        <v>21428</v>
      </c>
      <c r="AL2134" t="s">
        <v>21429</v>
      </c>
      <c r="AM2134" t="s">
        <v>21430</v>
      </c>
      <c r="AN2134" t="s">
        <v>167</v>
      </c>
      <c r="AO2134" t="s">
        <v>21431</v>
      </c>
      <c r="AP2134" t="s">
        <v>154</v>
      </c>
      <c r="AQ2134" s="7">
        <v>14000</v>
      </c>
      <c r="AR2134" s="7">
        <v>0</v>
      </c>
      <c r="AS2134" t="s">
        <v>4861</v>
      </c>
      <c r="AT2134" t="s">
        <v>4862</v>
      </c>
      <c r="AU2134" s="7">
        <v>5</v>
      </c>
      <c r="AZ2134" t="s">
        <v>150</v>
      </c>
      <c r="BA2134" t="s">
        <v>21432</v>
      </c>
      <c r="BG2134" t="s">
        <v>136</v>
      </c>
      <c r="BI2134" t="s">
        <v>21433</v>
      </c>
      <c r="BJ2134" s="7">
        <v>5</v>
      </c>
    </row>
    <row r="2135" spans="1:68" x14ac:dyDescent="0.55000000000000004">
      <c r="A2135" s="2" t="str">
        <f t="shared" si="218"/>
        <v>TeleventasPLAN 1 CUOTA PROTEGIDA</v>
      </c>
      <c r="B2135" s="3">
        <f>VLOOKUP(A2135,'[1]TARIFAS PRODUCTOS'!$C:$E,3,0)</f>
        <v>36120</v>
      </c>
      <c r="C2135" s="6" t="str">
        <f t="shared" si="219"/>
        <v>JULIO</v>
      </c>
      <c r="D2135" s="8" t="str">
        <f t="shared" si="220"/>
        <v>MIÉRCOLES</v>
      </c>
      <c r="E2135" s="9">
        <f t="shared" si="221"/>
        <v>15</v>
      </c>
      <c r="F2135" s="14">
        <f t="shared" ca="1" si="222"/>
        <v>126</v>
      </c>
      <c r="G2135" s="7">
        <v>3156177</v>
      </c>
      <c r="I2135" t="s">
        <v>21434</v>
      </c>
      <c r="J2135" t="s">
        <v>20975</v>
      </c>
      <c r="K2135" t="s">
        <v>21435</v>
      </c>
      <c r="L2135" t="s">
        <v>21435</v>
      </c>
      <c r="P2135" t="s">
        <v>126</v>
      </c>
      <c r="Q2135" t="s">
        <v>127</v>
      </c>
      <c r="R2135" t="s">
        <v>128</v>
      </c>
      <c r="S2135" t="s">
        <v>129</v>
      </c>
      <c r="T2135" t="s">
        <v>137</v>
      </c>
      <c r="U2135" t="s">
        <v>57</v>
      </c>
      <c r="V2135" t="s">
        <v>140</v>
      </c>
      <c r="W2135" t="s">
        <v>141</v>
      </c>
      <c r="X2135" t="s">
        <v>142</v>
      </c>
      <c r="Y2135" t="s">
        <v>160</v>
      </c>
      <c r="Z2135" t="s">
        <v>161</v>
      </c>
      <c r="AA2135" t="s">
        <v>99</v>
      </c>
      <c r="AB2135" t="s">
        <v>58</v>
      </c>
      <c r="AC2135" t="s">
        <v>130</v>
      </c>
      <c r="AD2135" t="s">
        <v>59</v>
      </c>
      <c r="AE2135" t="s">
        <v>131</v>
      </c>
      <c r="AF2135" t="s">
        <v>132</v>
      </c>
      <c r="AG2135" t="s">
        <v>231</v>
      </c>
      <c r="AH2135" t="s">
        <v>21436</v>
      </c>
      <c r="AI2135" t="s">
        <v>21437</v>
      </c>
      <c r="AJ2135" t="s">
        <v>21438</v>
      </c>
      <c r="AK2135" t="s">
        <v>21439</v>
      </c>
      <c r="AL2135" t="s">
        <v>21440</v>
      </c>
      <c r="AM2135" t="s">
        <v>21441</v>
      </c>
      <c r="AN2135" t="s">
        <v>170</v>
      </c>
      <c r="AO2135" t="s">
        <v>21442</v>
      </c>
      <c r="AP2135" t="s">
        <v>138</v>
      </c>
      <c r="AQ2135" s="7">
        <v>14000</v>
      </c>
      <c r="AR2135" s="7">
        <v>0</v>
      </c>
      <c r="AS2135" t="s">
        <v>4861</v>
      </c>
      <c r="AT2135" t="s">
        <v>4862</v>
      </c>
      <c r="AU2135" s="7">
        <v>5</v>
      </c>
      <c r="AZ2135" t="s">
        <v>150</v>
      </c>
      <c r="BA2135" t="s">
        <v>21443</v>
      </c>
      <c r="BG2135" t="s">
        <v>136</v>
      </c>
      <c r="BI2135" t="s">
        <v>21444</v>
      </c>
      <c r="BJ2135" s="7">
        <v>5</v>
      </c>
    </row>
    <row r="2136" spans="1:68" x14ac:dyDescent="0.55000000000000004">
      <c r="A2136" s="2" t="str">
        <f t="shared" si="218"/>
        <v>TeleventasPLAN 1 CUOTA PROTEGIDA</v>
      </c>
      <c r="B2136" s="3">
        <f>VLOOKUP(A2136,'[1]TARIFAS PRODUCTOS'!$C:$E,3,0)</f>
        <v>36120</v>
      </c>
      <c r="C2136" s="6" t="str">
        <f t="shared" si="219"/>
        <v>JULIO</v>
      </c>
      <c r="D2136" s="8" t="str">
        <f t="shared" si="220"/>
        <v>MIÉRCOLES</v>
      </c>
      <c r="E2136" s="9">
        <f t="shared" si="221"/>
        <v>15</v>
      </c>
      <c r="F2136" s="14">
        <f t="shared" ca="1" si="222"/>
        <v>126</v>
      </c>
      <c r="G2136" s="7">
        <v>3156179</v>
      </c>
      <c r="I2136" t="s">
        <v>21445</v>
      </c>
      <c r="J2136" t="s">
        <v>20975</v>
      </c>
      <c r="K2136" t="s">
        <v>21446</v>
      </c>
      <c r="L2136" t="s">
        <v>21446</v>
      </c>
      <c r="P2136" t="s">
        <v>126</v>
      </c>
      <c r="Q2136" t="s">
        <v>127</v>
      </c>
      <c r="R2136" t="s">
        <v>128</v>
      </c>
      <c r="S2136" t="s">
        <v>129</v>
      </c>
      <c r="T2136" t="s">
        <v>139</v>
      </c>
      <c r="U2136" t="s">
        <v>62</v>
      </c>
      <c r="V2136" t="s">
        <v>140</v>
      </c>
      <c r="W2136" t="s">
        <v>141</v>
      </c>
      <c r="X2136" t="s">
        <v>142</v>
      </c>
      <c r="Y2136" t="s">
        <v>152</v>
      </c>
      <c r="Z2136" t="s">
        <v>153</v>
      </c>
      <c r="AA2136" t="s">
        <v>106</v>
      </c>
      <c r="AB2136" t="s">
        <v>58</v>
      </c>
      <c r="AC2136" t="s">
        <v>130</v>
      </c>
      <c r="AD2136" t="s">
        <v>59</v>
      </c>
      <c r="AE2136" t="s">
        <v>131</v>
      </c>
      <c r="AF2136" t="s">
        <v>132</v>
      </c>
      <c r="AG2136" t="s">
        <v>231</v>
      </c>
      <c r="AH2136" t="s">
        <v>21447</v>
      </c>
      <c r="AI2136" t="s">
        <v>21448</v>
      </c>
      <c r="AJ2136" t="s">
        <v>21449</v>
      </c>
      <c r="AK2136" t="s">
        <v>21450</v>
      </c>
      <c r="AL2136" t="s">
        <v>21451</v>
      </c>
      <c r="AM2136" t="s">
        <v>21452</v>
      </c>
      <c r="AN2136" t="s">
        <v>133</v>
      </c>
      <c r="AO2136" t="s">
        <v>21453</v>
      </c>
      <c r="AP2136" t="s">
        <v>149</v>
      </c>
      <c r="AQ2136" s="7">
        <v>14000</v>
      </c>
      <c r="AR2136" s="7">
        <v>0</v>
      </c>
      <c r="AS2136" t="s">
        <v>4861</v>
      </c>
      <c r="AT2136" t="s">
        <v>4862</v>
      </c>
      <c r="AU2136" s="7">
        <v>5</v>
      </c>
      <c r="AZ2136" t="s">
        <v>150</v>
      </c>
      <c r="BA2136" t="s">
        <v>21454</v>
      </c>
      <c r="BG2136" t="s">
        <v>136</v>
      </c>
      <c r="BI2136" t="s">
        <v>21455</v>
      </c>
      <c r="BJ2136" s="7">
        <v>5</v>
      </c>
    </row>
    <row r="2137" spans="1:68" x14ac:dyDescent="0.55000000000000004">
      <c r="A2137" s="2" t="str">
        <f t="shared" si="218"/>
        <v>TeleventasPLAN 1 CUOTA PROTEGIDA</v>
      </c>
      <c r="B2137" s="3">
        <f>VLOOKUP(A2137,'[1]TARIFAS PRODUCTOS'!$C:$E,3,0)</f>
        <v>36120</v>
      </c>
      <c r="C2137" s="6" t="str">
        <f t="shared" si="219"/>
        <v>JULIO</v>
      </c>
      <c r="D2137" s="8" t="str">
        <f t="shared" si="220"/>
        <v>LUNES</v>
      </c>
      <c r="E2137" s="9">
        <f t="shared" si="221"/>
        <v>6</v>
      </c>
      <c r="F2137" s="14">
        <f t="shared" ca="1" si="222"/>
        <v>126</v>
      </c>
      <c r="G2137" s="7">
        <v>3156180</v>
      </c>
      <c r="I2137" t="s">
        <v>21456</v>
      </c>
      <c r="J2137" t="s">
        <v>4006</v>
      </c>
      <c r="K2137" t="s">
        <v>21446</v>
      </c>
      <c r="L2137" t="s">
        <v>21446</v>
      </c>
      <c r="P2137" t="s">
        <v>126</v>
      </c>
      <c r="Q2137" t="s">
        <v>127</v>
      </c>
      <c r="R2137" t="s">
        <v>128</v>
      </c>
      <c r="S2137" t="s">
        <v>129</v>
      </c>
      <c r="T2137" t="s">
        <v>137</v>
      </c>
      <c r="U2137" t="s">
        <v>57</v>
      </c>
      <c r="V2137" t="s">
        <v>140</v>
      </c>
      <c r="W2137" t="s">
        <v>141</v>
      </c>
      <c r="X2137" t="s">
        <v>142</v>
      </c>
      <c r="Y2137" t="s">
        <v>5133</v>
      </c>
      <c r="Z2137" t="s">
        <v>5134</v>
      </c>
      <c r="AA2137" t="s">
        <v>108</v>
      </c>
      <c r="AB2137" t="s">
        <v>58</v>
      </c>
      <c r="AC2137" t="s">
        <v>130</v>
      </c>
      <c r="AD2137" t="s">
        <v>59</v>
      </c>
      <c r="AE2137" t="s">
        <v>131</v>
      </c>
      <c r="AF2137" t="s">
        <v>132</v>
      </c>
      <c r="AG2137" t="s">
        <v>231</v>
      </c>
      <c r="AH2137" t="s">
        <v>21457</v>
      </c>
      <c r="AI2137" t="s">
        <v>21458</v>
      </c>
      <c r="AJ2137" t="s">
        <v>21459</v>
      </c>
      <c r="AK2137" t="s">
        <v>21460</v>
      </c>
      <c r="AL2137" t="s">
        <v>21461</v>
      </c>
      <c r="AM2137" t="s">
        <v>21462</v>
      </c>
      <c r="AN2137" t="s">
        <v>133</v>
      </c>
      <c r="AO2137" t="s">
        <v>21463</v>
      </c>
      <c r="AP2137" t="s">
        <v>138</v>
      </c>
      <c r="AQ2137" s="7">
        <v>14000</v>
      </c>
      <c r="AR2137" s="7">
        <v>0</v>
      </c>
      <c r="AS2137" t="s">
        <v>4861</v>
      </c>
      <c r="AT2137" t="s">
        <v>4862</v>
      </c>
      <c r="AU2137" s="7">
        <v>5</v>
      </c>
      <c r="AZ2137" t="s">
        <v>150</v>
      </c>
      <c r="BA2137" t="s">
        <v>21464</v>
      </c>
      <c r="BG2137" t="s">
        <v>136</v>
      </c>
      <c r="BI2137" t="s">
        <v>21465</v>
      </c>
      <c r="BJ2137" s="7">
        <v>5</v>
      </c>
    </row>
    <row r="2138" spans="1:68" x14ac:dyDescent="0.55000000000000004">
      <c r="A2138" s="2" t="str">
        <f t="shared" si="218"/>
        <v>TeleventasPLAN 1 CUOTA PROTEGIDA</v>
      </c>
      <c r="B2138" s="3">
        <f>VLOOKUP(A2138,'[1]TARIFAS PRODUCTOS'!$C:$E,3,0)</f>
        <v>36120</v>
      </c>
      <c r="C2138" s="6" t="str">
        <f t="shared" si="219"/>
        <v>JULIO</v>
      </c>
      <c r="D2138" s="8" t="str">
        <f t="shared" si="220"/>
        <v>MIÉRCOLES</v>
      </c>
      <c r="E2138" s="9">
        <f t="shared" si="221"/>
        <v>15</v>
      </c>
      <c r="F2138" s="14">
        <f t="shared" ca="1" si="222"/>
        <v>126</v>
      </c>
      <c r="G2138" s="7">
        <v>3156181</v>
      </c>
      <c r="I2138" t="s">
        <v>21466</v>
      </c>
      <c r="J2138" t="s">
        <v>20975</v>
      </c>
      <c r="K2138" t="s">
        <v>21467</v>
      </c>
      <c r="L2138" t="s">
        <v>21467</v>
      </c>
      <c r="P2138" t="s">
        <v>126</v>
      </c>
      <c r="Q2138" t="s">
        <v>127</v>
      </c>
      <c r="R2138" t="s">
        <v>128</v>
      </c>
      <c r="S2138" t="s">
        <v>129</v>
      </c>
      <c r="T2138" t="s">
        <v>137</v>
      </c>
      <c r="U2138" t="s">
        <v>57</v>
      </c>
      <c r="V2138" t="s">
        <v>140</v>
      </c>
      <c r="W2138" t="s">
        <v>141</v>
      </c>
      <c r="X2138" t="s">
        <v>142</v>
      </c>
      <c r="Y2138" t="s">
        <v>152</v>
      </c>
      <c r="Z2138" t="s">
        <v>153</v>
      </c>
      <c r="AA2138" t="s">
        <v>106</v>
      </c>
      <c r="AB2138" t="s">
        <v>58</v>
      </c>
      <c r="AC2138" t="s">
        <v>130</v>
      </c>
      <c r="AD2138" t="s">
        <v>59</v>
      </c>
      <c r="AE2138" t="s">
        <v>131</v>
      </c>
      <c r="AF2138" t="s">
        <v>132</v>
      </c>
      <c r="AG2138" t="s">
        <v>231</v>
      </c>
      <c r="AH2138" t="s">
        <v>21468</v>
      </c>
      <c r="AI2138" t="s">
        <v>21469</v>
      </c>
      <c r="AJ2138" t="s">
        <v>21470</v>
      </c>
      <c r="AK2138" t="s">
        <v>21471</v>
      </c>
      <c r="AL2138" t="s">
        <v>21472</v>
      </c>
      <c r="AM2138" t="s">
        <v>21473</v>
      </c>
      <c r="AN2138" t="s">
        <v>133</v>
      </c>
      <c r="AO2138" t="s">
        <v>21474</v>
      </c>
      <c r="AP2138" t="s">
        <v>138</v>
      </c>
      <c r="AQ2138" s="7">
        <v>14000</v>
      </c>
      <c r="AR2138" s="7">
        <v>0</v>
      </c>
      <c r="AS2138" t="s">
        <v>4861</v>
      </c>
      <c r="AT2138" t="s">
        <v>4862</v>
      </c>
      <c r="AU2138" s="7">
        <v>5</v>
      </c>
      <c r="AZ2138" t="s">
        <v>150</v>
      </c>
      <c r="BA2138" t="s">
        <v>10404</v>
      </c>
      <c r="BG2138" t="s">
        <v>136</v>
      </c>
      <c r="BI2138" t="s">
        <v>21475</v>
      </c>
      <c r="BJ2138" s="7">
        <v>5</v>
      </c>
    </row>
    <row r="2139" spans="1:68" x14ac:dyDescent="0.55000000000000004">
      <c r="A2139" s="2" t="str">
        <f t="shared" si="218"/>
        <v>TeleventasPLAN 1 CUOTA PROTEGIDA</v>
      </c>
      <c r="B2139" s="3">
        <f>VLOOKUP(A2139,'[1]TARIFAS PRODUCTOS'!$C:$E,3,0)</f>
        <v>36120</v>
      </c>
      <c r="C2139" s="6" t="str">
        <f t="shared" si="219"/>
        <v>JULIO</v>
      </c>
      <c r="D2139" s="8" t="str">
        <f t="shared" si="220"/>
        <v>MIÉRCOLES</v>
      </c>
      <c r="E2139" s="9">
        <f t="shared" si="221"/>
        <v>15</v>
      </c>
      <c r="F2139" s="14">
        <f t="shared" ca="1" si="222"/>
        <v>126</v>
      </c>
      <c r="G2139" s="7">
        <v>3156182</v>
      </c>
      <c r="I2139" t="s">
        <v>21476</v>
      </c>
      <c r="J2139" t="s">
        <v>20975</v>
      </c>
      <c r="K2139" t="s">
        <v>21477</v>
      </c>
      <c r="L2139" t="s">
        <v>21477</v>
      </c>
      <c r="P2139" t="s">
        <v>126</v>
      </c>
      <c r="Q2139" t="s">
        <v>127</v>
      </c>
      <c r="R2139" t="s">
        <v>128</v>
      </c>
      <c r="S2139" t="s">
        <v>129</v>
      </c>
      <c r="T2139" t="s">
        <v>137</v>
      </c>
      <c r="U2139" t="s">
        <v>57</v>
      </c>
      <c r="V2139" t="s">
        <v>140</v>
      </c>
      <c r="W2139" t="s">
        <v>141</v>
      </c>
      <c r="X2139" t="s">
        <v>142</v>
      </c>
      <c r="Y2139" t="s">
        <v>165</v>
      </c>
      <c r="Z2139" t="s">
        <v>166</v>
      </c>
      <c r="AA2139" t="s">
        <v>104</v>
      </c>
      <c r="AB2139" t="s">
        <v>58</v>
      </c>
      <c r="AC2139" t="s">
        <v>130</v>
      </c>
      <c r="AD2139" t="s">
        <v>59</v>
      </c>
      <c r="AE2139" t="s">
        <v>131</v>
      </c>
      <c r="AF2139" t="s">
        <v>132</v>
      </c>
      <c r="AG2139" t="s">
        <v>231</v>
      </c>
      <c r="AH2139" t="s">
        <v>21478</v>
      </c>
      <c r="AI2139" t="s">
        <v>21479</v>
      </c>
      <c r="AJ2139" t="s">
        <v>21480</v>
      </c>
      <c r="AK2139" t="s">
        <v>21481</v>
      </c>
      <c r="AL2139" t="s">
        <v>21482</v>
      </c>
      <c r="AM2139" t="s">
        <v>21483</v>
      </c>
      <c r="AN2139" t="s">
        <v>133</v>
      </c>
      <c r="AO2139" t="s">
        <v>21484</v>
      </c>
      <c r="AP2139" t="s">
        <v>138</v>
      </c>
      <c r="AQ2139" s="7">
        <v>14000</v>
      </c>
      <c r="AR2139" s="7">
        <v>0</v>
      </c>
      <c r="AS2139" t="s">
        <v>4861</v>
      </c>
      <c r="AT2139" t="s">
        <v>4862</v>
      </c>
      <c r="AU2139" s="7">
        <v>5</v>
      </c>
      <c r="AZ2139" t="s">
        <v>150</v>
      </c>
      <c r="BA2139" t="s">
        <v>21485</v>
      </c>
      <c r="BG2139" t="s">
        <v>136</v>
      </c>
      <c r="BI2139" t="s">
        <v>21486</v>
      </c>
      <c r="BJ2139" s="7">
        <v>5</v>
      </c>
    </row>
    <row r="2140" spans="1:68" x14ac:dyDescent="0.55000000000000004">
      <c r="A2140" s="2" t="str">
        <f t="shared" si="218"/>
        <v>Punto de VentaPLAN 1 CUOTA PROTEGIDA</v>
      </c>
      <c r="B2140" s="3">
        <f>VLOOKUP(A2140,'[1]TARIFAS PRODUCTOS'!$C:$E,3,0)</f>
        <v>15120</v>
      </c>
      <c r="C2140" s="6" t="str">
        <f t="shared" si="219"/>
        <v>JULIO</v>
      </c>
      <c r="D2140" s="8" t="str">
        <f t="shared" si="220"/>
        <v>LUNES</v>
      </c>
      <c r="E2140" s="9">
        <f t="shared" si="221"/>
        <v>13</v>
      </c>
      <c r="F2140" s="14">
        <f t="shared" ca="1" si="222"/>
        <v>126</v>
      </c>
      <c r="G2140" s="7">
        <v>3156183</v>
      </c>
      <c r="I2140" t="s">
        <v>21487</v>
      </c>
      <c r="J2140" t="s">
        <v>17080</v>
      </c>
      <c r="K2140" t="s">
        <v>21488</v>
      </c>
      <c r="L2140" t="s">
        <v>21488</v>
      </c>
      <c r="P2140" t="s">
        <v>126</v>
      </c>
      <c r="Q2140" t="s">
        <v>127</v>
      </c>
      <c r="R2140" t="s">
        <v>128</v>
      </c>
      <c r="S2140" t="s">
        <v>129</v>
      </c>
      <c r="T2140" t="s">
        <v>137</v>
      </c>
      <c r="U2140" t="s">
        <v>57</v>
      </c>
      <c r="V2140" t="s">
        <v>5145</v>
      </c>
      <c r="W2140" t="s">
        <v>5146</v>
      </c>
      <c r="X2140" t="s">
        <v>5147</v>
      </c>
      <c r="Y2140" t="s">
        <v>21489</v>
      </c>
      <c r="Z2140" t="s">
        <v>21490</v>
      </c>
      <c r="AA2140" t="s">
        <v>21491</v>
      </c>
      <c r="AB2140" t="s">
        <v>5151</v>
      </c>
      <c r="AC2140" t="s">
        <v>130</v>
      </c>
      <c r="AD2140" t="s">
        <v>59</v>
      </c>
      <c r="AE2140" t="s">
        <v>131</v>
      </c>
      <c r="AF2140" t="s">
        <v>132</v>
      </c>
      <c r="AG2140" t="s">
        <v>5152</v>
      </c>
      <c r="AH2140" t="s">
        <v>21492</v>
      </c>
      <c r="AI2140" t="s">
        <v>21493</v>
      </c>
      <c r="AJ2140" t="s">
        <v>21494</v>
      </c>
      <c r="AK2140" t="s">
        <v>21495</v>
      </c>
      <c r="AL2140" t="s">
        <v>21496</v>
      </c>
      <c r="AM2140" t="s">
        <v>21497</v>
      </c>
      <c r="AN2140" t="s">
        <v>190</v>
      </c>
      <c r="AO2140" t="s">
        <v>21493</v>
      </c>
      <c r="AP2140" t="s">
        <v>138</v>
      </c>
      <c r="AQ2140" s="7">
        <v>14000</v>
      </c>
      <c r="AR2140" s="7">
        <v>0</v>
      </c>
      <c r="AS2140" t="s">
        <v>4861</v>
      </c>
      <c r="AT2140" t="s">
        <v>4862</v>
      </c>
      <c r="AU2140" s="7">
        <v>5</v>
      </c>
      <c r="AV2140" t="s">
        <v>5159</v>
      </c>
      <c r="AZ2140" t="s">
        <v>135</v>
      </c>
      <c r="BA2140" t="s">
        <v>21498</v>
      </c>
      <c r="BG2140" t="s">
        <v>136</v>
      </c>
      <c r="BI2140" t="s">
        <v>21499</v>
      </c>
      <c r="BO2140" t="s">
        <v>25874</v>
      </c>
      <c r="BP2140" t="s">
        <v>24857</v>
      </c>
    </row>
    <row r="2141" spans="1:68" x14ac:dyDescent="0.55000000000000004">
      <c r="A2141" s="2" t="str">
        <f t="shared" si="218"/>
        <v>Punto de VentaPLAN 2 CUOTA PROTEGIDA</v>
      </c>
      <c r="B2141" s="3">
        <f>VLOOKUP(A2141,'[1]TARIFAS PRODUCTOS'!$C:$E,3,0)</f>
        <v>30240</v>
      </c>
      <c r="C2141" s="6" t="str">
        <f t="shared" si="219"/>
        <v>JULIO</v>
      </c>
      <c r="D2141" s="8" t="str">
        <f t="shared" si="220"/>
        <v>LUNES</v>
      </c>
      <c r="E2141" s="9">
        <f t="shared" si="221"/>
        <v>13</v>
      </c>
      <c r="F2141" s="14">
        <f t="shared" ca="1" si="222"/>
        <v>126</v>
      </c>
      <c r="G2141" s="7">
        <v>3156184</v>
      </c>
      <c r="I2141" t="s">
        <v>21500</v>
      </c>
      <c r="J2141" t="s">
        <v>17080</v>
      </c>
      <c r="K2141" t="s">
        <v>21488</v>
      </c>
      <c r="L2141" t="s">
        <v>21488</v>
      </c>
      <c r="P2141" t="s">
        <v>126</v>
      </c>
      <c r="Q2141" t="s">
        <v>127</v>
      </c>
      <c r="R2141" t="s">
        <v>128</v>
      </c>
      <c r="S2141" t="s">
        <v>129</v>
      </c>
      <c r="T2141" t="s">
        <v>137</v>
      </c>
      <c r="U2141" t="s">
        <v>57</v>
      </c>
      <c r="V2141" t="s">
        <v>5145</v>
      </c>
      <c r="W2141" t="s">
        <v>5146</v>
      </c>
      <c r="X2141" t="s">
        <v>5147</v>
      </c>
      <c r="Y2141" t="s">
        <v>21489</v>
      </c>
      <c r="Z2141" t="s">
        <v>21490</v>
      </c>
      <c r="AA2141" t="s">
        <v>21491</v>
      </c>
      <c r="AB2141" t="s">
        <v>5151</v>
      </c>
      <c r="AC2141" t="s">
        <v>130</v>
      </c>
      <c r="AD2141" t="s">
        <v>59</v>
      </c>
      <c r="AE2141" t="s">
        <v>5386</v>
      </c>
      <c r="AF2141" t="s">
        <v>5387</v>
      </c>
      <c r="AG2141" t="s">
        <v>5152</v>
      </c>
      <c r="AH2141" t="s">
        <v>21501</v>
      </c>
      <c r="AI2141" t="s">
        <v>21502</v>
      </c>
      <c r="AJ2141" t="s">
        <v>21503</v>
      </c>
      <c r="AK2141" t="s">
        <v>21504</v>
      </c>
      <c r="AL2141" t="s">
        <v>21505</v>
      </c>
      <c r="AM2141" t="s">
        <v>21506</v>
      </c>
      <c r="AN2141" t="s">
        <v>190</v>
      </c>
      <c r="AP2141" t="s">
        <v>138</v>
      </c>
      <c r="AQ2141" s="7">
        <v>28000</v>
      </c>
      <c r="AR2141" s="7">
        <v>0</v>
      </c>
      <c r="AS2141" t="s">
        <v>4861</v>
      </c>
      <c r="AT2141" t="s">
        <v>4862</v>
      </c>
      <c r="AU2141" s="7">
        <v>5</v>
      </c>
      <c r="AV2141" t="s">
        <v>5159</v>
      </c>
      <c r="AZ2141" t="s">
        <v>135</v>
      </c>
      <c r="BA2141" t="s">
        <v>21507</v>
      </c>
      <c r="BG2141" t="s">
        <v>136</v>
      </c>
      <c r="BI2141" t="s">
        <v>21508</v>
      </c>
      <c r="BO2141" t="s">
        <v>25875</v>
      </c>
      <c r="BP2141" t="s">
        <v>24857</v>
      </c>
    </row>
    <row r="2142" spans="1:68" x14ac:dyDescent="0.55000000000000004">
      <c r="A2142" s="2" t="str">
        <f t="shared" si="218"/>
        <v>Punto de VentaPLAN 2 CUOTA PROTEGIDA</v>
      </c>
      <c r="B2142" s="3">
        <f>VLOOKUP(A2142,'[1]TARIFAS PRODUCTOS'!$C:$E,3,0)</f>
        <v>30240</v>
      </c>
      <c r="C2142" s="6" t="str">
        <f t="shared" si="219"/>
        <v>JULIO</v>
      </c>
      <c r="D2142" s="8" t="str">
        <f t="shared" si="220"/>
        <v>DOMINGO</v>
      </c>
      <c r="E2142" s="9">
        <f t="shared" si="221"/>
        <v>12</v>
      </c>
      <c r="F2142" s="14">
        <f t="shared" ca="1" si="222"/>
        <v>126</v>
      </c>
      <c r="G2142" s="7">
        <v>3156185</v>
      </c>
      <c r="I2142" t="s">
        <v>21509</v>
      </c>
      <c r="J2142" t="s">
        <v>17108</v>
      </c>
      <c r="K2142" t="s">
        <v>21488</v>
      </c>
      <c r="L2142" t="s">
        <v>21488</v>
      </c>
      <c r="P2142" t="s">
        <v>126</v>
      </c>
      <c r="Q2142" t="s">
        <v>127</v>
      </c>
      <c r="R2142" t="s">
        <v>128</v>
      </c>
      <c r="S2142" t="s">
        <v>129</v>
      </c>
      <c r="T2142" t="s">
        <v>137</v>
      </c>
      <c r="U2142" t="s">
        <v>57</v>
      </c>
      <c r="V2142" t="s">
        <v>5145</v>
      </c>
      <c r="W2142" t="s">
        <v>5146</v>
      </c>
      <c r="X2142" t="s">
        <v>5147</v>
      </c>
      <c r="Y2142" t="s">
        <v>21489</v>
      </c>
      <c r="Z2142" t="s">
        <v>21490</v>
      </c>
      <c r="AA2142" t="s">
        <v>21491</v>
      </c>
      <c r="AB2142" t="s">
        <v>5151</v>
      </c>
      <c r="AC2142" t="s">
        <v>130</v>
      </c>
      <c r="AD2142" t="s">
        <v>59</v>
      </c>
      <c r="AE2142" t="s">
        <v>5386</v>
      </c>
      <c r="AF2142" t="s">
        <v>5387</v>
      </c>
      <c r="AG2142" t="s">
        <v>5152</v>
      </c>
      <c r="AH2142" t="s">
        <v>21510</v>
      </c>
      <c r="AI2142" t="s">
        <v>21511</v>
      </c>
      <c r="AJ2142" t="s">
        <v>21512</v>
      </c>
      <c r="AK2142" t="s">
        <v>21513</v>
      </c>
      <c r="AL2142" t="s">
        <v>21514</v>
      </c>
      <c r="AM2142" t="s">
        <v>21515</v>
      </c>
      <c r="AN2142" t="s">
        <v>190</v>
      </c>
      <c r="AP2142" t="s">
        <v>138</v>
      </c>
      <c r="AQ2142" s="7">
        <v>28000</v>
      </c>
      <c r="AR2142" s="7">
        <v>0</v>
      </c>
      <c r="AS2142" t="s">
        <v>4861</v>
      </c>
      <c r="AT2142" t="s">
        <v>4862</v>
      </c>
      <c r="AU2142" s="7">
        <v>5</v>
      </c>
      <c r="AV2142" t="s">
        <v>5159</v>
      </c>
      <c r="AZ2142" t="s">
        <v>135</v>
      </c>
      <c r="BA2142" t="s">
        <v>21516</v>
      </c>
      <c r="BG2142" t="s">
        <v>136</v>
      </c>
      <c r="BI2142" t="s">
        <v>21517</v>
      </c>
      <c r="BO2142" t="s">
        <v>25876</v>
      </c>
      <c r="BP2142" t="s">
        <v>24857</v>
      </c>
    </row>
    <row r="2143" spans="1:68" x14ac:dyDescent="0.55000000000000004">
      <c r="A2143" s="2" t="str">
        <f t="shared" si="218"/>
        <v>Punto de VentaPLAN 1 CUOTA PROTEGIDA</v>
      </c>
      <c r="B2143" s="3">
        <f>VLOOKUP(A2143,'[1]TARIFAS PRODUCTOS'!$C:$E,3,0)</f>
        <v>15120</v>
      </c>
      <c r="C2143" s="6" t="str">
        <f t="shared" si="219"/>
        <v>JULIO</v>
      </c>
      <c r="D2143" s="8" t="str">
        <f t="shared" si="220"/>
        <v>DOMINGO</v>
      </c>
      <c r="E2143" s="9">
        <f t="shared" si="221"/>
        <v>12</v>
      </c>
      <c r="F2143" s="14">
        <f t="shared" ca="1" si="222"/>
        <v>126</v>
      </c>
      <c r="G2143" s="7">
        <v>3156186</v>
      </c>
      <c r="I2143" t="s">
        <v>21518</v>
      </c>
      <c r="J2143" t="s">
        <v>17108</v>
      </c>
      <c r="K2143" t="s">
        <v>21488</v>
      </c>
      <c r="L2143" t="s">
        <v>21488</v>
      </c>
      <c r="P2143" t="s">
        <v>126</v>
      </c>
      <c r="Q2143" t="s">
        <v>127</v>
      </c>
      <c r="R2143" t="s">
        <v>128</v>
      </c>
      <c r="S2143" t="s">
        <v>129</v>
      </c>
      <c r="T2143" t="s">
        <v>137</v>
      </c>
      <c r="U2143" t="s">
        <v>57</v>
      </c>
      <c r="V2143" t="s">
        <v>5145</v>
      </c>
      <c r="W2143" t="s">
        <v>5146</v>
      </c>
      <c r="X2143" t="s">
        <v>5147</v>
      </c>
      <c r="Y2143" t="s">
        <v>21489</v>
      </c>
      <c r="Z2143" t="s">
        <v>21490</v>
      </c>
      <c r="AA2143" t="s">
        <v>21491</v>
      </c>
      <c r="AB2143" t="s">
        <v>5151</v>
      </c>
      <c r="AC2143" t="s">
        <v>130</v>
      </c>
      <c r="AD2143" t="s">
        <v>59</v>
      </c>
      <c r="AE2143" t="s">
        <v>131</v>
      </c>
      <c r="AF2143" t="s">
        <v>132</v>
      </c>
      <c r="AG2143" t="s">
        <v>5152</v>
      </c>
      <c r="AH2143" t="s">
        <v>21519</v>
      </c>
      <c r="AI2143" t="s">
        <v>21520</v>
      </c>
      <c r="AJ2143" t="s">
        <v>21521</v>
      </c>
      <c r="AK2143" t="s">
        <v>21522</v>
      </c>
      <c r="AL2143" t="s">
        <v>21523</v>
      </c>
      <c r="AM2143" t="s">
        <v>21524</v>
      </c>
      <c r="AN2143" t="s">
        <v>190</v>
      </c>
      <c r="AO2143" t="s">
        <v>21525</v>
      </c>
      <c r="AP2143" t="s">
        <v>138</v>
      </c>
      <c r="AQ2143" s="7">
        <v>14000</v>
      </c>
      <c r="AR2143" s="7">
        <v>0</v>
      </c>
      <c r="AS2143" t="s">
        <v>4861</v>
      </c>
      <c r="AT2143" t="s">
        <v>4862</v>
      </c>
      <c r="AU2143" s="7">
        <v>5</v>
      </c>
      <c r="AV2143" t="s">
        <v>5159</v>
      </c>
      <c r="AZ2143" t="s">
        <v>135</v>
      </c>
      <c r="BA2143" t="s">
        <v>21526</v>
      </c>
      <c r="BG2143" t="s">
        <v>136</v>
      </c>
      <c r="BI2143" t="s">
        <v>21527</v>
      </c>
      <c r="BO2143" t="s">
        <v>25877</v>
      </c>
      <c r="BP2143" t="s">
        <v>24857</v>
      </c>
    </row>
    <row r="2144" spans="1:68" x14ac:dyDescent="0.55000000000000004">
      <c r="A2144" s="2" t="str">
        <f t="shared" si="218"/>
        <v>Punto de VentaPLAN 1 CUOTA PROTEGIDA</v>
      </c>
      <c r="B2144" s="3">
        <f>VLOOKUP(A2144,'[1]TARIFAS PRODUCTOS'!$C:$E,3,0)</f>
        <v>15120</v>
      </c>
      <c r="C2144" s="6" t="str">
        <f t="shared" si="219"/>
        <v>JULIO</v>
      </c>
      <c r="D2144" s="8" t="str">
        <f t="shared" si="220"/>
        <v>DOMINGO</v>
      </c>
      <c r="E2144" s="9">
        <f t="shared" si="221"/>
        <v>12</v>
      </c>
      <c r="F2144" s="14">
        <f t="shared" ca="1" si="222"/>
        <v>126</v>
      </c>
      <c r="G2144" s="7">
        <v>3156187</v>
      </c>
      <c r="I2144" t="s">
        <v>21528</v>
      </c>
      <c r="J2144" t="s">
        <v>17108</v>
      </c>
      <c r="K2144" t="s">
        <v>21488</v>
      </c>
      <c r="L2144" t="s">
        <v>21488</v>
      </c>
      <c r="P2144" t="s">
        <v>126</v>
      </c>
      <c r="Q2144" t="s">
        <v>127</v>
      </c>
      <c r="R2144" t="s">
        <v>128</v>
      </c>
      <c r="S2144" t="s">
        <v>129</v>
      </c>
      <c r="T2144" t="s">
        <v>137</v>
      </c>
      <c r="U2144" t="s">
        <v>57</v>
      </c>
      <c r="V2144" t="s">
        <v>5145</v>
      </c>
      <c r="W2144" t="s">
        <v>5146</v>
      </c>
      <c r="X2144" t="s">
        <v>5147</v>
      </c>
      <c r="Y2144" t="s">
        <v>21489</v>
      </c>
      <c r="Z2144" t="s">
        <v>21490</v>
      </c>
      <c r="AA2144" t="s">
        <v>21491</v>
      </c>
      <c r="AB2144" t="s">
        <v>5151</v>
      </c>
      <c r="AC2144" t="s">
        <v>130</v>
      </c>
      <c r="AD2144" t="s">
        <v>59</v>
      </c>
      <c r="AE2144" t="s">
        <v>131</v>
      </c>
      <c r="AF2144" t="s">
        <v>132</v>
      </c>
      <c r="AG2144" t="s">
        <v>5152</v>
      </c>
      <c r="AH2144" t="s">
        <v>21529</v>
      </c>
      <c r="AI2144" t="s">
        <v>21530</v>
      </c>
      <c r="AJ2144" t="s">
        <v>21531</v>
      </c>
      <c r="AK2144" t="s">
        <v>21532</v>
      </c>
      <c r="AL2144" t="s">
        <v>21533</v>
      </c>
      <c r="AM2144" t="s">
        <v>21534</v>
      </c>
      <c r="AN2144" t="s">
        <v>190</v>
      </c>
      <c r="AO2144" t="s">
        <v>21535</v>
      </c>
      <c r="AP2144" t="s">
        <v>138</v>
      </c>
      <c r="AQ2144" s="7">
        <v>14000</v>
      </c>
      <c r="AR2144" s="7">
        <v>0</v>
      </c>
      <c r="AS2144" t="s">
        <v>4861</v>
      </c>
      <c r="AT2144" t="s">
        <v>4862</v>
      </c>
      <c r="AU2144" s="7">
        <v>5</v>
      </c>
      <c r="AV2144" t="s">
        <v>5159</v>
      </c>
      <c r="AZ2144" t="s">
        <v>135</v>
      </c>
      <c r="BA2144" t="s">
        <v>21536</v>
      </c>
      <c r="BG2144" t="s">
        <v>136</v>
      </c>
      <c r="BI2144" t="s">
        <v>21537</v>
      </c>
      <c r="BO2144" t="s">
        <v>25878</v>
      </c>
      <c r="BP2144" t="s">
        <v>24857</v>
      </c>
    </row>
    <row r="2145" spans="1:68" x14ac:dyDescent="0.55000000000000004">
      <c r="A2145" s="2" t="str">
        <f t="shared" si="218"/>
        <v>Punto de VentaPLAN 2 CUOTA PROTEGIDA</v>
      </c>
      <c r="B2145" s="3">
        <f>VLOOKUP(A2145,'[1]TARIFAS PRODUCTOS'!$C:$E,3,0)</f>
        <v>30240</v>
      </c>
      <c r="C2145" s="6" t="str">
        <f t="shared" si="219"/>
        <v>JULIO</v>
      </c>
      <c r="D2145" s="8" t="str">
        <f t="shared" si="220"/>
        <v>DOMINGO</v>
      </c>
      <c r="E2145" s="9">
        <f t="shared" si="221"/>
        <v>12</v>
      </c>
      <c r="F2145" s="14">
        <f t="shared" ca="1" si="222"/>
        <v>126</v>
      </c>
      <c r="G2145" s="7">
        <v>3156188</v>
      </c>
      <c r="I2145" t="s">
        <v>21538</v>
      </c>
      <c r="J2145" t="s">
        <v>17108</v>
      </c>
      <c r="K2145" t="s">
        <v>21488</v>
      </c>
      <c r="L2145" t="s">
        <v>21488</v>
      </c>
      <c r="P2145" t="s">
        <v>126</v>
      </c>
      <c r="Q2145" t="s">
        <v>127</v>
      </c>
      <c r="R2145" t="s">
        <v>128</v>
      </c>
      <c r="S2145" t="s">
        <v>129</v>
      </c>
      <c r="T2145" t="s">
        <v>137</v>
      </c>
      <c r="U2145" t="s">
        <v>57</v>
      </c>
      <c r="V2145" t="s">
        <v>5145</v>
      </c>
      <c r="W2145" t="s">
        <v>5146</v>
      </c>
      <c r="X2145" t="s">
        <v>5147</v>
      </c>
      <c r="Y2145" t="s">
        <v>21489</v>
      </c>
      <c r="Z2145" t="s">
        <v>21490</v>
      </c>
      <c r="AA2145" t="s">
        <v>21491</v>
      </c>
      <c r="AB2145" t="s">
        <v>5151</v>
      </c>
      <c r="AC2145" t="s">
        <v>130</v>
      </c>
      <c r="AD2145" t="s">
        <v>59</v>
      </c>
      <c r="AE2145" t="s">
        <v>5386</v>
      </c>
      <c r="AF2145" t="s">
        <v>5387</v>
      </c>
      <c r="AG2145" t="s">
        <v>5152</v>
      </c>
      <c r="AH2145" t="s">
        <v>21539</v>
      </c>
      <c r="AI2145" t="s">
        <v>21540</v>
      </c>
      <c r="AJ2145" t="s">
        <v>21541</v>
      </c>
      <c r="AK2145" t="s">
        <v>21542</v>
      </c>
      <c r="AL2145" t="s">
        <v>21543</v>
      </c>
      <c r="AM2145" t="s">
        <v>21544</v>
      </c>
      <c r="AN2145" t="s">
        <v>190</v>
      </c>
      <c r="AO2145" t="s">
        <v>21545</v>
      </c>
      <c r="AP2145" t="s">
        <v>138</v>
      </c>
      <c r="AQ2145" s="7">
        <v>28000</v>
      </c>
      <c r="AR2145" s="7">
        <v>0</v>
      </c>
      <c r="AS2145" t="s">
        <v>4861</v>
      </c>
      <c r="AT2145" t="s">
        <v>4862</v>
      </c>
      <c r="AU2145" s="7">
        <v>5</v>
      </c>
      <c r="AV2145" t="s">
        <v>5159</v>
      </c>
      <c r="AZ2145" t="s">
        <v>135</v>
      </c>
      <c r="BA2145" t="s">
        <v>21546</v>
      </c>
      <c r="BG2145" t="s">
        <v>136</v>
      </c>
      <c r="BI2145" t="s">
        <v>21547</v>
      </c>
      <c r="BO2145" t="s">
        <v>25879</v>
      </c>
      <c r="BP2145" t="s">
        <v>24857</v>
      </c>
    </row>
    <row r="2146" spans="1:68" x14ac:dyDescent="0.55000000000000004">
      <c r="A2146" s="2" t="str">
        <f t="shared" si="218"/>
        <v>Punto de VentaPLAN 2 CUOTA PROTEGIDA</v>
      </c>
      <c r="B2146" s="3">
        <f>VLOOKUP(A2146,'[1]TARIFAS PRODUCTOS'!$C:$E,3,0)</f>
        <v>30240</v>
      </c>
      <c r="C2146" s="6" t="str">
        <f t="shared" si="219"/>
        <v>JULIO</v>
      </c>
      <c r="D2146" s="8" t="str">
        <f t="shared" si="220"/>
        <v>DOMINGO</v>
      </c>
      <c r="E2146" s="9">
        <f t="shared" si="221"/>
        <v>12</v>
      </c>
      <c r="F2146" s="14">
        <f t="shared" ca="1" si="222"/>
        <v>126</v>
      </c>
      <c r="G2146" s="7">
        <v>3156189</v>
      </c>
      <c r="I2146" t="s">
        <v>21548</v>
      </c>
      <c r="J2146" t="s">
        <v>17108</v>
      </c>
      <c r="K2146" t="s">
        <v>21488</v>
      </c>
      <c r="L2146" t="s">
        <v>21488</v>
      </c>
      <c r="P2146" t="s">
        <v>126</v>
      </c>
      <c r="Q2146" t="s">
        <v>127</v>
      </c>
      <c r="R2146" t="s">
        <v>128</v>
      </c>
      <c r="S2146" t="s">
        <v>129</v>
      </c>
      <c r="T2146" t="s">
        <v>137</v>
      </c>
      <c r="U2146" t="s">
        <v>57</v>
      </c>
      <c r="V2146" t="s">
        <v>5145</v>
      </c>
      <c r="W2146" t="s">
        <v>5146</v>
      </c>
      <c r="X2146" t="s">
        <v>5147</v>
      </c>
      <c r="Y2146" t="s">
        <v>21489</v>
      </c>
      <c r="Z2146" t="s">
        <v>21490</v>
      </c>
      <c r="AA2146" t="s">
        <v>21491</v>
      </c>
      <c r="AB2146" t="s">
        <v>5151</v>
      </c>
      <c r="AC2146" t="s">
        <v>130</v>
      </c>
      <c r="AD2146" t="s">
        <v>59</v>
      </c>
      <c r="AE2146" t="s">
        <v>5386</v>
      </c>
      <c r="AF2146" t="s">
        <v>5387</v>
      </c>
      <c r="AG2146" t="s">
        <v>5152</v>
      </c>
      <c r="AH2146" t="s">
        <v>21549</v>
      </c>
      <c r="AI2146" t="s">
        <v>21550</v>
      </c>
      <c r="AJ2146" t="s">
        <v>21551</v>
      </c>
      <c r="AK2146" t="s">
        <v>21552</v>
      </c>
      <c r="AL2146" t="s">
        <v>21553</v>
      </c>
      <c r="AM2146" t="s">
        <v>21554</v>
      </c>
      <c r="AN2146" t="s">
        <v>190</v>
      </c>
      <c r="AP2146" t="s">
        <v>138</v>
      </c>
      <c r="AQ2146" s="7">
        <v>28000</v>
      </c>
      <c r="AR2146" s="7">
        <v>0</v>
      </c>
      <c r="AS2146" t="s">
        <v>4861</v>
      </c>
      <c r="AT2146" t="s">
        <v>4862</v>
      </c>
      <c r="AU2146" s="7">
        <v>5</v>
      </c>
      <c r="AV2146" t="s">
        <v>5159</v>
      </c>
      <c r="AZ2146" t="s">
        <v>135</v>
      </c>
      <c r="BA2146" t="s">
        <v>21555</v>
      </c>
      <c r="BG2146" t="s">
        <v>136</v>
      </c>
      <c r="BI2146" t="s">
        <v>21556</v>
      </c>
      <c r="BO2146" t="s">
        <v>25880</v>
      </c>
      <c r="BP2146" t="s">
        <v>24857</v>
      </c>
    </row>
    <row r="2147" spans="1:68" x14ac:dyDescent="0.55000000000000004">
      <c r="A2147" s="2" t="str">
        <f t="shared" ref="A2147:A2210" si="223">AB2147&amp;AF2147</f>
        <v>Punto de VentaPLAN 1 CUOTA PROTEGIDA</v>
      </c>
      <c r="B2147" s="3">
        <f>VLOOKUP(A2147,'[1]TARIFAS PRODUCTOS'!$C:$E,3,0)</f>
        <v>15120</v>
      </c>
      <c r="C2147" s="6" t="str">
        <f t="shared" ref="C2147:C2210" si="224">UPPER(TEXT(J2147,"MMMM"))</f>
        <v>JULIO</v>
      </c>
      <c r="D2147" s="8" t="str">
        <f t="shared" ref="D2147:D2210" si="225">UPPER(TEXT(J2147,"DDDD"))</f>
        <v>SÁBADO</v>
      </c>
      <c r="E2147" s="9">
        <f t="shared" ref="E2147:E2210" si="226">DAY(J2147)</f>
        <v>11</v>
      </c>
      <c r="F2147" s="14">
        <f t="shared" ref="F2147:F2210" ca="1" si="227">(YEAR(NOW())-YEAR(AY2147))</f>
        <v>126</v>
      </c>
      <c r="G2147" s="7">
        <v>3156190</v>
      </c>
      <c r="I2147" t="s">
        <v>21557</v>
      </c>
      <c r="J2147" t="s">
        <v>17187</v>
      </c>
      <c r="K2147" t="s">
        <v>21488</v>
      </c>
      <c r="L2147" t="s">
        <v>21488</v>
      </c>
      <c r="P2147" t="s">
        <v>126</v>
      </c>
      <c r="Q2147" t="s">
        <v>127</v>
      </c>
      <c r="R2147" t="s">
        <v>128</v>
      </c>
      <c r="S2147" t="s">
        <v>129</v>
      </c>
      <c r="T2147" t="s">
        <v>137</v>
      </c>
      <c r="U2147" t="s">
        <v>57</v>
      </c>
      <c r="V2147" t="s">
        <v>5145</v>
      </c>
      <c r="W2147" t="s">
        <v>5146</v>
      </c>
      <c r="X2147" t="s">
        <v>5147</v>
      </c>
      <c r="Y2147" t="s">
        <v>21489</v>
      </c>
      <c r="Z2147" t="s">
        <v>21490</v>
      </c>
      <c r="AA2147" t="s">
        <v>21491</v>
      </c>
      <c r="AB2147" t="s">
        <v>5151</v>
      </c>
      <c r="AC2147" t="s">
        <v>130</v>
      </c>
      <c r="AD2147" t="s">
        <v>59</v>
      </c>
      <c r="AE2147" t="s">
        <v>131</v>
      </c>
      <c r="AF2147" t="s">
        <v>132</v>
      </c>
      <c r="AG2147" t="s">
        <v>5152</v>
      </c>
      <c r="AH2147" t="s">
        <v>21558</v>
      </c>
      <c r="AI2147" t="s">
        <v>21559</v>
      </c>
      <c r="AJ2147" t="s">
        <v>21560</v>
      </c>
      <c r="AK2147" t="s">
        <v>21561</v>
      </c>
      <c r="AL2147" t="s">
        <v>21562</v>
      </c>
      <c r="AM2147" t="s">
        <v>21563</v>
      </c>
      <c r="AN2147" t="s">
        <v>190</v>
      </c>
      <c r="AO2147" t="s">
        <v>21559</v>
      </c>
      <c r="AP2147" t="s">
        <v>138</v>
      </c>
      <c r="AQ2147" s="7">
        <v>14000</v>
      </c>
      <c r="AR2147" s="7">
        <v>0</v>
      </c>
      <c r="AS2147" t="s">
        <v>4861</v>
      </c>
      <c r="AT2147" t="s">
        <v>4862</v>
      </c>
      <c r="AU2147" s="7">
        <v>5</v>
      </c>
      <c r="AV2147" t="s">
        <v>5159</v>
      </c>
      <c r="AZ2147" t="s">
        <v>135</v>
      </c>
      <c r="BA2147" t="s">
        <v>21564</v>
      </c>
      <c r="BG2147" t="s">
        <v>136</v>
      </c>
      <c r="BI2147" t="s">
        <v>21565</v>
      </c>
      <c r="BO2147" t="s">
        <v>25881</v>
      </c>
      <c r="BP2147" t="s">
        <v>24857</v>
      </c>
    </row>
    <row r="2148" spans="1:68" x14ac:dyDescent="0.55000000000000004">
      <c r="A2148" s="2" t="str">
        <f t="shared" si="223"/>
        <v>Punto de VentaPLAN 1 CUOTA PROTEGIDA</v>
      </c>
      <c r="B2148" s="3">
        <f>VLOOKUP(A2148,'[1]TARIFAS PRODUCTOS'!$C:$E,3,0)</f>
        <v>15120</v>
      </c>
      <c r="C2148" s="6" t="str">
        <f t="shared" si="224"/>
        <v>JULIO</v>
      </c>
      <c r="D2148" s="8" t="str">
        <f t="shared" si="225"/>
        <v>SÁBADO</v>
      </c>
      <c r="E2148" s="9">
        <f t="shared" si="226"/>
        <v>11</v>
      </c>
      <c r="F2148" s="14">
        <f t="shared" ca="1" si="227"/>
        <v>126</v>
      </c>
      <c r="G2148" s="7">
        <v>3156191</v>
      </c>
      <c r="I2148" t="s">
        <v>21566</v>
      </c>
      <c r="J2148" t="s">
        <v>17187</v>
      </c>
      <c r="K2148" t="s">
        <v>21488</v>
      </c>
      <c r="L2148" t="s">
        <v>21488</v>
      </c>
      <c r="P2148" t="s">
        <v>126</v>
      </c>
      <c r="Q2148" t="s">
        <v>127</v>
      </c>
      <c r="R2148" t="s">
        <v>128</v>
      </c>
      <c r="S2148" t="s">
        <v>129</v>
      </c>
      <c r="T2148" t="s">
        <v>137</v>
      </c>
      <c r="U2148" t="s">
        <v>57</v>
      </c>
      <c r="V2148" t="s">
        <v>5145</v>
      </c>
      <c r="W2148" t="s">
        <v>5146</v>
      </c>
      <c r="X2148" t="s">
        <v>5147</v>
      </c>
      <c r="Y2148" t="s">
        <v>21489</v>
      </c>
      <c r="Z2148" t="s">
        <v>21490</v>
      </c>
      <c r="AA2148" t="s">
        <v>21491</v>
      </c>
      <c r="AB2148" t="s">
        <v>5151</v>
      </c>
      <c r="AC2148" t="s">
        <v>130</v>
      </c>
      <c r="AD2148" t="s">
        <v>59</v>
      </c>
      <c r="AE2148" t="s">
        <v>131</v>
      </c>
      <c r="AF2148" t="s">
        <v>132</v>
      </c>
      <c r="AG2148" t="s">
        <v>5152</v>
      </c>
      <c r="AH2148" t="s">
        <v>21567</v>
      </c>
      <c r="AI2148" t="s">
        <v>21568</v>
      </c>
      <c r="AJ2148" t="s">
        <v>21569</v>
      </c>
      <c r="AK2148" t="s">
        <v>21570</v>
      </c>
      <c r="AL2148" t="s">
        <v>21571</v>
      </c>
      <c r="AM2148" t="s">
        <v>21572</v>
      </c>
      <c r="AN2148" t="s">
        <v>190</v>
      </c>
      <c r="AP2148" t="s">
        <v>138</v>
      </c>
      <c r="AQ2148" s="7">
        <v>14000</v>
      </c>
      <c r="AR2148" s="7">
        <v>0</v>
      </c>
      <c r="AS2148" t="s">
        <v>4861</v>
      </c>
      <c r="AT2148" t="s">
        <v>4862</v>
      </c>
      <c r="AU2148" s="7">
        <v>5</v>
      </c>
      <c r="AV2148" t="s">
        <v>5159</v>
      </c>
      <c r="AZ2148" t="s">
        <v>135</v>
      </c>
      <c r="BA2148" t="s">
        <v>21573</v>
      </c>
      <c r="BG2148" t="s">
        <v>136</v>
      </c>
      <c r="BI2148" t="s">
        <v>21574</v>
      </c>
      <c r="BO2148" t="s">
        <v>25882</v>
      </c>
      <c r="BP2148" t="s">
        <v>24857</v>
      </c>
    </row>
    <row r="2149" spans="1:68" x14ac:dyDescent="0.55000000000000004">
      <c r="A2149" s="2" t="str">
        <f t="shared" si="223"/>
        <v>Punto de VentaPLAN 1 CUOTA PROTEGIDA</v>
      </c>
      <c r="B2149" s="3">
        <f>VLOOKUP(A2149,'[1]TARIFAS PRODUCTOS'!$C:$E,3,0)</f>
        <v>15120</v>
      </c>
      <c r="C2149" s="6" t="str">
        <f t="shared" si="224"/>
        <v>JULIO</v>
      </c>
      <c r="D2149" s="8" t="str">
        <f t="shared" si="225"/>
        <v>SÁBADO</v>
      </c>
      <c r="E2149" s="9">
        <f t="shared" si="226"/>
        <v>11</v>
      </c>
      <c r="F2149" s="14">
        <f t="shared" ca="1" si="227"/>
        <v>126</v>
      </c>
      <c r="G2149" s="7">
        <v>3156192</v>
      </c>
      <c r="I2149" t="s">
        <v>21575</v>
      </c>
      <c r="J2149" t="s">
        <v>17187</v>
      </c>
      <c r="K2149" t="s">
        <v>21488</v>
      </c>
      <c r="L2149" t="s">
        <v>21488</v>
      </c>
      <c r="P2149" t="s">
        <v>126</v>
      </c>
      <c r="Q2149" t="s">
        <v>127</v>
      </c>
      <c r="R2149" t="s">
        <v>128</v>
      </c>
      <c r="S2149" t="s">
        <v>129</v>
      </c>
      <c r="T2149" t="s">
        <v>137</v>
      </c>
      <c r="U2149" t="s">
        <v>57</v>
      </c>
      <c r="V2149" t="s">
        <v>5145</v>
      </c>
      <c r="W2149" t="s">
        <v>5146</v>
      </c>
      <c r="X2149" t="s">
        <v>5147</v>
      </c>
      <c r="Y2149" t="s">
        <v>21489</v>
      </c>
      <c r="Z2149" t="s">
        <v>21490</v>
      </c>
      <c r="AA2149" t="s">
        <v>21491</v>
      </c>
      <c r="AB2149" t="s">
        <v>5151</v>
      </c>
      <c r="AC2149" t="s">
        <v>130</v>
      </c>
      <c r="AD2149" t="s">
        <v>59</v>
      </c>
      <c r="AE2149" t="s">
        <v>131</v>
      </c>
      <c r="AF2149" t="s">
        <v>132</v>
      </c>
      <c r="AG2149" t="s">
        <v>5152</v>
      </c>
      <c r="AH2149" t="s">
        <v>21576</v>
      </c>
      <c r="AI2149" t="s">
        <v>21577</v>
      </c>
      <c r="AJ2149" t="s">
        <v>21578</v>
      </c>
      <c r="AK2149" t="s">
        <v>21579</v>
      </c>
      <c r="AL2149" t="s">
        <v>21580</v>
      </c>
      <c r="AM2149" t="s">
        <v>21581</v>
      </c>
      <c r="AN2149" t="s">
        <v>190</v>
      </c>
      <c r="AO2149" t="s">
        <v>21577</v>
      </c>
      <c r="AP2149" t="s">
        <v>138</v>
      </c>
      <c r="AQ2149" s="7">
        <v>14000</v>
      </c>
      <c r="AR2149" s="7">
        <v>0</v>
      </c>
      <c r="AS2149" t="s">
        <v>4861</v>
      </c>
      <c r="AT2149" t="s">
        <v>4862</v>
      </c>
      <c r="AU2149" s="7">
        <v>5</v>
      </c>
      <c r="AV2149" t="s">
        <v>5159</v>
      </c>
      <c r="AZ2149" t="s">
        <v>135</v>
      </c>
      <c r="BA2149" t="s">
        <v>21582</v>
      </c>
      <c r="BG2149" t="s">
        <v>136</v>
      </c>
      <c r="BI2149" t="s">
        <v>21583</v>
      </c>
      <c r="BO2149" t="s">
        <v>25883</v>
      </c>
      <c r="BP2149" t="s">
        <v>24857</v>
      </c>
    </row>
    <row r="2150" spans="1:68" x14ac:dyDescent="0.55000000000000004">
      <c r="A2150" s="2" t="str">
        <f t="shared" si="223"/>
        <v>Punto de VentaPLAN 2 CUOTA PROTEGIDA</v>
      </c>
      <c r="B2150" s="3">
        <f>VLOOKUP(A2150,'[1]TARIFAS PRODUCTOS'!$C:$E,3,0)</f>
        <v>30240</v>
      </c>
      <c r="C2150" s="6" t="str">
        <f t="shared" si="224"/>
        <v>JULIO</v>
      </c>
      <c r="D2150" s="8" t="str">
        <f t="shared" si="225"/>
        <v>VIERNES</v>
      </c>
      <c r="E2150" s="9">
        <f t="shared" si="226"/>
        <v>10</v>
      </c>
      <c r="F2150" s="14">
        <f t="shared" ca="1" si="227"/>
        <v>126</v>
      </c>
      <c r="G2150" s="7">
        <v>3156193</v>
      </c>
      <c r="I2150" t="s">
        <v>21584</v>
      </c>
      <c r="J2150" t="s">
        <v>14476</v>
      </c>
      <c r="K2150" t="s">
        <v>21488</v>
      </c>
      <c r="L2150" t="s">
        <v>21488</v>
      </c>
      <c r="P2150" t="s">
        <v>126</v>
      </c>
      <c r="Q2150" t="s">
        <v>127</v>
      </c>
      <c r="R2150" t="s">
        <v>128</v>
      </c>
      <c r="S2150" t="s">
        <v>129</v>
      </c>
      <c r="T2150" t="s">
        <v>137</v>
      </c>
      <c r="U2150" t="s">
        <v>57</v>
      </c>
      <c r="V2150" t="s">
        <v>5145</v>
      </c>
      <c r="W2150" t="s">
        <v>5146</v>
      </c>
      <c r="X2150" t="s">
        <v>5147</v>
      </c>
      <c r="Y2150" t="s">
        <v>21489</v>
      </c>
      <c r="Z2150" t="s">
        <v>21490</v>
      </c>
      <c r="AA2150" t="s">
        <v>21491</v>
      </c>
      <c r="AB2150" t="s">
        <v>5151</v>
      </c>
      <c r="AC2150" t="s">
        <v>130</v>
      </c>
      <c r="AD2150" t="s">
        <v>59</v>
      </c>
      <c r="AE2150" t="s">
        <v>5386</v>
      </c>
      <c r="AF2150" t="s">
        <v>5387</v>
      </c>
      <c r="AG2150" t="s">
        <v>5152</v>
      </c>
      <c r="AH2150" t="s">
        <v>21585</v>
      </c>
      <c r="AI2150" t="s">
        <v>21586</v>
      </c>
      <c r="AJ2150" t="s">
        <v>21587</v>
      </c>
      <c r="AK2150" t="s">
        <v>21588</v>
      </c>
      <c r="AL2150" t="s">
        <v>21589</v>
      </c>
      <c r="AM2150" t="s">
        <v>21590</v>
      </c>
      <c r="AN2150" t="s">
        <v>190</v>
      </c>
      <c r="AP2150" t="s">
        <v>138</v>
      </c>
      <c r="AQ2150" s="7">
        <v>28000</v>
      </c>
      <c r="AR2150" s="7">
        <v>0</v>
      </c>
      <c r="AS2150" t="s">
        <v>4861</v>
      </c>
      <c r="AT2150" t="s">
        <v>4862</v>
      </c>
      <c r="AU2150" s="7">
        <v>5</v>
      </c>
      <c r="AV2150" t="s">
        <v>5159</v>
      </c>
      <c r="AZ2150" t="s">
        <v>135</v>
      </c>
      <c r="BA2150" t="s">
        <v>21591</v>
      </c>
      <c r="BG2150" t="s">
        <v>136</v>
      </c>
      <c r="BI2150" t="s">
        <v>21592</v>
      </c>
      <c r="BO2150" t="s">
        <v>25884</v>
      </c>
      <c r="BP2150" t="s">
        <v>24857</v>
      </c>
    </row>
    <row r="2151" spans="1:68" x14ac:dyDescent="0.55000000000000004">
      <c r="A2151" s="2" t="str">
        <f t="shared" si="223"/>
        <v>Punto de VentaPLAN 1 CUOTA PROTEGIDA</v>
      </c>
      <c r="B2151" s="3">
        <f>VLOOKUP(A2151,'[1]TARIFAS PRODUCTOS'!$C:$E,3,0)</f>
        <v>15120</v>
      </c>
      <c r="C2151" s="6" t="str">
        <f t="shared" si="224"/>
        <v>JULIO</v>
      </c>
      <c r="D2151" s="8" t="str">
        <f t="shared" si="225"/>
        <v>VIERNES</v>
      </c>
      <c r="E2151" s="9">
        <f t="shared" si="226"/>
        <v>10</v>
      </c>
      <c r="F2151" s="14">
        <f t="shared" ca="1" si="227"/>
        <v>126</v>
      </c>
      <c r="G2151" s="7">
        <v>3156194</v>
      </c>
      <c r="I2151" t="s">
        <v>21593</v>
      </c>
      <c r="J2151" t="s">
        <v>14476</v>
      </c>
      <c r="K2151" t="s">
        <v>21488</v>
      </c>
      <c r="L2151" t="s">
        <v>21488</v>
      </c>
      <c r="P2151" t="s">
        <v>126</v>
      </c>
      <c r="Q2151" t="s">
        <v>127</v>
      </c>
      <c r="R2151" t="s">
        <v>128</v>
      </c>
      <c r="S2151" t="s">
        <v>129</v>
      </c>
      <c r="T2151" t="s">
        <v>137</v>
      </c>
      <c r="U2151" t="s">
        <v>57</v>
      </c>
      <c r="V2151" t="s">
        <v>5145</v>
      </c>
      <c r="W2151" t="s">
        <v>5146</v>
      </c>
      <c r="X2151" t="s">
        <v>5147</v>
      </c>
      <c r="Y2151" t="s">
        <v>21489</v>
      </c>
      <c r="Z2151" t="s">
        <v>21490</v>
      </c>
      <c r="AA2151" t="s">
        <v>21491</v>
      </c>
      <c r="AB2151" t="s">
        <v>5151</v>
      </c>
      <c r="AC2151" t="s">
        <v>130</v>
      </c>
      <c r="AD2151" t="s">
        <v>59</v>
      </c>
      <c r="AE2151" t="s">
        <v>131</v>
      </c>
      <c r="AF2151" t="s">
        <v>132</v>
      </c>
      <c r="AG2151" t="s">
        <v>5152</v>
      </c>
      <c r="AH2151" t="s">
        <v>21594</v>
      </c>
      <c r="AI2151" t="s">
        <v>21595</v>
      </c>
      <c r="AJ2151" t="s">
        <v>21596</v>
      </c>
      <c r="AK2151" t="s">
        <v>21597</v>
      </c>
      <c r="AL2151" t="s">
        <v>21598</v>
      </c>
      <c r="AM2151" t="s">
        <v>21599</v>
      </c>
      <c r="AN2151" t="s">
        <v>190</v>
      </c>
      <c r="AO2151" t="s">
        <v>21595</v>
      </c>
      <c r="AP2151" t="s">
        <v>138</v>
      </c>
      <c r="AQ2151" s="7">
        <v>14000</v>
      </c>
      <c r="AR2151" s="7">
        <v>0</v>
      </c>
      <c r="AS2151" t="s">
        <v>4861</v>
      </c>
      <c r="AT2151" t="s">
        <v>4862</v>
      </c>
      <c r="AU2151" s="7">
        <v>5</v>
      </c>
      <c r="AV2151" t="s">
        <v>5159</v>
      </c>
      <c r="AZ2151" t="s">
        <v>135</v>
      </c>
      <c r="BA2151" t="s">
        <v>21600</v>
      </c>
      <c r="BG2151" t="s">
        <v>136</v>
      </c>
      <c r="BI2151" t="s">
        <v>21601</v>
      </c>
      <c r="BO2151" t="s">
        <v>25885</v>
      </c>
      <c r="BP2151" t="s">
        <v>24857</v>
      </c>
    </row>
    <row r="2152" spans="1:68" x14ac:dyDescent="0.55000000000000004">
      <c r="A2152" s="2" t="str">
        <f t="shared" si="223"/>
        <v>Punto de VentaPLAN 2 CUOTA PROTEGIDA</v>
      </c>
      <c r="B2152" s="3">
        <f>VLOOKUP(A2152,'[1]TARIFAS PRODUCTOS'!$C:$E,3,0)</f>
        <v>30240</v>
      </c>
      <c r="C2152" s="6" t="str">
        <f t="shared" si="224"/>
        <v>JULIO</v>
      </c>
      <c r="D2152" s="8" t="str">
        <f t="shared" si="225"/>
        <v>VIERNES</v>
      </c>
      <c r="E2152" s="9">
        <f t="shared" si="226"/>
        <v>10</v>
      </c>
      <c r="F2152" s="14">
        <f t="shared" ca="1" si="227"/>
        <v>126</v>
      </c>
      <c r="G2152" s="7">
        <v>3156195</v>
      </c>
      <c r="I2152" t="s">
        <v>21602</v>
      </c>
      <c r="J2152" t="s">
        <v>14476</v>
      </c>
      <c r="K2152" t="s">
        <v>21488</v>
      </c>
      <c r="L2152" t="s">
        <v>21488</v>
      </c>
      <c r="P2152" t="s">
        <v>126</v>
      </c>
      <c r="Q2152" t="s">
        <v>127</v>
      </c>
      <c r="R2152" t="s">
        <v>128</v>
      </c>
      <c r="S2152" t="s">
        <v>129</v>
      </c>
      <c r="T2152" t="s">
        <v>137</v>
      </c>
      <c r="U2152" t="s">
        <v>57</v>
      </c>
      <c r="V2152" t="s">
        <v>5145</v>
      </c>
      <c r="W2152" t="s">
        <v>5146</v>
      </c>
      <c r="X2152" t="s">
        <v>5147</v>
      </c>
      <c r="Y2152" t="s">
        <v>21489</v>
      </c>
      <c r="Z2152" t="s">
        <v>21490</v>
      </c>
      <c r="AA2152" t="s">
        <v>21491</v>
      </c>
      <c r="AB2152" t="s">
        <v>5151</v>
      </c>
      <c r="AC2152" t="s">
        <v>130</v>
      </c>
      <c r="AD2152" t="s">
        <v>59</v>
      </c>
      <c r="AE2152" t="s">
        <v>5386</v>
      </c>
      <c r="AF2152" t="s">
        <v>5387</v>
      </c>
      <c r="AG2152" t="s">
        <v>5152</v>
      </c>
      <c r="AH2152" t="s">
        <v>21603</v>
      </c>
      <c r="AI2152" t="s">
        <v>21604</v>
      </c>
      <c r="AJ2152" t="s">
        <v>21605</v>
      </c>
      <c r="AK2152" t="s">
        <v>21606</v>
      </c>
      <c r="AL2152" t="s">
        <v>21607</v>
      </c>
      <c r="AM2152" t="s">
        <v>21608</v>
      </c>
      <c r="AN2152" t="s">
        <v>190</v>
      </c>
      <c r="AO2152" t="s">
        <v>21609</v>
      </c>
      <c r="AP2152" t="s">
        <v>138</v>
      </c>
      <c r="AQ2152" s="7">
        <v>28000</v>
      </c>
      <c r="AR2152" s="7">
        <v>0</v>
      </c>
      <c r="AS2152" t="s">
        <v>4861</v>
      </c>
      <c r="AT2152" t="s">
        <v>4862</v>
      </c>
      <c r="AU2152" s="7">
        <v>5</v>
      </c>
      <c r="AV2152" t="s">
        <v>5159</v>
      </c>
      <c r="AZ2152" t="s">
        <v>135</v>
      </c>
      <c r="BA2152" t="s">
        <v>21610</v>
      </c>
      <c r="BG2152" t="s">
        <v>136</v>
      </c>
      <c r="BI2152" t="s">
        <v>21611</v>
      </c>
      <c r="BO2152" t="s">
        <v>25886</v>
      </c>
      <c r="BP2152" t="s">
        <v>24857</v>
      </c>
    </row>
    <row r="2153" spans="1:68" x14ac:dyDescent="0.55000000000000004">
      <c r="A2153" s="2" t="str">
        <f t="shared" si="223"/>
        <v>TeleventasPLAN 1 CUOTA PROTEGIDA</v>
      </c>
      <c r="B2153" s="3">
        <f>VLOOKUP(A2153,'[1]TARIFAS PRODUCTOS'!$C:$E,3,0)</f>
        <v>36120</v>
      </c>
      <c r="C2153" s="6" t="str">
        <f t="shared" si="224"/>
        <v>JULIO</v>
      </c>
      <c r="D2153" s="8" t="str">
        <f t="shared" si="225"/>
        <v>VIERNES</v>
      </c>
      <c r="E2153" s="9">
        <f t="shared" si="226"/>
        <v>10</v>
      </c>
      <c r="F2153" s="14">
        <f t="shared" ca="1" si="227"/>
        <v>126</v>
      </c>
      <c r="G2153" s="7">
        <v>3156196</v>
      </c>
      <c r="I2153" t="s">
        <v>21612</v>
      </c>
      <c r="J2153" t="s">
        <v>14476</v>
      </c>
      <c r="K2153" t="s">
        <v>21613</v>
      </c>
      <c r="L2153" t="s">
        <v>21613</v>
      </c>
      <c r="P2153" t="s">
        <v>126</v>
      </c>
      <c r="Q2153" t="s">
        <v>127</v>
      </c>
      <c r="R2153" t="s">
        <v>128</v>
      </c>
      <c r="S2153" t="s">
        <v>129</v>
      </c>
      <c r="T2153" t="s">
        <v>139</v>
      </c>
      <c r="U2153" t="s">
        <v>62</v>
      </c>
      <c r="V2153" t="s">
        <v>140</v>
      </c>
      <c r="W2153" t="s">
        <v>141</v>
      </c>
      <c r="X2153" t="s">
        <v>142</v>
      </c>
      <c r="Y2153" t="s">
        <v>3970</v>
      </c>
      <c r="Z2153" t="s">
        <v>3971</v>
      </c>
      <c r="AA2153" t="s">
        <v>3972</v>
      </c>
      <c r="AB2153" t="s">
        <v>58</v>
      </c>
      <c r="AC2153" t="s">
        <v>130</v>
      </c>
      <c r="AD2153" t="s">
        <v>59</v>
      </c>
      <c r="AE2153" t="s">
        <v>131</v>
      </c>
      <c r="AF2153" t="s">
        <v>132</v>
      </c>
      <c r="AG2153" t="s">
        <v>231</v>
      </c>
      <c r="AH2153" t="s">
        <v>21614</v>
      </c>
      <c r="AI2153" t="s">
        <v>21615</v>
      </c>
      <c r="AJ2153" t="s">
        <v>21616</v>
      </c>
      <c r="AK2153" t="s">
        <v>21617</v>
      </c>
      <c r="AL2153" t="s">
        <v>21618</v>
      </c>
      <c r="AM2153" t="s">
        <v>21619</v>
      </c>
      <c r="AN2153" t="s">
        <v>133</v>
      </c>
      <c r="AO2153" t="s">
        <v>21620</v>
      </c>
      <c r="AP2153" t="s">
        <v>149</v>
      </c>
      <c r="AQ2153" s="7">
        <v>14000</v>
      </c>
      <c r="AR2153" s="7">
        <v>0</v>
      </c>
      <c r="AS2153" t="s">
        <v>4861</v>
      </c>
      <c r="AT2153" t="s">
        <v>4862</v>
      </c>
      <c r="AU2153" s="7">
        <v>5</v>
      </c>
      <c r="AV2153" t="s">
        <v>4866</v>
      </c>
      <c r="AZ2153" t="s">
        <v>135</v>
      </c>
      <c r="BA2153" t="s">
        <v>21621</v>
      </c>
      <c r="BG2153" t="s">
        <v>136</v>
      </c>
      <c r="BI2153" t="s">
        <v>21622</v>
      </c>
      <c r="BJ2153" s="7">
        <v>5</v>
      </c>
    </row>
    <row r="2154" spans="1:68" x14ac:dyDescent="0.55000000000000004">
      <c r="A2154" s="2" t="str">
        <f t="shared" si="223"/>
        <v>Punto de VentaPLAN 1 CUOTA PROTEGIDA</v>
      </c>
      <c r="B2154" s="3">
        <f>VLOOKUP(A2154,'[1]TARIFAS PRODUCTOS'!$C:$E,3,0)</f>
        <v>15120</v>
      </c>
      <c r="C2154" s="6" t="str">
        <f t="shared" si="224"/>
        <v>JULIO</v>
      </c>
      <c r="D2154" s="8" t="str">
        <f t="shared" si="225"/>
        <v>LUNES</v>
      </c>
      <c r="E2154" s="9">
        <f t="shared" si="226"/>
        <v>13</v>
      </c>
      <c r="F2154" s="14">
        <f t="shared" ca="1" si="227"/>
        <v>126</v>
      </c>
      <c r="G2154" s="7">
        <v>3156197</v>
      </c>
      <c r="I2154" t="s">
        <v>21623</v>
      </c>
      <c r="J2154" t="s">
        <v>17080</v>
      </c>
      <c r="K2154" t="s">
        <v>21624</v>
      </c>
      <c r="L2154" t="s">
        <v>21624</v>
      </c>
      <c r="P2154" t="s">
        <v>126</v>
      </c>
      <c r="Q2154" t="s">
        <v>127</v>
      </c>
      <c r="R2154" t="s">
        <v>128</v>
      </c>
      <c r="S2154" t="s">
        <v>129</v>
      </c>
      <c r="T2154" t="s">
        <v>137</v>
      </c>
      <c r="U2154" t="s">
        <v>57</v>
      </c>
      <c r="V2154" t="s">
        <v>5145</v>
      </c>
      <c r="W2154" t="s">
        <v>5146</v>
      </c>
      <c r="X2154" t="s">
        <v>5147</v>
      </c>
      <c r="Y2154" t="s">
        <v>21625</v>
      </c>
      <c r="Z2154" t="s">
        <v>21626</v>
      </c>
      <c r="AA2154" t="s">
        <v>21627</v>
      </c>
      <c r="AB2154" t="s">
        <v>5151</v>
      </c>
      <c r="AC2154" t="s">
        <v>130</v>
      </c>
      <c r="AD2154" t="s">
        <v>59</v>
      </c>
      <c r="AE2154" t="s">
        <v>131</v>
      </c>
      <c r="AF2154" t="s">
        <v>132</v>
      </c>
      <c r="AG2154" t="s">
        <v>5152</v>
      </c>
      <c r="AH2154" t="s">
        <v>21628</v>
      </c>
      <c r="AI2154" t="s">
        <v>21629</v>
      </c>
      <c r="AJ2154" t="s">
        <v>21630</v>
      </c>
      <c r="AK2154" t="s">
        <v>21631</v>
      </c>
      <c r="AL2154" t="s">
        <v>21632</v>
      </c>
      <c r="AM2154" t="s">
        <v>21633</v>
      </c>
      <c r="AN2154" t="s">
        <v>190</v>
      </c>
      <c r="AP2154" t="s">
        <v>138</v>
      </c>
      <c r="AQ2154" s="7">
        <v>14000</v>
      </c>
      <c r="AR2154" s="7">
        <v>0</v>
      </c>
      <c r="AS2154" t="s">
        <v>4861</v>
      </c>
      <c r="AT2154" t="s">
        <v>4862</v>
      </c>
      <c r="AU2154" s="7">
        <v>5</v>
      </c>
      <c r="AV2154" t="s">
        <v>5159</v>
      </c>
      <c r="AZ2154" t="s">
        <v>135</v>
      </c>
      <c r="BA2154" t="s">
        <v>21634</v>
      </c>
      <c r="BG2154" t="s">
        <v>136</v>
      </c>
      <c r="BI2154" t="s">
        <v>21635</v>
      </c>
      <c r="BO2154" t="s">
        <v>25887</v>
      </c>
      <c r="BP2154" t="s">
        <v>24857</v>
      </c>
    </row>
    <row r="2155" spans="1:68" x14ac:dyDescent="0.55000000000000004">
      <c r="A2155" s="2" t="str">
        <f t="shared" si="223"/>
        <v>Punto de VentaPLAN 1 CUOTA PROTEGIDA</v>
      </c>
      <c r="B2155" s="3">
        <f>VLOOKUP(A2155,'[1]TARIFAS PRODUCTOS'!$C:$E,3,0)</f>
        <v>15120</v>
      </c>
      <c r="C2155" s="6" t="str">
        <f t="shared" si="224"/>
        <v>JULIO</v>
      </c>
      <c r="D2155" s="8" t="str">
        <f t="shared" si="225"/>
        <v>DOMINGO</v>
      </c>
      <c r="E2155" s="9">
        <f t="shared" si="226"/>
        <v>12</v>
      </c>
      <c r="F2155" s="14">
        <f t="shared" ca="1" si="227"/>
        <v>126</v>
      </c>
      <c r="G2155" s="7">
        <v>3156198</v>
      </c>
      <c r="I2155" t="s">
        <v>21636</v>
      </c>
      <c r="J2155" t="s">
        <v>17108</v>
      </c>
      <c r="K2155" t="s">
        <v>21624</v>
      </c>
      <c r="L2155" t="s">
        <v>21624</v>
      </c>
      <c r="P2155" t="s">
        <v>126</v>
      </c>
      <c r="Q2155" t="s">
        <v>127</v>
      </c>
      <c r="R2155" t="s">
        <v>128</v>
      </c>
      <c r="S2155" t="s">
        <v>129</v>
      </c>
      <c r="T2155" t="s">
        <v>137</v>
      </c>
      <c r="U2155" t="s">
        <v>57</v>
      </c>
      <c r="V2155" t="s">
        <v>5145</v>
      </c>
      <c r="W2155" t="s">
        <v>5146</v>
      </c>
      <c r="X2155" t="s">
        <v>5147</v>
      </c>
      <c r="Y2155" t="s">
        <v>21625</v>
      </c>
      <c r="Z2155" t="s">
        <v>21626</v>
      </c>
      <c r="AA2155" t="s">
        <v>21627</v>
      </c>
      <c r="AB2155" t="s">
        <v>5151</v>
      </c>
      <c r="AC2155" t="s">
        <v>130</v>
      </c>
      <c r="AD2155" t="s">
        <v>59</v>
      </c>
      <c r="AE2155" t="s">
        <v>131</v>
      </c>
      <c r="AF2155" t="s">
        <v>132</v>
      </c>
      <c r="AG2155" t="s">
        <v>5152</v>
      </c>
      <c r="AH2155" t="s">
        <v>21637</v>
      </c>
      <c r="AI2155" t="s">
        <v>21638</v>
      </c>
      <c r="AJ2155" t="s">
        <v>21639</v>
      </c>
      <c r="AK2155" t="s">
        <v>21640</v>
      </c>
      <c r="AL2155" t="s">
        <v>21641</v>
      </c>
      <c r="AM2155" t="s">
        <v>21642</v>
      </c>
      <c r="AN2155" t="s">
        <v>190</v>
      </c>
      <c r="AO2155" t="s">
        <v>21638</v>
      </c>
      <c r="AP2155" t="s">
        <v>138</v>
      </c>
      <c r="AQ2155" s="7">
        <v>14000</v>
      </c>
      <c r="AR2155" s="7">
        <v>0</v>
      </c>
      <c r="AS2155" t="s">
        <v>4861</v>
      </c>
      <c r="AT2155" t="s">
        <v>4862</v>
      </c>
      <c r="AU2155" s="7">
        <v>5</v>
      </c>
      <c r="AV2155" t="s">
        <v>5159</v>
      </c>
      <c r="AZ2155" t="s">
        <v>135</v>
      </c>
      <c r="BA2155" t="s">
        <v>21643</v>
      </c>
      <c r="BG2155" t="s">
        <v>136</v>
      </c>
      <c r="BI2155" t="s">
        <v>21644</v>
      </c>
      <c r="BO2155" t="s">
        <v>25888</v>
      </c>
      <c r="BP2155" t="s">
        <v>24857</v>
      </c>
    </row>
    <row r="2156" spans="1:68" x14ac:dyDescent="0.55000000000000004">
      <c r="A2156" s="2" t="str">
        <f t="shared" si="223"/>
        <v>Punto de VentaPLAN 1 CUOTA PROTEGIDA</v>
      </c>
      <c r="B2156" s="3">
        <f>VLOOKUP(A2156,'[1]TARIFAS PRODUCTOS'!$C:$E,3,0)</f>
        <v>15120</v>
      </c>
      <c r="C2156" s="6" t="str">
        <f t="shared" si="224"/>
        <v>JULIO</v>
      </c>
      <c r="D2156" s="8" t="str">
        <f t="shared" si="225"/>
        <v>DOMINGO</v>
      </c>
      <c r="E2156" s="9">
        <f t="shared" si="226"/>
        <v>12</v>
      </c>
      <c r="F2156" s="14">
        <f t="shared" ca="1" si="227"/>
        <v>126</v>
      </c>
      <c r="G2156" s="7">
        <v>3156199</v>
      </c>
      <c r="I2156" t="s">
        <v>21645</v>
      </c>
      <c r="J2156" t="s">
        <v>17108</v>
      </c>
      <c r="K2156" t="s">
        <v>21624</v>
      </c>
      <c r="L2156" t="s">
        <v>21624</v>
      </c>
      <c r="P2156" t="s">
        <v>126</v>
      </c>
      <c r="Q2156" t="s">
        <v>127</v>
      </c>
      <c r="R2156" t="s">
        <v>128</v>
      </c>
      <c r="S2156" t="s">
        <v>129</v>
      </c>
      <c r="T2156" t="s">
        <v>137</v>
      </c>
      <c r="U2156" t="s">
        <v>57</v>
      </c>
      <c r="V2156" t="s">
        <v>5145</v>
      </c>
      <c r="W2156" t="s">
        <v>5146</v>
      </c>
      <c r="X2156" t="s">
        <v>5147</v>
      </c>
      <c r="Y2156" t="s">
        <v>21625</v>
      </c>
      <c r="Z2156" t="s">
        <v>21626</v>
      </c>
      <c r="AA2156" t="s">
        <v>21627</v>
      </c>
      <c r="AB2156" t="s">
        <v>5151</v>
      </c>
      <c r="AC2156" t="s">
        <v>130</v>
      </c>
      <c r="AD2156" t="s">
        <v>59</v>
      </c>
      <c r="AE2156" t="s">
        <v>131</v>
      </c>
      <c r="AF2156" t="s">
        <v>132</v>
      </c>
      <c r="AG2156" t="s">
        <v>5152</v>
      </c>
      <c r="AH2156" t="s">
        <v>21646</v>
      </c>
      <c r="AI2156" t="s">
        <v>21647</v>
      </c>
      <c r="AJ2156" t="s">
        <v>21648</v>
      </c>
      <c r="AK2156" t="s">
        <v>21649</v>
      </c>
      <c r="AL2156" t="s">
        <v>21650</v>
      </c>
      <c r="AM2156" t="s">
        <v>21651</v>
      </c>
      <c r="AN2156" t="s">
        <v>190</v>
      </c>
      <c r="AO2156" t="s">
        <v>21647</v>
      </c>
      <c r="AP2156" t="s">
        <v>138</v>
      </c>
      <c r="AQ2156" s="7">
        <v>14000</v>
      </c>
      <c r="AR2156" s="7">
        <v>0</v>
      </c>
      <c r="AS2156" t="s">
        <v>4861</v>
      </c>
      <c r="AT2156" t="s">
        <v>4862</v>
      </c>
      <c r="AU2156" s="7">
        <v>5</v>
      </c>
      <c r="AV2156" t="s">
        <v>5159</v>
      </c>
      <c r="AZ2156" t="s">
        <v>135</v>
      </c>
      <c r="BA2156" t="s">
        <v>21652</v>
      </c>
      <c r="BG2156" t="s">
        <v>136</v>
      </c>
      <c r="BI2156" t="s">
        <v>21653</v>
      </c>
      <c r="BO2156" t="s">
        <v>25889</v>
      </c>
      <c r="BP2156" t="s">
        <v>24857</v>
      </c>
    </row>
    <row r="2157" spans="1:68" x14ac:dyDescent="0.55000000000000004">
      <c r="A2157" s="2" t="str">
        <f t="shared" si="223"/>
        <v>Punto de VentaPLAN 1 CUOTA PROTEGIDA</v>
      </c>
      <c r="B2157" s="3">
        <f>VLOOKUP(A2157,'[1]TARIFAS PRODUCTOS'!$C:$E,3,0)</f>
        <v>15120</v>
      </c>
      <c r="C2157" s="6" t="str">
        <f t="shared" si="224"/>
        <v>JULIO</v>
      </c>
      <c r="D2157" s="8" t="str">
        <f t="shared" si="225"/>
        <v>SÁBADO</v>
      </c>
      <c r="E2157" s="9">
        <f t="shared" si="226"/>
        <v>11</v>
      </c>
      <c r="F2157" s="14">
        <f t="shared" ca="1" si="227"/>
        <v>126</v>
      </c>
      <c r="G2157" s="7">
        <v>3156200</v>
      </c>
      <c r="I2157" t="s">
        <v>21654</v>
      </c>
      <c r="J2157" t="s">
        <v>17187</v>
      </c>
      <c r="K2157" t="s">
        <v>21624</v>
      </c>
      <c r="L2157" t="s">
        <v>21624</v>
      </c>
      <c r="P2157" t="s">
        <v>126</v>
      </c>
      <c r="Q2157" t="s">
        <v>127</v>
      </c>
      <c r="R2157" t="s">
        <v>128</v>
      </c>
      <c r="S2157" t="s">
        <v>129</v>
      </c>
      <c r="T2157" t="s">
        <v>137</v>
      </c>
      <c r="U2157" t="s">
        <v>57</v>
      </c>
      <c r="V2157" t="s">
        <v>5145</v>
      </c>
      <c r="W2157" t="s">
        <v>5146</v>
      </c>
      <c r="X2157" t="s">
        <v>5147</v>
      </c>
      <c r="Y2157" t="s">
        <v>21655</v>
      </c>
      <c r="Z2157" t="s">
        <v>21656</v>
      </c>
      <c r="AA2157" t="s">
        <v>21657</v>
      </c>
      <c r="AB2157" t="s">
        <v>5151</v>
      </c>
      <c r="AC2157" t="s">
        <v>130</v>
      </c>
      <c r="AD2157" t="s">
        <v>59</v>
      </c>
      <c r="AE2157" t="s">
        <v>131</v>
      </c>
      <c r="AF2157" t="s">
        <v>132</v>
      </c>
      <c r="AG2157" t="s">
        <v>5152</v>
      </c>
      <c r="AH2157" t="s">
        <v>21658</v>
      </c>
      <c r="AI2157" t="s">
        <v>21659</v>
      </c>
      <c r="AJ2157" t="s">
        <v>21660</v>
      </c>
      <c r="AK2157" t="s">
        <v>21661</v>
      </c>
      <c r="AL2157" t="s">
        <v>21662</v>
      </c>
      <c r="AM2157" t="s">
        <v>21663</v>
      </c>
      <c r="AN2157" t="s">
        <v>190</v>
      </c>
      <c r="AP2157" t="s">
        <v>138</v>
      </c>
      <c r="AQ2157" s="7">
        <v>14000</v>
      </c>
      <c r="AR2157" s="7">
        <v>0</v>
      </c>
      <c r="AS2157" t="s">
        <v>4861</v>
      </c>
      <c r="AT2157" t="s">
        <v>4862</v>
      </c>
      <c r="AU2157" s="7">
        <v>5</v>
      </c>
      <c r="AV2157" t="s">
        <v>5159</v>
      </c>
      <c r="AZ2157" t="s">
        <v>135</v>
      </c>
      <c r="BA2157" t="s">
        <v>21664</v>
      </c>
      <c r="BG2157" t="s">
        <v>136</v>
      </c>
      <c r="BI2157" t="s">
        <v>21665</v>
      </c>
      <c r="BO2157" t="s">
        <v>25890</v>
      </c>
      <c r="BP2157" t="s">
        <v>24857</v>
      </c>
    </row>
    <row r="2158" spans="1:68" x14ac:dyDescent="0.55000000000000004">
      <c r="A2158" s="2" t="str">
        <f t="shared" si="223"/>
        <v>Punto de VentaPLAN 1 CUOTA PROTEGIDA</v>
      </c>
      <c r="B2158" s="3">
        <f>VLOOKUP(A2158,'[1]TARIFAS PRODUCTOS'!$C:$E,3,0)</f>
        <v>15120</v>
      </c>
      <c r="C2158" s="6" t="str">
        <f t="shared" si="224"/>
        <v>JULIO</v>
      </c>
      <c r="D2158" s="8" t="str">
        <f t="shared" si="225"/>
        <v>VIERNES</v>
      </c>
      <c r="E2158" s="9">
        <f t="shared" si="226"/>
        <v>10</v>
      </c>
      <c r="F2158" s="14">
        <f t="shared" ca="1" si="227"/>
        <v>126</v>
      </c>
      <c r="G2158" s="7">
        <v>3156201</v>
      </c>
      <c r="I2158" t="s">
        <v>21666</v>
      </c>
      <c r="J2158" t="s">
        <v>14476</v>
      </c>
      <c r="K2158" t="s">
        <v>21624</v>
      </c>
      <c r="L2158" t="s">
        <v>21624</v>
      </c>
      <c r="P2158" t="s">
        <v>126</v>
      </c>
      <c r="Q2158" t="s">
        <v>127</v>
      </c>
      <c r="R2158" t="s">
        <v>128</v>
      </c>
      <c r="S2158" t="s">
        <v>129</v>
      </c>
      <c r="T2158" t="s">
        <v>137</v>
      </c>
      <c r="U2158" t="s">
        <v>57</v>
      </c>
      <c r="V2158" t="s">
        <v>5145</v>
      </c>
      <c r="W2158" t="s">
        <v>5146</v>
      </c>
      <c r="X2158" t="s">
        <v>5147</v>
      </c>
      <c r="Y2158" t="s">
        <v>21655</v>
      </c>
      <c r="Z2158" t="s">
        <v>21656</v>
      </c>
      <c r="AA2158" t="s">
        <v>21657</v>
      </c>
      <c r="AB2158" t="s">
        <v>5151</v>
      </c>
      <c r="AC2158" t="s">
        <v>130</v>
      </c>
      <c r="AD2158" t="s">
        <v>59</v>
      </c>
      <c r="AE2158" t="s">
        <v>131</v>
      </c>
      <c r="AF2158" t="s">
        <v>132</v>
      </c>
      <c r="AG2158" t="s">
        <v>5152</v>
      </c>
      <c r="AH2158" t="s">
        <v>21667</v>
      </c>
      <c r="AI2158" t="s">
        <v>21668</v>
      </c>
      <c r="AJ2158" t="s">
        <v>21669</v>
      </c>
      <c r="AK2158" t="s">
        <v>21670</v>
      </c>
      <c r="AL2158" t="s">
        <v>21671</v>
      </c>
      <c r="AM2158" t="s">
        <v>21672</v>
      </c>
      <c r="AN2158" t="s">
        <v>190</v>
      </c>
      <c r="AO2158" t="s">
        <v>21673</v>
      </c>
      <c r="AP2158" t="s">
        <v>138</v>
      </c>
      <c r="AQ2158" s="7">
        <v>14000</v>
      </c>
      <c r="AR2158" s="7">
        <v>0</v>
      </c>
      <c r="AS2158" t="s">
        <v>4861</v>
      </c>
      <c r="AT2158" t="s">
        <v>4862</v>
      </c>
      <c r="AU2158" s="7">
        <v>5</v>
      </c>
      <c r="AV2158" t="s">
        <v>5159</v>
      </c>
      <c r="AZ2158" t="s">
        <v>135</v>
      </c>
      <c r="BA2158" t="s">
        <v>21674</v>
      </c>
      <c r="BG2158" t="s">
        <v>136</v>
      </c>
      <c r="BI2158" t="s">
        <v>21675</v>
      </c>
      <c r="BO2158" t="s">
        <v>25891</v>
      </c>
      <c r="BP2158" t="s">
        <v>24857</v>
      </c>
    </row>
    <row r="2159" spans="1:68" x14ac:dyDescent="0.55000000000000004">
      <c r="A2159" s="2" t="str">
        <f t="shared" si="223"/>
        <v>TeleventasPLAN 1 CUOTA PROTEGIDA</v>
      </c>
      <c r="B2159" s="3">
        <f>VLOOKUP(A2159,'[1]TARIFAS PRODUCTOS'!$C:$E,3,0)</f>
        <v>36120</v>
      </c>
      <c r="C2159" s="6" t="str">
        <f t="shared" si="224"/>
        <v>JULIO</v>
      </c>
      <c r="D2159" s="8" t="str">
        <f t="shared" si="225"/>
        <v>MIÉRCOLES</v>
      </c>
      <c r="E2159" s="9">
        <f t="shared" si="226"/>
        <v>15</v>
      </c>
      <c r="F2159" s="14">
        <f t="shared" ca="1" si="227"/>
        <v>126</v>
      </c>
      <c r="G2159" s="7">
        <v>3156202</v>
      </c>
      <c r="I2159" t="s">
        <v>21676</v>
      </c>
      <c r="J2159" t="s">
        <v>20975</v>
      </c>
      <c r="K2159" t="s">
        <v>21677</v>
      </c>
      <c r="L2159" t="s">
        <v>21677</v>
      </c>
      <c r="P2159" t="s">
        <v>126</v>
      </c>
      <c r="Q2159" t="s">
        <v>127</v>
      </c>
      <c r="R2159" t="s">
        <v>128</v>
      </c>
      <c r="S2159" t="s">
        <v>129</v>
      </c>
      <c r="T2159" t="s">
        <v>137</v>
      </c>
      <c r="U2159" t="s">
        <v>57</v>
      </c>
      <c r="V2159" t="s">
        <v>140</v>
      </c>
      <c r="W2159" t="s">
        <v>141</v>
      </c>
      <c r="X2159" t="s">
        <v>142</v>
      </c>
      <c r="Y2159" t="s">
        <v>143</v>
      </c>
      <c r="Z2159" t="s">
        <v>144</v>
      </c>
      <c r="AA2159" t="s">
        <v>145</v>
      </c>
      <c r="AB2159" t="s">
        <v>58</v>
      </c>
      <c r="AC2159" t="s">
        <v>130</v>
      </c>
      <c r="AD2159" t="s">
        <v>59</v>
      </c>
      <c r="AE2159" t="s">
        <v>131</v>
      </c>
      <c r="AF2159" t="s">
        <v>132</v>
      </c>
      <c r="AG2159" t="s">
        <v>231</v>
      </c>
      <c r="AH2159" t="s">
        <v>21678</v>
      </c>
      <c r="AI2159" t="s">
        <v>21679</v>
      </c>
      <c r="AJ2159" t="s">
        <v>21680</v>
      </c>
      <c r="AK2159" t="s">
        <v>21681</v>
      </c>
      <c r="AL2159" t="s">
        <v>21682</v>
      </c>
      <c r="AM2159" t="s">
        <v>21683</v>
      </c>
      <c r="AN2159" t="s">
        <v>133</v>
      </c>
      <c r="AO2159" t="s">
        <v>22864</v>
      </c>
      <c r="AP2159" t="s">
        <v>138</v>
      </c>
      <c r="AQ2159" s="7">
        <v>14000</v>
      </c>
      <c r="AR2159" s="7">
        <v>0</v>
      </c>
      <c r="AS2159" t="s">
        <v>3958</v>
      </c>
      <c r="AT2159" t="s">
        <v>3959</v>
      </c>
      <c r="AU2159" s="7">
        <v>5</v>
      </c>
      <c r="AV2159" t="s">
        <v>190</v>
      </c>
      <c r="AZ2159" t="s">
        <v>150</v>
      </c>
      <c r="BA2159" t="s">
        <v>21684</v>
      </c>
      <c r="BG2159" t="s">
        <v>136</v>
      </c>
      <c r="BI2159" t="s">
        <v>27315</v>
      </c>
      <c r="BJ2159" s="7">
        <v>5</v>
      </c>
    </row>
    <row r="2160" spans="1:68" x14ac:dyDescent="0.55000000000000004">
      <c r="A2160" s="2" t="str">
        <f t="shared" si="223"/>
        <v>Punto de VentaPLAN 1 CUOTA PROTEGIDA</v>
      </c>
      <c r="B2160" s="3">
        <f>VLOOKUP(A2160,'[1]TARIFAS PRODUCTOS'!$C:$E,3,0)</f>
        <v>15120</v>
      </c>
      <c r="C2160" s="6" t="str">
        <f t="shared" si="224"/>
        <v>JULIO</v>
      </c>
      <c r="D2160" s="8" t="str">
        <f t="shared" si="225"/>
        <v>JUEVES</v>
      </c>
      <c r="E2160" s="9">
        <f t="shared" si="226"/>
        <v>9</v>
      </c>
      <c r="F2160" s="14">
        <f t="shared" ca="1" si="227"/>
        <v>126</v>
      </c>
      <c r="G2160" s="7">
        <v>3156203</v>
      </c>
      <c r="I2160" t="s">
        <v>21685</v>
      </c>
      <c r="J2160" t="s">
        <v>12709</v>
      </c>
      <c r="K2160" t="s">
        <v>21686</v>
      </c>
      <c r="L2160" t="s">
        <v>21686</v>
      </c>
      <c r="P2160" t="s">
        <v>126</v>
      </c>
      <c r="Q2160" t="s">
        <v>127</v>
      </c>
      <c r="R2160" t="s">
        <v>128</v>
      </c>
      <c r="S2160" t="s">
        <v>129</v>
      </c>
      <c r="T2160" t="s">
        <v>137</v>
      </c>
      <c r="U2160" t="s">
        <v>57</v>
      </c>
      <c r="V2160" t="s">
        <v>5145</v>
      </c>
      <c r="W2160" t="s">
        <v>5146</v>
      </c>
      <c r="X2160" t="s">
        <v>5147</v>
      </c>
      <c r="Y2160" t="s">
        <v>21687</v>
      </c>
      <c r="Z2160" t="s">
        <v>21688</v>
      </c>
      <c r="AA2160" t="s">
        <v>21689</v>
      </c>
      <c r="AB2160" t="s">
        <v>5151</v>
      </c>
      <c r="AC2160" t="s">
        <v>130</v>
      </c>
      <c r="AD2160" t="s">
        <v>59</v>
      </c>
      <c r="AE2160" t="s">
        <v>131</v>
      </c>
      <c r="AF2160" t="s">
        <v>132</v>
      </c>
      <c r="AG2160" t="s">
        <v>5152</v>
      </c>
      <c r="AH2160" t="s">
        <v>21690</v>
      </c>
      <c r="AI2160" t="s">
        <v>21691</v>
      </c>
      <c r="AJ2160" t="s">
        <v>21692</v>
      </c>
      <c r="AK2160" t="s">
        <v>21693</v>
      </c>
      <c r="AL2160" t="s">
        <v>21694</v>
      </c>
      <c r="AM2160" t="s">
        <v>21695</v>
      </c>
      <c r="AN2160" t="s">
        <v>190</v>
      </c>
      <c r="AO2160" t="s">
        <v>21691</v>
      </c>
      <c r="AP2160" t="s">
        <v>138</v>
      </c>
      <c r="AQ2160" s="7">
        <v>14000</v>
      </c>
      <c r="AR2160" s="7">
        <v>0</v>
      </c>
      <c r="AS2160" t="s">
        <v>4861</v>
      </c>
      <c r="AT2160" t="s">
        <v>4862</v>
      </c>
      <c r="AU2160" s="7">
        <v>5</v>
      </c>
      <c r="AV2160" t="s">
        <v>5159</v>
      </c>
      <c r="AZ2160" t="s">
        <v>135</v>
      </c>
      <c r="BA2160" t="s">
        <v>21696</v>
      </c>
      <c r="BG2160" t="s">
        <v>136</v>
      </c>
      <c r="BI2160" t="s">
        <v>21697</v>
      </c>
      <c r="BO2160" t="s">
        <v>25892</v>
      </c>
      <c r="BP2160" t="s">
        <v>25893</v>
      </c>
    </row>
    <row r="2161" spans="1:68" x14ac:dyDescent="0.55000000000000004">
      <c r="A2161" s="2" t="str">
        <f t="shared" si="223"/>
        <v>Punto de VentaPLAN 1 CUOTA PROTEGIDA</v>
      </c>
      <c r="B2161" s="3">
        <f>VLOOKUP(A2161,'[1]TARIFAS PRODUCTOS'!$C:$E,3,0)</f>
        <v>15120</v>
      </c>
      <c r="C2161" s="6" t="str">
        <f t="shared" si="224"/>
        <v>JULIO</v>
      </c>
      <c r="D2161" s="8" t="str">
        <f t="shared" si="225"/>
        <v>LUNES</v>
      </c>
      <c r="E2161" s="9">
        <f t="shared" si="226"/>
        <v>13</v>
      </c>
      <c r="F2161" s="14">
        <f t="shared" ca="1" si="227"/>
        <v>126</v>
      </c>
      <c r="G2161" s="7">
        <v>3156204</v>
      </c>
      <c r="I2161" t="s">
        <v>21698</v>
      </c>
      <c r="J2161" t="s">
        <v>17080</v>
      </c>
      <c r="K2161" t="s">
        <v>21686</v>
      </c>
      <c r="L2161" t="s">
        <v>21686</v>
      </c>
      <c r="P2161" t="s">
        <v>126</v>
      </c>
      <c r="Q2161" t="s">
        <v>127</v>
      </c>
      <c r="R2161" t="s">
        <v>128</v>
      </c>
      <c r="S2161" t="s">
        <v>129</v>
      </c>
      <c r="T2161" t="s">
        <v>137</v>
      </c>
      <c r="U2161" t="s">
        <v>57</v>
      </c>
      <c r="V2161" t="s">
        <v>5145</v>
      </c>
      <c r="W2161" t="s">
        <v>5146</v>
      </c>
      <c r="X2161" t="s">
        <v>5147</v>
      </c>
      <c r="Y2161" t="s">
        <v>21699</v>
      </c>
      <c r="Z2161" t="s">
        <v>21700</v>
      </c>
      <c r="AA2161" t="s">
        <v>21701</v>
      </c>
      <c r="AB2161" t="s">
        <v>5151</v>
      </c>
      <c r="AC2161" t="s">
        <v>130</v>
      </c>
      <c r="AD2161" t="s">
        <v>59</v>
      </c>
      <c r="AE2161" t="s">
        <v>131</v>
      </c>
      <c r="AF2161" t="s">
        <v>132</v>
      </c>
      <c r="AG2161" t="s">
        <v>5152</v>
      </c>
      <c r="AH2161" t="s">
        <v>21702</v>
      </c>
      <c r="AI2161" t="s">
        <v>21703</v>
      </c>
      <c r="AJ2161" t="s">
        <v>21704</v>
      </c>
      <c r="AK2161" t="s">
        <v>21705</v>
      </c>
      <c r="AL2161" t="s">
        <v>21706</v>
      </c>
      <c r="AM2161" t="s">
        <v>21707</v>
      </c>
      <c r="AN2161" t="s">
        <v>190</v>
      </c>
      <c r="AO2161" t="s">
        <v>21703</v>
      </c>
      <c r="AP2161" t="s">
        <v>138</v>
      </c>
      <c r="AQ2161" s="7">
        <v>14000</v>
      </c>
      <c r="AR2161" s="7">
        <v>0</v>
      </c>
      <c r="AS2161" t="s">
        <v>4861</v>
      </c>
      <c r="AT2161" t="s">
        <v>4862</v>
      </c>
      <c r="AU2161" s="7">
        <v>5</v>
      </c>
      <c r="AV2161" t="s">
        <v>5159</v>
      </c>
      <c r="AZ2161" t="s">
        <v>135</v>
      </c>
      <c r="BA2161" t="s">
        <v>21708</v>
      </c>
      <c r="BG2161" t="s">
        <v>136</v>
      </c>
      <c r="BI2161" t="s">
        <v>21709</v>
      </c>
      <c r="BO2161" t="s">
        <v>25894</v>
      </c>
      <c r="BP2161" t="s">
        <v>25895</v>
      </c>
    </row>
    <row r="2162" spans="1:68" x14ac:dyDescent="0.55000000000000004">
      <c r="A2162" s="2" t="str">
        <f t="shared" si="223"/>
        <v>TeleventasPLAN 1 CUOTA PROTEGIDA</v>
      </c>
      <c r="B2162" s="3">
        <f>VLOOKUP(A2162,'[1]TARIFAS PRODUCTOS'!$C:$E,3,0)</f>
        <v>36120</v>
      </c>
      <c r="C2162" s="6" t="str">
        <f t="shared" si="224"/>
        <v>JULIO</v>
      </c>
      <c r="D2162" s="8" t="str">
        <f t="shared" si="225"/>
        <v>MIÉRCOLES</v>
      </c>
      <c r="E2162" s="9">
        <f t="shared" si="226"/>
        <v>15</v>
      </c>
      <c r="F2162" s="14">
        <f t="shared" ca="1" si="227"/>
        <v>126</v>
      </c>
      <c r="G2162" s="7">
        <v>3156205</v>
      </c>
      <c r="I2162" t="s">
        <v>21710</v>
      </c>
      <c r="J2162" t="s">
        <v>20975</v>
      </c>
      <c r="K2162" t="s">
        <v>21711</v>
      </c>
      <c r="L2162" t="s">
        <v>21711</v>
      </c>
      <c r="P2162" t="s">
        <v>126</v>
      </c>
      <c r="Q2162" t="s">
        <v>127</v>
      </c>
      <c r="R2162" t="s">
        <v>128</v>
      </c>
      <c r="S2162" t="s">
        <v>129</v>
      </c>
      <c r="T2162" t="s">
        <v>126</v>
      </c>
      <c r="U2162" t="s">
        <v>64</v>
      </c>
      <c r="V2162" t="s">
        <v>140</v>
      </c>
      <c r="W2162" t="s">
        <v>141</v>
      </c>
      <c r="X2162" t="s">
        <v>142</v>
      </c>
      <c r="Y2162" t="s">
        <v>236</v>
      </c>
      <c r="Z2162" t="s">
        <v>237</v>
      </c>
      <c r="AA2162" t="s">
        <v>238</v>
      </c>
      <c r="AB2162" t="s">
        <v>58</v>
      </c>
      <c r="AC2162" t="s">
        <v>130</v>
      </c>
      <c r="AD2162" t="s">
        <v>59</v>
      </c>
      <c r="AE2162" t="s">
        <v>131</v>
      </c>
      <c r="AF2162" t="s">
        <v>132</v>
      </c>
      <c r="AG2162" t="s">
        <v>231</v>
      </c>
      <c r="AH2162" t="s">
        <v>21712</v>
      </c>
      <c r="AI2162" t="s">
        <v>21713</v>
      </c>
      <c r="AJ2162" t="s">
        <v>21714</v>
      </c>
      <c r="AK2162" t="s">
        <v>21715</v>
      </c>
      <c r="AL2162" t="s">
        <v>21716</v>
      </c>
      <c r="AM2162" t="s">
        <v>21717</v>
      </c>
      <c r="AN2162" t="s">
        <v>133</v>
      </c>
      <c r="AO2162" t="s">
        <v>21718</v>
      </c>
      <c r="AP2162" t="s">
        <v>134</v>
      </c>
      <c r="AQ2162" s="7">
        <v>14000</v>
      </c>
      <c r="AR2162" s="7">
        <v>0</v>
      </c>
      <c r="AS2162" t="s">
        <v>4861</v>
      </c>
      <c r="AT2162" t="s">
        <v>4862</v>
      </c>
      <c r="AU2162" s="7">
        <v>5</v>
      </c>
      <c r="AZ2162" t="s">
        <v>150</v>
      </c>
      <c r="BA2162" t="s">
        <v>21719</v>
      </c>
      <c r="BG2162" t="s">
        <v>136</v>
      </c>
      <c r="BI2162" t="s">
        <v>21720</v>
      </c>
      <c r="BJ2162" s="7">
        <v>5</v>
      </c>
    </row>
    <row r="2163" spans="1:68" x14ac:dyDescent="0.55000000000000004">
      <c r="A2163" s="2" t="str">
        <f t="shared" si="223"/>
        <v>Punto de VentaPLAN 2 CUOTA PROTEGIDA</v>
      </c>
      <c r="B2163" s="3">
        <f>VLOOKUP(A2163,'[1]TARIFAS PRODUCTOS'!$C:$E,3,0)</f>
        <v>30240</v>
      </c>
      <c r="C2163" s="6" t="str">
        <f t="shared" si="224"/>
        <v>JULIO</v>
      </c>
      <c r="D2163" s="8" t="str">
        <f t="shared" si="225"/>
        <v>SÁBADO</v>
      </c>
      <c r="E2163" s="9">
        <f t="shared" si="226"/>
        <v>11</v>
      </c>
      <c r="F2163" s="14">
        <f t="shared" ca="1" si="227"/>
        <v>126</v>
      </c>
      <c r="G2163" s="7">
        <v>3156206</v>
      </c>
      <c r="I2163" t="s">
        <v>21721</v>
      </c>
      <c r="J2163" t="s">
        <v>17187</v>
      </c>
      <c r="K2163" t="s">
        <v>21722</v>
      </c>
      <c r="L2163" t="s">
        <v>21722</v>
      </c>
      <c r="P2163" t="s">
        <v>126</v>
      </c>
      <c r="Q2163" t="s">
        <v>127</v>
      </c>
      <c r="R2163" t="s">
        <v>128</v>
      </c>
      <c r="S2163" t="s">
        <v>129</v>
      </c>
      <c r="T2163" t="s">
        <v>137</v>
      </c>
      <c r="U2163" t="s">
        <v>57</v>
      </c>
      <c r="V2163" t="s">
        <v>5145</v>
      </c>
      <c r="W2163" t="s">
        <v>5146</v>
      </c>
      <c r="X2163" t="s">
        <v>5147</v>
      </c>
      <c r="Y2163" t="s">
        <v>5198</v>
      </c>
      <c r="Z2163" t="s">
        <v>5199</v>
      </c>
      <c r="AA2163" t="s">
        <v>5200</v>
      </c>
      <c r="AB2163" t="s">
        <v>5151</v>
      </c>
      <c r="AC2163" t="s">
        <v>130</v>
      </c>
      <c r="AD2163" t="s">
        <v>59</v>
      </c>
      <c r="AE2163" t="s">
        <v>5386</v>
      </c>
      <c r="AF2163" t="s">
        <v>5387</v>
      </c>
      <c r="AG2163" t="s">
        <v>5152</v>
      </c>
      <c r="AH2163" t="s">
        <v>21723</v>
      </c>
      <c r="AI2163" t="s">
        <v>21724</v>
      </c>
      <c r="AJ2163" t="s">
        <v>21725</v>
      </c>
      <c r="AK2163" t="s">
        <v>21726</v>
      </c>
      <c r="AL2163" t="s">
        <v>21727</v>
      </c>
      <c r="AM2163" t="s">
        <v>21728</v>
      </c>
      <c r="AN2163" t="s">
        <v>190</v>
      </c>
      <c r="AP2163" t="s">
        <v>138</v>
      </c>
      <c r="AQ2163" s="7">
        <v>28000</v>
      </c>
      <c r="AR2163" s="7">
        <v>0</v>
      </c>
      <c r="AS2163" t="s">
        <v>4861</v>
      </c>
      <c r="AT2163" t="s">
        <v>4862</v>
      </c>
      <c r="AU2163" s="7">
        <v>5</v>
      </c>
      <c r="AV2163" t="s">
        <v>5159</v>
      </c>
      <c r="AZ2163" t="s">
        <v>135</v>
      </c>
      <c r="BA2163" t="s">
        <v>21729</v>
      </c>
      <c r="BG2163" t="s">
        <v>136</v>
      </c>
      <c r="BI2163" t="s">
        <v>21730</v>
      </c>
      <c r="BO2163" t="s">
        <v>25896</v>
      </c>
      <c r="BP2163" t="s">
        <v>24873</v>
      </c>
    </row>
    <row r="2164" spans="1:68" x14ac:dyDescent="0.55000000000000004">
      <c r="A2164" s="2" t="str">
        <f t="shared" si="223"/>
        <v>TeleventasPLAN 1 CUOTA PROTEGIDA</v>
      </c>
      <c r="B2164" s="3">
        <f>VLOOKUP(A2164,'[1]TARIFAS PRODUCTOS'!$C:$E,3,0)</f>
        <v>36120</v>
      </c>
      <c r="C2164" s="6" t="str">
        <f t="shared" si="224"/>
        <v>JULIO</v>
      </c>
      <c r="D2164" s="8" t="str">
        <f t="shared" si="225"/>
        <v>MIÉRCOLES</v>
      </c>
      <c r="E2164" s="9">
        <f t="shared" si="226"/>
        <v>15</v>
      </c>
      <c r="F2164" s="14">
        <f t="shared" ca="1" si="227"/>
        <v>126</v>
      </c>
      <c r="G2164" s="7">
        <v>3156207</v>
      </c>
      <c r="I2164" t="s">
        <v>21731</v>
      </c>
      <c r="J2164" t="s">
        <v>20975</v>
      </c>
      <c r="K2164" t="s">
        <v>21722</v>
      </c>
      <c r="L2164" t="s">
        <v>21722</v>
      </c>
      <c r="P2164" t="s">
        <v>126</v>
      </c>
      <c r="Q2164" t="s">
        <v>127</v>
      </c>
      <c r="R2164" t="s">
        <v>128</v>
      </c>
      <c r="S2164" t="s">
        <v>129</v>
      </c>
      <c r="T2164" t="s">
        <v>137</v>
      </c>
      <c r="U2164" t="s">
        <v>57</v>
      </c>
      <c r="V2164" t="s">
        <v>140</v>
      </c>
      <c r="W2164" t="s">
        <v>141</v>
      </c>
      <c r="X2164" t="s">
        <v>142</v>
      </c>
      <c r="Y2164" t="s">
        <v>236</v>
      </c>
      <c r="Z2164" t="s">
        <v>237</v>
      </c>
      <c r="AA2164" t="s">
        <v>238</v>
      </c>
      <c r="AB2164" t="s">
        <v>58</v>
      </c>
      <c r="AC2164" t="s">
        <v>130</v>
      </c>
      <c r="AD2164" t="s">
        <v>59</v>
      </c>
      <c r="AE2164" t="s">
        <v>131</v>
      </c>
      <c r="AF2164" t="s">
        <v>132</v>
      </c>
      <c r="AG2164" t="s">
        <v>231</v>
      </c>
      <c r="AH2164" t="s">
        <v>21732</v>
      </c>
      <c r="AI2164" t="s">
        <v>21733</v>
      </c>
      <c r="AJ2164" t="s">
        <v>21734</v>
      </c>
      <c r="AK2164" t="s">
        <v>21735</v>
      </c>
      <c r="AL2164" t="s">
        <v>21736</v>
      </c>
      <c r="AM2164" t="s">
        <v>21737</v>
      </c>
      <c r="AN2164" t="s">
        <v>133</v>
      </c>
      <c r="AO2164" t="s">
        <v>21738</v>
      </c>
      <c r="AP2164" t="s">
        <v>138</v>
      </c>
      <c r="AQ2164" s="7">
        <v>14000</v>
      </c>
      <c r="AR2164" s="7">
        <v>0</v>
      </c>
      <c r="AS2164" t="s">
        <v>3962</v>
      </c>
      <c r="AT2164" t="s">
        <v>3963</v>
      </c>
      <c r="AU2164" s="7">
        <v>6</v>
      </c>
      <c r="AV2164" t="s">
        <v>4866</v>
      </c>
      <c r="AZ2164" t="s">
        <v>150</v>
      </c>
      <c r="BA2164" t="s">
        <v>21739</v>
      </c>
      <c r="BG2164" t="s">
        <v>136</v>
      </c>
      <c r="BI2164" t="s">
        <v>21740</v>
      </c>
      <c r="BJ2164" s="7">
        <v>5</v>
      </c>
    </row>
    <row r="2165" spans="1:68" x14ac:dyDescent="0.55000000000000004">
      <c r="A2165" s="2" t="str">
        <f t="shared" si="223"/>
        <v>Punto de VentaPLAN 1 CUOTA PROTEGIDA</v>
      </c>
      <c r="B2165" s="3">
        <f>VLOOKUP(A2165,'[1]TARIFAS PRODUCTOS'!$C:$E,3,0)</f>
        <v>15120</v>
      </c>
      <c r="C2165" s="6" t="str">
        <f t="shared" si="224"/>
        <v>JULIO</v>
      </c>
      <c r="D2165" s="8" t="str">
        <f t="shared" si="225"/>
        <v>VIERNES</v>
      </c>
      <c r="E2165" s="9">
        <f t="shared" si="226"/>
        <v>10</v>
      </c>
      <c r="F2165" s="14">
        <f t="shared" ca="1" si="227"/>
        <v>126</v>
      </c>
      <c r="G2165" s="7">
        <v>3156208</v>
      </c>
      <c r="I2165" t="s">
        <v>21741</v>
      </c>
      <c r="J2165" t="s">
        <v>14476</v>
      </c>
      <c r="K2165" t="s">
        <v>21742</v>
      </c>
      <c r="L2165" t="s">
        <v>21742</v>
      </c>
      <c r="P2165" t="s">
        <v>126</v>
      </c>
      <c r="Q2165" t="s">
        <v>127</v>
      </c>
      <c r="R2165" t="s">
        <v>128</v>
      </c>
      <c r="S2165" t="s">
        <v>129</v>
      </c>
      <c r="T2165" t="s">
        <v>137</v>
      </c>
      <c r="U2165" t="s">
        <v>57</v>
      </c>
      <c r="V2165" t="s">
        <v>5145</v>
      </c>
      <c r="W2165" t="s">
        <v>5146</v>
      </c>
      <c r="X2165" t="s">
        <v>5147</v>
      </c>
      <c r="Y2165" t="s">
        <v>5198</v>
      </c>
      <c r="Z2165" t="s">
        <v>5199</v>
      </c>
      <c r="AA2165" t="s">
        <v>5200</v>
      </c>
      <c r="AB2165" t="s">
        <v>5151</v>
      </c>
      <c r="AC2165" t="s">
        <v>130</v>
      </c>
      <c r="AD2165" t="s">
        <v>59</v>
      </c>
      <c r="AE2165" t="s">
        <v>131</v>
      </c>
      <c r="AF2165" t="s">
        <v>132</v>
      </c>
      <c r="AG2165" t="s">
        <v>5152</v>
      </c>
      <c r="AH2165" t="s">
        <v>21743</v>
      </c>
      <c r="AI2165" t="s">
        <v>21744</v>
      </c>
      <c r="AJ2165" t="s">
        <v>21745</v>
      </c>
      <c r="AK2165" t="s">
        <v>21746</v>
      </c>
      <c r="AL2165" t="s">
        <v>21747</v>
      </c>
      <c r="AM2165" t="s">
        <v>21748</v>
      </c>
      <c r="AN2165" t="s">
        <v>190</v>
      </c>
      <c r="AO2165" t="s">
        <v>21749</v>
      </c>
      <c r="AP2165" t="s">
        <v>138</v>
      </c>
      <c r="AQ2165" s="7">
        <v>14000</v>
      </c>
      <c r="AR2165" s="7">
        <v>0</v>
      </c>
      <c r="AS2165" t="s">
        <v>4861</v>
      </c>
      <c r="AT2165" t="s">
        <v>4862</v>
      </c>
      <c r="AU2165" s="7">
        <v>5</v>
      </c>
      <c r="AV2165" t="s">
        <v>5159</v>
      </c>
      <c r="AZ2165" t="s">
        <v>135</v>
      </c>
      <c r="BA2165" t="s">
        <v>6828</v>
      </c>
      <c r="BG2165" t="s">
        <v>136</v>
      </c>
      <c r="BI2165" t="s">
        <v>21750</v>
      </c>
      <c r="BO2165" t="s">
        <v>25897</v>
      </c>
      <c r="BP2165" t="s">
        <v>24873</v>
      </c>
    </row>
    <row r="2166" spans="1:68" x14ac:dyDescent="0.55000000000000004">
      <c r="A2166" s="2" t="str">
        <f t="shared" si="223"/>
        <v>TeleventasPLAN 1 CUOTA PROTEGIDA</v>
      </c>
      <c r="B2166" s="3">
        <f>VLOOKUP(A2166,'[1]TARIFAS PRODUCTOS'!$C:$E,3,0)</f>
        <v>36120</v>
      </c>
      <c r="C2166" s="6" t="str">
        <f t="shared" si="224"/>
        <v>JULIO</v>
      </c>
      <c r="D2166" s="8" t="str">
        <f t="shared" si="225"/>
        <v>MARTES</v>
      </c>
      <c r="E2166" s="9">
        <f t="shared" si="226"/>
        <v>14</v>
      </c>
      <c r="F2166" s="14" t="e">
        <f t="shared" ca="1" si="227"/>
        <v>#VALUE!</v>
      </c>
      <c r="G2166" s="7">
        <v>3156232</v>
      </c>
      <c r="I2166" t="s">
        <v>21751</v>
      </c>
      <c r="J2166" t="s">
        <v>15552</v>
      </c>
      <c r="K2166" t="s">
        <v>21752</v>
      </c>
      <c r="L2166" t="s">
        <v>21752</v>
      </c>
      <c r="P2166" t="s">
        <v>126</v>
      </c>
      <c r="Q2166" t="s">
        <v>127</v>
      </c>
      <c r="R2166" t="s">
        <v>128</v>
      </c>
      <c r="S2166" t="s">
        <v>129</v>
      </c>
      <c r="T2166" t="s">
        <v>139</v>
      </c>
      <c r="U2166" t="s">
        <v>62</v>
      </c>
      <c r="V2166" t="s">
        <v>140</v>
      </c>
      <c r="W2166" t="s">
        <v>141</v>
      </c>
      <c r="X2166" t="s">
        <v>142</v>
      </c>
      <c r="Y2166" t="s">
        <v>4468</v>
      </c>
      <c r="Z2166" t="s">
        <v>4469</v>
      </c>
      <c r="AA2166" t="s">
        <v>4470</v>
      </c>
      <c r="AB2166" t="s">
        <v>58</v>
      </c>
      <c r="AC2166" t="s">
        <v>130</v>
      </c>
      <c r="AD2166" t="s">
        <v>59</v>
      </c>
      <c r="AE2166" t="s">
        <v>131</v>
      </c>
      <c r="AF2166" t="s">
        <v>132</v>
      </c>
      <c r="AG2166" t="s">
        <v>231</v>
      </c>
      <c r="AH2166" t="s">
        <v>21753</v>
      </c>
      <c r="AI2166" t="s">
        <v>21754</v>
      </c>
      <c r="AJ2166" t="s">
        <v>21755</v>
      </c>
      <c r="AK2166" t="s">
        <v>21756</v>
      </c>
      <c r="AL2166" t="s">
        <v>21757</v>
      </c>
      <c r="AM2166" t="s">
        <v>21758</v>
      </c>
      <c r="AN2166" t="s">
        <v>133</v>
      </c>
      <c r="AO2166" t="s">
        <v>21759</v>
      </c>
      <c r="AP2166" t="s">
        <v>149</v>
      </c>
      <c r="AQ2166" s="7">
        <v>14000</v>
      </c>
      <c r="AR2166" s="7">
        <v>0</v>
      </c>
      <c r="AS2166" t="s">
        <v>3962</v>
      </c>
      <c r="AT2166" t="s">
        <v>3963</v>
      </c>
      <c r="AU2166" s="7">
        <v>6</v>
      </c>
      <c r="AV2166" t="s">
        <v>4866</v>
      </c>
      <c r="AW2166" t="s">
        <v>3965</v>
      </c>
      <c r="AX2166" s="7">
        <v>1</v>
      </c>
      <c r="AY2166" t="s">
        <v>25898</v>
      </c>
      <c r="AZ2166" t="s">
        <v>150</v>
      </c>
      <c r="BA2166" t="s">
        <v>21760</v>
      </c>
      <c r="BG2166" t="s">
        <v>136</v>
      </c>
      <c r="BI2166" t="s">
        <v>21761</v>
      </c>
      <c r="BJ2166" s="7">
        <v>5</v>
      </c>
    </row>
    <row r="2167" spans="1:68" x14ac:dyDescent="0.55000000000000004">
      <c r="A2167" s="2" t="str">
        <f t="shared" si="223"/>
        <v>TeleventasPLAN 1 CUOTA PROTEGIDA</v>
      </c>
      <c r="B2167" s="3">
        <f>VLOOKUP(A2167,'[1]TARIFAS PRODUCTOS'!$C:$E,3,0)</f>
        <v>36120</v>
      </c>
      <c r="C2167" s="6" t="str">
        <f t="shared" si="224"/>
        <v>JULIO</v>
      </c>
      <c r="D2167" s="8" t="str">
        <f t="shared" si="225"/>
        <v>MARTES</v>
      </c>
      <c r="E2167" s="9">
        <f t="shared" si="226"/>
        <v>14</v>
      </c>
      <c r="F2167" s="14">
        <f t="shared" ca="1" si="227"/>
        <v>126</v>
      </c>
      <c r="G2167" s="7">
        <v>3156233</v>
      </c>
      <c r="I2167" t="s">
        <v>21762</v>
      </c>
      <c r="J2167" t="s">
        <v>15552</v>
      </c>
      <c r="K2167" t="s">
        <v>21763</v>
      </c>
      <c r="L2167" t="s">
        <v>21763</v>
      </c>
      <c r="P2167" t="s">
        <v>126</v>
      </c>
      <c r="Q2167" t="s">
        <v>127</v>
      </c>
      <c r="R2167" t="s">
        <v>128</v>
      </c>
      <c r="S2167" t="s">
        <v>129</v>
      </c>
      <c r="T2167" t="s">
        <v>151</v>
      </c>
      <c r="U2167" t="s">
        <v>65</v>
      </c>
      <c r="V2167" t="s">
        <v>140</v>
      </c>
      <c r="W2167" t="s">
        <v>141</v>
      </c>
      <c r="X2167" t="s">
        <v>142</v>
      </c>
      <c r="Y2167" t="s">
        <v>4468</v>
      </c>
      <c r="Z2167" t="s">
        <v>4469</v>
      </c>
      <c r="AA2167" t="s">
        <v>4470</v>
      </c>
      <c r="AB2167" t="s">
        <v>58</v>
      </c>
      <c r="AC2167" t="s">
        <v>130</v>
      </c>
      <c r="AD2167" t="s">
        <v>59</v>
      </c>
      <c r="AE2167" t="s">
        <v>131</v>
      </c>
      <c r="AF2167" t="s">
        <v>132</v>
      </c>
      <c r="AG2167" t="s">
        <v>231</v>
      </c>
      <c r="AH2167" t="s">
        <v>21764</v>
      </c>
      <c r="AI2167" t="s">
        <v>21765</v>
      </c>
      <c r="AJ2167" t="s">
        <v>21766</v>
      </c>
      <c r="AK2167" t="s">
        <v>21767</v>
      </c>
      <c r="AL2167" t="s">
        <v>21768</v>
      </c>
      <c r="AM2167" t="s">
        <v>21769</v>
      </c>
      <c r="AN2167" t="s">
        <v>133</v>
      </c>
      <c r="AO2167" t="s">
        <v>21770</v>
      </c>
      <c r="AP2167" t="s">
        <v>154</v>
      </c>
      <c r="AQ2167" s="7">
        <v>14000</v>
      </c>
      <c r="AR2167" s="7">
        <v>0</v>
      </c>
      <c r="AS2167" t="s">
        <v>4861</v>
      </c>
      <c r="AT2167" t="s">
        <v>4862</v>
      </c>
      <c r="AU2167" s="7">
        <v>5</v>
      </c>
      <c r="AZ2167" t="s">
        <v>150</v>
      </c>
      <c r="BA2167" t="s">
        <v>21771</v>
      </c>
      <c r="BG2167" t="s">
        <v>136</v>
      </c>
      <c r="BI2167" t="s">
        <v>21772</v>
      </c>
      <c r="BJ2167" s="7">
        <v>5</v>
      </c>
    </row>
    <row r="2168" spans="1:68" x14ac:dyDescent="0.55000000000000004">
      <c r="A2168" s="2" t="str">
        <f t="shared" si="223"/>
        <v>TeleventasPLAN 1 CUOTA PROTEGIDA</v>
      </c>
      <c r="B2168" s="3">
        <f>VLOOKUP(A2168,'[1]TARIFAS PRODUCTOS'!$C:$E,3,0)</f>
        <v>36120</v>
      </c>
      <c r="C2168" s="6" t="str">
        <f t="shared" si="224"/>
        <v>JULIO</v>
      </c>
      <c r="D2168" s="8" t="str">
        <f t="shared" si="225"/>
        <v>MARTES</v>
      </c>
      <c r="E2168" s="9">
        <f t="shared" si="226"/>
        <v>14</v>
      </c>
      <c r="F2168" s="14" t="e">
        <f t="shared" ca="1" si="227"/>
        <v>#NUM!</v>
      </c>
      <c r="G2168" s="7">
        <v>3156234</v>
      </c>
      <c r="I2168" t="s">
        <v>21773</v>
      </c>
      <c r="J2168" t="s">
        <v>15552</v>
      </c>
      <c r="K2168" t="s">
        <v>21774</v>
      </c>
      <c r="L2168" t="s">
        <v>21774</v>
      </c>
      <c r="P2168" t="s">
        <v>126</v>
      </c>
      <c r="Q2168" t="s">
        <v>127</v>
      </c>
      <c r="R2168" t="s">
        <v>128</v>
      </c>
      <c r="S2168" t="s">
        <v>129</v>
      </c>
      <c r="T2168" t="s">
        <v>151</v>
      </c>
      <c r="U2168" t="s">
        <v>65</v>
      </c>
      <c r="V2168" t="s">
        <v>140</v>
      </c>
      <c r="W2168" t="s">
        <v>141</v>
      </c>
      <c r="X2168" t="s">
        <v>142</v>
      </c>
      <c r="Y2168" t="s">
        <v>4468</v>
      </c>
      <c r="Z2168" t="s">
        <v>4469</v>
      </c>
      <c r="AA2168" t="s">
        <v>4470</v>
      </c>
      <c r="AB2168" t="s">
        <v>58</v>
      </c>
      <c r="AC2168" t="s">
        <v>130</v>
      </c>
      <c r="AD2168" t="s">
        <v>59</v>
      </c>
      <c r="AE2168" t="s">
        <v>131</v>
      </c>
      <c r="AF2168" t="s">
        <v>132</v>
      </c>
      <c r="AG2168" t="s">
        <v>231</v>
      </c>
      <c r="AH2168" t="s">
        <v>21775</v>
      </c>
      <c r="AI2168" t="s">
        <v>21776</v>
      </c>
      <c r="AJ2168" t="s">
        <v>21777</v>
      </c>
      <c r="AK2168" t="s">
        <v>21778</v>
      </c>
      <c r="AL2168" t="s">
        <v>21779</v>
      </c>
      <c r="AM2168" t="s">
        <v>21780</v>
      </c>
      <c r="AN2168" t="s">
        <v>167</v>
      </c>
      <c r="AO2168" t="s">
        <v>22865</v>
      </c>
      <c r="AP2168" t="s">
        <v>164</v>
      </c>
      <c r="AQ2168" s="7">
        <v>14000</v>
      </c>
      <c r="AR2168" s="7">
        <v>0</v>
      </c>
      <c r="AS2168" t="s">
        <v>3962</v>
      </c>
      <c r="AT2168" t="s">
        <v>3963</v>
      </c>
      <c r="AU2168" s="7">
        <v>6</v>
      </c>
      <c r="AV2168" t="s">
        <v>4866</v>
      </c>
      <c r="AW2168" t="s">
        <v>3965</v>
      </c>
      <c r="AX2168" s="7">
        <v>1</v>
      </c>
      <c r="AY2168" t="s">
        <v>21780</v>
      </c>
      <c r="AZ2168" t="s">
        <v>150</v>
      </c>
      <c r="BA2168" t="s">
        <v>21781</v>
      </c>
      <c r="BG2168" t="s">
        <v>136</v>
      </c>
      <c r="BI2168" t="s">
        <v>21782</v>
      </c>
      <c r="BJ2168" s="7">
        <v>5</v>
      </c>
    </row>
    <row r="2169" spans="1:68" x14ac:dyDescent="0.55000000000000004">
      <c r="A2169" s="2" t="str">
        <f t="shared" si="223"/>
        <v>TeleventasVIDA ZURICH PLAN 1</v>
      </c>
      <c r="B2169" s="3">
        <f>VLOOKUP(A2169,'[1]TARIFAS PRODUCTOS'!$C:$E,3,0)</f>
        <v>24150</v>
      </c>
      <c r="C2169" s="6" t="str">
        <f t="shared" si="224"/>
        <v>JULIO</v>
      </c>
      <c r="D2169" s="8" t="str">
        <f t="shared" si="225"/>
        <v>MARTES</v>
      </c>
      <c r="E2169" s="9">
        <f t="shared" si="226"/>
        <v>7</v>
      </c>
      <c r="F2169" s="14">
        <f t="shared" ca="1" si="227"/>
        <v>126</v>
      </c>
      <c r="G2169" s="7">
        <v>3156235</v>
      </c>
      <c r="I2169" t="s">
        <v>21783</v>
      </c>
      <c r="J2169" t="s">
        <v>5023</v>
      </c>
      <c r="K2169" t="s">
        <v>21784</v>
      </c>
      <c r="L2169" t="s">
        <v>21784</v>
      </c>
      <c r="P2169" t="s">
        <v>126</v>
      </c>
      <c r="Q2169" t="s">
        <v>127</v>
      </c>
      <c r="R2169" t="s">
        <v>128</v>
      </c>
      <c r="S2169" t="s">
        <v>129</v>
      </c>
      <c r="T2169" t="s">
        <v>126</v>
      </c>
      <c r="U2169" t="s">
        <v>64</v>
      </c>
      <c r="V2169" t="s">
        <v>140</v>
      </c>
      <c r="W2169" t="s">
        <v>141</v>
      </c>
      <c r="X2169" t="s">
        <v>142</v>
      </c>
      <c r="Y2169" t="s">
        <v>5133</v>
      </c>
      <c r="Z2169" t="s">
        <v>5134</v>
      </c>
      <c r="AA2169" t="s">
        <v>108</v>
      </c>
      <c r="AB2169" t="s">
        <v>58</v>
      </c>
      <c r="AC2169" t="s">
        <v>146</v>
      </c>
      <c r="AD2169" t="s">
        <v>61</v>
      </c>
      <c r="AE2169" t="s">
        <v>147</v>
      </c>
      <c r="AF2169" t="s">
        <v>148</v>
      </c>
      <c r="AG2169" t="s">
        <v>231</v>
      </c>
      <c r="AH2169" t="s">
        <v>21785</v>
      </c>
      <c r="AI2169" t="s">
        <v>21786</v>
      </c>
      <c r="AJ2169" t="s">
        <v>21787</v>
      </c>
      <c r="AK2169" t="s">
        <v>21788</v>
      </c>
      <c r="AL2169" t="s">
        <v>21789</v>
      </c>
      <c r="AM2169" t="s">
        <v>21790</v>
      </c>
      <c r="AN2169" t="s">
        <v>133</v>
      </c>
      <c r="AO2169" t="s">
        <v>21791</v>
      </c>
      <c r="AP2169" t="s">
        <v>134</v>
      </c>
      <c r="AQ2169" s="7">
        <v>12500</v>
      </c>
      <c r="AR2169" s="7">
        <v>0</v>
      </c>
      <c r="AS2169" t="s">
        <v>4861</v>
      </c>
      <c r="AT2169" t="s">
        <v>4862</v>
      </c>
      <c r="AU2169" s="7">
        <v>5</v>
      </c>
      <c r="AZ2169" t="s">
        <v>150</v>
      </c>
      <c r="BA2169" t="s">
        <v>21792</v>
      </c>
      <c r="BG2169" t="s">
        <v>136</v>
      </c>
      <c r="BI2169" t="s">
        <v>21793</v>
      </c>
      <c r="BJ2169" s="7">
        <v>5</v>
      </c>
    </row>
    <row r="2170" spans="1:68" x14ac:dyDescent="0.55000000000000004">
      <c r="A2170" s="2" t="str">
        <f t="shared" si="223"/>
        <v>TeleventasVIDA ZURICH PLAN 1</v>
      </c>
      <c r="B2170" s="3">
        <f>VLOOKUP(A2170,'[1]TARIFAS PRODUCTOS'!$C:$E,3,0)</f>
        <v>24150</v>
      </c>
      <c r="C2170" s="6" t="str">
        <f t="shared" si="224"/>
        <v>JULIO</v>
      </c>
      <c r="D2170" s="8" t="str">
        <f t="shared" si="225"/>
        <v>MARTES</v>
      </c>
      <c r="E2170" s="9">
        <f t="shared" si="226"/>
        <v>7</v>
      </c>
      <c r="F2170" s="14">
        <f t="shared" ca="1" si="227"/>
        <v>126</v>
      </c>
      <c r="G2170" s="7">
        <v>3156275</v>
      </c>
      <c r="I2170" t="s">
        <v>21794</v>
      </c>
      <c r="J2170" t="s">
        <v>5023</v>
      </c>
      <c r="K2170" t="s">
        <v>21795</v>
      </c>
      <c r="L2170" t="s">
        <v>21795</v>
      </c>
      <c r="P2170" t="s">
        <v>126</v>
      </c>
      <c r="Q2170" t="s">
        <v>127</v>
      </c>
      <c r="R2170" t="s">
        <v>128</v>
      </c>
      <c r="S2170" t="s">
        <v>129</v>
      </c>
      <c r="T2170" t="s">
        <v>137</v>
      </c>
      <c r="U2170" t="s">
        <v>57</v>
      </c>
      <c r="V2170" t="s">
        <v>140</v>
      </c>
      <c r="W2170" t="s">
        <v>141</v>
      </c>
      <c r="X2170" t="s">
        <v>142</v>
      </c>
      <c r="Y2170" t="s">
        <v>5133</v>
      </c>
      <c r="Z2170" t="s">
        <v>5134</v>
      </c>
      <c r="AA2170" t="s">
        <v>108</v>
      </c>
      <c r="AB2170" t="s">
        <v>58</v>
      </c>
      <c r="AC2170" t="s">
        <v>146</v>
      </c>
      <c r="AD2170" t="s">
        <v>61</v>
      </c>
      <c r="AE2170" t="s">
        <v>147</v>
      </c>
      <c r="AF2170" t="s">
        <v>148</v>
      </c>
      <c r="AG2170" t="s">
        <v>231</v>
      </c>
      <c r="AH2170" t="s">
        <v>21796</v>
      </c>
      <c r="AI2170" t="s">
        <v>21797</v>
      </c>
      <c r="AJ2170" t="s">
        <v>21798</v>
      </c>
      <c r="AK2170" t="s">
        <v>21799</v>
      </c>
      <c r="AL2170" t="s">
        <v>21800</v>
      </c>
      <c r="AM2170" t="s">
        <v>21801</v>
      </c>
      <c r="AN2170" t="s">
        <v>133</v>
      </c>
      <c r="AO2170" t="s">
        <v>21802</v>
      </c>
      <c r="AP2170" t="s">
        <v>138</v>
      </c>
      <c r="AQ2170" s="7">
        <v>12500</v>
      </c>
      <c r="AR2170" s="7">
        <v>0</v>
      </c>
      <c r="AS2170" t="s">
        <v>4861</v>
      </c>
      <c r="AT2170" t="s">
        <v>4862</v>
      </c>
      <c r="AU2170" s="7">
        <v>5</v>
      </c>
      <c r="AZ2170" t="s">
        <v>150</v>
      </c>
      <c r="BA2170" t="s">
        <v>21803</v>
      </c>
      <c r="BG2170" t="s">
        <v>136</v>
      </c>
      <c r="BI2170" t="s">
        <v>21804</v>
      </c>
      <c r="BJ2170" s="7">
        <v>5</v>
      </c>
    </row>
    <row r="2171" spans="1:68" x14ac:dyDescent="0.55000000000000004">
      <c r="A2171" s="2" t="str">
        <f t="shared" si="223"/>
        <v>TeleventasPLAN 1 CUOTA PROTEGIDA</v>
      </c>
      <c r="B2171" s="3">
        <f>VLOOKUP(A2171,'[1]TARIFAS PRODUCTOS'!$C:$E,3,0)</f>
        <v>36120</v>
      </c>
      <c r="C2171" s="6" t="str">
        <f t="shared" si="224"/>
        <v>JULIO</v>
      </c>
      <c r="D2171" s="8" t="str">
        <f t="shared" si="225"/>
        <v>MIÉRCOLES</v>
      </c>
      <c r="E2171" s="9">
        <f t="shared" si="226"/>
        <v>15</v>
      </c>
      <c r="F2171" s="14">
        <f t="shared" ca="1" si="227"/>
        <v>126</v>
      </c>
      <c r="G2171" s="7">
        <v>3156276</v>
      </c>
      <c r="I2171" t="s">
        <v>21805</v>
      </c>
      <c r="J2171" t="s">
        <v>20975</v>
      </c>
      <c r="K2171" t="s">
        <v>21795</v>
      </c>
      <c r="L2171" t="s">
        <v>21795</v>
      </c>
      <c r="P2171" t="s">
        <v>126</v>
      </c>
      <c r="Q2171" t="s">
        <v>127</v>
      </c>
      <c r="R2171" t="s">
        <v>128</v>
      </c>
      <c r="S2171" t="s">
        <v>129</v>
      </c>
      <c r="T2171" t="s">
        <v>126</v>
      </c>
      <c r="U2171" t="s">
        <v>64</v>
      </c>
      <c r="V2171" t="s">
        <v>140</v>
      </c>
      <c r="W2171" t="s">
        <v>141</v>
      </c>
      <c r="X2171" t="s">
        <v>142</v>
      </c>
      <c r="Y2171" t="s">
        <v>4468</v>
      </c>
      <c r="Z2171" t="s">
        <v>4469</v>
      </c>
      <c r="AA2171" t="s">
        <v>4470</v>
      </c>
      <c r="AB2171" t="s">
        <v>58</v>
      </c>
      <c r="AC2171" t="s">
        <v>130</v>
      </c>
      <c r="AD2171" t="s">
        <v>59</v>
      </c>
      <c r="AE2171" t="s">
        <v>131</v>
      </c>
      <c r="AF2171" t="s">
        <v>132</v>
      </c>
      <c r="AG2171" t="s">
        <v>231</v>
      </c>
      <c r="AH2171" t="s">
        <v>21806</v>
      </c>
      <c r="AI2171" t="s">
        <v>21807</v>
      </c>
      <c r="AJ2171" t="s">
        <v>21808</v>
      </c>
      <c r="AK2171" t="s">
        <v>21809</v>
      </c>
      <c r="AL2171" t="s">
        <v>21810</v>
      </c>
      <c r="AM2171" t="s">
        <v>21811</v>
      </c>
      <c r="AN2171" t="s">
        <v>133</v>
      </c>
      <c r="AO2171" t="s">
        <v>21812</v>
      </c>
      <c r="AP2171" t="s">
        <v>134</v>
      </c>
      <c r="AQ2171" s="7">
        <v>14000</v>
      </c>
      <c r="AR2171" s="7">
        <v>0</v>
      </c>
      <c r="AS2171" t="s">
        <v>4861</v>
      </c>
      <c r="AT2171" t="s">
        <v>4862</v>
      </c>
      <c r="AU2171" s="7">
        <v>5</v>
      </c>
      <c r="AZ2171" t="s">
        <v>150</v>
      </c>
      <c r="BA2171" t="s">
        <v>21813</v>
      </c>
      <c r="BG2171" t="s">
        <v>136</v>
      </c>
      <c r="BI2171" t="s">
        <v>21814</v>
      </c>
      <c r="BJ2171" s="7">
        <v>5</v>
      </c>
    </row>
    <row r="2172" spans="1:68" x14ac:dyDescent="0.55000000000000004">
      <c r="A2172" s="2" t="str">
        <f t="shared" si="223"/>
        <v>TeleventasVIDA ZURICH PLAN 1</v>
      </c>
      <c r="B2172" s="3">
        <f>VLOOKUP(A2172,'[1]TARIFAS PRODUCTOS'!$C:$E,3,0)</f>
        <v>24150</v>
      </c>
      <c r="C2172" s="6" t="str">
        <f t="shared" si="224"/>
        <v>JULIO</v>
      </c>
      <c r="D2172" s="8" t="str">
        <f t="shared" si="225"/>
        <v>MARTES</v>
      </c>
      <c r="E2172" s="9">
        <f t="shared" si="226"/>
        <v>7</v>
      </c>
      <c r="F2172" s="14">
        <f t="shared" ca="1" si="227"/>
        <v>126</v>
      </c>
      <c r="G2172" s="7">
        <v>3156277</v>
      </c>
      <c r="I2172" t="s">
        <v>21815</v>
      </c>
      <c r="J2172" t="s">
        <v>5023</v>
      </c>
      <c r="K2172" t="s">
        <v>21816</v>
      </c>
      <c r="L2172" t="s">
        <v>21816</v>
      </c>
      <c r="P2172" t="s">
        <v>126</v>
      </c>
      <c r="Q2172" t="s">
        <v>127</v>
      </c>
      <c r="R2172" t="s">
        <v>128</v>
      </c>
      <c r="S2172" t="s">
        <v>129</v>
      </c>
      <c r="T2172" t="s">
        <v>137</v>
      </c>
      <c r="U2172" t="s">
        <v>57</v>
      </c>
      <c r="V2172" t="s">
        <v>140</v>
      </c>
      <c r="W2172" t="s">
        <v>141</v>
      </c>
      <c r="X2172" t="s">
        <v>142</v>
      </c>
      <c r="Y2172" t="s">
        <v>5133</v>
      </c>
      <c r="Z2172" t="s">
        <v>5134</v>
      </c>
      <c r="AA2172" t="s">
        <v>108</v>
      </c>
      <c r="AB2172" t="s">
        <v>58</v>
      </c>
      <c r="AC2172" t="s">
        <v>146</v>
      </c>
      <c r="AD2172" t="s">
        <v>61</v>
      </c>
      <c r="AE2172" t="s">
        <v>147</v>
      </c>
      <c r="AF2172" t="s">
        <v>148</v>
      </c>
      <c r="AG2172" t="s">
        <v>231</v>
      </c>
      <c r="AH2172" t="s">
        <v>21817</v>
      </c>
      <c r="AI2172" t="s">
        <v>27316</v>
      </c>
      <c r="AJ2172" t="s">
        <v>21818</v>
      </c>
      <c r="AK2172" t="s">
        <v>21819</v>
      </c>
      <c r="AL2172" t="s">
        <v>21820</v>
      </c>
      <c r="AM2172" t="s">
        <v>21821</v>
      </c>
      <c r="AN2172" t="s">
        <v>133</v>
      </c>
      <c r="AO2172" t="s">
        <v>21822</v>
      </c>
      <c r="AP2172" t="s">
        <v>138</v>
      </c>
      <c r="AQ2172" s="7">
        <v>12500</v>
      </c>
      <c r="AR2172" s="7">
        <v>0</v>
      </c>
      <c r="AS2172" t="s">
        <v>4861</v>
      </c>
      <c r="AT2172" t="s">
        <v>4862</v>
      </c>
      <c r="AU2172" s="7">
        <v>5</v>
      </c>
      <c r="AZ2172" t="s">
        <v>150</v>
      </c>
      <c r="BA2172" t="s">
        <v>21823</v>
      </c>
      <c r="BG2172" t="s">
        <v>136</v>
      </c>
      <c r="BI2172" t="s">
        <v>21824</v>
      </c>
      <c r="BJ2172" s="7">
        <v>5</v>
      </c>
    </row>
    <row r="2173" spans="1:68" x14ac:dyDescent="0.55000000000000004">
      <c r="A2173" s="2" t="str">
        <f t="shared" si="223"/>
        <v>TeleventasVIDA ZURICH PLAN 1</v>
      </c>
      <c r="B2173" s="3">
        <f>VLOOKUP(A2173,'[1]TARIFAS PRODUCTOS'!$C:$E,3,0)</f>
        <v>24150</v>
      </c>
      <c r="C2173" s="6" t="str">
        <f t="shared" si="224"/>
        <v>JULIO</v>
      </c>
      <c r="D2173" s="8" t="str">
        <f t="shared" si="225"/>
        <v>MIÉRCOLES</v>
      </c>
      <c r="E2173" s="9">
        <f t="shared" si="226"/>
        <v>1</v>
      </c>
      <c r="F2173" s="14">
        <f t="shared" ca="1" si="227"/>
        <v>126</v>
      </c>
      <c r="G2173" s="7">
        <v>3156278</v>
      </c>
      <c r="I2173" t="s">
        <v>21825</v>
      </c>
      <c r="J2173" t="s">
        <v>254</v>
      </c>
      <c r="K2173" t="s">
        <v>21826</v>
      </c>
      <c r="L2173" t="s">
        <v>21826</v>
      </c>
      <c r="P2173" t="s">
        <v>126</v>
      </c>
      <c r="Q2173" t="s">
        <v>127</v>
      </c>
      <c r="R2173" t="s">
        <v>128</v>
      </c>
      <c r="S2173" t="s">
        <v>129</v>
      </c>
      <c r="T2173" t="s">
        <v>126</v>
      </c>
      <c r="U2173" t="s">
        <v>64</v>
      </c>
      <c r="V2173" t="s">
        <v>140</v>
      </c>
      <c r="W2173" t="s">
        <v>141</v>
      </c>
      <c r="X2173" t="s">
        <v>142</v>
      </c>
      <c r="Y2173" t="s">
        <v>165</v>
      </c>
      <c r="Z2173" t="s">
        <v>166</v>
      </c>
      <c r="AA2173" t="s">
        <v>104</v>
      </c>
      <c r="AB2173" t="s">
        <v>58</v>
      </c>
      <c r="AC2173" t="s">
        <v>146</v>
      </c>
      <c r="AD2173" t="s">
        <v>61</v>
      </c>
      <c r="AE2173" t="s">
        <v>147</v>
      </c>
      <c r="AF2173" t="s">
        <v>148</v>
      </c>
      <c r="AG2173" t="s">
        <v>231</v>
      </c>
      <c r="AH2173" t="s">
        <v>502</v>
      </c>
      <c r="AI2173" t="s">
        <v>503</v>
      </c>
      <c r="AJ2173" t="s">
        <v>504</v>
      </c>
      <c r="AK2173" t="s">
        <v>505</v>
      </c>
      <c r="AL2173" t="s">
        <v>506</v>
      </c>
      <c r="AM2173" t="s">
        <v>507</v>
      </c>
      <c r="AN2173" t="s">
        <v>133</v>
      </c>
      <c r="AO2173" t="s">
        <v>508</v>
      </c>
      <c r="AP2173" t="s">
        <v>134</v>
      </c>
      <c r="AQ2173" s="7">
        <v>12500</v>
      </c>
      <c r="AR2173" s="7">
        <v>0</v>
      </c>
      <c r="AS2173" t="s">
        <v>4861</v>
      </c>
      <c r="AT2173" t="s">
        <v>4862</v>
      </c>
      <c r="AU2173" s="7">
        <v>5</v>
      </c>
      <c r="AZ2173" t="s">
        <v>150</v>
      </c>
      <c r="BA2173" t="s">
        <v>509</v>
      </c>
      <c r="BG2173" t="s">
        <v>136</v>
      </c>
      <c r="BI2173" t="s">
        <v>510</v>
      </c>
      <c r="BJ2173" s="7">
        <v>5</v>
      </c>
    </row>
    <row r="2174" spans="1:68" x14ac:dyDescent="0.55000000000000004">
      <c r="A2174" s="2" t="str">
        <f t="shared" si="223"/>
        <v>TeleventasPLAN 1 CUOTA PROTEGIDA</v>
      </c>
      <c r="B2174" s="3">
        <f>VLOOKUP(A2174,'[1]TARIFAS PRODUCTOS'!$C:$E,3,0)</f>
        <v>36120</v>
      </c>
      <c r="C2174" s="6" t="str">
        <f t="shared" si="224"/>
        <v>JULIO</v>
      </c>
      <c r="D2174" s="8" t="str">
        <f t="shared" si="225"/>
        <v>MIÉRCOLES</v>
      </c>
      <c r="E2174" s="9">
        <f t="shared" si="226"/>
        <v>15</v>
      </c>
      <c r="F2174" s="14">
        <f t="shared" ca="1" si="227"/>
        <v>126</v>
      </c>
      <c r="G2174" s="7">
        <v>3156279</v>
      </c>
      <c r="I2174" t="s">
        <v>21827</v>
      </c>
      <c r="J2174" t="s">
        <v>20975</v>
      </c>
      <c r="K2174" t="s">
        <v>21826</v>
      </c>
      <c r="L2174" t="s">
        <v>21826</v>
      </c>
      <c r="P2174" t="s">
        <v>126</v>
      </c>
      <c r="Q2174" t="s">
        <v>127</v>
      </c>
      <c r="R2174" t="s">
        <v>128</v>
      </c>
      <c r="S2174" t="s">
        <v>129</v>
      </c>
      <c r="T2174" t="s">
        <v>126</v>
      </c>
      <c r="U2174" t="s">
        <v>64</v>
      </c>
      <c r="V2174" t="s">
        <v>140</v>
      </c>
      <c r="W2174" t="s">
        <v>141</v>
      </c>
      <c r="X2174" t="s">
        <v>142</v>
      </c>
      <c r="Y2174" t="s">
        <v>181</v>
      </c>
      <c r="Z2174" t="s">
        <v>182</v>
      </c>
      <c r="AA2174" t="s">
        <v>98</v>
      </c>
      <c r="AB2174" t="s">
        <v>58</v>
      </c>
      <c r="AC2174" t="s">
        <v>130</v>
      </c>
      <c r="AD2174" t="s">
        <v>59</v>
      </c>
      <c r="AE2174" t="s">
        <v>131</v>
      </c>
      <c r="AF2174" t="s">
        <v>132</v>
      </c>
      <c r="AG2174" t="s">
        <v>231</v>
      </c>
      <c r="AH2174" t="s">
        <v>21828</v>
      </c>
      <c r="AI2174" t="s">
        <v>21829</v>
      </c>
      <c r="AJ2174" t="s">
        <v>21830</v>
      </c>
      <c r="AK2174" t="s">
        <v>21831</v>
      </c>
      <c r="AL2174" t="s">
        <v>21832</v>
      </c>
      <c r="AM2174" t="s">
        <v>21833</v>
      </c>
      <c r="AN2174" t="s">
        <v>133</v>
      </c>
      <c r="AO2174" t="s">
        <v>21834</v>
      </c>
      <c r="AP2174" t="s">
        <v>134</v>
      </c>
      <c r="AQ2174" s="7">
        <v>14000</v>
      </c>
      <c r="AR2174" s="7">
        <v>0</v>
      </c>
      <c r="AS2174" t="s">
        <v>4861</v>
      </c>
      <c r="AT2174" t="s">
        <v>4862</v>
      </c>
      <c r="AU2174" s="7">
        <v>5</v>
      </c>
      <c r="AZ2174" t="s">
        <v>150</v>
      </c>
      <c r="BA2174" t="s">
        <v>21835</v>
      </c>
      <c r="BG2174" t="s">
        <v>136</v>
      </c>
      <c r="BI2174" t="s">
        <v>21836</v>
      </c>
      <c r="BJ2174" s="7">
        <v>5</v>
      </c>
    </row>
    <row r="2175" spans="1:68" x14ac:dyDescent="0.55000000000000004">
      <c r="A2175" s="2" t="str">
        <f t="shared" si="223"/>
        <v>TeleventasVIDA ZURICH PLAN 1</v>
      </c>
      <c r="B2175" s="3">
        <f>VLOOKUP(A2175,'[1]TARIFAS PRODUCTOS'!$C:$E,3,0)</f>
        <v>24150</v>
      </c>
      <c r="C2175" s="6" t="str">
        <f t="shared" si="224"/>
        <v>JULIO</v>
      </c>
      <c r="D2175" s="8" t="str">
        <f t="shared" si="225"/>
        <v>MARTES</v>
      </c>
      <c r="E2175" s="9">
        <f t="shared" si="226"/>
        <v>14</v>
      </c>
      <c r="F2175" s="14">
        <f t="shared" ca="1" si="227"/>
        <v>126</v>
      </c>
      <c r="G2175" s="7">
        <v>3156280</v>
      </c>
      <c r="I2175" t="s">
        <v>21837</v>
      </c>
      <c r="J2175" t="s">
        <v>15552</v>
      </c>
      <c r="K2175" t="s">
        <v>21826</v>
      </c>
      <c r="L2175" t="s">
        <v>21826</v>
      </c>
      <c r="P2175" t="s">
        <v>126</v>
      </c>
      <c r="Q2175" t="s">
        <v>127</v>
      </c>
      <c r="R2175" t="s">
        <v>128</v>
      </c>
      <c r="S2175" t="s">
        <v>129</v>
      </c>
      <c r="T2175" t="s">
        <v>126</v>
      </c>
      <c r="U2175" t="s">
        <v>64</v>
      </c>
      <c r="V2175" t="s">
        <v>140</v>
      </c>
      <c r="W2175" t="s">
        <v>141</v>
      </c>
      <c r="X2175" t="s">
        <v>142</v>
      </c>
      <c r="Y2175" t="s">
        <v>193</v>
      </c>
      <c r="Z2175" t="s">
        <v>194</v>
      </c>
      <c r="AA2175" t="s">
        <v>100</v>
      </c>
      <c r="AB2175" t="s">
        <v>58</v>
      </c>
      <c r="AC2175" t="s">
        <v>146</v>
      </c>
      <c r="AD2175" t="s">
        <v>61</v>
      </c>
      <c r="AE2175" t="s">
        <v>147</v>
      </c>
      <c r="AF2175" t="s">
        <v>148</v>
      </c>
      <c r="AG2175" t="s">
        <v>231</v>
      </c>
      <c r="AH2175" t="s">
        <v>21838</v>
      </c>
      <c r="AI2175" t="s">
        <v>21839</v>
      </c>
      <c r="AJ2175" t="s">
        <v>21840</v>
      </c>
      <c r="AK2175" t="s">
        <v>21841</v>
      </c>
      <c r="AL2175" t="s">
        <v>21842</v>
      </c>
      <c r="AM2175" t="s">
        <v>21843</v>
      </c>
      <c r="AN2175" t="s">
        <v>133</v>
      </c>
      <c r="AO2175" t="s">
        <v>21844</v>
      </c>
      <c r="AP2175" t="s">
        <v>134</v>
      </c>
      <c r="AQ2175" s="7">
        <v>12500</v>
      </c>
      <c r="AR2175" s="7">
        <v>0</v>
      </c>
      <c r="AS2175" t="s">
        <v>4861</v>
      </c>
      <c r="AT2175" t="s">
        <v>4862</v>
      </c>
      <c r="AU2175" s="7">
        <v>5</v>
      </c>
      <c r="AZ2175" t="s">
        <v>150</v>
      </c>
      <c r="BA2175" t="s">
        <v>21845</v>
      </c>
      <c r="BG2175" t="s">
        <v>136</v>
      </c>
      <c r="BI2175" t="s">
        <v>21846</v>
      </c>
      <c r="BJ2175" s="7">
        <v>5</v>
      </c>
    </row>
    <row r="2176" spans="1:68" x14ac:dyDescent="0.55000000000000004">
      <c r="A2176" s="2" t="str">
        <f t="shared" si="223"/>
        <v>TeleventasPLAN 1 CUOTA PROTEGIDA</v>
      </c>
      <c r="B2176" s="3">
        <f>VLOOKUP(A2176,'[1]TARIFAS PRODUCTOS'!$C:$E,3,0)</f>
        <v>36120</v>
      </c>
      <c r="C2176" s="6" t="str">
        <f t="shared" si="224"/>
        <v>JULIO</v>
      </c>
      <c r="D2176" s="8" t="str">
        <f t="shared" si="225"/>
        <v>MARTES</v>
      </c>
      <c r="E2176" s="9">
        <f t="shared" si="226"/>
        <v>7</v>
      </c>
      <c r="F2176" s="14">
        <f t="shared" ca="1" si="227"/>
        <v>126</v>
      </c>
      <c r="G2176" s="7">
        <v>3156281</v>
      </c>
      <c r="I2176" t="s">
        <v>21847</v>
      </c>
      <c r="J2176" t="s">
        <v>5023</v>
      </c>
      <c r="K2176" t="s">
        <v>21848</v>
      </c>
      <c r="L2176" t="s">
        <v>21848</v>
      </c>
      <c r="P2176" t="s">
        <v>126</v>
      </c>
      <c r="Q2176" t="s">
        <v>127</v>
      </c>
      <c r="R2176" t="s">
        <v>128</v>
      </c>
      <c r="S2176" t="s">
        <v>129</v>
      </c>
      <c r="T2176" t="s">
        <v>137</v>
      </c>
      <c r="U2176" t="s">
        <v>57</v>
      </c>
      <c r="V2176" t="s">
        <v>140</v>
      </c>
      <c r="W2176" t="s">
        <v>141</v>
      </c>
      <c r="X2176" t="s">
        <v>142</v>
      </c>
      <c r="Y2176" t="s">
        <v>5133</v>
      </c>
      <c r="Z2176" t="s">
        <v>5134</v>
      </c>
      <c r="AA2176" t="s">
        <v>108</v>
      </c>
      <c r="AB2176" t="s">
        <v>58</v>
      </c>
      <c r="AC2176" t="s">
        <v>130</v>
      </c>
      <c r="AD2176" t="s">
        <v>59</v>
      </c>
      <c r="AE2176" t="s">
        <v>131</v>
      </c>
      <c r="AF2176" t="s">
        <v>132</v>
      </c>
      <c r="AG2176" t="s">
        <v>231</v>
      </c>
      <c r="AH2176" t="s">
        <v>21849</v>
      </c>
      <c r="AI2176" t="s">
        <v>21850</v>
      </c>
      <c r="AJ2176" t="s">
        <v>21851</v>
      </c>
      <c r="AK2176" t="s">
        <v>21852</v>
      </c>
      <c r="AL2176" t="s">
        <v>21853</v>
      </c>
      <c r="AM2176" t="s">
        <v>21854</v>
      </c>
      <c r="AN2176" t="s">
        <v>133</v>
      </c>
      <c r="AO2176" t="s">
        <v>21855</v>
      </c>
      <c r="AP2176" t="s">
        <v>138</v>
      </c>
      <c r="AQ2176" s="7">
        <v>14000</v>
      </c>
      <c r="AR2176" s="7">
        <v>0</v>
      </c>
      <c r="AS2176" t="s">
        <v>4861</v>
      </c>
      <c r="AT2176" t="s">
        <v>4862</v>
      </c>
      <c r="AU2176" s="7">
        <v>5</v>
      </c>
      <c r="AZ2176" t="s">
        <v>150</v>
      </c>
      <c r="BA2176" t="s">
        <v>21856</v>
      </c>
      <c r="BG2176" t="s">
        <v>136</v>
      </c>
      <c r="BI2176" t="s">
        <v>21857</v>
      </c>
      <c r="BJ2176" s="7">
        <v>5</v>
      </c>
    </row>
    <row r="2177" spans="1:62" x14ac:dyDescent="0.55000000000000004">
      <c r="A2177" s="2" t="str">
        <f t="shared" si="223"/>
        <v>TeleventasPLAN 1 CUOTA PROTEGIDA</v>
      </c>
      <c r="B2177" s="3">
        <f>VLOOKUP(A2177,'[1]TARIFAS PRODUCTOS'!$C:$E,3,0)</f>
        <v>36120</v>
      </c>
      <c r="C2177" s="6" t="str">
        <f t="shared" si="224"/>
        <v>JULIO</v>
      </c>
      <c r="D2177" s="8" t="str">
        <f t="shared" si="225"/>
        <v>MARTES</v>
      </c>
      <c r="E2177" s="9">
        <f t="shared" si="226"/>
        <v>14</v>
      </c>
      <c r="F2177" s="14">
        <f t="shared" ca="1" si="227"/>
        <v>126</v>
      </c>
      <c r="G2177" s="7">
        <v>3156282</v>
      </c>
      <c r="I2177" t="s">
        <v>21858</v>
      </c>
      <c r="J2177" t="s">
        <v>15552</v>
      </c>
      <c r="K2177" t="s">
        <v>21859</v>
      </c>
      <c r="L2177" t="s">
        <v>21859</v>
      </c>
      <c r="P2177" t="s">
        <v>126</v>
      </c>
      <c r="Q2177" t="s">
        <v>127</v>
      </c>
      <c r="R2177" t="s">
        <v>128</v>
      </c>
      <c r="S2177" t="s">
        <v>129</v>
      </c>
      <c r="T2177" t="s">
        <v>137</v>
      </c>
      <c r="U2177" t="s">
        <v>57</v>
      </c>
      <c r="V2177" t="s">
        <v>140</v>
      </c>
      <c r="W2177" t="s">
        <v>141</v>
      </c>
      <c r="X2177" t="s">
        <v>142</v>
      </c>
      <c r="Y2177" t="s">
        <v>193</v>
      </c>
      <c r="Z2177" t="s">
        <v>194</v>
      </c>
      <c r="AA2177" t="s">
        <v>100</v>
      </c>
      <c r="AB2177" t="s">
        <v>58</v>
      </c>
      <c r="AC2177" t="s">
        <v>130</v>
      </c>
      <c r="AD2177" t="s">
        <v>59</v>
      </c>
      <c r="AE2177" t="s">
        <v>131</v>
      </c>
      <c r="AF2177" t="s">
        <v>132</v>
      </c>
      <c r="AG2177" t="s">
        <v>231</v>
      </c>
      <c r="AH2177" t="s">
        <v>21860</v>
      </c>
      <c r="AI2177" t="s">
        <v>21861</v>
      </c>
      <c r="AJ2177" t="s">
        <v>21862</v>
      </c>
      <c r="AK2177" t="s">
        <v>21863</v>
      </c>
      <c r="AL2177" t="s">
        <v>21864</v>
      </c>
      <c r="AM2177" t="s">
        <v>21865</v>
      </c>
      <c r="AN2177" t="s">
        <v>133</v>
      </c>
      <c r="AO2177" t="s">
        <v>21866</v>
      </c>
      <c r="AP2177" t="s">
        <v>138</v>
      </c>
      <c r="AQ2177" s="7">
        <v>14000</v>
      </c>
      <c r="AR2177" s="7">
        <v>0</v>
      </c>
      <c r="AS2177" t="s">
        <v>4861</v>
      </c>
      <c r="AT2177" t="s">
        <v>4862</v>
      </c>
      <c r="AU2177" s="7">
        <v>5</v>
      </c>
      <c r="AZ2177" t="s">
        <v>150</v>
      </c>
      <c r="BA2177" t="s">
        <v>4689</v>
      </c>
      <c r="BG2177" t="s">
        <v>136</v>
      </c>
      <c r="BI2177" t="s">
        <v>22866</v>
      </c>
      <c r="BJ2177" s="7">
        <v>5</v>
      </c>
    </row>
    <row r="2178" spans="1:62" x14ac:dyDescent="0.55000000000000004">
      <c r="A2178" s="2" t="str">
        <f t="shared" si="223"/>
        <v>TeleventasVIDA ZURICH PLAN 1</v>
      </c>
      <c r="B2178" s="3">
        <f>VLOOKUP(A2178,'[1]TARIFAS PRODUCTOS'!$C:$E,3,0)</f>
        <v>24150</v>
      </c>
      <c r="C2178" s="6" t="str">
        <f t="shared" si="224"/>
        <v>JULIO</v>
      </c>
      <c r="D2178" s="8" t="str">
        <f t="shared" si="225"/>
        <v>MARTES</v>
      </c>
      <c r="E2178" s="9">
        <f t="shared" si="226"/>
        <v>14</v>
      </c>
      <c r="F2178" s="14">
        <f t="shared" ca="1" si="227"/>
        <v>126</v>
      </c>
      <c r="G2178" s="7">
        <v>3156283</v>
      </c>
      <c r="I2178" t="s">
        <v>21867</v>
      </c>
      <c r="J2178" t="s">
        <v>15552</v>
      </c>
      <c r="K2178" t="s">
        <v>21868</v>
      </c>
      <c r="L2178" t="s">
        <v>21868</v>
      </c>
      <c r="P2178" t="s">
        <v>126</v>
      </c>
      <c r="Q2178" t="s">
        <v>127</v>
      </c>
      <c r="R2178" t="s">
        <v>128</v>
      </c>
      <c r="S2178" t="s">
        <v>129</v>
      </c>
      <c r="T2178" t="s">
        <v>137</v>
      </c>
      <c r="U2178" t="s">
        <v>57</v>
      </c>
      <c r="V2178" t="s">
        <v>140</v>
      </c>
      <c r="W2178" t="s">
        <v>141</v>
      </c>
      <c r="X2178" t="s">
        <v>142</v>
      </c>
      <c r="Y2178" t="s">
        <v>193</v>
      </c>
      <c r="Z2178" t="s">
        <v>194</v>
      </c>
      <c r="AA2178" t="s">
        <v>100</v>
      </c>
      <c r="AB2178" t="s">
        <v>58</v>
      </c>
      <c r="AC2178" t="s">
        <v>146</v>
      </c>
      <c r="AD2178" t="s">
        <v>61</v>
      </c>
      <c r="AE2178" t="s">
        <v>147</v>
      </c>
      <c r="AF2178" t="s">
        <v>148</v>
      </c>
      <c r="AG2178" t="s">
        <v>231</v>
      </c>
      <c r="AH2178" t="s">
        <v>21869</v>
      </c>
      <c r="AI2178" t="s">
        <v>21870</v>
      </c>
      <c r="AJ2178" t="s">
        <v>21871</v>
      </c>
      <c r="AK2178" t="s">
        <v>21872</v>
      </c>
      <c r="AL2178" t="s">
        <v>21873</v>
      </c>
      <c r="AM2178" t="s">
        <v>21874</v>
      </c>
      <c r="AN2178" t="s">
        <v>133</v>
      </c>
      <c r="AO2178" t="s">
        <v>21875</v>
      </c>
      <c r="AP2178" t="s">
        <v>138</v>
      </c>
      <c r="AQ2178" s="7">
        <v>12500</v>
      </c>
      <c r="AR2178" s="7">
        <v>0</v>
      </c>
      <c r="AS2178" t="s">
        <v>4861</v>
      </c>
      <c r="AT2178" t="s">
        <v>4862</v>
      </c>
      <c r="AU2178" s="7">
        <v>5</v>
      </c>
      <c r="AZ2178" t="s">
        <v>150</v>
      </c>
      <c r="BA2178" t="s">
        <v>21876</v>
      </c>
      <c r="BG2178" t="s">
        <v>136</v>
      </c>
      <c r="BI2178" t="s">
        <v>21877</v>
      </c>
      <c r="BJ2178" s="7">
        <v>5</v>
      </c>
    </row>
    <row r="2179" spans="1:62" x14ac:dyDescent="0.55000000000000004">
      <c r="A2179" s="2" t="str">
        <f t="shared" si="223"/>
        <v>TeleventasPLAN 1 CUOTA PROTEGIDA</v>
      </c>
      <c r="B2179" s="3">
        <f>VLOOKUP(A2179,'[1]TARIFAS PRODUCTOS'!$C:$E,3,0)</f>
        <v>36120</v>
      </c>
      <c r="C2179" s="6" t="str">
        <f t="shared" si="224"/>
        <v>JULIO</v>
      </c>
      <c r="D2179" s="8" t="str">
        <f t="shared" si="225"/>
        <v>MIÉRCOLES</v>
      </c>
      <c r="E2179" s="9">
        <f t="shared" si="226"/>
        <v>15</v>
      </c>
      <c r="F2179" s="14">
        <f t="shared" ca="1" si="227"/>
        <v>126</v>
      </c>
      <c r="G2179" s="7">
        <v>3156284</v>
      </c>
      <c r="I2179" t="s">
        <v>21878</v>
      </c>
      <c r="J2179" t="s">
        <v>20975</v>
      </c>
      <c r="K2179" t="s">
        <v>21879</v>
      </c>
      <c r="L2179" t="s">
        <v>21879</v>
      </c>
      <c r="P2179" t="s">
        <v>126</v>
      </c>
      <c r="Q2179" t="s">
        <v>127</v>
      </c>
      <c r="R2179" t="s">
        <v>128</v>
      </c>
      <c r="S2179" t="s">
        <v>129</v>
      </c>
      <c r="T2179" t="s">
        <v>126</v>
      </c>
      <c r="U2179" t="s">
        <v>64</v>
      </c>
      <c r="V2179" t="s">
        <v>140</v>
      </c>
      <c r="W2179" t="s">
        <v>141</v>
      </c>
      <c r="X2179" t="s">
        <v>142</v>
      </c>
      <c r="Y2179" t="s">
        <v>171</v>
      </c>
      <c r="Z2179" t="s">
        <v>172</v>
      </c>
      <c r="AA2179" t="s">
        <v>173</v>
      </c>
      <c r="AB2179" t="s">
        <v>58</v>
      </c>
      <c r="AC2179" t="s">
        <v>130</v>
      </c>
      <c r="AD2179" t="s">
        <v>59</v>
      </c>
      <c r="AE2179" t="s">
        <v>131</v>
      </c>
      <c r="AF2179" t="s">
        <v>132</v>
      </c>
      <c r="AG2179" t="s">
        <v>231</v>
      </c>
      <c r="AH2179" t="s">
        <v>21880</v>
      </c>
      <c r="AI2179" t="s">
        <v>21881</v>
      </c>
      <c r="AJ2179" t="s">
        <v>21882</v>
      </c>
      <c r="AK2179" t="s">
        <v>21883</v>
      </c>
      <c r="AL2179" t="s">
        <v>21884</v>
      </c>
      <c r="AM2179" t="s">
        <v>21885</v>
      </c>
      <c r="AN2179" t="s">
        <v>133</v>
      </c>
      <c r="AO2179" t="s">
        <v>21886</v>
      </c>
      <c r="AP2179" t="s">
        <v>134</v>
      </c>
      <c r="AQ2179" s="7">
        <v>14000</v>
      </c>
      <c r="AR2179" s="7">
        <v>0</v>
      </c>
      <c r="AS2179" t="s">
        <v>4861</v>
      </c>
      <c r="AT2179" t="s">
        <v>4862</v>
      </c>
      <c r="AU2179" s="7">
        <v>5</v>
      </c>
      <c r="AZ2179" t="s">
        <v>150</v>
      </c>
      <c r="BA2179" t="s">
        <v>18889</v>
      </c>
      <c r="BG2179" t="s">
        <v>136</v>
      </c>
      <c r="BI2179" t="s">
        <v>21887</v>
      </c>
      <c r="BJ2179" s="7">
        <v>5</v>
      </c>
    </row>
    <row r="2180" spans="1:62" x14ac:dyDescent="0.55000000000000004">
      <c r="A2180" s="2" t="str">
        <f t="shared" si="223"/>
        <v>TeleventasPLAN 1 CUOTA PROTEGIDA</v>
      </c>
      <c r="B2180" s="3">
        <f>VLOOKUP(A2180,'[1]TARIFAS PRODUCTOS'!$C:$E,3,0)</f>
        <v>36120</v>
      </c>
      <c r="C2180" s="6" t="str">
        <f t="shared" si="224"/>
        <v>JULIO</v>
      </c>
      <c r="D2180" s="8" t="str">
        <f t="shared" si="225"/>
        <v>MIÉRCOLES</v>
      </c>
      <c r="E2180" s="9">
        <f t="shared" si="226"/>
        <v>15</v>
      </c>
      <c r="F2180" s="14">
        <f t="shared" ca="1" si="227"/>
        <v>126</v>
      </c>
      <c r="G2180" s="7">
        <v>3156296</v>
      </c>
      <c r="I2180" t="s">
        <v>21888</v>
      </c>
      <c r="J2180" t="s">
        <v>20975</v>
      </c>
      <c r="K2180" t="s">
        <v>21889</v>
      </c>
      <c r="L2180" t="s">
        <v>21889</v>
      </c>
      <c r="P2180" t="s">
        <v>126</v>
      </c>
      <c r="Q2180" t="s">
        <v>127</v>
      </c>
      <c r="R2180" t="s">
        <v>128</v>
      </c>
      <c r="S2180" t="s">
        <v>129</v>
      </c>
      <c r="T2180" t="s">
        <v>137</v>
      </c>
      <c r="U2180" t="s">
        <v>57</v>
      </c>
      <c r="V2180" t="s">
        <v>140</v>
      </c>
      <c r="W2180" t="s">
        <v>141</v>
      </c>
      <c r="X2180" t="s">
        <v>142</v>
      </c>
      <c r="Y2180" t="s">
        <v>171</v>
      </c>
      <c r="Z2180" t="s">
        <v>172</v>
      </c>
      <c r="AA2180" t="s">
        <v>173</v>
      </c>
      <c r="AB2180" t="s">
        <v>58</v>
      </c>
      <c r="AC2180" t="s">
        <v>130</v>
      </c>
      <c r="AD2180" t="s">
        <v>59</v>
      </c>
      <c r="AE2180" t="s">
        <v>131</v>
      </c>
      <c r="AF2180" t="s">
        <v>132</v>
      </c>
      <c r="AG2180" t="s">
        <v>231</v>
      </c>
      <c r="AH2180" t="s">
        <v>21890</v>
      </c>
      <c r="AI2180" t="s">
        <v>21891</v>
      </c>
      <c r="AJ2180" t="s">
        <v>21892</v>
      </c>
      <c r="AK2180" t="s">
        <v>21893</v>
      </c>
      <c r="AL2180" t="s">
        <v>21894</v>
      </c>
      <c r="AM2180" t="s">
        <v>21895</v>
      </c>
      <c r="AN2180" t="s">
        <v>133</v>
      </c>
      <c r="AO2180" t="s">
        <v>21896</v>
      </c>
      <c r="AP2180" t="s">
        <v>138</v>
      </c>
      <c r="AQ2180" s="7">
        <v>14000</v>
      </c>
      <c r="AR2180" s="7">
        <v>0</v>
      </c>
      <c r="AS2180" t="s">
        <v>4861</v>
      </c>
      <c r="AT2180" t="s">
        <v>4862</v>
      </c>
      <c r="AU2180" s="7">
        <v>5</v>
      </c>
      <c r="AZ2180" t="s">
        <v>150</v>
      </c>
      <c r="BA2180" t="s">
        <v>21897</v>
      </c>
      <c r="BG2180" t="s">
        <v>136</v>
      </c>
      <c r="BI2180" t="s">
        <v>21898</v>
      </c>
      <c r="BJ2180" s="7">
        <v>5</v>
      </c>
    </row>
    <row r="2181" spans="1:62" x14ac:dyDescent="0.55000000000000004">
      <c r="A2181" s="2" t="str">
        <f t="shared" si="223"/>
        <v>TeleventasPLAN 1 CUOTA PROTEGIDA</v>
      </c>
      <c r="B2181" s="3">
        <f>VLOOKUP(A2181,'[1]TARIFAS PRODUCTOS'!$C:$E,3,0)</f>
        <v>36120</v>
      </c>
      <c r="C2181" s="6" t="str">
        <f t="shared" si="224"/>
        <v>JULIO</v>
      </c>
      <c r="D2181" s="8" t="str">
        <f t="shared" si="225"/>
        <v>MIÉRCOLES</v>
      </c>
      <c r="E2181" s="9">
        <f t="shared" si="226"/>
        <v>15</v>
      </c>
      <c r="F2181" s="14">
        <f t="shared" ca="1" si="227"/>
        <v>126</v>
      </c>
      <c r="G2181" s="7">
        <v>3156297</v>
      </c>
      <c r="I2181" t="s">
        <v>21899</v>
      </c>
      <c r="J2181" t="s">
        <v>20975</v>
      </c>
      <c r="K2181" t="s">
        <v>21900</v>
      </c>
      <c r="L2181" t="s">
        <v>21900</v>
      </c>
      <c r="P2181" t="s">
        <v>126</v>
      </c>
      <c r="Q2181" t="s">
        <v>127</v>
      </c>
      <c r="R2181" t="s">
        <v>128</v>
      </c>
      <c r="S2181" t="s">
        <v>129</v>
      </c>
      <c r="T2181" t="s">
        <v>137</v>
      </c>
      <c r="U2181" t="s">
        <v>57</v>
      </c>
      <c r="V2181" t="s">
        <v>140</v>
      </c>
      <c r="W2181" t="s">
        <v>141</v>
      </c>
      <c r="X2181" t="s">
        <v>142</v>
      </c>
      <c r="Y2181" t="s">
        <v>160</v>
      </c>
      <c r="Z2181" t="s">
        <v>161</v>
      </c>
      <c r="AA2181" t="s">
        <v>99</v>
      </c>
      <c r="AB2181" t="s">
        <v>58</v>
      </c>
      <c r="AC2181" t="s">
        <v>130</v>
      </c>
      <c r="AD2181" t="s">
        <v>59</v>
      </c>
      <c r="AE2181" t="s">
        <v>131</v>
      </c>
      <c r="AF2181" t="s">
        <v>132</v>
      </c>
      <c r="AG2181" t="s">
        <v>231</v>
      </c>
      <c r="AH2181" t="s">
        <v>21901</v>
      </c>
      <c r="AI2181" t="s">
        <v>21902</v>
      </c>
      <c r="AJ2181" t="s">
        <v>21903</v>
      </c>
      <c r="AK2181" t="s">
        <v>21904</v>
      </c>
      <c r="AL2181" t="s">
        <v>21905</v>
      </c>
      <c r="AM2181" t="s">
        <v>21906</v>
      </c>
      <c r="AN2181" t="s">
        <v>133</v>
      </c>
      <c r="AO2181" t="s">
        <v>21907</v>
      </c>
      <c r="AP2181" t="s">
        <v>138</v>
      </c>
      <c r="AQ2181" s="7">
        <v>14000</v>
      </c>
      <c r="AR2181" s="7">
        <v>0</v>
      </c>
      <c r="AS2181" t="s">
        <v>4861</v>
      </c>
      <c r="AT2181" t="s">
        <v>4862</v>
      </c>
      <c r="AU2181" s="7">
        <v>5</v>
      </c>
      <c r="AZ2181" t="s">
        <v>150</v>
      </c>
      <c r="BA2181" t="s">
        <v>21908</v>
      </c>
      <c r="BG2181" t="s">
        <v>136</v>
      </c>
      <c r="BI2181" t="s">
        <v>21909</v>
      </c>
      <c r="BJ2181" s="7">
        <v>5</v>
      </c>
    </row>
    <row r="2182" spans="1:62" x14ac:dyDescent="0.55000000000000004">
      <c r="A2182" s="2" t="str">
        <f t="shared" si="223"/>
        <v>TeleventasVIDA ZURICH PLAN 1</v>
      </c>
      <c r="B2182" s="3">
        <f>VLOOKUP(A2182,'[1]TARIFAS PRODUCTOS'!$C:$E,3,0)</f>
        <v>24150</v>
      </c>
      <c r="C2182" s="6" t="str">
        <f t="shared" si="224"/>
        <v>JULIO</v>
      </c>
      <c r="D2182" s="8" t="str">
        <f t="shared" si="225"/>
        <v>LUNES</v>
      </c>
      <c r="E2182" s="9">
        <f t="shared" si="226"/>
        <v>6</v>
      </c>
      <c r="F2182" s="14">
        <f t="shared" ca="1" si="227"/>
        <v>126</v>
      </c>
      <c r="G2182" s="7">
        <v>3156298</v>
      </c>
      <c r="I2182" t="s">
        <v>21910</v>
      </c>
      <c r="J2182" t="s">
        <v>4006</v>
      </c>
      <c r="K2182" t="s">
        <v>21900</v>
      </c>
      <c r="L2182" t="s">
        <v>21900</v>
      </c>
      <c r="P2182" t="s">
        <v>126</v>
      </c>
      <c r="Q2182" t="s">
        <v>127</v>
      </c>
      <c r="R2182" t="s">
        <v>128</v>
      </c>
      <c r="S2182" t="s">
        <v>129</v>
      </c>
      <c r="T2182" t="s">
        <v>137</v>
      </c>
      <c r="U2182" t="s">
        <v>57</v>
      </c>
      <c r="V2182" t="s">
        <v>140</v>
      </c>
      <c r="W2182" t="s">
        <v>141</v>
      </c>
      <c r="X2182" t="s">
        <v>142</v>
      </c>
      <c r="Y2182" t="s">
        <v>21911</v>
      </c>
      <c r="Z2182" t="s">
        <v>21912</v>
      </c>
      <c r="AA2182" t="s">
        <v>21913</v>
      </c>
      <c r="AB2182" t="s">
        <v>58</v>
      </c>
      <c r="AC2182" t="s">
        <v>146</v>
      </c>
      <c r="AD2182" t="s">
        <v>61</v>
      </c>
      <c r="AE2182" t="s">
        <v>147</v>
      </c>
      <c r="AF2182" t="s">
        <v>148</v>
      </c>
      <c r="AG2182" t="s">
        <v>231</v>
      </c>
      <c r="AH2182" t="s">
        <v>21914</v>
      </c>
      <c r="AI2182" t="s">
        <v>21915</v>
      </c>
      <c r="AJ2182" t="s">
        <v>21916</v>
      </c>
      <c r="AK2182" t="s">
        <v>21917</v>
      </c>
      <c r="AL2182" t="s">
        <v>21918</v>
      </c>
      <c r="AM2182" t="s">
        <v>21919</v>
      </c>
      <c r="AN2182" t="s">
        <v>133</v>
      </c>
      <c r="AO2182" t="s">
        <v>21920</v>
      </c>
      <c r="AP2182" t="s">
        <v>138</v>
      </c>
      <c r="AQ2182" s="7">
        <v>12500</v>
      </c>
      <c r="AR2182" s="7">
        <v>0</v>
      </c>
      <c r="AS2182" t="s">
        <v>4861</v>
      </c>
      <c r="AT2182" t="s">
        <v>4862</v>
      </c>
      <c r="AU2182" s="7">
        <v>5</v>
      </c>
      <c r="AZ2182" t="s">
        <v>135</v>
      </c>
      <c r="BA2182" t="s">
        <v>21921</v>
      </c>
      <c r="BG2182" t="s">
        <v>136</v>
      </c>
      <c r="BI2182" t="s">
        <v>21922</v>
      </c>
      <c r="BJ2182" s="7">
        <v>5</v>
      </c>
    </row>
    <row r="2183" spans="1:62" x14ac:dyDescent="0.55000000000000004">
      <c r="A2183" s="2" t="str">
        <f t="shared" si="223"/>
        <v>TeleventasPLAN 1 CUOTA PROTEGIDA</v>
      </c>
      <c r="B2183" s="3">
        <f>VLOOKUP(A2183,'[1]TARIFAS PRODUCTOS'!$C:$E,3,0)</f>
        <v>36120</v>
      </c>
      <c r="C2183" s="6" t="str">
        <f t="shared" si="224"/>
        <v>JULIO</v>
      </c>
      <c r="D2183" s="8" t="str">
        <f t="shared" si="225"/>
        <v>MARTES</v>
      </c>
      <c r="E2183" s="9">
        <f t="shared" si="226"/>
        <v>14</v>
      </c>
      <c r="F2183" s="14">
        <f t="shared" ca="1" si="227"/>
        <v>126</v>
      </c>
      <c r="G2183" s="7">
        <v>3156299</v>
      </c>
      <c r="I2183" t="s">
        <v>21923</v>
      </c>
      <c r="J2183" t="s">
        <v>15552</v>
      </c>
      <c r="K2183" t="s">
        <v>21924</v>
      </c>
      <c r="L2183" t="s">
        <v>21924</v>
      </c>
      <c r="P2183" t="s">
        <v>126</v>
      </c>
      <c r="Q2183" t="s">
        <v>127</v>
      </c>
      <c r="R2183" t="s">
        <v>128</v>
      </c>
      <c r="S2183" t="s">
        <v>129</v>
      </c>
      <c r="T2183" t="s">
        <v>126</v>
      </c>
      <c r="U2183" t="s">
        <v>64</v>
      </c>
      <c r="V2183" t="s">
        <v>140</v>
      </c>
      <c r="W2183" t="s">
        <v>141</v>
      </c>
      <c r="X2183" t="s">
        <v>142</v>
      </c>
      <c r="Y2183" t="s">
        <v>193</v>
      </c>
      <c r="Z2183" t="s">
        <v>194</v>
      </c>
      <c r="AA2183" t="s">
        <v>100</v>
      </c>
      <c r="AB2183" t="s">
        <v>58</v>
      </c>
      <c r="AC2183" t="s">
        <v>130</v>
      </c>
      <c r="AD2183" t="s">
        <v>59</v>
      </c>
      <c r="AE2183" t="s">
        <v>131</v>
      </c>
      <c r="AF2183" t="s">
        <v>132</v>
      </c>
      <c r="AG2183" t="s">
        <v>231</v>
      </c>
      <c r="AH2183" t="s">
        <v>21925</v>
      </c>
      <c r="AI2183" t="s">
        <v>21926</v>
      </c>
      <c r="AJ2183" t="s">
        <v>21927</v>
      </c>
      <c r="AK2183" t="s">
        <v>21928</v>
      </c>
      <c r="AL2183" t="s">
        <v>21929</v>
      </c>
      <c r="AM2183" t="s">
        <v>21930</v>
      </c>
      <c r="AN2183" t="s">
        <v>133</v>
      </c>
      <c r="AO2183" t="s">
        <v>21931</v>
      </c>
      <c r="AP2183" t="s">
        <v>134</v>
      </c>
      <c r="AQ2183" s="7">
        <v>14000</v>
      </c>
      <c r="AR2183" s="7">
        <v>0</v>
      </c>
      <c r="AS2183" t="s">
        <v>4861</v>
      </c>
      <c r="AT2183" t="s">
        <v>4862</v>
      </c>
      <c r="AU2183" s="7">
        <v>5</v>
      </c>
      <c r="AZ2183" t="s">
        <v>150</v>
      </c>
      <c r="BA2183" t="s">
        <v>11478</v>
      </c>
      <c r="BG2183" t="s">
        <v>136</v>
      </c>
      <c r="BI2183" t="s">
        <v>21932</v>
      </c>
      <c r="BJ2183" s="7">
        <v>5</v>
      </c>
    </row>
    <row r="2184" spans="1:62" x14ac:dyDescent="0.55000000000000004">
      <c r="A2184" s="2" t="str">
        <f t="shared" si="223"/>
        <v>TeleventasPLAN 1 CUOTA PROTEGIDA</v>
      </c>
      <c r="B2184" s="3">
        <f>VLOOKUP(A2184,'[1]TARIFAS PRODUCTOS'!$C:$E,3,0)</f>
        <v>36120</v>
      </c>
      <c r="C2184" s="6" t="str">
        <f t="shared" si="224"/>
        <v>JULIO</v>
      </c>
      <c r="D2184" s="8" t="str">
        <f t="shared" si="225"/>
        <v>MARTES</v>
      </c>
      <c r="E2184" s="9">
        <f t="shared" si="226"/>
        <v>14</v>
      </c>
      <c r="F2184" s="14">
        <f t="shared" ca="1" si="227"/>
        <v>126</v>
      </c>
      <c r="G2184" s="7">
        <v>3156300</v>
      </c>
      <c r="I2184" t="s">
        <v>21933</v>
      </c>
      <c r="J2184" t="s">
        <v>15552</v>
      </c>
      <c r="K2184" t="s">
        <v>21934</v>
      </c>
      <c r="L2184" t="s">
        <v>21934</v>
      </c>
      <c r="P2184" t="s">
        <v>126</v>
      </c>
      <c r="Q2184" t="s">
        <v>127</v>
      </c>
      <c r="R2184" t="s">
        <v>128</v>
      </c>
      <c r="S2184" t="s">
        <v>129</v>
      </c>
      <c r="T2184" t="s">
        <v>151</v>
      </c>
      <c r="U2184" t="s">
        <v>65</v>
      </c>
      <c r="V2184" t="s">
        <v>140</v>
      </c>
      <c r="W2184" t="s">
        <v>141</v>
      </c>
      <c r="X2184" t="s">
        <v>142</v>
      </c>
      <c r="Y2184" t="s">
        <v>193</v>
      </c>
      <c r="Z2184" t="s">
        <v>194</v>
      </c>
      <c r="AA2184" t="s">
        <v>100</v>
      </c>
      <c r="AB2184" t="s">
        <v>58</v>
      </c>
      <c r="AC2184" t="s">
        <v>130</v>
      </c>
      <c r="AD2184" t="s">
        <v>59</v>
      </c>
      <c r="AE2184" t="s">
        <v>131</v>
      </c>
      <c r="AF2184" t="s">
        <v>132</v>
      </c>
      <c r="AG2184" t="s">
        <v>231</v>
      </c>
      <c r="AH2184" t="s">
        <v>21935</v>
      </c>
      <c r="AI2184" t="s">
        <v>21936</v>
      </c>
      <c r="AJ2184" t="s">
        <v>21937</v>
      </c>
      <c r="AK2184" t="s">
        <v>21938</v>
      </c>
      <c r="AL2184" t="s">
        <v>21939</v>
      </c>
      <c r="AM2184" t="s">
        <v>21940</v>
      </c>
      <c r="AN2184" t="s">
        <v>133</v>
      </c>
      <c r="AO2184" t="s">
        <v>21941</v>
      </c>
      <c r="AP2184" t="s">
        <v>154</v>
      </c>
      <c r="AQ2184" s="7">
        <v>14000</v>
      </c>
      <c r="AR2184" s="7">
        <v>0</v>
      </c>
      <c r="AS2184" t="s">
        <v>4861</v>
      </c>
      <c r="AT2184" t="s">
        <v>4862</v>
      </c>
      <c r="AU2184" s="7">
        <v>5</v>
      </c>
      <c r="AZ2184" t="s">
        <v>150</v>
      </c>
      <c r="BA2184" t="s">
        <v>21942</v>
      </c>
      <c r="BG2184" t="s">
        <v>136</v>
      </c>
      <c r="BI2184" t="s">
        <v>21943</v>
      </c>
      <c r="BJ2184" s="7">
        <v>5</v>
      </c>
    </row>
    <row r="2185" spans="1:62" x14ac:dyDescent="0.55000000000000004">
      <c r="A2185" s="2" t="str">
        <f t="shared" si="223"/>
        <v>TeleventasPLAN 1 CUOTA PROTEGIDA</v>
      </c>
      <c r="B2185" s="3">
        <f>VLOOKUP(A2185,'[1]TARIFAS PRODUCTOS'!$C:$E,3,0)</f>
        <v>36120</v>
      </c>
      <c r="C2185" s="6" t="str">
        <f t="shared" si="224"/>
        <v>JULIO</v>
      </c>
      <c r="D2185" s="8" t="str">
        <f t="shared" si="225"/>
        <v>MIÉRCOLES</v>
      </c>
      <c r="E2185" s="9">
        <f t="shared" si="226"/>
        <v>15</v>
      </c>
      <c r="F2185" s="14">
        <f t="shared" ca="1" si="227"/>
        <v>126</v>
      </c>
      <c r="G2185" s="7">
        <v>3156301</v>
      </c>
      <c r="I2185" t="s">
        <v>21944</v>
      </c>
      <c r="J2185" t="s">
        <v>20975</v>
      </c>
      <c r="K2185" t="s">
        <v>21945</v>
      </c>
      <c r="L2185" t="s">
        <v>21945</v>
      </c>
      <c r="P2185" t="s">
        <v>126</v>
      </c>
      <c r="Q2185" t="s">
        <v>127</v>
      </c>
      <c r="R2185" t="s">
        <v>128</v>
      </c>
      <c r="S2185" t="s">
        <v>129</v>
      </c>
      <c r="T2185" t="s">
        <v>137</v>
      </c>
      <c r="U2185" t="s">
        <v>57</v>
      </c>
      <c r="V2185" t="s">
        <v>140</v>
      </c>
      <c r="W2185" t="s">
        <v>141</v>
      </c>
      <c r="X2185" t="s">
        <v>142</v>
      </c>
      <c r="Y2185" t="s">
        <v>165</v>
      </c>
      <c r="Z2185" t="s">
        <v>166</v>
      </c>
      <c r="AA2185" t="s">
        <v>104</v>
      </c>
      <c r="AB2185" t="s">
        <v>58</v>
      </c>
      <c r="AC2185" t="s">
        <v>130</v>
      </c>
      <c r="AD2185" t="s">
        <v>59</v>
      </c>
      <c r="AE2185" t="s">
        <v>131</v>
      </c>
      <c r="AF2185" t="s">
        <v>132</v>
      </c>
      <c r="AG2185" t="s">
        <v>231</v>
      </c>
      <c r="AH2185" t="s">
        <v>21946</v>
      </c>
      <c r="AI2185" t="s">
        <v>21947</v>
      </c>
      <c r="AJ2185" t="s">
        <v>21948</v>
      </c>
      <c r="AK2185" t="s">
        <v>21949</v>
      </c>
      <c r="AL2185" t="s">
        <v>21950</v>
      </c>
      <c r="AM2185" t="s">
        <v>21951</v>
      </c>
      <c r="AN2185" t="s">
        <v>133</v>
      </c>
      <c r="AO2185" t="s">
        <v>21952</v>
      </c>
      <c r="AP2185" t="s">
        <v>138</v>
      </c>
      <c r="AQ2185" s="7">
        <v>14000</v>
      </c>
      <c r="AR2185" s="7">
        <v>0</v>
      </c>
      <c r="AS2185" t="s">
        <v>4861</v>
      </c>
      <c r="AT2185" t="s">
        <v>4862</v>
      </c>
      <c r="AU2185" s="7">
        <v>5</v>
      </c>
      <c r="AZ2185" t="s">
        <v>150</v>
      </c>
      <c r="BA2185" t="s">
        <v>21953</v>
      </c>
      <c r="BG2185" t="s">
        <v>136</v>
      </c>
      <c r="BI2185" t="s">
        <v>21954</v>
      </c>
      <c r="BJ2185" s="7">
        <v>5</v>
      </c>
    </row>
    <row r="2186" spans="1:62" x14ac:dyDescent="0.55000000000000004">
      <c r="A2186" s="2" t="str">
        <f t="shared" si="223"/>
        <v>TeleventasPLAN 1 CUOTA PROTEGIDA</v>
      </c>
      <c r="B2186" s="3">
        <f>VLOOKUP(A2186,'[1]TARIFAS PRODUCTOS'!$C:$E,3,0)</f>
        <v>36120</v>
      </c>
      <c r="C2186" s="6" t="str">
        <f t="shared" si="224"/>
        <v>JULIO</v>
      </c>
      <c r="D2186" s="8" t="str">
        <f t="shared" si="225"/>
        <v>MIÉRCOLES</v>
      </c>
      <c r="E2186" s="9">
        <f t="shared" si="226"/>
        <v>15</v>
      </c>
      <c r="F2186" s="14">
        <f t="shared" ca="1" si="227"/>
        <v>126</v>
      </c>
      <c r="G2186" s="7">
        <v>3156302</v>
      </c>
      <c r="I2186" t="s">
        <v>21955</v>
      </c>
      <c r="J2186" t="s">
        <v>20975</v>
      </c>
      <c r="K2186" t="s">
        <v>21956</v>
      </c>
      <c r="L2186" t="s">
        <v>21956</v>
      </c>
      <c r="P2186" t="s">
        <v>126</v>
      </c>
      <c r="Q2186" t="s">
        <v>127</v>
      </c>
      <c r="R2186" t="s">
        <v>128</v>
      </c>
      <c r="S2186" t="s">
        <v>129</v>
      </c>
      <c r="T2186" t="s">
        <v>137</v>
      </c>
      <c r="U2186" t="s">
        <v>57</v>
      </c>
      <c r="V2186" t="s">
        <v>140</v>
      </c>
      <c r="W2186" t="s">
        <v>141</v>
      </c>
      <c r="X2186" t="s">
        <v>142</v>
      </c>
      <c r="Y2186" t="s">
        <v>4468</v>
      </c>
      <c r="Z2186" t="s">
        <v>4469</v>
      </c>
      <c r="AA2186" t="s">
        <v>4470</v>
      </c>
      <c r="AB2186" t="s">
        <v>58</v>
      </c>
      <c r="AC2186" t="s">
        <v>130</v>
      </c>
      <c r="AD2186" t="s">
        <v>59</v>
      </c>
      <c r="AE2186" t="s">
        <v>131</v>
      </c>
      <c r="AF2186" t="s">
        <v>132</v>
      </c>
      <c r="AG2186" t="s">
        <v>231</v>
      </c>
      <c r="AH2186" t="s">
        <v>21957</v>
      </c>
      <c r="AI2186" t="s">
        <v>21958</v>
      </c>
      <c r="AJ2186" t="s">
        <v>21959</v>
      </c>
      <c r="AL2186" t="s">
        <v>21960</v>
      </c>
      <c r="AM2186" t="s">
        <v>21961</v>
      </c>
      <c r="AN2186" t="s">
        <v>133</v>
      </c>
      <c r="AO2186" t="s">
        <v>21962</v>
      </c>
      <c r="AP2186" t="s">
        <v>138</v>
      </c>
      <c r="AQ2186" s="7">
        <v>14000</v>
      </c>
      <c r="AR2186" s="7">
        <v>0</v>
      </c>
      <c r="AS2186" t="s">
        <v>4861</v>
      </c>
      <c r="AT2186" t="s">
        <v>4862</v>
      </c>
      <c r="AU2186" s="7">
        <v>5</v>
      </c>
      <c r="AZ2186" t="s">
        <v>150</v>
      </c>
      <c r="BA2186" t="s">
        <v>21963</v>
      </c>
      <c r="BG2186" t="s">
        <v>136</v>
      </c>
      <c r="BI2186" t="s">
        <v>21964</v>
      </c>
      <c r="BJ2186" s="7">
        <v>5</v>
      </c>
    </row>
    <row r="2187" spans="1:62" x14ac:dyDescent="0.55000000000000004">
      <c r="A2187" s="2" t="str">
        <f t="shared" si="223"/>
        <v>TeleventasPLAN 1 CUOTA PROTEGIDA</v>
      </c>
      <c r="B2187" s="3">
        <f>VLOOKUP(A2187,'[1]TARIFAS PRODUCTOS'!$C:$E,3,0)</f>
        <v>36120</v>
      </c>
      <c r="C2187" s="6" t="str">
        <f t="shared" si="224"/>
        <v>JULIO</v>
      </c>
      <c r="D2187" s="8" t="str">
        <f t="shared" si="225"/>
        <v>MIÉRCOLES</v>
      </c>
      <c r="E2187" s="9">
        <f t="shared" si="226"/>
        <v>15</v>
      </c>
      <c r="F2187" s="14" t="e">
        <f t="shared" ca="1" si="227"/>
        <v>#VALUE!</v>
      </c>
      <c r="G2187" s="7">
        <v>3156303</v>
      </c>
      <c r="I2187" t="s">
        <v>21965</v>
      </c>
      <c r="J2187" t="s">
        <v>20975</v>
      </c>
      <c r="K2187" t="s">
        <v>21966</v>
      </c>
      <c r="L2187" t="s">
        <v>21966</v>
      </c>
      <c r="P2187" t="s">
        <v>126</v>
      </c>
      <c r="Q2187" t="s">
        <v>127</v>
      </c>
      <c r="R2187" t="s">
        <v>128</v>
      </c>
      <c r="S2187" t="s">
        <v>129</v>
      </c>
      <c r="T2187" t="s">
        <v>139</v>
      </c>
      <c r="U2187" t="s">
        <v>62</v>
      </c>
      <c r="V2187" t="s">
        <v>140</v>
      </c>
      <c r="W2187" t="s">
        <v>141</v>
      </c>
      <c r="X2187" t="s">
        <v>142</v>
      </c>
      <c r="Y2187" t="s">
        <v>152</v>
      </c>
      <c r="Z2187" t="s">
        <v>153</v>
      </c>
      <c r="AA2187" t="s">
        <v>106</v>
      </c>
      <c r="AB2187" t="s">
        <v>58</v>
      </c>
      <c r="AC2187" t="s">
        <v>130</v>
      </c>
      <c r="AD2187" t="s">
        <v>59</v>
      </c>
      <c r="AE2187" t="s">
        <v>131</v>
      </c>
      <c r="AF2187" t="s">
        <v>132</v>
      </c>
      <c r="AG2187" t="s">
        <v>231</v>
      </c>
      <c r="AH2187" t="s">
        <v>21967</v>
      </c>
      <c r="AI2187" t="s">
        <v>21968</v>
      </c>
      <c r="AJ2187" t="s">
        <v>21969</v>
      </c>
      <c r="AK2187" t="s">
        <v>21970</v>
      </c>
      <c r="AL2187" t="s">
        <v>21971</v>
      </c>
      <c r="AM2187" t="s">
        <v>21972</v>
      </c>
      <c r="AN2187" t="s">
        <v>133</v>
      </c>
      <c r="AO2187" t="s">
        <v>22867</v>
      </c>
      <c r="AP2187" t="s">
        <v>149</v>
      </c>
      <c r="AQ2187" s="7">
        <v>14000</v>
      </c>
      <c r="AR2187" s="7">
        <v>0</v>
      </c>
      <c r="AS2187" t="s">
        <v>3962</v>
      </c>
      <c r="AT2187" t="s">
        <v>3963</v>
      </c>
      <c r="AU2187" s="7">
        <v>6</v>
      </c>
      <c r="AV2187" t="s">
        <v>4866</v>
      </c>
      <c r="AW2187" t="s">
        <v>3965</v>
      </c>
      <c r="AX2187" s="7">
        <v>1</v>
      </c>
      <c r="AY2187" t="s">
        <v>25899</v>
      </c>
      <c r="AZ2187" t="s">
        <v>150</v>
      </c>
      <c r="BA2187" t="s">
        <v>21973</v>
      </c>
      <c r="BG2187" t="s">
        <v>136</v>
      </c>
      <c r="BI2187" t="s">
        <v>21974</v>
      </c>
      <c r="BJ2187" s="7">
        <v>5</v>
      </c>
    </row>
    <row r="2188" spans="1:62" x14ac:dyDescent="0.55000000000000004">
      <c r="A2188" s="2" t="str">
        <f t="shared" si="223"/>
        <v>TeleventasPLAN 1 CUOTA PROTEGIDA</v>
      </c>
      <c r="B2188" s="3">
        <f>VLOOKUP(A2188,'[1]TARIFAS PRODUCTOS'!$C:$E,3,0)</f>
        <v>36120</v>
      </c>
      <c r="C2188" s="6" t="str">
        <f t="shared" si="224"/>
        <v>JULIO</v>
      </c>
      <c r="D2188" s="8" t="str">
        <f t="shared" si="225"/>
        <v>MIÉRCOLES</v>
      </c>
      <c r="E2188" s="9">
        <f t="shared" si="226"/>
        <v>15</v>
      </c>
      <c r="F2188" s="14">
        <f t="shared" ca="1" si="227"/>
        <v>126</v>
      </c>
      <c r="G2188" s="7">
        <v>3156304</v>
      </c>
      <c r="I2188" t="s">
        <v>21975</v>
      </c>
      <c r="J2188" t="s">
        <v>20975</v>
      </c>
      <c r="K2188" t="s">
        <v>21976</v>
      </c>
      <c r="L2188" t="s">
        <v>21976</v>
      </c>
      <c r="P2188" t="s">
        <v>126</v>
      </c>
      <c r="Q2188" t="s">
        <v>127</v>
      </c>
      <c r="R2188" t="s">
        <v>128</v>
      </c>
      <c r="S2188" t="s">
        <v>129</v>
      </c>
      <c r="T2188" t="s">
        <v>137</v>
      </c>
      <c r="U2188" t="s">
        <v>57</v>
      </c>
      <c r="V2188" t="s">
        <v>140</v>
      </c>
      <c r="W2188" t="s">
        <v>141</v>
      </c>
      <c r="X2188" t="s">
        <v>142</v>
      </c>
      <c r="Y2188" t="s">
        <v>165</v>
      </c>
      <c r="Z2188" t="s">
        <v>166</v>
      </c>
      <c r="AA2188" t="s">
        <v>104</v>
      </c>
      <c r="AB2188" t="s">
        <v>58</v>
      </c>
      <c r="AC2188" t="s">
        <v>130</v>
      </c>
      <c r="AD2188" t="s">
        <v>59</v>
      </c>
      <c r="AE2188" t="s">
        <v>131</v>
      </c>
      <c r="AF2188" t="s">
        <v>132</v>
      </c>
      <c r="AG2188" t="s">
        <v>231</v>
      </c>
      <c r="AH2188" t="s">
        <v>21977</v>
      </c>
      <c r="AI2188" t="s">
        <v>21978</v>
      </c>
      <c r="AJ2188" t="s">
        <v>21979</v>
      </c>
      <c r="AK2188" t="s">
        <v>21980</v>
      </c>
      <c r="AL2188" t="s">
        <v>21981</v>
      </c>
      <c r="AM2188" t="s">
        <v>21982</v>
      </c>
      <c r="AN2188" t="s">
        <v>133</v>
      </c>
      <c r="AO2188" t="s">
        <v>21983</v>
      </c>
      <c r="AP2188" t="s">
        <v>138</v>
      </c>
      <c r="AQ2188" s="7">
        <v>14000</v>
      </c>
      <c r="AR2188" s="7">
        <v>0</v>
      </c>
      <c r="AS2188" t="s">
        <v>4861</v>
      </c>
      <c r="AT2188" t="s">
        <v>4862</v>
      </c>
      <c r="AU2188" s="7">
        <v>5</v>
      </c>
      <c r="AZ2188" t="s">
        <v>150</v>
      </c>
      <c r="BA2188" t="s">
        <v>21984</v>
      </c>
      <c r="BG2188" t="s">
        <v>136</v>
      </c>
      <c r="BI2188" t="s">
        <v>21985</v>
      </c>
      <c r="BJ2188" s="7">
        <v>5</v>
      </c>
    </row>
    <row r="2189" spans="1:62" x14ac:dyDescent="0.55000000000000004">
      <c r="A2189" s="2" t="str">
        <f t="shared" si="223"/>
        <v>TeleventasVIDA ZURICH PLAN 1</v>
      </c>
      <c r="B2189" s="3">
        <f>VLOOKUP(A2189,'[1]TARIFAS PRODUCTOS'!$C:$E,3,0)</f>
        <v>24150</v>
      </c>
      <c r="C2189" s="6" t="str">
        <f t="shared" si="224"/>
        <v>JULIO</v>
      </c>
      <c r="D2189" s="8" t="str">
        <f t="shared" si="225"/>
        <v>MARTES</v>
      </c>
      <c r="E2189" s="9">
        <f t="shared" si="226"/>
        <v>7</v>
      </c>
      <c r="F2189" s="14">
        <f t="shared" ca="1" si="227"/>
        <v>126</v>
      </c>
      <c r="G2189" s="7">
        <v>3156305</v>
      </c>
      <c r="I2189" t="s">
        <v>21986</v>
      </c>
      <c r="J2189" t="s">
        <v>5023</v>
      </c>
      <c r="K2189" t="s">
        <v>21987</v>
      </c>
      <c r="L2189" t="s">
        <v>21987</v>
      </c>
      <c r="P2189" t="s">
        <v>126</v>
      </c>
      <c r="Q2189" t="s">
        <v>127</v>
      </c>
      <c r="R2189" t="s">
        <v>128</v>
      </c>
      <c r="S2189" t="s">
        <v>129</v>
      </c>
      <c r="T2189" t="s">
        <v>137</v>
      </c>
      <c r="U2189" t="s">
        <v>57</v>
      </c>
      <c r="V2189" t="s">
        <v>140</v>
      </c>
      <c r="W2189" t="s">
        <v>141</v>
      </c>
      <c r="X2189" t="s">
        <v>142</v>
      </c>
      <c r="Y2189" t="s">
        <v>5133</v>
      </c>
      <c r="Z2189" t="s">
        <v>5134</v>
      </c>
      <c r="AA2189" t="s">
        <v>108</v>
      </c>
      <c r="AB2189" t="s">
        <v>58</v>
      </c>
      <c r="AC2189" t="s">
        <v>146</v>
      </c>
      <c r="AD2189" t="s">
        <v>61</v>
      </c>
      <c r="AE2189" t="s">
        <v>147</v>
      </c>
      <c r="AF2189" t="s">
        <v>148</v>
      </c>
      <c r="AG2189" t="s">
        <v>231</v>
      </c>
      <c r="AH2189" t="s">
        <v>16171</v>
      </c>
      <c r="AI2189" t="s">
        <v>21988</v>
      </c>
      <c r="AJ2189" t="s">
        <v>16173</v>
      </c>
      <c r="AK2189" t="s">
        <v>16174</v>
      </c>
      <c r="AL2189" t="s">
        <v>16175</v>
      </c>
      <c r="AM2189" t="s">
        <v>16176</v>
      </c>
      <c r="AN2189" t="s">
        <v>133</v>
      </c>
      <c r="AO2189" t="s">
        <v>16177</v>
      </c>
      <c r="AP2189" t="s">
        <v>138</v>
      </c>
      <c r="AQ2189" s="7">
        <v>12500</v>
      </c>
      <c r="AR2189" s="7">
        <v>0</v>
      </c>
      <c r="AS2189" t="s">
        <v>3962</v>
      </c>
      <c r="AT2189" t="s">
        <v>3963</v>
      </c>
      <c r="AU2189" s="7">
        <v>6</v>
      </c>
      <c r="AV2189" t="s">
        <v>9375</v>
      </c>
      <c r="AZ2189" t="s">
        <v>150</v>
      </c>
      <c r="BA2189" t="s">
        <v>16178</v>
      </c>
      <c r="BG2189" t="s">
        <v>136</v>
      </c>
      <c r="BI2189" t="s">
        <v>16179</v>
      </c>
      <c r="BJ2189" s="7">
        <v>5</v>
      </c>
    </row>
    <row r="2190" spans="1:62" x14ac:dyDescent="0.55000000000000004">
      <c r="A2190" s="2" t="str">
        <f t="shared" si="223"/>
        <v>TeleventasPLAN 1 CUOTA PROTEGIDA</v>
      </c>
      <c r="B2190" s="3">
        <f>VLOOKUP(A2190,'[1]TARIFAS PRODUCTOS'!$C:$E,3,0)</f>
        <v>36120</v>
      </c>
      <c r="C2190" s="6" t="str">
        <f t="shared" si="224"/>
        <v>JULIO</v>
      </c>
      <c r="D2190" s="8" t="str">
        <f t="shared" si="225"/>
        <v>MIÉRCOLES</v>
      </c>
      <c r="E2190" s="9">
        <f t="shared" si="226"/>
        <v>15</v>
      </c>
      <c r="F2190" s="14">
        <f t="shared" ca="1" si="227"/>
        <v>126</v>
      </c>
      <c r="G2190" s="7">
        <v>3156306</v>
      </c>
      <c r="I2190" t="s">
        <v>21989</v>
      </c>
      <c r="J2190" t="s">
        <v>20975</v>
      </c>
      <c r="K2190" t="s">
        <v>21990</v>
      </c>
      <c r="L2190" t="s">
        <v>21990</v>
      </c>
      <c r="P2190" t="s">
        <v>126</v>
      </c>
      <c r="Q2190" t="s">
        <v>127</v>
      </c>
      <c r="R2190" t="s">
        <v>128</v>
      </c>
      <c r="S2190" t="s">
        <v>129</v>
      </c>
      <c r="T2190" t="s">
        <v>151</v>
      </c>
      <c r="U2190" t="s">
        <v>65</v>
      </c>
      <c r="V2190" t="s">
        <v>140</v>
      </c>
      <c r="W2190" t="s">
        <v>141</v>
      </c>
      <c r="X2190" t="s">
        <v>142</v>
      </c>
      <c r="Y2190" t="s">
        <v>155</v>
      </c>
      <c r="Z2190" t="s">
        <v>156</v>
      </c>
      <c r="AA2190" t="s">
        <v>66</v>
      </c>
      <c r="AB2190" t="s">
        <v>58</v>
      </c>
      <c r="AC2190" t="s">
        <v>130</v>
      </c>
      <c r="AD2190" t="s">
        <v>59</v>
      </c>
      <c r="AE2190" t="s">
        <v>131</v>
      </c>
      <c r="AF2190" t="s">
        <v>132</v>
      </c>
      <c r="AG2190" t="s">
        <v>231</v>
      </c>
      <c r="AH2190" t="s">
        <v>21991</v>
      </c>
      <c r="AI2190" t="s">
        <v>21992</v>
      </c>
      <c r="AJ2190" t="s">
        <v>21993</v>
      </c>
      <c r="AL2190" t="s">
        <v>21994</v>
      </c>
      <c r="AM2190" t="s">
        <v>21995</v>
      </c>
      <c r="AN2190" t="s">
        <v>170</v>
      </c>
      <c r="AO2190" t="s">
        <v>22868</v>
      </c>
      <c r="AP2190" t="s">
        <v>164</v>
      </c>
      <c r="AQ2190" s="7">
        <v>14000</v>
      </c>
      <c r="AR2190" s="7">
        <v>0</v>
      </c>
      <c r="AS2190" t="s">
        <v>4861</v>
      </c>
      <c r="AT2190" t="s">
        <v>4862</v>
      </c>
      <c r="AU2190" s="7">
        <v>5</v>
      </c>
      <c r="AZ2190" t="s">
        <v>150</v>
      </c>
      <c r="BA2190" t="s">
        <v>21996</v>
      </c>
      <c r="BG2190" t="s">
        <v>136</v>
      </c>
      <c r="BI2190" t="s">
        <v>21997</v>
      </c>
      <c r="BJ2190" s="7">
        <v>5</v>
      </c>
    </row>
    <row r="2191" spans="1:62" x14ac:dyDescent="0.55000000000000004">
      <c r="A2191" s="2" t="str">
        <f t="shared" si="223"/>
        <v>TeleventasPLAN 1 CUOTA PROTEGIDA</v>
      </c>
      <c r="B2191" s="3">
        <f>VLOOKUP(A2191,'[1]TARIFAS PRODUCTOS'!$C:$E,3,0)</f>
        <v>36120</v>
      </c>
      <c r="C2191" s="6" t="str">
        <f t="shared" si="224"/>
        <v>JULIO</v>
      </c>
      <c r="D2191" s="8" t="str">
        <f t="shared" si="225"/>
        <v>MIÉRCOLES</v>
      </c>
      <c r="E2191" s="9">
        <f t="shared" si="226"/>
        <v>15</v>
      </c>
      <c r="F2191" s="14">
        <f t="shared" ca="1" si="227"/>
        <v>126</v>
      </c>
      <c r="G2191" s="7">
        <v>3156307</v>
      </c>
      <c r="I2191" t="s">
        <v>21998</v>
      </c>
      <c r="J2191" t="s">
        <v>20975</v>
      </c>
      <c r="K2191" t="s">
        <v>21999</v>
      </c>
      <c r="L2191" t="s">
        <v>21999</v>
      </c>
      <c r="P2191" t="s">
        <v>126</v>
      </c>
      <c r="Q2191" t="s">
        <v>127</v>
      </c>
      <c r="R2191" t="s">
        <v>128</v>
      </c>
      <c r="S2191" t="s">
        <v>129</v>
      </c>
      <c r="T2191" t="s">
        <v>137</v>
      </c>
      <c r="U2191" t="s">
        <v>57</v>
      </c>
      <c r="V2191" t="s">
        <v>140</v>
      </c>
      <c r="W2191" t="s">
        <v>141</v>
      </c>
      <c r="X2191" t="s">
        <v>142</v>
      </c>
      <c r="Y2191" t="s">
        <v>186</v>
      </c>
      <c r="Z2191" t="s">
        <v>187</v>
      </c>
      <c r="AA2191" t="s">
        <v>188</v>
      </c>
      <c r="AB2191" t="s">
        <v>58</v>
      </c>
      <c r="AC2191" t="s">
        <v>130</v>
      </c>
      <c r="AD2191" t="s">
        <v>59</v>
      </c>
      <c r="AE2191" t="s">
        <v>131</v>
      </c>
      <c r="AF2191" t="s">
        <v>132</v>
      </c>
      <c r="AG2191" t="s">
        <v>231</v>
      </c>
      <c r="AH2191" t="s">
        <v>22000</v>
      </c>
      <c r="AI2191" t="s">
        <v>22001</v>
      </c>
      <c r="AJ2191" t="s">
        <v>22002</v>
      </c>
      <c r="AK2191" t="s">
        <v>22003</v>
      </c>
      <c r="AL2191" t="s">
        <v>22004</v>
      </c>
      <c r="AM2191" t="s">
        <v>22005</v>
      </c>
      <c r="AN2191" t="s">
        <v>133</v>
      </c>
      <c r="AO2191" t="s">
        <v>22006</v>
      </c>
      <c r="AP2191" t="s">
        <v>138</v>
      </c>
      <c r="AQ2191" s="7">
        <v>14000</v>
      </c>
      <c r="AR2191" s="7">
        <v>0</v>
      </c>
      <c r="AS2191" t="s">
        <v>4861</v>
      </c>
      <c r="AT2191" t="s">
        <v>4862</v>
      </c>
      <c r="AU2191" s="7">
        <v>5</v>
      </c>
      <c r="AZ2191" t="s">
        <v>150</v>
      </c>
      <c r="BA2191" t="s">
        <v>22007</v>
      </c>
      <c r="BG2191" t="s">
        <v>136</v>
      </c>
      <c r="BI2191" t="s">
        <v>22008</v>
      </c>
      <c r="BJ2191" s="7">
        <v>5</v>
      </c>
    </row>
    <row r="2192" spans="1:62" x14ac:dyDescent="0.55000000000000004">
      <c r="A2192" s="2" t="str">
        <f t="shared" si="223"/>
        <v>TeleventasCUOTA PROTEGIDA SILVER 1</v>
      </c>
      <c r="B2192" s="3">
        <f>VLOOKUP(A2192,'[1]TARIFAS PRODUCTOS'!$C:$E,3,0)</f>
        <v>38640</v>
      </c>
      <c r="C2192" s="6" t="str">
        <f t="shared" si="224"/>
        <v>JULIO</v>
      </c>
      <c r="D2192" s="8" t="str">
        <f t="shared" si="225"/>
        <v>MIÉRCOLES</v>
      </c>
      <c r="E2192" s="9">
        <f t="shared" si="226"/>
        <v>15</v>
      </c>
      <c r="F2192" s="14">
        <f t="shared" ca="1" si="227"/>
        <v>126</v>
      </c>
      <c r="G2192" s="7">
        <v>3156308</v>
      </c>
      <c r="I2192" t="s">
        <v>22009</v>
      </c>
      <c r="J2192" t="s">
        <v>20975</v>
      </c>
      <c r="K2192" t="s">
        <v>22010</v>
      </c>
      <c r="L2192" t="s">
        <v>22010</v>
      </c>
      <c r="P2192" t="s">
        <v>126</v>
      </c>
      <c r="Q2192" t="s">
        <v>127</v>
      </c>
      <c r="R2192" t="s">
        <v>128</v>
      </c>
      <c r="S2192" t="s">
        <v>129</v>
      </c>
      <c r="T2192" t="s">
        <v>137</v>
      </c>
      <c r="U2192" t="s">
        <v>57</v>
      </c>
      <c r="V2192" t="s">
        <v>140</v>
      </c>
      <c r="W2192" t="s">
        <v>141</v>
      </c>
      <c r="X2192" t="s">
        <v>142</v>
      </c>
      <c r="Y2192" t="s">
        <v>168</v>
      </c>
      <c r="Z2192" t="s">
        <v>169</v>
      </c>
      <c r="AA2192" t="s">
        <v>102</v>
      </c>
      <c r="AB2192" t="s">
        <v>58</v>
      </c>
      <c r="AC2192" t="s">
        <v>130</v>
      </c>
      <c r="AD2192" t="s">
        <v>59</v>
      </c>
      <c r="AE2192" t="s">
        <v>162</v>
      </c>
      <c r="AF2192" t="s">
        <v>163</v>
      </c>
      <c r="AG2192" t="s">
        <v>231</v>
      </c>
      <c r="AH2192" t="s">
        <v>22011</v>
      </c>
      <c r="AI2192" t="s">
        <v>22012</v>
      </c>
      <c r="AJ2192" t="s">
        <v>22013</v>
      </c>
      <c r="AK2192" t="s">
        <v>22014</v>
      </c>
      <c r="AL2192" t="s">
        <v>22015</v>
      </c>
      <c r="AM2192" t="s">
        <v>22016</v>
      </c>
      <c r="AN2192" t="s">
        <v>133</v>
      </c>
      <c r="AO2192" t="s">
        <v>22017</v>
      </c>
      <c r="AP2192" t="s">
        <v>138</v>
      </c>
      <c r="AQ2192" s="7">
        <v>20000</v>
      </c>
      <c r="AR2192" s="7">
        <v>0</v>
      </c>
      <c r="AS2192" t="s">
        <v>3962</v>
      </c>
      <c r="AT2192" t="s">
        <v>3963</v>
      </c>
      <c r="AU2192" s="7">
        <v>6</v>
      </c>
      <c r="AV2192" t="s">
        <v>4866</v>
      </c>
      <c r="AZ2192" t="s">
        <v>150</v>
      </c>
      <c r="BA2192" t="s">
        <v>22018</v>
      </c>
      <c r="BG2192" t="s">
        <v>136</v>
      </c>
      <c r="BI2192" t="s">
        <v>22869</v>
      </c>
      <c r="BJ2192" s="7">
        <v>5</v>
      </c>
    </row>
    <row r="2193" spans="1:62" x14ac:dyDescent="0.55000000000000004">
      <c r="A2193" s="2" t="str">
        <f t="shared" si="223"/>
        <v>TeleventasPLAN 1 CUOTA PROTEGIDA</v>
      </c>
      <c r="B2193" s="3">
        <f>VLOOKUP(A2193,'[1]TARIFAS PRODUCTOS'!$C:$E,3,0)</f>
        <v>36120</v>
      </c>
      <c r="C2193" s="6" t="str">
        <f t="shared" si="224"/>
        <v>JULIO</v>
      </c>
      <c r="D2193" s="8" t="str">
        <f t="shared" si="225"/>
        <v>MIÉRCOLES</v>
      </c>
      <c r="E2193" s="9">
        <f t="shared" si="226"/>
        <v>15</v>
      </c>
      <c r="F2193" s="14">
        <f t="shared" ca="1" si="227"/>
        <v>126</v>
      </c>
      <c r="G2193" s="7">
        <v>3156309</v>
      </c>
      <c r="I2193" t="s">
        <v>22019</v>
      </c>
      <c r="J2193" t="s">
        <v>20975</v>
      </c>
      <c r="K2193" t="s">
        <v>22020</v>
      </c>
      <c r="L2193" t="s">
        <v>22020</v>
      </c>
      <c r="P2193" t="s">
        <v>126</v>
      </c>
      <c r="Q2193" t="s">
        <v>127</v>
      </c>
      <c r="R2193" t="s">
        <v>128</v>
      </c>
      <c r="S2193" t="s">
        <v>129</v>
      </c>
      <c r="T2193" t="s">
        <v>139</v>
      </c>
      <c r="U2193" t="s">
        <v>62</v>
      </c>
      <c r="V2193" t="s">
        <v>140</v>
      </c>
      <c r="W2193" t="s">
        <v>141</v>
      </c>
      <c r="X2193" t="s">
        <v>142</v>
      </c>
      <c r="Y2193" t="s">
        <v>186</v>
      </c>
      <c r="Z2193" t="s">
        <v>187</v>
      </c>
      <c r="AA2193" t="s">
        <v>188</v>
      </c>
      <c r="AB2193" t="s">
        <v>58</v>
      </c>
      <c r="AC2193" t="s">
        <v>130</v>
      </c>
      <c r="AD2193" t="s">
        <v>59</v>
      </c>
      <c r="AE2193" t="s">
        <v>131</v>
      </c>
      <c r="AF2193" t="s">
        <v>132</v>
      </c>
      <c r="AG2193" t="s">
        <v>231</v>
      </c>
      <c r="AH2193" t="s">
        <v>22021</v>
      </c>
      <c r="AI2193" t="s">
        <v>22022</v>
      </c>
      <c r="AJ2193" t="s">
        <v>22023</v>
      </c>
      <c r="AK2193" t="s">
        <v>22024</v>
      </c>
      <c r="AL2193" t="s">
        <v>22025</v>
      </c>
      <c r="AM2193" t="s">
        <v>22026</v>
      </c>
      <c r="AN2193" t="s">
        <v>133</v>
      </c>
      <c r="AO2193" t="s">
        <v>22027</v>
      </c>
      <c r="AP2193" t="s">
        <v>149</v>
      </c>
      <c r="AQ2193" s="7">
        <v>14000</v>
      </c>
      <c r="AR2193" s="7">
        <v>0</v>
      </c>
      <c r="AS2193" t="s">
        <v>4861</v>
      </c>
      <c r="AT2193" t="s">
        <v>4862</v>
      </c>
      <c r="AU2193" s="7">
        <v>5</v>
      </c>
      <c r="AZ2193" t="s">
        <v>150</v>
      </c>
      <c r="BA2193" t="s">
        <v>22028</v>
      </c>
      <c r="BG2193" t="s">
        <v>136</v>
      </c>
      <c r="BI2193" t="s">
        <v>22029</v>
      </c>
      <c r="BJ2193" s="7">
        <v>5</v>
      </c>
    </row>
    <row r="2194" spans="1:62" x14ac:dyDescent="0.55000000000000004">
      <c r="A2194" s="2" t="str">
        <f t="shared" si="223"/>
        <v>TeleventasPLAN 1 CUOTA PROTEGIDA</v>
      </c>
      <c r="B2194" s="3">
        <f>VLOOKUP(A2194,'[1]TARIFAS PRODUCTOS'!$C:$E,3,0)</f>
        <v>36120</v>
      </c>
      <c r="C2194" s="6" t="str">
        <f t="shared" si="224"/>
        <v>JULIO</v>
      </c>
      <c r="D2194" s="8" t="str">
        <f t="shared" si="225"/>
        <v>MIÉRCOLES</v>
      </c>
      <c r="E2194" s="9">
        <f t="shared" si="226"/>
        <v>15</v>
      </c>
      <c r="F2194" s="14">
        <f t="shared" ca="1" si="227"/>
        <v>126</v>
      </c>
      <c r="G2194" s="7">
        <v>3156310</v>
      </c>
      <c r="I2194" t="s">
        <v>22030</v>
      </c>
      <c r="J2194" t="s">
        <v>20975</v>
      </c>
      <c r="K2194" t="s">
        <v>22020</v>
      </c>
      <c r="L2194" t="s">
        <v>22020</v>
      </c>
      <c r="P2194" t="s">
        <v>126</v>
      </c>
      <c r="Q2194" t="s">
        <v>127</v>
      </c>
      <c r="R2194" t="s">
        <v>128</v>
      </c>
      <c r="S2194" t="s">
        <v>129</v>
      </c>
      <c r="T2194" t="s">
        <v>137</v>
      </c>
      <c r="U2194" t="s">
        <v>57</v>
      </c>
      <c r="V2194" t="s">
        <v>140</v>
      </c>
      <c r="W2194" t="s">
        <v>141</v>
      </c>
      <c r="X2194" t="s">
        <v>142</v>
      </c>
      <c r="Y2194" t="s">
        <v>181</v>
      </c>
      <c r="Z2194" t="s">
        <v>182</v>
      </c>
      <c r="AA2194" t="s">
        <v>98</v>
      </c>
      <c r="AB2194" t="s">
        <v>58</v>
      </c>
      <c r="AC2194" t="s">
        <v>130</v>
      </c>
      <c r="AD2194" t="s">
        <v>59</v>
      </c>
      <c r="AE2194" t="s">
        <v>131</v>
      </c>
      <c r="AF2194" t="s">
        <v>132</v>
      </c>
      <c r="AG2194" t="s">
        <v>231</v>
      </c>
      <c r="AH2194" t="s">
        <v>22031</v>
      </c>
      <c r="AI2194" t="s">
        <v>22032</v>
      </c>
      <c r="AJ2194" t="s">
        <v>22033</v>
      </c>
      <c r="AK2194" t="s">
        <v>22034</v>
      </c>
      <c r="AL2194" t="s">
        <v>22035</v>
      </c>
      <c r="AM2194" t="s">
        <v>22036</v>
      </c>
      <c r="AN2194" t="s">
        <v>133</v>
      </c>
      <c r="AO2194" t="s">
        <v>22037</v>
      </c>
      <c r="AP2194" t="s">
        <v>138</v>
      </c>
      <c r="AQ2194" s="7">
        <v>14000</v>
      </c>
      <c r="AR2194" s="7">
        <v>0</v>
      </c>
      <c r="AS2194" t="s">
        <v>4861</v>
      </c>
      <c r="AT2194" t="s">
        <v>4862</v>
      </c>
      <c r="AU2194" s="7">
        <v>5</v>
      </c>
      <c r="AZ2194" t="s">
        <v>150</v>
      </c>
      <c r="BA2194" t="s">
        <v>22038</v>
      </c>
      <c r="BG2194" t="s">
        <v>136</v>
      </c>
      <c r="BI2194" t="s">
        <v>22039</v>
      </c>
      <c r="BJ2194" s="7">
        <v>5</v>
      </c>
    </row>
    <row r="2195" spans="1:62" x14ac:dyDescent="0.55000000000000004">
      <c r="A2195" s="2" t="str">
        <f t="shared" si="223"/>
        <v>TeleventasPLAN 1 CUOTA PROTEGIDA</v>
      </c>
      <c r="B2195" s="3">
        <f>VLOOKUP(A2195,'[1]TARIFAS PRODUCTOS'!$C:$E,3,0)</f>
        <v>36120</v>
      </c>
      <c r="C2195" s="6" t="str">
        <f t="shared" si="224"/>
        <v>JULIO</v>
      </c>
      <c r="D2195" s="8" t="str">
        <f t="shared" si="225"/>
        <v>MIÉRCOLES</v>
      </c>
      <c r="E2195" s="9">
        <f t="shared" si="226"/>
        <v>15</v>
      </c>
      <c r="F2195" s="14">
        <f t="shared" ca="1" si="227"/>
        <v>126</v>
      </c>
      <c r="G2195" s="7">
        <v>3156311</v>
      </c>
      <c r="I2195" t="s">
        <v>22040</v>
      </c>
      <c r="J2195" t="s">
        <v>20975</v>
      </c>
      <c r="K2195" t="s">
        <v>22041</v>
      </c>
      <c r="L2195" t="s">
        <v>22041</v>
      </c>
      <c r="P2195" t="s">
        <v>126</v>
      </c>
      <c r="Q2195" t="s">
        <v>127</v>
      </c>
      <c r="R2195" t="s">
        <v>128</v>
      </c>
      <c r="S2195" t="s">
        <v>129</v>
      </c>
      <c r="T2195" t="s">
        <v>137</v>
      </c>
      <c r="U2195" t="s">
        <v>57</v>
      </c>
      <c r="V2195" t="s">
        <v>140</v>
      </c>
      <c r="W2195" t="s">
        <v>141</v>
      </c>
      <c r="X2195" t="s">
        <v>142</v>
      </c>
      <c r="Y2195" t="s">
        <v>186</v>
      </c>
      <c r="Z2195" t="s">
        <v>187</v>
      </c>
      <c r="AA2195" t="s">
        <v>188</v>
      </c>
      <c r="AB2195" t="s">
        <v>58</v>
      </c>
      <c r="AC2195" t="s">
        <v>130</v>
      </c>
      <c r="AD2195" t="s">
        <v>59</v>
      </c>
      <c r="AE2195" t="s">
        <v>131</v>
      </c>
      <c r="AF2195" t="s">
        <v>132</v>
      </c>
      <c r="AG2195" t="s">
        <v>231</v>
      </c>
      <c r="AH2195" t="s">
        <v>22042</v>
      </c>
      <c r="AI2195" t="s">
        <v>22043</v>
      </c>
      <c r="AJ2195" t="s">
        <v>22044</v>
      </c>
      <c r="AK2195" t="s">
        <v>22045</v>
      </c>
      <c r="AL2195" t="s">
        <v>22046</v>
      </c>
      <c r="AM2195" t="s">
        <v>22047</v>
      </c>
      <c r="AN2195" t="s">
        <v>133</v>
      </c>
      <c r="AO2195" t="s">
        <v>22048</v>
      </c>
      <c r="AP2195" t="s">
        <v>138</v>
      </c>
      <c r="AQ2195" s="7">
        <v>14000</v>
      </c>
      <c r="AR2195" s="7">
        <v>0</v>
      </c>
      <c r="AS2195" t="s">
        <v>4861</v>
      </c>
      <c r="AT2195" t="s">
        <v>4862</v>
      </c>
      <c r="AU2195" s="7">
        <v>5</v>
      </c>
      <c r="AZ2195" t="s">
        <v>150</v>
      </c>
      <c r="BA2195" t="s">
        <v>22049</v>
      </c>
      <c r="BG2195" t="s">
        <v>136</v>
      </c>
      <c r="BI2195" t="s">
        <v>22050</v>
      </c>
      <c r="BJ2195" s="7">
        <v>5</v>
      </c>
    </row>
    <row r="2196" spans="1:62" x14ac:dyDescent="0.55000000000000004">
      <c r="A2196" s="2" t="str">
        <f t="shared" si="223"/>
        <v>TeleventasCUOTA PROTEGIDA SILVER 1</v>
      </c>
      <c r="B2196" s="3">
        <f>VLOOKUP(A2196,'[1]TARIFAS PRODUCTOS'!$C:$E,3,0)</f>
        <v>38640</v>
      </c>
      <c r="C2196" s="6" t="str">
        <f t="shared" si="224"/>
        <v>JULIO</v>
      </c>
      <c r="D2196" s="8" t="str">
        <f t="shared" si="225"/>
        <v>MARTES</v>
      </c>
      <c r="E2196" s="9">
        <f t="shared" si="226"/>
        <v>7</v>
      </c>
      <c r="F2196" s="14">
        <f t="shared" ca="1" si="227"/>
        <v>126</v>
      </c>
      <c r="G2196" s="7">
        <v>3156312</v>
      </c>
      <c r="I2196" t="s">
        <v>22051</v>
      </c>
      <c r="J2196" t="s">
        <v>5023</v>
      </c>
      <c r="K2196" t="s">
        <v>22041</v>
      </c>
      <c r="L2196" t="s">
        <v>22041</v>
      </c>
      <c r="P2196" t="s">
        <v>126</v>
      </c>
      <c r="Q2196" t="s">
        <v>127</v>
      </c>
      <c r="R2196" t="s">
        <v>128</v>
      </c>
      <c r="S2196" t="s">
        <v>129</v>
      </c>
      <c r="T2196" t="s">
        <v>137</v>
      </c>
      <c r="U2196" t="s">
        <v>57</v>
      </c>
      <c r="V2196" t="s">
        <v>140</v>
      </c>
      <c r="W2196" t="s">
        <v>141</v>
      </c>
      <c r="X2196" t="s">
        <v>142</v>
      </c>
      <c r="Y2196" t="s">
        <v>5133</v>
      </c>
      <c r="Z2196" t="s">
        <v>5134</v>
      </c>
      <c r="AA2196" t="s">
        <v>108</v>
      </c>
      <c r="AB2196" t="s">
        <v>58</v>
      </c>
      <c r="AC2196" t="s">
        <v>130</v>
      </c>
      <c r="AD2196" t="s">
        <v>59</v>
      </c>
      <c r="AE2196" t="s">
        <v>162</v>
      </c>
      <c r="AF2196" t="s">
        <v>163</v>
      </c>
      <c r="AG2196" t="s">
        <v>231</v>
      </c>
      <c r="AH2196" t="s">
        <v>22052</v>
      </c>
      <c r="AI2196" t="s">
        <v>22053</v>
      </c>
      <c r="AJ2196" t="s">
        <v>22054</v>
      </c>
      <c r="AK2196" t="s">
        <v>22055</v>
      </c>
      <c r="AL2196" t="s">
        <v>22056</v>
      </c>
      <c r="AM2196" t="s">
        <v>22057</v>
      </c>
      <c r="AN2196" t="s">
        <v>133</v>
      </c>
      <c r="AO2196" t="s">
        <v>22058</v>
      </c>
      <c r="AP2196" t="s">
        <v>138</v>
      </c>
      <c r="AQ2196" s="7">
        <v>20000</v>
      </c>
      <c r="AR2196" s="7">
        <v>0</v>
      </c>
      <c r="AS2196" t="s">
        <v>4861</v>
      </c>
      <c r="AT2196" t="s">
        <v>4862</v>
      </c>
      <c r="AU2196" s="7">
        <v>5</v>
      </c>
      <c r="AZ2196" t="s">
        <v>150</v>
      </c>
      <c r="BA2196" t="s">
        <v>22059</v>
      </c>
      <c r="BG2196" t="s">
        <v>136</v>
      </c>
      <c r="BI2196" t="s">
        <v>22060</v>
      </c>
      <c r="BJ2196" s="7">
        <v>5</v>
      </c>
    </row>
    <row r="2197" spans="1:62" x14ac:dyDescent="0.55000000000000004">
      <c r="A2197" s="2" t="str">
        <f t="shared" si="223"/>
        <v>TeleventasVIDA ZURICH PLAN 1</v>
      </c>
      <c r="B2197" s="3">
        <f>VLOOKUP(A2197,'[1]TARIFAS PRODUCTOS'!$C:$E,3,0)</f>
        <v>24150</v>
      </c>
      <c r="C2197" s="6" t="str">
        <f t="shared" si="224"/>
        <v>JULIO</v>
      </c>
      <c r="D2197" s="8" t="str">
        <f t="shared" si="225"/>
        <v>VIERNES</v>
      </c>
      <c r="E2197" s="9">
        <f t="shared" si="226"/>
        <v>3</v>
      </c>
      <c r="F2197" s="14">
        <f t="shared" ca="1" si="227"/>
        <v>126</v>
      </c>
      <c r="G2197" s="7">
        <v>3156313</v>
      </c>
      <c r="I2197" t="s">
        <v>22061</v>
      </c>
      <c r="J2197" t="s">
        <v>2709</v>
      </c>
      <c r="K2197" t="s">
        <v>22062</v>
      </c>
      <c r="L2197" t="s">
        <v>22062</v>
      </c>
      <c r="P2197" t="s">
        <v>126</v>
      </c>
      <c r="Q2197" t="s">
        <v>127</v>
      </c>
      <c r="R2197" t="s">
        <v>128</v>
      </c>
      <c r="S2197" t="s">
        <v>129</v>
      </c>
      <c r="T2197" t="s">
        <v>137</v>
      </c>
      <c r="U2197" t="s">
        <v>57</v>
      </c>
      <c r="V2197" t="s">
        <v>140</v>
      </c>
      <c r="W2197" t="s">
        <v>141</v>
      </c>
      <c r="X2197" t="s">
        <v>142</v>
      </c>
      <c r="Y2197" t="s">
        <v>21911</v>
      </c>
      <c r="Z2197" t="s">
        <v>21912</v>
      </c>
      <c r="AA2197" t="s">
        <v>21913</v>
      </c>
      <c r="AB2197" t="s">
        <v>58</v>
      </c>
      <c r="AC2197" t="s">
        <v>146</v>
      </c>
      <c r="AD2197" t="s">
        <v>61</v>
      </c>
      <c r="AE2197" t="s">
        <v>147</v>
      </c>
      <c r="AF2197" t="s">
        <v>148</v>
      </c>
      <c r="AG2197" t="s">
        <v>231</v>
      </c>
      <c r="AH2197" t="s">
        <v>22063</v>
      </c>
      <c r="AI2197" t="s">
        <v>22064</v>
      </c>
      <c r="AJ2197" t="s">
        <v>22065</v>
      </c>
      <c r="AK2197" t="s">
        <v>22066</v>
      </c>
      <c r="AL2197" t="s">
        <v>22067</v>
      </c>
      <c r="AM2197" t="s">
        <v>22068</v>
      </c>
      <c r="AN2197" t="s">
        <v>133</v>
      </c>
      <c r="AO2197" t="s">
        <v>22069</v>
      </c>
      <c r="AP2197" t="s">
        <v>138</v>
      </c>
      <c r="AQ2197" s="7">
        <v>12500</v>
      </c>
      <c r="AR2197" s="7">
        <v>0</v>
      </c>
      <c r="AS2197" t="s">
        <v>4861</v>
      </c>
      <c r="AT2197" t="s">
        <v>4862</v>
      </c>
      <c r="AU2197" s="7">
        <v>5</v>
      </c>
      <c r="AZ2197" t="s">
        <v>135</v>
      </c>
      <c r="BA2197" t="s">
        <v>22070</v>
      </c>
      <c r="BG2197" t="s">
        <v>136</v>
      </c>
      <c r="BI2197" t="s">
        <v>22071</v>
      </c>
      <c r="BJ2197" s="7">
        <v>5</v>
      </c>
    </row>
    <row r="2198" spans="1:62" x14ac:dyDescent="0.55000000000000004">
      <c r="A2198" s="2" t="str">
        <f t="shared" si="223"/>
        <v>TeleventasPLAN 1 CUOTA PROTEGIDA</v>
      </c>
      <c r="B2198" s="3">
        <f>VLOOKUP(A2198,'[1]TARIFAS PRODUCTOS'!$C:$E,3,0)</f>
        <v>36120</v>
      </c>
      <c r="C2198" s="6" t="str">
        <f t="shared" si="224"/>
        <v>JULIO</v>
      </c>
      <c r="D2198" s="8" t="str">
        <f t="shared" si="225"/>
        <v>MARTES</v>
      </c>
      <c r="E2198" s="9">
        <f t="shared" si="226"/>
        <v>14</v>
      </c>
      <c r="F2198" s="14">
        <f t="shared" ca="1" si="227"/>
        <v>126</v>
      </c>
      <c r="G2198" s="7">
        <v>3156314</v>
      </c>
      <c r="I2198" t="s">
        <v>22072</v>
      </c>
      <c r="J2198" t="s">
        <v>15552</v>
      </c>
      <c r="K2198" t="s">
        <v>22073</v>
      </c>
      <c r="L2198" t="s">
        <v>22073</v>
      </c>
      <c r="P2198" t="s">
        <v>126</v>
      </c>
      <c r="Q2198" t="s">
        <v>127</v>
      </c>
      <c r="R2198" t="s">
        <v>128</v>
      </c>
      <c r="S2198" t="s">
        <v>129</v>
      </c>
      <c r="T2198" t="s">
        <v>139</v>
      </c>
      <c r="U2198" t="s">
        <v>62</v>
      </c>
      <c r="V2198" t="s">
        <v>140</v>
      </c>
      <c r="W2198" t="s">
        <v>141</v>
      </c>
      <c r="X2198" t="s">
        <v>142</v>
      </c>
      <c r="Y2198" t="s">
        <v>193</v>
      </c>
      <c r="Z2198" t="s">
        <v>194</v>
      </c>
      <c r="AA2198" t="s">
        <v>100</v>
      </c>
      <c r="AB2198" t="s">
        <v>58</v>
      </c>
      <c r="AC2198" t="s">
        <v>130</v>
      </c>
      <c r="AD2198" t="s">
        <v>59</v>
      </c>
      <c r="AE2198" t="s">
        <v>131</v>
      </c>
      <c r="AF2198" t="s">
        <v>132</v>
      </c>
      <c r="AG2198" t="s">
        <v>231</v>
      </c>
      <c r="AH2198" t="s">
        <v>22074</v>
      </c>
      <c r="AI2198" t="s">
        <v>22075</v>
      </c>
      <c r="AJ2198" t="s">
        <v>22076</v>
      </c>
      <c r="AK2198" t="s">
        <v>22077</v>
      </c>
      <c r="AL2198" t="s">
        <v>22078</v>
      </c>
      <c r="AM2198" t="s">
        <v>22079</v>
      </c>
      <c r="AN2198" t="s">
        <v>133</v>
      </c>
      <c r="AO2198" t="s">
        <v>22080</v>
      </c>
      <c r="AP2198" t="s">
        <v>149</v>
      </c>
      <c r="AQ2198" s="7">
        <v>14000</v>
      </c>
      <c r="AR2198" s="7">
        <v>0</v>
      </c>
      <c r="AS2198" t="s">
        <v>4861</v>
      </c>
      <c r="AT2198" t="s">
        <v>4862</v>
      </c>
      <c r="AU2198" s="7">
        <v>5</v>
      </c>
      <c r="AZ2198" t="s">
        <v>150</v>
      </c>
      <c r="BA2198" t="s">
        <v>22081</v>
      </c>
      <c r="BG2198" t="s">
        <v>136</v>
      </c>
      <c r="BI2198" t="s">
        <v>22082</v>
      </c>
      <c r="BJ2198" s="7">
        <v>5</v>
      </c>
    </row>
    <row r="2199" spans="1:62" x14ac:dyDescent="0.55000000000000004">
      <c r="A2199" s="2" t="str">
        <f t="shared" si="223"/>
        <v>TeleventasPLAN 1 CUOTA PROTEGIDA</v>
      </c>
      <c r="B2199" s="3">
        <f>VLOOKUP(A2199,'[1]TARIFAS PRODUCTOS'!$C:$E,3,0)</f>
        <v>36120</v>
      </c>
      <c r="C2199" s="6" t="str">
        <f t="shared" si="224"/>
        <v>JULIO</v>
      </c>
      <c r="D2199" s="8" t="str">
        <f t="shared" si="225"/>
        <v>MIÉRCOLES</v>
      </c>
      <c r="E2199" s="9">
        <f t="shared" si="226"/>
        <v>15</v>
      </c>
      <c r="F2199" s="14">
        <f t="shared" ca="1" si="227"/>
        <v>126</v>
      </c>
      <c r="G2199" s="7">
        <v>3156315</v>
      </c>
      <c r="I2199" t="s">
        <v>22083</v>
      </c>
      <c r="J2199" t="s">
        <v>20975</v>
      </c>
      <c r="K2199" t="s">
        <v>22084</v>
      </c>
      <c r="L2199" t="s">
        <v>22084</v>
      </c>
      <c r="P2199" t="s">
        <v>126</v>
      </c>
      <c r="Q2199" t="s">
        <v>127</v>
      </c>
      <c r="R2199" t="s">
        <v>128</v>
      </c>
      <c r="S2199" t="s">
        <v>129</v>
      </c>
      <c r="T2199" t="s">
        <v>137</v>
      </c>
      <c r="U2199" t="s">
        <v>57</v>
      </c>
      <c r="V2199" t="s">
        <v>140</v>
      </c>
      <c r="W2199" t="s">
        <v>141</v>
      </c>
      <c r="X2199" t="s">
        <v>142</v>
      </c>
      <c r="Y2199" t="s">
        <v>155</v>
      </c>
      <c r="Z2199" t="s">
        <v>156</v>
      </c>
      <c r="AA2199" t="s">
        <v>66</v>
      </c>
      <c r="AB2199" t="s">
        <v>58</v>
      </c>
      <c r="AC2199" t="s">
        <v>130</v>
      </c>
      <c r="AD2199" t="s">
        <v>59</v>
      </c>
      <c r="AE2199" t="s">
        <v>131</v>
      </c>
      <c r="AF2199" t="s">
        <v>132</v>
      </c>
      <c r="AG2199" t="s">
        <v>231</v>
      </c>
      <c r="AH2199" t="s">
        <v>22085</v>
      </c>
      <c r="AI2199" t="s">
        <v>22086</v>
      </c>
      <c r="AJ2199" t="s">
        <v>22087</v>
      </c>
      <c r="AK2199" t="s">
        <v>22088</v>
      </c>
      <c r="AL2199" t="s">
        <v>22089</v>
      </c>
      <c r="AM2199" t="s">
        <v>22090</v>
      </c>
      <c r="AN2199" t="s">
        <v>133</v>
      </c>
      <c r="AO2199" t="s">
        <v>22091</v>
      </c>
      <c r="AP2199" t="s">
        <v>138</v>
      </c>
      <c r="AQ2199" s="7">
        <v>14000</v>
      </c>
      <c r="AR2199" s="7">
        <v>0</v>
      </c>
      <c r="AS2199" t="s">
        <v>4861</v>
      </c>
      <c r="AT2199" t="s">
        <v>4862</v>
      </c>
      <c r="AU2199" s="7">
        <v>5</v>
      </c>
      <c r="AZ2199" t="s">
        <v>150</v>
      </c>
      <c r="BA2199" t="s">
        <v>22092</v>
      </c>
      <c r="BG2199" t="s">
        <v>136</v>
      </c>
      <c r="BI2199" t="s">
        <v>22093</v>
      </c>
      <c r="BJ2199" s="7">
        <v>5</v>
      </c>
    </row>
    <row r="2200" spans="1:62" x14ac:dyDescent="0.55000000000000004">
      <c r="A2200" s="2" t="str">
        <f t="shared" si="223"/>
        <v>TeleventasPLAN 1 CUOTA PROTEGIDA</v>
      </c>
      <c r="B2200" s="3">
        <f>VLOOKUP(A2200,'[1]TARIFAS PRODUCTOS'!$C:$E,3,0)</f>
        <v>36120</v>
      </c>
      <c r="C2200" s="6" t="str">
        <f t="shared" si="224"/>
        <v>JULIO</v>
      </c>
      <c r="D2200" s="8" t="str">
        <f t="shared" si="225"/>
        <v>MIÉRCOLES</v>
      </c>
      <c r="E2200" s="9">
        <f t="shared" si="226"/>
        <v>15</v>
      </c>
      <c r="F2200" s="14">
        <f t="shared" ca="1" si="227"/>
        <v>126</v>
      </c>
      <c r="G2200" s="7">
        <v>3156316</v>
      </c>
      <c r="I2200" t="s">
        <v>22094</v>
      </c>
      <c r="J2200" t="s">
        <v>20975</v>
      </c>
      <c r="K2200" t="s">
        <v>22095</v>
      </c>
      <c r="L2200" t="s">
        <v>22095</v>
      </c>
      <c r="P2200" t="s">
        <v>126</v>
      </c>
      <c r="Q2200" t="s">
        <v>127</v>
      </c>
      <c r="R2200" t="s">
        <v>128</v>
      </c>
      <c r="S2200" t="s">
        <v>129</v>
      </c>
      <c r="T2200" t="s">
        <v>139</v>
      </c>
      <c r="U2200" t="s">
        <v>62</v>
      </c>
      <c r="V2200" t="s">
        <v>140</v>
      </c>
      <c r="W2200" t="s">
        <v>141</v>
      </c>
      <c r="X2200" t="s">
        <v>142</v>
      </c>
      <c r="Y2200" t="s">
        <v>181</v>
      </c>
      <c r="Z2200" t="s">
        <v>182</v>
      </c>
      <c r="AA2200" t="s">
        <v>98</v>
      </c>
      <c r="AB2200" t="s">
        <v>58</v>
      </c>
      <c r="AC2200" t="s">
        <v>130</v>
      </c>
      <c r="AD2200" t="s">
        <v>59</v>
      </c>
      <c r="AE2200" t="s">
        <v>131</v>
      </c>
      <c r="AF2200" t="s">
        <v>132</v>
      </c>
      <c r="AG2200" t="s">
        <v>231</v>
      </c>
      <c r="AH2200" t="s">
        <v>22096</v>
      </c>
      <c r="AI2200" t="s">
        <v>22097</v>
      </c>
      <c r="AJ2200" t="s">
        <v>22098</v>
      </c>
      <c r="AK2200" t="s">
        <v>22099</v>
      </c>
      <c r="AL2200" t="s">
        <v>22100</v>
      </c>
      <c r="AM2200" t="s">
        <v>22101</v>
      </c>
      <c r="AN2200" t="s">
        <v>133</v>
      </c>
      <c r="AO2200" t="s">
        <v>22102</v>
      </c>
      <c r="AP2200" t="s">
        <v>149</v>
      </c>
      <c r="AQ2200" s="7">
        <v>14000</v>
      </c>
      <c r="AR2200" s="7">
        <v>0</v>
      </c>
      <c r="AS2200" t="s">
        <v>4861</v>
      </c>
      <c r="AT2200" t="s">
        <v>4862</v>
      </c>
      <c r="AU2200" s="7">
        <v>5</v>
      </c>
      <c r="AZ2200" t="s">
        <v>135</v>
      </c>
      <c r="BA2200" t="s">
        <v>6412</v>
      </c>
      <c r="BG2200" t="s">
        <v>136</v>
      </c>
      <c r="BI2200" t="s">
        <v>22103</v>
      </c>
      <c r="BJ2200" s="7">
        <v>5</v>
      </c>
    </row>
    <row r="2201" spans="1:62" x14ac:dyDescent="0.55000000000000004">
      <c r="A2201" s="2" t="str">
        <f t="shared" si="223"/>
        <v>TeleventasPLAN 1 CUOTA PROTEGIDA</v>
      </c>
      <c r="B2201" s="3">
        <f>VLOOKUP(A2201,'[1]TARIFAS PRODUCTOS'!$C:$E,3,0)</f>
        <v>36120</v>
      </c>
      <c r="C2201" s="6" t="str">
        <f t="shared" si="224"/>
        <v>JULIO</v>
      </c>
      <c r="D2201" s="8" t="str">
        <f t="shared" si="225"/>
        <v>MIÉRCOLES</v>
      </c>
      <c r="E2201" s="9">
        <f t="shared" si="226"/>
        <v>15</v>
      </c>
      <c r="F2201" s="14">
        <f t="shared" ca="1" si="227"/>
        <v>126</v>
      </c>
      <c r="G2201" s="7">
        <v>3156317</v>
      </c>
      <c r="I2201" t="s">
        <v>22104</v>
      </c>
      <c r="J2201" t="s">
        <v>20975</v>
      </c>
      <c r="K2201" t="s">
        <v>22105</v>
      </c>
      <c r="L2201" t="s">
        <v>22105</v>
      </c>
      <c r="P2201" t="s">
        <v>126</v>
      </c>
      <c r="Q2201" t="s">
        <v>127</v>
      </c>
      <c r="R2201" t="s">
        <v>128</v>
      </c>
      <c r="S2201" t="s">
        <v>129</v>
      </c>
      <c r="T2201" t="s">
        <v>137</v>
      </c>
      <c r="U2201" t="s">
        <v>57</v>
      </c>
      <c r="V2201" t="s">
        <v>140</v>
      </c>
      <c r="W2201" t="s">
        <v>141</v>
      </c>
      <c r="X2201" t="s">
        <v>142</v>
      </c>
      <c r="Y2201" t="s">
        <v>236</v>
      </c>
      <c r="Z2201" t="s">
        <v>237</v>
      </c>
      <c r="AA2201" t="s">
        <v>238</v>
      </c>
      <c r="AB2201" t="s">
        <v>58</v>
      </c>
      <c r="AC2201" t="s">
        <v>130</v>
      </c>
      <c r="AD2201" t="s">
        <v>59</v>
      </c>
      <c r="AE2201" t="s">
        <v>131</v>
      </c>
      <c r="AF2201" t="s">
        <v>132</v>
      </c>
      <c r="AG2201" t="s">
        <v>231</v>
      </c>
      <c r="AH2201" t="s">
        <v>22106</v>
      </c>
      <c r="AI2201" t="s">
        <v>22107</v>
      </c>
      <c r="AJ2201" t="s">
        <v>22108</v>
      </c>
      <c r="AK2201" t="s">
        <v>22109</v>
      </c>
      <c r="AL2201" t="s">
        <v>22110</v>
      </c>
      <c r="AM2201" t="s">
        <v>22111</v>
      </c>
      <c r="AN2201" t="s">
        <v>133</v>
      </c>
      <c r="AO2201" t="s">
        <v>22112</v>
      </c>
      <c r="AP2201" t="s">
        <v>138</v>
      </c>
      <c r="AQ2201" s="7">
        <v>14000</v>
      </c>
      <c r="AR2201" s="7">
        <v>0</v>
      </c>
      <c r="AS2201" t="s">
        <v>4861</v>
      </c>
      <c r="AT2201" t="s">
        <v>4862</v>
      </c>
      <c r="AU2201" s="7">
        <v>5</v>
      </c>
      <c r="AZ2201" t="s">
        <v>150</v>
      </c>
      <c r="BA2201" t="s">
        <v>22113</v>
      </c>
      <c r="BG2201" t="s">
        <v>136</v>
      </c>
      <c r="BI2201" t="s">
        <v>22114</v>
      </c>
      <c r="BJ2201" s="7">
        <v>5</v>
      </c>
    </row>
    <row r="2202" spans="1:62" x14ac:dyDescent="0.55000000000000004">
      <c r="A2202" s="2" t="str">
        <f t="shared" si="223"/>
        <v>TeleventasPLAN 1 CUOTA PROTEGIDA</v>
      </c>
      <c r="B2202" s="3">
        <f>VLOOKUP(A2202,'[1]TARIFAS PRODUCTOS'!$C:$E,3,0)</f>
        <v>36120</v>
      </c>
      <c r="C2202" s="6" t="str">
        <f t="shared" si="224"/>
        <v>JULIO</v>
      </c>
      <c r="D2202" s="8" t="str">
        <f t="shared" si="225"/>
        <v>MIÉRCOLES</v>
      </c>
      <c r="E2202" s="9">
        <f t="shared" si="226"/>
        <v>15</v>
      </c>
      <c r="F2202" s="14">
        <f t="shared" ca="1" si="227"/>
        <v>126</v>
      </c>
      <c r="G2202" s="7">
        <v>3156318</v>
      </c>
      <c r="I2202" t="s">
        <v>22115</v>
      </c>
      <c r="J2202" t="s">
        <v>20975</v>
      </c>
      <c r="K2202" t="s">
        <v>22116</v>
      </c>
      <c r="L2202" t="s">
        <v>22116</v>
      </c>
      <c r="P2202" t="s">
        <v>126</v>
      </c>
      <c r="Q2202" t="s">
        <v>127</v>
      </c>
      <c r="R2202" t="s">
        <v>128</v>
      </c>
      <c r="S2202" t="s">
        <v>129</v>
      </c>
      <c r="T2202" t="s">
        <v>137</v>
      </c>
      <c r="U2202" t="s">
        <v>57</v>
      </c>
      <c r="V2202" t="s">
        <v>140</v>
      </c>
      <c r="W2202" t="s">
        <v>141</v>
      </c>
      <c r="X2202" t="s">
        <v>142</v>
      </c>
      <c r="Y2202" t="s">
        <v>155</v>
      </c>
      <c r="Z2202" t="s">
        <v>156</v>
      </c>
      <c r="AA2202" t="s">
        <v>66</v>
      </c>
      <c r="AB2202" t="s">
        <v>58</v>
      </c>
      <c r="AC2202" t="s">
        <v>130</v>
      </c>
      <c r="AD2202" t="s">
        <v>59</v>
      </c>
      <c r="AE2202" t="s">
        <v>131</v>
      </c>
      <c r="AF2202" t="s">
        <v>132</v>
      </c>
      <c r="AG2202" t="s">
        <v>231</v>
      </c>
      <c r="AH2202" t="s">
        <v>22117</v>
      </c>
      <c r="AI2202" t="s">
        <v>22118</v>
      </c>
      <c r="AJ2202" t="s">
        <v>22119</v>
      </c>
      <c r="AK2202" t="s">
        <v>22120</v>
      </c>
      <c r="AL2202" t="s">
        <v>22121</v>
      </c>
      <c r="AM2202" t="s">
        <v>22122</v>
      </c>
      <c r="AN2202" t="s">
        <v>133</v>
      </c>
      <c r="AO2202" t="s">
        <v>22123</v>
      </c>
      <c r="AP2202" t="s">
        <v>138</v>
      </c>
      <c r="AQ2202" s="7">
        <v>14000</v>
      </c>
      <c r="AR2202" s="7">
        <v>0</v>
      </c>
      <c r="AS2202" t="s">
        <v>4861</v>
      </c>
      <c r="AT2202" t="s">
        <v>4862</v>
      </c>
      <c r="AU2202" s="7">
        <v>5</v>
      </c>
      <c r="AZ2202" t="s">
        <v>150</v>
      </c>
      <c r="BA2202" t="s">
        <v>22124</v>
      </c>
      <c r="BG2202" t="s">
        <v>136</v>
      </c>
      <c r="BI2202" t="s">
        <v>22125</v>
      </c>
      <c r="BJ2202" s="7">
        <v>5</v>
      </c>
    </row>
    <row r="2203" spans="1:62" x14ac:dyDescent="0.55000000000000004">
      <c r="A2203" s="2" t="str">
        <f t="shared" si="223"/>
        <v>TeleventasPLAN 1 CUOTA PROTEGIDA</v>
      </c>
      <c r="B2203" s="3">
        <f>VLOOKUP(A2203,'[1]TARIFAS PRODUCTOS'!$C:$E,3,0)</f>
        <v>36120</v>
      </c>
      <c r="C2203" s="6" t="str">
        <f t="shared" si="224"/>
        <v>JULIO</v>
      </c>
      <c r="D2203" s="8" t="str">
        <f t="shared" si="225"/>
        <v>MIÉRCOLES</v>
      </c>
      <c r="E2203" s="9">
        <f t="shared" si="226"/>
        <v>15</v>
      </c>
      <c r="F2203" s="14">
        <f t="shared" ca="1" si="227"/>
        <v>126</v>
      </c>
      <c r="G2203" s="7">
        <v>3156319</v>
      </c>
      <c r="I2203" t="s">
        <v>22126</v>
      </c>
      <c r="J2203" t="s">
        <v>20975</v>
      </c>
      <c r="K2203" t="s">
        <v>22116</v>
      </c>
      <c r="L2203" t="s">
        <v>22116</v>
      </c>
      <c r="P2203" t="s">
        <v>126</v>
      </c>
      <c r="Q2203" t="s">
        <v>127</v>
      </c>
      <c r="R2203" t="s">
        <v>128</v>
      </c>
      <c r="S2203" t="s">
        <v>129</v>
      </c>
      <c r="T2203" t="s">
        <v>137</v>
      </c>
      <c r="U2203" t="s">
        <v>57</v>
      </c>
      <c r="V2203" t="s">
        <v>140</v>
      </c>
      <c r="W2203" t="s">
        <v>141</v>
      </c>
      <c r="X2203" t="s">
        <v>142</v>
      </c>
      <c r="Y2203" t="s">
        <v>181</v>
      </c>
      <c r="Z2203" t="s">
        <v>182</v>
      </c>
      <c r="AA2203" t="s">
        <v>98</v>
      </c>
      <c r="AB2203" t="s">
        <v>58</v>
      </c>
      <c r="AC2203" t="s">
        <v>130</v>
      </c>
      <c r="AD2203" t="s">
        <v>59</v>
      </c>
      <c r="AE2203" t="s">
        <v>131</v>
      </c>
      <c r="AF2203" t="s">
        <v>132</v>
      </c>
      <c r="AG2203" t="s">
        <v>231</v>
      </c>
      <c r="AH2203" t="s">
        <v>22127</v>
      </c>
      <c r="AI2203" t="s">
        <v>22128</v>
      </c>
      <c r="AJ2203" t="s">
        <v>22129</v>
      </c>
      <c r="AK2203" t="s">
        <v>22130</v>
      </c>
      <c r="AL2203" t="s">
        <v>22131</v>
      </c>
      <c r="AM2203" t="s">
        <v>22132</v>
      </c>
      <c r="AN2203" t="s">
        <v>133</v>
      </c>
      <c r="AO2203" t="s">
        <v>22133</v>
      </c>
      <c r="AP2203" t="s">
        <v>138</v>
      </c>
      <c r="AQ2203" s="7">
        <v>14000</v>
      </c>
      <c r="AR2203" s="7">
        <v>0</v>
      </c>
      <c r="AS2203" t="s">
        <v>4861</v>
      </c>
      <c r="AT2203" t="s">
        <v>4862</v>
      </c>
      <c r="AU2203" s="7">
        <v>5</v>
      </c>
      <c r="AZ2203" t="s">
        <v>150</v>
      </c>
      <c r="BA2203" t="s">
        <v>22134</v>
      </c>
      <c r="BG2203" t="s">
        <v>136</v>
      </c>
      <c r="BI2203" t="s">
        <v>22135</v>
      </c>
      <c r="BJ2203" s="7">
        <v>5</v>
      </c>
    </row>
    <row r="2204" spans="1:62" x14ac:dyDescent="0.55000000000000004">
      <c r="A2204" s="2" t="str">
        <f t="shared" si="223"/>
        <v>TeleventasPLAN 1 CUOTA PROTEGIDA</v>
      </c>
      <c r="B2204" s="3">
        <f>VLOOKUP(A2204,'[1]TARIFAS PRODUCTOS'!$C:$E,3,0)</f>
        <v>36120</v>
      </c>
      <c r="C2204" s="6" t="str">
        <f t="shared" si="224"/>
        <v>JULIO</v>
      </c>
      <c r="D2204" s="8" t="str">
        <f t="shared" si="225"/>
        <v>MIÉRCOLES</v>
      </c>
      <c r="E2204" s="9">
        <f t="shared" si="226"/>
        <v>15</v>
      </c>
      <c r="F2204" s="14">
        <f t="shared" ca="1" si="227"/>
        <v>126</v>
      </c>
      <c r="G2204" s="7">
        <v>3156320</v>
      </c>
      <c r="I2204" t="s">
        <v>22136</v>
      </c>
      <c r="J2204" t="s">
        <v>20975</v>
      </c>
      <c r="K2204" t="s">
        <v>22137</v>
      </c>
      <c r="L2204" t="s">
        <v>22137</v>
      </c>
      <c r="P2204" t="s">
        <v>126</v>
      </c>
      <c r="Q2204" t="s">
        <v>127</v>
      </c>
      <c r="R2204" t="s">
        <v>128</v>
      </c>
      <c r="S2204" t="s">
        <v>129</v>
      </c>
      <c r="T2204" t="s">
        <v>137</v>
      </c>
      <c r="U2204" t="s">
        <v>57</v>
      </c>
      <c r="V2204" t="s">
        <v>140</v>
      </c>
      <c r="W2204" t="s">
        <v>141</v>
      </c>
      <c r="X2204" t="s">
        <v>142</v>
      </c>
      <c r="Y2204" t="s">
        <v>168</v>
      </c>
      <c r="Z2204" t="s">
        <v>169</v>
      </c>
      <c r="AA2204" t="s">
        <v>102</v>
      </c>
      <c r="AB2204" t="s">
        <v>58</v>
      </c>
      <c r="AC2204" t="s">
        <v>130</v>
      </c>
      <c r="AD2204" t="s">
        <v>59</v>
      </c>
      <c r="AE2204" t="s">
        <v>131</v>
      </c>
      <c r="AF2204" t="s">
        <v>132</v>
      </c>
      <c r="AG2204" t="s">
        <v>231</v>
      </c>
      <c r="AH2204" t="s">
        <v>22138</v>
      </c>
      <c r="AI2204" t="s">
        <v>22139</v>
      </c>
      <c r="AJ2204" t="s">
        <v>22140</v>
      </c>
      <c r="AK2204" t="s">
        <v>22141</v>
      </c>
      <c r="AL2204" t="s">
        <v>22142</v>
      </c>
      <c r="AM2204" t="s">
        <v>22143</v>
      </c>
      <c r="AN2204" t="s">
        <v>133</v>
      </c>
      <c r="AO2204" t="s">
        <v>22144</v>
      </c>
      <c r="AP2204" t="s">
        <v>138</v>
      </c>
      <c r="AQ2204" s="7">
        <v>14000</v>
      </c>
      <c r="AR2204" s="7">
        <v>0</v>
      </c>
      <c r="AS2204" t="s">
        <v>4861</v>
      </c>
      <c r="AT2204" t="s">
        <v>4862</v>
      </c>
      <c r="AU2204" s="7">
        <v>5</v>
      </c>
      <c r="AZ2204" t="s">
        <v>150</v>
      </c>
      <c r="BA2204" t="s">
        <v>22145</v>
      </c>
      <c r="BG2204" t="s">
        <v>136</v>
      </c>
      <c r="BI2204" t="s">
        <v>22146</v>
      </c>
      <c r="BJ2204" s="7">
        <v>5</v>
      </c>
    </row>
    <row r="2205" spans="1:62" x14ac:dyDescent="0.55000000000000004">
      <c r="A2205" s="2" t="str">
        <f t="shared" si="223"/>
        <v>TeleventasVIDA ZURICH PLAN 1</v>
      </c>
      <c r="B2205" s="3">
        <f>VLOOKUP(A2205,'[1]TARIFAS PRODUCTOS'!$C:$E,3,0)</f>
        <v>24150</v>
      </c>
      <c r="C2205" s="6" t="str">
        <f t="shared" si="224"/>
        <v>JULIO</v>
      </c>
      <c r="D2205" s="8" t="str">
        <f t="shared" si="225"/>
        <v>MARTES</v>
      </c>
      <c r="E2205" s="9">
        <f t="shared" si="226"/>
        <v>7</v>
      </c>
      <c r="F2205" s="14">
        <f t="shared" ca="1" si="227"/>
        <v>126</v>
      </c>
      <c r="G2205" s="7">
        <v>3156321</v>
      </c>
      <c r="I2205" t="s">
        <v>22147</v>
      </c>
      <c r="J2205" t="s">
        <v>5023</v>
      </c>
      <c r="K2205" t="s">
        <v>22137</v>
      </c>
      <c r="L2205" t="s">
        <v>22137</v>
      </c>
      <c r="P2205" t="s">
        <v>126</v>
      </c>
      <c r="Q2205" t="s">
        <v>127</v>
      </c>
      <c r="R2205" t="s">
        <v>128</v>
      </c>
      <c r="S2205" t="s">
        <v>129</v>
      </c>
      <c r="T2205" t="s">
        <v>137</v>
      </c>
      <c r="U2205" t="s">
        <v>57</v>
      </c>
      <c r="V2205" t="s">
        <v>140</v>
      </c>
      <c r="W2205" t="s">
        <v>141</v>
      </c>
      <c r="X2205" t="s">
        <v>142</v>
      </c>
      <c r="Y2205" t="s">
        <v>21911</v>
      </c>
      <c r="Z2205" t="s">
        <v>21912</v>
      </c>
      <c r="AA2205" t="s">
        <v>21913</v>
      </c>
      <c r="AB2205" t="s">
        <v>58</v>
      </c>
      <c r="AC2205" t="s">
        <v>146</v>
      </c>
      <c r="AD2205" t="s">
        <v>61</v>
      </c>
      <c r="AE2205" t="s">
        <v>147</v>
      </c>
      <c r="AF2205" t="s">
        <v>148</v>
      </c>
      <c r="AG2205" t="s">
        <v>231</v>
      </c>
      <c r="AH2205" t="s">
        <v>22148</v>
      </c>
      <c r="AI2205" t="s">
        <v>22149</v>
      </c>
      <c r="AJ2205" t="s">
        <v>22150</v>
      </c>
      <c r="AK2205" t="s">
        <v>22151</v>
      </c>
      <c r="AL2205" t="s">
        <v>22152</v>
      </c>
      <c r="AM2205" t="s">
        <v>22153</v>
      </c>
      <c r="AN2205" t="s">
        <v>133</v>
      </c>
      <c r="AO2205" t="s">
        <v>22154</v>
      </c>
      <c r="AP2205" t="s">
        <v>138</v>
      </c>
      <c r="AQ2205" s="7">
        <v>12500</v>
      </c>
      <c r="AR2205" s="7">
        <v>0</v>
      </c>
      <c r="AS2205" t="s">
        <v>4861</v>
      </c>
      <c r="AT2205" t="s">
        <v>4862</v>
      </c>
      <c r="AU2205" s="7">
        <v>5</v>
      </c>
      <c r="AZ2205" t="s">
        <v>150</v>
      </c>
      <c r="BA2205" t="s">
        <v>22155</v>
      </c>
      <c r="BG2205" t="s">
        <v>136</v>
      </c>
      <c r="BI2205" t="s">
        <v>22156</v>
      </c>
      <c r="BJ2205" s="7">
        <v>5</v>
      </c>
    </row>
    <row r="2206" spans="1:62" x14ac:dyDescent="0.55000000000000004">
      <c r="A2206" s="2" t="str">
        <f t="shared" si="223"/>
        <v>TeleventasPLAN 1 CUOTA PROTEGIDA</v>
      </c>
      <c r="B2206" s="3">
        <f>VLOOKUP(A2206,'[1]TARIFAS PRODUCTOS'!$C:$E,3,0)</f>
        <v>36120</v>
      </c>
      <c r="C2206" s="6" t="str">
        <f t="shared" si="224"/>
        <v>JULIO</v>
      </c>
      <c r="D2206" s="8" t="str">
        <f t="shared" si="225"/>
        <v>MIÉRCOLES</v>
      </c>
      <c r="E2206" s="9">
        <f t="shared" si="226"/>
        <v>15</v>
      </c>
      <c r="F2206" s="14">
        <f t="shared" ca="1" si="227"/>
        <v>126</v>
      </c>
      <c r="G2206" s="7">
        <v>3156322</v>
      </c>
      <c r="I2206" t="s">
        <v>22157</v>
      </c>
      <c r="J2206" t="s">
        <v>20975</v>
      </c>
      <c r="K2206" t="s">
        <v>22158</v>
      </c>
      <c r="L2206" t="s">
        <v>22158</v>
      </c>
      <c r="P2206" t="s">
        <v>126</v>
      </c>
      <c r="Q2206" t="s">
        <v>127</v>
      </c>
      <c r="R2206" t="s">
        <v>128</v>
      </c>
      <c r="S2206" t="s">
        <v>129</v>
      </c>
      <c r="T2206" t="s">
        <v>126</v>
      </c>
      <c r="U2206" t="s">
        <v>64</v>
      </c>
      <c r="V2206" t="s">
        <v>140</v>
      </c>
      <c r="W2206" t="s">
        <v>141</v>
      </c>
      <c r="X2206" t="s">
        <v>142</v>
      </c>
      <c r="Y2206" t="s">
        <v>155</v>
      </c>
      <c r="Z2206" t="s">
        <v>156</v>
      </c>
      <c r="AA2206" t="s">
        <v>66</v>
      </c>
      <c r="AB2206" t="s">
        <v>58</v>
      </c>
      <c r="AC2206" t="s">
        <v>130</v>
      </c>
      <c r="AD2206" t="s">
        <v>59</v>
      </c>
      <c r="AE2206" t="s">
        <v>131</v>
      </c>
      <c r="AF2206" t="s">
        <v>132</v>
      </c>
      <c r="AG2206" t="s">
        <v>231</v>
      </c>
      <c r="AH2206" t="s">
        <v>22159</v>
      </c>
      <c r="AI2206" t="s">
        <v>22160</v>
      </c>
      <c r="AJ2206" t="s">
        <v>22161</v>
      </c>
      <c r="AK2206" t="s">
        <v>22162</v>
      </c>
      <c r="AL2206" t="s">
        <v>22163</v>
      </c>
      <c r="AM2206" t="s">
        <v>22164</v>
      </c>
      <c r="AN2206" t="s">
        <v>170</v>
      </c>
      <c r="AO2206" t="s">
        <v>22165</v>
      </c>
      <c r="AP2206" t="s">
        <v>134</v>
      </c>
      <c r="AQ2206" s="7">
        <v>14000</v>
      </c>
      <c r="AR2206" s="7">
        <v>0</v>
      </c>
      <c r="AS2206" t="s">
        <v>4861</v>
      </c>
      <c r="AT2206" t="s">
        <v>4862</v>
      </c>
      <c r="AU2206" s="7">
        <v>5</v>
      </c>
      <c r="AZ2206" t="s">
        <v>150</v>
      </c>
      <c r="BA2206" t="s">
        <v>22166</v>
      </c>
      <c r="BG2206" t="s">
        <v>136</v>
      </c>
      <c r="BI2206" t="s">
        <v>22167</v>
      </c>
      <c r="BJ2206" s="7">
        <v>5</v>
      </c>
    </row>
    <row r="2207" spans="1:62" x14ac:dyDescent="0.55000000000000004">
      <c r="A2207" s="2" t="str">
        <f t="shared" si="223"/>
        <v>TeleventasPLAN 1 CUOTA PROTEGIDA</v>
      </c>
      <c r="B2207" s="3">
        <f>VLOOKUP(A2207,'[1]TARIFAS PRODUCTOS'!$C:$E,3,0)</f>
        <v>36120</v>
      </c>
      <c r="C2207" s="6" t="str">
        <f t="shared" si="224"/>
        <v>JULIO</v>
      </c>
      <c r="D2207" s="8" t="str">
        <f t="shared" si="225"/>
        <v>MIÉRCOLES</v>
      </c>
      <c r="E2207" s="9">
        <f t="shared" si="226"/>
        <v>15</v>
      </c>
      <c r="F2207" s="14">
        <f t="shared" ca="1" si="227"/>
        <v>126</v>
      </c>
      <c r="G2207" s="7">
        <v>3156323</v>
      </c>
      <c r="I2207" t="s">
        <v>22168</v>
      </c>
      <c r="J2207" t="s">
        <v>20975</v>
      </c>
      <c r="K2207" t="s">
        <v>22169</v>
      </c>
      <c r="L2207" t="s">
        <v>22169</v>
      </c>
      <c r="P2207" t="s">
        <v>126</v>
      </c>
      <c r="Q2207" t="s">
        <v>127</v>
      </c>
      <c r="R2207" t="s">
        <v>128</v>
      </c>
      <c r="S2207" t="s">
        <v>129</v>
      </c>
      <c r="T2207" t="s">
        <v>137</v>
      </c>
      <c r="U2207" t="s">
        <v>57</v>
      </c>
      <c r="V2207" t="s">
        <v>140</v>
      </c>
      <c r="W2207" t="s">
        <v>141</v>
      </c>
      <c r="X2207" t="s">
        <v>142</v>
      </c>
      <c r="Y2207" t="s">
        <v>181</v>
      </c>
      <c r="Z2207" t="s">
        <v>182</v>
      </c>
      <c r="AA2207" t="s">
        <v>98</v>
      </c>
      <c r="AB2207" t="s">
        <v>58</v>
      </c>
      <c r="AC2207" t="s">
        <v>130</v>
      </c>
      <c r="AD2207" t="s">
        <v>59</v>
      </c>
      <c r="AE2207" t="s">
        <v>131</v>
      </c>
      <c r="AF2207" t="s">
        <v>132</v>
      </c>
      <c r="AG2207" t="s">
        <v>231</v>
      </c>
      <c r="AH2207" t="s">
        <v>22170</v>
      </c>
      <c r="AI2207" t="s">
        <v>22171</v>
      </c>
      <c r="AJ2207" t="s">
        <v>22172</v>
      </c>
      <c r="AK2207" t="s">
        <v>22173</v>
      </c>
      <c r="AL2207" t="s">
        <v>22174</v>
      </c>
      <c r="AM2207" t="s">
        <v>22175</v>
      </c>
      <c r="AN2207" t="s">
        <v>133</v>
      </c>
      <c r="AO2207" t="s">
        <v>22176</v>
      </c>
      <c r="AP2207" t="s">
        <v>138</v>
      </c>
      <c r="AQ2207" s="7">
        <v>14000</v>
      </c>
      <c r="AR2207" s="7">
        <v>0</v>
      </c>
      <c r="AS2207" t="s">
        <v>3962</v>
      </c>
      <c r="AT2207" t="s">
        <v>3963</v>
      </c>
      <c r="AU2207" s="7">
        <v>6</v>
      </c>
      <c r="AV2207" t="s">
        <v>4866</v>
      </c>
      <c r="AZ2207" t="s">
        <v>135</v>
      </c>
      <c r="BA2207" t="s">
        <v>22177</v>
      </c>
      <c r="BG2207" t="s">
        <v>136</v>
      </c>
      <c r="BI2207" t="s">
        <v>22178</v>
      </c>
      <c r="BJ2207" s="7">
        <v>5</v>
      </c>
    </row>
    <row r="2208" spans="1:62" x14ac:dyDescent="0.55000000000000004">
      <c r="A2208" s="2" t="str">
        <f t="shared" si="223"/>
        <v>TeleventasVIDA ZURICH PLAN 1</v>
      </c>
      <c r="B2208" s="3">
        <f>VLOOKUP(A2208,'[1]TARIFAS PRODUCTOS'!$C:$E,3,0)</f>
        <v>24150</v>
      </c>
      <c r="C2208" s="6" t="str">
        <f t="shared" si="224"/>
        <v>JULIO</v>
      </c>
      <c r="D2208" s="8" t="str">
        <f t="shared" si="225"/>
        <v>MIÉRCOLES</v>
      </c>
      <c r="E2208" s="9">
        <f t="shared" si="226"/>
        <v>15</v>
      </c>
      <c r="F2208" s="14">
        <f t="shared" ca="1" si="227"/>
        <v>126</v>
      </c>
      <c r="G2208" s="7">
        <v>3156324</v>
      </c>
      <c r="I2208" t="s">
        <v>22179</v>
      </c>
      <c r="J2208" t="s">
        <v>20975</v>
      </c>
      <c r="K2208" t="s">
        <v>22180</v>
      </c>
      <c r="L2208" t="s">
        <v>22180</v>
      </c>
      <c r="P2208" t="s">
        <v>126</v>
      </c>
      <c r="Q2208" t="s">
        <v>127</v>
      </c>
      <c r="R2208" t="s">
        <v>128</v>
      </c>
      <c r="S2208" t="s">
        <v>129</v>
      </c>
      <c r="T2208" t="s">
        <v>137</v>
      </c>
      <c r="U2208" t="s">
        <v>57</v>
      </c>
      <c r="V2208" t="s">
        <v>140</v>
      </c>
      <c r="W2208" t="s">
        <v>141</v>
      </c>
      <c r="X2208" t="s">
        <v>142</v>
      </c>
      <c r="Y2208" t="s">
        <v>171</v>
      </c>
      <c r="Z2208" t="s">
        <v>172</v>
      </c>
      <c r="AA2208" t="s">
        <v>173</v>
      </c>
      <c r="AB2208" t="s">
        <v>58</v>
      </c>
      <c r="AC2208" t="s">
        <v>146</v>
      </c>
      <c r="AD2208" t="s">
        <v>61</v>
      </c>
      <c r="AE2208" t="s">
        <v>147</v>
      </c>
      <c r="AF2208" t="s">
        <v>148</v>
      </c>
      <c r="AG2208" t="s">
        <v>231</v>
      </c>
      <c r="AH2208" t="s">
        <v>22181</v>
      </c>
      <c r="AI2208" t="s">
        <v>22182</v>
      </c>
      <c r="AJ2208" t="s">
        <v>22183</v>
      </c>
      <c r="AK2208" t="s">
        <v>22184</v>
      </c>
      <c r="AL2208" t="s">
        <v>22185</v>
      </c>
      <c r="AM2208" t="s">
        <v>22186</v>
      </c>
      <c r="AN2208" t="s">
        <v>133</v>
      </c>
      <c r="AO2208" t="s">
        <v>22187</v>
      </c>
      <c r="AP2208" t="s">
        <v>138</v>
      </c>
      <c r="AQ2208" s="7">
        <v>12500</v>
      </c>
      <c r="AR2208" s="7">
        <v>0</v>
      </c>
      <c r="AS2208" t="s">
        <v>4861</v>
      </c>
      <c r="AT2208" t="s">
        <v>4862</v>
      </c>
      <c r="AU2208" s="7">
        <v>5</v>
      </c>
      <c r="AZ2208" t="s">
        <v>150</v>
      </c>
      <c r="BA2208" t="s">
        <v>22188</v>
      </c>
      <c r="BG2208" t="s">
        <v>136</v>
      </c>
      <c r="BI2208" t="s">
        <v>22189</v>
      </c>
      <c r="BJ2208" s="7">
        <v>5</v>
      </c>
    </row>
    <row r="2209" spans="1:62" x14ac:dyDescent="0.55000000000000004">
      <c r="A2209" s="2" t="str">
        <f t="shared" si="223"/>
        <v>TeleventasPLAN 1 CUOTA PROTEGIDA</v>
      </c>
      <c r="B2209" s="3">
        <f>VLOOKUP(A2209,'[1]TARIFAS PRODUCTOS'!$C:$E,3,0)</f>
        <v>36120</v>
      </c>
      <c r="C2209" s="6" t="str">
        <f t="shared" si="224"/>
        <v>JULIO</v>
      </c>
      <c r="D2209" s="8" t="str">
        <f t="shared" si="225"/>
        <v>MIÉRCOLES</v>
      </c>
      <c r="E2209" s="9">
        <f t="shared" si="226"/>
        <v>15</v>
      </c>
      <c r="F2209" s="14">
        <f t="shared" ca="1" si="227"/>
        <v>126</v>
      </c>
      <c r="G2209" s="7">
        <v>3156325</v>
      </c>
      <c r="I2209" t="s">
        <v>22190</v>
      </c>
      <c r="J2209" t="s">
        <v>20975</v>
      </c>
      <c r="K2209" t="s">
        <v>22191</v>
      </c>
      <c r="L2209" t="s">
        <v>22191</v>
      </c>
      <c r="P2209" t="s">
        <v>126</v>
      </c>
      <c r="Q2209" t="s">
        <v>127</v>
      </c>
      <c r="R2209" t="s">
        <v>128</v>
      </c>
      <c r="S2209" t="s">
        <v>129</v>
      </c>
      <c r="T2209" t="s">
        <v>137</v>
      </c>
      <c r="U2209" t="s">
        <v>57</v>
      </c>
      <c r="V2209" t="s">
        <v>140</v>
      </c>
      <c r="W2209" t="s">
        <v>141</v>
      </c>
      <c r="X2209" t="s">
        <v>142</v>
      </c>
      <c r="Y2209" t="s">
        <v>160</v>
      </c>
      <c r="Z2209" t="s">
        <v>161</v>
      </c>
      <c r="AA2209" t="s">
        <v>99</v>
      </c>
      <c r="AB2209" t="s">
        <v>58</v>
      </c>
      <c r="AC2209" t="s">
        <v>130</v>
      </c>
      <c r="AD2209" t="s">
        <v>59</v>
      </c>
      <c r="AE2209" t="s">
        <v>131</v>
      </c>
      <c r="AF2209" t="s">
        <v>132</v>
      </c>
      <c r="AG2209" t="s">
        <v>231</v>
      </c>
      <c r="AH2209" t="s">
        <v>22192</v>
      </c>
      <c r="AI2209" t="s">
        <v>22193</v>
      </c>
      <c r="AJ2209" t="s">
        <v>22194</v>
      </c>
      <c r="AK2209" t="s">
        <v>22195</v>
      </c>
      <c r="AL2209" t="s">
        <v>22196</v>
      </c>
      <c r="AM2209" t="s">
        <v>22197</v>
      </c>
      <c r="AN2209" t="s">
        <v>133</v>
      </c>
      <c r="AO2209" t="s">
        <v>22198</v>
      </c>
      <c r="AP2209" t="s">
        <v>138</v>
      </c>
      <c r="AQ2209" s="7">
        <v>14000</v>
      </c>
      <c r="AR2209" s="7">
        <v>0</v>
      </c>
      <c r="AS2209" t="s">
        <v>4861</v>
      </c>
      <c r="AT2209" t="s">
        <v>4862</v>
      </c>
      <c r="AU2209" s="7">
        <v>5</v>
      </c>
      <c r="AZ2209" t="s">
        <v>150</v>
      </c>
      <c r="BA2209" t="s">
        <v>22199</v>
      </c>
      <c r="BG2209" t="s">
        <v>136</v>
      </c>
      <c r="BI2209" t="s">
        <v>22200</v>
      </c>
      <c r="BJ2209" s="7">
        <v>5</v>
      </c>
    </row>
    <row r="2210" spans="1:62" x14ac:dyDescent="0.55000000000000004">
      <c r="A2210" s="2" t="str">
        <f t="shared" si="223"/>
        <v>TeleventasPLAN 1 CUOTA PROTEGIDA</v>
      </c>
      <c r="B2210" s="3">
        <f>VLOOKUP(A2210,'[1]TARIFAS PRODUCTOS'!$C:$E,3,0)</f>
        <v>36120</v>
      </c>
      <c r="C2210" s="6" t="str">
        <f t="shared" si="224"/>
        <v>JULIO</v>
      </c>
      <c r="D2210" s="8" t="str">
        <f t="shared" si="225"/>
        <v>MIÉRCOLES</v>
      </c>
      <c r="E2210" s="9">
        <f t="shared" si="226"/>
        <v>15</v>
      </c>
      <c r="F2210" s="14" t="e">
        <f t="shared" ca="1" si="227"/>
        <v>#VALUE!</v>
      </c>
      <c r="G2210" s="7">
        <v>3156326</v>
      </c>
      <c r="I2210" t="s">
        <v>22201</v>
      </c>
      <c r="J2210" t="s">
        <v>20975</v>
      </c>
      <c r="K2210" t="s">
        <v>22191</v>
      </c>
      <c r="L2210" t="s">
        <v>22191</v>
      </c>
      <c r="P2210" t="s">
        <v>126</v>
      </c>
      <c r="Q2210" t="s">
        <v>127</v>
      </c>
      <c r="R2210" t="s">
        <v>128</v>
      </c>
      <c r="S2210" t="s">
        <v>129</v>
      </c>
      <c r="T2210" t="s">
        <v>137</v>
      </c>
      <c r="U2210" t="s">
        <v>57</v>
      </c>
      <c r="V2210" t="s">
        <v>140</v>
      </c>
      <c r="W2210" t="s">
        <v>141</v>
      </c>
      <c r="X2210" t="s">
        <v>142</v>
      </c>
      <c r="Y2210" t="s">
        <v>165</v>
      </c>
      <c r="Z2210" t="s">
        <v>166</v>
      </c>
      <c r="AA2210" t="s">
        <v>104</v>
      </c>
      <c r="AB2210" t="s">
        <v>58</v>
      </c>
      <c r="AC2210" t="s">
        <v>130</v>
      </c>
      <c r="AD2210" t="s">
        <v>59</v>
      </c>
      <c r="AE2210" t="s">
        <v>131</v>
      </c>
      <c r="AF2210" t="s">
        <v>132</v>
      </c>
      <c r="AG2210" t="s">
        <v>231</v>
      </c>
      <c r="AH2210" t="s">
        <v>22202</v>
      </c>
      <c r="AI2210" t="s">
        <v>22203</v>
      </c>
      <c r="AJ2210" t="s">
        <v>22204</v>
      </c>
      <c r="AK2210" t="s">
        <v>22205</v>
      </c>
      <c r="AL2210" t="s">
        <v>22206</v>
      </c>
      <c r="AM2210" t="s">
        <v>22207</v>
      </c>
      <c r="AN2210" t="s">
        <v>133</v>
      </c>
      <c r="AO2210" t="s">
        <v>22208</v>
      </c>
      <c r="AP2210" t="s">
        <v>138</v>
      </c>
      <c r="AQ2210" s="7">
        <v>14000</v>
      </c>
      <c r="AR2210" s="7">
        <v>0</v>
      </c>
      <c r="AS2210" t="s">
        <v>3962</v>
      </c>
      <c r="AT2210" t="s">
        <v>3963</v>
      </c>
      <c r="AU2210" s="7">
        <v>6</v>
      </c>
      <c r="AV2210" t="s">
        <v>4866</v>
      </c>
      <c r="AW2210" t="s">
        <v>3965</v>
      </c>
      <c r="AX2210" s="7">
        <v>1</v>
      </c>
      <c r="AY2210" t="s">
        <v>25900</v>
      </c>
      <c r="AZ2210" t="s">
        <v>150</v>
      </c>
      <c r="BA2210" t="s">
        <v>22209</v>
      </c>
      <c r="BG2210" t="s">
        <v>136</v>
      </c>
      <c r="BI2210" t="s">
        <v>22210</v>
      </c>
      <c r="BJ2210" s="7">
        <v>5</v>
      </c>
    </row>
    <row r="2211" spans="1:62" x14ac:dyDescent="0.55000000000000004">
      <c r="A2211" s="2" t="str">
        <f t="shared" ref="A2211:A2274" si="228">AB2211&amp;AF2211</f>
        <v>TeleventasPLAN 1 CUOTA PROTEGIDA</v>
      </c>
      <c r="B2211" s="3">
        <f>VLOOKUP(A2211,'[1]TARIFAS PRODUCTOS'!$C:$E,3,0)</f>
        <v>36120</v>
      </c>
      <c r="C2211" s="6" t="str">
        <f t="shared" ref="C2211:C2274" si="229">UPPER(TEXT(J2211,"MMMM"))</f>
        <v>JULIO</v>
      </c>
      <c r="D2211" s="8" t="str">
        <f t="shared" ref="D2211:D2274" si="230">UPPER(TEXT(J2211,"DDDD"))</f>
        <v>MARTES</v>
      </c>
      <c r="E2211" s="9">
        <f t="shared" ref="E2211:E2274" si="231">DAY(J2211)</f>
        <v>14</v>
      </c>
      <c r="F2211" s="14">
        <f t="shared" ref="F2211:F2274" ca="1" si="232">(YEAR(NOW())-YEAR(AY2211))</f>
        <v>126</v>
      </c>
      <c r="G2211" s="7">
        <v>3156327</v>
      </c>
      <c r="I2211" t="s">
        <v>22211</v>
      </c>
      <c r="J2211" t="s">
        <v>15552</v>
      </c>
      <c r="K2211" t="s">
        <v>22191</v>
      </c>
      <c r="L2211" t="s">
        <v>22191</v>
      </c>
      <c r="P2211" t="s">
        <v>126</v>
      </c>
      <c r="Q2211" t="s">
        <v>127</v>
      </c>
      <c r="R2211" t="s">
        <v>128</v>
      </c>
      <c r="S2211" t="s">
        <v>129</v>
      </c>
      <c r="T2211" t="s">
        <v>126</v>
      </c>
      <c r="U2211" t="s">
        <v>64</v>
      </c>
      <c r="V2211" t="s">
        <v>140</v>
      </c>
      <c r="W2211" t="s">
        <v>141</v>
      </c>
      <c r="X2211" t="s">
        <v>142</v>
      </c>
      <c r="Y2211" t="s">
        <v>152</v>
      </c>
      <c r="Z2211" t="s">
        <v>153</v>
      </c>
      <c r="AA2211" t="s">
        <v>106</v>
      </c>
      <c r="AB2211" t="s">
        <v>58</v>
      </c>
      <c r="AC2211" t="s">
        <v>130</v>
      </c>
      <c r="AD2211" t="s">
        <v>59</v>
      </c>
      <c r="AE2211" t="s">
        <v>131</v>
      </c>
      <c r="AF2211" t="s">
        <v>132</v>
      </c>
      <c r="AG2211" t="s">
        <v>231</v>
      </c>
      <c r="AH2211" t="s">
        <v>22212</v>
      </c>
      <c r="AI2211" t="s">
        <v>22213</v>
      </c>
      <c r="AJ2211" t="s">
        <v>22214</v>
      </c>
      <c r="AK2211" t="s">
        <v>22215</v>
      </c>
      <c r="AL2211" t="s">
        <v>22216</v>
      </c>
      <c r="AM2211" t="s">
        <v>22217</v>
      </c>
      <c r="AN2211" t="s">
        <v>133</v>
      </c>
      <c r="AO2211" t="s">
        <v>22218</v>
      </c>
      <c r="AP2211" t="s">
        <v>134</v>
      </c>
      <c r="AQ2211" s="7">
        <v>14000</v>
      </c>
      <c r="AR2211" s="7">
        <v>0</v>
      </c>
      <c r="AS2211" t="s">
        <v>4861</v>
      </c>
      <c r="AT2211" t="s">
        <v>4862</v>
      </c>
      <c r="AU2211" s="7">
        <v>5</v>
      </c>
      <c r="AZ2211" t="s">
        <v>150</v>
      </c>
      <c r="BA2211" t="s">
        <v>22219</v>
      </c>
      <c r="BG2211" t="s">
        <v>136</v>
      </c>
      <c r="BI2211" t="s">
        <v>22220</v>
      </c>
      <c r="BJ2211" s="7">
        <v>5</v>
      </c>
    </row>
    <row r="2212" spans="1:62" x14ac:dyDescent="0.55000000000000004">
      <c r="A2212" s="2" t="str">
        <f t="shared" si="228"/>
        <v>TeleventasPLAN 1 CUOTA PROTEGIDA</v>
      </c>
      <c r="B2212" s="3">
        <f>VLOOKUP(A2212,'[1]TARIFAS PRODUCTOS'!$C:$E,3,0)</f>
        <v>36120</v>
      </c>
      <c r="C2212" s="6" t="str">
        <f t="shared" si="229"/>
        <v>JULIO</v>
      </c>
      <c r="D2212" s="8" t="str">
        <f t="shared" si="230"/>
        <v>MIÉRCOLES</v>
      </c>
      <c r="E2212" s="9">
        <f t="shared" si="231"/>
        <v>15</v>
      </c>
      <c r="F2212" s="14">
        <f t="shared" ca="1" si="232"/>
        <v>126</v>
      </c>
      <c r="G2212" s="7">
        <v>3156328</v>
      </c>
      <c r="I2212" t="s">
        <v>22221</v>
      </c>
      <c r="J2212" t="s">
        <v>20975</v>
      </c>
      <c r="K2212" t="s">
        <v>22222</v>
      </c>
      <c r="L2212" t="s">
        <v>22222</v>
      </c>
      <c r="P2212" t="s">
        <v>126</v>
      </c>
      <c r="Q2212" t="s">
        <v>127</v>
      </c>
      <c r="R2212" t="s">
        <v>128</v>
      </c>
      <c r="S2212" t="s">
        <v>129</v>
      </c>
      <c r="T2212" t="s">
        <v>137</v>
      </c>
      <c r="U2212" t="s">
        <v>57</v>
      </c>
      <c r="V2212" t="s">
        <v>140</v>
      </c>
      <c r="W2212" t="s">
        <v>141</v>
      </c>
      <c r="X2212" t="s">
        <v>142</v>
      </c>
      <c r="Y2212" t="s">
        <v>171</v>
      </c>
      <c r="Z2212" t="s">
        <v>172</v>
      </c>
      <c r="AA2212" t="s">
        <v>173</v>
      </c>
      <c r="AB2212" t="s">
        <v>58</v>
      </c>
      <c r="AC2212" t="s">
        <v>130</v>
      </c>
      <c r="AD2212" t="s">
        <v>59</v>
      </c>
      <c r="AE2212" t="s">
        <v>131</v>
      </c>
      <c r="AF2212" t="s">
        <v>132</v>
      </c>
      <c r="AG2212" t="s">
        <v>231</v>
      </c>
      <c r="AH2212" t="s">
        <v>22223</v>
      </c>
      <c r="AI2212" t="s">
        <v>22224</v>
      </c>
      <c r="AJ2212" t="s">
        <v>22225</v>
      </c>
      <c r="AK2212" t="s">
        <v>22226</v>
      </c>
      <c r="AL2212" t="s">
        <v>22227</v>
      </c>
      <c r="AM2212" t="s">
        <v>22228</v>
      </c>
      <c r="AN2212" t="s">
        <v>133</v>
      </c>
      <c r="AO2212" t="s">
        <v>22229</v>
      </c>
      <c r="AP2212" t="s">
        <v>138</v>
      </c>
      <c r="AQ2212" s="7">
        <v>14000</v>
      </c>
      <c r="AR2212" s="7">
        <v>0</v>
      </c>
      <c r="AS2212" t="s">
        <v>4861</v>
      </c>
      <c r="AT2212" t="s">
        <v>4862</v>
      </c>
      <c r="AU2212" s="7">
        <v>5</v>
      </c>
      <c r="AZ2212" t="s">
        <v>150</v>
      </c>
      <c r="BA2212" t="s">
        <v>14271</v>
      </c>
      <c r="BG2212" t="s">
        <v>136</v>
      </c>
      <c r="BI2212" t="s">
        <v>22230</v>
      </c>
      <c r="BJ2212" s="7">
        <v>5</v>
      </c>
    </row>
    <row r="2213" spans="1:62" x14ac:dyDescent="0.55000000000000004">
      <c r="A2213" s="2" t="str">
        <f t="shared" si="228"/>
        <v>TeleventasPLAN 1 CUOTA PROTEGIDA</v>
      </c>
      <c r="B2213" s="3">
        <f>VLOOKUP(A2213,'[1]TARIFAS PRODUCTOS'!$C:$E,3,0)</f>
        <v>36120</v>
      </c>
      <c r="C2213" s="6" t="str">
        <f t="shared" si="229"/>
        <v>JULIO</v>
      </c>
      <c r="D2213" s="8" t="str">
        <f t="shared" si="230"/>
        <v>MIÉRCOLES</v>
      </c>
      <c r="E2213" s="9">
        <f t="shared" si="231"/>
        <v>15</v>
      </c>
      <c r="F2213" s="14">
        <f t="shared" ca="1" si="232"/>
        <v>126</v>
      </c>
      <c r="G2213" s="7">
        <v>3156329</v>
      </c>
      <c r="I2213" t="s">
        <v>22231</v>
      </c>
      <c r="J2213" t="s">
        <v>20975</v>
      </c>
      <c r="K2213" t="s">
        <v>22222</v>
      </c>
      <c r="L2213" t="s">
        <v>22222</v>
      </c>
      <c r="P2213" t="s">
        <v>126</v>
      </c>
      <c r="Q2213" t="s">
        <v>127</v>
      </c>
      <c r="R2213" t="s">
        <v>128</v>
      </c>
      <c r="S2213" t="s">
        <v>129</v>
      </c>
      <c r="T2213" t="s">
        <v>139</v>
      </c>
      <c r="U2213" t="s">
        <v>62</v>
      </c>
      <c r="V2213" t="s">
        <v>140</v>
      </c>
      <c r="W2213" t="s">
        <v>141</v>
      </c>
      <c r="X2213" t="s">
        <v>142</v>
      </c>
      <c r="Y2213" t="s">
        <v>152</v>
      </c>
      <c r="Z2213" t="s">
        <v>153</v>
      </c>
      <c r="AA2213" t="s">
        <v>106</v>
      </c>
      <c r="AB2213" t="s">
        <v>58</v>
      </c>
      <c r="AC2213" t="s">
        <v>130</v>
      </c>
      <c r="AD2213" t="s">
        <v>59</v>
      </c>
      <c r="AE2213" t="s">
        <v>131</v>
      </c>
      <c r="AF2213" t="s">
        <v>132</v>
      </c>
      <c r="AG2213" t="s">
        <v>231</v>
      </c>
      <c r="AH2213" t="s">
        <v>22232</v>
      </c>
      <c r="AI2213" t="s">
        <v>22233</v>
      </c>
      <c r="AJ2213" t="s">
        <v>22234</v>
      </c>
      <c r="AK2213" t="s">
        <v>22235</v>
      </c>
      <c r="AL2213" t="s">
        <v>22236</v>
      </c>
      <c r="AM2213" t="s">
        <v>22237</v>
      </c>
      <c r="AN2213" t="s">
        <v>133</v>
      </c>
      <c r="AO2213" t="s">
        <v>22238</v>
      </c>
      <c r="AP2213" t="s">
        <v>149</v>
      </c>
      <c r="AQ2213" s="7">
        <v>14000</v>
      </c>
      <c r="AR2213" s="7">
        <v>0</v>
      </c>
      <c r="AS2213" t="s">
        <v>4861</v>
      </c>
      <c r="AT2213" t="s">
        <v>4862</v>
      </c>
      <c r="AU2213" s="7">
        <v>5</v>
      </c>
      <c r="AZ2213" t="s">
        <v>150</v>
      </c>
      <c r="BA2213" t="s">
        <v>22239</v>
      </c>
      <c r="BG2213" t="s">
        <v>136</v>
      </c>
      <c r="BI2213" t="s">
        <v>22240</v>
      </c>
      <c r="BJ2213" s="7">
        <v>5</v>
      </c>
    </row>
    <row r="2214" spans="1:62" x14ac:dyDescent="0.55000000000000004">
      <c r="A2214" s="2" t="str">
        <f t="shared" si="228"/>
        <v>TeleventasPLAN 1 CUOTA PROTEGIDA</v>
      </c>
      <c r="B2214" s="3">
        <f>VLOOKUP(A2214,'[1]TARIFAS PRODUCTOS'!$C:$E,3,0)</f>
        <v>36120</v>
      </c>
      <c r="C2214" s="6" t="str">
        <f t="shared" si="229"/>
        <v>JULIO</v>
      </c>
      <c r="D2214" s="8" t="str">
        <f t="shared" si="230"/>
        <v>MIÉRCOLES</v>
      </c>
      <c r="E2214" s="9">
        <f t="shared" si="231"/>
        <v>15</v>
      </c>
      <c r="F2214" s="14">
        <f t="shared" ca="1" si="232"/>
        <v>126</v>
      </c>
      <c r="G2214" s="7">
        <v>3156330</v>
      </c>
      <c r="I2214" t="s">
        <v>22241</v>
      </c>
      <c r="J2214" t="s">
        <v>20975</v>
      </c>
      <c r="K2214" t="s">
        <v>22242</v>
      </c>
      <c r="L2214" t="s">
        <v>22242</v>
      </c>
      <c r="P2214" t="s">
        <v>126</v>
      </c>
      <c r="Q2214" t="s">
        <v>127</v>
      </c>
      <c r="R2214" t="s">
        <v>128</v>
      </c>
      <c r="S2214" t="s">
        <v>129</v>
      </c>
      <c r="T2214" t="s">
        <v>137</v>
      </c>
      <c r="U2214" t="s">
        <v>57</v>
      </c>
      <c r="V2214" t="s">
        <v>140</v>
      </c>
      <c r="W2214" t="s">
        <v>141</v>
      </c>
      <c r="X2214" t="s">
        <v>142</v>
      </c>
      <c r="Y2214" t="s">
        <v>157</v>
      </c>
      <c r="Z2214" t="s">
        <v>158</v>
      </c>
      <c r="AA2214" t="s">
        <v>159</v>
      </c>
      <c r="AB2214" t="s">
        <v>58</v>
      </c>
      <c r="AC2214" t="s">
        <v>130</v>
      </c>
      <c r="AD2214" t="s">
        <v>59</v>
      </c>
      <c r="AE2214" t="s">
        <v>131</v>
      </c>
      <c r="AF2214" t="s">
        <v>132</v>
      </c>
      <c r="AG2214" t="s">
        <v>231</v>
      </c>
      <c r="AH2214" t="s">
        <v>22243</v>
      </c>
      <c r="AI2214" t="s">
        <v>22244</v>
      </c>
      <c r="AJ2214" t="s">
        <v>22245</v>
      </c>
      <c r="AK2214" t="s">
        <v>22246</v>
      </c>
      <c r="AL2214" t="s">
        <v>22247</v>
      </c>
      <c r="AM2214" t="s">
        <v>22248</v>
      </c>
      <c r="AN2214" t="s">
        <v>133</v>
      </c>
      <c r="AO2214" t="s">
        <v>22249</v>
      </c>
      <c r="AP2214" t="s">
        <v>138</v>
      </c>
      <c r="AQ2214" s="7">
        <v>14000</v>
      </c>
      <c r="AR2214" s="7">
        <v>0</v>
      </c>
      <c r="AS2214" t="s">
        <v>3962</v>
      </c>
      <c r="AT2214" t="s">
        <v>3963</v>
      </c>
      <c r="AU2214" s="7">
        <v>6</v>
      </c>
      <c r="AV2214" t="s">
        <v>4866</v>
      </c>
      <c r="AZ2214" t="s">
        <v>150</v>
      </c>
      <c r="BA2214" t="s">
        <v>22250</v>
      </c>
      <c r="BG2214" t="s">
        <v>136</v>
      </c>
      <c r="BI2214" t="s">
        <v>22251</v>
      </c>
      <c r="BJ2214" s="7">
        <v>5</v>
      </c>
    </row>
    <row r="2215" spans="1:62" x14ac:dyDescent="0.55000000000000004">
      <c r="A2215" s="2" t="str">
        <f t="shared" si="228"/>
        <v>TeleventasPLAN 1 CUOTA PROTEGIDA</v>
      </c>
      <c r="B2215" s="3">
        <f>VLOOKUP(A2215,'[1]TARIFAS PRODUCTOS'!$C:$E,3,0)</f>
        <v>36120</v>
      </c>
      <c r="C2215" s="6" t="str">
        <f t="shared" si="229"/>
        <v>JULIO</v>
      </c>
      <c r="D2215" s="8" t="str">
        <f t="shared" si="230"/>
        <v>MIÉRCOLES</v>
      </c>
      <c r="E2215" s="9">
        <f t="shared" si="231"/>
        <v>15</v>
      </c>
      <c r="F2215" s="14">
        <f t="shared" ca="1" si="232"/>
        <v>126</v>
      </c>
      <c r="G2215" s="7">
        <v>3156331</v>
      </c>
      <c r="I2215" t="s">
        <v>22252</v>
      </c>
      <c r="J2215" t="s">
        <v>20975</v>
      </c>
      <c r="K2215" t="s">
        <v>22242</v>
      </c>
      <c r="L2215" t="s">
        <v>22242</v>
      </c>
      <c r="P2215" t="s">
        <v>126</v>
      </c>
      <c r="Q2215" t="s">
        <v>127</v>
      </c>
      <c r="R2215" t="s">
        <v>128</v>
      </c>
      <c r="S2215" t="s">
        <v>129</v>
      </c>
      <c r="T2215" t="s">
        <v>137</v>
      </c>
      <c r="U2215" t="s">
        <v>57</v>
      </c>
      <c r="V2215" t="s">
        <v>140</v>
      </c>
      <c r="W2215" t="s">
        <v>141</v>
      </c>
      <c r="X2215" t="s">
        <v>142</v>
      </c>
      <c r="Y2215" t="s">
        <v>160</v>
      </c>
      <c r="Z2215" t="s">
        <v>161</v>
      </c>
      <c r="AA2215" t="s">
        <v>99</v>
      </c>
      <c r="AB2215" t="s">
        <v>58</v>
      </c>
      <c r="AC2215" t="s">
        <v>130</v>
      </c>
      <c r="AD2215" t="s">
        <v>59</v>
      </c>
      <c r="AE2215" t="s">
        <v>131</v>
      </c>
      <c r="AF2215" t="s">
        <v>132</v>
      </c>
      <c r="AG2215" t="s">
        <v>231</v>
      </c>
      <c r="AH2215" t="s">
        <v>22253</v>
      </c>
      <c r="AI2215" t="s">
        <v>22254</v>
      </c>
      <c r="AJ2215" t="s">
        <v>22255</v>
      </c>
      <c r="AK2215" t="s">
        <v>22256</v>
      </c>
      <c r="AL2215" t="s">
        <v>22257</v>
      </c>
      <c r="AM2215" t="s">
        <v>22258</v>
      </c>
      <c r="AN2215" t="s">
        <v>133</v>
      </c>
      <c r="AO2215" t="s">
        <v>22259</v>
      </c>
      <c r="AP2215" t="s">
        <v>138</v>
      </c>
      <c r="AQ2215" s="7">
        <v>14000</v>
      </c>
      <c r="AR2215" s="7">
        <v>0</v>
      </c>
      <c r="AS2215" t="s">
        <v>4861</v>
      </c>
      <c r="AT2215" t="s">
        <v>4862</v>
      </c>
      <c r="AU2215" s="7">
        <v>5</v>
      </c>
      <c r="AZ2215" t="s">
        <v>150</v>
      </c>
      <c r="BA2215" t="s">
        <v>22260</v>
      </c>
      <c r="BG2215" t="s">
        <v>136</v>
      </c>
      <c r="BI2215" t="s">
        <v>22261</v>
      </c>
      <c r="BJ2215" s="7">
        <v>5</v>
      </c>
    </row>
    <row r="2216" spans="1:62" x14ac:dyDescent="0.55000000000000004">
      <c r="A2216" s="2" t="str">
        <f t="shared" si="228"/>
        <v>TeleventasPLAN 1 CUOTA PROTEGIDA</v>
      </c>
      <c r="B2216" s="3">
        <f>VLOOKUP(A2216,'[1]TARIFAS PRODUCTOS'!$C:$E,3,0)</f>
        <v>36120</v>
      </c>
      <c r="C2216" s="6" t="str">
        <f t="shared" si="229"/>
        <v>JULIO</v>
      </c>
      <c r="D2216" s="8" t="str">
        <f t="shared" si="230"/>
        <v>MARTES</v>
      </c>
      <c r="E2216" s="9">
        <f t="shared" si="231"/>
        <v>14</v>
      </c>
      <c r="F2216" s="14">
        <f t="shared" ca="1" si="232"/>
        <v>126</v>
      </c>
      <c r="G2216" s="7">
        <v>3156332</v>
      </c>
      <c r="I2216" t="s">
        <v>22262</v>
      </c>
      <c r="J2216" t="s">
        <v>15552</v>
      </c>
      <c r="K2216" t="s">
        <v>22242</v>
      </c>
      <c r="L2216" t="s">
        <v>22242</v>
      </c>
      <c r="P2216" t="s">
        <v>126</v>
      </c>
      <c r="Q2216" t="s">
        <v>127</v>
      </c>
      <c r="R2216" t="s">
        <v>128</v>
      </c>
      <c r="S2216" t="s">
        <v>129</v>
      </c>
      <c r="T2216" t="s">
        <v>151</v>
      </c>
      <c r="U2216" t="s">
        <v>65</v>
      </c>
      <c r="V2216" t="s">
        <v>140</v>
      </c>
      <c r="W2216" t="s">
        <v>141</v>
      </c>
      <c r="X2216" t="s">
        <v>142</v>
      </c>
      <c r="Y2216" t="s">
        <v>179</v>
      </c>
      <c r="Z2216" t="s">
        <v>180</v>
      </c>
      <c r="AA2216" t="s">
        <v>101</v>
      </c>
      <c r="AB2216" t="s">
        <v>58</v>
      </c>
      <c r="AC2216" t="s">
        <v>130</v>
      </c>
      <c r="AD2216" t="s">
        <v>59</v>
      </c>
      <c r="AE2216" t="s">
        <v>131</v>
      </c>
      <c r="AF2216" t="s">
        <v>132</v>
      </c>
      <c r="AG2216" t="s">
        <v>231</v>
      </c>
      <c r="AH2216" t="s">
        <v>22263</v>
      </c>
      <c r="AI2216" t="s">
        <v>22264</v>
      </c>
      <c r="AJ2216" t="s">
        <v>22265</v>
      </c>
      <c r="AK2216" t="s">
        <v>22266</v>
      </c>
      <c r="AL2216" t="s">
        <v>22267</v>
      </c>
      <c r="AM2216" t="s">
        <v>22268</v>
      </c>
      <c r="AN2216" t="s">
        <v>133</v>
      </c>
      <c r="AO2216" t="s">
        <v>22269</v>
      </c>
      <c r="AP2216" t="s">
        <v>154</v>
      </c>
      <c r="AQ2216" s="7">
        <v>14000</v>
      </c>
      <c r="AR2216" s="7">
        <v>0</v>
      </c>
      <c r="AS2216" t="s">
        <v>3962</v>
      </c>
      <c r="AT2216" t="s">
        <v>3963</v>
      </c>
      <c r="AU2216" s="7">
        <v>6</v>
      </c>
      <c r="AV2216" t="s">
        <v>4866</v>
      </c>
      <c r="AZ2216" t="s">
        <v>150</v>
      </c>
      <c r="BA2216" t="s">
        <v>22270</v>
      </c>
      <c r="BG2216" t="s">
        <v>136</v>
      </c>
      <c r="BI2216" t="s">
        <v>22271</v>
      </c>
      <c r="BJ2216" s="7">
        <v>5</v>
      </c>
    </row>
    <row r="2217" spans="1:62" x14ac:dyDescent="0.55000000000000004">
      <c r="A2217" s="2" t="str">
        <f t="shared" si="228"/>
        <v>TeleventasCUOTA PROTEGIDA SILVER 1</v>
      </c>
      <c r="B2217" s="3">
        <f>VLOOKUP(A2217,'[1]TARIFAS PRODUCTOS'!$C:$E,3,0)</f>
        <v>38640</v>
      </c>
      <c r="C2217" s="6" t="str">
        <f t="shared" si="229"/>
        <v>JULIO</v>
      </c>
      <c r="D2217" s="8" t="str">
        <f t="shared" si="230"/>
        <v>MIÉRCOLES</v>
      </c>
      <c r="E2217" s="9">
        <f t="shared" si="231"/>
        <v>15</v>
      </c>
      <c r="F2217" s="14">
        <f t="shared" ca="1" si="232"/>
        <v>126</v>
      </c>
      <c r="G2217" s="7">
        <v>3156333</v>
      </c>
      <c r="I2217" t="s">
        <v>22272</v>
      </c>
      <c r="J2217" t="s">
        <v>20975</v>
      </c>
      <c r="K2217" t="s">
        <v>22273</v>
      </c>
      <c r="L2217" t="s">
        <v>22273</v>
      </c>
      <c r="P2217" t="s">
        <v>126</v>
      </c>
      <c r="Q2217" t="s">
        <v>127</v>
      </c>
      <c r="R2217" t="s">
        <v>128</v>
      </c>
      <c r="S2217" t="s">
        <v>129</v>
      </c>
      <c r="T2217" t="s">
        <v>137</v>
      </c>
      <c r="U2217" t="s">
        <v>57</v>
      </c>
      <c r="V2217" t="s">
        <v>140</v>
      </c>
      <c r="W2217" t="s">
        <v>141</v>
      </c>
      <c r="X2217" t="s">
        <v>142</v>
      </c>
      <c r="Y2217" t="s">
        <v>171</v>
      </c>
      <c r="Z2217" t="s">
        <v>172</v>
      </c>
      <c r="AA2217" t="s">
        <v>173</v>
      </c>
      <c r="AB2217" t="s">
        <v>58</v>
      </c>
      <c r="AC2217" t="s">
        <v>130</v>
      </c>
      <c r="AD2217" t="s">
        <v>59</v>
      </c>
      <c r="AE2217" t="s">
        <v>162</v>
      </c>
      <c r="AF2217" t="s">
        <v>163</v>
      </c>
      <c r="AG2217" t="s">
        <v>231</v>
      </c>
      <c r="AH2217" t="s">
        <v>22274</v>
      </c>
      <c r="AI2217" t="s">
        <v>22275</v>
      </c>
      <c r="AJ2217" t="s">
        <v>22276</v>
      </c>
      <c r="AK2217" t="s">
        <v>22277</v>
      </c>
      <c r="AL2217" t="s">
        <v>22278</v>
      </c>
      <c r="AM2217" t="s">
        <v>22279</v>
      </c>
      <c r="AN2217" t="s">
        <v>133</v>
      </c>
      <c r="AO2217" t="s">
        <v>22280</v>
      </c>
      <c r="AP2217" t="s">
        <v>138</v>
      </c>
      <c r="AQ2217" s="7">
        <v>20000</v>
      </c>
      <c r="AR2217" s="7">
        <v>0</v>
      </c>
      <c r="AS2217" t="s">
        <v>4861</v>
      </c>
      <c r="AT2217" t="s">
        <v>4862</v>
      </c>
      <c r="AU2217" s="7">
        <v>5</v>
      </c>
      <c r="AZ2217" t="s">
        <v>150</v>
      </c>
      <c r="BA2217" t="s">
        <v>22281</v>
      </c>
      <c r="BG2217" t="s">
        <v>136</v>
      </c>
      <c r="BI2217" t="s">
        <v>22282</v>
      </c>
      <c r="BJ2217" s="7">
        <v>5</v>
      </c>
    </row>
    <row r="2218" spans="1:62" x14ac:dyDescent="0.55000000000000004">
      <c r="A2218" s="2" t="str">
        <f t="shared" si="228"/>
        <v>TeleventasPLAN 1 CUOTA PROTEGIDA</v>
      </c>
      <c r="B2218" s="3">
        <f>VLOOKUP(A2218,'[1]TARIFAS PRODUCTOS'!$C:$E,3,0)</f>
        <v>36120</v>
      </c>
      <c r="C2218" s="6" t="str">
        <f t="shared" si="229"/>
        <v>JULIO</v>
      </c>
      <c r="D2218" s="8" t="str">
        <f t="shared" si="230"/>
        <v>MARTES</v>
      </c>
      <c r="E2218" s="9">
        <f t="shared" si="231"/>
        <v>14</v>
      </c>
      <c r="F2218" s="14">
        <f t="shared" ca="1" si="232"/>
        <v>126</v>
      </c>
      <c r="G2218" s="7">
        <v>3156334</v>
      </c>
      <c r="I2218" t="s">
        <v>22283</v>
      </c>
      <c r="J2218" t="s">
        <v>15552</v>
      </c>
      <c r="K2218" t="s">
        <v>22273</v>
      </c>
      <c r="L2218" t="s">
        <v>22273</v>
      </c>
      <c r="P2218" t="s">
        <v>126</v>
      </c>
      <c r="Q2218" t="s">
        <v>127</v>
      </c>
      <c r="R2218" t="s">
        <v>128</v>
      </c>
      <c r="S2218" t="s">
        <v>129</v>
      </c>
      <c r="T2218" t="s">
        <v>139</v>
      </c>
      <c r="U2218" t="s">
        <v>62</v>
      </c>
      <c r="V2218" t="s">
        <v>140</v>
      </c>
      <c r="W2218" t="s">
        <v>141</v>
      </c>
      <c r="X2218" t="s">
        <v>142</v>
      </c>
      <c r="Y2218" t="s">
        <v>165</v>
      </c>
      <c r="Z2218" t="s">
        <v>166</v>
      </c>
      <c r="AA2218" t="s">
        <v>104</v>
      </c>
      <c r="AB2218" t="s">
        <v>58</v>
      </c>
      <c r="AC2218" t="s">
        <v>130</v>
      </c>
      <c r="AD2218" t="s">
        <v>59</v>
      </c>
      <c r="AE2218" t="s">
        <v>131</v>
      </c>
      <c r="AF2218" t="s">
        <v>132</v>
      </c>
      <c r="AG2218" t="s">
        <v>231</v>
      </c>
      <c r="AH2218" t="s">
        <v>22284</v>
      </c>
      <c r="AI2218" t="s">
        <v>22285</v>
      </c>
      <c r="AJ2218" t="s">
        <v>22286</v>
      </c>
      <c r="AK2218" t="s">
        <v>22287</v>
      </c>
      <c r="AL2218" t="s">
        <v>22288</v>
      </c>
      <c r="AM2218" t="s">
        <v>22289</v>
      </c>
      <c r="AN2218" t="s">
        <v>133</v>
      </c>
      <c r="AO2218" t="s">
        <v>22290</v>
      </c>
      <c r="AP2218" t="s">
        <v>149</v>
      </c>
      <c r="AQ2218" s="7">
        <v>14000</v>
      </c>
      <c r="AR2218" s="7">
        <v>0</v>
      </c>
      <c r="AS2218" t="s">
        <v>4861</v>
      </c>
      <c r="AT2218" t="s">
        <v>4862</v>
      </c>
      <c r="AU2218" s="7">
        <v>5</v>
      </c>
      <c r="AZ2218" t="s">
        <v>150</v>
      </c>
      <c r="BA2218" t="s">
        <v>22291</v>
      </c>
      <c r="BG2218" t="s">
        <v>136</v>
      </c>
      <c r="BI2218" t="s">
        <v>22292</v>
      </c>
      <c r="BJ2218" s="7">
        <v>5</v>
      </c>
    </row>
    <row r="2219" spans="1:62" x14ac:dyDescent="0.55000000000000004">
      <c r="A2219" s="2" t="str">
        <f t="shared" si="228"/>
        <v>TeleventasPLAN 1 CUOTA PROTEGIDA</v>
      </c>
      <c r="B2219" s="3">
        <f>VLOOKUP(A2219,'[1]TARIFAS PRODUCTOS'!$C:$E,3,0)</f>
        <v>36120</v>
      </c>
      <c r="C2219" s="6" t="str">
        <f t="shared" si="229"/>
        <v>JULIO</v>
      </c>
      <c r="D2219" s="8" t="str">
        <f t="shared" si="230"/>
        <v>MIÉRCOLES</v>
      </c>
      <c r="E2219" s="9">
        <f t="shared" si="231"/>
        <v>15</v>
      </c>
      <c r="F2219" s="14">
        <f t="shared" ca="1" si="232"/>
        <v>126</v>
      </c>
      <c r="G2219" s="7">
        <v>3156335</v>
      </c>
      <c r="I2219" t="s">
        <v>22293</v>
      </c>
      <c r="J2219" t="s">
        <v>20975</v>
      </c>
      <c r="K2219" t="s">
        <v>22273</v>
      </c>
      <c r="L2219" t="s">
        <v>22273</v>
      </c>
      <c r="P2219" t="s">
        <v>126</v>
      </c>
      <c r="Q2219" t="s">
        <v>127</v>
      </c>
      <c r="R2219" t="s">
        <v>128</v>
      </c>
      <c r="S2219" t="s">
        <v>129</v>
      </c>
      <c r="T2219" t="s">
        <v>151</v>
      </c>
      <c r="U2219" t="s">
        <v>65</v>
      </c>
      <c r="V2219" t="s">
        <v>140</v>
      </c>
      <c r="W2219" t="s">
        <v>141</v>
      </c>
      <c r="X2219" t="s">
        <v>142</v>
      </c>
      <c r="Y2219" t="s">
        <v>160</v>
      </c>
      <c r="Z2219" t="s">
        <v>161</v>
      </c>
      <c r="AA2219" t="s">
        <v>99</v>
      </c>
      <c r="AB2219" t="s">
        <v>58</v>
      </c>
      <c r="AC2219" t="s">
        <v>130</v>
      </c>
      <c r="AD2219" t="s">
        <v>59</v>
      </c>
      <c r="AE2219" t="s">
        <v>131</v>
      </c>
      <c r="AF2219" t="s">
        <v>132</v>
      </c>
      <c r="AG2219" t="s">
        <v>231</v>
      </c>
      <c r="AH2219" t="s">
        <v>22294</v>
      </c>
      <c r="AI2219" t="s">
        <v>22295</v>
      </c>
      <c r="AJ2219" t="s">
        <v>22296</v>
      </c>
      <c r="AK2219" t="s">
        <v>22297</v>
      </c>
      <c r="AL2219" t="s">
        <v>22298</v>
      </c>
      <c r="AM2219" t="s">
        <v>22299</v>
      </c>
      <c r="AN2219" t="s">
        <v>133</v>
      </c>
      <c r="AO2219" t="s">
        <v>22300</v>
      </c>
      <c r="AP2219" t="s">
        <v>154</v>
      </c>
      <c r="AQ2219" s="7">
        <v>14000</v>
      </c>
      <c r="AR2219" s="7">
        <v>0</v>
      </c>
      <c r="AS2219" t="s">
        <v>4861</v>
      </c>
      <c r="AT2219" t="s">
        <v>4862</v>
      </c>
      <c r="AU2219" s="7">
        <v>5</v>
      </c>
      <c r="AZ2219" t="s">
        <v>150</v>
      </c>
      <c r="BA2219" t="s">
        <v>22301</v>
      </c>
      <c r="BG2219" t="s">
        <v>136</v>
      </c>
      <c r="BI2219" t="s">
        <v>22302</v>
      </c>
      <c r="BJ2219" s="7">
        <v>5</v>
      </c>
    </row>
    <row r="2220" spans="1:62" x14ac:dyDescent="0.55000000000000004">
      <c r="A2220" s="2" t="str">
        <f t="shared" si="228"/>
        <v>TeleventasPLAN 1 CUOTA PROTEGIDA</v>
      </c>
      <c r="B2220" s="3">
        <f>VLOOKUP(A2220,'[1]TARIFAS PRODUCTOS'!$C:$E,3,0)</f>
        <v>36120</v>
      </c>
      <c r="C2220" s="6" t="str">
        <f t="shared" si="229"/>
        <v>JULIO</v>
      </c>
      <c r="D2220" s="8" t="str">
        <f t="shared" si="230"/>
        <v>MIÉRCOLES</v>
      </c>
      <c r="E2220" s="9">
        <f t="shared" si="231"/>
        <v>15</v>
      </c>
      <c r="F2220" s="14">
        <f t="shared" ca="1" si="232"/>
        <v>126</v>
      </c>
      <c r="G2220" s="7">
        <v>3156336</v>
      </c>
      <c r="I2220" t="s">
        <v>22303</v>
      </c>
      <c r="J2220" t="s">
        <v>20975</v>
      </c>
      <c r="K2220" t="s">
        <v>22304</v>
      </c>
      <c r="L2220" t="s">
        <v>22304</v>
      </c>
      <c r="P2220" t="s">
        <v>126</v>
      </c>
      <c r="Q2220" t="s">
        <v>127</v>
      </c>
      <c r="R2220" t="s">
        <v>128</v>
      </c>
      <c r="S2220" t="s">
        <v>129</v>
      </c>
      <c r="T2220" t="s">
        <v>126</v>
      </c>
      <c r="U2220" t="s">
        <v>64</v>
      </c>
      <c r="V2220" t="s">
        <v>140</v>
      </c>
      <c r="W2220" t="s">
        <v>141</v>
      </c>
      <c r="X2220" t="s">
        <v>142</v>
      </c>
      <c r="Y2220" t="s">
        <v>179</v>
      </c>
      <c r="Z2220" t="s">
        <v>180</v>
      </c>
      <c r="AA2220" t="s">
        <v>101</v>
      </c>
      <c r="AB2220" t="s">
        <v>58</v>
      </c>
      <c r="AC2220" t="s">
        <v>130</v>
      </c>
      <c r="AD2220" t="s">
        <v>59</v>
      </c>
      <c r="AE2220" t="s">
        <v>131</v>
      </c>
      <c r="AF2220" t="s">
        <v>132</v>
      </c>
      <c r="AG2220" t="s">
        <v>231</v>
      </c>
      <c r="AH2220" t="s">
        <v>22305</v>
      </c>
      <c r="AI2220" t="s">
        <v>22306</v>
      </c>
      <c r="AJ2220" t="s">
        <v>22307</v>
      </c>
      <c r="AK2220" t="s">
        <v>22308</v>
      </c>
      <c r="AL2220" t="s">
        <v>22309</v>
      </c>
      <c r="AM2220" t="s">
        <v>22310</v>
      </c>
      <c r="AN2220" t="s">
        <v>133</v>
      </c>
      <c r="AO2220" t="s">
        <v>22311</v>
      </c>
      <c r="AP2220" t="s">
        <v>134</v>
      </c>
      <c r="AQ2220" s="7">
        <v>14000</v>
      </c>
      <c r="AR2220" s="7">
        <v>0</v>
      </c>
      <c r="AS2220" t="s">
        <v>4861</v>
      </c>
      <c r="AT2220" t="s">
        <v>4862</v>
      </c>
      <c r="AU2220" s="7">
        <v>5</v>
      </c>
      <c r="AZ2220" t="s">
        <v>150</v>
      </c>
      <c r="BA2220" t="s">
        <v>22312</v>
      </c>
      <c r="BG2220" t="s">
        <v>136</v>
      </c>
      <c r="BI2220" t="s">
        <v>22313</v>
      </c>
      <c r="BJ2220" s="7">
        <v>5</v>
      </c>
    </row>
    <row r="2221" spans="1:62" x14ac:dyDescent="0.55000000000000004">
      <c r="A2221" s="2" t="str">
        <f t="shared" si="228"/>
        <v>TeleventasVIDA ZURICH PLAN 1</v>
      </c>
      <c r="B2221" s="3">
        <f>VLOOKUP(A2221,'[1]TARIFAS PRODUCTOS'!$C:$E,3,0)</f>
        <v>24150</v>
      </c>
      <c r="C2221" s="6" t="str">
        <f t="shared" si="229"/>
        <v>JULIO</v>
      </c>
      <c r="D2221" s="8" t="str">
        <f t="shared" si="230"/>
        <v>JUEVES</v>
      </c>
      <c r="E2221" s="9">
        <f t="shared" si="231"/>
        <v>9</v>
      </c>
      <c r="F2221" s="14">
        <f t="shared" ca="1" si="232"/>
        <v>126</v>
      </c>
      <c r="G2221" s="7">
        <v>3156337</v>
      </c>
      <c r="I2221" t="s">
        <v>22314</v>
      </c>
      <c r="J2221" t="s">
        <v>12709</v>
      </c>
      <c r="K2221" t="s">
        <v>22304</v>
      </c>
      <c r="L2221" t="s">
        <v>22304</v>
      </c>
      <c r="P2221" t="s">
        <v>126</v>
      </c>
      <c r="Q2221" t="s">
        <v>127</v>
      </c>
      <c r="R2221" t="s">
        <v>128</v>
      </c>
      <c r="S2221" t="s">
        <v>129</v>
      </c>
      <c r="T2221" t="s">
        <v>137</v>
      </c>
      <c r="U2221" t="s">
        <v>57</v>
      </c>
      <c r="V2221" t="s">
        <v>140</v>
      </c>
      <c r="W2221" t="s">
        <v>141</v>
      </c>
      <c r="X2221" t="s">
        <v>142</v>
      </c>
      <c r="Y2221" t="s">
        <v>5133</v>
      </c>
      <c r="Z2221" t="s">
        <v>5134</v>
      </c>
      <c r="AA2221" t="s">
        <v>108</v>
      </c>
      <c r="AB2221" t="s">
        <v>58</v>
      </c>
      <c r="AC2221" t="s">
        <v>146</v>
      </c>
      <c r="AD2221" t="s">
        <v>61</v>
      </c>
      <c r="AE2221" t="s">
        <v>147</v>
      </c>
      <c r="AF2221" t="s">
        <v>148</v>
      </c>
      <c r="AG2221" t="s">
        <v>231</v>
      </c>
      <c r="AH2221" t="s">
        <v>22315</v>
      </c>
      <c r="AI2221" t="s">
        <v>22316</v>
      </c>
      <c r="AJ2221" t="s">
        <v>22317</v>
      </c>
      <c r="AK2221" t="s">
        <v>22318</v>
      </c>
      <c r="AL2221" t="s">
        <v>22319</v>
      </c>
      <c r="AM2221" t="s">
        <v>22320</v>
      </c>
      <c r="AN2221" t="s">
        <v>133</v>
      </c>
      <c r="AO2221" t="s">
        <v>22321</v>
      </c>
      <c r="AP2221" t="s">
        <v>138</v>
      </c>
      <c r="AQ2221" s="7">
        <v>12500</v>
      </c>
      <c r="AR2221" s="7">
        <v>0</v>
      </c>
      <c r="AS2221" t="s">
        <v>3962</v>
      </c>
      <c r="AT2221" t="s">
        <v>3963</v>
      </c>
      <c r="AU2221" s="7">
        <v>6</v>
      </c>
      <c r="AV2221" t="s">
        <v>4866</v>
      </c>
      <c r="AZ2221" t="s">
        <v>150</v>
      </c>
      <c r="BA2221" t="s">
        <v>22322</v>
      </c>
      <c r="BG2221" t="s">
        <v>136</v>
      </c>
      <c r="BI2221" t="s">
        <v>22323</v>
      </c>
      <c r="BJ2221" s="7">
        <v>5</v>
      </c>
    </row>
    <row r="2222" spans="1:62" x14ac:dyDescent="0.55000000000000004">
      <c r="A2222" s="2" t="str">
        <f t="shared" si="228"/>
        <v>TeleventasPLAN 1 CUOTA PROTEGIDA</v>
      </c>
      <c r="B2222" s="3">
        <f>VLOOKUP(A2222,'[1]TARIFAS PRODUCTOS'!$C:$E,3,0)</f>
        <v>36120</v>
      </c>
      <c r="C2222" s="6" t="str">
        <f t="shared" si="229"/>
        <v>JULIO</v>
      </c>
      <c r="D2222" s="8" t="str">
        <f t="shared" si="230"/>
        <v>MARTES</v>
      </c>
      <c r="E2222" s="9">
        <f t="shared" si="231"/>
        <v>14</v>
      </c>
      <c r="F2222" s="14">
        <f t="shared" ca="1" si="232"/>
        <v>126</v>
      </c>
      <c r="G2222" s="7">
        <v>3156338</v>
      </c>
      <c r="I2222" t="s">
        <v>22324</v>
      </c>
      <c r="J2222" t="s">
        <v>15552</v>
      </c>
      <c r="K2222" t="s">
        <v>22325</v>
      </c>
      <c r="L2222" t="s">
        <v>22325</v>
      </c>
      <c r="P2222" t="s">
        <v>126</v>
      </c>
      <c r="Q2222" t="s">
        <v>127</v>
      </c>
      <c r="R2222" t="s">
        <v>128</v>
      </c>
      <c r="S2222" t="s">
        <v>129</v>
      </c>
      <c r="T2222" t="s">
        <v>139</v>
      </c>
      <c r="U2222" t="s">
        <v>62</v>
      </c>
      <c r="V2222" t="s">
        <v>140</v>
      </c>
      <c r="W2222" t="s">
        <v>141</v>
      </c>
      <c r="X2222" t="s">
        <v>142</v>
      </c>
      <c r="Y2222" t="s">
        <v>165</v>
      </c>
      <c r="Z2222" t="s">
        <v>166</v>
      </c>
      <c r="AA2222" t="s">
        <v>104</v>
      </c>
      <c r="AB2222" t="s">
        <v>58</v>
      </c>
      <c r="AC2222" t="s">
        <v>130</v>
      </c>
      <c r="AD2222" t="s">
        <v>59</v>
      </c>
      <c r="AE2222" t="s">
        <v>131</v>
      </c>
      <c r="AF2222" t="s">
        <v>132</v>
      </c>
      <c r="AG2222" t="s">
        <v>231</v>
      </c>
      <c r="AH2222" t="s">
        <v>22326</v>
      </c>
      <c r="AI2222" t="s">
        <v>22327</v>
      </c>
      <c r="AJ2222" t="s">
        <v>22328</v>
      </c>
      <c r="AK2222" t="s">
        <v>22329</v>
      </c>
      <c r="AL2222" t="s">
        <v>22330</v>
      </c>
      <c r="AM2222" t="s">
        <v>22331</v>
      </c>
      <c r="AN2222" t="s">
        <v>133</v>
      </c>
      <c r="AO2222" t="s">
        <v>22332</v>
      </c>
      <c r="AP2222" t="s">
        <v>149</v>
      </c>
      <c r="AQ2222" s="7">
        <v>14000</v>
      </c>
      <c r="AR2222" s="7">
        <v>0</v>
      </c>
      <c r="AS2222" t="s">
        <v>4861</v>
      </c>
      <c r="AT2222" t="s">
        <v>4862</v>
      </c>
      <c r="AU2222" s="7">
        <v>5</v>
      </c>
      <c r="AZ2222" t="s">
        <v>150</v>
      </c>
      <c r="BA2222" t="s">
        <v>22333</v>
      </c>
      <c r="BG2222" t="s">
        <v>136</v>
      </c>
      <c r="BI2222" t="s">
        <v>22334</v>
      </c>
      <c r="BJ2222" s="7">
        <v>5</v>
      </c>
    </row>
    <row r="2223" spans="1:62" x14ac:dyDescent="0.55000000000000004">
      <c r="A2223" s="2" t="str">
        <f t="shared" si="228"/>
        <v>TeleventasPLAN 1 CUOTA PROTEGIDA</v>
      </c>
      <c r="B2223" s="3">
        <f>VLOOKUP(A2223,'[1]TARIFAS PRODUCTOS'!$C:$E,3,0)</f>
        <v>36120</v>
      </c>
      <c r="C2223" s="6" t="str">
        <f t="shared" si="229"/>
        <v>JULIO</v>
      </c>
      <c r="D2223" s="8" t="str">
        <f t="shared" si="230"/>
        <v>MIÉRCOLES</v>
      </c>
      <c r="E2223" s="9">
        <f t="shared" si="231"/>
        <v>15</v>
      </c>
      <c r="F2223" s="14">
        <f t="shared" ca="1" si="232"/>
        <v>126</v>
      </c>
      <c r="G2223" s="7">
        <v>3156339</v>
      </c>
      <c r="I2223" t="s">
        <v>22335</v>
      </c>
      <c r="J2223" t="s">
        <v>20975</v>
      </c>
      <c r="K2223" t="s">
        <v>22325</v>
      </c>
      <c r="L2223" t="s">
        <v>22325</v>
      </c>
      <c r="P2223" t="s">
        <v>126</v>
      </c>
      <c r="Q2223" t="s">
        <v>127</v>
      </c>
      <c r="R2223" t="s">
        <v>128</v>
      </c>
      <c r="S2223" t="s">
        <v>129</v>
      </c>
      <c r="T2223" t="s">
        <v>137</v>
      </c>
      <c r="U2223" t="s">
        <v>57</v>
      </c>
      <c r="V2223" t="s">
        <v>140</v>
      </c>
      <c r="W2223" t="s">
        <v>141</v>
      </c>
      <c r="X2223" t="s">
        <v>142</v>
      </c>
      <c r="Y2223" t="s">
        <v>4468</v>
      </c>
      <c r="Z2223" t="s">
        <v>4469</v>
      </c>
      <c r="AA2223" t="s">
        <v>4470</v>
      </c>
      <c r="AB2223" t="s">
        <v>58</v>
      </c>
      <c r="AC2223" t="s">
        <v>130</v>
      </c>
      <c r="AD2223" t="s">
        <v>59</v>
      </c>
      <c r="AE2223" t="s">
        <v>131</v>
      </c>
      <c r="AF2223" t="s">
        <v>132</v>
      </c>
      <c r="AG2223" t="s">
        <v>231</v>
      </c>
      <c r="AH2223" t="s">
        <v>22336</v>
      </c>
      <c r="AI2223" t="s">
        <v>22337</v>
      </c>
      <c r="AJ2223" t="s">
        <v>22338</v>
      </c>
      <c r="AK2223" t="s">
        <v>22339</v>
      </c>
      <c r="AL2223" t="s">
        <v>22340</v>
      </c>
      <c r="AM2223" t="s">
        <v>22341</v>
      </c>
      <c r="AN2223" t="s">
        <v>133</v>
      </c>
      <c r="AO2223" t="s">
        <v>22342</v>
      </c>
      <c r="AP2223" t="s">
        <v>138</v>
      </c>
      <c r="AQ2223" s="7">
        <v>14000</v>
      </c>
      <c r="AR2223" s="7">
        <v>0</v>
      </c>
      <c r="AS2223" t="s">
        <v>4861</v>
      </c>
      <c r="AT2223" t="s">
        <v>4862</v>
      </c>
      <c r="AU2223" s="7">
        <v>5</v>
      </c>
      <c r="AZ2223" t="s">
        <v>150</v>
      </c>
      <c r="BA2223" t="s">
        <v>22343</v>
      </c>
      <c r="BG2223" t="s">
        <v>136</v>
      </c>
      <c r="BI2223" t="s">
        <v>22344</v>
      </c>
      <c r="BJ2223" s="7">
        <v>5</v>
      </c>
    </row>
    <row r="2224" spans="1:62" x14ac:dyDescent="0.55000000000000004">
      <c r="A2224" s="2" t="str">
        <f t="shared" si="228"/>
        <v>TeleventasCUOTA PROTEGIDA SILVER 1</v>
      </c>
      <c r="B2224" s="3">
        <f>VLOOKUP(A2224,'[1]TARIFAS PRODUCTOS'!$C:$E,3,0)</f>
        <v>38640</v>
      </c>
      <c r="C2224" s="6" t="str">
        <f t="shared" si="229"/>
        <v>JULIO</v>
      </c>
      <c r="D2224" s="8" t="str">
        <f t="shared" si="230"/>
        <v>MIÉRCOLES</v>
      </c>
      <c r="E2224" s="9">
        <f t="shared" si="231"/>
        <v>15</v>
      </c>
      <c r="F2224" s="14">
        <f t="shared" ca="1" si="232"/>
        <v>126</v>
      </c>
      <c r="G2224" s="7">
        <v>3156340</v>
      </c>
      <c r="I2224" t="s">
        <v>22345</v>
      </c>
      <c r="J2224" t="s">
        <v>20975</v>
      </c>
      <c r="K2224" t="s">
        <v>22346</v>
      </c>
      <c r="L2224" t="s">
        <v>22346</v>
      </c>
      <c r="P2224" t="s">
        <v>126</v>
      </c>
      <c r="Q2224" t="s">
        <v>127</v>
      </c>
      <c r="R2224" t="s">
        <v>128</v>
      </c>
      <c r="S2224" t="s">
        <v>129</v>
      </c>
      <c r="T2224" t="s">
        <v>139</v>
      </c>
      <c r="U2224" t="s">
        <v>62</v>
      </c>
      <c r="V2224" t="s">
        <v>140</v>
      </c>
      <c r="W2224" t="s">
        <v>141</v>
      </c>
      <c r="X2224" t="s">
        <v>142</v>
      </c>
      <c r="Y2224" t="s">
        <v>157</v>
      </c>
      <c r="Z2224" t="s">
        <v>158</v>
      </c>
      <c r="AA2224" t="s">
        <v>159</v>
      </c>
      <c r="AB2224" t="s">
        <v>58</v>
      </c>
      <c r="AC2224" t="s">
        <v>130</v>
      </c>
      <c r="AD2224" t="s">
        <v>59</v>
      </c>
      <c r="AE2224" t="s">
        <v>162</v>
      </c>
      <c r="AF2224" t="s">
        <v>163</v>
      </c>
      <c r="AG2224" t="s">
        <v>231</v>
      </c>
      <c r="AH2224" t="s">
        <v>22347</v>
      </c>
      <c r="AI2224" t="s">
        <v>22348</v>
      </c>
      <c r="AJ2224" t="s">
        <v>22349</v>
      </c>
      <c r="AK2224" t="s">
        <v>22350</v>
      </c>
      <c r="AL2224" t="s">
        <v>22351</v>
      </c>
      <c r="AM2224" t="s">
        <v>22352</v>
      </c>
      <c r="AN2224" t="s">
        <v>133</v>
      </c>
      <c r="AO2224" t="s">
        <v>22353</v>
      </c>
      <c r="AP2224" t="s">
        <v>149</v>
      </c>
      <c r="AQ2224" s="7">
        <v>20000</v>
      </c>
      <c r="AR2224" s="7">
        <v>0</v>
      </c>
      <c r="AS2224" t="s">
        <v>4861</v>
      </c>
      <c r="AT2224" t="s">
        <v>4862</v>
      </c>
      <c r="AU2224" s="7">
        <v>5</v>
      </c>
      <c r="AZ2224" t="s">
        <v>150</v>
      </c>
      <c r="BA2224" t="s">
        <v>22354</v>
      </c>
      <c r="BG2224" t="s">
        <v>136</v>
      </c>
      <c r="BI2224" t="s">
        <v>22355</v>
      </c>
      <c r="BJ2224" s="7">
        <v>5</v>
      </c>
    </row>
    <row r="2225" spans="1:62" x14ac:dyDescent="0.55000000000000004">
      <c r="A2225" s="2" t="str">
        <f t="shared" si="228"/>
        <v>TeleventasPLAN 1 CUOTA PROTEGIDA</v>
      </c>
      <c r="B2225" s="3">
        <f>VLOOKUP(A2225,'[1]TARIFAS PRODUCTOS'!$C:$E,3,0)</f>
        <v>36120</v>
      </c>
      <c r="C2225" s="6" t="str">
        <f t="shared" si="229"/>
        <v>JULIO</v>
      </c>
      <c r="D2225" s="8" t="str">
        <f t="shared" si="230"/>
        <v>MARTES</v>
      </c>
      <c r="E2225" s="9">
        <f t="shared" si="231"/>
        <v>14</v>
      </c>
      <c r="F2225" s="14">
        <f t="shared" ca="1" si="232"/>
        <v>126</v>
      </c>
      <c r="G2225" s="7">
        <v>3156341</v>
      </c>
      <c r="I2225" t="s">
        <v>22356</v>
      </c>
      <c r="J2225" t="s">
        <v>15552</v>
      </c>
      <c r="K2225" t="s">
        <v>22357</v>
      </c>
      <c r="L2225" t="s">
        <v>22357</v>
      </c>
      <c r="P2225" t="s">
        <v>126</v>
      </c>
      <c r="Q2225" t="s">
        <v>127</v>
      </c>
      <c r="R2225" t="s">
        <v>128</v>
      </c>
      <c r="S2225" t="s">
        <v>129</v>
      </c>
      <c r="T2225" t="s">
        <v>137</v>
      </c>
      <c r="U2225" t="s">
        <v>57</v>
      </c>
      <c r="V2225" t="s">
        <v>140</v>
      </c>
      <c r="W2225" t="s">
        <v>141</v>
      </c>
      <c r="X2225" t="s">
        <v>142</v>
      </c>
      <c r="Y2225" t="s">
        <v>181</v>
      </c>
      <c r="Z2225" t="s">
        <v>182</v>
      </c>
      <c r="AA2225" t="s">
        <v>98</v>
      </c>
      <c r="AB2225" t="s">
        <v>58</v>
      </c>
      <c r="AC2225" t="s">
        <v>130</v>
      </c>
      <c r="AD2225" t="s">
        <v>59</v>
      </c>
      <c r="AE2225" t="s">
        <v>131</v>
      </c>
      <c r="AF2225" t="s">
        <v>132</v>
      </c>
      <c r="AG2225" t="s">
        <v>231</v>
      </c>
      <c r="AH2225" t="s">
        <v>22358</v>
      </c>
      <c r="AI2225" t="s">
        <v>22359</v>
      </c>
      <c r="AJ2225" t="s">
        <v>22360</v>
      </c>
      <c r="AK2225" t="s">
        <v>22361</v>
      </c>
      <c r="AL2225" t="s">
        <v>22362</v>
      </c>
      <c r="AM2225" t="s">
        <v>22363</v>
      </c>
      <c r="AN2225" t="s">
        <v>133</v>
      </c>
      <c r="AO2225" t="s">
        <v>22364</v>
      </c>
      <c r="AP2225" t="s">
        <v>138</v>
      </c>
      <c r="AQ2225" s="7">
        <v>14000</v>
      </c>
      <c r="AR2225" s="7">
        <v>0</v>
      </c>
      <c r="AS2225" t="s">
        <v>4861</v>
      </c>
      <c r="AT2225" t="s">
        <v>4862</v>
      </c>
      <c r="AU2225" s="7">
        <v>5</v>
      </c>
      <c r="AZ2225" t="s">
        <v>150</v>
      </c>
      <c r="BA2225" t="s">
        <v>5460</v>
      </c>
      <c r="BG2225" t="s">
        <v>136</v>
      </c>
      <c r="BI2225" t="s">
        <v>22365</v>
      </c>
      <c r="BJ2225" s="7">
        <v>5</v>
      </c>
    </row>
    <row r="2226" spans="1:62" x14ac:dyDescent="0.55000000000000004">
      <c r="A2226" s="2" t="str">
        <f t="shared" si="228"/>
        <v>TeleventasPLAN 1 CUOTA PROTEGIDA</v>
      </c>
      <c r="B2226" s="3">
        <f>VLOOKUP(A2226,'[1]TARIFAS PRODUCTOS'!$C:$E,3,0)</f>
        <v>36120</v>
      </c>
      <c r="C2226" s="6" t="str">
        <f t="shared" si="229"/>
        <v>JULIO</v>
      </c>
      <c r="D2226" s="8" t="str">
        <f t="shared" si="230"/>
        <v>MIÉRCOLES</v>
      </c>
      <c r="E2226" s="9">
        <f t="shared" si="231"/>
        <v>15</v>
      </c>
      <c r="F2226" s="14">
        <f t="shared" ca="1" si="232"/>
        <v>126</v>
      </c>
      <c r="G2226" s="7">
        <v>3156342</v>
      </c>
      <c r="I2226" t="s">
        <v>22366</v>
      </c>
      <c r="J2226" t="s">
        <v>20975</v>
      </c>
      <c r="K2226" t="s">
        <v>22367</v>
      </c>
      <c r="L2226" t="s">
        <v>22367</v>
      </c>
      <c r="P2226" t="s">
        <v>126</v>
      </c>
      <c r="Q2226" t="s">
        <v>127</v>
      </c>
      <c r="R2226" t="s">
        <v>128</v>
      </c>
      <c r="S2226" t="s">
        <v>129</v>
      </c>
      <c r="T2226" t="s">
        <v>137</v>
      </c>
      <c r="U2226" t="s">
        <v>57</v>
      </c>
      <c r="V2226" t="s">
        <v>140</v>
      </c>
      <c r="W2226" t="s">
        <v>141</v>
      </c>
      <c r="X2226" t="s">
        <v>142</v>
      </c>
      <c r="Y2226" t="s">
        <v>171</v>
      </c>
      <c r="Z2226" t="s">
        <v>172</v>
      </c>
      <c r="AA2226" t="s">
        <v>173</v>
      </c>
      <c r="AB2226" t="s">
        <v>58</v>
      </c>
      <c r="AC2226" t="s">
        <v>130</v>
      </c>
      <c r="AD2226" t="s">
        <v>59</v>
      </c>
      <c r="AE2226" t="s">
        <v>131</v>
      </c>
      <c r="AF2226" t="s">
        <v>132</v>
      </c>
      <c r="AG2226" t="s">
        <v>231</v>
      </c>
      <c r="AH2226" t="s">
        <v>22368</v>
      </c>
      <c r="AI2226" t="s">
        <v>22369</v>
      </c>
      <c r="AJ2226" t="s">
        <v>22370</v>
      </c>
      <c r="AK2226" t="s">
        <v>22371</v>
      </c>
      <c r="AL2226" t="s">
        <v>22372</v>
      </c>
      <c r="AM2226" t="s">
        <v>22373</v>
      </c>
      <c r="AN2226" t="s">
        <v>133</v>
      </c>
      <c r="AO2226" t="s">
        <v>22374</v>
      </c>
      <c r="AP2226" t="s">
        <v>138</v>
      </c>
      <c r="AQ2226" s="7">
        <v>14000</v>
      </c>
      <c r="AR2226" s="7">
        <v>0</v>
      </c>
      <c r="AS2226" t="s">
        <v>4861</v>
      </c>
      <c r="AT2226" t="s">
        <v>4862</v>
      </c>
      <c r="AU2226" s="7">
        <v>5</v>
      </c>
      <c r="AZ2226" t="s">
        <v>150</v>
      </c>
      <c r="BA2226" t="s">
        <v>22375</v>
      </c>
      <c r="BG2226" t="s">
        <v>136</v>
      </c>
      <c r="BI2226" t="s">
        <v>22376</v>
      </c>
      <c r="BJ2226" s="7">
        <v>5</v>
      </c>
    </row>
    <row r="2227" spans="1:62" x14ac:dyDescent="0.55000000000000004">
      <c r="A2227" s="2" t="str">
        <f t="shared" si="228"/>
        <v>TeleventasPLAN 1 CUOTA PROTEGIDA</v>
      </c>
      <c r="B2227" s="3">
        <f>VLOOKUP(A2227,'[1]TARIFAS PRODUCTOS'!$C:$E,3,0)</f>
        <v>36120</v>
      </c>
      <c r="C2227" s="6" t="str">
        <f t="shared" si="229"/>
        <v>JULIO</v>
      </c>
      <c r="D2227" s="8" t="str">
        <f t="shared" si="230"/>
        <v>MIÉRCOLES</v>
      </c>
      <c r="E2227" s="9">
        <f t="shared" si="231"/>
        <v>15</v>
      </c>
      <c r="F2227" s="14">
        <f t="shared" ca="1" si="232"/>
        <v>126</v>
      </c>
      <c r="G2227" s="7">
        <v>3156343</v>
      </c>
      <c r="I2227" t="s">
        <v>22377</v>
      </c>
      <c r="J2227" t="s">
        <v>20975</v>
      </c>
      <c r="K2227" t="s">
        <v>22378</v>
      </c>
      <c r="L2227" t="s">
        <v>22378</v>
      </c>
      <c r="P2227" t="s">
        <v>126</v>
      </c>
      <c r="Q2227" t="s">
        <v>127</v>
      </c>
      <c r="R2227" t="s">
        <v>128</v>
      </c>
      <c r="S2227" t="s">
        <v>129</v>
      </c>
      <c r="T2227" t="s">
        <v>137</v>
      </c>
      <c r="U2227" t="s">
        <v>57</v>
      </c>
      <c r="V2227" t="s">
        <v>140</v>
      </c>
      <c r="W2227" t="s">
        <v>141</v>
      </c>
      <c r="X2227" t="s">
        <v>142</v>
      </c>
      <c r="Y2227" t="s">
        <v>155</v>
      </c>
      <c r="Z2227" t="s">
        <v>156</v>
      </c>
      <c r="AA2227" t="s">
        <v>66</v>
      </c>
      <c r="AB2227" t="s">
        <v>58</v>
      </c>
      <c r="AC2227" t="s">
        <v>130</v>
      </c>
      <c r="AD2227" t="s">
        <v>59</v>
      </c>
      <c r="AE2227" t="s">
        <v>131</v>
      </c>
      <c r="AF2227" t="s">
        <v>132</v>
      </c>
      <c r="AG2227" t="s">
        <v>231</v>
      </c>
      <c r="AH2227" t="s">
        <v>22379</v>
      </c>
      <c r="AI2227" t="s">
        <v>22380</v>
      </c>
      <c r="AJ2227" t="s">
        <v>22381</v>
      </c>
      <c r="AK2227" t="s">
        <v>22382</v>
      </c>
      <c r="AL2227" t="s">
        <v>22383</v>
      </c>
      <c r="AM2227" t="s">
        <v>22384</v>
      </c>
      <c r="AN2227" t="s">
        <v>133</v>
      </c>
      <c r="AO2227" t="s">
        <v>22385</v>
      </c>
      <c r="AP2227" t="s">
        <v>138</v>
      </c>
      <c r="AQ2227" s="7">
        <v>14000</v>
      </c>
      <c r="AR2227" s="7">
        <v>0</v>
      </c>
      <c r="AS2227" t="s">
        <v>4861</v>
      </c>
      <c r="AT2227" t="s">
        <v>4862</v>
      </c>
      <c r="AU2227" s="7">
        <v>5</v>
      </c>
      <c r="AZ2227" t="s">
        <v>150</v>
      </c>
      <c r="BA2227" t="s">
        <v>22386</v>
      </c>
      <c r="BG2227" t="s">
        <v>136</v>
      </c>
      <c r="BI2227" t="s">
        <v>22387</v>
      </c>
      <c r="BJ2227" s="7">
        <v>5</v>
      </c>
    </row>
    <row r="2228" spans="1:62" x14ac:dyDescent="0.55000000000000004">
      <c r="A2228" s="2" t="str">
        <f t="shared" si="228"/>
        <v>TeleventasPLAN 1 CUOTA PROTEGIDA</v>
      </c>
      <c r="B2228" s="3">
        <f>VLOOKUP(A2228,'[1]TARIFAS PRODUCTOS'!$C:$E,3,0)</f>
        <v>36120</v>
      </c>
      <c r="C2228" s="6" t="str">
        <f t="shared" si="229"/>
        <v>JULIO</v>
      </c>
      <c r="D2228" s="8" t="str">
        <f t="shared" si="230"/>
        <v>MARTES</v>
      </c>
      <c r="E2228" s="9">
        <f t="shared" si="231"/>
        <v>14</v>
      </c>
      <c r="F2228" s="14">
        <f t="shared" ca="1" si="232"/>
        <v>126</v>
      </c>
      <c r="G2228" s="7">
        <v>3156344</v>
      </c>
      <c r="I2228" t="s">
        <v>22388</v>
      </c>
      <c r="J2228" t="s">
        <v>15552</v>
      </c>
      <c r="K2228" t="s">
        <v>22389</v>
      </c>
      <c r="L2228" t="s">
        <v>22389</v>
      </c>
      <c r="P2228" t="s">
        <v>126</v>
      </c>
      <c r="Q2228" t="s">
        <v>127</v>
      </c>
      <c r="R2228" t="s">
        <v>128</v>
      </c>
      <c r="S2228" t="s">
        <v>129</v>
      </c>
      <c r="T2228" t="s">
        <v>137</v>
      </c>
      <c r="U2228" t="s">
        <v>57</v>
      </c>
      <c r="V2228" t="s">
        <v>140</v>
      </c>
      <c r="W2228" t="s">
        <v>141</v>
      </c>
      <c r="X2228" t="s">
        <v>142</v>
      </c>
      <c r="Y2228" t="s">
        <v>181</v>
      </c>
      <c r="Z2228" t="s">
        <v>182</v>
      </c>
      <c r="AA2228" t="s">
        <v>98</v>
      </c>
      <c r="AB2228" t="s">
        <v>58</v>
      </c>
      <c r="AC2228" t="s">
        <v>130</v>
      </c>
      <c r="AD2228" t="s">
        <v>59</v>
      </c>
      <c r="AE2228" t="s">
        <v>131</v>
      </c>
      <c r="AF2228" t="s">
        <v>132</v>
      </c>
      <c r="AG2228" t="s">
        <v>231</v>
      </c>
      <c r="AH2228" t="s">
        <v>22390</v>
      </c>
      <c r="AI2228" t="s">
        <v>22391</v>
      </c>
      <c r="AJ2228" t="s">
        <v>22392</v>
      </c>
      <c r="AK2228" t="s">
        <v>22393</v>
      </c>
      <c r="AL2228" t="s">
        <v>22394</v>
      </c>
      <c r="AM2228" t="s">
        <v>22395</v>
      </c>
      <c r="AN2228" t="s">
        <v>133</v>
      </c>
      <c r="AO2228" t="s">
        <v>22396</v>
      </c>
      <c r="AP2228" t="s">
        <v>138</v>
      </c>
      <c r="AQ2228" s="7">
        <v>14000</v>
      </c>
      <c r="AR2228" s="7">
        <v>0</v>
      </c>
      <c r="AS2228" t="s">
        <v>4861</v>
      </c>
      <c r="AT2228" t="s">
        <v>4862</v>
      </c>
      <c r="AU2228" s="7">
        <v>5</v>
      </c>
      <c r="AZ2228" t="s">
        <v>135</v>
      </c>
      <c r="BA2228" t="s">
        <v>22397</v>
      </c>
      <c r="BG2228" t="s">
        <v>136</v>
      </c>
      <c r="BI2228" t="s">
        <v>22398</v>
      </c>
      <c r="BJ2228" s="7">
        <v>5</v>
      </c>
    </row>
    <row r="2229" spans="1:62" x14ac:dyDescent="0.55000000000000004">
      <c r="A2229" s="2" t="str">
        <f t="shared" si="228"/>
        <v>TeleventasPLAN 1 CUOTA PROTEGIDA</v>
      </c>
      <c r="B2229" s="3">
        <f>VLOOKUP(A2229,'[1]TARIFAS PRODUCTOS'!$C:$E,3,0)</f>
        <v>36120</v>
      </c>
      <c r="C2229" s="6" t="str">
        <f t="shared" si="229"/>
        <v>JULIO</v>
      </c>
      <c r="D2229" s="8" t="str">
        <f t="shared" si="230"/>
        <v>MIÉRCOLES</v>
      </c>
      <c r="E2229" s="9">
        <f t="shared" si="231"/>
        <v>15</v>
      </c>
      <c r="F2229" s="14" t="e">
        <f t="shared" ca="1" si="232"/>
        <v>#VALUE!</v>
      </c>
      <c r="G2229" s="7">
        <v>3156345</v>
      </c>
      <c r="I2229" t="s">
        <v>22399</v>
      </c>
      <c r="J2229" t="s">
        <v>20975</v>
      </c>
      <c r="K2229" t="s">
        <v>22389</v>
      </c>
      <c r="L2229" t="s">
        <v>22389</v>
      </c>
      <c r="P2229" t="s">
        <v>126</v>
      </c>
      <c r="Q2229" t="s">
        <v>127</v>
      </c>
      <c r="R2229" t="s">
        <v>128</v>
      </c>
      <c r="S2229" t="s">
        <v>129</v>
      </c>
      <c r="T2229" t="s">
        <v>137</v>
      </c>
      <c r="U2229" t="s">
        <v>57</v>
      </c>
      <c r="V2229" t="s">
        <v>140</v>
      </c>
      <c r="W2229" t="s">
        <v>141</v>
      </c>
      <c r="X2229" t="s">
        <v>142</v>
      </c>
      <c r="Y2229" t="s">
        <v>179</v>
      </c>
      <c r="Z2229" t="s">
        <v>180</v>
      </c>
      <c r="AA2229" t="s">
        <v>101</v>
      </c>
      <c r="AB2229" t="s">
        <v>58</v>
      </c>
      <c r="AC2229" t="s">
        <v>130</v>
      </c>
      <c r="AD2229" t="s">
        <v>59</v>
      </c>
      <c r="AE2229" t="s">
        <v>131</v>
      </c>
      <c r="AF2229" t="s">
        <v>132</v>
      </c>
      <c r="AG2229" t="s">
        <v>231</v>
      </c>
      <c r="AH2229" t="s">
        <v>22400</v>
      </c>
      <c r="AI2229" t="s">
        <v>22401</v>
      </c>
      <c r="AJ2229" t="s">
        <v>22402</v>
      </c>
      <c r="AL2229" t="s">
        <v>22403</v>
      </c>
      <c r="AM2229" t="s">
        <v>22404</v>
      </c>
      <c r="AN2229" t="s">
        <v>133</v>
      </c>
      <c r="AO2229" t="s">
        <v>22405</v>
      </c>
      <c r="AP2229" t="s">
        <v>138</v>
      </c>
      <c r="AQ2229" s="7">
        <v>14000</v>
      </c>
      <c r="AR2229" s="7">
        <v>0</v>
      </c>
      <c r="AS2229" t="s">
        <v>3962</v>
      </c>
      <c r="AT2229" t="s">
        <v>3963</v>
      </c>
      <c r="AU2229" s="7">
        <v>6</v>
      </c>
      <c r="AV2229" t="s">
        <v>4866</v>
      </c>
      <c r="AW2229" t="s">
        <v>3965</v>
      </c>
      <c r="AX2229" s="7">
        <v>1</v>
      </c>
      <c r="AY2229" t="s">
        <v>25901</v>
      </c>
      <c r="AZ2229" t="s">
        <v>150</v>
      </c>
      <c r="BA2229" t="s">
        <v>22406</v>
      </c>
      <c r="BG2229" t="s">
        <v>136</v>
      </c>
      <c r="BI2229" t="s">
        <v>22407</v>
      </c>
      <c r="BJ2229" s="7">
        <v>5</v>
      </c>
    </row>
    <row r="2230" spans="1:62" x14ac:dyDescent="0.55000000000000004">
      <c r="A2230" s="2" t="str">
        <f t="shared" si="228"/>
        <v>TeleventasPLAN 1 CUOTA PROTEGIDA</v>
      </c>
      <c r="B2230" s="3">
        <f>VLOOKUP(A2230,'[1]TARIFAS PRODUCTOS'!$C:$E,3,0)</f>
        <v>36120</v>
      </c>
      <c r="C2230" s="6" t="str">
        <f t="shared" si="229"/>
        <v>JULIO</v>
      </c>
      <c r="D2230" s="8" t="str">
        <f t="shared" si="230"/>
        <v>MIÉRCOLES</v>
      </c>
      <c r="E2230" s="9">
        <f t="shared" si="231"/>
        <v>15</v>
      </c>
      <c r="F2230" s="14">
        <f t="shared" ca="1" si="232"/>
        <v>126</v>
      </c>
      <c r="G2230" s="7">
        <v>3156346</v>
      </c>
      <c r="I2230" t="s">
        <v>22408</v>
      </c>
      <c r="J2230" t="s">
        <v>20975</v>
      </c>
      <c r="K2230" t="s">
        <v>22389</v>
      </c>
      <c r="L2230" t="s">
        <v>22389</v>
      </c>
      <c r="P2230" t="s">
        <v>126</v>
      </c>
      <c r="Q2230" t="s">
        <v>127</v>
      </c>
      <c r="R2230" t="s">
        <v>128</v>
      </c>
      <c r="S2230" t="s">
        <v>129</v>
      </c>
      <c r="T2230" t="s">
        <v>137</v>
      </c>
      <c r="U2230" t="s">
        <v>57</v>
      </c>
      <c r="V2230" t="s">
        <v>140</v>
      </c>
      <c r="W2230" t="s">
        <v>141</v>
      </c>
      <c r="X2230" t="s">
        <v>142</v>
      </c>
      <c r="Y2230" t="s">
        <v>157</v>
      </c>
      <c r="Z2230" t="s">
        <v>158</v>
      </c>
      <c r="AA2230" t="s">
        <v>159</v>
      </c>
      <c r="AB2230" t="s">
        <v>58</v>
      </c>
      <c r="AC2230" t="s">
        <v>130</v>
      </c>
      <c r="AD2230" t="s">
        <v>59</v>
      </c>
      <c r="AE2230" t="s">
        <v>131</v>
      </c>
      <c r="AF2230" t="s">
        <v>132</v>
      </c>
      <c r="AG2230" t="s">
        <v>231</v>
      </c>
      <c r="AH2230" t="s">
        <v>22409</v>
      </c>
      <c r="AI2230" t="s">
        <v>22410</v>
      </c>
      <c r="AJ2230" t="s">
        <v>22411</v>
      </c>
      <c r="AK2230" t="s">
        <v>22412</v>
      </c>
      <c r="AL2230" t="s">
        <v>22413</v>
      </c>
      <c r="AM2230" t="s">
        <v>22414</v>
      </c>
      <c r="AN2230" t="s">
        <v>133</v>
      </c>
      <c r="AO2230" t="s">
        <v>22415</v>
      </c>
      <c r="AP2230" t="s">
        <v>138</v>
      </c>
      <c r="AQ2230" s="7">
        <v>14000</v>
      </c>
      <c r="AR2230" s="7">
        <v>0</v>
      </c>
      <c r="AS2230" t="s">
        <v>4861</v>
      </c>
      <c r="AT2230" t="s">
        <v>4862</v>
      </c>
      <c r="AU2230" s="7">
        <v>5</v>
      </c>
      <c r="AZ2230" t="s">
        <v>150</v>
      </c>
      <c r="BA2230" t="s">
        <v>22416</v>
      </c>
      <c r="BG2230" t="s">
        <v>136</v>
      </c>
      <c r="BI2230" t="s">
        <v>22417</v>
      </c>
      <c r="BJ2230" s="7">
        <v>5</v>
      </c>
    </row>
    <row r="2231" spans="1:62" x14ac:dyDescent="0.55000000000000004">
      <c r="A2231" s="2" t="str">
        <f t="shared" si="228"/>
        <v>TeleventasVIDA ZURICH PLAN 1</v>
      </c>
      <c r="B2231" s="3">
        <f>VLOOKUP(A2231,'[1]TARIFAS PRODUCTOS'!$C:$E,3,0)</f>
        <v>24150</v>
      </c>
      <c r="C2231" s="6" t="str">
        <f t="shared" si="229"/>
        <v>JULIO</v>
      </c>
      <c r="D2231" s="8" t="str">
        <f t="shared" si="230"/>
        <v>MIÉRCOLES</v>
      </c>
      <c r="E2231" s="9">
        <f t="shared" si="231"/>
        <v>15</v>
      </c>
      <c r="F2231" s="14">
        <f t="shared" ca="1" si="232"/>
        <v>126</v>
      </c>
      <c r="G2231" s="7">
        <v>3156347</v>
      </c>
      <c r="I2231" t="s">
        <v>22418</v>
      </c>
      <c r="J2231" t="s">
        <v>20975</v>
      </c>
      <c r="K2231" t="s">
        <v>22419</v>
      </c>
      <c r="L2231" t="s">
        <v>22419</v>
      </c>
      <c r="P2231" t="s">
        <v>126</v>
      </c>
      <c r="Q2231" t="s">
        <v>127</v>
      </c>
      <c r="R2231" t="s">
        <v>128</v>
      </c>
      <c r="S2231" t="s">
        <v>129</v>
      </c>
      <c r="T2231" t="s">
        <v>126</v>
      </c>
      <c r="U2231" t="s">
        <v>64</v>
      </c>
      <c r="V2231" t="s">
        <v>140</v>
      </c>
      <c r="W2231" t="s">
        <v>141</v>
      </c>
      <c r="X2231" t="s">
        <v>142</v>
      </c>
      <c r="Y2231" t="s">
        <v>168</v>
      </c>
      <c r="Z2231" t="s">
        <v>169</v>
      </c>
      <c r="AA2231" t="s">
        <v>102</v>
      </c>
      <c r="AB2231" t="s">
        <v>58</v>
      </c>
      <c r="AC2231" t="s">
        <v>146</v>
      </c>
      <c r="AD2231" t="s">
        <v>61</v>
      </c>
      <c r="AE2231" t="s">
        <v>147</v>
      </c>
      <c r="AF2231" t="s">
        <v>148</v>
      </c>
      <c r="AG2231" t="s">
        <v>231</v>
      </c>
      <c r="AH2231" t="s">
        <v>22420</v>
      </c>
      <c r="AI2231" t="s">
        <v>22421</v>
      </c>
      <c r="AJ2231" t="s">
        <v>22422</v>
      </c>
      <c r="AL2231" t="s">
        <v>22423</v>
      </c>
      <c r="AM2231" t="s">
        <v>22424</v>
      </c>
      <c r="AN2231" t="s">
        <v>133</v>
      </c>
      <c r="AO2231" t="s">
        <v>22425</v>
      </c>
      <c r="AP2231" t="s">
        <v>134</v>
      </c>
      <c r="AQ2231" s="7">
        <v>12500</v>
      </c>
      <c r="AR2231" s="7">
        <v>0</v>
      </c>
      <c r="AS2231" t="s">
        <v>4861</v>
      </c>
      <c r="AT2231" t="s">
        <v>4862</v>
      </c>
      <c r="AU2231" s="7">
        <v>5</v>
      </c>
      <c r="AZ2231" t="s">
        <v>150</v>
      </c>
      <c r="BA2231" t="s">
        <v>22426</v>
      </c>
      <c r="BG2231" t="s">
        <v>136</v>
      </c>
      <c r="BI2231" t="s">
        <v>22427</v>
      </c>
      <c r="BJ2231" s="7">
        <v>5</v>
      </c>
    </row>
    <row r="2232" spans="1:62" x14ac:dyDescent="0.55000000000000004">
      <c r="A2232" s="2" t="str">
        <f t="shared" si="228"/>
        <v>TeleventasPLAN 1 CUOTA PROTEGIDA</v>
      </c>
      <c r="B2232" s="3">
        <f>VLOOKUP(A2232,'[1]TARIFAS PRODUCTOS'!$C:$E,3,0)</f>
        <v>36120</v>
      </c>
      <c r="C2232" s="6" t="str">
        <f t="shared" si="229"/>
        <v>JULIO</v>
      </c>
      <c r="D2232" s="8" t="str">
        <f t="shared" si="230"/>
        <v>MIÉRCOLES</v>
      </c>
      <c r="E2232" s="9">
        <f t="shared" si="231"/>
        <v>15</v>
      </c>
      <c r="F2232" s="14">
        <f t="shared" ca="1" si="232"/>
        <v>126</v>
      </c>
      <c r="G2232" s="7">
        <v>3156348</v>
      </c>
      <c r="I2232" t="s">
        <v>22428</v>
      </c>
      <c r="J2232" t="s">
        <v>20975</v>
      </c>
      <c r="K2232" t="s">
        <v>22429</v>
      </c>
      <c r="L2232" t="s">
        <v>22429</v>
      </c>
      <c r="P2232" t="s">
        <v>126</v>
      </c>
      <c r="Q2232" t="s">
        <v>127</v>
      </c>
      <c r="R2232" t="s">
        <v>128</v>
      </c>
      <c r="S2232" t="s">
        <v>129</v>
      </c>
      <c r="T2232" t="s">
        <v>137</v>
      </c>
      <c r="U2232" t="s">
        <v>57</v>
      </c>
      <c r="V2232" t="s">
        <v>140</v>
      </c>
      <c r="W2232" t="s">
        <v>141</v>
      </c>
      <c r="X2232" t="s">
        <v>142</v>
      </c>
      <c r="Y2232" t="s">
        <v>157</v>
      </c>
      <c r="Z2232" t="s">
        <v>158</v>
      </c>
      <c r="AA2232" t="s">
        <v>159</v>
      </c>
      <c r="AB2232" t="s">
        <v>58</v>
      </c>
      <c r="AC2232" t="s">
        <v>130</v>
      </c>
      <c r="AD2232" t="s">
        <v>59</v>
      </c>
      <c r="AE2232" t="s">
        <v>131</v>
      </c>
      <c r="AF2232" t="s">
        <v>132</v>
      </c>
      <c r="AG2232" t="s">
        <v>231</v>
      </c>
      <c r="AH2232" t="s">
        <v>22430</v>
      </c>
      <c r="AI2232" t="s">
        <v>22431</v>
      </c>
      <c r="AJ2232" t="s">
        <v>22432</v>
      </c>
      <c r="AK2232" t="s">
        <v>22433</v>
      </c>
      <c r="AL2232" t="s">
        <v>22434</v>
      </c>
      <c r="AM2232" t="s">
        <v>22435</v>
      </c>
      <c r="AN2232" t="s">
        <v>133</v>
      </c>
      <c r="AO2232" t="s">
        <v>22436</v>
      </c>
      <c r="AP2232" t="s">
        <v>138</v>
      </c>
      <c r="AQ2232" s="7">
        <v>14000</v>
      </c>
      <c r="AR2232" s="7">
        <v>0</v>
      </c>
      <c r="AS2232" t="s">
        <v>4861</v>
      </c>
      <c r="AT2232" t="s">
        <v>4862</v>
      </c>
      <c r="AU2232" s="7">
        <v>5</v>
      </c>
      <c r="AZ2232" t="s">
        <v>150</v>
      </c>
      <c r="BA2232" t="s">
        <v>22437</v>
      </c>
      <c r="BG2232" t="s">
        <v>136</v>
      </c>
      <c r="BI2232" t="s">
        <v>22438</v>
      </c>
      <c r="BJ2232" s="7">
        <v>5</v>
      </c>
    </row>
    <row r="2233" spans="1:62" x14ac:dyDescent="0.55000000000000004">
      <c r="A2233" s="2" t="str">
        <f t="shared" si="228"/>
        <v>TeleventasPLAN 1 CUOTA PROTEGIDA</v>
      </c>
      <c r="B2233" s="3">
        <f>VLOOKUP(A2233,'[1]TARIFAS PRODUCTOS'!$C:$E,3,0)</f>
        <v>36120</v>
      </c>
      <c r="C2233" s="6" t="str">
        <f t="shared" si="229"/>
        <v>JULIO</v>
      </c>
      <c r="D2233" s="8" t="str">
        <f t="shared" si="230"/>
        <v>MARTES</v>
      </c>
      <c r="E2233" s="9">
        <f t="shared" si="231"/>
        <v>14</v>
      </c>
      <c r="F2233" s="14">
        <f t="shared" ca="1" si="232"/>
        <v>126</v>
      </c>
      <c r="G2233" s="7">
        <v>3156349</v>
      </c>
      <c r="I2233" t="s">
        <v>22439</v>
      </c>
      <c r="J2233" t="s">
        <v>15552</v>
      </c>
      <c r="K2233" t="s">
        <v>22440</v>
      </c>
      <c r="L2233" t="s">
        <v>22440</v>
      </c>
      <c r="P2233" t="s">
        <v>126</v>
      </c>
      <c r="Q2233" t="s">
        <v>127</v>
      </c>
      <c r="R2233" t="s">
        <v>128</v>
      </c>
      <c r="S2233" t="s">
        <v>129</v>
      </c>
      <c r="T2233" t="s">
        <v>137</v>
      </c>
      <c r="U2233" t="s">
        <v>57</v>
      </c>
      <c r="V2233" t="s">
        <v>140</v>
      </c>
      <c r="W2233" t="s">
        <v>141</v>
      </c>
      <c r="X2233" t="s">
        <v>142</v>
      </c>
      <c r="Y2233" t="s">
        <v>165</v>
      </c>
      <c r="Z2233" t="s">
        <v>166</v>
      </c>
      <c r="AA2233" t="s">
        <v>104</v>
      </c>
      <c r="AB2233" t="s">
        <v>58</v>
      </c>
      <c r="AC2233" t="s">
        <v>130</v>
      </c>
      <c r="AD2233" t="s">
        <v>59</v>
      </c>
      <c r="AE2233" t="s">
        <v>131</v>
      </c>
      <c r="AF2233" t="s">
        <v>132</v>
      </c>
      <c r="AG2233" t="s">
        <v>231</v>
      </c>
      <c r="AH2233" t="s">
        <v>22441</v>
      </c>
      <c r="AI2233" t="s">
        <v>22442</v>
      </c>
      <c r="AJ2233" t="s">
        <v>22443</v>
      </c>
      <c r="AK2233" t="s">
        <v>22444</v>
      </c>
      <c r="AL2233" t="s">
        <v>22445</v>
      </c>
      <c r="AM2233" t="s">
        <v>22446</v>
      </c>
      <c r="AN2233" t="s">
        <v>133</v>
      </c>
      <c r="AO2233" t="s">
        <v>22447</v>
      </c>
      <c r="AP2233" t="s">
        <v>138</v>
      </c>
      <c r="AQ2233" s="7">
        <v>14000</v>
      </c>
      <c r="AR2233" s="7">
        <v>0</v>
      </c>
      <c r="AS2233" t="s">
        <v>4861</v>
      </c>
      <c r="AT2233" t="s">
        <v>4862</v>
      </c>
      <c r="AU2233" s="7">
        <v>5</v>
      </c>
      <c r="AZ2233" t="s">
        <v>150</v>
      </c>
      <c r="BA2233" t="s">
        <v>22448</v>
      </c>
      <c r="BG2233" t="s">
        <v>136</v>
      </c>
      <c r="BI2233" t="s">
        <v>22449</v>
      </c>
      <c r="BJ2233" s="7">
        <v>5</v>
      </c>
    </row>
    <row r="2234" spans="1:62" x14ac:dyDescent="0.55000000000000004">
      <c r="A2234" s="2" t="str">
        <f t="shared" si="228"/>
        <v>TeleventasCUOTA PROTEGIDA SILVER 1</v>
      </c>
      <c r="B2234" s="3">
        <f>VLOOKUP(A2234,'[1]TARIFAS PRODUCTOS'!$C:$E,3,0)</f>
        <v>38640</v>
      </c>
      <c r="C2234" s="6" t="str">
        <f t="shared" si="229"/>
        <v>JULIO</v>
      </c>
      <c r="D2234" s="8" t="str">
        <f t="shared" si="230"/>
        <v>JUEVES</v>
      </c>
      <c r="E2234" s="9">
        <f t="shared" si="231"/>
        <v>9</v>
      </c>
      <c r="F2234" s="14">
        <f t="shared" ca="1" si="232"/>
        <v>126</v>
      </c>
      <c r="G2234" s="7">
        <v>3156350</v>
      </c>
      <c r="I2234" t="s">
        <v>22450</v>
      </c>
      <c r="J2234" t="s">
        <v>12709</v>
      </c>
      <c r="K2234" t="s">
        <v>22440</v>
      </c>
      <c r="L2234" t="s">
        <v>22440</v>
      </c>
      <c r="P2234" t="s">
        <v>126</v>
      </c>
      <c r="Q2234" t="s">
        <v>127</v>
      </c>
      <c r="R2234" t="s">
        <v>128</v>
      </c>
      <c r="S2234" t="s">
        <v>129</v>
      </c>
      <c r="T2234" t="s">
        <v>151</v>
      </c>
      <c r="U2234" t="s">
        <v>65</v>
      </c>
      <c r="V2234" t="s">
        <v>140</v>
      </c>
      <c r="W2234" t="s">
        <v>141</v>
      </c>
      <c r="X2234" t="s">
        <v>142</v>
      </c>
      <c r="Y2234" t="s">
        <v>5133</v>
      </c>
      <c r="Z2234" t="s">
        <v>5134</v>
      </c>
      <c r="AA2234" t="s">
        <v>108</v>
      </c>
      <c r="AB2234" t="s">
        <v>58</v>
      </c>
      <c r="AC2234" t="s">
        <v>130</v>
      </c>
      <c r="AD2234" t="s">
        <v>59</v>
      </c>
      <c r="AE2234" t="s">
        <v>162</v>
      </c>
      <c r="AF2234" t="s">
        <v>163</v>
      </c>
      <c r="AG2234" t="s">
        <v>231</v>
      </c>
      <c r="AH2234" t="s">
        <v>22451</v>
      </c>
      <c r="AI2234" t="s">
        <v>22452</v>
      </c>
      <c r="AJ2234" t="s">
        <v>22453</v>
      </c>
      <c r="AK2234" t="s">
        <v>22454</v>
      </c>
      <c r="AL2234" t="s">
        <v>22455</v>
      </c>
      <c r="AM2234" t="s">
        <v>22456</v>
      </c>
      <c r="AN2234" t="s">
        <v>167</v>
      </c>
      <c r="AO2234" t="s">
        <v>22457</v>
      </c>
      <c r="AP2234" t="s">
        <v>154</v>
      </c>
      <c r="AQ2234" s="7">
        <v>20000</v>
      </c>
      <c r="AR2234" s="7">
        <v>0</v>
      </c>
      <c r="AS2234" t="s">
        <v>4861</v>
      </c>
      <c r="AT2234" t="s">
        <v>4862</v>
      </c>
      <c r="AU2234" s="7">
        <v>5</v>
      </c>
      <c r="AZ2234" t="s">
        <v>150</v>
      </c>
      <c r="BA2234" t="s">
        <v>9351</v>
      </c>
      <c r="BG2234" t="s">
        <v>136</v>
      </c>
      <c r="BI2234" t="s">
        <v>22458</v>
      </c>
      <c r="BJ2234" s="7">
        <v>5</v>
      </c>
    </row>
    <row r="2235" spans="1:62" x14ac:dyDescent="0.55000000000000004">
      <c r="A2235" s="2" t="str">
        <f t="shared" si="228"/>
        <v>TeleventasPLAN 1 CUOTA PROTEGIDA</v>
      </c>
      <c r="B2235" s="3">
        <f>VLOOKUP(A2235,'[1]TARIFAS PRODUCTOS'!$C:$E,3,0)</f>
        <v>36120</v>
      </c>
      <c r="C2235" s="6" t="str">
        <f t="shared" si="229"/>
        <v>JULIO</v>
      </c>
      <c r="D2235" s="8" t="str">
        <f t="shared" si="230"/>
        <v>MIÉRCOLES</v>
      </c>
      <c r="E2235" s="9">
        <f t="shared" si="231"/>
        <v>15</v>
      </c>
      <c r="F2235" s="14">
        <f t="shared" ca="1" si="232"/>
        <v>126</v>
      </c>
      <c r="G2235" s="7">
        <v>3156351</v>
      </c>
      <c r="I2235" t="s">
        <v>22459</v>
      </c>
      <c r="J2235" t="s">
        <v>20975</v>
      </c>
      <c r="K2235" t="s">
        <v>22460</v>
      </c>
      <c r="L2235" t="s">
        <v>22460</v>
      </c>
      <c r="P2235" t="s">
        <v>126</v>
      </c>
      <c r="Q2235" t="s">
        <v>127</v>
      </c>
      <c r="R2235" t="s">
        <v>128</v>
      </c>
      <c r="S2235" t="s">
        <v>129</v>
      </c>
      <c r="T2235" t="s">
        <v>137</v>
      </c>
      <c r="U2235" t="s">
        <v>57</v>
      </c>
      <c r="V2235" t="s">
        <v>140</v>
      </c>
      <c r="W2235" t="s">
        <v>141</v>
      </c>
      <c r="X2235" t="s">
        <v>142</v>
      </c>
      <c r="Y2235" t="s">
        <v>157</v>
      </c>
      <c r="Z2235" t="s">
        <v>158</v>
      </c>
      <c r="AA2235" t="s">
        <v>159</v>
      </c>
      <c r="AB2235" t="s">
        <v>58</v>
      </c>
      <c r="AC2235" t="s">
        <v>130</v>
      </c>
      <c r="AD2235" t="s">
        <v>59</v>
      </c>
      <c r="AE2235" t="s">
        <v>131</v>
      </c>
      <c r="AF2235" t="s">
        <v>132</v>
      </c>
      <c r="AG2235" t="s">
        <v>231</v>
      </c>
      <c r="AH2235" t="s">
        <v>22461</v>
      </c>
      <c r="AI2235" t="s">
        <v>22462</v>
      </c>
      <c r="AJ2235" t="s">
        <v>22463</v>
      </c>
      <c r="AK2235" t="s">
        <v>22464</v>
      </c>
      <c r="AL2235" t="s">
        <v>22465</v>
      </c>
      <c r="AM2235" t="s">
        <v>22466</v>
      </c>
      <c r="AN2235" t="s">
        <v>133</v>
      </c>
      <c r="AO2235" t="s">
        <v>22467</v>
      </c>
      <c r="AP2235" t="s">
        <v>138</v>
      </c>
      <c r="AQ2235" s="7">
        <v>14000</v>
      </c>
      <c r="AR2235" s="7">
        <v>0</v>
      </c>
      <c r="AS2235" t="s">
        <v>4861</v>
      </c>
      <c r="AT2235" t="s">
        <v>4862</v>
      </c>
      <c r="AU2235" s="7">
        <v>5</v>
      </c>
      <c r="AZ2235" t="s">
        <v>150</v>
      </c>
      <c r="BA2235" t="s">
        <v>22468</v>
      </c>
      <c r="BG2235" t="s">
        <v>136</v>
      </c>
      <c r="BI2235" t="s">
        <v>22469</v>
      </c>
      <c r="BJ2235" s="7">
        <v>5</v>
      </c>
    </row>
    <row r="2236" spans="1:62" x14ac:dyDescent="0.55000000000000004">
      <c r="A2236" s="2" t="str">
        <f t="shared" si="228"/>
        <v>TeleventasPLAN 1 CUOTA PROTEGIDA</v>
      </c>
      <c r="B2236" s="3">
        <f>VLOOKUP(A2236,'[1]TARIFAS PRODUCTOS'!$C:$E,3,0)</f>
        <v>36120</v>
      </c>
      <c r="C2236" s="6" t="str">
        <f t="shared" si="229"/>
        <v>JULIO</v>
      </c>
      <c r="D2236" s="8" t="str">
        <f t="shared" si="230"/>
        <v>MARTES</v>
      </c>
      <c r="E2236" s="9">
        <f t="shared" si="231"/>
        <v>14</v>
      </c>
      <c r="F2236" s="14">
        <f t="shared" ca="1" si="232"/>
        <v>126</v>
      </c>
      <c r="G2236" s="7">
        <v>3156352</v>
      </c>
      <c r="I2236" t="s">
        <v>22470</v>
      </c>
      <c r="J2236" t="s">
        <v>15552</v>
      </c>
      <c r="K2236" t="s">
        <v>22471</v>
      </c>
      <c r="L2236" t="s">
        <v>22471</v>
      </c>
      <c r="P2236" t="s">
        <v>126</v>
      </c>
      <c r="Q2236" t="s">
        <v>127</v>
      </c>
      <c r="R2236" t="s">
        <v>128</v>
      </c>
      <c r="S2236" t="s">
        <v>129</v>
      </c>
      <c r="T2236" t="s">
        <v>137</v>
      </c>
      <c r="U2236" t="s">
        <v>57</v>
      </c>
      <c r="V2236" t="s">
        <v>140</v>
      </c>
      <c r="W2236" t="s">
        <v>141</v>
      </c>
      <c r="X2236" t="s">
        <v>142</v>
      </c>
      <c r="Y2236" t="s">
        <v>171</v>
      </c>
      <c r="Z2236" t="s">
        <v>172</v>
      </c>
      <c r="AA2236" t="s">
        <v>173</v>
      </c>
      <c r="AB2236" t="s">
        <v>58</v>
      </c>
      <c r="AC2236" t="s">
        <v>130</v>
      </c>
      <c r="AD2236" t="s">
        <v>59</v>
      </c>
      <c r="AE2236" t="s">
        <v>131</v>
      </c>
      <c r="AF2236" t="s">
        <v>132</v>
      </c>
      <c r="AG2236" t="s">
        <v>231</v>
      </c>
      <c r="AH2236" t="s">
        <v>22472</v>
      </c>
      <c r="AI2236" t="s">
        <v>22473</v>
      </c>
      <c r="AJ2236" t="s">
        <v>22474</v>
      </c>
      <c r="AK2236" t="s">
        <v>22475</v>
      </c>
      <c r="AL2236" t="s">
        <v>22476</v>
      </c>
      <c r="AM2236" t="s">
        <v>22477</v>
      </c>
      <c r="AN2236" t="s">
        <v>133</v>
      </c>
      <c r="AO2236" t="s">
        <v>22478</v>
      </c>
      <c r="AP2236" t="s">
        <v>138</v>
      </c>
      <c r="AQ2236" s="7">
        <v>14000</v>
      </c>
      <c r="AR2236" s="7">
        <v>0</v>
      </c>
      <c r="AS2236" t="s">
        <v>4861</v>
      </c>
      <c r="AT2236" t="s">
        <v>4862</v>
      </c>
      <c r="AU2236" s="7">
        <v>5</v>
      </c>
      <c r="AZ2236" t="s">
        <v>150</v>
      </c>
      <c r="BA2236" t="s">
        <v>22479</v>
      </c>
      <c r="BG2236" t="s">
        <v>136</v>
      </c>
      <c r="BI2236" t="s">
        <v>22480</v>
      </c>
      <c r="BJ2236" s="7">
        <v>5</v>
      </c>
    </row>
    <row r="2237" spans="1:62" x14ac:dyDescent="0.55000000000000004">
      <c r="A2237" s="2" t="str">
        <f t="shared" si="228"/>
        <v>TeleventasPLAN 1 CUOTA PROTEGIDA</v>
      </c>
      <c r="B2237" s="3">
        <f>VLOOKUP(A2237,'[1]TARIFAS PRODUCTOS'!$C:$E,3,0)</f>
        <v>36120</v>
      </c>
      <c r="C2237" s="6" t="str">
        <f t="shared" si="229"/>
        <v>JULIO</v>
      </c>
      <c r="D2237" s="8" t="str">
        <f t="shared" si="230"/>
        <v>MIÉRCOLES</v>
      </c>
      <c r="E2237" s="9">
        <f t="shared" si="231"/>
        <v>15</v>
      </c>
      <c r="F2237" s="14">
        <f t="shared" ca="1" si="232"/>
        <v>126</v>
      </c>
      <c r="G2237" s="7">
        <v>3156353</v>
      </c>
      <c r="I2237" t="s">
        <v>22481</v>
      </c>
      <c r="J2237" t="s">
        <v>20975</v>
      </c>
      <c r="K2237" t="s">
        <v>22482</v>
      </c>
      <c r="L2237" t="s">
        <v>22482</v>
      </c>
      <c r="P2237" t="s">
        <v>126</v>
      </c>
      <c r="Q2237" t="s">
        <v>127</v>
      </c>
      <c r="R2237" t="s">
        <v>128</v>
      </c>
      <c r="S2237" t="s">
        <v>129</v>
      </c>
      <c r="T2237" t="s">
        <v>137</v>
      </c>
      <c r="U2237" t="s">
        <v>57</v>
      </c>
      <c r="V2237" t="s">
        <v>140</v>
      </c>
      <c r="W2237" t="s">
        <v>141</v>
      </c>
      <c r="X2237" t="s">
        <v>142</v>
      </c>
      <c r="Y2237" t="s">
        <v>157</v>
      </c>
      <c r="Z2237" t="s">
        <v>158</v>
      </c>
      <c r="AA2237" t="s">
        <v>159</v>
      </c>
      <c r="AB2237" t="s">
        <v>58</v>
      </c>
      <c r="AC2237" t="s">
        <v>130</v>
      </c>
      <c r="AD2237" t="s">
        <v>59</v>
      </c>
      <c r="AE2237" t="s">
        <v>131</v>
      </c>
      <c r="AF2237" t="s">
        <v>132</v>
      </c>
      <c r="AG2237" t="s">
        <v>231</v>
      </c>
      <c r="AH2237" t="s">
        <v>22483</v>
      </c>
      <c r="AI2237" t="s">
        <v>22484</v>
      </c>
      <c r="AJ2237" t="s">
        <v>22485</v>
      </c>
      <c r="AK2237" t="s">
        <v>22486</v>
      </c>
      <c r="AL2237" t="s">
        <v>22487</v>
      </c>
      <c r="AM2237" t="s">
        <v>22488</v>
      </c>
      <c r="AN2237" t="s">
        <v>133</v>
      </c>
      <c r="AO2237" t="s">
        <v>22489</v>
      </c>
      <c r="AP2237" t="s">
        <v>138</v>
      </c>
      <c r="AQ2237" s="7">
        <v>14000</v>
      </c>
      <c r="AR2237" s="7">
        <v>0</v>
      </c>
      <c r="AS2237" t="s">
        <v>4861</v>
      </c>
      <c r="AT2237" t="s">
        <v>4862</v>
      </c>
      <c r="AU2237" s="7">
        <v>5</v>
      </c>
      <c r="AZ2237" t="s">
        <v>150</v>
      </c>
      <c r="BA2237" t="s">
        <v>22490</v>
      </c>
      <c r="BG2237" t="s">
        <v>136</v>
      </c>
      <c r="BI2237" t="s">
        <v>22491</v>
      </c>
      <c r="BJ2237" s="7">
        <v>5</v>
      </c>
    </row>
    <row r="2238" spans="1:62" x14ac:dyDescent="0.55000000000000004">
      <c r="A2238" s="2" t="str">
        <f t="shared" si="228"/>
        <v>TeleventasPLAN 1 CUOTA PROTEGIDA</v>
      </c>
      <c r="B2238" s="3">
        <f>VLOOKUP(A2238,'[1]TARIFAS PRODUCTOS'!$C:$E,3,0)</f>
        <v>36120</v>
      </c>
      <c r="C2238" s="6" t="str">
        <f t="shared" si="229"/>
        <v>JULIO</v>
      </c>
      <c r="D2238" s="8" t="str">
        <f t="shared" si="230"/>
        <v>MARTES</v>
      </c>
      <c r="E2238" s="9">
        <f t="shared" si="231"/>
        <v>14</v>
      </c>
      <c r="F2238" s="14">
        <f t="shared" ca="1" si="232"/>
        <v>126</v>
      </c>
      <c r="G2238" s="7">
        <v>3156354</v>
      </c>
      <c r="I2238" t="s">
        <v>22492</v>
      </c>
      <c r="J2238" t="s">
        <v>15552</v>
      </c>
      <c r="K2238" t="s">
        <v>22493</v>
      </c>
      <c r="L2238" t="s">
        <v>22493</v>
      </c>
      <c r="P2238" t="s">
        <v>126</v>
      </c>
      <c r="Q2238" t="s">
        <v>127</v>
      </c>
      <c r="R2238" t="s">
        <v>128</v>
      </c>
      <c r="S2238" t="s">
        <v>129</v>
      </c>
      <c r="T2238" t="s">
        <v>137</v>
      </c>
      <c r="U2238" t="s">
        <v>57</v>
      </c>
      <c r="V2238" t="s">
        <v>140</v>
      </c>
      <c r="W2238" t="s">
        <v>141</v>
      </c>
      <c r="X2238" t="s">
        <v>142</v>
      </c>
      <c r="Y2238" t="s">
        <v>165</v>
      </c>
      <c r="Z2238" t="s">
        <v>166</v>
      </c>
      <c r="AA2238" t="s">
        <v>104</v>
      </c>
      <c r="AB2238" t="s">
        <v>58</v>
      </c>
      <c r="AC2238" t="s">
        <v>130</v>
      </c>
      <c r="AD2238" t="s">
        <v>59</v>
      </c>
      <c r="AE2238" t="s">
        <v>131</v>
      </c>
      <c r="AF2238" t="s">
        <v>132</v>
      </c>
      <c r="AG2238" t="s">
        <v>231</v>
      </c>
      <c r="AH2238" t="s">
        <v>22494</v>
      </c>
      <c r="AI2238" t="s">
        <v>22495</v>
      </c>
      <c r="AJ2238" t="s">
        <v>22496</v>
      </c>
      <c r="AK2238" t="s">
        <v>22497</v>
      </c>
      <c r="AL2238" t="s">
        <v>22498</v>
      </c>
      <c r="AM2238" t="s">
        <v>22499</v>
      </c>
      <c r="AN2238" t="s">
        <v>133</v>
      </c>
      <c r="AO2238" t="s">
        <v>22500</v>
      </c>
      <c r="AP2238" t="s">
        <v>138</v>
      </c>
      <c r="AQ2238" s="7">
        <v>14000</v>
      </c>
      <c r="AR2238" s="7">
        <v>0</v>
      </c>
      <c r="AS2238" t="s">
        <v>4861</v>
      </c>
      <c r="AT2238" t="s">
        <v>4862</v>
      </c>
      <c r="AU2238" s="7">
        <v>5</v>
      </c>
      <c r="AZ2238" t="s">
        <v>150</v>
      </c>
      <c r="BA2238" t="s">
        <v>20693</v>
      </c>
      <c r="BG2238" t="s">
        <v>136</v>
      </c>
      <c r="BI2238" t="s">
        <v>22501</v>
      </c>
      <c r="BJ2238" s="7">
        <v>5</v>
      </c>
    </row>
    <row r="2239" spans="1:62" x14ac:dyDescent="0.55000000000000004">
      <c r="A2239" s="2" t="str">
        <f t="shared" si="228"/>
        <v>TeleventasPLAN 1 CUOTA PROTEGIDA</v>
      </c>
      <c r="B2239" s="3">
        <f>VLOOKUP(A2239,'[1]TARIFAS PRODUCTOS'!$C:$E,3,0)</f>
        <v>36120</v>
      </c>
      <c r="C2239" s="6" t="str">
        <f t="shared" si="229"/>
        <v>JULIO</v>
      </c>
      <c r="D2239" s="8" t="str">
        <f t="shared" si="230"/>
        <v>MARTES</v>
      </c>
      <c r="E2239" s="9">
        <f t="shared" si="231"/>
        <v>14</v>
      </c>
      <c r="F2239" s="14">
        <f t="shared" ca="1" si="232"/>
        <v>126</v>
      </c>
      <c r="G2239" s="7">
        <v>3156355</v>
      </c>
      <c r="I2239" t="s">
        <v>22502</v>
      </c>
      <c r="J2239" t="s">
        <v>15552</v>
      </c>
      <c r="K2239" t="s">
        <v>22503</v>
      </c>
      <c r="L2239" t="s">
        <v>22503</v>
      </c>
      <c r="P2239" t="s">
        <v>126</v>
      </c>
      <c r="Q2239" t="s">
        <v>127</v>
      </c>
      <c r="R2239" t="s">
        <v>128</v>
      </c>
      <c r="S2239" t="s">
        <v>129</v>
      </c>
      <c r="T2239" t="s">
        <v>137</v>
      </c>
      <c r="U2239" t="s">
        <v>57</v>
      </c>
      <c r="V2239" t="s">
        <v>140</v>
      </c>
      <c r="W2239" t="s">
        <v>141</v>
      </c>
      <c r="X2239" t="s">
        <v>142</v>
      </c>
      <c r="Y2239" t="s">
        <v>165</v>
      </c>
      <c r="Z2239" t="s">
        <v>166</v>
      </c>
      <c r="AA2239" t="s">
        <v>104</v>
      </c>
      <c r="AB2239" t="s">
        <v>58</v>
      </c>
      <c r="AC2239" t="s">
        <v>130</v>
      </c>
      <c r="AD2239" t="s">
        <v>59</v>
      </c>
      <c r="AE2239" t="s">
        <v>131</v>
      </c>
      <c r="AF2239" t="s">
        <v>132</v>
      </c>
      <c r="AG2239" t="s">
        <v>231</v>
      </c>
      <c r="AH2239" t="s">
        <v>22504</v>
      </c>
      <c r="AI2239" t="s">
        <v>22505</v>
      </c>
      <c r="AJ2239" t="s">
        <v>22506</v>
      </c>
      <c r="AK2239" t="s">
        <v>22507</v>
      </c>
      <c r="AL2239" t="s">
        <v>22508</v>
      </c>
      <c r="AM2239" t="s">
        <v>22509</v>
      </c>
      <c r="AN2239" t="s">
        <v>133</v>
      </c>
      <c r="AO2239" t="s">
        <v>22510</v>
      </c>
      <c r="AP2239" t="s">
        <v>138</v>
      </c>
      <c r="AQ2239" s="7">
        <v>14000</v>
      </c>
      <c r="AR2239" s="7">
        <v>0</v>
      </c>
      <c r="AS2239" t="s">
        <v>4861</v>
      </c>
      <c r="AT2239" t="s">
        <v>4862</v>
      </c>
      <c r="AU2239" s="7">
        <v>5</v>
      </c>
      <c r="AZ2239" t="s">
        <v>150</v>
      </c>
      <c r="BA2239" t="s">
        <v>22511</v>
      </c>
      <c r="BG2239" t="s">
        <v>136</v>
      </c>
      <c r="BI2239" t="s">
        <v>22512</v>
      </c>
      <c r="BJ2239" s="7">
        <v>5</v>
      </c>
    </row>
    <row r="2240" spans="1:62" x14ac:dyDescent="0.55000000000000004">
      <c r="A2240" s="2" t="str">
        <f t="shared" si="228"/>
        <v>TeleventasPLAN 1 CUOTA PROTEGIDA</v>
      </c>
      <c r="B2240" s="3">
        <f>VLOOKUP(A2240,'[1]TARIFAS PRODUCTOS'!$C:$E,3,0)</f>
        <v>36120</v>
      </c>
      <c r="C2240" s="6" t="str">
        <f t="shared" si="229"/>
        <v>JULIO</v>
      </c>
      <c r="D2240" s="8" t="str">
        <f t="shared" si="230"/>
        <v>MIÉRCOLES</v>
      </c>
      <c r="E2240" s="9">
        <f t="shared" si="231"/>
        <v>15</v>
      </c>
      <c r="F2240" s="14">
        <f t="shared" ca="1" si="232"/>
        <v>126</v>
      </c>
      <c r="G2240" s="7">
        <v>3156356</v>
      </c>
      <c r="I2240" t="s">
        <v>22513</v>
      </c>
      <c r="J2240" t="s">
        <v>20975</v>
      </c>
      <c r="K2240" t="s">
        <v>22514</v>
      </c>
      <c r="L2240" t="s">
        <v>22514</v>
      </c>
      <c r="P2240" t="s">
        <v>126</v>
      </c>
      <c r="Q2240" t="s">
        <v>127</v>
      </c>
      <c r="R2240" t="s">
        <v>128</v>
      </c>
      <c r="S2240" t="s">
        <v>129</v>
      </c>
      <c r="T2240" t="s">
        <v>137</v>
      </c>
      <c r="U2240" t="s">
        <v>57</v>
      </c>
      <c r="V2240" t="s">
        <v>140</v>
      </c>
      <c r="W2240" t="s">
        <v>141</v>
      </c>
      <c r="X2240" t="s">
        <v>142</v>
      </c>
      <c r="Y2240" t="s">
        <v>168</v>
      </c>
      <c r="Z2240" t="s">
        <v>169</v>
      </c>
      <c r="AA2240" t="s">
        <v>102</v>
      </c>
      <c r="AB2240" t="s">
        <v>58</v>
      </c>
      <c r="AC2240" t="s">
        <v>130</v>
      </c>
      <c r="AD2240" t="s">
        <v>59</v>
      </c>
      <c r="AE2240" t="s">
        <v>131</v>
      </c>
      <c r="AF2240" t="s">
        <v>132</v>
      </c>
      <c r="AG2240" t="s">
        <v>231</v>
      </c>
      <c r="AH2240" t="s">
        <v>22515</v>
      </c>
      <c r="AI2240" t="s">
        <v>22516</v>
      </c>
      <c r="AJ2240" t="s">
        <v>22517</v>
      </c>
      <c r="AK2240" t="s">
        <v>22518</v>
      </c>
      <c r="AL2240" t="s">
        <v>22519</v>
      </c>
      <c r="AM2240" t="s">
        <v>22520</v>
      </c>
      <c r="AN2240" t="s">
        <v>133</v>
      </c>
      <c r="AO2240" t="s">
        <v>22521</v>
      </c>
      <c r="AP2240" t="s">
        <v>138</v>
      </c>
      <c r="AQ2240" s="7">
        <v>14000</v>
      </c>
      <c r="AR2240" s="7">
        <v>0</v>
      </c>
      <c r="AS2240" t="s">
        <v>4861</v>
      </c>
      <c r="AT2240" t="s">
        <v>4862</v>
      </c>
      <c r="AU2240" s="7">
        <v>5</v>
      </c>
      <c r="AZ2240" t="s">
        <v>150</v>
      </c>
      <c r="BA2240" t="s">
        <v>22522</v>
      </c>
      <c r="BG2240" t="s">
        <v>136</v>
      </c>
      <c r="BI2240" t="s">
        <v>22523</v>
      </c>
      <c r="BJ2240" s="7">
        <v>5</v>
      </c>
    </row>
    <row r="2241" spans="1:62" x14ac:dyDescent="0.55000000000000004">
      <c r="A2241" s="2" t="str">
        <f t="shared" si="228"/>
        <v>TeleventasPLAN 1 CUOTA PROTEGIDA</v>
      </c>
      <c r="B2241" s="3">
        <f>VLOOKUP(A2241,'[1]TARIFAS PRODUCTOS'!$C:$E,3,0)</f>
        <v>36120</v>
      </c>
      <c r="C2241" s="6" t="str">
        <f t="shared" si="229"/>
        <v>JULIO</v>
      </c>
      <c r="D2241" s="8" t="str">
        <f t="shared" si="230"/>
        <v>MIÉRCOLES</v>
      </c>
      <c r="E2241" s="9">
        <f t="shared" si="231"/>
        <v>15</v>
      </c>
      <c r="F2241" s="14">
        <f t="shared" ca="1" si="232"/>
        <v>126</v>
      </c>
      <c r="G2241" s="7">
        <v>3156357</v>
      </c>
      <c r="I2241" t="s">
        <v>22524</v>
      </c>
      <c r="J2241" t="s">
        <v>20975</v>
      </c>
      <c r="K2241" t="s">
        <v>22514</v>
      </c>
      <c r="L2241" t="s">
        <v>22514</v>
      </c>
      <c r="P2241" t="s">
        <v>126</v>
      </c>
      <c r="Q2241" t="s">
        <v>127</v>
      </c>
      <c r="R2241" t="s">
        <v>128</v>
      </c>
      <c r="S2241" t="s">
        <v>129</v>
      </c>
      <c r="T2241" t="s">
        <v>137</v>
      </c>
      <c r="U2241" t="s">
        <v>57</v>
      </c>
      <c r="V2241" t="s">
        <v>140</v>
      </c>
      <c r="W2241" t="s">
        <v>141</v>
      </c>
      <c r="X2241" t="s">
        <v>142</v>
      </c>
      <c r="Y2241" t="s">
        <v>4468</v>
      </c>
      <c r="Z2241" t="s">
        <v>4469</v>
      </c>
      <c r="AA2241" t="s">
        <v>4470</v>
      </c>
      <c r="AB2241" t="s">
        <v>58</v>
      </c>
      <c r="AC2241" t="s">
        <v>130</v>
      </c>
      <c r="AD2241" t="s">
        <v>59</v>
      </c>
      <c r="AE2241" t="s">
        <v>131</v>
      </c>
      <c r="AF2241" t="s">
        <v>132</v>
      </c>
      <c r="AG2241" t="s">
        <v>231</v>
      </c>
      <c r="AH2241" t="s">
        <v>22525</v>
      </c>
      <c r="AI2241" t="s">
        <v>22526</v>
      </c>
      <c r="AJ2241" t="s">
        <v>22527</v>
      </c>
      <c r="AK2241" t="s">
        <v>22528</v>
      </c>
      <c r="AL2241" t="s">
        <v>22529</v>
      </c>
      <c r="AM2241" t="s">
        <v>22530</v>
      </c>
      <c r="AN2241" t="s">
        <v>133</v>
      </c>
      <c r="AO2241" t="s">
        <v>22531</v>
      </c>
      <c r="AP2241" t="s">
        <v>138</v>
      </c>
      <c r="AQ2241" s="7">
        <v>14000</v>
      </c>
      <c r="AR2241" s="7">
        <v>0</v>
      </c>
      <c r="AS2241" t="s">
        <v>3962</v>
      </c>
      <c r="AT2241" t="s">
        <v>3963</v>
      </c>
      <c r="AU2241" s="7">
        <v>6</v>
      </c>
      <c r="AV2241" t="s">
        <v>4866</v>
      </c>
      <c r="AZ2241" t="s">
        <v>150</v>
      </c>
      <c r="BA2241" t="s">
        <v>27317</v>
      </c>
      <c r="BG2241" t="s">
        <v>136</v>
      </c>
      <c r="BI2241" t="s">
        <v>22532</v>
      </c>
      <c r="BJ2241" s="7">
        <v>5</v>
      </c>
    </row>
    <row r="2242" spans="1:62" x14ac:dyDescent="0.55000000000000004">
      <c r="A2242" s="2" t="str">
        <f t="shared" si="228"/>
        <v>TeleventasPLAN 1 CUOTA PROTEGIDA</v>
      </c>
      <c r="B2242" s="3">
        <f>VLOOKUP(A2242,'[1]TARIFAS PRODUCTOS'!$C:$E,3,0)</f>
        <v>36120</v>
      </c>
      <c r="C2242" s="6" t="str">
        <f t="shared" si="229"/>
        <v>JULIO</v>
      </c>
      <c r="D2242" s="8" t="str">
        <f t="shared" si="230"/>
        <v>MARTES</v>
      </c>
      <c r="E2242" s="9">
        <f t="shared" si="231"/>
        <v>14</v>
      </c>
      <c r="F2242" s="14">
        <f t="shared" ca="1" si="232"/>
        <v>126</v>
      </c>
      <c r="G2242" s="7">
        <v>3156358</v>
      </c>
      <c r="I2242" t="s">
        <v>22533</v>
      </c>
      <c r="J2242" t="s">
        <v>15552</v>
      </c>
      <c r="K2242" t="s">
        <v>22534</v>
      </c>
      <c r="L2242" t="s">
        <v>22534</v>
      </c>
      <c r="P2242" t="s">
        <v>126</v>
      </c>
      <c r="Q2242" t="s">
        <v>127</v>
      </c>
      <c r="R2242" t="s">
        <v>128</v>
      </c>
      <c r="S2242" t="s">
        <v>129</v>
      </c>
      <c r="T2242" t="s">
        <v>137</v>
      </c>
      <c r="U2242" t="s">
        <v>57</v>
      </c>
      <c r="V2242" t="s">
        <v>140</v>
      </c>
      <c r="W2242" t="s">
        <v>141</v>
      </c>
      <c r="X2242" t="s">
        <v>142</v>
      </c>
      <c r="Y2242" t="s">
        <v>155</v>
      </c>
      <c r="Z2242" t="s">
        <v>156</v>
      </c>
      <c r="AA2242" t="s">
        <v>66</v>
      </c>
      <c r="AB2242" t="s">
        <v>58</v>
      </c>
      <c r="AC2242" t="s">
        <v>130</v>
      </c>
      <c r="AD2242" t="s">
        <v>59</v>
      </c>
      <c r="AE2242" t="s">
        <v>131</v>
      </c>
      <c r="AF2242" t="s">
        <v>132</v>
      </c>
      <c r="AG2242" t="s">
        <v>231</v>
      </c>
      <c r="AH2242" t="s">
        <v>22535</v>
      </c>
      <c r="AI2242" t="s">
        <v>22536</v>
      </c>
      <c r="AJ2242" t="s">
        <v>22537</v>
      </c>
      <c r="AK2242" t="s">
        <v>22538</v>
      </c>
      <c r="AL2242" t="s">
        <v>22539</v>
      </c>
      <c r="AM2242" t="s">
        <v>22540</v>
      </c>
      <c r="AN2242" t="s">
        <v>133</v>
      </c>
      <c r="AO2242" t="s">
        <v>22541</v>
      </c>
      <c r="AP2242" t="s">
        <v>138</v>
      </c>
      <c r="AQ2242" s="7">
        <v>14000</v>
      </c>
      <c r="AR2242" s="7">
        <v>0</v>
      </c>
      <c r="AS2242" t="s">
        <v>4861</v>
      </c>
      <c r="AT2242" t="s">
        <v>4862</v>
      </c>
      <c r="AU2242" s="7">
        <v>5</v>
      </c>
      <c r="AZ2242" t="s">
        <v>135</v>
      </c>
      <c r="BA2242" t="s">
        <v>22542</v>
      </c>
      <c r="BG2242" t="s">
        <v>136</v>
      </c>
      <c r="BI2242" t="s">
        <v>22543</v>
      </c>
      <c r="BJ2242" s="7">
        <v>5</v>
      </c>
    </row>
    <row r="2243" spans="1:62" x14ac:dyDescent="0.55000000000000004">
      <c r="A2243" s="2" t="str">
        <f t="shared" si="228"/>
        <v>TeleventasPLAN 1 CUOTA PROTEGIDA</v>
      </c>
      <c r="B2243" s="3">
        <f>VLOOKUP(A2243,'[1]TARIFAS PRODUCTOS'!$C:$E,3,0)</f>
        <v>36120</v>
      </c>
      <c r="C2243" s="6" t="str">
        <f t="shared" si="229"/>
        <v>JULIO</v>
      </c>
      <c r="D2243" s="8" t="str">
        <f t="shared" si="230"/>
        <v>MARTES</v>
      </c>
      <c r="E2243" s="9">
        <f t="shared" si="231"/>
        <v>14</v>
      </c>
      <c r="F2243" s="14">
        <f t="shared" ca="1" si="232"/>
        <v>126</v>
      </c>
      <c r="G2243" s="7">
        <v>3156359</v>
      </c>
      <c r="I2243" t="s">
        <v>22544</v>
      </c>
      <c r="J2243" t="s">
        <v>15552</v>
      </c>
      <c r="K2243" t="s">
        <v>22545</v>
      </c>
      <c r="L2243" t="s">
        <v>22545</v>
      </c>
      <c r="P2243" t="s">
        <v>126</v>
      </c>
      <c r="Q2243" t="s">
        <v>127</v>
      </c>
      <c r="R2243" t="s">
        <v>128</v>
      </c>
      <c r="S2243" t="s">
        <v>129</v>
      </c>
      <c r="T2243" t="s">
        <v>137</v>
      </c>
      <c r="U2243" t="s">
        <v>57</v>
      </c>
      <c r="V2243" t="s">
        <v>140</v>
      </c>
      <c r="W2243" t="s">
        <v>141</v>
      </c>
      <c r="X2243" t="s">
        <v>142</v>
      </c>
      <c r="Y2243" t="s">
        <v>155</v>
      </c>
      <c r="Z2243" t="s">
        <v>156</v>
      </c>
      <c r="AA2243" t="s">
        <v>66</v>
      </c>
      <c r="AB2243" t="s">
        <v>58</v>
      </c>
      <c r="AC2243" t="s">
        <v>130</v>
      </c>
      <c r="AD2243" t="s">
        <v>59</v>
      </c>
      <c r="AE2243" t="s">
        <v>131</v>
      </c>
      <c r="AF2243" t="s">
        <v>132</v>
      </c>
      <c r="AG2243" t="s">
        <v>231</v>
      </c>
      <c r="AH2243" t="s">
        <v>22546</v>
      </c>
      <c r="AI2243" t="s">
        <v>22547</v>
      </c>
      <c r="AJ2243" t="s">
        <v>22548</v>
      </c>
      <c r="AK2243" t="s">
        <v>22549</v>
      </c>
      <c r="AL2243" t="s">
        <v>22550</v>
      </c>
      <c r="AM2243" t="s">
        <v>22551</v>
      </c>
      <c r="AN2243" t="s">
        <v>133</v>
      </c>
      <c r="AO2243" t="s">
        <v>22552</v>
      </c>
      <c r="AP2243" t="s">
        <v>138</v>
      </c>
      <c r="AQ2243" s="7">
        <v>14000</v>
      </c>
      <c r="AR2243" s="7">
        <v>0</v>
      </c>
      <c r="AS2243" t="s">
        <v>4861</v>
      </c>
      <c r="AT2243" t="s">
        <v>4862</v>
      </c>
      <c r="AU2243" s="7">
        <v>5</v>
      </c>
      <c r="AZ2243" t="s">
        <v>150</v>
      </c>
      <c r="BA2243" t="s">
        <v>19545</v>
      </c>
      <c r="BG2243" t="s">
        <v>136</v>
      </c>
      <c r="BI2243" t="s">
        <v>22553</v>
      </c>
      <c r="BJ2243" s="7">
        <v>5</v>
      </c>
    </row>
    <row r="2244" spans="1:62" x14ac:dyDescent="0.55000000000000004">
      <c r="A2244" s="2" t="str">
        <f t="shared" si="228"/>
        <v>TeleventasPLAN 1 CUOTA PROTEGIDA</v>
      </c>
      <c r="B2244" s="3">
        <f>VLOOKUP(A2244,'[1]TARIFAS PRODUCTOS'!$C:$E,3,0)</f>
        <v>36120</v>
      </c>
      <c r="C2244" s="6" t="str">
        <f t="shared" si="229"/>
        <v>JULIO</v>
      </c>
      <c r="D2244" s="8" t="str">
        <f t="shared" si="230"/>
        <v>MIÉRCOLES</v>
      </c>
      <c r="E2244" s="9">
        <f t="shared" si="231"/>
        <v>15</v>
      </c>
      <c r="F2244" s="14">
        <f t="shared" ca="1" si="232"/>
        <v>126</v>
      </c>
      <c r="G2244" s="7">
        <v>3156360</v>
      </c>
      <c r="I2244" t="s">
        <v>22554</v>
      </c>
      <c r="J2244" t="s">
        <v>20975</v>
      </c>
      <c r="K2244" t="s">
        <v>22555</v>
      </c>
      <c r="L2244" t="s">
        <v>22555</v>
      </c>
      <c r="P2244" t="s">
        <v>126</v>
      </c>
      <c r="Q2244" t="s">
        <v>127</v>
      </c>
      <c r="R2244" t="s">
        <v>128</v>
      </c>
      <c r="S2244" t="s">
        <v>129</v>
      </c>
      <c r="T2244" t="s">
        <v>137</v>
      </c>
      <c r="U2244" t="s">
        <v>57</v>
      </c>
      <c r="V2244" t="s">
        <v>140</v>
      </c>
      <c r="W2244" t="s">
        <v>141</v>
      </c>
      <c r="X2244" t="s">
        <v>142</v>
      </c>
      <c r="Y2244" t="s">
        <v>160</v>
      </c>
      <c r="Z2244" t="s">
        <v>161</v>
      </c>
      <c r="AA2244" t="s">
        <v>99</v>
      </c>
      <c r="AB2244" t="s">
        <v>58</v>
      </c>
      <c r="AC2244" t="s">
        <v>130</v>
      </c>
      <c r="AD2244" t="s">
        <v>59</v>
      </c>
      <c r="AE2244" t="s">
        <v>131</v>
      </c>
      <c r="AF2244" t="s">
        <v>132</v>
      </c>
      <c r="AG2244" t="s">
        <v>231</v>
      </c>
      <c r="AH2244" t="s">
        <v>22556</v>
      </c>
      <c r="AI2244" t="s">
        <v>22557</v>
      </c>
      <c r="AJ2244" t="s">
        <v>22558</v>
      </c>
      <c r="AK2244" t="s">
        <v>22559</v>
      </c>
      <c r="AL2244" t="s">
        <v>22560</v>
      </c>
      <c r="AM2244" t="s">
        <v>22561</v>
      </c>
      <c r="AN2244" t="s">
        <v>167</v>
      </c>
      <c r="AO2244" t="s">
        <v>22562</v>
      </c>
      <c r="AP2244" t="s">
        <v>138</v>
      </c>
      <c r="AQ2244" s="7">
        <v>14000</v>
      </c>
      <c r="AR2244" s="7">
        <v>0</v>
      </c>
      <c r="AS2244" t="s">
        <v>4861</v>
      </c>
      <c r="AT2244" t="s">
        <v>4862</v>
      </c>
      <c r="AU2244" s="7">
        <v>5</v>
      </c>
      <c r="AZ2244" t="s">
        <v>150</v>
      </c>
      <c r="BA2244" t="s">
        <v>22563</v>
      </c>
      <c r="BG2244" t="s">
        <v>136</v>
      </c>
      <c r="BI2244" t="s">
        <v>22564</v>
      </c>
      <c r="BJ2244" s="7">
        <v>5</v>
      </c>
    </row>
    <row r="2245" spans="1:62" x14ac:dyDescent="0.55000000000000004">
      <c r="A2245" s="2" t="str">
        <f t="shared" si="228"/>
        <v>TeleventasVIDA ZURICH PLAN 1</v>
      </c>
      <c r="B2245" s="3">
        <f>VLOOKUP(A2245,'[1]TARIFAS PRODUCTOS'!$C:$E,3,0)</f>
        <v>24150</v>
      </c>
      <c r="C2245" s="6" t="str">
        <f t="shared" si="229"/>
        <v>JULIO</v>
      </c>
      <c r="D2245" s="8" t="str">
        <f t="shared" si="230"/>
        <v>MARTES</v>
      </c>
      <c r="E2245" s="9">
        <f t="shared" si="231"/>
        <v>14</v>
      </c>
      <c r="F2245" s="14">
        <f t="shared" ca="1" si="232"/>
        <v>126</v>
      </c>
      <c r="G2245" s="7">
        <v>3156361</v>
      </c>
      <c r="I2245" t="s">
        <v>22565</v>
      </c>
      <c r="J2245" t="s">
        <v>15552</v>
      </c>
      <c r="K2245" t="s">
        <v>22555</v>
      </c>
      <c r="L2245" t="s">
        <v>22555</v>
      </c>
      <c r="P2245" t="s">
        <v>126</v>
      </c>
      <c r="Q2245" t="s">
        <v>127</v>
      </c>
      <c r="R2245" t="s">
        <v>128</v>
      </c>
      <c r="S2245" t="s">
        <v>129</v>
      </c>
      <c r="T2245" t="s">
        <v>137</v>
      </c>
      <c r="U2245" t="s">
        <v>57</v>
      </c>
      <c r="V2245" t="s">
        <v>140</v>
      </c>
      <c r="W2245" t="s">
        <v>141</v>
      </c>
      <c r="X2245" t="s">
        <v>142</v>
      </c>
      <c r="Y2245" t="s">
        <v>22566</v>
      </c>
      <c r="Z2245" t="s">
        <v>22567</v>
      </c>
      <c r="AA2245" t="s">
        <v>22568</v>
      </c>
      <c r="AB2245" t="s">
        <v>58</v>
      </c>
      <c r="AC2245" t="s">
        <v>146</v>
      </c>
      <c r="AD2245" t="s">
        <v>61</v>
      </c>
      <c r="AE2245" t="s">
        <v>147</v>
      </c>
      <c r="AF2245" t="s">
        <v>148</v>
      </c>
      <c r="AG2245" t="s">
        <v>231</v>
      </c>
      <c r="AH2245" t="s">
        <v>22569</v>
      </c>
      <c r="AI2245" t="s">
        <v>22570</v>
      </c>
      <c r="AJ2245" t="s">
        <v>22571</v>
      </c>
      <c r="AK2245" t="s">
        <v>22572</v>
      </c>
      <c r="AL2245" t="s">
        <v>22573</v>
      </c>
      <c r="AM2245" t="s">
        <v>22574</v>
      </c>
      <c r="AN2245" t="s">
        <v>133</v>
      </c>
      <c r="AO2245" t="s">
        <v>22575</v>
      </c>
      <c r="AP2245" t="s">
        <v>138</v>
      </c>
      <c r="AQ2245" s="7">
        <v>12500</v>
      </c>
      <c r="AR2245" s="7">
        <v>0</v>
      </c>
      <c r="AS2245" t="s">
        <v>4861</v>
      </c>
      <c r="AT2245" t="s">
        <v>4862</v>
      </c>
      <c r="AU2245" s="7">
        <v>5</v>
      </c>
      <c r="AZ2245" t="s">
        <v>150</v>
      </c>
      <c r="BA2245" t="s">
        <v>22576</v>
      </c>
      <c r="BG2245" t="s">
        <v>136</v>
      </c>
      <c r="BI2245" t="s">
        <v>22577</v>
      </c>
      <c r="BJ2245" s="7">
        <v>5</v>
      </c>
    </row>
    <row r="2246" spans="1:62" x14ac:dyDescent="0.55000000000000004">
      <c r="A2246" s="2" t="str">
        <f t="shared" si="228"/>
        <v>TeleventasVIDA ZURICH PLAN 1</v>
      </c>
      <c r="B2246" s="3">
        <f>VLOOKUP(A2246,'[1]TARIFAS PRODUCTOS'!$C:$E,3,0)</f>
        <v>24150</v>
      </c>
      <c r="C2246" s="6" t="str">
        <f t="shared" si="229"/>
        <v>JULIO</v>
      </c>
      <c r="D2246" s="8" t="str">
        <f t="shared" si="230"/>
        <v>MARTES</v>
      </c>
      <c r="E2246" s="9">
        <f t="shared" si="231"/>
        <v>14</v>
      </c>
      <c r="F2246" s="14">
        <f t="shared" ca="1" si="232"/>
        <v>126</v>
      </c>
      <c r="G2246" s="7">
        <v>3156362</v>
      </c>
      <c r="I2246" t="s">
        <v>22578</v>
      </c>
      <c r="J2246" t="s">
        <v>15552</v>
      </c>
      <c r="K2246" t="s">
        <v>22579</v>
      </c>
      <c r="L2246" t="s">
        <v>22579</v>
      </c>
      <c r="P2246" t="s">
        <v>126</v>
      </c>
      <c r="Q2246" t="s">
        <v>127</v>
      </c>
      <c r="R2246" t="s">
        <v>128</v>
      </c>
      <c r="S2246" t="s">
        <v>129</v>
      </c>
      <c r="T2246" t="s">
        <v>126</v>
      </c>
      <c r="U2246" t="s">
        <v>64</v>
      </c>
      <c r="V2246" t="s">
        <v>140</v>
      </c>
      <c r="W2246" t="s">
        <v>141</v>
      </c>
      <c r="X2246" t="s">
        <v>142</v>
      </c>
      <c r="Y2246" t="s">
        <v>168</v>
      </c>
      <c r="Z2246" t="s">
        <v>169</v>
      </c>
      <c r="AA2246" t="s">
        <v>102</v>
      </c>
      <c r="AB2246" t="s">
        <v>58</v>
      </c>
      <c r="AC2246" t="s">
        <v>146</v>
      </c>
      <c r="AD2246" t="s">
        <v>61</v>
      </c>
      <c r="AE2246" t="s">
        <v>147</v>
      </c>
      <c r="AF2246" t="s">
        <v>148</v>
      </c>
      <c r="AG2246" t="s">
        <v>231</v>
      </c>
      <c r="AH2246" t="s">
        <v>22580</v>
      </c>
      <c r="AI2246" t="s">
        <v>22581</v>
      </c>
      <c r="AJ2246" t="s">
        <v>22582</v>
      </c>
      <c r="AK2246" t="s">
        <v>22583</v>
      </c>
      <c r="AL2246" t="s">
        <v>22584</v>
      </c>
      <c r="AM2246" t="s">
        <v>22585</v>
      </c>
      <c r="AN2246" t="s">
        <v>133</v>
      </c>
      <c r="AO2246" t="s">
        <v>22586</v>
      </c>
      <c r="AP2246" t="s">
        <v>134</v>
      </c>
      <c r="AQ2246" s="7">
        <v>12500</v>
      </c>
      <c r="AR2246" s="7">
        <v>0</v>
      </c>
      <c r="AS2246" t="s">
        <v>4861</v>
      </c>
      <c r="AT2246" t="s">
        <v>4862</v>
      </c>
      <c r="AU2246" s="7">
        <v>5</v>
      </c>
      <c r="AV2246" t="s">
        <v>190</v>
      </c>
      <c r="AZ2246" t="s">
        <v>150</v>
      </c>
      <c r="BA2246" t="s">
        <v>22587</v>
      </c>
      <c r="BG2246" t="s">
        <v>136</v>
      </c>
      <c r="BI2246" t="s">
        <v>22588</v>
      </c>
      <c r="BJ2246" s="7">
        <v>5</v>
      </c>
    </row>
    <row r="2247" spans="1:62" x14ac:dyDescent="0.55000000000000004">
      <c r="A2247" s="2" t="str">
        <f t="shared" si="228"/>
        <v>TeleventasPLAN 1 CUOTA PROTEGIDA</v>
      </c>
      <c r="B2247" s="3">
        <f>VLOOKUP(A2247,'[1]TARIFAS PRODUCTOS'!$C:$E,3,0)</f>
        <v>36120</v>
      </c>
      <c r="C2247" s="6" t="str">
        <f t="shared" si="229"/>
        <v>JULIO</v>
      </c>
      <c r="D2247" s="8" t="str">
        <f t="shared" si="230"/>
        <v>MIÉRCOLES</v>
      </c>
      <c r="E2247" s="9">
        <f t="shared" si="231"/>
        <v>15</v>
      </c>
      <c r="F2247" s="14">
        <f t="shared" ca="1" si="232"/>
        <v>126</v>
      </c>
      <c r="G2247" s="7">
        <v>3156363</v>
      </c>
      <c r="I2247" t="s">
        <v>22589</v>
      </c>
      <c r="J2247" t="s">
        <v>20975</v>
      </c>
      <c r="K2247" t="s">
        <v>22590</v>
      </c>
      <c r="L2247" t="s">
        <v>22590</v>
      </c>
      <c r="P2247" t="s">
        <v>126</v>
      </c>
      <c r="Q2247" t="s">
        <v>127</v>
      </c>
      <c r="R2247" t="s">
        <v>128</v>
      </c>
      <c r="S2247" t="s">
        <v>129</v>
      </c>
      <c r="T2247" t="s">
        <v>139</v>
      </c>
      <c r="U2247" t="s">
        <v>62</v>
      </c>
      <c r="V2247" t="s">
        <v>140</v>
      </c>
      <c r="W2247" t="s">
        <v>141</v>
      </c>
      <c r="X2247" t="s">
        <v>142</v>
      </c>
      <c r="Y2247" t="s">
        <v>193</v>
      </c>
      <c r="Z2247" t="s">
        <v>194</v>
      </c>
      <c r="AA2247" t="s">
        <v>100</v>
      </c>
      <c r="AB2247" t="s">
        <v>58</v>
      </c>
      <c r="AC2247" t="s">
        <v>130</v>
      </c>
      <c r="AD2247" t="s">
        <v>59</v>
      </c>
      <c r="AE2247" t="s">
        <v>131</v>
      </c>
      <c r="AF2247" t="s">
        <v>132</v>
      </c>
      <c r="AG2247" t="s">
        <v>231</v>
      </c>
      <c r="AH2247" t="s">
        <v>22591</v>
      </c>
      <c r="AI2247" t="s">
        <v>22592</v>
      </c>
      <c r="AJ2247" t="s">
        <v>22593</v>
      </c>
      <c r="AK2247" t="s">
        <v>22594</v>
      </c>
      <c r="AL2247" t="s">
        <v>22595</v>
      </c>
      <c r="AM2247" t="s">
        <v>22596</v>
      </c>
      <c r="AN2247" t="s">
        <v>133</v>
      </c>
      <c r="AO2247" t="s">
        <v>22597</v>
      </c>
      <c r="AP2247" t="s">
        <v>149</v>
      </c>
      <c r="AQ2247" s="7">
        <v>14000</v>
      </c>
      <c r="AR2247" s="7">
        <v>0</v>
      </c>
      <c r="AS2247" t="s">
        <v>4861</v>
      </c>
      <c r="AT2247" t="s">
        <v>4862</v>
      </c>
      <c r="AU2247" s="7">
        <v>5</v>
      </c>
      <c r="AZ2247" t="s">
        <v>150</v>
      </c>
      <c r="BA2247" t="s">
        <v>22598</v>
      </c>
      <c r="BG2247" t="s">
        <v>136</v>
      </c>
      <c r="BI2247" t="s">
        <v>22599</v>
      </c>
      <c r="BJ2247" s="7">
        <v>5</v>
      </c>
    </row>
    <row r="2248" spans="1:62" x14ac:dyDescent="0.55000000000000004">
      <c r="A2248" s="2" t="str">
        <f t="shared" si="228"/>
        <v>TeleventasVIDA ZURICH PLAN 1</v>
      </c>
      <c r="B2248" s="3">
        <f>VLOOKUP(A2248,'[1]TARIFAS PRODUCTOS'!$C:$E,3,0)</f>
        <v>24150</v>
      </c>
      <c r="C2248" s="6" t="str">
        <f t="shared" si="229"/>
        <v>JULIO</v>
      </c>
      <c r="D2248" s="8" t="str">
        <f t="shared" si="230"/>
        <v>MIÉRCOLES</v>
      </c>
      <c r="E2248" s="9">
        <f t="shared" si="231"/>
        <v>15</v>
      </c>
      <c r="F2248" s="14" t="e">
        <f t="shared" ca="1" si="232"/>
        <v>#VALUE!</v>
      </c>
      <c r="G2248" s="7">
        <v>3156364</v>
      </c>
      <c r="I2248" t="s">
        <v>22600</v>
      </c>
      <c r="J2248" t="s">
        <v>20975</v>
      </c>
      <c r="K2248" t="s">
        <v>22590</v>
      </c>
      <c r="L2248" t="s">
        <v>22590</v>
      </c>
      <c r="P2248" t="s">
        <v>126</v>
      </c>
      <c r="Q2248" t="s">
        <v>127</v>
      </c>
      <c r="R2248" t="s">
        <v>128</v>
      </c>
      <c r="S2248" t="s">
        <v>129</v>
      </c>
      <c r="T2248" t="s">
        <v>139</v>
      </c>
      <c r="U2248" t="s">
        <v>62</v>
      </c>
      <c r="V2248" t="s">
        <v>140</v>
      </c>
      <c r="W2248" t="s">
        <v>141</v>
      </c>
      <c r="X2248" t="s">
        <v>142</v>
      </c>
      <c r="Y2248" t="s">
        <v>22566</v>
      </c>
      <c r="Z2248" t="s">
        <v>22567</v>
      </c>
      <c r="AA2248" t="s">
        <v>22568</v>
      </c>
      <c r="AB2248" t="s">
        <v>58</v>
      </c>
      <c r="AC2248" t="s">
        <v>146</v>
      </c>
      <c r="AD2248" t="s">
        <v>61</v>
      </c>
      <c r="AE2248" t="s">
        <v>147</v>
      </c>
      <c r="AF2248" t="s">
        <v>148</v>
      </c>
      <c r="AG2248" t="s">
        <v>231</v>
      </c>
      <c r="AH2248" t="s">
        <v>22601</v>
      </c>
      <c r="AI2248" t="s">
        <v>22602</v>
      </c>
      <c r="AJ2248" t="s">
        <v>22603</v>
      </c>
      <c r="AK2248" t="s">
        <v>22604</v>
      </c>
      <c r="AL2248" t="s">
        <v>22605</v>
      </c>
      <c r="AM2248" t="s">
        <v>22606</v>
      </c>
      <c r="AN2248" t="s">
        <v>133</v>
      </c>
      <c r="AO2248" t="s">
        <v>22607</v>
      </c>
      <c r="AP2248" t="s">
        <v>149</v>
      </c>
      <c r="AQ2248" s="7">
        <v>12500</v>
      </c>
      <c r="AR2248" s="7">
        <v>0</v>
      </c>
      <c r="AS2248" t="s">
        <v>3962</v>
      </c>
      <c r="AT2248" t="s">
        <v>3963</v>
      </c>
      <c r="AU2248" s="7">
        <v>6</v>
      </c>
      <c r="AV2248" t="s">
        <v>4866</v>
      </c>
      <c r="AW2248" t="s">
        <v>3965</v>
      </c>
      <c r="AX2248" s="7">
        <v>1</v>
      </c>
      <c r="AY2248" t="s">
        <v>25902</v>
      </c>
      <c r="AZ2248" t="s">
        <v>135</v>
      </c>
      <c r="BA2248" t="s">
        <v>22608</v>
      </c>
      <c r="BG2248" t="s">
        <v>136</v>
      </c>
      <c r="BI2248" t="s">
        <v>22609</v>
      </c>
      <c r="BJ2248" s="7">
        <v>5</v>
      </c>
    </row>
    <row r="2249" spans="1:62" x14ac:dyDescent="0.55000000000000004">
      <c r="A2249" s="2" t="str">
        <f t="shared" si="228"/>
        <v>TeleventasPLAN 1 CUOTA PROTEGIDA</v>
      </c>
      <c r="B2249" s="3">
        <f>VLOOKUP(A2249,'[1]TARIFAS PRODUCTOS'!$C:$E,3,0)</f>
        <v>36120</v>
      </c>
      <c r="C2249" s="6" t="str">
        <f t="shared" si="229"/>
        <v>JULIO</v>
      </c>
      <c r="D2249" s="8" t="str">
        <f t="shared" si="230"/>
        <v>MIÉRCOLES</v>
      </c>
      <c r="E2249" s="9">
        <f t="shared" si="231"/>
        <v>15</v>
      </c>
      <c r="F2249" s="14">
        <f t="shared" ca="1" si="232"/>
        <v>126</v>
      </c>
      <c r="G2249" s="7">
        <v>3156365</v>
      </c>
      <c r="I2249" t="s">
        <v>22610</v>
      </c>
      <c r="J2249" t="s">
        <v>20975</v>
      </c>
      <c r="K2249" t="s">
        <v>22611</v>
      </c>
      <c r="L2249" t="s">
        <v>22611</v>
      </c>
      <c r="P2249" t="s">
        <v>126</v>
      </c>
      <c r="Q2249" t="s">
        <v>127</v>
      </c>
      <c r="R2249" t="s">
        <v>128</v>
      </c>
      <c r="S2249" t="s">
        <v>129</v>
      </c>
      <c r="T2249" t="s">
        <v>137</v>
      </c>
      <c r="U2249" t="s">
        <v>57</v>
      </c>
      <c r="V2249" t="s">
        <v>140</v>
      </c>
      <c r="W2249" t="s">
        <v>141</v>
      </c>
      <c r="X2249" t="s">
        <v>142</v>
      </c>
      <c r="Y2249" t="s">
        <v>193</v>
      </c>
      <c r="Z2249" t="s">
        <v>194</v>
      </c>
      <c r="AA2249" t="s">
        <v>100</v>
      </c>
      <c r="AB2249" t="s">
        <v>58</v>
      </c>
      <c r="AC2249" t="s">
        <v>130</v>
      </c>
      <c r="AD2249" t="s">
        <v>59</v>
      </c>
      <c r="AE2249" t="s">
        <v>131</v>
      </c>
      <c r="AF2249" t="s">
        <v>132</v>
      </c>
      <c r="AG2249" t="s">
        <v>231</v>
      </c>
      <c r="AH2249" t="s">
        <v>22612</v>
      </c>
      <c r="AI2249" t="s">
        <v>22613</v>
      </c>
      <c r="AJ2249" t="s">
        <v>22614</v>
      </c>
      <c r="AK2249" t="s">
        <v>22615</v>
      </c>
      <c r="AL2249" t="s">
        <v>22616</v>
      </c>
      <c r="AM2249" t="s">
        <v>22617</v>
      </c>
      <c r="AN2249" t="s">
        <v>133</v>
      </c>
      <c r="AO2249" t="s">
        <v>22618</v>
      </c>
      <c r="AP2249" t="s">
        <v>138</v>
      </c>
      <c r="AQ2249" s="7">
        <v>14000</v>
      </c>
      <c r="AR2249" s="7">
        <v>0</v>
      </c>
      <c r="AS2249" t="s">
        <v>4861</v>
      </c>
      <c r="AT2249" t="s">
        <v>4862</v>
      </c>
      <c r="AU2249" s="7">
        <v>5</v>
      </c>
      <c r="AZ2249" t="s">
        <v>150</v>
      </c>
      <c r="BA2249" t="s">
        <v>22619</v>
      </c>
      <c r="BG2249" t="s">
        <v>136</v>
      </c>
      <c r="BI2249" t="s">
        <v>22620</v>
      </c>
      <c r="BJ2249" s="7">
        <v>5</v>
      </c>
    </row>
    <row r="2250" spans="1:62" x14ac:dyDescent="0.55000000000000004">
      <c r="A2250" s="2" t="str">
        <f t="shared" si="228"/>
        <v>TeleventasVIDA ZURICH PLAN 1</v>
      </c>
      <c r="B2250" s="3">
        <f>VLOOKUP(A2250,'[1]TARIFAS PRODUCTOS'!$C:$E,3,0)</f>
        <v>24150</v>
      </c>
      <c r="C2250" s="6" t="str">
        <f t="shared" si="229"/>
        <v>JULIO</v>
      </c>
      <c r="D2250" s="8" t="str">
        <f t="shared" si="230"/>
        <v>MIÉRCOLES</v>
      </c>
      <c r="E2250" s="9">
        <f t="shared" si="231"/>
        <v>15</v>
      </c>
      <c r="F2250" s="14">
        <f t="shared" ca="1" si="232"/>
        <v>126</v>
      </c>
      <c r="G2250" s="7">
        <v>3156366</v>
      </c>
      <c r="I2250" t="s">
        <v>22621</v>
      </c>
      <c r="J2250" t="s">
        <v>20975</v>
      </c>
      <c r="K2250" t="s">
        <v>22622</v>
      </c>
      <c r="L2250" t="s">
        <v>22622</v>
      </c>
      <c r="P2250" t="s">
        <v>126</v>
      </c>
      <c r="Q2250" t="s">
        <v>127</v>
      </c>
      <c r="R2250" t="s">
        <v>128</v>
      </c>
      <c r="S2250" t="s">
        <v>129</v>
      </c>
      <c r="T2250" t="s">
        <v>126</v>
      </c>
      <c r="U2250" t="s">
        <v>64</v>
      </c>
      <c r="V2250" t="s">
        <v>140</v>
      </c>
      <c r="W2250" t="s">
        <v>141</v>
      </c>
      <c r="X2250" t="s">
        <v>142</v>
      </c>
      <c r="Y2250" t="s">
        <v>186</v>
      </c>
      <c r="Z2250" t="s">
        <v>187</v>
      </c>
      <c r="AA2250" t="s">
        <v>188</v>
      </c>
      <c r="AB2250" t="s">
        <v>58</v>
      </c>
      <c r="AC2250" t="s">
        <v>146</v>
      </c>
      <c r="AD2250" t="s">
        <v>61</v>
      </c>
      <c r="AE2250" t="s">
        <v>147</v>
      </c>
      <c r="AF2250" t="s">
        <v>148</v>
      </c>
      <c r="AG2250" t="s">
        <v>231</v>
      </c>
      <c r="AH2250" t="s">
        <v>22623</v>
      </c>
      <c r="AI2250" t="s">
        <v>22624</v>
      </c>
      <c r="AJ2250" t="s">
        <v>22625</v>
      </c>
      <c r="AK2250" t="s">
        <v>22626</v>
      </c>
      <c r="AL2250" t="s">
        <v>22627</v>
      </c>
      <c r="AM2250" t="s">
        <v>22628</v>
      </c>
      <c r="AN2250" t="s">
        <v>133</v>
      </c>
      <c r="AO2250" t="s">
        <v>22629</v>
      </c>
      <c r="AP2250" t="s">
        <v>134</v>
      </c>
      <c r="AQ2250" s="7">
        <v>12500</v>
      </c>
      <c r="AR2250" s="7">
        <v>0</v>
      </c>
      <c r="AS2250" t="s">
        <v>4861</v>
      </c>
      <c r="AT2250" t="s">
        <v>4862</v>
      </c>
      <c r="AU2250" s="7">
        <v>5</v>
      </c>
      <c r="AZ2250" t="s">
        <v>150</v>
      </c>
      <c r="BA2250" t="s">
        <v>22630</v>
      </c>
      <c r="BG2250" t="s">
        <v>136</v>
      </c>
      <c r="BI2250" t="s">
        <v>22631</v>
      </c>
      <c r="BJ2250" s="7">
        <v>5</v>
      </c>
    </row>
    <row r="2251" spans="1:62" x14ac:dyDescent="0.55000000000000004">
      <c r="A2251" s="2" t="str">
        <f t="shared" si="228"/>
        <v>TeleventasPLAN 1 CUOTA PROTEGIDA</v>
      </c>
      <c r="B2251" s="3">
        <f>VLOOKUP(A2251,'[1]TARIFAS PRODUCTOS'!$C:$E,3,0)</f>
        <v>36120</v>
      </c>
      <c r="C2251" s="6" t="str">
        <f t="shared" si="229"/>
        <v>JULIO</v>
      </c>
      <c r="D2251" s="8" t="str">
        <f t="shared" si="230"/>
        <v>MIÉRCOLES</v>
      </c>
      <c r="E2251" s="9">
        <f t="shared" si="231"/>
        <v>15</v>
      </c>
      <c r="F2251" s="14">
        <f t="shared" ca="1" si="232"/>
        <v>126</v>
      </c>
      <c r="G2251" s="7">
        <v>3156367</v>
      </c>
      <c r="I2251" t="s">
        <v>22632</v>
      </c>
      <c r="J2251" t="s">
        <v>20975</v>
      </c>
      <c r="K2251" t="s">
        <v>22633</v>
      </c>
      <c r="L2251" t="s">
        <v>22633</v>
      </c>
      <c r="P2251" t="s">
        <v>126</v>
      </c>
      <c r="Q2251" t="s">
        <v>127</v>
      </c>
      <c r="R2251" t="s">
        <v>128</v>
      </c>
      <c r="S2251" t="s">
        <v>129</v>
      </c>
      <c r="T2251" t="s">
        <v>139</v>
      </c>
      <c r="U2251" t="s">
        <v>62</v>
      </c>
      <c r="V2251" t="s">
        <v>140</v>
      </c>
      <c r="W2251" t="s">
        <v>141</v>
      </c>
      <c r="X2251" t="s">
        <v>142</v>
      </c>
      <c r="Y2251" t="s">
        <v>193</v>
      </c>
      <c r="Z2251" t="s">
        <v>194</v>
      </c>
      <c r="AA2251" t="s">
        <v>100</v>
      </c>
      <c r="AB2251" t="s">
        <v>58</v>
      </c>
      <c r="AC2251" t="s">
        <v>130</v>
      </c>
      <c r="AD2251" t="s">
        <v>59</v>
      </c>
      <c r="AE2251" t="s">
        <v>131</v>
      </c>
      <c r="AF2251" t="s">
        <v>132</v>
      </c>
      <c r="AG2251" t="s">
        <v>231</v>
      </c>
      <c r="AH2251" t="s">
        <v>22634</v>
      </c>
      <c r="AI2251" t="s">
        <v>22635</v>
      </c>
      <c r="AJ2251" t="s">
        <v>22636</v>
      </c>
      <c r="AK2251" t="s">
        <v>22637</v>
      </c>
      <c r="AL2251" t="s">
        <v>22638</v>
      </c>
      <c r="AM2251" t="s">
        <v>22639</v>
      </c>
      <c r="AN2251" t="s">
        <v>133</v>
      </c>
      <c r="AO2251" t="s">
        <v>22640</v>
      </c>
      <c r="AP2251" t="s">
        <v>149</v>
      </c>
      <c r="AQ2251" s="7">
        <v>14000</v>
      </c>
      <c r="AR2251" s="7">
        <v>0</v>
      </c>
      <c r="AS2251" t="s">
        <v>4861</v>
      </c>
      <c r="AT2251" t="s">
        <v>4862</v>
      </c>
      <c r="AU2251" s="7">
        <v>5</v>
      </c>
      <c r="AZ2251" t="s">
        <v>150</v>
      </c>
      <c r="BA2251" t="s">
        <v>22641</v>
      </c>
      <c r="BG2251" t="s">
        <v>136</v>
      </c>
      <c r="BI2251" t="s">
        <v>22642</v>
      </c>
      <c r="BJ2251" s="7">
        <v>5</v>
      </c>
    </row>
    <row r="2252" spans="1:62" x14ac:dyDescent="0.55000000000000004">
      <c r="A2252" s="2" t="str">
        <f t="shared" si="228"/>
        <v>TeleventasPLAN 1 CUOTA PROTEGIDA</v>
      </c>
      <c r="B2252" s="3">
        <f>VLOOKUP(A2252,'[1]TARIFAS PRODUCTOS'!$C:$E,3,0)</f>
        <v>36120</v>
      </c>
      <c r="C2252" s="6" t="str">
        <f t="shared" si="229"/>
        <v>JULIO</v>
      </c>
      <c r="D2252" s="8" t="str">
        <f t="shared" si="230"/>
        <v>MIÉRCOLES</v>
      </c>
      <c r="E2252" s="9">
        <f t="shared" si="231"/>
        <v>15</v>
      </c>
      <c r="F2252" s="14">
        <f t="shared" ca="1" si="232"/>
        <v>126</v>
      </c>
      <c r="G2252" s="7">
        <v>3156368</v>
      </c>
      <c r="I2252" t="s">
        <v>22643</v>
      </c>
      <c r="J2252" t="s">
        <v>20975</v>
      </c>
      <c r="K2252" t="s">
        <v>22644</v>
      </c>
      <c r="L2252" t="s">
        <v>22644</v>
      </c>
      <c r="P2252" t="s">
        <v>126</v>
      </c>
      <c r="Q2252" t="s">
        <v>127</v>
      </c>
      <c r="R2252" t="s">
        <v>128</v>
      </c>
      <c r="S2252" t="s">
        <v>129</v>
      </c>
      <c r="T2252" t="s">
        <v>137</v>
      </c>
      <c r="U2252" t="s">
        <v>57</v>
      </c>
      <c r="V2252" t="s">
        <v>140</v>
      </c>
      <c r="W2252" t="s">
        <v>141</v>
      </c>
      <c r="X2252" t="s">
        <v>142</v>
      </c>
      <c r="Y2252" t="s">
        <v>236</v>
      </c>
      <c r="Z2252" t="s">
        <v>237</v>
      </c>
      <c r="AA2252" t="s">
        <v>238</v>
      </c>
      <c r="AB2252" t="s">
        <v>58</v>
      </c>
      <c r="AC2252" t="s">
        <v>130</v>
      </c>
      <c r="AD2252" t="s">
        <v>59</v>
      </c>
      <c r="AE2252" t="s">
        <v>131</v>
      </c>
      <c r="AF2252" t="s">
        <v>132</v>
      </c>
      <c r="AG2252" t="s">
        <v>231</v>
      </c>
      <c r="AH2252" t="s">
        <v>22645</v>
      </c>
      <c r="AI2252" t="s">
        <v>22646</v>
      </c>
      <c r="AJ2252" t="s">
        <v>22647</v>
      </c>
      <c r="AK2252" t="s">
        <v>22648</v>
      </c>
      <c r="AL2252" t="s">
        <v>22649</v>
      </c>
      <c r="AM2252" t="s">
        <v>22650</v>
      </c>
      <c r="AN2252" t="s">
        <v>133</v>
      </c>
      <c r="AO2252" t="s">
        <v>22651</v>
      </c>
      <c r="AP2252" t="s">
        <v>138</v>
      </c>
      <c r="AQ2252" s="7">
        <v>14000</v>
      </c>
      <c r="AR2252" s="7">
        <v>0</v>
      </c>
      <c r="AS2252" t="s">
        <v>4861</v>
      </c>
      <c r="AT2252" t="s">
        <v>4862</v>
      </c>
      <c r="AU2252" s="7">
        <v>5</v>
      </c>
      <c r="AZ2252" t="s">
        <v>150</v>
      </c>
      <c r="BA2252" t="s">
        <v>22652</v>
      </c>
      <c r="BG2252" t="s">
        <v>136</v>
      </c>
      <c r="BI2252" t="s">
        <v>22653</v>
      </c>
      <c r="BJ2252" s="7">
        <v>5</v>
      </c>
    </row>
    <row r="2253" spans="1:62" x14ac:dyDescent="0.55000000000000004">
      <c r="A2253" s="2" t="str">
        <f t="shared" si="228"/>
        <v>TeleventasVIDA ZURICH PLAN 1</v>
      </c>
      <c r="B2253" s="3">
        <f>VLOOKUP(A2253,'[1]TARIFAS PRODUCTOS'!$C:$E,3,0)</f>
        <v>24150</v>
      </c>
      <c r="C2253" s="6" t="str">
        <f t="shared" si="229"/>
        <v>JULIO</v>
      </c>
      <c r="D2253" s="8" t="str">
        <f t="shared" si="230"/>
        <v>MIÉRCOLES</v>
      </c>
      <c r="E2253" s="9">
        <f t="shared" si="231"/>
        <v>15</v>
      </c>
      <c r="F2253" s="14">
        <f t="shared" ca="1" si="232"/>
        <v>126</v>
      </c>
      <c r="G2253" s="7">
        <v>3156369</v>
      </c>
      <c r="I2253" t="s">
        <v>22654</v>
      </c>
      <c r="J2253" t="s">
        <v>20975</v>
      </c>
      <c r="K2253" t="s">
        <v>22655</v>
      </c>
      <c r="L2253" t="s">
        <v>22655</v>
      </c>
      <c r="P2253" t="s">
        <v>126</v>
      </c>
      <c r="Q2253" t="s">
        <v>127</v>
      </c>
      <c r="R2253" t="s">
        <v>128</v>
      </c>
      <c r="S2253" t="s">
        <v>129</v>
      </c>
      <c r="T2253" t="s">
        <v>126</v>
      </c>
      <c r="U2253" t="s">
        <v>64</v>
      </c>
      <c r="V2253" t="s">
        <v>140</v>
      </c>
      <c r="W2253" t="s">
        <v>141</v>
      </c>
      <c r="X2253" t="s">
        <v>142</v>
      </c>
      <c r="Y2253" t="s">
        <v>236</v>
      </c>
      <c r="Z2253" t="s">
        <v>237</v>
      </c>
      <c r="AA2253" t="s">
        <v>238</v>
      </c>
      <c r="AB2253" t="s">
        <v>58</v>
      </c>
      <c r="AC2253" t="s">
        <v>146</v>
      </c>
      <c r="AD2253" t="s">
        <v>61</v>
      </c>
      <c r="AE2253" t="s">
        <v>147</v>
      </c>
      <c r="AF2253" t="s">
        <v>148</v>
      </c>
      <c r="AG2253" t="s">
        <v>231</v>
      </c>
      <c r="AH2253" t="s">
        <v>22656</v>
      </c>
      <c r="AI2253" t="s">
        <v>22657</v>
      </c>
      <c r="AJ2253" t="s">
        <v>22658</v>
      </c>
      <c r="AK2253" t="s">
        <v>190</v>
      </c>
      <c r="AL2253" t="s">
        <v>22659</v>
      </c>
      <c r="AM2253" t="s">
        <v>22660</v>
      </c>
      <c r="AN2253" t="s">
        <v>167</v>
      </c>
      <c r="AO2253" t="s">
        <v>22661</v>
      </c>
      <c r="AP2253" t="s">
        <v>134</v>
      </c>
      <c r="AQ2253" s="7">
        <v>12500</v>
      </c>
      <c r="AR2253" s="7">
        <v>0</v>
      </c>
      <c r="AS2253" t="s">
        <v>4861</v>
      </c>
      <c r="AT2253" t="s">
        <v>4862</v>
      </c>
      <c r="AU2253" s="7">
        <v>5</v>
      </c>
      <c r="AZ2253" t="s">
        <v>135</v>
      </c>
      <c r="BA2253" t="s">
        <v>22662</v>
      </c>
      <c r="BG2253" t="s">
        <v>136</v>
      </c>
      <c r="BI2253" t="s">
        <v>22663</v>
      </c>
      <c r="BJ2253" s="7">
        <v>5</v>
      </c>
    </row>
    <row r="2254" spans="1:62" x14ac:dyDescent="0.55000000000000004">
      <c r="A2254" s="2" t="str">
        <f t="shared" si="228"/>
        <v>TeleventasPLAN 1 CUOTA PROTEGIDA</v>
      </c>
      <c r="B2254" s="3">
        <f>VLOOKUP(A2254,'[1]TARIFAS PRODUCTOS'!$C:$E,3,0)</f>
        <v>36120</v>
      </c>
      <c r="C2254" s="6" t="str">
        <f t="shared" si="229"/>
        <v>JULIO</v>
      </c>
      <c r="D2254" s="8" t="str">
        <f t="shared" si="230"/>
        <v>MIÉRCOLES</v>
      </c>
      <c r="E2254" s="9">
        <f t="shared" si="231"/>
        <v>15</v>
      </c>
      <c r="F2254" s="14" t="e">
        <f t="shared" ca="1" si="232"/>
        <v>#VALUE!</v>
      </c>
      <c r="G2254" s="7">
        <v>3156370</v>
      </c>
      <c r="I2254" t="s">
        <v>22664</v>
      </c>
      <c r="J2254" t="s">
        <v>20975</v>
      </c>
      <c r="K2254" t="s">
        <v>22665</v>
      </c>
      <c r="L2254" t="s">
        <v>22665</v>
      </c>
      <c r="P2254" t="s">
        <v>126</v>
      </c>
      <c r="Q2254" t="s">
        <v>127</v>
      </c>
      <c r="R2254" t="s">
        <v>128</v>
      </c>
      <c r="S2254" t="s">
        <v>129</v>
      </c>
      <c r="T2254" t="s">
        <v>137</v>
      </c>
      <c r="U2254" t="s">
        <v>57</v>
      </c>
      <c r="V2254" t="s">
        <v>140</v>
      </c>
      <c r="W2254" t="s">
        <v>141</v>
      </c>
      <c r="X2254" t="s">
        <v>142</v>
      </c>
      <c r="Y2254" t="s">
        <v>193</v>
      </c>
      <c r="Z2254" t="s">
        <v>194</v>
      </c>
      <c r="AA2254" t="s">
        <v>100</v>
      </c>
      <c r="AB2254" t="s">
        <v>58</v>
      </c>
      <c r="AC2254" t="s">
        <v>130</v>
      </c>
      <c r="AD2254" t="s">
        <v>59</v>
      </c>
      <c r="AE2254" t="s">
        <v>131</v>
      </c>
      <c r="AF2254" t="s">
        <v>132</v>
      </c>
      <c r="AG2254" t="s">
        <v>231</v>
      </c>
      <c r="AH2254" t="s">
        <v>22666</v>
      </c>
      <c r="AI2254" t="s">
        <v>22667</v>
      </c>
      <c r="AJ2254" t="s">
        <v>22668</v>
      </c>
      <c r="AK2254" t="s">
        <v>22669</v>
      </c>
      <c r="AL2254" t="s">
        <v>22670</v>
      </c>
      <c r="AM2254" t="s">
        <v>22671</v>
      </c>
      <c r="AN2254" t="s">
        <v>167</v>
      </c>
      <c r="AO2254" t="s">
        <v>22672</v>
      </c>
      <c r="AP2254" t="s">
        <v>138</v>
      </c>
      <c r="AQ2254" s="7">
        <v>14000</v>
      </c>
      <c r="AR2254" s="7">
        <v>0</v>
      </c>
      <c r="AS2254" t="s">
        <v>3962</v>
      </c>
      <c r="AT2254" t="s">
        <v>3963</v>
      </c>
      <c r="AU2254" s="7">
        <v>6</v>
      </c>
      <c r="AV2254" t="s">
        <v>4866</v>
      </c>
      <c r="AW2254" t="s">
        <v>3965</v>
      </c>
      <c r="AX2254" s="7">
        <v>1</v>
      </c>
      <c r="AY2254" t="s">
        <v>25903</v>
      </c>
      <c r="AZ2254" t="s">
        <v>150</v>
      </c>
      <c r="BA2254" t="s">
        <v>22673</v>
      </c>
      <c r="BG2254" t="s">
        <v>136</v>
      </c>
      <c r="BI2254" t="s">
        <v>22674</v>
      </c>
      <c r="BJ2254" s="7">
        <v>5</v>
      </c>
    </row>
    <row r="2255" spans="1:62" x14ac:dyDescent="0.55000000000000004">
      <c r="A2255" s="2" t="str">
        <f t="shared" si="228"/>
        <v>TeleventasPLAN 1 CUOTA PROTEGIDA</v>
      </c>
      <c r="B2255" s="3">
        <f>VLOOKUP(A2255,'[1]TARIFAS PRODUCTOS'!$C:$E,3,0)</f>
        <v>36120</v>
      </c>
      <c r="C2255" s="6" t="str">
        <f t="shared" si="229"/>
        <v>JULIO</v>
      </c>
      <c r="D2255" s="8" t="str">
        <f t="shared" si="230"/>
        <v>MIÉRCOLES</v>
      </c>
      <c r="E2255" s="9">
        <f t="shared" si="231"/>
        <v>15</v>
      </c>
      <c r="F2255" s="14">
        <f t="shared" ca="1" si="232"/>
        <v>126</v>
      </c>
      <c r="G2255" s="7">
        <v>3156371</v>
      </c>
      <c r="I2255" t="s">
        <v>22675</v>
      </c>
      <c r="J2255" t="s">
        <v>20975</v>
      </c>
      <c r="K2255" t="s">
        <v>22676</v>
      </c>
      <c r="L2255" t="s">
        <v>22676</v>
      </c>
      <c r="P2255" t="s">
        <v>126</v>
      </c>
      <c r="Q2255" t="s">
        <v>127</v>
      </c>
      <c r="R2255" t="s">
        <v>128</v>
      </c>
      <c r="S2255" t="s">
        <v>129</v>
      </c>
      <c r="T2255" t="s">
        <v>137</v>
      </c>
      <c r="U2255" t="s">
        <v>57</v>
      </c>
      <c r="V2255" t="s">
        <v>140</v>
      </c>
      <c r="W2255" t="s">
        <v>141</v>
      </c>
      <c r="X2255" t="s">
        <v>142</v>
      </c>
      <c r="Y2255" t="s">
        <v>168</v>
      </c>
      <c r="Z2255" t="s">
        <v>169</v>
      </c>
      <c r="AA2255" t="s">
        <v>102</v>
      </c>
      <c r="AB2255" t="s">
        <v>58</v>
      </c>
      <c r="AC2255" t="s">
        <v>130</v>
      </c>
      <c r="AD2255" t="s">
        <v>59</v>
      </c>
      <c r="AE2255" t="s">
        <v>131</v>
      </c>
      <c r="AF2255" t="s">
        <v>132</v>
      </c>
      <c r="AG2255" t="s">
        <v>231</v>
      </c>
      <c r="AH2255" t="s">
        <v>22677</v>
      </c>
      <c r="AI2255" t="s">
        <v>22678</v>
      </c>
      <c r="AJ2255" t="s">
        <v>22679</v>
      </c>
      <c r="AK2255" t="s">
        <v>22680</v>
      </c>
      <c r="AL2255" t="s">
        <v>22681</v>
      </c>
      <c r="AM2255" t="s">
        <v>22682</v>
      </c>
      <c r="AN2255" t="s">
        <v>133</v>
      </c>
      <c r="AO2255" t="s">
        <v>22683</v>
      </c>
      <c r="AP2255" t="s">
        <v>138</v>
      </c>
      <c r="AQ2255" s="7">
        <v>14000</v>
      </c>
      <c r="AR2255" s="7">
        <v>0</v>
      </c>
      <c r="AS2255" t="s">
        <v>3962</v>
      </c>
      <c r="AT2255" t="s">
        <v>3963</v>
      </c>
      <c r="AU2255" s="7">
        <v>6</v>
      </c>
      <c r="AV2255" t="s">
        <v>4866</v>
      </c>
      <c r="AZ2255" t="s">
        <v>150</v>
      </c>
      <c r="BA2255" t="s">
        <v>22684</v>
      </c>
      <c r="BG2255" t="s">
        <v>136</v>
      </c>
      <c r="BI2255" t="s">
        <v>22685</v>
      </c>
      <c r="BJ2255" s="7">
        <v>5</v>
      </c>
    </row>
    <row r="2256" spans="1:62" x14ac:dyDescent="0.55000000000000004">
      <c r="A2256" s="2" t="str">
        <f t="shared" si="228"/>
        <v>TeleventasPLAN 1 CUOTA PROTEGIDA</v>
      </c>
      <c r="B2256" s="3">
        <f>VLOOKUP(A2256,'[1]TARIFAS PRODUCTOS'!$C:$E,3,0)</f>
        <v>36120</v>
      </c>
      <c r="C2256" s="6" t="str">
        <f t="shared" si="229"/>
        <v>JULIO</v>
      </c>
      <c r="D2256" s="8" t="str">
        <f t="shared" si="230"/>
        <v>MIÉRCOLES</v>
      </c>
      <c r="E2256" s="9">
        <f t="shared" si="231"/>
        <v>15</v>
      </c>
      <c r="F2256" s="14">
        <f t="shared" ca="1" si="232"/>
        <v>126</v>
      </c>
      <c r="G2256" s="7">
        <v>3156372</v>
      </c>
      <c r="I2256" t="s">
        <v>22686</v>
      </c>
      <c r="J2256" t="s">
        <v>20975</v>
      </c>
      <c r="K2256" t="s">
        <v>22687</v>
      </c>
      <c r="L2256" t="s">
        <v>22687</v>
      </c>
      <c r="P2256" t="s">
        <v>126</v>
      </c>
      <c r="Q2256" t="s">
        <v>127</v>
      </c>
      <c r="R2256" t="s">
        <v>128</v>
      </c>
      <c r="S2256" t="s">
        <v>129</v>
      </c>
      <c r="T2256" t="s">
        <v>137</v>
      </c>
      <c r="U2256" t="s">
        <v>57</v>
      </c>
      <c r="V2256" t="s">
        <v>140</v>
      </c>
      <c r="W2256" t="s">
        <v>141</v>
      </c>
      <c r="X2256" t="s">
        <v>142</v>
      </c>
      <c r="Y2256" t="s">
        <v>193</v>
      </c>
      <c r="Z2256" t="s">
        <v>194</v>
      </c>
      <c r="AA2256" t="s">
        <v>100</v>
      </c>
      <c r="AB2256" t="s">
        <v>58</v>
      </c>
      <c r="AC2256" t="s">
        <v>130</v>
      </c>
      <c r="AD2256" t="s">
        <v>59</v>
      </c>
      <c r="AE2256" t="s">
        <v>131</v>
      </c>
      <c r="AF2256" t="s">
        <v>132</v>
      </c>
      <c r="AG2256" t="s">
        <v>231</v>
      </c>
      <c r="AH2256" t="s">
        <v>22688</v>
      </c>
      <c r="AI2256" t="s">
        <v>22689</v>
      </c>
      <c r="AJ2256" t="s">
        <v>22690</v>
      </c>
      <c r="AK2256" t="s">
        <v>22691</v>
      </c>
      <c r="AL2256" t="s">
        <v>22692</v>
      </c>
      <c r="AM2256" t="s">
        <v>22693</v>
      </c>
      <c r="AN2256" t="s">
        <v>133</v>
      </c>
      <c r="AO2256" t="s">
        <v>22694</v>
      </c>
      <c r="AP2256" t="s">
        <v>138</v>
      </c>
      <c r="AQ2256" s="7">
        <v>14000</v>
      </c>
      <c r="AR2256" s="7">
        <v>0</v>
      </c>
      <c r="AS2256" t="s">
        <v>4861</v>
      </c>
      <c r="AT2256" t="s">
        <v>4862</v>
      </c>
      <c r="AU2256" s="7">
        <v>5</v>
      </c>
      <c r="AZ2256" t="s">
        <v>150</v>
      </c>
      <c r="BA2256" t="s">
        <v>22695</v>
      </c>
      <c r="BG2256" t="s">
        <v>136</v>
      </c>
      <c r="BI2256" t="s">
        <v>22696</v>
      </c>
      <c r="BJ2256" s="7">
        <v>5</v>
      </c>
    </row>
    <row r="2257" spans="1:62" x14ac:dyDescent="0.55000000000000004">
      <c r="A2257" s="2" t="str">
        <f t="shared" si="228"/>
        <v>TeleventasPLAN 1 CUOTA PROTEGIDA</v>
      </c>
      <c r="B2257" s="3">
        <f>VLOOKUP(A2257,'[1]TARIFAS PRODUCTOS'!$C:$E,3,0)</f>
        <v>36120</v>
      </c>
      <c r="C2257" s="6" t="str">
        <f t="shared" si="229"/>
        <v>JULIO</v>
      </c>
      <c r="D2257" s="8" t="str">
        <f t="shared" si="230"/>
        <v>MARTES</v>
      </c>
      <c r="E2257" s="9">
        <f t="shared" si="231"/>
        <v>14</v>
      </c>
      <c r="F2257" s="14">
        <f t="shared" ca="1" si="232"/>
        <v>126</v>
      </c>
      <c r="G2257" s="7">
        <v>3156373</v>
      </c>
      <c r="I2257" t="s">
        <v>22697</v>
      </c>
      <c r="J2257" t="s">
        <v>15552</v>
      </c>
      <c r="K2257" t="s">
        <v>22698</v>
      </c>
      <c r="L2257" t="s">
        <v>22698</v>
      </c>
      <c r="P2257" t="s">
        <v>126</v>
      </c>
      <c r="Q2257" t="s">
        <v>127</v>
      </c>
      <c r="R2257" t="s">
        <v>128</v>
      </c>
      <c r="S2257" t="s">
        <v>129</v>
      </c>
      <c r="T2257" t="s">
        <v>137</v>
      </c>
      <c r="U2257" t="s">
        <v>57</v>
      </c>
      <c r="V2257" t="s">
        <v>140</v>
      </c>
      <c r="W2257" t="s">
        <v>141</v>
      </c>
      <c r="X2257" t="s">
        <v>142</v>
      </c>
      <c r="Y2257" t="s">
        <v>4468</v>
      </c>
      <c r="Z2257" t="s">
        <v>4469</v>
      </c>
      <c r="AA2257" t="s">
        <v>4470</v>
      </c>
      <c r="AB2257" t="s">
        <v>58</v>
      </c>
      <c r="AC2257" t="s">
        <v>130</v>
      </c>
      <c r="AD2257" t="s">
        <v>59</v>
      </c>
      <c r="AE2257" t="s">
        <v>131</v>
      </c>
      <c r="AF2257" t="s">
        <v>132</v>
      </c>
      <c r="AG2257" t="s">
        <v>231</v>
      </c>
      <c r="AH2257" t="s">
        <v>22699</v>
      </c>
      <c r="AI2257" t="s">
        <v>22700</v>
      </c>
      <c r="AJ2257" t="s">
        <v>22701</v>
      </c>
      <c r="AK2257" t="s">
        <v>22702</v>
      </c>
      <c r="AL2257" t="s">
        <v>22703</v>
      </c>
      <c r="AM2257" t="s">
        <v>22704</v>
      </c>
      <c r="AN2257" t="s">
        <v>133</v>
      </c>
      <c r="AO2257" t="s">
        <v>22705</v>
      </c>
      <c r="AP2257" t="s">
        <v>138</v>
      </c>
      <c r="AQ2257" s="7">
        <v>14000</v>
      </c>
      <c r="AR2257" s="7">
        <v>0</v>
      </c>
      <c r="AS2257" t="s">
        <v>4861</v>
      </c>
      <c r="AT2257" t="s">
        <v>4862</v>
      </c>
      <c r="AU2257" s="7">
        <v>5</v>
      </c>
      <c r="AZ2257" t="s">
        <v>150</v>
      </c>
      <c r="BA2257" t="s">
        <v>22706</v>
      </c>
      <c r="BG2257" t="s">
        <v>136</v>
      </c>
      <c r="BI2257" t="s">
        <v>22707</v>
      </c>
      <c r="BJ2257" s="7">
        <v>5</v>
      </c>
    </row>
    <row r="2258" spans="1:62" x14ac:dyDescent="0.55000000000000004">
      <c r="A2258" s="2" t="str">
        <f t="shared" si="228"/>
        <v>TeleventasVIDA ZURICH PLAN 1</v>
      </c>
      <c r="B2258" s="3">
        <f>VLOOKUP(A2258,'[1]TARIFAS PRODUCTOS'!$C:$E,3,0)</f>
        <v>24150</v>
      </c>
      <c r="C2258" s="6" t="str">
        <f t="shared" si="229"/>
        <v>JULIO</v>
      </c>
      <c r="D2258" s="8" t="str">
        <f t="shared" si="230"/>
        <v>MIÉRCOLES</v>
      </c>
      <c r="E2258" s="9">
        <f t="shared" si="231"/>
        <v>15</v>
      </c>
      <c r="F2258" s="14" t="e">
        <f t="shared" ca="1" si="232"/>
        <v>#VALUE!</v>
      </c>
      <c r="G2258" s="7">
        <v>3156374</v>
      </c>
      <c r="I2258" t="s">
        <v>22708</v>
      </c>
      <c r="J2258" t="s">
        <v>20975</v>
      </c>
      <c r="K2258" t="s">
        <v>22698</v>
      </c>
      <c r="L2258" t="s">
        <v>22698</v>
      </c>
      <c r="P2258" t="s">
        <v>126</v>
      </c>
      <c r="Q2258" t="s">
        <v>127</v>
      </c>
      <c r="R2258" t="s">
        <v>128</v>
      </c>
      <c r="S2258" t="s">
        <v>129</v>
      </c>
      <c r="T2258" t="s">
        <v>126</v>
      </c>
      <c r="U2258" t="s">
        <v>64</v>
      </c>
      <c r="V2258" t="s">
        <v>140</v>
      </c>
      <c r="W2258" t="s">
        <v>141</v>
      </c>
      <c r="X2258" t="s">
        <v>142</v>
      </c>
      <c r="Y2258" t="s">
        <v>236</v>
      </c>
      <c r="Z2258" t="s">
        <v>237</v>
      </c>
      <c r="AA2258" t="s">
        <v>238</v>
      </c>
      <c r="AB2258" t="s">
        <v>58</v>
      </c>
      <c r="AC2258" t="s">
        <v>146</v>
      </c>
      <c r="AD2258" t="s">
        <v>61</v>
      </c>
      <c r="AE2258" t="s">
        <v>147</v>
      </c>
      <c r="AF2258" t="s">
        <v>148</v>
      </c>
      <c r="AG2258" t="s">
        <v>231</v>
      </c>
      <c r="AH2258" t="s">
        <v>22709</v>
      </c>
      <c r="AI2258" t="s">
        <v>22710</v>
      </c>
      <c r="AJ2258" t="s">
        <v>22711</v>
      </c>
      <c r="AK2258" t="s">
        <v>22712</v>
      </c>
      <c r="AL2258" t="s">
        <v>22713</v>
      </c>
      <c r="AM2258" t="s">
        <v>22714</v>
      </c>
      <c r="AN2258" t="s">
        <v>133</v>
      </c>
      <c r="AO2258" t="s">
        <v>22710</v>
      </c>
      <c r="AP2258" t="s">
        <v>134</v>
      </c>
      <c r="AQ2258" s="7">
        <v>12500</v>
      </c>
      <c r="AR2258" s="7">
        <v>0</v>
      </c>
      <c r="AS2258" t="s">
        <v>3962</v>
      </c>
      <c r="AT2258" t="s">
        <v>3963</v>
      </c>
      <c r="AU2258" s="7">
        <v>6</v>
      </c>
      <c r="AV2258" t="s">
        <v>4866</v>
      </c>
      <c r="AW2258" t="s">
        <v>3965</v>
      </c>
      <c r="AX2258" s="7">
        <v>1</v>
      </c>
      <c r="AY2258" t="s">
        <v>25904</v>
      </c>
      <c r="AZ2258" t="s">
        <v>135</v>
      </c>
      <c r="BA2258" t="s">
        <v>22715</v>
      </c>
      <c r="BG2258" t="s">
        <v>136</v>
      </c>
      <c r="BI2258" t="s">
        <v>22716</v>
      </c>
      <c r="BJ2258" s="7">
        <v>5</v>
      </c>
    </row>
    <row r="2259" spans="1:62" x14ac:dyDescent="0.55000000000000004">
      <c r="A2259" s="2" t="str">
        <f t="shared" si="228"/>
        <v>TeleventasVIDA ZURICH PLAN 1</v>
      </c>
      <c r="B2259" s="3">
        <f>VLOOKUP(A2259,'[1]TARIFAS PRODUCTOS'!$C:$E,3,0)</f>
        <v>24150</v>
      </c>
      <c r="C2259" s="6" t="str">
        <f t="shared" si="229"/>
        <v>JULIO</v>
      </c>
      <c r="D2259" s="8" t="str">
        <f t="shared" si="230"/>
        <v>MIÉRCOLES</v>
      </c>
      <c r="E2259" s="9">
        <f t="shared" si="231"/>
        <v>15</v>
      </c>
      <c r="F2259" s="14">
        <f t="shared" ca="1" si="232"/>
        <v>126</v>
      </c>
      <c r="G2259" s="7">
        <v>3156375</v>
      </c>
      <c r="I2259" t="s">
        <v>22717</v>
      </c>
      <c r="J2259" t="s">
        <v>20975</v>
      </c>
      <c r="K2259" t="s">
        <v>22698</v>
      </c>
      <c r="L2259" t="s">
        <v>22698</v>
      </c>
      <c r="P2259" t="s">
        <v>126</v>
      </c>
      <c r="Q2259" t="s">
        <v>127</v>
      </c>
      <c r="R2259" t="s">
        <v>128</v>
      </c>
      <c r="S2259" t="s">
        <v>129</v>
      </c>
      <c r="T2259" t="s">
        <v>137</v>
      </c>
      <c r="U2259" t="s">
        <v>57</v>
      </c>
      <c r="V2259" t="s">
        <v>140</v>
      </c>
      <c r="W2259" t="s">
        <v>141</v>
      </c>
      <c r="X2259" t="s">
        <v>142</v>
      </c>
      <c r="Y2259" t="s">
        <v>168</v>
      </c>
      <c r="Z2259" t="s">
        <v>169</v>
      </c>
      <c r="AA2259" t="s">
        <v>102</v>
      </c>
      <c r="AB2259" t="s">
        <v>58</v>
      </c>
      <c r="AC2259" t="s">
        <v>146</v>
      </c>
      <c r="AD2259" t="s">
        <v>61</v>
      </c>
      <c r="AE2259" t="s">
        <v>147</v>
      </c>
      <c r="AF2259" t="s">
        <v>148</v>
      </c>
      <c r="AG2259" t="s">
        <v>231</v>
      </c>
      <c r="AH2259" t="s">
        <v>22718</v>
      </c>
      <c r="AI2259" t="s">
        <v>22719</v>
      </c>
      <c r="AJ2259" t="s">
        <v>22720</v>
      </c>
      <c r="AK2259" t="s">
        <v>22721</v>
      </c>
      <c r="AL2259" t="s">
        <v>22722</v>
      </c>
      <c r="AM2259" t="s">
        <v>22723</v>
      </c>
      <c r="AN2259" t="s">
        <v>133</v>
      </c>
      <c r="AO2259" t="s">
        <v>22724</v>
      </c>
      <c r="AP2259" t="s">
        <v>138</v>
      </c>
      <c r="AQ2259" s="7">
        <v>12500</v>
      </c>
      <c r="AR2259" s="7">
        <v>0</v>
      </c>
      <c r="AS2259" t="s">
        <v>4861</v>
      </c>
      <c r="AT2259" t="s">
        <v>4862</v>
      </c>
      <c r="AU2259" s="7">
        <v>5</v>
      </c>
      <c r="AZ2259" t="s">
        <v>150</v>
      </c>
      <c r="BA2259" t="s">
        <v>22725</v>
      </c>
      <c r="BG2259" t="s">
        <v>136</v>
      </c>
      <c r="BI2259" t="s">
        <v>22726</v>
      </c>
      <c r="BJ2259" s="7">
        <v>5</v>
      </c>
    </row>
    <row r="2260" spans="1:62" x14ac:dyDescent="0.55000000000000004">
      <c r="A2260" s="2" t="str">
        <f t="shared" si="228"/>
        <v>TeleventasCUOTA PROTEGIDA SILVER 1</v>
      </c>
      <c r="B2260" s="3">
        <f>VLOOKUP(A2260,'[1]TARIFAS PRODUCTOS'!$C:$E,3,0)</f>
        <v>38640</v>
      </c>
      <c r="C2260" s="6" t="str">
        <f t="shared" si="229"/>
        <v>JULIO</v>
      </c>
      <c r="D2260" s="8" t="str">
        <f t="shared" si="230"/>
        <v>MIÉRCOLES</v>
      </c>
      <c r="E2260" s="9">
        <f t="shared" si="231"/>
        <v>15</v>
      </c>
      <c r="F2260" s="14">
        <f t="shared" ca="1" si="232"/>
        <v>126</v>
      </c>
      <c r="G2260" s="7">
        <v>3156376</v>
      </c>
      <c r="I2260" t="s">
        <v>22727</v>
      </c>
      <c r="J2260" t="s">
        <v>20975</v>
      </c>
      <c r="K2260" t="s">
        <v>22698</v>
      </c>
      <c r="L2260" t="s">
        <v>22698</v>
      </c>
      <c r="P2260" t="s">
        <v>126</v>
      </c>
      <c r="Q2260" t="s">
        <v>127</v>
      </c>
      <c r="R2260" t="s">
        <v>128</v>
      </c>
      <c r="S2260" t="s">
        <v>129</v>
      </c>
      <c r="T2260" t="s">
        <v>137</v>
      </c>
      <c r="U2260" t="s">
        <v>57</v>
      </c>
      <c r="V2260" t="s">
        <v>140</v>
      </c>
      <c r="W2260" t="s">
        <v>141</v>
      </c>
      <c r="X2260" t="s">
        <v>142</v>
      </c>
      <c r="Y2260" t="s">
        <v>193</v>
      </c>
      <c r="Z2260" t="s">
        <v>194</v>
      </c>
      <c r="AA2260" t="s">
        <v>100</v>
      </c>
      <c r="AB2260" t="s">
        <v>58</v>
      </c>
      <c r="AC2260" t="s">
        <v>130</v>
      </c>
      <c r="AD2260" t="s">
        <v>59</v>
      </c>
      <c r="AE2260" t="s">
        <v>162</v>
      </c>
      <c r="AF2260" t="s">
        <v>163</v>
      </c>
      <c r="AG2260" t="s">
        <v>231</v>
      </c>
      <c r="AH2260" t="s">
        <v>22728</v>
      </c>
      <c r="AI2260" t="s">
        <v>22729</v>
      </c>
      <c r="AJ2260" t="s">
        <v>22730</v>
      </c>
      <c r="AK2260" t="s">
        <v>22731</v>
      </c>
      <c r="AL2260" t="s">
        <v>22732</v>
      </c>
      <c r="AM2260" t="s">
        <v>22733</v>
      </c>
      <c r="AN2260" t="s">
        <v>133</v>
      </c>
      <c r="AO2260" t="s">
        <v>22734</v>
      </c>
      <c r="AP2260" t="s">
        <v>138</v>
      </c>
      <c r="AQ2260" s="7">
        <v>20000</v>
      </c>
      <c r="AR2260" s="7">
        <v>0</v>
      </c>
      <c r="AS2260" t="s">
        <v>4861</v>
      </c>
      <c r="AT2260" t="s">
        <v>4862</v>
      </c>
      <c r="AU2260" s="7">
        <v>5</v>
      </c>
      <c r="AZ2260" t="s">
        <v>150</v>
      </c>
      <c r="BA2260" t="s">
        <v>22735</v>
      </c>
      <c r="BG2260" t="s">
        <v>136</v>
      </c>
      <c r="BI2260" t="s">
        <v>22736</v>
      </c>
      <c r="BJ2260" s="7">
        <v>5</v>
      </c>
    </row>
    <row r="2261" spans="1:62" x14ac:dyDescent="0.55000000000000004">
      <c r="A2261" s="2" t="str">
        <f t="shared" si="228"/>
        <v>TeleventasPLAN 1 CUOTA PROTEGIDA</v>
      </c>
      <c r="B2261" s="3">
        <f>VLOOKUP(A2261,'[1]TARIFAS PRODUCTOS'!$C:$E,3,0)</f>
        <v>36120</v>
      </c>
      <c r="C2261" s="6" t="str">
        <f t="shared" si="229"/>
        <v>JULIO</v>
      </c>
      <c r="D2261" s="8" t="str">
        <f t="shared" si="230"/>
        <v>MARTES</v>
      </c>
      <c r="E2261" s="9">
        <f t="shared" si="231"/>
        <v>14</v>
      </c>
      <c r="F2261" s="14">
        <f t="shared" ca="1" si="232"/>
        <v>126</v>
      </c>
      <c r="G2261" s="7">
        <v>3156377</v>
      </c>
      <c r="I2261" t="s">
        <v>22737</v>
      </c>
      <c r="J2261" t="s">
        <v>15552</v>
      </c>
      <c r="K2261" t="s">
        <v>22738</v>
      </c>
      <c r="L2261" t="s">
        <v>22738</v>
      </c>
      <c r="P2261" t="s">
        <v>126</v>
      </c>
      <c r="Q2261" t="s">
        <v>127</v>
      </c>
      <c r="R2261" t="s">
        <v>128</v>
      </c>
      <c r="S2261" t="s">
        <v>129</v>
      </c>
      <c r="T2261" t="s">
        <v>139</v>
      </c>
      <c r="U2261" t="s">
        <v>62</v>
      </c>
      <c r="V2261" t="s">
        <v>140</v>
      </c>
      <c r="W2261" t="s">
        <v>141</v>
      </c>
      <c r="X2261" t="s">
        <v>142</v>
      </c>
      <c r="Y2261" t="s">
        <v>4468</v>
      </c>
      <c r="Z2261" t="s">
        <v>4469</v>
      </c>
      <c r="AA2261" t="s">
        <v>4470</v>
      </c>
      <c r="AB2261" t="s">
        <v>58</v>
      </c>
      <c r="AC2261" t="s">
        <v>130</v>
      </c>
      <c r="AD2261" t="s">
        <v>59</v>
      </c>
      <c r="AE2261" t="s">
        <v>131</v>
      </c>
      <c r="AF2261" t="s">
        <v>132</v>
      </c>
      <c r="AG2261" t="s">
        <v>231</v>
      </c>
      <c r="AH2261" t="s">
        <v>22739</v>
      </c>
      <c r="AI2261" t="s">
        <v>22740</v>
      </c>
      <c r="AJ2261" t="s">
        <v>22741</v>
      </c>
      <c r="AK2261" t="s">
        <v>22742</v>
      </c>
      <c r="AL2261" t="s">
        <v>22743</v>
      </c>
      <c r="AM2261" t="s">
        <v>22744</v>
      </c>
      <c r="AN2261" t="s">
        <v>133</v>
      </c>
      <c r="AO2261" t="s">
        <v>22745</v>
      </c>
      <c r="AP2261" t="s">
        <v>149</v>
      </c>
      <c r="AQ2261" s="7">
        <v>14000</v>
      </c>
      <c r="AR2261" s="7">
        <v>0</v>
      </c>
      <c r="AS2261" t="s">
        <v>3962</v>
      </c>
      <c r="AT2261" t="s">
        <v>3963</v>
      </c>
      <c r="AU2261" s="7">
        <v>6</v>
      </c>
      <c r="AV2261" t="s">
        <v>4866</v>
      </c>
      <c r="AZ2261" t="s">
        <v>150</v>
      </c>
      <c r="BA2261" t="s">
        <v>22746</v>
      </c>
      <c r="BG2261" t="s">
        <v>136</v>
      </c>
      <c r="BI2261" t="s">
        <v>22747</v>
      </c>
      <c r="BJ2261" s="7">
        <v>5</v>
      </c>
    </row>
    <row r="2262" spans="1:62" x14ac:dyDescent="0.55000000000000004">
      <c r="A2262" s="2" t="str">
        <f t="shared" si="228"/>
        <v>TeleventasPLAN 1 CUOTA PROTEGIDA</v>
      </c>
      <c r="B2262" s="3">
        <f>VLOOKUP(A2262,'[1]TARIFAS PRODUCTOS'!$C:$E,3,0)</f>
        <v>36120</v>
      </c>
      <c r="C2262" s="6" t="str">
        <f t="shared" si="229"/>
        <v>JULIO</v>
      </c>
      <c r="D2262" s="8" t="str">
        <f t="shared" si="230"/>
        <v>MARTES</v>
      </c>
      <c r="E2262" s="9">
        <f t="shared" si="231"/>
        <v>14</v>
      </c>
      <c r="F2262" s="14">
        <f t="shared" ca="1" si="232"/>
        <v>126</v>
      </c>
      <c r="G2262" s="7">
        <v>3156378</v>
      </c>
      <c r="I2262" t="s">
        <v>22748</v>
      </c>
      <c r="J2262" t="s">
        <v>15552</v>
      </c>
      <c r="K2262" t="s">
        <v>22749</v>
      </c>
      <c r="L2262" t="s">
        <v>22749</v>
      </c>
      <c r="P2262" t="s">
        <v>126</v>
      </c>
      <c r="Q2262" t="s">
        <v>127</v>
      </c>
      <c r="R2262" t="s">
        <v>128</v>
      </c>
      <c r="S2262" t="s">
        <v>129</v>
      </c>
      <c r="T2262" t="s">
        <v>139</v>
      </c>
      <c r="U2262" t="s">
        <v>62</v>
      </c>
      <c r="V2262" t="s">
        <v>140</v>
      </c>
      <c r="W2262" t="s">
        <v>141</v>
      </c>
      <c r="X2262" t="s">
        <v>142</v>
      </c>
      <c r="Y2262" t="s">
        <v>4468</v>
      </c>
      <c r="Z2262" t="s">
        <v>4469</v>
      </c>
      <c r="AA2262" t="s">
        <v>4470</v>
      </c>
      <c r="AB2262" t="s">
        <v>58</v>
      </c>
      <c r="AC2262" t="s">
        <v>130</v>
      </c>
      <c r="AD2262" t="s">
        <v>59</v>
      </c>
      <c r="AE2262" t="s">
        <v>131</v>
      </c>
      <c r="AF2262" t="s">
        <v>132</v>
      </c>
      <c r="AG2262" t="s">
        <v>231</v>
      </c>
      <c r="AH2262" t="s">
        <v>22750</v>
      </c>
      <c r="AI2262" t="s">
        <v>22751</v>
      </c>
      <c r="AJ2262" t="s">
        <v>22752</v>
      </c>
      <c r="AK2262" t="s">
        <v>22753</v>
      </c>
      <c r="AL2262" t="s">
        <v>22754</v>
      </c>
      <c r="AM2262" t="s">
        <v>22755</v>
      </c>
      <c r="AN2262" t="s">
        <v>133</v>
      </c>
      <c r="AO2262" t="s">
        <v>22756</v>
      </c>
      <c r="AP2262" t="s">
        <v>149</v>
      </c>
      <c r="AQ2262" s="7">
        <v>14000</v>
      </c>
      <c r="AR2262" s="7">
        <v>0</v>
      </c>
      <c r="AS2262" t="s">
        <v>4861</v>
      </c>
      <c r="AT2262" t="s">
        <v>4862</v>
      </c>
      <c r="AU2262" s="7">
        <v>5</v>
      </c>
      <c r="AZ2262" t="s">
        <v>150</v>
      </c>
      <c r="BA2262" t="s">
        <v>22757</v>
      </c>
      <c r="BG2262" t="s">
        <v>136</v>
      </c>
      <c r="BI2262" t="s">
        <v>22758</v>
      </c>
      <c r="BJ2262" s="7">
        <v>5</v>
      </c>
    </row>
    <row r="2263" spans="1:62" x14ac:dyDescent="0.55000000000000004">
      <c r="A2263" s="2" t="str">
        <f t="shared" si="228"/>
        <v>TeleventasPLAN 1 CUOTA PROTEGIDA</v>
      </c>
      <c r="B2263" s="3">
        <f>VLOOKUP(A2263,'[1]TARIFAS PRODUCTOS'!$C:$E,3,0)</f>
        <v>36120</v>
      </c>
      <c r="C2263" s="6" t="str">
        <f t="shared" si="229"/>
        <v>JULIO</v>
      </c>
      <c r="D2263" s="8" t="str">
        <f t="shared" si="230"/>
        <v>MIÉRCOLES</v>
      </c>
      <c r="E2263" s="9">
        <f t="shared" si="231"/>
        <v>15</v>
      </c>
      <c r="F2263" s="14">
        <f t="shared" ca="1" si="232"/>
        <v>126</v>
      </c>
      <c r="G2263" s="7">
        <v>3156379</v>
      </c>
      <c r="I2263" t="s">
        <v>22759</v>
      </c>
      <c r="J2263" t="s">
        <v>20975</v>
      </c>
      <c r="K2263" t="s">
        <v>22760</v>
      </c>
      <c r="L2263" t="s">
        <v>22760</v>
      </c>
      <c r="P2263" t="s">
        <v>126</v>
      </c>
      <c r="Q2263" t="s">
        <v>127</v>
      </c>
      <c r="R2263" t="s">
        <v>128</v>
      </c>
      <c r="S2263" t="s">
        <v>129</v>
      </c>
      <c r="T2263" t="s">
        <v>137</v>
      </c>
      <c r="U2263" t="s">
        <v>57</v>
      </c>
      <c r="V2263" t="s">
        <v>140</v>
      </c>
      <c r="W2263" t="s">
        <v>141</v>
      </c>
      <c r="X2263" t="s">
        <v>142</v>
      </c>
      <c r="Y2263" t="s">
        <v>4468</v>
      </c>
      <c r="Z2263" t="s">
        <v>4469</v>
      </c>
      <c r="AA2263" t="s">
        <v>4470</v>
      </c>
      <c r="AB2263" t="s">
        <v>58</v>
      </c>
      <c r="AC2263" t="s">
        <v>130</v>
      </c>
      <c r="AD2263" t="s">
        <v>59</v>
      </c>
      <c r="AE2263" t="s">
        <v>131</v>
      </c>
      <c r="AF2263" t="s">
        <v>132</v>
      </c>
      <c r="AG2263" t="s">
        <v>231</v>
      </c>
      <c r="AH2263" t="s">
        <v>22761</v>
      </c>
      <c r="AI2263" t="s">
        <v>22762</v>
      </c>
      <c r="AJ2263" t="s">
        <v>22763</v>
      </c>
      <c r="AK2263" t="s">
        <v>22764</v>
      </c>
      <c r="AL2263" t="s">
        <v>22765</v>
      </c>
      <c r="AM2263" t="s">
        <v>22766</v>
      </c>
      <c r="AN2263" t="s">
        <v>133</v>
      </c>
      <c r="AO2263" t="s">
        <v>22767</v>
      </c>
      <c r="AP2263" t="s">
        <v>138</v>
      </c>
      <c r="AQ2263" s="7">
        <v>14000</v>
      </c>
      <c r="AR2263" s="7">
        <v>0</v>
      </c>
      <c r="AS2263" t="s">
        <v>3962</v>
      </c>
      <c r="AT2263" t="s">
        <v>3963</v>
      </c>
      <c r="AU2263" s="7">
        <v>6</v>
      </c>
      <c r="AV2263" t="s">
        <v>4866</v>
      </c>
      <c r="AZ2263" t="s">
        <v>150</v>
      </c>
      <c r="BA2263" t="s">
        <v>22768</v>
      </c>
      <c r="BG2263" t="s">
        <v>136</v>
      </c>
      <c r="BI2263" t="s">
        <v>22769</v>
      </c>
      <c r="BJ2263" s="7">
        <v>5</v>
      </c>
    </row>
    <row r="2264" spans="1:62" x14ac:dyDescent="0.55000000000000004">
      <c r="A2264" s="2" t="str">
        <f t="shared" si="228"/>
        <v>TeleventasPLAN 1 CUOTA PROTEGIDA</v>
      </c>
      <c r="B2264" s="3">
        <f>VLOOKUP(A2264,'[1]TARIFAS PRODUCTOS'!$C:$E,3,0)</f>
        <v>36120</v>
      </c>
      <c r="C2264" s="6" t="str">
        <f t="shared" si="229"/>
        <v>JULIO</v>
      </c>
      <c r="D2264" s="8" t="str">
        <f t="shared" si="230"/>
        <v>MIÉRCOLES</v>
      </c>
      <c r="E2264" s="9">
        <f t="shared" si="231"/>
        <v>15</v>
      </c>
      <c r="F2264" s="14">
        <f t="shared" ca="1" si="232"/>
        <v>126</v>
      </c>
      <c r="G2264" s="7">
        <v>3156380</v>
      </c>
      <c r="I2264" t="s">
        <v>22770</v>
      </c>
      <c r="J2264" t="s">
        <v>20975</v>
      </c>
      <c r="K2264" t="s">
        <v>22771</v>
      </c>
      <c r="L2264" t="s">
        <v>22771</v>
      </c>
      <c r="P2264" t="s">
        <v>126</v>
      </c>
      <c r="Q2264" t="s">
        <v>127</v>
      </c>
      <c r="R2264" t="s">
        <v>128</v>
      </c>
      <c r="S2264" t="s">
        <v>129</v>
      </c>
      <c r="T2264" t="s">
        <v>137</v>
      </c>
      <c r="U2264" t="s">
        <v>57</v>
      </c>
      <c r="V2264" t="s">
        <v>140</v>
      </c>
      <c r="W2264" t="s">
        <v>141</v>
      </c>
      <c r="X2264" t="s">
        <v>142</v>
      </c>
      <c r="Y2264" t="s">
        <v>171</v>
      </c>
      <c r="Z2264" t="s">
        <v>172</v>
      </c>
      <c r="AA2264" t="s">
        <v>173</v>
      </c>
      <c r="AB2264" t="s">
        <v>58</v>
      </c>
      <c r="AC2264" t="s">
        <v>130</v>
      </c>
      <c r="AD2264" t="s">
        <v>59</v>
      </c>
      <c r="AE2264" t="s">
        <v>131</v>
      </c>
      <c r="AF2264" t="s">
        <v>132</v>
      </c>
      <c r="AG2264" t="s">
        <v>231</v>
      </c>
      <c r="AH2264" t="s">
        <v>22772</v>
      </c>
      <c r="AI2264" t="s">
        <v>22773</v>
      </c>
      <c r="AJ2264" t="s">
        <v>22774</v>
      </c>
      <c r="AK2264" t="s">
        <v>22775</v>
      </c>
      <c r="AL2264" t="s">
        <v>22776</v>
      </c>
      <c r="AM2264" t="s">
        <v>22777</v>
      </c>
      <c r="AN2264" t="s">
        <v>133</v>
      </c>
      <c r="AO2264" t="s">
        <v>22778</v>
      </c>
      <c r="AP2264" t="s">
        <v>138</v>
      </c>
      <c r="AQ2264" s="7">
        <v>14000</v>
      </c>
      <c r="AR2264" s="7">
        <v>0</v>
      </c>
      <c r="AS2264" t="s">
        <v>4861</v>
      </c>
      <c r="AT2264" t="s">
        <v>4862</v>
      </c>
      <c r="AU2264" s="7">
        <v>5</v>
      </c>
      <c r="AZ2264" t="s">
        <v>150</v>
      </c>
      <c r="BA2264" t="s">
        <v>22779</v>
      </c>
      <c r="BG2264" t="s">
        <v>136</v>
      </c>
      <c r="BI2264" t="s">
        <v>22780</v>
      </c>
      <c r="BJ2264" s="7">
        <v>5</v>
      </c>
    </row>
    <row r="2265" spans="1:62" x14ac:dyDescent="0.55000000000000004">
      <c r="A2265" s="2" t="str">
        <f t="shared" si="228"/>
        <v>TeleventasCUOTA PROTEGIDA SILVER 1</v>
      </c>
      <c r="B2265" s="3">
        <f>VLOOKUP(A2265,'[1]TARIFAS PRODUCTOS'!$C:$E,3,0)</f>
        <v>38640</v>
      </c>
      <c r="C2265" s="6" t="str">
        <f t="shared" si="229"/>
        <v>JULIO</v>
      </c>
      <c r="D2265" s="8" t="str">
        <f t="shared" si="230"/>
        <v>MIÉRCOLES</v>
      </c>
      <c r="E2265" s="9">
        <f t="shared" si="231"/>
        <v>15</v>
      </c>
      <c r="F2265" s="14">
        <f t="shared" ca="1" si="232"/>
        <v>126</v>
      </c>
      <c r="G2265" s="7">
        <v>3156381</v>
      </c>
      <c r="I2265" t="s">
        <v>22781</v>
      </c>
      <c r="J2265" t="s">
        <v>20975</v>
      </c>
      <c r="K2265" t="s">
        <v>22782</v>
      </c>
      <c r="L2265" t="s">
        <v>22782</v>
      </c>
      <c r="P2265" t="s">
        <v>126</v>
      </c>
      <c r="Q2265" t="s">
        <v>127</v>
      </c>
      <c r="R2265" t="s">
        <v>128</v>
      </c>
      <c r="S2265" t="s">
        <v>129</v>
      </c>
      <c r="T2265" t="s">
        <v>137</v>
      </c>
      <c r="U2265" t="s">
        <v>57</v>
      </c>
      <c r="V2265" t="s">
        <v>140</v>
      </c>
      <c r="W2265" t="s">
        <v>141</v>
      </c>
      <c r="X2265" t="s">
        <v>142</v>
      </c>
      <c r="Y2265" t="s">
        <v>165</v>
      </c>
      <c r="Z2265" t="s">
        <v>166</v>
      </c>
      <c r="AA2265" t="s">
        <v>104</v>
      </c>
      <c r="AB2265" t="s">
        <v>58</v>
      </c>
      <c r="AC2265" t="s">
        <v>130</v>
      </c>
      <c r="AD2265" t="s">
        <v>59</v>
      </c>
      <c r="AE2265" t="s">
        <v>162</v>
      </c>
      <c r="AF2265" t="s">
        <v>163</v>
      </c>
      <c r="AG2265" t="s">
        <v>231</v>
      </c>
      <c r="AH2265" t="s">
        <v>22783</v>
      </c>
      <c r="AI2265" t="s">
        <v>22784</v>
      </c>
      <c r="AJ2265" t="s">
        <v>22785</v>
      </c>
      <c r="AK2265" t="s">
        <v>22786</v>
      </c>
      <c r="AL2265" t="s">
        <v>22787</v>
      </c>
      <c r="AM2265" t="s">
        <v>22788</v>
      </c>
      <c r="AN2265" t="s">
        <v>133</v>
      </c>
      <c r="AO2265" t="s">
        <v>22789</v>
      </c>
      <c r="AP2265" t="s">
        <v>138</v>
      </c>
      <c r="AQ2265" s="7">
        <v>20000</v>
      </c>
      <c r="AR2265" s="7">
        <v>0</v>
      </c>
      <c r="AS2265" t="s">
        <v>4861</v>
      </c>
      <c r="AT2265" t="s">
        <v>4862</v>
      </c>
      <c r="AU2265" s="7">
        <v>5</v>
      </c>
      <c r="AZ2265" t="s">
        <v>150</v>
      </c>
      <c r="BA2265" t="s">
        <v>22790</v>
      </c>
      <c r="BG2265" t="s">
        <v>136</v>
      </c>
      <c r="BI2265" t="s">
        <v>22791</v>
      </c>
      <c r="BJ2265" s="7">
        <v>5</v>
      </c>
    </row>
    <row r="2266" spans="1:62" x14ac:dyDescent="0.55000000000000004">
      <c r="A2266" s="2" t="str">
        <f t="shared" si="228"/>
        <v>TeleventasPLAN 1 CUOTA PROTEGIDA</v>
      </c>
      <c r="B2266" s="3">
        <f>VLOOKUP(A2266,'[1]TARIFAS PRODUCTOS'!$C:$E,3,0)</f>
        <v>36120</v>
      </c>
      <c r="C2266" s="6" t="str">
        <f t="shared" si="229"/>
        <v>JULIO</v>
      </c>
      <c r="D2266" s="8" t="str">
        <f t="shared" si="230"/>
        <v>MIÉRCOLES</v>
      </c>
      <c r="E2266" s="9">
        <f t="shared" si="231"/>
        <v>15</v>
      </c>
      <c r="F2266" s="14">
        <f t="shared" ca="1" si="232"/>
        <v>126</v>
      </c>
      <c r="G2266" s="7">
        <v>3156382</v>
      </c>
      <c r="I2266" t="s">
        <v>22792</v>
      </c>
      <c r="J2266" t="s">
        <v>20975</v>
      </c>
      <c r="K2266" t="s">
        <v>22793</v>
      </c>
      <c r="L2266" t="s">
        <v>22793</v>
      </c>
      <c r="P2266" t="s">
        <v>126</v>
      </c>
      <c r="Q2266" t="s">
        <v>127</v>
      </c>
      <c r="R2266" t="s">
        <v>128</v>
      </c>
      <c r="S2266" t="s">
        <v>129</v>
      </c>
      <c r="T2266" t="s">
        <v>151</v>
      </c>
      <c r="U2266" t="s">
        <v>65</v>
      </c>
      <c r="V2266" t="s">
        <v>140</v>
      </c>
      <c r="W2266" t="s">
        <v>141</v>
      </c>
      <c r="X2266" t="s">
        <v>142</v>
      </c>
      <c r="Y2266" t="s">
        <v>160</v>
      </c>
      <c r="Z2266" t="s">
        <v>161</v>
      </c>
      <c r="AA2266" t="s">
        <v>99</v>
      </c>
      <c r="AB2266" t="s">
        <v>58</v>
      </c>
      <c r="AC2266" t="s">
        <v>130</v>
      </c>
      <c r="AD2266" t="s">
        <v>59</v>
      </c>
      <c r="AE2266" t="s">
        <v>131</v>
      </c>
      <c r="AF2266" t="s">
        <v>132</v>
      </c>
      <c r="AG2266" t="s">
        <v>231</v>
      </c>
      <c r="AH2266" t="s">
        <v>22794</v>
      </c>
      <c r="AI2266" t="s">
        <v>22795</v>
      </c>
      <c r="AJ2266" t="s">
        <v>22796</v>
      </c>
      <c r="AK2266" t="s">
        <v>22797</v>
      </c>
      <c r="AL2266" t="s">
        <v>22798</v>
      </c>
      <c r="AM2266" t="s">
        <v>22799</v>
      </c>
      <c r="AN2266" t="s">
        <v>167</v>
      </c>
      <c r="AO2266" t="s">
        <v>22800</v>
      </c>
      <c r="AP2266" t="s">
        <v>154</v>
      </c>
      <c r="AQ2266" s="7">
        <v>14000</v>
      </c>
      <c r="AR2266" s="7">
        <v>0</v>
      </c>
      <c r="AS2266" t="s">
        <v>4861</v>
      </c>
      <c r="AT2266" t="s">
        <v>4862</v>
      </c>
      <c r="AU2266" s="7">
        <v>5</v>
      </c>
      <c r="AZ2266" t="s">
        <v>150</v>
      </c>
      <c r="BA2266" t="s">
        <v>22801</v>
      </c>
      <c r="BG2266" t="s">
        <v>136</v>
      </c>
      <c r="BI2266" t="s">
        <v>22802</v>
      </c>
      <c r="BJ2266" s="7">
        <v>5</v>
      </c>
    </row>
    <row r="2267" spans="1:62" x14ac:dyDescent="0.55000000000000004">
      <c r="A2267" s="2" t="str">
        <f t="shared" si="228"/>
        <v>TeleventasPLAN 1 CUOTA PROTEGIDA</v>
      </c>
      <c r="B2267" s="3">
        <f>VLOOKUP(A2267,'[1]TARIFAS PRODUCTOS'!$C:$E,3,0)</f>
        <v>36120</v>
      </c>
      <c r="C2267" s="6" t="str">
        <f t="shared" si="229"/>
        <v>JULIO</v>
      </c>
      <c r="D2267" s="8" t="str">
        <f t="shared" si="230"/>
        <v>MIÉRCOLES</v>
      </c>
      <c r="E2267" s="9">
        <f t="shared" si="231"/>
        <v>15</v>
      </c>
      <c r="F2267" s="14">
        <f t="shared" ca="1" si="232"/>
        <v>126</v>
      </c>
      <c r="G2267" s="7">
        <v>3156383</v>
      </c>
      <c r="I2267" t="s">
        <v>22803</v>
      </c>
      <c r="J2267" t="s">
        <v>20975</v>
      </c>
      <c r="K2267" t="s">
        <v>22804</v>
      </c>
      <c r="L2267" t="s">
        <v>22804</v>
      </c>
      <c r="P2267" t="s">
        <v>126</v>
      </c>
      <c r="Q2267" t="s">
        <v>127</v>
      </c>
      <c r="R2267" t="s">
        <v>128</v>
      </c>
      <c r="S2267" t="s">
        <v>129</v>
      </c>
      <c r="T2267" t="s">
        <v>126</v>
      </c>
      <c r="U2267" t="s">
        <v>64</v>
      </c>
      <c r="V2267" t="s">
        <v>140</v>
      </c>
      <c r="W2267" t="s">
        <v>141</v>
      </c>
      <c r="X2267" t="s">
        <v>142</v>
      </c>
      <c r="Y2267" t="s">
        <v>186</v>
      </c>
      <c r="Z2267" t="s">
        <v>187</v>
      </c>
      <c r="AA2267" t="s">
        <v>188</v>
      </c>
      <c r="AB2267" t="s">
        <v>58</v>
      </c>
      <c r="AC2267" t="s">
        <v>130</v>
      </c>
      <c r="AD2267" t="s">
        <v>59</v>
      </c>
      <c r="AE2267" t="s">
        <v>131</v>
      </c>
      <c r="AF2267" t="s">
        <v>132</v>
      </c>
      <c r="AG2267" t="s">
        <v>231</v>
      </c>
      <c r="AH2267" t="s">
        <v>22805</v>
      </c>
      <c r="AI2267" t="s">
        <v>22806</v>
      </c>
      <c r="AJ2267" t="s">
        <v>22807</v>
      </c>
      <c r="AK2267" t="s">
        <v>22808</v>
      </c>
      <c r="AL2267" t="s">
        <v>22809</v>
      </c>
      <c r="AM2267" t="s">
        <v>22810</v>
      </c>
      <c r="AN2267" t="s">
        <v>133</v>
      </c>
      <c r="AO2267" t="s">
        <v>22811</v>
      </c>
      <c r="AP2267" t="s">
        <v>134</v>
      </c>
      <c r="AQ2267" s="7">
        <v>14000</v>
      </c>
      <c r="AR2267" s="7">
        <v>0</v>
      </c>
      <c r="AS2267" t="s">
        <v>4861</v>
      </c>
      <c r="AT2267" t="s">
        <v>4862</v>
      </c>
      <c r="AU2267" s="7">
        <v>5</v>
      </c>
      <c r="AZ2267" t="s">
        <v>150</v>
      </c>
      <c r="BA2267" t="s">
        <v>17781</v>
      </c>
      <c r="BG2267" t="s">
        <v>136</v>
      </c>
      <c r="BI2267" t="s">
        <v>22812</v>
      </c>
      <c r="BJ2267" s="7">
        <v>5</v>
      </c>
    </row>
    <row r="2268" spans="1:62" x14ac:dyDescent="0.55000000000000004">
      <c r="A2268" s="2" t="str">
        <f t="shared" si="228"/>
        <v>TeleventasVIDA ZURICH PLAN 1</v>
      </c>
      <c r="B2268" s="3">
        <f>VLOOKUP(A2268,'[1]TARIFAS PRODUCTOS'!$C:$E,3,0)</f>
        <v>24150</v>
      </c>
      <c r="C2268" s="6" t="str">
        <f t="shared" si="229"/>
        <v>JULIO</v>
      </c>
      <c r="D2268" s="8" t="str">
        <f t="shared" si="230"/>
        <v>VIERNES</v>
      </c>
      <c r="E2268" s="9">
        <f t="shared" si="231"/>
        <v>10</v>
      </c>
      <c r="F2268" s="14" t="e">
        <f t="shared" ca="1" si="232"/>
        <v>#VALUE!</v>
      </c>
      <c r="G2268" s="7">
        <v>3156384</v>
      </c>
      <c r="I2268" t="s">
        <v>22813</v>
      </c>
      <c r="J2268" t="s">
        <v>14476</v>
      </c>
      <c r="K2268" t="s">
        <v>22814</v>
      </c>
      <c r="L2268" t="s">
        <v>22814</v>
      </c>
      <c r="P2268" t="s">
        <v>126</v>
      </c>
      <c r="Q2268" t="s">
        <v>127</v>
      </c>
      <c r="R2268" t="s">
        <v>128</v>
      </c>
      <c r="S2268" t="s">
        <v>129</v>
      </c>
      <c r="T2268" t="s">
        <v>137</v>
      </c>
      <c r="U2268" t="s">
        <v>57</v>
      </c>
      <c r="V2268" t="s">
        <v>140</v>
      </c>
      <c r="W2268" t="s">
        <v>141</v>
      </c>
      <c r="X2268" t="s">
        <v>142</v>
      </c>
      <c r="Y2268" t="s">
        <v>5133</v>
      </c>
      <c r="Z2268" t="s">
        <v>5134</v>
      </c>
      <c r="AA2268" t="s">
        <v>108</v>
      </c>
      <c r="AB2268" t="s">
        <v>58</v>
      </c>
      <c r="AC2268" t="s">
        <v>146</v>
      </c>
      <c r="AD2268" t="s">
        <v>61</v>
      </c>
      <c r="AE2268" t="s">
        <v>147</v>
      </c>
      <c r="AF2268" t="s">
        <v>148</v>
      </c>
      <c r="AG2268" t="s">
        <v>231</v>
      </c>
      <c r="AH2268" t="s">
        <v>22815</v>
      </c>
      <c r="AI2268" t="s">
        <v>22816</v>
      </c>
      <c r="AJ2268" t="s">
        <v>22817</v>
      </c>
      <c r="AK2268" t="s">
        <v>22818</v>
      </c>
      <c r="AL2268" t="s">
        <v>22819</v>
      </c>
      <c r="AM2268" t="s">
        <v>22820</v>
      </c>
      <c r="AN2268" t="s">
        <v>133</v>
      </c>
      <c r="AO2268" t="s">
        <v>22821</v>
      </c>
      <c r="AP2268" t="s">
        <v>138</v>
      </c>
      <c r="AQ2268" s="7">
        <v>12500</v>
      </c>
      <c r="AR2268" s="7">
        <v>0</v>
      </c>
      <c r="AS2268" t="s">
        <v>3962</v>
      </c>
      <c r="AT2268" t="s">
        <v>3963</v>
      </c>
      <c r="AU2268" s="7">
        <v>6</v>
      </c>
      <c r="AV2268" t="s">
        <v>4866</v>
      </c>
      <c r="AW2268" t="s">
        <v>3965</v>
      </c>
      <c r="AX2268" s="7">
        <v>1</v>
      </c>
      <c r="AY2268" t="s">
        <v>22870</v>
      </c>
      <c r="AZ2268" t="s">
        <v>150</v>
      </c>
      <c r="BA2268" t="s">
        <v>22822</v>
      </c>
      <c r="BG2268" t="s">
        <v>136</v>
      </c>
      <c r="BI2268" t="s">
        <v>22823</v>
      </c>
      <c r="BJ2268" s="7">
        <v>5</v>
      </c>
    </row>
    <row r="2269" spans="1:62" x14ac:dyDescent="0.55000000000000004">
      <c r="A2269" s="2" t="str">
        <f t="shared" si="228"/>
        <v>TeleventasPLAN 1 CUOTA PROTEGIDA</v>
      </c>
      <c r="B2269" s="3">
        <f>VLOOKUP(A2269,'[1]TARIFAS PRODUCTOS'!$C:$E,3,0)</f>
        <v>36120</v>
      </c>
      <c r="C2269" s="6" t="str">
        <f t="shared" si="229"/>
        <v>JULIO</v>
      </c>
      <c r="D2269" s="8" t="str">
        <f t="shared" si="230"/>
        <v>MIÉRCOLES</v>
      </c>
      <c r="E2269" s="9">
        <f t="shared" si="231"/>
        <v>15</v>
      </c>
      <c r="F2269" s="14">
        <f t="shared" ca="1" si="232"/>
        <v>126</v>
      </c>
      <c r="G2269" s="7">
        <v>3156385</v>
      </c>
      <c r="I2269" t="s">
        <v>22824</v>
      </c>
      <c r="J2269" t="s">
        <v>20975</v>
      </c>
      <c r="K2269" t="s">
        <v>22825</v>
      </c>
      <c r="L2269" t="s">
        <v>22825</v>
      </c>
      <c r="P2269" t="s">
        <v>126</v>
      </c>
      <c r="Q2269" t="s">
        <v>127</v>
      </c>
      <c r="R2269" t="s">
        <v>128</v>
      </c>
      <c r="S2269" t="s">
        <v>129</v>
      </c>
      <c r="T2269" t="s">
        <v>137</v>
      </c>
      <c r="U2269" t="s">
        <v>57</v>
      </c>
      <c r="V2269" t="s">
        <v>140</v>
      </c>
      <c r="W2269" t="s">
        <v>141</v>
      </c>
      <c r="X2269" t="s">
        <v>142</v>
      </c>
      <c r="Y2269" t="s">
        <v>193</v>
      </c>
      <c r="Z2269" t="s">
        <v>194</v>
      </c>
      <c r="AA2269" t="s">
        <v>100</v>
      </c>
      <c r="AB2269" t="s">
        <v>58</v>
      </c>
      <c r="AC2269" t="s">
        <v>130</v>
      </c>
      <c r="AD2269" t="s">
        <v>59</v>
      </c>
      <c r="AE2269" t="s">
        <v>131</v>
      </c>
      <c r="AF2269" t="s">
        <v>132</v>
      </c>
      <c r="AG2269" t="s">
        <v>231</v>
      </c>
      <c r="AH2269" t="s">
        <v>22826</v>
      </c>
      <c r="AI2269" t="s">
        <v>22827</v>
      </c>
      <c r="AJ2269" t="s">
        <v>22828</v>
      </c>
      <c r="AK2269" t="s">
        <v>22829</v>
      </c>
      <c r="AL2269" t="s">
        <v>22830</v>
      </c>
      <c r="AM2269" t="s">
        <v>22831</v>
      </c>
      <c r="AN2269" t="s">
        <v>133</v>
      </c>
      <c r="AO2269" t="s">
        <v>22832</v>
      </c>
      <c r="AP2269" t="s">
        <v>138</v>
      </c>
      <c r="AQ2269" s="7">
        <v>14000</v>
      </c>
      <c r="AR2269" s="7">
        <v>0</v>
      </c>
      <c r="AS2269" t="s">
        <v>4861</v>
      </c>
      <c r="AT2269" t="s">
        <v>4862</v>
      </c>
      <c r="AU2269" s="7">
        <v>5</v>
      </c>
      <c r="AZ2269" t="s">
        <v>150</v>
      </c>
      <c r="BA2269" t="s">
        <v>22833</v>
      </c>
      <c r="BG2269" t="s">
        <v>136</v>
      </c>
      <c r="BI2269" t="s">
        <v>22834</v>
      </c>
      <c r="BJ2269" s="7">
        <v>5</v>
      </c>
    </row>
    <row r="2270" spans="1:62" x14ac:dyDescent="0.55000000000000004">
      <c r="A2270" s="2" t="str">
        <f t="shared" si="228"/>
        <v>TeleventasPLAN 1 CUOTA PROTEGIDA</v>
      </c>
      <c r="B2270" s="3">
        <f>VLOOKUP(A2270,'[1]TARIFAS PRODUCTOS'!$C:$E,3,0)</f>
        <v>36120</v>
      </c>
      <c r="C2270" s="6" t="str">
        <f t="shared" si="229"/>
        <v>JULIO</v>
      </c>
      <c r="D2270" s="8" t="str">
        <f t="shared" si="230"/>
        <v>MIÉRCOLES</v>
      </c>
      <c r="E2270" s="9">
        <f t="shared" si="231"/>
        <v>15</v>
      </c>
      <c r="F2270" s="14" t="e">
        <f t="shared" ca="1" si="232"/>
        <v>#VALUE!</v>
      </c>
      <c r="G2270" s="7">
        <v>3156386</v>
      </c>
      <c r="I2270" t="s">
        <v>22835</v>
      </c>
      <c r="J2270" t="s">
        <v>20975</v>
      </c>
      <c r="K2270" t="s">
        <v>22836</v>
      </c>
      <c r="L2270" t="s">
        <v>22836</v>
      </c>
      <c r="P2270" t="s">
        <v>126</v>
      </c>
      <c r="Q2270" t="s">
        <v>127</v>
      </c>
      <c r="R2270" t="s">
        <v>128</v>
      </c>
      <c r="S2270" t="s">
        <v>129</v>
      </c>
      <c r="T2270" t="s">
        <v>151</v>
      </c>
      <c r="U2270" t="s">
        <v>65</v>
      </c>
      <c r="V2270" t="s">
        <v>140</v>
      </c>
      <c r="W2270" t="s">
        <v>141</v>
      </c>
      <c r="X2270" t="s">
        <v>142</v>
      </c>
      <c r="Y2270" t="s">
        <v>181</v>
      </c>
      <c r="Z2270" t="s">
        <v>182</v>
      </c>
      <c r="AA2270" t="s">
        <v>98</v>
      </c>
      <c r="AB2270" t="s">
        <v>58</v>
      </c>
      <c r="AC2270" t="s">
        <v>130</v>
      </c>
      <c r="AD2270" t="s">
        <v>59</v>
      </c>
      <c r="AE2270" t="s">
        <v>131</v>
      </c>
      <c r="AF2270" t="s">
        <v>132</v>
      </c>
      <c r="AG2270" t="s">
        <v>231</v>
      </c>
      <c r="AH2270" t="s">
        <v>22837</v>
      </c>
      <c r="AI2270" t="s">
        <v>27318</v>
      </c>
      <c r="AJ2270" t="s">
        <v>22838</v>
      </c>
      <c r="AK2270" t="s">
        <v>22839</v>
      </c>
      <c r="AL2270" t="s">
        <v>22840</v>
      </c>
      <c r="AM2270" t="s">
        <v>22841</v>
      </c>
      <c r="AN2270" t="s">
        <v>133</v>
      </c>
      <c r="AO2270" t="s">
        <v>22842</v>
      </c>
      <c r="AP2270" t="s">
        <v>154</v>
      </c>
      <c r="AQ2270" s="7">
        <v>14000</v>
      </c>
      <c r="AR2270" s="7">
        <v>0</v>
      </c>
      <c r="AS2270" t="s">
        <v>3962</v>
      </c>
      <c r="AT2270" t="s">
        <v>3963</v>
      </c>
      <c r="AU2270" s="7">
        <v>6</v>
      </c>
      <c r="AV2270" t="s">
        <v>4866</v>
      </c>
      <c r="AW2270" t="s">
        <v>3965</v>
      </c>
      <c r="AX2270" s="7">
        <v>1</v>
      </c>
      <c r="AY2270" t="s">
        <v>27319</v>
      </c>
      <c r="AZ2270" t="s">
        <v>150</v>
      </c>
      <c r="BA2270" t="s">
        <v>22843</v>
      </c>
      <c r="BG2270" t="s">
        <v>136</v>
      </c>
      <c r="BI2270" t="s">
        <v>22844</v>
      </c>
      <c r="BJ2270" s="7">
        <v>5</v>
      </c>
    </row>
    <row r="2271" spans="1:62" x14ac:dyDescent="0.55000000000000004">
      <c r="A2271" s="2" t="str">
        <f t="shared" si="228"/>
        <v>TeleventasCUOTA PROTEGIDA SILVER 1</v>
      </c>
      <c r="B2271" s="3">
        <f>VLOOKUP(A2271,'[1]TARIFAS PRODUCTOS'!$C:$E,3,0)</f>
        <v>38640</v>
      </c>
      <c r="C2271" s="6" t="str">
        <f t="shared" si="229"/>
        <v>JULIO</v>
      </c>
      <c r="D2271" s="8" t="str">
        <f t="shared" si="230"/>
        <v>MIÉRCOLES</v>
      </c>
      <c r="E2271" s="9">
        <f t="shared" si="231"/>
        <v>15</v>
      </c>
      <c r="F2271" s="14">
        <f t="shared" ca="1" si="232"/>
        <v>126</v>
      </c>
      <c r="G2271" s="7">
        <v>3156387</v>
      </c>
      <c r="I2271" t="s">
        <v>22845</v>
      </c>
      <c r="J2271" t="s">
        <v>20975</v>
      </c>
      <c r="K2271" t="s">
        <v>22846</v>
      </c>
      <c r="L2271" t="s">
        <v>22846</v>
      </c>
      <c r="P2271" t="s">
        <v>126</v>
      </c>
      <c r="Q2271" t="s">
        <v>127</v>
      </c>
      <c r="R2271" t="s">
        <v>128</v>
      </c>
      <c r="S2271" t="s">
        <v>129</v>
      </c>
      <c r="T2271" t="s">
        <v>137</v>
      </c>
      <c r="U2271" t="s">
        <v>57</v>
      </c>
      <c r="V2271" t="s">
        <v>140</v>
      </c>
      <c r="W2271" t="s">
        <v>141</v>
      </c>
      <c r="X2271" t="s">
        <v>142</v>
      </c>
      <c r="Y2271" t="s">
        <v>193</v>
      </c>
      <c r="Z2271" t="s">
        <v>194</v>
      </c>
      <c r="AA2271" t="s">
        <v>100</v>
      </c>
      <c r="AB2271" t="s">
        <v>58</v>
      </c>
      <c r="AC2271" t="s">
        <v>130</v>
      </c>
      <c r="AD2271" t="s">
        <v>59</v>
      </c>
      <c r="AE2271" t="s">
        <v>162</v>
      </c>
      <c r="AF2271" t="s">
        <v>163</v>
      </c>
      <c r="AG2271" t="s">
        <v>231</v>
      </c>
      <c r="AH2271" t="s">
        <v>22847</v>
      </c>
      <c r="AI2271" t="s">
        <v>22848</v>
      </c>
      <c r="AJ2271" t="s">
        <v>22849</v>
      </c>
      <c r="AK2271" t="s">
        <v>22850</v>
      </c>
      <c r="AL2271" t="s">
        <v>22851</v>
      </c>
      <c r="AM2271" t="s">
        <v>22852</v>
      </c>
      <c r="AN2271" t="s">
        <v>133</v>
      </c>
      <c r="AO2271" t="s">
        <v>22853</v>
      </c>
      <c r="AP2271" t="s">
        <v>138</v>
      </c>
      <c r="AQ2271" s="7">
        <v>20000</v>
      </c>
      <c r="AR2271" s="7">
        <v>0</v>
      </c>
      <c r="AS2271" t="s">
        <v>4861</v>
      </c>
      <c r="AT2271" t="s">
        <v>4862</v>
      </c>
      <c r="AU2271" s="7">
        <v>5</v>
      </c>
      <c r="AZ2271" t="s">
        <v>150</v>
      </c>
      <c r="BA2271" t="s">
        <v>22854</v>
      </c>
      <c r="BG2271" t="s">
        <v>136</v>
      </c>
      <c r="BI2271" t="s">
        <v>22855</v>
      </c>
      <c r="BJ2271" s="7">
        <v>5</v>
      </c>
    </row>
    <row r="2272" spans="1:62" x14ac:dyDescent="0.55000000000000004">
      <c r="A2272" s="2" t="str">
        <f t="shared" si="228"/>
        <v>TeleventasVIDA ZURICH PLAN 1</v>
      </c>
      <c r="B2272" s="3">
        <f>VLOOKUP(A2272,'[1]TARIFAS PRODUCTOS'!$C:$E,3,0)</f>
        <v>24150</v>
      </c>
      <c r="C2272" s="6" t="str">
        <f t="shared" si="229"/>
        <v>JULIO</v>
      </c>
      <c r="D2272" s="8" t="str">
        <f t="shared" si="230"/>
        <v>MIÉRCOLES</v>
      </c>
      <c r="E2272" s="9">
        <f t="shared" si="231"/>
        <v>15</v>
      </c>
      <c r="F2272" s="14">
        <f t="shared" ca="1" si="232"/>
        <v>126</v>
      </c>
      <c r="G2272" s="7">
        <v>3156388</v>
      </c>
      <c r="I2272" t="s">
        <v>22871</v>
      </c>
      <c r="J2272" t="s">
        <v>20975</v>
      </c>
      <c r="K2272" t="s">
        <v>22846</v>
      </c>
      <c r="L2272" t="s">
        <v>22846</v>
      </c>
      <c r="P2272" t="s">
        <v>126</v>
      </c>
      <c r="Q2272" t="s">
        <v>127</v>
      </c>
      <c r="R2272" t="s">
        <v>128</v>
      </c>
      <c r="S2272" t="s">
        <v>129</v>
      </c>
      <c r="T2272" t="s">
        <v>137</v>
      </c>
      <c r="U2272" t="s">
        <v>57</v>
      </c>
      <c r="V2272" t="s">
        <v>140</v>
      </c>
      <c r="W2272" t="s">
        <v>141</v>
      </c>
      <c r="X2272" t="s">
        <v>142</v>
      </c>
      <c r="Y2272" t="s">
        <v>171</v>
      </c>
      <c r="Z2272" t="s">
        <v>172</v>
      </c>
      <c r="AA2272" t="s">
        <v>173</v>
      </c>
      <c r="AB2272" t="s">
        <v>58</v>
      </c>
      <c r="AC2272" t="s">
        <v>146</v>
      </c>
      <c r="AD2272" t="s">
        <v>61</v>
      </c>
      <c r="AE2272" t="s">
        <v>147</v>
      </c>
      <c r="AF2272" t="s">
        <v>148</v>
      </c>
      <c r="AG2272" t="s">
        <v>231</v>
      </c>
      <c r="AH2272" t="s">
        <v>22872</v>
      </c>
      <c r="AI2272" t="s">
        <v>22873</v>
      </c>
      <c r="AJ2272" t="s">
        <v>22874</v>
      </c>
      <c r="AK2272" t="s">
        <v>22875</v>
      </c>
      <c r="AL2272" t="s">
        <v>22876</v>
      </c>
      <c r="AM2272" t="s">
        <v>22877</v>
      </c>
      <c r="AN2272" t="s">
        <v>133</v>
      </c>
      <c r="AO2272" t="s">
        <v>22878</v>
      </c>
      <c r="AP2272" t="s">
        <v>138</v>
      </c>
      <c r="AQ2272" s="7">
        <v>12500</v>
      </c>
      <c r="AR2272" s="7">
        <v>0</v>
      </c>
      <c r="AS2272" t="s">
        <v>4861</v>
      </c>
      <c r="AT2272" t="s">
        <v>4862</v>
      </c>
      <c r="AU2272" s="7">
        <v>5</v>
      </c>
      <c r="AZ2272" t="s">
        <v>150</v>
      </c>
      <c r="BA2272" t="s">
        <v>22879</v>
      </c>
      <c r="BG2272" t="s">
        <v>136</v>
      </c>
      <c r="BI2272" t="s">
        <v>22880</v>
      </c>
      <c r="BJ2272" s="7">
        <v>5</v>
      </c>
    </row>
    <row r="2273" spans="1:62" x14ac:dyDescent="0.55000000000000004">
      <c r="A2273" s="2" t="str">
        <f t="shared" si="228"/>
        <v>TeleventasPLAN 1 CUOTA PROTEGIDA</v>
      </c>
      <c r="B2273" s="3">
        <f>VLOOKUP(A2273,'[1]TARIFAS PRODUCTOS'!$C:$E,3,0)</f>
        <v>36120</v>
      </c>
      <c r="C2273" s="6" t="str">
        <f t="shared" si="229"/>
        <v>JULIO</v>
      </c>
      <c r="D2273" s="8" t="str">
        <f t="shared" si="230"/>
        <v>MIÉRCOLES</v>
      </c>
      <c r="E2273" s="9">
        <f t="shared" si="231"/>
        <v>15</v>
      </c>
      <c r="F2273" s="14">
        <f t="shared" ca="1" si="232"/>
        <v>126</v>
      </c>
      <c r="G2273" s="7">
        <v>3156389</v>
      </c>
      <c r="I2273" t="s">
        <v>22881</v>
      </c>
      <c r="J2273" t="s">
        <v>20975</v>
      </c>
      <c r="K2273" t="s">
        <v>22882</v>
      </c>
      <c r="L2273" t="s">
        <v>22882</v>
      </c>
      <c r="P2273" t="s">
        <v>126</v>
      </c>
      <c r="Q2273" t="s">
        <v>127</v>
      </c>
      <c r="R2273" t="s">
        <v>128</v>
      </c>
      <c r="S2273" t="s">
        <v>129</v>
      </c>
      <c r="T2273" t="s">
        <v>137</v>
      </c>
      <c r="U2273" t="s">
        <v>57</v>
      </c>
      <c r="V2273" t="s">
        <v>140</v>
      </c>
      <c r="W2273" t="s">
        <v>141</v>
      </c>
      <c r="X2273" t="s">
        <v>142</v>
      </c>
      <c r="Y2273" t="s">
        <v>152</v>
      </c>
      <c r="Z2273" t="s">
        <v>153</v>
      </c>
      <c r="AA2273" t="s">
        <v>106</v>
      </c>
      <c r="AB2273" t="s">
        <v>58</v>
      </c>
      <c r="AC2273" t="s">
        <v>130</v>
      </c>
      <c r="AD2273" t="s">
        <v>59</v>
      </c>
      <c r="AE2273" t="s">
        <v>131</v>
      </c>
      <c r="AF2273" t="s">
        <v>132</v>
      </c>
      <c r="AG2273" t="s">
        <v>231</v>
      </c>
      <c r="AH2273" t="s">
        <v>22883</v>
      </c>
      <c r="AI2273" t="s">
        <v>22884</v>
      </c>
      <c r="AJ2273" t="s">
        <v>22885</v>
      </c>
      <c r="AK2273" t="s">
        <v>22886</v>
      </c>
      <c r="AL2273" t="s">
        <v>22887</v>
      </c>
      <c r="AM2273" t="s">
        <v>22888</v>
      </c>
      <c r="AN2273" t="s">
        <v>133</v>
      </c>
      <c r="AO2273" t="s">
        <v>22889</v>
      </c>
      <c r="AP2273" t="s">
        <v>138</v>
      </c>
      <c r="AQ2273" s="7">
        <v>14000</v>
      </c>
      <c r="AR2273" s="7">
        <v>0</v>
      </c>
      <c r="AS2273" t="s">
        <v>4861</v>
      </c>
      <c r="AT2273" t="s">
        <v>4862</v>
      </c>
      <c r="AU2273" s="7">
        <v>5</v>
      </c>
      <c r="AZ2273" t="s">
        <v>150</v>
      </c>
      <c r="BA2273" t="s">
        <v>22890</v>
      </c>
      <c r="BG2273" t="s">
        <v>136</v>
      </c>
      <c r="BI2273" t="s">
        <v>22891</v>
      </c>
      <c r="BJ2273" s="7">
        <v>5</v>
      </c>
    </row>
    <row r="2274" spans="1:62" x14ac:dyDescent="0.55000000000000004">
      <c r="A2274" s="2" t="str">
        <f t="shared" si="228"/>
        <v>TeleventasPLAN 1 CUOTA PROTEGIDA</v>
      </c>
      <c r="B2274" s="3">
        <f>VLOOKUP(A2274,'[1]TARIFAS PRODUCTOS'!$C:$E,3,0)</f>
        <v>36120</v>
      </c>
      <c r="C2274" s="6" t="str">
        <f t="shared" si="229"/>
        <v>JULIO</v>
      </c>
      <c r="D2274" s="8" t="str">
        <f t="shared" si="230"/>
        <v>MIÉRCOLES</v>
      </c>
      <c r="E2274" s="9">
        <f t="shared" si="231"/>
        <v>15</v>
      </c>
      <c r="F2274" s="14">
        <f t="shared" ca="1" si="232"/>
        <v>126</v>
      </c>
      <c r="G2274" s="7">
        <v>3156390</v>
      </c>
      <c r="I2274" t="s">
        <v>22892</v>
      </c>
      <c r="J2274" t="s">
        <v>20975</v>
      </c>
      <c r="K2274" t="s">
        <v>22882</v>
      </c>
      <c r="L2274" t="s">
        <v>22882</v>
      </c>
      <c r="P2274" t="s">
        <v>126</v>
      </c>
      <c r="Q2274" t="s">
        <v>127</v>
      </c>
      <c r="R2274" t="s">
        <v>128</v>
      </c>
      <c r="S2274" t="s">
        <v>129</v>
      </c>
      <c r="T2274" t="s">
        <v>126</v>
      </c>
      <c r="U2274" t="s">
        <v>64</v>
      </c>
      <c r="V2274" t="s">
        <v>140</v>
      </c>
      <c r="W2274" t="s">
        <v>141</v>
      </c>
      <c r="X2274" t="s">
        <v>142</v>
      </c>
      <c r="Y2274" t="s">
        <v>193</v>
      </c>
      <c r="Z2274" t="s">
        <v>194</v>
      </c>
      <c r="AA2274" t="s">
        <v>100</v>
      </c>
      <c r="AB2274" t="s">
        <v>58</v>
      </c>
      <c r="AC2274" t="s">
        <v>130</v>
      </c>
      <c r="AD2274" t="s">
        <v>59</v>
      </c>
      <c r="AE2274" t="s">
        <v>131</v>
      </c>
      <c r="AF2274" t="s">
        <v>132</v>
      </c>
      <c r="AG2274" t="s">
        <v>231</v>
      </c>
      <c r="AH2274" t="s">
        <v>22893</v>
      </c>
      <c r="AI2274" t="s">
        <v>22894</v>
      </c>
      <c r="AJ2274" t="s">
        <v>22895</v>
      </c>
      <c r="AK2274" t="s">
        <v>22896</v>
      </c>
      <c r="AL2274" t="s">
        <v>22897</v>
      </c>
      <c r="AM2274" t="s">
        <v>22898</v>
      </c>
      <c r="AN2274" t="s">
        <v>133</v>
      </c>
      <c r="AO2274" t="s">
        <v>22899</v>
      </c>
      <c r="AP2274" t="s">
        <v>134</v>
      </c>
      <c r="AQ2274" s="7">
        <v>14000</v>
      </c>
      <c r="AR2274" s="7">
        <v>0</v>
      </c>
      <c r="AS2274" t="s">
        <v>4861</v>
      </c>
      <c r="AT2274" t="s">
        <v>4862</v>
      </c>
      <c r="AU2274" s="7">
        <v>5</v>
      </c>
      <c r="AZ2274" t="s">
        <v>150</v>
      </c>
      <c r="BA2274" t="s">
        <v>22900</v>
      </c>
      <c r="BG2274" t="s">
        <v>136</v>
      </c>
      <c r="BI2274" t="s">
        <v>22901</v>
      </c>
      <c r="BJ2274" s="7">
        <v>5</v>
      </c>
    </row>
    <row r="2275" spans="1:62" x14ac:dyDescent="0.55000000000000004">
      <c r="A2275" s="2" t="str">
        <f t="shared" ref="A2275:A2338" si="233">AB2275&amp;AF2275</f>
        <v>TeleventasPLAN 1 CUOTA PROTEGIDA</v>
      </c>
      <c r="B2275" s="3">
        <f>VLOOKUP(A2275,'[1]TARIFAS PRODUCTOS'!$C:$E,3,0)</f>
        <v>36120</v>
      </c>
      <c r="C2275" s="6" t="str">
        <f t="shared" ref="C2275:C2338" si="234">UPPER(TEXT(J2275,"MMMM"))</f>
        <v>JULIO</v>
      </c>
      <c r="D2275" s="8" t="str">
        <f t="shared" ref="D2275:D2338" si="235">UPPER(TEXT(J2275,"DDDD"))</f>
        <v>MIÉRCOLES</v>
      </c>
      <c r="E2275" s="9">
        <f t="shared" ref="E2275:E2338" si="236">DAY(J2275)</f>
        <v>15</v>
      </c>
      <c r="F2275" s="14">
        <f t="shared" ref="F2275:F2338" ca="1" si="237">(YEAR(NOW())-YEAR(AY2275))</f>
        <v>126</v>
      </c>
      <c r="G2275" s="7">
        <v>3156391</v>
      </c>
      <c r="I2275" t="s">
        <v>22902</v>
      </c>
      <c r="J2275" t="s">
        <v>20975</v>
      </c>
      <c r="K2275" t="s">
        <v>22882</v>
      </c>
      <c r="L2275" t="s">
        <v>22882</v>
      </c>
      <c r="P2275" t="s">
        <v>126</v>
      </c>
      <c r="Q2275" t="s">
        <v>127</v>
      </c>
      <c r="R2275" t="s">
        <v>128</v>
      </c>
      <c r="S2275" t="s">
        <v>129</v>
      </c>
      <c r="T2275" t="s">
        <v>137</v>
      </c>
      <c r="U2275" t="s">
        <v>57</v>
      </c>
      <c r="V2275" t="s">
        <v>140</v>
      </c>
      <c r="W2275" t="s">
        <v>141</v>
      </c>
      <c r="X2275" t="s">
        <v>142</v>
      </c>
      <c r="Y2275" t="s">
        <v>236</v>
      </c>
      <c r="Z2275" t="s">
        <v>237</v>
      </c>
      <c r="AA2275" t="s">
        <v>238</v>
      </c>
      <c r="AB2275" t="s">
        <v>58</v>
      </c>
      <c r="AC2275" t="s">
        <v>130</v>
      </c>
      <c r="AD2275" t="s">
        <v>59</v>
      </c>
      <c r="AE2275" t="s">
        <v>131</v>
      </c>
      <c r="AF2275" t="s">
        <v>132</v>
      </c>
      <c r="AG2275" t="s">
        <v>231</v>
      </c>
      <c r="AH2275" t="s">
        <v>22903</v>
      </c>
      <c r="AI2275" t="s">
        <v>22904</v>
      </c>
      <c r="AJ2275" t="s">
        <v>22905</v>
      </c>
      <c r="AK2275" t="s">
        <v>22906</v>
      </c>
      <c r="AL2275" t="s">
        <v>22907</v>
      </c>
      <c r="AM2275" t="s">
        <v>22908</v>
      </c>
      <c r="AN2275" t="s">
        <v>133</v>
      </c>
      <c r="AO2275" t="s">
        <v>22909</v>
      </c>
      <c r="AP2275" t="s">
        <v>138</v>
      </c>
      <c r="AQ2275" s="7">
        <v>14000</v>
      </c>
      <c r="AR2275" s="7">
        <v>0</v>
      </c>
      <c r="AS2275" t="s">
        <v>4861</v>
      </c>
      <c r="AT2275" t="s">
        <v>4862</v>
      </c>
      <c r="AU2275" s="7">
        <v>5</v>
      </c>
      <c r="AZ2275" t="s">
        <v>135</v>
      </c>
      <c r="BA2275" t="s">
        <v>22910</v>
      </c>
      <c r="BG2275" t="s">
        <v>136</v>
      </c>
      <c r="BI2275" t="s">
        <v>22911</v>
      </c>
      <c r="BJ2275" s="7">
        <v>5</v>
      </c>
    </row>
    <row r="2276" spans="1:62" x14ac:dyDescent="0.55000000000000004">
      <c r="A2276" s="2" t="str">
        <f t="shared" si="233"/>
        <v>TeleventasPLAN 1 CUOTA PROTEGIDA</v>
      </c>
      <c r="B2276" s="3">
        <f>VLOOKUP(A2276,'[1]TARIFAS PRODUCTOS'!$C:$E,3,0)</f>
        <v>36120</v>
      </c>
      <c r="C2276" s="6" t="str">
        <f t="shared" si="234"/>
        <v>JULIO</v>
      </c>
      <c r="D2276" s="8" t="str">
        <f t="shared" si="235"/>
        <v>MIÉRCOLES</v>
      </c>
      <c r="E2276" s="9">
        <f t="shared" si="236"/>
        <v>15</v>
      </c>
      <c r="F2276" s="14">
        <f t="shared" ca="1" si="237"/>
        <v>126</v>
      </c>
      <c r="G2276" s="7">
        <v>3156392</v>
      </c>
      <c r="I2276" t="s">
        <v>22912</v>
      </c>
      <c r="J2276" t="s">
        <v>20975</v>
      </c>
      <c r="K2276" t="s">
        <v>22913</v>
      </c>
      <c r="L2276" t="s">
        <v>22913</v>
      </c>
      <c r="P2276" t="s">
        <v>126</v>
      </c>
      <c r="Q2276" t="s">
        <v>127</v>
      </c>
      <c r="R2276" t="s">
        <v>128</v>
      </c>
      <c r="S2276" t="s">
        <v>129</v>
      </c>
      <c r="T2276" t="s">
        <v>137</v>
      </c>
      <c r="U2276" t="s">
        <v>57</v>
      </c>
      <c r="V2276" t="s">
        <v>140</v>
      </c>
      <c r="W2276" t="s">
        <v>141</v>
      </c>
      <c r="X2276" t="s">
        <v>142</v>
      </c>
      <c r="Y2276" t="s">
        <v>168</v>
      </c>
      <c r="Z2276" t="s">
        <v>169</v>
      </c>
      <c r="AA2276" t="s">
        <v>102</v>
      </c>
      <c r="AB2276" t="s">
        <v>58</v>
      </c>
      <c r="AC2276" t="s">
        <v>130</v>
      </c>
      <c r="AD2276" t="s">
        <v>59</v>
      </c>
      <c r="AE2276" t="s">
        <v>131</v>
      </c>
      <c r="AF2276" t="s">
        <v>132</v>
      </c>
      <c r="AG2276" t="s">
        <v>231</v>
      </c>
      <c r="AH2276" t="s">
        <v>22914</v>
      </c>
      <c r="AI2276" t="s">
        <v>22915</v>
      </c>
      <c r="AJ2276" t="s">
        <v>22916</v>
      </c>
      <c r="AK2276" t="s">
        <v>22917</v>
      </c>
      <c r="AL2276" t="s">
        <v>22918</v>
      </c>
      <c r="AM2276" t="s">
        <v>22919</v>
      </c>
      <c r="AN2276" t="s">
        <v>133</v>
      </c>
      <c r="AO2276" t="s">
        <v>22920</v>
      </c>
      <c r="AP2276" t="s">
        <v>138</v>
      </c>
      <c r="AQ2276" s="7">
        <v>14000</v>
      </c>
      <c r="AR2276" s="7">
        <v>0</v>
      </c>
      <c r="AS2276" t="s">
        <v>4861</v>
      </c>
      <c r="AT2276" t="s">
        <v>4862</v>
      </c>
      <c r="AU2276" s="7">
        <v>5</v>
      </c>
      <c r="AZ2276" t="s">
        <v>150</v>
      </c>
      <c r="BA2276" t="s">
        <v>22921</v>
      </c>
      <c r="BG2276" t="s">
        <v>136</v>
      </c>
      <c r="BI2276" t="s">
        <v>22922</v>
      </c>
      <c r="BJ2276" s="7">
        <v>5</v>
      </c>
    </row>
    <row r="2277" spans="1:62" x14ac:dyDescent="0.55000000000000004">
      <c r="A2277" s="2" t="str">
        <f t="shared" si="233"/>
        <v>TeleventasPLAN 1 CUOTA PROTEGIDA</v>
      </c>
      <c r="B2277" s="3">
        <f>VLOOKUP(A2277,'[1]TARIFAS PRODUCTOS'!$C:$E,3,0)</f>
        <v>36120</v>
      </c>
      <c r="C2277" s="6" t="str">
        <f t="shared" si="234"/>
        <v>JULIO</v>
      </c>
      <c r="D2277" s="8" t="str">
        <f t="shared" si="235"/>
        <v>MIÉRCOLES</v>
      </c>
      <c r="E2277" s="9">
        <f t="shared" si="236"/>
        <v>15</v>
      </c>
      <c r="F2277" s="14">
        <f t="shared" ca="1" si="237"/>
        <v>126</v>
      </c>
      <c r="G2277" s="7">
        <v>3156393</v>
      </c>
      <c r="I2277" t="s">
        <v>22923</v>
      </c>
      <c r="J2277" t="s">
        <v>20975</v>
      </c>
      <c r="K2277" t="s">
        <v>22924</v>
      </c>
      <c r="L2277" t="s">
        <v>22924</v>
      </c>
      <c r="P2277" t="s">
        <v>126</v>
      </c>
      <c r="Q2277" t="s">
        <v>127</v>
      </c>
      <c r="R2277" t="s">
        <v>128</v>
      </c>
      <c r="S2277" t="s">
        <v>129</v>
      </c>
      <c r="T2277" t="s">
        <v>137</v>
      </c>
      <c r="U2277" t="s">
        <v>57</v>
      </c>
      <c r="V2277" t="s">
        <v>140</v>
      </c>
      <c r="W2277" t="s">
        <v>141</v>
      </c>
      <c r="X2277" t="s">
        <v>142</v>
      </c>
      <c r="Y2277" t="s">
        <v>143</v>
      </c>
      <c r="Z2277" t="s">
        <v>144</v>
      </c>
      <c r="AA2277" t="s">
        <v>145</v>
      </c>
      <c r="AB2277" t="s">
        <v>58</v>
      </c>
      <c r="AC2277" t="s">
        <v>130</v>
      </c>
      <c r="AD2277" t="s">
        <v>59</v>
      </c>
      <c r="AE2277" t="s">
        <v>131</v>
      </c>
      <c r="AF2277" t="s">
        <v>132</v>
      </c>
      <c r="AG2277" t="s">
        <v>231</v>
      </c>
      <c r="AH2277" t="s">
        <v>22925</v>
      </c>
      <c r="AI2277" t="s">
        <v>22926</v>
      </c>
      <c r="AJ2277" t="s">
        <v>22927</v>
      </c>
      <c r="AK2277" t="s">
        <v>22928</v>
      </c>
      <c r="AL2277" t="s">
        <v>22929</v>
      </c>
      <c r="AM2277" t="s">
        <v>22930</v>
      </c>
      <c r="AN2277" t="s">
        <v>133</v>
      </c>
      <c r="AO2277" t="s">
        <v>22931</v>
      </c>
      <c r="AP2277" t="s">
        <v>138</v>
      </c>
      <c r="AQ2277" s="7">
        <v>14000</v>
      </c>
      <c r="AR2277" s="7">
        <v>0</v>
      </c>
      <c r="AS2277" t="s">
        <v>4861</v>
      </c>
      <c r="AT2277" t="s">
        <v>4862</v>
      </c>
      <c r="AU2277" s="7">
        <v>5</v>
      </c>
      <c r="AZ2277" t="s">
        <v>150</v>
      </c>
      <c r="BA2277" t="s">
        <v>22932</v>
      </c>
      <c r="BG2277" t="s">
        <v>136</v>
      </c>
      <c r="BI2277" t="s">
        <v>22933</v>
      </c>
      <c r="BJ2277" s="7">
        <v>5</v>
      </c>
    </row>
    <row r="2278" spans="1:62" x14ac:dyDescent="0.55000000000000004">
      <c r="A2278" s="2" t="str">
        <f t="shared" si="233"/>
        <v>TeleventasPLAN 1 CUOTA PROTEGIDA</v>
      </c>
      <c r="B2278" s="3">
        <f>VLOOKUP(A2278,'[1]TARIFAS PRODUCTOS'!$C:$E,3,0)</f>
        <v>36120</v>
      </c>
      <c r="C2278" s="6" t="str">
        <f t="shared" si="234"/>
        <v>JULIO</v>
      </c>
      <c r="D2278" s="8" t="str">
        <f t="shared" si="235"/>
        <v>MIÉRCOLES</v>
      </c>
      <c r="E2278" s="9">
        <f t="shared" si="236"/>
        <v>15</v>
      </c>
      <c r="F2278" s="14">
        <f t="shared" ca="1" si="237"/>
        <v>126</v>
      </c>
      <c r="G2278" s="7">
        <v>3156394</v>
      </c>
      <c r="I2278" t="s">
        <v>22934</v>
      </c>
      <c r="J2278" t="s">
        <v>20975</v>
      </c>
      <c r="K2278" t="s">
        <v>22924</v>
      </c>
      <c r="L2278" t="s">
        <v>22924</v>
      </c>
      <c r="P2278" t="s">
        <v>126</v>
      </c>
      <c r="Q2278" t="s">
        <v>127</v>
      </c>
      <c r="R2278" t="s">
        <v>128</v>
      </c>
      <c r="S2278" t="s">
        <v>129</v>
      </c>
      <c r="T2278" t="s">
        <v>139</v>
      </c>
      <c r="U2278" t="s">
        <v>62</v>
      </c>
      <c r="V2278" t="s">
        <v>140</v>
      </c>
      <c r="W2278" t="s">
        <v>141</v>
      </c>
      <c r="X2278" t="s">
        <v>142</v>
      </c>
      <c r="Y2278" t="s">
        <v>211</v>
      </c>
      <c r="Z2278" t="s">
        <v>212</v>
      </c>
      <c r="AA2278" t="s">
        <v>213</v>
      </c>
      <c r="AB2278" t="s">
        <v>58</v>
      </c>
      <c r="AC2278" t="s">
        <v>130</v>
      </c>
      <c r="AD2278" t="s">
        <v>59</v>
      </c>
      <c r="AE2278" t="s">
        <v>131</v>
      </c>
      <c r="AF2278" t="s">
        <v>132</v>
      </c>
      <c r="AG2278" t="s">
        <v>231</v>
      </c>
      <c r="AH2278" t="s">
        <v>22935</v>
      </c>
      <c r="AI2278" t="s">
        <v>22936</v>
      </c>
      <c r="AJ2278" t="s">
        <v>22937</v>
      </c>
      <c r="AK2278" t="s">
        <v>22938</v>
      </c>
      <c r="AL2278" t="s">
        <v>22939</v>
      </c>
      <c r="AM2278" t="s">
        <v>22940</v>
      </c>
      <c r="AN2278" t="s">
        <v>133</v>
      </c>
      <c r="AO2278" t="s">
        <v>22941</v>
      </c>
      <c r="AP2278" t="s">
        <v>149</v>
      </c>
      <c r="AQ2278" s="7">
        <v>14000</v>
      </c>
      <c r="AR2278" s="7">
        <v>0</v>
      </c>
      <c r="AS2278" t="s">
        <v>4861</v>
      </c>
      <c r="AT2278" t="s">
        <v>4862</v>
      </c>
      <c r="AU2278" s="7">
        <v>5</v>
      </c>
      <c r="AZ2278" t="s">
        <v>150</v>
      </c>
      <c r="BA2278" t="s">
        <v>21044</v>
      </c>
      <c r="BG2278" t="s">
        <v>136</v>
      </c>
      <c r="BI2278" t="s">
        <v>22942</v>
      </c>
      <c r="BJ2278" s="7">
        <v>5</v>
      </c>
    </row>
    <row r="2279" spans="1:62" x14ac:dyDescent="0.55000000000000004">
      <c r="A2279" s="2" t="str">
        <f t="shared" si="233"/>
        <v>TeleventasPLAN 1 CUOTA PROTEGIDA</v>
      </c>
      <c r="B2279" s="3">
        <f>VLOOKUP(A2279,'[1]TARIFAS PRODUCTOS'!$C:$E,3,0)</f>
        <v>36120</v>
      </c>
      <c r="C2279" s="6" t="str">
        <f t="shared" si="234"/>
        <v>JULIO</v>
      </c>
      <c r="D2279" s="8" t="str">
        <f t="shared" si="235"/>
        <v>MIÉRCOLES</v>
      </c>
      <c r="E2279" s="9">
        <f t="shared" si="236"/>
        <v>15</v>
      </c>
      <c r="F2279" s="14">
        <f t="shared" ca="1" si="237"/>
        <v>126</v>
      </c>
      <c r="G2279" s="7">
        <v>3156395</v>
      </c>
      <c r="I2279" t="s">
        <v>22943</v>
      </c>
      <c r="J2279" t="s">
        <v>20975</v>
      </c>
      <c r="K2279" t="s">
        <v>22924</v>
      </c>
      <c r="L2279" t="s">
        <v>22924</v>
      </c>
      <c r="P2279" t="s">
        <v>126</v>
      </c>
      <c r="Q2279" t="s">
        <v>127</v>
      </c>
      <c r="R2279" t="s">
        <v>128</v>
      </c>
      <c r="S2279" t="s">
        <v>129</v>
      </c>
      <c r="T2279" t="s">
        <v>137</v>
      </c>
      <c r="U2279" t="s">
        <v>57</v>
      </c>
      <c r="V2279" t="s">
        <v>140</v>
      </c>
      <c r="W2279" t="s">
        <v>141</v>
      </c>
      <c r="X2279" t="s">
        <v>142</v>
      </c>
      <c r="Y2279" t="s">
        <v>157</v>
      </c>
      <c r="Z2279" t="s">
        <v>158</v>
      </c>
      <c r="AA2279" t="s">
        <v>159</v>
      </c>
      <c r="AB2279" t="s">
        <v>58</v>
      </c>
      <c r="AC2279" t="s">
        <v>130</v>
      </c>
      <c r="AD2279" t="s">
        <v>59</v>
      </c>
      <c r="AE2279" t="s">
        <v>131</v>
      </c>
      <c r="AF2279" t="s">
        <v>132</v>
      </c>
      <c r="AG2279" t="s">
        <v>231</v>
      </c>
      <c r="AH2279" t="s">
        <v>22944</v>
      </c>
      <c r="AI2279" t="s">
        <v>22945</v>
      </c>
      <c r="AJ2279" t="s">
        <v>22946</v>
      </c>
      <c r="AK2279" t="s">
        <v>22947</v>
      </c>
      <c r="AL2279" t="s">
        <v>22948</v>
      </c>
      <c r="AM2279" t="s">
        <v>22949</v>
      </c>
      <c r="AN2279" t="s">
        <v>167</v>
      </c>
      <c r="AO2279" t="s">
        <v>22950</v>
      </c>
      <c r="AP2279" t="s">
        <v>138</v>
      </c>
      <c r="AQ2279" s="7">
        <v>14000</v>
      </c>
      <c r="AR2279" s="7">
        <v>0</v>
      </c>
      <c r="AS2279" t="s">
        <v>4861</v>
      </c>
      <c r="AT2279" t="s">
        <v>4862</v>
      </c>
      <c r="AU2279" s="7">
        <v>5</v>
      </c>
      <c r="AZ2279" t="s">
        <v>150</v>
      </c>
      <c r="BA2279" t="s">
        <v>13389</v>
      </c>
      <c r="BG2279" t="s">
        <v>136</v>
      </c>
      <c r="BI2279" t="s">
        <v>22951</v>
      </c>
      <c r="BJ2279" s="7">
        <v>5</v>
      </c>
    </row>
    <row r="2280" spans="1:62" x14ac:dyDescent="0.55000000000000004">
      <c r="A2280" s="2" t="str">
        <f t="shared" si="233"/>
        <v>TeleventasPLAN 1 CUOTA PROTEGIDA</v>
      </c>
      <c r="B2280" s="3">
        <f>VLOOKUP(A2280,'[1]TARIFAS PRODUCTOS'!$C:$E,3,0)</f>
        <v>36120</v>
      </c>
      <c r="C2280" s="6" t="str">
        <f t="shared" si="234"/>
        <v>JULIO</v>
      </c>
      <c r="D2280" s="8" t="str">
        <f t="shared" si="235"/>
        <v>MIÉRCOLES</v>
      </c>
      <c r="E2280" s="9">
        <f t="shared" si="236"/>
        <v>15</v>
      </c>
      <c r="F2280" s="14">
        <f t="shared" ca="1" si="237"/>
        <v>126</v>
      </c>
      <c r="G2280" s="7">
        <v>3156396</v>
      </c>
      <c r="I2280" t="s">
        <v>22952</v>
      </c>
      <c r="J2280" t="s">
        <v>20975</v>
      </c>
      <c r="K2280" t="s">
        <v>22953</v>
      </c>
      <c r="L2280" t="s">
        <v>22953</v>
      </c>
      <c r="P2280" t="s">
        <v>126</v>
      </c>
      <c r="Q2280" t="s">
        <v>127</v>
      </c>
      <c r="R2280" t="s">
        <v>128</v>
      </c>
      <c r="S2280" t="s">
        <v>129</v>
      </c>
      <c r="T2280" t="s">
        <v>137</v>
      </c>
      <c r="U2280" t="s">
        <v>57</v>
      </c>
      <c r="V2280" t="s">
        <v>140</v>
      </c>
      <c r="W2280" t="s">
        <v>141</v>
      </c>
      <c r="X2280" t="s">
        <v>142</v>
      </c>
      <c r="Y2280" t="s">
        <v>165</v>
      </c>
      <c r="Z2280" t="s">
        <v>166</v>
      </c>
      <c r="AA2280" t="s">
        <v>104</v>
      </c>
      <c r="AB2280" t="s">
        <v>58</v>
      </c>
      <c r="AC2280" t="s">
        <v>130</v>
      </c>
      <c r="AD2280" t="s">
        <v>59</v>
      </c>
      <c r="AE2280" t="s">
        <v>131</v>
      </c>
      <c r="AF2280" t="s">
        <v>132</v>
      </c>
      <c r="AG2280" t="s">
        <v>231</v>
      </c>
      <c r="AH2280" t="s">
        <v>22954</v>
      </c>
      <c r="AI2280" t="s">
        <v>22955</v>
      </c>
      <c r="AJ2280" t="s">
        <v>22956</v>
      </c>
      <c r="AK2280" t="s">
        <v>22957</v>
      </c>
      <c r="AL2280" t="s">
        <v>22958</v>
      </c>
      <c r="AM2280" t="s">
        <v>22959</v>
      </c>
      <c r="AN2280" t="s">
        <v>133</v>
      </c>
      <c r="AO2280" t="s">
        <v>22960</v>
      </c>
      <c r="AP2280" t="s">
        <v>138</v>
      </c>
      <c r="AQ2280" s="7">
        <v>14000</v>
      </c>
      <c r="AR2280" s="7">
        <v>0</v>
      </c>
      <c r="AS2280" t="s">
        <v>4861</v>
      </c>
      <c r="AT2280" t="s">
        <v>4862</v>
      </c>
      <c r="AU2280" s="7">
        <v>5</v>
      </c>
      <c r="AZ2280" t="s">
        <v>150</v>
      </c>
      <c r="BA2280" t="s">
        <v>22961</v>
      </c>
      <c r="BG2280" t="s">
        <v>136</v>
      </c>
      <c r="BI2280" t="s">
        <v>22962</v>
      </c>
      <c r="BJ2280" s="7">
        <v>5</v>
      </c>
    </row>
    <row r="2281" spans="1:62" x14ac:dyDescent="0.55000000000000004">
      <c r="A2281" s="2" t="str">
        <f t="shared" si="233"/>
        <v>TeleventasPLAN 1 CUOTA PROTEGIDA</v>
      </c>
      <c r="B2281" s="3">
        <f>VLOOKUP(A2281,'[1]TARIFAS PRODUCTOS'!$C:$E,3,0)</f>
        <v>36120</v>
      </c>
      <c r="C2281" s="6" t="str">
        <f t="shared" si="234"/>
        <v>JULIO</v>
      </c>
      <c r="D2281" s="8" t="str">
        <f t="shared" si="235"/>
        <v>MIÉRCOLES</v>
      </c>
      <c r="E2281" s="9">
        <f t="shared" si="236"/>
        <v>15</v>
      </c>
      <c r="F2281" s="14">
        <f t="shared" ca="1" si="237"/>
        <v>126</v>
      </c>
      <c r="G2281" s="7">
        <v>3156397</v>
      </c>
      <c r="I2281" t="s">
        <v>22963</v>
      </c>
      <c r="J2281" t="s">
        <v>20975</v>
      </c>
      <c r="K2281" t="s">
        <v>22953</v>
      </c>
      <c r="L2281" t="s">
        <v>22953</v>
      </c>
      <c r="P2281" t="s">
        <v>126</v>
      </c>
      <c r="Q2281" t="s">
        <v>127</v>
      </c>
      <c r="R2281" t="s">
        <v>128</v>
      </c>
      <c r="S2281" t="s">
        <v>129</v>
      </c>
      <c r="T2281" t="s">
        <v>137</v>
      </c>
      <c r="U2281" t="s">
        <v>57</v>
      </c>
      <c r="V2281" t="s">
        <v>140</v>
      </c>
      <c r="W2281" t="s">
        <v>141</v>
      </c>
      <c r="X2281" t="s">
        <v>142</v>
      </c>
      <c r="Y2281" t="s">
        <v>152</v>
      </c>
      <c r="Z2281" t="s">
        <v>153</v>
      </c>
      <c r="AA2281" t="s">
        <v>106</v>
      </c>
      <c r="AB2281" t="s">
        <v>58</v>
      </c>
      <c r="AC2281" t="s">
        <v>130</v>
      </c>
      <c r="AD2281" t="s">
        <v>59</v>
      </c>
      <c r="AE2281" t="s">
        <v>131</v>
      </c>
      <c r="AF2281" t="s">
        <v>132</v>
      </c>
      <c r="AG2281" t="s">
        <v>231</v>
      </c>
      <c r="AH2281" t="s">
        <v>22964</v>
      </c>
      <c r="AI2281" t="s">
        <v>22965</v>
      </c>
      <c r="AJ2281" t="s">
        <v>22966</v>
      </c>
      <c r="AK2281" t="s">
        <v>22967</v>
      </c>
      <c r="AL2281" t="s">
        <v>22968</v>
      </c>
      <c r="AM2281" t="s">
        <v>22969</v>
      </c>
      <c r="AN2281" t="s">
        <v>133</v>
      </c>
      <c r="AO2281" t="s">
        <v>22970</v>
      </c>
      <c r="AP2281" t="s">
        <v>138</v>
      </c>
      <c r="AQ2281" s="7">
        <v>14000</v>
      </c>
      <c r="AR2281" s="7">
        <v>0</v>
      </c>
      <c r="AS2281" t="s">
        <v>4861</v>
      </c>
      <c r="AT2281" t="s">
        <v>4862</v>
      </c>
      <c r="AU2281" s="7">
        <v>5</v>
      </c>
      <c r="AZ2281" t="s">
        <v>150</v>
      </c>
      <c r="BA2281" t="s">
        <v>22971</v>
      </c>
      <c r="BG2281" t="s">
        <v>136</v>
      </c>
      <c r="BI2281" t="s">
        <v>22972</v>
      </c>
      <c r="BJ2281" s="7">
        <v>5</v>
      </c>
    </row>
    <row r="2282" spans="1:62" x14ac:dyDescent="0.55000000000000004">
      <c r="A2282" s="2" t="str">
        <f t="shared" si="233"/>
        <v>TeleventasPLAN 1 CUOTA PROTEGIDA</v>
      </c>
      <c r="B2282" s="3">
        <f>VLOOKUP(A2282,'[1]TARIFAS PRODUCTOS'!$C:$E,3,0)</f>
        <v>36120</v>
      </c>
      <c r="C2282" s="6" t="str">
        <f t="shared" si="234"/>
        <v>JULIO</v>
      </c>
      <c r="D2282" s="8" t="str">
        <f t="shared" si="235"/>
        <v>MIÉRCOLES</v>
      </c>
      <c r="E2282" s="9">
        <f t="shared" si="236"/>
        <v>15</v>
      </c>
      <c r="F2282" s="14">
        <f t="shared" ca="1" si="237"/>
        <v>126</v>
      </c>
      <c r="G2282" s="7">
        <v>3156398</v>
      </c>
      <c r="I2282" t="s">
        <v>22973</v>
      </c>
      <c r="J2282" t="s">
        <v>20975</v>
      </c>
      <c r="K2282" t="s">
        <v>22974</v>
      </c>
      <c r="L2282" t="s">
        <v>22974</v>
      </c>
      <c r="P2282" t="s">
        <v>126</v>
      </c>
      <c r="Q2282" t="s">
        <v>127</v>
      </c>
      <c r="R2282" t="s">
        <v>128</v>
      </c>
      <c r="S2282" t="s">
        <v>129</v>
      </c>
      <c r="T2282" t="s">
        <v>139</v>
      </c>
      <c r="U2282" t="s">
        <v>62</v>
      </c>
      <c r="V2282" t="s">
        <v>140</v>
      </c>
      <c r="W2282" t="s">
        <v>141</v>
      </c>
      <c r="X2282" t="s">
        <v>142</v>
      </c>
      <c r="Y2282" t="s">
        <v>211</v>
      </c>
      <c r="Z2282" t="s">
        <v>212</v>
      </c>
      <c r="AA2282" t="s">
        <v>213</v>
      </c>
      <c r="AB2282" t="s">
        <v>58</v>
      </c>
      <c r="AC2282" t="s">
        <v>130</v>
      </c>
      <c r="AD2282" t="s">
        <v>59</v>
      </c>
      <c r="AE2282" t="s">
        <v>131</v>
      </c>
      <c r="AF2282" t="s">
        <v>132</v>
      </c>
      <c r="AG2282" t="s">
        <v>231</v>
      </c>
      <c r="AH2282" t="s">
        <v>22975</v>
      </c>
      <c r="AI2282" t="s">
        <v>22976</v>
      </c>
      <c r="AJ2282" t="s">
        <v>22977</v>
      </c>
      <c r="AK2282" t="s">
        <v>22978</v>
      </c>
      <c r="AL2282" t="s">
        <v>22979</v>
      </c>
      <c r="AM2282" t="s">
        <v>22980</v>
      </c>
      <c r="AN2282" t="s">
        <v>133</v>
      </c>
      <c r="AO2282" t="s">
        <v>22981</v>
      </c>
      <c r="AP2282" t="s">
        <v>149</v>
      </c>
      <c r="AQ2282" s="7">
        <v>14000</v>
      </c>
      <c r="AR2282" s="7">
        <v>0</v>
      </c>
      <c r="AS2282" t="s">
        <v>4861</v>
      </c>
      <c r="AT2282" t="s">
        <v>4862</v>
      </c>
      <c r="AU2282" s="7">
        <v>5</v>
      </c>
      <c r="AZ2282" t="s">
        <v>150</v>
      </c>
      <c r="BA2282" t="s">
        <v>22982</v>
      </c>
      <c r="BG2282" t="s">
        <v>136</v>
      </c>
      <c r="BI2282" t="s">
        <v>22983</v>
      </c>
      <c r="BJ2282" s="7">
        <v>5</v>
      </c>
    </row>
    <row r="2283" spans="1:62" x14ac:dyDescent="0.55000000000000004">
      <c r="A2283" s="2" t="str">
        <f t="shared" si="233"/>
        <v>TeleventasVIDA ZURICH PLAN 1</v>
      </c>
      <c r="B2283" s="3">
        <f>VLOOKUP(A2283,'[1]TARIFAS PRODUCTOS'!$C:$E,3,0)</f>
        <v>24150</v>
      </c>
      <c r="C2283" s="6" t="str">
        <f t="shared" si="234"/>
        <v>JULIO</v>
      </c>
      <c r="D2283" s="8" t="str">
        <f t="shared" si="235"/>
        <v>VIERNES</v>
      </c>
      <c r="E2283" s="9">
        <f t="shared" si="236"/>
        <v>10</v>
      </c>
      <c r="F2283" s="14" t="e">
        <f t="shared" ca="1" si="237"/>
        <v>#VALUE!</v>
      </c>
      <c r="G2283" s="7">
        <v>3156399</v>
      </c>
      <c r="I2283" t="s">
        <v>22984</v>
      </c>
      <c r="J2283" t="s">
        <v>14476</v>
      </c>
      <c r="K2283" t="s">
        <v>22985</v>
      </c>
      <c r="L2283" t="s">
        <v>22985</v>
      </c>
      <c r="P2283" t="s">
        <v>126</v>
      </c>
      <c r="Q2283" t="s">
        <v>127</v>
      </c>
      <c r="R2283" t="s">
        <v>128</v>
      </c>
      <c r="S2283" t="s">
        <v>129</v>
      </c>
      <c r="T2283" t="s">
        <v>126</v>
      </c>
      <c r="U2283" t="s">
        <v>64</v>
      </c>
      <c r="V2283" t="s">
        <v>140</v>
      </c>
      <c r="W2283" t="s">
        <v>141</v>
      </c>
      <c r="X2283" t="s">
        <v>142</v>
      </c>
      <c r="Y2283" t="s">
        <v>5133</v>
      </c>
      <c r="Z2283" t="s">
        <v>5134</v>
      </c>
      <c r="AA2283" t="s">
        <v>108</v>
      </c>
      <c r="AB2283" t="s">
        <v>58</v>
      </c>
      <c r="AC2283" t="s">
        <v>146</v>
      </c>
      <c r="AD2283" t="s">
        <v>61</v>
      </c>
      <c r="AE2283" t="s">
        <v>147</v>
      </c>
      <c r="AF2283" t="s">
        <v>148</v>
      </c>
      <c r="AG2283" t="s">
        <v>231</v>
      </c>
      <c r="AH2283" t="s">
        <v>22986</v>
      </c>
      <c r="AI2283" t="s">
        <v>22987</v>
      </c>
      <c r="AJ2283" t="s">
        <v>22988</v>
      </c>
      <c r="AK2283" t="s">
        <v>22989</v>
      </c>
      <c r="AL2283" t="s">
        <v>22990</v>
      </c>
      <c r="AM2283" t="s">
        <v>22991</v>
      </c>
      <c r="AN2283" t="s">
        <v>133</v>
      </c>
      <c r="AO2283" t="s">
        <v>22992</v>
      </c>
      <c r="AP2283" t="s">
        <v>134</v>
      </c>
      <c r="AQ2283" s="7">
        <v>12500</v>
      </c>
      <c r="AR2283" s="7">
        <v>0</v>
      </c>
      <c r="AS2283" t="s">
        <v>3962</v>
      </c>
      <c r="AT2283" t="s">
        <v>3963</v>
      </c>
      <c r="AU2283" s="7">
        <v>6</v>
      </c>
      <c r="AV2283" t="s">
        <v>4866</v>
      </c>
      <c r="AW2283" t="s">
        <v>3965</v>
      </c>
      <c r="AX2283" s="7">
        <v>1</v>
      </c>
      <c r="AY2283" t="s">
        <v>22993</v>
      </c>
      <c r="AZ2283" t="s">
        <v>150</v>
      </c>
      <c r="BA2283" t="s">
        <v>7052</v>
      </c>
      <c r="BG2283" t="s">
        <v>136</v>
      </c>
      <c r="BI2283" t="s">
        <v>22994</v>
      </c>
      <c r="BJ2283" s="7">
        <v>5</v>
      </c>
    </row>
    <row r="2284" spans="1:62" x14ac:dyDescent="0.55000000000000004">
      <c r="A2284" s="2" t="str">
        <f t="shared" si="233"/>
        <v>TeleventasPLAN 1 CUOTA PROTEGIDA</v>
      </c>
      <c r="B2284" s="3">
        <f>VLOOKUP(A2284,'[1]TARIFAS PRODUCTOS'!$C:$E,3,0)</f>
        <v>36120</v>
      </c>
      <c r="C2284" s="6" t="str">
        <f t="shared" si="234"/>
        <v>JULIO</v>
      </c>
      <c r="D2284" s="8" t="str">
        <f t="shared" si="235"/>
        <v>MIÉRCOLES</v>
      </c>
      <c r="E2284" s="9">
        <f t="shared" si="236"/>
        <v>15</v>
      </c>
      <c r="F2284" s="14">
        <f t="shared" ca="1" si="237"/>
        <v>126</v>
      </c>
      <c r="G2284" s="7">
        <v>3156400</v>
      </c>
      <c r="I2284" t="s">
        <v>22995</v>
      </c>
      <c r="J2284" t="s">
        <v>20975</v>
      </c>
      <c r="K2284" t="s">
        <v>22985</v>
      </c>
      <c r="L2284" t="s">
        <v>22985</v>
      </c>
      <c r="P2284" t="s">
        <v>126</v>
      </c>
      <c r="Q2284" t="s">
        <v>127</v>
      </c>
      <c r="R2284" t="s">
        <v>128</v>
      </c>
      <c r="S2284" t="s">
        <v>129</v>
      </c>
      <c r="T2284" t="s">
        <v>137</v>
      </c>
      <c r="U2284" t="s">
        <v>57</v>
      </c>
      <c r="V2284" t="s">
        <v>140</v>
      </c>
      <c r="W2284" t="s">
        <v>141</v>
      </c>
      <c r="X2284" t="s">
        <v>142</v>
      </c>
      <c r="Y2284" t="s">
        <v>143</v>
      </c>
      <c r="Z2284" t="s">
        <v>144</v>
      </c>
      <c r="AA2284" t="s">
        <v>145</v>
      </c>
      <c r="AB2284" t="s">
        <v>58</v>
      </c>
      <c r="AC2284" t="s">
        <v>130</v>
      </c>
      <c r="AD2284" t="s">
        <v>59</v>
      </c>
      <c r="AE2284" t="s">
        <v>131</v>
      </c>
      <c r="AF2284" t="s">
        <v>132</v>
      </c>
      <c r="AG2284" t="s">
        <v>231</v>
      </c>
      <c r="AH2284" t="s">
        <v>22996</v>
      </c>
      <c r="AI2284" t="s">
        <v>22997</v>
      </c>
      <c r="AJ2284" t="s">
        <v>22998</v>
      </c>
      <c r="AK2284" t="s">
        <v>22999</v>
      </c>
      <c r="AL2284" t="s">
        <v>23000</v>
      </c>
      <c r="AM2284" t="s">
        <v>23001</v>
      </c>
      <c r="AN2284" t="s">
        <v>133</v>
      </c>
      <c r="AO2284" t="s">
        <v>23002</v>
      </c>
      <c r="AP2284" t="s">
        <v>138</v>
      </c>
      <c r="AQ2284" s="7">
        <v>14000</v>
      </c>
      <c r="AR2284" s="7">
        <v>0</v>
      </c>
      <c r="AS2284" t="s">
        <v>4861</v>
      </c>
      <c r="AT2284" t="s">
        <v>4862</v>
      </c>
      <c r="AU2284" s="7">
        <v>5</v>
      </c>
      <c r="AZ2284" t="s">
        <v>150</v>
      </c>
      <c r="BA2284" t="s">
        <v>23003</v>
      </c>
      <c r="BG2284" t="s">
        <v>136</v>
      </c>
      <c r="BI2284" t="s">
        <v>23004</v>
      </c>
      <c r="BJ2284" s="7">
        <v>5</v>
      </c>
    </row>
    <row r="2285" spans="1:62" x14ac:dyDescent="0.55000000000000004">
      <c r="A2285" s="2" t="str">
        <f t="shared" si="233"/>
        <v>TeleventasPLAN 1 CUOTA PROTEGIDA</v>
      </c>
      <c r="B2285" s="3">
        <f>VLOOKUP(A2285,'[1]TARIFAS PRODUCTOS'!$C:$E,3,0)</f>
        <v>36120</v>
      </c>
      <c r="C2285" s="6" t="str">
        <f t="shared" si="234"/>
        <v>JULIO</v>
      </c>
      <c r="D2285" s="8" t="str">
        <f t="shared" si="235"/>
        <v>MIÉRCOLES</v>
      </c>
      <c r="E2285" s="9">
        <f t="shared" si="236"/>
        <v>15</v>
      </c>
      <c r="F2285" s="14">
        <f t="shared" ca="1" si="237"/>
        <v>126</v>
      </c>
      <c r="G2285" s="7">
        <v>3156401</v>
      </c>
      <c r="I2285" t="s">
        <v>23005</v>
      </c>
      <c r="J2285" t="s">
        <v>20975</v>
      </c>
      <c r="K2285" t="s">
        <v>23006</v>
      </c>
      <c r="L2285" t="s">
        <v>23006</v>
      </c>
      <c r="P2285" t="s">
        <v>126</v>
      </c>
      <c r="Q2285" t="s">
        <v>127</v>
      </c>
      <c r="R2285" t="s">
        <v>128</v>
      </c>
      <c r="S2285" t="s">
        <v>129</v>
      </c>
      <c r="T2285" t="s">
        <v>137</v>
      </c>
      <c r="U2285" t="s">
        <v>57</v>
      </c>
      <c r="V2285" t="s">
        <v>140</v>
      </c>
      <c r="W2285" t="s">
        <v>141</v>
      </c>
      <c r="X2285" t="s">
        <v>142</v>
      </c>
      <c r="Y2285" t="s">
        <v>152</v>
      </c>
      <c r="Z2285" t="s">
        <v>153</v>
      </c>
      <c r="AA2285" t="s">
        <v>106</v>
      </c>
      <c r="AB2285" t="s">
        <v>58</v>
      </c>
      <c r="AC2285" t="s">
        <v>130</v>
      </c>
      <c r="AD2285" t="s">
        <v>59</v>
      </c>
      <c r="AE2285" t="s">
        <v>131</v>
      </c>
      <c r="AF2285" t="s">
        <v>132</v>
      </c>
      <c r="AG2285" t="s">
        <v>231</v>
      </c>
      <c r="AH2285" t="s">
        <v>23007</v>
      </c>
      <c r="AI2285" t="s">
        <v>23008</v>
      </c>
      <c r="AJ2285" t="s">
        <v>23009</v>
      </c>
      <c r="AK2285" t="s">
        <v>23010</v>
      </c>
      <c r="AL2285" t="s">
        <v>23011</v>
      </c>
      <c r="AM2285" t="s">
        <v>23012</v>
      </c>
      <c r="AN2285" t="s">
        <v>133</v>
      </c>
      <c r="AO2285" t="s">
        <v>23013</v>
      </c>
      <c r="AP2285" t="s">
        <v>138</v>
      </c>
      <c r="AQ2285" s="7">
        <v>14000</v>
      </c>
      <c r="AR2285" s="7">
        <v>0</v>
      </c>
      <c r="AS2285" t="s">
        <v>4861</v>
      </c>
      <c r="AT2285" t="s">
        <v>4862</v>
      </c>
      <c r="AU2285" s="7">
        <v>5</v>
      </c>
      <c r="AZ2285" t="s">
        <v>150</v>
      </c>
      <c r="BA2285" t="s">
        <v>23014</v>
      </c>
      <c r="BG2285" t="s">
        <v>136</v>
      </c>
      <c r="BI2285" t="s">
        <v>23015</v>
      </c>
      <c r="BJ2285" s="7">
        <v>5</v>
      </c>
    </row>
    <row r="2286" spans="1:62" x14ac:dyDescent="0.55000000000000004">
      <c r="A2286" s="2" t="str">
        <f t="shared" si="233"/>
        <v>TeleventasPLAN 1 CUOTA PROTEGIDA</v>
      </c>
      <c r="B2286" s="3">
        <f>VLOOKUP(A2286,'[1]TARIFAS PRODUCTOS'!$C:$E,3,0)</f>
        <v>36120</v>
      </c>
      <c r="C2286" s="6" t="str">
        <f t="shared" si="234"/>
        <v>JULIO</v>
      </c>
      <c r="D2286" s="8" t="str">
        <f t="shared" si="235"/>
        <v>MIÉRCOLES</v>
      </c>
      <c r="E2286" s="9">
        <f t="shared" si="236"/>
        <v>15</v>
      </c>
      <c r="F2286" s="14">
        <f t="shared" ca="1" si="237"/>
        <v>126</v>
      </c>
      <c r="G2286" s="7">
        <v>3156402</v>
      </c>
      <c r="I2286" t="s">
        <v>23016</v>
      </c>
      <c r="J2286" t="s">
        <v>20975</v>
      </c>
      <c r="K2286" t="s">
        <v>23006</v>
      </c>
      <c r="L2286" t="s">
        <v>23006</v>
      </c>
      <c r="P2286" t="s">
        <v>126</v>
      </c>
      <c r="Q2286" t="s">
        <v>127</v>
      </c>
      <c r="R2286" t="s">
        <v>128</v>
      </c>
      <c r="S2286" t="s">
        <v>129</v>
      </c>
      <c r="T2286" t="s">
        <v>137</v>
      </c>
      <c r="U2286" t="s">
        <v>57</v>
      </c>
      <c r="V2286" t="s">
        <v>140</v>
      </c>
      <c r="W2286" t="s">
        <v>141</v>
      </c>
      <c r="X2286" t="s">
        <v>142</v>
      </c>
      <c r="Y2286" t="s">
        <v>211</v>
      </c>
      <c r="Z2286" t="s">
        <v>212</v>
      </c>
      <c r="AA2286" t="s">
        <v>213</v>
      </c>
      <c r="AB2286" t="s">
        <v>58</v>
      </c>
      <c r="AC2286" t="s">
        <v>130</v>
      </c>
      <c r="AD2286" t="s">
        <v>59</v>
      </c>
      <c r="AE2286" t="s">
        <v>131</v>
      </c>
      <c r="AF2286" t="s">
        <v>132</v>
      </c>
      <c r="AG2286" t="s">
        <v>231</v>
      </c>
      <c r="AH2286" t="s">
        <v>23017</v>
      </c>
      <c r="AI2286" t="s">
        <v>23018</v>
      </c>
      <c r="AJ2286" t="s">
        <v>23019</v>
      </c>
      <c r="AK2286" t="s">
        <v>23020</v>
      </c>
      <c r="AL2286" t="s">
        <v>23021</v>
      </c>
      <c r="AM2286" t="s">
        <v>23022</v>
      </c>
      <c r="AN2286" t="s">
        <v>133</v>
      </c>
      <c r="AO2286" t="s">
        <v>23023</v>
      </c>
      <c r="AP2286" t="s">
        <v>138</v>
      </c>
      <c r="AQ2286" s="7">
        <v>14000</v>
      </c>
      <c r="AR2286" s="7">
        <v>0</v>
      </c>
      <c r="AS2286" t="s">
        <v>4861</v>
      </c>
      <c r="AT2286" t="s">
        <v>4862</v>
      </c>
      <c r="AU2286" s="7">
        <v>5</v>
      </c>
      <c r="AZ2286" t="s">
        <v>150</v>
      </c>
      <c r="BA2286" t="s">
        <v>23024</v>
      </c>
      <c r="BG2286" t="s">
        <v>136</v>
      </c>
      <c r="BI2286" t="s">
        <v>23025</v>
      </c>
      <c r="BJ2286" s="7">
        <v>5</v>
      </c>
    </row>
    <row r="2287" spans="1:62" x14ac:dyDescent="0.55000000000000004">
      <c r="A2287" s="2" t="str">
        <f t="shared" si="233"/>
        <v>TeleventasPLAN 1 CUOTA PROTEGIDA</v>
      </c>
      <c r="B2287" s="3">
        <f>VLOOKUP(A2287,'[1]TARIFAS PRODUCTOS'!$C:$E,3,0)</f>
        <v>36120</v>
      </c>
      <c r="C2287" s="6" t="str">
        <f t="shared" si="234"/>
        <v>JULIO</v>
      </c>
      <c r="D2287" s="8" t="str">
        <f t="shared" si="235"/>
        <v>MIÉRCOLES</v>
      </c>
      <c r="E2287" s="9">
        <f t="shared" si="236"/>
        <v>15</v>
      </c>
      <c r="F2287" s="14">
        <f t="shared" ca="1" si="237"/>
        <v>126</v>
      </c>
      <c r="G2287" s="7">
        <v>3156403</v>
      </c>
      <c r="I2287" t="s">
        <v>23026</v>
      </c>
      <c r="J2287" t="s">
        <v>20975</v>
      </c>
      <c r="K2287" t="s">
        <v>23006</v>
      </c>
      <c r="L2287" t="s">
        <v>23006</v>
      </c>
      <c r="P2287" t="s">
        <v>126</v>
      </c>
      <c r="Q2287" t="s">
        <v>127</v>
      </c>
      <c r="R2287" t="s">
        <v>128</v>
      </c>
      <c r="S2287" t="s">
        <v>129</v>
      </c>
      <c r="T2287" t="s">
        <v>151</v>
      </c>
      <c r="U2287" t="s">
        <v>65</v>
      </c>
      <c r="V2287" t="s">
        <v>140</v>
      </c>
      <c r="W2287" t="s">
        <v>141</v>
      </c>
      <c r="X2287" t="s">
        <v>142</v>
      </c>
      <c r="Y2287" t="s">
        <v>193</v>
      </c>
      <c r="Z2287" t="s">
        <v>194</v>
      </c>
      <c r="AA2287" t="s">
        <v>100</v>
      </c>
      <c r="AB2287" t="s">
        <v>58</v>
      </c>
      <c r="AC2287" t="s">
        <v>130</v>
      </c>
      <c r="AD2287" t="s">
        <v>59</v>
      </c>
      <c r="AE2287" t="s">
        <v>131</v>
      </c>
      <c r="AF2287" t="s">
        <v>132</v>
      </c>
      <c r="AG2287" t="s">
        <v>231</v>
      </c>
      <c r="AH2287" t="s">
        <v>23027</v>
      </c>
      <c r="AI2287" t="s">
        <v>23028</v>
      </c>
      <c r="AJ2287" t="s">
        <v>23029</v>
      </c>
      <c r="AK2287" t="s">
        <v>23030</v>
      </c>
      <c r="AL2287" t="s">
        <v>23031</v>
      </c>
      <c r="AM2287" t="s">
        <v>23032</v>
      </c>
      <c r="AN2287" t="s">
        <v>133</v>
      </c>
      <c r="AO2287" t="s">
        <v>23033</v>
      </c>
      <c r="AP2287" t="s">
        <v>154</v>
      </c>
      <c r="AQ2287" s="7">
        <v>14000</v>
      </c>
      <c r="AR2287" s="7">
        <v>0</v>
      </c>
      <c r="AS2287" t="s">
        <v>4861</v>
      </c>
      <c r="AT2287" t="s">
        <v>4862</v>
      </c>
      <c r="AU2287" s="7">
        <v>5</v>
      </c>
      <c r="AZ2287" t="s">
        <v>150</v>
      </c>
      <c r="BA2287" t="s">
        <v>23034</v>
      </c>
      <c r="BG2287" t="s">
        <v>136</v>
      </c>
      <c r="BI2287" t="s">
        <v>23035</v>
      </c>
      <c r="BJ2287" s="7">
        <v>5</v>
      </c>
    </row>
    <row r="2288" spans="1:62" x14ac:dyDescent="0.55000000000000004">
      <c r="A2288" s="2" t="str">
        <f t="shared" si="233"/>
        <v>TeleventasVIDA ZURICH PLAN 1</v>
      </c>
      <c r="B2288" s="3">
        <f>VLOOKUP(A2288,'[1]TARIFAS PRODUCTOS'!$C:$E,3,0)</f>
        <v>24150</v>
      </c>
      <c r="C2288" s="6" t="str">
        <f t="shared" si="234"/>
        <v>JULIO</v>
      </c>
      <c r="D2288" s="8" t="str">
        <f t="shared" si="235"/>
        <v>VIERNES</v>
      </c>
      <c r="E2288" s="9">
        <f t="shared" si="236"/>
        <v>10</v>
      </c>
      <c r="F2288" s="14">
        <f t="shared" ca="1" si="237"/>
        <v>126</v>
      </c>
      <c r="G2288" s="7">
        <v>3156404</v>
      </c>
      <c r="I2288" t="s">
        <v>23036</v>
      </c>
      <c r="J2288" t="s">
        <v>14476</v>
      </c>
      <c r="K2288" t="s">
        <v>23037</v>
      </c>
      <c r="L2288" t="s">
        <v>23037</v>
      </c>
      <c r="P2288" t="s">
        <v>126</v>
      </c>
      <c r="Q2288" t="s">
        <v>127</v>
      </c>
      <c r="R2288" t="s">
        <v>128</v>
      </c>
      <c r="S2288" t="s">
        <v>129</v>
      </c>
      <c r="T2288" t="s">
        <v>126</v>
      </c>
      <c r="U2288" t="s">
        <v>64</v>
      </c>
      <c r="V2288" t="s">
        <v>140</v>
      </c>
      <c r="W2288" t="s">
        <v>141</v>
      </c>
      <c r="X2288" t="s">
        <v>142</v>
      </c>
      <c r="Y2288" t="s">
        <v>5133</v>
      </c>
      <c r="Z2288" t="s">
        <v>5134</v>
      </c>
      <c r="AA2288" t="s">
        <v>108</v>
      </c>
      <c r="AB2288" t="s">
        <v>58</v>
      </c>
      <c r="AC2288" t="s">
        <v>146</v>
      </c>
      <c r="AD2288" t="s">
        <v>61</v>
      </c>
      <c r="AE2288" t="s">
        <v>147</v>
      </c>
      <c r="AF2288" t="s">
        <v>148</v>
      </c>
      <c r="AG2288" t="s">
        <v>231</v>
      </c>
      <c r="AH2288" t="s">
        <v>23038</v>
      </c>
      <c r="AI2288" t="s">
        <v>23039</v>
      </c>
      <c r="AJ2288" t="s">
        <v>23040</v>
      </c>
      <c r="AK2288" t="s">
        <v>23041</v>
      </c>
      <c r="AL2288" t="s">
        <v>23042</v>
      </c>
      <c r="AM2288" t="s">
        <v>23043</v>
      </c>
      <c r="AN2288" t="s">
        <v>133</v>
      </c>
      <c r="AO2288" t="s">
        <v>23044</v>
      </c>
      <c r="AP2288" t="s">
        <v>134</v>
      </c>
      <c r="AQ2288" s="7">
        <v>12500</v>
      </c>
      <c r="AR2288" s="7">
        <v>0</v>
      </c>
      <c r="AS2288" t="s">
        <v>4861</v>
      </c>
      <c r="AT2288" t="s">
        <v>4862</v>
      </c>
      <c r="AU2288" s="7">
        <v>5</v>
      </c>
      <c r="AZ2288" t="s">
        <v>150</v>
      </c>
      <c r="BA2288" t="s">
        <v>23045</v>
      </c>
      <c r="BG2288" t="s">
        <v>136</v>
      </c>
      <c r="BI2288" t="s">
        <v>23046</v>
      </c>
      <c r="BJ2288" s="7">
        <v>5</v>
      </c>
    </row>
    <row r="2289" spans="1:62" x14ac:dyDescent="0.55000000000000004">
      <c r="A2289" s="2" t="str">
        <f t="shared" si="233"/>
        <v>TeleventasPLAN 1 CUOTA PROTEGIDA</v>
      </c>
      <c r="B2289" s="3">
        <f>VLOOKUP(A2289,'[1]TARIFAS PRODUCTOS'!$C:$E,3,0)</f>
        <v>36120</v>
      </c>
      <c r="C2289" s="6" t="str">
        <f t="shared" si="234"/>
        <v>JULIO</v>
      </c>
      <c r="D2289" s="8" t="str">
        <f t="shared" si="235"/>
        <v>MIÉRCOLES</v>
      </c>
      <c r="E2289" s="9">
        <f t="shared" si="236"/>
        <v>15</v>
      </c>
      <c r="F2289" s="14">
        <f t="shared" ca="1" si="237"/>
        <v>126</v>
      </c>
      <c r="G2289" s="7">
        <v>3156405</v>
      </c>
      <c r="I2289" t="s">
        <v>23047</v>
      </c>
      <c r="J2289" t="s">
        <v>20975</v>
      </c>
      <c r="K2289" t="s">
        <v>23037</v>
      </c>
      <c r="L2289" t="s">
        <v>23037</v>
      </c>
      <c r="P2289" t="s">
        <v>126</v>
      </c>
      <c r="Q2289" t="s">
        <v>127</v>
      </c>
      <c r="R2289" t="s">
        <v>128</v>
      </c>
      <c r="S2289" t="s">
        <v>129</v>
      </c>
      <c r="T2289" t="s">
        <v>126</v>
      </c>
      <c r="U2289" t="s">
        <v>64</v>
      </c>
      <c r="V2289" t="s">
        <v>140</v>
      </c>
      <c r="W2289" t="s">
        <v>141</v>
      </c>
      <c r="X2289" t="s">
        <v>142</v>
      </c>
      <c r="Y2289" t="s">
        <v>152</v>
      </c>
      <c r="Z2289" t="s">
        <v>153</v>
      </c>
      <c r="AA2289" t="s">
        <v>106</v>
      </c>
      <c r="AB2289" t="s">
        <v>58</v>
      </c>
      <c r="AC2289" t="s">
        <v>130</v>
      </c>
      <c r="AD2289" t="s">
        <v>59</v>
      </c>
      <c r="AE2289" t="s">
        <v>131</v>
      </c>
      <c r="AF2289" t="s">
        <v>132</v>
      </c>
      <c r="AG2289" t="s">
        <v>231</v>
      </c>
      <c r="AH2289" t="s">
        <v>23048</v>
      </c>
      <c r="AI2289" t="s">
        <v>23049</v>
      </c>
      <c r="AJ2289" t="s">
        <v>23050</v>
      </c>
      <c r="AK2289" t="s">
        <v>23051</v>
      </c>
      <c r="AL2289" t="s">
        <v>23052</v>
      </c>
      <c r="AM2289" t="s">
        <v>23053</v>
      </c>
      <c r="AN2289" t="s">
        <v>133</v>
      </c>
      <c r="AO2289" t="s">
        <v>23054</v>
      </c>
      <c r="AP2289" t="s">
        <v>134</v>
      </c>
      <c r="AQ2289" s="7">
        <v>14000</v>
      </c>
      <c r="AR2289" s="7">
        <v>0</v>
      </c>
      <c r="AS2289" t="s">
        <v>4861</v>
      </c>
      <c r="AT2289" t="s">
        <v>4862</v>
      </c>
      <c r="AU2289" s="7">
        <v>5</v>
      </c>
      <c r="AZ2289" t="s">
        <v>150</v>
      </c>
      <c r="BA2289" t="s">
        <v>23055</v>
      </c>
      <c r="BG2289" t="s">
        <v>136</v>
      </c>
      <c r="BI2289" t="s">
        <v>23056</v>
      </c>
      <c r="BJ2289" s="7">
        <v>5</v>
      </c>
    </row>
    <row r="2290" spans="1:62" x14ac:dyDescent="0.55000000000000004">
      <c r="A2290" s="2" t="str">
        <f t="shared" si="233"/>
        <v>TeleventasPLAN 1 CUOTA PROTEGIDA</v>
      </c>
      <c r="B2290" s="3">
        <f>VLOOKUP(A2290,'[1]TARIFAS PRODUCTOS'!$C:$E,3,0)</f>
        <v>36120</v>
      </c>
      <c r="C2290" s="6" t="str">
        <f t="shared" si="234"/>
        <v>JULIO</v>
      </c>
      <c r="D2290" s="8" t="str">
        <f t="shared" si="235"/>
        <v>MIÉRCOLES</v>
      </c>
      <c r="E2290" s="9">
        <f t="shared" si="236"/>
        <v>15</v>
      </c>
      <c r="F2290" s="14">
        <f t="shared" ca="1" si="237"/>
        <v>126</v>
      </c>
      <c r="G2290" s="7">
        <v>3156406</v>
      </c>
      <c r="I2290" t="s">
        <v>23057</v>
      </c>
      <c r="J2290" t="s">
        <v>20975</v>
      </c>
      <c r="K2290" t="s">
        <v>23058</v>
      </c>
      <c r="L2290" t="s">
        <v>23058</v>
      </c>
      <c r="P2290" t="s">
        <v>126</v>
      </c>
      <c r="Q2290" t="s">
        <v>127</v>
      </c>
      <c r="R2290" t="s">
        <v>128</v>
      </c>
      <c r="S2290" t="s">
        <v>129</v>
      </c>
      <c r="T2290" t="s">
        <v>137</v>
      </c>
      <c r="U2290" t="s">
        <v>57</v>
      </c>
      <c r="V2290" t="s">
        <v>140</v>
      </c>
      <c r="W2290" t="s">
        <v>141</v>
      </c>
      <c r="X2290" t="s">
        <v>142</v>
      </c>
      <c r="Y2290" t="s">
        <v>155</v>
      </c>
      <c r="Z2290" t="s">
        <v>156</v>
      </c>
      <c r="AA2290" t="s">
        <v>66</v>
      </c>
      <c r="AB2290" t="s">
        <v>58</v>
      </c>
      <c r="AC2290" t="s">
        <v>130</v>
      </c>
      <c r="AD2290" t="s">
        <v>59</v>
      </c>
      <c r="AE2290" t="s">
        <v>131</v>
      </c>
      <c r="AF2290" t="s">
        <v>132</v>
      </c>
      <c r="AG2290" t="s">
        <v>231</v>
      </c>
      <c r="AH2290" t="s">
        <v>23059</v>
      </c>
      <c r="AI2290" t="s">
        <v>23060</v>
      </c>
      <c r="AJ2290" t="s">
        <v>23061</v>
      </c>
      <c r="AK2290" t="s">
        <v>23062</v>
      </c>
      <c r="AL2290" t="s">
        <v>23063</v>
      </c>
      <c r="AM2290" t="s">
        <v>23064</v>
      </c>
      <c r="AN2290" t="s">
        <v>133</v>
      </c>
      <c r="AO2290" t="s">
        <v>23065</v>
      </c>
      <c r="AP2290" t="s">
        <v>138</v>
      </c>
      <c r="AQ2290" s="7">
        <v>14000</v>
      </c>
      <c r="AR2290" s="7">
        <v>0</v>
      </c>
      <c r="AS2290" t="s">
        <v>4861</v>
      </c>
      <c r="AT2290" t="s">
        <v>4862</v>
      </c>
      <c r="AU2290" s="7">
        <v>5</v>
      </c>
      <c r="AZ2290" t="s">
        <v>150</v>
      </c>
      <c r="BA2290" t="s">
        <v>23066</v>
      </c>
      <c r="BG2290" t="s">
        <v>136</v>
      </c>
      <c r="BI2290" t="s">
        <v>23067</v>
      </c>
      <c r="BJ2290" s="7">
        <v>5</v>
      </c>
    </row>
    <row r="2291" spans="1:62" x14ac:dyDescent="0.55000000000000004">
      <c r="A2291" s="2" t="str">
        <f t="shared" si="233"/>
        <v>TeleventasPLAN 1 CUOTA PROTEGIDA</v>
      </c>
      <c r="B2291" s="3">
        <f>VLOOKUP(A2291,'[1]TARIFAS PRODUCTOS'!$C:$E,3,0)</f>
        <v>36120</v>
      </c>
      <c r="C2291" s="6" t="str">
        <f t="shared" si="234"/>
        <v>JULIO</v>
      </c>
      <c r="D2291" s="8" t="str">
        <f t="shared" si="235"/>
        <v>MIÉRCOLES</v>
      </c>
      <c r="E2291" s="9">
        <f t="shared" si="236"/>
        <v>15</v>
      </c>
      <c r="F2291" s="14">
        <f t="shared" ca="1" si="237"/>
        <v>126</v>
      </c>
      <c r="G2291" s="7">
        <v>3156407</v>
      </c>
      <c r="I2291" t="s">
        <v>23068</v>
      </c>
      <c r="J2291" t="s">
        <v>20975</v>
      </c>
      <c r="K2291" t="s">
        <v>23058</v>
      </c>
      <c r="L2291" t="s">
        <v>23058</v>
      </c>
      <c r="P2291" t="s">
        <v>126</v>
      </c>
      <c r="Q2291" t="s">
        <v>127</v>
      </c>
      <c r="R2291" t="s">
        <v>128</v>
      </c>
      <c r="S2291" t="s">
        <v>129</v>
      </c>
      <c r="T2291" t="s">
        <v>126</v>
      </c>
      <c r="U2291" t="s">
        <v>64</v>
      </c>
      <c r="V2291" t="s">
        <v>140</v>
      </c>
      <c r="W2291" t="s">
        <v>141</v>
      </c>
      <c r="X2291" t="s">
        <v>142</v>
      </c>
      <c r="Y2291" t="s">
        <v>179</v>
      </c>
      <c r="Z2291" t="s">
        <v>180</v>
      </c>
      <c r="AA2291" t="s">
        <v>101</v>
      </c>
      <c r="AB2291" t="s">
        <v>58</v>
      </c>
      <c r="AC2291" t="s">
        <v>130</v>
      </c>
      <c r="AD2291" t="s">
        <v>59</v>
      </c>
      <c r="AE2291" t="s">
        <v>131</v>
      </c>
      <c r="AF2291" t="s">
        <v>132</v>
      </c>
      <c r="AG2291" t="s">
        <v>231</v>
      </c>
      <c r="AH2291" t="s">
        <v>23069</v>
      </c>
      <c r="AI2291" t="s">
        <v>23070</v>
      </c>
      <c r="AJ2291" t="s">
        <v>23071</v>
      </c>
      <c r="AK2291" t="s">
        <v>23072</v>
      </c>
      <c r="AL2291" t="s">
        <v>23073</v>
      </c>
      <c r="AM2291" t="s">
        <v>23074</v>
      </c>
      <c r="AN2291" t="s">
        <v>167</v>
      </c>
      <c r="AO2291" t="s">
        <v>23075</v>
      </c>
      <c r="AP2291" t="s">
        <v>134</v>
      </c>
      <c r="AQ2291" s="7">
        <v>14000</v>
      </c>
      <c r="AR2291" s="7">
        <v>0</v>
      </c>
      <c r="AS2291" t="s">
        <v>4861</v>
      </c>
      <c r="AT2291" t="s">
        <v>4862</v>
      </c>
      <c r="AU2291" s="7">
        <v>5</v>
      </c>
      <c r="AZ2291" t="s">
        <v>150</v>
      </c>
      <c r="BA2291" t="s">
        <v>23076</v>
      </c>
      <c r="BG2291" t="s">
        <v>136</v>
      </c>
      <c r="BI2291" t="s">
        <v>23077</v>
      </c>
      <c r="BJ2291" s="7">
        <v>5</v>
      </c>
    </row>
    <row r="2292" spans="1:62" x14ac:dyDescent="0.55000000000000004">
      <c r="A2292" s="2" t="str">
        <f t="shared" si="233"/>
        <v>TeleventasPLAN 1 CUOTA PROTEGIDA</v>
      </c>
      <c r="B2292" s="3">
        <f>VLOOKUP(A2292,'[1]TARIFAS PRODUCTOS'!$C:$E,3,0)</f>
        <v>36120</v>
      </c>
      <c r="C2292" s="6" t="str">
        <f t="shared" si="234"/>
        <v>JULIO</v>
      </c>
      <c r="D2292" s="8" t="str">
        <f t="shared" si="235"/>
        <v>MIÉRCOLES</v>
      </c>
      <c r="E2292" s="9">
        <f t="shared" si="236"/>
        <v>15</v>
      </c>
      <c r="F2292" s="14">
        <f t="shared" ca="1" si="237"/>
        <v>126</v>
      </c>
      <c r="G2292" s="7">
        <v>3156408</v>
      </c>
      <c r="I2292" t="s">
        <v>23078</v>
      </c>
      <c r="J2292" t="s">
        <v>20975</v>
      </c>
      <c r="K2292" t="s">
        <v>23058</v>
      </c>
      <c r="L2292" t="s">
        <v>23058</v>
      </c>
      <c r="P2292" t="s">
        <v>126</v>
      </c>
      <c r="Q2292" t="s">
        <v>127</v>
      </c>
      <c r="R2292" t="s">
        <v>128</v>
      </c>
      <c r="S2292" t="s">
        <v>129</v>
      </c>
      <c r="T2292" t="s">
        <v>137</v>
      </c>
      <c r="U2292" t="s">
        <v>57</v>
      </c>
      <c r="V2292" t="s">
        <v>140</v>
      </c>
      <c r="W2292" t="s">
        <v>141</v>
      </c>
      <c r="X2292" t="s">
        <v>142</v>
      </c>
      <c r="Y2292" t="s">
        <v>211</v>
      </c>
      <c r="Z2292" t="s">
        <v>212</v>
      </c>
      <c r="AA2292" t="s">
        <v>213</v>
      </c>
      <c r="AB2292" t="s">
        <v>58</v>
      </c>
      <c r="AC2292" t="s">
        <v>130</v>
      </c>
      <c r="AD2292" t="s">
        <v>59</v>
      </c>
      <c r="AE2292" t="s">
        <v>131</v>
      </c>
      <c r="AF2292" t="s">
        <v>132</v>
      </c>
      <c r="AG2292" t="s">
        <v>231</v>
      </c>
      <c r="AH2292" t="s">
        <v>23079</v>
      </c>
      <c r="AI2292" t="s">
        <v>23080</v>
      </c>
      <c r="AJ2292" t="s">
        <v>23081</v>
      </c>
      <c r="AK2292" t="s">
        <v>23082</v>
      </c>
      <c r="AL2292" t="s">
        <v>23083</v>
      </c>
      <c r="AM2292" t="s">
        <v>23084</v>
      </c>
      <c r="AN2292" t="s">
        <v>133</v>
      </c>
      <c r="AO2292" t="s">
        <v>23085</v>
      </c>
      <c r="AP2292" t="s">
        <v>138</v>
      </c>
      <c r="AQ2292" s="7">
        <v>14000</v>
      </c>
      <c r="AR2292" s="7">
        <v>0</v>
      </c>
      <c r="AS2292" t="s">
        <v>4861</v>
      </c>
      <c r="AT2292" t="s">
        <v>4862</v>
      </c>
      <c r="AU2292" s="7">
        <v>5</v>
      </c>
      <c r="AZ2292" t="s">
        <v>150</v>
      </c>
      <c r="BA2292" t="s">
        <v>23086</v>
      </c>
      <c r="BG2292" t="s">
        <v>136</v>
      </c>
      <c r="BI2292" t="s">
        <v>23087</v>
      </c>
      <c r="BJ2292" s="7">
        <v>5</v>
      </c>
    </row>
    <row r="2293" spans="1:62" x14ac:dyDescent="0.55000000000000004">
      <c r="A2293" s="2" t="str">
        <f t="shared" si="233"/>
        <v>TeleventasCUOTA PROTEGIDA SILVER 1</v>
      </c>
      <c r="B2293" s="3">
        <f>VLOOKUP(A2293,'[1]TARIFAS PRODUCTOS'!$C:$E,3,0)</f>
        <v>38640</v>
      </c>
      <c r="C2293" s="6" t="str">
        <f t="shared" si="234"/>
        <v>JULIO</v>
      </c>
      <c r="D2293" s="8" t="str">
        <f t="shared" si="235"/>
        <v>MIÉRCOLES</v>
      </c>
      <c r="E2293" s="9">
        <f t="shared" si="236"/>
        <v>15</v>
      </c>
      <c r="F2293" s="14">
        <f t="shared" ca="1" si="237"/>
        <v>126</v>
      </c>
      <c r="G2293" s="7">
        <v>3156409</v>
      </c>
      <c r="I2293" t="s">
        <v>23088</v>
      </c>
      <c r="J2293" t="s">
        <v>20975</v>
      </c>
      <c r="K2293" t="s">
        <v>23089</v>
      </c>
      <c r="L2293" t="s">
        <v>23089</v>
      </c>
      <c r="P2293" t="s">
        <v>126</v>
      </c>
      <c r="Q2293" t="s">
        <v>127</v>
      </c>
      <c r="R2293" t="s">
        <v>128</v>
      </c>
      <c r="S2293" t="s">
        <v>129</v>
      </c>
      <c r="T2293" t="s">
        <v>151</v>
      </c>
      <c r="U2293" t="s">
        <v>65</v>
      </c>
      <c r="V2293" t="s">
        <v>140</v>
      </c>
      <c r="W2293" t="s">
        <v>141</v>
      </c>
      <c r="X2293" t="s">
        <v>142</v>
      </c>
      <c r="Y2293" t="s">
        <v>165</v>
      </c>
      <c r="Z2293" t="s">
        <v>166</v>
      </c>
      <c r="AA2293" t="s">
        <v>104</v>
      </c>
      <c r="AB2293" t="s">
        <v>58</v>
      </c>
      <c r="AC2293" t="s">
        <v>130</v>
      </c>
      <c r="AD2293" t="s">
        <v>59</v>
      </c>
      <c r="AE2293" t="s">
        <v>162</v>
      </c>
      <c r="AF2293" t="s">
        <v>163</v>
      </c>
      <c r="AG2293" t="s">
        <v>231</v>
      </c>
      <c r="AH2293" t="s">
        <v>23090</v>
      </c>
      <c r="AI2293" t="s">
        <v>23091</v>
      </c>
      <c r="AJ2293" t="s">
        <v>23092</v>
      </c>
      <c r="AK2293" t="s">
        <v>23093</v>
      </c>
      <c r="AL2293" t="s">
        <v>23094</v>
      </c>
      <c r="AM2293" t="s">
        <v>23095</v>
      </c>
      <c r="AN2293" t="s">
        <v>133</v>
      </c>
      <c r="AO2293" t="s">
        <v>23096</v>
      </c>
      <c r="AP2293" t="s">
        <v>154</v>
      </c>
      <c r="AQ2293" s="7">
        <v>20000</v>
      </c>
      <c r="AR2293" s="7">
        <v>0</v>
      </c>
      <c r="AS2293" t="s">
        <v>4861</v>
      </c>
      <c r="AT2293" t="s">
        <v>4862</v>
      </c>
      <c r="AU2293" s="7">
        <v>5</v>
      </c>
      <c r="AZ2293" t="s">
        <v>150</v>
      </c>
      <c r="BA2293" t="s">
        <v>23097</v>
      </c>
      <c r="BG2293" t="s">
        <v>136</v>
      </c>
      <c r="BI2293" t="s">
        <v>23098</v>
      </c>
      <c r="BJ2293" s="7">
        <v>5</v>
      </c>
    </row>
    <row r="2294" spans="1:62" x14ac:dyDescent="0.55000000000000004">
      <c r="A2294" s="2" t="str">
        <f t="shared" si="233"/>
        <v>TeleventasVIDA ZURICH PLAN 1</v>
      </c>
      <c r="B2294" s="3">
        <f>VLOOKUP(A2294,'[1]TARIFAS PRODUCTOS'!$C:$E,3,0)</f>
        <v>24150</v>
      </c>
      <c r="C2294" s="6" t="str">
        <f t="shared" si="234"/>
        <v>JULIO</v>
      </c>
      <c r="D2294" s="8" t="str">
        <f t="shared" si="235"/>
        <v>VIERNES</v>
      </c>
      <c r="E2294" s="9">
        <f t="shared" si="236"/>
        <v>10</v>
      </c>
      <c r="F2294" s="14">
        <f t="shared" ca="1" si="237"/>
        <v>126</v>
      </c>
      <c r="G2294" s="7">
        <v>3156410</v>
      </c>
      <c r="I2294" t="s">
        <v>23099</v>
      </c>
      <c r="J2294" t="s">
        <v>14476</v>
      </c>
      <c r="K2294" t="s">
        <v>23100</v>
      </c>
      <c r="L2294" t="s">
        <v>23100</v>
      </c>
      <c r="P2294" t="s">
        <v>126</v>
      </c>
      <c r="Q2294" t="s">
        <v>127</v>
      </c>
      <c r="R2294" t="s">
        <v>128</v>
      </c>
      <c r="S2294" t="s">
        <v>129</v>
      </c>
      <c r="T2294" t="s">
        <v>151</v>
      </c>
      <c r="U2294" t="s">
        <v>65</v>
      </c>
      <c r="V2294" t="s">
        <v>140</v>
      </c>
      <c r="W2294" t="s">
        <v>141</v>
      </c>
      <c r="X2294" t="s">
        <v>142</v>
      </c>
      <c r="Y2294" t="s">
        <v>5133</v>
      </c>
      <c r="Z2294" t="s">
        <v>5134</v>
      </c>
      <c r="AA2294" t="s">
        <v>108</v>
      </c>
      <c r="AB2294" t="s">
        <v>58</v>
      </c>
      <c r="AC2294" t="s">
        <v>146</v>
      </c>
      <c r="AD2294" t="s">
        <v>61</v>
      </c>
      <c r="AE2294" t="s">
        <v>147</v>
      </c>
      <c r="AF2294" t="s">
        <v>148</v>
      </c>
      <c r="AG2294" t="s">
        <v>231</v>
      </c>
      <c r="AH2294" t="s">
        <v>23101</v>
      </c>
      <c r="AI2294" t="s">
        <v>23102</v>
      </c>
      <c r="AJ2294" t="s">
        <v>23103</v>
      </c>
      <c r="AK2294" t="s">
        <v>23104</v>
      </c>
      <c r="AL2294" t="s">
        <v>23105</v>
      </c>
      <c r="AM2294" t="s">
        <v>23106</v>
      </c>
      <c r="AN2294" t="s">
        <v>133</v>
      </c>
      <c r="AO2294" t="s">
        <v>23107</v>
      </c>
      <c r="AP2294" t="s">
        <v>154</v>
      </c>
      <c r="AQ2294" s="7">
        <v>12500</v>
      </c>
      <c r="AR2294" s="7">
        <v>0</v>
      </c>
      <c r="AS2294" t="s">
        <v>4861</v>
      </c>
      <c r="AT2294" t="s">
        <v>4862</v>
      </c>
      <c r="AU2294" s="7">
        <v>5</v>
      </c>
      <c r="AZ2294" t="s">
        <v>150</v>
      </c>
      <c r="BA2294" t="s">
        <v>23108</v>
      </c>
      <c r="BG2294" t="s">
        <v>136</v>
      </c>
      <c r="BI2294" t="s">
        <v>23109</v>
      </c>
      <c r="BJ2294" s="7">
        <v>5</v>
      </c>
    </row>
    <row r="2295" spans="1:62" x14ac:dyDescent="0.55000000000000004">
      <c r="A2295" s="2" t="str">
        <f t="shared" si="233"/>
        <v>TeleventasVIDA ZURICH PLAN 1</v>
      </c>
      <c r="B2295" s="3">
        <f>VLOOKUP(A2295,'[1]TARIFAS PRODUCTOS'!$C:$E,3,0)</f>
        <v>24150</v>
      </c>
      <c r="C2295" s="6" t="str">
        <f t="shared" si="234"/>
        <v>JULIO</v>
      </c>
      <c r="D2295" s="8" t="str">
        <f t="shared" si="235"/>
        <v>MIÉRCOLES</v>
      </c>
      <c r="E2295" s="9">
        <f t="shared" si="236"/>
        <v>15</v>
      </c>
      <c r="F2295" s="14">
        <f t="shared" ca="1" si="237"/>
        <v>126</v>
      </c>
      <c r="G2295" s="7">
        <v>3156411</v>
      </c>
      <c r="I2295" t="s">
        <v>23110</v>
      </c>
      <c r="J2295" t="s">
        <v>20975</v>
      </c>
      <c r="K2295" t="s">
        <v>23100</v>
      </c>
      <c r="L2295" t="s">
        <v>23100</v>
      </c>
      <c r="P2295" t="s">
        <v>126</v>
      </c>
      <c r="Q2295" t="s">
        <v>127</v>
      </c>
      <c r="R2295" t="s">
        <v>128</v>
      </c>
      <c r="S2295" t="s">
        <v>129</v>
      </c>
      <c r="T2295" t="s">
        <v>137</v>
      </c>
      <c r="U2295" t="s">
        <v>57</v>
      </c>
      <c r="V2295" t="s">
        <v>140</v>
      </c>
      <c r="W2295" t="s">
        <v>141</v>
      </c>
      <c r="X2295" t="s">
        <v>142</v>
      </c>
      <c r="Y2295" t="s">
        <v>193</v>
      </c>
      <c r="Z2295" t="s">
        <v>194</v>
      </c>
      <c r="AA2295" t="s">
        <v>100</v>
      </c>
      <c r="AB2295" t="s">
        <v>58</v>
      </c>
      <c r="AC2295" t="s">
        <v>146</v>
      </c>
      <c r="AD2295" t="s">
        <v>61</v>
      </c>
      <c r="AE2295" t="s">
        <v>147</v>
      </c>
      <c r="AF2295" t="s">
        <v>148</v>
      </c>
      <c r="AG2295" t="s">
        <v>231</v>
      </c>
      <c r="AH2295" t="s">
        <v>23111</v>
      </c>
      <c r="AI2295" t="s">
        <v>23112</v>
      </c>
      <c r="AJ2295" t="s">
        <v>23113</v>
      </c>
      <c r="AK2295" t="s">
        <v>23114</v>
      </c>
      <c r="AL2295" t="s">
        <v>23115</v>
      </c>
      <c r="AM2295" t="s">
        <v>23116</v>
      </c>
      <c r="AN2295" t="s">
        <v>133</v>
      </c>
      <c r="AO2295" t="s">
        <v>23117</v>
      </c>
      <c r="AP2295" t="s">
        <v>138</v>
      </c>
      <c r="AQ2295" s="7">
        <v>12500</v>
      </c>
      <c r="AR2295" s="7">
        <v>0</v>
      </c>
      <c r="AS2295" t="s">
        <v>4861</v>
      </c>
      <c r="AT2295" t="s">
        <v>4862</v>
      </c>
      <c r="AU2295" s="7">
        <v>5</v>
      </c>
      <c r="AZ2295" t="s">
        <v>150</v>
      </c>
      <c r="BA2295" t="s">
        <v>23118</v>
      </c>
      <c r="BG2295" t="s">
        <v>136</v>
      </c>
      <c r="BI2295" t="s">
        <v>23119</v>
      </c>
      <c r="BJ2295" s="7">
        <v>5</v>
      </c>
    </row>
    <row r="2296" spans="1:62" x14ac:dyDescent="0.55000000000000004">
      <c r="A2296" s="2" t="str">
        <f t="shared" si="233"/>
        <v>TeleventasPLAN 1 CUOTA PROTEGIDA</v>
      </c>
      <c r="B2296" s="3">
        <f>VLOOKUP(A2296,'[1]TARIFAS PRODUCTOS'!$C:$E,3,0)</f>
        <v>36120</v>
      </c>
      <c r="C2296" s="6" t="str">
        <f t="shared" si="234"/>
        <v>JULIO</v>
      </c>
      <c r="D2296" s="8" t="str">
        <f t="shared" si="235"/>
        <v>MARTES</v>
      </c>
      <c r="E2296" s="9">
        <f t="shared" si="236"/>
        <v>14</v>
      </c>
      <c r="F2296" s="14">
        <f t="shared" ca="1" si="237"/>
        <v>126</v>
      </c>
      <c r="G2296" s="7">
        <v>3156412</v>
      </c>
      <c r="I2296" t="s">
        <v>23120</v>
      </c>
      <c r="J2296" t="s">
        <v>15552</v>
      </c>
      <c r="K2296" t="s">
        <v>23100</v>
      </c>
      <c r="L2296" t="s">
        <v>23100</v>
      </c>
      <c r="P2296" t="s">
        <v>126</v>
      </c>
      <c r="Q2296" t="s">
        <v>127</v>
      </c>
      <c r="R2296" t="s">
        <v>128</v>
      </c>
      <c r="S2296" t="s">
        <v>129</v>
      </c>
      <c r="T2296" t="s">
        <v>139</v>
      </c>
      <c r="U2296" t="s">
        <v>62</v>
      </c>
      <c r="V2296" t="s">
        <v>140</v>
      </c>
      <c r="W2296" t="s">
        <v>141</v>
      </c>
      <c r="X2296" t="s">
        <v>142</v>
      </c>
      <c r="Y2296" t="s">
        <v>179</v>
      </c>
      <c r="Z2296" t="s">
        <v>180</v>
      </c>
      <c r="AA2296" t="s">
        <v>101</v>
      </c>
      <c r="AB2296" t="s">
        <v>58</v>
      </c>
      <c r="AC2296" t="s">
        <v>130</v>
      </c>
      <c r="AD2296" t="s">
        <v>59</v>
      </c>
      <c r="AE2296" t="s">
        <v>131</v>
      </c>
      <c r="AF2296" t="s">
        <v>132</v>
      </c>
      <c r="AG2296" t="s">
        <v>231</v>
      </c>
      <c r="AH2296" t="s">
        <v>23121</v>
      </c>
      <c r="AI2296" t="s">
        <v>23122</v>
      </c>
      <c r="AJ2296" t="s">
        <v>23123</v>
      </c>
      <c r="AK2296" t="s">
        <v>23124</v>
      </c>
      <c r="AL2296" t="s">
        <v>23125</v>
      </c>
      <c r="AM2296" t="s">
        <v>23126</v>
      </c>
      <c r="AN2296" t="s">
        <v>133</v>
      </c>
      <c r="AO2296" t="s">
        <v>23127</v>
      </c>
      <c r="AP2296" t="s">
        <v>149</v>
      </c>
      <c r="AQ2296" s="7">
        <v>14000</v>
      </c>
      <c r="AR2296" s="7">
        <v>0</v>
      </c>
      <c r="AS2296" t="s">
        <v>4861</v>
      </c>
      <c r="AT2296" t="s">
        <v>4862</v>
      </c>
      <c r="AU2296" s="7">
        <v>5</v>
      </c>
      <c r="AZ2296" t="s">
        <v>150</v>
      </c>
      <c r="BA2296" t="s">
        <v>23128</v>
      </c>
      <c r="BG2296" t="s">
        <v>136</v>
      </c>
      <c r="BI2296" t="s">
        <v>23129</v>
      </c>
      <c r="BJ2296" s="7">
        <v>5</v>
      </c>
    </row>
    <row r="2297" spans="1:62" x14ac:dyDescent="0.55000000000000004">
      <c r="A2297" s="2" t="str">
        <f t="shared" si="233"/>
        <v>TeleventasPLAN 1 CUOTA PROTEGIDA</v>
      </c>
      <c r="B2297" s="3">
        <f>VLOOKUP(A2297,'[1]TARIFAS PRODUCTOS'!$C:$E,3,0)</f>
        <v>36120</v>
      </c>
      <c r="C2297" s="6" t="str">
        <f t="shared" si="234"/>
        <v>JULIO</v>
      </c>
      <c r="D2297" s="8" t="str">
        <f t="shared" si="235"/>
        <v>MIÉRCOLES</v>
      </c>
      <c r="E2297" s="9">
        <f t="shared" si="236"/>
        <v>15</v>
      </c>
      <c r="F2297" s="14">
        <f t="shared" ca="1" si="237"/>
        <v>126</v>
      </c>
      <c r="G2297" s="7">
        <v>3156413</v>
      </c>
      <c r="I2297" t="s">
        <v>23130</v>
      </c>
      <c r="J2297" t="s">
        <v>20975</v>
      </c>
      <c r="K2297" t="s">
        <v>23100</v>
      </c>
      <c r="L2297" t="s">
        <v>23100</v>
      </c>
      <c r="P2297" t="s">
        <v>126</v>
      </c>
      <c r="Q2297" t="s">
        <v>127</v>
      </c>
      <c r="R2297" t="s">
        <v>128</v>
      </c>
      <c r="S2297" t="s">
        <v>129</v>
      </c>
      <c r="T2297" t="s">
        <v>137</v>
      </c>
      <c r="U2297" t="s">
        <v>57</v>
      </c>
      <c r="V2297" t="s">
        <v>140</v>
      </c>
      <c r="W2297" t="s">
        <v>141</v>
      </c>
      <c r="X2297" t="s">
        <v>142</v>
      </c>
      <c r="Y2297" t="s">
        <v>211</v>
      </c>
      <c r="Z2297" t="s">
        <v>212</v>
      </c>
      <c r="AA2297" t="s">
        <v>213</v>
      </c>
      <c r="AB2297" t="s">
        <v>58</v>
      </c>
      <c r="AC2297" t="s">
        <v>130</v>
      </c>
      <c r="AD2297" t="s">
        <v>59</v>
      </c>
      <c r="AE2297" t="s">
        <v>131</v>
      </c>
      <c r="AF2297" t="s">
        <v>132</v>
      </c>
      <c r="AG2297" t="s">
        <v>231</v>
      </c>
      <c r="AH2297" t="s">
        <v>23131</v>
      </c>
      <c r="AI2297" t="s">
        <v>23132</v>
      </c>
      <c r="AJ2297" t="s">
        <v>23133</v>
      </c>
      <c r="AL2297" t="s">
        <v>23134</v>
      </c>
      <c r="AM2297" t="s">
        <v>23135</v>
      </c>
      <c r="AN2297" t="s">
        <v>133</v>
      </c>
      <c r="AO2297" t="s">
        <v>23136</v>
      </c>
      <c r="AP2297" t="s">
        <v>138</v>
      </c>
      <c r="AQ2297" s="7">
        <v>14000</v>
      </c>
      <c r="AR2297" s="7">
        <v>0</v>
      </c>
      <c r="AS2297" t="s">
        <v>4861</v>
      </c>
      <c r="AT2297" t="s">
        <v>4862</v>
      </c>
      <c r="AU2297" s="7">
        <v>5</v>
      </c>
      <c r="AV2297" t="s">
        <v>190</v>
      </c>
      <c r="AZ2297" t="s">
        <v>150</v>
      </c>
      <c r="BA2297" t="s">
        <v>23137</v>
      </c>
      <c r="BG2297" t="s">
        <v>136</v>
      </c>
      <c r="BI2297" t="s">
        <v>23138</v>
      </c>
      <c r="BJ2297" s="7">
        <v>5</v>
      </c>
    </row>
    <row r="2298" spans="1:62" x14ac:dyDescent="0.55000000000000004">
      <c r="A2298" s="2" t="str">
        <f t="shared" si="233"/>
        <v>TeleventasVIDA ZURICH PLAN 1</v>
      </c>
      <c r="B2298" s="3">
        <f>VLOOKUP(A2298,'[1]TARIFAS PRODUCTOS'!$C:$E,3,0)</f>
        <v>24150</v>
      </c>
      <c r="C2298" s="6" t="str">
        <f t="shared" si="234"/>
        <v>JULIO</v>
      </c>
      <c r="D2298" s="8" t="str">
        <f t="shared" si="235"/>
        <v>MIÉRCOLES</v>
      </c>
      <c r="E2298" s="9">
        <f t="shared" si="236"/>
        <v>15</v>
      </c>
      <c r="F2298" s="14">
        <f t="shared" ca="1" si="237"/>
        <v>126</v>
      </c>
      <c r="G2298" s="7">
        <v>3156414</v>
      </c>
      <c r="I2298" t="s">
        <v>23139</v>
      </c>
      <c r="J2298" t="s">
        <v>20975</v>
      </c>
      <c r="K2298" t="s">
        <v>23140</v>
      </c>
      <c r="L2298" t="s">
        <v>23140</v>
      </c>
      <c r="P2298" t="s">
        <v>126</v>
      </c>
      <c r="Q2298" t="s">
        <v>127</v>
      </c>
      <c r="R2298" t="s">
        <v>128</v>
      </c>
      <c r="S2298" t="s">
        <v>129</v>
      </c>
      <c r="T2298" t="s">
        <v>137</v>
      </c>
      <c r="U2298" t="s">
        <v>57</v>
      </c>
      <c r="V2298" t="s">
        <v>140</v>
      </c>
      <c r="W2298" t="s">
        <v>141</v>
      </c>
      <c r="X2298" t="s">
        <v>142</v>
      </c>
      <c r="Y2298" t="s">
        <v>211</v>
      </c>
      <c r="Z2298" t="s">
        <v>212</v>
      </c>
      <c r="AA2298" t="s">
        <v>213</v>
      </c>
      <c r="AB2298" t="s">
        <v>58</v>
      </c>
      <c r="AC2298" t="s">
        <v>146</v>
      </c>
      <c r="AD2298" t="s">
        <v>61</v>
      </c>
      <c r="AE2298" t="s">
        <v>147</v>
      </c>
      <c r="AF2298" t="s">
        <v>148</v>
      </c>
      <c r="AG2298" t="s">
        <v>231</v>
      </c>
      <c r="AH2298" t="s">
        <v>23141</v>
      </c>
      <c r="AI2298" t="s">
        <v>23142</v>
      </c>
      <c r="AJ2298" t="s">
        <v>23143</v>
      </c>
      <c r="AK2298" t="s">
        <v>23144</v>
      </c>
      <c r="AL2298" t="s">
        <v>23145</v>
      </c>
      <c r="AM2298" t="s">
        <v>23146</v>
      </c>
      <c r="AN2298" t="s">
        <v>133</v>
      </c>
      <c r="AO2298" t="s">
        <v>23147</v>
      </c>
      <c r="AP2298" t="s">
        <v>138</v>
      </c>
      <c r="AQ2298" s="7">
        <v>12500</v>
      </c>
      <c r="AR2298" s="7">
        <v>0</v>
      </c>
      <c r="AS2298" t="s">
        <v>4861</v>
      </c>
      <c r="AT2298" t="s">
        <v>4862</v>
      </c>
      <c r="AU2298" s="7">
        <v>5</v>
      </c>
      <c r="AZ2298" t="s">
        <v>135</v>
      </c>
      <c r="BA2298" t="s">
        <v>23148</v>
      </c>
      <c r="BG2298" t="s">
        <v>136</v>
      </c>
      <c r="BI2298" t="s">
        <v>23149</v>
      </c>
      <c r="BJ2298" s="7">
        <v>5</v>
      </c>
    </row>
    <row r="2299" spans="1:62" x14ac:dyDescent="0.55000000000000004">
      <c r="A2299" s="2" t="str">
        <f t="shared" si="233"/>
        <v>TeleventasPLAN 1 CUOTA PROTEGIDA</v>
      </c>
      <c r="B2299" s="3">
        <f>VLOOKUP(A2299,'[1]TARIFAS PRODUCTOS'!$C:$E,3,0)</f>
        <v>36120</v>
      </c>
      <c r="C2299" s="6" t="str">
        <f t="shared" si="234"/>
        <v>JULIO</v>
      </c>
      <c r="D2299" s="8" t="str">
        <f t="shared" si="235"/>
        <v>MIÉRCOLES</v>
      </c>
      <c r="E2299" s="9">
        <f t="shared" si="236"/>
        <v>15</v>
      </c>
      <c r="F2299" s="14">
        <f t="shared" ca="1" si="237"/>
        <v>126</v>
      </c>
      <c r="G2299" s="7">
        <v>3156415</v>
      </c>
      <c r="I2299" t="s">
        <v>23150</v>
      </c>
      <c r="J2299" t="s">
        <v>20975</v>
      </c>
      <c r="K2299" t="s">
        <v>23140</v>
      </c>
      <c r="L2299" t="s">
        <v>23140</v>
      </c>
      <c r="P2299" t="s">
        <v>126</v>
      </c>
      <c r="Q2299" t="s">
        <v>127</v>
      </c>
      <c r="R2299" t="s">
        <v>128</v>
      </c>
      <c r="S2299" t="s">
        <v>129</v>
      </c>
      <c r="T2299" t="s">
        <v>151</v>
      </c>
      <c r="U2299" t="s">
        <v>65</v>
      </c>
      <c r="V2299" t="s">
        <v>140</v>
      </c>
      <c r="W2299" t="s">
        <v>141</v>
      </c>
      <c r="X2299" t="s">
        <v>142</v>
      </c>
      <c r="Y2299" t="s">
        <v>193</v>
      </c>
      <c r="Z2299" t="s">
        <v>194</v>
      </c>
      <c r="AA2299" t="s">
        <v>100</v>
      </c>
      <c r="AB2299" t="s">
        <v>58</v>
      </c>
      <c r="AC2299" t="s">
        <v>130</v>
      </c>
      <c r="AD2299" t="s">
        <v>59</v>
      </c>
      <c r="AE2299" t="s">
        <v>131</v>
      </c>
      <c r="AF2299" t="s">
        <v>132</v>
      </c>
      <c r="AG2299" t="s">
        <v>231</v>
      </c>
      <c r="AH2299" t="s">
        <v>23151</v>
      </c>
      <c r="AI2299" t="s">
        <v>23152</v>
      </c>
      <c r="AJ2299" t="s">
        <v>23153</v>
      </c>
      <c r="AK2299" t="s">
        <v>23154</v>
      </c>
      <c r="AL2299" t="s">
        <v>23155</v>
      </c>
      <c r="AM2299" t="s">
        <v>23156</v>
      </c>
      <c r="AN2299" t="s">
        <v>133</v>
      </c>
      <c r="AO2299" t="s">
        <v>23157</v>
      </c>
      <c r="AP2299" t="s">
        <v>154</v>
      </c>
      <c r="AQ2299" s="7">
        <v>14000</v>
      </c>
      <c r="AR2299" s="7">
        <v>0</v>
      </c>
      <c r="AS2299" t="s">
        <v>4861</v>
      </c>
      <c r="AT2299" t="s">
        <v>4862</v>
      </c>
      <c r="AU2299" s="7">
        <v>5</v>
      </c>
      <c r="AZ2299" t="s">
        <v>150</v>
      </c>
      <c r="BA2299" t="s">
        <v>17772</v>
      </c>
      <c r="BG2299" t="s">
        <v>136</v>
      </c>
      <c r="BI2299" t="s">
        <v>23158</v>
      </c>
      <c r="BJ2299" s="7">
        <v>5</v>
      </c>
    </row>
    <row r="2300" spans="1:62" x14ac:dyDescent="0.55000000000000004">
      <c r="A2300" s="2" t="str">
        <f t="shared" si="233"/>
        <v>TeleventasPLAN 1 CUOTA PROTEGIDA</v>
      </c>
      <c r="B2300" s="3">
        <f>VLOOKUP(A2300,'[1]TARIFAS PRODUCTOS'!$C:$E,3,0)</f>
        <v>36120</v>
      </c>
      <c r="C2300" s="6" t="str">
        <f t="shared" si="234"/>
        <v>JULIO</v>
      </c>
      <c r="D2300" s="8" t="str">
        <f t="shared" si="235"/>
        <v>MIÉRCOLES</v>
      </c>
      <c r="E2300" s="9">
        <f t="shared" si="236"/>
        <v>15</v>
      </c>
      <c r="F2300" s="14">
        <f t="shared" ca="1" si="237"/>
        <v>126</v>
      </c>
      <c r="G2300" s="7">
        <v>3156416</v>
      </c>
      <c r="I2300" t="s">
        <v>23159</v>
      </c>
      <c r="J2300" t="s">
        <v>20975</v>
      </c>
      <c r="K2300" t="s">
        <v>23140</v>
      </c>
      <c r="L2300" t="s">
        <v>23140</v>
      </c>
      <c r="P2300" t="s">
        <v>126</v>
      </c>
      <c r="Q2300" t="s">
        <v>127</v>
      </c>
      <c r="R2300" t="s">
        <v>128</v>
      </c>
      <c r="S2300" t="s">
        <v>129</v>
      </c>
      <c r="T2300" t="s">
        <v>137</v>
      </c>
      <c r="U2300" t="s">
        <v>57</v>
      </c>
      <c r="V2300" t="s">
        <v>140</v>
      </c>
      <c r="W2300" t="s">
        <v>141</v>
      </c>
      <c r="X2300" t="s">
        <v>142</v>
      </c>
      <c r="Y2300" t="s">
        <v>179</v>
      </c>
      <c r="Z2300" t="s">
        <v>180</v>
      </c>
      <c r="AA2300" t="s">
        <v>101</v>
      </c>
      <c r="AB2300" t="s">
        <v>58</v>
      </c>
      <c r="AC2300" t="s">
        <v>130</v>
      </c>
      <c r="AD2300" t="s">
        <v>59</v>
      </c>
      <c r="AE2300" t="s">
        <v>131</v>
      </c>
      <c r="AF2300" t="s">
        <v>132</v>
      </c>
      <c r="AG2300" t="s">
        <v>231</v>
      </c>
      <c r="AH2300" t="s">
        <v>23160</v>
      </c>
      <c r="AI2300" t="s">
        <v>23161</v>
      </c>
      <c r="AJ2300" t="s">
        <v>23162</v>
      </c>
      <c r="AK2300" t="s">
        <v>23163</v>
      </c>
      <c r="AL2300" t="s">
        <v>23164</v>
      </c>
      <c r="AM2300" t="s">
        <v>23165</v>
      </c>
      <c r="AN2300" t="s">
        <v>133</v>
      </c>
      <c r="AO2300" t="s">
        <v>23166</v>
      </c>
      <c r="AP2300" t="s">
        <v>138</v>
      </c>
      <c r="AQ2300" s="7">
        <v>14000</v>
      </c>
      <c r="AR2300" s="7">
        <v>0</v>
      </c>
      <c r="AS2300" t="s">
        <v>4861</v>
      </c>
      <c r="AT2300" t="s">
        <v>4862</v>
      </c>
      <c r="AU2300" s="7">
        <v>5</v>
      </c>
      <c r="AZ2300" t="s">
        <v>150</v>
      </c>
      <c r="BA2300" t="s">
        <v>23167</v>
      </c>
      <c r="BG2300" t="s">
        <v>136</v>
      </c>
      <c r="BI2300" t="s">
        <v>23168</v>
      </c>
      <c r="BJ2300" s="7">
        <v>5</v>
      </c>
    </row>
    <row r="2301" spans="1:62" x14ac:dyDescent="0.55000000000000004">
      <c r="A2301" s="2" t="str">
        <f t="shared" si="233"/>
        <v>TeleventasPLAN 1 CUOTA PROTEGIDA</v>
      </c>
      <c r="B2301" s="3">
        <f>VLOOKUP(A2301,'[1]TARIFAS PRODUCTOS'!$C:$E,3,0)</f>
        <v>36120</v>
      </c>
      <c r="C2301" s="6" t="str">
        <f t="shared" si="234"/>
        <v>JULIO</v>
      </c>
      <c r="D2301" s="8" t="str">
        <f t="shared" si="235"/>
        <v>MIÉRCOLES</v>
      </c>
      <c r="E2301" s="9">
        <f t="shared" si="236"/>
        <v>15</v>
      </c>
      <c r="F2301" s="14">
        <f t="shared" ca="1" si="237"/>
        <v>126</v>
      </c>
      <c r="G2301" s="7">
        <v>3156417</v>
      </c>
      <c r="I2301" t="s">
        <v>23169</v>
      </c>
      <c r="J2301" t="s">
        <v>20975</v>
      </c>
      <c r="K2301" t="s">
        <v>23140</v>
      </c>
      <c r="L2301" t="s">
        <v>23140</v>
      </c>
      <c r="P2301" t="s">
        <v>126</v>
      </c>
      <c r="Q2301" t="s">
        <v>127</v>
      </c>
      <c r="R2301" t="s">
        <v>128</v>
      </c>
      <c r="S2301" t="s">
        <v>129</v>
      </c>
      <c r="T2301" t="s">
        <v>126</v>
      </c>
      <c r="U2301" t="s">
        <v>64</v>
      </c>
      <c r="V2301" t="s">
        <v>140</v>
      </c>
      <c r="W2301" t="s">
        <v>141</v>
      </c>
      <c r="X2301" t="s">
        <v>142</v>
      </c>
      <c r="Y2301" t="s">
        <v>181</v>
      </c>
      <c r="Z2301" t="s">
        <v>182</v>
      </c>
      <c r="AA2301" t="s">
        <v>98</v>
      </c>
      <c r="AB2301" t="s">
        <v>58</v>
      </c>
      <c r="AC2301" t="s">
        <v>130</v>
      </c>
      <c r="AD2301" t="s">
        <v>59</v>
      </c>
      <c r="AE2301" t="s">
        <v>131</v>
      </c>
      <c r="AF2301" t="s">
        <v>132</v>
      </c>
      <c r="AG2301" t="s">
        <v>231</v>
      </c>
      <c r="AH2301" t="s">
        <v>23170</v>
      </c>
      <c r="AI2301" t="s">
        <v>23171</v>
      </c>
      <c r="AJ2301" t="s">
        <v>23172</v>
      </c>
      <c r="AK2301" t="s">
        <v>23173</v>
      </c>
      <c r="AL2301" t="s">
        <v>23174</v>
      </c>
      <c r="AM2301" t="s">
        <v>23175</v>
      </c>
      <c r="AN2301" t="s">
        <v>133</v>
      </c>
      <c r="AO2301" t="s">
        <v>23176</v>
      </c>
      <c r="AP2301" t="s">
        <v>134</v>
      </c>
      <c r="AQ2301" s="7">
        <v>14000</v>
      </c>
      <c r="AR2301" s="7">
        <v>0</v>
      </c>
      <c r="AS2301" t="s">
        <v>4861</v>
      </c>
      <c r="AT2301" t="s">
        <v>4862</v>
      </c>
      <c r="AU2301" s="7">
        <v>5</v>
      </c>
      <c r="AZ2301" t="s">
        <v>135</v>
      </c>
      <c r="BA2301" t="s">
        <v>23177</v>
      </c>
      <c r="BG2301" t="s">
        <v>136</v>
      </c>
      <c r="BI2301" t="s">
        <v>23178</v>
      </c>
      <c r="BJ2301" s="7">
        <v>5</v>
      </c>
    </row>
    <row r="2302" spans="1:62" x14ac:dyDescent="0.55000000000000004">
      <c r="A2302" s="2" t="str">
        <f t="shared" si="233"/>
        <v>TeleventasPLAN 1 CUOTA PROTEGIDA</v>
      </c>
      <c r="B2302" s="3">
        <f>VLOOKUP(A2302,'[1]TARIFAS PRODUCTOS'!$C:$E,3,0)</f>
        <v>36120</v>
      </c>
      <c r="C2302" s="6" t="str">
        <f t="shared" si="234"/>
        <v>JULIO</v>
      </c>
      <c r="D2302" s="8" t="str">
        <f t="shared" si="235"/>
        <v>MIÉRCOLES</v>
      </c>
      <c r="E2302" s="9">
        <f t="shared" si="236"/>
        <v>15</v>
      </c>
      <c r="F2302" s="14">
        <f t="shared" ca="1" si="237"/>
        <v>126</v>
      </c>
      <c r="G2302" s="7">
        <v>3156418</v>
      </c>
      <c r="I2302" t="s">
        <v>23179</v>
      </c>
      <c r="J2302" t="s">
        <v>20975</v>
      </c>
      <c r="K2302" t="s">
        <v>23180</v>
      </c>
      <c r="L2302" t="s">
        <v>23180</v>
      </c>
      <c r="P2302" t="s">
        <v>126</v>
      </c>
      <c r="Q2302" t="s">
        <v>127</v>
      </c>
      <c r="R2302" t="s">
        <v>128</v>
      </c>
      <c r="S2302" t="s">
        <v>129</v>
      </c>
      <c r="T2302" t="s">
        <v>126</v>
      </c>
      <c r="U2302" t="s">
        <v>64</v>
      </c>
      <c r="V2302" t="s">
        <v>140</v>
      </c>
      <c r="W2302" t="s">
        <v>141</v>
      </c>
      <c r="X2302" t="s">
        <v>142</v>
      </c>
      <c r="Y2302" t="s">
        <v>155</v>
      </c>
      <c r="Z2302" t="s">
        <v>156</v>
      </c>
      <c r="AA2302" t="s">
        <v>66</v>
      </c>
      <c r="AB2302" t="s">
        <v>58</v>
      </c>
      <c r="AC2302" t="s">
        <v>130</v>
      </c>
      <c r="AD2302" t="s">
        <v>59</v>
      </c>
      <c r="AE2302" t="s">
        <v>131</v>
      </c>
      <c r="AF2302" t="s">
        <v>132</v>
      </c>
      <c r="AG2302" t="s">
        <v>231</v>
      </c>
      <c r="AH2302" t="s">
        <v>23181</v>
      </c>
      <c r="AI2302" t="s">
        <v>23182</v>
      </c>
      <c r="AJ2302" t="s">
        <v>23183</v>
      </c>
      <c r="AK2302" t="s">
        <v>23184</v>
      </c>
      <c r="AL2302" t="s">
        <v>23185</v>
      </c>
      <c r="AM2302" t="s">
        <v>23186</v>
      </c>
      <c r="AN2302" t="s">
        <v>133</v>
      </c>
      <c r="AO2302" t="s">
        <v>23187</v>
      </c>
      <c r="AP2302" t="s">
        <v>134</v>
      </c>
      <c r="AQ2302" s="7">
        <v>14000</v>
      </c>
      <c r="AR2302" s="7">
        <v>0</v>
      </c>
      <c r="AS2302" t="s">
        <v>4861</v>
      </c>
      <c r="AT2302" t="s">
        <v>4862</v>
      </c>
      <c r="AU2302" s="7">
        <v>5</v>
      </c>
      <c r="AZ2302" t="s">
        <v>135</v>
      </c>
      <c r="BA2302" t="s">
        <v>23188</v>
      </c>
      <c r="BG2302" t="s">
        <v>136</v>
      </c>
      <c r="BI2302" t="s">
        <v>23189</v>
      </c>
      <c r="BJ2302" s="7">
        <v>5</v>
      </c>
    </row>
    <row r="2303" spans="1:62" x14ac:dyDescent="0.55000000000000004">
      <c r="A2303" s="2" t="str">
        <f t="shared" si="233"/>
        <v>TeleventasPLAN 1 CUOTA PROTEGIDA</v>
      </c>
      <c r="B2303" s="3">
        <f>VLOOKUP(A2303,'[1]TARIFAS PRODUCTOS'!$C:$E,3,0)</f>
        <v>36120</v>
      </c>
      <c r="C2303" s="6" t="str">
        <f t="shared" si="234"/>
        <v>JULIO</v>
      </c>
      <c r="D2303" s="8" t="str">
        <f t="shared" si="235"/>
        <v>MIÉRCOLES</v>
      </c>
      <c r="E2303" s="9">
        <f t="shared" si="236"/>
        <v>15</v>
      </c>
      <c r="F2303" s="14">
        <f t="shared" ca="1" si="237"/>
        <v>126</v>
      </c>
      <c r="G2303" s="7">
        <v>3156419</v>
      </c>
      <c r="I2303" t="s">
        <v>23190</v>
      </c>
      <c r="J2303" t="s">
        <v>20975</v>
      </c>
      <c r="K2303" t="s">
        <v>23180</v>
      </c>
      <c r="L2303" t="s">
        <v>23180</v>
      </c>
      <c r="P2303" t="s">
        <v>126</v>
      </c>
      <c r="Q2303" t="s">
        <v>127</v>
      </c>
      <c r="R2303" t="s">
        <v>128</v>
      </c>
      <c r="S2303" t="s">
        <v>129</v>
      </c>
      <c r="T2303" t="s">
        <v>139</v>
      </c>
      <c r="U2303" t="s">
        <v>62</v>
      </c>
      <c r="V2303" t="s">
        <v>140</v>
      </c>
      <c r="W2303" t="s">
        <v>141</v>
      </c>
      <c r="X2303" t="s">
        <v>142</v>
      </c>
      <c r="Y2303" t="s">
        <v>179</v>
      </c>
      <c r="Z2303" t="s">
        <v>180</v>
      </c>
      <c r="AA2303" t="s">
        <v>101</v>
      </c>
      <c r="AB2303" t="s">
        <v>58</v>
      </c>
      <c r="AC2303" t="s">
        <v>130</v>
      </c>
      <c r="AD2303" t="s">
        <v>59</v>
      </c>
      <c r="AE2303" t="s">
        <v>131</v>
      </c>
      <c r="AF2303" t="s">
        <v>132</v>
      </c>
      <c r="AG2303" t="s">
        <v>231</v>
      </c>
      <c r="AH2303" t="s">
        <v>23191</v>
      </c>
      <c r="AI2303" t="s">
        <v>23192</v>
      </c>
      <c r="AJ2303" t="s">
        <v>23193</v>
      </c>
      <c r="AK2303" t="s">
        <v>23194</v>
      </c>
      <c r="AL2303" t="s">
        <v>23195</v>
      </c>
      <c r="AM2303" t="s">
        <v>23196</v>
      </c>
      <c r="AN2303" t="s">
        <v>133</v>
      </c>
      <c r="AO2303" t="s">
        <v>23197</v>
      </c>
      <c r="AP2303" t="s">
        <v>149</v>
      </c>
      <c r="AQ2303" s="7">
        <v>14000</v>
      </c>
      <c r="AR2303" s="7">
        <v>0</v>
      </c>
      <c r="AS2303" t="s">
        <v>4861</v>
      </c>
      <c r="AT2303" t="s">
        <v>4862</v>
      </c>
      <c r="AU2303" s="7">
        <v>5</v>
      </c>
      <c r="AZ2303" t="s">
        <v>150</v>
      </c>
      <c r="BA2303" t="s">
        <v>13917</v>
      </c>
      <c r="BG2303" t="s">
        <v>136</v>
      </c>
      <c r="BI2303" t="s">
        <v>23198</v>
      </c>
      <c r="BJ2303" s="7">
        <v>5</v>
      </c>
    </row>
    <row r="2304" spans="1:62" x14ac:dyDescent="0.55000000000000004">
      <c r="A2304" s="2" t="str">
        <f t="shared" si="233"/>
        <v>TeleventasPLAN 1 CUOTA PROTEGIDA</v>
      </c>
      <c r="B2304" s="3">
        <f>VLOOKUP(A2304,'[1]TARIFAS PRODUCTOS'!$C:$E,3,0)</f>
        <v>36120</v>
      </c>
      <c r="C2304" s="6" t="str">
        <f t="shared" si="234"/>
        <v>JULIO</v>
      </c>
      <c r="D2304" s="8" t="str">
        <f t="shared" si="235"/>
        <v>MIÉRCOLES</v>
      </c>
      <c r="E2304" s="9">
        <f t="shared" si="236"/>
        <v>15</v>
      </c>
      <c r="F2304" s="14">
        <f t="shared" ca="1" si="237"/>
        <v>126</v>
      </c>
      <c r="G2304" s="7">
        <v>3156420</v>
      </c>
      <c r="I2304" t="s">
        <v>23199</v>
      </c>
      <c r="J2304" t="s">
        <v>20975</v>
      </c>
      <c r="K2304" t="s">
        <v>23200</v>
      </c>
      <c r="L2304" t="s">
        <v>23200</v>
      </c>
      <c r="P2304" t="s">
        <v>126</v>
      </c>
      <c r="Q2304" t="s">
        <v>127</v>
      </c>
      <c r="R2304" t="s">
        <v>128</v>
      </c>
      <c r="S2304" t="s">
        <v>129</v>
      </c>
      <c r="T2304" t="s">
        <v>137</v>
      </c>
      <c r="U2304" t="s">
        <v>57</v>
      </c>
      <c r="V2304" t="s">
        <v>140</v>
      </c>
      <c r="W2304" t="s">
        <v>141</v>
      </c>
      <c r="X2304" t="s">
        <v>142</v>
      </c>
      <c r="Y2304" t="s">
        <v>211</v>
      </c>
      <c r="Z2304" t="s">
        <v>212</v>
      </c>
      <c r="AA2304" t="s">
        <v>213</v>
      </c>
      <c r="AB2304" t="s">
        <v>58</v>
      </c>
      <c r="AC2304" t="s">
        <v>130</v>
      </c>
      <c r="AD2304" t="s">
        <v>59</v>
      </c>
      <c r="AE2304" t="s">
        <v>131</v>
      </c>
      <c r="AF2304" t="s">
        <v>132</v>
      </c>
      <c r="AG2304" t="s">
        <v>231</v>
      </c>
      <c r="AH2304" t="s">
        <v>23201</v>
      </c>
      <c r="AI2304" t="s">
        <v>23202</v>
      </c>
      <c r="AJ2304" t="s">
        <v>23203</v>
      </c>
      <c r="AK2304" t="s">
        <v>23204</v>
      </c>
      <c r="AL2304" t="s">
        <v>23205</v>
      </c>
      <c r="AM2304" t="s">
        <v>23206</v>
      </c>
      <c r="AN2304" t="s">
        <v>133</v>
      </c>
      <c r="AO2304" t="s">
        <v>23207</v>
      </c>
      <c r="AP2304" t="s">
        <v>138</v>
      </c>
      <c r="AQ2304" s="7">
        <v>14000</v>
      </c>
      <c r="AR2304" s="7">
        <v>0</v>
      </c>
      <c r="AS2304" t="s">
        <v>4861</v>
      </c>
      <c r="AT2304" t="s">
        <v>4862</v>
      </c>
      <c r="AU2304" s="7">
        <v>5</v>
      </c>
      <c r="AZ2304" t="s">
        <v>150</v>
      </c>
      <c r="BA2304" t="s">
        <v>20553</v>
      </c>
      <c r="BG2304" t="s">
        <v>136</v>
      </c>
      <c r="BI2304" t="s">
        <v>23208</v>
      </c>
      <c r="BJ2304" s="7">
        <v>5</v>
      </c>
    </row>
    <row r="2305" spans="1:62" x14ac:dyDescent="0.55000000000000004">
      <c r="A2305" s="2" t="str">
        <f t="shared" si="233"/>
        <v>TeleventasPLAN 1 CUOTA PROTEGIDA</v>
      </c>
      <c r="B2305" s="3">
        <f>VLOOKUP(A2305,'[1]TARIFAS PRODUCTOS'!$C:$E,3,0)</f>
        <v>36120</v>
      </c>
      <c r="C2305" s="6" t="str">
        <f t="shared" si="234"/>
        <v>JULIO</v>
      </c>
      <c r="D2305" s="8" t="str">
        <f t="shared" si="235"/>
        <v>MIÉRCOLES</v>
      </c>
      <c r="E2305" s="9">
        <f t="shared" si="236"/>
        <v>15</v>
      </c>
      <c r="F2305" s="14">
        <f t="shared" ca="1" si="237"/>
        <v>126</v>
      </c>
      <c r="G2305" s="7">
        <v>3156421</v>
      </c>
      <c r="I2305" t="s">
        <v>23209</v>
      </c>
      <c r="J2305" t="s">
        <v>20975</v>
      </c>
      <c r="K2305" t="s">
        <v>23210</v>
      </c>
      <c r="L2305" t="s">
        <v>23210</v>
      </c>
      <c r="P2305" t="s">
        <v>126</v>
      </c>
      <c r="Q2305" t="s">
        <v>127</v>
      </c>
      <c r="R2305" t="s">
        <v>128</v>
      </c>
      <c r="S2305" t="s">
        <v>129</v>
      </c>
      <c r="T2305" t="s">
        <v>126</v>
      </c>
      <c r="U2305" t="s">
        <v>64</v>
      </c>
      <c r="V2305" t="s">
        <v>140</v>
      </c>
      <c r="W2305" t="s">
        <v>141</v>
      </c>
      <c r="X2305" t="s">
        <v>142</v>
      </c>
      <c r="Y2305" t="s">
        <v>155</v>
      </c>
      <c r="Z2305" t="s">
        <v>156</v>
      </c>
      <c r="AA2305" t="s">
        <v>66</v>
      </c>
      <c r="AB2305" t="s">
        <v>58</v>
      </c>
      <c r="AC2305" t="s">
        <v>130</v>
      </c>
      <c r="AD2305" t="s">
        <v>59</v>
      </c>
      <c r="AE2305" t="s">
        <v>131</v>
      </c>
      <c r="AF2305" t="s">
        <v>132</v>
      </c>
      <c r="AG2305" t="s">
        <v>231</v>
      </c>
      <c r="AH2305" t="s">
        <v>23211</v>
      </c>
      <c r="AI2305" t="s">
        <v>23212</v>
      </c>
      <c r="AJ2305" t="s">
        <v>23213</v>
      </c>
      <c r="AK2305" t="s">
        <v>23214</v>
      </c>
      <c r="AL2305" t="s">
        <v>23215</v>
      </c>
      <c r="AM2305" t="s">
        <v>23216</v>
      </c>
      <c r="AN2305" t="s">
        <v>133</v>
      </c>
      <c r="AO2305" t="s">
        <v>23217</v>
      </c>
      <c r="AP2305" t="s">
        <v>134</v>
      </c>
      <c r="AQ2305" s="7">
        <v>14000</v>
      </c>
      <c r="AR2305" s="7">
        <v>0</v>
      </c>
      <c r="AS2305" t="s">
        <v>4861</v>
      </c>
      <c r="AT2305" t="s">
        <v>4862</v>
      </c>
      <c r="AU2305" s="7">
        <v>5</v>
      </c>
      <c r="AZ2305" t="s">
        <v>150</v>
      </c>
      <c r="BA2305" t="s">
        <v>23218</v>
      </c>
      <c r="BG2305" t="s">
        <v>136</v>
      </c>
      <c r="BI2305" t="s">
        <v>23219</v>
      </c>
      <c r="BJ2305" s="7">
        <v>5</v>
      </c>
    </row>
    <row r="2306" spans="1:62" x14ac:dyDescent="0.55000000000000004">
      <c r="A2306" s="2" t="str">
        <f t="shared" si="233"/>
        <v>TeleventasPLAN 1 CUOTA PROTEGIDA</v>
      </c>
      <c r="B2306" s="3">
        <f>VLOOKUP(A2306,'[1]TARIFAS PRODUCTOS'!$C:$E,3,0)</f>
        <v>36120</v>
      </c>
      <c r="C2306" s="6" t="str">
        <f t="shared" si="234"/>
        <v>JULIO</v>
      </c>
      <c r="D2306" s="8" t="str">
        <f t="shared" si="235"/>
        <v>MIÉRCOLES</v>
      </c>
      <c r="E2306" s="9">
        <f t="shared" si="236"/>
        <v>15</v>
      </c>
      <c r="F2306" s="14">
        <f t="shared" ca="1" si="237"/>
        <v>126</v>
      </c>
      <c r="G2306" s="7">
        <v>3156422</v>
      </c>
      <c r="I2306" t="s">
        <v>23220</v>
      </c>
      <c r="J2306" t="s">
        <v>20975</v>
      </c>
      <c r="K2306" t="s">
        <v>23221</v>
      </c>
      <c r="L2306" t="s">
        <v>23221</v>
      </c>
      <c r="P2306" t="s">
        <v>126</v>
      </c>
      <c r="Q2306" t="s">
        <v>127</v>
      </c>
      <c r="R2306" t="s">
        <v>128</v>
      </c>
      <c r="S2306" t="s">
        <v>129</v>
      </c>
      <c r="T2306" t="s">
        <v>139</v>
      </c>
      <c r="U2306" t="s">
        <v>62</v>
      </c>
      <c r="V2306" t="s">
        <v>140</v>
      </c>
      <c r="W2306" t="s">
        <v>141</v>
      </c>
      <c r="X2306" t="s">
        <v>142</v>
      </c>
      <c r="Y2306" t="s">
        <v>183</v>
      </c>
      <c r="Z2306" t="s">
        <v>184</v>
      </c>
      <c r="AA2306" t="s">
        <v>185</v>
      </c>
      <c r="AB2306" t="s">
        <v>58</v>
      </c>
      <c r="AC2306" t="s">
        <v>130</v>
      </c>
      <c r="AD2306" t="s">
        <v>59</v>
      </c>
      <c r="AE2306" t="s">
        <v>131</v>
      </c>
      <c r="AF2306" t="s">
        <v>132</v>
      </c>
      <c r="AG2306" t="s">
        <v>231</v>
      </c>
      <c r="AH2306" t="s">
        <v>23222</v>
      </c>
      <c r="AI2306" t="s">
        <v>23223</v>
      </c>
      <c r="AJ2306" t="s">
        <v>23224</v>
      </c>
      <c r="AK2306" t="s">
        <v>23225</v>
      </c>
      <c r="AL2306" t="s">
        <v>23226</v>
      </c>
      <c r="AM2306" t="s">
        <v>23227</v>
      </c>
      <c r="AN2306" t="s">
        <v>133</v>
      </c>
      <c r="AO2306" t="s">
        <v>23228</v>
      </c>
      <c r="AP2306" t="s">
        <v>149</v>
      </c>
      <c r="AQ2306" s="7">
        <v>14000</v>
      </c>
      <c r="AR2306" s="7">
        <v>0</v>
      </c>
      <c r="AS2306" t="s">
        <v>3962</v>
      </c>
      <c r="AT2306" t="s">
        <v>3963</v>
      </c>
      <c r="AU2306" s="7">
        <v>6</v>
      </c>
      <c r="AV2306" t="s">
        <v>4866</v>
      </c>
      <c r="AZ2306" t="s">
        <v>150</v>
      </c>
      <c r="BA2306" t="s">
        <v>23229</v>
      </c>
      <c r="BG2306" t="s">
        <v>136</v>
      </c>
      <c r="BI2306" t="s">
        <v>23230</v>
      </c>
      <c r="BJ2306" s="7">
        <v>5</v>
      </c>
    </row>
    <row r="2307" spans="1:62" x14ac:dyDescent="0.55000000000000004">
      <c r="A2307" s="2" t="str">
        <f t="shared" si="233"/>
        <v>TeleventasPLAN 1 CUOTA PROTEGIDA</v>
      </c>
      <c r="B2307" s="3">
        <f>VLOOKUP(A2307,'[1]TARIFAS PRODUCTOS'!$C:$E,3,0)</f>
        <v>36120</v>
      </c>
      <c r="C2307" s="6" t="str">
        <f t="shared" si="234"/>
        <v>JULIO</v>
      </c>
      <c r="D2307" s="8" t="str">
        <f t="shared" si="235"/>
        <v>MARTES</v>
      </c>
      <c r="E2307" s="9">
        <f t="shared" si="236"/>
        <v>14</v>
      </c>
      <c r="F2307" s="14">
        <f t="shared" ca="1" si="237"/>
        <v>126</v>
      </c>
      <c r="G2307" s="7">
        <v>3156423</v>
      </c>
      <c r="I2307" t="s">
        <v>23231</v>
      </c>
      <c r="J2307" t="s">
        <v>15552</v>
      </c>
      <c r="K2307" t="s">
        <v>23232</v>
      </c>
      <c r="L2307" t="s">
        <v>23232</v>
      </c>
      <c r="P2307" t="s">
        <v>126</v>
      </c>
      <c r="Q2307" t="s">
        <v>127</v>
      </c>
      <c r="R2307" t="s">
        <v>128</v>
      </c>
      <c r="S2307" t="s">
        <v>129</v>
      </c>
      <c r="T2307" t="s">
        <v>151</v>
      </c>
      <c r="U2307" t="s">
        <v>65</v>
      </c>
      <c r="V2307" t="s">
        <v>140</v>
      </c>
      <c r="W2307" t="s">
        <v>141</v>
      </c>
      <c r="X2307" t="s">
        <v>142</v>
      </c>
      <c r="Y2307" t="s">
        <v>143</v>
      </c>
      <c r="Z2307" t="s">
        <v>144</v>
      </c>
      <c r="AA2307" t="s">
        <v>145</v>
      </c>
      <c r="AB2307" t="s">
        <v>58</v>
      </c>
      <c r="AC2307" t="s">
        <v>130</v>
      </c>
      <c r="AD2307" t="s">
        <v>59</v>
      </c>
      <c r="AE2307" t="s">
        <v>131</v>
      </c>
      <c r="AF2307" t="s">
        <v>132</v>
      </c>
      <c r="AG2307" t="s">
        <v>231</v>
      </c>
      <c r="AH2307" t="s">
        <v>23233</v>
      </c>
      <c r="AI2307" t="s">
        <v>23234</v>
      </c>
      <c r="AJ2307" t="s">
        <v>23235</v>
      </c>
      <c r="AK2307" t="s">
        <v>23236</v>
      </c>
      <c r="AL2307" t="s">
        <v>23237</v>
      </c>
      <c r="AM2307" t="s">
        <v>23238</v>
      </c>
      <c r="AN2307" t="s">
        <v>133</v>
      </c>
      <c r="AO2307" t="s">
        <v>23239</v>
      </c>
      <c r="AP2307" t="s">
        <v>154</v>
      </c>
      <c r="AQ2307" s="7">
        <v>14000</v>
      </c>
      <c r="AR2307" s="7">
        <v>0</v>
      </c>
      <c r="AS2307" t="s">
        <v>3962</v>
      </c>
      <c r="AT2307" t="s">
        <v>3963</v>
      </c>
      <c r="AU2307" s="7">
        <v>6</v>
      </c>
      <c r="AV2307" t="s">
        <v>4866</v>
      </c>
      <c r="AZ2307" t="s">
        <v>150</v>
      </c>
      <c r="BA2307" t="s">
        <v>23240</v>
      </c>
      <c r="BG2307" t="s">
        <v>136</v>
      </c>
      <c r="BI2307" t="s">
        <v>23241</v>
      </c>
      <c r="BJ2307" s="7">
        <v>5</v>
      </c>
    </row>
    <row r="2308" spans="1:62" x14ac:dyDescent="0.55000000000000004">
      <c r="A2308" s="2" t="str">
        <f t="shared" si="233"/>
        <v>TeleventasPLAN 1 CUOTA PROTEGIDA</v>
      </c>
      <c r="B2308" s="3">
        <f>VLOOKUP(A2308,'[1]TARIFAS PRODUCTOS'!$C:$E,3,0)</f>
        <v>36120</v>
      </c>
      <c r="C2308" s="6" t="str">
        <f t="shared" si="234"/>
        <v>JULIO</v>
      </c>
      <c r="D2308" s="8" t="str">
        <f t="shared" si="235"/>
        <v>MIÉRCOLES</v>
      </c>
      <c r="E2308" s="9">
        <f t="shared" si="236"/>
        <v>15</v>
      </c>
      <c r="F2308" s="14">
        <f t="shared" ca="1" si="237"/>
        <v>126</v>
      </c>
      <c r="G2308" s="7">
        <v>3156424</v>
      </c>
      <c r="I2308" t="s">
        <v>23242</v>
      </c>
      <c r="J2308" t="s">
        <v>20975</v>
      </c>
      <c r="K2308" t="s">
        <v>23243</v>
      </c>
      <c r="L2308" t="s">
        <v>23243</v>
      </c>
      <c r="P2308" t="s">
        <v>126</v>
      </c>
      <c r="Q2308" t="s">
        <v>127</v>
      </c>
      <c r="R2308" t="s">
        <v>128</v>
      </c>
      <c r="S2308" t="s">
        <v>129</v>
      </c>
      <c r="T2308" t="s">
        <v>137</v>
      </c>
      <c r="U2308" t="s">
        <v>57</v>
      </c>
      <c r="V2308" t="s">
        <v>140</v>
      </c>
      <c r="W2308" t="s">
        <v>141</v>
      </c>
      <c r="X2308" t="s">
        <v>142</v>
      </c>
      <c r="Y2308" t="s">
        <v>183</v>
      </c>
      <c r="Z2308" t="s">
        <v>184</v>
      </c>
      <c r="AA2308" t="s">
        <v>185</v>
      </c>
      <c r="AB2308" t="s">
        <v>58</v>
      </c>
      <c r="AC2308" t="s">
        <v>130</v>
      </c>
      <c r="AD2308" t="s">
        <v>59</v>
      </c>
      <c r="AE2308" t="s">
        <v>131</v>
      </c>
      <c r="AF2308" t="s">
        <v>132</v>
      </c>
      <c r="AG2308" t="s">
        <v>231</v>
      </c>
      <c r="AH2308" t="s">
        <v>23244</v>
      </c>
      <c r="AI2308" t="s">
        <v>23245</v>
      </c>
      <c r="AJ2308" t="s">
        <v>23246</v>
      </c>
      <c r="AK2308" t="s">
        <v>23247</v>
      </c>
      <c r="AL2308" t="s">
        <v>23248</v>
      </c>
      <c r="AM2308" t="s">
        <v>23249</v>
      </c>
      <c r="AN2308" t="s">
        <v>133</v>
      </c>
      <c r="AO2308" t="s">
        <v>23250</v>
      </c>
      <c r="AP2308" t="s">
        <v>138</v>
      </c>
      <c r="AQ2308" s="7">
        <v>14000</v>
      </c>
      <c r="AR2308" s="7">
        <v>0</v>
      </c>
      <c r="AS2308" t="s">
        <v>3958</v>
      </c>
      <c r="AT2308" t="s">
        <v>3959</v>
      </c>
      <c r="AU2308" s="7">
        <v>5</v>
      </c>
      <c r="AZ2308" t="s">
        <v>150</v>
      </c>
      <c r="BA2308" t="s">
        <v>23251</v>
      </c>
      <c r="BG2308" t="s">
        <v>136</v>
      </c>
      <c r="BI2308" t="s">
        <v>23252</v>
      </c>
      <c r="BJ2308" s="7">
        <v>5</v>
      </c>
    </row>
    <row r="2309" spans="1:62" x14ac:dyDescent="0.55000000000000004">
      <c r="A2309" s="2" t="str">
        <f t="shared" si="233"/>
        <v>TeleventasPLAN 1 CUOTA PROTEGIDA</v>
      </c>
      <c r="B2309" s="3">
        <f>VLOOKUP(A2309,'[1]TARIFAS PRODUCTOS'!$C:$E,3,0)</f>
        <v>36120</v>
      </c>
      <c r="C2309" s="6" t="str">
        <f t="shared" si="234"/>
        <v>JULIO</v>
      </c>
      <c r="D2309" s="8" t="str">
        <f t="shared" si="235"/>
        <v>MIÉRCOLES</v>
      </c>
      <c r="E2309" s="9">
        <f t="shared" si="236"/>
        <v>15</v>
      </c>
      <c r="F2309" s="14">
        <f t="shared" ca="1" si="237"/>
        <v>126</v>
      </c>
      <c r="G2309" s="7">
        <v>3156425</v>
      </c>
      <c r="I2309" t="s">
        <v>23253</v>
      </c>
      <c r="J2309" t="s">
        <v>20975</v>
      </c>
      <c r="K2309" t="s">
        <v>23254</v>
      </c>
      <c r="L2309" t="s">
        <v>23254</v>
      </c>
      <c r="P2309" t="s">
        <v>126</v>
      </c>
      <c r="Q2309" t="s">
        <v>127</v>
      </c>
      <c r="R2309" t="s">
        <v>128</v>
      </c>
      <c r="S2309" t="s">
        <v>129</v>
      </c>
      <c r="T2309" t="s">
        <v>137</v>
      </c>
      <c r="U2309" t="s">
        <v>57</v>
      </c>
      <c r="V2309" t="s">
        <v>140</v>
      </c>
      <c r="W2309" t="s">
        <v>141</v>
      </c>
      <c r="X2309" t="s">
        <v>142</v>
      </c>
      <c r="Y2309" t="s">
        <v>183</v>
      </c>
      <c r="Z2309" t="s">
        <v>184</v>
      </c>
      <c r="AA2309" t="s">
        <v>185</v>
      </c>
      <c r="AB2309" t="s">
        <v>58</v>
      </c>
      <c r="AC2309" t="s">
        <v>130</v>
      </c>
      <c r="AD2309" t="s">
        <v>59</v>
      </c>
      <c r="AE2309" t="s">
        <v>131</v>
      </c>
      <c r="AF2309" t="s">
        <v>132</v>
      </c>
      <c r="AG2309" t="s">
        <v>231</v>
      </c>
      <c r="AH2309" t="s">
        <v>23255</v>
      </c>
      <c r="AI2309" t="s">
        <v>23256</v>
      </c>
      <c r="AJ2309" t="s">
        <v>23257</v>
      </c>
      <c r="AK2309" t="s">
        <v>23258</v>
      </c>
      <c r="AL2309" t="s">
        <v>23259</v>
      </c>
      <c r="AM2309" t="s">
        <v>23260</v>
      </c>
      <c r="AN2309" t="s">
        <v>133</v>
      </c>
      <c r="AO2309" t="s">
        <v>23261</v>
      </c>
      <c r="AP2309" t="s">
        <v>138</v>
      </c>
      <c r="AQ2309" s="7">
        <v>14000</v>
      </c>
      <c r="AR2309" s="7">
        <v>0</v>
      </c>
      <c r="AS2309" t="s">
        <v>3958</v>
      </c>
      <c r="AT2309" t="s">
        <v>3959</v>
      </c>
      <c r="AU2309" s="7">
        <v>5</v>
      </c>
      <c r="AZ2309" t="s">
        <v>150</v>
      </c>
      <c r="BA2309" t="s">
        <v>5828</v>
      </c>
      <c r="BG2309" t="s">
        <v>136</v>
      </c>
      <c r="BI2309" t="s">
        <v>23262</v>
      </c>
      <c r="BJ2309" s="7">
        <v>5</v>
      </c>
    </row>
    <row r="2310" spans="1:62" x14ac:dyDescent="0.55000000000000004">
      <c r="A2310" s="2" t="str">
        <f t="shared" si="233"/>
        <v>TeleventasPLAN 1 CUOTA PROTEGIDA</v>
      </c>
      <c r="B2310" s="3">
        <f>VLOOKUP(A2310,'[1]TARIFAS PRODUCTOS'!$C:$E,3,0)</f>
        <v>36120</v>
      </c>
      <c r="C2310" s="6" t="str">
        <f t="shared" si="234"/>
        <v>JULIO</v>
      </c>
      <c r="D2310" s="8" t="str">
        <f t="shared" si="235"/>
        <v>MIÉRCOLES</v>
      </c>
      <c r="E2310" s="9">
        <f t="shared" si="236"/>
        <v>15</v>
      </c>
      <c r="F2310" s="14">
        <f t="shared" ca="1" si="237"/>
        <v>126</v>
      </c>
      <c r="G2310" s="7">
        <v>3156426</v>
      </c>
      <c r="I2310" t="s">
        <v>23263</v>
      </c>
      <c r="J2310" t="s">
        <v>20975</v>
      </c>
      <c r="K2310" t="s">
        <v>23264</v>
      </c>
      <c r="L2310" t="s">
        <v>23264</v>
      </c>
      <c r="P2310" t="s">
        <v>126</v>
      </c>
      <c r="Q2310" t="s">
        <v>127</v>
      </c>
      <c r="R2310" t="s">
        <v>128</v>
      </c>
      <c r="S2310" t="s">
        <v>129</v>
      </c>
      <c r="T2310" t="s">
        <v>137</v>
      </c>
      <c r="U2310" t="s">
        <v>57</v>
      </c>
      <c r="V2310" t="s">
        <v>140</v>
      </c>
      <c r="W2310" t="s">
        <v>141</v>
      </c>
      <c r="X2310" t="s">
        <v>142</v>
      </c>
      <c r="Y2310" t="s">
        <v>183</v>
      </c>
      <c r="Z2310" t="s">
        <v>184</v>
      </c>
      <c r="AA2310" t="s">
        <v>185</v>
      </c>
      <c r="AB2310" t="s">
        <v>58</v>
      </c>
      <c r="AC2310" t="s">
        <v>130</v>
      </c>
      <c r="AD2310" t="s">
        <v>59</v>
      </c>
      <c r="AE2310" t="s">
        <v>131</v>
      </c>
      <c r="AF2310" t="s">
        <v>132</v>
      </c>
      <c r="AG2310" t="s">
        <v>231</v>
      </c>
      <c r="AH2310" t="s">
        <v>23265</v>
      </c>
      <c r="AI2310" t="s">
        <v>23266</v>
      </c>
      <c r="AJ2310" t="s">
        <v>23267</v>
      </c>
      <c r="AK2310" t="s">
        <v>23268</v>
      </c>
      <c r="AL2310" t="s">
        <v>23269</v>
      </c>
      <c r="AM2310" t="s">
        <v>23270</v>
      </c>
      <c r="AN2310" t="s">
        <v>133</v>
      </c>
      <c r="AO2310" t="s">
        <v>23271</v>
      </c>
      <c r="AP2310" t="s">
        <v>138</v>
      </c>
      <c r="AQ2310" s="7">
        <v>14000</v>
      </c>
      <c r="AR2310" s="7">
        <v>0</v>
      </c>
      <c r="AS2310" t="s">
        <v>3958</v>
      </c>
      <c r="AT2310" t="s">
        <v>3959</v>
      </c>
      <c r="AU2310" s="7">
        <v>5</v>
      </c>
      <c r="AZ2310" t="s">
        <v>150</v>
      </c>
      <c r="BA2310" t="s">
        <v>23272</v>
      </c>
      <c r="BG2310" t="s">
        <v>136</v>
      </c>
      <c r="BI2310" t="s">
        <v>23273</v>
      </c>
      <c r="BJ2310" s="7">
        <v>5</v>
      </c>
    </row>
    <row r="2311" spans="1:62" x14ac:dyDescent="0.55000000000000004">
      <c r="A2311" s="2" t="str">
        <f t="shared" si="233"/>
        <v>TeleventasPLAN 1 CUOTA PROTEGIDA</v>
      </c>
      <c r="B2311" s="3">
        <f>VLOOKUP(A2311,'[1]TARIFAS PRODUCTOS'!$C:$E,3,0)</f>
        <v>36120</v>
      </c>
      <c r="C2311" s="6" t="str">
        <f t="shared" si="234"/>
        <v>JULIO</v>
      </c>
      <c r="D2311" s="8" t="str">
        <f t="shared" si="235"/>
        <v>MIÉRCOLES</v>
      </c>
      <c r="E2311" s="9">
        <f t="shared" si="236"/>
        <v>8</v>
      </c>
      <c r="F2311" s="14">
        <f t="shared" ca="1" si="237"/>
        <v>126</v>
      </c>
      <c r="G2311" s="7">
        <v>3156427</v>
      </c>
      <c r="I2311" t="s">
        <v>23274</v>
      </c>
      <c r="J2311" t="s">
        <v>9814</v>
      </c>
      <c r="K2311" t="s">
        <v>23275</v>
      </c>
      <c r="L2311" t="s">
        <v>23275</v>
      </c>
      <c r="P2311" t="s">
        <v>126</v>
      </c>
      <c r="Q2311" t="s">
        <v>127</v>
      </c>
      <c r="R2311" t="s">
        <v>128</v>
      </c>
      <c r="S2311" t="s">
        <v>129</v>
      </c>
      <c r="T2311" t="s">
        <v>137</v>
      </c>
      <c r="U2311" t="s">
        <v>57</v>
      </c>
      <c r="V2311" t="s">
        <v>140</v>
      </c>
      <c r="W2311" t="s">
        <v>141</v>
      </c>
      <c r="X2311" t="s">
        <v>142</v>
      </c>
      <c r="Y2311" t="s">
        <v>157</v>
      </c>
      <c r="Z2311" t="s">
        <v>158</v>
      </c>
      <c r="AA2311" t="s">
        <v>159</v>
      </c>
      <c r="AB2311" t="s">
        <v>58</v>
      </c>
      <c r="AC2311" t="s">
        <v>130</v>
      </c>
      <c r="AD2311" t="s">
        <v>59</v>
      </c>
      <c r="AE2311" t="s">
        <v>131</v>
      </c>
      <c r="AF2311" t="s">
        <v>132</v>
      </c>
      <c r="AG2311" t="s">
        <v>231</v>
      </c>
      <c r="AH2311" t="s">
        <v>23276</v>
      </c>
      <c r="AI2311" t="s">
        <v>23277</v>
      </c>
      <c r="AJ2311" t="s">
        <v>23278</v>
      </c>
      <c r="AK2311" t="s">
        <v>23279</v>
      </c>
      <c r="AL2311" t="s">
        <v>23280</v>
      </c>
      <c r="AM2311" t="s">
        <v>23281</v>
      </c>
      <c r="AN2311" t="s">
        <v>133</v>
      </c>
      <c r="AO2311" t="s">
        <v>23282</v>
      </c>
      <c r="AP2311" t="s">
        <v>138</v>
      </c>
      <c r="AQ2311" s="7">
        <v>14000</v>
      </c>
      <c r="AR2311" s="7">
        <v>0</v>
      </c>
      <c r="AS2311" t="s">
        <v>3958</v>
      </c>
      <c r="AT2311" t="s">
        <v>3959</v>
      </c>
      <c r="AU2311" s="7">
        <v>5</v>
      </c>
      <c r="AZ2311" t="s">
        <v>150</v>
      </c>
      <c r="BA2311" t="s">
        <v>23283</v>
      </c>
      <c r="BG2311" t="s">
        <v>136</v>
      </c>
      <c r="BI2311" t="s">
        <v>23284</v>
      </c>
      <c r="BJ2311" s="7">
        <v>5</v>
      </c>
    </row>
    <row r="2312" spans="1:62" x14ac:dyDescent="0.55000000000000004">
      <c r="A2312" s="2" t="str">
        <f t="shared" si="233"/>
        <v>TeleventasPLAN 1 CUOTA PROTEGIDA</v>
      </c>
      <c r="B2312" s="3">
        <f>VLOOKUP(A2312,'[1]TARIFAS PRODUCTOS'!$C:$E,3,0)</f>
        <v>36120</v>
      </c>
      <c r="C2312" s="6" t="str">
        <f t="shared" si="234"/>
        <v>JULIO</v>
      </c>
      <c r="D2312" s="8" t="str">
        <f t="shared" si="235"/>
        <v>MIÉRCOLES</v>
      </c>
      <c r="E2312" s="9">
        <f t="shared" si="236"/>
        <v>15</v>
      </c>
      <c r="F2312" s="14">
        <f t="shared" ca="1" si="237"/>
        <v>126</v>
      </c>
      <c r="G2312" s="7">
        <v>3156428</v>
      </c>
      <c r="I2312" t="s">
        <v>23285</v>
      </c>
      <c r="J2312" t="s">
        <v>20975</v>
      </c>
      <c r="K2312" t="s">
        <v>23286</v>
      </c>
      <c r="L2312" t="s">
        <v>23286</v>
      </c>
      <c r="P2312" t="s">
        <v>126</v>
      </c>
      <c r="Q2312" t="s">
        <v>127</v>
      </c>
      <c r="R2312" t="s">
        <v>128</v>
      </c>
      <c r="S2312" t="s">
        <v>129</v>
      </c>
      <c r="T2312" t="s">
        <v>126</v>
      </c>
      <c r="U2312" t="s">
        <v>64</v>
      </c>
      <c r="V2312" t="s">
        <v>140</v>
      </c>
      <c r="W2312" t="s">
        <v>141</v>
      </c>
      <c r="X2312" t="s">
        <v>142</v>
      </c>
      <c r="Y2312" t="s">
        <v>3970</v>
      </c>
      <c r="Z2312" t="s">
        <v>3971</v>
      </c>
      <c r="AA2312" t="s">
        <v>3972</v>
      </c>
      <c r="AB2312" t="s">
        <v>58</v>
      </c>
      <c r="AC2312" t="s">
        <v>130</v>
      </c>
      <c r="AD2312" t="s">
        <v>59</v>
      </c>
      <c r="AE2312" t="s">
        <v>131</v>
      </c>
      <c r="AF2312" t="s">
        <v>132</v>
      </c>
      <c r="AG2312" t="s">
        <v>231</v>
      </c>
      <c r="AH2312" t="s">
        <v>23287</v>
      </c>
      <c r="AI2312" t="s">
        <v>23288</v>
      </c>
      <c r="AJ2312" t="s">
        <v>23289</v>
      </c>
      <c r="AK2312" t="s">
        <v>23290</v>
      </c>
      <c r="AL2312" t="s">
        <v>23291</v>
      </c>
      <c r="AM2312" t="s">
        <v>23292</v>
      </c>
      <c r="AN2312" t="s">
        <v>167</v>
      </c>
      <c r="AO2312" t="s">
        <v>23293</v>
      </c>
      <c r="AP2312" t="s">
        <v>134</v>
      </c>
      <c r="AQ2312" s="7">
        <v>14000</v>
      </c>
      <c r="AR2312" s="7">
        <v>0</v>
      </c>
      <c r="AS2312" t="s">
        <v>3958</v>
      </c>
      <c r="AT2312" t="s">
        <v>3959</v>
      </c>
      <c r="AU2312" s="7">
        <v>5</v>
      </c>
      <c r="AZ2312" t="s">
        <v>150</v>
      </c>
      <c r="BA2312" t="s">
        <v>23294</v>
      </c>
      <c r="BG2312" t="s">
        <v>136</v>
      </c>
      <c r="BI2312" t="s">
        <v>23295</v>
      </c>
      <c r="BJ2312" s="7">
        <v>5</v>
      </c>
    </row>
    <row r="2313" spans="1:62" x14ac:dyDescent="0.55000000000000004">
      <c r="A2313" s="2" t="str">
        <f t="shared" si="233"/>
        <v>TeleventasPLAN 1 CUOTA PROTEGIDA</v>
      </c>
      <c r="B2313" s="3">
        <f>VLOOKUP(A2313,'[1]TARIFAS PRODUCTOS'!$C:$E,3,0)</f>
        <v>36120</v>
      </c>
      <c r="C2313" s="6" t="str">
        <f t="shared" si="234"/>
        <v>JULIO</v>
      </c>
      <c r="D2313" s="8" t="str">
        <f t="shared" si="235"/>
        <v>JUEVES</v>
      </c>
      <c r="E2313" s="9">
        <f t="shared" si="236"/>
        <v>16</v>
      </c>
      <c r="F2313" s="14">
        <f t="shared" ca="1" si="237"/>
        <v>126</v>
      </c>
      <c r="G2313" s="7">
        <v>3156429</v>
      </c>
      <c r="I2313" t="s">
        <v>23296</v>
      </c>
      <c r="J2313" t="s">
        <v>23297</v>
      </c>
      <c r="K2313" t="s">
        <v>23298</v>
      </c>
      <c r="L2313" t="s">
        <v>23298</v>
      </c>
      <c r="P2313" t="s">
        <v>126</v>
      </c>
      <c r="Q2313" t="s">
        <v>127</v>
      </c>
      <c r="R2313" t="s">
        <v>128</v>
      </c>
      <c r="S2313" t="s">
        <v>129</v>
      </c>
      <c r="T2313" t="s">
        <v>137</v>
      </c>
      <c r="U2313" t="s">
        <v>57</v>
      </c>
      <c r="V2313" t="s">
        <v>140</v>
      </c>
      <c r="W2313" t="s">
        <v>141</v>
      </c>
      <c r="X2313" t="s">
        <v>142</v>
      </c>
      <c r="Y2313" t="s">
        <v>165</v>
      </c>
      <c r="Z2313" t="s">
        <v>166</v>
      </c>
      <c r="AA2313" t="s">
        <v>104</v>
      </c>
      <c r="AB2313" t="s">
        <v>58</v>
      </c>
      <c r="AC2313" t="s">
        <v>130</v>
      </c>
      <c r="AD2313" t="s">
        <v>59</v>
      </c>
      <c r="AE2313" t="s">
        <v>131</v>
      </c>
      <c r="AF2313" t="s">
        <v>132</v>
      </c>
      <c r="AG2313" t="s">
        <v>231</v>
      </c>
      <c r="AH2313" t="s">
        <v>23299</v>
      </c>
      <c r="AI2313" t="s">
        <v>23300</v>
      </c>
      <c r="AJ2313" t="s">
        <v>23301</v>
      </c>
      <c r="AK2313" t="s">
        <v>23302</v>
      </c>
      <c r="AL2313" t="s">
        <v>23303</v>
      </c>
      <c r="AM2313" t="s">
        <v>23304</v>
      </c>
      <c r="AN2313" t="s">
        <v>133</v>
      </c>
      <c r="AO2313" t="s">
        <v>23305</v>
      </c>
      <c r="AP2313" t="s">
        <v>138</v>
      </c>
      <c r="AQ2313" s="7">
        <v>14000</v>
      </c>
      <c r="AR2313" s="7">
        <v>0</v>
      </c>
      <c r="AS2313" t="s">
        <v>3958</v>
      </c>
      <c r="AT2313" t="s">
        <v>3959</v>
      </c>
      <c r="AU2313" s="7">
        <v>5</v>
      </c>
      <c r="AZ2313" t="s">
        <v>150</v>
      </c>
      <c r="BA2313" t="s">
        <v>23306</v>
      </c>
      <c r="BG2313" t="s">
        <v>136</v>
      </c>
      <c r="BI2313" t="s">
        <v>23307</v>
      </c>
      <c r="BJ2313" s="7">
        <v>5</v>
      </c>
    </row>
    <row r="2314" spans="1:62" x14ac:dyDescent="0.55000000000000004">
      <c r="A2314" s="2" t="str">
        <f t="shared" si="233"/>
        <v>TeleventasPLAN 1 CUOTA PROTEGIDA</v>
      </c>
      <c r="B2314" s="3">
        <f>VLOOKUP(A2314,'[1]TARIFAS PRODUCTOS'!$C:$E,3,0)</f>
        <v>36120</v>
      </c>
      <c r="C2314" s="6" t="str">
        <f t="shared" si="234"/>
        <v>JULIO</v>
      </c>
      <c r="D2314" s="8" t="str">
        <f t="shared" si="235"/>
        <v>JUEVES</v>
      </c>
      <c r="E2314" s="9">
        <f t="shared" si="236"/>
        <v>16</v>
      </c>
      <c r="F2314" s="14">
        <f t="shared" ca="1" si="237"/>
        <v>126</v>
      </c>
      <c r="G2314" s="7">
        <v>3156430</v>
      </c>
      <c r="I2314" t="s">
        <v>23308</v>
      </c>
      <c r="J2314" t="s">
        <v>23297</v>
      </c>
      <c r="K2314" t="s">
        <v>23309</v>
      </c>
      <c r="L2314" t="s">
        <v>23309</v>
      </c>
      <c r="P2314" t="s">
        <v>126</v>
      </c>
      <c r="Q2314" t="s">
        <v>127</v>
      </c>
      <c r="R2314" t="s">
        <v>128</v>
      </c>
      <c r="S2314" t="s">
        <v>129</v>
      </c>
      <c r="T2314" t="s">
        <v>137</v>
      </c>
      <c r="U2314" t="s">
        <v>57</v>
      </c>
      <c r="V2314" t="s">
        <v>140</v>
      </c>
      <c r="W2314" t="s">
        <v>141</v>
      </c>
      <c r="X2314" t="s">
        <v>142</v>
      </c>
      <c r="Y2314" t="s">
        <v>165</v>
      </c>
      <c r="Z2314" t="s">
        <v>166</v>
      </c>
      <c r="AA2314" t="s">
        <v>104</v>
      </c>
      <c r="AB2314" t="s">
        <v>58</v>
      </c>
      <c r="AC2314" t="s">
        <v>130</v>
      </c>
      <c r="AD2314" t="s">
        <v>59</v>
      </c>
      <c r="AE2314" t="s">
        <v>131</v>
      </c>
      <c r="AF2314" t="s">
        <v>132</v>
      </c>
      <c r="AG2314" t="s">
        <v>231</v>
      </c>
      <c r="AH2314" t="s">
        <v>23310</v>
      </c>
      <c r="AI2314" t="s">
        <v>23311</v>
      </c>
      <c r="AJ2314" t="s">
        <v>23312</v>
      </c>
      <c r="AK2314" t="s">
        <v>23313</v>
      </c>
      <c r="AL2314" t="s">
        <v>23314</v>
      </c>
      <c r="AM2314" t="s">
        <v>23315</v>
      </c>
      <c r="AN2314" t="s">
        <v>133</v>
      </c>
      <c r="AO2314" t="s">
        <v>23316</v>
      </c>
      <c r="AP2314" t="s">
        <v>138</v>
      </c>
      <c r="AQ2314" s="7">
        <v>14000</v>
      </c>
      <c r="AR2314" s="7">
        <v>0</v>
      </c>
      <c r="AS2314" t="s">
        <v>3962</v>
      </c>
      <c r="AT2314" t="s">
        <v>3963</v>
      </c>
      <c r="AU2314" s="7">
        <v>6</v>
      </c>
      <c r="AV2314" t="s">
        <v>4866</v>
      </c>
      <c r="AZ2314" t="s">
        <v>150</v>
      </c>
      <c r="BA2314" t="s">
        <v>23317</v>
      </c>
      <c r="BG2314" t="s">
        <v>136</v>
      </c>
      <c r="BI2314" t="s">
        <v>23318</v>
      </c>
      <c r="BJ2314" s="7">
        <v>5</v>
      </c>
    </row>
    <row r="2315" spans="1:62" x14ac:dyDescent="0.55000000000000004">
      <c r="A2315" s="2" t="str">
        <f t="shared" si="233"/>
        <v>TeleventasPLAN 1 CUOTA PROTEGIDA</v>
      </c>
      <c r="B2315" s="3">
        <f>VLOOKUP(A2315,'[1]TARIFAS PRODUCTOS'!$C:$E,3,0)</f>
        <v>36120</v>
      </c>
      <c r="C2315" s="6" t="str">
        <f t="shared" si="234"/>
        <v>JULIO</v>
      </c>
      <c r="D2315" s="8" t="str">
        <f t="shared" si="235"/>
        <v>MIÉRCOLES</v>
      </c>
      <c r="E2315" s="9">
        <f t="shared" si="236"/>
        <v>15</v>
      </c>
      <c r="F2315" s="14">
        <f t="shared" ca="1" si="237"/>
        <v>126</v>
      </c>
      <c r="G2315" s="7">
        <v>3156431</v>
      </c>
      <c r="I2315" t="s">
        <v>23319</v>
      </c>
      <c r="J2315" t="s">
        <v>20975</v>
      </c>
      <c r="K2315" t="s">
        <v>23320</v>
      </c>
      <c r="L2315" t="s">
        <v>23320</v>
      </c>
      <c r="P2315" t="s">
        <v>126</v>
      </c>
      <c r="Q2315" t="s">
        <v>127</v>
      </c>
      <c r="R2315" t="s">
        <v>128</v>
      </c>
      <c r="S2315" t="s">
        <v>129</v>
      </c>
      <c r="T2315" t="s">
        <v>137</v>
      </c>
      <c r="U2315" t="s">
        <v>57</v>
      </c>
      <c r="V2315" t="s">
        <v>140</v>
      </c>
      <c r="W2315" t="s">
        <v>141</v>
      </c>
      <c r="X2315" t="s">
        <v>142</v>
      </c>
      <c r="Y2315" t="s">
        <v>171</v>
      </c>
      <c r="Z2315" t="s">
        <v>172</v>
      </c>
      <c r="AA2315" t="s">
        <v>173</v>
      </c>
      <c r="AB2315" t="s">
        <v>58</v>
      </c>
      <c r="AC2315" t="s">
        <v>130</v>
      </c>
      <c r="AD2315" t="s">
        <v>59</v>
      </c>
      <c r="AE2315" t="s">
        <v>131</v>
      </c>
      <c r="AF2315" t="s">
        <v>132</v>
      </c>
      <c r="AG2315" t="s">
        <v>231</v>
      </c>
      <c r="AH2315" t="s">
        <v>23321</v>
      </c>
      <c r="AI2315" t="s">
        <v>23322</v>
      </c>
      <c r="AJ2315" t="s">
        <v>23323</v>
      </c>
      <c r="AK2315" t="s">
        <v>23324</v>
      </c>
      <c r="AL2315" t="s">
        <v>23325</v>
      </c>
      <c r="AM2315" t="s">
        <v>23326</v>
      </c>
      <c r="AN2315" t="s">
        <v>133</v>
      </c>
      <c r="AO2315" t="s">
        <v>23327</v>
      </c>
      <c r="AP2315" t="s">
        <v>138</v>
      </c>
      <c r="AQ2315" s="7">
        <v>14000</v>
      </c>
      <c r="AR2315" s="7">
        <v>0</v>
      </c>
      <c r="AS2315" t="s">
        <v>4861</v>
      </c>
      <c r="AT2315" t="s">
        <v>4862</v>
      </c>
      <c r="AU2315" s="7">
        <v>5</v>
      </c>
      <c r="AZ2315" t="s">
        <v>150</v>
      </c>
      <c r="BA2315" t="s">
        <v>5845</v>
      </c>
      <c r="BG2315" t="s">
        <v>136</v>
      </c>
      <c r="BI2315" t="s">
        <v>23328</v>
      </c>
      <c r="BJ2315" s="7">
        <v>5</v>
      </c>
    </row>
    <row r="2316" spans="1:62" x14ac:dyDescent="0.55000000000000004">
      <c r="A2316" s="2" t="str">
        <f t="shared" si="233"/>
        <v>TeleventasPLAN 1 CUOTA PROTEGIDA</v>
      </c>
      <c r="B2316" s="3">
        <f>VLOOKUP(A2316,'[1]TARIFAS PRODUCTOS'!$C:$E,3,0)</f>
        <v>36120</v>
      </c>
      <c r="C2316" s="6" t="str">
        <f t="shared" si="234"/>
        <v>JULIO</v>
      </c>
      <c r="D2316" s="8" t="str">
        <f t="shared" si="235"/>
        <v>JUEVES</v>
      </c>
      <c r="E2316" s="9">
        <f t="shared" si="236"/>
        <v>16</v>
      </c>
      <c r="F2316" s="14">
        <f t="shared" ca="1" si="237"/>
        <v>126</v>
      </c>
      <c r="G2316" s="7">
        <v>3156432</v>
      </c>
      <c r="I2316" t="s">
        <v>23329</v>
      </c>
      <c r="J2316" t="s">
        <v>23297</v>
      </c>
      <c r="K2316" t="s">
        <v>23330</v>
      </c>
      <c r="L2316" t="s">
        <v>23330</v>
      </c>
      <c r="P2316" t="s">
        <v>126</v>
      </c>
      <c r="Q2316" t="s">
        <v>127</v>
      </c>
      <c r="R2316" t="s">
        <v>128</v>
      </c>
      <c r="S2316" t="s">
        <v>129</v>
      </c>
      <c r="T2316" t="s">
        <v>137</v>
      </c>
      <c r="U2316" t="s">
        <v>57</v>
      </c>
      <c r="V2316" t="s">
        <v>140</v>
      </c>
      <c r="W2316" t="s">
        <v>141</v>
      </c>
      <c r="X2316" t="s">
        <v>142</v>
      </c>
      <c r="Y2316" t="s">
        <v>160</v>
      </c>
      <c r="Z2316" t="s">
        <v>161</v>
      </c>
      <c r="AA2316" t="s">
        <v>99</v>
      </c>
      <c r="AB2316" t="s">
        <v>58</v>
      </c>
      <c r="AC2316" t="s">
        <v>130</v>
      </c>
      <c r="AD2316" t="s">
        <v>59</v>
      </c>
      <c r="AE2316" t="s">
        <v>131</v>
      </c>
      <c r="AF2316" t="s">
        <v>132</v>
      </c>
      <c r="AG2316" t="s">
        <v>231</v>
      </c>
      <c r="AH2316" t="s">
        <v>23331</v>
      </c>
      <c r="AI2316" t="s">
        <v>23332</v>
      </c>
      <c r="AJ2316" t="s">
        <v>23333</v>
      </c>
      <c r="AK2316" t="s">
        <v>23334</v>
      </c>
      <c r="AL2316" t="s">
        <v>23335</v>
      </c>
      <c r="AM2316" t="s">
        <v>23336</v>
      </c>
      <c r="AN2316" t="s">
        <v>133</v>
      </c>
      <c r="AO2316" t="s">
        <v>23337</v>
      </c>
      <c r="AP2316" t="s">
        <v>138</v>
      </c>
      <c r="AQ2316" s="7">
        <v>14000</v>
      </c>
      <c r="AR2316" s="7">
        <v>0</v>
      </c>
      <c r="AS2316" t="s">
        <v>3958</v>
      </c>
      <c r="AT2316" t="s">
        <v>3959</v>
      </c>
      <c r="AU2316" s="7">
        <v>5</v>
      </c>
      <c r="AZ2316" t="s">
        <v>150</v>
      </c>
      <c r="BA2316" t="s">
        <v>23338</v>
      </c>
      <c r="BG2316" t="s">
        <v>136</v>
      </c>
      <c r="BI2316" t="s">
        <v>23339</v>
      </c>
      <c r="BJ2316" s="7">
        <v>5</v>
      </c>
    </row>
    <row r="2317" spans="1:62" x14ac:dyDescent="0.55000000000000004">
      <c r="A2317" s="2" t="str">
        <f t="shared" si="233"/>
        <v>TeleventasCUOTA PROTEGIDA SILVER 1</v>
      </c>
      <c r="B2317" s="3">
        <f>VLOOKUP(A2317,'[1]TARIFAS PRODUCTOS'!$C:$E,3,0)</f>
        <v>38640</v>
      </c>
      <c r="C2317" s="6" t="str">
        <f t="shared" si="234"/>
        <v>JULIO</v>
      </c>
      <c r="D2317" s="8" t="str">
        <f t="shared" si="235"/>
        <v>JUEVES</v>
      </c>
      <c r="E2317" s="9">
        <f t="shared" si="236"/>
        <v>16</v>
      </c>
      <c r="F2317" s="14">
        <f t="shared" ca="1" si="237"/>
        <v>126</v>
      </c>
      <c r="G2317" s="7">
        <v>3156433</v>
      </c>
      <c r="I2317" t="s">
        <v>23340</v>
      </c>
      <c r="J2317" t="s">
        <v>23297</v>
      </c>
      <c r="K2317" t="s">
        <v>23341</v>
      </c>
      <c r="L2317" t="s">
        <v>23341</v>
      </c>
      <c r="P2317" t="s">
        <v>126</v>
      </c>
      <c r="Q2317" t="s">
        <v>127</v>
      </c>
      <c r="R2317" t="s">
        <v>128</v>
      </c>
      <c r="S2317" t="s">
        <v>129</v>
      </c>
      <c r="T2317" t="s">
        <v>151</v>
      </c>
      <c r="U2317" t="s">
        <v>65</v>
      </c>
      <c r="V2317" t="s">
        <v>140</v>
      </c>
      <c r="W2317" t="s">
        <v>141</v>
      </c>
      <c r="X2317" t="s">
        <v>142</v>
      </c>
      <c r="Y2317" t="s">
        <v>179</v>
      </c>
      <c r="Z2317" t="s">
        <v>180</v>
      </c>
      <c r="AA2317" t="s">
        <v>101</v>
      </c>
      <c r="AB2317" t="s">
        <v>58</v>
      </c>
      <c r="AC2317" t="s">
        <v>130</v>
      </c>
      <c r="AD2317" t="s">
        <v>59</v>
      </c>
      <c r="AE2317" t="s">
        <v>162</v>
      </c>
      <c r="AF2317" t="s">
        <v>163</v>
      </c>
      <c r="AG2317" t="s">
        <v>231</v>
      </c>
      <c r="AH2317" t="s">
        <v>23342</v>
      </c>
      <c r="AI2317" t="s">
        <v>23343</v>
      </c>
      <c r="AJ2317" t="s">
        <v>23344</v>
      </c>
      <c r="AK2317" t="s">
        <v>23345</v>
      </c>
      <c r="AL2317" t="s">
        <v>23346</v>
      </c>
      <c r="AM2317" t="s">
        <v>23347</v>
      </c>
      <c r="AN2317" t="s">
        <v>133</v>
      </c>
      <c r="AO2317" t="s">
        <v>23348</v>
      </c>
      <c r="AP2317" t="s">
        <v>154</v>
      </c>
      <c r="AQ2317" s="7">
        <v>20000</v>
      </c>
      <c r="AR2317" s="7">
        <v>0</v>
      </c>
      <c r="AS2317" t="s">
        <v>3958</v>
      </c>
      <c r="AT2317" t="s">
        <v>3959</v>
      </c>
      <c r="AU2317" s="7">
        <v>5</v>
      </c>
      <c r="AZ2317" t="s">
        <v>150</v>
      </c>
      <c r="BA2317" t="s">
        <v>23349</v>
      </c>
      <c r="BG2317" t="s">
        <v>136</v>
      </c>
      <c r="BI2317" t="s">
        <v>23350</v>
      </c>
      <c r="BJ2317" s="7">
        <v>5</v>
      </c>
    </row>
    <row r="2318" spans="1:62" x14ac:dyDescent="0.55000000000000004">
      <c r="A2318" s="2" t="str">
        <f t="shared" si="233"/>
        <v>TeleventasCUOTA PROTEGIDA SILVER 1</v>
      </c>
      <c r="B2318" s="3">
        <f>VLOOKUP(A2318,'[1]TARIFAS PRODUCTOS'!$C:$E,3,0)</f>
        <v>38640</v>
      </c>
      <c r="C2318" s="6" t="str">
        <f t="shared" si="234"/>
        <v>JULIO</v>
      </c>
      <c r="D2318" s="8" t="str">
        <f t="shared" si="235"/>
        <v>MIÉRCOLES</v>
      </c>
      <c r="E2318" s="9">
        <f t="shared" si="236"/>
        <v>15</v>
      </c>
      <c r="F2318" s="14">
        <f t="shared" ca="1" si="237"/>
        <v>126</v>
      </c>
      <c r="G2318" s="7">
        <v>3156434</v>
      </c>
      <c r="I2318" t="s">
        <v>23351</v>
      </c>
      <c r="J2318" t="s">
        <v>20975</v>
      </c>
      <c r="K2318" t="s">
        <v>23352</v>
      </c>
      <c r="L2318" t="s">
        <v>23352</v>
      </c>
      <c r="P2318" t="s">
        <v>126</v>
      </c>
      <c r="Q2318" t="s">
        <v>127</v>
      </c>
      <c r="R2318" t="s">
        <v>128</v>
      </c>
      <c r="S2318" t="s">
        <v>129</v>
      </c>
      <c r="T2318" t="s">
        <v>137</v>
      </c>
      <c r="U2318" t="s">
        <v>57</v>
      </c>
      <c r="V2318" t="s">
        <v>140</v>
      </c>
      <c r="W2318" t="s">
        <v>141</v>
      </c>
      <c r="X2318" t="s">
        <v>142</v>
      </c>
      <c r="Y2318" t="s">
        <v>3970</v>
      </c>
      <c r="Z2318" t="s">
        <v>3971</v>
      </c>
      <c r="AA2318" t="s">
        <v>3972</v>
      </c>
      <c r="AB2318" t="s">
        <v>58</v>
      </c>
      <c r="AC2318" t="s">
        <v>130</v>
      </c>
      <c r="AD2318" t="s">
        <v>59</v>
      </c>
      <c r="AE2318" t="s">
        <v>162</v>
      </c>
      <c r="AF2318" t="s">
        <v>163</v>
      </c>
      <c r="AG2318" t="s">
        <v>231</v>
      </c>
      <c r="AH2318" t="s">
        <v>23353</v>
      </c>
      <c r="AI2318" t="s">
        <v>23354</v>
      </c>
      <c r="AJ2318" t="s">
        <v>23355</v>
      </c>
      <c r="AK2318" t="s">
        <v>23356</v>
      </c>
      <c r="AL2318" t="s">
        <v>23357</v>
      </c>
      <c r="AM2318" t="s">
        <v>23358</v>
      </c>
      <c r="AN2318" t="s">
        <v>133</v>
      </c>
      <c r="AO2318" t="s">
        <v>23359</v>
      </c>
      <c r="AP2318" t="s">
        <v>138</v>
      </c>
      <c r="AQ2318" s="7">
        <v>20000</v>
      </c>
      <c r="AR2318" s="7">
        <v>0</v>
      </c>
      <c r="AS2318" t="s">
        <v>3958</v>
      </c>
      <c r="AT2318" t="s">
        <v>3959</v>
      </c>
      <c r="AU2318" s="7">
        <v>5</v>
      </c>
      <c r="AZ2318" t="s">
        <v>150</v>
      </c>
      <c r="BA2318" t="s">
        <v>23360</v>
      </c>
      <c r="BG2318" t="s">
        <v>136</v>
      </c>
      <c r="BI2318" t="s">
        <v>23361</v>
      </c>
      <c r="BJ2318" s="7">
        <v>5</v>
      </c>
    </row>
    <row r="2319" spans="1:62" x14ac:dyDescent="0.55000000000000004">
      <c r="A2319" s="2" t="str">
        <f t="shared" si="233"/>
        <v>TeleventasVIDA ZURICH PLAN 1</v>
      </c>
      <c r="B2319" s="3">
        <f>VLOOKUP(A2319,'[1]TARIFAS PRODUCTOS'!$C:$E,3,0)</f>
        <v>24150</v>
      </c>
      <c r="C2319" s="6" t="str">
        <f t="shared" si="234"/>
        <v>JULIO</v>
      </c>
      <c r="D2319" s="8" t="str">
        <f t="shared" si="235"/>
        <v>MARTES</v>
      </c>
      <c r="E2319" s="9">
        <f t="shared" si="236"/>
        <v>7</v>
      </c>
      <c r="F2319" s="14">
        <f t="shared" ca="1" si="237"/>
        <v>126</v>
      </c>
      <c r="G2319" s="7">
        <v>3156435</v>
      </c>
      <c r="I2319" t="s">
        <v>23362</v>
      </c>
      <c r="J2319" t="s">
        <v>5023</v>
      </c>
      <c r="K2319" t="s">
        <v>23363</v>
      </c>
      <c r="L2319" t="s">
        <v>23363</v>
      </c>
      <c r="P2319" t="s">
        <v>126</v>
      </c>
      <c r="Q2319" t="s">
        <v>127</v>
      </c>
      <c r="R2319" t="s">
        <v>128</v>
      </c>
      <c r="S2319" t="s">
        <v>129</v>
      </c>
      <c r="T2319" t="s">
        <v>137</v>
      </c>
      <c r="U2319" t="s">
        <v>57</v>
      </c>
      <c r="V2319" t="s">
        <v>140</v>
      </c>
      <c r="W2319" t="s">
        <v>141</v>
      </c>
      <c r="X2319" t="s">
        <v>142</v>
      </c>
      <c r="Y2319" t="s">
        <v>21911</v>
      </c>
      <c r="Z2319" t="s">
        <v>21912</v>
      </c>
      <c r="AA2319" t="s">
        <v>21913</v>
      </c>
      <c r="AB2319" t="s">
        <v>58</v>
      </c>
      <c r="AC2319" t="s">
        <v>146</v>
      </c>
      <c r="AD2319" t="s">
        <v>61</v>
      </c>
      <c r="AE2319" t="s">
        <v>147</v>
      </c>
      <c r="AF2319" t="s">
        <v>148</v>
      </c>
      <c r="AG2319" t="s">
        <v>231</v>
      </c>
      <c r="AH2319" t="s">
        <v>23364</v>
      </c>
      <c r="AI2319" t="s">
        <v>23365</v>
      </c>
      <c r="AJ2319" t="s">
        <v>23366</v>
      </c>
      <c r="AK2319" t="s">
        <v>23367</v>
      </c>
      <c r="AL2319" t="s">
        <v>23368</v>
      </c>
      <c r="AM2319" t="s">
        <v>23369</v>
      </c>
      <c r="AN2319" t="s">
        <v>190</v>
      </c>
      <c r="AO2319" t="s">
        <v>23365</v>
      </c>
      <c r="AP2319" t="s">
        <v>138</v>
      </c>
      <c r="AQ2319" s="7">
        <v>12500</v>
      </c>
      <c r="AR2319" s="7">
        <v>0</v>
      </c>
      <c r="AS2319" t="s">
        <v>4861</v>
      </c>
      <c r="AT2319" t="s">
        <v>4862</v>
      </c>
      <c r="AU2319" s="7">
        <v>5</v>
      </c>
      <c r="AZ2319" t="s">
        <v>135</v>
      </c>
      <c r="BA2319" t="s">
        <v>23370</v>
      </c>
      <c r="BG2319" t="s">
        <v>136</v>
      </c>
      <c r="BI2319" t="s">
        <v>23371</v>
      </c>
      <c r="BJ2319" s="7">
        <v>5</v>
      </c>
    </row>
    <row r="2320" spans="1:62" x14ac:dyDescent="0.55000000000000004">
      <c r="A2320" s="2" t="str">
        <f t="shared" si="233"/>
        <v>TeleventasPLAN 1 CUOTA PROTEGIDA</v>
      </c>
      <c r="B2320" s="3">
        <f>VLOOKUP(A2320,'[1]TARIFAS PRODUCTOS'!$C:$E,3,0)</f>
        <v>36120</v>
      </c>
      <c r="C2320" s="6" t="str">
        <f t="shared" si="234"/>
        <v>JULIO</v>
      </c>
      <c r="D2320" s="8" t="str">
        <f t="shared" si="235"/>
        <v>MIÉRCOLES</v>
      </c>
      <c r="E2320" s="9">
        <f t="shared" si="236"/>
        <v>15</v>
      </c>
      <c r="F2320" s="14">
        <f t="shared" ca="1" si="237"/>
        <v>126</v>
      </c>
      <c r="G2320" s="7">
        <v>3156436</v>
      </c>
      <c r="I2320" t="s">
        <v>23372</v>
      </c>
      <c r="J2320" t="s">
        <v>20975</v>
      </c>
      <c r="K2320" t="s">
        <v>23373</v>
      </c>
      <c r="L2320" t="s">
        <v>23373</v>
      </c>
      <c r="P2320" t="s">
        <v>126</v>
      </c>
      <c r="Q2320" t="s">
        <v>127</v>
      </c>
      <c r="R2320" t="s">
        <v>128</v>
      </c>
      <c r="S2320" t="s">
        <v>129</v>
      </c>
      <c r="T2320" t="s">
        <v>126</v>
      </c>
      <c r="U2320" t="s">
        <v>64</v>
      </c>
      <c r="V2320" t="s">
        <v>140</v>
      </c>
      <c r="W2320" t="s">
        <v>141</v>
      </c>
      <c r="X2320" t="s">
        <v>142</v>
      </c>
      <c r="Y2320" t="s">
        <v>3970</v>
      </c>
      <c r="Z2320" t="s">
        <v>3971</v>
      </c>
      <c r="AA2320" t="s">
        <v>3972</v>
      </c>
      <c r="AB2320" t="s">
        <v>58</v>
      </c>
      <c r="AC2320" t="s">
        <v>130</v>
      </c>
      <c r="AD2320" t="s">
        <v>59</v>
      </c>
      <c r="AE2320" t="s">
        <v>131</v>
      </c>
      <c r="AF2320" t="s">
        <v>132</v>
      </c>
      <c r="AG2320" t="s">
        <v>231</v>
      </c>
      <c r="AH2320" t="s">
        <v>23374</v>
      </c>
      <c r="AI2320" t="s">
        <v>23375</v>
      </c>
      <c r="AJ2320" t="s">
        <v>23376</v>
      </c>
      <c r="AK2320" t="s">
        <v>23377</v>
      </c>
      <c r="AL2320" t="s">
        <v>23378</v>
      </c>
      <c r="AM2320" t="s">
        <v>23379</v>
      </c>
      <c r="AN2320" t="s">
        <v>133</v>
      </c>
      <c r="AO2320" t="s">
        <v>23380</v>
      </c>
      <c r="AP2320" t="s">
        <v>134</v>
      </c>
      <c r="AQ2320" s="7">
        <v>14000</v>
      </c>
      <c r="AR2320" s="7">
        <v>0</v>
      </c>
      <c r="AS2320" t="s">
        <v>3958</v>
      </c>
      <c r="AT2320" t="s">
        <v>3959</v>
      </c>
      <c r="AU2320" s="7">
        <v>5</v>
      </c>
      <c r="AZ2320" t="s">
        <v>150</v>
      </c>
      <c r="BA2320" t="s">
        <v>5926</v>
      </c>
      <c r="BG2320" t="s">
        <v>136</v>
      </c>
      <c r="BI2320" t="s">
        <v>23381</v>
      </c>
      <c r="BJ2320" s="7">
        <v>5</v>
      </c>
    </row>
    <row r="2321" spans="1:62" x14ac:dyDescent="0.55000000000000004">
      <c r="A2321" s="2" t="str">
        <f t="shared" si="233"/>
        <v>TeleventasVIDA ZURICH PLAN 1</v>
      </c>
      <c r="B2321" s="3">
        <f>VLOOKUP(A2321,'[1]TARIFAS PRODUCTOS'!$C:$E,3,0)</f>
        <v>24150</v>
      </c>
      <c r="C2321" s="6" t="str">
        <f t="shared" si="234"/>
        <v>JULIO</v>
      </c>
      <c r="D2321" s="8" t="str">
        <f t="shared" si="235"/>
        <v>JUEVES</v>
      </c>
      <c r="E2321" s="9">
        <f t="shared" si="236"/>
        <v>16</v>
      </c>
      <c r="F2321" s="14">
        <f t="shared" ca="1" si="237"/>
        <v>126</v>
      </c>
      <c r="G2321" s="7">
        <v>3156437</v>
      </c>
      <c r="I2321" t="s">
        <v>23382</v>
      </c>
      <c r="J2321" t="s">
        <v>23297</v>
      </c>
      <c r="K2321" t="s">
        <v>23383</v>
      </c>
      <c r="L2321" t="s">
        <v>23383</v>
      </c>
      <c r="P2321" t="s">
        <v>126</v>
      </c>
      <c r="Q2321" t="s">
        <v>127</v>
      </c>
      <c r="R2321" t="s">
        <v>128</v>
      </c>
      <c r="S2321" t="s">
        <v>129</v>
      </c>
      <c r="T2321" t="s">
        <v>139</v>
      </c>
      <c r="U2321" t="s">
        <v>62</v>
      </c>
      <c r="V2321" t="s">
        <v>140</v>
      </c>
      <c r="W2321" t="s">
        <v>141</v>
      </c>
      <c r="X2321" t="s">
        <v>142</v>
      </c>
      <c r="Y2321" t="s">
        <v>181</v>
      </c>
      <c r="Z2321" t="s">
        <v>182</v>
      </c>
      <c r="AA2321" t="s">
        <v>98</v>
      </c>
      <c r="AB2321" t="s">
        <v>58</v>
      </c>
      <c r="AC2321" t="s">
        <v>146</v>
      </c>
      <c r="AD2321" t="s">
        <v>61</v>
      </c>
      <c r="AE2321" t="s">
        <v>147</v>
      </c>
      <c r="AF2321" t="s">
        <v>148</v>
      </c>
      <c r="AG2321" t="s">
        <v>231</v>
      </c>
      <c r="AH2321" t="s">
        <v>23384</v>
      </c>
      <c r="AI2321" t="s">
        <v>23385</v>
      </c>
      <c r="AJ2321" t="s">
        <v>23386</v>
      </c>
      <c r="AK2321" t="s">
        <v>23387</v>
      </c>
      <c r="AL2321" t="s">
        <v>23388</v>
      </c>
      <c r="AM2321" t="s">
        <v>23389</v>
      </c>
      <c r="AN2321" t="s">
        <v>133</v>
      </c>
      <c r="AO2321" t="s">
        <v>23390</v>
      </c>
      <c r="AP2321" t="s">
        <v>149</v>
      </c>
      <c r="AQ2321" s="7">
        <v>12500</v>
      </c>
      <c r="AR2321" s="7">
        <v>0</v>
      </c>
      <c r="AS2321" t="s">
        <v>3958</v>
      </c>
      <c r="AT2321" t="s">
        <v>3959</v>
      </c>
      <c r="AU2321" s="7">
        <v>5</v>
      </c>
      <c r="AZ2321" t="s">
        <v>150</v>
      </c>
      <c r="BA2321" t="s">
        <v>23391</v>
      </c>
      <c r="BG2321" t="s">
        <v>136</v>
      </c>
      <c r="BI2321" t="s">
        <v>23392</v>
      </c>
      <c r="BJ2321" s="7">
        <v>5</v>
      </c>
    </row>
    <row r="2322" spans="1:62" x14ac:dyDescent="0.55000000000000004">
      <c r="A2322" s="2" t="str">
        <f t="shared" si="233"/>
        <v>TeleventasPLAN 1 CUOTA PROTEGIDA</v>
      </c>
      <c r="B2322" s="3">
        <f>VLOOKUP(A2322,'[1]TARIFAS PRODUCTOS'!$C:$E,3,0)</f>
        <v>36120</v>
      </c>
      <c r="C2322" s="6" t="str">
        <f t="shared" si="234"/>
        <v>JULIO</v>
      </c>
      <c r="D2322" s="8" t="str">
        <f t="shared" si="235"/>
        <v>JUEVES</v>
      </c>
      <c r="E2322" s="9">
        <f t="shared" si="236"/>
        <v>16</v>
      </c>
      <c r="F2322" s="14">
        <f t="shared" ca="1" si="237"/>
        <v>126</v>
      </c>
      <c r="G2322" s="7">
        <v>3156438</v>
      </c>
      <c r="I2322" t="s">
        <v>23393</v>
      </c>
      <c r="J2322" t="s">
        <v>23297</v>
      </c>
      <c r="K2322" t="s">
        <v>23394</v>
      </c>
      <c r="L2322" t="s">
        <v>23394</v>
      </c>
      <c r="P2322" t="s">
        <v>126</v>
      </c>
      <c r="Q2322" t="s">
        <v>127</v>
      </c>
      <c r="R2322" t="s">
        <v>128</v>
      </c>
      <c r="S2322" t="s">
        <v>129</v>
      </c>
      <c r="T2322" t="s">
        <v>139</v>
      </c>
      <c r="U2322" t="s">
        <v>62</v>
      </c>
      <c r="V2322" t="s">
        <v>140</v>
      </c>
      <c r="W2322" t="s">
        <v>141</v>
      </c>
      <c r="X2322" t="s">
        <v>142</v>
      </c>
      <c r="Y2322" t="s">
        <v>165</v>
      </c>
      <c r="Z2322" t="s">
        <v>166</v>
      </c>
      <c r="AA2322" t="s">
        <v>104</v>
      </c>
      <c r="AB2322" t="s">
        <v>58</v>
      </c>
      <c r="AC2322" t="s">
        <v>130</v>
      </c>
      <c r="AD2322" t="s">
        <v>59</v>
      </c>
      <c r="AE2322" t="s">
        <v>131</v>
      </c>
      <c r="AF2322" t="s">
        <v>132</v>
      </c>
      <c r="AG2322" t="s">
        <v>231</v>
      </c>
      <c r="AH2322" t="s">
        <v>23395</v>
      </c>
      <c r="AI2322" t="s">
        <v>23396</v>
      </c>
      <c r="AJ2322" t="s">
        <v>23397</v>
      </c>
      <c r="AK2322" t="s">
        <v>23398</v>
      </c>
      <c r="AL2322" t="s">
        <v>23399</v>
      </c>
      <c r="AM2322" t="s">
        <v>23400</v>
      </c>
      <c r="AN2322" t="s">
        <v>133</v>
      </c>
      <c r="AO2322" t="s">
        <v>23401</v>
      </c>
      <c r="AP2322" t="s">
        <v>149</v>
      </c>
      <c r="AQ2322" s="7">
        <v>14000</v>
      </c>
      <c r="AR2322" s="7">
        <v>0</v>
      </c>
      <c r="AS2322" t="s">
        <v>3958</v>
      </c>
      <c r="AT2322" t="s">
        <v>3959</v>
      </c>
      <c r="AU2322" s="7">
        <v>5</v>
      </c>
      <c r="AZ2322" t="s">
        <v>150</v>
      </c>
      <c r="BA2322" t="s">
        <v>23402</v>
      </c>
      <c r="BG2322" t="s">
        <v>136</v>
      </c>
      <c r="BI2322" t="s">
        <v>23403</v>
      </c>
      <c r="BJ2322" s="7">
        <v>5</v>
      </c>
    </row>
    <row r="2323" spans="1:62" x14ac:dyDescent="0.55000000000000004">
      <c r="A2323" s="2" t="str">
        <f t="shared" si="233"/>
        <v>TeleventasVIDA ZURICH PLAN 1</v>
      </c>
      <c r="B2323" s="3">
        <f>VLOOKUP(A2323,'[1]TARIFAS PRODUCTOS'!$C:$E,3,0)</f>
        <v>24150</v>
      </c>
      <c r="C2323" s="6" t="str">
        <f t="shared" si="234"/>
        <v>JULIO</v>
      </c>
      <c r="D2323" s="8" t="str">
        <f t="shared" si="235"/>
        <v>JUEVES</v>
      </c>
      <c r="E2323" s="9">
        <f t="shared" si="236"/>
        <v>16</v>
      </c>
      <c r="F2323" s="14">
        <f t="shared" ca="1" si="237"/>
        <v>126</v>
      </c>
      <c r="G2323" s="7">
        <v>3156439</v>
      </c>
      <c r="I2323" t="s">
        <v>23404</v>
      </c>
      <c r="J2323" t="s">
        <v>23297</v>
      </c>
      <c r="K2323" t="s">
        <v>23405</v>
      </c>
      <c r="L2323" t="s">
        <v>23405</v>
      </c>
      <c r="P2323" t="s">
        <v>126</v>
      </c>
      <c r="Q2323" t="s">
        <v>127</v>
      </c>
      <c r="R2323" t="s">
        <v>128</v>
      </c>
      <c r="S2323" t="s">
        <v>129</v>
      </c>
      <c r="T2323" t="s">
        <v>139</v>
      </c>
      <c r="U2323" t="s">
        <v>62</v>
      </c>
      <c r="V2323" t="s">
        <v>140</v>
      </c>
      <c r="W2323" t="s">
        <v>141</v>
      </c>
      <c r="X2323" t="s">
        <v>142</v>
      </c>
      <c r="Y2323" t="s">
        <v>152</v>
      </c>
      <c r="Z2323" t="s">
        <v>153</v>
      </c>
      <c r="AA2323" t="s">
        <v>106</v>
      </c>
      <c r="AB2323" t="s">
        <v>58</v>
      </c>
      <c r="AC2323" t="s">
        <v>146</v>
      </c>
      <c r="AD2323" t="s">
        <v>61</v>
      </c>
      <c r="AE2323" t="s">
        <v>147</v>
      </c>
      <c r="AF2323" t="s">
        <v>148</v>
      </c>
      <c r="AG2323" t="s">
        <v>231</v>
      </c>
      <c r="AH2323" t="s">
        <v>23406</v>
      </c>
      <c r="AI2323" t="s">
        <v>23407</v>
      </c>
      <c r="AJ2323" t="s">
        <v>23408</v>
      </c>
      <c r="AK2323" t="s">
        <v>23409</v>
      </c>
      <c r="AL2323" t="s">
        <v>23410</v>
      </c>
      <c r="AM2323" t="s">
        <v>23411</v>
      </c>
      <c r="AN2323" t="s">
        <v>133</v>
      </c>
      <c r="AP2323" t="s">
        <v>149</v>
      </c>
      <c r="AQ2323" s="7">
        <v>12500</v>
      </c>
      <c r="AR2323" s="7">
        <v>0</v>
      </c>
      <c r="AS2323" t="s">
        <v>3958</v>
      </c>
      <c r="AT2323" t="s">
        <v>3959</v>
      </c>
      <c r="AU2323" s="7">
        <v>5</v>
      </c>
      <c r="AZ2323" t="s">
        <v>135</v>
      </c>
      <c r="BA2323" t="s">
        <v>23412</v>
      </c>
      <c r="BG2323" t="s">
        <v>136</v>
      </c>
      <c r="BI2323" t="s">
        <v>23413</v>
      </c>
      <c r="BJ2323" s="7">
        <v>5</v>
      </c>
    </row>
    <row r="2324" spans="1:62" x14ac:dyDescent="0.55000000000000004">
      <c r="A2324" s="2" t="str">
        <f t="shared" si="233"/>
        <v>TeleventasCUOTA PROTEGIDA SILVER 1</v>
      </c>
      <c r="B2324" s="3">
        <f>VLOOKUP(A2324,'[1]TARIFAS PRODUCTOS'!$C:$E,3,0)</f>
        <v>38640</v>
      </c>
      <c r="C2324" s="6" t="str">
        <f t="shared" si="234"/>
        <v>JULIO</v>
      </c>
      <c r="D2324" s="8" t="str">
        <f t="shared" si="235"/>
        <v>MIÉRCOLES</v>
      </c>
      <c r="E2324" s="9">
        <f t="shared" si="236"/>
        <v>15</v>
      </c>
      <c r="F2324" s="14">
        <f t="shared" ca="1" si="237"/>
        <v>126</v>
      </c>
      <c r="G2324" s="7">
        <v>3156440</v>
      </c>
      <c r="I2324" t="s">
        <v>23414</v>
      </c>
      <c r="J2324" t="s">
        <v>20975</v>
      </c>
      <c r="K2324" t="s">
        <v>23415</v>
      </c>
      <c r="L2324" t="s">
        <v>23415</v>
      </c>
      <c r="P2324" t="s">
        <v>126</v>
      </c>
      <c r="Q2324" t="s">
        <v>127</v>
      </c>
      <c r="R2324" t="s">
        <v>128</v>
      </c>
      <c r="S2324" t="s">
        <v>129</v>
      </c>
      <c r="T2324" t="s">
        <v>137</v>
      </c>
      <c r="U2324" t="s">
        <v>57</v>
      </c>
      <c r="V2324" t="s">
        <v>140</v>
      </c>
      <c r="W2324" t="s">
        <v>141</v>
      </c>
      <c r="X2324" t="s">
        <v>142</v>
      </c>
      <c r="Y2324" t="s">
        <v>3970</v>
      </c>
      <c r="Z2324" t="s">
        <v>3971</v>
      </c>
      <c r="AA2324" t="s">
        <v>3972</v>
      </c>
      <c r="AB2324" t="s">
        <v>58</v>
      </c>
      <c r="AC2324" t="s">
        <v>130</v>
      </c>
      <c r="AD2324" t="s">
        <v>59</v>
      </c>
      <c r="AE2324" t="s">
        <v>162</v>
      </c>
      <c r="AF2324" t="s">
        <v>163</v>
      </c>
      <c r="AG2324" t="s">
        <v>231</v>
      </c>
      <c r="AH2324" t="s">
        <v>23416</v>
      </c>
      <c r="AI2324" t="s">
        <v>23417</v>
      </c>
      <c r="AJ2324" t="s">
        <v>23418</v>
      </c>
      <c r="AK2324" t="s">
        <v>23419</v>
      </c>
      <c r="AL2324" t="s">
        <v>23420</v>
      </c>
      <c r="AM2324" t="s">
        <v>23421</v>
      </c>
      <c r="AN2324" t="s">
        <v>133</v>
      </c>
      <c r="AO2324" t="s">
        <v>23422</v>
      </c>
      <c r="AP2324" t="s">
        <v>138</v>
      </c>
      <c r="AQ2324" s="7">
        <v>20000</v>
      </c>
      <c r="AR2324" s="7">
        <v>0</v>
      </c>
      <c r="AS2324" t="s">
        <v>3958</v>
      </c>
      <c r="AT2324" t="s">
        <v>3959</v>
      </c>
      <c r="AU2324" s="7">
        <v>5</v>
      </c>
      <c r="AZ2324" t="s">
        <v>150</v>
      </c>
      <c r="BA2324" t="s">
        <v>23423</v>
      </c>
      <c r="BG2324" t="s">
        <v>136</v>
      </c>
      <c r="BI2324" t="s">
        <v>23424</v>
      </c>
      <c r="BJ2324" s="7">
        <v>5</v>
      </c>
    </row>
    <row r="2325" spans="1:62" x14ac:dyDescent="0.55000000000000004">
      <c r="A2325" s="2" t="str">
        <f t="shared" si="233"/>
        <v>TeleventasVIDA ZURICH PLAN 1</v>
      </c>
      <c r="B2325" s="3">
        <f>VLOOKUP(A2325,'[1]TARIFAS PRODUCTOS'!$C:$E,3,0)</f>
        <v>24150</v>
      </c>
      <c r="C2325" s="6" t="str">
        <f t="shared" si="234"/>
        <v>JULIO</v>
      </c>
      <c r="D2325" s="8" t="str">
        <f t="shared" si="235"/>
        <v>MARTES</v>
      </c>
      <c r="E2325" s="9">
        <f t="shared" si="236"/>
        <v>7</v>
      </c>
      <c r="F2325" s="14">
        <f t="shared" ca="1" si="237"/>
        <v>126</v>
      </c>
      <c r="G2325" s="7">
        <v>3156441</v>
      </c>
      <c r="I2325" t="s">
        <v>23425</v>
      </c>
      <c r="J2325" t="s">
        <v>5023</v>
      </c>
      <c r="K2325" t="s">
        <v>23426</v>
      </c>
      <c r="L2325" t="s">
        <v>23426</v>
      </c>
      <c r="P2325" t="s">
        <v>126</v>
      </c>
      <c r="Q2325" t="s">
        <v>127</v>
      </c>
      <c r="R2325" t="s">
        <v>128</v>
      </c>
      <c r="S2325" t="s">
        <v>129</v>
      </c>
      <c r="T2325" t="s">
        <v>137</v>
      </c>
      <c r="U2325" t="s">
        <v>57</v>
      </c>
      <c r="V2325" t="s">
        <v>140</v>
      </c>
      <c r="W2325" t="s">
        <v>141</v>
      </c>
      <c r="X2325" t="s">
        <v>142</v>
      </c>
      <c r="Y2325" t="s">
        <v>21911</v>
      </c>
      <c r="Z2325" t="s">
        <v>21912</v>
      </c>
      <c r="AA2325" t="s">
        <v>21913</v>
      </c>
      <c r="AB2325" t="s">
        <v>58</v>
      </c>
      <c r="AC2325" t="s">
        <v>146</v>
      </c>
      <c r="AD2325" t="s">
        <v>61</v>
      </c>
      <c r="AE2325" t="s">
        <v>147</v>
      </c>
      <c r="AF2325" t="s">
        <v>148</v>
      </c>
      <c r="AG2325" t="s">
        <v>231</v>
      </c>
      <c r="AH2325" t="s">
        <v>23427</v>
      </c>
      <c r="AI2325" t="s">
        <v>23428</v>
      </c>
      <c r="AJ2325" t="s">
        <v>23429</v>
      </c>
      <c r="AK2325" t="s">
        <v>23430</v>
      </c>
      <c r="AL2325" t="s">
        <v>23431</v>
      </c>
      <c r="AM2325" t="s">
        <v>23432</v>
      </c>
      <c r="AN2325" t="s">
        <v>190</v>
      </c>
      <c r="AP2325" t="s">
        <v>138</v>
      </c>
      <c r="AQ2325" s="7">
        <v>12500</v>
      </c>
      <c r="AR2325" s="7">
        <v>0</v>
      </c>
      <c r="AS2325" t="s">
        <v>3962</v>
      </c>
      <c r="AT2325" t="s">
        <v>3963</v>
      </c>
      <c r="AU2325" s="7">
        <v>6</v>
      </c>
      <c r="AV2325" t="s">
        <v>4866</v>
      </c>
      <c r="AZ2325" t="s">
        <v>150</v>
      </c>
      <c r="BA2325" t="s">
        <v>23433</v>
      </c>
      <c r="BG2325" t="s">
        <v>136</v>
      </c>
      <c r="BI2325" t="s">
        <v>23434</v>
      </c>
      <c r="BJ2325" s="7">
        <v>5</v>
      </c>
    </row>
    <row r="2326" spans="1:62" x14ac:dyDescent="0.55000000000000004">
      <c r="A2326" s="2" t="str">
        <f t="shared" si="233"/>
        <v>TeleventasPLAN 1 CUOTA PROTEGIDA</v>
      </c>
      <c r="B2326" s="3">
        <f>VLOOKUP(A2326,'[1]TARIFAS PRODUCTOS'!$C:$E,3,0)</f>
        <v>36120</v>
      </c>
      <c r="C2326" s="6" t="str">
        <f t="shared" si="234"/>
        <v>JULIO</v>
      </c>
      <c r="D2326" s="8" t="str">
        <f t="shared" si="235"/>
        <v>JUEVES</v>
      </c>
      <c r="E2326" s="9">
        <f t="shared" si="236"/>
        <v>16</v>
      </c>
      <c r="F2326" s="14">
        <f t="shared" ca="1" si="237"/>
        <v>126</v>
      </c>
      <c r="G2326" s="7">
        <v>3156442</v>
      </c>
      <c r="I2326" t="s">
        <v>23435</v>
      </c>
      <c r="J2326" t="s">
        <v>23297</v>
      </c>
      <c r="K2326" t="s">
        <v>23436</v>
      </c>
      <c r="L2326" t="s">
        <v>23436</v>
      </c>
      <c r="P2326" t="s">
        <v>126</v>
      </c>
      <c r="Q2326" t="s">
        <v>127</v>
      </c>
      <c r="R2326" t="s">
        <v>128</v>
      </c>
      <c r="S2326" t="s">
        <v>129</v>
      </c>
      <c r="T2326" t="s">
        <v>137</v>
      </c>
      <c r="U2326" t="s">
        <v>57</v>
      </c>
      <c r="V2326" t="s">
        <v>140</v>
      </c>
      <c r="W2326" t="s">
        <v>141</v>
      </c>
      <c r="X2326" t="s">
        <v>142</v>
      </c>
      <c r="Y2326" t="s">
        <v>152</v>
      </c>
      <c r="Z2326" t="s">
        <v>153</v>
      </c>
      <c r="AA2326" t="s">
        <v>106</v>
      </c>
      <c r="AB2326" t="s">
        <v>58</v>
      </c>
      <c r="AC2326" t="s">
        <v>130</v>
      </c>
      <c r="AD2326" t="s">
        <v>59</v>
      </c>
      <c r="AE2326" t="s">
        <v>131</v>
      </c>
      <c r="AF2326" t="s">
        <v>132</v>
      </c>
      <c r="AG2326" t="s">
        <v>231</v>
      </c>
      <c r="AH2326" t="s">
        <v>23437</v>
      </c>
      <c r="AI2326" t="s">
        <v>23438</v>
      </c>
      <c r="AJ2326" t="s">
        <v>23439</v>
      </c>
      <c r="AK2326" t="s">
        <v>23440</v>
      </c>
      <c r="AL2326" t="s">
        <v>23441</v>
      </c>
      <c r="AM2326" t="s">
        <v>23442</v>
      </c>
      <c r="AN2326" t="s">
        <v>133</v>
      </c>
      <c r="AO2326" t="s">
        <v>23443</v>
      </c>
      <c r="AP2326" t="s">
        <v>138</v>
      </c>
      <c r="AQ2326" s="7">
        <v>14000</v>
      </c>
      <c r="AR2326" s="7">
        <v>0</v>
      </c>
      <c r="AS2326" t="s">
        <v>3958</v>
      </c>
      <c r="AT2326" t="s">
        <v>3959</v>
      </c>
      <c r="AU2326" s="7">
        <v>5</v>
      </c>
      <c r="AZ2326" t="s">
        <v>150</v>
      </c>
      <c r="BA2326" t="s">
        <v>23444</v>
      </c>
      <c r="BG2326" t="s">
        <v>136</v>
      </c>
      <c r="BI2326" t="s">
        <v>23445</v>
      </c>
      <c r="BJ2326" s="7">
        <v>5</v>
      </c>
    </row>
    <row r="2327" spans="1:62" x14ac:dyDescent="0.55000000000000004">
      <c r="A2327" s="2" t="str">
        <f t="shared" si="233"/>
        <v>TeleventasPLAN 1 CUOTA PROTEGIDA</v>
      </c>
      <c r="B2327" s="3">
        <f>VLOOKUP(A2327,'[1]TARIFAS PRODUCTOS'!$C:$E,3,0)</f>
        <v>36120</v>
      </c>
      <c r="C2327" s="6" t="str">
        <f t="shared" si="234"/>
        <v>JULIO</v>
      </c>
      <c r="D2327" s="8" t="str">
        <f t="shared" si="235"/>
        <v>MIÉRCOLES</v>
      </c>
      <c r="E2327" s="9">
        <f t="shared" si="236"/>
        <v>15</v>
      </c>
      <c r="F2327" s="14">
        <f t="shared" ca="1" si="237"/>
        <v>126</v>
      </c>
      <c r="G2327" s="7">
        <v>3156443</v>
      </c>
      <c r="I2327" t="s">
        <v>23446</v>
      </c>
      <c r="J2327" t="s">
        <v>20975</v>
      </c>
      <c r="K2327" t="s">
        <v>23447</v>
      </c>
      <c r="L2327" t="s">
        <v>23447</v>
      </c>
      <c r="P2327" t="s">
        <v>126</v>
      </c>
      <c r="Q2327" t="s">
        <v>127</v>
      </c>
      <c r="R2327" t="s">
        <v>128</v>
      </c>
      <c r="S2327" t="s">
        <v>129</v>
      </c>
      <c r="T2327" t="s">
        <v>126</v>
      </c>
      <c r="U2327" t="s">
        <v>64</v>
      </c>
      <c r="V2327" t="s">
        <v>140</v>
      </c>
      <c r="W2327" t="s">
        <v>141</v>
      </c>
      <c r="X2327" t="s">
        <v>142</v>
      </c>
      <c r="Y2327" t="s">
        <v>3970</v>
      </c>
      <c r="Z2327" t="s">
        <v>3971</v>
      </c>
      <c r="AA2327" t="s">
        <v>3972</v>
      </c>
      <c r="AB2327" t="s">
        <v>58</v>
      </c>
      <c r="AC2327" t="s">
        <v>130</v>
      </c>
      <c r="AD2327" t="s">
        <v>59</v>
      </c>
      <c r="AE2327" t="s">
        <v>131</v>
      </c>
      <c r="AF2327" t="s">
        <v>132</v>
      </c>
      <c r="AG2327" t="s">
        <v>231</v>
      </c>
      <c r="AH2327" t="s">
        <v>23448</v>
      </c>
      <c r="AI2327" t="s">
        <v>23449</v>
      </c>
      <c r="AJ2327" t="s">
        <v>23450</v>
      </c>
      <c r="AK2327" t="s">
        <v>23451</v>
      </c>
      <c r="AL2327" t="s">
        <v>23452</v>
      </c>
      <c r="AM2327" t="s">
        <v>23453</v>
      </c>
      <c r="AN2327" t="s">
        <v>133</v>
      </c>
      <c r="AO2327" t="s">
        <v>23454</v>
      </c>
      <c r="AP2327" t="s">
        <v>134</v>
      </c>
      <c r="AQ2327" s="7">
        <v>14000</v>
      </c>
      <c r="AR2327" s="7">
        <v>0</v>
      </c>
      <c r="AS2327" t="s">
        <v>3958</v>
      </c>
      <c r="AT2327" t="s">
        <v>3959</v>
      </c>
      <c r="AU2327" s="7">
        <v>5</v>
      </c>
      <c r="AZ2327" t="s">
        <v>150</v>
      </c>
      <c r="BA2327" t="s">
        <v>23455</v>
      </c>
      <c r="BG2327" t="s">
        <v>136</v>
      </c>
      <c r="BI2327" t="s">
        <v>23456</v>
      </c>
      <c r="BJ2327" s="7">
        <v>5</v>
      </c>
    </row>
    <row r="2328" spans="1:62" x14ac:dyDescent="0.55000000000000004">
      <c r="A2328" s="2" t="str">
        <f t="shared" si="233"/>
        <v>TeleventasPLAN 1 CUOTA PROTEGIDA</v>
      </c>
      <c r="B2328" s="3">
        <f>VLOOKUP(A2328,'[1]TARIFAS PRODUCTOS'!$C:$E,3,0)</f>
        <v>36120</v>
      </c>
      <c r="C2328" s="6" t="str">
        <f t="shared" si="234"/>
        <v>JULIO</v>
      </c>
      <c r="D2328" s="8" t="str">
        <f t="shared" si="235"/>
        <v>MIÉRCOLES</v>
      </c>
      <c r="E2328" s="9">
        <f t="shared" si="236"/>
        <v>15</v>
      </c>
      <c r="F2328" s="14">
        <f t="shared" ca="1" si="237"/>
        <v>126</v>
      </c>
      <c r="G2328" s="7">
        <v>3156444</v>
      </c>
      <c r="I2328" t="s">
        <v>23457</v>
      </c>
      <c r="J2328" t="s">
        <v>20975</v>
      </c>
      <c r="K2328" t="s">
        <v>23458</v>
      </c>
      <c r="L2328" t="s">
        <v>23458</v>
      </c>
      <c r="P2328" t="s">
        <v>126</v>
      </c>
      <c r="Q2328" t="s">
        <v>127</v>
      </c>
      <c r="R2328" t="s">
        <v>128</v>
      </c>
      <c r="S2328" t="s">
        <v>129</v>
      </c>
      <c r="T2328" t="s">
        <v>137</v>
      </c>
      <c r="U2328" t="s">
        <v>57</v>
      </c>
      <c r="V2328" t="s">
        <v>140</v>
      </c>
      <c r="W2328" t="s">
        <v>141</v>
      </c>
      <c r="X2328" t="s">
        <v>142</v>
      </c>
      <c r="Y2328" t="s">
        <v>186</v>
      </c>
      <c r="Z2328" t="s">
        <v>187</v>
      </c>
      <c r="AA2328" t="s">
        <v>188</v>
      </c>
      <c r="AB2328" t="s">
        <v>58</v>
      </c>
      <c r="AC2328" t="s">
        <v>130</v>
      </c>
      <c r="AD2328" t="s">
        <v>59</v>
      </c>
      <c r="AE2328" t="s">
        <v>131</v>
      </c>
      <c r="AF2328" t="s">
        <v>132</v>
      </c>
      <c r="AG2328" t="s">
        <v>231</v>
      </c>
      <c r="AH2328" t="s">
        <v>23459</v>
      </c>
      <c r="AI2328" t="s">
        <v>23460</v>
      </c>
      <c r="AJ2328" t="s">
        <v>23461</v>
      </c>
      <c r="AK2328" t="s">
        <v>23462</v>
      </c>
      <c r="AL2328" t="s">
        <v>23463</v>
      </c>
      <c r="AM2328" t="s">
        <v>23464</v>
      </c>
      <c r="AN2328" t="s">
        <v>133</v>
      </c>
      <c r="AP2328" t="s">
        <v>138</v>
      </c>
      <c r="AQ2328" s="7">
        <v>14000</v>
      </c>
      <c r="AR2328" s="7">
        <v>0</v>
      </c>
      <c r="AS2328" t="s">
        <v>4861</v>
      </c>
      <c r="AT2328" t="s">
        <v>4862</v>
      </c>
      <c r="AU2328" s="7">
        <v>5</v>
      </c>
      <c r="AZ2328" t="s">
        <v>150</v>
      </c>
      <c r="BA2328" t="s">
        <v>23465</v>
      </c>
      <c r="BG2328" t="s">
        <v>136</v>
      </c>
      <c r="BI2328" t="s">
        <v>23466</v>
      </c>
      <c r="BJ2328" s="7">
        <v>5</v>
      </c>
    </row>
    <row r="2329" spans="1:62" x14ac:dyDescent="0.55000000000000004">
      <c r="A2329" s="2" t="str">
        <f t="shared" si="233"/>
        <v>TeleventasVIDA ZURICH PLAN 1</v>
      </c>
      <c r="B2329" s="3">
        <f>VLOOKUP(A2329,'[1]TARIFAS PRODUCTOS'!$C:$E,3,0)</f>
        <v>24150</v>
      </c>
      <c r="C2329" s="6" t="str">
        <f t="shared" si="234"/>
        <v>JULIO</v>
      </c>
      <c r="D2329" s="8" t="str">
        <f t="shared" si="235"/>
        <v>MARTES</v>
      </c>
      <c r="E2329" s="9">
        <f t="shared" si="236"/>
        <v>7</v>
      </c>
      <c r="F2329" s="14">
        <f t="shared" ca="1" si="237"/>
        <v>126</v>
      </c>
      <c r="G2329" s="7">
        <v>3156445</v>
      </c>
      <c r="I2329" t="s">
        <v>23467</v>
      </c>
      <c r="J2329" t="s">
        <v>5023</v>
      </c>
      <c r="K2329" t="s">
        <v>23458</v>
      </c>
      <c r="L2329" t="s">
        <v>23458</v>
      </c>
      <c r="P2329" t="s">
        <v>126</v>
      </c>
      <c r="Q2329" t="s">
        <v>127</v>
      </c>
      <c r="R2329" t="s">
        <v>128</v>
      </c>
      <c r="S2329" t="s">
        <v>129</v>
      </c>
      <c r="T2329" t="s">
        <v>137</v>
      </c>
      <c r="U2329" t="s">
        <v>57</v>
      </c>
      <c r="V2329" t="s">
        <v>140</v>
      </c>
      <c r="W2329" t="s">
        <v>141</v>
      </c>
      <c r="X2329" t="s">
        <v>142</v>
      </c>
      <c r="Y2329" t="s">
        <v>21911</v>
      </c>
      <c r="Z2329" t="s">
        <v>21912</v>
      </c>
      <c r="AA2329" t="s">
        <v>21913</v>
      </c>
      <c r="AB2329" t="s">
        <v>58</v>
      </c>
      <c r="AC2329" t="s">
        <v>146</v>
      </c>
      <c r="AD2329" t="s">
        <v>61</v>
      </c>
      <c r="AE2329" t="s">
        <v>147</v>
      </c>
      <c r="AF2329" t="s">
        <v>148</v>
      </c>
      <c r="AG2329" t="s">
        <v>231</v>
      </c>
      <c r="AH2329" t="s">
        <v>23468</v>
      </c>
      <c r="AI2329" t="s">
        <v>23469</v>
      </c>
      <c r="AJ2329" t="s">
        <v>23470</v>
      </c>
      <c r="AK2329" t="s">
        <v>23471</v>
      </c>
      <c r="AL2329" t="s">
        <v>23472</v>
      </c>
      <c r="AM2329" t="s">
        <v>23473</v>
      </c>
      <c r="AN2329" t="s">
        <v>133</v>
      </c>
      <c r="AO2329" t="s">
        <v>23474</v>
      </c>
      <c r="AP2329" t="s">
        <v>138</v>
      </c>
      <c r="AQ2329" s="7">
        <v>12500</v>
      </c>
      <c r="AR2329" s="7">
        <v>0</v>
      </c>
      <c r="AS2329" t="s">
        <v>4861</v>
      </c>
      <c r="AT2329" t="s">
        <v>4862</v>
      </c>
      <c r="AU2329" s="7">
        <v>5</v>
      </c>
      <c r="AZ2329" t="s">
        <v>150</v>
      </c>
      <c r="BA2329" t="s">
        <v>23475</v>
      </c>
      <c r="BG2329" t="s">
        <v>136</v>
      </c>
      <c r="BI2329" t="s">
        <v>23476</v>
      </c>
      <c r="BJ2329" s="7">
        <v>5</v>
      </c>
    </row>
    <row r="2330" spans="1:62" x14ac:dyDescent="0.55000000000000004">
      <c r="A2330" s="2" t="str">
        <f t="shared" si="233"/>
        <v>TeleventasVIDA ZURICH PLAN 1</v>
      </c>
      <c r="B2330" s="3">
        <f>VLOOKUP(A2330,'[1]TARIFAS PRODUCTOS'!$C:$E,3,0)</f>
        <v>24150</v>
      </c>
      <c r="C2330" s="6" t="str">
        <f t="shared" si="234"/>
        <v>JULIO</v>
      </c>
      <c r="D2330" s="8" t="str">
        <f t="shared" si="235"/>
        <v>JUEVES</v>
      </c>
      <c r="E2330" s="9">
        <f t="shared" si="236"/>
        <v>16</v>
      </c>
      <c r="F2330" s="14">
        <f t="shared" ca="1" si="237"/>
        <v>126</v>
      </c>
      <c r="G2330" s="7">
        <v>3156446</v>
      </c>
      <c r="I2330" t="s">
        <v>23477</v>
      </c>
      <c r="J2330" t="s">
        <v>23297</v>
      </c>
      <c r="K2330" t="s">
        <v>23478</v>
      </c>
      <c r="L2330" t="s">
        <v>23478</v>
      </c>
      <c r="P2330" t="s">
        <v>126</v>
      </c>
      <c r="Q2330" t="s">
        <v>127</v>
      </c>
      <c r="R2330" t="s">
        <v>128</v>
      </c>
      <c r="S2330" t="s">
        <v>129</v>
      </c>
      <c r="T2330" t="s">
        <v>137</v>
      </c>
      <c r="U2330" t="s">
        <v>57</v>
      </c>
      <c r="V2330" t="s">
        <v>140</v>
      </c>
      <c r="W2330" t="s">
        <v>141</v>
      </c>
      <c r="X2330" t="s">
        <v>142</v>
      </c>
      <c r="Y2330" t="s">
        <v>157</v>
      </c>
      <c r="Z2330" t="s">
        <v>158</v>
      </c>
      <c r="AA2330" t="s">
        <v>159</v>
      </c>
      <c r="AB2330" t="s">
        <v>58</v>
      </c>
      <c r="AC2330" t="s">
        <v>146</v>
      </c>
      <c r="AD2330" t="s">
        <v>61</v>
      </c>
      <c r="AE2330" t="s">
        <v>147</v>
      </c>
      <c r="AF2330" t="s">
        <v>148</v>
      </c>
      <c r="AG2330" t="s">
        <v>231</v>
      </c>
      <c r="AH2330" t="s">
        <v>23479</v>
      </c>
      <c r="AI2330" t="s">
        <v>23480</v>
      </c>
      <c r="AJ2330" t="s">
        <v>23481</v>
      </c>
      <c r="AK2330" t="s">
        <v>23482</v>
      </c>
      <c r="AL2330" t="s">
        <v>23483</v>
      </c>
      <c r="AM2330" t="s">
        <v>23484</v>
      </c>
      <c r="AN2330" t="s">
        <v>133</v>
      </c>
      <c r="AP2330" t="s">
        <v>138</v>
      </c>
      <c r="AQ2330" s="7">
        <v>12500</v>
      </c>
      <c r="AR2330" s="7">
        <v>0</v>
      </c>
      <c r="AS2330" t="s">
        <v>3958</v>
      </c>
      <c r="AT2330" t="s">
        <v>3959</v>
      </c>
      <c r="AU2330" s="7">
        <v>5</v>
      </c>
      <c r="AZ2330" t="s">
        <v>135</v>
      </c>
      <c r="BA2330" t="s">
        <v>14428</v>
      </c>
      <c r="BG2330" t="s">
        <v>136</v>
      </c>
      <c r="BI2330" t="s">
        <v>23485</v>
      </c>
      <c r="BJ2330" s="7">
        <v>5</v>
      </c>
    </row>
    <row r="2331" spans="1:62" x14ac:dyDescent="0.55000000000000004">
      <c r="A2331" s="2" t="str">
        <f t="shared" si="233"/>
        <v>TeleventasPLAN 1 CUOTA PROTEGIDA</v>
      </c>
      <c r="B2331" s="3">
        <f>VLOOKUP(A2331,'[1]TARIFAS PRODUCTOS'!$C:$E,3,0)</f>
        <v>36120</v>
      </c>
      <c r="C2331" s="6" t="str">
        <f t="shared" si="234"/>
        <v>JULIO</v>
      </c>
      <c r="D2331" s="8" t="str">
        <f t="shared" si="235"/>
        <v>JUEVES</v>
      </c>
      <c r="E2331" s="9">
        <f t="shared" si="236"/>
        <v>16</v>
      </c>
      <c r="F2331" s="14">
        <f t="shared" ca="1" si="237"/>
        <v>126</v>
      </c>
      <c r="G2331" s="7">
        <v>3156447</v>
      </c>
      <c r="I2331" t="s">
        <v>23486</v>
      </c>
      <c r="J2331" t="s">
        <v>23297</v>
      </c>
      <c r="K2331" t="s">
        <v>23487</v>
      </c>
      <c r="L2331" t="s">
        <v>23487</v>
      </c>
      <c r="P2331" t="s">
        <v>126</v>
      </c>
      <c r="Q2331" t="s">
        <v>127</v>
      </c>
      <c r="R2331" t="s">
        <v>128</v>
      </c>
      <c r="S2331" t="s">
        <v>129</v>
      </c>
      <c r="T2331" t="s">
        <v>137</v>
      </c>
      <c r="U2331" t="s">
        <v>57</v>
      </c>
      <c r="V2331" t="s">
        <v>140</v>
      </c>
      <c r="W2331" t="s">
        <v>141</v>
      </c>
      <c r="X2331" t="s">
        <v>142</v>
      </c>
      <c r="Y2331" t="s">
        <v>157</v>
      </c>
      <c r="Z2331" t="s">
        <v>158</v>
      </c>
      <c r="AA2331" t="s">
        <v>159</v>
      </c>
      <c r="AB2331" t="s">
        <v>58</v>
      </c>
      <c r="AC2331" t="s">
        <v>130</v>
      </c>
      <c r="AD2331" t="s">
        <v>59</v>
      </c>
      <c r="AE2331" t="s">
        <v>131</v>
      </c>
      <c r="AF2331" t="s">
        <v>132</v>
      </c>
      <c r="AG2331" t="s">
        <v>231</v>
      </c>
      <c r="AH2331" t="s">
        <v>23488</v>
      </c>
      <c r="AI2331" t="s">
        <v>23489</v>
      </c>
      <c r="AJ2331" t="s">
        <v>23490</v>
      </c>
      <c r="AK2331" t="s">
        <v>23491</v>
      </c>
      <c r="AL2331" t="s">
        <v>23492</v>
      </c>
      <c r="AM2331" t="s">
        <v>23493</v>
      </c>
      <c r="AN2331" t="s">
        <v>133</v>
      </c>
      <c r="AO2331" t="s">
        <v>23494</v>
      </c>
      <c r="AP2331" t="s">
        <v>138</v>
      </c>
      <c r="AQ2331" s="7">
        <v>14000</v>
      </c>
      <c r="AR2331" s="7">
        <v>0</v>
      </c>
      <c r="AS2331" t="s">
        <v>3958</v>
      </c>
      <c r="AT2331" t="s">
        <v>3959</v>
      </c>
      <c r="AU2331" s="7">
        <v>5</v>
      </c>
      <c r="AZ2331" t="s">
        <v>150</v>
      </c>
      <c r="BA2331" t="s">
        <v>17458</v>
      </c>
      <c r="BG2331" t="s">
        <v>136</v>
      </c>
      <c r="BI2331" t="s">
        <v>23495</v>
      </c>
      <c r="BJ2331" s="7">
        <v>5</v>
      </c>
    </row>
    <row r="2332" spans="1:62" x14ac:dyDescent="0.55000000000000004">
      <c r="A2332" s="2" t="str">
        <f t="shared" si="233"/>
        <v>TeleventasCUOTA PROTEGIDA SILVER 1</v>
      </c>
      <c r="B2332" s="3">
        <f>VLOOKUP(A2332,'[1]TARIFAS PRODUCTOS'!$C:$E,3,0)</f>
        <v>38640</v>
      </c>
      <c r="C2332" s="6" t="str">
        <f t="shared" si="234"/>
        <v>JULIO</v>
      </c>
      <c r="D2332" s="8" t="str">
        <f t="shared" si="235"/>
        <v>MIÉRCOLES</v>
      </c>
      <c r="E2332" s="9">
        <f t="shared" si="236"/>
        <v>15</v>
      </c>
      <c r="F2332" s="14">
        <f t="shared" ca="1" si="237"/>
        <v>126</v>
      </c>
      <c r="G2332" s="7">
        <v>3156448</v>
      </c>
      <c r="I2332" t="s">
        <v>23496</v>
      </c>
      <c r="J2332" t="s">
        <v>20975</v>
      </c>
      <c r="K2332" t="s">
        <v>23497</v>
      </c>
      <c r="L2332" t="s">
        <v>23497</v>
      </c>
      <c r="P2332" t="s">
        <v>126</v>
      </c>
      <c r="Q2332" t="s">
        <v>127</v>
      </c>
      <c r="R2332" t="s">
        <v>128</v>
      </c>
      <c r="S2332" t="s">
        <v>129</v>
      </c>
      <c r="T2332" t="s">
        <v>126</v>
      </c>
      <c r="U2332" t="s">
        <v>64</v>
      </c>
      <c r="V2332" t="s">
        <v>140</v>
      </c>
      <c r="W2332" t="s">
        <v>141</v>
      </c>
      <c r="X2332" t="s">
        <v>142</v>
      </c>
      <c r="Y2332" t="s">
        <v>152</v>
      </c>
      <c r="Z2332" t="s">
        <v>153</v>
      </c>
      <c r="AA2332" t="s">
        <v>106</v>
      </c>
      <c r="AB2332" t="s">
        <v>58</v>
      </c>
      <c r="AC2332" t="s">
        <v>130</v>
      </c>
      <c r="AD2332" t="s">
        <v>59</v>
      </c>
      <c r="AE2332" t="s">
        <v>162</v>
      </c>
      <c r="AF2332" t="s">
        <v>163</v>
      </c>
      <c r="AG2332" t="s">
        <v>231</v>
      </c>
      <c r="AH2332" t="s">
        <v>23498</v>
      </c>
      <c r="AI2332" t="s">
        <v>23499</v>
      </c>
      <c r="AJ2332" t="s">
        <v>23500</v>
      </c>
      <c r="AK2332" t="s">
        <v>23501</v>
      </c>
      <c r="AL2332" t="s">
        <v>23502</v>
      </c>
      <c r="AM2332" t="s">
        <v>23503</v>
      </c>
      <c r="AN2332" t="s">
        <v>133</v>
      </c>
      <c r="AO2332" t="s">
        <v>23504</v>
      </c>
      <c r="AP2332" t="s">
        <v>134</v>
      </c>
      <c r="AQ2332" s="7">
        <v>20000</v>
      </c>
      <c r="AR2332" s="7">
        <v>0</v>
      </c>
      <c r="AS2332" t="s">
        <v>3958</v>
      </c>
      <c r="AT2332" t="s">
        <v>3959</v>
      </c>
      <c r="AU2332" s="7">
        <v>5</v>
      </c>
      <c r="AZ2332" t="s">
        <v>135</v>
      </c>
      <c r="BA2332" t="s">
        <v>23505</v>
      </c>
      <c r="BG2332" t="s">
        <v>136</v>
      </c>
      <c r="BI2332" t="s">
        <v>23506</v>
      </c>
      <c r="BJ2332" s="7">
        <v>5</v>
      </c>
    </row>
    <row r="2333" spans="1:62" x14ac:dyDescent="0.55000000000000004">
      <c r="A2333" s="2" t="str">
        <f t="shared" si="233"/>
        <v>TeleventasPLAN 1 CUOTA PROTEGIDA</v>
      </c>
      <c r="B2333" s="3">
        <f>VLOOKUP(A2333,'[1]TARIFAS PRODUCTOS'!$C:$E,3,0)</f>
        <v>36120</v>
      </c>
      <c r="C2333" s="6" t="str">
        <f t="shared" si="234"/>
        <v>JULIO</v>
      </c>
      <c r="D2333" s="8" t="str">
        <f t="shared" si="235"/>
        <v>MIÉRCOLES</v>
      </c>
      <c r="E2333" s="9">
        <f t="shared" si="236"/>
        <v>15</v>
      </c>
      <c r="F2333" s="14">
        <f t="shared" ca="1" si="237"/>
        <v>126</v>
      </c>
      <c r="G2333" s="7">
        <v>3156449</v>
      </c>
      <c r="I2333" t="s">
        <v>23507</v>
      </c>
      <c r="J2333" t="s">
        <v>20975</v>
      </c>
      <c r="K2333" t="s">
        <v>23497</v>
      </c>
      <c r="L2333" t="s">
        <v>23497</v>
      </c>
      <c r="P2333" t="s">
        <v>126</v>
      </c>
      <c r="Q2333" t="s">
        <v>127</v>
      </c>
      <c r="R2333" t="s">
        <v>128</v>
      </c>
      <c r="S2333" t="s">
        <v>129</v>
      </c>
      <c r="T2333" t="s">
        <v>137</v>
      </c>
      <c r="U2333" t="s">
        <v>57</v>
      </c>
      <c r="V2333" t="s">
        <v>140</v>
      </c>
      <c r="W2333" t="s">
        <v>141</v>
      </c>
      <c r="X2333" t="s">
        <v>142</v>
      </c>
      <c r="Y2333" t="s">
        <v>157</v>
      </c>
      <c r="Z2333" t="s">
        <v>158</v>
      </c>
      <c r="AA2333" t="s">
        <v>159</v>
      </c>
      <c r="AB2333" t="s">
        <v>58</v>
      </c>
      <c r="AC2333" t="s">
        <v>130</v>
      </c>
      <c r="AD2333" t="s">
        <v>59</v>
      </c>
      <c r="AE2333" t="s">
        <v>131</v>
      </c>
      <c r="AF2333" t="s">
        <v>132</v>
      </c>
      <c r="AG2333" t="s">
        <v>231</v>
      </c>
      <c r="AH2333" t="s">
        <v>23508</v>
      </c>
      <c r="AI2333" t="s">
        <v>23509</v>
      </c>
      <c r="AJ2333" t="s">
        <v>23510</v>
      </c>
      <c r="AK2333" t="s">
        <v>23511</v>
      </c>
      <c r="AL2333" t="s">
        <v>23512</v>
      </c>
      <c r="AM2333" t="s">
        <v>23513</v>
      </c>
      <c r="AN2333" t="s">
        <v>133</v>
      </c>
      <c r="AO2333" t="s">
        <v>23514</v>
      </c>
      <c r="AP2333" t="s">
        <v>138</v>
      </c>
      <c r="AQ2333" s="7">
        <v>14000</v>
      </c>
      <c r="AR2333" s="7">
        <v>0</v>
      </c>
      <c r="AS2333" t="s">
        <v>3958</v>
      </c>
      <c r="AT2333" t="s">
        <v>3959</v>
      </c>
      <c r="AU2333" s="7">
        <v>5</v>
      </c>
      <c r="AZ2333" t="s">
        <v>150</v>
      </c>
      <c r="BA2333" t="s">
        <v>23515</v>
      </c>
      <c r="BG2333" t="s">
        <v>136</v>
      </c>
      <c r="BI2333" t="s">
        <v>23516</v>
      </c>
      <c r="BJ2333" s="7">
        <v>5</v>
      </c>
    </row>
    <row r="2334" spans="1:62" x14ac:dyDescent="0.55000000000000004">
      <c r="A2334" s="2" t="str">
        <f t="shared" si="233"/>
        <v>TeleventasVIDA ZURICH PLAN 1</v>
      </c>
      <c r="B2334" s="3">
        <f>VLOOKUP(A2334,'[1]TARIFAS PRODUCTOS'!$C:$E,3,0)</f>
        <v>24150</v>
      </c>
      <c r="C2334" s="6" t="str">
        <f t="shared" si="234"/>
        <v>JULIO</v>
      </c>
      <c r="D2334" s="8" t="str">
        <f t="shared" si="235"/>
        <v>MIÉRCOLES</v>
      </c>
      <c r="E2334" s="9">
        <f t="shared" si="236"/>
        <v>15</v>
      </c>
      <c r="F2334" s="14">
        <f t="shared" ca="1" si="237"/>
        <v>126</v>
      </c>
      <c r="G2334" s="7">
        <v>3156450</v>
      </c>
      <c r="I2334" t="s">
        <v>23517</v>
      </c>
      <c r="J2334" t="s">
        <v>20975</v>
      </c>
      <c r="K2334" t="s">
        <v>23518</v>
      </c>
      <c r="L2334" t="s">
        <v>23518</v>
      </c>
      <c r="P2334" t="s">
        <v>126</v>
      </c>
      <c r="Q2334" t="s">
        <v>127</v>
      </c>
      <c r="R2334" t="s">
        <v>128</v>
      </c>
      <c r="S2334" t="s">
        <v>129</v>
      </c>
      <c r="T2334" t="s">
        <v>137</v>
      </c>
      <c r="U2334" t="s">
        <v>57</v>
      </c>
      <c r="V2334" t="s">
        <v>140</v>
      </c>
      <c r="W2334" t="s">
        <v>141</v>
      </c>
      <c r="X2334" t="s">
        <v>142</v>
      </c>
      <c r="Y2334" t="s">
        <v>155</v>
      </c>
      <c r="Z2334" t="s">
        <v>156</v>
      </c>
      <c r="AA2334" t="s">
        <v>66</v>
      </c>
      <c r="AB2334" t="s">
        <v>58</v>
      </c>
      <c r="AC2334" t="s">
        <v>146</v>
      </c>
      <c r="AD2334" t="s">
        <v>61</v>
      </c>
      <c r="AE2334" t="s">
        <v>147</v>
      </c>
      <c r="AF2334" t="s">
        <v>148</v>
      </c>
      <c r="AG2334" t="s">
        <v>231</v>
      </c>
      <c r="AH2334" t="s">
        <v>17121</v>
      </c>
      <c r="AI2334" t="s">
        <v>23519</v>
      </c>
      <c r="AJ2334" t="s">
        <v>17123</v>
      </c>
      <c r="AK2334" t="s">
        <v>17124</v>
      </c>
      <c r="AL2334" t="s">
        <v>17125</v>
      </c>
      <c r="AM2334" t="s">
        <v>17126</v>
      </c>
      <c r="AN2334" t="s">
        <v>190</v>
      </c>
      <c r="AO2334" t="s">
        <v>17122</v>
      </c>
      <c r="AP2334" t="s">
        <v>138</v>
      </c>
      <c r="AQ2334" s="7">
        <v>12500</v>
      </c>
      <c r="AR2334" s="7">
        <v>0</v>
      </c>
      <c r="AS2334" t="s">
        <v>3958</v>
      </c>
      <c r="AT2334" t="s">
        <v>3959</v>
      </c>
      <c r="AU2334" s="7">
        <v>5</v>
      </c>
      <c r="AZ2334" t="s">
        <v>150</v>
      </c>
      <c r="BA2334" t="s">
        <v>17127</v>
      </c>
      <c r="BG2334" t="s">
        <v>136</v>
      </c>
      <c r="BI2334" t="s">
        <v>17128</v>
      </c>
      <c r="BJ2334" s="7">
        <v>5</v>
      </c>
    </row>
    <row r="2335" spans="1:62" x14ac:dyDescent="0.55000000000000004">
      <c r="A2335" s="2" t="str">
        <f t="shared" si="233"/>
        <v>TeleventasPLAN 1 CUOTA PROTEGIDA</v>
      </c>
      <c r="B2335" s="3">
        <f>VLOOKUP(A2335,'[1]TARIFAS PRODUCTOS'!$C:$E,3,0)</f>
        <v>36120</v>
      </c>
      <c r="C2335" s="6" t="str">
        <f t="shared" si="234"/>
        <v>JULIO</v>
      </c>
      <c r="D2335" s="8" t="str">
        <f t="shared" si="235"/>
        <v>MARTES</v>
      </c>
      <c r="E2335" s="9">
        <f t="shared" si="236"/>
        <v>14</v>
      </c>
      <c r="F2335" s="14" t="e">
        <f t="shared" ca="1" si="237"/>
        <v>#VALUE!</v>
      </c>
      <c r="G2335" s="7">
        <v>3156451</v>
      </c>
      <c r="I2335" t="s">
        <v>23520</v>
      </c>
      <c r="J2335" t="s">
        <v>15552</v>
      </c>
      <c r="K2335" t="s">
        <v>23521</v>
      </c>
      <c r="L2335" t="s">
        <v>23521</v>
      </c>
      <c r="P2335" t="s">
        <v>126</v>
      </c>
      <c r="Q2335" t="s">
        <v>127</v>
      </c>
      <c r="R2335" t="s">
        <v>128</v>
      </c>
      <c r="S2335" t="s">
        <v>129</v>
      </c>
      <c r="T2335" t="s">
        <v>126</v>
      </c>
      <c r="U2335" t="s">
        <v>64</v>
      </c>
      <c r="V2335" t="s">
        <v>140</v>
      </c>
      <c r="W2335" t="s">
        <v>141</v>
      </c>
      <c r="X2335" t="s">
        <v>142</v>
      </c>
      <c r="Y2335" t="s">
        <v>193</v>
      </c>
      <c r="Z2335" t="s">
        <v>194</v>
      </c>
      <c r="AA2335" t="s">
        <v>100</v>
      </c>
      <c r="AB2335" t="s">
        <v>58</v>
      </c>
      <c r="AC2335" t="s">
        <v>130</v>
      </c>
      <c r="AD2335" t="s">
        <v>59</v>
      </c>
      <c r="AE2335" t="s">
        <v>131</v>
      </c>
      <c r="AF2335" t="s">
        <v>132</v>
      </c>
      <c r="AG2335" t="s">
        <v>231</v>
      </c>
      <c r="AH2335" t="s">
        <v>23522</v>
      </c>
      <c r="AI2335" t="s">
        <v>23523</v>
      </c>
      <c r="AJ2335" t="s">
        <v>23524</v>
      </c>
      <c r="AK2335" t="s">
        <v>23525</v>
      </c>
      <c r="AL2335" t="s">
        <v>23526</v>
      </c>
      <c r="AM2335" t="s">
        <v>23527</v>
      </c>
      <c r="AN2335" t="s">
        <v>133</v>
      </c>
      <c r="AO2335" t="s">
        <v>23528</v>
      </c>
      <c r="AP2335" t="s">
        <v>12729</v>
      </c>
      <c r="AQ2335" s="7">
        <v>14000</v>
      </c>
      <c r="AR2335" s="7">
        <v>0</v>
      </c>
      <c r="AS2335" t="s">
        <v>3962</v>
      </c>
      <c r="AT2335" t="s">
        <v>3963</v>
      </c>
      <c r="AU2335" s="7">
        <v>6</v>
      </c>
      <c r="AV2335" t="s">
        <v>4866</v>
      </c>
      <c r="AW2335" t="s">
        <v>3965</v>
      </c>
      <c r="AX2335" s="7">
        <v>1</v>
      </c>
      <c r="AY2335" t="s">
        <v>30209</v>
      </c>
      <c r="AZ2335" t="s">
        <v>150</v>
      </c>
      <c r="BA2335" t="s">
        <v>23529</v>
      </c>
      <c r="BG2335" t="s">
        <v>136</v>
      </c>
      <c r="BI2335" t="s">
        <v>23530</v>
      </c>
      <c r="BJ2335" s="7">
        <v>5</v>
      </c>
    </row>
    <row r="2336" spans="1:62" x14ac:dyDescent="0.55000000000000004">
      <c r="A2336" s="2" t="str">
        <f t="shared" si="233"/>
        <v>TeleventasPLAN 1 CUOTA PROTEGIDA</v>
      </c>
      <c r="B2336" s="3">
        <f>VLOOKUP(A2336,'[1]TARIFAS PRODUCTOS'!$C:$E,3,0)</f>
        <v>36120</v>
      </c>
      <c r="C2336" s="6" t="str">
        <f t="shared" si="234"/>
        <v>JULIO</v>
      </c>
      <c r="D2336" s="8" t="str">
        <f t="shared" si="235"/>
        <v>MIÉRCOLES</v>
      </c>
      <c r="E2336" s="9">
        <f t="shared" si="236"/>
        <v>15</v>
      </c>
      <c r="F2336" s="14" t="e">
        <f t="shared" ca="1" si="237"/>
        <v>#VALUE!</v>
      </c>
      <c r="G2336" s="7">
        <v>3156452</v>
      </c>
      <c r="I2336" t="s">
        <v>23531</v>
      </c>
      <c r="J2336" t="s">
        <v>20975</v>
      </c>
      <c r="K2336" t="s">
        <v>23521</v>
      </c>
      <c r="L2336" t="s">
        <v>23521</v>
      </c>
      <c r="P2336" t="s">
        <v>126</v>
      </c>
      <c r="Q2336" t="s">
        <v>127</v>
      </c>
      <c r="R2336" t="s">
        <v>128</v>
      </c>
      <c r="S2336" t="s">
        <v>129</v>
      </c>
      <c r="T2336" t="s">
        <v>137</v>
      </c>
      <c r="U2336" t="s">
        <v>57</v>
      </c>
      <c r="V2336" t="s">
        <v>140</v>
      </c>
      <c r="W2336" t="s">
        <v>141</v>
      </c>
      <c r="X2336" t="s">
        <v>142</v>
      </c>
      <c r="Y2336" t="s">
        <v>4468</v>
      </c>
      <c r="Z2336" t="s">
        <v>4469</v>
      </c>
      <c r="AA2336" t="s">
        <v>4470</v>
      </c>
      <c r="AB2336" t="s">
        <v>58</v>
      </c>
      <c r="AC2336" t="s">
        <v>130</v>
      </c>
      <c r="AD2336" t="s">
        <v>59</v>
      </c>
      <c r="AE2336" t="s">
        <v>131</v>
      </c>
      <c r="AF2336" t="s">
        <v>132</v>
      </c>
      <c r="AG2336" t="s">
        <v>231</v>
      </c>
      <c r="AH2336" t="s">
        <v>23532</v>
      </c>
      <c r="AI2336" t="s">
        <v>23533</v>
      </c>
      <c r="AJ2336" t="s">
        <v>23534</v>
      </c>
      <c r="AK2336" t="s">
        <v>23535</v>
      </c>
      <c r="AL2336" t="s">
        <v>23536</v>
      </c>
      <c r="AM2336" t="s">
        <v>23537</v>
      </c>
      <c r="AN2336" t="s">
        <v>133</v>
      </c>
      <c r="AP2336" t="s">
        <v>138</v>
      </c>
      <c r="AQ2336" s="7">
        <v>14000</v>
      </c>
      <c r="AR2336" s="7">
        <v>0</v>
      </c>
      <c r="AS2336" t="s">
        <v>3962</v>
      </c>
      <c r="AT2336" t="s">
        <v>3963</v>
      </c>
      <c r="AU2336" s="7">
        <v>6</v>
      </c>
      <c r="AV2336" t="s">
        <v>4866</v>
      </c>
      <c r="AW2336" t="s">
        <v>3965</v>
      </c>
      <c r="AX2336" s="7">
        <v>1</v>
      </c>
      <c r="AY2336" t="s">
        <v>30210</v>
      </c>
      <c r="AZ2336" t="s">
        <v>150</v>
      </c>
      <c r="BA2336" t="s">
        <v>23538</v>
      </c>
      <c r="BG2336" t="s">
        <v>136</v>
      </c>
      <c r="BI2336" t="s">
        <v>23539</v>
      </c>
      <c r="BJ2336" s="7">
        <v>5</v>
      </c>
    </row>
    <row r="2337" spans="1:62" x14ac:dyDescent="0.55000000000000004">
      <c r="A2337" s="2" t="str">
        <f t="shared" si="233"/>
        <v>TeleventasPLAN 1 CUOTA PROTEGIDA</v>
      </c>
      <c r="B2337" s="3">
        <f>VLOOKUP(A2337,'[1]TARIFAS PRODUCTOS'!$C:$E,3,0)</f>
        <v>36120</v>
      </c>
      <c r="C2337" s="6" t="str">
        <f t="shared" si="234"/>
        <v>JULIO</v>
      </c>
      <c r="D2337" s="8" t="str">
        <f t="shared" si="235"/>
        <v>MIÉRCOLES</v>
      </c>
      <c r="E2337" s="9">
        <f t="shared" si="236"/>
        <v>15</v>
      </c>
      <c r="F2337" s="14">
        <f t="shared" ca="1" si="237"/>
        <v>126</v>
      </c>
      <c r="G2337" s="7">
        <v>3156453</v>
      </c>
      <c r="I2337" t="s">
        <v>23540</v>
      </c>
      <c r="J2337" t="s">
        <v>20975</v>
      </c>
      <c r="K2337" t="s">
        <v>23541</v>
      </c>
      <c r="L2337" t="s">
        <v>23541</v>
      </c>
      <c r="P2337" t="s">
        <v>126</v>
      </c>
      <c r="Q2337" t="s">
        <v>127</v>
      </c>
      <c r="R2337" t="s">
        <v>128</v>
      </c>
      <c r="S2337" t="s">
        <v>129</v>
      </c>
      <c r="T2337" t="s">
        <v>137</v>
      </c>
      <c r="U2337" t="s">
        <v>57</v>
      </c>
      <c r="V2337" t="s">
        <v>140</v>
      </c>
      <c r="W2337" t="s">
        <v>141</v>
      </c>
      <c r="X2337" t="s">
        <v>142</v>
      </c>
      <c r="Y2337" t="s">
        <v>160</v>
      </c>
      <c r="Z2337" t="s">
        <v>161</v>
      </c>
      <c r="AA2337" t="s">
        <v>99</v>
      </c>
      <c r="AB2337" t="s">
        <v>58</v>
      </c>
      <c r="AC2337" t="s">
        <v>130</v>
      </c>
      <c r="AD2337" t="s">
        <v>59</v>
      </c>
      <c r="AE2337" t="s">
        <v>131</v>
      </c>
      <c r="AF2337" t="s">
        <v>132</v>
      </c>
      <c r="AG2337" t="s">
        <v>231</v>
      </c>
      <c r="AH2337" t="s">
        <v>23542</v>
      </c>
      <c r="AI2337" t="s">
        <v>23543</v>
      </c>
      <c r="AJ2337" t="s">
        <v>23544</v>
      </c>
      <c r="AK2337" t="s">
        <v>23545</v>
      </c>
      <c r="AL2337" t="s">
        <v>23546</v>
      </c>
      <c r="AM2337" t="s">
        <v>23547</v>
      </c>
      <c r="AN2337" t="s">
        <v>133</v>
      </c>
      <c r="AO2337" t="s">
        <v>23548</v>
      </c>
      <c r="AP2337" t="s">
        <v>138</v>
      </c>
      <c r="AQ2337" s="7">
        <v>14000</v>
      </c>
      <c r="AR2337" s="7">
        <v>0</v>
      </c>
      <c r="AS2337" t="s">
        <v>3958</v>
      </c>
      <c r="AT2337" t="s">
        <v>3959</v>
      </c>
      <c r="AU2337" s="7">
        <v>5</v>
      </c>
      <c r="AZ2337" t="s">
        <v>135</v>
      </c>
      <c r="BA2337" t="s">
        <v>23549</v>
      </c>
      <c r="BG2337" t="s">
        <v>136</v>
      </c>
      <c r="BI2337" t="s">
        <v>23550</v>
      </c>
      <c r="BJ2337" s="7">
        <v>5</v>
      </c>
    </row>
    <row r="2338" spans="1:62" x14ac:dyDescent="0.55000000000000004">
      <c r="A2338" s="2" t="str">
        <f t="shared" si="233"/>
        <v>TeleventasPLAN 1 CUOTA PROTEGIDA</v>
      </c>
      <c r="B2338" s="3">
        <f>VLOOKUP(A2338,'[1]TARIFAS PRODUCTOS'!$C:$E,3,0)</f>
        <v>36120</v>
      </c>
      <c r="C2338" s="6" t="str">
        <f t="shared" si="234"/>
        <v>JULIO</v>
      </c>
      <c r="D2338" s="8" t="str">
        <f t="shared" si="235"/>
        <v>MIÉRCOLES</v>
      </c>
      <c r="E2338" s="9">
        <f t="shared" si="236"/>
        <v>15</v>
      </c>
      <c r="F2338" s="14">
        <f t="shared" ca="1" si="237"/>
        <v>126</v>
      </c>
      <c r="G2338" s="7">
        <v>3156454</v>
      </c>
      <c r="I2338" t="s">
        <v>23551</v>
      </c>
      <c r="J2338" t="s">
        <v>20975</v>
      </c>
      <c r="K2338" t="s">
        <v>23552</v>
      </c>
      <c r="L2338" t="s">
        <v>23552</v>
      </c>
      <c r="P2338" t="s">
        <v>126</v>
      </c>
      <c r="Q2338" t="s">
        <v>127</v>
      </c>
      <c r="R2338" t="s">
        <v>128</v>
      </c>
      <c r="S2338" t="s">
        <v>129</v>
      </c>
      <c r="T2338" t="s">
        <v>137</v>
      </c>
      <c r="U2338" t="s">
        <v>57</v>
      </c>
      <c r="V2338" t="s">
        <v>140</v>
      </c>
      <c r="W2338" t="s">
        <v>141</v>
      </c>
      <c r="X2338" t="s">
        <v>142</v>
      </c>
      <c r="Y2338" t="s">
        <v>181</v>
      </c>
      <c r="Z2338" t="s">
        <v>182</v>
      </c>
      <c r="AA2338" t="s">
        <v>98</v>
      </c>
      <c r="AB2338" t="s">
        <v>58</v>
      </c>
      <c r="AC2338" t="s">
        <v>130</v>
      </c>
      <c r="AD2338" t="s">
        <v>59</v>
      </c>
      <c r="AE2338" t="s">
        <v>131</v>
      </c>
      <c r="AF2338" t="s">
        <v>132</v>
      </c>
      <c r="AG2338" t="s">
        <v>231</v>
      </c>
      <c r="AH2338" t="s">
        <v>23553</v>
      </c>
      <c r="AI2338" t="s">
        <v>23554</v>
      </c>
      <c r="AJ2338" t="s">
        <v>23555</v>
      </c>
      <c r="AK2338" t="s">
        <v>23556</v>
      </c>
      <c r="AL2338" t="s">
        <v>23557</v>
      </c>
      <c r="AM2338" t="s">
        <v>23558</v>
      </c>
      <c r="AN2338" t="s">
        <v>133</v>
      </c>
      <c r="AO2338" t="s">
        <v>23559</v>
      </c>
      <c r="AP2338" t="s">
        <v>138</v>
      </c>
      <c r="AQ2338" s="7">
        <v>14000</v>
      </c>
      <c r="AR2338" s="7">
        <v>0</v>
      </c>
      <c r="AS2338" t="s">
        <v>3962</v>
      </c>
      <c r="AT2338" t="s">
        <v>3963</v>
      </c>
      <c r="AU2338" s="7">
        <v>6</v>
      </c>
      <c r="AV2338" t="s">
        <v>4866</v>
      </c>
      <c r="AZ2338" t="s">
        <v>150</v>
      </c>
      <c r="BA2338" t="s">
        <v>23560</v>
      </c>
      <c r="BG2338" t="s">
        <v>136</v>
      </c>
      <c r="BI2338" t="s">
        <v>23561</v>
      </c>
      <c r="BJ2338" s="7">
        <v>5</v>
      </c>
    </row>
    <row r="2339" spans="1:62" x14ac:dyDescent="0.55000000000000004">
      <c r="A2339" s="2" t="str">
        <f t="shared" ref="A2339:A2402" si="238">AB2339&amp;AF2339</f>
        <v>TeleventasPLAN 1 CUOTA PROTEGIDA</v>
      </c>
      <c r="B2339" s="3">
        <f>VLOOKUP(A2339,'[1]TARIFAS PRODUCTOS'!$C:$E,3,0)</f>
        <v>36120</v>
      </c>
      <c r="C2339" s="6" t="str">
        <f t="shared" ref="C2339:C2402" si="239">UPPER(TEXT(J2339,"MMMM"))</f>
        <v>JULIO</v>
      </c>
      <c r="D2339" s="8" t="str">
        <f t="shared" ref="D2339:D2402" si="240">UPPER(TEXT(J2339,"DDDD"))</f>
        <v>JUEVES</v>
      </c>
      <c r="E2339" s="9">
        <f t="shared" ref="E2339:E2402" si="241">DAY(J2339)</f>
        <v>16</v>
      </c>
      <c r="F2339" s="14">
        <f t="shared" ref="F2339:F2402" ca="1" si="242">(YEAR(NOW())-YEAR(AY2339))</f>
        <v>126</v>
      </c>
      <c r="G2339" s="7">
        <v>3156455</v>
      </c>
      <c r="I2339" t="s">
        <v>23562</v>
      </c>
      <c r="J2339" t="s">
        <v>23297</v>
      </c>
      <c r="K2339" t="s">
        <v>23563</v>
      </c>
      <c r="L2339" t="s">
        <v>23563</v>
      </c>
      <c r="P2339" t="s">
        <v>126</v>
      </c>
      <c r="Q2339" t="s">
        <v>127</v>
      </c>
      <c r="R2339" t="s">
        <v>128</v>
      </c>
      <c r="S2339" t="s">
        <v>129</v>
      </c>
      <c r="T2339" t="s">
        <v>137</v>
      </c>
      <c r="U2339" t="s">
        <v>57</v>
      </c>
      <c r="V2339" t="s">
        <v>140</v>
      </c>
      <c r="W2339" t="s">
        <v>141</v>
      </c>
      <c r="X2339" t="s">
        <v>142</v>
      </c>
      <c r="Y2339" t="s">
        <v>160</v>
      </c>
      <c r="Z2339" t="s">
        <v>161</v>
      </c>
      <c r="AA2339" t="s">
        <v>99</v>
      </c>
      <c r="AB2339" t="s">
        <v>58</v>
      </c>
      <c r="AC2339" t="s">
        <v>130</v>
      </c>
      <c r="AD2339" t="s">
        <v>59</v>
      </c>
      <c r="AE2339" t="s">
        <v>131</v>
      </c>
      <c r="AF2339" t="s">
        <v>132</v>
      </c>
      <c r="AG2339" t="s">
        <v>231</v>
      </c>
      <c r="AH2339" t="s">
        <v>23564</v>
      </c>
      <c r="AI2339" t="s">
        <v>23565</v>
      </c>
      <c r="AJ2339" t="s">
        <v>23566</v>
      </c>
      <c r="AK2339" t="s">
        <v>23567</v>
      </c>
      <c r="AL2339" t="s">
        <v>23568</v>
      </c>
      <c r="AM2339" t="s">
        <v>23569</v>
      </c>
      <c r="AN2339" t="s">
        <v>133</v>
      </c>
      <c r="AO2339" t="s">
        <v>23570</v>
      </c>
      <c r="AP2339" t="s">
        <v>138</v>
      </c>
      <c r="AQ2339" s="7">
        <v>14000</v>
      </c>
      <c r="AR2339" s="7">
        <v>0</v>
      </c>
      <c r="AS2339" t="s">
        <v>3958</v>
      </c>
      <c r="AT2339" t="s">
        <v>3959</v>
      </c>
      <c r="AU2339" s="7">
        <v>5</v>
      </c>
      <c r="AZ2339" t="s">
        <v>135</v>
      </c>
      <c r="BA2339" t="s">
        <v>18740</v>
      </c>
      <c r="BG2339" t="s">
        <v>136</v>
      </c>
      <c r="BI2339" t="s">
        <v>23571</v>
      </c>
      <c r="BJ2339" s="7">
        <v>5</v>
      </c>
    </row>
    <row r="2340" spans="1:62" x14ac:dyDescent="0.55000000000000004">
      <c r="A2340" s="2" t="str">
        <f t="shared" si="238"/>
        <v>TeleventasPLAN 1 CUOTA PROTEGIDA</v>
      </c>
      <c r="B2340" s="3">
        <f>VLOOKUP(A2340,'[1]TARIFAS PRODUCTOS'!$C:$E,3,0)</f>
        <v>36120</v>
      </c>
      <c r="C2340" s="6" t="str">
        <f t="shared" si="239"/>
        <v>JULIO</v>
      </c>
      <c r="D2340" s="8" t="str">
        <f t="shared" si="240"/>
        <v>MIÉRCOLES</v>
      </c>
      <c r="E2340" s="9">
        <f t="shared" si="241"/>
        <v>15</v>
      </c>
      <c r="F2340" s="14">
        <f t="shared" ca="1" si="242"/>
        <v>126</v>
      </c>
      <c r="G2340" s="7">
        <v>3156456</v>
      </c>
      <c r="I2340" t="s">
        <v>23572</v>
      </c>
      <c r="J2340" t="s">
        <v>20975</v>
      </c>
      <c r="K2340" t="s">
        <v>23573</v>
      </c>
      <c r="L2340" t="s">
        <v>23573</v>
      </c>
      <c r="P2340" t="s">
        <v>126</v>
      </c>
      <c r="Q2340" t="s">
        <v>127</v>
      </c>
      <c r="R2340" t="s">
        <v>128</v>
      </c>
      <c r="S2340" t="s">
        <v>129</v>
      </c>
      <c r="T2340" t="s">
        <v>126</v>
      </c>
      <c r="U2340" t="s">
        <v>64</v>
      </c>
      <c r="V2340" t="s">
        <v>140</v>
      </c>
      <c r="W2340" t="s">
        <v>141</v>
      </c>
      <c r="X2340" t="s">
        <v>142</v>
      </c>
      <c r="Y2340" t="s">
        <v>181</v>
      </c>
      <c r="Z2340" t="s">
        <v>182</v>
      </c>
      <c r="AA2340" t="s">
        <v>98</v>
      </c>
      <c r="AB2340" t="s">
        <v>58</v>
      </c>
      <c r="AC2340" t="s">
        <v>130</v>
      </c>
      <c r="AD2340" t="s">
        <v>59</v>
      </c>
      <c r="AE2340" t="s">
        <v>131</v>
      </c>
      <c r="AF2340" t="s">
        <v>132</v>
      </c>
      <c r="AG2340" t="s">
        <v>231</v>
      </c>
      <c r="AH2340" t="s">
        <v>23574</v>
      </c>
      <c r="AI2340" t="s">
        <v>23575</v>
      </c>
      <c r="AJ2340" t="s">
        <v>23576</v>
      </c>
      <c r="AK2340" t="s">
        <v>23577</v>
      </c>
      <c r="AL2340" t="s">
        <v>23578</v>
      </c>
      <c r="AM2340" t="s">
        <v>23579</v>
      </c>
      <c r="AN2340" t="s">
        <v>133</v>
      </c>
      <c r="AO2340" t="s">
        <v>23575</v>
      </c>
      <c r="AP2340" t="s">
        <v>134</v>
      </c>
      <c r="AQ2340" s="7">
        <v>14000</v>
      </c>
      <c r="AR2340" s="7">
        <v>0</v>
      </c>
      <c r="AS2340" t="s">
        <v>3958</v>
      </c>
      <c r="AT2340" t="s">
        <v>3959</v>
      </c>
      <c r="AU2340" s="7">
        <v>5</v>
      </c>
      <c r="AZ2340" t="s">
        <v>150</v>
      </c>
      <c r="BA2340" t="s">
        <v>23580</v>
      </c>
      <c r="BG2340" t="s">
        <v>136</v>
      </c>
      <c r="BI2340" t="s">
        <v>23581</v>
      </c>
      <c r="BJ2340" s="7">
        <v>5</v>
      </c>
    </row>
    <row r="2341" spans="1:62" x14ac:dyDescent="0.55000000000000004">
      <c r="A2341" s="2" t="str">
        <f t="shared" si="238"/>
        <v>TeleventasPLAN 1 CUOTA PROTEGIDA</v>
      </c>
      <c r="B2341" s="3">
        <f>VLOOKUP(A2341,'[1]TARIFAS PRODUCTOS'!$C:$E,3,0)</f>
        <v>36120</v>
      </c>
      <c r="C2341" s="6" t="str">
        <f t="shared" si="239"/>
        <v>JULIO</v>
      </c>
      <c r="D2341" s="8" t="str">
        <f t="shared" si="240"/>
        <v>JUEVES</v>
      </c>
      <c r="E2341" s="9">
        <f t="shared" si="241"/>
        <v>16</v>
      </c>
      <c r="F2341" s="14" t="e">
        <f t="shared" ca="1" si="242"/>
        <v>#VALUE!</v>
      </c>
      <c r="G2341" s="7">
        <v>3156457</v>
      </c>
      <c r="I2341" t="s">
        <v>23582</v>
      </c>
      <c r="J2341" t="s">
        <v>23297</v>
      </c>
      <c r="K2341" t="s">
        <v>23573</v>
      </c>
      <c r="L2341" t="s">
        <v>23573</v>
      </c>
      <c r="P2341" t="s">
        <v>126</v>
      </c>
      <c r="Q2341" t="s">
        <v>127</v>
      </c>
      <c r="R2341" t="s">
        <v>128</v>
      </c>
      <c r="S2341" t="s">
        <v>129</v>
      </c>
      <c r="T2341" t="s">
        <v>139</v>
      </c>
      <c r="U2341" t="s">
        <v>62</v>
      </c>
      <c r="V2341" t="s">
        <v>140</v>
      </c>
      <c r="W2341" t="s">
        <v>141</v>
      </c>
      <c r="X2341" t="s">
        <v>142</v>
      </c>
      <c r="Y2341" t="s">
        <v>160</v>
      </c>
      <c r="Z2341" t="s">
        <v>161</v>
      </c>
      <c r="AA2341" t="s">
        <v>99</v>
      </c>
      <c r="AB2341" t="s">
        <v>58</v>
      </c>
      <c r="AC2341" t="s">
        <v>130</v>
      </c>
      <c r="AD2341" t="s">
        <v>59</v>
      </c>
      <c r="AE2341" t="s">
        <v>131</v>
      </c>
      <c r="AF2341" t="s">
        <v>132</v>
      </c>
      <c r="AG2341" t="s">
        <v>231</v>
      </c>
      <c r="AH2341" t="s">
        <v>23583</v>
      </c>
      <c r="AI2341" t="s">
        <v>23584</v>
      </c>
      <c r="AJ2341" t="s">
        <v>23585</v>
      </c>
      <c r="AK2341" t="s">
        <v>23586</v>
      </c>
      <c r="AL2341" t="s">
        <v>23587</v>
      </c>
      <c r="AM2341" t="s">
        <v>23588</v>
      </c>
      <c r="AN2341" t="s">
        <v>133</v>
      </c>
      <c r="AO2341" t="s">
        <v>23589</v>
      </c>
      <c r="AP2341" t="s">
        <v>149</v>
      </c>
      <c r="AQ2341" s="7">
        <v>14000</v>
      </c>
      <c r="AR2341" s="7">
        <v>0</v>
      </c>
      <c r="AS2341" t="s">
        <v>3962</v>
      </c>
      <c r="AT2341" t="s">
        <v>3963</v>
      </c>
      <c r="AU2341" s="7">
        <v>6</v>
      </c>
      <c r="AV2341" t="s">
        <v>3964</v>
      </c>
      <c r="AW2341" t="s">
        <v>3965</v>
      </c>
      <c r="AX2341" s="7">
        <v>1</v>
      </c>
      <c r="AY2341" t="s">
        <v>30211</v>
      </c>
      <c r="AZ2341" t="s">
        <v>135</v>
      </c>
      <c r="BA2341" t="s">
        <v>23590</v>
      </c>
      <c r="BG2341" t="s">
        <v>136</v>
      </c>
      <c r="BI2341" t="s">
        <v>23591</v>
      </c>
      <c r="BJ2341" s="7">
        <v>5</v>
      </c>
    </row>
    <row r="2342" spans="1:62" x14ac:dyDescent="0.55000000000000004">
      <c r="A2342" s="2" t="str">
        <f t="shared" si="238"/>
        <v>TeleventasPLAN 1 CUOTA PROTEGIDA</v>
      </c>
      <c r="B2342" s="3">
        <f>VLOOKUP(A2342,'[1]TARIFAS PRODUCTOS'!$C:$E,3,0)</f>
        <v>36120</v>
      </c>
      <c r="C2342" s="6" t="str">
        <f t="shared" si="239"/>
        <v>JULIO</v>
      </c>
      <c r="D2342" s="8" t="str">
        <f t="shared" si="240"/>
        <v>JUEVES</v>
      </c>
      <c r="E2342" s="9">
        <f t="shared" si="241"/>
        <v>16</v>
      </c>
      <c r="F2342" s="14">
        <f t="shared" ca="1" si="242"/>
        <v>126</v>
      </c>
      <c r="G2342" s="7">
        <v>3156458</v>
      </c>
      <c r="I2342" t="s">
        <v>23592</v>
      </c>
      <c r="J2342" t="s">
        <v>23297</v>
      </c>
      <c r="K2342" t="s">
        <v>23593</v>
      </c>
      <c r="L2342" t="s">
        <v>23593</v>
      </c>
      <c r="P2342" t="s">
        <v>126</v>
      </c>
      <c r="Q2342" t="s">
        <v>127</v>
      </c>
      <c r="R2342" t="s">
        <v>128</v>
      </c>
      <c r="S2342" t="s">
        <v>129</v>
      </c>
      <c r="T2342" t="s">
        <v>137</v>
      </c>
      <c r="U2342" t="s">
        <v>57</v>
      </c>
      <c r="V2342" t="s">
        <v>140</v>
      </c>
      <c r="W2342" t="s">
        <v>141</v>
      </c>
      <c r="X2342" t="s">
        <v>142</v>
      </c>
      <c r="Y2342" t="s">
        <v>165</v>
      </c>
      <c r="Z2342" t="s">
        <v>166</v>
      </c>
      <c r="AA2342" t="s">
        <v>104</v>
      </c>
      <c r="AB2342" t="s">
        <v>58</v>
      </c>
      <c r="AC2342" t="s">
        <v>130</v>
      </c>
      <c r="AD2342" t="s">
        <v>59</v>
      </c>
      <c r="AE2342" t="s">
        <v>131</v>
      </c>
      <c r="AF2342" t="s">
        <v>132</v>
      </c>
      <c r="AG2342" t="s">
        <v>231</v>
      </c>
      <c r="AH2342" t="s">
        <v>23594</v>
      </c>
      <c r="AI2342" t="s">
        <v>23595</v>
      </c>
      <c r="AJ2342" t="s">
        <v>23596</v>
      </c>
      <c r="AK2342" t="s">
        <v>23597</v>
      </c>
      <c r="AL2342" t="s">
        <v>23598</v>
      </c>
      <c r="AM2342" t="s">
        <v>23599</v>
      </c>
      <c r="AN2342" t="s">
        <v>133</v>
      </c>
      <c r="AO2342" t="s">
        <v>23600</v>
      </c>
      <c r="AP2342" t="s">
        <v>138</v>
      </c>
      <c r="AQ2342" s="7">
        <v>14000</v>
      </c>
      <c r="AR2342" s="7">
        <v>0</v>
      </c>
      <c r="AS2342" t="s">
        <v>3958</v>
      </c>
      <c r="AT2342" t="s">
        <v>3959</v>
      </c>
      <c r="AU2342" s="7">
        <v>5</v>
      </c>
      <c r="AZ2342" t="s">
        <v>150</v>
      </c>
      <c r="BA2342" t="s">
        <v>23601</v>
      </c>
      <c r="BG2342" t="s">
        <v>136</v>
      </c>
      <c r="BI2342" t="s">
        <v>23602</v>
      </c>
      <c r="BJ2342" s="7">
        <v>5</v>
      </c>
    </row>
    <row r="2343" spans="1:62" x14ac:dyDescent="0.55000000000000004">
      <c r="A2343" s="2" t="str">
        <f t="shared" si="238"/>
        <v>TeleventasVIDA ZURICH PLAN 1</v>
      </c>
      <c r="B2343" s="3">
        <f>VLOOKUP(A2343,'[1]TARIFAS PRODUCTOS'!$C:$E,3,0)</f>
        <v>24150</v>
      </c>
      <c r="C2343" s="6" t="str">
        <f t="shared" si="239"/>
        <v>JULIO</v>
      </c>
      <c r="D2343" s="8" t="str">
        <f t="shared" si="240"/>
        <v>VIERNES</v>
      </c>
      <c r="E2343" s="9">
        <f t="shared" si="241"/>
        <v>10</v>
      </c>
      <c r="F2343" s="14">
        <f t="shared" ca="1" si="242"/>
        <v>126</v>
      </c>
      <c r="G2343" s="7">
        <v>3156459</v>
      </c>
      <c r="I2343" t="s">
        <v>23603</v>
      </c>
      <c r="J2343" t="s">
        <v>14476</v>
      </c>
      <c r="K2343" t="s">
        <v>23604</v>
      </c>
      <c r="L2343" t="s">
        <v>23604</v>
      </c>
      <c r="P2343" t="s">
        <v>126</v>
      </c>
      <c r="Q2343" t="s">
        <v>127</v>
      </c>
      <c r="R2343" t="s">
        <v>128</v>
      </c>
      <c r="S2343" t="s">
        <v>129</v>
      </c>
      <c r="T2343" t="s">
        <v>137</v>
      </c>
      <c r="U2343" t="s">
        <v>57</v>
      </c>
      <c r="V2343" t="s">
        <v>140</v>
      </c>
      <c r="W2343" t="s">
        <v>141</v>
      </c>
      <c r="X2343" t="s">
        <v>142</v>
      </c>
      <c r="Y2343" t="s">
        <v>21911</v>
      </c>
      <c r="Z2343" t="s">
        <v>21912</v>
      </c>
      <c r="AA2343" t="s">
        <v>21913</v>
      </c>
      <c r="AB2343" t="s">
        <v>58</v>
      </c>
      <c r="AC2343" t="s">
        <v>146</v>
      </c>
      <c r="AD2343" t="s">
        <v>61</v>
      </c>
      <c r="AE2343" t="s">
        <v>147</v>
      </c>
      <c r="AF2343" t="s">
        <v>148</v>
      </c>
      <c r="AG2343" t="s">
        <v>231</v>
      </c>
      <c r="AH2343" t="s">
        <v>23605</v>
      </c>
      <c r="AI2343" t="s">
        <v>23606</v>
      </c>
      <c r="AJ2343" t="s">
        <v>23607</v>
      </c>
      <c r="AK2343" t="s">
        <v>23608</v>
      </c>
      <c r="AL2343" t="s">
        <v>23609</v>
      </c>
      <c r="AM2343" t="s">
        <v>23610</v>
      </c>
      <c r="AN2343" t="s">
        <v>133</v>
      </c>
      <c r="AO2343" t="s">
        <v>23611</v>
      </c>
      <c r="AP2343" t="s">
        <v>138</v>
      </c>
      <c r="AQ2343" s="7">
        <v>12500</v>
      </c>
      <c r="AR2343" s="7">
        <v>0</v>
      </c>
      <c r="AS2343" t="s">
        <v>4861</v>
      </c>
      <c r="AT2343" t="s">
        <v>4862</v>
      </c>
      <c r="AU2343" s="7">
        <v>5</v>
      </c>
      <c r="AZ2343" t="s">
        <v>150</v>
      </c>
      <c r="BA2343" t="s">
        <v>23612</v>
      </c>
      <c r="BG2343" t="s">
        <v>136</v>
      </c>
      <c r="BI2343" t="s">
        <v>23613</v>
      </c>
      <c r="BJ2343" s="7">
        <v>5</v>
      </c>
    </row>
    <row r="2344" spans="1:62" x14ac:dyDescent="0.55000000000000004">
      <c r="A2344" s="2" t="str">
        <f t="shared" si="238"/>
        <v>TeleventasPLAN 1 CUOTA PROTEGIDA</v>
      </c>
      <c r="B2344" s="3">
        <f>VLOOKUP(A2344,'[1]TARIFAS PRODUCTOS'!$C:$E,3,0)</f>
        <v>36120</v>
      </c>
      <c r="C2344" s="6" t="str">
        <f t="shared" si="239"/>
        <v>JULIO</v>
      </c>
      <c r="D2344" s="8" t="str">
        <f t="shared" si="240"/>
        <v>MIÉRCOLES</v>
      </c>
      <c r="E2344" s="9">
        <f t="shared" si="241"/>
        <v>15</v>
      </c>
      <c r="F2344" s="14">
        <f t="shared" ca="1" si="242"/>
        <v>126</v>
      </c>
      <c r="G2344" s="7">
        <v>3156460</v>
      </c>
      <c r="I2344" t="s">
        <v>23614</v>
      </c>
      <c r="J2344" t="s">
        <v>20975</v>
      </c>
      <c r="K2344" t="s">
        <v>23615</v>
      </c>
      <c r="L2344" t="s">
        <v>23615</v>
      </c>
      <c r="P2344" t="s">
        <v>126</v>
      </c>
      <c r="Q2344" t="s">
        <v>127</v>
      </c>
      <c r="R2344" t="s">
        <v>128</v>
      </c>
      <c r="S2344" t="s">
        <v>129</v>
      </c>
      <c r="T2344" t="s">
        <v>137</v>
      </c>
      <c r="U2344" t="s">
        <v>57</v>
      </c>
      <c r="V2344" t="s">
        <v>140</v>
      </c>
      <c r="W2344" t="s">
        <v>141</v>
      </c>
      <c r="X2344" t="s">
        <v>142</v>
      </c>
      <c r="Y2344" t="s">
        <v>181</v>
      </c>
      <c r="Z2344" t="s">
        <v>182</v>
      </c>
      <c r="AA2344" t="s">
        <v>98</v>
      </c>
      <c r="AB2344" t="s">
        <v>58</v>
      </c>
      <c r="AC2344" t="s">
        <v>130</v>
      </c>
      <c r="AD2344" t="s">
        <v>59</v>
      </c>
      <c r="AE2344" t="s">
        <v>131</v>
      </c>
      <c r="AF2344" t="s">
        <v>132</v>
      </c>
      <c r="AG2344" t="s">
        <v>231</v>
      </c>
      <c r="AH2344" t="s">
        <v>23616</v>
      </c>
      <c r="AI2344" t="s">
        <v>23617</v>
      </c>
      <c r="AJ2344" t="s">
        <v>23618</v>
      </c>
      <c r="AK2344" t="s">
        <v>23619</v>
      </c>
      <c r="AL2344" t="s">
        <v>23620</v>
      </c>
      <c r="AM2344" t="s">
        <v>23621</v>
      </c>
      <c r="AN2344" t="s">
        <v>133</v>
      </c>
      <c r="AO2344" t="s">
        <v>23622</v>
      </c>
      <c r="AP2344" t="s">
        <v>138</v>
      </c>
      <c r="AQ2344" s="7">
        <v>14000</v>
      </c>
      <c r="AR2344" s="7">
        <v>0</v>
      </c>
      <c r="AS2344" t="s">
        <v>3958</v>
      </c>
      <c r="AT2344" t="s">
        <v>3959</v>
      </c>
      <c r="AU2344" s="7">
        <v>5</v>
      </c>
      <c r="AZ2344" t="s">
        <v>150</v>
      </c>
      <c r="BA2344" t="s">
        <v>23623</v>
      </c>
      <c r="BG2344" t="s">
        <v>136</v>
      </c>
      <c r="BI2344" t="s">
        <v>23624</v>
      </c>
      <c r="BJ2344" s="7">
        <v>5</v>
      </c>
    </row>
    <row r="2345" spans="1:62" x14ac:dyDescent="0.55000000000000004">
      <c r="A2345" s="2" t="str">
        <f t="shared" si="238"/>
        <v>TeleventasPLAN 1 CUOTA PROTEGIDA</v>
      </c>
      <c r="B2345" s="3">
        <f>VLOOKUP(A2345,'[1]TARIFAS PRODUCTOS'!$C:$E,3,0)</f>
        <v>36120</v>
      </c>
      <c r="C2345" s="6" t="str">
        <f t="shared" si="239"/>
        <v>JULIO</v>
      </c>
      <c r="D2345" s="8" t="str">
        <f t="shared" si="240"/>
        <v>VIERNES</v>
      </c>
      <c r="E2345" s="9">
        <f t="shared" si="241"/>
        <v>10</v>
      </c>
      <c r="F2345" s="14">
        <f t="shared" ca="1" si="242"/>
        <v>126</v>
      </c>
      <c r="G2345" s="7">
        <v>3156461</v>
      </c>
      <c r="I2345" t="s">
        <v>23625</v>
      </c>
      <c r="J2345" t="s">
        <v>14476</v>
      </c>
      <c r="K2345" t="s">
        <v>23626</v>
      </c>
      <c r="L2345" t="s">
        <v>23626</v>
      </c>
      <c r="P2345" t="s">
        <v>126</v>
      </c>
      <c r="Q2345" t="s">
        <v>127</v>
      </c>
      <c r="R2345" t="s">
        <v>128</v>
      </c>
      <c r="S2345" t="s">
        <v>129</v>
      </c>
      <c r="T2345" t="s">
        <v>137</v>
      </c>
      <c r="U2345" t="s">
        <v>57</v>
      </c>
      <c r="V2345" t="s">
        <v>140</v>
      </c>
      <c r="W2345" t="s">
        <v>141</v>
      </c>
      <c r="X2345" t="s">
        <v>142</v>
      </c>
      <c r="Y2345" t="s">
        <v>3970</v>
      </c>
      <c r="Z2345" t="s">
        <v>3971</v>
      </c>
      <c r="AA2345" t="s">
        <v>3972</v>
      </c>
      <c r="AB2345" t="s">
        <v>58</v>
      </c>
      <c r="AC2345" t="s">
        <v>130</v>
      </c>
      <c r="AD2345" t="s">
        <v>59</v>
      </c>
      <c r="AE2345" t="s">
        <v>131</v>
      </c>
      <c r="AF2345" t="s">
        <v>132</v>
      </c>
      <c r="AG2345" t="s">
        <v>231</v>
      </c>
      <c r="AH2345" t="s">
        <v>23627</v>
      </c>
      <c r="AI2345" t="s">
        <v>23628</v>
      </c>
      <c r="AJ2345" t="s">
        <v>23629</v>
      </c>
      <c r="AK2345" t="s">
        <v>23630</v>
      </c>
      <c r="AL2345" t="s">
        <v>23631</v>
      </c>
      <c r="AM2345" t="s">
        <v>23632</v>
      </c>
      <c r="AN2345" t="s">
        <v>133</v>
      </c>
      <c r="AO2345" t="s">
        <v>23633</v>
      </c>
      <c r="AP2345" t="s">
        <v>138</v>
      </c>
      <c r="AQ2345" s="7">
        <v>14000</v>
      </c>
      <c r="AR2345" s="7">
        <v>0</v>
      </c>
      <c r="AS2345" t="s">
        <v>3958</v>
      </c>
      <c r="AT2345" t="s">
        <v>3959</v>
      </c>
      <c r="AU2345" s="7">
        <v>5</v>
      </c>
      <c r="AZ2345" t="s">
        <v>150</v>
      </c>
      <c r="BA2345" t="s">
        <v>23634</v>
      </c>
      <c r="BG2345" t="s">
        <v>136</v>
      </c>
      <c r="BI2345" t="s">
        <v>23635</v>
      </c>
      <c r="BJ2345" s="7">
        <v>5</v>
      </c>
    </row>
    <row r="2346" spans="1:62" x14ac:dyDescent="0.55000000000000004">
      <c r="A2346" s="2" t="str">
        <f t="shared" si="238"/>
        <v>TeleventasPLAN 1 CUOTA PROTEGIDA</v>
      </c>
      <c r="B2346" s="3">
        <f>VLOOKUP(A2346,'[1]TARIFAS PRODUCTOS'!$C:$E,3,0)</f>
        <v>36120</v>
      </c>
      <c r="C2346" s="6" t="str">
        <f t="shared" si="239"/>
        <v>JULIO</v>
      </c>
      <c r="D2346" s="8" t="str">
        <f t="shared" si="240"/>
        <v>JUEVES</v>
      </c>
      <c r="E2346" s="9">
        <f t="shared" si="241"/>
        <v>16</v>
      </c>
      <c r="F2346" s="14">
        <f t="shared" ca="1" si="242"/>
        <v>126</v>
      </c>
      <c r="G2346" s="7">
        <v>3156462</v>
      </c>
      <c r="I2346" t="s">
        <v>23636</v>
      </c>
      <c r="J2346" t="s">
        <v>23297</v>
      </c>
      <c r="K2346" t="s">
        <v>23637</v>
      </c>
      <c r="L2346" t="s">
        <v>23637</v>
      </c>
      <c r="P2346" t="s">
        <v>126</v>
      </c>
      <c r="Q2346" t="s">
        <v>127</v>
      </c>
      <c r="R2346" t="s">
        <v>128</v>
      </c>
      <c r="S2346" t="s">
        <v>129</v>
      </c>
      <c r="T2346" t="s">
        <v>139</v>
      </c>
      <c r="U2346" t="s">
        <v>62</v>
      </c>
      <c r="V2346" t="s">
        <v>140</v>
      </c>
      <c r="W2346" t="s">
        <v>141</v>
      </c>
      <c r="X2346" t="s">
        <v>142</v>
      </c>
      <c r="Y2346" t="s">
        <v>181</v>
      </c>
      <c r="Z2346" t="s">
        <v>182</v>
      </c>
      <c r="AA2346" t="s">
        <v>98</v>
      </c>
      <c r="AB2346" t="s">
        <v>58</v>
      </c>
      <c r="AC2346" t="s">
        <v>130</v>
      </c>
      <c r="AD2346" t="s">
        <v>59</v>
      </c>
      <c r="AE2346" t="s">
        <v>131</v>
      </c>
      <c r="AF2346" t="s">
        <v>132</v>
      </c>
      <c r="AG2346" t="s">
        <v>231</v>
      </c>
      <c r="AH2346" t="s">
        <v>23638</v>
      </c>
      <c r="AI2346" t="s">
        <v>23639</v>
      </c>
      <c r="AJ2346" t="s">
        <v>23640</v>
      </c>
      <c r="AK2346" t="s">
        <v>23641</v>
      </c>
      <c r="AL2346" t="s">
        <v>23642</v>
      </c>
      <c r="AM2346" t="s">
        <v>23643</v>
      </c>
      <c r="AN2346" t="s">
        <v>133</v>
      </c>
      <c r="AO2346" t="s">
        <v>23644</v>
      </c>
      <c r="AP2346" t="s">
        <v>149</v>
      </c>
      <c r="AQ2346" s="7">
        <v>14000</v>
      </c>
      <c r="AR2346" s="7">
        <v>0</v>
      </c>
      <c r="AS2346" t="s">
        <v>3958</v>
      </c>
      <c r="AT2346" t="s">
        <v>3959</v>
      </c>
      <c r="AU2346" s="7">
        <v>5</v>
      </c>
      <c r="AZ2346" t="s">
        <v>150</v>
      </c>
      <c r="BA2346" t="s">
        <v>23645</v>
      </c>
      <c r="BG2346" t="s">
        <v>136</v>
      </c>
      <c r="BI2346" t="s">
        <v>23646</v>
      </c>
      <c r="BJ2346" s="7">
        <v>5</v>
      </c>
    </row>
    <row r="2347" spans="1:62" x14ac:dyDescent="0.55000000000000004">
      <c r="A2347" s="2" t="str">
        <f t="shared" si="238"/>
        <v>TeleventasPLAN 1 CUOTA PROTEGIDA</v>
      </c>
      <c r="B2347" s="3">
        <f>VLOOKUP(A2347,'[1]TARIFAS PRODUCTOS'!$C:$E,3,0)</f>
        <v>36120</v>
      </c>
      <c r="C2347" s="6" t="str">
        <f t="shared" si="239"/>
        <v>JULIO</v>
      </c>
      <c r="D2347" s="8" t="str">
        <f t="shared" si="240"/>
        <v>JUEVES</v>
      </c>
      <c r="E2347" s="9">
        <f t="shared" si="241"/>
        <v>16</v>
      </c>
      <c r="F2347" s="14">
        <f t="shared" ca="1" si="242"/>
        <v>126</v>
      </c>
      <c r="G2347" s="7">
        <v>3156463</v>
      </c>
      <c r="I2347" t="s">
        <v>23647</v>
      </c>
      <c r="J2347" t="s">
        <v>23297</v>
      </c>
      <c r="K2347" t="s">
        <v>23648</v>
      </c>
      <c r="L2347" t="s">
        <v>23648</v>
      </c>
      <c r="P2347" t="s">
        <v>126</v>
      </c>
      <c r="Q2347" t="s">
        <v>127</v>
      </c>
      <c r="R2347" t="s">
        <v>128</v>
      </c>
      <c r="S2347" t="s">
        <v>129</v>
      </c>
      <c r="T2347" t="s">
        <v>126</v>
      </c>
      <c r="U2347" t="s">
        <v>64</v>
      </c>
      <c r="V2347" t="s">
        <v>140</v>
      </c>
      <c r="W2347" t="s">
        <v>141</v>
      </c>
      <c r="X2347" t="s">
        <v>142</v>
      </c>
      <c r="Y2347" t="s">
        <v>236</v>
      </c>
      <c r="Z2347" t="s">
        <v>237</v>
      </c>
      <c r="AA2347" t="s">
        <v>238</v>
      </c>
      <c r="AB2347" t="s">
        <v>58</v>
      </c>
      <c r="AC2347" t="s">
        <v>130</v>
      </c>
      <c r="AD2347" t="s">
        <v>59</v>
      </c>
      <c r="AE2347" t="s">
        <v>131</v>
      </c>
      <c r="AF2347" t="s">
        <v>132</v>
      </c>
      <c r="AG2347" t="s">
        <v>231</v>
      </c>
      <c r="AH2347" t="s">
        <v>23649</v>
      </c>
      <c r="AI2347" t="s">
        <v>23650</v>
      </c>
      <c r="AJ2347" t="s">
        <v>23651</v>
      </c>
      <c r="AK2347" t="s">
        <v>23652</v>
      </c>
      <c r="AL2347" t="s">
        <v>23653</v>
      </c>
      <c r="AM2347" t="s">
        <v>23654</v>
      </c>
      <c r="AN2347" t="s">
        <v>133</v>
      </c>
      <c r="AO2347" t="s">
        <v>23655</v>
      </c>
      <c r="AP2347" t="s">
        <v>134</v>
      </c>
      <c r="AQ2347" s="7">
        <v>14000</v>
      </c>
      <c r="AR2347" s="7">
        <v>0</v>
      </c>
      <c r="AS2347" t="s">
        <v>4861</v>
      </c>
      <c r="AT2347" t="s">
        <v>4862</v>
      </c>
      <c r="AU2347" s="7">
        <v>5</v>
      </c>
      <c r="AZ2347" t="s">
        <v>150</v>
      </c>
      <c r="BA2347" t="s">
        <v>23656</v>
      </c>
      <c r="BG2347" t="s">
        <v>136</v>
      </c>
      <c r="BI2347" t="s">
        <v>23657</v>
      </c>
      <c r="BJ2347" s="7">
        <v>5</v>
      </c>
    </row>
    <row r="2348" spans="1:62" x14ac:dyDescent="0.55000000000000004">
      <c r="A2348" s="2" t="str">
        <f t="shared" si="238"/>
        <v>TeleventasCUOTA PROTEGIDA SILVER 1</v>
      </c>
      <c r="B2348" s="3">
        <f>VLOOKUP(A2348,'[1]TARIFAS PRODUCTOS'!$C:$E,3,0)</f>
        <v>38640</v>
      </c>
      <c r="C2348" s="6" t="str">
        <f t="shared" si="239"/>
        <v>JULIO</v>
      </c>
      <c r="D2348" s="8" t="str">
        <f t="shared" si="240"/>
        <v>MIÉRCOLES</v>
      </c>
      <c r="E2348" s="9">
        <f t="shared" si="241"/>
        <v>15</v>
      </c>
      <c r="F2348" s="14">
        <f t="shared" ca="1" si="242"/>
        <v>126</v>
      </c>
      <c r="G2348" s="7">
        <v>3156464</v>
      </c>
      <c r="I2348" t="s">
        <v>23658</v>
      </c>
      <c r="J2348" t="s">
        <v>20975</v>
      </c>
      <c r="K2348" t="s">
        <v>23659</v>
      </c>
      <c r="L2348" t="s">
        <v>23659</v>
      </c>
      <c r="P2348" t="s">
        <v>126</v>
      </c>
      <c r="Q2348" t="s">
        <v>127</v>
      </c>
      <c r="R2348" t="s">
        <v>128</v>
      </c>
      <c r="S2348" t="s">
        <v>129</v>
      </c>
      <c r="T2348" t="s">
        <v>137</v>
      </c>
      <c r="U2348" t="s">
        <v>57</v>
      </c>
      <c r="V2348" t="s">
        <v>140</v>
      </c>
      <c r="W2348" t="s">
        <v>141</v>
      </c>
      <c r="X2348" t="s">
        <v>142</v>
      </c>
      <c r="Y2348" t="s">
        <v>4468</v>
      </c>
      <c r="Z2348" t="s">
        <v>4469</v>
      </c>
      <c r="AA2348" t="s">
        <v>4470</v>
      </c>
      <c r="AB2348" t="s">
        <v>58</v>
      </c>
      <c r="AC2348" t="s">
        <v>130</v>
      </c>
      <c r="AD2348" t="s">
        <v>59</v>
      </c>
      <c r="AE2348" t="s">
        <v>162</v>
      </c>
      <c r="AF2348" t="s">
        <v>163</v>
      </c>
      <c r="AG2348" t="s">
        <v>231</v>
      </c>
      <c r="AH2348" t="s">
        <v>23660</v>
      </c>
      <c r="AI2348" t="s">
        <v>23661</v>
      </c>
      <c r="AJ2348" t="s">
        <v>23662</v>
      </c>
      <c r="AK2348" t="s">
        <v>23663</v>
      </c>
      <c r="AL2348" t="s">
        <v>23664</v>
      </c>
      <c r="AM2348" t="s">
        <v>23665</v>
      </c>
      <c r="AN2348" t="s">
        <v>133</v>
      </c>
      <c r="AO2348" t="s">
        <v>23666</v>
      </c>
      <c r="AP2348" t="s">
        <v>138</v>
      </c>
      <c r="AQ2348" s="7">
        <v>20000</v>
      </c>
      <c r="AR2348" s="7">
        <v>0</v>
      </c>
      <c r="AS2348" t="s">
        <v>3962</v>
      </c>
      <c r="AT2348" t="s">
        <v>3963</v>
      </c>
      <c r="AU2348" s="7">
        <v>6</v>
      </c>
      <c r="AV2348" t="s">
        <v>4866</v>
      </c>
      <c r="AZ2348" t="s">
        <v>150</v>
      </c>
      <c r="BA2348" t="s">
        <v>23667</v>
      </c>
      <c r="BG2348" t="s">
        <v>136</v>
      </c>
      <c r="BI2348" t="s">
        <v>23668</v>
      </c>
      <c r="BJ2348" s="7">
        <v>5</v>
      </c>
    </row>
    <row r="2349" spans="1:62" x14ac:dyDescent="0.55000000000000004">
      <c r="A2349" s="2" t="str">
        <f t="shared" si="238"/>
        <v>TeleventasPLAN 1 CUOTA PROTEGIDA</v>
      </c>
      <c r="B2349" s="3">
        <f>VLOOKUP(A2349,'[1]TARIFAS PRODUCTOS'!$C:$E,3,0)</f>
        <v>36120</v>
      </c>
      <c r="C2349" s="6" t="str">
        <f t="shared" si="239"/>
        <v>JULIO</v>
      </c>
      <c r="D2349" s="8" t="str">
        <f t="shared" si="240"/>
        <v>MIÉRCOLES</v>
      </c>
      <c r="E2349" s="9">
        <f t="shared" si="241"/>
        <v>15</v>
      </c>
      <c r="F2349" s="14">
        <f t="shared" ca="1" si="242"/>
        <v>126</v>
      </c>
      <c r="G2349" s="7">
        <v>3156465</v>
      </c>
      <c r="I2349" t="s">
        <v>23669</v>
      </c>
      <c r="J2349" t="s">
        <v>20975</v>
      </c>
      <c r="K2349" t="s">
        <v>23670</v>
      </c>
      <c r="L2349" t="s">
        <v>23670</v>
      </c>
      <c r="P2349" t="s">
        <v>126</v>
      </c>
      <c r="Q2349" t="s">
        <v>127</v>
      </c>
      <c r="R2349" t="s">
        <v>128</v>
      </c>
      <c r="S2349" t="s">
        <v>129</v>
      </c>
      <c r="T2349" t="s">
        <v>151</v>
      </c>
      <c r="U2349" t="s">
        <v>65</v>
      </c>
      <c r="V2349" t="s">
        <v>140</v>
      </c>
      <c r="W2349" t="s">
        <v>141</v>
      </c>
      <c r="X2349" t="s">
        <v>142</v>
      </c>
      <c r="Y2349" t="s">
        <v>179</v>
      </c>
      <c r="Z2349" t="s">
        <v>180</v>
      </c>
      <c r="AA2349" t="s">
        <v>101</v>
      </c>
      <c r="AB2349" t="s">
        <v>58</v>
      </c>
      <c r="AC2349" t="s">
        <v>130</v>
      </c>
      <c r="AD2349" t="s">
        <v>59</v>
      </c>
      <c r="AE2349" t="s">
        <v>131</v>
      </c>
      <c r="AF2349" t="s">
        <v>132</v>
      </c>
      <c r="AG2349" t="s">
        <v>231</v>
      </c>
      <c r="AH2349" t="s">
        <v>23671</v>
      </c>
      <c r="AI2349" t="s">
        <v>23672</v>
      </c>
      <c r="AJ2349" t="s">
        <v>23673</v>
      </c>
      <c r="AK2349" t="s">
        <v>23674</v>
      </c>
      <c r="AL2349" t="s">
        <v>23675</v>
      </c>
      <c r="AM2349" t="s">
        <v>23676</v>
      </c>
      <c r="AN2349" t="s">
        <v>167</v>
      </c>
      <c r="AO2349" t="s">
        <v>23677</v>
      </c>
      <c r="AP2349" t="s">
        <v>3289</v>
      </c>
      <c r="AQ2349" s="7">
        <v>14000</v>
      </c>
      <c r="AR2349" s="7">
        <v>0</v>
      </c>
      <c r="AS2349" t="s">
        <v>3958</v>
      </c>
      <c r="AT2349" t="s">
        <v>3959</v>
      </c>
      <c r="AU2349" s="7">
        <v>5</v>
      </c>
      <c r="AZ2349" t="s">
        <v>150</v>
      </c>
      <c r="BA2349" t="s">
        <v>23678</v>
      </c>
      <c r="BG2349" t="s">
        <v>136</v>
      </c>
      <c r="BI2349" t="s">
        <v>23679</v>
      </c>
      <c r="BJ2349" s="7">
        <v>5</v>
      </c>
    </row>
    <row r="2350" spans="1:62" x14ac:dyDescent="0.55000000000000004">
      <c r="A2350" s="2" t="str">
        <f t="shared" si="238"/>
        <v>TeleventasPLAN 1 CUOTA PROTEGIDA</v>
      </c>
      <c r="B2350" s="3">
        <f>VLOOKUP(A2350,'[1]TARIFAS PRODUCTOS'!$C:$E,3,0)</f>
        <v>36120</v>
      </c>
      <c r="C2350" s="6" t="str">
        <f t="shared" si="239"/>
        <v>JULIO</v>
      </c>
      <c r="D2350" s="8" t="str">
        <f t="shared" si="240"/>
        <v>LUNES</v>
      </c>
      <c r="E2350" s="9">
        <f t="shared" si="241"/>
        <v>6</v>
      </c>
      <c r="F2350" s="14">
        <f t="shared" ca="1" si="242"/>
        <v>126</v>
      </c>
      <c r="G2350" s="7">
        <v>3156466</v>
      </c>
      <c r="I2350" t="s">
        <v>23680</v>
      </c>
      <c r="J2350" t="s">
        <v>4006</v>
      </c>
      <c r="K2350" t="s">
        <v>23681</v>
      </c>
      <c r="L2350" t="s">
        <v>23681</v>
      </c>
      <c r="P2350" t="s">
        <v>126</v>
      </c>
      <c r="Q2350" t="s">
        <v>127</v>
      </c>
      <c r="R2350" t="s">
        <v>128</v>
      </c>
      <c r="S2350" t="s">
        <v>129</v>
      </c>
      <c r="T2350" t="s">
        <v>139</v>
      </c>
      <c r="U2350" t="s">
        <v>62</v>
      </c>
      <c r="V2350" t="s">
        <v>140</v>
      </c>
      <c r="W2350" t="s">
        <v>141</v>
      </c>
      <c r="X2350" t="s">
        <v>142</v>
      </c>
      <c r="Y2350" t="s">
        <v>5133</v>
      </c>
      <c r="Z2350" t="s">
        <v>5134</v>
      </c>
      <c r="AA2350" t="s">
        <v>108</v>
      </c>
      <c r="AB2350" t="s">
        <v>58</v>
      </c>
      <c r="AC2350" t="s">
        <v>130</v>
      </c>
      <c r="AD2350" t="s">
        <v>59</v>
      </c>
      <c r="AE2350" t="s">
        <v>131</v>
      </c>
      <c r="AF2350" t="s">
        <v>132</v>
      </c>
      <c r="AG2350" t="s">
        <v>231</v>
      </c>
      <c r="AH2350" t="s">
        <v>23682</v>
      </c>
      <c r="AI2350" t="s">
        <v>23683</v>
      </c>
      <c r="AJ2350" t="s">
        <v>23684</v>
      </c>
      <c r="AK2350" t="s">
        <v>23685</v>
      </c>
      <c r="AL2350" t="s">
        <v>23686</v>
      </c>
      <c r="AM2350" t="s">
        <v>23687</v>
      </c>
      <c r="AN2350" t="s">
        <v>133</v>
      </c>
      <c r="AO2350" t="s">
        <v>23688</v>
      </c>
      <c r="AP2350" t="s">
        <v>149</v>
      </c>
      <c r="AQ2350" s="7">
        <v>14000</v>
      </c>
      <c r="AR2350" s="7">
        <v>0</v>
      </c>
      <c r="AS2350" t="s">
        <v>3958</v>
      </c>
      <c r="AT2350" t="s">
        <v>3959</v>
      </c>
      <c r="AU2350" s="7">
        <v>5</v>
      </c>
      <c r="AZ2350" t="s">
        <v>150</v>
      </c>
      <c r="BA2350" t="s">
        <v>23689</v>
      </c>
      <c r="BG2350" t="s">
        <v>136</v>
      </c>
      <c r="BI2350" t="s">
        <v>23690</v>
      </c>
      <c r="BJ2350" s="7">
        <v>5</v>
      </c>
    </row>
    <row r="2351" spans="1:62" x14ac:dyDescent="0.55000000000000004">
      <c r="A2351" s="2" t="str">
        <f t="shared" si="238"/>
        <v>TeleventasPLAN 1 CUOTA PROTEGIDA</v>
      </c>
      <c r="B2351" s="3">
        <f>VLOOKUP(A2351,'[1]TARIFAS PRODUCTOS'!$C:$E,3,0)</f>
        <v>36120</v>
      </c>
      <c r="C2351" s="6" t="str">
        <f t="shared" si="239"/>
        <v>JULIO</v>
      </c>
      <c r="D2351" s="8" t="str">
        <f t="shared" si="240"/>
        <v>JUEVES</v>
      </c>
      <c r="E2351" s="9">
        <f t="shared" si="241"/>
        <v>16</v>
      </c>
      <c r="F2351" s="14" t="e">
        <f t="shared" ca="1" si="242"/>
        <v>#VALUE!</v>
      </c>
      <c r="G2351" s="7">
        <v>3156467</v>
      </c>
      <c r="I2351" t="s">
        <v>23691</v>
      </c>
      <c r="J2351" t="s">
        <v>23297</v>
      </c>
      <c r="K2351" t="s">
        <v>23692</v>
      </c>
      <c r="L2351" t="s">
        <v>23692</v>
      </c>
      <c r="P2351" t="s">
        <v>126</v>
      </c>
      <c r="Q2351" t="s">
        <v>127</v>
      </c>
      <c r="R2351" t="s">
        <v>128</v>
      </c>
      <c r="S2351" t="s">
        <v>129</v>
      </c>
      <c r="T2351" t="s">
        <v>137</v>
      </c>
      <c r="U2351" t="s">
        <v>57</v>
      </c>
      <c r="V2351" t="s">
        <v>140</v>
      </c>
      <c r="W2351" t="s">
        <v>141</v>
      </c>
      <c r="X2351" t="s">
        <v>142</v>
      </c>
      <c r="Y2351" t="s">
        <v>157</v>
      </c>
      <c r="Z2351" t="s">
        <v>158</v>
      </c>
      <c r="AA2351" t="s">
        <v>159</v>
      </c>
      <c r="AB2351" t="s">
        <v>58</v>
      </c>
      <c r="AC2351" t="s">
        <v>130</v>
      </c>
      <c r="AD2351" t="s">
        <v>59</v>
      </c>
      <c r="AE2351" t="s">
        <v>131</v>
      </c>
      <c r="AF2351" t="s">
        <v>132</v>
      </c>
      <c r="AG2351" t="s">
        <v>231</v>
      </c>
      <c r="AH2351" t="s">
        <v>23693</v>
      </c>
      <c r="AI2351" t="s">
        <v>23694</v>
      </c>
      <c r="AJ2351" t="s">
        <v>23695</v>
      </c>
      <c r="AK2351" t="s">
        <v>23696</v>
      </c>
      <c r="AL2351" t="s">
        <v>23697</v>
      </c>
      <c r="AM2351" t="s">
        <v>23698</v>
      </c>
      <c r="AN2351" t="s">
        <v>133</v>
      </c>
      <c r="AO2351" t="s">
        <v>23699</v>
      </c>
      <c r="AP2351" t="s">
        <v>138</v>
      </c>
      <c r="AQ2351" s="7">
        <v>14000</v>
      </c>
      <c r="AR2351" s="7">
        <v>0</v>
      </c>
      <c r="AS2351" t="s">
        <v>3962</v>
      </c>
      <c r="AT2351" t="s">
        <v>3963</v>
      </c>
      <c r="AU2351" s="7">
        <v>6</v>
      </c>
      <c r="AV2351" t="s">
        <v>12665</v>
      </c>
      <c r="AW2351" t="s">
        <v>3965</v>
      </c>
      <c r="AX2351" s="7">
        <v>1</v>
      </c>
      <c r="AY2351" t="s">
        <v>27320</v>
      </c>
      <c r="AZ2351" t="s">
        <v>150</v>
      </c>
      <c r="BA2351" t="s">
        <v>23700</v>
      </c>
      <c r="BG2351" t="s">
        <v>136</v>
      </c>
      <c r="BI2351" t="s">
        <v>23701</v>
      </c>
      <c r="BJ2351" s="7">
        <v>5</v>
      </c>
    </row>
    <row r="2352" spans="1:62" x14ac:dyDescent="0.55000000000000004">
      <c r="A2352" s="2" t="str">
        <f t="shared" si="238"/>
        <v>TeleventasVIDA ZURICH PLAN 1</v>
      </c>
      <c r="B2352" s="3">
        <f>VLOOKUP(A2352,'[1]TARIFAS PRODUCTOS'!$C:$E,3,0)</f>
        <v>24150</v>
      </c>
      <c r="C2352" s="6" t="str">
        <f t="shared" si="239"/>
        <v>JULIO</v>
      </c>
      <c r="D2352" s="8" t="str">
        <f t="shared" si="240"/>
        <v>MIÉRCOLES</v>
      </c>
      <c r="E2352" s="9">
        <f t="shared" si="241"/>
        <v>15</v>
      </c>
      <c r="F2352" s="14">
        <f t="shared" ca="1" si="242"/>
        <v>126</v>
      </c>
      <c r="G2352" s="7">
        <v>3156468</v>
      </c>
      <c r="I2352" t="s">
        <v>23702</v>
      </c>
      <c r="J2352" t="s">
        <v>20975</v>
      </c>
      <c r="K2352" t="s">
        <v>23703</v>
      </c>
      <c r="L2352" t="s">
        <v>23703</v>
      </c>
      <c r="P2352" t="s">
        <v>126</v>
      </c>
      <c r="Q2352" t="s">
        <v>127</v>
      </c>
      <c r="R2352" t="s">
        <v>128</v>
      </c>
      <c r="S2352" t="s">
        <v>129</v>
      </c>
      <c r="T2352" t="s">
        <v>137</v>
      </c>
      <c r="U2352" t="s">
        <v>57</v>
      </c>
      <c r="V2352" t="s">
        <v>140</v>
      </c>
      <c r="W2352" t="s">
        <v>141</v>
      </c>
      <c r="X2352" t="s">
        <v>142</v>
      </c>
      <c r="Y2352" t="s">
        <v>21911</v>
      </c>
      <c r="Z2352" t="s">
        <v>21912</v>
      </c>
      <c r="AA2352" t="s">
        <v>21913</v>
      </c>
      <c r="AB2352" t="s">
        <v>58</v>
      </c>
      <c r="AC2352" t="s">
        <v>146</v>
      </c>
      <c r="AD2352" t="s">
        <v>61</v>
      </c>
      <c r="AE2352" t="s">
        <v>147</v>
      </c>
      <c r="AF2352" t="s">
        <v>148</v>
      </c>
      <c r="AG2352" t="s">
        <v>231</v>
      </c>
      <c r="AH2352" t="s">
        <v>23704</v>
      </c>
      <c r="AI2352" t="s">
        <v>23705</v>
      </c>
      <c r="AJ2352" t="s">
        <v>23706</v>
      </c>
      <c r="AK2352" t="s">
        <v>23707</v>
      </c>
      <c r="AL2352" t="s">
        <v>23708</v>
      </c>
      <c r="AM2352" t="s">
        <v>23709</v>
      </c>
      <c r="AN2352" t="s">
        <v>133</v>
      </c>
      <c r="AP2352" t="s">
        <v>138</v>
      </c>
      <c r="AQ2352" s="7">
        <v>12500</v>
      </c>
      <c r="AR2352" s="7">
        <v>0</v>
      </c>
      <c r="AS2352" t="s">
        <v>4861</v>
      </c>
      <c r="AT2352" t="s">
        <v>4862</v>
      </c>
      <c r="AU2352" s="7">
        <v>5</v>
      </c>
      <c r="AZ2352" t="s">
        <v>135</v>
      </c>
      <c r="BA2352" t="s">
        <v>23710</v>
      </c>
      <c r="BG2352" t="s">
        <v>136</v>
      </c>
      <c r="BI2352" t="s">
        <v>23711</v>
      </c>
      <c r="BJ2352" s="7">
        <v>5</v>
      </c>
    </row>
    <row r="2353" spans="1:62" x14ac:dyDescent="0.55000000000000004">
      <c r="A2353" s="2" t="str">
        <f t="shared" si="238"/>
        <v>TeleventasVIDA ZURICH PLAN 1</v>
      </c>
      <c r="B2353" s="3">
        <f>VLOOKUP(A2353,'[1]TARIFAS PRODUCTOS'!$C:$E,3,0)</f>
        <v>24150</v>
      </c>
      <c r="C2353" s="6" t="str">
        <f t="shared" si="239"/>
        <v>JULIO</v>
      </c>
      <c r="D2353" s="8" t="str">
        <f t="shared" si="240"/>
        <v>MIÉRCOLES</v>
      </c>
      <c r="E2353" s="9">
        <f t="shared" si="241"/>
        <v>8</v>
      </c>
      <c r="F2353" s="14">
        <f t="shared" ca="1" si="242"/>
        <v>126</v>
      </c>
      <c r="G2353" s="7">
        <v>3156469</v>
      </c>
      <c r="I2353" t="s">
        <v>23712</v>
      </c>
      <c r="J2353" t="s">
        <v>9814</v>
      </c>
      <c r="K2353" t="s">
        <v>23713</v>
      </c>
      <c r="L2353" t="s">
        <v>23713</v>
      </c>
      <c r="P2353" t="s">
        <v>126</v>
      </c>
      <c r="Q2353" t="s">
        <v>127</v>
      </c>
      <c r="R2353" t="s">
        <v>128</v>
      </c>
      <c r="S2353" t="s">
        <v>129</v>
      </c>
      <c r="T2353" t="s">
        <v>126</v>
      </c>
      <c r="U2353" t="s">
        <v>64</v>
      </c>
      <c r="V2353" t="s">
        <v>140</v>
      </c>
      <c r="W2353" t="s">
        <v>141</v>
      </c>
      <c r="X2353" t="s">
        <v>142</v>
      </c>
      <c r="Y2353" t="s">
        <v>3970</v>
      </c>
      <c r="Z2353" t="s">
        <v>3971</v>
      </c>
      <c r="AA2353" t="s">
        <v>3972</v>
      </c>
      <c r="AB2353" t="s">
        <v>58</v>
      </c>
      <c r="AC2353" t="s">
        <v>146</v>
      </c>
      <c r="AD2353" t="s">
        <v>61</v>
      </c>
      <c r="AE2353" t="s">
        <v>147</v>
      </c>
      <c r="AF2353" t="s">
        <v>148</v>
      </c>
      <c r="AG2353" t="s">
        <v>231</v>
      </c>
      <c r="AH2353" t="s">
        <v>23714</v>
      </c>
      <c r="AI2353" t="s">
        <v>23715</v>
      </c>
      <c r="AJ2353" t="s">
        <v>23716</v>
      </c>
      <c r="AK2353" t="s">
        <v>23717</v>
      </c>
      <c r="AL2353" t="s">
        <v>23718</v>
      </c>
      <c r="AM2353" t="s">
        <v>23719</v>
      </c>
      <c r="AN2353" t="s">
        <v>133</v>
      </c>
      <c r="AO2353" t="s">
        <v>23720</v>
      </c>
      <c r="AP2353" t="s">
        <v>134</v>
      </c>
      <c r="AQ2353" s="7">
        <v>12500</v>
      </c>
      <c r="AR2353" s="7">
        <v>0</v>
      </c>
      <c r="AS2353" t="s">
        <v>3958</v>
      </c>
      <c r="AT2353" t="s">
        <v>3959</v>
      </c>
      <c r="AU2353" s="7">
        <v>5</v>
      </c>
      <c r="AZ2353" t="s">
        <v>150</v>
      </c>
      <c r="BA2353" t="s">
        <v>23721</v>
      </c>
      <c r="BG2353" t="s">
        <v>136</v>
      </c>
      <c r="BI2353" t="s">
        <v>23722</v>
      </c>
      <c r="BJ2353" s="7">
        <v>5</v>
      </c>
    </row>
    <row r="2354" spans="1:62" x14ac:dyDescent="0.55000000000000004">
      <c r="A2354" s="2" t="str">
        <f t="shared" si="238"/>
        <v>TeleventasCUOTA PROTEGIDA SILVER 1</v>
      </c>
      <c r="B2354" s="3">
        <f>VLOOKUP(A2354,'[1]TARIFAS PRODUCTOS'!$C:$E,3,0)</f>
        <v>38640</v>
      </c>
      <c r="C2354" s="6" t="str">
        <f t="shared" si="239"/>
        <v>JULIO</v>
      </c>
      <c r="D2354" s="8" t="str">
        <f t="shared" si="240"/>
        <v>JUEVES</v>
      </c>
      <c r="E2354" s="9">
        <f t="shared" si="241"/>
        <v>16</v>
      </c>
      <c r="F2354" s="14">
        <f t="shared" ca="1" si="242"/>
        <v>126</v>
      </c>
      <c r="G2354" s="7">
        <v>3156470</v>
      </c>
      <c r="I2354" t="s">
        <v>23723</v>
      </c>
      <c r="J2354" t="s">
        <v>23297</v>
      </c>
      <c r="K2354" t="s">
        <v>23724</v>
      </c>
      <c r="L2354" t="s">
        <v>23724</v>
      </c>
      <c r="P2354" t="s">
        <v>126</v>
      </c>
      <c r="Q2354" t="s">
        <v>127</v>
      </c>
      <c r="R2354" t="s">
        <v>128</v>
      </c>
      <c r="S2354" t="s">
        <v>129</v>
      </c>
      <c r="T2354" t="s">
        <v>137</v>
      </c>
      <c r="U2354" t="s">
        <v>57</v>
      </c>
      <c r="V2354" t="s">
        <v>140</v>
      </c>
      <c r="W2354" t="s">
        <v>141</v>
      </c>
      <c r="X2354" t="s">
        <v>142</v>
      </c>
      <c r="Y2354" t="s">
        <v>152</v>
      </c>
      <c r="Z2354" t="s">
        <v>153</v>
      </c>
      <c r="AA2354" t="s">
        <v>106</v>
      </c>
      <c r="AB2354" t="s">
        <v>58</v>
      </c>
      <c r="AC2354" t="s">
        <v>130</v>
      </c>
      <c r="AD2354" t="s">
        <v>59</v>
      </c>
      <c r="AE2354" t="s">
        <v>162</v>
      </c>
      <c r="AF2354" t="s">
        <v>163</v>
      </c>
      <c r="AG2354" t="s">
        <v>231</v>
      </c>
      <c r="AH2354" t="s">
        <v>23725</v>
      </c>
      <c r="AI2354" t="s">
        <v>23726</v>
      </c>
      <c r="AJ2354" t="s">
        <v>23727</v>
      </c>
      <c r="AK2354" t="s">
        <v>23728</v>
      </c>
      <c r="AL2354" t="s">
        <v>23729</v>
      </c>
      <c r="AM2354" t="s">
        <v>23730</v>
      </c>
      <c r="AN2354" t="s">
        <v>133</v>
      </c>
      <c r="AO2354" t="s">
        <v>23731</v>
      </c>
      <c r="AP2354" t="s">
        <v>138</v>
      </c>
      <c r="AQ2354" s="7">
        <v>20000</v>
      </c>
      <c r="AR2354" s="7">
        <v>0</v>
      </c>
      <c r="AS2354" t="s">
        <v>3958</v>
      </c>
      <c r="AT2354" t="s">
        <v>3959</v>
      </c>
      <c r="AU2354" s="7">
        <v>5</v>
      </c>
      <c r="AZ2354" t="s">
        <v>150</v>
      </c>
      <c r="BA2354" t="s">
        <v>23732</v>
      </c>
      <c r="BG2354" t="s">
        <v>136</v>
      </c>
      <c r="BI2354" t="s">
        <v>23733</v>
      </c>
      <c r="BJ2354" s="7">
        <v>5</v>
      </c>
    </row>
    <row r="2355" spans="1:62" x14ac:dyDescent="0.55000000000000004">
      <c r="A2355" s="2" t="str">
        <f t="shared" si="238"/>
        <v>TeleventasVIDA ZURICH PLAN 1</v>
      </c>
      <c r="B2355" s="3">
        <f>VLOOKUP(A2355,'[1]TARIFAS PRODUCTOS'!$C:$E,3,0)</f>
        <v>24150</v>
      </c>
      <c r="C2355" s="6" t="str">
        <f t="shared" si="239"/>
        <v>JULIO</v>
      </c>
      <c r="D2355" s="8" t="str">
        <f t="shared" si="240"/>
        <v>MIÉRCOLES</v>
      </c>
      <c r="E2355" s="9">
        <f t="shared" si="241"/>
        <v>15</v>
      </c>
      <c r="F2355" s="14">
        <f t="shared" ca="1" si="242"/>
        <v>126</v>
      </c>
      <c r="G2355" s="7">
        <v>3156471</v>
      </c>
      <c r="I2355" t="s">
        <v>23734</v>
      </c>
      <c r="J2355" t="s">
        <v>20975</v>
      </c>
      <c r="K2355" t="s">
        <v>23724</v>
      </c>
      <c r="L2355" t="s">
        <v>23724</v>
      </c>
      <c r="P2355" t="s">
        <v>126</v>
      </c>
      <c r="Q2355" t="s">
        <v>127</v>
      </c>
      <c r="R2355" t="s">
        <v>128</v>
      </c>
      <c r="S2355" t="s">
        <v>129</v>
      </c>
      <c r="T2355" t="s">
        <v>137</v>
      </c>
      <c r="U2355" t="s">
        <v>57</v>
      </c>
      <c r="V2355" t="s">
        <v>140</v>
      </c>
      <c r="W2355" t="s">
        <v>141</v>
      </c>
      <c r="X2355" t="s">
        <v>142</v>
      </c>
      <c r="Y2355" t="s">
        <v>21911</v>
      </c>
      <c r="Z2355" t="s">
        <v>21912</v>
      </c>
      <c r="AA2355" t="s">
        <v>21913</v>
      </c>
      <c r="AB2355" t="s">
        <v>58</v>
      </c>
      <c r="AC2355" t="s">
        <v>146</v>
      </c>
      <c r="AD2355" t="s">
        <v>61</v>
      </c>
      <c r="AE2355" t="s">
        <v>147</v>
      </c>
      <c r="AF2355" t="s">
        <v>148</v>
      </c>
      <c r="AG2355" t="s">
        <v>231</v>
      </c>
      <c r="AH2355" t="s">
        <v>23735</v>
      </c>
      <c r="AI2355" t="s">
        <v>23736</v>
      </c>
      <c r="AJ2355" t="s">
        <v>23737</v>
      </c>
      <c r="AK2355" t="s">
        <v>23738</v>
      </c>
      <c r="AL2355" t="s">
        <v>23739</v>
      </c>
      <c r="AM2355" t="s">
        <v>23740</v>
      </c>
      <c r="AN2355" t="s">
        <v>133</v>
      </c>
      <c r="AO2355" t="s">
        <v>23741</v>
      </c>
      <c r="AP2355" t="s">
        <v>138</v>
      </c>
      <c r="AQ2355" s="7">
        <v>12500</v>
      </c>
      <c r="AR2355" s="7">
        <v>0</v>
      </c>
      <c r="AS2355" t="s">
        <v>3962</v>
      </c>
      <c r="AT2355" t="s">
        <v>3963</v>
      </c>
      <c r="AU2355" s="7">
        <v>6</v>
      </c>
      <c r="AV2355" t="s">
        <v>4866</v>
      </c>
      <c r="AZ2355" t="s">
        <v>135</v>
      </c>
      <c r="BA2355" t="s">
        <v>23742</v>
      </c>
      <c r="BG2355" t="s">
        <v>136</v>
      </c>
      <c r="BI2355" t="s">
        <v>23743</v>
      </c>
      <c r="BJ2355" s="7">
        <v>5</v>
      </c>
    </row>
    <row r="2356" spans="1:62" x14ac:dyDescent="0.55000000000000004">
      <c r="A2356" s="2" t="str">
        <f t="shared" si="238"/>
        <v>TeleventasPLAN 1 CUOTA PROTEGIDA</v>
      </c>
      <c r="B2356" s="3">
        <f>VLOOKUP(A2356,'[1]TARIFAS PRODUCTOS'!$C:$E,3,0)</f>
        <v>36120</v>
      </c>
      <c r="C2356" s="6" t="str">
        <f t="shared" si="239"/>
        <v>JULIO</v>
      </c>
      <c r="D2356" s="8" t="str">
        <f t="shared" si="240"/>
        <v>MARTES</v>
      </c>
      <c r="E2356" s="9">
        <f t="shared" si="241"/>
        <v>14</v>
      </c>
      <c r="F2356" s="14">
        <f t="shared" ca="1" si="242"/>
        <v>126</v>
      </c>
      <c r="G2356" s="7">
        <v>3156472</v>
      </c>
      <c r="I2356" t="s">
        <v>23744</v>
      </c>
      <c r="J2356" t="s">
        <v>15552</v>
      </c>
      <c r="K2356" t="s">
        <v>23745</v>
      </c>
      <c r="L2356" t="s">
        <v>23745</v>
      </c>
      <c r="P2356" t="s">
        <v>126</v>
      </c>
      <c r="Q2356" t="s">
        <v>127</v>
      </c>
      <c r="R2356" t="s">
        <v>128</v>
      </c>
      <c r="S2356" t="s">
        <v>129</v>
      </c>
      <c r="T2356" t="s">
        <v>137</v>
      </c>
      <c r="U2356" t="s">
        <v>57</v>
      </c>
      <c r="V2356" t="s">
        <v>140</v>
      </c>
      <c r="W2356" t="s">
        <v>141</v>
      </c>
      <c r="X2356" t="s">
        <v>142</v>
      </c>
      <c r="Y2356" t="s">
        <v>3970</v>
      </c>
      <c r="Z2356" t="s">
        <v>3971</v>
      </c>
      <c r="AA2356" t="s">
        <v>3972</v>
      </c>
      <c r="AB2356" t="s">
        <v>58</v>
      </c>
      <c r="AC2356" t="s">
        <v>130</v>
      </c>
      <c r="AD2356" t="s">
        <v>59</v>
      </c>
      <c r="AE2356" t="s">
        <v>131</v>
      </c>
      <c r="AF2356" t="s">
        <v>132</v>
      </c>
      <c r="AG2356" t="s">
        <v>231</v>
      </c>
      <c r="AH2356" t="s">
        <v>23746</v>
      </c>
      <c r="AI2356" t="s">
        <v>23747</v>
      </c>
      <c r="AJ2356" t="s">
        <v>23748</v>
      </c>
      <c r="AK2356" t="s">
        <v>23749</v>
      </c>
      <c r="AL2356" t="s">
        <v>23750</v>
      </c>
      <c r="AM2356" t="s">
        <v>23751</v>
      </c>
      <c r="AN2356" t="s">
        <v>133</v>
      </c>
      <c r="AO2356" t="s">
        <v>23752</v>
      </c>
      <c r="AP2356" t="s">
        <v>138</v>
      </c>
      <c r="AQ2356" s="7">
        <v>14000</v>
      </c>
      <c r="AR2356" s="7">
        <v>0</v>
      </c>
      <c r="AS2356" t="s">
        <v>3958</v>
      </c>
      <c r="AT2356" t="s">
        <v>3959</v>
      </c>
      <c r="AU2356" s="7">
        <v>5</v>
      </c>
      <c r="AZ2356" t="s">
        <v>150</v>
      </c>
      <c r="BA2356" t="s">
        <v>23753</v>
      </c>
      <c r="BG2356" t="s">
        <v>136</v>
      </c>
      <c r="BI2356" t="s">
        <v>23754</v>
      </c>
      <c r="BJ2356" s="7">
        <v>5</v>
      </c>
    </row>
    <row r="2357" spans="1:62" x14ac:dyDescent="0.55000000000000004">
      <c r="A2357" s="2" t="str">
        <f t="shared" si="238"/>
        <v>TeleventasCUOTA PROTEGIDA SILVER 1</v>
      </c>
      <c r="B2357" s="3">
        <f>VLOOKUP(A2357,'[1]TARIFAS PRODUCTOS'!$C:$E,3,0)</f>
        <v>38640</v>
      </c>
      <c r="C2357" s="6" t="str">
        <f t="shared" si="239"/>
        <v>JULIO</v>
      </c>
      <c r="D2357" s="8" t="str">
        <f t="shared" si="240"/>
        <v>JUEVES</v>
      </c>
      <c r="E2357" s="9">
        <f t="shared" si="241"/>
        <v>16</v>
      </c>
      <c r="F2357" s="14">
        <f t="shared" ca="1" si="242"/>
        <v>126</v>
      </c>
      <c r="G2357" s="7">
        <v>3156473</v>
      </c>
      <c r="I2357" t="s">
        <v>23755</v>
      </c>
      <c r="J2357" t="s">
        <v>23297</v>
      </c>
      <c r="K2357" t="s">
        <v>23756</v>
      </c>
      <c r="L2357" t="s">
        <v>23756</v>
      </c>
      <c r="P2357" t="s">
        <v>126</v>
      </c>
      <c r="Q2357" t="s">
        <v>127</v>
      </c>
      <c r="R2357" t="s">
        <v>128</v>
      </c>
      <c r="S2357" t="s">
        <v>129</v>
      </c>
      <c r="T2357" t="s">
        <v>137</v>
      </c>
      <c r="U2357" t="s">
        <v>57</v>
      </c>
      <c r="V2357" t="s">
        <v>140</v>
      </c>
      <c r="W2357" t="s">
        <v>141</v>
      </c>
      <c r="X2357" t="s">
        <v>142</v>
      </c>
      <c r="Y2357" t="s">
        <v>171</v>
      </c>
      <c r="Z2357" t="s">
        <v>172</v>
      </c>
      <c r="AA2357" t="s">
        <v>173</v>
      </c>
      <c r="AB2357" t="s">
        <v>58</v>
      </c>
      <c r="AC2357" t="s">
        <v>130</v>
      </c>
      <c r="AD2357" t="s">
        <v>59</v>
      </c>
      <c r="AE2357" t="s">
        <v>162</v>
      </c>
      <c r="AF2357" t="s">
        <v>163</v>
      </c>
      <c r="AG2357" t="s">
        <v>231</v>
      </c>
      <c r="AH2357" t="s">
        <v>23757</v>
      </c>
      <c r="AI2357" t="s">
        <v>23758</v>
      </c>
      <c r="AJ2357" t="s">
        <v>23759</v>
      </c>
      <c r="AK2357" t="s">
        <v>23760</v>
      </c>
      <c r="AL2357" t="s">
        <v>23761</v>
      </c>
      <c r="AM2357" t="s">
        <v>23762</v>
      </c>
      <c r="AN2357" t="s">
        <v>133</v>
      </c>
      <c r="AO2357" t="s">
        <v>23763</v>
      </c>
      <c r="AP2357" t="s">
        <v>138</v>
      </c>
      <c r="AQ2357" s="7">
        <v>20000</v>
      </c>
      <c r="AR2357" s="7">
        <v>0</v>
      </c>
      <c r="AS2357" t="s">
        <v>4861</v>
      </c>
      <c r="AT2357" t="s">
        <v>4862</v>
      </c>
      <c r="AU2357" s="7">
        <v>5</v>
      </c>
      <c r="AZ2357" t="s">
        <v>150</v>
      </c>
      <c r="BA2357" t="s">
        <v>23764</v>
      </c>
      <c r="BG2357" t="s">
        <v>136</v>
      </c>
      <c r="BI2357" t="s">
        <v>23765</v>
      </c>
      <c r="BJ2357" s="7">
        <v>5</v>
      </c>
    </row>
    <row r="2358" spans="1:62" x14ac:dyDescent="0.55000000000000004">
      <c r="A2358" s="2" t="str">
        <f t="shared" si="238"/>
        <v>TeleventasPLAN 1 CUOTA PROTEGIDA</v>
      </c>
      <c r="B2358" s="3">
        <f>VLOOKUP(A2358,'[1]TARIFAS PRODUCTOS'!$C:$E,3,0)</f>
        <v>36120</v>
      </c>
      <c r="C2358" s="6" t="str">
        <f t="shared" si="239"/>
        <v>JULIO</v>
      </c>
      <c r="D2358" s="8" t="str">
        <f t="shared" si="240"/>
        <v>MARTES</v>
      </c>
      <c r="E2358" s="9">
        <f t="shared" si="241"/>
        <v>14</v>
      </c>
      <c r="F2358" s="14">
        <f t="shared" ca="1" si="242"/>
        <v>126</v>
      </c>
      <c r="G2358" s="7">
        <v>3156474</v>
      </c>
      <c r="I2358" t="s">
        <v>23766</v>
      </c>
      <c r="J2358" t="s">
        <v>15552</v>
      </c>
      <c r="K2358" t="s">
        <v>23767</v>
      </c>
      <c r="L2358" t="s">
        <v>23767</v>
      </c>
      <c r="P2358" t="s">
        <v>126</v>
      </c>
      <c r="Q2358" t="s">
        <v>127</v>
      </c>
      <c r="R2358" t="s">
        <v>128</v>
      </c>
      <c r="S2358" t="s">
        <v>129</v>
      </c>
      <c r="T2358" t="s">
        <v>137</v>
      </c>
      <c r="U2358" t="s">
        <v>57</v>
      </c>
      <c r="V2358" t="s">
        <v>140</v>
      </c>
      <c r="W2358" t="s">
        <v>141</v>
      </c>
      <c r="X2358" t="s">
        <v>142</v>
      </c>
      <c r="Y2358" t="s">
        <v>5133</v>
      </c>
      <c r="Z2358" t="s">
        <v>5134</v>
      </c>
      <c r="AA2358" t="s">
        <v>108</v>
      </c>
      <c r="AB2358" t="s">
        <v>58</v>
      </c>
      <c r="AC2358" t="s">
        <v>130</v>
      </c>
      <c r="AD2358" t="s">
        <v>59</v>
      </c>
      <c r="AE2358" t="s">
        <v>131</v>
      </c>
      <c r="AF2358" t="s">
        <v>132</v>
      </c>
      <c r="AG2358" t="s">
        <v>231</v>
      </c>
      <c r="AH2358" t="s">
        <v>23768</v>
      </c>
      <c r="AI2358" t="s">
        <v>23769</v>
      </c>
      <c r="AJ2358" t="s">
        <v>23770</v>
      </c>
      <c r="AK2358" t="s">
        <v>23771</v>
      </c>
      <c r="AL2358" t="s">
        <v>23772</v>
      </c>
      <c r="AM2358" t="s">
        <v>23773</v>
      </c>
      <c r="AN2358" t="s">
        <v>133</v>
      </c>
      <c r="AO2358" t="s">
        <v>23774</v>
      </c>
      <c r="AP2358" t="s">
        <v>138</v>
      </c>
      <c r="AQ2358" s="7">
        <v>14000</v>
      </c>
      <c r="AR2358" s="7">
        <v>0</v>
      </c>
      <c r="AS2358" t="s">
        <v>3958</v>
      </c>
      <c r="AT2358" t="s">
        <v>3959</v>
      </c>
      <c r="AU2358" s="7">
        <v>5</v>
      </c>
      <c r="AZ2358" t="s">
        <v>150</v>
      </c>
      <c r="BA2358" t="s">
        <v>23775</v>
      </c>
      <c r="BG2358" t="s">
        <v>136</v>
      </c>
      <c r="BI2358" t="s">
        <v>23776</v>
      </c>
      <c r="BJ2358" s="7">
        <v>5</v>
      </c>
    </row>
    <row r="2359" spans="1:62" x14ac:dyDescent="0.55000000000000004">
      <c r="A2359" s="2" t="str">
        <f t="shared" si="238"/>
        <v>TeleventasPLAN 1 CUOTA PROTEGIDA</v>
      </c>
      <c r="B2359" s="3">
        <f>VLOOKUP(A2359,'[1]TARIFAS PRODUCTOS'!$C:$E,3,0)</f>
        <v>36120</v>
      </c>
      <c r="C2359" s="6" t="str">
        <f t="shared" si="239"/>
        <v>JULIO</v>
      </c>
      <c r="D2359" s="8" t="str">
        <f t="shared" si="240"/>
        <v>MARTES</v>
      </c>
      <c r="E2359" s="9">
        <f t="shared" si="241"/>
        <v>14</v>
      </c>
      <c r="F2359" s="14">
        <f t="shared" ca="1" si="242"/>
        <v>126</v>
      </c>
      <c r="G2359" s="7">
        <v>3156475</v>
      </c>
      <c r="I2359" t="s">
        <v>23777</v>
      </c>
      <c r="J2359" t="s">
        <v>15552</v>
      </c>
      <c r="K2359" t="s">
        <v>23767</v>
      </c>
      <c r="L2359" t="s">
        <v>23767</v>
      </c>
      <c r="P2359" t="s">
        <v>126</v>
      </c>
      <c r="Q2359" t="s">
        <v>127</v>
      </c>
      <c r="R2359" t="s">
        <v>128</v>
      </c>
      <c r="S2359" t="s">
        <v>129</v>
      </c>
      <c r="T2359" t="s">
        <v>126</v>
      </c>
      <c r="U2359" t="s">
        <v>64</v>
      </c>
      <c r="V2359" t="s">
        <v>140</v>
      </c>
      <c r="W2359" t="s">
        <v>141</v>
      </c>
      <c r="X2359" t="s">
        <v>142</v>
      </c>
      <c r="Y2359" t="s">
        <v>168</v>
      </c>
      <c r="Z2359" t="s">
        <v>169</v>
      </c>
      <c r="AA2359" t="s">
        <v>102</v>
      </c>
      <c r="AB2359" t="s">
        <v>58</v>
      </c>
      <c r="AC2359" t="s">
        <v>130</v>
      </c>
      <c r="AD2359" t="s">
        <v>59</v>
      </c>
      <c r="AE2359" t="s">
        <v>131</v>
      </c>
      <c r="AF2359" t="s">
        <v>132</v>
      </c>
      <c r="AG2359" t="s">
        <v>231</v>
      </c>
      <c r="AH2359" t="s">
        <v>23778</v>
      </c>
      <c r="AI2359" t="s">
        <v>23779</v>
      </c>
      <c r="AJ2359" t="s">
        <v>23780</v>
      </c>
      <c r="AK2359" t="s">
        <v>23781</v>
      </c>
      <c r="AL2359" t="s">
        <v>23782</v>
      </c>
      <c r="AM2359" t="s">
        <v>23783</v>
      </c>
      <c r="AN2359" t="s">
        <v>133</v>
      </c>
      <c r="AO2359" t="s">
        <v>23784</v>
      </c>
      <c r="AP2359" t="s">
        <v>134</v>
      </c>
      <c r="AQ2359" s="7">
        <v>14000</v>
      </c>
      <c r="AR2359" s="7">
        <v>0</v>
      </c>
      <c r="AS2359" t="s">
        <v>3958</v>
      </c>
      <c r="AT2359" t="s">
        <v>3959</v>
      </c>
      <c r="AU2359" s="7">
        <v>5</v>
      </c>
      <c r="AZ2359" t="s">
        <v>150</v>
      </c>
      <c r="BA2359" t="s">
        <v>23785</v>
      </c>
      <c r="BG2359" t="s">
        <v>136</v>
      </c>
      <c r="BI2359" t="s">
        <v>23786</v>
      </c>
      <c r="BJ2359" s="7">
        <v>5</v>
      </c>
    </row>
    <row r="2360" spans="1:62" x14ac:dyDescent="0.55000000000000004">
      <c r="A2360" s="2" t="str">
        <f t="shared" si="238"/>
        <v>TeleventasVIDA ZURICH PLAN 1</v>
      </c>
      <c r="B2360" s="3">
        <f>VLOOKUP(A2360,'[1]TARIFAS PRODUCTOS'!$C:$E,3,0)</f>
        <v>24150</v>
      </c>
      <c r="C2360" s="6" t="str">
        <f t="shared" si="239"/>
        <v>JULIO</v>
      </c>
      <c r="D2360" s="8" t="str">
        <f t="shared" si="240"/>
        <v>JUEVES</v>
      </c>
      <c r="E2360" s="9">
        <f t="shared" si="241"/>
        <v>16</v>
      </c>
      <c r="F2360" s="14">
        <f t="shared" ca="1" si="242"/>
        <v>126</v>
      </c>
      <c r="G2360" s="7">
        <v>3156476</v>
      </c>
      <c r="I2360" t="s">
        <v>23787</v>
      </c>
      <c r="J2360" t="s">
        <v>23297</v>
      </c>
      <c r="K2360" t="s">
        <v>23767</v>
      </c>
      <c r="L2360" t="s">
        <v>23767</v>
      </c>
      <c r="P2360" t="s">
        <v>126</v>
      </c>
      <c r="Q2360" t="s">
        <v>127</v>
      </c>
      <c r="R2360" t="s">
        <v>128</v>
      </c>
      <c r="S2360" t="s">
        <v>129</v>
      </c>
      <c r="T2360" t="s">
        <v>139</v>
      </c>
      <c r="U2360" t="s">
        <v>62</v>
      </c>
      <c r="V2360" t="s">
        <v>140</v>
      </c>
      <c r="W2360" t="s">
        <v>141</v>
      </c>
      <c r="X2360" t="s">
        <v>142</v>
      </c>
      <c r="Y2360" t="s">
        <v>4468</v>
      </c>
      <c r="Z2360" t="s">
        <v>4469</v>
      </c>
      <c r="AA2360" t="s">
        <v>4470</v>
      </c>
      <c r="AB2360" t="s">
        <v>58</v>
      </c>
      <c r="AC2360" t="s">
        <v>146</v>
      </c>
      <c r="AD2360" t="s">
        <v>61</v>
      </c>
      <c r="AE2360" t="s">
        <v>147</v>
      </c>
      <c r="AF2360" t="s">
        <v>148</v>
      </c>
      <c r="AG2360" t="s">
        <v>231</v>
      </c>
      <c r="AH2360" t="s">
        <v>23788</v>
      </c>
      <c r="AI2360" t="s">
        <v>23789</v>
      </c>
      <c r="AJ2360" t="s">
        <v>23790</v>
      </c>
      <c r="AK2360" t="s">
        <v>23791</v>
      </c>
      <c r="AL2360" t="s">
        <v>23792</v>
      </c>
      <c r="AM2360" t="s">
        <v>23793</v>
      </c>
      <c r="AN2360" t="s">
        <v>190</v>
      </c>
      <c r="AO2360" t="s">
        <v>23794</v>
      </c>
      <c r="AP2360" t="s">
        <v>149</v>
      </c>
      <c r="AQ2360" s="7">
        <v>12500</v>
      </c>
      <c r="AR2360" s="7">
        <v>0</v>
      </c>
      <c r="AS2360" t="s">
        <v>4861</v>
      </c>
      <c r="AT2360" t="s">
        <v>4862</v>
      </c>
      <c r="AU2360" s="7">
        <v>5</v>
      </c>
      <c r="AZ2360" t="s">
        <v>150</v>
      </c>
      <c r="BA2360" t="s">
        <v>23795</v>
      </c>
      <c r="BG2360" t="s">
        <v>136</v>
      </c>
      <c r="BI2360" t="s">
        <v>23796</v>
      </c>
      <c r="BJ2360" s="7">
        <v>5</v>
      </c>
    </row>
    <row r="2361" spans="1:62" x14ac:dyDescent="0.55000000000000004">
      <c r="A2361" s="2" t="str">
        <f t="shared" si="238"/>
        <v>TeleventasCUOTA PROTEGIDA SILVER 1</v>
      </c>
      <c r="B2361" s="3">
        <f>VLOOKUP(A2361,'[1]TARIFAS PRODUCTOS'!$C:$E,3,0)</f>
        <v>38640</v>
      </c>
      <c r="C2361" s="6" t="str">
        <f t="shared" si="239"/>
        <v>JULIO</v>
      </c>
      <c r="D2361" s="8" t="str">
        <f t="shared" si="240"/>
        <v>JUEVES</v>
      </c>
      <c r="E2361" s="9">
        <f t="shared" si="241"/>
        <v>16</v>
      </c>
      <c r="F2361" s="14">
        <f t="shared" ca="1" si="242"/>
        <v>126</v>
      </c>
      <c r="G2361" s="7">
        <v>3156477</v>
      </c>
      <c r="I2361" t="s">
        <v>23797</v>
      </c>
      <c r="J2361" t="s">
        <v>23297</v>
      </c>
      <c r="K2361" t="s">
        <v>23798</v>
      </c>
      <c r="L2361" t="s">
        <v>23798</v>
      </c>
      <c r="P2361" t="s">
        <v>126</v>
      </c>
      <c r="Q2361" t="s">
        <v>127</v>
      </c>
      <c r="R2361" t="s">
        <v>128</v>
      </c>
      <c r="S2361" t="s">
        <v>129</v>
      </c>
      <c r="T2361" t="s">
        <v>126</v>
      </c>
      <c r="U2361" t="s">
        <v>64</v>
      </c>
      <c r="V2361" t="s">
        <v>140</v>
      </c>
      <c r="W2361" t="s">
        <v>141</v>
      </c>
      <c r="X2361" t="s">
        <v>142</v>
      </c>
      <c r="Y2361" t="s">
        <v>181</v>
      </c>
      <c r="Z2361" t="s">
        <v>182</v>
      </c>
      <c r="AA2361" t="s">
        <v>98</v>
      </c>
      <c r="AB2361" t="s">
        <v>58</v>
      </c>
      <c r="AC2361" t="s">
        <v>130</v>
      </c>
      <c r="AD2361" t="s">
        <v>59</v>
      </c>
      <c r="AE2361" t="s">
        <v>162</v>
      </c>
      <c r="AF2361" t="s">
        <v>163</v>
      </c>
      <c r="AG2361" t="s">
        <v>231</v>
      </c>
      <c r="AH2361" t="s">
        <v>23799</v>
      </c>
      <c r="AI2361" t="s">
        <v>23800</v>
      </c>
      <c r="AJ2361" t="s">
        <v>23801</v>
      </c>
      <c r="AK2361" t="s">
        <v>23802</v>
      </c>
      <c r="AL2361" t="s">
        <v>23803</v>
      </c>
      <c r="AM2361" t="s">
        <v>23804</v>
      </c>
      <c r="AN2361" t="s">
        <v>133</v>
      </c>
      <c r="AO2361" t="s">
        <v>23805</v>
      </c>
      <c r="AP2361" t="s">
        <v>134</v>
      </c>
      <c r="AQ2361" s="7">
        <v>20000</v>
      </c>
      <c r="AR2361" s="7">
        <v>0</v>
      </c>
      <c r="AS2361" t="s">
        <v>3958</v>
      </c>
      <c r="AT2361" t="s">
        <v>3959</v>
      </c>
      <c r="AU2361" s="7">
        <v>5</v>
      </c>
      <c r="AZ2361" t="s">
        <v>150</v>
      </c>
      <c r="BA2361" t="s">
        <v>23806</v>
      </c>
      <c r="BG2361" t="s">
        <v>136</v>
      </c>
      <c r="BI2361" t="s">
        <v>23807</v>
      </c>
      <c r="BJ2361" s="7">
        <v>5</v>
      </c>
    </row>
    <row r="2362" spans="1:62" x14ac:dyDescent="0.55000000000000004">
      <c r="A2362" s="2" t="str">
        <f t="shared" si="238"/>
        <v>TeleventasPLAN 1 CUOTA PROTEGIDA</v>
      </c>
      <c r="B2362" s="3">
        <f>VLOOKUP(A2362,'[1]TARIFAS PRODUCTOS'!$C:$E,3,0)</f>
        <v>36120</v>
      </c>
      <c r="C2362" s="6" t="str">
        <f t="shared" si="239"/>
        <v>JULIO</v>
      </c>
      <c r="D2362" s="8" t="str">
        <f t="shared" si="240"/>
        <v>MARTES</v>
      </c>
      <c r="E2362" s="9">
        <f t="shared" si="241"/>
        <v>14</v>
      </c>
      <c r="F2362" s="14">
        <f t="shared" ca="1" si="242"/>
        <v>126</v>
      </c>
      <c r="G2362" s="7">
        <v>3156478</v>
      </c>
      <c r="I2362" t="s">
        <v>23808</v>
      </c>
      <c r="J2362" t="s">
        <v>15552</v>
      </c>
      <c r="K2362" t="s">
        <v>23809</v>
      </c>
      <c r="L2362" t="s">
        <v>23809</v>
      </c>
      <c r="P2362" t="s">
        <v>126</v>
      </c>
      <c r="Q2362" t="s">
        <v>127</v>
      </c>
      <c r="R2362" t="s">
        <v>128</v>
      </c>
      <c r="S2362" t="s">
        <v>129</v>
      </c>
      <c r="T2362" t="s">
        <v>139</v>
      </c>
      <c r="U2362" t="s">
        <v>62</v>
      </c>
      <c r="V2362" t="s">
        <v>140</v>
      </c>
      <c r="W2362" t="s">
        <v>141</v>
      </c>
      <c r="X2362" t="s">
        <v>142</v>
      </c>
      <c r="Y2362" t="s">
        <v>171</v>
      </c>
      <c r="Z2362" t="s">
        <v>172</v>
      </c>
      <c r="AA2362" t="s">
        <v>173</v>
      </c>
      <c r="AB2362" t="s">
        <v>58</v>
      </c>
      <c r="AC2362" t="s">
        <v>130</v>
      </c>
      <c r="AD2362" t="s">
        <v>59</v>
      </c>
      <c r="AE2362" t="s">
        <v>131</v>
      </c>
      <c r="AF2362" t="s">
        <v>132</v>
      </c>
      <c r="AG2362" t="s">
        <v>231</v>
      </c>
      <c r="AH2362" t="s">
        <v>23810</v>
      </c>
      <c r="AI2362" t="s">
        <v>23811</v>
      </c>
      <c r="AJ2362" t="s">
        <v>23812</v>
      </c>
      <c r="AK2362" t="s">
        <v>23813</v>
      </c>
      <c r="AL2362" t="s">
        <v>23814</v>
      </c>
      <c r="AM2362" t="s">
        <v>23815</v>
      </c>
      <c r="AN2362" t="s">
        <v>133</v>
      </c>
      <c r="AO2362" t="s">
        <v>23816</v>
      </c>
      <c r="AP2362" t="s">
        <v>149</v>
      </c>
      <c r="AQ2362" s="7">
        <v>14000</v>
      </c>
      <c r="AR2362" s="7">
        <v>0</v>
      </c>
      <c r="AS2362" t="s">
        <v>3958</v>
      </c>
      <c r="AT2362" t="s">
        <v>3959</v>
      </c>
      <c r="AU2362" s="7">
        <v>5</v>
      </c>
      <c r="AZ2362" t="s">
        <v>150</v>
      </c>
      <c r="BA2362" t="s">
        <v>23817</v>
      </c>
      <c r="BG2362" t="s">
        <v>136</v>
      </c>
      <c r="BI2362" t="s">
        <v>23813</v>
      </c>
      <c r="BJ2362" s="7">
        <v>5</v>
      </c>
    </row>
    <row r="2363" spans="1:62" x14ac:dyDescent="0.55000000000000004">
      <c r="A2363" s="2" t="str">
        <f t="shared" si="238"/>
        <v>TeleventasVIDA ZURICH PLAN 1</v>
      </c>
      <c r="B2363" s="3">
        <f>VLOOKUP(A2363,'[1]TARIFAS PRODUCTOS'!$C:$E,3,0)</f>
        <v>24150</v>
      </c>
      <c r="C2363" s="6" t="str">
        <f t="shared" si="239"/>
        <v>JULIO</v>
      </c>
      <c r="D2363" s="8" t="str">
        <f t="shared" si="240"/>
        <v>MARTES</v>
      </c>
      <c r="E2363" s="9">
        <f t="shared" si="241"/>
        <v>14</v>
      </c>
      <c r="F2363" s="14">
        <f t="shared" ca="1" si="242"/>
        <v>126</v>
      </c>
      <c r="G2363" s="7">
        <v>3156479</v>
      </c>
      <c r="I2363" t="s">
        <v>23818</v>
      </c>
      <c r="J2363" t="s">
        <v>15552</v>
      </c>
      <c r="K2363" t="s">
        <v>23809</v>
      </c>
      <c r="L2363" t="s">
        <v>23809</v>
      </c>
      <c r="P2363" t="s">
        <v>126</v>
      </c>
      <c r="Q2363" t="s">
        <v>127</v>
      </c>
      <c r="R2363" t="s">
        <v>128</v>
      </c>
      <c r="S2363" t="s">
        <v>129</v>
      </c>
      <c r="T2363" t="s">
        <v>126</v>
      </c>
      <c r="U2363" t="s">
        <v>64</v>
      </c>
      <c r="V2363" t="s">
        <v>140</v>
      </c>
      <c r="W2363" t="s">
        <v>141</v>
      </c>
      <c r="X2363" t="s">
        <v>142</v>
      </c>
      <c r="Y2363" t="s">
        <v>5133</v>
      </c>
      <c r="Z2363" t="s">
        <v>5134</v>
      </c>
      <c r="AA2363" t="s">
        <v>108</v>
      </c>
      <c r="AB2363" t="s">
        <v>58</v>
      </c>
      <c r="AC2363" t="s">
        <v>146</v>
      </c>
      <c r="AD2363" t="s">
        <v>61</v>
      </c>
      <c r="AE2363" t="s">
        <v>147</v>
      </c>
      <c r="AF2363" t="s">
        <v>148</v>
      </c>
      <c r="AG2363" t="s">
        <v>231</v>
      </c>
      <c r="AH2363" t="s">
        <v>23819</v>
      </c>
      <c r="AI2363" t="s">
        <v>23820</v>
      </c>
      <c r="AJ2363" t="s">
        <v>23821</v>
      </c>
      <c r="AK2363" t="s">
        <v>23822</v>
      </c>
      <c r="AL2363" t="s">
        <v>23823</v>
      </c>
      <c r="AM2363" t="s">
        <v>23824</v>
      </c>
      <c r="AN2363" t="s">
        <v>167</v>
      </c>
      <c r="AO2363" t="s">
        <v>23825</v>
      </c>
      <c r="AP2363" t="s">
        <v>134</v>
      </c>
      <c r="AQ2363" s="7">
        <v>12500</v>
      </c>
      <c r="AR2363" s="7">
        <v>0</v>
      </c>
      <c r="AS2363" t="s">
        <v>3958</v>
      </c>
      <c r="AT2363" t="s">
        <v>3959</v>
      </c>
      <c r="AU2363" s="7">
        <v>5</v>
      </c>
      <c r="AZ2363" t="s">
        <v>150</v>
      </c>
      <c r="BA2363" t="s">
        <v>23826</v>
      </c>
      <c r="BG2363" t="s">
        <v>136</v>
      </c>
      <c r="BI2363" t="s">
        <v>23827</v>
      </c>
      <c r="BJ2363" s="7">
        <v>5</v>
      </c>
    </row>
    <row r="2364" spans="1:62" x14ac:dyDescent="0.55000000000000004">
      <c r="A2364" s="2" t="str">
        <f t="shared" si="238"/>
        <v>TeleventasVIDA ZURICH PLAN 1</v>
      </c>
      <c r="B2364" s="3">
        <f>VLOOKUP(A2364,'[1]TARIFAS PRODUCTOS'!$C:$E,3,0)</f>
        <v>24150</v>
      </c>
      <c r="C2364" s="6" t="str">
        <f t="shared" si="239"/>
        <v>JULIO</v>
      </c>
      <c r="D2364" s="8" t="str">
        <f t="shared" si="240"/>
        <v>JUEVES</v>
      </c>
      <c r="E2364" s="9">
        <f t="shared" si="241"/>
        <v>16</v>
      </c>
      <c r="F2364" s="14">
        <f t="shared" ca="1" si="242"/>
        <v>126</v>
      </c>
      <c r="G2364" s="7">
        <v>3156480</v>
      </c>
      <c r="I2364" t="s">
        <v>23828</v>
      </c>
      <c r="J2364" t="s">
        <v>23297</v>
      </c>
      <c r="K2364" t="s">
        <v>23809</v>
      </c>
      <c r="L2364" t="s">
        <v>23809</v>
      </c>
      <c r="P2364" t="s">
        <v>126</v>
      </c>
      <c r="Q2364" t="s">
        <v>127</v>
      </c>
      <c r="R2364" t="s">
        <v>128</v>
      </c>
      <c r="S2364" t="s">
        <v>129</v>
      </c>
      <c r="T2364" t="s">
        <v>126</v>
      </c>
      <c r="U2364" t="s">
        <v>64</v>
      </c>
      <c r="V2364" t="s">
        <v>140</v>
      </c>
      <c r="W2364" t="s">
        <v>141</v>
      </c>
      <c r="X2364" t="s">
        <v>142</v>
      </c>
      <c r="Y2364" t="s">
        <v>157</v>
      </c>
      <c r="Z2364" t="s">
        <v>158</v>
      </c>
      <c r="AA2364" t="s">
        <v>159</v>
      </c>
      <c r="AB2364" t="s">
        <v>58</v>
      </c>
      <c r="AC2364" t="s">
        <v>146</v>
      </c>
      <c r="AD2364" t="s">
        <v>61</v>
      </c>
      <c r="AE2364" t="s">
        <v>147</v>
      </c>
      <c r="AF2364" t="s">
        <v>148</v>
      </c>
      <c r="AG2364" t="s">
        <v>231</v>
      </c>
      <c r="AH2364" t="s">
        <v>23829</v>
      </c>
      <c r="AI2364" t="s">
        <v>23830</v>
      </c>
      <c r="AJ2364" t="s">
        <v>23831</v>
      </c>
      <c r="AK2364" t="s">
        <v>23832</v>
      </c>
      <c r="AL2364" t="s">
        <v>23833</v>
      </c>
      <c r="AM2364" t="s">
        <v>23834</v>
      </c>
      <c r="AN2364" t="s">
        <v>133</v>
      </c>
      <c r="AO2364" t="s">
        <v>23835</v>
      </c>
      <c r="AP2364" t="s">
        <v>134</v>
      </c>
      <c r="AQ2364" s="7">
        <v>12500</v>
      </c>
      <c r="AR2364" s="7">
        <v>0</v>
      </c>
      <c r="AS2364" t="s">
        <v>3958</v>
      </c>
      <c r="AT2364" t="s">
        <v>3959</v>
      </c>
      <c r="AU2364" s="7">
        <v>5</v>
      </c>
      <c r="AZ2364" t="s">
        <v>150</v>
      </c>
      <c r="BA2364" t="s">
        <v>23836</v>
      </c>
      <c r="BG2364" t="s">
        <v>136</v>
      </c>
      <c r="BI2364" t="s">
        <v>23837</v>
      </c>
      <c r="BJ2364" s="7">
        <v>5</v>
      </c>
    </row>
    <row r="2365" spans="1:62" x14ac:dyDescent="0.55000000000000004">
      <c r="A2365" s="2" t="str">
        <f t="shared" si="238"/>
        <v>TeleventasPLAN 1 CUOTA PROTEGIDA</v>
      </c>
      <c r="B2365" s="3">
        <f>VLOOKUP(A2365,'[1]TARIFAS PRODUCTOS'!$C:$E,3,0)</f>
        <v>36120</v>
      </c>
      <c r="C2365" s="6" t="str">
        <f t="shared" si="239"/>
        <v>JULIO</v>
      </c>
      <c r="D2365" s="8" t="str">
        <f t="shared" si="240"/>
        <v>JUEVES</v>
      </c>
      <c r="E2365" s="9">
        <f t="shared" si="241"/>
        <v>16</v>
      </c>
      <c r="F2365" s="14">
        <f t="shared" ca="1" si="242"/>
        <v>126</v>
      </c>
      <c r="G2365" s="7">
        <v>3156481</v>
      </c>
      <c r="I2365" t="s">
        <v>23838</v>
      </c>
      <c r="J2365" t="s">
        <v>23297</v>
      </c>
      <c r="K2365" t="s">
        <v>23839</v>
      </c>
      <c r="L2365" t="s">
        <v>23839</v>
      </c>
      <c r="P2365" t="s">
        <v>126</v>
      </c>
      <c r="Q2365" t="s">
        <v>127</v>
      </c>
      <c r="R2365" t="s">
        <v>128</v>
      </c>
      <c r="S2365" t="s">
        <v>129</v>
      </c>
      <c r="T2365" t="s">
        <v>137</v>
      </c>
      <c r="U2365" t="s">
        <v>57</v>
      </c>
      <c r="V2365" t="s">
        <v>140</v>
      </c>
      <c r="W2365" t="s">
        <v>141</v>
      </c>
      <c r="X2365" t="s">
        <v>142</v>
      </c>
      <c r="Y2365" t="s">
        <v>168</v>
      </c>
      <c r="Z2365" t="s">
        <v>169</v>
      </c>
      <c r="AA2365" t="s">
        <v>102</v>
      </c>
      <c r="AB2365" t="s">
        <v>58</v>
      </c>
      <c r="AC2365" t="s">
        <v>130</v>
      </c>
      <c r="AD2365" t="s">
        <v>59</v>
      </c>
      <c r="AE2365" t="s">
        <v>131</v>
      </c>
      <c r="AF2365" t="s">
        <v>132</v>
      </c>
      <c r="AG2365" t="s">
        <v>231</v>
      </c>
      <c r="AH2365" t="s">
        <v>23840</v>
      </c>
      <c r="AI2365" t="s">
        <v>23841</v>
      </c>
      <c r="AJ2365" t="s">
        <v>23842</v>
      </c>
      <c r="AK2365" t="s">
        <v>23843</v>
      </c>
      <c r="AL2365" t="s">
        <v>23844</v>
      </c>
      <c r="AM2365" t="s">
        <v>23845</v>
      </c>
      <c r="AN2365" t="s">
        <v>133</v>
      </c>
      <c r="AO2365" t="s">
        <v>23846</v>
      </c>
      <c r="AP2365" t="s">
        <v>138</v>
      </c>
      <c r="AQ2365" s="7">
        <v>14000</v>
      </c>
      <c r="AR2365" s="7">
        <v>0</v>
      </c>
      <c r="AS2365" t="s">
        <v>3958</v>
      </c>
      <c r="AT2365" t="s">
        <v>3959</v>
      </c>
      <c r="AU2365" s="7">
        <v>5</v>
      </c>
      <c r="AZ2365" t="s">
        <v>150</v>
      </c>
      <c r="BA2365" t="s">
        <v>23847</v>
      </c>
      <c r="BG2365" t="s">
        <v>136</v>
      </c>
      <c r="BI2365" t="s">
        <v>23848</v>
      </c>
      <c r="BJ2365" s="7">
        <v>5</v>
      </c>
    </row>
    <row r="2366" spans="1:62" x14ac:dyDescent="0.55000000000000004">
      <c r="A2366" s="2" t="str">
        <f t="shared" si="238"/>
        <v>TeleventasCUOTA PROTEGIDA SILVER 1</v>
      </c>
      <c r="B2366" s="3">
        <f>VLOOKUP(A2366,'[1]TARIFAS PRODUCTOS'!$C:$E,3,0)</f>
        <v>38640</v>
      </c>
      <c r="C2366" s="6" t="str">
        <f t="shared" si="239"/>
        <v>JULIO</v>
      </c>
      <c r="D2366" s="8" t="str">
        <f t="shared" si="240"/>
        <v>MIÉRCOLES</v>
      </c>
      <c r="E2366" s="9">
        <f t="shared" si="241"/>
        <v>15</v>
      </c>
      <c r="F2366" s="14" t="e">
        <f t="shared" ca="1" si="242"/>
        <v>#VALUE!</v>
      </c>
      <c r="G2366" s="7">
        <v>3156482</v>
      </c>
      <c r="I2366" t="s">
        <v>23849</v>
      </c>
      <c r="J2366" t="s">
        <v>20975</v>
      </c>
      <c r="K2366" t="s">
        <v>23850</v>
      </c>
      <c r="L2366" t="s">
        <v>23850</v>
      </c>
      <c r="P2366" t="s">
        <v>126</v>
      </c>
      <c r="Q2366" t="s">
        <v>127</v>
      </c>
      <c r="R2366" t="s">
        <v>128</v>
      </c>
      <c r="S2366" t="s">
        <v>129</v>
      </c>
      <c r="T2366" t="s">
        <v>137</v>
      </c>
      <c r="U2366" t="s">
        <v>57</v>
      </c>
      <c r="V2366" t="s">
        <v>140</v>
      </c>
      <c r="W2366" t="s">
        <v>141</v>
      </c>
      <c r="X2366" t="s">
        <v>142</v>
      </c>
      <c r="Y2366" t="s">
        <v>179</v>
      </c>
      <c r="Z2366" t="s">
        <v>180</v>
      </c>
      <c r="AA2366" t="s">
        <v>101</v>
      </c>
      <c r="AB2366" t="s">
        <v>58</v>
      </c>
      <c r="AC2366" t="s">
        <v>130</v>
      </c>
      <c r="AD2366" t="s">
        <v>59</v>
      </c>
      <c r="AE2366" t="s">
        <v>162</v>
      </c>
      <c r="AF2366" t="s">
        <v>163</v>
      </c>
      <c r="AG2366" t="s">
        <v>231</v>
      </c>
      <c r="AH2366" t="s">
        <v>23851</v>
      </c>
      <c r="AI2366" t="s">
        <v>23852</v>
      </c>
      <c r="AJ2366" t="s">
        <v>23853</v>
      </c>
      <c r="AK2366" t="s">
        <v>23854</v>
      </c>
      <c r="AL2366" t="s">
        <v>23855</v>
      </c>
      <c r="AM2366" t="s">
        <v>23856</v>
      </c>
      <c r="AN2366" t="s">
        <v>133</v>
      </c>
      <c r="AO2366" t="s">
        <v>23857</v>
      </c>
      <c r="AP2366" t="s">
        <v>138</v>
      </c>
      <c r="AQ2366" s="7">
        <v>20000</v>
      </c>
      <c r="AR2366" s="7">
        <v>0</v>
      </c>
      <c r="AS2366" t="s">
        <v>3962</v>
      </c>
      <c r="AT2366" t="s">
        <v>3963</v>
      </c>
      <c r="AU2366" s="7">
        <v>6</v>
      </c>
      <c r="AV2366" t="s">
        <v>4866</v>
      </c>
      <c r="AW2366" t="s">
        <v>3965</v>
      </c>
      <c r="AX2366" s="7">
        <v>1</v>
      </c>
      <c r="AY2366" t="s">
        <v>30212</v>
      </c>
      <c r="AZ2366" t="s">
        <v>150</v>
      </c>
      <c r="BA2366" t="s">
        <v>23858</v>
      </c>
      <c r="BG2366" t="s">
        <v>136</v>
      </c>
      <c r="BI2366" t="s">
        <v>23859</v>
      </c>
      <c r="BJ2366" s="7">
        <v>5</v>
      </c>
    </row>
    <row r="2367" spans="1:62" x14ac:dyDescent="0.55000000000000004">
      <c r="A2367" s="2" t="str">
        <f t="shared" si="238"/>
        <v>TeleventasPLAN 1 CUOTA PROTEGIDA</v>
      </c>
      <c r="B2367" s="3">
        <f>VLOOKUP(A2367,'[1]TARIFAS PRODUCTOS'!$C:$E,3,0)</f>
        <v>36120</v>
      </c>
      <c r="C2367" s="6" t="str">
        <f t="shared" si="239"/>
        <v>JULIO</v>
      </c>
      <c r="D2367" s="8" t="str">
        <f t="shared" si="240"/>
        <v>JUEVES</v>
      </c>
      <c r="E2367" s="9">
        <f t="shared" si="241"/>
        <v>16</v>
      </c>
      <c r="F2367" s="14">
        <f t="shared" ca="1" si="242"/>
        <v>126</v>
      </c>
      <c r="G2367" s="7">
        <v>3156483</v>
      </c>
      <c r="I2367" t="s">
        <v>23860</v>
      </c>
      <c r="J2367" t="s">
        <v>23297</v>
      </c>
      <c r="K2367" t="s">
        <v>23850</v>
      </c>
      <c r="L2367" t="s">
        <v>23850</v>
      </c>
      <c r="P2367" t="s">
        <v>126</v>
      </c>
      <c r="Q2367" t="s">
        <v>127</v>
      </c>
      <c r="R2367" t="s">
        <v>128</v>
      </c>
      <c r="S2367" t="s">
        <v>129</v>
      </c>
      <c r="T2367" t="s">
        <v>151</v>
      </c>
      <c r="U2367" t="s">
        <v>65</v>
      </c>
      <c r="V2367" t="s">
        <v>140</v>
      </c>
      <c r="W2367" t="s">
        <v>141</v>
      </c>
      <c r="X2367" t="s">
        <v>142</v>
      </c>
      <c r="Y2367" t="s">
        <v>4468</v>
      </c>
      <c r="Z2367" t="s">
        <v>4469</v>
      </c>
      <c r="AA2367" t="s">
        <v>4470</v>
      </c>
      <c r="AB2367" t="s">
        <v>58</v>
      </c>
      <c r="AC2367" t="s">
        <v>130</v>
      </c>
      <c r="AD2367" t="s">
        <v>59</v>
      </c>
      <c r="AE2367" t="s">
        <v>131</v>
      </c>
      <c r="AF2367" t="s">
        <v>132</v>
      </c>
      <c r="AG2367" t="s">
        <v>231</v>
      </c>
      <c r="AH2367" t="s">
        <v>23861</v>
      </c>
      <c r="AI2367" t="s">
        <v>23862</v>
      </c>
      <c r="AJ2367" t="s">
        <v>23863</v>
      </c>
      <c r="AK2367" t="s">
        <v>23864</v>
      </c>
      <c r="AL2367" t="s">
        <v>23865</v>
      </c>
      <c r="AM2367" t="s">
        <v>23866</v>
      </c>
      <c r="AN2367" t="s">
        <v>133</v>
      </c>
      <c r="AO2367" t="s">
        <v>23867</v>
      </c>
      <c r="AP2367" t="s">
        <v>154</v>
      </c>
      <c r="AQ2367" s="7">
        <v>14000</v>
      </c>
      <c r="AR2367" s="7">
        <v>0</v>
      </c>
      <c r="AS2367" t="s">
        <v>4861</v>
      </c>
      <c r="AT2367" t="s">
        <v>4862</v>
      </c>
      <c r="AU2367" s="7">
        <v>5</v>
      </c>
      <c r="AZ2367" t="s">
        <v>150</v>
      </c>
      <c r="BA2367" t="s">
        <v>23868</v>
      </c>
      <c r="BG2367" t="s">
        <v>136</v>
      </c>
      <c r="BI2367" t="s">
        <v>23869</v>
      </c>
      <c r="BJ2367" s="7">
        <v>5</v>
      </c>
    </row>
    <row r="2368" spans="1:62" x14ac:dyDescent="0.55000000000000004">
      <c r="A2368" s="2" t="str">
        <f t="shared" si="238"/>
        <v>TeleventasPLAN 1 CUOTA PROTEGIDA</v>
      </c>
      <c r="B2368" s="3">
        <f>VLOOKUP(A2368,'[1]TARIFAS PRODUCTOS'!$C:$E,3,0)</f>
        <v>36120</v>
      </c>
      <c r="C2368" s="6" t="str">
        <f t="shared" si="239"/>
        <v>JULIO</v>
      </c>
      <c r="D2368" s="8" t="str">
        <f t="shared" si="240"/>
        <v>MARTES</v>
      </c>
      <c r="E2368" s="9">
        <f t="shared" si="241"/>
        <v>14</v>
      </c>
      <c r="F2368" s="14">
        <f t="shared" ca="1" si="242"/>
        <v>126</v>
      </c>
      <c r="G2368" s="7">
        <v>3156484</v>
      </c>
      <c r="I2368" t="s">
        <v>23870</v>
      </c>
      <c r="J2368" t="s">
        <v>15552</v>
      </c>
      <c r="K2368" t="s">
        <v>23871</v>
      </c>
      <c r="L2368" t="s">
        <v>23871</v>
      </c>
      <c r="P2368" t="s">
        <v>126</v>
      </c>
      <c r="Q2368" t="s">
        <v>127</v>
      </c>
      <c r="R2368" t="s">
        <v>128</v>
      </c>
      <c r="S2368" t="s">
        <v>129</v>
      </c>
      <c r="T2368" t="s">
        <v>151</v>
      </c>
      <c r="U2368" t="s">
        <v>65</v>
      </c>
      <c r="V2368" t="s">
        <v>140</v>
      </c>
      <c r="W2368" t="s">
        <v>141</v>
      </c>
      <c r="X2368" t="s">
        <v>142</v>
      </c>
      <c r="Y2368" t="s">
        <v>183</v>
      </c>
      <c r="Z2368" t="s">
        <v>184</v>
      </c>
      <c r="AA2368" t="s">
        <v>185</v>
      </c>
      <c r="AB2368" t="s">
        <v>58</v>
      </c>
      <c r="AC2368" t="s">
        <v>130</v>
      </c>
      <c r="AD2368" t="s">
        <v>59</v>
      </c>
      <c r="AE2368" t="s">
        <v>131</v>
      </c>
      <c r="AF2368" t="s">
        <v>132</v>
      </c>
      <c r="AG2368" t="s">
        <v>231</v>
      </c>
      <c r="AH2368" t="s">
        <v>23872</v>
      </c>
      <c r="AI2368" t="s">
        <v>23873</v>
      </c>
      <c r="AJ2368" t="s">
        <v>23874</v>
      </c>
      <c r="AK2368" t="s">
        <v>23875</v>
      </c>
      <c r="AL2368" t="s">
        <v>23876</v>
      </c>
      <c r="AM2368" t="s">
        <v>23877</v>
      </c>
      <c r="AN2368" t="s">
        <v>133</v>
      </c>
      <c r="AO2368" t="s">
        <v>23878</v>
      </c>
      <c r="AP2368" t="s">
        <v>154</v>
      </c>
      <c r="AQ2368" s="7">
        <v>14000</v>
      </c>
      <c r="AR2368" s="7">
        <v>0</v>
      </c>
      <c r="AS2368" t="s">
        <v>3958</v>
      </c>
      <c r="AT2368" t="s">
        <v>3959</v>
      </c>
      <c r="AU2368" s="7">
        <v>5</v>
      </c>
      <c r="AZ2368" t="s">
        <v>150</v>
      </c>
      <c r="BA2368" t="s">
        <v>23879</v>
      </c>
      <c r="BG2368" t="s">
        <v>136</v>
      </c>
      <c r="BI2368" t="s">
        <v>23880</v>
      </c>
      <c r="BJ2368" s="7">
        <v>5</v>
      </c>
    </row>
    <row r="2369" spans="1:62" x14ac:dyDescent="0.55000000000000004">
      <c r="A2369" s="2" t="str">
        <f t="shared" si="238"/>
        <v>TeleventasVIDA ZURICH PLAN 1</v>
      </c>
      <c r="B2369" s="3">
        <f>VLOOKUP(A2369,'[1]TARIFAS PRODUCTOS'!$C:$E,3,0)</f>
        <v>24150</v>
      </c>
      <c r="C2369" s="6" t="str">
        <f t="shared" si="239"/>
        <v>JULIO</v>
      </c>
      <c r="D2369" s="8" t="str">
        <f t="shared" si="240"/>
        <v>JUEVES</v>
      </c>
      <c r="E2369" s="9">
        <f t="shared" si="241"/>
        <v>16</v>
      </c>
      <c r="F2369" s="14">
        <f t="shared" ca="1" si="242"/>
        <v>126</v>
      </c>
      <c r="G2369" s="7">
        <v>3156485</v>
      </c>
      <c r="I2369" t="s">
        <v>23881</v>
      </c>
      <c r="J2369" t="s">
        <v>23297</v>
      </c>
      <c r="K2369" t="s">
        <v>23882</v>
      </c>
      <c r="L2369" t="s">
        <v>23882</v>
      </c>
      <c r="P2369" t="s">
        <v>126</v>
      </c>
      <c r="Q2369" t="s">
        <v>127</v>
      </c>
      <c r="R2369" t="s">
        <v>128</v>
      </c>
      <c r="S2369" t="s">
        <v>129</v>
      </c>
      <c r="T2369" t="s">
        <v>137</v>
      </c>
      <c r="U2369" t="s">
        <v>57</v>
      </c>
      <c r="V2369" t="s">
        <v>140</v>
      </c>
      <c r="W2369" t="s">
        <v>141</v>
      </c>
      <c r="X2369" t="s">
        <v>142</v>
      </c>
      <c r="Y2369" t="s">
        <v>168</v>
      </c>
      <c r="Z2369" t="s">
        <v>169</v>
      </c>
      <c r="AA2369" t="s">
        <v>102</v>
      </c>
      <c r="AB2369" t="s">
        <v>58</v>
      </c>
      <c r="AC2369" t="s">
        <v>146</v>
      </c>
      <c r="AD2369" t="s">
        <v>61</v>
      </c>
      <c r="AE2369" t="s">
        <v>147</v>
      </c>
      <c r="AF2369" t="s">
        <v>148</v>
      </c>
      <c r="AG2369" t="s">
        <v>231</v>
      </c>
      <c r="AH2369" t="s">
        <v>23883</v>
      </c>
      <c r="AI2369" t="s">
        <v>23884</v>
      </c>
      <c r="AJ2369" t="s">
        <v>23885</v>
      </c>
      <c r="AK2369" t="s">
        <v>23886</v>
      </c>
      <c r="AL2369" t="s">
        <v>23887</v>
      </c>
      <c r="AM2369" t="s">
        <v>23888</v>
      </c>
      <c r="AN2369" t="s">
        <v>133</v>
      </c>
      <c r="AO2369" t="s">
        <v>23889</v>
      </c>
      <c r="AP2369" t="s">
        <v>138</v>
      </c>
      <c r="AQ2369" s="7">
        <v>12500</v>
      </c>
      <c r="AR2369" s="7">
        <v>0</v>
      </c>
      <c r="AS2369" t="s">
        <v>3962</v>
      </c>
      <c r="AT2369" t="s">
        <v>3963</v>
      </c>
      <c r="AU2369" s="7">
        <v>6</v>
      </c>
      <c r="AV2369" t="s">
        <v>4866</v>
      </c>
      <c r="AZ2369" t="s">
        <v>150</v>
      </c>
      <c r="BA2369" t="s">
        <v>23890</v>
      </c>
      <c r="BG2369" t="s">
        <v>136</v>
      </c>
      <c r="BI2369" t="s">
        <v>23891</v>
      </c>
      <c r="BJ2369" s="7">
        <v>5</v>
      </c>
    </row>
    <row r="2370" spans="1:62" x14ac:dyDescent="0.55000000000000004">
      <c r="A2370" s="2" t="str">
        <f t="shared" si="238"/>
        <v>TeleventasPLAN 1 CUOTA PROTEGIDA</v>
      </c>
      <c r="B2370" s="3">
        <f>VLOOKUP(A2370,'[1]TARIFAS PRODUCTOS'!$C:$E,3,0)</f>
        <v>36120</v>
      </c>
      <c r="C2370" s="6" t="str">
        <f t="shared" si="239"/>
        <v>JULIO</v>
      </c>
      <c r="D2370" s="8" t="str">
        <f t="shared" si="240"/>
        <v>JUEVES</v>
      </c>
      <c r="E2370" s="9">
        <f t="shared" si="241"/>
        <v>16</v>
      </c>
      <c r="F2370" s="14">
        <f t="shared" ca="1" si="242"/>
        <v>126</v>
      </c>
      <c r="G2370" s="7">
        <v>3156486</v>
      </c>
      <c r="I2370" t="s">
        <v>23892</v>
      </c>
      <c r="J2370" t="s">
        <v>23297</v>
      </c>
      <c r="K2370" t="s">
        <v>23893</v>
      </c>
      <c r="L2370" t="s">
        <v>23893</v>
      </c>
      <c r="P2370" t="s">
        <v>126</v>
      </c>
      <c r="Q2370" t="s">
        <v>127</v>
      </c>
      <c r="R2370" t="s">
        <v>128</v>
      </c>
      <c r="S2370" t="s">
        <v>129</v>
      </c>
      <c r="T2370" t="s">
        <v>137</v>
      </c>
      <c r="U2370" t="s">
        <v>57</v>
      </c>
      <c r="V2370" t="s">
        <v>140</v>
      </c>
      <c r="W2370" t="s">
        <v>141</v>
      </c>
      <c r="X2370" t="s">
        <v>142</v>
      </c>
      <c r="Y2370" t="s">
        <v>4468</v>
      </c>
      <c r="Z2370" t="s">
        <v>4469</v>
      </c>
      <c r="AA2370" t="s">
        <v>4470</v>
      </c>
      <c r="AB2370" t="s">
        <v>58</v>
      </c>
      <c r="AC2370" t="s">
        <v>130</v>
      </c>
      <c r="AD2370" t="s">
        <v>59</v>
      </c>
      <c r="AE2370" t="s">
        <v>131</v>
      </c>
      <c r="AF2370" t="s">
        <v>132</v>
      </c>
      <c r="AG2370" t="s">
        <v>231</v>
      </c>
      <c r="AH2370" t="s">
        <v>23894</v>
      </c>
      <c r="AI2370" t="s">
        <v>23895</v>
      </c>
      <c r="AJ2370" t="s">
        <v>23896</v>
      </c>
      <c r="AK2370" t="s">
        <v>23897</v>
      </c>
      <c r="AL2370" t="s">
        <v>23898</v>
      </c>
      <c r="AM2370" t="s">
        <v>23899</v>
      </c>
      <c r="AN2370" t="s">
        <v>133</v>
      </c>
      <c r="AO2370" t="s">
        <v>23900</v>
      </c>
      <c r="AP2370" t="s">
        <v>138</v>
      </c>
      <c r="AQ2370" s="7">
        <v>14000</v>
      </c>
      <c r="AR2370" s="7">
        <v>0</v>
      </c>
      <c r="AS2370" t="s">
        <v>4861</v>
      </c>
      <c r="AT2370" t="s">
        <v>4862</v>
      </c>
      <c r="AU2370" s="7">
        <v>5</v>
      </c>
      <c r="AZ2370" t="s">
        <v>150</v>
      </c>
      <c r="BA2370" t="s">
        <v>23901</v>
      </c>
      <c r="BG2370" t="s">
        <v>136</v>
      </c>
      <c r="BI2370" t="s">
        <v>23902</v>
      </c>
      <c r="BJ2370" s="7">
        <v>5</v>
      </c>
    </row>
    <row r="2371" spans="1:62" x14ac:dyDescent="0.55000000000000004">
      <c r="A2371" s="2" t="str">
        <f t="shared" si="238"/>
        <v>TeleventasPLAN 1 CUOTA PROTEGIDA</v>
      </c>
      <c r="B2371" s="3">
        <f>VLOOKUP(A2371,'[1]TARIFAS PRODUCTOS'!$C:$E,3,0)</f>
        <v>36120</v>
      </c>
      <c r="C2371" s="6" t="str">
        <f t="shared" si="239"/>
        <v>JULIO</v>
      </c>
      <c r="D2371" s="8" t="str">
        <f t="shared" si="240"/>
        <v>JUEVES</v>
      </c>
      <c r="E2371" s="9">
        <f t="shared" si="241"/>
        <v>16</v>
      </c>
      <c r="F2371" s="14">
        <f t="shared" ca="1" si="242"/>
        <v>126</v>
      </c>
      <c r="G2371" s="7">
        <v>3156487</v>
      </c>
      <c r="I2371" t="s">
        <v>23903</v>
      </c>
      <c r="J2371" t="s">
        <v>23297</v>
      </c>
      <c r="K2371" t="s">
        <v>23904</v>
      </c>
      <c r="L2371" t="s">
        <v>23904</v>
      </c>
      <c r="P2371" t="s">
        <v>126</v>
      </c>
      <c r="Q2371" t="s">
        <v>127</v>
      </c>
      <c r="R2371" t="s">
        <v>128</v>
      </c>
      <c r="S2371" t="s">
        <v>129</v>
      </c>
      <c r="T2371" t="s">
        <v>137</v>
      </c>
      <c r="U2371" t="s">
        <v>57</v>
      </c>
      <c r="V2371" t="s">
        <v>140</v>
      </c>
      <c r="W2371" t="s">
        <v>141</v>
      </c>
      <c r="X2371" t="s">
        <v>142</v>
      </c>
      <c r="Y2371" t="s">
        <v>168</v>
      </c>
      <c r="Z2371" t="s">
        <v>169</v>
      </c>
      <c r="AA2371" t="s">
        <v>102</v>
      </c>
      <c r="AB2371" t="s">
        <v>58</v>
      </c>
      <c r="AC2371" t="s">
        <v>130</v>
      </c>
      <c r="AD2371" t="s">
        <v>59</v>
      </c>
      <c r="AE2371" t="s">
        <v>131</v>
      </c>
      <c r="AF2371" t="s">
        <v>132</v>
      </c>
      <c r="AG2371" t="s">
        <v>231</v>
      </c>
      <c r="AH2371" t="s">
        <v>23905</v>
      </c>
      <c r="AI2371" t="s">
        <v>23906</v>
      </c>
      <c r="AJ2371" t="s">
        <v>23907</v>
      </c>
      <c r="AK2371" t="s">
        <v>23908</v>
      </c>
      <c r="AL2371" t="s">
        <v>23909</v>
      </c>
      <c r="AM2371" t="s">
        <v>23910</v>
      </c>
      <c r="AN2371" t="s">
        <v>133</v>
      </c>
      <c r="AO2371" t="s">
        <v>23911</v>
      </c>
      <c r="AP2371" t="s">
        <v>138</v>
      </c>
      <c r="AQ2371" s="7">
        <v>14000</v>
      </c>
      <c r="AR2371" s="7">
        <v>0</v>
      </c>
      <c r="AS2371" t="s">
        <v>3958</v>
      </c>
      <c r="AT2371" t="s">
        <v>3959</v>
      </c>
      <c r="AU2371" s="7">
        <v>5</v>
      </c>
      <c r="AZ2371" t="s">
        <v>150</v>
      </c>
      <c r="BA2371" t="s">
        <v>23912</v>
      </c>
      <c r="BG2371" t="s">
        <v>136</v>
      </c>
      <c r="BI2371" t="s">
        <v>23913</v>
      </c>
      <c r="BJ2371" s="7">
        <v>5</v>
      </c>
    </row>
    <row r="2372" spans="1:62" x14ac:dyDescent="0.55000000000000004">
      <c r="A2372" s="2" t="str">
        <f t="shared" si="238"/>
        <v>TeleventasPLAN 1 CUOTA PROTEGIDA</v>
      </c>
      <c r="B2372" s="3">
        <f>VLOOKUP(A2372,'[1]TARIFAS PRODUCTOS'!$C:$E,3,0)</f>
        <v>36120</v>
      </c>
      <c r="C2372" s="6" t="str">
        <f t="shared" si="239"/>
        <v>JULIO</v>
      </c>
      <c r="D2372" s="8" t="str">
        <f t="shared" si="240"/>
        <v>MARTES</v>
      </c>
      <c r="E2372" s="9">
        <f t="shared" si="241"/>
        <v>14</v>
      </c>
      <c r="F2372" s="14">
        <f t="shared" ca="1" si="242"/>
        <v>126</v>
      </c>
      <c r="G2372" s="7">
        <v>3156488</v>
      </c>
      <c r="I2372" t="s">
        <v>23914</v>
      </c>
      <c r="J2372" t="s">
        <v>15552</v>
      </c>
      <c r="K2372" t="s">
        <v>23915</v>
      </c>
      <c r="L2372" t="s">
        <v>23915</v>
      </c>
      <c r="P2372" t="s">
        <v>126</v>
      </c>
      <c r="Q2372" t="s">
        <v>127</v>
      </c>
      <c r="R2372" t="s">
        <v>128</v>
      </c>
      <c r="S2372" t="s">
        <v>129</v>
      </c>
      <c r="T2372" t="s">
        <v>137</v>
      </c>
      <c r="U2372" t="s">
        <v>57</v>
      </c>
      <c r="V2372" t="s">
        <v>140</v>
      </c>
      <c r="W2372" t="s">
        <v>141</v>
      </c>
      <c r="X2372" t="s">
        <v>142</v>
      </c>
      <c r="Y2372" t="s">
        <v>5133</v>
      </c>
      <c r="Z2372" t="s">
        <v>5134</v>
      </c>
      <c r="AA2372" t="s">
        <v>108</v>
      </c>
      <c r="AB2372" t="s">
        <v>58</v>
      </c>
      <c r="AC2372" t="s">
        <v>130</v>
      </c>
      <c r="AD2372" t="s">
        <v>59</v>
      </c>
      <c r="AE2372" t="s">
        <v>131</v>
      </c>
      <c r="AF2372" t="s">
        <v>132</v>
      </c>
      <c r="AG2372" t="s">
        <v>231</v>
      </c>
      <c r="AH2372" t="s">
        <v>23916</v>
      </c>
      <c r="AI2372" t="s">
        <v>23917</v>
      </c>
      <c r="AJ2372" t="s">
        <v>23918</v>
      </c>
      <c r="AK2372" t="s">
        <v>23919</v>
      </c>
      <c r="AL2372" t="s">
        <v>23920</v>
      </c>
      <c r="AM2372" t="s">
        <v>23921</v>
      </c>
      <c r="AN2372" t="s">
        <v>133</v>
      </c>
      <c r="AO2372" t="s">
        <v>23922</v>
      </c>
      <c r="AP2372" t="s">
        <v>138</v>
      </c>
      <c r="AQ2372" s="7">
        <v>14000</v>
      </c>
      <c r="AR2372" s="7">
        <v>0</v>
      </c>
      <c r="AS2372" t="s">
        <v>3958</v>
      </c>
      <c r="AT2372" t="s">
        <v>3959</v>
      </c>
      <c r="AU2372" s="7">
        <v>5</v>
      </c>
      <c r="AZ2372" t="s">
        <v>150</v>
      </c>
      <c r="BA2372" t="s">
        <v>23923</v>
      </c>
      <c r="BG2372" t="s">
        <v>136</v>
      </c>
      <c r="BI2372" t="s">
        <v>23924</v>
      </c>
      <c r="BJ2372" s="7">
        <v>5</v>
      </c>
    </row>
    <row r="2373" spans="1:62" x14ac:dyDescent="0.55000000000000004">
      <c r="A2373" s="2" t="str">
        <f t="shared" si="238"/>
        <v>TeleventasVIDA ZURICH PLAN 1</v>
      </c>
      <c r="B2373" s="3">
        <f>VLOOKUP(A2373,'[1]TARIFAS PRODUCTOS'!$C:$E,3,0)</f>
        <v>24150</v>
      </c>
      <c r="C2373" s="6" t="str">
        <f t="shared" si="239"/>
        <v>JULIO</v>
      </c>
      <c r="D2373" s="8" t="str">
        <f t="shared" si="240"/>
        <v>JUEVES</v>
      </c>
      <c r="E2373" s="9">
        <f t="shared" si="241"/>
        <v>16</v>
      </c>
      <c r="F2373" s="14">
        <f t="shared" ca="1" si="242"/>
        <v>126</v>
      </c>
      <c r="G2373" s="7">
        <v>3156489</v>
      </c>
      <c r="I2373" t="s">
        <v>23925</v>
      </c>
      <c r="J2373" t="s">
        <v>23297</v>
      </c>
      <c r="K2373" t="s">
        <v>23926</v>
      </c>
      <c r="L2373" t="s">
        <v>23926</v>
      </c>
      <c r="P2373" t="s">
        <v>126</v>
      </c>
      <c r="Q2373" t="s">
        <v>127</v>
      </c>
      <c r="R2373" t="s">
        <v>128</v>
      </c>
      <c r="S2373" t="s">
        <v>129</v>
      </c>
      <c r="T2373" t="s">
        <v>126</v>
      </c>
      <c r="U2373" t="s">
        <v>64</v>
      </c>
      <c r="V2373" t="s">
        <v>140</v>
      </c>
      <c r="W2373" t="s">
        <v>141</v>
      </c>
      <c r="X2373" t="s">
        <v>142</v>
      </c>
      <c r="Y2373" t="s">
        <v>152</v>
      </c>
      <c r="Z2373" t="s">
        <v>153</v>
      </c>
      <c r="AA2373" t="s">
        <v>106</v>
      </c>
      <c r="AB2373" t="s">
        <v>58</v>
      </c>
      <c r="AC2373" t="s">
        <v>146</v>
      </c>
      <c r="AD2373" t="s">
        <v>61</v>
      </c>
      <c r="AE2373" t="s">
        <v>147</v>
      </c>
      <c r="AF2373" t="s">
        <v>148</v>
      </c>
      <c r="AG2373" t="s">
        <v>231</v>
      </c>
      <c r="AH2373" t="s">
        <v>23927</v>
      </c>
      <c r="AI2373" t="s">
        <v>23928</v>
      </c>
      <c r="AJ2373" t="s">
        <v>23929</v>
      </c>
      <c r="AK2373" t="s">
        <v>23930</v>
      </c>
      <c r="AL2373" t="s">
        <v>23931</v>
      </c>
      <c r="AM2373" t="s">
        <v>23932</v>
      </c>
      <c r="AN2373" t="s">
        <v>133</v>
      </c>
      <c r="AO2373" t="s">
        <v>23933</v>
      </c>
      <c r="AP2373" t="s">
        <v>134</v>
      </c>
      <c r="AQ2373" s="7">
        <v>12500</v>
      </c>
      <c r="AR2373" s="7">
        <v>0</v>
      </c>
      <c r="AS2373" t="s">
        <v>3958</v>
      </c>
      <c r="AT2373" t="s">
        <v>3959</v>
      </c>
      <c r="AU2373" s="7">
        <v>5</v>
      </c>
      <c r="AZ2373" t="s">
        <v>150</v>
      </c>
      <c r="BA2373" t="s">
        <v>4689</v>
      </c>
      <c r="BG2373" t="s">
        <v>136</v>
      </c>
      <c r="BI2373" t="s">
        <v>23934</v>
      </c>
      <c r="BJ2373" s="7">
        <v>5</v>
      </c>
    </row>
    <row r="2374" spans="1:62" x14ac:dyDescent="0.55000000000000004">
      <c r="A2374" s="2" t="str">
        <f t="shared" si="238"/>
        <v>TeleventasPLAN 1 CUOTA PROTEGIDA</v>
      </c>
      <c r="B2374" s="3">
        <f>VLOOKUP(A2374,'[1]TARIFAS PRODUCTOS'!$C:$E,3,0)</f>
        <v>36120</v>
      </c>
      <c r="C2374" s="6" t="str">
        <f t="shared" si="239"/>
        <v>JULIO</v>
      </c>
      <c r="D2374" s="8" t="str">
        <f t="shared" si="240"/>
        <v>JUEVES</v>
      </c>
      <c r="E2374" s="9">
        <f t="shared" si="241"/>
        <v>16</v>
      </c>
      <c r="F2374" s="14">
        <f t="shared" ca="1" si="242"/>
        <v>126</v>
      </c>
      <c r="G2374" s="7">
        <v>3156490</v>
      </c>
      <c r="I2374" t="s">
        <v>23935</v>
      </c>
      <c r="J2374" t="s">
        <v>23297</v>
      </c>
      <c r="K2374" t="s">
        <v>23936</v>
      </c>
      <c r="L2374" t="s">
        <v>23936</v>
      </c>
      <c r="P2374" t="s">
        <v>126</v>
      </c>
      <c r="Q2374" t="s">
        <v>127</v>
      </c>
      <c r="R2374" t="s">
        <v>128</v>
      </c>
      <c r="S2374" t="s">
        <v>129</v>
      </c>
      <c r="T2374" t="s">
        <v>126</v>
      </c>
      <c r="U2374" t="s">
        <v>64</v>
      </c>
      <c r="V2374" t="s">
        <v>140</v>
      </c>
      <c r="W2374" t="s">
        <v>141</v>
      </c>
      <c r="X2374" t="s">
        <v>142</v>
      </c>
      <c r="Y2374" t="s">
        <v>160</v>
      </c>
      <c r="Z2374" t="s">
        <v>161</v>
      </c>
      <c r="AA2374" t="s">
        <v>99</v>
      </c>
      <c r="AB2374" t="s">
        <v>58</v>
      </c>
      <c r="AC2374" t="s">
        <v>130</v>
      </c>
      <c r="AD2374" t="s">
        <v>59</v>
      </c>
      <c r="AE2374" t="s">
        <v>131</v>
      </c>
      <c r="AF2374" t="s">
        <v>132</v>
      </c>
      <c r="AG2374" t="s">
        <v>231</v>
      </c>
      <c r="AH2374" t="s">
        <v>23937</v>
      </c>
      <c r="AI2374" t="s">
        <v>23938</v>
      </c>
      <c r="AJ2374" t="s">
        <v>23939</v>
      </c>
      <c r="AK2374" t="s">
        <v>23940</v>
      </c>
      <c r="AL2374" t="s">
        <v>23941</v>
      </c>
      <c r="AM2374" t="s">
        <v>23942</v>
      </c>
      <c r="AN2374" t="s">
        <v>133</v>
      </c>
      <c r="AO2374" t="s">
        <v>23943</v>
      </c>
      <c r="AP2374" t="s">
        <v>134</v>
      </c>
      <c r="AQ2374" s="7">
        <v>14000</v>
      </c>
      <c r="AR2374" s="7">
        <v>0</v>
      </c>
      <c r="AS2374" t="s">
        <v>3958</v>
      </c>
      <c r="AT2374" t="s">
        <v>3959</v>
      </c>
      <c r="AU2374" s="7">
        <v>5</v>
      </c>
      <c r="AZ2374" t="s">
        <v>150</v>
      </c>
      <c r="BA2374" t="s">
        <v>23944</v>
      </c>
      <c r="BG2374" t="s">
        <v>136</v>
      </c>
      <c r="BI2374" t="s">
        <v>23945</v>
      </c>
      <c r="BJ2374" s="7">
        <v>5</v>
      </c>
    </row>
    <row r="2375" spans="1:62" x14ac:dyDescent="0.55000000000000004">
      <c r="A2375" s="2" t="str">
        <f t="shared" si="238"/>
        <v>TeleventasPLAN 1 CUOTA PROTEGIDA</v>
      </c>
      <c r="B2375" s="3">
        <f>VLOOKUP(A2375,'[1]TARIFAS PRODUCTOS'!$C:$E,3,0)</f>
        <v>36120</v>
      </c>
      <c r="C2375" s="6" t="str">
        <f t="shared" si="239"/>
        <v>JULIO</v>
      </c>
      <c r="D2375" s="8" t="str">
        <f t="shared" si="240"/>
        <v>JUEVES</v>
      </c>
      <c r="E2375" s="9">
        <f t="shared" si="241"/>
        <v>16</v>
      </c>
      <c r="F2375" s="14">
        <f t="shared" ca="1" si="242"/>
        <v>126</v>
      </c>
      <c r="G2375" s="7">
        <v>3156491</v>
      </c>
      <c r="I2375" t="s">
        <v>23946</v>
      </c>
      <c r="J2375" t="s">
        <v>23297</v>
      </c>
      <c r="K2375" t="s">
        <v>23947</v>
      </c>
      <c r="L2375" t="s">
        <v>23947</v>
      </c>
      <c r="P2375" t="s">
        <v>126</v>
      </c>
      <c r="Q2375" t="s">
        <v>127</v>
      </c>
      <c r="R2375" t="s">
        <v>128</v>
      </c>
      <c r="S2375" t="s">
        <v>129</v>
      </c>
      <c r="T2375" t="s">
        <v>139</v>
      </c>
      <c r="U2375" t="s">
        <v>62</v>
      </c>
      <c r="V2375" t="s">
        <v>140</v>
      </c>
      <c r="W2375" t="s">
        <v>141</v>
      </c>
      <c r="X2375" t="s">
        <v>142</v>
      </c>
      <c r="Y2375" t="s">
        <v>157</v>
      </c>
      <c r="Z2375" t="s">
        <v>158</v>
      </c>
      <c r="AA2375" t="s">
        <v>159</v>
      </c>
      <c r="AB2375" t="s">
        <v>58</v>
      </c>
      <c r="AC2375" t="s">
        <v>130</v>
      </c>
      <c r="AD2375" t="s">
        <v>59</v>
      </c>
      <c r="AE2375" t="s">
        <v>131</v>
      </c>
      <c r="AF2375" t="s">
        <v>132</v>
      </c>
      <c r="AG2375" t="s">
        <v>231</v>
      </c>
      <c r="AH2375" t="s">
        <v>23948</v>
      </c>
      <c r="AI2375" t="s">
        <v>23949</v>
      </c>
      <c r="AJ2375" t="s">
        <v>23950</v>
      </c>
      <c r="AK2375" t="s">
        <v>23951</v>
      </c>
      <c r="AL2375" t="s">
        <v>23952</v>
      </c>
      <c r="AM2375" t="s">
        <v>23953</v>
      </c>
      <c r="AN2375" t="s">
        <v>133</v>
      </c>
      <c r="AO2375" t="s">
        <v>23954</v>
      </c>
      <c r="AP2375" t="s">
        <v>149</v>
      </c>
      <c r="AQ2375" s="7">
        <v>14000</v>
      </c>
      <c r="AR2375" s="7">
        <v>0</v>
      </c>
      <c r="AS2375" t="s">
        <v>3958</v>
      </c>
      <c r="AT2375" t="s">
        <v>3959</v>
      </c>
      <c r="AU2375" s="7">
        <v>5</v>
      </c>
      <c r="AZ2375" t="s">
        <v>150</v>
      </c>
      <c r="BA2375" t="s">
        <v>23955</v>
      </c>
      <c r="BG2375" t="s">
        <v>136</v>
      </c>
      <c r="BI2375" t="s">
        <v>23956</v>
      </c>
      <c r="BJ2375" s="7">
        <v>5</v>
      </c>
    </row>
    <row r="2376" spans="1:62" x14ac:dyDescent="0.55000000000000004">
      <c r="A2376" s="2" t="str">
        <f t="shared" si="238"/>
        <v>TeleventasPLAN 1 CUOTA PROTEGIDA</v>
      </c>
      <c r="B2376" s="3">
        <f>VLOOKUP(A2376,'[1]TARIFAS PRODUCTOS'!$C:$E,3,0)</f>
        <v>36120</v>
      </c>
      <c r="C2376" s="6" t="str">
        <f t="shared" si="239"/>
        <v>JULIO</v>
      </c>
      <c r="D2376" s="8" t="str">
        <f t="shared" si="240"/>
        <v>JUEVES</v>
      </c>
      <c r="E2376" s="9">
        <f t="shared" si="241"/>
        <v>16</v>
      </c>
      <c r="F2376" s="14">
        <f t="shared" ca="1" si="242"/>
        <v>126</v>
      </c>
      <c r="G2376" s="7">
        <v>3156492</v>
      </c>
      <c r="I2376" t="s">
        <v>23957</v>
      </c>
      <c r="J2376" t="s">
        <v>23297</v>
      </c>
      <c r="K2376" t="s">
        <v>23958</v>
      </c>
      <c r="L2376" t="s">
        <v>23958</v>
      </c>
      <c r="P2376" t="s">
        <v>126</v>
      </c>
      <c r="Q2376" t="s">
        <v>127</v>
      </c>
      <c r="R2376" t="s">
        <v>128</v>
      </c>
      <c r="S2376" t="s">
        <v>129</v>
      </c>
      <c r="T2376" t="s">
        <v>137</v>
      </c>
      <c r="U2376" t="s">
        <v>57</v>
      </c>
      <c r="V2376" t="s">
        <v>140</v>
      </c>
      <c r="W2376" t="s">
        <v>141</v>
      </c>
      <c r="X2376" t="s">
        <v>142</v>
      </c>
      <c r="Y2376" t="s">
        <v>236</v>
      </c>
      <c r="Z2376" t="s">
        <v>237</v>
      </c>
      <c r="AA2376" t="s">
        <v>238</v>
      </c>
      <c r="AB2376" t="s">
        <v>58</v>
      </c>
      <c r="AC2376" t="s">
        <v>130</v>
      </c>
      <c r="AD2376" t="s">
        <v>59</v>
      </c>
      <c r="AE2376" t="s">
        <v>131</v>
      </c>
      <c r="AF2376" t="s">
        <v>132</v>
      </c>
      <c r="AG2376" t="s">
        <v>231</v>
      </c>
      <c r="AH2376" t="s">
        <v>23959</v>
      </c>
      <c r="AI2376" t="s">
        <v>23960</v>
      </c>
      <c r="AJ2376" t="s">
        <v>23961</v>
      </c>
      <c r="AK2376" t="s">
        <v>23962</v>
      </c>
      <c r="AL2376" t="s">
        <v>23963</v>
      </c>
      <c r="AM2376" t="s">
        <v>23964</v>
      </c>
      <c r="AN2376" t="s">
        <v>133</v>
      </c>
      <c r="AO2376" t="s">
        <v>25905</v>
      </c>
      <c r="AP2376" t="s">
        <v>138</v>
      </c>
      <c r="AQ2376" s="7">
        <v>14000</v>
      </c>
      <c r="AR2376" s="7">
        <v>0</v>
      </c>
      <c r="AS2376" t="s">
        <v>4861</v>
      </c>
      <c r="AT2376" t="s">
        <v>4862</v>
      </c>
      <c r="AU2376" s="7">
        <v>5</v>
      </c>
      <c r="AZ2376" t="s">
        <v>150</v>
      </c>
      <c r="BA2376" t="s">
        <v>4815</v>
      </c>
      <c r="BG2376" t="s">
        <v>136</v>
      </c>
      <c r="BI2376" t="s">
        <v>23965</v>
      </c>
      <c r="BJ2376" s="7">
        <v>5</v>
      </c>
    </row>
    <row r="2377" spans="1:62" x14ac:dyDescent="0.55000000000000004">
      <c r="A2377" s="2" t="str">
        <f t="shared" si="238"/>
        <v>TeleventasPLAN 1 CUOTA PROTEGIDA</v>
      </c>
      <c r="B2377" s="3">
        <f>VLOOKUP(A2377,'[1]TARIFAS PRODUCTOS'!$C:$E,3,0)</f>
        <v>36120</v>
      </c>
      <c r="C2377" s="6" t="str">
        <f t="shared" si="239"/>
        <v>JULIO</v>
      </c>
      <c r="D2377" s="8" t="str">
        <f t="shared" si="240"/>
        <v>JUEVES</v>
      </c>
      <c r="E2377" s="9">
        <f t="shared" si="241"/>
        <v>16</v>
      </c>
      <c r="F2377" s="14">
        <f t="shared" ca="1" si="242"/>
        <v>126</v>
      </c>
      <c r="G2377" s="7">
        <v>3156493</v>
      </c>
      <c r="I2377" t="s">
        <v>23966</v>
      </c>
      <c r="J2377" t="s">
        <v>23297</v>
      </c>
      <c r="K2377" t="s">
        <v>23967</v>
      </c>
      <c r="L2377" t="s">
        <v>23967</v>
      </c>
      <c r="P2377" t="s">
        <v>126</v>
      </c>
      <c r="Q2377" t="s">
        <v>127</v>
      </c>
      <c r="R2377" t="s">
        <v>128</v>
      </c>
      <c r="S2377" t="s">
        <v>129</v>
      </c>
      <c r="T2377" t="s">
        <v>139</v>
      </c>
      <c r="U2377" t="s">
        <v>62</v>
      </c>
      <c r="V2377" t="s">
        <v>140</v>
      </c>
      <c r="W2377" t="s">
        <v>141</v>
      </c>
      <c r="X2377" t="s">
        <v>142</v>
      </c>
      <c r="Y2377" t="s">
        <v>181</v>
      </c>
      <c r="Z2377" t="s">
        <v>182</v>
      </c>
      <c r="AA2377" t="s">
        <v>98</v>
      </c>
      <c r="AB2377" t="s">
        <v>58</v>
      </c>
      <c r="AC2377" t="s">
        <v>130</v>
      </c>
      <c r="AD2377" t="s">
        <v>59</v>
      </c>
      <c r="AE2377" t="s">
        <v>131</v>
      </c>
      <c r="AF2377" t="s">
        <v>132</v>
      </c>
      <c r="AG2377" t="s">
        <v>231</v>
      </c>
      <c r="AH2377" t="s">
        <v>23968</v>
      </c>
      <c r="AI2377" t="s">
        <v>23969</v>
      </c>
      <c r="AJ2377" t="s">
        <v>23970</v>
      </c>
      <c r="AL2377" t="s">
        <v>23971</v>
      </c>
      <c r="AM2377" t="s">
        <v>23972</v>
      </c>
      <c r="AN2377" t="s">
        <v>133</v>
      </c>
      <c r="AO2377" t="s">
        <v>23973</v>
      </c>
      <c r="AP2377" t="s">
        <v>149</v>
      </c>
      <c r="AQ2377" s="7">
        <v>14000</v>
      </c>
      <c r="AR2377" s="7">
        <v>0</v>
      </c>
      <c r="AS2377" t="s">
        <v>3958</v>
      </c>
      <c r="AT2377" t="s">
        <v>3959</v>
      </c>
      <c r="AU2377" s="7">
        <v>5</v>
      </c>
      <c r="AZ2377" t="s">
        <v>135</v>
      </c>
      <c r="BA2377" t="s">
        <v>23974</v>
      </c>
      <c r="BG2377" t="s">
        <v>136</v>
      </c>
      <c r="BI2377" t="s">
        <v>23975</v>
      </c>
      <c r="BJ2377" s="7">
        <v>5</v>
      </c>
    </row>
    <row r="2378" spans="1:62" x14ac:dyDescent="0.55000000000000004">
      <c r="A2378" s="2" t="str">
        <f t="shared" si="238"/>
        <v>TeleventasPLAN 1 CUOTA PROTEGIDA</v>
      </c>
      <c r="B2378" s="3">
        <f>VLOOKUP(A2378,'[1]TARIFAS PRODUCTOS'!$C:$E,3,0)</f>
        <v>36120</v>
      </c>
      <c r="C2378" s="6" t="str">
        <f t="shared" si="239"/>
        <v>JULIO</v>
      </c>
      <c r="D2378" s="8" t="str">
        <f t="shared" si="240"/>
        <v>JUEVES</v>
      </c>
      <c r="E2378" s="9">
        <f t="shared" si="241"/>
        <v>16</v>
      </c>
      <c r="F2378" s="14">
        <f t="shared" ca="1" si="242"/>
        <v>126</v>
      </c>
      <c r="G2378" s="7">
        <v>3156494</v>
      </c>
      <c r="I2378" t="s">
        <v>23976</v>
      </c>
      <c r="J2378" t="s">
        <v>23297</v>
      </c>
      <c r="K2378" t="s">
        <v>23977</v>
      </c>
      <c r="L2378" t="s">
        <v>23977</v>
      </c>
      <c r="P2378" t="s">
        <v>126</v>
      </c>
      <c r="Q2378" t="s">
        <v>127</v>
      </c>
      <c r="R2378" t="s">
        <v>128</v>
      </c>
      <c r="S2378" t="s">
        <v>129</v>
      </c>
      <c r="T2378" t="s">
        <v>137</v>
      </c>
      <c r="U2378" t="s">
        <v>57</v>
      </c>
      <c r="V2378" t="s">
        <v>140</v>
      </c>
      <c r="W2378" t="s">
        <v>141</v>
      </c>
      <c r="X2378" t="s">
        <v>142</v>
      </c>
      <c r="Y2378" t="s">
        <v>183</v>
      </c>
      <c r="Z2378" t="s">
        <v>184</v>
      </c>
      <c r="AA2378" t="s">
        <v>185</v>
      </c>
      <c r="AB2378" t="s">
        <v>58</v>
      </c>
      <c r="AC2378" t="s">
        <v>130</v>
      </c>
      <c r="AD2378" t="s">
        <v>59</v>
      </c>
      <c r="AE2378" t="s">
        <v>131</v>
      </c>
      <c r="AF2378" t="s">
        <v>132</v>
      </c>
      <c r="AG2378" t="s">
        <v>231</v>
      </c>
      <c r="AH2378" t="s">
        <v>23978</v>
      </c>
      <c r="AI2378" t="s">
        <v>23979</v>
      </c>
      <c r="AJ2378" t="s">
        <v>23980</v>
      </c>
      <c r="AK2378" t="s">
        <v>23981</v>
      </c>
      <c r="AL2378" t="s">
        <v>23982</v>
      </c>
      <c r="AM2378" t="s">
        <v>23983</v>
      </c>
      <c r="AN2378" t="s">
        <v>133</v>
      </c>
      <c r="AO2378" t="s">
        <v>23984</v>
      </c>
      <c r="AP2378" t="s">
        <v>138</v>
      </c>
      <c r="AQ2378" s="7">
        <v>14000</v>
      </c>
      <c r="AR2378" s="7">
        <v>0</v>
      </c>
      <c r="AS2378" t="s">
        <v>3958</v>
      </c>
      <c r="AT2378" t="s">
        <v>3959</v>
      </c>
      <c r="AU2378" s="7">
        <v>5</v>
      </c>
      <c r="AZ2378" t="s">
        <v>150</v>
      </c>
      <c r="BA2378" t="s">
        <v>23985</v>
      </c>
      <c r="BG2378" t="s">
        <v>136</v>
      </c>
      <c r="BI2378" t="s">
        <v>23986</v>
      </c>
      <c r="BJ2378" s="7">
        <v>5</v>
      </c>
    </row>
    <row r="2379" spans="1:62" x14ac:dyDescent="0.55000000000000004">
      <c r="A2379" s="2" t="str">
        <f t="shared" si="238"/>
        <v>TeleventasPLAN 1 CUOTA PROTEGIDA</v>
      </c>
      <c r="B2379" s="3">
        <f>VLOOKUP(A2379,'[1]TARIFAS PRODUCTOS'!$C:$E,3,0)</f>
        <v>36120</v>
      </c>
      <c r="C2379" s="6" t="str">
        <f t="shared" si="239"/>
        <v>JULIO</v>
      </c>
      <c r="D2379" s="8" t="str">
        <f t="shared" si="240"/>
        <v>JUEVES</v>
      </c>
      <c r="E2379" s="9">
        <f t="shared" si="241"/>
        <v>16</v>
      </c>
      <c r="F2379" s="14">
        <f t="shared" ca="1" si="242"/>
        <v>126</v>
      </c>
      <c r="G2379" s="7">
        <v>3156495</v>
      </c>
      <c r="I2379" t="s">
        <v>23987</v>
      </c>
      <c r="J2379" t="s">
        <v>23297</v>
      </c>
      <c r="K2379" t="s">
        <v>23977</v>
      </c>
      <c r="L2379" t="s">
        <v>23977</v>
      </c>
      <c r="P2379" t="s">
        <v>126</v>
      </c>
      <c r="Q2379" t="s">
        <v>127</v>
      </c>
      <c r="R2379" t="s">
        <v>128</v>
      </c>
      <c r="S2379" t="s">
        <v>129</v>
      </c>
      <c r="T2379" t="s">
        <v>151</v>
      </c>
      <c r="U2379" t="s">
        <v>65</v>
      </c>
      <c r="V2379" t="s">
        <v>140</v>
      </c>
      <c r="W2379" t="s">
        <v>141</v>
      </c>
      <c r="X2379" t="s">
        <v>142</v>
      </c>
      <c r="Y2379" t="s">
        <v>186</v>
      </c>
      <c r="Z2379" t="s">
        <v>187</v>
      </c>
      <c r="AA2379" t="s">
        <v>188</v>
      </c>
      <c r="AB2379" t="s">
        <v>58</v>
      </c>
      <c r="AC2379" t="s">
        <v>130</v>
      </c>
      <c r="AD2379" t="s">
        <v>59</v>
      </c>
      <c r="AE2379" t="s">
        <v>131</v>
      </c>
      <c r="AF2379" t="s">
        <v>132</v>
      </c>
      <c r="AG2379" t="s">
        <v>231</v>
      </c>
      <c r="AH2379" t="s">
        <v>23988</v>
      </c>
      <c r="AI2379" t="s">
        <v>23989</v>
      </c>
      <c r="AJ2379" t="s">
        <v>23990</v>
      </c>
      <c r="AK2379" t="s">
        <v>23991</v>
      </c>
      <c r="AL2379" t="s">
        <v>23992</v>
      </c>
      <c r="AM2379" t="s">
        <v>23993</v>
      </c>
      <c r="AN2379" t="s">
        <v>133</v>
      </c>
      <c r="AO2379" t="s">
        <v>23994</v>
      </c>
      <c r="AP2379" t="s">
        <v>154</v>
      </c>
      <c r="AQ2379" s="7">
        <v>14000</v>
      </c>
      <c r="AR2379" s="7">
        <v>0</v>
      </c>
      <c r="AS2379" t="s">
        <v>4861</v>
      </c>
      <c r="AT2379" t="s">
        <v>4862</v>
      </c>
      <c r="AU2379" s="7">
        <v>5</v>
      </c>
      <c r="AZ2379" t="s">
        <v>150</v>
      </c>
      <c r="BA2379" t="s">
        <v>18153</v>
      </c>
      <c r="BG2379" t="s">
        <v>136</v>
      </c>
      <c r="BI2379" t="s">
        <v>23995</v>
      </c>
      <c r="BJ2379" s="7">
        <v>5</v>
      </c>
    </row>
    <row r="2380" spans="1:62" x14ac:dyDescent="0.55000000000000004">
      <c r="A2380" s="2" t="str">
        <f t="shared" si="238"/>
        <v>TeleventasPLAN 1 CUOTA PROTEGIDA</v>
      </c>
      <c r="B2380" s="3">
        <f>VLOOKUP(A2380,'[1]TARIFAS PRODUCTOS'!$C:$E,3,0)</f>
        <v>36120</v>
      </c>
      <c r="C2380" s="6" t="str">
        <f t="shared" si="239"/>
        <v>JULIO</v>
      </c>
      <c r="D2380" s="8" t="str">
        <f t="shared" si="240"/>
        <v>JUEVES</v>
      </c>
      <c r="E2380" s="9">
        <f t="shared" si="241"/>
        <v>16</v>
      </c>
      <c r="F2380" s="14" t="e">
        <f t="shared" ca="1" si="242"/>
        <v>#VALUE!</v>
      </c>
      <c r="G2380" s="7">
        <v>3156496</v>
      </c>
      <c r="I2380" t="s">
        <v>23996</v>
      </c>
      <c r="J2380" t="s">
        <v>23297</v>
      </c>
      <c r="K2380" t="s">
        <v>23997</v>
      </c>
      <c r="L2380" t="s">
        <v>23997</v>
      </c>
      <c r="P2380" t="s">
        <v>126</v>
      </c>
      <c r="Q2380" t="s">
        <v>127</v>
      </c>
      <c r="R2380" t="s">
        <v>128</v>
      </c>
      <c r="S2380" t="s">
        <v>129</v>
      </c>
      <c r="T2380" t="s">
        <v>137</v>
      </c>
      <c r="U2380" t="s">
        <v>57</v>
      </c>
      <c r="V2380" t="s">
        <v>140</v>
      </c>
      <c r="W2380" t="s">
        <v>141</v>
      </c>
      <c r="X2380" t="s">
        <v>142</v>
      </c>
      <c r="Y2380" t="s">
        <v>183</v>
      </c>
      <c r="Z2380" t="s">
        <v>184</v>
      </c>
      <c r="AA2380" t="s">
        <v>185</v>
      </c>
      <c r="AB2380" t="s">
        <v>58</v>
      </c>
      <c r="AC2380" t="s">
        <v>130</v>
      </c>
      <c r="AD2380" t="s">
        <v>59</v>
      </c>
      <c r="AE2380" t="s">
        <v>131</v>
      </c>
      <c r="AF2380" t="s">
        <v>132</v>
      </c>
      <c r="AG2380" t="s">
        <v>231</v>
      </c>
      <c r="AH2380" t="s">
        <v>23998</v>
      </c>
      <c r="AI2380" t="s">
        <v>23999</v>
      </c>
      <c r="AJ2380" t="s">
        <v>24000</v>
      </c>
      <c r="AK2380" t="s">
        <v>24001</v>
      </c>
      <c r="AL2380" t="s">
        <v>24002</v>
      </c>
      <c r="AM2380" t="s">
        <v>24003</v>
      </c>
      <c r="AN2380" t="s">
        <v>133</v>
      </c>
      <c r="AO2380" t="s">
        <v>24004</v>
      </c>
      <c r="AP2380" t="s">
        <v>138</v>
      </c>
      <c r="AQ2380" s="7">
        <v>14000</v>
      </c>
      <c r="AR2380" s="7">
        <v>0</v>
      </c>
      <c r="AS2380" t="s">
        <v>3962</v>
      </c>
      <c r="AT2380" t="s">
        <v>3963</v>
      </c>
      <c r="AU2380" s="7">
        <v>6</v>
      </c>
      <c r="AV2380" t="s">
        <v>4866</v>
      </c>
      <c r="AW2380" t="s">
        <v>3965</v>
      </c>
      <c r="AX2380" s="7">
        <v>1</v>
      </c>
      <c r="AY2380" t="s">
        <v>27321</v>
      </c>
      <c r="AZ2380" t="s">
        <v>150</v>
      </c>
      <c r="BA2380" t="s">
        <v>24005</v>
      </c>
      <c r="BG2380" t="s">
        <v>136</v>
      </c>
      <c r="BI2380" t="s">
        <v>24006</v>
      </c>
      <c r="BJ2380" s="7">
        <v>5</v>
      </c>
    </row>
    <row r="2381" spans="1:62" x14ac:dyDescent="0.55000000000000004">
      <c r="A2381" s="2" t="str">
        <f t="shared" si="238"/>
        <v>TeleventasVIDA ZURICH PLAN 1</v>
      </c>
      <c r="B2381" s="3">
        <f>VLOOKUP(A2381,'[1]TARIFAS PRODUCTOS'!$C:$E,3,0)</f>
        <v>24150</v>
      </c>
      <c r="C2381" s="6" t="str">
        <f t="shared" si="239"/>
        <v>JULIO</v>
      </c>
      <c r="D2381" s="8" t="str">
        <f t="shared" si="240"/>
        <v>JUEVES</v>
      </c>
      <c r="E2381" s="9">
        <f t="shared" si="241"/>
        <v>16</v>
      </c>
      <c r="F2381" s="14">
        <f t="shared" ca="1" si="242"/>
        <v>126</v>
      </c>
      <c r="G2381" s="7">
        <v>3156497</v>
      </c>
      <c r="I2381" t="s">
        <v>24007</v>
      </c>
      <c r="J2381" t="s">
        <v>23297</v>
      </c>
      <c r="K2381" t="s">
        <v>24008</v>
      </c>
      <c r="L2381" t="s">
        <v>24008</v>
      </c>
      <c r="P2381" t="s">
        <v>126</v>
      </c>
      <c r="Q2381" t="s">
        <v>127</v>
      </c>
      <c r="R2381" t="s">
        <v>128</v>
      </c>
      <c r="S2381" t="s">
        <v>129</v>
      </c>
      <c r="T2381" t="s">
        <v>126</v>
      </c>
      <c r="U2381" t="s">
        <v>64</v>
      </c>
      <c r="V2381" t="s">
        <v>140</v>
      </c>
      <c r="W2381" t="s">
        <v>141</v>
      </c>
      <c r="X2381" t="s">
        <v>142</v>
      </c>
      <c r="Y2381" t="s">
        <v>183</v>
      </c>
      <c r="Z2381" t="s">
        <v>184</v>
      </c>
      <c r="AA2381" t="s">
        <v>185</v>
      </c>
      <c r="AB2381" t="s">
        <v>58</v>
      </c>
      <c r="AC2381" t="s">
        <v>146</v>
      </c>
      <c r="AD2381" t="s">
        <v>61</v>
      </c>
      <c r="AE2381" t="s">
        <v>147</v>
      </c>
      <c r="AF2381" t="s">
        <v>148</v>
      </c>
      <c r="AG2381" t="s">
        <v>231</v>
      </c>
      <c r="AH2381" t="s">
        <v>24009</v>
      </c>
      <c r="AI2381" t="s">
        <v>24010</v>
      </c>
      <c r="AJ2381" t="s">
        <v>24011</v>
      </c>
      <c r="AK2381" t="s">
        <v>24012</v>
      </c>
      <c r="AL2381" t="s">
        <v>24013</v>
      </c>
      <c r="AM2381" t="s">
        <v>24014</v>
      </c>
      <c r="AN2381" t="s">
        <v>133</v>
      </c>
      <c r="AO2381" t="s">
        <v>24015</v>
      </c>
      <c r="AP2381" t="s">
        <v>134</v>
      </c>
      <c r="AQ2381" s="7">
        <v>12500</v>
      </c>
      <c r="AR2381" s="7">
        <v>0</v>
      </c>
      <c r="AS2381" t="s">
        <v>3958</v>
      </c>
      <c r="AT2381" t="s">
        <v>3959</v>
      </c>
      <c r="AU2381" s="7">
        <v>5</v>
      </c>
      <c r="AZ2381" t="s">
        <v>150</v>
      </c>
      <c r="BA2381" t="s">
        <v>24016</v>
      </c>
      <c r="BG2381" t="s">
        <v>136</v>
      </c>
      <c r="BI2381" t="s">
        <v>24017</v>
      </c>
      <c r="BJ2381" s="7">
        <v>5</v>
      </c>
    </row>
    <row r="2382" spans="1:62" x14ac:dyDescent="0.55000000000000004">
      <c r="A2382" s="2" t="str">
        <f t="shared" si="238"/>
        <v>TeleventasPLAN 1 CUOTA PROTEGIDA</v>
      </c>
      <c r="B2382" s="3">
        <f>VLOOKUP(A2382,'[1]TARIFAS PRODUCTOS'!$C:$E,3,0)</f>
        <v>36120</v>
      </c>
      <c r="C2382" s="6" t="str">
        <f t="shared" si="239"/>
        <v>JULIO</v>
      </c>
      <c r="D2382" s="8" t="str">
        <f t="shared" si="240"/>
        <v>JUEVES</v>
      </c>
      <c r="E2382" s="9">
        <f t="shared" si="241"/>
        <v>16</v>
      </c>
      <c r="F2382" s="14">
        <f t="shared" ca="1" si="242"/>
        <v>126</v>
      </c>
      <c r="G2382" s="7">
        <v>3156498</v>
      </c>
      <c r="I2382" t="s">
        <v>24018</v>
      </c>
      <c r="J2382" t="s">
        <v>23297</v>
      </c>
      <c r="K2382" t="s">
        <v>24019</v>
      </c>
      <c r="L2382" t="s">
        <v>24019</v>
      </c>
      <c r="P2382" t="s">
        <v>126</v>
      </c>
      <c r="Q2382" t="s">
        <v>127</v>
      </c>
      <c r="R2382" t="s">
        <v>128</v>
      </c>
      <c r="S2382" t="s">
        <v>129</v>
      </c>
      <c r="T2382" t="s">
        <v>139</v>
      </c>
      <c r="U2382" t="s">
        <v>62</v>
      </c>
      <c r="V2382" t="s">
        <v>140</v>
      </c>
      <c r="W2382" t="s">
        <v>141</v>
      </c>
      <c r="X2382" t="s">
        <v>142</v>
      </c>
      <c r="Y2382" t="s">
        <v>183</v>
      </c>
      <c r="Z2382" t="s">
        <v>184</v>
      </c>
      <c r="AA2382" t="s">
        <v>185</v>
      </c>
      <c r="AB2382" t="s">
        <v>58</v>
      </c>
      <c r="AC2382" t="s">
        <v>130</v>
      </c>
      <c r="AD2382" t="s">
        <v>59</v>
      </c>
      <c r="AE2382" t="s">
        <v>131</v>
      </c>
      <c r="AF2382" t="s">
        <v>132</v>
      </c>
      <c r="AG2382" t="s">
        <v>231</v>
      </c>
      <c r="AH2382" t="s">
        <v>24020</v>
      </c>
      <c r="AI2382" t="s">
        <v>24021</v>
      </c>
      <c r="AJ2382" t="s">
        <v>24022</v>
      </c>
      <c r="AK2382" t="s">
        <v>24023</v>
      </c>
      <c r="AL2382" t="s">
        <v>24024</v>
      </c>
      <c r="AM2382" t="s">
        <v>24025</v>
      </c>
      <c r="AN2382" t="s">
        <v>167</v>
      </c>
      <c r="AO2382" t="s">
        <v>24026</v>
      </c>
      <c r="AP2382" t="s">
        <v>200</v>
      </c>
      <c r="AQ2382" s="7">
        <v>14000</v>
      </c>
      <c r="AR2382" s="7">
        <v>0</v>
      </c>
      <c r="AS2382" t="s">
        <v>3958</v>
      </c>
      <c r="AT2382" t="s">
        <v>3959</v>
      </c>
      <c r="AU2382" s="7">
        <v>5</v>
      </c>
      <c r="AZ2382" t="s">
        <v>135</v>
      </c>
      <c r="BA2382" t="s">
        <v>24027</v>
      </c>
      <c r="BG2382" t="s">
        <v>136</v>
      </c>
      <c r="BI2382" t="s">
        <v>24028</v>
      </c>
      <c r="BJ2382" s="7">
        <v>5</v>
      </c>
    </row>
    <row r="2383" spans="1:62" x14ac:dyDescent="0.55000000000000004">
      <c r="A2383" s="2" t="str">
        <f t="shared" si="238"/>
        <v>TeleventasVIDA ZURICH PLAN 1</v>
      </c>
      <c r="B2383" s="3">
        <f>VLOOKUP(A2383,'[1]TARIFAS PRODUCTOS'!$C:$E,3,0)</f>
        <v>24150</v>
      </c>
      <c r="C2383" s="6" t="str">
        <f t="shared" si="239"/>
        <v>JULIO</v>
      </c>
      <c r="D2383" s="8" t="str">
        <f t="shared" si="240"/>
        <v>JUEVES</v>
      </c>
      <c r="E2383" s="9">
        <f t="shared" si="241"/>
        <v>16</v>
      </c>
      <c r="F2383" s="14">
        <f t="shared" ca="1" si="242"/>
        <v>126</v>
      </c>
      <c r="G2383" s="7">
        <v>3156499</v>
      </c>
      <c r="I2383" t="s">
        <v>24029</v>
      </c>
      <c r="J2383" t="s">
        <v>23297</v>
      </c>
      <c r="K2383" t="s">
        <v>24030</v>
      </c>
      <c r="L2383" t="s">
        <v>24030</v>
      </c>
      <c r="P2383" t="s">
        <v>126</v>
      </c>
      <c r="Q2383" t="s">
        <v>127</v>
      </c>
      <c r="R2383" t="s">
        <v>128</v>
      </c>
      <c r="S2383" t="s">
        <v>129</v>
      </c>
      <c r="T2383" t="s">
        <v>137</v>
      </c>
      <c r="U2383" t="s">
        <v>57</v>
      </c>
      <c r="V2383" t="s">
        <v>140</v>
      </c>
      <c r="W2383" t="s">
        <v>141</v>
      </c>
      <c r="X2383" t="s">
        <v>142</v>
      </c>
      <c r="Y2383" t="s">
        <v>21911</v>
      </c>
      <c r="Z2383" t="s">
        <v>21912</v>
      </c>
      <c r="AA2383" t="s">
        <v>21913</v>
      </c>
      <c r="AB2383" t="s">
        <v>58</v>
      </c>
      <c r="AC2383" t="s">
        <v>146</v>
      </c>
      <c r="AD2383" t="s">
        <v>61</v>
      </c>
      <c r="AE2383" t="s">
        <v>147</v>
      </c>
      <c r="AF2383" t="s">
        <v>148</v>
      </c>
      <c r="AG2383" t="s">
        <v>231</v>
      </c>
      <c r="AH2383" t="s">
        <v>24031</v>
      </c>
      <c r="AI2383" t="s">
        <v>24032</v>
      </c>
      <c r="AJ2383" t="s">
        <v>24033</v>
      </c>
      <c r="AK2383" t="s">
        <v>24034</v>
      </c>
      <c r="AL2383" t="s">
        <v>24035</v>
      </c>
      <c r="AM2383" t="s">
        <v>24036</v>
      </c>
      <c r="AN2383" t="s">
        <v>133</v>
      </c>
      <c r="AO2383" t="s">
        <v>24032</v>
      </c>
      <c r="AP2383" t="s">
        <v>138</v>
      </c>
      <c r="AQ2383" s="7">
        <v>12500</v>
      </c>
      <c r="AR2383" s="7">
        <v>0</v>
      </c>
      <c r="AS2383" t="s">
        <v>4861</v>
      </c>
      <c r="AT2383" t="s">
        <v>4862</v>
      </c>
      <c r="AU2383" s="7">
        <v>5</v>
      </c>
      <c r="AZ2383" t="s">
        <v>150</v>
      </c>
      <c r="BA2383" t="s">
        <v>24037</v>
      </c>
      <c r="BG2383" t="s">
        <v>136</v>
      </c>
      <c r="BI2383" t="s">
        <v>24038</v>
      </c>
      <c r="BJ2383" s="7">
        <v>5</v>
      </c>
    </row>
    <row r="2384" spans="1:62" x14ac:dyDescent="0.55000000000000004">
      <c r="A2384" s="2" t="str">
        <f t="shared" si="238"/>
        <v>TeleventasPLAN 1 CUOTA PROTEGIDA</v>
      </c>
      <c r="B2384" s="3">
        <f>VLOOKUP(A2384,'[1]TARIFAS PRODUCTOS'!$C:$E,3,0)</f>
        <v>36120</v>
      </c>
      <c r="C2384" s="6" t="str">
        <f t="shared" si="239"/>
        <v>JULIO</v>
      </c>
      <c r="D2384" s="8" t="str">
        <f t="shared" si="240"/>
        <v>JUEVES</v>
      </c>
      <c r="E2384" s="9">
        <f t="shared" si="241"/>
        <v>16</v>
      </c>
      <c r="F2384" s="14">
        <f t="shared" ca="1" si="242"/>
        <v>126</v>
      </c>
      <c r="G2384" s="7">
        <v>3156500</v>
      </c>
      <c r="I2384" t="s">
        <v>24039</v>
      </c>
      <c r="J2384" t="s">
        <v>23297</v>
      </c>
      <c r="K2384" t="s">
        <v>24040</v>
      </c>
      <c r="L2384" t="s">
        <v>24040</v>
      </c>
      <c r="P2384" t="s">
        <v>126</v>
      </c>
      <c r="Q2384" t="s">
        <v>127</v>
      </c>
      <c r="R2384" t="s">
        <v>128</v>
      </c>
      <c r="S2384" t="s">
        <v>129</v>
      </c>
      <c r="T2384" t="s">
        <v>126</v>
      </c>
      <c r="U2384" t="s">
        <v>64</v>
      </c>
      <c r="V2384" t="s">
        <v>140</v>
      </c>
      <c r="W2384" t="s">
        <v>141</v>
      </c>
      <c r="X2384" t="s">
        <v>142</v>
      </c>
      <c r="Y2384" t="s">
        <v>155</v>
      </c>
      <c r="Z2384" t="s">
        <v>156</v>
      </c>
      <c r="AA2384" t="s">
        <v>66</v>
      </c>
      <c r="AB2384" t="s">
        <v>58</v>
      </c>
      <c r="AC2384" t="s">
        <v>130</v>
      </c>
      <c r="AD2384" t="s">
        <v>59</v>
      </c>
      <c r="AE2384" t="s">
        <v>131</v>
      </c>
      <c r="AF2384" t="s">
        <v>132</v>
      </c>
      <c r="AG2384" t="s">
        <v>231</v>
      </c>
      <c r="AH2384" t="s">
        <v>24041</v>
      </c>
      <c r="AI2384" t="s">
        <v>24042</v>
      </c>
      <c r="AJ2384" t="s">
        <v>24043</v>
      </c>
      <c r="AK2384" t="s">
        <v>24044</v>
      </c>
      <c r="AL2384" t="s">
        <v>24045</v>
      </c>
      <c r="AM2384" t="s">
        <v>24046</v>
      </c>
      <c r="AN2384" t="s">
        <v>133</v>
      </c>
      <c r="AO2384" t="s">
        <v>24047</v>
      </c>
      <c r="AP2384" t="s">
        <v>134</v>
      </c>
      <c r="AQ2384" s="7">
        <v>14000</v>
      </c>
      <c r="AR2384" s="7">
        <v>0</v>
      </c>
      <c r="AS2384" t="s">
        <v>3958</v>
      </c>
      <c r="AT2384" t="s">
        <v>3959</v>
      </c>
      <c r="AU2384" s="7">
        <v>5</v>
      </c>
      <c r="AZ2384" t="s">
        <v>150</v>
      </c>
      <c r="BA2384" t="s">
        <v>24048</v>
      </c>
      <c r="BG2384" t="s">
        <v>136</v>
      </c>
      <c r="BI2384" t="s">
        <v>24049</v>
      </c>
      <c r="BJ2384" s="7">
        <v>5</v>
      </c>
    </row>
    <row r="2385" spans="1:62" x14ac:dyDescent="0.55000000000000004">
      <c r="A2385" s="2" t="str">
        <f t="shared" si="238"/>
        <v>TeleventasPLAN 1 CUOTA PROTEGIDA</v>
      </c>
      <c r="B2385" s="3">
        <f>VLOOKUP(A2385,'[1]TARIFAS PRODUCTOS'!$C:$E,3,0)</f>
        <v>36120</v>
      </c>
      <c r="C2385" s="6" t="str">
        <f t="shared" si="239"/>
        <v>JULIO</v>
      </c>
      <c r="D2385" s="8" t="str">
        <f t="shared" si="240"/>
        <v>JUEVES</v>
      </c>
      <c r="E2385" s="9">
        <f t="shared" si="241"/>
        <v>16</v>
      </c>
      <c r="F2385" s="14">
        <f t="shared" ca="1" si="242"/>
        <v>126</v>
      </c>
      <c r="G2385" s="7">
        <v>3156501</v>
      </c>
      <c r="I2385" t="s">
        <v>24050</v>
      </c>
      <c r="J2385" t="s">
        <v>23297</v>
      </c>
      <c r="K2385" t="s">
        <v>24051</v>
      </c>
      <c r="L2385" t="s">
        <v>24051</v>
      </c>
      <c r="P2385" t="s">
        <v>126</v>
      </c>
      <c r="Q2385" t="s">
        <v>127</v>
      </c>
      <c r="R2385" t="s">
        <v>128</v>
      </c>
      <c r="S2385" t="s">
        <v>129</v>
      </c>
      <c r="T2385" t="s">
        <v>139</v>
      </c>
      <c r="U2385" t="s">
        <v>62</v>
      </c>
      <c r="V2385" t="s">
        <v>140</v>
      </c>
      <c r="W2385" t="s">
        <v>141</v>
      </c>
      <c r="X2385" t="s">
        <v>142</v>
      </c>
      <c r="Y2385" t="s">
        <v>181</v>
      </c>
      <c r="Z2385" t="s">
        <v>182</v>
      </c>
      <c r="AA2385" t="s">
        <v>98</v>
      </c>
      <c r="AB2385" t="s">
        <v>58</v>
      </c>
      <c r="AC2385" t="s">
        <v>130</v>
      </c>
      <c r="AD2385" t="s">
        <v>59</v>
      </c>
      <c r="AE2385" t="s">
        <v>131</v>
      </c>
      <c r="AF2385" t="s">
        <v>132</v>
      </c>
      <c r="AG2385" t="s">
        <v>231</v>
      </c>
      <c r="AH2385" t="s">
        <v>24052</v>
      </c>
      <c r="AI2385" t="s">
        <v>24053</v>
      </c>
      <c r="AJ2385" t="s">
        <v>24054</v>
      </c>
      <c r="AL2385" t="s">
        <v>24055</v>
      </c>
      <c r="AM2385" t="s">
        <v>24056</v>
      </c>
      <c r="AN2385" t="s">
        <v>133</v>
      </c>
      <c r="AO2385" t="s">
        <v>24057</v>
      </c>
      <c r="AP2385" t="s">
        <v>149</v>
      </c>
      <c r="AQ2385" s="7">
        <v>14000</v>
      </c>
      <c r="AR2385" s="7">
        <v>0</v>
      </c>
      <c r="AS2385" t="s">
        <v>3958</v>
      </c>
      <c r="AT2385" t="s">
        <v>3959</v>
      </c>
      <c r="AU2385" s="7">
        <v>5</v>
      </c>
      <c r="AZ2385" t="s">
        <v>150</v>
      </c>
      <c r="BA2385" t="s">
        <v>24058</v>
      </c>
      <c r="BG2385" t="s">
        <v>136</v>
      </c>
      <c r="BI2385" t="s">
        <v>24059</v>
      </c>
      <c r="BJ2385" s="7">
        <v>5</v>
      </c>
    </row>
    <row r="2386" spans="1:62" x14ac:dyDescent="0.55000000000000004">
      <c r="A2386" s="2" t="str">
        <f t="shared" si="238"/>
        <v>TeleventasPLAN 1 CUOTA PROTEGIDA</v>
      </c>
      <c r="B2386" s="3">
        <f>VLOOKUP(A2386,'[1]TARIFAS PRODUCTOS'!$C:$E,3,0)</f>
        <v>36120</v>
      </c>
      <c r="C2386" s="6" t="str">
        <f t="shared" si="239"/>
        <v>JULIO</v>
      </c>
      <c r="D2386" s="8" t="str">
        <f t="shared" si="240"/>
        <v>JUEVES</v>
      </c>
      <c r="E2386" s="9">
        <f t="shared" si="241"/>
        <v>16</v>
      </c>
      <c r="F2386" s="14">
        <f t="shared" ca="1" si="242"/>
        <v>126</v>
      </c>
      <c r="G2386" s="7">
        <v>3156502</v>
      </c>
      <c r="I2386" t="s">
        <v>24060</v>
      </c>
      <c r="J2386" t="s">
        <v>23297</v>
      </c>
      <c r="K2386" t="s">
        <v>24061</v>
      </c>
      <c r="L2386" t="s">
        <v>24061</v>
      </c>
      <c r="P2386" t="s">
        <v>126</v>
      </c>
      <c r="Q2386" t="s">
        <v>127</v>
      </c>
      <c r="R2386" t="s">
        <v>128</v>
      </c>
      <c r="S2386" t="s">
        <v>129</v>
      </c>
      <c r="T2386" t="s">
        <v>137</v>
      </c>
      <c r="U2386" t="s">
        <v>57</v>
      </c>
      <c r="V2386" t="s">
        <v>140</v>
      </c>
      <c r="W2386" t="s">
        <v>141</v>
      </c>
      <c r="X2386" t="s">
        <v>142</v>
      </c>
      <c r="Y2386" t="s">
        <v>155</v>
      </c>
      <c r="Z2386" t="s">
        <v>156</v>
      </c>
      <c r="AA2386" t="s">
        <v>66</v>
      </c>
      <c r="AB2386" t="s">
        <v>58</v>
      </c>
      <c r="AC2386" t="s">
        <v>130</v>
      </c>
      <c r="AD2386" t="s">
        <v>59</v>
      </c>
      <c r="AE2386" t="s">
        <v>131</v>
      </c>
      <c r="AF2386" t="s">
        <v>132</v>
      </c>
      <c r="AG2386" t="s">
        <v>231</v>
      </c>
      <c r="AH2386" t="s">
        <v>24062</v>
      </c>
      <c r="AI2386" t="s">
        <v>24063</v>
      </c>
      <c r="AJ2386" t="s">
        <v>24064</v>
      </c>
      <c r="AK2386" t="s">
        <v>24065</v>
      </c>
      <c r="AL2386" t="s">
        <v>24066</v>
      </c>
      <c r="AM2386" t="s">
        <v>24067</v>
      </c>
      <c r="AN2386" t="s">
        <v>133</v>
      </c>
      <c r="AO2386" t="s">
        <v>24068</v>
      </c>
      <c r="AP2386" t="s">
        <v>138</v>
      </c>
      <c r="AQ2386" s="7">
        <v>14000</v>
      </c>
      <c r="AR2386" s="7">
        <v>0</v>
      </c>
      <c r="AS2386" t="s">
        <v>4861</v>
      </c>
      <c r="AT2386" t="s">
        <v>4862</v>
      </c>
      <c r="AU2386" s="7">
        <v>5</v>
      </c>
      <c r="AZ2386" t="s">
        <v>150</v>
      </c>
      <c r="BA2386" t="s">
        <v>24069</v>
      </c>
      <c r="BG2386" t="s">
        <v>136</v>
      </c>
      <c r="BI2386" t="s">
        <v>24070</v>
      </c>
      <c r="BJ2386" s="7">
        <v>5</v>
      </c>
    </row>
    <row r="2387" spans="1:62" x14ac:dyDescent="0.55000000000000004">
      <c r="A2387" s="2" t="str">
        <f t="shared" si="238"/>
        <v>TeleventasPLAN 1 CUOTA PROTEGIDA</v>
      </c>
      <c r="B2387" s="3">
        <f>VLOOKUP(A2387,'[1]TARIFAS PRODUCTOS'!$C:$E,3,0)</f>
        <v>36120</v>
      </c>
      <c r="C2387" s="6" t="str">
        <f t="shared" si="239"/>
        <v>JULIO</v>
      </c>
      <c r="D2387" s="8" t="str">
        <f t="shared" si="240"/>
        <v>JUEVES</v>
      </c>
      <c r="E2387" s="9">
        <f t="shared" si="241"/>
        <v>16</v>
      </c>
      <c r="F2387" s="14">
        <f t="shared" ca="1" si="242"/>
        <v>126</v>
      </c>
      <c r="G2387" s="7">
        <v>3156503</v>
      </c>
      <c r="I2387" t="s">
        <v>24071</v>
      </c>
      <c r="J2387" t="s">
        <v>23297</v>
      </c>
      <c r="K2387" t="s">
        <v>24072</v>
      </c>
      <c r="L2387" t="s">
        <v>24072</v>
      </c>
      <c r="P2387" t="s">
        <v>126</v>
      </c>
      <c r="Q2387" t="s">
        <v>127</v>
      </c>
      <c r="R2387" t="s">
        <v>128</v>
      </c>
      <c r="S2387" t="s">
        <v>129</v>
      </c>
      <c r="T2387" t="s">
        <v>139</v>
      </c>
      <c r="U2387" t="s">
        <v>62</v>
      </c>
      <c r="V2387" t="s">
        <v>140</v>
      </c>
      <c r="W2387" t="s">
        <v>141</v>
      </c>
      <c r="X2387" t="s">
        <v>142</v>
      </c>
      <c r="Y2387" t="s">
        <v>155</v>
      </c>
      <c r="Z2387" t="s">
        <v>156</v>
      </c>
      <c r="AA2387" t="s">
        <v>66</v>
      </c>
      <c r="AB2387" t="s">
        <v>58</v>
      </c>
      <c r="AC2387" t="s">
        <v>130</v>
      </c>
      <c r="AD2387" t="s">
        <v>59</v>
      </c>
      <c r="AE2387" t="s">
        <v>131</v>
      </c>
      <c r="AF2387" t="s">
        <v>132</v>
      </c>
      <c r="AG2387" t="s">
        <v>231</v>
      </c>
      <c r="AH2387" t="s">
        <v>24073</v>
      </c>
      <c r="AI2387" t="s">
        <v>24074</v>
      </c>
      <c r="AJ2387" t="s">
        <v>24075</v>
      </c>
      <c r="AK2387" t="s">
        <v>24076</v>
      </c>
      <c r="AL2387" t="s">
        <v>24077</v>
      </c>
      <c r="AM2387" t="s">
        <v>24078</v>
      </c>
      <c r="AN2387" t="s">
        <v>133</v>
      </c>
      <c r="AO2387" t="s">
        <v>24079</v>
      </c>
      <c r="AP2387" t="s">
        <v>149</v>
      </c>
      <c r="AQ2387" s="7">
        <v>14000</v>
      </c>
      <c r="AR2387" s="7">
        <v>0</v>
      </c>
      <c r="AS2387" t="s">
        <v>4861</v>
      </c>
      <c r="AT2387" t="s">
        <v>4862</v>
      </c>
      <c r="AU2387" s="7">
        <v>5</v>
      </c>
      <c r="AZ2387" t="s">
        <v>135</v>
      </c>
      <c r="BA2387" t="s">
        <v>18273</v>
      </c>
      <c r="BG2387" t="s">
        <v>136</v>
      </c>
      <c r="BI2387" t="s">
        <v>24080</v>
      </c>
      <c r="BJ2387" s="7">
        <v>5</v>
      </c>
    </row>
    <row r="2388" spans="1:62" x14ac:dyDescent="0.55000000000000004">
      <c r="A2388" s="2" t="str">
        <f t="shared" si="238"/>
        <v>TeleventasPLAN 1 CUOTA PROTEGIDA</v>
      </c>
      <c r="B2388" s="3">
        <f>VLOOKUP(A2388,'[1]TARIFAS PRODUCTOS'!$C:$E,3,0)</f>
        <v>36120</v>
      </c>
      <c r="C2388" s="6" t="str">
        <f t="shared" si="239"/>
        <v>JULIO</v>
      </c>
      <c r="D2388" s="8" t="str">
        <f t="shared" si="240"/>
        <v>MIÉRCOLES</v>
      </c>
      <c r="E2388" s="9">
        <f t="shared" si="241"/>
        <v>15</v>
      </c>
      <c r="F2388" s="14">
        <f t="shared" ca="1" si="242"/>
        <v>126</v>
      </c>
      <c r="G2388" s="7">
        <v>3156504</v>
      </c>
      <c r="I2388" t="s">
        <v>24081</v>
      </c>
      <c r="J2388" t="s">
        <v>20975</v>
      </c>
      <c r="K2388" t="s">
        <v>24082</v>
      </c>
      <c r="L2388" t="s">
        <v>24082</v>
      </c>
      <c r="P2388" t="s">
        <v>126</v>
      </c>
      <c r="Q2388" t="s">
        <v>127</v>
      </c>
      <c r="R2388" t="s">
        <v>128</v>
      </c>
      <c r="S2388" t="s">
        <v>129</v>
      </c>
      <c r="T2388" t="s">
        <v>137</v>
      </c>
      <c r="U2388" t="s">
        <v>57</v>
      </c>
      <c r="V2388" t="s">
        <v>140</v>
      </c>
      <c r="W2388" t="s">
        <v>141</v>
      </c>
      <c r="X2388" t="s">
        <v>142</v>
      </c>
      <c r="Y2388" t="s">
        <v>211</v>
      </c>
      <c r="Z2388" t="s">
        <v>212</v>
      </c>
      <c r="AA2388" t="s">
        <v>213</v>
      </c>
      <c r="AB2388" t="s">
        <v>58</v>
      </c>
      <c r="AC2388" t="s">
        <v>130</v>
      </c>
      <c r="AD2388" t="s">
        <v>59</v>
      </c>
      <c r="AE2388" t="s">
        <v>131</v>
      </c>
      <c r="AF2388" t="s">
        <v>132</v>
      </c>
      <c r="AG2388" t="s">
        <v>231</v>
      </c>
      <c r="AH2388" t="s">
        <v>24083</v>
      </c>
      <c r="AI2388" t="s">
        <v>24084</v>
      </c>
      <c r="AJ2388" t="s">
        <v>24085</v>
      </c>
      <c r="AK2388" t="s">
        <v>24086</v>
      </c>
      <c r="AL2388" t="s">
        <v>24087</v>
      </c>
      <c r="AM2388" t="s">
        <v>24088</v>
      </c>
      <c r="AN2388" t="s">
        <v>133</v>
      </c>
      <c r="AO2388" t="s">
        <v>24089</v>
      </c>
      <c r="AP2388" t="s">
        <v>138</v>
      </c>
      <c r="AQ2388" s="7">
        <v>14000</v>
      </c>
      <c r="AR2388" s="7">
        <v>0</v>
      </c>
      <c r="AS2388" t="s">
        <v>3958</v>
      </c>
      <c r="AT2388" t="s">
        <v>3959</v>
      </c>
      <c r="AU2388" s="7">
        <v>5</v>
      </c>
      <c r="AZ2388" t="s">
        <v>150</v>
      </c>
      <c r="BA2388" t="s">
        <v>24090</v>
      </c>
      <c r="BG2388" t="s">
        <v>136</v>
      </c>
      <c r="BI2388" t="s">
        <v>24091</v>
      </c>
      <c r="BJ2388" s="7">
        <v>5</v>
      </c>
    </row>
    <row r="2389" spans="1:62" x14ac:dyDescent="0.55000000000000004">
      <c r="A2389" s="2" t="str">
        <f t="shared" si="238"/>
        <v>TeleventasPLAN 1 CUOTA PROTEGIDA</v>
      </c>
      <c r="B2389" s="3">
        <f>VLOOKUP(A2389,'[1]TARIFAS PRODUCTOS'!$C:$E,3,0)</f>
        <v>36120</v>
      </c>
      <c r="C2389" s="6" t="str">
        <f t="shared" si="239"/>
        <v>JULIO</v>
      </c>
      <c r="D2389" s="8" t="str">
        <f t="shared" si="240"/>
        <v>JUEVES</v>
      </c>
      <c r="E2389" s="9">
        <f t="shared" si="241"/>
        <v>16</v>
      </c>
      <c r="F2389" s="14">
        <f t="shared" ca="1" si="242"/>
        <v>126</v>
      </c>
      <c r="G2389" s="7">
        <v>3156505</v>
      </c>
      <c r="I2389" t="s">
        <v>24092</v>
      </c>
      <c r="J2389" t="s">
        <v>23297</v>
      </c>
      <c r="K2389" t="s">
        <v>24093</v>
      </c>
      <c r="L2389" t="s">
        <v>24093</v>
      </c>
      <c r="P2389" t="s">
        <v>126</v>
      </c>
      <c r="Q2389" t="s">
        <v>127</v>
      </c>
      <c r="R2389" t="s">
        <v>128</v>
      </c>
      <c r="S2389" t="s">
        <v>129</v>
      </c>
      <c r="T2389" t="s">
        <v>126</v>
      </c>
      <c r="U2389" t="s">
        <v>64</v>
      </c>
      <c r="V2389" t="s">
        <v>140</v>
      </c>
      <c r="W2389" t="s">
        <v>141</v>
      </c>
      <c r="X2389" t="s">
        <v>142</v>
      </c>
      <c r="Y2389" t="s">
        <v>4468</v>
      </c>
      <c r="Z2389" t="s">
        <v>4469</v>
      </c>
      <c r="AA2389" t="s">
        <v>4470</v>
      </c>
      <c r="AB2389" t="s">
        <v>58</v>
      </c>
      <c r="AC2389" t="s">
        <v>130</v>
      </c>
      <c r="AD2389" t="s">
        <v>59</v>
      </c>
      <c r="AE2389" t="s">
        <v>131</v>
      </c>
      <c r="AF2389" t="s">
        <v>132</v>
      </c>
      <c r="AG2389" t="s">
        <v>231</v>
      </c>
      <c r="AH2389" t="s">
        <v>24094</v>
      </c>
      <c r="AI2389" t="s">
        <v>24095</v>
      </c>
      <c r="AJ2389" t="s">
        <v>24096</v>
      </c>
      <c r="AK2389" t="s">
        <v>24097</v>
      </c>
      <c r="AL2389" t="s">
        <v>24098</v>
      </c>
      <c r="AM2389" t="s">
        <v>24099</v>
      </c>
      <c r="AN2389" t="s">
        <v>133</v>
      </c>
      <c r="AO2389" t="s">
        <v>24100</v>
      </c>
      <c r="AP2389" t="s">
        <v>134</v>
      </c>
      <c r="AQ2389" s="7">
        <v>14000</v>
      </c>
      <c r="AR2389" s="7">
        <v>0</v>
      </c>
      <c r="AS2389" t="s">
        <v>4861</v>
      </c>
      <c r="AT2389" t="s">
        <v>4862</v>
      </c>
      <c r="AU2389" s="7">
        <v>5</v>
      </c>
      <c r="AZ2389" t="s">
        <v>150</v>
      </c>
      <c r="BA2389" t="s">
        <v>24101</v>
      </c>
      <c r="BG2389" t="s">
        <v>136</v>
      </c>
      <c r="BI2389" t="s">
        <v>24102</v>
      </c>
      <c r="BJ2389" s="7">
        <v>5</v>
      </c>
    </row>
    <row r="2390" spans="1:62" x14ac:dyDescent="0.55000000000000004">
      <c r="A2390" s="2" t="str">
        <f t="shared" si="238"/>
        <v>TeleventasPLAN 1 CUOTA PROTEGIDA</v>
      </c>
      <c r="B2390" s="3">
        <f>VLOOKUP(A2390,'[1]TARIFAS PRODUCTOS'!$C:$E,3,0)</f>
        <v>36120</v>
      </c>
      <c r="C2390" s="6" t="str">
        <f t="shared" si="239"/>
        <v>JULIO</v>
      </c>
      <c r="D2390" s="8" t="str">
        <f t="shared" si="240"/>
        <v>MIÉRCOLES</v>
      </c>
      <c r="E2390" s="9">
        <f t="shared" si="241"/>
        <v>15</v>
      </c>
      <c r="F2390" s="14">
        <f t="shared" ca="1" si="242"/>
        <v>126</v>
      </c>
      <c r="G2390" s="7">
        <v>3156506</v>
      </c>
      <c r="I2390" t="s">
        <v>24103</v>
      </c>
      <c r="J2390" t="s">
        <v>20975</v>
      </c>
      <c r="K2390" t="s">
        <v>24104</v>
      </c>
      <c r="L2390" t="s">
        <v>24104</v>
      </c>
      <c r="P2390" t="s">
        <v>126</v>
      </c>
      <c r="Q2390" t="s">
        <v>127</v>
      </c>
      <c r="R2390" t="s">
        <v>128</v>
      </c>
      <c r="S2390" t="s">
        <v>129</v>
      </c>
      <c r="T2390" t="s">
        <v>137</v>
      </c>
      <c r="U2390" t="s">
        <v>57</v>
      </c>
      <c r="V2390" t="s">
        <v>140</v>
      </c>
      <c r="W2390" t="s">
        <v>141</v>
      </c>
      <c r="X2390" t="s">
        <v>142</v>
      </c>
      <c r="Y2390" t="s">
        <v>211</v>
      </c>
      <c r="Z2390" t="s">
        <v>212</v>
      </c>
      <c r="AA2390" t="s">
        <v>213</v>
      </c>
      <c r="AB2390" t="s">
        <v>58</v>
      </c>
      <c r="AC2390" t="s">
        <v>130</v>
      </c>
      <c r="AD2390" t="s">
        <v>59</v>
      </c>
      <c r="AE2390" t="s">
        <v>131</v>
      </c>
      <c r="AF2390" t="s">
        <v>132</v>
      </c>
      <c r="AG2390" t="s">
        <v>231</v>
      </c>
      <c r="AH2390" t="s">
        <v>24105</v>
      </c>
      <c r="AI2390" t="s">
        <v>24106</v>
      </c>
      <c r="AJ2390" t="s">
        <v>24107</v>
      </c>
      <c r="AK2390" t="s">
        <v>24108</v>
      </c>
      <c r="AL2390" t="s">
        <v>24109</v>
      </c>
      <c r="AM2390" t="s">
        <v>24110</v>
      </c>
      <c r="AN2390" t="s">
        <v>133</v>
      </c>
      <c r="AO2390" t="s">
        <v>24111</v>
      </c>
      <c r="AP2390" t="s">
        <v>138</v>
      </c>
      <c r="AQ2390" s="7">
        <v>14000</v>
      </c>
      <c r="AR2390" s="7">
        <v>0</v>
      </c>
      <c r="AS2390" t="s">
        <v>3958</v>
      </c>
      <c r="AT2390" t="s">
        <v>3959</v>
      </c>
      <c r="AU2390" s="7">
        <v>5</v>
      </c>
      <c r="AZ2390" t="s">
        <v>150</v>
      </c>
      <c r="BA2390" t="s">
        <v>24112</v>
      </c>
      <c r="BG2390" t="s">
        <v>136</v>
      </c>
      <c r="BI2390" t="s">
        <v>24113</v>
      </c>
      <c r="BJ2390" s="7">
        <v>5</v>
      </c>
    </row>
    <row r="2391" spans="1:62" x14ac:dyDescent="0.55000000000000004">
      <c r="A2391" s="2" t="str">
        <f t="shared" si="238"/>
        <v>TeleventasPLAN 1 CUOTA PROTEGIDA</v>
      </c>
      <c r="B2391" s="3">
        <f>VLOOKUP(A2391,'[1]TARIFAS PRODUCTOS'!$C:$E,3,0)</f>
        <v>36120</v>
      </c>
      <c r="C2391" s="6" t="str">
        <f t="shared" si="239"/>
        <v>JULIO</v>
      </c>
      <c r="D2391" s="8" t="str">
        <f t="shared" si="240"/>
        <v>MIÉRCOLES</v>
      </c>
      <c r="E2391" s="9">
        <f t="shared" si="241"/>
        <v>15</v>
      </c>
      <c r="F2391" s="14">
        <f t="shared" ca="1" si="242"/>
        <v>126</v>
      </c>
      <c r="G2391" s="7">
        <v>3156507</v>
      </c>
      <c r="I2391" t="s">
        <v>24114</v>
      </c>
      <c r="J2391" t="s">
        <v>20975</v>
      </c>
      <c r="K2391" t="s">
        <v>24115</v>
      </c>
      <c r="L2391" t="s">
        <v>24115</v>
      </c>
      <c r="P2391" t="s">
        <v>126</v>
      </c>
      <c r="Q2391" t="s">
        <v>127</v>
      </c>
      <c r="R2391" t="s">
        <v>128</v>
      </c>
      <c r="S2391" t="s">
        <v>129</v>
      </c>
      <c r="T2391" t="s">
        <v>139</v>
      </c>
      <c r="U2391" t="s">
        <v>62</v>
      </c>
      <c r="V2391" t="s">
        <v>140</v>
      </c>
      <c r="W2391" t="s">
        <v>141</v>
      </c>
      <c r="X2391" t="s">
        <v>142</v>
      </c>
      <c r="Y2391" t="s">
        <v>211</v>
      </c>
      <c r="Z2391" t="s">
        <v>212</v>
      </c>
      <c r="AA2391" t="s">
        <v>213</v>
      </c>
      <c r="AB2391" t="s">
        <v>58</v>
      </c>
      <c r="AC2391" t="s">
        <v>130</v>
      </c>
      <c r="AD2391" t="s">
        <v>59</v>
      </c>
      <c r="AE2391" t="s">
        <v>131</v>
      </c>
      <c r="AF2391" t="s">
        <v>132</v>
      </c>
      <c r="AG2391" t="s">
        <v>231</v>
      </c>
      <c r="AH2391" t="s">
        <v>24116</v>
      </c>
      <c r="AI2391" t="s">
        <v>24117</v>
      </c>
      <c r="AJ2391" t="s">
        <v>24118</v>
      </c>
      <c r="AK2391" t="s">
        <v>24119</v>
      </c>
      <c r="AL2391" t="s">
        <v>24120</v>
      </c>
      <c r="AM2391" t="s">
        <v>24121</v>
      </c>
      <c r="AN2391" t="s">
        <v>133</v>
      </c>
      <c r="AO2391" t="s">
        <v>24122</v>
      </c>
      <c r="AP2391" t="s">
        <v>149</v>
      </c>
      <c r="AQ2391" s="7">
        <v>14000</v>
      </c>
      <c r="AR2391" s="7">
        <v>0</v>
      </c>
      <c r="AS2391" t="s">
        <v>3958</v>
      </c>
      <c r="AT2391" t="s">
        <v>3959</v>
      </c>
      <c r="AU2391" s="7">
        <v>5</v>
      </c>
      <c r="AZ2391" t="s">
        <v>150</v>
      </c>
      <c r="BA2391" t="s">
        <v>24123</v>
      </c>
      <c r="BG2391" t="s">
        <v>136</v>
      </c>
      <c r="BI2391" t="s">
        <v>24124</v>
      </c>
      <c r="BJ2391" s="7">
        <v>5</v>
      </c>
    </row>
    <row r="2392" spans="1:62" x14ac:dyDescent="0.55000000000000004">
      <c r="A2392" s="2" t="str">
        <f t="shared" si="238"/>
        <v>TeleventasVIDA ZURICH PLAN 1</v>
      </c>
      <c r="B2392" s="3">
        <f>VLOOKUP(A2392,'[1]TARIFAS PRODUCTOS'!$C:$E,3,0)</f>
        <v>24150</v>
      </c>
      <c r="C2392" s="6" t="str">
        <f t="shared" si="239"/>
        <v>JULIO</v>
      </c>
      <c r="D2392" s="8" t="str">
        <f t="shared" si="240"/>
        <v>MIÉRCOLES</v>
      </c>
      <c r="E2392" s="9">
        <f t="shared" si="241"/>
        <v>15</v>
      </c>
      <c r="F2392" s="14">
        <f t="shared" ca="1" si="242"/>
        <v>126</v>
      </c>
      <c r="G2392" s="7">
        <v>3156508</v>
      </c>
      <c r="I2392" t="s">
        <v>24125</v>
      </c>
      <c r="J2392" t="s">
        <v>20975</v>
      </c>
      <c r="K2392" t="s">
        <v>24126</v>
      </c>
      <c r="L2392" t="s">
        <v>24126</v>
      </c>
      <c r="P2392" t="s">
        <v>126</v>
      </c>
      <c r="Q2392" t="s">
        <v>127</v>
      </c>
      <c r="R2392" t="s">
        <v>128</v>
      </c>
      <c r="S2392" t="s">
        <v>129</v>
      </c>
      <c r="T2392" t="s">
        <v>126</v>
      </c>
      <c r="U2392" t="s">
        <v>64</v>
      </c>
      <c r="V2392" t="s">
        <v>140</v>
      </c>
      <c r="W2392" t="s">
        <v>141</v>
      </c>
      <c r="X2392" t="s">
        <v>142</v>
      </c>
      <c r="Y2392" t="s">
        <v>211</v>
      </c>
      <c r="Z2392" t="s">
        <v>212</v>
      </c>
      <c r="AA2392" t="s">
        <v>213</v>
      </c>
      <c r="AB2392" t="s">
        <v>58</v>
      </c>
      <c r="AC2392" t="s">
        <v>146</v>
      </c>
      <c r="AD2392" t="s">
        <v>61</v>
      </c>
      <c r="AE2392" t="s">
        <v>147</v>
      </c>
      <c r="AF2392" t="s">
        <v>148</v>
      </c>
      <c r="AG2392" t="s">
        <v>231</v>
      </c>
      <c r="AH2392" t="s">
        <v>24127</v>
      </c>
      <c r="AI2392" t="s">
        <v>24128</v>
      </c>
      <c r="AJ2392" t="s">
        <v>24129</v>
      </c>
      <c r="AK2392" t="s">
        <v>24130</v>
      </c>
      <c r="AL2392" t="s">
        <v>24131</v>
      </c>
      <c r="AM2392" t="s">
        <v>24132</v>
      </c>
      <c r="AN2392" t="s">
        <v>133</v>
      </c>
      <c r="AO2392" t="s">
        <v>24133</v>
      </c>
      <c r="AP2392" t="s">
        <v>134</v>
      </c>
      <c r="AQ2392" s="7">
        <v>12500</v>
      </c>
      <c r="AR2392" s="7">
        <v>0</v>
      </c>
      <c r="AS2392" t="s">
        <v>3958</v>
      </c>
      <c r="AT2392" t="s">
        <v>3959</v>
      </c>
      <c r="AU2392" s="7">
        <v>5</v>
      </c>
      <c r="AZ2392" t="s">
        <v>150</v>
      </c>
      <c r="BA2392" t="s">
        <v>7244</v>
      </c>
      <c r="BG2392" t="s">
        <v>136</v>
      </c>
      <c r="BI2392" t="s">
        <v>25906</v>
      </c>
      <c r="BJ2392" s="7">
        <v>5</v>
      </c>
    </row>
    <row r="2393" spans="1:62" x14ac:dyDescent="0.55000000000000004">
      <c r="A2393" s="2" t="str">
        <f t="shared" si="238"/>
        <v>TeleventasPLAN 1 CUOTA PROTEGIDA</v>
      </c>
      <c r="B2393" s="3">
        <f>VLOOKUP(A2393,'[1]TARIFAS PRODUCTOS'!$C:$E,3,0)</f>
        <v>36120</v>
      </c>
      <c r="C2393" s="6" t="str">
        <f t="shared" si="239"/>
        <v>JULIO</v>
      </c>
      <c r="D2393" s="8" t="str">
        <f t="shared" si="240"/>
        <v>JUEVES</v>
      </c>
      <c r="E2393" s="9">
        <f t="shared" si="241"/>
        <v>16</v>
      </c>
      <c r="F2393" s="14">
        <f t="shared" ca="1" si="242"/>
        <v>126</v>
      </c>
      <c r="G2393" s="7">
        <v>3156509</v>
      </c>
      <c r="I2393" t="s">
        <v>24134</v>
      </c>
      <c r="J2393" t="s">
        <v>23297</v>
      </c>
      <c r="K2393" t="s">
        <v>24135</v>
      </c>
      <c r="L2393" t="s">
        <v>24135</v>
      </c>
      <c r="P2393" t="s">
        <v>126</v>
      </c>
      <c r="Q2393" t="s">
        <v>127</v>
      </c>
      <c r="R2393" t="s">
        <v>128</v>
      </c>
      <c r="S2393" t="s">
        <v>129</v>
      </c>
      <c r="T2393" t="s">
        <v>139</v>
      </c>
      <c r="U2393" t="s">
        <v>62</v>
      </c>
      <c r="V2393" t="s">
        <v>140</v>
      </c>
      <c r="W2393" t="s">
        <v>141</v>
      </c>
      <c r="X2393" t="s">
        <v>142</v>
      </c>
      <c r="Y2393" t="s">
        <v>171</v>
      </c>
      <c r="Z2393" t="s">
        <v>172</v>
      </c>
      <c r="AA2393" t="s">
        <v>173</v>
      </c>
      <c r="AB2393" t="s">
        <v>58</v>
      </c>
      <c r="AC2393" t="s">
        <v>130</v>
      </c>
      <c r="AD2393" t="s">
        <v>59</v>
      </c>
      <c r="AE2393" t="s">
        <v>131</v>
      </c>
      <c r="AF2393" t="s">
        <v>132</v>
      </c>
      <c r="AG2393" t="s">
        <v>231</v>
      </c>
      <c r="AH2393" t="s">
        <v>24136</v>
      </c>
      <c r="AI2393" t="s">
        <v>24137</v>
      </c>
      <c r="AJ2393" t="s">
        <v>24138</v>
      </c>
      <c r="AK2393" t="s">
        <v>24139</v>
      </c>
      <c r="AL2393" t="s">
        <v>24140</v>
      </c>
      <c r="AM2393" t="s">
        <v>24141</v>
      </c>
      <c r="AN2393" t="s">
        <v>133</v>
      </c>
      <c r="AO2393" t="s">
        <v>24142</v>
      </c>
      <c r="AP2393" t="s">
        <v>149</v>
      </c>
      <c r="AQ2393" s="7">
        <v>14000</v>
      </c>
      <c r="AR2393" s="7">
        <v>0</v>
      </c>
      <c r="AS2393" t="s">
        <v>4861</v>
      </c>
      <c r="AT2393" t="s">
        <v>4862</v>
      </c>
      <c r="AU2393" s="7">
        <v>5</v>
      </c>
      <c r="AZ2393" t="s">
        <v>150</v>
      </c>
      <c r="BA2393" t="s">
        <v>24143</v>
      </c>
      <c r="BG2393" t="s">
        <v>136</v>
      </c>
      <c r="BI2393" t="s">
        <v>24144</v>
      </c>
      <c r="BJ2393" s="7">
        <v>5</v>
      </c>
    </row>
    <row r="2394" spans="1:62" x14ac:dyDescent="0.55000000000000004">
      <c r="A2394" s="2" t="str">
        <f t="shared" si="238"/>
        <v>TeleventasPLAN 1 CUOTA PROTEGIDA</v>
      </c>
      <c r="B2394" s="3">
        <f>VLOOKUP(A2394,'[1]TARIFAS PRODUCTOS'!$C:$E,3,0)</f>
        <v>36120</v>
      </c>
      <c r="C2394" s="6" t="str">
        <f t="shared" si="239"/>
        <v>JULIO</v>
      </c>
      <c r="D2394" s="8" t="str">
        <f t="shared" si="240"/>
        <v>JUEVES</v>
      </c>
      <c r="E2394" s="9">
        <f t="shared" si="241"/>
        <v>16</v>
      </c>
      <c r="F2394" s="14">
        <f t="shared" ca="1" si="242"/>
        <v>126</v>
      </c>
      <c r="G2394" s="7">
        <v>3156510</v>
      </c>
      <c r="I2394" t="s">
        <v>24145</v>
      </c>
      <c r="J2394" t="s">
        <v>23297</v>
      </c>
      <c r="K2394" t="s">
        <v>24146</v>
      </c>
      <c r="L2394" t="s">
        <v>24146</v>
      </c>
      <c r="P2394" t="s">
        <v>126</v>
      </c>
      <c r="Q2394" t="s">
        <v>127</v>
      </c>
      <c r="R2394" t="s">
        <v>128</v>
      </c>
      <c r="S2394" t="s">
        <v>129</v>
      </c>
      <c r="T2394" t="s">
        <v>151</v>
      </c>
      <c r="U2394" t="s">
        <v>65</v>
      </c>
      <c r="V2394" t="s">
        <v>140</v>
      </c>
      <c r="W2394" t="s">
        <v>141</v>
      </c>
      <c r="X2394" t="s">
        <v>142</v>
      </c>
      <c r="Y2394" t="s">
        <v>160</v>
      </c>
      <c r="Z2394" t="s">
        <v>161</v>
      </c>
      <c r="AA2394" t="s">
        <v>99</v>
      </c>
      <c r="AB2394" t="s">
        <v>58</v>
      </c>
      <c r="AC2394" t="s">
        <v>130</v>
      </c>
      <c r="AD2394" t="s">
        <v>59</v>
      </c>
      <c r="AE2394" t="s">
        <v>131</v>
      </c>
      <c r="AF2394" t="s">
        <v>132</v>
      </c>
      <c r="AG2394" t="s">
        <v>231</v>
      </c>
      <c r="AH2394" t="s">
        <v>24147</v>
      </c>
      <c r="AI2394" t="s">
        <v>24148</v>
      </c>
      <c r="AJ2394" t="s">
        <v>24149</v>
      </c>
      <c r="AK2394" t="s">
        <v>24150</v>
      </c>
      <c r="AL2394" t="s">
        <v>24151</v>
      </c>
      <c r="AM2394" t="s">
        <v>24152</v>
      </c>
      <c r="AN2394" t="s">
        <v>133</v>
      </c>
      <c r="AO2394" t="s">
        <v>24153</v>
      </c>
      <c r="AP2394" t="s">
        <v>154</v>
      </c>
      <c r="AQ2394" s="7">
        <v>14000</v>
      </c>
      <c r="AR2394" s="7">
        <v>0</v>
      </c>
      <c r="AS2394" t="s">
        <v>3958</v>
      </c>
      <c r="AT2394" t="s">
        <v>3959</v>
      </c>
      <c r="AU2394" s="7">
        <v>5</v>
      </c>
      <c r="AZ2394" t="s">
        <v>150</v>
      </c>
      <c r="BA2394" t="s">
        <v>24154</v>
      </c>
      <c r="BG2394" t="s">
        <v>136</v>
      </c>
      <c r="BI2394" t="s">
        <v>24155</v>
      </c>
      <c r="BJ2394" s="7">
        <v>5</v>
      </c>
    </row>
    <row r="2395" spans="1:62" x14ac:dyDescent="0.55000000000000004">
      <c r="A2395" s="2" t="str">
        <f t="shared" si="238"/>
        <v>TeleventasPLAN 1 CUOTA PROTEGIDA</v>
      </c>
      <c r="B2395" s="3">
        <f>VLOOKUP(A2395,'[1]TARIFAS PRODUCTOS'!$C:$E,3,0)</f>
        <v>36120</v>
      </c>
      <c r="C2395" s="6" t="str">
        <f t="shared" si="239"/>
        <v>JULIO</v>
      </c>
      <c r="D2395" s="8" t="str">
        <f t="shared" si="240"/>
        <v>JUEVES</v>
      </c>
      <c r="E2395" s="9">
        <f t="shared" si="241"/>
        <v>16</v>
      </c>
      <c r="F2395" s="14">
        <f t="shared" ca="1" si="242"/>
        <v>126</v>
      </c>
      <c r="G2395" s="7">
        <v>3156511</v>
      </c>
      <c r="I2395" t="s">
        <v>24156</v>
      </c>
      <c r="J2395" t="s">
        <v>23297</v>
      </c>
      <c r="K2395" t="s">
        <v>24146</v>
      </c>
      <c r="L2395" t="s">
        <v>24146</v>
      </c>
      <c r="P2395" t="s">
        <v>126</v>
      </c>
      <c r="Q2395" t="s">
        <v>127</v>
      </c>
      <c r="R2395" t="s">
        <v>128</v>
      </c>
      <c r="S2395" t="s">
        <v>129</v>
      </c>
      <c r="T2395" t="s">
        <v>126</v>
      </c>
      <c r="U2395" t="s">
        <v>64</v>
      </c>
      <c r="V2395" t="s">
        <v>140</v>
      </c>
      <c r="W2395" t="s">
        <v>141</v>
      </c>
      <c r="X2395" t="s">
        <v>142</v>
      </c>
      <c r="Y2395" t="s">
        <v>186</v>
      </c>
      <c r="Z2395" t="s">
        <v>187</v>
      </c>
      <c r="AA2395" t="s">
        <v>188</v>
      </c>
      <c r="AB2395" t="s">
        <v>58</v>
      </c>
      <c r="AC2395" t="s">
        <v>130</v>
      </c>
      <c r="AD2395" t="s">
        <v>59</v>
      </c>
      <c r="AE2395" t="s">
        <v>131</v>
      </c>
      <c r="AF2395" t="s">
        <v>132</v>
      </c>
      <c r="AG2395" t="s">
        <v>231</v>
      </c>
      <c r="AH2395" t="s">
        <v>24157</v>
      </c>
      <c r="AI2395" t="s">
        <v>24158</v>
      </c>
      <c r="AJ2395" t="s">
        <v>24159</v>
      </c>
      <c r="AK2395" t="s">
        <v>24160</v>
      </c>
      <c r="AL2395" t="s">
        <v>24161</v>
      </c>
      <c r="AM2395" t="s">
        <v>24162</v>
      </c>
      <c r="AN2395" t="s">
        <v>133</v>
      </c>
      <c r="AO2395" t="s">
        <v>24163</v>
      </c>
      <c r="AP2395" t="s">
        <v>134</v>
      </c>
      <c r="AQ2395" s="7">
        <v>14000</v>
      </c>
      <c r="AR2395" s="7">
        <v>0</v>
      </c>
      <c r="AS2395" t="s">
        <v>4861</v>
      </c>
      <c r="AT2395" t="s">
        <v>4862</v>
      </c>
      <c r="AU2395" s="7">
        <v>5</v>
      </c>
      <c r="AZ2395" t="s">
        <v>150</v>
      </c>
      <c r="BA2395" t="s">
        <v>24164</v>
      </c>
      <c r="BG2395" t="s">
        <v>136</v>
      </c>
      <c r="BI2395" t="s">
        <v>24165</v>
      </c>
      <c r="BJ2395" s="7">
        <v>5</v>
      </c>
    </row>
    <row r="2396" spans="1:62" x14ac:dyDescent="0.55000000000000004">
      <c r="A2396" s="2" t="str">
        <f t="shared" si="238"/>
        <v>TeleventasVIDA ZURICH PLAN 1</v>
      </c>
      <c r="B2396" s="3">
        <f>VLOOKUP(A2396,'[1]TARIFAS PRODUCTOS'!$C:$E,3,0)</f>
        <v>24150</v>
      </c>
      <c r="C2396" s="6" t="str">
        <f t="shared" si="239"/>
        <v>JULIO</v>
      </c>
      <c r="D2396" s="8" t="str">
        <f t="shared" si="240"/>
        <v>JUEVES</v>
      </c>
      <c r="E2396" s="9">
        <f t="shared" si="241"/>
        <v>16</v>
      </c>
      <c r="F2396" s="14">
        <f t="shared" ca="1" si="242"/>
        <v>126</v>
      </c>
      <c r="G2396" s="7">
        <v>3156512</v>
      </c>
      <c r="I2396" t="s">
        <v>24166</v>
      </c>
      <c r="J2396" t="s">
        <v>23297</v>
      </c>
      <c r="K2396" t="s">
        <v>24146</v>
      </c>
      <c r="L2396" t="s">
        <v>24146</v>
      </c>
      <c r="P2396" t="s">
        <v>126</v>
      </c>
      <c r="Q2396" t="s">
        <v>127</v>
      </c>
      <c r="R2396" t="s">
        <v>128</v>
      </c>
      <c r="S2396" t="s">
        <v>129</v>
      </c>
      <c r="T2396" t="s">
        <v>137</v>
      </c>
      <c r="U2396" t="s">
        <v>57</v>
      </c>
      <c r="V2396" t="s">
        <v>140</v>
      </c>
      <c r="W2396" t="s">
        <v>141</v>
      </c>
      <c r="X2396" t="s">
        <v>142</v>
      </c>
      <c r="Y2396" t="s">
        <v>152</v>
      </c>
      <c r="Z2396" t="s">
        <v>153</v>
      </c>
      <c r="AA2396" t="s">
        <v>106</v>
      </c>
      <c r="AB2396" t="s">
        <v>58</v>
      </c>
      <c r="AC2396" t="s">
        <v>146</v>
      </c>
      <c r="AD2396" t="s">
        <v>61</v>
      </c>
      <c r="AE2396" t="s">
        <v>147</v>
      </c>
      <c r="AF2396" t="s">
        <v>148</v>
      </c>
      <c r="AG2396" t="s">
        <v>231</v>
      </c>
      <c r="AH2396" t="s">
        <v>24167</v>
      </c>
      <c r="AI2396" t="s">
        <v>24168</v>
      </c>
      <c r="AJ2396" t="s">
        <v>24169</v>
      </c>
      <c r="AK2396" t="s">
        <v>190</v>
      </c>
      <c r="AL2396" t="s">
        <v>24170</v>
      </c>
      <c r="AM2396" t="s">
        <v>24171</v>
      </c>
      <c r="AN2396" t="s">
        <v>133</v>
      </c>
      <c r="AO2396" t="s">
        <v>24172</v>
      </c>
      <c r="AP2396" t="s">
        <v>138</v>
      </c>
      <c r="AQ2396" s="7">
        <v>12500</v>
      </c>
      <c r="AR2396" s="7">
        <v>0</v>
      </c>
      <c r="AS2396" t="s">
        <v>4861</v>
      </c>
      <c r="AT2396" t="s">
        <v>4862</v>
      </c>
      <c r="AU2396" s="7">
        <v>5</v>
      </c>
      <c r="AZ2396" t="s">
        <v>150</v>
      </c>
      <c r="BA2396" t="s">
        <v>24173</v>
      </c>
      <c r="BG2396" t="s">
        <v>136</v>
      </c>
      <c r="BI2396" t="s">
        <v>24174</v>
      </c>
      <c r="BJ2396" s="7">
        <v>5</v>
      </c>
    </row>
    <row r="2397" spans="1:62" x14ac:dyDescent="0.55000000000000004">
      <c r="A2397" s="2" t="str">
        <f t="shared" si="238"/>
        <v>TeleventasPLAN 1 CUOTA PROTEGIDA</v>
      </c>
      <c r="B2397" s="3">
        <f>VLOOKUP(A2397,'[1]TARIFAS PRODUCTOS'!$C:$E,3,0)</f>
        <v>36120</v>
      </c>
      <c r="C2397" s="6" t="str">
        <f t="shared" si="239"/>
        <v>JULIO</v>
      </c>
      <c r="D2397" s="8" t="str">
        <f t="shared" si="240"/>
        <v>JUEVES</v>
      </c>
      <c r="E2397" s="9">
        <f t="shared" si="241"/>
        <v>16</v>
      </c>
      <c r="F2397" s="14">
        <f t="shared" ca="1" si="242"/>
        <v>126</v>
      </c>
      <c r="G2397" s="7">
        <v>3156513</v>
      </c>
      <c r="I2397" t="s">
        <v>24175</v>
      </c>
      <c r="J2397" t="s">
        <v>23297</v>
      </c>
      <c r="K2397" t="s">
        <v>24176</v>
      </c>
      <c r="L2397" t="s">
        <v>24176</v>
      </c>
      <c r="P2397" t="s">
        <v>126</v>
      </c>
      <c r="Q2397" t="s">
        <v>127</v>
      </c>
      <c r="R2397" t="s">
        <v>128</v>
      </c>
      <c r="S2397" t="s">
        <v>129</v>
      </c>
      <c r="T2397" t="s">
        <v>137</v>
      </c>
      <c r="U2397" t="s">
        <v>57</v>
      </c>
      <c r="V2397" t="s">
        <v>140</v>
      </c>
      <c r="W2397" t="s">
        <v>141</v>
      </c>
      <c r="X2397" t="s">
        <v>142</v>
      </c>
      <c r="Y2397" t="s">
        <v>152</v>
      </c>
      <c r="Z2397" t="s">
        <v>153</v>
      </c>
      <c r="AA2397" t="s">
        <v>106</v>
      </c>
      <c r="AB2397" t="s">
        <v>58</v>
      </c>
      <c r="AC2397" t="s">
        <v>130</v>
      </c>
      <c r="AD2397" t="s">
        <v>59</v>
      </c>
      <c r="AE2397" t="s">
        <v>131</v>
      </c>
      <c r="AF2397" t="s">
        <v>132</v>
      </c>
      <c r="AG2397" t="s">
        <v>231</v>
      </c>
      <c r="AH2397" t="s">
        <v>24177</v>
      </c>
      <c r="AI2397" t="s">
        <v>24178</v>
      </c>
      <c r="AJ2397" t="s">
        <v>24179</v>
      </c>
      <c r="AK2397" t="s">
        <v>24180</v>
      </c>
      <c r="AL2397" t="s">
        <v>24181</v>
      </c>
      <c r="AM2397" t="s">
        <v>24182</v>
      </c>
      <c r="AN2397" t="s">
        <v>133</v>
      </c>
      <c r="AO2397" t="s">
        <v>24183</v>
      </c>
      <c r="AP2397" t="s">
        <v>138</v>
      </c>
      <c r="AQ2397" s="7">
        <v>14000</v>
      </c>
      <c r="AR2397" s="7">
        <v>0</v>
      </c>
      <c r="AS2397" t="s">
        <v>3958</v>
      </c>
      <c r="AT2397" t="s">
        <v>3959</v>
      </c>
      <c r="AU2397" s="7">
        <v>5</v>
      </c>
      <c r="AZ2397" t="s">
        <v>150</v>
      </c>
      <c r="BA2397" t="s">
        <v>4177</v>
      </c>
      <c r="BG2397" t="s">
        <v>136</v>
      </c>
      <c r="BI2397" t="s">
        <v>24184</v>
      </c>
      <c r="BJ2397" s="7">
        <v>5</v>
      </c>
    </row>
    <row r="2398" spans="1:62" x14ac:dyDescent="0.55000000000000004">
      <c r="A2398" s="2" t="str">
        <f t="shared" si="238"/>
        <v>TeleventasCUOTA PROTEGIDA SILVER 1</v>
      </c>
      <c r="B2398" s="3">
        <f>VLOOKUP(A2398,'[1]TARIFAS PRODUCTOS'!$C:$E,3,0)</f>
        <v>38640</v>
      </c>
      <c r="C2398" s="6" t="str">
        <f t="shared" si="239"/>
        <v>JULIO</v>
      </c>
      <c r="D2398" s="8" t="str">
        <f t="shared" si="240"/>
        <v>JUEVES</v>
      </c>
      <c r="E2398" s="9">
        <f t="shared" si="241"/>
        <v>16</v>
      </c>
      <c r="F2398" s="14">
        <f t="shared" ca="1" si="242"/>
        <v>126</v>
      </c>
      <c r="G2398" s="7">
        <v>3156514</v>
      </c>
      <c r="I2398" t="s">
        <v>24185</v>
      </c>
      <c r="J2398" t="s">
        <v>23297</v>
      </c>
      <c r="K2398" t="s">
        <v>24186</v>
      </c>
      <c r="L2398" t="s">
        <v>24186</v>
      </c>
      <c r="P2398" t="s">
        <v>126</v>
      </c>
      <c r="Q2398" t="s">
        <v>127</v>
      </c>
      <c r="R2398" t="s">
        <v>128</v>
      </c>
      <c r="S2398" t="s">
        <v>129</v>
      </c>
      <c r="T2398" t="s">
        <v>137</v>
      </c>
      <c r="U2398" t="s">
        <v>57</v>
      </c>
      <c r="V2398" t="s">
        <v>140</v>
      </c>
      <c r="W2398" t="s">
        <v>141</v>
      </c>
      <c r="X2398" t="s">
        <v>142</v>
      </c>
      <c r="Y2398" t="s">
        <v>165</v>
      </c>
      <c r="Z2398" t="s">
        <v>166</v>
      </c>
      <c r="AA2398" t="s">
        <v>104</v>
      </c>
      <c r="AB2398" t="s">
        <v>58</v>
      </c>
      <c r="AC2398" t="s">
        <v>130</v>
      </c>
      <c r="AD2398" t="s">
        <v>59</v>
      </c>
      <c r="AE2398" t="s">
        <v>162</v>
      </c>
      <c r="AF2398" t="s">
        <v>163</v>
      </c>
      <c r="AG2398" t="s">
        <v>231</v>
      </c>
      <c r="AH2398" t="s">
        <v>24187</v>
      </c>
      <c r="AI2398" t="s">
        <v>24188</v>
      </c>
      <c r="AJ2398" t="s">
        <v>24189</v>
      </c>
      <c r="AK2398" t="s">
        <v>24190</v>
      </c>
      <c r="AL2398" t="s">
        <v>24191</v>
      </c>
      <c r="AM2398" t="s">
        <v>24192</v>
      </c>
      <c r="AN2398" t="s">
        <v>133</v>
      </c>
      <c r="AO2398" t="s">
        <v>24193</v>
      </c>
      <c r="AP2398" t="s">
        <v>138</v>
      </c>
      <c r="AQ2398" s="7">
        <v>20000</v>
      </c>
      <c r="AR2398" s="7">
        <v>0</v>
      </c>
      <c r="AS2398" t="s">
        <v>3958</v>
      </c>
      <c r="AT2398" t="s">
        <v>3959</v>
      </c>
      <c r="AU2398" s="7">
        <v>5</v>
      </c>
      <c r="AZ2398" t="s">
        <v>150</v>
      </c>
      <c r="BA2398" t="s">
        <v>24194</v>
      </c>
      <c r="BG2398" t="s">
        <v>136</v>
      </c>
      <c r="BI2398" t="s">
        <v>24195</v>
      </c>
      <c r="BJ2398" s="7">
        <v>5</v>
      </c>
    </row>
    <row r="2399" spans="1:62" x14ac:dyDescent="0.55000000000000004">
      <c r="A2399" s="2" t="str">
        <f t="shared" si="238"/>
        <v>TeleventasPLAN 1 CUOTA PROTEGIDA</v>
      </c>
      <c r="B2399" s="3">
        <f>VLOOKUP(A2399,'[1]TARIFAS PRODUCTOS'!$C:$E,3,0)</f>
        <v>36120</v>
      </c>
      <c r="C2399" s="6" t="str">
        <f t="shared" si="239"/>
        <v>JULIO</v>
      </c>
      <c r="D2399" s="8" t="str">
        <f t="shared" si="240"/>
        <v>JUEVES</v>
      </c>
      <c r="E2399" s="9">
        <f t="shared" si="241"/>
        <v>16</v>
      </c>
      <c r="F2399" s="14">
        <f t="shared" ca="1" si="242"/>
        <v>126</v>
      </c>
      <c r="G2399" s="7">
        <v>3156563</v>
      </c>
      <c r="I2399" t="s">
        <v>24196</v>
      </c>
      <c r="J2399" t="s">
        <v>23297</v>
      </c>
      <c r="K2399" t="s">
        <v>24197</v>
      </c>
      <c r="L2399" t="s">
        <v>24197</v>
      </c>
      <c r="P2399" t="s">
        <v>126</v>
      </c>
      <c r="Q2399" t="s">
        <v>127</v>
      </c>
      <c r="R2399" t="s">
        <v>128</v>
      </c>
      <c r="S2399" t="s">
        <v>129</v>
      </c>
      <c r="T2399" t="s">
        <v>126</v>
      </c>
      <c r="U2399" t="s">
        <v>64</v>
      </c>
      <c r="V2399" t="s">
        <v>140</v>
      </c>
      <c r="W2399" t="s">
        <v>141</v>
      </c>
      <c r="X2399" t="s">
        <v>142</v>
      </c>
      <c r="Y2399" t="s">
        <v>171</v>
      </c>
      <c r="Z2399" t="s">
        <v>172</v>
      </c>
      <c r="AA2399" t="s">
        <v>173</v>
      </c>
      <c r="AB2399" t="s">
        <v>58</v>
      </c>
      <c r="AC2399" t="s">
        <v>130</v>
      </c>
      <c r="AD2399" t="s">
        <v>59</v>
      </c>
      <c r="AE2399" t="s">
        <v>131</v>
      </c>
      <c r="AF2399" t="s">
        <v>132</v>
      </c>
      <c r="AG2399" t="s">
        <v>231</v>
      </c>
      <c r="AH2399" t="s">
        <v>24198</v>
      </c>
      <c r="AI2399" t="s">
        <v>24199</v>
      </c>
      <c r="AJ2399" t="s">
        <v>24200</v>
      </c>
      <c r="AK2399" t="s">
        <v>24201</v>
      </c>
      <c r="AL2399" t="s">
        <v>24202</v>
      </c>
      <c r="AM2399" t="s">
        <v>24203</v>
      </c>
      <c r="AN2399" t="s">
        <v>167</v>
      </c>
      <c r="AO2399" t="s">
        <v>24204</v>
      </c>
      <c r="AP2399" t="s">
        <v>134</v>
      </c>
      <c r="AQ2399" s="7">
        <v>14000</v>
      </c>
      <c r="AR2399" s="7">
        <v>0</v>
      </c>
      <c r="AS2399" t="s">
        <v>4861</v>
      </c>
      <c r="AT2399" t="s">
        <v>4862</v>
      </c>
      <c r="AU2399" s="7">
        <v>5</v>
      </c>
      <c r="AZ2399" t="s">
        <v>150</v>
      </c>
      <c r="BA2399" t="s">
        <v>24205</v>
      </c>
      <c r="BG2399" t="s">
        <v>136</v>
      </c>
      <c r="BI2399" t="s">
        <v>24206</v>
      </c>
      <c r="BJ2399" s="7">
        <v>5</v>
      </c>
    </row>
    <row r="2400" spans="1:62" x14ac:dyDescent="0.55000000000000004">
      <c r="A2400" s="2" t="str">
        <f t="shared" si="238"/>
        <v>TeleventasPLAN 1 CUOTA PROTEGIDA</v>
      </c>
      <c r="B2400" s="3">
        <f>VLOOKUP(A2400,'[1]TARIFAS PRODUCTOS'!$C:$E,3,0)</f>
        <v>36120</v>
      </c>
      <c r="C2400" s="6" t="str">
        <f t="shared" si="239"/>
        <v>JULIO</v>
      </c>
      <c r="D2400" s="8" t="str">
        <f t="shared" si="240"/>
        <v>JUEVES</v>
      </c>
      <c r="E2400" s="9">
        <f t="shared" si="241"/>
        <v>16</v>
      </c>
      <c r="F2400" s="14">
        <f t="shared" ca="1" si="242"/>
        <v>126</v>
      </c>
      <c r="G2400" s="7">
        <v>3156564</v>
      </c>
      <c r="I2400" t="s">
        <v>24207</v>
      </c>
      <c r="J2400" t="s">
        <v>23297</v>
      </c>
      <c r="K2400" t="s">
        <v>24208</v>
      </c>
      <c r="L2400" t="s">
        <v>24208</v>
      </c>
      <c r="P2400" t="s">
        <v>126</v>
      </c>
      <c r="Q2400" t="s">
        <v>127</v>
      </c>
      <c r="R2400" t="s">
        <v>128</v>
      </c>
      <c r="S2400" t="s">
        <v>129</v>
      </c>
      <c r="T2400" t="s">
        <v>137</v>
      </c>
      <c r="U2400" t="s">
        <v>57</v>
      </c>
      <c r="V2400" t="s">
        <v>140</v>
      </c>
      <c r="W2400" t="s">
        <v>141</v>
      </c>
      <c r="X2400" t="s">
        <v>142</v>
      </c>
      <c r="Y2400" t="s">
        <v>165</v>
      </c>
      <c r="Z2400" t="s">
        <v>166</v>
      </c>
      <c r="AA2400" t="s">
        <v>104</v>
      </c>
      <c r="AB2400" t="s">
        <v>58</v>
      </c>
      <c r="AC2400" t="s">
        <v>130</v>
      </c>
      <c r="AD2400" t="s">
        <v>59</v>
      </c>
      <c r="AE2400" t="s">
        <v>131</v>
      </c>
      <c r="AF2400" t="s">
        <v>132</v>
      </c>
      <c r="AG2400" t="s">
        <v>231</v>
      </c>
      <c r="AH2400" t="s">
        <v>24209</v>
      </c>
      <c r="AI2400" t="s">
        <v>24210</v>
      </c>
      <c r="AJ2400" t="s">
        <v>24211</v>
      </c>
      <c r="AK2400" t="s">
        <v>24212</v>
      </c>
      <c r="AL2400" t="s">
        <v>24213</v>
      </c>
      <c r="AM2400" t="s">
        <v>24214</v>
      </c>
      <c r="AN2400" t="s">
        <v>133</v>
      </c>
      <c r="AO2400" t="s">
        <v>24215</v>
      </c>
      <c r="AP2400" t="s">
        <v>138</v>
      </c>
      <c r="AQ2400" s="7">
        <v>14000</v>
      </c>
      <c r="AR2400" s="7">
        <v>0</v>
      </c>
      <c r="AS2400" t="s">
        <v>3958</v>
      </c>
      <c r="AT2400" t="s">
        <v>3959</v>
      </c>
      <c r="AU2400" s="7">
        <v>5</v>
      </c>
      <c r="AZ2400" t="s">
        <v>150</v>
      </c>
      <c r="BA2400" t="s">
        <v>24216</v>
      </c>
      <c r="BG2400" t="s">
        <v>136</v>
      </c>
      <c r="BI2400" t="s">
        <v>24217</v>
      </c>
      <c r="BJ2400" s="7">
        <v>5</v>
      </c>
    </row>
    <row r="2401" spans="1:62" x14ac:dyDescent="0.55000000000000004">
      <c r="A2401" s="2" t="str">
        <f t="shared" si="238"/>
        <v>TeleventasPLAN 1 CUOTA PROTEGIDA</v>
      </c>
      <c r="B2401" s="3">
        <f>VLOOKUP(A2401,'[1]TARIFAS PRODUCTOS'!$C:$E,3,0)</f>
        <v>36120</v>
      </c>
      <c r="C2401" s="6" t="str">
        <f t="shared" si="239"/>
        <v>JULIO</v>
      </c>
      <c r="D2401" s="8" t="str">
        <f t="shared" si="240"/>
        <v>JUEVES</v>
      </c>
      <c r="E2401" s="9">
        <f t="shared" si="241"/>
        <v>16</v>
      </c>
      <c r="F2401" s="14">
        <f t="shared" ca="1" si="242"/>
        <v>126</v>
      </c>
      <c r="G2401" s="7">
        <v>3156621</v>
      </c>
      <c r="I2401" t="s">
        <v>24218</v>
      </c>
      <c r="J2401" t="s">
        <v>23297</v>
      </c>
      <c r="K2401" t="s">
        <v>24219</v>
      </c>
      <c r="L2401" t="s">
        <v>24219</v>
      </c>
      <c r="P2401" t="s">
        <v>126</v>
      </c>
      <c r="Q2401" t="s">
        <v>127</v>
      </c>
      <c r="R2401" t="s">
        <v>128</v>
      </c>
      <c r="S2401" t="s">
        <v>129</v>
      </c>
      <c r="T2401" t="s">
        <v>139</v>
      </c>
      <c r="U2401" t="s">
        <v>62</v>
      </c>
      <c r="V2401" t="s">
        <v>140</v>
      </c>
      <c r="W2401" t="s">
        <v>141</v>
      </c>
      <c r="X2401" t="s">
        <v>142</v>
      </c>
      <c r="Y2401" t="s">
        <v>236</v>
      </c>
      <c r="Z2401" t="s">
        <v>237</v>
      </c>
      <c r="AA2401" t="s">
        <v>238</v>
      </c>
      <c r="AB2401" t="s">
        <v>58</v>
      </c>
      <c r="AC2401" t="s">
        <v>130</v>
      </c>
      <c r="AD2401" t="s">
        <v>59</v>
      </c>
      <c r="AE2401" t="s">
        <v>131</v>
      </c>
      <c r="AF2401" t="s">
        <v>132</v>
      </c>
      <c r="AG2401" t="s">
        <v>231</v>
      </c>
      <c r="AH2401" t="s">
        <v>24220</v>
      </c>
      <c r="AI2401" t="s">
        <v>24221</v>
      </c>
      <c r="AJ2401" t="s">
        <v>24222</v>
      </c>
      <c r="AK2401" t="s">
        <v>24223</v>
      </c>
      <c r="AL2401" t="s">
        <v>24224</v>
      </c>
      <c r="AM2401" t="s">
        <v>24225</v>
      </c>
      <c r="AN2401" t="s">
        <v>133</v>
      </c>
      <c r="AO2401" t="s">
        <v>24226</v>
      </c>
      <c r="AP2401" t="s">
        <v>149</v>
      </c>
      <c r="AQ2401" s="7">
        <v>14000</v>
      </c>
      <c r="AR2401" s="7">
        <v>0</v>
      </c>
      <c r="AS2401" t="s">
        <v>4861</v>
      </c>
      <c r="AT2401" t="s">
        <v>4862</v>
      </c>
      <c r="AU2401" s="7">
        <v>5</v>
      </c>
      <c r="AZ2401" t="s">
        <v>150</v>
      </c>
      <c r="BA2401" t="s">
        <v>24227</v>
      </c>
      <c r="BG2401" t="s">
        <v>136</v>
      </c>
      <c r="BI2401" t="s">
        <v>24228</v>
      </c>
      <c r="BJ2401" s="7">
        <v>5</v>
      </c>
    </row>
    <row r="2402" spans="1:62" x14ac:dyDescent="0.55000000000000004">
      <c r="A2402" s="2" t="str">
        <f t="shared" si="238"/>
        <v>TeleventasPLAN 1 CUOTA PROTEGIDA</v>
      </c>
      <c r="B2402" s="3">
        <f>VLOOKUP(A2402,'[1]TARIFAS PRODUCTOS'!$C:$E,3,0)</f>
        <v>36120</v>
      </c>
      <c r="C2402" s="6" t="str">
        <f t="shared" si="239"/>
        <v>JULIO</v>
      </c>
      <c r="D2402" s="8" t="str">
        <f t="shared" si="240"/>
        <v>JUEVES</v>
      </c>
      <c r="E2402" s="9">
        <f t="shared" si="241"/>
        <v>16</v>
      </c>
      <c r="F2402" s="14">
        <f t="shared" ca="1" si="242"/>
        <v>126</v>
      </c>
      <c r="G2402" s="7">
        <v>3156622</v>
      </c>
      <c r="I2402" t="s">
        <v>24229</v>
      </c>
      <c r="J2402" t="s">
        <v>23297</v>
      </c>
      <c r="K2402" t="s">
        <v>24219</v>
      </c>
      <c r="L2402" t="s">
        <v>24219</v>
      </c>
      <c r="P2402" t="s">
        <v>126</v>
      </c>
      <c r="Q2402" t="s">
        <v>127</v>
      </c>
      <c r="R2402" t="s">
        <v>128</v>
      </c>
      <c r="S2402" t="s">
        <v>129</v>
      </c>
      <c r="T2402" t="s">
        <v>151</v>
      </c>
      <c r="U2402" t="s">
        <v>65</v>
      </c>
      <c r="V2402" t="s">
        <v>140</v>
      </c>
      <c r="W2402" t="s">
        <v>141</v>
      </c>
      <c r="X2402" t="s">
        <v>142</v>
      </c>
      <c r="Y2402" t="s">
        <v>165</v>
      </c>
      <c r="Z2402" t="s">
        <v>166</v>
      </c>
      <c r="AA2402" t="s">
        <v>104</v>
      </c>
      <c r="AB2402" t="s">
        <v>58</v>
      </c>
      <c r="AC2402" t="s">
        <v>130</v>
      </c>
      <c r="AD2402" t="s">
        <v>59</v>
      </c>
      <c r="AE2402" t="s">
        <v>131</v>
      </c>
      <c r="AF2402" t="s">
        <v>132</v>
      </c>
      <c r="AG2402" t="s">
        <v>231</v>
      </c>
      <c r="AH2402" t="s">
        <v>24230</v>
      </c>
      <c r="AI2402" t="s">
        <v>24231</v>
      </c>
      <c r="AJ2402" t="s">
        <v>24232</v>
      </c>
      <c r="AK2402" t="s">
        <v>24233</v>
      </c>
      <c r="AL2402" t="s">
        <v>24234</v>
      </c>
      <c r="AM2402" t="s">
        <v>24235</v>
      </c>
      <c r="AN2402" t="s">
        <v>133</v>
      </c>
      <c r="AO2402" t="s">
        <v>24236</v>
      </c>
      <c r="AP2402" t="s">
        <v>154</v>
      </c>
      <c r="AQ2402" s="7">
        <v>14000</v>
      </c>
      <c r="AR2402" s="7">
        <v>0</v>
      </c>
      <c r="AS2402" t="s">
        <v>4861</v>
      </c>
      <c r="AT2402" t="s">
        <v>4862</v>
      </c>
      <c r="AU2402" s="7">
        <v>5</v>
      </c>
      <c r="AZ2402" t="s">
        <v>150</v>
      </c>
      <c r="BA2402" t="s">
        <v>24237</v>
      </c>
      <c r="BG2402" t="s">
        <v>136</v>
      </c>
      <c r="BI2402" t="s">
        <v>24238</v>
      </c>
      <c r="BJ2402" s="7">
        <v>5</v>
      </c>
    </row>
    <row r="2403" spans="1:62" x14ac:dyDescent="0.55000000000000004">
      <c r="A2403" s="2" t="str">
        <f t="shared" ref="A2403:A2466" si="243">AB2403&amp;AF2403</f>
        <v>TeleventasPLAN 1 CUOTA PROTEGIDA</v>
      </c>
      <c r="B2403" s="3">
        <f>VLOOKUP(A2403,'[1]TARIFAS PRODUCTOS'!$C:$E,3,0)</f>
        <v>36120</v>
      </c>
      <c r="C2403" s="6" t="str">
        <f t="shared" ref="C2403:C2466" si="244">UPPER(TEXT(J2403,"MMMM"))</f>
        <v>JULIO</v>
      </c>
      <c r="D2403" s="8" t="str">
        <f t="shared" ref="D2403:D2466" si="245">UPPER(TEXT(J2403,"DDDD"))</f>
        <v>JUEVES</v>
      </c>
      <c r="E2403" s="9">
        <f t="shared" ref="E2403:E2466" si="246">DAY(J2403)</f>
        <v>16</v>
      </c>
      <c r="F2403" s="14">
        <f t="shared" ref="F2403:F2466" ca="1" si="247">(YEAR(NOW())-YEAR(AY2403))</f>
        <v>126</v>
      </c>
      <c r="G2403" s="7">
        <v>3156623</v>
      </c>
      <c r="I2403" t="s">
        <v>24239</v>
      </c>
      <c r="J2403" t="s">
        <v>23297</v>
      </c>
      <c r="K2403" t="s">
        <v>24219</v>
      </c>
      <c r="L2403" t="s">
        <v>24219</v>
      </c>
      <c r="P2403" t="s">
        <v>126</v>
      </c>
      <c r="Q2403" t="s">
        <v>127</v>
      </c>
      <c r="R2403" t="s">
        <v>128</v>
      </c>
      <c r="S2403" t="s">
        <v>129</v>
      </c>
      <c r="T2403" t="s">
        <v>137</v>
      </c>
      <c r="U2403" t="s">
        <v>57</v>
      </c>
      <c r="V2403" t="s">
        <v>140</v>
      </c>
      <c r="W2403" t="s">
        <v>141</v>
      </c>
      <c r="X2403" t="s">
        <v>142</v>
      </c>
      <c r="Y2403" t="s">
        <v>171</v>
      </c>
      <c r="Z2403" t="s">
        <v>172</v>
      </c>
      <c r="AA2403" t="s">
        <v>173</v>
      </c>
      <c r="AB2403" t="s">
        <v>58</v>
      </c>
      <c r="AC2403" t="s">
        <v>130</v>
      </c>
      <c r="AD2403" t="s">
        <v>59</v>
      </c>
      <c r="AE2403" t="s">
        <v>131</v>
      </c>
      <c r="AF2403" t="s">
        <v>132</v>
      </c>
      <c r="AG2403" t="s">
        <v>231</v>
      </c>
      <c r="AH2403" t="s">
        <v>24240</v>
      </c>
      <c r="AI2403" t="s">
        <v>24241</v>
      </c>
      <c r="AJ2403" t="s">
        <v>24242</v>
      </c>
      <c r="AK2403" t="s">
        <v>24243</v>
      </c>
      <c r="AL2403" t="s">
        <v>24244</v>
      </c>
      <c r="AM2403" t="s">
        <v>24245</v>
      </c>
      <c r="AN2403" t="s">
        <v>133</v>
      </c>
      <c r="AO2403" t="s">
        <v>24246</v>
      </c>
      <c r="AP2403" t="s">
        <v>138</v>
      </c>
      <c r="AQ2403" s="7">
        <v>14000</v>
      </c>
      <c r="AR2403" s="7">
        <v>0</v>
      </c>
      <c r="AS2403" t="s">
        <v>4861</v>
      </c>
      <c r="AT2403" t="s">
        <v>4862</v>
      </c>
      <c r="AU2403" s="7">
        <v>5</v>
      </c>
      <c r="AZ2403" t="s">
        <v>150</v>
      </c>
      <c r="BA2403" t="s">
        <v>14451</v>
      </c>
      <c r="BG2403" t="s">
        <v>136</v>
      </c>
      <c r="BI2403" t="s">
        <v>24247</v>
      </c>
      <c r="BJ2403" s="7">
        <v>5</v>
      </c>
    </row>
    <row r="2404" spans="1:62" x14ac:dyDescent="0.55000000000000004">
      <c r="A2404" s="2" t="str">
        <f t="shared" si="243"/>
        <v>TeleventasPLAN 1 CUOTA PROTEGIDA</v>
      </c>
      <c r="B2404" s="3">
        <f>VLOOKUP(A2404,'[1]TARIFAS PRODUCTOS'!$C:$E,3,0)</f>
        <v>36120</v>
      </c>
      <c r="C2404" s="6" t="str">
        <f t="shared" si="244"/>
        <v>JULIO</v>
      </c>
      <c r="D2404" s="8" t="str">
        <f t="shared" si="245"/>
        <v>JUEVES</v>
      </c>
      <c r="E2404" s="9">
        <f t="shared" si="246"/>
        <v>16</v>
      </c>
      <c r="F2404" s="14">
        <f t="shared" ca="1" si="247"/>
        <v>126</v>
      </c>
      <c r="G2404" s="7">
        <v>3156624</v>
      </c>
      <c r="I2404" t="s">
        <v>24248</v>
      </c>
      <c r="J2404" t="s">
        <v>23297</v>
      </c>
      <c r="K2404" t="s">
        <v>24249</v>
      </c>
      <c r="L2404" t="s">
        <v>24249</v>
      </c>
      <c r="P2404" t="s">
        <v>126</v>
      </c>
      <c r="Q2404" t="s">
        <v>127</v>
      </c>
      <c r="R2404" t="s">
        <v>128</v>
      </c>
      <c r="S2404" t="s">
        <v>129</v>
      </c>
      <c r="T2404" t="s">
        <v>137</v>
      </c>
      <c r="U2404" t="s">
        <v>57</v>
      </c>
      <c r="V2404" t="s">
        <v>140</v>
      </c>
      <c r="W2404" t="s">
        <v>141</v>
      </c>
      <c r="X2404" t="s">
        <v>142</v>
      </c>
      <c r="Y2404" t="s">
        <v>211</v>
      </c>
      <c r="Z2404" t="s">
        <v>212</v>
      </c>
      <c r="AA2404" t="s">
        <v>213</v>
      </c>
      <c r="AB2404" t="s">
        <v>58</v>
      </c>
      <c r="AC2404" t="s">
        <v>130</v>
      </c>
      <c r="AD2404" t="s">
        <v>59</v>
      </c>
      <c r="AE2404" t="s">
        <v>131</v>
      </c>
      <c r="AF2404" t="s">
        <v>132</v>
      </c>
      <c r="AG2404" t="s">
        <v>231</v>
      </c>
      <c r="AH2404" t="s">
        <v>24250</v>
      </c>
      <c r="AI2404" t="s">
        <v>24251</v>
      </c>
      <c r="AJ2404" t="s">
        <v>24252</v>
      </c>
      <c r="AK2404" t="s">
        <v>24253</v>
      </c>
      <c r="AL2404" t="s">
        <v>24254</v>
      </c>
      <c r="AM2404" t="s">
        <v>24255</v>
      </c>
      <c r="AN2404" t="s">
        <v>133</v>
      </c>
      <c r="AO2404" t="s">
        <v>25907</v>
      </c>
      <c r="AP2404" t="s">
        <v>138</v>
      </c>
      <c r="AQ2404" s="7">
        <v>14000</v>
      </c>
      <c r="AR2404" s="7">
        <v>0</v>
      </c>
      <c r="AS2404" t="s">
        <v>4861</v>
      </c>
      <c r="AT2404" t="s">
        <v>4862</v>
      </c>
      <c r="AU2404" s="7">
        <v>5</v>
      </c>
      <c r="AZ2404" t="s">
        <v>150</v>
      </c>
      <c r="BA2404" t="s">
        <v>24256</v>
      </c>
      <c r="BG2404" t="s">
        <v>136</v>
      </c>
      <c r="BI2404" t="s">
        <v>24257</v>
      </c>
      <c r="BJ2404" s="7">
        <v>5</v>
      </c>
    </row>
    <row r="2405" spans="1:62" x14ac:dyDescent="0.55000000000000004">
      <c r="A2405" s="2" t="str">
        <f t="shared" si="243"/>
        <v>TeleventasPLAN 1 CUOTA PROTEGIDA</v>
      </c>
      <c r="B2405" s="3">
        <f>VLOOKUP(A2405,'[1]TARIFAS PRODUCTOS'!$C:$E,3,0)</f>
        <v>36120</v>
      </c>
      <c r="C2405" s="6" t="str">
        <f t="shared" si="244"/>
        <v>JULIO</v>
      </c>
      <c r="D2405" s="8" t="str">
        <f t="shared" si="245"/>
        <v>JUEVES</v>
      </c>
      <c r="E2405" s="9">
        <f t="shared" si="246"/>
        <v>16</v>
      </c>
      <c r="F2405" s="14">
        <f t="shared" ca="1" si="247"/>
        <v>126</v>
      </c>
      <c r="G2405" s="7">
        <v>3156625</v>
      </c>
      <c r="I2405" t="s">
        <v>24258</v>
      </c>
      <c r="J2405" t="s">
        <v>23297</v>
      </c>
      <c r="K2405" t="s">
        <v>24259</v>
      </c>
      <c r="L2405" t="s">
        <v>24259</v>
      </c>
      <c r="P2405" t="s">
        <v>126</v>
      </c>
      <c r="Q2405" t="s">
        <v>127</v>
      </c>
      <c r="R2405" t="s">
        <v>128</v>
      </c>
      <c r="S2405" t="s">
        <v>129</v>
      </c>
      <c r="T2405" t="s">
        <v>137</v>
      </c>
      <c r="U2405" t="s">
        <v>57</v>
      </c>
      <c r="V2405" t="s">
        <v>140</v>
      </c>
      <c r="W2405" t="s">
        <v>141</v>
      </c>
      <c r="X2405" t="s">
        <v>142</v>
      </c>
      <c r="Y2405" t="s">
        <v>181</v>
      </c>
      <c r="Z2405" t="s">
        <v>182</v>
      </c>
      <c r="AA2405" t="s">
        <v>98</v>
      </c>
      <c r="AB2405" t="s">
        <v>58</v>
      </c>
      <c r="AC2405" t="s">
        <v>130</v>
      </c>
      <c r="AD2405" t="s">
        <v>59</v>
      </c>
      <c r="AE2405" t="s">
        <v>131</v>
      </c>
      <c r="AF2405" t="s">
        <v>132</v>
      </c>
      <c r="AG2405" t="s">
        <v>231</v>
      </c>
      <c r="AH2405" t="s">
        <v>24260</v>
      </c>
      <c r="AI2405" t="s">
        <v>24261</v>
      </c>
      <c r="AJ2405" t="s">
        <v>24262</v>
      </c>
      <c r="AL2405" t="s">
        <v>24263</v>
      </c>
      <c r="AM2405" t="s">
        <v>24264</v>
      </c>
      <c r="AN2405" t="s">
        <v>133</v>
      </c>
      <c r="AO2405" t="s">
        <v>25908</v>
      </c>
      <c r="AP2405" t="s">
        <v>138</v>
      </c>
      <c r="AQ2405" s="7">
        <v>14000</v>
      </c>
      <c r="AR2405" s="7">
        <v>0</v>
      </c>
      <c r="AS2405" t="s">
        <v>4861</v>
      </c>
      <c r="AT2405" t="s">
        <v>4862</v>
      </c>
      <c r="AU2405" s="7">
        <v>5</v>
      </c>
      <c r="AZ2405" t="s">
        <v>150</v>
      </c>
      <c r="BA2405" t="s">
        <v>24265</v>
      </c>
      <c r="BG2405" t="s">
        <v>136</v>
      </c>
      <c r="BI2405" t="s">
        <v>24266</v>
      </c>
      <c r="BJ2405" s="7">
        <v>5</v>
      </c>
    </row>
    <row r="2406" spans="1:62" x14ac:dyDescent="0.55000000000000004">
      <c r="A2406" s="2" t="str">
        <f t="shared" si="243"/>
        <v>TeleventasPLAN 1 CUOTA PROTEGIDA</v>
      </c>
      <c r="B2406" s="3">
        <f>VLOOKUP(A2406,'[1]TARIFAS PRODUCTOS'!$C:$E,3,0)</f>
        <v>36120</v>
      </c>
      <c r="C2406" s="6" t="str">
        <f t="shared" si="244"/>
        <v>JULIO</v>
      </c>
      <c r="D2406" s="8" t="str">
        <f t="shared" si="245"/>
        <v>JUEVES</v>
      </c>
      <c r="E2406" s="9">
        <f t="shared" si="246"/>
        <v>16</v>
      </c>
      <c r="F2406" s="14">
        <f t="shared" ca="1" si="247"/>
        <v>126</v>
      </c>
      <c r="G2406" s="7">
        <v>3156626</v>
      </c>
      <c r="I2406" t="s">
        <v>24267</v>
      </c>
      <c r="J2406" t="s">
        <v>23297</v>
      </c>
      <c r="K2406" t="s">
        <v>24268</v>
      </c>
      <c r="L2406" t="s">
        <v>24268</v>
      </c>
      <c r="P2406" t="s">
        <v>126</v>
      </c>
      <c r="Q2406" t="s">
        <v>127</v>
      </c>
      <c r="R2406" t="s">
        <v>128</v>
      </c>
      <c r="S2406" t="s">
        <v>129</v>
      </c>
      <c r="T2406" t="s">
        <v>139</v>
      </c>
      <c r="U2406" t="s">
        <v>62</v>
      </c>
      <c r="V2406" t="s">
        <v>140</v>
      </c>
      <c r="W2406" t="s">
        <v>141</v>
      </c>
      <c r="X2406" t="s">
        <v>142</v>
      </c>
      <c r="Y2406" t="s">
        <v>165</v>
      </c>
      <c r="Z2406" t="s">
        <v>166</v>
      </c>
      <c r="AA2406" t="s">
        <v>104</v>
      </c>
      <c r="AB2406" t="s">
        <v>58</v>
      </c>
      <c r="AC2406" t="s">
        <v>130</v>
      </c>
      <c r="AD2406" t="s">
        <v>59</v>
      </c>
      <c r="AE2406" t="s">
        <v>131</v>
      </c>
      <c r="AF2406" t="s">
        <v>132</v>
      </c>
      <c r="AG2406" t="s">
        <v>231</v>
      </c>
      <c r="AH2406" t="s">
        <v>24269</v>
      </c>
      <c r="AI2406" t="s">
        <v>24270</v>
      </c>
      <c r="AJ2406" t="s">
        <v>24271</v>
      </c>
      <c r="AK2406" t="s">
        <v>24272</v>
      </c>
      <c r="AL2406" t="s">
        <v>24273</v>
      </c>
      <c r="AM2406" t="s">
        <v>24274</v>
      </c>
      <c r="AN2406" t="s">
        <v>133</v>
      </c>
      <c r="AO2406" t="s">
        <v>24275</v>
      </c>
      <c r="AP2406" t="s">
        <v>149</v>
      </c>
      <c r="AQ2406" s="7">
        <v>14000</v>
      </c>
      <c r="AR2406" s="7">
        <v>0</v>
      </c>
      <c r="AS2406" t="s">
        <v>3958</v>
      </c>
      <c r="AT2406" t="s">
        <v>3959</v>
      </c>
      <c r="AU2406" s="7">
        <v>5</v>
      </c>
      <c r="AZ2406" t="s">
        <v>150</v>
      </c>
      <c r="BA2406" t="s">
        <v>24276</v>
      </c>
      <c r="BG2406" t="s">
        <v>136</v>
      </c>
      <c r="BI2406" t="s">
        <v>24277</v>
      </c>
      <c r="BJ2406" s="7">
        <v>5</v>
      </c>
    </row>
    <row r="2407" spans="1:62" x14ac:dyDescent="0.55000000000000004">
      <c r="A2407" s="2" t="str">
        <f t="shared" si="243"/>
        <v>TeleventasPLAN 1 CUOTA PROTEGIDA</v>
      </c>
      <c r="B2407" s="3">
        <f>VLOOKUP(A2407,'[1]TARIFAS PRODUCTOS'!$C:$E,3,0)</f>
        <v>36120</v>
      </c>
      <c r="C2407" s="6" t="str">
        <f t="shared" si="244"/>
        <v>JULIO</v>
      </c>
      <c r="D2407" s="8" t="str">
        <f t="shared" si="245"/>
        <v>JUEVES</v>
      </c>
      <c r="E2407" s="9">
        <f t="shared" si="246"/>
        <v>16</v>
      </c>
      <c r="F2407" s="14">
        <f t="shared" ca="1" si="247"/>
        <v>126</v>
      </c>
      <c r="G2407" s="7">
        <v>3156627</v>
      </c>
      <c r="I2407" t="s">
        <v>24278</v>
      </c>
      <c r="J2407" t="s">
        <v>23297</v>
      </c>
      <c r="K2407" t="s">
        <v>24279</v>
      </c>
      <c r="L2407" t="s">
        <v>24279</v>
      </c>
      <c r="P2407" t="s">
        <v>126</v>
      </c>
      <c r="Q2407" t="s">
        <v>127</v>
      </c>
      <c r="R2407" t="s">
        <v>128</v>
      </c>
      <c r="S2407" t="s">
        <v>129</v>
      </c>
      <c r="T2407" t="s">
        <v>137</v>
      </c>
      <c r="U2407" t="s">
        <v>57</v>
      </c>
      <c r="V2407" t="s">
        <v>140</v>
      </c>
      <c r="W2407" t="s">
        <v>141</v>
      </c>
      <c r="X2407" t="s">
        <v>142</v>
      </c>
      <c r="Y2407" t="s">
        <v>165</v>
      </c>
      <c r="Z2407" t="s">
        <v>166</v>
      </c>
      <c r="AA2407" t="s">
        <v>104</v>
      </c>
      <c r="AB2407" t="s">
        <v>58</v>
      </c>
      <c r="AC2407" t="s">
        <v>130</v>
      </c>
      <c r="AD2407" t="s">
        <v>59</v>
      </c>
      <c r="AE2407" t="s">
        <v>131</v>
      </c>
      <c r="AF2407" t="s">
        <v>132</v>
      </c>
      <c r="AG2407" t="s">
        <v>231</v>
      </c>
      <c r="AH2407" t="s">
        <v>24280</v>
      </c>
      <c r="AI2407" t="s">
        <v>24281</v>
      </c>
      <c r="AJ2407" t="s">
        <v>24282</v>
      </c>
      <c r="AK2407" t="s">
        <v>24283</v>
      </c>
      <c r="AL2407" t="s">
        <v>24284</v>
      </c>
      <c r="AM2407" t="s">
        <v>24285</v>
      </c>
      <c r="AN2407" t="s">
        <v>133</v>
      </c>
      <c r="AO2407" t="s">
        <v>24286</v>
      </c>
      <c r="AP2407" t="s">
        <v>138</v>
      </c>
      <c r="AQ2407" s="7">
        <v>14000</v>
      </c>
      <c r="AR2407" s="7">
        <v>0</v>
      </c>
      <c r="AS2407" t="s">
        <v>3958</v>
      </c>
      <c r="AT2407" t="s">
        <v>3959</v>
      </c>
      <c r="AU2407" s="7">
        <v>5</v>
      </c>
      <c r="AZ2407" t="s">
        <v>150</v>
      </c>
      <c r="BA2407" t="s">
        <v>6987</v>
      </c>
      <c r="BG2407" t="s">
        <v>136</v>
      </c>
      <c r="BI2407" t="s">
        <v>24287</v>
      </c>
      <c r="BJ2407" s="7">
        <v>5</v>
      </c>
    </row>
    <row r="2408" spans="1:62" x14ac:dyDescent="0.55000000000000004">
      <c r="A2408" s="2" t="str">
        <f t="shared" si="243"/>
        <v>TeleventasPLAN 1 CUOTA PROTEGIDA</v>
      </c>
      <c r="B2408" s="3">
        <f>VLOOKUP(A2408,'[1]TARIFAS PRODUCTOS'!$C:$E,3,0)</f>
        <v>36120</v>
      </c>
      <c r="C2408" s="6" t="str">
        <f t="shared" si="244"/>
        <v>JULIO</v>
      </c>
      <c r="D2408" s="8" t="str">
        <f t="shared" si="245"/>
        <v>JUEVES</v>
      </c>
      <c r="E2408" s="9">
        <f t="shared" si="246"/>
        <v>16</v>
      </c>
      <c r="F2408" s="14">
        <f t="shared" ca="1" si="247"/>
        <v>126</v>
      </c>
      <c r="G2408" s="7">
        <v>3156628</v>
      </c>
      <c r="I2408" t="s">
        <v>24288</v>
      </c>
      <c r="J2408" t="s">
        <v>23297</v>
      </c>
      <c r="K2408" t="s">
        <v>24289</v>
      </c>
      <c r="L2408" t="s">
        <v>24289</v>
      </c>
      <c r="P2408" t="s">
        <v>126</v>
      </c>
      <c r="Q2408" t="s">
        <v>127</v>
      </c>
      <c r="R2408" t="s">
        <v>128</v>
      </c>
      <c r="S2408" t="s">
        <v>129</v>
      </c>
      <c r="T2408" t="s">
        <v>151</v>
      </c>
      <c r="U2408" t="s">
        <v>65</v>
      </c>
      <c r="V2408" t="s">
        <v>140</v>
      </c>
      <c r="W2408" t="s">
        <v>141</v>
      </c>
      <c r="X2408" t="s">
        <v>142</v>
      </c>
      <c r="Y2408" t="s">
        <v>183</v>
      </c>
      <c r="Z2408" t="s">
        <v>184</v>
      </c>
      <c r="AA2408" t="s">
        <v>185</v>
      </c>
      <c r="AB2408" t="s">
        <v>58</v>
      </c>
      <c r="AC2408" t="s">
        <v>130</v>
      </c>
      <c r="AD2408" t="s">
        <v>59</v>
      </c>
      <c r="AE2408" t="s">
        <v>131</v>
      </c>
      <c r="AF2408" t="s">
        <v>132</v>
      </c>
      <c r="AG2408" t="s">
        <v>231</v>
      </c>
      <c r="AH2408" t="s">
        <v>24290</v>
      </c>
      <c r="AI2408" t="s">
        <v>24291</v>
      </c>
      <c r="AJ2408" t="s">
        <v>24292</v>
      </c>
      <c r="AK2408" t="s">
        <v>24293</v>
      </c>
      <c r="AL2408" t="s">
        <v>24294</v>
      </c>
      <c r="AM2408" t="s">
        <v>24295</v>
      </c>
      <c r="AN2408" t="s">
        <v>167</v>
      </c>
      <c r="AO2408" t="s">
        <v>24296</v>
      </c>
      <c r="AP2408" t="s">
        <v>154</v>
      </c>
      <c r="AQ2408" s="7">
        <v>14000</v>
      </c>
      <c r="AR2408" s="7">
        <v>0</v>
      </c>
      <c r="AS2408" t="s">
        <v>3958</v>
      </c>
      <c r="AT2408" t="s">
        <v>3959</v>
      </c>
      <c r="AU2408" s="7">
        <v>5</v>
      </c>
      <c r="AZ2408" t="s">
        <v>150</v>
      </c>
      <c r="BA2408" t="s">
        <v>24297</v>
      </c>
      <c r="BG2408" t="s">
        <v>136</v>
      </c>
      <c r="BI2408" t="s">
        <v>24298</v>
      </c>
      <c r="BJ2408" s="7">
        <v>5</v>
      </c>
    </row>
    <row r="2409" spans="1:62" x14ac:dyDescent="0.55000000000000004">
      <c r="A2409" s="2" t="str">
        <f t="shared" si="243"/>
        <v>TeleventasPLAN 1 CUOTA PROTEGIDA</v>
      </c>
      <c r="B2409" s="3">
        <f>VLOOKUP(A2409,'[1]TARIFAS PRODUCTOS'!$C:$E,3,0)</f>
        <v>36120</v>
      </c>
      <c r="C2409" s="6" t="str">
        <f t="shared" si="244"/>
        <v>JULIO</v>
      </c>
      <c r="D2409" s="8" t="str">
        <f t="shared" si="245"/>
        <v>JUEVES</v>
      </c>
      <c r="E2409" s="9">
        <f t="shared" si="246"/>
        <v>16</v>
      </c>
      <c r="F2409" s="14">
        <f t="shared" ca="1" si="247"/>
        <v>126</v>
      </c>
      <c r="G2409" s="7">
        <v>3156629</v>
      </c>
      <c r="I2409" t="s">
        <v>24299</v>
      </c>
      <c r="J2409" t="s">
        <v>23297</v>
      </c>
      <c r="K2409" t="s">
        <v>24300</v>
      </c>
      <c r="L2409" t="s">
        <v>24300</v>
      </c>
      <c r="P2409" t="s">
        <v>126</v>
      </c>
      <c r="Q2409" t="s">
        <v>127</v>
      </c>
      <c r="R2409" t="s">
        <v>128</v>
      </c>
      <c r="S2409" t="s">
        <v>129</v>
      </c>
      <c r="T2409" t="s">
        <v>139</v>
      </c>
      <c r="U2409" t="s">
        <v>62</v>
      </c>
      <c r="V2409" t="s">
        <v>140</v>
      </c>
      <c r="W2409" t="s">
        <v>141</v>
      </c>
      <c r="X2409" t="s">
        <v>142</v>
      </c>
      <c r="Y2409" t="s">
        <v>165</v>
      </c>
      <c r="Z2409" t="s">
        <v>166</v>
      </c>
      <c r="AA2409" t="s">
        <v>104</v>
      </c>
      <c r="AB2409" t="s">
        <v>58</v>
      </c>
      <c r="AC2409" t="s">
        <v>130</v>
      </c>
      <c r="AD2409" t="s">
        <v>59</v>
      </c>
      <c r="AE2409" t="s">
        <v>131</v>
      </c>
      <c r="AF2409" t="s">
        <v>132</v>
      </c>
      <c r="AG2409" t="s">
        <v>231</v>
      </c>
      <c r="AH2409" t="s">
        <v>24301</v>
      </c>
      <c r="AI2409" t="s">
        <v>24302</v>
      </c>
      <c r="AJ2409" t="s">
        <v>24303</v>
      </c>
      <c r="AK2409" t="s">
        <v>24304</v>
      </c>
      <c r="AL2409" t="s">
        <v>24305</v>
      </c>
      <c r="AM2409" t="s">
        <v>24306</v>
      </c>
      <c r="AN2409" t="s">
        <v>133</v>
      </c>
      <c r="AO2409" t="s">
        <v>24307</v>
      </c>
      <c r="AP2409" t="s">
        <v>149</v>
      </c>
      <c r="AQ2409" s="7">
        <v>14000</v>
      </c>
      <c r="AR2409" s="7">
        <v>0</v>
      </c>
      <c r="AS2409" t="s">
        <v>3962</v>
      </c>
      <c r="AT2409" t="s">
        <v>3963</v>
      </c>
      <c r="AU2409" s="7">
        <v>6</v>
      </c>
      <c r="AV2409" t="s">
        <v>4866</v>
      </c>
      <c r="AZ2409" t="s">
        <v>150</v>
      </c>
      <c r="BA2409" t="s">
        <v>24308</v>
      </c>
      <c r="BG2409" t="s">
        <v>136</v>
      </c>
      <c r="BI2409" t="s">
        <v>24309</v>
      </c>
      <c r="BJ2409" s="7">
        <v>5</v>
      </c>
    </row>
    <row r="2410" spans="1:62" x14ac:dyDescent="0.55000000000000004">
      <c r="A2410" s="2" t="str">
        <f t="shared" si="243"/>
        <v>TeleventasPLAN 1 CUOTA PROTEGIDA</v>
      </c>
      <c r="B2410" s="3">
        <f>VLOOKUP(A2410,'[1]TARIFAS PRODUCTOS'!$C:$E,3,0)</f>
        <v>36120</v>
      </c>
      <c r="C2410" s="6" t="str">
        <f t="shared" si="244"/>
        <v>JULIO</v>
      </c>
      <c r="D2410" s="8" t="str">
        <f t="shared" si="245"/>
        <v>JUEVES</v>
      </c>
      <c r="E2410" s="9">
        <f t="shared" si="246"/>
        <v>16</v>
      </c>
      <c r="F2410" s="14">
        <f t="shared" ca="1" si="247"/>
        <v>126</v>
      </c>
      <c r="G2410" s="7">
        <v>3156641</v>
      </c>
      <c r="I2410" t="s">
        <v>24310</v>
      </c>
      <c r="J2410" t="s">
        <v>23297</v>
      </c>
      <c r="K2410" t="s">
        <v>24311</v>
      </c>
      <c r="L2410" t="s">
        <v>24311</v>
      </c>
      <c r="P2410" t="s">
        <v>126</v>
      </c>
      <c r="Q2410" t="s">
        <v>127</v>
      </c>
      <c r="R2410" t="s">
        <v>128</v>
      </c>
      <c r="S2410" t="s">
        <v>129</v>
      </c>
      <c r="T2410" t="s">
        <v>137</v>
      </c>
      <c r="U2410" t="s">
        <v>57</v>
      </c>
      <c r="V2410" t="s">
        <v>140</v>
      </c>
      <c r="W2410" t="s">
        <v>141</v>
      </c>
      <c r="X2410" t="s">
        <v>142</v>
      </c>
      <c r="Y2410" t="s">
        <v>152</v>
      </c>
      <c r="Z2410" t="s">
        <v>153</v>
      </c>
      <c r="AA2410" t="s">
        <v>106</v>
      </c>
      <c r="AB2410" t="s">
        <v>58</v>
      </c>
      <c r="AC2410" t="s">
        <v>130</v>
      </c>
      <c r="AD2410" t="s">
        <v>59</v>
      </c>
      <c r="AE2410" t="s">
        <v>131</v>
      </c>
      <c r="AF2410" t="s">
        <v>132</v>
      </c>
      <c r="AG2410" t="s">
        <v>231</v>
      </c>
      <c r="AH2410" t="s">
        <v>24312</v>
      </c>
      <c r="AI2410" t="s">
        <v>24313</v>
      </c>
      <c r="AJ2410" t="s">
        <v>24314</v>
      </c>
      <c r="AK2410" t="s">
        <v>24315</v>
      </c>
      <c r="AL2410" t="s">
        <v>24316</v>
      </c>
      <c r="AM2410" t="s">
        <v>24317</v>
      </c>
      <c r="AN2410" t="s">
        <v>133</v>
      </c>
      <c r="AO2410" t="s">
        <v>24318</v>
      </c>
      <c r="AP2410" t="s">
        <v>138</v>
      </c>
      <c r="AQ2410" s="7">
        <v>14000</v>
      </c>
      <c r="AR2410" s="7">
        <v>0</v>
      </c>
      <c r="AS2410" t="s">
        <v>3958</v>
      </c>
      <c r="AT2410" t="s">
        <v>3959</v>
      </c>
      <c r="AU2410" s="7">
        <v>5</v>
      </c>
      <c r="AZ2410" t="s">
        <v>150</v>
      </c>
      <c r="BA2410" t="s">
        <v>24319</v>
      </c>
      <c r="BG2410" t="s">
        <v>136</v>
      </c>
      <c r="BI2410" t="s">
        <v>24320</v>
      </c>
      <c r="BJ2410" s="7">
        <v>5</v>
      </c>
    </row>
    <row r="2411" spans="1:62" x14ac:dyDescent="0.55000000000000004">
      <c r="A2411" s="2" t="str">
        <f t="shared" si="243"/>
        <v>TeleventasCUOTA PROTEGIDA SILVER 1</v>
      </c>
      <c r="B2411" s="3">
        <f>VLOOKUP(A2411,'[1]TARIFAS PRODUCTOS'!$C:$E,3,0)</f>
        <v>38640</v>
      </c>
      <c r="C2411" s="6" t="str">
        <f t="shared" si="244"/>
        <v>JULIO</v>
      </c>
      <c r="D2411" s="8" t="str">
        <f t="shared" si="245"/>
        <v>JUEVES</v>
      </c>
      <c r="E2411" s="9">
        <f t="shared" si="246"/>
        <v>16</v>
      </c>
      <c r="F2411" s="14">
        <f t="shared" ca="1" si="247"/>
        <v>126</v>
      </c>
      <c r="G2411" s="7">
        <v>3156642</v>
      </c>
      <c r="I2411" t="s">
        <v>24321</v>
      </c>
      <c r="J2411" t="s">
        <v>23297</v>
      </c>
      <c r="K2411" t="s">
        <v>24322</v>
      </c>
      <c r="L2411" t="s">
        <v>24322</v>
      </c>
      <c r="P2411" t="s">
        <v>126</v>
      </c>
      <c r="Q2411" t="s">
        <v>127</v>
      </c>
      <c r="R2411" t="s">
        <v>128</v>
      </c>
      <c r="S2411" t="s">
        <v>129</v>
      </c>
      <c r="T2411" t="s">
        <v>126</v>
      </c>
      <c r="U2411" t="s">
        <v>64</v>
      </c>
      <c r="V2411" t="s">
        <v>140</v>
      </c>
      <c r="W2411" t="s">
        <v>141</v>
      </c>
      <c r="X2411" t="s">
        <v>142</v>
      </c>
      <c r="Y2411" t="s">
        <v>4468</v>
      </c>
      <c r="Z2411" t="s">
        <v>4469</v>
      </c>
      <c r="AA2411" t="s">
        <v>4470</v>
      </c>
      <c r="AB2411" t="s">
        <v>58</v>
      </c>
      <c r="AC2411" t="s">
        <v>130</v>
      </c>
      <c r="AD2411" t="s">
        <v>59</v>
      </c>
      <c r="AE2411" t="s">
        <v>162</v>
      </c>
      <c r="AF2411" t="s">
        <v>163</v>
      </c>
      <c r="AG2411" t="s">
        <v>231</v>
      </c>
      <c r="AH2411" t="s">
        <v>24323</v>
      </c>
      <c r="AI2411" t="s">
        <v>24324</v>
      </c>
      <c r="AJ2411" t="s">
        <v>24325</v>
      </c>
      <c r="AK2411" t="s">
        <v>24326</v>
      </c>
      <c r="AL2411" t="s">
        <v>24327</v>
      </c>
      <c r="AM2411" t="s">
        <v>24328</v>
      </c>
      <c r="AN2411" t="s">
        <v>133</v>
      </c>
      <c r="AO2411" t="s">
        <v>24329</v>
      </c>
      <c r="AP2411" t="s">
        <v>134</v>
      </c>
      <c r="AQ2411" s="7">
        <v>20000</v>
      </c>
      <c r="AR2411" s="7">
        <v>0</v>
      </c>
      <c r="AS2411" t="s">
        <v>4861</v>
      </c>
      <c r="AT2411" t="s">
        <v>4862</v>
      </c>
      <c r="AU2411" s="7">
        <v>5</v>
      </c>
      <c r="AZ2411" t="s">
        <v>150</v>
      </c>
      <c r="BA2411" t="s">
        <v>24330</v>
      </c>
      <c r="BG2411" t="s">
        <v>136</v>
      </c>
      <c r="BI2411" t="s">
        <v>24331</v>
      </c>
      <c r="BJ2411" s="7">
        <v>5</v>
      </c>
    </row>
    <row r="2412" spans="1:62" x14ac:dyDescent="0.55000000000000004">
      <c r="A2412" s="2" t="str">
        <f t="shared" si="243"/>
        <v>TeleventasCUOTA PROTEGIDA SILVER 1</v>
      </c>
      <c r="B2412" s="3">
        <f>VLOOKUP(A2412,'[1]TARIFAS PRODUCTOS'!$C:$E,3,0)</f>
        <v>38640</v>
      </c>
      <c r="C2412" s="6" t="str">
        <f t="shared" si="244"/>
        <v>JULIO</v>
      </c>
      <c r="D2412" s="8" t="str">
        <f t="shared" si="245"/>
        <v>JUEVES</v>
      </c>
      <c r="E2412" s="9">
        <f t="shared" si="246"/>
        <v>16</v>
      </c>
      <c r="F2412" s="14">
        <f t="shared" ca="1" si="247"/>
        <v>126</v>
      </c>
      <c r="G2412" s="7">
        <v>3156643</v>
      </c>
      <c r="I2412" t="s">
        <v>24332</v>
      </c>
      <c r="J2412" t="s">
        <v>23297</v>
      </c>
      <c r="K2412" t="s">
        <v>24333</v>
      </c>
      <c r="L2412" t="s">
        <v>24333</v>
      </c>
      <c r="P2412" t="s">
        <v>126</v>
      </c>
      <c r="Q2412" t="s">
        <v>127</v>
      </c>
      <c r="R2412" t="s">
        <v>128</v>
      </c>
      <c r="S2412" t="s">
        <v>129</v>
      </c>
      <c r="T2412" t="s">
        <v>137</v>
      </c>
      <c r="U2412" t="s">
        <v>57</v>
      </c>
      <c r="V2412" t="s">
        <v>140</v>
      </c>
      <c r="W2412" t="s">
        <v>141</v>
      </c>
      <c r="X2412" t="s">
        <v>142</v>
      </c>
      <c r="Y2412" t="s">
        <v>181</v>
      </c>
      <c r="Z2412" t="s">
        <v>182</v>
      </c>
      <c r="AA2412" t="s">
        <v>98</v>
      </c>
      <c r="AB2412" t="s">
        <v>58</v>
      </c>
      <c r="AC2412" t="s">
        <v>130</v>
      </c>
      <c r="AD2412" t="s">
        <v>59</v>
      </c>
      <c r="AE2412" t="s">
        <v>162</v>
      </c>
      <c r="AF2412" t="s">
        <v>163</v>
      </c>
      <c r="AG2412" t="s">
        <v>231</v>
      </c>
      <c r="AH2412" t="s">
        <v>24334</v>
      </c>
      <c r="AI2412" t="s">
        <v>24335</v>
      </c>
      <c r="AJ2412" t="s">
        <v>24336</v>
      </c>
      <c r="AK2412" t="s">
        <v>24337</v>
      </c>
      <c r="AL2412" t="s">
        <v>24338</v>
      </c>
      <c r="AM2412" t="s">
        <v>24339</v>
      </c>
      <c r="AN2412" t="s">
        <v>133</v>
      </c>
      <c r="AO2412" t="s">
        <v>24340</v>
      </c>
      <c r="AP2412" t="s">
        <v>138</v>
      </c>
      <c r="AQ2412" s="7">
        <v>20000</v>
      </c>
      <c r="AR2412" s="7">
        <v>0</v>
      </c>
      <c r="AS2412" t="s">
        <v>3962</v>
      </c>
      <c r="AT2412" t="s">
        <v>3963</v>
      </c>
      <c r="AU2412" s="7">
        <v>6</v>
      </c>
      <c r="AV2412" t="s">
        <v>12665</v>
      </c>
      <c r="AZ2412" t="s">
        <v>135</v>
      </c>
      <c r="BA2412" t="s">
        <v>24341</v>
      </c>
      <c r="BG2412" t="s">
        <v>136</v>
      </c>
      <c r="BI2412" t="s">
        <v>24342</v>
      </c>
      <c r="BJ2412" s="7">
        <v>5</v>
      </c>
    </row>
    <row r="2413" spans="1:62" x14ac:dyDescent="0.55000000000000004">
      <c r="A2413" s="2" t="str">
        <f t="shared" si="243"/>
        <v>TeleventasPLAN 1 CUOTA PROTEGIDA</v>
      </c>
      <c r="B2413" s="3">
        <f>VLOOKUP(A2413,'[1]TARIFAS PRODUCTOS'!$C:$E,3,0)</f>
        <v>36120</v>
      </c>
      <c r="C2413" s="6" t="str">
        <f t="shared" si="244"/>
        <v>JULIO</v>
      </c>
      <c r="D2413" s="8" t="str">
        <f t="shared" si="245"/>
        <v>JUEVES</v>
      </c>
      <c r="E2413" s="9">
        <f t="shared" si="246"/>
        <v>16</v>
      </c>
      <c r="F2413" s="14">
        <f t="shared" ca="1" si="247"/>
        <v>126</v>
      </c>
      <c r="G2413" s="7">
        <v>3156644</v>
      </c>
      <c r="I2413" t="s">
        <v>24343</v>
      </c>
      <c r="J2413" t="s">
        <v>23297</v>
      </c>
      <c r="K2413" t="s">
        <v>24333</v>
      </c>
      <c r="L2413" t="s">
        <v>24333</v>
      </c>
      <c r="P2413" t="s">
        <v>126</v>
      </c>
      <c r="Q2413" t="s">
        <v>127</v>
      </c>
      <c r="R2413" t="s">
        <v>128</v>
      </c>
      <c r="S2413" t="s">
        <v>129</v>
      </c>
      <c r="T2413" t="s">
        <v>137</v>
      </c>
      <c r="U2413" t="s">
        <v>57</v>
      </c>
      <c r="V2413" t="s">
        <v>140</v>
      </c>
      <c r="W2413" t="s">
        <v>141</v>
      </c>
      <c r="X2413" t="s">
        <v>142</v>
      </c>
      <c r="Y2413" t="s">
        <v>155</v>
      </c>
      <c r="Z2413" t="s">
        <v>156</v>
      </c>
      <c r="AA2413" t="s">
        <v>66</v>
      </c>
      <c r="AB2413" t="s">
        <v>58</v>
      </c>
      <c r="AC2413" t="s">
        <v>130</v>
      </c>
      <c r="AD2413" t="s">
        <v>59</v>
      </c>
      <c r="AE2413" t="s">
        <v>131</v>
      </c>
      <c r="AF2413" t="s">
        <v>132</v>
      </c>
      <c r="AG2413" t="s">
        <v>231</v>
      </c>
      <c r="AH2413" t="s">
        <v>24344</v>
      </c>
      <c r="AI2413" t="s">
        <v>24345</v>
      </c>
      <c r="AJ2413" t="s">
        <v>24346</v>
      </c>
      <c r="AK2413" t="s">
        <v>24347</v>
      </c>
      <c r="AL2413" t="s">
        <v>24348</v>
      </c>
      <c r="AM2413" t="s">
        <v>24349</v>
      </c>
      <c r="AN2413" t="s">
        <v>133</v>
      </c>
      <c r="AO2413" t="s">
        <v>27322</v>
      </c>
      <c r="AP2413" t="s">
        <v>138</v>
      </c>
      <c r="AQ2413" s="7">
        <v>14000</v>
      </c>
      <c r="AR2413" s="7">
        <v>0</v>
      </c>
      <c r="AS2413" t="s">
        <v>3958</v>
      </c>
      <c r="AT2413" t="s">
        <v>3959</v>
      </c>
      <c r="AU2413" s="7">
        <v>5</v>
      </c>
      <c r="AZ2413" t="s">
        <v>135</v>
      </c>
      <c r="BA2413" t="s">
        <v>24350</v>
      </c>
      <c r="BG2413" t="s">
        <v>136</v>
      </c>
      <c r="BI2413" t="s">
        <v>24351</v>
      </c>
      <c r="BJ2413" s="7">
        <v>5</v>
      </c>
    </row>
    <row r="2414" spans="1:62" x14ac:dyDescent="0.55000000000000004">
      <c r="A2414" s="2" t="str">
        <f t="shared" si="243"/>
        <v>TeleventasVIDA ZURICH PLAN 1</v>
      </c>
      <c r="B2414" s="3">
        <f>VLOOKUP(A2414,'[1]TARIFAS PRODUCTOS'!$C:$E,3,0)</f>
        <v>24150</v>
      </c>
      <c r="C2414" s="6" t="str">
        <f t="shared" si="244"/>
        <v>JULIO</v>
      </c>
      <c r="D2414" s="8" t="str">
        <f t="shared" si="245"/>
        <v>JUEVES</v>
      </c>
      <c r="E2414" s="9">
        <f t="shared" si="246"/>
        <v>16</v>
      </c>
      <c r="F2414" s="14">
        <f t="shared" ca="1" si="247"/>
        <v>126</v>
      </c>
      <c r="G2414" s="7">
        <v>3156665</v>
      </c>
      <c r="I2414" t="s">
        <v>24352</v>
      </c>
      <c r="J2414" t="s">
        <v>23297</v>
      </c>
      <c r="K2414" t="s">
        <v>24353</v>
      </c>
      <c r="L2414" t="s">
        <v>24353</v>
      </c>
      <c r="P2414" t="s">
        <v>126</v>
      </c>
      <c r="Q2414" t="s">
        <v>127</v>
      </c>
      <c r="R2414" t="s">
        <v>128</v>
      </c>
      <c r="S2414" t="s">
        <v>129</v>
      </c>
      <c r="T2414" t="s">
        <v>151</v>
      </c>
      <c r="U2414" t="s">
        <v>65</v>
      </c>
      <c r="V2414" t="s">
        <v>140</v>
      </c>
      <c r="W2414" t="s">
        <v>141</v>
      </c>
      <c r="X2414" t="s">
        <v>142</v>
      </c>
      <c r="Y2414" t="s">
        <v>143</v>
      </c>
      <c r="Z2414" t="s">
        <v>144</v>
      </c>
      <c r="AA2414" t="s">
        <v>145</v>
      </c>
      <c r="AB2414" t="s">
        <v>58</v>
      </c>
      <c r="AC2414" t="s">
        <v>146</v>
      </c>
      <c r="AD2414" t="s">
        <v>61</v>
      </c>
      <c r="AE2414" t="s">
        <v>147</v>
      </c>
      <c r="AF2414" t="s">
        <v>148</v>
      </c>
      <c r="AG2414" t="s">
        <v>231</v>
      </c>
      <c r="AH2414" t="s">
        <v>24354</v>
      </c>
      <c r="AI2414" t="s">
        <v>24355</v>
      </c>
      <c r="AJ2414" t="s">
        <v>24356</v>
      </c>
      <c r="AK2414" t="s">
        <v>24357</v>
      </c>
      <c r="AL2414" t="s">
        <v>24358</v>
      </c>
      <c r="AM2414" t="s">
        <v>24359</v>
      </c>
      <c r="AN2414" t="s">
        <v>133</v>
      </c>
      <c r="AO2414" t="s">
        <v>24360</v>
      </c>
      <c r="AP2414" t="s">
        <v>154</v>
      </c>
      <c r="AQ2414" s="7">
        <v>12500</v>
      </c>
      <c r="AR2414" s="7">
        <v>0</v>
      </c>
      <c r="AS2414" t="s">
        <v>4861</v>
      </c>
      <c r="AT2414" t="s">
        <v>4862</v>
      </c>
      <c r="AU2414" s="7">
        <v>5</v>
      </c>
      <c r="AZ2414" t="s">
        <v>150</v>
      </c>
      <c r="BA2414" t="s">
        <v>24361</v>
      </c>
      <c r="BG2414" t="s">
        <v>136</v>
      </c>
      <c r="BI2414" t="s">
        <v>24362</v>
      </c>
      <c r="BJ2414" s="7">
        <v>5</v>
      </c>
    </row>
    <row r="2415" spans="1:62" x14ac:dyDescent="0.55000000000000004">
      <c r="A2415" s="2" t="str">
        <f t="shared" si="243"/>
        <v>TeleventasPLAN 1 CUOTA PROTEGIDA</v>
      </c>
      <c r="B2415" s="3">
        <f>VLOOKUP(A2415,'[1]TARIFAS PRODUCTOS'!$C:$E,3,0)</f>
        <v>36120</v>
      </c>
      <c r="C2415" s="6" t="str">
        <f t="shared" si="244"/>
        <v>JULIO</v>
      </c>
      <c r="D2415" s="8" t="str">
        <f t="shared" si="245"/>
        <v>JUEVES</v>
      </c>
      <c r="E2415" s="9">
        <f t="shared" si="246"/>
        <v>16</v>
      </c>
      <c r="F2415" s="14">
        <f t="shared" ca="1" si="247"/>
        <v>126</v>
      </c>
      <c r="G2415" s="7">
        <v>3156666</v>
      </c>
      <c r="I2415" t="s">
        <v>24363</v>
      </c>
      <c r="J2415" t="s">
        <v>23297</v>
      </c>
      <c r="K2415" t="s">
        <v>24364</v>
      </c>
      <c r="L2415" t="s">
        <v>24364</v>
      </c>
      <c r="P2415" t="s">
        <v>126</v>
      </c>
      <c r="Q2415" t="s">
        <v>127</v>
      </c>
      <c r="R2415" t="s">
        <v>128</v>
      </c>
      <c r="S2415" t="s">
        <v>129</v>
      </c>
      <c r="T2415" t="s">
        <v>137</v>
      </c>
      <c r="U2415" t="s">
        <v>57</v>
      </c>
      <c r="V2415" t="s">
        <v>140</v>
      </c>
      <c r="W2415" t="s">
        <v>141</v>
      </c>
      <c r="X2415" t="s">
        <v>142</v>
      </c>
      <c r="Y2415" t="s">
        <v>181</v>
      </c>
      <c r="Z2415" t="s">
        <v>182</v>
      </c>
      <c r="AA2415" t="s">
        <v>98</v>
      </c>
      <c r="AB2415" t="s">
        <v>58</v>
      </c>
      <c r="AC2415" t="s">
        <v>130</v>
      </c>
      <c r="AD2415" t="s">
        <v>59</v>
      </c>
      <c r="AE2415" t="s">
        <v>131</v>
      </c>
      <c r="AF2415" t="s">
        <v>132</v>
      </c>
      <c r="AG2415" t="s">
        <v>231</v>
      </c>
      <c r="AH2415" t="s">
        <v>24365</v>
      </c>
      <c r="AI2415" t="s">
        <v>24366</v>
      </c>
      <c r="AJ2415" t="s">
        <v>24367</v>
      </c>
      <c r="AK2415" t="s">
        <v>16469</v>
      </c>
      <c r="AL2415" t="s">
        <v>24368</v>
      </c>
      <c r="AM2415" t="s">
        <v>24369</v>
      </c>
      <c r="AN2415" t="s">
        <v>133</v>
      </c>
      <c r="AO2415" t="s">
        <v>24370</v>
      </c>
      <c r="AP2415" t="s">
        <v>138</v>
      </c>
      <c r="AQ2415" s="7">
        <v>14000</v>
      </c>
      <c r="AR2415" s="7">
        <v>0</v>
      </c>
      <c r="AS2415" t="s">
        <v>4861</v>
      </c>
      <c r="AT2415" t="s">
        <v>4862</v>
      </c>
      <c r="AU2415" s="7">
        <v>5</v>
      </c>
      <c r="AZ2415" t="s">
        <v>150</v>
      </c>
      <c r="BA2415" t="s">
        <v>24371</v>
      </c>
      <c r="BG2415" t="s">
        <v>136</v>
      </c>
      <c r="BI2415" t="s">
        <v>24372</v>
      </c>
      <c r="BJ2415" s="7">
        <v>5</v>
      </c>
    </row>
    <row r="2416" spans="1:62" x14ac:dyDescent="0.55000000000000004">
      <c r="A2416" s="2" t="str">
        <f t="shared" si="243"/>
        <v>TeleventasPLAN 1 CUOTA PROTEGIDA</v>
      </c>
      <c r="B2416" s="3">
        <f>VLOOKUP(A2416,'[1]TARIFAS PRODUCTOS'!$C:$E,3,0)</f>
        <v>36120</v>
      </c>
      <c r="C2416" s="6" t="str">
        <f t="shared" si="244"/>
        <v>JULIO</v>
      </c>
      <c r="D2416" s="8" t="str">
        <f t="shared" si="245"/>
        <v>JUEVES</v>
      </c>
      <c r="E2416" s="9">
        <f t="shared" si="246"/>
        <v>16</v>
      </c>
      <c r="F2416" s="14">
        <f t="shared" ca="1" si="247"/>
        <v>126</v>
      </c>
      <c r="G2416" s="7">
        <v>3156667</v>
      </c>
      <c r="I2416" t="s">
        <v>24373</v>
      </c>
      <c r="J2416" t="s">
        <v>23297</v>
      </c>
      <c r="K2416" t="s">
        <v>24364</v>
      </c>
      <c r="L2416" t="s">
        <v>24364</v>
      </c>
      <c r="P2416" t="s">
        <v>126</v>
      </c>
      <c r="Q2416" t="s">
        <v>127</v>
      </c>
      <c r="R2416" t="s">
        <v>128</v>
      </c>
      <c r="S2416" t="s">
        <v>129</v>
      </c>
      <c r="T2416" t="s">
        <v>137</v>
      </c>
      <c r="U2416" t="s">
        <v>57</v>
      </c>
      <c r="V2416" t="s">
        <v>140</v>
      </c>
      <c r="W2416" t="s">
        <v>141</v>
      </c>
      <c r="X2416" t="s">
        <v>142</v>
      </c>
      <c r="Y2416" t="s">
        <v>186</v>
      </c>
      <c r="Z2416" t="s">
        <v>187</v>
      </c>
      <c r="AA2416" t="s">
        <v>188</v>
      </c>
      <c r="AB2416" t="s">
        <v>58</v>
      </c>
      <c r="AC2416" t="s">
        <v>130</v>
      </c>
      <c r="AD2416" t="s">
        <v>59</v>
      </c>
      <c r="AE2416" t="s">
        <v>131</v>
      </c>
      <c r="AF2416" t="s">
        <v>132</v>
      </c>
      <c r="AG2416" t="s">
        <v>231</v>
      </c>
      <c r="AH2416" t="s">
        <v>24374</v>
      </c>
      <c r="AI2416" t="s">
        <v>24375</v>
      </c>
      <c r="AJ2416" t="s">
        <v>24376</v>
      </c>
      <c r="AK2416" t="s">
        <v>24377</v>
      </c>
      <c r="AL2416" t="s">
        <v>24378</v>
      </c>
      <c r="AM2416" t="s">
        <v>24379</v>
      </c>
      <c r="AN2416" t="s">
        <v>133</v>
      </c>
      <c r="AO2416" t="s">
        <v>24380</v>
      </c>
      <c r="AP2416" t="s">
        <v>138</v>
      </c>
      <c r="AQ2416" s="7">
        <v>14000</v>
      </c>
      <c r="AR2416" s="7">
        <v>0</v>
      </c>
      <c r="AS2416" t="s">
        <v>4861</v>
      </c>
      <c r="AT2416" t="s">
        <v>4862</v>
      </c>
      <c r="AU2416" s="7">
        <v>5</v>
      </c>
      <c r="AZ2416" t="s">
        <v>150</v>
      </c>
      <c r="BA2416" t="s">
        <v>24381</v>
      </c>
      <c r="BG2416" t="s">
        <v>136</v>
      </c>
      <c r="BI2416" t="s">
        <v>24382</v>
      </c>
      <c r="BJ2416" s="7">
        <v>5</v>
      </c>
    </row>
    <row r="2417" spans="1:62" x14ac:dyDescent="0.55000000000000004">
      <c r="A2417" s="2" t="str">
        <f t="shared" si="243"/>
        <v>TeleventasPLAN 1 CUOTA PROTEGIDA</v>
      </c>
      <c r="B2417" s="3">
        <f>VLOOKUP(A2417,'[1]TARIFAS PRODUCTOS'!$C:$E,3,0)</f>
        <v>36120</v>
      </c>
      <c r="C2417" s="6" t="str">
        <f t="shared" si="244"/>
        <v>JULIO</v>
      </c>
      <c r="D2417" s="8" t="str">
        <f t="shared" si="245"/>
        <v>JUEVES</v>
      </c>
      <c r="E2417" s="9">
        <f t="shared" si="246"/>
        <v>16</v>
      </c>
      <c r="F2417" s="14">
        <f t="shared" ca="1" si="247"/>
        <v>126</v>
      </c>
      <c r="G2417" s="7">
        <v>3156668</v>
      </c>
      <c r="I2417" t="s">
        <v>24383</v>
      </c>
      <c r="J2417" t="s">
        <v>23297</v>
      </c>
      <c r="K2417" t="s">
        <v>24364</v>
      </c>
      <c r="L2417" t="s">
        <v>24364</v>
      </c>
      <c r="P2417" t="s">
        <v>126</v>
      </c>
      <c r="Q2417" t="s">
        <v>127</v>
      </c>
      <c r="R2417" t="s">
        <v>128</v>
      </c>
      <c r="S2417" t="s">
        <v>129</v>
      </c>
      <c r="T2417" t="s">
        <v>137</v>
      </c>
      <c r="U2417" t="s">
        <v>57</v>
      </c>
      <c r="V2417" t="s">
        <v>140</v>
      </c>
      <c r="W2417" t="s">
        <v>141</v>
      </c>
      <c r="X2417" t="s">
        <v>142</v>
      </c>
      <c r="Y2417" t="s">
        <v>143</v>
      </c>
      <c r="Z2417" t="s">
        <v>144</v>
      </c>
      <c r="AA2417" t="s">
        <v>145</v>
      </c>
      <c r="AB2417" t="s">
        <v>58</v>
      </c>
      <c r="AC2417" t="s">
        <v>130</v>
      </c>
      <c r="AD2417" t="s">
        <v>59</v>
      </c>
      <c r="AE2417" t="s">
        <v>131</v>
      </c>
      <c r="AF2417" t="s">
        <v>132</v>
      </c>
      <c r="AG2417" t="s">
        <v>231</v>
      </c>
      <c r="AH2417" t="s">
        <v>24384</v>
      </c>
      <c r="AI2417" t="s">
        <v>24385</v>
      </c>
      <c r="AJ2417" t="s">
        <v>24386</v>
      </c>
      <c r="AK2417" t="s">
        <v>24387</v>
      </c>
      <c r="AL2417" t="s">
        <v>24388</v>
      </c>
      <c r="AM2417" t="s">
        <v>24389</v>
      </c>
      <c r="AN2417" t="s">
        <v>133</v>
      </c>
      <c r="AO2417" t="s">
        <v>24390</v>
      </c>
      <c r="AP2417" t="s">
        <v>138</v>
      </c>
      <c r="AQ2417" s="7">
        <v>14000</v>
      </c>
      <c r="AR2417" s="7">
        <v>0</v>
      </c>
      <c r="AS2417" t="s">
        <v>4861</v>
      </c>
      <c r="AT2417" t="s">
        <v>4862</v>
      </c>
      <c r="AU2417" s="7">
        <v>5</v>
      </c>
      <c r="AZ2417" t="s">
        <v>150</v>
      </c>
      <c r="BA2417" t="s">
        <v>16845</v>
      </c>
      <c r="BG2417" t="s">
        <v>136</v>
      </c>
      <c r="BI2417" t="s">
        <v>24391</v>
      </c>
      <c r="BJ2417" s="7">
        <v>5</v>
      </c>
    </row>
    <row r="2418" spans="1:62" x14ac:dyDescent="0.55000000000000004">
      <c r="A2418" s="2" t="str">
        <f t="shared" si="243"/>
        <v>TeleventasPLAN 1 CUOTA PROTEGIDA</v>
      </c>
      <c r="B2418" s="3">
        <f>VLOOKUP(A2418,'[1]TARIFAS PRODUCTOS'!$C:$E,3,0)</f>
        <v>36120</v>
      </c>
      <c r="C2418" s="6" t="str">
        <f t="shared" si="244"/>
        <v>JULIO</v>
      </c>
      <c r="D2418" s="8" t="str">
        <f t="shared" si="245"/>
        <v>JUEVES</v>
      </c>
      <c r="E2418" s="9">
        <f t="shared" si="246"/>
        <v>16</v>
      </c>
      <c r="F2418" s="14">
        <f t="shared" ca="1" si="247"/>
        <v>126</v>
      </c>
      <c r="G2418" s="7">
        <v>3156669</v>
      </c>
      <c r="I2418" t="s">
        <v>24392</v>
      </c>
      <c r="J2418" t="s">
        <v>23297</v>
      </c>
      <c r="K2418" t="s">
        <v>24393</v>
      </c>
      <c r="L2418" t="s">
        <v>24393</v>
      </c>
      <c r="P2418" t="s">
        <v>126</v>
      </c>
      <c r="Q2418" t="s">
        <v>127</v>
      </c>
      <c r="R2418" t="s">
        <v>128</v>
      </c>
      <c r="S2418" t="s">
        <v>129</v>
      </c>
      <c r="T2418" t="s">
        <v>137</v>
      </c>
      <c r="U2418" t="s">
        <v>57</v>
      </c>
      <c r="V2418" t="s">
        <v>140</v>
      </c>
      <c r="W2418" t="s">
        <v>141</v>
      </c>
      <c r="X2418" t="s">
        <v>142</v>
      </c>
      <c r="Y2418" t="s">
        <v>155</v>
      </c>
      <c r="Z2418" t="s">
        <v>156</v>
      </c>
      <c r="AA2418" t="s">
        <v>66</v>
      </c>
      <c r="AB2418" t="s">
        <v>58</v>
      </c>
      <c r="AC2418" t="s">
        <v>130</v>
      </c>
      <c r="AD2418" t="s">
        <v>59</v>
      </c>
      <c r="AE2418" t="s">
        <v>131</v>
      </c>
      <c r="AF2418" t="s">
        <v>132</v>
      </c>
      <c r="AG2418" t="s">
        <v>231</v>
      </c>
      <c r="AH2418" t="s">
        <v>24394</v>
      </c>
      <c r="AI2418" t="s">
        <v>24395</v>
      </c>
      <c r="AJ2418" t="s">
        <v>24396</v>
      </c>
      <c r="AK2418" t="s">
        <v>24397</v>
      </c>
      <c r="AL2418" t="s">
        <v>24398</v>
      </c>
      <c r="AM2418" t="s">
        <v>24399</v>
      </c>
      <c r="AN2418" t="s">
        <v>133</v>
      </c>
      <c r="AO2418" t="s">
        <v>24400</v>
      </c>
      <c r="AP2418" t="s">
        <v>138</v>
      </c>
      <c r="AQ2418" s="7">
        <v>14000</v>
      </c>
      <c r="AR2418" s="7">
        <v>0</v>
      </c>
      <c r="AS2418" t="s">
        <v>4861</v>
      </c>
      <c r="AT2418" t="s">
        <v>4862</v>
      </c>
      <c r="AU2418" s="7">
        <v>5</v>
      </c>
      <c r="AZ2418" t="s">
        <v>150</v>
      </c>
      <c r="BA2418" t="s">
        <v>24401</v>
      </c>
      <c r="BG2418" t="s">
        <v>136</v>
      </c>
      <c r="BI2418" t="s">
        <v>24402</v>
      </c>
      <c r="BJ2418" s="7">
        <v>5</v>
      </c>
    </row>
    <row r="2419" spans="1:62" x14ac:dyDescent="0.55000000000000004">
      <c r="A2419" s="2" t="str">
        <f t="shared" si="243"/>
        <v>TeleventasPLAN 1 CUOTA PROTEGIDA</v>
      </c>
      <c r="B2419" s="3">
        <f>VLOOKUP(A2419,'[1]TARIFAS PRODUCTOS'!$C:$E,3,0)</f>
        <v>36120</v>
      </c>
      <c r="C2419" s="6" t="str">
        <f t="shared" si="244"/>
        <v>JULIO</v>
      </c>
      <c r="D2419" s="8" t="str">
        <f t="shared" si="245"/>
        <v>JUEVES</v>
      </c>
      <c r="E2419" s="9">
        <f t="shared" si="246"/>
        <v>16</v>
      </c>
      <c r="F2419" s="14">
        <f t="shared" ca="1" si="247"/>
        <v>126</v>
      </c>
      <c r="G2419" s="7">
        <v>3156670</v>
      </c>
      <c r="I2419" t="s">
        <v>24403</v>
      </c>
      <c r="J2419" t="s">
        <v>23297</v>
      </c>
      <c r="K2419" t="s">
        <v>24393</v>
      </c>
      <c r="L2419" t="s">
        <v>24393</v>
      </c>
      <c r="P2419" t="s">
        <v>126</v>
      </c>
      <c r="Q2419" t="s">
        <v>127</v>
      </c>
      <c r="R2419" t="s">
        <v>128</v>
      </c>
      <c r="S2419" t="s">
        <v>129</v>
      </c>
      <c r="T2419" t="s">
        <v>137</v>
      </c>
      <c r="U2419" t="s">
        <v>57</v>
      </c>
      <c r="V2419" t="s">
        <v>140</v>
      </c>
      <c r="W2419" t="s">
        <v>141</v>
      </c>
      <c r="X2419" t="s">
        <v>142</v>
      </c>
      <c r="Y2419" t="s">
        <v>143</v>
      </c>
      <c r="Z2419" t="s">
        <v>144</v>
      </c>
      <c r="AA2419" t="s">
        <v>145</v>
      </c>
      <c r="AB2419" t="s">
        <v>58</v>
      </c>
      <c r="AC2419" t="s">
        <v>130</v>
      </c>
      <c r="AD2419" t="s">
        <v>59</v>
      </c>
      <c r="AE2419" t="s">
        <v>131</v>
      </c>
      <c r="AF2419" t="s">
        <v>132</v>
      </c>
      <c r="AG2419" t="s">
        <v>231</v>
      </c>
      <c r="AH2419" t="s">
        <v>24404</v>
      </c>
      <c r="AI2419" t="s">
        <v>24405</v>
      </c>
      <c r="AJ2419" t="s">
        <v>24406</v>
      </c>
      <c r="AK2419" t="s">
        <v>24407</v>
      </c>
      <c r="AL2419" t="s">
        <v>24408</v>
      </c>
      <c r="AM2419" t="s">
        <v>24409</v>
      </c>
      <c r="AN2419" t="s">
        <v>133</v>
      </c>
      <c r="AO2419" t="s">
        <v>24410</v>
      </c>
      <c r="AP2419" t="s">
        <v>138</v>
      </c>
      <c r="AQ2419" s="7">
        <v>14000</v>
      </c>
      <c r="AR2419" s="7">
        <v>0</v>
      </c>
      <c r="AS2419" t="s">
        <v>4861</v>
      </c>
      <c r="AT2419" t="s">
        <v>4862</v>
      </c>
      <c r="AU2419" s="7">
        <v>5</v>
      </c>
      <c r="AZ2419" t="s">
        <v>150</v>
      </c>
      <c r="BA2419" t="s">
        <v>24411</v>
      </c>
      <c r="BG2419" t="s">
        <v>136</v>
      </c>
      <c r="BI2419" t="s">
        <v>24412</v>
      </c>
      <c r="BJ2419" s="7">
        <v>5</v>
      </c>
    </row>
    <row r="2420" spans="1:62" x14ac:dyDescent="0.55000000000000004">
      <c r="A2420" s="2" t="str">
        <f t="shared" si="243"/>
        <v>TeleventasPLAN 1 CUOTA PROTEGIDA</v>
      </c>
      <c r="B2420" s="3">
        <f>VLOOKUP(A2420,'[1]TARIFAS PRODUCTOS'!$C:$E,3,0)</f>
        <v>36120</v>
      </c>
      <c r="C2420" s="6" t="str">
        <f t="shared" si="244"/>
        <v>JULIO</v>
      </c>
      <c r="D2420" s="8" t="str">
        <f t="shared" si="245"/>
        <v>JUEVES</v>
      </c>
      <c r="E2420" s="9">
        <f t="shared" si="246"/>
        <v>16</v>
      </c>
      <c r="F2420" s="14">
        <f t="shared" ca="1" si="247"/>
        <v>126</v>
      </c>
      <c r="G2420" s="7">
        <v>3156671</v>
      </c>
      <c r="I2420" t="s">
        <v>24413</v>
      </c>
      <c r="J2420" t="s">
        <v>23297</v>
      </c>
      <c r="K2420" t="s">
        <v>24393</v>
      </c>
      <c r="L2420" t="s">
        <v>24393</v>
      </c>
      <c r="P2420" t="s">
        <v>126</v>
      </c>
      <c r="Q2420" t="s">
        <v>127</v>
      </c>
      <c r="R2420" t="s">
        <v>128</v>
      </c>
      <c r="S2420" t="s">
        <v>129</v>
      </c>
      <c r="T2420" t="s">
        <v>139</v>
      </c>
      <c r="U2420" t="s">
        <v>62</v>
      </c>
      <c r="V2420" t="s">
        <v>140</v>
      </c>
      <c r="W2420" t="s">
        <v>141</v>
      </c>
      <c r="X2420" t="s">
        <v>142</v>
      </c>
      <c r="Y2420" t="s">
        <v>4468</v>
      </c>
      <c r="Z2420" t="s">
        <v>4469</v>
      </c>
      <c r="AA2420" t="s">
        <v>4470</v>
      </c>
      <c r="AB2420" t="s">
        <v>58</v>
      </c>
      <c r="AC2420" t="s">
        <v>130</v>
      </c>
      <c r="AD2420" t="s">
        <v>59</v>
      </c>
      <c r="AE2420" t="s">
        <v>131</v>
      </c>
      <c r="AF2420" t="s">
        <v>132</v>
      </c>
      <c r="AG2420" t="s">
        <v>231</v>
      </c>
      <c r="AH2420" t="s">
        <v>24414</v>
      </c>
      <c r="AI2420" t="s">
        <v>24415</v>
      </c>
      <c r="AJ2420" t="s">
        <v>24416</v>
      </c>
      <c r="AK2420" t="s">
        <v>24417</v>
      </c>
      <c r="AL2420" t="s">
        <v>24418</v>
      </c>
      <c r="AM2420" t="s">
        <v>24419</v>
      </c>
      <c r="AN2420" t="s">
        <v>133</v>
      </c>
      <c r="AO2420" t="s">
        <v>24420</v>
      </c>
      <c r="AP2420" t="s">
        <v>149</v>
      </c>
      <c r="AQ2420" s="7">
        <v>14000</v>
      </c>
      <c r="AR2420" s="7">
        <v>0</v>
      </c>
      <c r="AS2420" t="s">
        <v>4861</v>
      </c>
      <c r="AT2420" t="s">
        <v>4862</v>
      </c>
      <c r="AU2420" s="7">
        <v>5</v>
      </c>
      <c r="AZ2420" t="s">
        <v>150</v>
      </c>
      <c r="BA2420" t="s">
        <v>24421</v>
      </c>
      <c r="BG2420" t="s">
        <v>136</v>
      </c>
      <c r="BI2420" t="s">
        <v>24422</v>
      </c>
      <c r="BJ2420" s="7">
        <v>5</v>
      </c>
    </row>
    <row r="2421" spans="1:62" x14ac:dyDescent="0.55000000000000004">
      <c r="A2421" s="2" t="str">
        <f t="shared" si="243"/>
        <v>TeleventasPLAN 1 CUOTA PROTEGIDA</v>
      </c>
      <c r="B2421" s="3">
        <f>VLOOKUP(A2421,'[1]TARIFAS PRODUCTOS'!$C:$E,3,0)</f>
        <v>36120</v>
      </c>
      <c r="C2421" s="6" t="str">
        <f t="shared" si="244"/>
        <v>JULIO</v>
      </c>
      <c r="D2421" s="8" t="str">
        <f t="shared" si="245"/>
        <v>JUEVES</v>
      </c>
      <c r="E2421" s="9">
        <f t="shared" si="246"/>
        <v>16</v>
      </c>
      <c r="F2421" s="14">
        <f t="shared" ca="1" si="247"/>
        <v>126</v>
      </c>
      <c r="G2421" s="7">
        <v>3156672</v>
      </c>
      <c r="I2421" t="s">
        <v>24423</v>
      </c>
      <c r="J2421" t="s">
        <v>23297</v>
      </c>
      <c r="K2421" t="s">
        <v>24424</v>
      </c>
      <c r="L2421" t="s">
        <v>24424</v>
      </c>
      <c r="P2421" t="s">
        <v>126</v>
      </c>
      <c r="Q2421" t="s">
        <v>127</v>
      </c>
      <c r="R2421" t="s">
        <v>128</v>
      </c>
      <c r="S2421" t="s">
        <v>129</v>
      </c>
      <c r="T2421" t="s">
        <v>139</v>
      </c>
      <c r="U2421" t="s">
        <v>62</v>
      </c>
      <c r="V2421" t="s">
        <v>140</v>
      </c>
      <c r="W2421" t="s">
        <v>141</v>
      </c>
      <c r="X2421" t="s">
        <v>142</v>
      </c>
      <c r="Y2421" t="s">
        <v>4468</v>
      </c>
      <c r="Z2421" t="s">
        <v>4469</v>
      </c>
      <c r="AA2421" t="s">
        <v>4470</v>
      </c>
      <c r="AB2421" t="s">
        <v>58</v>
      </c>
      <c r="AC2421" t="s">
        <v>130</v>
      </c>
      <c r="AD2421" t="s">
        <v>59</v>
      </c>
      <c r="AE2421" t="s">
        <v>131</v>
      </c>
      <c r="AF2421" t="s">
        <v>132</v>
      </c>
      <c r="AG2421" t="s">
        <v>231</v>
      </c>
      <c r="AH2421" t="s">
        <v>24425</v>
      </c>
      <c r="AI2421" t="s">
        <v>24426</v>
      </c>
      <c r="AJ2421" t="s">
        <v>24427</v>
      </c>
      <c r="AK2421" t="s">
        <v>24428</v>
      </c>
      <c r="AL2421" t="s">
        <v>24429</v>
      </c>
      <c r="AM2421" t="s">
        <v>24430</v>
      </c>
      <c r="AN2421" t="s">
        <v>133</v>
      </c>
      <c r="AO2421" t="s">
        <v>24431</v>
      </c>
      <c r="AP2421" t="s">
        <v>149</v>
      </c>
      <c r="AQ2421" s="7">
        <v>14000</v>
      </c>
      <c r="AR2421" s="7">
        <v>0</v>
      </c>
      <c r="AS2421" t="s">
        <v>4861</v>
      </c>
      <c r="AT2421" t="s">
        <v>4862</v>
      </c>
      <c r="AU2421" s="7">
        <v>5</v>
      </c>
      <c r="AZ2421" t="s">
        <v>150</v>
      </c>
      <c r="BA2421" t="s">
        <v>24432</v>
      </c>
      <c r="BG2421" t="s">
        <v>136</v>
      </c>
      <c r="BI2421" t="s">
        <v>24433</v>
      </c>
      <c r="BJ2421" s="7">
        <v>5</v>
      </c>
    </row>
    <row r="2422" spans="1:62" x14ac:dyDescent="0.55000000000000004">
      <c r="A2422" s="2" t="str">
        <f t="shared" si="243"/>
        <v>TeleventasPLAN 1 CUOTA PROTEGIDA</v>
      </c>
      <c r="B2422" s="3">
        <f>VLOOKUP(A2422,'[1]TARIFAS PRODUCTOS'!$C:$E,3,0)</f>
        <v>36120</v>
      </c>
      <c r="C2422" s="6" t="str">
        <f t="shared" si="244"/>
        <v>JULIO</v>
      </c>
      <c r="D2422" s="8" t="str">
        <f t="shared" si="245"/>
        <v>JUEVES</v>
      </c>
      <c r="E2422" s="9">
        <f t="shared" si="246"/>
        <v>16</v>
      </c>
      <c r="F2422" s="14">
        <f t="shared" ca="1" si="247"/>
        <v>126</v>
      </c>
      <c r="G2422" s="7">
        <v>3156687</v>
      </c>
      <c r="I2422" t="s">
        <v>24434</v>
      </c>
      <c r="J2422" t="s">
        <v>23297</v>
      </c>
      <c r="K2422" t="s">
        <v>24435</v>
      </c>
      <c r="L2422" t="s">
        <v>24435</v>
      </c>
      <c r="P2422" t="s">
        <v>126</v>
      </c>
      <c r="Q2422" t="s">
        <v>127</v>
      </c>
      <c r="R2422" t="s">
        <v>128</v>
      </c>
      <c r="S2422" t="s">
        <v>129</v>
      </c>
      <c r="T2422" t="s">
        <v>151</v>
      </c>
      <c r="U2422" t="s">
        <v>65</v>
      </c>
      <c r="V2422" t="s">
        <v>140</v>
      </c>
      <c r="W2422" t="s">
        <v>141</v>
      </c>
      <c r="X2422" t="s">
        <v>142</v>
      </c>
      <c r="Y2422" t="s">
        <v>181</v>
      </c>
      <c r="Z2422" t="s">
        <v>182</v>
      </c>
      <c r="AA2422" t="s">
        <v>98</v>
      </c>
      <c r="AB2422" t="s">
        <v>58</v>
      </c>
      <c r="AC2422" t="s">
        <v>130</v>
      </c>
      <c r="AD2422" t="s">
        <v>59</v>
      </c>
      <c r="AE2422" t="s">
        <v>131</v>
      </c>
      <c r="AF2422" t="s">
        <v>132</v>
      </c>
      <c r="AG2422" t="s">
        <v>231</v>
      </c>
      <c r="AH2422" t="s">
        <v>24436</v>
      </c>
      <c r="AI2422" t="s">
        <v>24437</v>
      </c>
      <c r="AJ2422" t="s">
        <v>24438</v>
      </c>
      <c r="AK2422" t="s">
        <v>24439</v>
      </c>
      <c r="AL2422" t="s">
        <v>24440</v>
      </c>
      <c r="AM2422" t="s">
        <v>24441</v>
      </c>
      <c r="AN2422" t="s">
        <v>133</v>
      </c>
      <c r="AO2422" t="s">
        <v>24442</v>
      </c>
      <c r="AP2422" t="s">
        <v>154</v>
      </c>
      <c r="AQ2422" s="7">
        <v>14000</v>
      </c>
      <c r="AR2422" s="7">
        <v>0</v>
      </c>
      <c r="AS2422" t="s">
        <v>4861</v>
      </c>
      <c r="AT2422" t="s">
        <v>4862</v>
      </c>
      <c r="AU2422" s="7">
        <v>5</v>
      </c>
      <c r="AZ2422" t="s">
        <v>150</v>
      </c>
      <c r="BA2422" t="s">
        <v>18421</v>
      </c>
      <c r="BG2422" t="s">
        <v>136</v>
      </c>
      <c r="BI2422" t="s">
        <v>24443</v>
      </c>
      <c r="BJ2422" s="7">
        <v>5</v>
      </c>
    </row>
    <row r="2423" spans="1:62" x14ac:dyDescent="0.55000000000000004">
      <c r="A2423" s="2" t="str">
        <f t="shared" si="243"/>
        <v>TeleventasPLAN 1 CUOTA PROTEGIDA</v>
      </c>
      <c r="B2423" s="3">
        <f>VLOOKUP(A2423,'[1]TARIFAS PRODUCTOS'!$C:$E,3,0)</f>
        <v>36120</v>
      </c>
      <c r="C2423" s="6" t="str">
        <f t="shared" si="244"/>
        <v>JULIO</v>
      </c>
      <c r="D2423" s="8" t="str">
        <f t="shared" si="245"/>
        <v>JUEVES</v>
      </c>
      <c r="E2423" s="9">
        <f t="shared" si="246"/>
        <v>16</v>
      </c>
      <c r="F2423" s="14">
        <f t="shared" ca="1" si="247"/>
        <v>126</v>
      </c>
      <c r="G2423" s="7">
        <v>3156689</v>
      </c>
      <c r="I2423" t="s">
        <v>24444</v>
      </c>
      <c r="J2423" t="s">
        <v>23297</v>
      </c>
      <c r="K2423" t="s">
        <v>24445</v>
      </c>
      <c r="L2423" t="s">
        <v>24445</v>
      </c>
      <c r="P2423" t="s">
        <v>126</v>
      </c>
      <c r="Q2423" t="s">
        <v>127</v>
      </c>
      <c r="R2423" t="s">
        <v>128</v>
      </c>
      <c r="S2423" t="s">
        <v>129</v>
      </c>
      <c r="T2423" t="s">
        <v>139</v>
      </c>
      <c r="U2423" t="s">
        <v>62</v>
      </c>
      <c r="V2423" t="s">
        <v>140</v>
      </c>
      <c r="W2423" t="s">
        <v>141</v>
      </c>
      <c r="X2423" t="s">
        <v>142</v>
      </c>
      <c r="Y2423" t="s">
        <v>143</v>
      </c>
      <c r="Z2423" t="s">
        <v>144</v>
      </c>
      <c r="AA2423" t="s">
        <v>145</v>
      </c>
      <c r="AB2423" t="s">
        <v>58</v>
      </c>
      <c r="AC2423" t="s">
        <v>130</v>
      </c>
      <c r="AD2423" t="s">
        <v>59</v>
      </c>
      <c r="AE2423" t="s">
        <v>131</v>
      </c>
      <c r="AF2423" t="s">
        <v>132</v>
      </c>
      <c r="AG2423" t="s">
        <v>231</v>
      </c>
      <c r="AH2423" t="s">
        <v>24446</v>
      </c>
      <c r="AI2423" t="s">
        <v>24447</v>
      </c>
      <c r="AJ2423" t="s">
        <v>24448</v>
      </c>
      <c r="AK2423" t="s">
        <v>24449</v>
      </c>
      <c r="AL2423" t="s">
        <v>24450</v>
      </c>
      <c r="AM2423" t="s">
        <v>24451</v>
      </c>
      <c r="AN2423" t="s">
        <v>133</v>
      </c>
      <c r="AO2423" t="s">
        <v>24452</v>
      </c>
      <c r="AP2423" t="s">
        <v>149</v>
      </c>
      <c r="AQ2423" s="7">
        <v>14000</v>
      </c>
      <c r="AR2423" s="7">
        <v>0</v>
      </c>
      <c r="AS2423" t="s">
        <v>4861</v>
      </c>
      <c r="AT2423" t="s">
        <v>4862</v>
      </c>
      <c r="AU2423" s="7">
        <v>5</v>
      </c>
      <c r="AZ2423" t="s">
        <v>150</v>
      </c>
      <c r="BA2423" t="s">
        <v>24453</v>
      </c>
      <c r="BG2423" t="s">
        <v>136</v>
      </c>
      <c r="BI2423" t="s">
        <v>24454</v>
      </c>
      <c r="BJ2423" s="7">
        <v>5</v>
      </c>
    </row>
    <row r="2424" spans="1:62" x14ac:dyDescent="0.55000000000000004">
      <c r="A2424" s="2" t="str">
        <f t="shared" si="243"/>
        <v>TeleventasPLAN 1 CUOTA PROTEGIDA</v>
      </c>
      <c r="B2424" s="3">
        <f>VLOOKUP(A2424,'[1]TARIFAS PRODUCTOS'!$C:$E,3,0)</f>
        <v>36120</v>
      </c>
      <c r="C2424" s="6" t="str">
        <f t="shared" si="244"/>
        <v>JULIO</v>
      </c>
      <c r="D2424" s="8" t="str">
        <f t="shared" si="245"/>
        <v>JUEVES</v>
      </c>
      <c r="E2424" s="9">
        <f t="shared" si="246"/>
        <v>16</v>
      </c>
      <c r="F2424" s="14">
        <f t="shared" ca="1" si="247"/>
        <v>126</v>
      </c>
      <c r="G2424" s="7">
        <v>3156692</v>
      </c>
      <c r="I2424" t="s">
        <v>24455</v>
      </c>
      <c r="J2424" t="s">
        <v>23297</v>
      </c>
      <c r="K2424" t="s">
        <v>24456</v>
      </c>
      <c r="L2424" t="s">
        <v>24456</v>
      </c>
      <c r="P2424" t="s">
        <v>126</v>
      </c>
      <c r="Q2424" t="s">
        <v>127</v>
      </c>
      <c r="R2424" t="s">
        <v>128</v>
      </c>
      <c r="S2424" t="s">
        <v>129</v>
      </c>
      <c r="T2424" t="s">
        <v>139</v>
      </c>
      <c r="U2424" t="s">
        <v>62</v>
      </c>
      <c r="V2424" t="s">
        <v>140</v>
      </c>
      <c r="W2424" t="s">
        <v>141</v>
      </c>
      <c r="X2424" t="s">
        <v>142</v>
      </c>
      <c r="Y2424" t="s">
        <v>143</v>
      </c>
      <c r="Z2424" t="s">
        <v>144</v>
      </c>
      <c r="AA2424" t="s">
        <v>145</v>
      </c>
      <c r="AB2424" t="s">
        <v>58</v>
      </c>
      <c r="AC2424" t="s">
        <v>130</v>
      </c>
      <c r="AD2424" t="s">
        <v>59</v>
      </c>
      <c r="AE2424" t="s">
        <v>131</v>
      </c>
      <c r="AF2424" t="s">
        <v>132</v>
      </c>
      <c r="AG2424" t="s">
        <v>231</v>
      </c>
      <c r="AH2424" t="s">
        <v>24457</v>
      </c>
      <c r="AI2424" t="s">
        <v>24458</v>
      </c>
      <c r="AJ2424" t="s">
        <v>24459</v>
      </c>
      <c r="AK2424" t="s">
        <v>24460</v>
      </c>
      <c r="AL2424" t="s">
        <v>24461</v>
      </c>
      <c r="AM2424" t="s">
        <v>24462</v>
      </c>
      <c r="AN2424" t="s">
        <v>133</v>
      </c>
      <c r="AO2424" t="s">
        <v>24463</v>
      </c>
      <c r="AP2424" t="s">
        <v>149</v>
      </c>
      <c r="AQ2424" s="7">
        <v>14000</v>
      </c>
      <c r="AR2424" s="7">
        <v>0</v>
      </c>
      <c r="AS2424" t="s">
        <v>4861</v>
      </c>
      <c r="AT2424" t="s">
        <v>4862</v>
      </c>
      <c r="AU2424" s="7">
        <v>5</v>
      </c>
      <c r="AZ2424" t="s">
        <v>150</v>
      </c>
      <c r="BA2424" t="s">
        <v>24464</v>
      </c>
      <c r="BG2424" t="s">
        <v>136</v>
      </c>
      <c r="BI2424" t="s">
        <v>24465</v>
      </c>
      <c r="BJ2424" s="7">
        <v>5</v>
      </c>
    </row>
    <row r="2425" spans="1:62" x14ac:dyDescent="0.55000000000000004">
      <c r="A2425" s="2" t="str">
        <f t="shared" si="243"/>
        <v>TeleventasVIDA ZURICH PLAN 1</v>
      </c>
      <c r="B2425" s="3">
        <f>VLOOKUP(A2425,'[1]TARIFAS PRODUCTOS'!$C:$E,3,0)</f>
        <v>24150</v>
      </c>
      <c r="C2425" s="6" t="str">
        <f t="shared" si="244"/>
        <v>JULIO</v>
      </c>
      <c r="D2425" s="8" t="str">
        <f t="shared" si="245"/>
        <v>MIÉRCOLES</v>
      </c>
      <c r="E2425" s="9">
        <f t="shared" si="246"/>
        <v>15</v>
      </c>
      <c r="F2425" s="14">
        <f t="shared" ca="1" si="247"/>
        <v>126</v>
      </c>
      <c r="G2425" s="7">
        <v>3156693</v>
      </c>
      <c r="I2425" t="s">
        <v>24466</v>
      </c>
      <c r="J2425" t="s">
        <v>20975</v>
      </c>
      <c r="K2425" t="s">
        <v>24467</v>
      </c>
      <c r="L2425" t="s">
        <v>24467</v>
      </c>
      <c r="P2425" t="s">
        <v>126</v>
      </c>
      <c r="Q2425" t="s">
        <v>127</v>
      </c>
      <c r="R2425" t="s">
        <v>128</v>
      </c>
      <c r="S2425" t="s">
        <v>129</v>
      </c>
      <c r="T2425" t="s">
        <v>137</v>
      </c>
      <c r="U2425" t="s">
        <v>57</v>
      </c>
      <c r="V2425" t="s">
        <v>140</v>
      </c>
      <c r="W2425" t="s">
        <v>141</v>
      </c>
      <c r="X2425" t="s">
        <v>142</v>
      </c>
      <c r="Y2425" t="s">
        <v>157</v>
      </c>
      <c r="Z2425" t="s">
        <v>158</v>
      </c>
      <c r="AA2425" t="s">
        <v>159</v>
      </c>
      <c r="AB2425" t="s">
        <v>58</v>
      </c>
      <c r="AC2425" t="s">
        <v>146</v>
      </c>
      <c r="AD2425" t="s">
        <v>61</v>
      </c>
      <c r="AE2425" t="s">
        <v>147</v>
      </c>
      <c r="AF2425" t="s">
        <v>148</v>
      </c>
      <c r="AG2425" t="s">
        <v>231</v>
      </c>
      <c r="AH2425" t="s">
        <v>24468</v>
      </c>
      <c r="AI2425" t="s">
        <v>24469</v>
      </c>
      <c r="AJ2425" t="s">
        <v>24470</v>
      </c>
      <c r="AK2425" t="s">
        <v>24471</v>
      </c>
      <c r="AL2425" t="s">
        <v>24472</v>
      </c>
      <c r="AM2425" t="s">
        <v>24473</v>
      </c>
      <c r="AN2425" t="s">
        <v>167</v>
      </c>
      <c r="AO2425" t="s">
        <v>24474</v>
      </c>
      <c r="AP2425" t="s">
        <v>138</v>
      </c>
      <c r="AQ2425" s="7">
        <v>12500</v>
      </c>
      <c r="AR2425" s="7">
        <v>0</v>
      </c>
      <c r="AS2425" t="s">
        <v>4861</v>
      </c>
      <c r="AT2425" t="s">
        <v>4862</v>
      </c>
      <c r="AU2425" s="7">
        <v>5</v>
      </c>
      <c r="AZ2425" t="s">
        <v>150</v>
      </c>
      <c r="BA2425" t="s">
        <v>24475</v>
      </c>
      <c r="BG2425" t="s">
        <v>136</v>
      </c>
      <c r="BI2425" t="s">
        <v>24476</v>
      </c>
      <c r="BJ2425" s="7">
        <v>5</v>
      </c>
    </row>
    <row r="2426" spans="1:62" x14ac:dyDescent="0.55000000000000004">
      <c r="A2426" s="2" t="str">
        <f t="shared" si="243"/>
        <v>TeleventasPLAN 1 CUOTA PROTEGIDA</v>
      </c>
      <c r="B2426" s="3">
        <f>VLOOKUP(A2426,'[1]TARIFAS PRODUCTOS'!$C:$E,3,0)</f>
        <v>36120</v>
      </c>
      <c r="C2426" s="6" t="str">
        <f t="shared" si="244"/>
        <v>JULIO</v>
      </c>
      <c r="D2426" s="8" t="str">
        <f t="shared" si="245"/>
        <v>JUEVES</v>
      </c>
      <c r="E2426" s="9">
        <f t="shared" si="246"/>
        <v>16</v>
      </c>
      <c r="F2426" s="14">
        <f t="shared" ca="1" si="247"/>
        <v>126</v>
      </c>
      <c r="G2426" s="7">
        <v>3156696</v>
      </c>
      <c r="I2426" t="s">
        <v>24477</v>
      </c>
      <c r="J2426" t="s">
        <v>23297</v>
      </c>
      <c r="K2426" t="s">
        <v>24478</v>
      </c>
      <c r="L2426" t="s">
        <v>24478</v>
      </c>
      <c r="P2426" t="s">
        <v>126</v>
      </c>
      <c r="Q2426" t="s">
        <v>127</v>
      </c>
      <c r="R2426" t="s">
        <v>128</v>
      </c>
      <c r="S2426" t="s">
        <v>129</v>
      </c>
      <c r="T2426" t="s">
        <v>139</v>
      </c>
      <c r="U2426" t="s">
        <v>62</v>
      </c>
      <c r="V2426" t="s">
        <v>140</v>
      </c>
      <c r="W2426" t="s">
        <v>141</v>
      </c>
      <c r="X2426" t="s">
        <v>142</v>
      </c>
      <c r="Y2426" t="s">
        <v>143</v>
      </c>
      <c r="Z2426" t="s">
        <v>144</v>
      </c>
      <c r="AA2426" t="s">
        <v>145</v>
      </c>
      <c r="AB2426" t="s">
        <v>58</v>
      </c>
      <c r="AC2426" t="s">
        <v>130</v>
      </c>
      <c r="AD2426" t="s">
        <v>59</v>
      </c>
      <c r="AE2426" t="s">
        <v>131</v>
      </c>
      <c r="AF2426" t="s">
        <v>132</v>
      </c>
      <c r="AG2426" t="s">
        <v>231</v>
      </c>
      <c r="AH2426" t="s">
        <v>24479</v>
      </c>
      <c r="AI2426" t="s">
        <v>24480</v>
      </c>
      <c r="AJ2426" t="s">
        <v>24481</v>
      </c>
      <c r="AK2426" t="s">
        <v>24482</v>
      </c>
      <c r="AL2426" t="s">
        <v>24483</v>
      </c>
      <c r="AM2426" t="s">
        <v>24484</v>
      </c>
      <c r="AN2426" t="s">
        <v>133</v>
      </c>
      <c r="AO2426" t="s">
        <v>24485</v>
      </c>
      <c r="AP2426" t="s">
        <v>149</v>
      </c>
      <c r="AQ2426" s="7">
        <v>14000</v>
      </c>
      <c r="AR2426" s="7">
        <v>0</v>
      </c>
      <c r="AS2426" t="s">
        <v>4861</v>
      </c>
      <c r="AT2426" t="s">
        <v>4862</v>
      </c>
      <c r="AU2426" s="7">
        <v>5</v>
      </c>
      <c r="AZ2426" t="s">
        <v>150</v>
      </c>
      <c r="BA2426" t="s">
        <v>24486</v>
      </c>
      <c r="BG2426" t="s">
        <v>136</v>
      </c>
      <c r="BI2426" t="s">
        <v>24487</v>
      </c>
      <c r="BJ2426" s="7">
        <v>5</v>
      </c>
    </row>
    <row r="2427" spans="1:62" x14ac:dyDescent="0.55000000000000004">
      <c r="A2427" s="2" t="str">
        <f t="shared" si="243"/>
        <v>TeleventasPLAN 1 CUOTA PROTEGIDA</v>
      </c>
      <c r="B2427" s="3">
        <f>VLOOKUP(A2427,'[1]TARIFAS PRODUCTOS'!$C:$E,3,0)</f>
        <v>36120</v>
      </c>
      <c r="C2427" s="6" t="str">
        <f t="shared" si="244"/>
        <v>JULIO</v>
      </c>
      <c r="D2427" s="8" t="str">
        <f t="shared" si="245"/>
        <v>JUEVES</v>
      </c>
      <c r="E2427" s="9">
        <f t="shared" si="246"/>
        <v>16</v>
      </c>
      <c r="F2427" s="14">
        <f t="shared" ca="1" si="247"/>
        <v>126</v>
      </c>
      <c r="G2427" s="7">
        <v>3156697</v>
      </c>
      <c r="I2427" t="s">
        <v>24488</v>
      </c>
      <c r="J2427" t="s">
        <v>23297</v>
      </c>
      <c r="K2427" t="s">
        <v>24478</v>
      </c>
      <c r="L2427" t="s">
        <v>24478</v>
      </c>
      <c r="P2427" t="s">
        <v>126</v>
      </c>
      <c r="Q2427" t="s">
        <v>127</v>
      </c>
      <c r="R2427" t="s">
        <v>128</v>
      </c>
      <c r="S2427" t="s">
        <v>129</v>
      </c>
      <c r="T2427" t="s">
        <v>137</v>
      </c>
      <c r="U2427" t="s">
        <v>57</v>
      </c>
      <c r="V2427" t="s">
        <v>140</v>
      </c>
      <c r="W2427" t="s">
        <v>141</v>
      </c>
      <c r="X2427" t="s">
        <v>142</v>
      </c>
      <c r="Y2427" t="s">
        <v>186</v>
      </c>
      <c r="Z2427" t="s">
        <v>187</v>
      </c>
      <c r="AA2427" t="s">
        <v>188</v>
      </c>
      <c r="AB2427" t="s">
        <v>58</v>
      </c>
      <c r="AC2427" t="s">
        <v>130</v>
      </c>
      <c r="AD2427" t="s">
        <v>59</v>
      </c>
      <c r="AE2427" t="s">
        <v>131</v>
      </c>
      <c r="AF2427" t="s">
        <v>132</v>
      </c>
      <c r="AG2427" t="s">
        <v>231</v>
      </c>
      <c r="AH2427" t="s">
        <v>24489</v>
      </c>
      <c r="AI2427" t="s">
        <v>24490</v>
      </c>
      <c r="AJ2427" t="s">
        <v>24491</v>
      </c>
      <c r="AK2427" t="s">
        <v>24492</v>
      </c>
      <c r="AL2427" t="s">
        <v>24493</v>
      </c>
      <c r="AM2427" t="s">
        <v>24494</v>
      </c>
      <c r="AN2427" t="s">
        <v>133</v>
      </c>
      <c r="AO2427" t="s">
        <v>24495</v>
      </c>
      <c r="AP2427" t="s">
        <v>138</v>
      </c>
      <c r="AQ2427" s="7">
        <v>14000</v>
      </c>
      <c r="AR2427" s="7">
        <v>0</v>
      </c>
      <c r="AS2427" t="s">
        <v>4861</v>
      </c>
      <c r="AT2427" t="s">
        <v>4862</v>
      </c>
      <c r="AU2427" s="7">
        <v>5</v>
      </c>
      <c r="AZ2427" t="s">
        <v>150</v>
      </c>
      <c r="BA2427" t="s">
        <v>19799</v>
      </c>
      <c r="BG2427" t="s">
        <v>136</v>
      </c>
      <c r="BI2427" t="s">
        <v>24496</v>
      </c>
      <c r="BJ2427" s="7">
        <v>5</v>
      </c>
    </row>
    <row r="2428" spans="1:62" x14ac:dyDescent="0.55000000000000004">
      <c r="A2428" s="2" t="str">
        <f t="shared" si="243"/>
        <v>TeleventasPLAN 1 CUOTA PROTEGIDA</v>
      </c>
      <c r="B2428" s="3">
        <f>VLOOKUP(A2428,'[1]TARIFAS PRODUCTOS'!$C:$E,3,0)</f>
        <v>36120</v>
      </c>
      <c r="C2428" s="6" t="str">
        <f t="shared" si="244"/>
        <v>JULIO</v>
      </c>
      <c r="D2428" s="8" t="str">
        <f t="shared" si="245"/>
        <v>JUEVES</v>
      </c>
      <c r="E2428" s="9">
        <f t="shared" si="246"/>
        <v>16</v>
      </c>
      <c r="F2428" s="14">
        <f t="shared" ca="1" si="247"/>
        <v>126</v>
      </c>
      <c r="G2428" s="7">
        <v>3156698</v>
      </c>
      <c r="I2428" t="s">
        <v>24497</v>
      </c>
      <c r="J2428" t="s">
        <v>23297</v>
      </c>
      <c r="K2428" t="s">
        <v>24498</v>
      </c>
      <c r="L2428" t="s">
        <v>24498</v>
      </c>
      <c r="P2428" t="s">
        <v>126</v>
      </c>
      <c r="Q2428" t="s">
        <v>127</v>
      </c>
      <c r="R2428" t="s">
        <v>128</v>
      </c>
      <c r="S2428" t="s">
        <v>129</v>
      </c>
      <c r="T2428" t="s">
        <v>137</v>
      </c>
      <c r="U2428" t="s">
        <v>57</v>
      </c>
      <c r="V2428" t="s">
        <v>140</v>
      </c>
      <c r="W2428" t="s">
        <v>141</v>
      </c>
      <c r="X2428" t="s">
        <v>142</v>
      </c>
      <c r="Y2428" t="s">
        <v>157</v>
      </c>
      <c r="Z2428" t="s">
        <v>158</v>
      </c>
      <c r="AA2428" t="s">
        <v>159</v>
      </c>
      <c r="AB2428" t="s">
        <v>58</v>
      </c>
      <c r="AC2428" t="s">
        <v>130</v>
      </c>
      <c r="AD2428" t="s">
        <v>59</v>
      </c>
      <c r="AE2428" t="s">
        <v>131</v>
      </c>
      <c r="AF2428" t="s">
        <v>132</v>
      </c>
      <c r="AG2428" t="s">
        <v>231</v>
      </c>
      <c r="AH2428" t="s">
        <v>24499</v>
      </c>
      <c r="AI2428" t="s">
        <v>24500</v>
      </c>
      <c r="AJ2428" t="s">
        <v>24501</v>
      </c>
      <c r="AK2428" t="s">
        <v>24502</v>
      </c>
      <c r="AL2428" t="s">
        <v>24503</v>
      </c>
      <c r="AM2428" t="s">
        <v>24504</v>
      </c>
      <c r="AN2428" t="s">
        <v>133</v>
      </c>
      <c r="AO2428" t="s">
        <v>24505</v>
      </c>
      <c r="AP2428" t="s">
        <v>138</v>
      </c>
      <c r="AQ2428" s="7">
        <v>14000</v>
      </c>
      <c r="AR2428" s="7">
        <v>0</v>
      </c>
      <c r="AS2428" t="s">
        <v>4861</v>
      </c>
      <c r="AT2428" t="s">
        <v>4862</v>
      </c>
      <c r="AU2428" s="7">
        <v>5</v>
      </c>
      <c r="AZ2428" t="s">
        <v>150</v>
      </c>
      <c r="BA2428" t="s">
        <v>24506</v>
      </c>
      <c r="BG2428" t="s">
        <v>136</v>
      </c>
      <c r="BI2428" t="s">
        <v>24507</v>
      </c>
      <c r="BJ2428" s="7">
        <v>5</v>
      </c>
    </row>
    <row r="2429" spans="1:62" x14ac:dyDescent="0.55000000000000004">
      <c r="A2429" s="2" t="str">
        <f t="shared" si="243"/>
        <v>TeleventasPLAN 1 CUOTA PROTEGIDA</v>
      </c>
      <c r="B2429" s="3">
        <f>VLOOKUP(A2429,'[1]TARIFAS PRODUCTOS'!$C:$E,3,0)</f>
        <v>36120</v>
      </c>
      <c r="C2429" s="6" t="str">
        <f t="shared" si="244"/>
        <v>JULIO</v>
      </c>
      <c r="D2429" s="8" t="str">
        <f t="shared" si="245"/>
        <v>JUEVES</v>
      </c>
      <c r="E2429" s="9">
        <f t="shared" si="246"/>
        <v>16</v>
      </c>
      <c r="F2429" s="14">
        <f t="shared" ca="1" si="247"/>
        <v>126</v>
      </c>
      <c r="G2429" s="7">
        <v>3156701</v>
      </c>
      <c r="I2429" t="s">
        <v>24508</v>
      </c>
      <c r="J2429" t="s">
        <v>23297</v>
      </c>
      <c r="K2429" t="s">
        <v>24509</v>
      </c>
      <c r="L2429" t="s">
        <v>24509</v>
      </c>
      <c r="P2429" t="s">
        <v>126</v>
      </c>
      <c r="Q2429" t="s">
        <v>127</v>
      </c>
      <c r="R2429" t="s">
        <v>128</v>
      </c>
      <c r="S2429" t="s">
        <v>129</v>
      </c>
      <c r="T2429" t="s">
        <v>126</v>
      </c>
      <c r="U2429" t="s">
        <v>64</v>
      </c>
      <c r="V2429" t="s">
        <v>140</v>
      </c>
      <c r="W2429" t="s">
        <v>141</v>
      </c>
      <c r="X2429" t="s">
        <v>142</v>
      </c>
      <c r="Y2429" t="s">
        <v>211</v>
      </c>
      <c r="Z2429" t="s">
        <v>212</v>
      </c>
      <c r="AA2429" t="s">
        <v>213</v>
      </c>
      <c r="AB2429" t="s">
        <v>58</v>
      </c>
      <c r="AC2429" t="s">
        <v>130</v>
      </c>
      <c r="AD2429" t="s">
        <v>59</v>
      </c>
      <c r="AE2429" t="s">
        <v>131</v>
      </c>
      <c r="AF2429" t="s">
        <v>132</v>
      </c>
      <c r="AG2429" t="s">
        <v>231</v>
      </c>
      <c r="AH2429" t="s">
        <v>24510</v>
      </c>
      <c r="AI2429" t="s">
        <v>24511</v>
      </c>
      <c r="AJ2429" t="s">
        <v>24512</v>
      </c>
      <c r="AK2429" t="s">
        <v>24513</v>
      </c>
      <c r="AL2429" t="s">
        <v>24514</v>
      </c>
      <c r="AM2429" t="s">
        <v>24515</v>
      </c>
      <c r="AN2429" t="s">
        <v>133</v>
      </c>
      <c r="AO2429" t="s">
        <v>24516</v>
      </c>
      <c r="AP2429" t="s">
        <v>134</v>
      </c>
      <c r="AQ2429" s="7">
        <v>14000</v>
      </c>
      <c r="AR2429" s="7">
        <v>0</v>
      </c>
      <c r="AS2429" t="s">
        <v>4861</v>
      </c>
      <c r="AT2429" t="s">
        <v>4862</v>
      </c>
      <c r="AU2429" s="7">
        <v>5</v>
      </c>
      <c r="AZ2429" t="s">
        <v>150</v>
      </c>
      <c r="BA2429" t="s">
        <v>24517</v>
      </c>
      <c r="BG2429" t="s">
        <v>136</v>
      </c>
      <c r="BI2429" t="s">
        <v>24518</v>
      </c>
      <c r="BJ2429" s="7">
        <v>5</v>
      </c>
    </row>
    <row r="2430" spans="1:62" x14ac:dyDescent="0.55000000000000004">
      <c r="A2430" s="2" t="str">
        <f t="shared" si="243"/>
        <v>TeleventasPLAN 1 CUOTA PROTEGIDA</v>
      </c>
      <c r="B2430" s="3">
        <f>VLOOKUP(A2430,'[1]TARIFAS PRODUCTOS'!$C:$E,3,0)</f>
        <v>36120</v>
      </c>
      <c r="C2430" s="6" t="str">
        <f t="shared" si="244"/>
        <v>JULIO</v>
      </c>
      <c r="D2430" s="8" t="str">
        <f t="shared" si="245"/>
        <v>MARTES</v>
      </c>
      <c r="E2430" s="9">
        <f t="shared" si="246"/>
        <v>14</v>
      </c>
      <c r="F2430" s="14">
        <f t="shared" ca="1" si="247"/>
        <v>126</v>
      </c>
      <c r="G2430" s="7">
        <v>3156703</v>
      </c>
      <c r="I2430" t="s">
        <v>24519</v>
      </c>
      <c r="J2430" t="s">
        <v>15552</v>
      </c>
      <c r="K2430" t="s">
        <v>24520</v>
      </c>
      <c r="L2430" t="s">
        <v>24520</v>
      </c>
      <c r="P2430" t="s">
        <v>126</v>
      </c>
      <c r="Q2430" t="s">
        <v>127</v>
      </c>
      <c r="R2430" t="s">
        <v>128</v>
      </c>
      <c r="S2430" t="s">
        <v>129</v>
      </c>
      <c r="T2430" t="s">
        <v>137</v>
      </c>
      <c r="U2430" t="s">
        <v>57</v>
      </c>
      <c r="V2430" t="s">
        <v>140</v>
      </c>
      <c r="W2430" t="s">
        <v>141</v>
      </c>
      <c r="X2430" t="s">
        <v>142</v>
      </c>
      <c r="Y2430" t="s">
        <v>5133</v>
      </c>
      <c r="Z2430" t="s">
        <v>5134</v>
      </c>
      <c r="AA2430" t="s">
        <v>108</v>
      </c>
      <c r="AB2430" t="s">
        <v>58</v>
      </c>
      <c r="AC2430" t="s">
        <v>130</v>
      </c>
      <c r="AD2430" t="s">
        <v>59</v>
      </c>
      <c r="AE2430" t="s">
        <v>131</v>
      </c>
      <c r="AF2430" t="s">
        <v>132</v>
      </c>
      <c r="AG2430" t="s">
        <v>231</v>
      </c>
      <c r="AH2430" t="s">
        <v>24521</v>
      </c>
      <c r="AI2430" t="s">
        <v>24522</v>
      </c>
      <c r="AJ2430" t="s">
        <v>24523</v>
      </c>
      <c r="AK2430" t="s">
        <v>24524</v>
      </c>
      <c r="AL2430" t="s">
        <v>24525</v>
      </c>
      <c r="AM2430" t="s">
        <v>24526</v>
      </c>
      <c r="AN2430" t="s">
        <v>133</v>
      </c>
      <c r="AO2430" t="s">
        <v>24527</v>
      </c>
      <c r="AP2430" t="s">
        <v>138</v>
      </c>
      <c r="AQ2430" s="7">
        <v>14000</v>
      </c>
      <c r="AR2430" s="7">
        <v>0</v>
      </c>
      <c r="AS2430" t="s">
        <v>3958</v>
      </c>
      <c r="AT2430" t="s">
        <v>3959</v>
      </c>
      <c r="AU2430" s="7">
        <v>5</v>
      </c>
      <c r="AZ2430" t="s">
        <v>150</v>
      </c>
      <c r="BA2430" t="s">
        <v>10718</v>
      </c>
      <c r="BG2430" t="s">
        <v>136</v>
      </c>
      <c r="BI2430" t="s">
        <v>24528</v>
      </c>
      <c r="BJ2430" s="7">
        <v>5</v>
      </c>
    </row>
    <row r="2431" spans="1:62" x14ac:dyDescent="0.55000000000000004">
      <c r="A2431" s="2" t="str">
        <f t="shared" si="243"/>
        <v>TeleventasVIDA ZURICH PLAN 1</v>
      </c>
      <c r="B2431" s="3">
        <f>VLOOKUP(A2431,'[1]TARIFAS PRODUCTOS'!$C:$E,3,0)</f>
        <v>24150</v>
      </c>
      <c r="C2431" s="6" t="str">
        <f t="shared" si="244"/>
        <v>JULIO</v>
      </c>
      <c r="D2431" s="8" t="str">
        <f t="shared" si="245"/>
        <v>JUEVES</v>
      </c>
      <c r="E2431" s="9">
        <f t="shared" si="246"/>
        <v>16</v>
      </c>
      <c r="F2431" s="14">
        <f t="shared" ca="1" si="247"/>
        <v>126</v>
      </c>
      <c r="G2431" s="7">
        <v>3156704</v>
      </c>
      <c r="I2431" t="s">
        <v>24529</v>
      </c>
      <c r="J2431" t="s">
        <v>23297</v>
      </c>
      <c r="K2431" t="s">
        <v>24520</v>
      </c>
      <c r="L2431" t="s">
        <v>24520</v>
      </c>
      <c r="P2431" t="s">
        <v>126</v>
      </c>
      <c r="Q2431" t="s">
        <v>127</v>
      </c>
      <c r="R2431" t="s">
        <v>128</v>
      </c>
      <c r="S2431" t="s">
        <v>129</v>
      </c>
      <c r="T2431" t="s">
        <v>139</v>
      </c>
      <c r="U2431" t="s">
        <v>62</v>
      </c>
      <c r="V2431" t="s">
        <v>140</v>
      </c>
      <c r="W2431" t="s">
        <v>141</v>
      </c>
      <c r="X2431" t="s">
        <v>142</v>
      </c>
      <c r="Y2431" t="s">
        <v>179</v>
      </c>
      <c r="Z2431" t="s">
        <v>180</v>
      </c>
      <c r="AA2431" t="s">
        <v>101</v>
      </c>
      <c r="AB2431" t="s">
        <v>58</v>
      </c>
      <c r="AC2431" t="s">
        <v>146</v>
      </c>
      <c r="AD2431" t="s">
        <v>61</v>
      </c>
      <c r="AE2431" t="s">
        <v>147</v>
      </c>
      <c r="AF2431" t="s">
        <v>148</v>
      </c>
      <c r="AG2431" t="s">
        <v>231</v>
      </c>
      <c r="AH2431" t="s">
        <v>24530</v>
      </c>
      <c r="AI2431" t="s">
        <v>24531</v>
      </c>
      <c r="AJ2431" t="s">
        <v>24532</v>
      </c>
      <c r="AL2431" t="s">
        <v>24533</v>
      </c>
      <c r="AM2431" t="s">
        <v>24534</v>
      </c>
      <c r="AN2431" t="s">
        <v>133</v>
      </c>
      <c r="AO2431" t="s">
        <v>24535</v>
      </c>
      <c r="AP2431" t="s">
        <v>149</v>
      </c>
      <c r="AQ2431" s="7">
        <v>12500</v>
      </c>
      <c r="AR2431" s="7">
        <v>0</v>
      </c>
      <c r="AS2431" t="s">
        <v>3962</v>
      </c>
      <c r="AT2431" t="s">
        <v>3963</v>
      </c>
      <c r="AU2431" s="7">
        <v>6</v>
      </c>
      <c r="AV2431" t="s">
        <v>12665</v>
      </c>
      <c r="AZ2431" t="s">
        <v>150</v>
      </c>
      <c r="BA2431" t="s">
        <v>12661</v>
      </c>
      <c r="BG2431" t="s">
        <v>136</v>
      </c>
      <c r="BI2431" t="s">
        <v>24536</v>
      </c>
      <c r="BJ2431" s="7">
        <v>5</v>
      </c>
    </row>
    <row r="2432" spans="1:62" x14ac:dyDescent="0.55000000000000004">
      <c r="A2432" s="2" t="str">
        <f t="shared" si="243"/>
        <v>TeleventasPLAN 1 CUOTA PROTEGIDA</v>
      </c>
      <c r="B2432" s="3">
        <f>VLOOKUP(A2432,'[1]TARIFAS PRODUCTOS'!$C:$E,3,0)</f>
        <v>36120</v>
      </c>
      <c r="C2432" s="6" t="str">
        <f t="shared" si="244"/>
        <v>JULIO</v>
      </c>
      <c r="D2432" s="8" t="str">
        <f t="shared" si="245"/>
        <v>JUEVES</v>
      </c>
      <c r="E2432" s="9">
        <f t="shared" si="246"/>
        <v>16</v>
      </c>
      <c r="F2432" s="14">
        <f t="shared" ca="1" si="247"/>
        <v>126</v>
      </c>
      <c r="G2432" s="7">
        <v>3156706</v>
      </c>
      <c r="I2432" t="s">
        <v>24537</v>
      </c>
      <c r="J2432" t="s">
        <v>23297</v>
      </c>
      <c r="K2432" t="s">
        <v>24538</v>
      </c>
      <c r="L2432" t="s">
        <v>24538</v>
      </c>
      <c r="P2432" t="s">
        <v>126</v>
      </c>
      <c r="Q2432" t="s">
        <v>127</v>
      </c>
      <c r="R2432" t="s">
        <v>128</v>
      </c>
      <c r="S2432" t="s">
        <v>129</v>
      </c>
      <c r="T2432" t="s">
        <v>139</v>
      </c>
      <c r="U2432" t="s">
        <v>62</v>
      </c>
      <c r="V2432" t="s">
        <v>140</v>
      </c>
      <c r="W2432" t="s">
        <v>141</v>
      </c>
      <c r="X2432" t="s">
        <v>142</v>
      </c>
      <c r="Y2432" t="s">
        <v>179</v>
      </c>
      <c r="Z2432" t="s">
        <v>180</v>
      </c>
      <c r="AA2432" t="s">
        <v>101</v>
      </c>
      <c r="AB2432" t="s">
        <v>58</v>
      </c>
      <c r="AC2432" t="s">
        <v>130</v>
      </c>
      <c r="AD2432" t="s">
        <v>59</v>
      </c>
      <c r="AE2432" t="s">
        <v>131</v>
      </c>
      <c r="AF2432" t="s">
        <v>132</v>
      </c>
      <c r="AG2432" t="s">
        <v>231</v>
      </c>
      <c r="AH2432" t="s">
        <v>24539</v>
      </c>
      <c r="AI2432" t="s">
        <v>24540</v>
      </c>
      <c r="AJ2432" t="s">
        <v>24541</v>
      </c>
      <c r="AK2432" t="s">
        <v>24542</v>
      </c>
      <c r="AL2432" t="s">
        <v>24543</v>
      </c>
      <c r="AM2432" t="s">
        <v>24544</v>
      </c>
      <c r="AN2432" t="s">
        <v>133</v>
      </c>
      <c r="AO2432" t="s">
        <v>24545</v>
      </c>
      <c r="AP2432" t="s">
        <v>149</v>
      </c>
      <c r="AQ2432" s="7">
        <v>14000</v>
      </c>
      <c r="AR2432" s="7">
        <v>0</v>
      </c>
      <c r="AS2432" t="s">
        <v>4861</v>
      </c>
      <c r="AT2432" t="s">
        <v>4862</v>
      </c>
      <c r="AU2432" s="7">
        <v>5</v>
      </c>
      <c r="AZ2432" t="s">
        <v>150</v>
      </c>
      <c r="BA2432" t="s">
        <v>24546</v>
      </c>
      <c r="BG2432" t="s">
        <v>136</v>
      </c>
      <c r="BI2432" t="s">
        <v>24547</v>
      </c>
      <c r="BJ2432" s="7">
        <v>5</v>
      </c>
    </row>
    <row r="2433" spans="1:62" x14ac:dyDescent="0.55000000000000004">
      <c r="A2433" s="2" t="str">
        <f t="shared" si="243"/>
        <v>TeleventasVIDA ZURICH PLAN 1</v>
      </c>
      <c r="B2433" s="3">
        <f>VLOOKUP(A2433,'[1]TARIFAS PRODUCTOS'!$C:$E,3,0)</f>
        <v>24150</v>
      </c>
      <c r="C2433" s="6" t="str">
        <f t="shared" si="244"/>
        <v>JULIO</v>
      </c>
      <c r="D2433" s="8" t="str">
        <f t="shared" si="245"/>
        <v>MARTES</v>
      </c>
      <c r="E2433" s="9">
        <f t="shared" si="246"/>
        <v>14</v>
      </c>
      <c r="F2433" s="14" t="e">
        <f t="shared" ca="1" si="247"/>
        <v>#VALUE!</v>
      </c>
      <c r="G2433" s="7">
        <v>3156707</v>
      </c>
      <c r="I2433" t="s">
        <v>24548</v>
      </c>
      <c r="J2433" t="s">
        <v>15552</v>
      </c>
      <c r="K2433" t="s">
        <v>24549</v>
      </c>
      <c r="L2433" t="s">
        <v>24549</v>
      </c>
      <c r="P2433" t="s">
        <v>126</v>
      </c>
      <c r="Q2433" t="s">
        <v>127</v>
      </c>
      <c r="R2433" t="s">
        <v>128</v>
      </c>
      <c r="S2433" t="s">
        <v>129</v>
      </c>
      <c r="T2433" t="s">
        <v>126</v>
      </c>
      <c r="U2433" t="s">
        <v>64</v>
      </c>
      <c r="V2433" t="s">
        <v>140</v>
      </c>
      <c r="W2433" t="s">
        <v>141</v>
      </c>
      <c r="X2433" t="s">
        <v>142</v>
      </c>
      <c r="Y2433" t="s">
        <v>5133</v>
      </c>
      <c r="Z2433" t="s">
        <v>5134</v>
      </c>
      <c r="AA2433" t="s">
        <v>108</v>
      </c>
      <c r="AB2433" t="s">
        <v>58</v>
      </c>
      <c r="AC2433" t="s">
        <v>146</v>
      </c>
      <c r="AD2433" t="s">
        <v>61</v>
      </c>
      <c r="AE2433" t="s">
        <v>147</v>
      </c>
      <c r="AF2433" t="s">
        <v>148</v>
      </c>
      <c r="AG2433" t="s">
        <v>231</v>
      </c>
      <c r="AH2433" t="s">
        <v>24550</v>
      </c>
      <c r="AI2433" t="s">
        <v>24551</v>
      </c>
      <c r="AJ2433" t="s">
        <v>24552</v>
      </c>
      <c r="AK2433" t="s">
        <v>24553</v>
      </c>
      <c r="AL2433" t="s">
        <v>24554</v>
      </c>
      <c r="AM2433" t="s">
        <v>24555</v>
      </c>
      <c r="AN2433" t="s">
        <v>133</v>
      </c>
      <c r="AO2433" t="s">
        <v>24556</v>
      </c>
      <c r="AP2433" t="s">
        <v>134</v>
      </c>
      <c r="AQ2433" s="7">
        <v>12500</v>
      </c>
      <c r="AR2433" s="7">
        <v>0</v>
      </c>
      <c r="AS2433" t="s">
        <v>3962</v>
      </c>
      <c r="AT2433" t="s">
        <v>3963</v>
      </c>
      <c r="AU2433" s="7">
        <v>6</v>
      </c>
      <c r="AV2433" t="s">
        <v>12665</v>
      </c>
      <c r="AW2433" t="s">
        <v>3965</v>
      </c>
      <c r="AX2433" s="7">
        <v>1</v>
      </c>
      <c r="AY2433" t="s">
        <v>27323</v>
      </c>
      <c r="AZ2433" t="s">
        <v>150</v>
      </c>
      <c r="BA2433" t="s">
        <v>24557</v>
      </c>
      <c r="BG2433" t="s">
        <v>136</v>
      </c>
      <c r="BI2433" t="s">
        <v>24558</v>
      </c>
      <c r="BJ2433" s="7">
        <v>5</v>
      </c>
    </row>
    <row r="2434" spans="1:62" x14ac:dyDescent="0.55000000000000004">
      <c r="A2434" s="2" t="str">
        <f t="shared" si="243"/>
        <v>TeleventasPLAN 1 CUOTA PROTEGIDA</v>
      </c>
      <c r="B2434" s="3">
        <f>VLOOKUP(A2434,'[1]TARIFAS PRODUCTOS'!$C:$E,3,0)</f>
        <v>36120</v>
      </c>
      <c r="C2434" s="6" t="str">
        <f t="shared" si="244"/>
        <v>JULIO</v>
      </c>
      <c r="D2434" s="8" t="str">
        <f t="shared" si="245"/>
        <v>JUEVES</v>
      </c>
      <c r="E2434" s="9">
        <f t="shared" si="246"/>
        <v>16</v>
      </c>
      <c r="F2434" s="14">
        <f t="shared" ca="1" si="247"/>
        <v>126</v>
      </c>
      <c r="G2434" s="7">
        <v>3156708</v>
      </c>
      <c r="I2434" t="s">
        <v>24559</v>
      </c>
      <c r="J2434" t="s">
        <v>23297</v>
      </c>
      <c r="K2434" t="s">
        <v>24560</v>
      </c>
      <c r="L2434" t="s">
        <v>24560</v>
      </c>
      <c r="P2434" t="s">
        <v>126</v>
      </c>
      <c r="Q2434" t="s">
        <v>127</v>
      </c>
      <c r="R2434" t="s">
        <v>128</v>
      </c>
      <c r="S2434" t="s">
        <v>129</v>
      </c>
      <c r="T2434" t="s">
        <v>126</v>
      </c>
      <c r="U2434" t="s">
        <v>64</v>
      </c>
      <c r="V2434" t="s">
        <v>140</v>
      </c>
      <c r="W2434" t="s">
        <v>141</v>
      </c>
      <c r="X2434" t="s">
        <v>142</v>
      </c>
      <c r="Y2434" t="s">
        <v>211</v>
      </c>
      <c r="Z2434" t="s">
        <v>212</v>
      </c>
      <c r="AA2434" t="s">
        <v>213</v>
      </c>
      <c r="AB2434" t="s">
        <v>58</v>
      </c>
      <c r="AC2434" t="s">
        <v>130</v>
      </c>
      <c r="AD2434" t="s">
        <v>59</v>
      </c>
      <c r="AE2434" t="s">
        <v>131</v>
      </c>
      <c r="AF2434" t="s">
        <v>132</v>
      </c>
      <c r="AG2434" t="s">
        <v>231</v>
      </c>
      <c r="AH2434" t="s">
        <v>24561</v>
      </c>
      <c r="AI2434" t="s">
        <v>24562</v>
      </c>
      <c r="AJ2434" t="s">
        <v>24563</v>
      </c>
      <c r="AK2434" t="s">
        <v>24564</v>
      </c>
      <c r="AL2434" t="s">
        <v>24565</v>
      </c>
      <c r="AM2434" t="s">
        <v>24566</v>
      </c>
      <c r="AN2434" t="s">
        <v>133</v>
      </c>
      <c r="AO2434" t="s">
        <v>24567</v>
      </c>
      <c r="AP2434" t="s">
        <v>134</v>
      </c>
      <c r="AQ2434" s="7">
        <v>14000</v>
      </c>
      <c r="AR2434" s="7">
        <v>0</v>
      </c>
      <c r="AS2434" t="s">
        <v>4861</v>
      </c>
      <c r="AT2434" t="s">
        <v>4862</v>
      </c>
      <c r="AU2434" s="7">
        <v>5</v>
      </c>
      <c r="AZ2434" t="s">
        <v>150</v>
      </c>
      <c r="BA2434" t="s">
        <v>20461</v>
      </c>
      <c r="BG2434" t="s">
        <v>136</v>
      </c>
      <c r="BI2434" t="s">
        <v>24568</v>
      </c>
      <c r="BJ2434" s="7">
        <v>5</v>
      </c>
    </row>
    <row r="2435" spans="1:62" x14ac:dyDescent="0.55000000000000004">
      <c r="A2435" s="2" t="str">
        <f t="shared" si="243"/>
        <v>TeleventasPLAN 1 CUOTA PROTEGIDA</v>
      </c>
      <c r="B2435" s="3">
        <f>VLOOKUP(A2435,'[1]TARIFAS PRODUCTOS'!$C:$E,3,0)</f>
        <v>36120</v>
      </c>
      <c r="C2435" s="6" t="str">
        <f t="shared" si="244"/>
        <v>JULIO</v>
      </c>
      <c r="D2435" s="8" t="str">
        <f t="shared" si="245"/>
        <v>MARTES</v>
      </c>
      <c r="E2435" s="9">
        <f t="shared" si="246"/>
        <v>14</v>
      </c>
      <c r="F2435" s="14">
        <f t="shared" ca="1" si="247"/>
        <v>126</v>
      </c>
      <c r="G2435" s="7">
        <v>3156709</v>
      </c>
      <c r="I2435" t="s">
        <v>24569</v>
      </c>
      <c r="J2435" t="s">
        <v>15552</v>
      </c>
      <c r="K2435" t="s">
        <v>24570</v>
      </c>
      <c r="L2435" t="s">
        <v>24570</v>
      </c>
      <c r="P2435" t="s">
        <v>126</v>
      </c>
      <c r="Q2435" t="s">
        <v>127</v>
      </c>
      <c r="R2435" t="s">
        <v>128</v>
      </c>
      <c r="S2435" t="s">
        <v>129</v>
      </c>
      <c r="T2435" t="s">
        <v>126</v>
      </c>
      <c r="U2435" t="s">
        <v>64</v>
      </c>
      <c r="V2435" t="s">
        <v>140</v>
      </c>
      <c r="W2435" t="s">
        <v>141</v>
      </c>
      <c r="X2435" t="s">
        <v>142</v>
      </c>
      <c r="Y2435" t="s">
        <v>5133</v>
      </c>
      <c r="Z2435" t="s">
        <v>5134</v>
      </c>
      <c r="AA2435" t="s">
        <v>108</v>
      </c>
      <c r="AB2435" t="s">
        <v>58</v>
      </c>
      <c r="AC2435" t="s">
        <v>130</v>
      </c>
      <c r="AD2435" t="s">
        <v>59</v>
      </c>
      <c r="AE2435" t="s">
        <v>131</v>
      </c>
      <c r="AF2435" t="s">
        <v>132</v>
      </c>
      <c r="AG2435" t="s">
        <v>231</v>
      </c>
      <c r="AH2435" t="s">
        <v>24571</v>
      </c>
      <c r="AI2435" t="s">
        <v>24572</v>
      </c>
      <c r="AJ2435" t="s">
        <v>24573</v>
      </c>
      <c r="AK2435" t="s">
        <v>24574</v>
      </c>
      <c r="AL2435" t="s">
        <v>24575</v>
      </c>
      <c r="AM2435" t="s">
        <v>24576</v>
      </c>
      <c r="AN2435" t="s">
        <v>133</v>
      </c>
      <c r="AO2435" t="s">
        <v>24577</v>
      </c>
      <c r="AP2435" t="s">
        <v>134</v>
      </c>
      <c r="AQ2435" s="7">
        <v>14000</v>
      </c>
      <c r="AR2435" s="7">
        <v>0</v>
      </c>
      <c r="AS2435" t="s">
        <v>3958</v>
      </c>
      <c r="AT2435" t="s">
        <v>3959</v>
      </c>
      <c r="AU2435" s="7">
        <v>5</v>
      </c>
      <c r="AZ2435" t="s">
        <v>150</v>
      </c>
      <c r="BA2435" t="s">
        <v>17988</v>
      </c>
      <c r="BG2435" t="s">
        <v>136</v>
      </c>
      <c r="BI2435" t="s">
        <v>24578</v>
      </c>
      <c r="BJ2435" s="7">
        <v>5</v>
      </c>
    </row>
    <row r="2436" spans="1:62" x14ac:dyDescent="0.55000000000000004">
      <c r="A2436" s="2" t="str">
        <f t="shared" si="243"/>
        <v>TeleventasPLAN 1 CUOTA PROTEGIDA</v>
      </c>
      <c r="B2436" s="3">
        <f>VLOOKUP(A2436,'[1]TARIFAS PRODUCTOS'!$C:$E,3,0)</f>
        <v>36120</v>
      </c>
      <c r="C2436" s="6" t="str">
        <f t="shared" si="244"/>
        <v>JULIO</v>
      </c>
      <c r="D2436" s="8" t="str">
        <f t="shared" si="245"/>
        <v>JUEVES</v>
      </c>
      <c r="E2436" s="9">
        <f t="shared" si="246"/>
        <v>16</v>
      </c>
      <c r="F2436" s="14">
        <f t="shared" ca="1" si="247"/>
        <v>126</v>
      </c>
      <c r="G2436" s="7">
        <v>3156710</v>
      </c>
      <c r="I2436" t="s">
        <v>24579</v>
      </c>
      <c r="J2436" t="s">
        <v>23297</v>
      </c>
      <c r="K2436" t="s">
        <v>24580</v>
      </c>
      <c r="L2436" t="s">
        <v>24580</v>
      </c>
      <c r="P2436" t="s">
        <v>126</v>
      </c>
      <c r="Q2436" t="s">
        <v>127</v>
      </c>
      <c r="R2436" t="s">
        <v>128</v>
      </c>
      <c r="S2436" t="s">
        <v>129</v>
      </c>
      <c r="T2436" t="s">
        <v>139</v>
      </c>
      <c r="U2436" t="s">
        <v>62</v>
      </c>
      <c r="V2436" t="s">
        <v>140</v>
      </c>
      <c r="W2436" t="s">
        <v>141</v>
      </c>
      <c r="X2436" t="s">
        <v>142</v>
      </c>
      <c r="Y2436" t="s">
        <v>179</v>
      </c>
      <c r="Z2436" t="s">
        <v>180</v>
      </c>
      <c r="AA2436" t="s">
        <v>101</v>
      </c>
      <c r="AB2436" t="s">
        <v>58</v>
      </c>
      <c r="AC2436" t="s">
        <v>130</v>
      </c>
      <c r="AD2436" t="s">
        <v>59</v>
      </c>
      <c r="AE2436" t="s">
        <v>131</v>
      </c>
      <c r="AF2436" t="s">
        <v>132</v>
      </c>
      <c r="AG2436" t="s">
        <v>231</v>
      </c>
      <c r="AH2436" t="s">
        <v>24581</v>
      </c>
      <c r="AI2436" t="s">
        <v>24582</v>
      </c>
      <c r="AJ2436" t="s">
        <v>24583</v>
      </c>
      <c r="AL2436" t="s">
        <v>24584</v>
      </c>
      <c r="AM2436" t="s">
        <v>24585</v>
      </c>
      <c r="AN2436" t="s">
        <v>133</v>
      </c>
      <c r="AO2436" t="s">
        <v>24586</v>
      </c>
      <c r="AP2436" t="s">
        <v>149</v>
      </c>
      <c r="AQ2436" s="7">
        <v>14000</v>
      </c>
      <c r="AR2436" s="7">
        <v>0</v>
      </c>
      <c r="AS2436" t="s">
        <v>4861</v>
      </c>
      <c r="AT2436" t="s">
        <v>4862</v>
      </c>
      <c r="AU2436" s="7">
        <v>5</v>
      </c>
      <c r="AZ2436" t="s">
        <v>150</v>
      </c>
      <c r="BA2436" t="s">
        <v>24587</v>
      </c>
      <c r="BG2436" t="s">
        <v>136</v>
      </c>
      <c r="BI2436" t="s">
        <v>24588</v>
      </c>
      <c r="BJ2436" s="7">
        <v>5</v>
      </c>
    </row>
    <row r="2437" spans="1:62" x14ac:dyDescent="0.55000000000000004">
      <c r="A2437" s="2" t="str">
        <f t="shared" si="243"/>
        <v>TeleventasPLAN 1 CUOTA PROTEGIDA</v>
      </c>
      <c r="B2437" s="3">
        <f>VLOOKUP(A2437,'[1]TARIFAS PRODUCTOS'!$C:$E,3,0)</f>
        <v>36120</v>
      </c>
      <c r="C2437" s="6" t="str">
        <f t="shared" si="244"/>
        <v>JULIO</v>
      </c>
      <c r="D2437" s="8" t="str">
        <f t="shared" si="245"/>
        <v>MARTES</v>
      </c>
      <c r="E2437" s="9">
        <f t="shared" si="246"/>
        <v>14</v>
      </c>
      <c r="F2437" s="14">
        <f t="shared" ca="1" si="247"/>
        <v>126</v>
      </c>
      <c r="G2437" s="7">
        <v>3156711</v>
      </c>
      <c r="I2437" t="s">
        <v>24589</v>
      </c>
      <c r="J2437" t="s">
        <v>15552</v>
      </c>
      <c r="K2437" t="s">
        <v>24580</v>
      </c>
      <c r="L2437" t="s">
        <v>24580</v>
      </c>
      <c r="P2437" t="s">
        <v>126</v>
      </c>
      <c r="Q2437" t="s">
        <v>127</v>
      </c>
      <c r="R2437" t="s">
        <v>128</v>
      </c>
      <c r="S2437" t="s">
        <v>129</v>
      </c>
      <c r="T2437" t="s">
        <v>126</v>
      </c>
      <c r="U2437" t="s">
        <v>64</v>
      </c>
      <c r="V2437" t="s">
        <v>140</v>
      </c>
      <c r="W2437" t="s">
        <v>141</v>
      </c>
      <c r="X2437" t="s">
        <v>142</v>
      </c>
      <c r="Y2437" t="s">
        <v>5133</v>
      </c>
      <c r="Z2437" t="s">
        <v>5134</v>
      </c>
      <c r="AA2437" t="s">
        <v>108</v>
      </c>
      <c r="AB2437" t="s">
        <v>58</v>
      </c>
      <c r="AC2437" t="s">
        <v>130</v>
      </c>
      <c r="AD2437" t="s">
        <v>59</v>
      </c>
      <c r="AE2437" t="s">
        <v>131</v>
      </c>
      <c r="AF2437" t="s">
        <v>132</v>
      </c>
      <c r="AG2437" t="s">
        <v>231</v>
      </c>
      <c r="AH2437" t="s">
        <v>24590</v>
      </c>
      <c r="AI2437" t="s">
        <v>24591</v>
      </c>
      <c r="AJ2437" t="s">
        <v>24592</v>
      </c>
      <c r="AK2437" t="s">
        <v>24593</v>
      </c>
      <c r="AL2437" t="s">
        <v>24594</v>
      </c>
      <c r="AM2437" t="s">
        <v>24595</v>
      </c>
      <c r="AN2437" t="s">
        <v>170</v>
      </c>
      <c r="AO2437" t="s">
        <v>24596</v>
      </c>
      <c r="AP2437" t="s">
        <v>134</v>
      </c>
      <c r="AQ2437" s="7">
        <v>14000</v>
      </c>
      <c r="AR2437" s="7">
        <v>0</v>
      </c>
      <c r="AS2437" t="s">
        <v>3958</v>
      </c>
      <c r="AT2437" t="s">
        <v>3959</v>
      </c>
      <c r="AU2437" s="7">
        <v>5</v>
      </c>
      <c r="AZ2437" t="s">
        <v>150</v>
      </c>
      <c r="BA2437" t="s">
        <v>24597</v>
      </c>
      <c r="BG2437" t="s">
        <v>136</v>
      </c>
      <c r="BI2437" t="s">
        <v>24598</v>
      </c>
      <c r="BJ2437" s="7">
        <v>5</v>
      </c>
    </row>
    <row r="2438" spans="1:62" x14ac:dyDescent="0.55000000000000004">
      <c r="A2438" s="2" t="str">
        <f t="shared" si="243"/>
        <v>TeleventasCUOTA PROTEGIDA SILVER 1</v>
      </c>
      <c r="B2438" s="3">
        <f>VLOOKUP(A2438,'[1]TARIFAS PRODUCTOS'!$C:$E,3,0)</f>
        <v>38640</v>
      </c>
      <c r="C2438" s="6" t="str">
        <f t="shared" si="244"/>
        <v>JULIO</v>
      </c>
      <c r="D2438" s="8" t="str">
        <f t="shared" si="245"/>
        <v>JUEVES</v>
      </c>
      <c r="E2438" s="9">
        <f t="shared" si="246"/>
        <v>16</v>
      </c>
      <c r="F2438" s="14">
        <f t="shared" ca="1" si="247"/>
        <v>126</v>
      </c>
      <c r="G2438" s="7">
        <v>3156712</v>
      </c>
      <c r="I2438" t="s">
        <v>24599</v>
      </c>
      <c r="J2438" t="s">
        <v>23297</v>
      </c>
      <c r="K2438" t="s">
        <v>24600</v>
      </c>
      <c r="L2438" t="s">
        <v>24600</v>
      </c>
      <c r="P2438" t="s">
        <v>126</v>
      </c>
      <c r="Q2438" t="s">
        <v>127</v>
      </c>
      <c r="R2438" t="s">
        <v>128</v>
      </c>
      <c r="S2438" t="s">
        <v>129</v>
      </c>
      <c r="T2438" t="s">
        <v>139</v>
      </c>
      <c r="U2438" t="s">
        <v>62</v>
      </c>
      <c r="V2438" t="s">
        <v>140</v>
      </c>
      <c r="W2438" t="s">
        <v>141</v>
      </c>
      <c r="X2438" t="s">
        <v>142</v>
      </c>
      <c r="Y2438" t="s">
        <v>171</v>
      </c>
      <c r="Z2438" t="s">
        <v>172</v>
      </c>
      <c r="AA2438" t="s">
        <v>173</v>
      </c>
      <c r="AB2438" t="s">
        <v>58</v>
      </c>
      <c r="AC2438" t="s">
        <v>130</v>
      </c>
      <c r="AD2438" t="s">
        <v>59</v>
      </c>
      <c r="AE2438" t="s">
        <v>162</v>
      </c>
      <c r="AF2438" t="s">
        <v>163</v>
      </c>
      <c r="AG2438" t="s">
        <v>231</v>
      </c>
      <c r="AH2438" t="s">
        <v>24601</v>
      </c>
      <c r="AI2438" t="s">
        <v>24602</v>
      </c>
      <c r="AJ2438" t="s">
        <v>24603</v>
      </c>
      <c r="AK2438" t="s">
        <v>24604</v>
      </c>
      <c r="AL2438" t="s">
        <v>24605</v>
      </c>
      <c r="AM2438" t="s">
        <v>24606</v>
      </c>
      <c r="AN2438" t="s">
        <v>133</v>
      </c>
      <c r="AO2438" t="s">
        <v>24607</v>
      </c>
      <c r="AP2438" t="s">
        <v>149</v>
      </c>
      <c r="AQ2438" s="7">
        <v>20000</v>
      </c>
      <c r="AR2438" s="7">
        <v>0</v>
      </c>
      <c r="AS2438" t="s">
        <v>4861</v>
      </c>
      <c r="AT2438" t="s">
        <v>4862</v>
      </c>
      <c r="AU2438" s="7">
        <v>5</v>
      </c>
      <c r="AZ2438" t="s">
        <v>150</v>
      </c>
      <c r="BA2438" t="s">
        <v>24608</v>
      </c>
      <c r="BG2438" t="s">
        <v>136</v>
      </c>
      <c r="BI2438" t="s">
        <v>24609</v>
      </c>
      <c r="BJ2438" s="7">
        <v>5</v>
      </c>
    </row>
    <row r="2439" spans="1:62" x14ac:dyDescent="0.55000000000000004">
      <c r="A2439" s="2" t="str">
        <f t="shared" si="243"/>
        <v>TeleventasVIDA ZURICH PLAN 1</v>
      </c>
      <c r="B2439" s="3">
        <f>VLOOKUP(A2439,'[1]TARIFAS PRODUCTOS'!$C:$E,3,0)</f>
        <v>24150</v>
      </c>
      <c r="C2439" s="6" t="str">
        <f t="shared" si="244"/>
        <v>JULIO</v>
      </c>
      <c r="D2439" s="8" t="str">
        <f t="shared" si="245"/>
        <v>JUEVES</v>
      </c>
      <c r="E2439" s="9">
        <f t="shared" si="246"/>
        <v>16</v>
      </c>
      <c r="F2439" s="14">
        <f t="shared" ca="1" si="247"/>
        <v>126</v>
      </c>
      <c r="G2439" s="7">
        <v>3156713</v>
      </c>
      <c r="I2439" t="s">
        <v>24610</v>
      </c>
      <c r="J2439" t="s">
        <v>23297</v>
      </c>
      <c r="K2439" t="s">
        <v>24611</v>
      </c>
      <c r="L2439" t="s">
        <v>24611</v>
      </c>
      <c r="P2439" t="s">
        <v>126</v>
      </c>
      <c r="Q2439" t="s">
        <v>127</v>
      </c>
      <c r="R2439" t="s">
        <v>128</v>
      </c>
      <c r="S2439" t="s">
        <v>129</v>
      </c>
      <c r="T2439" t="s">
        <v>151</v>
      </c>
      <c r="U2439" t="s">
        <v>65</v>
      </c>
      <c r="V2439" t="s">
        <v>140</v>
      </c>
      <c r="W2439" t="s">
        <v>141</v>
      </c>
      <c r="X2439" t="s">
        <v>142</v>
      </c>
      <c r="Y2439" t="s">
        <v>183</v>
      </c>
      <c r="Z2439" t="s">
        <v>184</v>
      </c>
      <c r="AA2439" t="s">
        <v>185</v>
      </c>
      <c r="AB2439" t="s">
        <v>58</v>
      </c>
      <c r="AC2439" t="s">
        <v>146</v>
      </c>
      <c r="AD2439" t="s">
        <v>61</v>
      </c>
      <c r="AE2439" t="s">
        <v>147</v>
      </c>
      <c r="AF2439" t="s">
        <v>148</v>
      </c>
      <c r="AG2439" t="s">
        <v>231</v>
      </c>
      <c r="AH2439" t="s">
        <v>24612</v>
      </c>
      <c r="AI2439" t="s">
        <v>24613</v>
      </c>
      <c r="AJ2439" t="s">
        <v>24614</v>
      </c>
      <c r="AK2439" t="s">
        <v>24615</v>
      </c>
      <c r="AL2439" t="s">
        <v>24616</v>
      </c>
      <c r="AM2439" t="s">
        <v>24617</v>
      </c>
      <c r="AN2439" t="s">
        <v>133</v>
      </c>
      <c r="AO2439" t="s">
        <v>24613</v>
      </c>
      <c r="AP2439" t="s">
        <v>154</v>
      </c>
      <c r="AQ2439" s="7">
        <v>12500</v>
      </c>
      <c r="AR2439" s="7">
        <v>0</v>
      </c>
      <c r="AS2439" t="s">
        <v>4861</v>
      </c>
      <c r="AT2439" t="s">
        <v>4862</v>
      </c>
      <c r="AU2439" s="7">
        <v>5</v>
      </c>
      <c r="AZ2439" t="s">
        <v>150</v>
      </c>
      <c r="BA2439" t="s">
        <v>13493</v>
      </c>
      <c r="BG2439" t="s">
        <v>136</v>
      </c>
      <c r="BI2439" t="s">
        <v>24618</v>
      </c>
      <c r="BJ2439" s="7">
        <v>5</v>
      </c>
    </row>
    <row r="2440" spans="1:62" x14ac:dyDescent="0.55000000000000004">
      <c r="A2440" s="2" t="str">
        <f t="shared" si="243"/>
        <v>TeleventasVIDA ZURICH PLAN 1</v>
      </c>
      <c r="B2440" s="3">
        <f>VLOOKUP(A2440,'[1]TARIFAS PRODUCTOS'!$C:$E,3,0)</f>
        <v>24150</v>
      </c>
      <c r="C2440" s="6" t="str">
        <f t="shared" si="244"/>
        <v>JULIO</v>
      </c>
      <c r="D2440" s="8" t="str">
        <f t="shared" si="245"/>
        <v>MARTES</v>
      </c>
      <c r="E2440" s="9">
        <f t="shared" si="246"/>
        <v>14</v>
      </c>
      <c r="F2440" s="14">
        <f t="shared" ca="1" si="247"/>
        <v>126</v>
      </c>
      <c r="G2440" s="7">
        <v>3156719</v>
      </c>
      <c r="I2440" t="s">
        <v>24619</v>
      </c>
      <c r="J2440" t="s">
        <v>15552</v>
      </c>
      <c r="K2440" t="s">
        <v>24620</v>
      </c>
      <c r="L2440" t="s">
        <v>24620</v>
      </c>
      <c r="P2440" t="s">
        <v>126</v>
      </c>
      <c r="Q2440" t="s">
        <v>127</v>
      </c>
      <c r="R2440" t="s">
        <v>128</v>
      </c>
      <c r="S2440" t="s">
        <v>129</v>
      </c>
      <c r="T2440" t="s">
        <v>137</v>
      </c>
      <c r="U2440" t="s">
        <v>57</v>
      </c>
      <c r="V2440" t="s">
        <v>140</v>
      </c>
      <c r="W2440" t="s">
        <v>141</v>
      </c>
      <c r="X2440" t="s">
        <v>142</v>
      </c>
      <c r="Y2440" t="s">
        <v>5133</v>
      </c>
      <c r="Z2440" t="s">
        <v>5134</v>
      </c>
      <c r="AA2440" t="s">
        <v>108</v>
      </c>
      <c r="AB2440" t="s">
        <v>58</v>
      </c>
      <c r="AC2440" t="s">
        <v>146</v>
      </c>
      <c r="AD2440" t="s">
        <v>61</v>
      </c>
      <c r="AE2440" t="s">
        <v>147</v>
      </c>
      <c r="AF2440" t="s">
        <v>148</v>
      </c>
      <c r="AG2440" t="s">
        <v>231</v>
      </c>
      <c r="AH2440" t="s">
        <v>24621</v>
      </c>
      <c r="AI2440" t="s">
        <v>24622</v>
      </c>
      <c r="AJ2440" t="s">
        <v>24623</v>
      </c>
      <c r="AK2440" t="s">
        <v>24624</v>
      </c>
      <c r="AL2440" t="s">
        <v>24625</v>
      </c>
      <c r="AM2440" t="s">
        <v>24626</v>
      </c>
      <c r="AN2440" t="s">
        <v>133</v>
      </c>
      <c r="AO2440" t="s">
        <v>24627</v>
      </c>
      <c r="AP2440" t="s">
        <v>138</v>
      </c>
      <c r="AQ2440" s="7">
        <v>12500</v>
      </c>
      <c r="AR2440" s="7">
        <v>0</v>
      </c>
      <c r="AS2440" t="s">
        <v>4861</v>
      </c>
      <c r="AT2440" t="s">
        <v>4862</v>
      </c>
      <c r="AU2440" s="7">
        <v>5</v>
      </c>
      <c r="AZ2440" t="s">
        <v>150</v>
      </c>
      <c r="BA2440" t="s">
        <v>24628</v>
      </c>
      <c r="BG2440" t="s">
        <v>136</v>
      </c>
      <c r="BI2440" t="s">
        <v>24629</v>
      </c>
      <c r="BJ2440" s="7">
        <v>5</v>
      </c>
    </row>
    <row r="2441" spans="1:62" x14ac:dyDescent="0.55000000000000004">
      <c r="A2441" s="2" t="str">
        <f t="shared" si="243"/>
        <v>TeleventasPLAN 1 CUOTA PROTEGIDA</v>
      </c>
      <c r="B2441" s="3">
        <f>VLOOKUP(A2441,'[1]TARIFAS PRODUCTOS'!$C:$E,3,0)</f>
        <v>36120</v>
      </c>
      <c r="C2441" s="6" t="str">
        <f t="shared" si="244"/>
        <v>JULIO</v>
      </c>
      <c r="D2441" s="8" t="str">
        <f t="shared" si="245"/>
        <v>JUEVES</v>
      </c>
      <c r="E2441" s="9">
        <f t="shared" si="246"/>
        <v>16</v>
      </c>
      <c r="F2441" s="14">
        <f t="shared" ca="1" si="247"/>
        <v>126</v>
      </c>
      <c r="G2441" s="7">
        <v>3156720</v>
      </c>
      <c r="I2441" t="s">
        <v>24630</v>
      </c>
      <c r="J2441" t="s">
        <v>23297</v>
      </c>
      <c r="K2441" t="s">
        <v>24631</v>
      </c>
      <c r="L2441" t="s">
        <v>24631</v>
      </c>
      <c r="P2441" t="s">
        <v>126</v>
      </c>
      <c r="Q2441" t="s">
        <v>127</v>
      </c>
      <c r="R2441" t="s">
        <v>128</v>
      </c>
      <c r="S2441" t="s">
        <v>129</v>
      </c>
      <c r="T2441" t="s">
        <v>151</v>
      </c>
      <c r="U2441" t="s">
        <v>65</v>
      </c>
      <c r="V2441" t="s">
        <v>140</v>
      </c>
      <c r="W2441" t="s">
        <v>141</v>
      </c>
      <c r="X2441" t="s">
        <v>142</v>
      </c>
      <c r="Y2441" t="s">
        <v>179</v>
      </c>
      <c r="Z2441" t="s">
        <v>180</v>
      </c>
      <c r="AA2441" t="s">
        <v>101</v>
      </c>
      <c r="AB2441" t="s">
        <v>58</v>
      </c>
      <c r="AC2441" t="s">
        <v>130</v>
      </c>
      <c r="AD2441" t="s">
        <v>59</v>
      </c>
      <c r="AE2441" t="s">
        <v>131</v>
      </c>
      <c r="AF2441" t="s">
        <v>132</v>
      </c>
      <c r="AG2441" t="s">
        <v>231</v>
      </c>
      <c r="AH2441" t="s">
        <v>24632</v>
      </c>
      <c r="AI2441" t="s">
        <v>24633</v>
      </c>
      <c r="AJ2441" t="s">
        <v>24634</v>
      </c>
      <c r="AK2441" t="s">
        <v>24635</v>
      </c>
      <c r="AL2441" t="s">
        <v>24636</v>
      </c>
      <c r="AM2441" t="s">
        <v>24637</v>
      </c>
      <c r="AN2441" t="s">
        <v>133</v>
      </c>
      <c r="AO2441" t="s">
        <v>24638</v>
      </c>
      <c r="AP2441" t="s">
        <v>154</v>
      </c>
      <c r="AQ2441" s="7">
        <v>14000</v>
      </c>
      <c r="AR2441" s="7">
        <v>0</v>
      </c>
      <c r="AS2441" t="s">
        <v>4861</v>
      </c>
      <c r="AT2441" t="s">
        <v>4862</v>
      </c>
      <c r="AU2441" s="7">
        <v>5</v>
      </c>
      <c r="AZ2441" t="s">
        <v>150</v>
      </c>
      <c r="BA2441" t="s">
        <v>24639</v>
      </c>
      <c r="BG2441" t="s">
        <v>136</v>
      </c>
      <c r="BI2441" t="s">
        <v>24640</v>
      </c>
      <c r="BJ2441" s="7">
        <v>5</v>
      </c>
    </row>
    <row r="2442" spans="1:62" x14ac:dyDescent="0.55000000000000004">
      <c r="A2442" s="2" t="str">
        <f t="shared" si="243"/>
        <v>TeleventasVIDA ZURICH PLAN 1</v>
      </c>
      <c r="B2442" s="3">
        <f>VLOOKUP(A2442,'[1]TARIFAS PRODUCTOS'!$C:$E,3,0)</f>
        <v>24150</v>
      </c>
      <c r="C2442" s="6" t="str">
        <f t="shared" si="244"/>
        <v>JULIO</v>
      </c>
      <c r="D2442" s="8" t="str">
        <f t="shared" si="245"/>
        <v>JUEVES</v>
      </c>
      <c r="E2442" s="9">
        <f t="shared" si="246"/>
        <v>16</v>
      </c>
      <c r="F2442" s="14">
        <f t="shared" ca="1" si="247"/>
        <v>126</v>
      </c>
      <c r="G2442" s="7">
        <v>3156728</v>
      </c>
      <c r="I2442" t="s">
        <v>24641</v>
      </c>
      <c r="J2442" t="s">
        <v>23297</v>
      </c>
      <c r="K2442" t="s">
        <v>24642</v>
      </c>
      <c r="L2442" t="s">
        <v>24642</v>
      </c>
      <c r="P2442" t="s">
        <v>126</v>
      </c>
      <c r="Q2442" t="s">
        <v>127</v>
      </c>
      <c r="R2442" t="s">
        <v>128</v>
      </c>
      <c r="S2442" t="s">
        <v>129</v>
      </c>
      <c r="T2442" t="s">
        <v>137</v>
      </c>
      <c r="U2442" t="s">
        <v>57</v>
      </c>
      <c r="V2442" t="s">
        <v>140</v>
      </c>
      <c r="W2442" t="s">
        <v>141</v>
      </c>
      <c r="X2442" t="s">
        <v>142</v>
      </c>
      <c r="Y2442" t="s">
        <v>179</v>
      </c>
      <c r="Z2442" t="s">
        <v>180</v>
      </c>
      <c r="AA2442" t="s">
        <v>101</v>
      </c>
      <c r="AB2442" t="s">
        <v>58</v>
      </c>
      <c r="AC2442" t="s">
        <v>146</v>
      </c>
      <c r="AD2442" t="s">
        <v>61</v>
      </c>
      <c r="AE2442" t="s">
        <v>147</v>
      </c>
      <c r="AF2442" t="s">
        <v>148</v>
      </c>
      <c r="AG2442" t="s">
        <v>231</v>
      </c>
      <c r="AH2442" t="s">
        <v>24643</v>
      </c>
      <c r="AI2442" t="s">
        <v>24644</v>
      </c>
      <c r="AJ2442" t="s">
        <v>24645</v>
      </c>
      <c r="AK2442" t="s">
        <v>24646</v>
      </c>
      <c r="AL2442" t="s">
        <v>24647</v>
      </c>
      <c r="AM2442" t="s">
        <v>24648</v>
      </c>
      <c r="AN2442" t="s">
        <v>133</v>
      </c>
      <c r="AO2442" t="s">
        <v>24649</v>
      </c>
      <c r="AP2442" t="s">
        <v>138</v>
      </c>
      <c r="AQ2442" s="7">
        <v>12500</v>
      </c>
      <c r="AR2442" s="7">
        <v>0</v>
      </c>
      <c r="AS2442" t="s">
        <v>4861</v>
      </c>
      <c r="AT2442" t="s">
        <v>4862</v>
      </c>
      <c r="AU2442" s="7">
        <v>5</v>
      </c>
      <c r="AZ2442" t="s">
        <v>150</v>
      </c>
      <c r="BA2442" t="s">
        <v>24650</v>
      </c>
      <c r="BG2442" t="s">
        <v>136</v>
      </c>
      <c r="BI2442" t="s">
        <v>24651</v>
      </c>
      <c r="BJ2442" s="7">
        <v>5</v>
      </c>
    </row>
    <row r="2443" spans="1:62" x14ac:dyDescent="0.55000000000000004">
      <c r="A2443" s="2" t="str">
        <f t="shared" si="243"/>
        <v>TeleventasPLAN 1 CUOTA PROTEGIDA</v>
      </c>
      <c r="B2443" s="3">
        <f>VLOOKUP(A2443,'[1]TARIFAS PRODUCTOS'!$C:$E,3,0)</f>
        <v>36120</v>
      </c>
      <c r="C2443" s="6" t="str">
        <f t="shared" si="244"/>
        <v>JULIO</v>
      </c>
      <c r="D2443" s="8" t="str">
        <f t="shared" si="245"/>
        <v>JUEVES</v>
      </c>
      <c r="E2443" s="9">
        <f t="shared" si="246"/>
        <v>16</v>
      </c>
      <c r="F2443" s="14">
        <f t="shared" ca="1" si="247"/>
        <v>126</v>
      </c>
      <c r="G2443" s="7">
        <v>3156729</v>
      </c>
      <c r="I2443" t="s">
        <v>24652</v>
      </c>
      <c r="J2443" t="s">
        <v>23297</v>
      </c>
      <c r="K2443" t="s">
        <v>24653</v>
      </c>
      <c r="L2443" t="s">
        <v>24653</v>
      </c>
      <c r="P2443" t="s">
        <v>126</v>
      </c>
      <c r="Q2443" t="s">
        <v>127</v>
      </c>
      <c r="R2443" t="s">
        <v>128</v>
      </c>
      <c r="S2443" t="s">
        <v>129</v>
      </c>
      <c r="T2443" t="s">
        <v>137</v>
      </c>
      <c r="U2443" t="s">
        <v>57</v>
      </c>
      <c r="V2443" t="s">
        <v>140</v>
      </c>
      <c r="W2443" t="s">
        <v>141</v>
      </c>
      <c r="X2443" t="s">
        <v>142</v>
      </c>
      <c r="Y2443" t="s">
        <v>193</v>
      </c>
      <c r="Z2443" t="s">
        <v>194</v>
      </c>
      <c r="AA2443" t="s">
        <v>100</v>
      </c>
      <c r="AB2443" t="s">
        <v>58</v>
      </c>
      <c r="AC2443" t="s">
        <v>130</v>
      </c>
      <c r="AD2443" t="s">
        <v>59</v>
      </c>
      <c r="AE2443" t="s">
        <v>131</v>
      </c>
      <c r="AF2443" t="s">
        <v>132</v>
      </c>
      <c r="AG2443" t="s">
        <v>231</v>
      </c>
      <c r="AH2443" t="s">
        <v>24654</v>
      </c>
      <c r="AI2443" t="s">
        <v>24655</v>
      </c>
      <c r="AJ2443" t="s">
        <v>24656</v>
      </c>
      <c r="AK2443" t="s">
        <v>24657</v>
      </c>
      <c r="AL2443" t="s">
        <v>24658</v>
      </c>
      <c r="AM2443" t="s">
        <v>24659</v>
      </c>
      <c r="AN2443" t="s">
        <v>133</v>
      </c>
      <c r="AO2443" t="s">
        <v>24660</v>
      </c>
      <c r="AP2443" t="s">
        <v>138</v>
      </c>
      <c r="AQ2443" s="7">
        <v>14000</v>
      </c>
      <c r="AR2443" s="7">
        <v>0</v>
      </c>
      <c r="AS2443" t="s">
        <v>4861</v>
      </c>
      <c r="AT2443" t="s">
        <v>4862</v>
      </c>
      <c r="AU2443" s="7">
        <v>5</v>
      </c>
      <c r="AZ2443" t="s">
        <v>150</v>
      </c>
      <c r="BA2443" t="s">
        <v>24661</v>
      </c>
      <c r="BG2443" t="s">
        <v>136</v>
      </c>
      <c r="BI2443" t="s">
        <v>24662</v>
      </c>
      <c r="BJ2443" s="7">
        <v>5</v>
      </c>
    </row>
    <row r="2444" spans="1:62" x14ac:dyDescent="0.55000000000000004">
      <c r="A2444" s="2" t="str">
        <f t="shared" si="243"/>
        <v>TeleventasPLAN 1 CUOTA PROTEGIDA</v>
      </c>
      <c r="B2444" s="3">
        <f>VLOOKUP(A2444,'[1]TARIFAS PRODUCTOS'!$C:$E,3,0)</f>
        <v>36120</v>
      </c>
      <c r="C2444" s="6" t="str">
        <f t="shared" si="244"/>
        <v>JULIO</v>
      </c>
      <c r="D2444" s="8" t="str">
        <f t="shared" si="245"/>
        <v>JUEVES</v>
      </c>
      <c r="E2444" s="9">
        <f t="shared" si="246"/>
        <v>16</v>
      </c>
      <c r="F2444" s="14">
        <f t="shared" ca="1" si="247"/>
        <v>126</v>
      </c>
      <c r="G2444" s="7">
        <v>3156730</v>
      </c>
      <c r="I2444" t="s">
        <v>24663</v>
      </c>
      <c r="J2444" t="s">
        <v>23297</v>
      </c>
      <c r="K2444" t="s">
        <v>24664</v>
      </c>
      <c r="L2444" t="s">
        <v>24664</v>
      </c>
      <c r="P2444" t="s">
        <v>126</v>
      </c>
      <c r="Q2444" t="s">
        <v>127</v>
      </c>
      <c r="R2444" t="s">
        <v>128</v>
      </c>
      <c r="S2444" t="s">
        <v>129</v>
      </c>
      <c r="T2444" t="s">
        <v>126</v>
      </c>
      <c r="U2444" t="s">
        <v>64</v>
      </c>
      <c r="V2444" t="s">
        <v>140</v>
      </c>
      <c r="W2444" t="s">
        <v>141</v>
      </c>
      <c r="X2444" t="s">
        <v>142</v>
      </c>
      <c r="Y2444" t="s">
        <v>181</v>
      </c>
      <c r="Z2444" t="s">
        <v>182</v>
      </c>
      <c r="AA2444" t="s">
        <v>98</v>
      </c>
      <c r="AB2444" t="s">
        <v>58</v>
      </c>
      <c r="AC2444" t="s">
        <v>130</v>
      </c>
      <c r="AD2444" t="s">
        <v>59</v>
      </c>
      <c r="AE2444" t="s">
        <v>131</v>
      </c>
      <c r="AF2444" t="s">
        <v>132</v>
      </c>
      <c r="AG2444" t="s">
        <v>231</v>
      </c>
      <c r="AH2444" t="s">
        <v>24665</v>
      </c>
      <c r="AI2444" t="s">
        <v>24666</v>
      </c>
      <c r="AJ2444" t="s">
        <v>24667</v>
      </c>
      <c r="AK2444" t="s">
        <v>24668</v>
      </c>
      <c r="AL2444" t="s">
        <v>24669</v>
      </c>
      <c r="AM2444" t="s">
        <v>24670</v>
      </c>
      <c r="AN2444" t="s">
        <v>133</v>
      </c>
      <c r="AO2444" t="s">
        <v>24671</v>
      </c>
      <c r="AP2444" t="s">
        <v>134</v>
      </c>
      <c r="AQ2444" s="7">
        <v>14000</v>
      </c>
      <c r="AR2444" s="7">
        <v>0</v>
      </c>
      <c r="AS2444" t="s">
        <v>4861</v>
      </c>
      <c r="AT2444" t="s">
        <v>4862</v>
      </c>
      <c r="AU2444" s="7">
        <v>5</v>
      </c>
      <c r="AZ2444" t="s">
        <v>150</v>
      </c>
      <c r="BA2444" t="s">
        <v>24672</v>
      </c>
      <c r="BG2444" t="s">
        <v>136</v>
      </c>
      <c r="BI2444" t="s">
        <v>24673</v>
      </c>
      <c r="BJ2444" s="7">
        <v>5</v>
      </c>
    </row>
    <row r="2445" spans="1:62" x14ac:dyDescent="0.55000000000000004">
      <c r="A2445" s="2" t="str">
        <f t="shared" si="243"/>
        <v>TeleventasPLAN 1 CUOTA PROTEGIDA</v>
      </c>
      <c r="B2445" s="3">
        <f>VLOOKUP(A2445,'[1]TARIFAS PRODUCTOS'!$C:$E,3,0)</f>
        <v>36120</v>
      </c>
      <c r="C2445" s="6" t="str">
        <f t="shared" si="244"/>
        <v>JULIO</v>
      </c>
      <c r="D2445" s="8" t="str">
        <f t="shared" si="245"/>
        <v>JUEVES</v>
      </c>
      <c r="E2445" s="9">
        <f t="shared" si="246"/>
        <v>16</v>
      </c>
      <c r="F2445" s="14">
        <f t="shared" ca="1" si="247"/>
        <v>126</v>
      </c>
      <c r="G2445" s="7">
        <v>3156735</v>
      </c>
      <c r="I2445" t="s">
        <v>24674</v>
      </c>
      <c r="J2445" t="s">
        <v>23297</v>
      </c>
      <c r="K2445" t="s">
        <v>24675</v>
      </c>
      <c r="L2445" t="s">
        <v>24675</v>
      </c>
      <c r="P2445" t="s">
        <v>126</v>
      </c>
      <c r="Q2445" t="s">
        <v>127</v>
      </c>
      <c r="R2445" t="s">
        <v>128</v>
      </c>
      <c r="S2445" t="s">
        <v>129</v>
      </c>
      <c r="T2445" t="s">
        <v>137</v>
      </c>
      <c r="U2445" t="s">
        <v>57</v>
      </c>
      <c r="V2445" t="s">
        <v>140</v>
      </c>
      <c r="W2445" t="s">
        <v>141</v>
      </c>
      <c r="X2445" t="s">
        <v>142</v>
      </c>
      <c r="Y2445" t="s">
        <v>193</v>
      </c>
      <c r="Z2445" t="s">
        <v>194</v>
      </c>
      <c r="AA2445" t="s">
        <v>100</v>
      </c>
      <c r="AB2445" t="s">
        <v>58</v>
      </c>
      <c r="AC2445" t="s">
        <v>130</v>
      </c>
      <c r="AD2445" t="s">
        <v>59</v>
      </c>
      <c r="AE2445" t="s">
        <v>131</v>
      </c>
      <c r="AF2445" t="s">
        <v>132</v>
      </c>
      <c r="AG2445" t="s">
        <v>231</v>
      </c>
      <c r="AH2445" t="s">
        <v>24676</v>
      </c>
      <c r="AI2445" t="s">
        <v>24677</v>
      </c>
      <c r="AJ2445" t="s">
        <v>24678</v>
      </c>
      <c r="AK2445" t="s">
        <v>24679</v>
      </c>
      <c r="AL2445" t="s">
        <v>24680</v>
      </c>
      <c r="AM2445" t="s">
        <v>24681</v>
      </c>
      <c r="AN2445" t="s">
        <v>133</v>
      </c>
      <c r="AO2445" t="s">
        <v>24682</v>
      </c>
      <c r="AP2445" t="s">
        <v>138</v>
      </c>
      <c r="AQ2445" s="7">
        <v>14000</v>
      </c>
      <c r="AR2445" s="7">
        <v>0</v>
      </c>
      <c r="AS2445" t="s">
        <v>4861</v>
      </c>
      <c r="AT2445" t="s">
        <v>4862</v>
      </c>
      <c r="AU2445" s="7">
        <v>5</v>
      </c>
      <c r="AZ2445" t="s">
        <v>150</v>
      </c>
      <c r="BA2445" t="s">
        <v>24683</v>
      </c>
      <c r="BG2445" t="s">
        <v>136</v>
      </c>
      <c r="BI2445" t="s">
        <v>24684</v>
      </c>
      <c r="BJ2445" s="7">
        <v>5</v>
      </c>
    </row>
    <row r="2446" spans="1:62" x14ac:dyDescent="0.55000000000000004">
      <c r="A2446" s="2" t="str">
        <f t="shared" si="243"/>
        <v>TeleventasVIDA ZURICH PLAN 1</v>
      </c>
      <c r="B2446" s="3">
        <f>VLOOKUP(A2446,'[1]TARIFAS PRODUCTOS'!$C:$E,3,0)</f>
        <v>24150</v>
      </c>
      <c r="C2446" s="6" t="str">
        <f t="shared" si="244"/>
        <v>JULIO</v>
      </c>
      <c r="D2446" s="8" t="str">
        <f t="shared" si="245"/>
        <v>MARTES</v>
      </c>
      <c r="E2446" s="9">
        <f t="shared" si="246"/>
        <v>14</v>
      </c>
      <c r="F2446" s="14">
        <f t="shared" ca="1" si="247"/>
        <v>126</v>
      </c>
      <c r="G2446" s="7">
        <v>3156736</v>
      </c>
      <c r="I2446" t="s">
        <v>24685</v>
      </c>
      <c r="J2446" t="s">
        <v>15552</v>
      </c>
      <c r="K2446" t="s">
        <v>24686</v>
      </c>
      <c r="L2446" t="s">
        <v>24686</v>
      </c>
      <c r="P2446" t="s">
        <v>126</v>
      </c>
      <c r="Q2446" t="s">
        <v>127</v>
      </c>
      <c r="R2446" t="s">
        <v>128</v>
      </c>
      <c r="S2446" t="s">
        <v>129</v>
      </c>
      <c r="T2446" t="s">
        <v>137</v>
      </c>
      <c r="U2446" t="s">
        <v>57</v>
      </c>
      <c r="V2446" t="s">
        <v>140</v>
      </c>
      <c r="W2446" t="s">
        <v>141</v>
      </c>
      <c r="X2446" t="s">
        <v>142</v>
      </c>
      <c r="Y2446" t="s">
        <v>5133</v>
      </c>
      <c r="Z2446" t="s">
        <v>5134</v>
      </c>
      <c r="AA2446" t="s">
        <v>108</v>
      </c>
      <c r="AB2446" t="s">
        <v>58</v>
      </c>
      <c r="AC2446" t="s">
        <v>146</v>
      </c>
      <c r="AD2446" t="s">
        <v>61</v>
      </c>
      <c r="AE2446" t="s">
        <v>147</v>
      </c>
      <c r="AF2446" t="s">
        <v>148</v>
      </c>
      <c r="AG2446" t="s">
        <v>231</v>
      </c>
      <c r="AH2446" t="s">
        <v>24687</v>
      </c>
      <c r="AI2446" t="s">
        <v>24688</v>
      </c>
      <c r="AJ2446" t="s">
        <v>24689</v>
      </c>
      <c r="AK2446" t="s">
        <v>24690</v>
      </c>
      <c r="AL2446" t="s">
        <v>24691</v>
      </c>
      <c r="AM2446" t="s">
        <v>24692</v>
      </c>
      <c r="AN2446" t="s">
        <v>133</v>
      </c>
      <c r="AO2446" t="s">
        <v>24693</v>
      </c>
      <c r="AP2446" t="s">
        <v>138</v>
      </c>
      <c r="AQ2446" s="7">
        <v>12500</v>
      </c>
      <c r="AR2446" s="7">
        <v>0</v>
      </c>
      <c r="AS2446" t="s">
        <v>4861</v>
      </c>
      <c r="AT2446" t="s">
        <v>4862</v>
      </c>
      <c r="AU2446" s="7">
        <v>5</v>
      </c>
      <c r="AZ2446" t="s">
        <v>150</v>
      </c>
      <c r="BA2446" t="s">
        <v>24694</v>
      </c>
      <c r="BG2446" t="s">
        <v>136</v>
      </c>
      <c r="BI2446" t="s">
        <v>24695</v>
      </c>
      <c r="BJ2446" s="7">
        <v>5</v>
      </c>
    </row>
    <row r="2447" spans="1:62" x14ac:dyDescent="0.55000000000000004">
      <c r="A2447" s="2" t="str">
        <f t="shared" si="243"/>
        <v>TeleventasPLAN 1 CUOTA PROTEGIDA</v>
      </c>
      <c r="B2447" s="3">
        <f>VLOOKUP(A2447,'[1]TARIFAS PRODUCTOS'!$C:$E,3,0)</f>
        <v>36120</v>
      </c>
      <c r="C2447" s="6" t="str">
        <f t="shared" si="244"/>
        <v>JULIO</v>
      </c>
      <c r="D2447" s="8" t="str">
        <f t="shared" si="245"/>
        <v>MARTES</v>
      </c>
      <c r="E2447" s="9">
        <f t="shared" si="246"/>
        <v>14</v>
      </c>
      <c r="F2447" s="14" t="e">
        <f t="shared" ca="1" si="247"/>
        <v>#VALUE!</v>
      </c>
      <c r="G2447" s="7">
        <v>3156746</v>
      </c>
      <c r="I2447" t="s">
        <v>24696</v>
      </c>
      <c r="J2447" t="s">
        <v>15552</v>
      </c>
      <c r="K2447" t="s">
        <v>24697</v>
      </c>
      <c r="L2447" t="s">
        <v>24697</v>
      </c>
      <c r="P2447" t="s">
        <v>126</v>
      </c>
      <c r="Q2447" t="s">
        <v>127</v>
      </c>
      <c r="R2447" t="s">
        <v>128</v>
      </c>
      <c r="S2447" t="s">
        <v>129</v>
      </c>
      <c r="T2447" t="s">
        <v>137</v>
      </c>
      <c r="U2447" t="s">
        <v>57</v>
      </c>
      <c r="V2447" t="s">
        <v>140</v>
      </c>
      <c r="W2447" t="s">
        <v>141</v>
      </c>
      <c r="X2447" t="s">
        <v>142</v>
      </c>
      <c r="Y2447" t="s">
        <v>5133</v>
      </c>
      <c r="Z2447" t="s">
        <v>5134</v>
      </c>
      <c r="AA2447" t="s">
        <v>108</v>
      </c>
      <c r="AB2447" t="s">
        <v>58</v>
      </c>
      <c r="AC2447" t="s">
        <v>130</v>
      </c>
      <c r="AD2447" t="s">
        <v>59</v>
      </c>
      <c r="AE2447" t="s">
        <v>131</v>
      </c>
      <c r="AF2447" t="s">
        <v>132</v>
      </c>
      <c r="AG2447" t="s">
        <v>231</v>
      </c>
      <c r="AH2447" t="s">
        <v>24698</v>
      </c>
      <c r="AI2447" t="s">
        <v>24699</v>
      </c>
      <c r="AJ2447" t="s">
        <v>24700</v>
      </c>
      <c r="AK2447" t="s">
        <v>24701</v>
      </c>
      <c r="AL2447" t="s">
        <v>24702</v>
      </c>
      <c r="AM2447" t="s">
        <v>24703</v>
      </c>
      <c r="AN2447" t="s">
        <v>133</v>
      </c>
      <c r="AO2447" t="s">
        <v>24704</v>
      </c>
      <c r="AP2447" t="s">
        <v>138</v>
      </c>
      <c r="AQ2447" s="7">
        <v>14000</v>
      </c>
      <c r="AR2447" s="7">
        <v>0</v>
      </c>
      <c r="AS2447" t="s">
        <v>3962</v>
      </c>
      <c r="AT2447" t="s">
        <v>3963</v>
      </c>
      <c r="AU2447" s="7">
        <v>6</v>
      </c>
      <c r="AV2447" t="s">
        <v>4866</v>
      </c>
      <c r="AW2447" t="s">
        <v>3965</v>
      </c>
      <c r="AX2447" s="7">
        <v>0</v>
      </c>
      <c r="AY2447" t="s">
        <v>27324</v>
      </c>
      <c r="AZ2447" t="s">
        <v>150</v>
      </c>
      <c r="BA2447" t="s">
        <v>24705</v>
      </c>
      <c r="BG2447" t="s">
        <v>136</v>
      </c>
      <c r="BI2447" t="s">
        <v>24706</v>
      </c>
      <c r="BJ2447" s="7">
        <v>5</v>
      </c>
    </row>
    <row r="2448" spans="1:62" x14ac:dyDescent="0.55000000000000004">
      <c r="A2448" s="2" t="str">
        <f t="shared" si="243"/>
        <v>TeleventasCUOTA PROTEGIDA SILVER 1</v>
      </c>
      <c r="B2448" s="3">
        <f>VLOOKUP(A2448,'[1]TARIFAS PRODUCTOS'!$C:$E,3,0)</f>
        <v>38640</v>
      </c>
      <c r="C2448" s="6" t="str">
        <f t="shared" si="244"/>
        <v>JULIO</v>
      </c>
      <c r="D2448" s="8" t="str">
        <f t="shared" si="245"/>
        <v>JUEVES</v>
      </c>
      <c r="E2448" s="9">
        <f t="shared" si="246"/>
        <v>16</v>
      </c>
      <c r="F2448" s="14">
        <f t="shared" ca="1" si="247"/>
        <v>126</v>
      </c>
      <c r="G2448" s="7">
        <v>3156747</v>
      </c>
      <c r="I2448" t="s">
        <v>24707</v>
      </c>
      <c r="J2448" t="s">
        <v>23297</v>
      </c>
      <c r="K2448" t="s">
        <v>24708</v>
      </c>
      <c r="L2448" t="s">
        <v>24708</v>
      </c>
      <c r="P2448" t="s">
        <v>126</v>
      </c>
      <c r="Q2448" t="s">
        <v>127</v>
      </c>
      <c r="R2448" t="s">
        <v>128</v>
      </c>
      <c r="S2448" t="s">
        <v>129</v>
      </c>
      <c r="T2448" t="s">
        <v>151</v>
      </c>
      <c r="U2448" t="s">
        <v>65</v>
      </c>
      <c r="V2448" t="s">
        <v>140</v>
      </c>
      <c r="W2448" t="s">
        <v>141</v>
      </c>
      <c r="X2448" t="s">
        <v>142</v>
      </c>
      <c r="Y2448" t="s">
        <v>193</v>
      </c>
      <c r="Z2448" t="s">
        <v>194</v>
      </c>
      <c r="AA2448" t="s">
        <v>100</v>
      </c>
      <c r="AB2448" t="s">
        <v>58</v>
      </c>
      <c r="AC2448" t="s">
        <v>130</v>
      </c>
      <c r="AD2448" t="s">
        <v>59</v>
      </c>
      <c r="AE2448" t="s">
        <v>162</v>
      </c>
      <c r="AF2448" t="s">
        <v>163</v>
      </c>
      <c r="AG2448" t="s">
        <v>231</v>
      </c>
      <c r="AH2448" t="s">
        <v>24709</v>
      </c>
      <c r="AI2448" t="s">
        <v>24710</v>
      </c>
      <c r="AJ2448" t="s">
        <v>24711</v>
      </c>
      <c r="AK2448" t="s">
        <v>24712</v>
      </c>
      <c r="AL2448" t="s">
        <v>24713</v>
      </c>
      <c r="AM2448" t="s">
        <v>24714</v>
      </c>
      <c r="AN2448" t="s">
        <v>133</v>
      </c>
      <c r="AO2448" t="s">
        <v>24715</v>
      </c>
      <c r="AP2448" t="s">
        <v>154</v>
      </c>
      <c r="AQ2448" s="7">
        <v>20000</v>
      </c>
      <c r="AR2448" s="7">
        <v>0</v>
      </c>
      <c r="AS2448" t="s">
        <v>4861</v>
      </c>
      <c r="AT2448" t="s">
        <v>4862</v>
      </c>
      <c r="AU2448" s="7">
        <v>5</v>
      </c>
      <c r="AZ2448" t="s">
        <v>150</v>
      </c>
      <c r="BA2448" t="s">
        <v>24716</v>
      </c>
      <c r="BG2448" t="s">
        <v>136</v>
      </c>
      <c r="BI2448" t="s">
        <v>24717</v>
      </c>
      <c r="BJ2448" s="7">
        <v>5</v>
      </c>
    </row>
    <row r="2449" spans="1:62" x14ac:dyDescent="0.55000000000000004">
      <c r="A2449" s="2" t="str">
        <f t="shared" si="243"/>
        <v>TeleventasPLAN 1 CUOTA PROTEGIDA</v>
      </c>
      <c r="B2449" s="3">
        <f>VLOOKUP(A2449,'[1]TARIFAS PRODUCTOS'!$C:$E,3,0)</f>
        <v>36120</v>
      </c>
      <c r="C2449" s="6" t="str">
        <f t="shared" si="244"/>
        <v>JULIO</v>
      </c>
      <c r="D2449" s="8" t="str">
        <f t="shared" si="245"/>
        <v>MARTES</v>
      </c>
      <c r="E2449" s="9">
        <f t="shared" si="246"/>
        <v>14</v>
      </c>
      <c r="F2449" s="14">
        <f t="shared" ca="1" si="247"/>
        <v>126</v>
      </c>
      <c r="G2449" s="7">
        <v>3156754</v>
      </c>
      <c r="I2449" t="s">
        <v>24718</v>
      </c>
      <c r="J2449" t="s">
        <v>15552</v>
      </c>
      <c r="K2449" t="s">
        <v>24719</v>
      </c>
      <c r="L2449" t="s">
        <v>24719</v>
      </c>
      <c r="P2449" t="s">
        <v>126</v>
      </c>
      <c r="Q2449" t="s">
        <v>127</v>
      </c>
      <c r="R2449" t="s">
        <v>128</v>
      </c>
      <c r="S2449" t="s">
        <v>129</v>
      </c>
      <c r="T2449" t="s">
        <v>137</v>
      </c>
      <c r="U2449" t="s">
        <v>57</v>
      </c>
      <c r="V2449" t="s">
        <v>140</v>
      </c>
      <c r="W2449" t="s">
        <v>141</v>
      </c>
      <c r="X2449" t="s">
        <v>142</v>
      </c>
      <c r="Y2449" t="s">
        <v>5133</v>
      </c>
      <c r="Z2449" t="s">
        <v>5134</v>
      </c>
      <c r="AA2449" t="s">
        <v>108</v>
      </c>
      <c r="AB2449" t="s">
        <v>58</v>
      </c>
      <c r="AC2449" t="s">
        <v>130</v>
      </c>
      <c r="AD2449" t="s">
        <v>59</v>
      </c>
      <c r="AE2449" t="s">
        <v>131</v>
      </c>
      <c r="AF2449" t="s">
        <v>132</v>
      </c>
      <c r="AG2449" t="s">
        <v>231</v>
      </c>
      <c r="AH2449" t="s">
        <v>24720</v>
      </c>
      <c r="AI2449" t="s">
        <v>24721</v>
      </c>
      <c r="AJ2449" t="s">
        <v>24722</v>
      </c>
      <c r="AK2449" t="s">
        <v>24723</v>
      </c>
      <c r="AL2449" t="s">
        <v>24724</v>
      </c>
      <c r="AM2449" t="s">
        <v>24725</v>
      </c>
      <c r="AN2449" t="s">
        <v>133</v>
      </c>
      <c r="AO2449" t="s">
        <v>24726</v>
      </c>
      <c r="AP2449" t="s">
        <v>138</v>
      </c>
      <c r="AQ2449" s="7">
        <v>14000</v>
      </c>
      <c r="AR2449" s="7">
        <v>0</v>
      </c>
      <c r="AS2449" t="s">
        <v>3958</v>
      </c>
      <c r="AT2449" t="s">
        <v>3959</v>
      </c>
      <c r="AU2449" s="7">
        <v>5</v>
      </c>
      <c r="AZ2449" t="s">
        <v>150</v>
      </c>
      <c r="BA2449" t="s">
        <v>24727</v>
      </c>
      <c r="BG2449" t="s">
        <v>136</v>
      </c>
      <c r="BI2449" t="s">
        <v>24728</v>
      </c>
      <c r="BJ2449" s="7">
        <v>5</v>
      </c>
    </row>
    <row r="2450" spans="1:62" x14ac:dyDescent="0.55000000000000004">
      <c r="A2450" s="2" t="str">
        <f t="shared" si="243"/>
        <v>TeleventasPLAN 1 CUOTA PROTEGIDA</v>
      </c>
      <c r="B2450" s="3">
        <f>VLOOKUP(A2450,'[1]TARIFAS PRODUCTOS'!$C:$E,3,0)</f>
        <v>36120</v>
      </c>
      <c r="C2450" s="6" t="str">
        <f t="shared" si="244"/>
        <v>JULIO</v>
      </c>
      <c r="D2450" s="8" t="str">
        <f t="shared" si="245"/>
        <v>JUEVES</v>
      </c>
      <c r="E2450" s="9">
        <f t="shared" si="246"/>
        <v>16</v>
      </c>
      <c r="F2450" s="14">
        <f t="shared" ca="1" si="247"/>
        <v>126</v>
      </c>
      <c r="G2450" s="7">
        <v>3156755</v>
      </c>
      <c r="I2450" t="s">
        <v>24729</v>
      </c>
      <c r="J2450" t="s">
        <v>23297</v>
      </c>
      <c r="K2450" t="s">
        <v>24719</v>
      </c>
      <c r="L2450" t="s">
        <v>24719</v>
      </c>
      <c r="P2450" t="s">
        <v>126</v>
      </c>
      <c r="Q2450" t="s">
        <v>127</v>
      </c>
      <c r="R2450" t="s">
        <v>128</v>
      </c>
      <c r="S2450" t="s">
        <v>129</v>
      </c>
      <c r="T2450" t="s">
        <v>137</v>
      </c>
      <c r="U2450" t="s">
        <v>57</v>
      </c>
      <c r="V2450" t="s">
        <v>140</v>
      </c>
      <c r="W2450" t="s">
        <v>141</v>
      </c>
      <c r="X2450" t="s">
        <v>142</v>
      </c>
      <c r="Y2450" t="s">
        <v>193</v>
      </c>
      <c r="Z2450" t="s">
        <v>194</v>
      </c>
      <c r="AA2450" t="s">
        <v>100</v>
      </c>
      <c r="AB2450" t="s">
        <v>58</v>
      </c>
      <c r="AC2450" t="s">
        <v>130</v>
      </c>
      <c r="AD2450" t="s">
        <v>59</v>
      </c>
      <c r="AE2450" t="s">
        <v>131</v>
      </c>
      <c r="AF2450" t="s">
        <v>132</v>
      </c>
      <c r="AG2450" t="s">
        <v>231</v>
      </c>
      <c r="AH2450" t="s">
        <v>24730</v>
      </c>
      <c r="AI2450" t="s">
        <v>24731</v>
      </c>
      <c r="AJ2450" t="s">
        <v>24732</v>
      </c>
      <c r="AK2450" t="s">
        <v>24733</v>
      </c>
      <c r="AL2450" t="s">
        <v>24734</v>
      </c>
      <c r="AM2450" t="s">
        <v>24735</v>
      </c>
      <c r="AN2450" t="s">
        <v>133</v>
      </c>
      <c r="AO2450" t="s">
        <v>24736</v>
      </c>
      <c r="AP2450" t="s">
        <v>138</v>
      </c>
      <c r="AQ2450" s="7">
        <v>14000</v>
      </c>
      <c r="AR2450" s="7">
        <v>0</v>
      </c>
      <c r="AS2450" t="s">
        <v>4861</v>
      </c>
      <c r="AT2450" t="s">
        <v>4862</v>
      </c>
      <c r="AU2450" s="7">
        <v>5</v>
      </c>
      <c r="AZ2450" t="s">
        <v>150</v>
      </c>
      <c r="BA2450" t="s">
        <v>24737</v>
      </c>
      <c r="BG2450" t="s">
        <v>136</v>
      </c>
      <c r="BI2450" t="s">
        <v>24738</v>
      </c>
      <c r="BJ2450" s="7">
        <v>5</v>
      </c>
    </row>
    <row r="2451" spans="1:62" x14ac:dyDescent="0.55000000000000004">
      <c r="A2451" s="2" t="str">
        <f t="shared" si="243"/>
        <v>TeleventasPLAN 1 CUOTA PROTEGIDA</v>
      </c>
      <c r="B2451" s="3">
        <f>VLOOKUP(A2451,'[1]TARIFAS PRODUCTOS'!$C:$E,3,0)</f>
        <v>36120</v>
      </c>
      <c r="C2451" s="6" t="str">
        <f t="shared" si="244"/>
        <v>JULIO</v>
      </c>
      <c r="D2451" s="8" t="str">
        <f t="shared" si="245"/>
        <v>JUEVES</v>
      </c>
      <c r="E2451" s="9">
        <f t="shared" si="246"/>
        <v>16</v>
      </c>
      <c r="F2451" s="14">
        <f t="shared" ca="1" si="247"/>
        <v>126</v>
      </c>
      <c r="G2451" s="7">
        <v>3156764</v>
      </c>
      <c r="I2451" t="s">
        <v>24739</v>
      </c>
      <c r="J2451" t="s">
        <v>23297</v>
      </c>
      <c r="K2451" t="s">
        <v>24740</v>
      </c>
      <c r="L2451" t="s">
        <v>24740</v>
      </c>
      <c r="P2451" t="s">
        <v>126</v>
      </c>
      <c r="Q2451" t="s">
        <v>127</v>
      </c>
      <c r="R2451" t="s">
        <v>128</v>
      </c>
      <c r="S2451" t="s">
        <v>129</v>
      </c>
      <c r="T2451" t="s">
        <v>137</v>
      </c>
      <c r="U2451" t="s">
        <v>57</v>
      </c>
      <c r="V2451" t="s">
        <v>140</v>
      </c>
      <c r="W2451" t="s">
        <v>141</v>
      </c>
      <c r="X2451" t="s">
        <v>142</v>
      </c>
      <c r="Y2451" t="s">
        <v>155</v>
      </c>
      <c r="Z2451" t="s">
        <v>156</v>
      </c>
      <c r="AA2451" t="s">
        <v>66</v>
      </c>
      <c r="AB2451" t="s">
        <v>58</v>
      </c>
      <c r="AC2451" t="s">
        <v>130</v>
      </c>
      <c r="AD2451" t="s">
        <v>59</v>
      </c>
      <c r="AE2451" t="s">
        <v>131</v>
      </c>
      <c r="AF2451" t="s">
        <v>132</v>
      </c>
      <c r="AG2451" t="s">
        <v>231</v>
      </c>
      <c r="AH2451" t="s">
        <v>24741</v>
      </c>
      <c r="AI2451" t="s">
        <v>24742</v>
      </c>
      <c r="AJ2451" t="s">
        <v>24743</v>
      </c>
      <c r="AK2451" t="s">
        <v>24744</v>
      </c>
      <c r="AL2451" t="s">
        <v>24745</v>
      </c>
      <c r="AM2451" t="s">
        <v>24746</v>
      </c>
      <c r="AN2451" t="s">
        <v>133</v>
      </c>
      <c r="AO2451" t="s">
        <v>24747</v>
      </c>
      <c r="AP2451" t="s">
        <v>138</v>
      </c>
      <c r="AQ2451" s="7">
        <v>14000</v>
      </c>
      <c r="AR2451" s="7">
        <v>0</v>
      </c>
      <c r="AS2451" t="s">
        <v>4861</v>
      </c>
      <c r="AT2451" t="s">
        <v>4862</v>
      </c>
      <c r="AU2451" s="7">
        <v>5</v>
      </c>
      <c r="AZ2451" t="s">
        <v>135</v>
      </c>
      <c r="BA2451" t="s">
        <v>24748</v>
      </c>
      <c r="BG2451" t="s">
        <v>136</v>
      </c>
      <c r="BI2451" t="s">
        <v>24749</v>
      </c>
      <c r="BJ2451" s="7">
        <v>5</v>
      </c>
    </row>
    <row r="2452" spans="1:62" x14ac:dyDescent="0.55000000000000004">
      <c r="A2452" s="2" t="str">
        <f t="shared" si="243"/>
        <v>TeleventasVIDA ZURICH PLAN 1</v>
      </c>
      <c r="B2452" s="3">
        <f>VLOOKUP(A2452,'[1]TARIFAS PRODUCTOS'!$C:$E,3,0)</f>
        <v>24150</v>
      </c>
      <c r="C2452" s="6" t="str">
        <f t="shared" si="244"/>
        <v>JULIO</v>
      </c>
      <c r="D2452" s="8" t="str">
        <f t="shared" si="245"/>
        <v>JUEVES</v>
      </c>
      <c r="E2452" s="9">
        <f t="shared" si="246"/>
        <v>16</v>
      </c>
      <c r="F2452" s="14">
        <f t="shared" ca="1" si="247"/>
        <v>126</v>
      </c>
      <c r="G2452" s="7">
        <v>3156765</v>
      </c>
      <c r="I2452" t="s">
        <v>24750</v>
      </c>
      <c r="J2452" t="s">
        <v>23297</v>
      </c>
      <c r="K2452" t="s">
        <v>24751</v>
      </c>
      <c r="L2452" t="s">
        <v>24751</v>
      </c>
      <c r="P2452" t="s">
        <v>126</v>
      </c>
      <c r="Q2452" t="s">
        <v>127</v>
      </c>
      <c r="R2452" t="s">
        <v>128</v>
      </c>
      <c r="S2452" t="s">
        <v>129</v>
      </c>
      <c r="T2452" t="s">
        <v>151</v>
      </c>
      <c r="U2452" t="s">
        <v>65</v>
      </c>
      <c r="V2452" t="s">
        <v>140</v>
      </c>
      <c r="W2452" t="s">
        <v>141</v>
      </c>
      <c r="X2452" t="s">
        <v>142</v>
      </c>
      <c r="Y2452" t="s">
        <v>152</v>
      </c>
      <c r="Z2452" t="s">
        <v>153</v>
      </c>
      <c r="AA2452" t="s">
        <v>106</v>
      </c>
      <c r="AB2452" t="s">
        <v>58</v>
      </c>
      <c r="AC2452" t="s">
        <v>146</v>
      </c>
      <c r="AD2452" t="s">
        <v>61</v>
      </c>
      <c r="AE2452" t="s">
        <v>147</v>
      </c>
      <c r="AF2452" t="s">
        <v>148</v>
      </c>
      <c r="AG2452" t="s">
        <v>231</v>
      </c>
      <c r="AH2452" t="s">
        <v>24752</v>
      </c>
      <c r="AI2452" t="s">
        <v>24753</v>
      </c>
      <c r="AJ2452" t="s">
        <v>24754</v>
      </c>
      <c r="AK2452" t="s">
        <v>24755</v>
      </c>
      <c r="AL2452" t="s">
        <v>24756</v>
      </c>
      <c r="AM2452" t="s">
        <v>24757</v>
      </c>
      <c r="AN2452" t="s">
        <v>133</v>
      </c>
      <c r="AO2452" t="s">
        <v>24758</v>
      </c>
      <c r="AP2452" t="s">
        <v>154</v>
      </c>
      <c r="AQ2452" s="7">
        <v>12500</v>
      </c>
      <c r="AR2452" s="7">
        <v>0</v>
      </c>
      <c r="AS2452" t="s">
        <v>4861</v>
      </c>
      <c r="AT2452" t="s">
        <v>4862</v>
      </c>
      <c r="AU2452" s="7">
        <v>5</v>
      </c>
      <c r="AZ2452" t="s">
        <v>135</v>
      </c>
      <c r="BA2452" t="s">
        <v>24759</v>
      </c>
      <c r="BG2452" t="s">
        <v>136</v>
      </c>
      <c r="BI2452" t="s">
        <v>24760</v>
      </c>
      <c r="BJ2452" s="7">
        <v>5</v>
      </c>
    </row>
    <row r="2453" spans="1:62" x14ac:dyDescent="0.55000000000000004">
      <c r="A2453" s="2" t="str">
        <f t="shared" si="243"/>
        <v>TeleventasPLAN 1 CUOTA PROTEGIDA</v>
      </c>
      <c r="B2453" s="3">
        <f>VLOOKUP(A2453,'[1]TARIFAS PRODUCTOS'!$C:$E,3,0)</f>
        <v>36120</v>
      </c>
      <c r="C2453" s="6" t="str">
        <f t="shared" si="244"/>
        <v>JULIO</v>
      </c>
      <c r="D2453" s="8" t="str">
        <f t="shared" si="245"/>
        <v>MARTES</v>
      </c>
      <c r="E2453" s="9">
        <f t="shared" si="246"/>
        <v>14</v>
      </c>
      <c r="F2453" s="14">
        <f t="shared" ca="1" si="247"/>
        <v>126</v>
      </c>
      <c r="G2453" s="7">
        <v>3156766</v>
      </c>
      <c r="I2453" t="s">
        <v>24761</v>
      </c>
      <c r="J2453" t="s">
        <v>15552</v>
      </c>
      <c r="K2453" t="s">
        <v>24751</v>
      </c>
      <c r="L2453" t="s">
        <v>24751</v>
      </c>
      <c r="P2453" t="s">
        <v>126</v>
      </c>
      <c r="Q2453" t="s">
        <v>127</v>
      </c>
      <c r="R2453" t="s">
        <v>128</v>
      </c>
      <c r="S2453" t="s">
        <v>129</v>
      </c>
      <c r="T2453" t="s">
        <v>137</v>
      </c>
      <c r="U2453" t="s">
        <v>57</v>
      </c>
      <c r="V2453" t="s">
        <v>140</v>
      </c>
      <c r="W2453" t="s">
        <v>141</v>
      </c>
      <c r="X2453" t="s">
        <v>142</v>
      </c>
      <c r="Y2453" t="s">
        <v>5133</v>
      </c>
      <c r="Z2453" t="s">
        <v>5134</v>
      </c>
      <c r="AA2453" t="s">
        <v>108</v>
      </c>
      <c r="AB2453" t="s">
        <v>58</v>
      </c>
      <c r="AC2453" t="s">
        <v>130</v>
      </c>
      <c r="AD2453" t="s">
        <v>59</v>
      </c>
      <c r="AE2453" t="s">
        <v>131</v>
      </c>
      <c r="AF2453" t="s">
        <v>132</v>
      </c>
      <c r="AG2453" t="s">
        <v>231</v>
      </c>
      <c r="AH2453" t="s">
        <v>24762</v>
      </c>
      <c r="AI2453" t="s">
        <v>24763</v>
      </c>
      <c r="AJ2453" t="s">
        <v>24764</v>
      </c>
      <c r="AK2453" t="s">
        <v>24765</v>
      </c>
      <c r="AL2453" t="s">
        <v>24766</v>
      </c>
      <c r="AM2453" t="s">
        <v>24767</v>
      </c>
      <c r="AN2453" t="s">
        <v>133</v>
      </c>
      <c r="AO2453" t="s">
        <v>24768</v>
      </c>
      <c r="AP2453" t="s">
        <v>138</v>
      </c>
      <c r="AQ2453" s="7">
        <v>14000</v>
      </c>
      <c r="AR2453" s="7">
        <v>0</v>
      </c>
      <c r="AS2453" t="s">
        <v>3958</v>
      </c>
      <c r="AT2453" t="s">
        <v>3959</v>
      </c>
      <c r="AU2453" s="7">
        <v>5</v>
      </c>
      <c r="AZ2453" t="s">
        <v>150</v>
      </c>
      <c r="BA2453" t="s">
        <v>17963</v>
      </c>
      <c r="BG2453" t="s">
        <v>136</v>
      </c>
      <c r="BI2453" t="s">
        <v>24769</v>
      </c>
      <c r="BJ2453" s="7">
        <v>5</v>
      </c>
    </row>
    <row r="2454" spans="1:62" x14ac:dyDescent="0.55000000000000004">
      <c r="A2454" s="2" t="str">
        <f t="shared" si="243"/>
        <v>TeleventasVIDA ZURICH PLAN 1</v>
      </c>
      <c r="B2454" s="3">
        <f>VLOOKUP(A2454,'[1]TARIFAS PRODUCTOS'!$C:$E,3,0)</f>
        <v>24150</v>
      </c>
      <c r="C2454" s="6" t="str">
        <f t="shared" si="244"/>
        <v>JULIO</v>
      </c>
      <c r="D2454" s="8" t="str">
        <f t="shared" si="245"/>
        <v>JUEVES</v>
      </c>
      <c r="E2454" s="9">
        <f t="shared" si="246"/>
        <v>16</v>
      </c>
      <c r="F2454" s="14" t="e">
        <f t="shared" ca="1" si="247"/>
        <v>#VALUE!</v>
      </c>
      <c r="G2454" s="7">
        <v>3156774</v>
      </c>
      <c r="I2454" t="s">
        <v>24770</v>
      </c>
      <c r="J2454" t="s">
        <v>23297</v>
      </c>
      <c r="K2454" t="s">
        <v>24751</v>
      </c>
      <c r="L2454" t="s">
        <v>24751</v>
      </c>
      <c r="P2454" t="s">
        <v>126</v>
      </c>
      <c r="Q2454" t="s">
        <v>127</v>
      </c>
      <c r="R2454" t="s">
        <v>128</v>
      </c>
      <c r="S2454" t="s">
        <v>129</v>
      </c>
      <c r="T2454" t="s">
        <v>137</v>
      </c>
      <c r="U2454" t="s">
        <v>57</v>
      </c>
      <c r="V2454" t="s">
        <v>140</v>
      </c>
      <c r="W2454" t="s">
        <v>141</v>
      </c>
      <c r="X2454" t="s">
        <v>142</v>
      </c>
      <c r="Y2454" t="s">
        <v>168</v>
      </c>
      <c r="Z2454" t="s">
        <v>169</v>
      </c>
      <c r="AA2454" t="s">
        <v>102</v>
      </c>
      <c r="AB2454" t="s">
        <v>58</v>
      </c>
      <c r="AC2454" t="s">
        <v>146</v>
      </c>
      <c r="AD2454" t="s">
        <v>61</v>
      </c>
      <c r="AE2454" t="s">
        <v>147</v>
      </c>
      <c r="AF2454" t="s">
        <v>148</v>
      </c>
      <c r="AG2454" t="s">
        <v>231</v>
      </c>
      <c r="AH2454" t="s">
        <v>24771</v>
      </c>
      <c r="AI2454" t="s">
        <v>24772</v>
      </c>
      <c r="AJ2454" t="s">
        <v>24773</v>
      </c>
      <c r="AK2454" t="s">
        <v>24774</v>
      </c>
      <c r="AL2454" t="s">
        <v>24775</v>
      </c>
      <c r="AM2454" t="s">
        <v>24776</v>
      </c>
      <c r="AN2454" t="s">
        <v>133</v>
      </c>
      <c r="AO2454" t="s">
        <v>24777</v>
      </c>
      <c r="AP2454" t="s">
        <v>138</v>
      </c>
      <c r="AQ2454" s="7">
        <v>12500</v>
      </c>
      <c r="AR2454" s="7">
        <v>0</v>
      </c>
      <c r="AS2454" t="s">
        <v>3962</v>
      </c>
      <c r="AT2454" t="s">
        <v>3963</v>
      </c>
      <c r="AU2454" s="7">
        <v>6</v>
      </c>
      <c r="AV2454" t="s">
        <v>12665</v>
      </c>
      <c r="AW2454" t="s">
        <v>3965</v>
      </c>
      <c r="AX2454" s="7">
        <v>1</v>
      </c>
      <c r="AY2454" t="s">
        <v>27325</v>
      </c>
      <c r="AZ2454" t="s">
        <v>150</v>
      </c>
      <c r="BA2454" t="s">
        <v>24778</v>
      </c>
      <c r="BG2454" t="s">
        <v>136</v>
      </c>
      <c r="BI2454" t="s">
        <v>24779</v>
      </c>
      <c r="BJ2454" s="7">
        <v>5</v>
      </c>
    </row>
    <row r="2455" spans="1:62" x14ac:dyDescent="0.55000000000000004">
      <c r="A2455" s="2" t="str">
        <f t="shared" si="243"/>
        <v>TeleventasPLAN 1 CUOTA PROTEGIDA</v>
      </c>
      <c r="B2455" s="3">
        <f>VLOOKUP(A2455,'[1]TARIFAS PRODUCTOS'!$C:$E,3,0)</f>
        <v>36120</v>
      </c>
      <c r="C2455" s="6" t="str">
        <f t="shared" si="244"/>
        <v>JULIO</v>
      </c>
      <c r="D2455" s="8" t="str">
        <f t="shared" si="245"/>
        <v>MARTES</v>
      </c>
      <c r="E2455" s="9">
        <f t="shared" si="246"/>
        <v>14</v>
      </c>
      <c r="F2455" s="14">
        <f t="shared" ca="1" si="247"/>
        <v>126</v>
      </c>
      <c r="G2455" s="7">
        <v>3156784</v>
      </c>
      <c r="I2455" t="s">
        <v>24780</v>
      </c>
      <c r="J2455" t="s">
        <v>15552</v>
      </c>
      <c r="K2455" t="s">
        <v>24781</v>
      </c>
      <c r="L2455" t="s">
        <v>24781</v>
      </c>
      <c r="P2455" t="s">
        <v>126</v>
      </c>
      <c r="Q2455" t="s">
        <v>127</v>
      </c>
      <c r="R2455" t="s">
        <v>128</v>
      </c>
      <c r="S2455" t="s">
        <v>129</v>
      </c>
      <c r="T2455" t="s">
        <v>137</v>
      </c>
      <c r="U2455" t="s">
        <v>57</v>
      </c>
      <c r="V2455" t="s">
        <v>140</v>
      </c>
      <c r="W2455" t="s">
        <v>141</v>
      </c>
      <c r="X2455" t="s">
        <v>142</v>
      </c>
      <c r="Y2455" t="s">
        <v>5133</v>
      </c>
      <c r="Z2455" t="s">
        <v>5134</v>
      </c>
      <c r="AA2455" t="s">
        <v>108</v>
      </c>
      <c r="AB2455" t="s">
        <v>58</v>
      </c>
      <c r="AC2455" t="s">
        <v>130</v>
      </c>
      <c r="AD2455" t="s">
        <v>59</v>
      </c>
      <c r="AE2455" t="s">
        <v>131</v>
      </c>
      <c r="AF2455" t="s">
        <v>132</v>
      </c>
      <c r="AG2455" t="s">
        <v>231</v>
      </c>
      <c r="AH2455" t="s">
        <v>24782</v>
      </c>
      <c r="AI2455" t="s">
        <v>24783</v>
      </c>
      <c r="AJ2455" t="s">
        <v>24784</v>
      </c>
      <c r="AK2455" t="s">
        <v>24785</v>
      </c>
      <c r="AL2455" t="s">
        <v>24786</v>
      </c>
      <c r="AM2455" t="s">
        <v>24787</v>
      </c>
      <c r="AN2455" t="s">
        <v>133</v>
      </c>
      <c r="AO2455" t="s">
        <v>24788</v>
      </c>
      <c r="AP2455" t="s">
        <v>138</v>
      </c>
      <c r="AQ2455" s="7">
        <v>14000</v>
      </c>
      <c r="AR2455" s="7">
        <v>0</v>
      </c>
      <c r="AS2455" t="s">
        <v>3958</v>
      </c>
      <c r="AT2455" t="s">
        <v>3959</v>
      </c>
      <c r="AU2455" s="7">
        <v>5</v>
      </c>
      <c r="AZ2455" t="s">
        <v>150</v>
      </c>
      <c r="BA2455" t="s">
        <v>24789</v>
      </c>
      <c r="BG2455" t="s">
        <v>136</v>
      </c>
      <c r="BI2455" t="s">
        <v>24790</v>
      </c>
      <c r="BJ2455" s="7">
        <v>5</v>
      </c>
    </row>
    <row r="2456" spans="1:62" x14ac:dyDescent="0.55000000000000004">
      <c r="A2456" s="2" t="str">
        <f t="shared" si="243"/>
        <v>TeleventasCUOTA PROTEGIDA SILVER 1</v>
      </c>
      <c r="B2456" s="3">
        <f>VLOOKUP(A2456,'[1]TARIFAS PRODUCTOS'!$C:$E,3,0)</f>
        <v>38640</v>
      </c>
      <c r="C2456" s="6" t="str">
        <f t="shared" si="244"/>
        <v>JULIO</v>
      </c>
      <c r="D2456" s="8" t="str">
        <f t="shared" si="245"/>
        <v>JUEVES</v>
      </c>
      <c r="E2456" s="9">
        <f t="shared" si="246"/>
        <v>16</v>
      </c>
      <c r="F2456" s="14">
        <f t="shared" ca="1" si="247"/>
        <v>126</v>
      </c>
      <c r="G2456" s="7">
        <v>3156791</v>
      </c>
      <c r="I2456" t="s">
        <v>24791</v>
      </c>
      <c r="J2456" t="s">
        <v>23297</v>
      </c>
      <c r="K2456" t="s">
        <v>24792</v>
      </c>
      <c r="L2456" t="s">
        <v>24792</v>
      </c>
      <c r="P2456" t="s">
        <v>126</v>
      </c>
      <c r="Q2456" t="s">
        <v>127</v>
      </c>
      <c r="R2456" t="s">
        <v>128</v>
      </c>
      <c r="S2456" t="s">
        <v>129</v>
      </c>
      <c r="T2456" t="s">
        <v>137</v>
      </c>
      <c r="U2456" t="s">
        <v>57</v>
      </c>
      <c r="V2456" t="s">
        <v>140</v>
      </c>
      <c r="W2456" t="s">
        <v>141</v>
      </c>
      <c r="X2456" t="s">
        <v>142</v>
      </c>
      <c r="Y2456" t="s">
        <v>193</v>
      </c>
      <c r="Z2456" t="s">
        <v>194</v>
      </c>
      <c r="AA2456" t="s">
        <v>100</v>
      </c>
      <c r="AB2456" t="s">
        <v>58</v>
      </c>
      <c r="AC2456" t="s">
        <v>130</v>
      </c>
      <c r="AD2456" t="s">
        <v>59</v>
      </c>
      <c r="AE2456" t="s">
        <v>162</v>
      </c>
      <c r="AF2456" t="s">
        <v>163</v>
      </c>
      <c r="AG2456" t="s">
        <v>231</v>
      </c>
      <c r="AH2456" t="s">
        <v>24793</v>
      </c>
      <c r="AI2456" t="s">
        <v>24794</v>
      </c>
      <c r="AJ2456" t="s">
        <v>24795</v>
      </c>
      <c r="AK2456" t="s">
        <v>24796</v>
      </c>
      <c r="AL2456" t="s">
        <v>24797</v>
      </c>
      <c r="AM2456" t="s">
        <v>24798</v>
      </c>
      <c r="AN2456" t="s">
        <v>133</v>
      </c>
      <c r="AO2456" t="s">
        <v>24799</v>
      </c>
      <c r="AP2456" t="s">
        <v>138</v>
      </c>
      <c r="AQ2456" s="7">
        <v>20000</v>
      </c>
      <c r="AR2456" s="7">
        <v>0</v>
      </c>
      <c r="AS2456" t="s">
        <v>3962</v>
      </c>
      <c r="AT2456" t="s">
        <v>3963</v>
      </c>
      <c r="AU2456" s="7">
        <v>6</v>
      </c>
      <c r="AV2456" t="s">
        <v>4866</v>
      </c>
      <c r="AZ2456" t="s">
        <v>150</v>
      </c>
      <c r="BA2456" t="s">
        <v>24800</v>
      </c>
      <c r="BG2456" t="s">
        <v>136</v>
      </c>
      <c r="BI2456" t="s">
        <v>24801</v>
      </c>
      <c r="BJ2456" s="7">
        <v>5</v>
      </c>
    </row>
    <row r="2457" spans="1:62" x14ac:dyDescent="0.55000000000000004">
      <c r="A2457" s="2" t="str">
        <f t="shared" si="243"/>
        <v>TeleventasPLAN 1 CUOTA PROTEGIDA</v>
      </c>
      <c r="B2457" s="3">
        <f>VLOOKUP(A2457,'[1]TARIFAS PRODUCTOS'!$C:$E,3,0)</f>
        <v>36120</v>
      </c>
      <c r="C2457" s="6" t="str">
        <f t="shared" si="244"/>
        <v>JULIO</v>
      </c>
      <c r="D2457" s="8" t="str">
        <f t="shared" si="245"/>
        <v>MARTES</v>
      </c>
      <c r="E2457" s="9">
        <f t="shared" si="246"/>
        <v>14</v>
      </c>
      <c r="F2457" s="14">
        <f t="shared" ca="1" si="247"/>
        <v>126</v>
      </c>
      <c r="G2457" s="7">
        <v>3156794</v>
      </c>
      <c r="I2457" t="s">
        <v>24802</v>
      </c>
      <c r="J2457" t="s">
        <v>15552</v>
      </c>
      <c r="K2457" t="s">
        <v>24803</v>
      </c>
      <c r="L2457" t="s">
        <v>24803</v>
      </c>
      <c r="P2457" t="s">
        <v>126</v>
      </c>
      <c r="Q2457" t="s">
        <v>127</v>
      </c>
      <c r="R2457" t="s">
        <v>128</v>
      </c>
      <c r="S2457" t="s">
        <v>129</v>
      </c>
      <c r="T2457" t="s">
        <v>137</v>
      </c>
      <c r="U2457" t="s">
        <v>57</v>
      </c>
      <c r="V2457" t="s">
        <v>140</v>
      </c>
      <c r="W2457" t="s">
        <v>141</v>
      </c>
      <c r="X2457" t="s">
        <v>142</v>
      </c>
      <c r="Y2457" t="s">
        <v>5133</v>
      </c>
      <c r="Z2457" t="s">
        <v>5134</v>
      </c>
      <c r="AA2457" t="s">
        <v>108</v>
      </c>
      <c r="AB2457" t="s">
        <v>58</v>
      </c>
      <c r="AC2457" t="s">
        <v>130</v>
      </c>
      <c r="AD2457" t="s">
        <v>59</v>
      </c>
      <c r="AE2457" t="s">
        <v>131</v>
      </c>
      <c r="AF2457" t="s">
        <v>132</v>
      </c>
      <c r="AG2457" t="s">
        <v>231</v>
      </c>
      <c r="AH2457" t="s">
        <v>24804</v>
      </c>
      <c r="AI2457" t="s">
        <v>24805</v>
      </c>
      <c r="AJ2457" t="s">
        <v>24806</v>
      </c>
      <c r="AK2457" t="s">
        <v>24807</v>
      </c>
      <c r="AL2457" t="s">
        <v>24808</v>
      </c>
      <c r="AM2457" t="s">
        <v>24809</v>
      </c>
      <c r="AN2457" t="s">
        <v>133</v>
      </c>
      <c r="AO2457" t="s">
        <v>24810</v>
      </c>
      <c r="AP2457" t="s">
        <v>138</v>
      </c>
      <c r="AQ2457" s="7">
        <v>14000</v>
      </c>
      <c r="AR2457" s="7">
        <v>0</v>
      </c>
      <c r="AS2457" t="s">
        <v>4861</v>
      </c>
      <c r="AT2457" t="s">
        <v>4862</v>
      </c>
      <c r="AU2457" s="7">
        <v>5</v>
      </c>
      <c r="AZ2457" t="s">
        <v>150</v>
      </c>
      <c r="BA2457" t="s">
        <v>24811</v>
      </c>
      <c r="BG2457" t="s">
        <v>136</v>
      </c>
      <c r="BI2457" t="s">
        <v>24812</v>
      </c>
      <c r="BJ2457" s="7">
        <v>5</v>
      </c>
    </row>
    <row r="2458" spans="1:62" x14ac:dyDescent="0.55000000000000004">
      <c r="A2458" s="2" t="str">
        <f t="shared" si="243"/>
        <v>TeleventasPLAN 1 CUOTA PROTEGIDA</v>
      </c>
      <c r="B2458" s="3">
        <f>VLOOKUP(A2458,'[1]TARIFAS PRODUCTOS'!$C:$E,3,0)</f>
        <v>36120</v>
      </c>
      <c r="C2458" s="6" t="str">
        <f t="shared" si="244"/>
        <v>JULIO</v>
      </c>
      <c r="D2458" s="8" t="str">
        <f t="shared" si="245"/>
        <v>JUEVES</v>
      </c>
      <c r="E2458" s="9">
        <f t="shared" si="246"/>
        <v>16</v>
      </c>
      <c r="F2458" s="14">
        <f t="shared" ca="1" si="247"/>
        <v>126</v>
      </c>
      <c r="G2458" s="7">
        <v>3156797</v>
      </c>
      <c r="I2458" t="s">
        <v>24813</v>
      </c>
      <c r="J2458" t="s">
        <v>23297</v>
      </c>
      <c r="K2458" t="s">
        <v>24814</v>
      </c>
      <c r="L2458" t="s">
        <v>24814</v>
      </c>
      <c r="P2458" t="s">
        <v>126</v>
      </c>
      <c r="Q2458" t="s">
        <v>127</v>
      </c>
      <c r="R2458" t="s">
        <v>128</v>
      </c>
      <c r="S2458" t="s">
        <v>129</v>
      </c>
      <c r="T2458" t="s">
        <v>151</v>
      </c>
      <c r="U2458" t="s">
        <v>65</v>
      </c>
      <c r="V2458" t="s">
        <v>140</v>
      </c>
      <c r="W2458" t="s">
        <v>141</v>
      </c>
      <c r="X2458" t="s">
        <v>142</v>
      </c>
      <c r="Y2458" t="s">
        <v>193</v>
      </c>
      <c r="Z2458" t="s">
        <v>194</v>
      </c>
      <c r="AA2458" t="s">
        <v>100</v>
      </c>
      <c r="AB2458" t="s">
        <v>58</v>
      </c>
      <c r="AC2458" t="s">
        <v>130</v>
      </c>
      <c r="AD2458" t="s">
        <v>59</v>
      </c>
      <c r="AE2458" t="s">
        <v>131</v>
      </c>
      <c r="AF2458" t="s">
        <v>132</v>
      </c>
      <c r="AG2458" t="s">
        <v>231</v>
      </c>
      <c r="AH2458" t="s">
        <v>24815</v>
      </c>
      <c r="AI2458" t="s">
        <v>24816</v>
      </c>
      <c r="AJ2458" t="s">
        <v>24817</v>
      </c>
      <c r="AK2458" t="s">
        <v>24818</v>
      </c>
      <c r="AL2458" t="s">
        <v>24819</v>
      </c>
      <c r="AM2458" t="s">
        <v>24820</v>
      </c>
      <c r="AN2458" t="s">
        <v>167</v>
      </c>
      <c r="AO2458" t="s">
        <v>24821</v>
      </c>
      <c r="AP2458" t="s">
        <v>189</v>
      </c>
      <c r="AQ2458" s="7">
        <v>14000</v>
      </c>
      <c r="AR2458" s="7">
        <v>0</v>
      </c>
      <c r="AS2458" t="s">
        <v>4861</v>
      </c>
      <c r="AT2458" t="s">
        <v>4862</v>
      </c>
      <c r="AU2458" s="7">
        <v>5</v>
      </c>
      <c r="AZ2458" t="s">
        <v>150</v>
      </c>
      <c r="BA2458" t="s">
        <v>24822</v>
      </c>
      <c r="BG2458" t="s">
        <v>136</v>
      </c>
      <c r="BI2458" t="s">
        <v>24823</v>
      </c>
      <c r="BJ2458" s="7">
        <v>5</v>
      </c>
    </row>
    <row r="2459" spans="1:62" x14ac:dyDescent="0.55000000000000004">
      <c r="A2459" s="2" t="str">
        <f t="shared" si="243"/>
        <v>TeleventasVIDA ZURICH PLAN 1</v>
      </c>
      <c r="B2459" s="3">
        <f>VLOOKUP(A2459,'[1]TARIFAS PRODUCTOS'!$C:$E,3,0)</f>
        <v>24150</v>
      </c>
      <c r="C2459" s="6" t="str">
        <f t="shared" si="244"/>
        <v>JULIO</v>
      </c>
      <c r="D2459" s="8" t="str">
        <f t="shared" si="245"/>
        <v>JUEVES</v>
      </c>
      <c r="E2459" s="9">
        <f t="shared" si="246"/>
        <v>16</v>
      </c>
      <c r="F2459" s="14">
        <f t="shared" ca="1" si="247"/>
        <v>126</v>
      </c>
      <c r="G2459" s="7">
        <v>3156838</v>
      </c>
      <c r="I2459" t="s">
        <v>24824</v>
      </c>
      <c r="J2459" t="s">
        <v>23297</v>
      </c>
      <c r="K2459" t="s">
        <v>24825</v>
      </c>
      <c r="L2459" t="s">
        <v>24825</v>
      </c>
      <c r="P2459" t="s">
        <v>126</v>
      </c>
      <c r="Q2459" t="s">
        <v>127</v>
      </c>
      <c r="R2459" t="s">
        <v>128</v>
      </c>
      <c r="S2459" t="s">
        <v>129</v>
      </c>
      <c r="T2459" t="s">
        <v>137</v>
      </c>
      <c r="U2459" t="s">
        <v>57</v>
      </c>
      <c r="V2459" t="s">
        <v>140</v>
      </c>
      <c r="W2459" t="s">
        <v>141</v>
      </c>
      <c r="X2459" t="s">
        <v>142</v>
      </c>
      <c r="Y2459" t="s">
        <v>21911</v>
      </c>
      <c r="Z2459" t="s">
        <v>21912</v>
      </c>
      <c r="AA2459" t="s">
        <v>21913</v>
      </c>
      <c r="AB2459" t="s">
        <v>58</v>
      </c>
      <c r="AC2459" t="s">
        <v>146</v>
      </c>
      <c r="AD2459" t="s">
        <v>61</v>
      </c>
      <c r="AE2459" t="s">
        <v>147</v>
      </c>
      <c r="AF2459" t="s">
        <v>148</v>
      </c>
      <c r="AG2459" t="s">
        <v>231</v>
      </c>
      <c r="AH2459" t="s">
        <v>24826</v>
      </c>
      <c r="AI2459" t="s">
        <v>24827</v>
      </c>
      <c r="AJ2459" t="s">
        <v>24828</v>
      </c>
      <c r="AK2459" t="s">
        <v>24829</v>
      </c>
      <c r="AL2459" t="s">
        <v>24830</v>
      </c>
      <c r="AM2459" t="s">
        <v>24831</v>
      </c>
      <c r="AN2459" t="s">
        <v>133</v>
      </c>
      <c r="AO2459" t="s">
        <v>24832</v>
      </c>
      <c r="AP2459" t="s">
        <v>138</v>
      </c>
      <c r="AQ2459" s="7">
        <v>12500</v>
      </c>
      <c r="AR2459" s="7">
        <v>0</v>
      </c>
      <c r="AS2459" t="s">
        <v>4861</v>
      </c>
      <c r="AT2459" t="s">
        <v>4862</v>
      </c>
      <c r="AU2459" s="7">
        <v>5</v>
      </c>
      <c r="AZ2459" t="s">
        <v>150</v>
      </c>
      <c r="BA2459" t="s">
        <v>24833</v>
      </c>
      <c r="BG2459" t="s">
        <v>136</v>
      </c>
      <c r="BI2459" t="s">
        <v>24834</v>
      </c>
      <c r="BJ2459" s="7">
        <v>5</v>
      </c>
    </row>
    <row r="2460" spans="1:62" x14ac:dyDescent="0.55000000000000004">
      <c r="A2460" s="2" t="str">
        <f t="shared" si="243"/>
        <v>TeleventasPLAN 1 CUOTA PROTEGIDA</v>
      </c>
      <c r="B2460" s="3">
        <f>VLOOKUP(A2460,'[1]TARIFAS PRODUCTOS'!$C:$E,3,0)</f>
        <v>36120</v>
      </c>
      <c r="C2460" s="6" t="str">
        <f t="shared" si="244"/>
        <v>JULIO</v>
      </c>
      <c r="D2460" s="8" t="str">
        <f t="shared" si="245"/>
        <v>JUEVES</v>
      </c>
      <c r="E2460" s="9">
        <f t="shared" si="246"/>
        <v>16</v>
      </c>
      <c r="F2460" s="14">
        <f t="shared" ca="1" si="247"/>
        <v>126</v>
      </c>
      <c r="G2460" s="7">
        <v>3156849</v>
      </c>
      <c r="I2460" t="s">
        <v>24835</v>
      </c>
      <c r="J2460" t="s">
        <v>23297</v>
      </c>
      <c r="K2460" t="s">
        <v>24836</v>
      </c>
      <c r="L2460" t="s">
        <v>24836</v>
      </c>
      <c r="P2460" t="s">
        <v>126</v>
      </c>
      <c r="Q2460" t="s">
        <v>127</v>
      </c>
      <c r="R2460" t="s">
        <v>128</v>
      </c>
      <c r="S2460" t="s">
        <v>129</v>
      </c>
      <c r="T2460" t="s">
        <v>137</v>
      </c>
      <c r="U2460" t="s">
        <v>57</v>
      </c>
      <c r="V2460" t="s">
        <v>140</v>
      </c>
      <c r="W2460" t="s">
        <v>141</v>
      </c>
      <c r="X2460" t="s">
        <v>142</v>
      </c>
      <c r="Y2460" t="s">
        <v>3970</v>
      </c>
      <c r="Z2460" t="s">
        <v>3971</v>
      </c>
      <c r="AA2460" t="s">
        <v>3972</v>
      </c>
      <c r="AB2460" t="s">
        <v>58</v>
      </c>
      <c r="AC2460" t="s">
        <v>130</v>
      </c>
      <c r="AD2460" t="s">
        <v>59</v>
      </c>
      <c r="AE2460" t="s">
        <v>131</v>
      </c>
      <c r="AF2460" t="s">
        <v>132</v>
      </c>
      <c r="AG2460" t="s">
        <v>231</v>
      </c>
      <c r="AH2460" t="s">
        <v>24837</v>
      </c>
      <c r="AI2460" t="s">
        <v>24838</v>
      </c>
      <c r="AJ2460" t="s">
        <v>24839</v>
      </c>
      <c r="AK2460" t="s">
        <v>24840</v>
      </c>
      <c r="AL2460" t="s">
        <v>24841</v>
      </c>
      <c r="AM2460" t="s">
        <v>24842</v>
      </c>
      <c r="AN2460" t="s">
        <v>133</v>
      </c>
      <c r="AO2460" t="s">
        <v>24843</v>
      </c>
      <c r="AP2460" t="s">
        <v>138</v>
      </c>
      <c r="AQ2460" s="7">
        <v>14000</v>
      </c>
      <c r="AR2460" s="7">
        <v>0</v>
      </c>
      <c r="AS2460" t="s">
        <v>177</v>
      </c>
      <c r="AT2460" t="s">
        <v>178</v>
      </c>
      <c r="AU2460" s="7">
        <v>5</v>
      </c>
      <c r="AZ2460" t="s">
        <v>150</v>
      </c>
      <c r="BA2460" t="s">
        <v>24844</v>
      </c>
      <c r="BG2460" t="s">
        <v>136</v>
      </c>
      <c r="BI2460" t="s">
        <v>24845</v>
      </c>
      <c r="BJ2460" s="7">
        <v>5</v>
      </c>
    </row>
    <row r="2461" spans="1:62" x14ac:dyDescent="0.55000000000000004">
      <c r="A2461" s="2" t="str">
        <f t="shared" si="243"/>
        <v>TeleventasPLAN 1 CUOTA PROTEGIDA</v>
      </c>
      <c r="B2461" s="3">
        <f>VLOOKUP(A2461,'[1]TARIFAS PRODUCTOS'!$C:$E,3,0)</f>
        <v>36120</v>
      </c>
      <c r="C2461" s="6" t="str">
        <f t="shared" si="244"/>
        <v>JULIO</v>
      </c>
      <c r="D2461" s="8" t="str">
        <f t="shared" si="245"/>
        <v>JUEVES</v>
      </c>
      <c r="E2461" s="9">
        <f t="shared" si="246"/>
        <v>16</v>
      </c>
      <c r="F2461" s="14">
        <f t="shared" ca="1" si="247"/>
        <v>126</v>
      </c>
      <c r="G2461" s="7">
        <v>3156884</v>
      </c>
      <c r="I2461" t="s">
        <v>24846</v>
      </c>
      <c r="J2461" t="s">
        <v>23297</v>
      </c>
      <c r="K2461" t="s">
        <v>24847</v>
      </c>
      <c r="L2461" t="s">
        <v>24847</v>
      </c>
      <c r="P2461" t="s">
        <v>126</v>
      </c>
      <c r="Q2461" t="s">
        <v>127</v>
      </c>
      <c r="R2461" t="s">
        <v>128</v>
      </c>
      <c r="S2461" t="s">
        <v>129</v>
      </c>
      <c r="T2461" t="s">
        <v>126</v>
      </c>
      <c r="U2461" t="s">
        <v>64</v>
      </c>
      <c r="V2461" t="s">
        <v>140</v>
      </c>
      <c r="W2461" t="s">
        <v>141</v>
      </c>
      <c r="X2461" t="s">
        <v>142</v>
      </c>
      <c r="Y2461" t="s">
        <v>3970</v>
      </c>
      <c r="Z2461" t="s">
        <v>3971</v>
      </c>
      <c r="AA2461" t="s">
        <v>3972</v>
      </c>
      <c r="AB2461" t="s">
        <v>58</v>
      </c>
      <c r="AC2461" t="s">
        <v>130</v>
      </c>
      <c r="AD2461" t="s">
        <v>59</v>
      </c>
      <c r="AE2461" t="s">
        <v>131</v>
      </c>
      <c r="AF2461" t="s">
        <v>132</v>
      </c>
      <c r="AG2461" t="s">
        <v>231</v>
      </c>
      <c r="AH2461" t="s">
        <v>24848</v>
      </c>
      <c r="AI2461" t="s">
        <v>24849</v>
      </c>
      <c r="AJ2461" t="s">
        <v>24850</v>
      </c>
      <c r="AK2461" t="s">
        <v>24851</v>
      </c>
      <c r="AL2461" t="s">
        <v>24852</v>
      </c>
      <c r="AM2461" t="s">
        <v>24853</v>
      </c>
      <c r="AN2461" t="s">
        <v>133</v>
      </c>
      <c r="AO2461" t="s">
        <v>24854</v>
      </c>
      <c r="AP2461" t="s">
        <v>134</v>
      </c>
      <c r="AQ2461" s="7">
        <v>14000</v>
      </c>
      <c r="AR2461" s="7">
        <v>0</v>
      </c>
      <c r="AS2461" t="s">
        <v>3958</v>
      </c>
      <c r="AT2461" t="s">
        <v>3959</v>
      </c>
      <c r="AU2461" s="7">
        <v>5</v>
      </c>
      <c r="AZ2461" t="s">
        <v>150</v>
      </c>
      <c r="BA2461" t="s">
        <v>24855</v>
      </c>
      <c r="BG2461" t="s">
        <v>136</v>
      </c>
      <c r="BI2461" t="s">
        <v>27326</v>
      </c>
      <c r="BJ2461" s="7">
        <v>5</v>
      </c>
    </row>
    <row r="2462" spans="1:62" x14ac:dyDescent="0.55000000000000004">
      <c r="A2462" s="2" t="str">
        <f t="shared" si="243"/>
        <v>TeleventasVIDA ZURICH PLAN 1</v>
      </c>
      <c r="B2462" s="3">
        <f>VLOOKUP(A2462,'[1]TARIFAS PRODUCTOS'!$C:$E,3,0)</f>
        <v>24150</v>
      </c>
      <c r="C2462" s="6" t="str">
        <f t="shared" si="244"/>
        <v>JULIO</v>
      </c>
      <c r="D2462" s="8" t="str">
        <f t="shared" si="245"/>
        <v>VIERNES</v>
      </c>
      <c r="E2462" s="9">
        <f t="shared" si="246"/>
        <v>17</v>
      </c>
      <c r="F2462" s="14">
        <f t="shared" ca="1" si="247"/>
        <v>126</v>
      </c>
      <c r="G2462" s="7">
        <v>3156932</v>
      </c>
      <c r="I2462" t="s">
        <v>25909</v>
      </c>
      <c r="J2462" t="s">
        <v>25910</v>
      </c>
      <c r="K2462" t="s">
        <v>25911</v>
      </c>
      <c r="L2462" t="s">
        <v>25911</v>
      </c>
      <c r="P2462" t="s">
        <v>126</v>
      </c>
      <c r="Q2462" t="s">
        <v>127</v>
      </c>
      <c r="R2462" t="s">
        <v>128</v>
      </c>
      <c r="S2462" t="s">
        <v>129</v>
      </c>
      <c r="T2462" t="s">
        <v>137</v>
      </c>
      <c r="U2462" t="s">
        <v>57</v>
      </c>
      <c r="V2462" t="s">
        <v>140</v>
      </c>
      <c r="W2462" t="s">
        <v>141</v>
      </c>
      <c r="X2462" t="s">
        <v>142</v>
      </c>
      <c r="Y2462" t="s">
        <v>168</v>
      </c>
      <c r="Z2462" t="s">
        <v>169</v>
      </c>
      <c r="AA2462" t="s">
        <v>102</v>
      </c>
      <c r="AB2462" t="s">
        <v>58</v>
      </c>
      <c r="AC2462" t="s">
        <v>146</v>
      </c>
      <c r="AD2462" t="s">
        <v>61</v>
      </c>
      <c r="AE2462" t="s">
        <v>147</v>
      </c>
      <c r="AF2462" t="s">
        <v>148</v>
      </c>
      <c r="AG2462" t="s">
        <v>231</v>
      </c>
      <c r="AH2462" t="s">
        <v>25912</v>
      </c>
      <c r="AI2462" t="s">
        <v>25913</v>
      </c>
      <c r="AJ2462" t="s">
        <v>25914</v>
      </c>
      <c r="AK2462" t="s">
        <v>25915</v>
      </c>
      <c r="AL2462" t="s">
        <v>25916</v>
      </c>
      <c r="AM2462" t="s">
        <v>25917</v>
      </c>
      <c r="AN2462" t="s">
        <v>133</v>
      </c>
      <c r="AO2462" t="s">
        <v>25918</v>
      </c>
      <c r="AP2462" t="s">
        <v>138</v>
      </c>
      <c r="AQ2462" s="7">
        <v>12500</v>
      </c>
      <c r="AR2462" s="7">
        <v>0</v>
      </c>
      <c r="AS2462" t="s">
        <v>3958</v>
      </c>
      <c r="AT2462" t="s">
        <v>3959</v>
      </c>
      <c r="AU2462" s="7">
        <v>5</v>
      </c>
      <c r="AZ2462" t="s">
        <v>150</v>
      </c>
      <c r="BA2462" t="s">
        <v>25919</v>
      </c>
      <c r="BG2462" t="s">
        <v>136</v>
      </c>
      <c r="BI2462" t="s">
        <v>25920</v>
      </c>
      <c r="BJ2462" s="7">
        <v>5</v>
      </c>
    </row>
    <row r="2463" spans="1:62" x14ac:dyDescent="0.55000000000000004">
      <c r="A2463" s="2" t="str">
        <f t="shared" si="243"/>
        <v>TeleventasVIDA ZURICH PLAN 1</v>
      </c>
      <c r="B2463" s="3">
        <f>VLOOKUP(A2463,'[1]TARIFAS PRODUCTOS'!$C:$E,3,0)</f>
        <v>24150</v>
      </c>
      <c r="C2463" s="6" t="str">
        <f t="shared" si="244"/>
        <v>JULIO</v>
      </c>
      <c r="D2463" s="8" t="str">
        <f t="shared" si="245"/>
        <v>VIERNES</v>
      </c>
      <c r="E2463" s="9">
        <f t="shared" si="246"/>
        <v>17</v>
      </c>
      <c r="F2463" s="14">
        <f t="shared" ca="1" si="247"/>
        <v>126</v>
      </c>
      <c r="G2463" s="7">
        <v>3156933</v>
      </c>
      <c r="I2463" t="s">
        <v>25921</v>
      </c>
      <c r="J2463" t="s">
        <v>25910</v>
      </c>
      <c r="K2463" t="s">
        <v>25922</v>
      </c>
      <c r="L2463" t="s">
        <v>25922</v>
      </c>
      <c r="P2463" t="s">
        <v>126</v>
      </c>
      <c r="Q2463" t="s">
        <v>127</v>
      </c>
      <c r="R2463" t="s">
        <v>128</v>
      </c>
      <c r="S2463" t="s">
        <v>129</v>
      </c>
      <c r="T2463" t="s">
        <v>137</v>
      </c>
      <c r="U2463" t="s">
        <v>57</v>
      </c>
      <c r="V2463" t="s">
        <v>140</v>
      </c>
      <c r="W2463" t="s">
        <v>141</v>
      </c>
      <c r="X2463" t="s">
        <v>142</v>
      </c>
      <c r="Y2463" t="s">
        <v>171</v>
      </c>
      <c r="Z2463" t="s">
        <v>172</v>
      </c>
      <c r="AA2463" t="s">
        <v>173</v>
      </c>
      <c r="AB2463" t="s">
        <v>58</v>
      </c>
      <c r="AC2463" t="s">
        <v>146</v>
      </c>
      <c r="AD2463" t="s">
        <v>61</v>
      </c>
      <c r="AE2463" t="s">
        <v>147</v>
      </c>
      <c r="AF2463" t="s">
        <v>148</v>
      </c>
      <c r="AG2463" t="s">
        <v>231</v>
      </c>
      <c r="AH2463" t="s">
        <v>25923</v>
      </c>
      <c r="AI2463" t="s">
        <v>25924</v>
      </c>
      <c r="AJ2463" t="s">
        <v>25925</v>
      </c>
      <c r="AK2463" t="s">
        <v>25926</v>
      </c>
      <c r="AL2463" t="s">
        <v>25927</v>
      </c>
      <c r="AM2463" t="s">
        <v>25928</v>
      </c>
      <c r="AN2463" t="s">
        <v>133</v>
      </c>
      <c r="AO2463" t="s">
        <v>25929</v>
      </c>
      <c r="AP2463" t="s">
        <v>138</v>
      </c>
      <c r="AQ2463" s="7">
        <v>12500</v>
      </c>
      <c r="AR2463" s="7">
        <v>0</v>
      </c>
      <c r="AS2463" t="s">
        <v>3958</v>
      </c>
      <c r="AT2463" t="s">
        <v>3959</v>
      </c>
      <c r="AU2463" s="7">
        <v>5</v>
      </c>
      <c r="AZ2463" t="s">
        <v>150</v>
      </c>
      <c r="BA2463" t="s">
        <v>25930</v>
      </c>
      <c r="BG2463" t="s">
        <v>136</v>
      </c>
      <c r="BI2463" t="s">
        <v>25931</v>
      </c>
      <c r="BJ2463" s="7">
        <v>5</v>
      </c>
    </row>
    <row r="2464" spans="1:62" x14ac:dyDescent="0.55000000000000004">
      <c r="A2464" s="2" t="str">
        <f t="shared" si="243"/>
        <v>TeleventasVIDA ZURICH PLAN 1</v>
      </c>
      <c r="B2464" s="3">
        <f>VLOOKUP(A2464,'[1]TARIFAS PRODUCTOS'!$C:$E,3,0)</f>
        <v>24150</v>
      </c>
      <c r="C2464" s="6" t="str">
        <f t="shared" si="244"/>
        <v>JULIO</v>
      </c>
      <c r="D2464" s="8" t="str">
        <f t="shared" si="245"/>
        <v>VIERNES</v>
      </c>
      <c r="E2464" s="9">
        <f t="shared" si="246"/>
        <v>17</v>
      </c>
      <c r="F2464" s="14">
        <f t="shared" ca="1" si="247"/>
        <v>126</v>
      </c>
      <c r="G2464" s="7">
        <v>3156942</v>
      </c>
      <c r="I2464" t="s">
        <v>25932</v>
      </c>
      <c r="J2464" t="s">
        <v>25910</v>
      </c>
      <c r="K2464" t="s">
        <v>25933</v>
      </c>
      <c r="L2464" t="s">
        <v>25933</v>
      </c>
      <c r="P2464" t="s">
        <v>126</v>
      </c>
      <c r="Q2464" t="s">
        <v>127</v>
      </c>
      <c r="R2464" t="s">
        <v>128</v>
      </c>
      <c r="S2464" t="s">
        <v>129</v>
      </c>
      <c r="T2464" t="s">
        <v>139</v>
      </c>
      <c r="U2464" t="s">
        <v>62</v>
      </c>
      <c r="V2464" t="s">
        <v>140</v>
      </c>
      <c r="W2464" t="s">
        <v>141</v>
      </c>
      <c r="X2464" t="s">
        <v>142</v>
      </c>
      <c r="Y2464" t="s">
        <v>168</v>
      </c>
      <c r="Z2464" t="s">
        <v>169</v>
      </c>
      <c r="AA2464" t="s">
        <v>102</v>
      </c>
      <c r="AB2464" t="s">
        <v>58</v>
      </c>
      <c r="AC2464" t="s">
        <v>146</v>
      </c>
      <c r="AD2464" t="s">
        <v>61</v>
      </c>
      <c r="AE2464" t="s">
        <v>147</v>
      </c>
      <c r="AF2464" t="s">
        <v>148</v>
      </c>
      <c r="AG2464" t="s">
        <v>231</v>
      </c>
      <c r="AH2464" t="s">
        <v>25934</v>
      </c>
      <c r="AI2464" t="s">
        <v>25935</v>
      </c>
      <c r="AJ2464" t="s">
        <v>25936</v>
      </c>
      <c r="AL2464" t="s">
        <v>25937</v>
      </c>
      <c r="AM2464" t="s">
        <v>25938</v>
      </c>
      <c r="AN2464" t="s">
        <v>133</v>
      </c>
      <c r="AO2464" t="s">
        <v>25939</v>
      </c>
      <c r="AP2464" t="s">
        <v>149</v>
      </c>
      <c r="AQ2464" s="7">
        <v>12500</v>
      </c>
      <c r="AR2464" s="7">
        <v>0</v>
      </c>
      <c r="AS2464" t="s">
        <v>3958</v>
      </c>
      <c r="AT2464" t="s">
        <v>3959</v>
      </c>
      <c r="AU2464" s="7">
        <v>5</v>
      </c>
      <c r="AZ2464" t="s">
        <v>150</v>
      </c>
      <c r="BA2464" t="s">
        <v>3045</v>
      </c>
      <c r="BG2464" t="s">
        <v>136</v>
      </c>
      <c r="BI2464" t="s">
        <v>25940</v>
      </c>
      <c r="BJ2464" s="7">
        <v>5</v>
      </c>
    </row>
    <row r="2465" spans="1:62" x14ac:dyDescent="0.55000000000000004">
      <c r="A2465" s="2" t="str">
        <f t="shared" si="243"/>
        <v>TeleventasVIDA ZURICH PLAN 1</v>
      </c>
      <c r="B2465" s="3">
        <f>VLOOKUP(A2465,'[1]TARIFAS PRODUCTOS'!$C:$E,3,0)</f>
        <v>24150</v>
      </c>
      <c r="C2465" s="6" t="str">
        <f t="shared" si="244"/>
        <v>JULIO</v>
      </c>
      <c r="D2465" s="8" t="str">
        <f t="shared" si="245"/>
        <v>VIERNES</v>
      </c>
      <c r="E2465" s="9">
        <f t="shared" si="246"/>
        <v>17</v>
      </c>
      <c r="F2465" s="14">
        <f t="shared" ca="1" si="247"/>
        <v>126</v>
      </c>
      <c r="G2465" s="7">
        <v>3157091</v>
      </c>
      <c r="I2465" t="s">
        <v>25941</v>
      </c>
      <c r="J2465" t="s">
        <v>25910</v>
      </c>
      <c r="K2465" t="s">
        <v>25942</v>
      </c>
      <c r="L2465" t="s">
        <v>25942</v>
      </c>
      <c r="P2465" t="s">
        <v>126</v>
      </c>
      <c r="Q2465" t="s">
        <v>127</v>
      </c>
      <c r="R2465" t="s">
        <v>128</v>
      </c>
      <c r="S2465" t="s">
        <v>129</v>
      </c>
      <c r="T2465" t="s">
        <v>137</v>
      </c>
      <c r="U2465" t="s">
        <v>57</v>
      </c>
      <c r="V2465" t="s">
        <v>140</v>
      </c>
      <c r="W2465" t="s">
        <v>141</v>
      </c>
      <c r="X2465" t="s">
        <v>142</v>
      </c>
      <c r="Y2465" t="s">
        <v>152</v>
      </c>
      <c r="Z2465" t="s">
        <v>153</v>
      </c>
      <c r="AA2465" t="s">
        <v>106</v>
      </c>
      <c r="AB2465" t="s">
        <v>58</v>
      </c>
      <c r="AC2465" t="s">
        <v>146</v>
      </c>
      <c r="AD2465" t="s">
        <v>61</v>
      </c>
      <c r="AE2465" t="s">
        <v>147</v>
      </c>
      <c r="AF2465" t="s">
        <v>148</v>
      </c>
      <c r="AG2465" t="s">
        <v>231</v>
      </c>
      <c r="AH2465" t="s">
        <v>25943</v>
      </c>
      <c r="AI2465" t="s">
        <v>25944</v>
      </c>
      <c r="AJ2465" t="s">
        <v>25945</v>
      </c>
      <c r="AK2465" t="s">
        <v>25946</v>
      </c>
      <c r="AL2465" t="s">
        <v>25947</v>
      </c>
      <c r="AM2465" t="s">
        <v>25948</v>
      </c>
      <c r="AN2465" t="s">
        <v>133</v>
      </c>
      <c r="AO2465" t="s">
        <v>25949</v>
      </c>
      <c r="AP2465" t="s">
        <v>138</v>
      </c>
      <c r="AQ2465" s="7">
        <v>12500</v>
      </c>
      <c r="AR2465" s="7">
        <v>0</v>
      </c>
      <c r="AS2465" t="s">
        <v>3958</v>
      </c>
      <c r="AT2465" t="s">
        <v>3959</v>
      </c>
      <c r="AU2465" s="7">
        <v>5</v>
      </c>
      <c r="AZ2465" t="s">
        <v>150</v>
      </c>
      <c r="BA2465" t="s">
        <v>25950</v>
      </c>
      <c r="BG2465" t="s">
        <v>136</v>
      </c>
      <c r="BI2465" t="s">
        <v>25951</v>
      </c>
      <c r="BJ2465" s="7">
        <v>5</v>
      </c>
    </row>
    <row r="2466" spans="1:62" x14ac:dyDescent="0.55000000000000004">
      <c r="A2466" s="2" t="str">
        <f t="shared" si="243"/>
        <v>TeleventasPLAN 1 CUOTA PROTEGIDA</v>
      </c>
      <c r="B2466" s="3">
        <f>VLOOKUP(A2466,'[1]TARIFAS PRODUCTOS'!$C:$E,3,0)</f>
        <v>36120</v>
      </c>
      <c r="C2466" s="6" t="str">
        <f t="shared" si="244"/>
        <v>JULIO</v>
      </c>
      <c r="D2466" s="8" t="str">
        <f t="shared" si="245"/>
        <v>JUEVES</v>
      </c>
      <c r="E2466" s="9">
        <f t="shared" si="246"/>
        <v>16</v>
      </c>
      <c r="F2466" s="14">
        <f t="shared" ca="1" si="247"/>
        <v>126</v>
      </c>
      <c r="G2466" s="7">
        <v>3157092</v>
      </c>
      <c r="I2466" t="s">
        <v>25952</v>
      </c>
      <c r="J2466" t="s">
        <v>23297</v>
      </c>
      <c r="K2466" t="s">
        <v>25953</v>
      </c>
      <c r="L2466" t="s">
        <v>25953</v>
      </c>
      <c r="P2466" t="s">
        <v>126</v>
      </c>
      <c r="Q2466" t="s">
        <v>127</v>
      </c>
      <c r="R2466" t="s">
        <v>128</v>
      </c>
      <c r="S2466" t="s">
        <v>129</v>
      </c>
      <c r="T2466" t="s">
        <v>139</v>
      </c>
      <c r="U2466" t="s">
        <v>62</v>
      </c>
      <c r="V2466" t="s">
        <v>140</v>
      </c>
      <c r="W2466" t="s">
        <v>141</v>
      </c>
      <c r="X2466" t="s">
        <v>142</v>
      </c>
      <c r="Y2466" t="s">
        <v>3970</v>
      </c>
      <c r="Z2466" t="s">
        <v>3971</v>
      </c>
      <c r="AA2466" t="s">
        <v>3972</v>
      </c>
      <c r="AB2466" t="s">
        <v>58</v>
      </c>
      <c r="AC2466" t="s">
        <v>130</v>
      </c>
      <c r="AD2466" t="s">
        <v>59</v>
      </c>
      <c r="AE2466" t="s">
        <v>131</v>
      </c>
      <c r="AF2466" t="s">
        <v>132</v>
      </c>
      <c r="AG2466" t="s">
        <v>231</v>
      </c>
      <c r="AH2466" t="s">
        <v>25954</v>
      </c>
      <c r="AI2466" t="s">
        <v>25955</v>
      </c>
      <c r="AJ2466" t="s">
        <v>25956</v>
      </c>
      <c r="AK2466" t="s">
        <v>25957</v>
      </c>
      <c r="AL2466" t="s">
        <v>25958</v>
      </c>
      <c r="AM2466" t="s">
        <v>25959</v>
      </c>
      <c r="AN2466" t="s">
        <v>133</v>
      </c>
      <c r="AO2466" t="s">
        <v>25960</v>
      </c>
      <c r="AP2466" t="s">
        <v>149</v>
      </c>
      <c r="AQ2466" s="7">
        <v>14000</v>
      </c>
      <c r="AR2466" s="7">
        <v>0</v>
      </c>
      <c r="AS2466" t="s">
        <v>3958</v>
      </c>
      <c r="AT2466" t="s">
        <v>3959</v>
      </c>
      <c r="AU2466" s="7">
        <v>5</v>
      </c>
      <c r="AZ2466" t="s">
        <v>150</v>
      </c>
      <c r="BA2466" t="s">
        <v>25961</v>
      </c>
      <c r="BG2466" t="s">
        <v>136</v>
      </c>
      <c r="BI2466" t="s">
        <v>25962</v>
      </c>
      <c r="BJ2466" s="7">
        <v>5</v>
      </c>
    </row>
    <row r="2467" spans="1:62" x14ac:dyDescent="0.55000000000000004">
      <c r="A2467" s="2" t="str">
        <f t="shared" ref="A2467:A2530" si="248">AB2467&amp;AF2467</f>
        <v>TeleventasVIDA ZURICH PLAN 1</v>
      </c>
      <c r="B2467" s="3">
        <f>VLOOKUP(A2467,'[1]TARIFAS PRODUCTOS'!$C:$E,3,0)</f>
        <v>24150</v>
      </c>
      <c r="C2467" s="6" t="str">
        <f t="shared" ref="C2467:C2530" si="249">UPPER(TEXT(J2467,"MMMM"))</f>
        <v>JULIO</v>
      </c>
      <c r="D2467" s="8" t="str">
        <f t="shared" ref="D2467:D2530" si="250">UPPER(TEXT(J2467,"DDDD"))</f>
        <v>VIERNES</v>
      </c>
      <c r="E2467" s="9">
        <f t="shared" ref="E2467:E2530" si="251">DAY(J2467)</f>
        <v>17</v>
      </c>
      <c r="F2467" s="14">
        <f t="shared" ref="F2467:F2530" ca="1" si="252">(YEAR(NOW())-YEAR(AY2467))</f>
        <v>126</v>
      </c>
      <c r="G2467" s="7">
        <v>3157094</v>
      </c>
      <c r="I2467" t="s">
        <v>25963</v>
      </c>
      <c r="J2467" t="s">
        <v>25910</v>
      </c>
      <c r="K2467" t="s">
        <v>25964</v>
      </c>
      <c r="L2467" t="s">
        <v>25964</v>
      </c>
      <c r="P2467" t="s">
        <v>126</v>
      </c>
      <c r="Q2467" t="s">
        <v>127</v>
      </c>
      <c r="R2467" t="s">
        <v>128</v>
      </c>
      <c r="S2467" t="s">
        <v>129</v>
      </c>
      <c r="T2467" t="s">
        <v>137</v>
      </c>
      <c r="U2467" t="s">
        <v>57</v>
      </c>
      <c r="V2467" t="s">
        <v>140</v>
      </c>
      <c r="W2467" t="s">
        <v>141</v>
      </c>
      <c r="X2467" t="s">
        <v>142</v>
      </c>
      <c r="Y2467" t="s">
        <v>181</v>
      </c>
      <c r="Z2467" t="s">
        <v>182</v>
      </c>
      <c r="AA2467" t="s">
        <v>98</v>
      </c>
      <c r="AB2467" t="s">
        <v>58</v>
      </c>
      <c r="AC2467" t="s">
        <v>146</v>
      </c>
      <c r="AD2467" t="s">
        <v>61</v>
      </c>
      <c r="AE2467" t="s">
        <v>147</v>
      </c>
      <c r="AF2467" t="s">
        <v>148</v>
      </c>
      <c r="AG2467" t="s">
        <v>231</v>
      </c>
      <c r="AH2467" t="s">
        <v>25965</v>
      </c>
      <c r="AI2467" t="s">
        <v>25966</v>
      </c>
      <c r="AJ2467" t="s">
        <v>25967</v>
      </c>
      <c r="AK2467" t="s">
        <v>25968</v>
      </c>
      <c r="AL2467" t="s">
        <v>25969</v>
      </c>
      <c r="AM2467" t="s">
        <v>25970</v>
      </c>
      <c r="AN2467" t="s">
        <v>133</v>
      </c>
      <c r="AO2467" t="s">
        <v>25971</v>
      </c>
      <c r="AP2467" t="s">
        <v>138</v>
      </c>
      <c r="AQ2467" s="7">
        <v>12500</v>
      </c>
      <c r="AR2467" s="7">
        <v>0</v>
      </c>
      <c r="AS2467" t="s">
        <v>3958</v>
      </c>
      <c r="AT2467" t="s">
        <v>3959</v>
      </c>
      <c r="AU2467" s="7">
        <v>5</v>
      </c>
      <c r="AZ2467" t="s">
        <v>150</v>
      </c>
      <c r="BA2467" t="s">
        <v>25972</v>
      </c>
      <c r="BG2467" t="s">
        <v>136</v>
      </c>
      <c r="BI2467" t="s">
        <v>25973</v>
      </c>
      <c r="BJ2467" s="7">
        <v>5</v>
      </c>
    </row>
    <row r="2468" spans="1:62" x14ac:dyDescent="0.55000000000000004">
      <c r="A2468" s="2" t="str">
        <f t="shared" si="248"/>
        <v>TeleventasVIDA ZURICH PLAN 1</v>
      </c>
      <c r="B2468" s="3">
        <f>VLOOKUP(A2468,'[1]TARIFAS PRODUCTOS'!$C:$E,3,0)</f>
        <v>24150</v>
      </c>
      <c r="C2468" s="6" t="str">
        <f t="shared" si="249"/>
        <v>JULIO</v>
      </c>
      <c r="D2468" s="8" t="str">
        <f t="shared" si="250"/>
        <v>VIERNES</v>
      </c>
      <c r="E2468" s="9">
        <f t="shared" si="251"/>
        <v>17</v>
      </c>
      <c r="F2468" s="14">
        <f t="shared" ca="1" si="252"/>
        <v>126</v>
      </c>
      <c r="G2468" s="7">
        <v>3157096</v>
      </c>
      <c r="I2468" t="s">
        <v>25974</v>
      </c>
      <c r="J2468" t="s">
        <v>25910</v>
      </c>
      <c r="K2468" t="s">
        <v>25975</v>
      </c>
      <c r="L2468" t="s">
        <v>25975</v>
      </c>
      <c r="P2468" t="s">
        <v>126</v>
      </c>
      <c r="Q2468" t="s">
        <v>127</v>
      </c>
      <c r="R2468" t="s">
        <v>128</v>
      </c>
      <c r="S2468" t="s">
        <v>129</v>
      </c>
      <c r="T2468" t="s">
        <v>151</v>
      </c>
      <c r="U2468" t="s">
        <v>65</v>
      </c>
      <c r="V2468" t="s">
        <v>140</v>
      </c>
      <c r="W2468" t="s">
        <v>141</v>
      </c>
      <c r="X2468" t="s">
        <v>142</v>
      </c>
      <c r="Y2468" t="s">
        <v>152</v>
      </c>
      <c r="Z2468" t="s">
        <v>153</v>
      </c>
      <c r="AA2468" t="s">
        <v>106</v>
      </c>
      <c r="AB2468" t="s">
        <v>58</v>
      </c>
      <c r="AC2468" t="s">
        <v>146</v>
      </c>
      <c r="AD2468" t="s">
        <v>61</v>
      </c>
      <c r="AE2468" t="s">
        <v>147</v>
      </c>
      <c r="AF2468" t="s">
        <v>148</v>
      </c>
      <c r="AG2468" t="s">
        <v>231</v>
      </c>
      <c r="AH2468" t="s">
        <v>25976</v>
      </c>
      <c r="AI2468" t="s">
        <v>25977</v>
      </c>
      <c r="AJ2468" t="s">
        <v>25978</v>
      </c>
      <c r="AK2468" t="s">
        <v>25979</v>
      </c>
      <c r="AL2468" t="s">
        <v>25980</v>
      </c>
      <c r="AM2468" t="s">
        <v>25981</v>
      </c>
      <c r="AN2468" t="s">
        <v>133</v>
      </c>
      <c r="AO2468" t="s">
        <v>25982</v>
      </c>
      <c r="AP2468" t="s">
        <v>154</v>
      </c>
      <c r="AQ2468" s="7">
        <v>12500</v>
      </c>
      <c r="AR2468" s="7">
        <v>0</v>
      </c>
      <c r="AS2468" t="s">
        <v>177</v>
      </c>
      <c r="AT2468" t="s">
        <v>178</v>
      </c>
      <c r="AU2468" s="7">
        <v>5</v>
      </c>
      <c r="AZ2468" t="s">
        <v>150</v>
      </c>
      <c r="BA2468" t="s">
        <v>6047</v>
      </c>
      <c r="BG2468" t="s">
        <v>136</v>
      </c>
      <c r="BI2468" t="s">
        <v>25983</v>
      </c>
      <c r="BJ2468" s="7">
        <v>5</v>
      </c>
    </row>
    <row r="2469" spans="1:62" x14ac:dyDescent="0.55000000000000004">
      <c r="A2469" s="2" t="str">
        <f t="shared" si="248"/>
        <v>TeleventasPLAN 1 CUOTA PROTEGIDA</v>
      </c>
      <c r="B2469" s="3">
        <f>VLOOKUP(A2469,'[1]TARIFAS PRODUCTOS'!$C:$E,3,0)</f>
        <v>36120</v>
      </c>
      <c r="C2469" s="6" t="str">
        <f t="shared" si="249"/>
        <v>JULIO</v>
      </c>
      <c r="D2469" s="8" t="str">
        <f t="shared" si="250"/>
        <v>VIERNES</v>
      </c>
      <c r="E2469" s="9">
        <f t="shared" si="251"/>
        <v>17</v>
      </c>
      <c r="F2469" s="14">
        <f t="shared" ca="1" si="252"/>
        <v>126</v>
      </c>
      <c r="G2469" s="7">
        <v>3157097</v>
      </c>
      <c r="I2469" t="s">
        <v>25984</v>
      </c>
      <c r="J2469" t="s">
        <v>25910</v>
      </c>
      <c r="K2469" t="s">
        <v>25985</v>
      </c>
      <c r="L2469" t="s">
        <v>25985</v>
      </c>
      <c r="P2469" t="s">
        <v>126</v>
      </c>
      <c r="Q2469" t="s">
        <v>127</v>
      </c>
      <c r="R2469" t="s">
        <v>128</v>
      </c>
      <c r="S2469" t="s">
        <v>129</v>
      </c>
      <c r="T2469" t="s">
        <v>137</v>
      </c>
      <c r="U2469" t="s">
        <v>57</v>
      </c>
      <c r="V2469" t="s">
        <v>140</v>
      </c>
      <c r="W2469" t="s">
        <v>141</v>
      </c>
      <c r="X2469" t="s">
        <v>142</v>
      </c>
      <c r="Y2469" t="s">
        <v>165</v>
      </c>
      <c r="Z2469" t="s">
        <v>166</v>
      </c>
      <c r="AA2469" t="s">
        <v>104</v>
      </c>
      <c r="AB2469" t="s">
        <v>58</v>
      </c>
      <c r="AC2469" t="s">
        <v>130</v>
      </c>
      <c r="AD2469" t="s">
        <v>59</v>
      </c>
      <c r="AE2469" t="s">
        <v>131</v>
      </c>
      <c r="AF2469" t="s">
        <v>132</v>
      </c>
      <c r="AG2469" t="s">
        <v>231</v>
      </c>
      <c r="AH2469" t="s">
        <v>25986</v>
      </c>
      <c r="AI2469" t="s">
        <v>25987</v>
      </c>
      <c r="AJ2469" t="s">
        <v>25988</v>
      </c>
      <c r="AK2469" t="s">
        <v>25989</v>
      </c>
      <c r="AL2469" t="s">
        <v>25990</v>
      </c>
      <c r="AM2469" t="s">
        <v>25991</v>
      </c>
      <c r="AN2469" t="s">
        <v>133</v>
      </c>
      <c r="AO2469" t="s">
        <v>25992</v>
      </c>
      <c r="AP2469" t="s">
        <v>138</v>
      </c>
      <c r="AQ2469" s="7">
        <v>14000</v>
      </c>
      <c r="AR2469" s="7">
        <v>0</v>
      </c>
      <c r="AS2469" t="s">
        <v>3958</v>
      </c>
      <c r="AT2469" t="s">
        <v>3959</v>
      </c>
      <c r="AU2469" s="7">
        <v>5</v>
      </c>
      <c r="AZ2469" t="s">
        <v>150</v>
      </c>
      <c r="BA2469" t="s">
        <v>25993</v>
      </c>
      <c r="BG2469" t="s">
        <v>136</v>
      </c>
      <c r="BI2469" t="s">
        <v>25994</v>
      </c>
      <c r="BJ2469" s="7">
        <v>5</v>
      </c>
    </row>
    <row r="2470" spans="1:62" x14ac:dyDescent="0.55000000000000004">
      <c r="A2470" s="2" t="str">
        <f t="shared" si="248"/>
        <v>TeleventasVIDA ZURICH PLAN 1</v>
      </c>
      <c r="B2470" s="3">
        <f>VLOOKUP(A2470,'[1]TARIFAS PRODUCTOS'!$C:$E,3,0)</f>
        <v>24150</v>
      </c>
      <c r="C2470" s="6" t="str">
        <f t="shared" si="249"/>
        <v>JULIO</v>
      </c>
      <c r="D2470" s="8" t="str">
        <f t="shared" si="250"/>
        <v>JUEVES</v>
      </c>
      <c r="E2470" s="9">
        <f t="shared" si="251"/>
        <v>16</v>
      </c>
      <c r="F2470" s="14">
        <f t="shared" ca="1" si="252"/>
        <v>126</v>
      </c>
      <c r="G2470" s="7">
        <v>3157098</v>
      </c>
      <c r="I2470" t="s">
        <v>25995</v>
      </c>
      <c r="J2470" t="s">
        <v>23297</v>
      </c>
      <c r="K2470" t="s">
        <v>25996</v>
      </c>
      <c r="L2470" t="s">
        <v>25996</v>
      </c>
      <c r="P2470" t="s">
        <v>126</v>
      </c>
      <c r="Q2470" t="s">
        <v>127</v>
      </c>
      <c r="R2470" t="s">
        <v>128</v>
      </c>
      <c r="S2470" t="s">
        <v>129</v>
      </c>
      <c r="T2470" t="s">
        <v>126</v>
      </c>
      <c r="U2470" t="s">
        <v>64</v>
      </c>
      <c r="V2470" t="s">
        <v>140</v>
      </c>
      <c r="W2470" t="s">
        <v>141</v>
      </c>
      <c r="X2470" t="s">
        <v>142</v>
      </c>
      <c r="Y2470" t="s">
        <v>21911</v>
      </c>
      <c r="Z2470" t="s">
        <v>21912</v>
      </c>
      <c r="AA2470" t="s">
        <v>21913</v>
      </c>
      <c r="AB2470" t="s">
        <v>58</v>
      </c>
      <c r="AC2470" t="s">
        <v>146</v>
      </c>
      <c r="AD2470" t="s">
        <v>61</v>
      </c>
      <c r="AE2470" t="s">
        <v>147</v>
      </c>
      <c r="AF2470" t="s">
        <v>148</v>
      </c>
      <c r="AG2470" t="s">
        <v>231</v>
      </c>
      <c r="AH2470" t="s">
        <v>25997</v>
      </c>
      <c r="AI2470" t="s">
        <v>25998</v>
      </c>
      <c r="AJ2470" t="s">
        <v>25999</v>
      </c>
      <c r="AK2470" t="s">
        <v>26000</v>
      </c>
      <c r="AL2470" t="s">
        <v>26001</v>
      </c>
      <c r="AM2470" t="s">
        <v>26002</v>
      </c>
      <c r="AN2470" t="s">
        <v>133</v>
      </c>
      <c r="AO2470" t="s">
        <v>25998</v>
      </c>
      <c r="AP2470" t="s">
        <v>134</v>
      </c>
      <c r="AQ2470" s="7">
        <v>12500</v>
      </c>
      <c r="AR2470" s="7">
        <v>0</v>
      </c>
      <c r="AS2470" t="s">
        <v>3958</v>
      </c>
      <c r="AT2470" t="s">
        <v>3959</v>
      </c>
      <c r="AU2470" s="7">
        <v>5</v>
      </c>
      <c r="AZ2470" t="s">
        <v>150</v>
      </c>
      <c r="BA2470" t="s">
        <v>26003</v>
      </c>
      <c r="BG2470" t="s">
        <v>136</v>
      </c>
      <c r="BI2470" t="s">
        <v>26004</v>
      </c>
      <c r="BJ2470" s="7">
        <v>5</v>
      </c>
    </row>
    <row r="2471" spans="1:62" x14ac:dyDescent="0.55000000000000004">
      <c r="A2471" s="2" t="str">
        <f t="shared" si="248"/>
        <v>TeleventasPLAN 1 CUOTA PROTEGIDA</v>
      </c>
      <c r="B2471" s="3">
        <f>VLOOKUP(A2471,'[1]TARIFAS PRODUCTOS'!$C:$E,3,0)</f>
        <v>36120</v>
      </c>
      <c r="C2471" s="6" t="str">
        <f t="shared" si="249"/>
        <v>JULIO</v>
      </c>
      <c r="D2471" s="8" t="str">
        <f t="shared" si="250"/>
        <v>JUEVES</v>
      </c>
      <c r="E2471" s="9">
        <f t="shared" si="251"/>
        <v>16</v>
      </c>
      <c r="F2471" s="14">
        <f t="shared" ca="1" si="252"/>
        <v>126</v>
      </c>
      <c r="G2471" s="7">
        <v>3157099</v>
      </c>
      <c r="I2471" t="s">
        <v>26005</v>
      </c>
      <c r="J2471" t="s">
        <v>23297</v>
      </c>
      <c r="K2471" t="s">
        <v>26006</v>
      </c>
      <c r="L2471" t="s">
        <v>26006</v>
      </c>
      <c r="P2471" t="s">
        <v>126</v>
      </c>
      <c r="Q2471" t="s">
        <v>127</v>
      </c>
      <c r="R2471" t="s">
        <v>128</v>
      </c>
      <c r="S2471" t="s">
        <v>129</v>
      </c>
      <c r="T2471" t="s">
        <v>139</v>
      </c>
      <c r="U2471" t="s">
        <v>62</v>
      </c>
      <c r="V2471" t="s">
        <v>140</v>
      </c>
      <c r="W2471" t="s">
        <v>141</v>
      </c>
      <c r="X2471" t="s">
        <v>142</v>
      </c>
      <c r="Y2471" t="s">
        <v>3970</v>
      </c>
      <c r="Z2471" t="s">
        <v>3971</v>
      </c>
      <c r="AA2471" t="s">
        <v>3972</v>
      </c>
      <c r="AB2471" t="s">
        <v>58</v>
      </c>
      <c r="AC2471" t="s">
        <v>130</v>
      </c>
      <c r="AD2471" t="s">
        <v>59</v>
      </c>
      <c r="AE2471" t="s">
        <v>131</v>
      </c>
      <c r="AF2471" t="s">
        <v>132</v>
      </c>
      <c r="AG2471" t="s">
        <v>231</v>
      </c>
      <c r="AH2471" t="s">
        <v>26007</v>
      </c>
      <c r="AI2471" t="s">
        <v>26008</v>
      </c>
      <c r="AJ2471" t="s">
        <v>26009</v>
      </c>
      <c r="AL2471" t="s">
        <v>26010</v>
      </c>
      <c r="AM2471" t="s">
        <v>26011</v>
      </c>
      <c r="AN2471" t="s">
        <v>133</v>
      </c>
      <c r="AO2471" t="s">
        <v>26012</v>
      </c>
      <c r="AP2471" t="s">
        <v>149</v>
      </c>
      <c r="AQ2471" s="7">
        <v>14000</v>
      </c>
      <c r="AR2471" s="7">
        <v>0</v>
      </c>
      <c r="AS2471" t="s">
        <v>3958</v>
      </c>
      <c r="AT2471" t="s">
        <v>3959</v>
      </c>
      <c r="AU2471" s="7">
        <v>5</v>
      </c>
      <c r="AZ2471" t="s">
        <v>150</v>
      </c>
      <c r="BA2471" t="s">
        <v>26013</v>
      </c>
      <c r="BG2471" t="s">
        <v>136</v>
      </c>
      <c r="BI2471" t="s">
        <v>26014</v>
      </c>
      <c r="BJ2471" s="7">
        <v>5</v>
      </c>
    </row>
    <row r="2472" spans="1:62" x14ac:dyDescent="0.55000000000000004">
      <c r="A2472" s="2" t="str">
        <f t="shared" si="248"/>
        <v>TeleventasPLAN 1 CUOTA PROTEGIDA</v>
      </c>
      <c r="B2472" s="3">
        <f>VLOOKUP(A2472,'[1]TARIFAS PRODUCTOS'!$C:$E,3,0)</f>
        <v>36120</v>
      </c>
      <c r="C2472" s="6" t="str">
        <f t="shared" si="249"/>
        <v>JULIO</v>
      </c>
      <c r="D2472" s="8" t="str">
        <f t="shared" si="250"/>
        <v>VIERNES</v>
      </c>
      <c r="E2472" s="9">
        <f t="shared" si="251"/>
        <v>17</v>
      </c>
      <c r="F2472" s="14">
        <f t="shared" ca="1" si="252"/>
        <v>126</v>
      </c>
      <c r="G2472" s="7">
        <v>3157100</v>
      </c>
      <c r="I2472" t="s">
        <v>26015</v>
      </c>
      <c r="J2472" t="s">
        <v>25910</v>
      </c>
      <c r="K2472" t="s">
        <v>26016</v>
      </c>
      <c r="L2472" t="s">
        <v>26016</v>
      </c>
      <c r="P2472" t="s">
        <v>126</v>
      </c>
      <c r="Q2472" t="s">
        <v>127</v>
      </c>
      <c r="R2472" t="s">
        <v>128</v>
      </c>
      <c r="S2472" t="s">
        <v>129</v>
      </c>
      <c r="T2472" t="s">
        <v>137</v>
      </c>
      <c r="U2472" t="s">
        <v>57</v>
      </c>
      <c r="V2472" t="s">
        <v>140</v>
      </c>
      <c r="W2472" t="s">
        <v>141</v>
      </c>
      <c r="X2472" t="s">
        <v>142</v>
      </c>
      <c r="Y2472" t="s">
        <v>211</v>
      </c>
      <c r="Z2472" t="s">
        <v>212</v>
      </c>
      <c r="AA2472" t="s">
        <v>213</v>
      </c>
      <c r="AB2472" t="s">
        <v>58</v>
      </c>
      <c r="AC2472" t="s">
        <v>130</v>
      </c>
      <c r="AD2472" t="s">
        <v>59</v>
      </c>
      <c r="AE2472" t="s">
        <v>131</v>
      </c>
      <c r="AF2472" t="s">
        <v>132</v>
      </c>
      <c r="AG2472" t="s">
        <v>231</v>
      </c>
      <c r="AH2472" t="s">
        <v>26017</v>
      </c>
      <c r="AI2472" t="s">
        <v>26018</v>
      </c>
      <c r="AJ2472" t="s">
        <v>26019</v>
      </c>
      <c r="AK2472" t="s">
        <v>26020</v>
      </c>
      <c r="AL2472" t="s">
        <v>26021</v>
      </c>
      <c r="AM2472" t="s">
        <v>26022</v>
      </c>
      <c r="AN2472" t="s">
        <v>133</v>
      </c>
      <c r="AO2472" t="s">
        <v>26023</v>
      </c>
      <c r="AP2472" t="s">
        <v>138</v>
      </c>
      <c r="AQ2472" s="7">
        <v>14000</v>
      </c>
      <c r="AR2472" s="7">
        <v>0</v>
      </c>
      <c r="AS2472" t="s">
        <v>3958</v>
      </c>
      <c r="AT2472" t="s">
        <v>3959</v>
      </c>
      <c r="AU2472" s="7">
        <v>5</v>
      </c>
      <c r="AZ2472" t="s">
        <v>150</v>
      </c>
      <c r="BA2472" t="s">
        <v>26024</v>
      </c>
      <c r="BG2472" t="s">
        <v>136</v>
      </c>
      <c r="BI2472" t="s">
        <v>26025</v>
      </c>
      <c r="BJ2472" s="7">
        <v>5</v>
      </c>
    </row>
    <row r="2473" spans="1:62" x14ac:dyDescent="0.55000000000000004">
      <c r="A2473" s="2" t="str">
        <f t="shared" si="248"/>
        <v>TeleventasPLAN 1 CUOTA PROTEGIDA</v>
      </c>
      <c r="B2473" s="3">
        <f>VLOOKUP(A2473,'[1]TARIFAS PRODUCTOS'!$C:$E,3,0)</f>
        <v>36120</v>
      </c>
      <c r="C2473" s="6" t="str">
        <f t="shared" si="249"/>
        <v>JULIO</v>
      </c>
      <c r="D2473" s="8" t="str">
        <f t="shared" si="250"/>
        <v>JUEVES</v>
      </c>
      <c r="E2473" s="9">
        <f t="shared" si="251"/>
        <v>16</v>
      </c>
      <c r="F2473" s="14">
        <f t="shared" ca="1" si="252"/>
        <v>126</v>
      </c>
      <c r="G2473" s="7">
        <v>3157101</v>
      </c>
      <c r="I2473" t="s">
        <v>26026</v>
      </c>
      <c r="J2473" t="s">
        <v>23297</v>
      </c>
      <c r="K2473" t="s">
        <v>26016</v>
      </c>
      <c r="L2473" t="s">
        <v>26016</v>
      </c>
      <c r="P2473" t="s">
        <v>126</v>
      </c>
      <c r="Q2473" t="s">
        <v>127</v>
      </c>
      <c r="R2473" t="s">
        <v>128</v>
      </c>
      <c r="S2473" t="s">
        <v>129</v>
      </c>
      <c r="T2473" t="s">
        <v>137</v>
      </c>
      <c r="U2473" t="s">
        <v>57</v>
      </c>
      <c r="V2473" t="s">
        <v>140</v>
      </c>
      <c r="W2473" t="s">
        <v>141</v>
      </c>
      <c r="X2473" t="s">
        <v>142</v>
      </c>
      <c r="Y2473" t="s">
        <v>3970</v>
      </c>
      <c r="Z2473" t="s">
        <v>3971</v>
      </c>
      <c r="AA2473" t="s">
        <v>3972</v>
      </c>
      <c r="AB2473" t="s">
        <v>58</v>
      </c>
      <c r="AC2473" t="s">
        <v>130</v>
      </c>
      <c r="AD2473" t="s">
        <v>59</v>
      </c>
      <c r="AE2473" t="s">
        <v>131</v>
      </c>
      <c r="AF2473" t="s">
        <v>132</v>
      </c>
      <c r="AG2473" t="s">
        <v>231</v>
      </c>
      <c r="AH2473" t="s">
        <v>26027</v>
      </c>
      <c r="AI2473" t="s">
        <v>26028</v>
      </c>
      <c r="AJ2473" t="s">
        <v>26029</v>
      </c>
      <c r="AK2473" t="s">
        <v>26030</v>
      </c>
      <c r="AL2473" t="s">
        <v>26031</v>
      </c>
      <c r="AM2473" t="s">
        <v>26032</v>
      </c>
      <c r="AN2473" t="s">
        <v>133</v>
      </c>
      <c r="AO2473" t="s">
        <v>26033</v>
      </c>
      <c r="AP2473" t="s">
        <v>138</v>
      </c>
      <c r="AQ2473" s="7">
        <v>14000</v>
      </c>
      <c r="AR2473" s="7">
        <v>0</v>
      </c>
      <c r="AS2473" t="s">
        <v>177</v>
      </c>
      <c r="AT2473" t="s">
        <v>178</v>
      </c>
      <c r="AU2473" s="7">
        <v>5</v>
      </c>
      <c r="AZ2473" t="s">
        <v>150</v>
      </c>
      <c r="BA2473" t="s">
        <v>16995</v>
      </c>
      <c r="BG2473" t="s">
        <v>136</v>
      </c>
      <c r="BI2473" t="s">
        <v>26034</v>
      </c>
      <c r="BJ2473" s="7">
        <v>5</v>
      </c>
    </row>
    <row r="2474" spans="1:62" x14ac:dyDescent="0.55000000000000004">
      <c r="A2474" s="2" t="str">
        <f t="shared" si="248"/>
        <v>TeleventasPLAN 1 CUOTA PROTEGIDA</v>
      </c>
      <c r="B2474" s="3">
        <f>VLOOKUP(A2474,'[1]TARIFAS PRODUCTOS'!$C:$E,3,0)</f>
        <v>36120</v>
      </c>
      <c r="C2474" s="6" t="str">
        <f t="shared" si="249"/>
        <v>JULIO</v>
      </c>
      <c r="D2474" s="8" t="str">
        <f t="shared" si="250"/>
        <v>JUEVES</v>
      </c>
      <c r="E2474" s="9">
        <f t="shared" si="251"/>
        <v>16</v>
      </c>
      <c r="F2474" s="14">
        <f t="shared" ca="1" si="252"/>
        <v>126</v>
      </c>
      <c r="G2474" s="7">
        <v>3157102</v>
      </c>
      <c r="I2474" t="s">
        <v>26035</v>
      </c>
      <c r="J2474" t="s">
        <v>23297</v>
      </c>
      <c r="K2474" t="s">
        <v>26036</v>
      </c>
      <c r="L2474" t="s">
        <v>26036</v>
      </c>
      <c r="P2474" t="s">
        <v>126</v>
      </c>
      <c r="Q2474" t="s">
        <v>127</v>
      </c>
      <c r="R2474" t="s">
        <v>128</v>
      </c>
      <c r="S2474" t="s">
        <v>129</v>
      </c>
      <c r="T2474" t="s">
        <v>137</v>
      </c>
      <c r="U2474" t="s">
        <v>57</v>
      </c>
      <c r="V2474" t="s">
        <v>140</v>
      </c>
      <c r="W2474" t="s">
        <v>141</v>
      </c>
      <c r="X2474" t="s">
        <v>142</v>
      </c>
      <c r="Y2474" t="s">
        <v>3970</v>
      </c>
      <c r="Z2474" t="s">
        <v>3971</v>
      </c>
      <c r="AA2474" t="s">
        <v>3972</v>
      </c>
      <c r="AB2474" t="s">
        <v>58</v>
      </c>
      <c r="AC2474" t="s">
        <v>130</v>
      </c>
      <c r="AD2474" t="s">
        <v>59</v>
      </c>
      <c r="AE2474" t="s">
        <v>131</v>
      </c>
      <c r="AF2474" t="s">
        <v>132</v>
      </c>
      <c r="AG2474" t="s">
        <v>231</v>
      </c>
      <c r="AH2474" t="s">
        <v>26037</v>
      </c>
      <c r="AI2474" t="s">
        <v>26038</v>
      </c>
      <c r="AJ2474" t="s">
        <v>26039</v>
      </c>
      <c r="AK2474" t="s">
        <v>26040</v>
      </c>
      <c r="AL2474" t="s">
        <v>26041</v>
      </c>
      <c r="AM2474" t="s">
        <v>26042</v>
      </c>
      <c r="AN2474" t="s">
        <v>133</v>
      </c>
      <c r="AO2474" t="s">
        <v>26043</v>
      </c>
      <c r="AP2474" t="s">
        <v>138</v>
      </c>
      <c r="AQ2474" s="7">
        <v>14000</v>
      </c>
      <c r="AR2474" s="7">
        <v>0</v>
      </c>
      <c r="AS2474" t="s">
        <v>177</v>
      </c>
      <c r="AT2474" t="s">
        <v>178</v>
      </c>
      <c r="AU2474" s="7">
        <v>5</v>
      </c>
      <c r="AZ2474" t="s">
        <v>150</v>
      </c>
      <c r="BA2474" t="s">
        <v>26044</v>
      </c>
      <c r="BG2474" t="s">
        <v>136</v>
      </c>
      <c r="BI2474" t="s">
        <v>26045</v>
      </c>
      <c r="BJ2474" s="7">
        <v>5</v>
      </c>
    </row>
    <row r="2475" spans="1:62" x14ac:dyDescent="0.55000000000000004">
      <c r="A2475" s="2" t="str">
        <f t="shared" si="248"/>
        <v>TeleventasPLAN 1 CUOTA PROTEGIDA</v>
      </c>
      <c r="B2475" s="3">
        <f>VLOOKUP(A2475,'[1]TARIFAS PRODUCTOS'!$C:$E,3,0)</f>
        <v>36120</v>
      </c>
      <c r="C2475" s="6" t="str">
        <f t="shared" si="249"/>
        <v>JULIO</v>
      </c>
      <c r="D2475" s="8" t="str">
        <f t="shared" si="250"/>
        <v>JUEVES</v>
      </c>
      <c r="E2475" s="9">
        <f t="shared" si="251"/>
        <v>16</v>
      </c>
      <c r="F2475" s="14">
        <f t="shared" ca="1" si="252"/>
        <v>126</v>
      </c>
      <c r="G2475" s="7">
        <v>3157103</v>
      </c>
      <c r="I2475" t="s">
        <v>26046</v>
      </c>
      <c r="J2475" t="s">
        <v>23297</v>
      </c>
      <c r="K2475" t="s">
        <v>26047</v>
      </c>
      <c r="L2475" t="s">
        <v>26047</v>
      </c>
      <c r="P2475" t="s">
        <v>126</v>
      </c>
      <c r="Q2475" t="s">
        <v>127</v>
      </c>
      <c r="R2475" t="s">
        <v>128</v>
      </c>
      <c r="S2475" t="s">
        <v>129</v>
      </c>
      <c r="T2475" t="s">
        <v>126</v>
      </c>
      <c r="U2475" t="s">
        <v>64</v>
      </c>
      <c r="V2475" t="s">
        <v>140</v>
      </c>
      <c r="W2475" t="s">
        <v>141</v>
      </c>
      <c r="X2475" t="s">
        <v>142</v>
      </c>
      <c r="Y2475" t="s">
        <v>4468</v>
      </c>
      <c r="Z2475" t="s">
        <v>4469</v>
      </c>
      <c r="AA2475" t="s">
        <v>4470</v>
      </c>
      <c r="AB2475" t="s">
        <v>58</v>
      </c>
      <c r="AC2475" t="s">
        <v>130</v>
      </c>
      <c r="AD2475" t="s">
        <v>59</v>
      </c>
      <c r="AE2475" t="s">
        <v>131</v>
      </c>
      <c r="AF2475" t="s">
        <v>132</v>
      </c>
      <c r="AG2475" t="s">
        <v>231</v>
      </c>
      <c r="AH2475" t="s">
        <v>26048</v>
      </c>
      <c r="AI2475" t="s">
        <v>26049</v>
      </c>
      <c r="AJ2475" t="s">
        <v>26050</v>
      </c>
      <c r="AK2475" t="s">
        <v>24097</v>
      </c>
      <c r="AL2475" t="s">
        <v>26051</v>
      </c>
      <c r="AM2475" t="s">
        <v>26052</v>
      </c>
      <c r="AN2475" t="s">
        <v>133</v>
      </c>
      <c r="AO2475" t="s">
        <v>26053</v>
      </c>
      <c r="AP2475" t="s">
        <v>134</v>
      </c>
      <c r="AQ2475" s="7">
        <v>14000</v>
      </c>
      <c r="AR2475" s="7">
        <v>0</v>
      </c>
      <c r="AS2475" t="s">
        <v>3958</v>
      </c>
      <c r="AT2475" t="s">
        <v>3959</v>
      </c>
      <c r="AU2475" s="7">
        <v>5</v>
      </c>
      <c r="AZ2475" t="s">
        <v>150</v>
      </c>
      <c r="BA2475" t="s">
        <v>26054</v>
      </c>
      <c r="BG2475" t="s">
        <v>136</v>
      </c>
      <c r="BI2475" t="s">
        <v>26055</v>
      </c>
      <c r="BJ2475" s="7">
        <v>5</v>
      </c>
    </row>
    <row r="2476" spans="1:62" x14ac:dyDescent="0.55000000000000004">
      <c r="A2476" s="2" t="str">
        <f t="shared" si="248"/>
        <v>TeleventasPLAN 1 CUOTA PROTEGIDA</v>
      </c>
      <c r="B2476" s="3">
        <f>VLOOKUP(A2476,'[1]TARIFAS PRODUCTOS'!$C:$E,3,0)</f>
        <v>36120</v>
      </c>
      <c r="C2476" s="6" t="str">
        <f t="shared" si="249"/>
        <v>JULIO</v>
      </c>
      <c r="D2476" s="8" t="str">
        <f t="shared" si="250"/>
        <v>JUEVES</v>
      </c>
      <c r="E2476" s="9">
        <f t="shared" si="251"/>
        <v>16</v>
      </c>
      <c r="F2476" s="14">
        <f t="shared" ca="1" si="252"/>
        <v>126</v>
      </c>
      <c r="G2476" s="7">
        <v>3157104</v>
      </c>
      <c r="I2476" t="s">
        <v>26056</v>
      </c>
      <c r="J2476" t="s">
        <v>23297</v>
      </c>
      <c r="K2476" t="s">
        <v>26057</v>
      </c>
      <c r="L2476" t="s">
        <v>26057</v>
      </c>
      <c r="P2476" t="s">
        <v>126</v>
      </c>
      <c r="Q2476" t="s">
        <v>127</v>
      </c>
      <c r="R2476" t="s">
        <v>128</v>
      </c>
      <c r="S2476" t="s">
        <v>129</v>
      </c>
      <c r="T2476" t="s">
        <v>126</v>
      </c>
      <c r="U2476" t="s">
        <v>64</v>
      </c>
      <c r="V2476" t="s">
        <v>140</v>
      </c>
      <c r="W2476" t="s">
        <v>141</v>
      </c>
      <c r="X2476" t="s">
        <v>142</v>
      </c>
      <c r="Y2476" t="s">
        <v>3970</v>
      </c>
      <c r="Z2476" t="s">
        <v>3971</v>
      </c>
      <c r="AA2476" t="s">
        <v>3972</v>
      </c>
      <c r="AB2476" t="s">
        <v>58</v>
      </c>
      <c r="AC2476" t="s">
        <v>130</v>
      </c>
      <c r="AD2476" t="s">
        <v>59</v>
      </c>
      <c r="AE2476" t="s">
        <v>131</v>
      </c>
      <c r="AF2476" t="s">
        <v>132</v>
      </c>
      <c r="AG2476" t="s">
        <v>231</v>
      </c>
      <c r="AH2476" t="s">
        <v>26058</v>
      </c>
      <c r="AI2476" t="s">
        <v>26059</v>
      </c>
      <c r="AJ2476" t="s">
        <v>26060</v>
      </c>
      <c r="AK2476" t="s">
        <v>26061</v>
      </c>
      <c r="AL2476" t="s">
        <v>26062</v>
      </c>
      <c r="AM2476" t="s">
        <v>26063</v>
      </c>
      <c r="AN2476" t="s">
        <v>133</v>
      </c>
      <c r="AO2476" t="s">
        <v>26064</v>
      </c>
      <c r="AP2476" t="s">
        <v>134</v>
      </c>
      <c r="AQ2476" s="7">
        <v>14000</v>
      </c>
      <c r="AR2476" s="7">
        <v>0</v>
      </c>
      <c r="AS2476" t="s">
        <v>177</v>
      </c>
      <c r="AT2476" t="s">
        <v>178</v>
      </c>
      <c r="AU2476" s="7">
        <v>5</v>
      </c>
      <c r="AZ2476" t="s">
        <v>150</v>
      </c>
      <c r="BA2476" t="s">
        <v>26065</v>
      </c>
      <c r="BG2476" t="s">
        <v>136</v>
      </c>
      <c r="BI2476" t="s">
        <v>26066</v>
      </c>
      <c r="BJ2476" s="7">
        <v>5</v>
      </c>
    </row>
    <row r="2477" spans="1:62" x14ac:dyDescent="0.55000000000000004">
      <c r="A2477" s="2" t="str">
        <f t="shared" si="248"/>
        <v>TeleventasPLAN 1 CUOTA PROTEGIDA</v>
      </c>
      <c r="B2477" s="3">
        <f>VLOOKUP(A2477,'[1]TARIFAS PRODUCTOS'!$C:$E,3,0)</f>
        <v>36120</v>
      </c>
      <c r="C2477" s="6" t="str">
        <f t="shared" si="249"/>
        <v>JULIO</v>
      </c>
      <c r="D2477" s="8" t="str">
        <f t="shared" si="250"/>
        <v>VIERNES</v>
      </c>
      <c r="E2477" s="9">
        <f t="shared" si="251"/>
        <v>17</v>
      </c>
      <c r="F2477" s="14">
        <f t="shared" ca="1" si="252"/>
        <v>126</v>
      </c>
      <c r="G2477" s="7">
        <v>3157105</v>
      </c>
      <c r="I2477" t="s">
        <v>26067</v>
      </c>
      <c r="J2477" t="s">
        <v>25910</v>
      </c>
      <c r="K2477" t="s">
        <v>26068</v>
      </c>
      <c r="L2477" t="s">
        <v>26068</v>
      </c>
      <c r="P2477" t="s">
        <v>126</v>
      </c>
      <c r="Q2477" t="s">
        <v>127</v>
      </c>
      <c r="R2477" t="s">
        <v>128</v>
      </c>
      <c r="S2477" t="s">
        <v>129</v>
      </c>
      <c r="T2477" t="s">
        <v>139</v>
      </c>
      <c r="U2477" t="s">
        <v>62</v>
      </c>
      <c r="V2477" t="s">
        <v>140</v>
      </c>
      <c r="W2477" t="s">
        <v>141</v>
      </c>
      <c r="X2477" t="s">
        <v>142</v>
      </c>
      <c r="Y2477" t="s">
        <v>157</v>
      </c>
      <c r="Z2477" t="s">
        <v>158</v>
      </c>
      <c r="AA2477" t="s">
        <v>159</v>
      </c>
      <c r="AB2477" t="s">
        <v>58</v>
      </c>
      <c r="AC2477" t="s">
        <v>130</v>
      </c>
      <c r="AD2477" t="s">
        <v>59</v>
      </c>
      <c r="AE2477" t="s">
        <v>131</v>
      </c>
      <c r="AF2477" t="s">
        <v>132</v>
      </c>
      <c r="AG2477" t="s">
        <v>231</v>
      </c>
      <c r="AH2477" t="s">
        <v>26069</v>
      </c>
      <c r="AI2477" t="s">
        <v>26070</v>
      </c>
      <c r="AJ2477" t="s">
        <v>26071</v>
      </c>
      <c r="AK2477" t="s">
        <v>26072</v>
      </c>
      <c r="AL2477" t="s">
        <v>26073</v>
      </c>
      <c r="AM2477" t="s">
        <v>26074</v>
      </c>
      <c r="AN2477" t="s">
        <v>133</v>
      </c>
      <c r="AO2477" t="s">
        <v>26075</v>
      </c>
      <c r="AP2477" t="s">
        <v>149</v>
      </c>
      <c r="AQ2477" s="7">
        <v>14000</v>
      </c>
      <c r="AR2477" s="7">
        <v>0</v>
      </c>
      <c r="AS2477" t="s">
        <v>177</v>
      </c>
      <c r="AT2477" t="s">
        <v>178</v>
      </c>
      <c r="AU2477" s="7">
        <v>5</v>
      </c>
      <c r="AZ2477" t="s">
        <v>150</v>
      </c>
      <c r="BA2477" t="s">
        <v>26076</v>
      </c>
      <c r="BG2477" t="s">
        <v>136</v>
      </c>
      <c r="BI2477" t="s">
        <v>26077</v>
      </c>
      <c r="BJ2477" s="7">
        <v>5</v>
      </c>
    </row>
    <row r="2478" spans="1:62" x14ac:dyDescent="0.55000000000000004">
      <c r="A2478" s="2" t="str">
        <f t="shared" si="248"/>
        <v>TeleventasPLAN 1 CUOTA PROTEGIDA</v>
      </c>
      <c r="B2478" s="3">
        <f>VLOOKUP(A2478,'[1]TARIFAS PRODUCTOS'!$C:$E,3,0)</f>
        <v>36120</v>
      </c>
      <c r="C2478" s="6" t="str">
        <f t="shared" si="249"/>
        <v>JULIO</v>
      </c>
      <c r="D2478" s="8" t="str">
        <f t="shared" si="250"/>
        <v>JUEVES</v>
      </c>
      <c r="E2478" s="9">
        <f t="shared" si="251"/>
        <v>16</v>
      </c>
      <c r="F2478" s="14">
        <f t="shared" ca="1" si="252"/>
        <v>126</v>
      </c>
      <c r="G2478" s="7">
        <v>3157106</v>
      </c>
      <c r="I2478" t="s">
        <v>26078</v>
      </c>
      <c r="J2478" t="s">
        <v>23297</v>
      </c>
      <c r="K2478" t="s">
        <v>26079</v>
      </c>
      <c r="L2478" t="s">
        <v>26079</v>
      </c>
      <c r="P2478" t="s">
        <v>126</v>
      </c>
      <c r="Q2478" t="s">
        <v>127</v>
      </c>
      <c r="R2478" t="s">
        <v>128</v>
      </c>
      <c r="S2478" t="s">
        <v>129</v>
      </c>
      <c r="T2478" t="s">
        <v>137</v>
      </c>
      <c r="U2478" t="s">
        <v>57</v>
      </c>
      <c r="V2478" t="s">
        <v>140</v>
      </c>
      <c r="W2478" t="s">
        <v>141</v>
      </c>
      <c r="X2478" t="s">
        <v>142</v>
      </c>
      <c r="Y2478" t="s">
        <v>4468</v>
      </c>
      <c r="Z2478" t="s">
        <v>4469</v>
      </c>
      <c r="AA2478" t="s">
        <v>4470</v>
      </c>
      <c r="AB2478" t="s">
        <v>58</v>
      </c>
      <c r="AC2478" t="s">
        <v>130</v>
      </c>
      <c r="AD2478" t="s">
        <v>59</v>
      </c>
      <c r="AE2478" t="s">
        <v>131</v>
      </c>
      <c r="AF2478" t="s">
        <v>132</v>
      </c>
      <c r="AG2478" t="s">
        <v>231</v>
      </c>
      <c r="AH2478" t="s">
        <v>26080</v>
      </c>
      <c r="AI2478" t="s">
        <v>26081</v>
      </c>
      <c r="AJ2478" t="s">
        <v>26082</v>
      </c>
      <c r="AK2478" t="s">
        <v>26083</v>
      </c>
      <c r="AL2478" t="s">
        <v>26084</v>
      </c>
      <c r="AM2478" t="s">
        <v>26085</v>
      </c>
      <c r="AN2478" t="s">
        <v>170</v>
      </c>
      <c r="AO2478" t="s">
        <v>26086</v>
      </c>
      <c r="AP2478" t="s">
        <v>138</v>
      </c>
      <c r="AQ2478" s="7">
        <v>14000</v>
      </c>
      <c r="AR2478" s="7">
        <v>0</v>
      </c>
      <c r="AS2478" t="s">
        <v>3958</v>
      </c>
      <c r="AT2478" t="s">
        <v>3959</v>
      </c>
      <c r="AU2478" s="7">
        <v>5</v>
      </c>
      <c r="AZ2478" t="s">
        <v>150</v>
      </c>
      <c r="BA2478" t="s">
        <v>26087</v>
      </c>
      <c r="BG2478" t="s">
        <v>136</v>
      </c>
      <c r="BI2478" t="s">
        <v>26088</v>
      </c>
      <c r="BJ2478" s="7">
        <v>5</v>
      </c>
    </row>
    <row r="2479" spans="1:62" x14ac:dyDescent="0.55000000000000004">
      <c r="A2479" s="2" t="str">
        <f t="shared" si="248"/>
        <v>TeleventasVIDA ZURICH PLAN 1</v>
      </c>
      <c r="B2479" s="3">
        <f>VLOOKUP(A2479,'[1]TARIFAS PRODUCTOS'!$C:$E,3,0)</f>
        <v>24150</v>
      </c>
      <c r="C2479" s="6" t="str">
        <f t="shared" si="249"/>
        <v>JULIO</v>
      </c>
      <c r="D2479" s="8" t="str">
        <f t="shared" si="250"/>
        <v>VIERNES</v>
      </c>
      <c r="E2479" s="9">
        <f t="shared" si="251"/>
        <v>17</v>
      </c>
      <c r="F2479" s="14">
        <f t="shared" ca="1" si="252"/>
        <v>126</v>
      </c>
      <c r="G2479" s="7">
        <v>3157107</v>
      </c>
      <c r="I2479" t="s">
        <v>26089</v>
      </c>
      <c r="J2479" t="s">
        <v>25910</v>
      </c>
      <c r="K2479" t="s">
        <v>26090</v>
      </c>
      <c r="L2479" t="s">
        <v>26090</v>
      </c>
      <c r="P2479" t="s">
        <v>126</v>
      </c>
      <c r="Q2479" t="s">
        <v>127</v>
      </c>
      <c r="R2479" t="s">
        <v>128</v>
      </c>
      <c r="S2479" t="s">
        <v>129</v>
      </c>
      <c r="T2479" t="s">
        <v>137</v>
      </c>
      <c r="U2479" t="s">
        <v>57</v>
      </c>
      <c r="V2479" t="s">
        <v>140</v>
      </c>
      <c r="W2479" t="s">
        <v>141</v>
      </c>
      <c r="X2479" t="s">
        <v>142</v>
      </c>
      <c r="Y2479" t="s">
        <v>21911</v>
      </c>
      <c r="Z2479" t="s">
        <v>21912</v>
      </c>
      <c r="AA2479" t="s">
        <v>21913</v>
      </c>
      <c r="AB2479" t="s">
        <v>58</v>
      </c>
      <c r="AC2479" t="s">
        <v>146</v>
      </c>
      <c r="AD2479" t="s">
        <v>61</v>
      </c>
      <c r="AE2479" t="s">
        <v>147</v>
      </c>
      <c r="AF2479" t="s">
        <v>148</v>
      </c>
      <c r="AG2479" t="s">
        <v>231</v>
      </c>
      <c r="AH2479" t="s">
        <v>26091</v>
      </c>
      <c r="AI2479" t="s">
        <v>26092</v>
      </c>
      <c r="AJ2479" t="s">
        <v>26093</v>
      </c>
      <c r="AK2479" t="s">
        <v>26094</v>
      </c>
      <c r="AL2479" t="s">
        <v>26095</v>
      </c>
      <c r="AM2479" t="s">
        <v>26096</v>
      </c>
      <c r="AN2479" t="s">
        <v>133</v>
      </c>
      <c r="AO2479" t="s">
        <v>26097</v>
      </c>
      <c r="AP2479" t="s">
        <v>138</v>
      </c>
      <c r="AQ2479" s="7">
        <v>12500</v>
      </c>
      <c r="AR2479" s="7">
        <v>0</v>
      </c>
      <c r="AS2479" t="s">
        <v>3962</v>
      </c>
      <c r="AT2479" t="s">
        <v>3963</v>
      </c>
      <c r="AU2479" s="7">
        <v>6</v>
      </c>
      <c r="AV2479" t="s">
        <v>4866</v>
      </c>
      <c r="AZ2479" t="s">
        <v>135</v>
      </c>
      <c r="BA2479" t="s">
        <v>26098</v>
      </c>
      <c r="BG2479" t="s">
        <v>136</v>
      </c>
      <c r="BI2479" t="s">
        <v>26099</v>
      </c>
      <c r="BJ2479" s="7">
        <v>5</v>
      </c>
    </row>
    <row r="2480" spans="1:62" x14ac:dyDescent="0.55000000000000004">
      <c r="A2480" s="2" t="str">
        <f t="shared" si="248"/>
        <v>TeleventasPLAN 1 CUOTA PROTEGIDA</v>
      </c>
      <c r="B2480" s="3">
        <f>VLOOKUP(A2480,'[1]TARIFAS PRODUCTOS'!$C:$E,3,0)</f>
        <v>36120</v>
      </c>
      <c r="C2480" s="6" t="str">
        <f t="shared" si="249"/>
        <v>JULIO</v>
      </c>
      <c r="D2480" s="8" t="str">
        <f t="shared" si="250"/>
        <v>MIÉRCOLES</v>
      </c>
      <c r="E2480" s="9">
        <f t="shared" si="251"/>
        <v>15</v>
      </c>
      <c r="F2480" s="14">
        <f t="shared" ca="1" si="252"/>
        <v>126</v>
      </c>
      <c r="G2480" s="7">
        <v>3157108</v>
      </c>
      <c r="I2480" t="s">
        <v>26100</v>
      </c>
      <c r="J2480" t="s">
        <v>20975</v>
      </c>
      <c r="K2480" t="s">
        <v>26101</v>
      </c>
      <c r="L2480" t="s">
        <v>26101</v>
      </c>
      <c r="P2480" t="s">
        <v>126</v>
      </c>
      <c r="Q2480" t="s">
        <v>127</v>
      </c>
      <c r="R2480" t="s">
        <v>128</v>
      </c>
      <c r="S2480" t="s">
        <v>129</v>
      </c>
      <c r="T2480" t="s">
        <v>137</v>
      </c>
      <c r="U2480" t="s">
        <v>57</v>
      </c>
      <c r="V2480" t="s">
        <v>140</v>
      </c>
      <c r="W2480" t="s">
        <v>141</v>
      </c>
      <c r="X2480" t="s">
        <v>142</v>
      </c>
      <c r="Y2480" t="s">
        <v>5133</v>
      </c>
      <c r="Z2480" t="s">
        <v>5134</v>
      </c>
      <c r="AA2480" t="s">
        <v>108</v>
      </c>
      <c r="AB2480" t="s">
        <v>58</v>
      </c>
      <c r="AC2480" t="s">
        <v>130</v>
      </c>
      <c r="AD2480" t="s">
        <v>59</v>
      </c>
      <c r="AE2480" t="s">
        <v>131</v>
      </c>
      <c r="AF2480" t="s">
        <v>132</v>
      </c>
      <c r="AG2480" t="s">
        <v>231</v>
      </c>
      <c r="AH2480" t="s">
        <v>26102</v>
      </c>
      <c r="AI2480" t="s">
        <v>26103</v>
      </c>
      <c r="AJ2480" t="s">
        <v>26104</v>
      </c>
      <c r="AK2480" t="s">
        <v>26105</v>
      </c>
      <c r="AL2480" t="s">
        <v>26106</v>
      </c>
      <c r="AM2480" t="s">
        <v>26107</v>
      </c>
      <c r="AN2480" t="s">
        <v>133</v>
      </c>
      <c r="AO2480" t="s">
        <v>26108</v>
      </c>
      <c r="AP2480" t="s">
        <v>138</v>
      </c>
      <c r="AQ2480" s="7">
        <v>14000</v>
      </c>
      <c r="AR2480" s="7">
        <v>0</v>
      </c>
      <c r="AS2480" t="s">
        <v>3958</v>
      </c>
      <c r="AT2480" t="s">
        <v>3959</v>
      </c>
      <c r="AU2480" s="7">
        <v>5</v>
      </c>
      <c r="AZ2480" t="s">
        <v>150</v>
      </c>
      <c r="BA2480" t="s">
        <v>14679</v>
      </c>
      <c r="BG2480" t="s">
        <v>136</v>
      </c>
      <c r="BI2480" t="s">
        <v>26109</v>
      </c>
      <c r="BJ2480" s="7">
        <v>5</v>
      </c>
    </row>
    <row r="2481" spans="1:62" x14ac:dyDescent="0.55000000000000004">
      <c r="A2481" s="2" t="str">
        <f t="shared" si="248"/>
        <v>TeleventasPLAN 1 CUOTA PROTEGIDA</v>
      </c>
      <c r="B2481" s="3">
        <f>VLOOKUP(A2481,'[1]TARIFAS PRODUCTOS'!$C:$E,3,0)</f>
        <v>36120</v>
      </c>
      <c r="C2481" s="6" t="str">
        <f t="shared" si="249"/>
        <v>JULIO</v>
      </c>
      <c r="D2481" s="8" t="str">
        <f t="shared" si="250"/>
        <v>VIERNES</v>
      </c>
      <c r="E2481" s="9">
        <f t="shared" si="251"/>
        <v>17</v>
      </c>
      <c r="F2481" s="14">
        <f t="shared" ca="1" si="252"/>
        <v>126</v>
      </c>
      <c r="G2481" s="7">
        <v>3157109</v>
      </c>
      <c r="I2481" t="s">
        <v>26110</v>
      </c>
      <c r="J2481" t="s">
        <v>25910</v>
      </c>
      <c r="K2481" t="s">
        <v>26111</v>
      </c>
      <c r="L2481" t="s">
        <v>26111</v>
      </c>
      <c r="P2481" t="s">
        <v>126</v>
      </c>
      <c r="Q2481" t="s">
        <v>127</v>
      </c>
      <c r="R2481" t="s">
        <v>128</v>
      </c>
      <c r="S2481" t="s">
        <v>129</v>
      </c>
      <c r="T2481" t="s">
        <v>151</v>
      </c>
      <c r="U2481" t="s">
        <v>65</v>
      </c>
      <c r="V2481" t="s">
        <v>140</v>
      </c>
      <c r="W2481" t="s">
        <v>141</v>
      </c>
      <c r="X2481" t="s">
        <v>142</v>
      </c>
      <c r="Y2481" t="s">
        <v>160</v>
      </c>
      <c r="Z2481" t="s">
        <v>161</v>
      </c>
      <c r="AA2481" t="s">
        <v>99</v>
      </c>
      <c r="AB2481" t="s">
        <v>58</v>
      </c>
      <c r="AC2481" t="s">
        <v>130</v>
      </c>
      <c r="AD2481" t="s">
        <v>59</v>
      </c>
      <c r="AE2481" t="s">
        <v>131</v>
      </c>
      <c r="AF2481" t="s">
        <v>132</v>
      </c>
      <c r="AG2481" t="s">
        <v>231</v>
      </c>
      <c r="AH2481" t="s">
        <v>26112</v>
      </c>
      <c r="AI2481" t="s">
        <v>26113</v>
      </c>
      <c r="AJ2481" t="s">
        <v>26114</v>
      </c>
      <c r="AK2481" t="s">
        <v>26115</v>
      </c>
      <c r="AL2481" t="s">
        <v>26116</v>
      </c>
      <c r="AM2481" t="s">
        <v>26117</v>
      </c>
      <c r="AN2481" t="s">
        <v>167</v>
      </c>
      <c r="AO2481" t="s">
        <v>26118</v>
      </c>
      <c r="AP2481" t="s">
        <v>191</v>
      </c>
      <c r="AQ2481" s="7">
        <v>14000</v>
      </c>
      <c r="AR2481" s="7">
        <v>0</v>
      </c>
      <c r="AS2481" t="s">
        <v>177</v>
      </c>
      <c r="AT2481" t="s">
        <v>178</v>
      </c>
      <c r="AU2481" s="7">
        <v>5</v>
      </c>
      <c r="AZ2481" t="s">
        <v>150</v>
      </c>
      <c r="BA2481" t="s">
        <v>26119</v>
      </c>
      <c r="BG2481" t="s">
        <v>136</v>
      </c>
      <c r="BI2481" t="s">
        <v>26120</v>
      </c>
      <c r="BJ2481" s="7">
        <v>5</v>
      </c>
    </row>
    <row r="2482" spans="1:62" x14ac:dyDescent="0.55000000000000004">
      <c r="A2482" s="2" t="str">
        <f t="shared" si="248"/>
        <v>TeleventasCUOTA PROTEGIDA SILVER 1</v>
      </c>
      <c r="B2482" s="3">
        <f>VLOOKUP(A2482,'[1]TARIFAS PRODUCTOS'!$C:$E,3,0)</f>
        <v>38640</v>
      </c>
      <c r="C2482" s="6" t="str">
        <f t="shared" si="249"/>
        <v>JULIO</v>
      </c>
      <c r="D2482" s="8" t="str">
        <f t="shared" si="250"/>
        <v>VIERNES</v>
      </c>
      <c r="E2482" s="9">
        <f t="shared" si="251"/>
        <v>17</v>
      </c>
      <c r="F2482" s="14">
        <f t="shared" ca="1" si="252"/>
        <v>126</v>
      </c>
      <c r="G2482" s="7">
        <v>3157110</v>
      </c>
      <c r="I2482" t="s">
        <v>26121</v>
      </c>
      <c r="J2482" t="s">
        <v>25910</v>
      </c>
      <c r="K2482" t="s">
        <v>26111</v>
      </c>
      <c r="L2482" t="s">
        <v>26111</v>
      </c>
      <c r="P2482" t="s">
        <v>126</v>
      </c>
      <c r="Q2482" t="s">
        <v>127</v>
      </c>
      <c r="R2482" t="s">
        <v>128</v>
      </c>
      <c r="S2482" t="s">
        <v>129</v>
      </c>
      <c r="T2482" t="s">
        <v>139</v>
      </c>
      <c r="U2482" t="s">
        <v>62</v>
      </c>
      <c r="V2482" t="s">
        <v>140</v>
      </c>
      <c r="W2482" t="s">
        <v>141</v>
      </c>
      <c r="X2482" t="s">
        <v>142</v>
      </c>
      <c r="Y2482" t="s">
        <v>152</v>
      </c>
      <c r="Z2482" t="s">
        <v>153</v>
      </c>
      <c r="AA2482" t="s">
        <v>106</v>
      </c>
      <c r="AB2482" t="s">
        <v>58</v>
      </c>
      <c r="AC2482" t="s">
        <v>130</v>
      </c>
      <c r="AD2482" t="s">
        <v>59</v>
      </c>
      <c r="AE2482" t="s">
        <v>162</v>
      </c>
      <c r="AF2482" t="s">
        <v>163</v>
      </c>
      <c r="AG2482" t="s">
        <v>231</v>
      </c>
      <c r="AH2482" t="s">
        <v>26122</v>
      </c>
      <c r="AI2482" t="s">
        <v>26123</v>
      </c>
      <c r="AJ2482" t="s">
        <v>26124</v>
      </c>
      <c r="AK2482" t="s">
        <v>26125</v>
      </c>
      <c r="AL2482" t="s">
        <v>26126</v>
      </c>
      <c r="AM2482" t="s">
        <v>26127</v>
      </c>
      <c r="AN2482" t="s">
        <v>133</v>
      </c>
      <c r="AO2482" t="s">
        <v>26128</v>
      </c>
      <c r="AP2482" t="s">
        <v>149</v>
      </c>
      <c r="AQ2482" s="7">
        <v>20000</v>
      </c>
      <c r="AR2482" s="7">
        <v>0</v>
      </c>
      <c r="AS2482" t="s">
        <v>3958</v>
      </c>
      <c r="AT2482" t="s">
        <v>3959</v>
      </c>
      <c r="AU2482" s="7">
        <v>5</v>
      </c>
      <c r="AZ2482" t="s">
        <v>150</v>
      </c>
      <c r="BA2482" t="s">
        <v>26129</v>
      </c>
      <c r="BG2482" t="s">
        <v>136</v>
      </c>
      <c r="BI2482" t="s">
        <v>26130</v>
      </c>
      <c r="BJ2482" s="7">
        <v>5</v>
      </c>
    </row>
    <row r="2483" spans="1:62" x14ac:dyDescent="0.55000000000000004">
      <c r="A2483" s="2" t="str">
        <f t="shared" si="248"/>
        <v>TeleventasPLAN 1 CUOTA PROTEGIDA</v>
      </c>
      <c r="B2483" s="3">
        <f>VLOOKUP(A2483,'[1]TARIFAS PRODUCTOS'!$C:$E,3,0)</f>
        <v>36120</v>
      </c>
      <c r="C2483" s="6" t="str">
        <f t="shared" si="249"/>
        <v>JULIO</v>
      </c>
      <c r="D2483" s="8" t="str">
        <f t="shared" si="250"/>
        <v>MIÉRCOLES</v>
      </c>
      <c r="E2483" s="9">
        <f t="shared" si="251"/>
        <v>15</v>
      </c>
      <c r="F2483" s="14">
        <f t="shared" ca="1" si="252"/>
        <v>126</v>
      </c>
      <c r="G2483" s="7">
        <v>3157111</v>
      </c>
      <c r="I2483" t="s">
        <v>26131</v>
      </c>
      <c r="J2483" t="s">
        <v>20975</v>
      </c>
      <c r="K2483" t="s">
        <v>26132</v>
      </c>
      <c r="L2483" t="s">
        <v>26132</v>
      </c>
      <c r="P2483" t="s">
        <v>126</v>
      </c>
      <c r="Q2483" t="s">
        <v>127</v>
      </c>
      <c r="R2483" t="s">
        <v>128</v>
      </c>
      <c r="S2483" t="s">
        <v>129</v>
      </c>
      <c r="T2483" t="s">
        <v>139</v>
      </c>
      <c r="U2483" t="s">
        <v>62</v>
      </c>
      <c r="V2483" t="s">
        <v>140</v>
      </c>
      <c r="W2483" t="s">
        <v>141</v>
      </c>
      <c r="X2483" t="s">
        <v>142</v>
      </c>
      <c r="Y2483" t="s">
        <v>5133</v>
      </c>
      <c r="Z2483" t="s">
        <v>5134</v>
      </c>
      <c r="AA2483" t="s">
        <v>108</v>
      </c>
      <c r="AB2483" t="s">
        <v>58</v>
      </c>
      <c r="AC2483" t="s">
        <v>130</v>
      </c>
      <c r="AD2483" t="s">
        <v>59</v>
      </c>
      <c r="AE2483" t="s">
        <v>131</v>
      </c>
      <c r="AF2483" t="s">
        <v>132</v>
      </c>
      <c r="AG2483" t="s">
        <v>231</v>
      </c>
      <c r="AH2483" t="s">
        <v>26133</v>
      </c>
      <c r="AI2483" t="s">
        <v>26134</v>
      </c>
      <c r="AJ2483" t="s">
        <v>26135</v>
      </c>
      <c r="AK2483" t="s">
        <v>26136</v>
      </c>
      <c r="AL2483" t="s">
        <v>26137</v>
      </c>
      <c r="AM2483" t="s">
        <v>26138</v>
      </c>
      <c r="AN2483" t="s">
        <v>133</v>
      </c>
      <c r="AO2483" t="s">
        <v>26139</v>
      </c>
      <c r="AP2483" t="s">
        <v>149</v>
      </c>
      <c r="AQ2483" s="7">
        <v>14000</v>
      </c>
      <c r="AR2483" s="7">
        <v>0</v>
      </c>
      <c r="AS2483" t="s">
        <v>3958</v>
      </c>
      <c r="AT2483" t="s">
        <v>3959</v>
      </c>
      <c r="AU2483" s="7">
        <v>5</v>
      </c>
      <c r="AZ2483" t="s">
        <v>150</v>
      </c>
      <c r="BA2483" t="s">
        <v>26140</v>
      </c>
      <c r="BG2483" t="s">
        <v>136</v>
      </c>
      <c r="BI2483" t="s">
        <v>26141</v>
      </c>
      <c r="BJ2483" s="7">
        <v>5</v>
      </c>
    </row>
    <row r="2484" spans="1:62" x14ac:dyDescent="0.55000000000000004">
      <c r="A2484" s="2" t="str">
        <f t="shared" si="248"/>
        <v>TeleventasPLAN 1 CUOTA PROTEGIDA</v>
      </c>
      <c r="B2484" s="3">
        <f>VLOOKUP(A2484,'[1]TARIFAS PRODUCTOS'!$C:$E,3,0)</f>
        <v>36120</v>
      </c>
      <c r="C2484" s="6" t="str">
        <f t="shared" si="249"/>
        <v>JULIO</v>
      </c>
      <c r="D2484" s="8" t="str">
        <f t="shared" si="250"/>
        <v>VIERNES</v>
      </c>
      <c r="E2484" s="9">
        <f t="shared" si="251"/>
        <v>17</v>
      </c>
      <c r="F2484" s="14">
        <f t="shared" ca="1" si="252"/>
        <v>126</v>
      </c>
      <c r="G2484" s="7">
        <v>3157112</v>
      </c>
      <c r="I2484" t="s">
        <v>26142</v>
      </c>
      <c r="J2484" t="s">
        <v>25910</v>
      </c>
      <c r="K2484" t="s">
        <v>26143</v>
      </c>
      <c r="L2484" t="s">
        <v>26143</v>
      </c>
      <c r="P2484" t="s">
        <v>126</v>
      </c>
      <c r="Q2484" t="s">
        <v>127</v>
      </c>
      <c r="R2484" t="s">
        <v>128</v>
      </c>
      <c r="S2484" t="s">
        <v>129</v>
      </c>
      <c r="T2484" t="s">
        <v>151</v>
      </c>
      <c r="U2484" t="s">
        <v>65</v>
      </c>
      <c r="V2484" t="s">
        <v>140</v>
      </c>
      <c r="W2484" t="s">
        <v>141</v>
      </c>
      <c r="X2484" t="s">
        <v>142</v>
      </c>
      <c r="Y2484" t="s">
        <v>4468</v>
      </c>
      <c r="Z2484" t="s">
        <v>4469</v>
      </c>
      <c r="AA2484" t="s">
        <v>4470</v>
      </c>
      <c r="AB2484" t="s">
        <v>58</v>
      </c>
      <c r="AC2484" t="s">
        <v>130</v>
      </c>
      <c r="AD2484" t="s">
        <v>59</v>
      </c>
      <c r="AE2484" t="s">
        <v>131</v>
      </c>
      <c r="AF2484" t="s">
        <v>132</v>
      </c>
      <c r="AG2484" t="s">
        <v>231</v>
      </c>
      <c r="AH2484" t="s">
        <v>26144</v>
      </c>
      <c r="AI2484" t="s">
        <v>26145</v>
      </c>
      <c r="AJ2484" t="s">
        <v>26146</v>
      </c>
      <c r="AK2484" t="s">
        <v>26147</v>
      </c>
      <c r="AL2484" t="s">
        <v>26148</v>
      </c>
      <c r="AM2484" t="s">
        <v>26149</v>
      </c>
      <c r="AN2484" t="s">
        <v>133</v>
      </c>
      <c r="AO2484" t="s">
        <v>26150</v>
      </c>
      <c r="AP2484" t="s">
        <v>154</v>
      </c>
      <c r="AQ2484" s="7">
        <v>14000</v>
      </c>
      <c r="AR2484" s="7">
        <v>0</v>
      </c>
      <c r="AS2484" t="s">
        <v>177</v>
      </c>
      <c r="AT2484" t="s">
        <v>178</v>
      </c>
      <c r="AU2484" s="7">
        <v>5</v>
      </c>
      <c r="AZ2484" t="s">
        <v>150</v>
      </c>
      <c r="BA2484" t="s">
        <v>26151</v>
      </c>
      <c r="BG2484" t="s">
        <v>136</v>
      </c>
      <c r="BI2484" t="s">
        <v>26152</v>
      </c>
      <c r="BJ2484" s="7">
        <v>5</v>
      </c>
    </row>
    <row r="2485" spans="1:62" x14ac:dyDescent="0.55000000000000004">
      <c r="A2485" s="2" t="str">
        <f t="shared" si="248"/>
        <v>TeleventasVIDA ZURICH PLAN 1</v>
      </c>
      <c r="B2485" s="3">
        <f>VLOOKUP(A2485,'[1]TARIFAS PRODUCTOS'!$C:$E,3,0)</f>
        <v>24150</v>
      </c>
      <c r="C2485" s="6" t="str">
        <f t="shared" si="249"/>
        <v>JULIO</v>
      </c>
      <c r="D2485" s="8" t="str">
        <f t="shared" si="250"/>
        <v>MIÉRCOLES</v>
      </c>
      <c r="E2485" s="9">
        <f t="shared" si="251"/>
        <v>15</v>
      </c>
      <c r="F2485" s="14">
        <f t="shared" ca="1" si="252"/>
        <v>126</v>
      </c>
      <c r="G2485" s="7">
        <v>3157113</v>
      </c>
      <c r="I2485" t="s">
        <v>26153</v>
      </c>
      <c r="J2485" t="s">
        <v>20975</v>
      </c>
      <c r="K2485" t="s">
        <v>26154</v>
      </c>
      <c r="L2485" t="s">
        <v>26154</v>
      </c>
      <c r="P2485" t="s">
        <v>126</v>
      </c>
      <c r="Q2485" t="s">
        <v>127</v>
      </c>
      <c r="R2485" t="s">
        <v>128</v>
      </c>
      <c r="S2485" t="s">
        <v>129</v>
      </c>
      <c r="T2485" t="s">
        <v>137</v>
      </c>
      <c r="U2485" t="s">
        <v>57</v>
      </c>
      <c r="V2485" t="s">
        <v>140</v>
      </c>
      <c r="W2485" t="s">
        <v>141</v>
      </c>
      <c r="X2485" t="s">
        <v>142</v>
      </c>
      <c r="Y2485" t="s">
        <v>5133</v>
      </c>
      <c r="Z2485" t="s">
        <v>5134</v>
      </c>
      <c r="AA2485" t="s">
        <v>108</v>
      </c>
      <c r="AB2485" t="s">
        <v>58</v>
      </c>
      <c r="AC2485" t="s">
        <v>146</v>
      </c>
      <c r="AD2485" t="s">
        <v>61</v>
      </c>
      <c r="AE2485" t="s">
        <v>147</v>
      </c>
      <c r="AF2485" t="s">
        <v>148</v>
      </c>
      <c r="AG2485" t="s">
        <v>231</v>
      </c>
      <c r="AH2485" t="s">
        <v>26155</v>
      </c>
      <c r="AI2485" t="s">
        <v>26156</v>
      </c>
      <c r="AJ2485" t="s">
        <v>26157</v>
      </c>
      <c r="AK2485" t="s">
        <v>26158</v>
      </c>
      <c r="AL2485" t="s">
        <v>26159</v>
      </c>
      <c r="AM2485" t="s">
        <v>26160</v>
      </c>
      <c r="AN2485" t="s">
        <v>133</v>
      </c>
      <c r="AO2485" t="s">
        <v>26161</v>
      </c>
      <c r="AP2485" t="s">
        <v>138</v>
      </c>
      <c r="AQ2485" s="7">
        <v>12500</v>
      </c>
      <c r="AR2485" s="7">
        <v>0</v>
      </c>
      <c r="AS2485" t="s">
        <v>3958</v>
      </c>
      <c r="AT2485" t="s">
        <v>3959</v>
      </c>
      <c r="AU2485" s="7">
        <v>5</v>
      </c>
      <c r="AZ2485" t="s">
        <v>150</v>
      </c>
      <c r="BA2485" t="s">
        <v>26162</v>
      </c>
      <c r="BG2485" t="s">
        <v>136</v>
      </c>
      <c r="BI2485" t="s">
        <v>26163</v>
      </c>
      <c r="BJ2485" s="7">
        <v>5</v>
      </c>
    </row>
    <row r="2486" spans="1:62" x14ac:dyDescent="0.55000000000000004">
      <c r="A2486" s="2" t="str">
        <f t="shared" si="248"/>
        <v>TeleventasPLAN 1 CUOTA PROTEGIDA</v>
      </c>
      <c r="B2486" s="3">
        <f>VLOOKUP(A2486,'[1]TARIFAS PRODUCTOS'!$C:$E,3,0)</f>
        <v>36120</v>
      </c>
      <c r="C2486" s="6" t="str">
        <f t="shared" si="249"/>
        <v>JULIO</v>
      </c>
      <c r="D2486" s="8" t="str">
        <f t="shared" si="250"/>
        <v>VIERNES</v>
      </c>
      <c r="E2486" s="9">
        <f t="shared" si="251"/>
        <v>17</v>
      </c>
      <c r="F2486" s="14">
        <f t="shared" ca="1" si="252"/>
        <v>126</v>
      </c>
      <c r="G2486" s="7">
        <v>3157114</v>
      </c>
      <c r="I2486" t="s">
        <v>26164</v>
      </c>
      <c r="J2486" t="s">
        <v>25910</v>
      </c>
      <c r="K2486" t="s">
        <v>26165</v>
      </c>
      <c r="L2486" t="s">
        <v>26165</v>
      </c>
      <c r="P2486" t="s">
        <v>126</v>
      </c>
      <c r="Q2486" t="s">
        <v>127</v>
      </c>
      <c r="R2486" t="s">
        <v>128</v>
      </c>
      <c r="S2486" t="s">
        <v>129</v>
      </c>
      <c r="T2486" t="s">
        <v>137</v>
      </c>
      <c r="U2486" t="s">
        <v>57</v>
      </c>
      <c r="V2486" t="s">
        <v>140</v>
      </c>
      <c r="W2486" t="s">
        <v>141</v>
      </c>
      <c r="X2486" t="s">
        <v>142</v>
      </c>
      <c r="Y2486" t="s">
        <v>157</v>
      </c>
      <c r="Z2486" t="s">
        <v>158</v>
      </c>
      <c r="AA2486" t="s">
        <v>159</v>
      </c>
      <c r="AB2486" t="s">
        <v>58</v>
      </c>
      <c r="AC2486" t="s">
        <v>130</v>
      </c>
      <c r="AD2486" t="s">
        <v>59</v>
      </c>
      <c r="AE2486" t="s">
        <v>131</v>
      </c>
      <c r="AF2486" t="s">
        <v>132</v>
      </c>
      <c r="AG2486" t="s">
        <v>231</v>
      </c>
      <c r="AH2486" t="s">
        <v>26166</v>
      </c>
      <c r="AI2486" t="s">
        <v>26167</v>
      </c>
      <c r="AJ2486" t="s">
        <v>26168</v>
      </c>
      <c r="AK2486" t="s">
        <v>26169</v>
      </c>
      <c r="AL2486" t="s">
        <v>26170</v>
      </c>
      <c r="AM2486" t="s">
        <v>26171</v>
      </c>
      <c r="AN2486" t="s">
        <v>133</v>
      </c>
      <c r="AO2486" t="s">
        <v>26172</v>
      </c>
      <c r="AP2486" t="s">
        <v>138</v>
      </c>
      <c r="AQ2486" s="7">
        <v>14000</v>
      </c>
      <c r="AR2486" s="7">
        <v>0</v>
      </c>
      <c r="AS2486" t="s">
        <v>3958</v>
      </c>
      <c r="AT2486" t="s">
        <v>3959</v>
      </c>
      <c r="AU2486" s="7">
        <v>5</v>
      </c>
      <c r="AZ2486" t="s">
        <v>150</v>
      </c>
      <c r="BA2486" t="s">
        <v>26173</v>
      </c>
      <c r="BG2486" t="s">
        <v>136</v>
      </c>
      <c r="BI2486" t="s">
        <v>26174</v>
      </c>
      <c r="BJ2486" s="7">
        <v>5</v>
      </c>
    </row>
    <row r="2487" spans="1:62" x14ac:dyDescent="0.55000000000000004">
      <c r="A2487" s="2" t="str">
        <f t="shared" si="248"/>
        <v>TeleventasPLAN 1 CUOTA PROTEGIDA</v>
      </c>
      <c r="B2487" s="3">
        <f>VLOOKUP(A2487,'[1]TARIFAS PRODUCTOS'!$C:$E,3,0)</f>
        <v>36120</v>
      </c>
      <c r="C2487" s="6" t="str">
        <f t="shared" si="249"/>
        <v>JULIO</v>
      </c>
      <c r="D2487" s="8" t="str">
        <f t="shared" si="250"/>
        <v>MIÉRCOLES</v>
      </c>
      <c r="E2487" s="9">
        <f t="shared" si="251"/>
        <v>15</v>
      </c>
      <c r="F2487" s="14">
        <f t="shared" ca="1" si="252"/>
        <v>126</v>
      </c>
      <c r="G2487" s="7">
        <v>3157115</v>
      </c>
      <c r="I2487" t="s">
        <v>26175</v>
      </c>
      <c r="J2487" t="s">
        <v>20975</v>
      </c>
      <c r="K2487" t="s">
        <v>26176</v>
      </c>
      <c r="L2487" t="s">
        <v>26176</v>
      </c>
      <c r="P2487" t="s">
        <v>126</v>
      </c>
      <c r="Q2487" t="s">
        <v>127</v>
      </c>
      <c r="R2487" t="s">
        <v>128</v>
      </c>
      <c r="S2487" t="s">
        <v>129</v>
      </c>
      <c r="T2487" t="s">
        <v>137</v>
      </c>
      <c r="U2487" t="s">
        <v>57</v>
      </c>
      <c r="V2487" t="s">
        <v>140</v>
      </c>
      <c r="W2487" t="s">
        <v>141</v>
      </c>
      <c r="X2487" t="s">
        <v>142</v>
      </c>
      <c r="Y2487" t="s">
        <v>5133</v>
      </c>
      <c r="Z2487" t="s">
        <v>5134</v>
      </c>
      <c r="AA2487" t="s">
        <v>108</v>
      </c>
      <c r="AB2487" t="s">
        <v>58</v>
      </c>
      <c r="AC2487" t="s">
        <v>130</v>
      </c>
      <c r="AD2487" t="s">
        <v>59</v>
      </c>
      <c r="AE2487" t="s">
        <v>131</v>
      </c>
      <c r="AF2487" t="s">
        <v>132</v>
      </c>
      <c r="AG2487" t="s">
        <v>231</v>
      </c>
      <c r="AH2487" t="s">
        <v>26177</v>
      </c>
      <c r="AI2487" t="s">
        <v>26178</v>
      </c>
      <c r="AJ2487" t="s">
        <v>26179</v>
      </c>
      <c r="AK2487" t="s">
        <v>26180</v>
      </c>
      <c r="AL2487" t="s">
        <v>26181</v>
      </c>
      <c r="AM2487" t="s">
        <v>26182</v>
      </c>
      <c r="AN2487" t="s">
        <v>133</v>
      </c>
      <c r="AO2487" t="s">
        <v>26183</v>
      </c>
      <c r="AP2487" t="s">
        <v>138</v>
      </c>
      <c r="AQ2487" s="7">
        <v>14000</v>
      </c>
      <c r="AR2487" s="7">
        <v>0</v>
      </c>
      <c r="AS2487" t="s">
        <v>3958</v>
      </c>
      <c r="AT2487" t="s">
        <v>3959</v>
      </c>
      <c r="AU2487" s="7">
        <v>5</v>
      </c>
      <c r="AZ2487" t="s">
        <v>150</v>
      </c>
      <c r="BA2487" t="s">
        <v>26184</v>
      </c>
      <c r="BG2487" t="s">
        <v>136</v>
      </c>
      <c r="BI2487" t="s">
        <v>26185</v>
      </c>
      <c r="BJ2487" s="7">
        <v>5</v>
      </c>
    </row>
    <row r="2488" spans="1:62" x14ac:dyDescent="0.55000000000000004">
      <c r="A2488" s="2" t="str">
        <f t="shared" si="248"/>
        <v>TeleventasPLAN 1 CUOTA PROTEGIDA</v>
      </c>
      <c r="B2488" s="3">
        <f>VLOOKUP(A2488,'[1]TARIFAS PRODUCTOS'!$C:$E,3,0)</f>
        <v>36120</v>
      </c>
      <c r="C2488" s="6" t="str">
        <f t="shared" si="249"/>
        <v>JULIO</v>
      </c>
      <c r="D2488" s="8" t="str">
        <f t="shared" si="250"/>
        <v>VIERNES</v>
      </c>
      <c r="E2488" s="9">
        <f t="shared" si="251"/>
        <v>17</v>
      </c>
      <c r="F2488" s="14">
        <f t="shared" ca="1" si="252"/>
        <v>126</v>
      </c>
      <c r="G2488" s="7">
        <v>3157116</v>
      </c>
      <c r="I2488" t="s">
        <v>26186</v>
      </c>
      <c r="J2488" t="s">
        <v>25910</v>
      </c>
      <c r="K2488" t="s">
        <v>26187</v>
      </c>
      <c r="L2488" t="s">
        <v>26187</v>
      </c>
      <c r="P2488" t="s">
        <v>126</v>
      </c>
      <c r="Q2488" t="s">
        <v>127</v>
      </c>
      <c r="R2488" t="s">
        <v>128</v>
      </c>
      <c r="S2488" t="s">
        <v>129</v>
      </c>
      <c r="T2488" t="s">
        <v>137</v>
      </c>
      <c r="U2488" t="s">
        <v>57</v>
      </c>
      <c r="V2488" t="s">
        <v>140</v>
      </c>
      <c r="W2488" t="s">
        <v>141</v>
      </c>
      <c r="X2488" t="s">
        <v>142</v>
      </c>
      <c r="Y2488" t="s">
        <v>4468</v>
      </c>
      <c r="Z2488" t="s">
        <v>4469</v>
      </c>
      <c r="AA2488" t="s">
        <v>4470</v>
      </c>
      <c r="AB2488" t="s">
        <v>58</v>
      </c>
      <c r="AC2488" t="s">
        <v>130</v>
      </c>
      <c r="AD2488" t="s">
        <v>59</v>
      </c>
      <c r="AE2488" t="s">
        <v>131</v>
      </c>
      <c r="AF2488" t="s">
        <v>132</v>
      </c>
      <c r="AG2488" t="s">
        <v>231</v>
      </c>
      <c r="AH2488" t="s">
        <v>26188</v>
      </c>
      <c r="AI2488" t="s">
        <v>26189</v>
      </c>
      <c r="AJ2488" t="s">
        <v>26190</v>
      </c>
      <c r="AK2488" t="s">
        <v>26191</v>
      </c>
      <c r="AL2488" t="s">
        <v>26192</v>
      </c>
      <c r="AM2488" t="s">
        <v>26193</v>
      </c>
      <c r="AN2488" t="s">
        <v>133</v>
      </c>
      <c r="AO2488" t="s">
        <v>26194</v>
      </c>
      <c r="AP2488" t="s">
        <v>138</v>
      </c>
      <c r="AQ2488" s="7">
        <v>14000</v>
      </c>
      <c r="AR2488" s="7">
        <v>0</v>
      </c>
      <c r="AS2488" t="s">
        <v>3962</v>
      </c>
      <c r="AT2488" t="s">
        <v>3963</v>
      </c>
      <c r="AU2488" s="7">
        <v>6</v>
      </c>
      <c r="AV2488" t="s">
        <v>4866</v>
      </c>
      <c r="AZ2488" t="s">
        <v>150</v>
      </c>
      <c r="BA2488" t="s">
        <v>230</v>
      </c>
      <c r="BG2488" t="s">
        <v>136</v>
      </c>
      <c r="BI2488" t="s">
        <v>26195</v>
      </c>
      <c r="BJ2488" s="7">
        <v>5</v>
      </c>
    </row>
    <row r="2489" spans="1:62" x14ac:dyDescent="0.55000000000000004">
      <c r="A2489" s="2" t="str">
        <f t="shared" si="248"/>
        <v>TeleventasCUOTA PROTEGIDA SILVER 1</v>
      </c>
      <c r="B2489" s="3">
        <f>VLOOKUP(A2489,'[1]TARIFAS PRODUCTOS'!$C:$E,3,0)</f>
        <v>38640</v>
      </c>
      <c r="C2489" s="6" t="str">
        <f t="shared" si="249"/>
        <v>JULIO</v>
      </c>
      <c r="D2489" s="8" t="str">
        <f t="shared" si="250"/>
        <v>MIÉRCOLES</v>
      </c>
      <c r="E2489" s="9">
        <f t="shared" si="251"/>
        <v>15</v>
      </c>
      <c r="F2489" s="14">
        <f t="shared" ca="1" si="252"/>
        <v>126</v>
      </c>
      <c r="G2489" s="7">
        <v>3157117</v>
      </c>
      <c r="I2489" t="s">
        <v>26196</v>
      </c>
      <c r="J2489" t="s">
        <v>20975</v>
      </c>
      <c r="K2489" t="s">
        <v>26197</v>
      </c>
      <c r="L2489" t="s">
        <v>26197</v>
      </c>
      <c r="P2489" t="s">
        <v>126</v>
      </c>
      <c r="Q2489" t="s">
        <v>127</v>
      </c>
      <c r="R2489" t="s">
        <v>128</v>
      </c>
      <c r="S2489" t="s">
        <v>129</v>
      </c>
      <c r="T2489" t="s">
        <v>139</v>
      </c>
      <c r="U2489" t="s">
        <v>62</v>
      </c>
      <c r="V2489" t="s">
        <v>140</v>
      </c>
      <c r="W2489" t="s">
        <v>141</v>
      </c>
      <c r="X2489" t="s">
        <v>142</v>
      </c>
      <c r="Y2489" t="s">
        <v>5133</v>
      </c>
      <c r="Z2489" t="s">
        <v>5134</v>
      </c>
      <c r="AA2489" t="s">
        <v>108</v>
      </c>
      <c r="AB2489" t="s">
        <v>58</v>
      </c>
      <c r="AC2489" t="s">
        <v>130</v>
      </c>
      <c r="AD2489" t="s">
        <v>59</v>
      </c>
      <c r="AE2489" t="s">
        <v>162</v>
      </c>
      <c r="AF2489" t="s">
        <v>163</v>
      </c>
      <c r="AG2489" t="s">
        <v>231</v>
      </c>
      <c r="AH2489" t="s">
        <v>26198</v>
      </c>
      <c r="AI2489" t="s">
        <v>26199</v>
      </c>
      <c r="AJ2489" t="s">
        <v>26200</v>
      </c>
      <c r="AK2489" t="s">
        <v>26201</v>
      </c>
      <c r="AL2489" t="s">
        <v>26202</v>
      </c>
      <c r="AM2489" t="s">
        <v>26203</v>
      </c>
      <c r="AN2489" t="s">
        <v>133</v>
      </c>
      <c r="AO2489" t="s">
        <v>26204</v>
      </c>
      <c r="AP2489" t="s">
        <v>149</v>
      </c>
      <c r="AQ2489" s="7">
        <v>20000</v>
      </c>
      <c r="AR2489" s="7">
        <v>0</v>
      </c>
      <c r="AS2489" t="s">
        <v>3958</v>
      </c>
      <c r="AT2489" t="s">
        <v>3959</v>
      </c>
      <c r="AU2489" s="7">
        <v>5</v>
      </c>
      <c r="AZ2489" t="s">
        <v>150</v>
      </c>
      <c r="BA2489" t="s">
        <v>26205</v>
      </c>
      <c r="BG2489" t="s">
        <v>136</v>
      </c>
      <c r="BI2489" t="s">
        <v>26206</v>
      </c>
      <c r="BJ2489" s="7">
        <v>5</v>
      </c>
    </row>
    <row r="2490" spans="1:62" x14ac:dyDescent="0.55000000000000004">
      <c r="A2490" s="2" t="str">
        <f t="shared" si="248"/>
        <v>TeleventasPLAN 1 CUOTA PROTEGIDA</v>
      </c>
      <c r="B2490" s="3">
        <f>VLOOKUP(A2490,'[1]TARIFAS PRODUCTOS'!$C:$E,3,0)</f>
        <v>36120</v>
      </c>
      <c r="C2490" s="6" t="str">
        <f t="shared" si="249"/>
        <v>JULIO</v>
      </c>
      <c r="D2490" s="8" t="str">
        <f t="shared" si="250"/>
        <v>VIERNES</v>
      </c>
      <c r="E2490" s="9">
        <f t="shared" si="251"/>
        <v>17</v>
      </c>
      <c r="F2490" s="14">
        <f t="shared" ca="1" si="252"/>
        <v>126</v>
      </c>
      <c r="G2490" s="7">
        <v>3157118</v>
      </c>
      <c r="I2490" t="s">
        <v>26207</v>
      </c>
      <c r="J2490" t="s">
        <v>25910</v>
      </c>
      <c r="K2490" t="s">
        <v>26208</v>
      </c>
      <c r="L2490" t="s">
        <v>26208</v>
      </c>
      <c r="P2490" t="s">
        <v>126</v>
      </c>
      <c r="Q2490" t="s">
        <v>127</v>
      </c>
      <c r="R2490" t="s">
        <v>128</v>
      </c>
      <c r="S2490" t="s">
        <v>129</v>
      </c>
      <c r="T2490" t="s">
        <v>137</v>
      </c>
      <c r="U2490" t="s">
        <v>57</v>
      </c>
      <c r="V2490" t="s">
        <v>140</v>
      </c>
      <c r="W2490" t="s">
        <v>141</v>
      </c>
      <c r="X2490" t="s">
        <v>142</v>
      </c>
      <c r="Y2490" t="s">
        <v>168</v>
      </c>
      <c r="Z2490" t="s">
        <v>169</v>
      </c>
      <c r="AA2490" t="s">
        <v>102</v>
      </c>
      <c r="AB2490" t="s">
        <v>58</v>
      </c>
      <c r="AC2490" t="s">
        <v>130</v>
      </c>
      <c r="AD2490" t="s">
        <v>59</v>
      </c>
      <c r="AE2490" t="s">
        <v>131</v>
      </c>
      <c r="AF2490" t="s">
        <v>132</v>
      </c>
      <c r="AG2490" t="s">
        <v>231</v>
      </c>
      <c r="AH2490" t="s">
        <v>26209</v>
      </c>
      <c r="AI2490" t="s">
        <v>26210</v>
      </c>
      <c r="AJ2490" t="s">
        <v>26211</v>
      </c>
      <c r="AK2490" t="s">
        <v>26212</v>
      </c>
      <c r="AL2490" t="s">
        <v>26213</v>
      </c>
      <c r="AM2490" t="s">
        <v>26214</v>
      </c>
      <c r="AN2490" t="s">
        <v>133</v>
      </c>
      <c r="AO2490" t="s">
        <v>26215</v>
      </c>
      <c r="AP2490" t="s">
        <v>138</v>
      </c>
      <c r="AQ2490" s="7">
        <v>14000</v>
      </c>
      <c r="AR2490" s="7">
        <v>0</v>
      </c>
      <c r="AS2490" t="s">
        <v>3958</v>
      </c>
      <c r="AT2490" t="s">
        <v>3959</v>
      </c>
      <c r="AU2490" s="7">
        <v>5</v>
      </c>
      <c r="AZ2490" t="s">
        <v>150</v>
      </c>
      <c r="BA2490" t="s">
        <v>26216</v>
      </c>
      <c r="BG2490" t="s">
        <v>136</v>
      </c>
      <c r="BI2490" t="s">
        <v>26217</v>
      </c>
      <c r="BJ2490" s="7">
        <v>5</v>
      </c>
    </row>
    <row r="2491" spans="1:62" x14ac:dyDescent="0.55000000000000004">
      <c r="A2491" s="2" t="str">
        <f t="shared" si="248"/>
        <v>TeleventasPLAN 1 CUOTA PROTEGIDA</v>
      </c>
      <c r="B2491" s="3">
        <f>VLOOKUP(A2491,'[1]TARIFAS PRODUCTOS'!$C:$E,3,0)</f>
        <v>36120</v>
      </c>
      <c r="C2491" s="6" t="str">
        <f t="shared" si="249"/>
        <v>JULIO</v>
      </c>
      <c r="D2491" s="8" t="str">
        <f t="shared" si="250"/>
        <v>MIÉRCOLES</v>
      </c>
      <c r="E2491" s="9">
        <f t="shared" si="251"/>
        <v>15</v>
      </c>
      <c r="F2491" s="14">
        <f t="shared" ca="1" si="252"/>
        <v>126</v>
      </c>
      <c r="G2491" s="7">
        <v>3157119</v>
      </c>
      <c r="I2491" t="s">
        <v>26218</v>
      </c>
      <c r="J2491" t="s">
        <v>20975</v>
      </c>
      <c r="K2491" t="s">
        <v>26219</v>
      </c>
      <c r="L2491" t="s">
        <v>26219</v>
      </c>
      <c r="P2491" t="s">
        <v>126</v>
      </c>
      <c r="Q2491" t="s">
        <v>127</v>
      </c>
      <c r="R2491" t="s">
        <v>128</v>
      </c>
      <c r="S2491" t="s">
        <v>129</v>
      </c>
      <c r="T2491" t="s">
        <v>151</v>
      </c>
      <c r="U2491" t="s">
        <v>65</v>
      </c>
      <c r="V2491" t="s">
        <v>140</v>
      </c>
      <c r="W2491" t="s">
        <v>141</v>
      </c>
      <c r="X2491" t="s">
        <v>142</v>
      </c>
      <c r="Y2491" t="s">
        <v>5133</v>
      </c>
      <c r="Z2491" t="s">
        <v>5134</v>
      </c>
      <c r="AA2491" t="s">
        <v>108</v>
      </c>
      <c r="AB2491" t="s">
        <v>58</v>
      </c>
      <c r="AC2491" t="s">
        <v>130</v>
      </c>
      <c r="AD2491" t="s">
        <v>59</v>
      </c>
      <c r="AE2491" t="s">
        <v>131</v>
      </c>
      <c r="AF2491" t="s">
        <v>132</v>
      </c>
      <c r="AG2491" t="s">
        <v>231</v>
      </c>
      <c r="AH2491" t="s">
        <v>26220</v>
      </c>
      <c r="AI2491" t="s">
        <v>26221</v>
      </c>
      <c r="AJ2491" t="s">
        <v>26222</v>
      </c>
      <c r="AK2491" t="s">
        <v>26223</v>
      </c>
      <c r="AL2491" t="s">
        <v>26224</v>
      </c>
      <c r="AM2491" t="s">
        <v>26225</v>
      </c>
      <c r="AN2491" t="s">
        <v>167</v>
      </c>
      <c r="AO2491" t="s">
        <v>26226</v>
      </c>
      <c r="AP2491" t="s">
        <v>164</v>
      </c>
      <c r="AQ2491" s="7">
        <v>14000</v>
      </c>
      <c r="AR2491" s="7">
        <v>0</v>
      </c>
      <c r="AS2491" t="s">
        <v>3958</v>
      </c>
      <c r="AT2491" t="s">
        <v>3959</v>
      </c>
      <c r="AU2491" s="7">
        <v>5</v>
      </c>
      <c r="AZ2491" t="s">
        <v>150</v>
      </c>
      <c r="BA2491" t="s">
        <v>14701</v>
      </c>
      <c r="BG2491" t="s">
        <v>136</v>
      </c>
      <c r="BI2491" t="s">
        <v>26227</v>
      </c>
      <c r="BJ2491" s="7">
        <v>5</v>
      </c>
    </row>
    <row r="2492" spans="1:62" x14ac:dyDescent="0.55000000000000004">
      <c r="A2492" s="2" t="str">
        <f t="shared" si="248"/>
        <v>TeleventasPLAN 1 CUOTA PROTEGIDA</v>
      </c>
      <c r="B2492" s="3">
        <f>VLOOKUP(A2492,'[1]TARIFAS PRODUCTOS'!$C:$E,3,0)</f>
        <v>36120</v>
      </c>
      <c r="C2492" s="6" t="str">
        <f t="shared" si="249"/>
        <v>JULIO</v>
      </c>
      <c r="D2492" s="8" t="str">
        <f t="shared" si="250"/>
        <v>VIERNES</v>
      </c>
      <c r="E2492" s="9">
        <f t="shared" si="251"/>
        <v>17</v>
      </c>
      <c r="F2492" s="14">
        <f t="shared" ca="1" si="252"/>
        <v>126</v>
      </c>
      <c r="G2492" s="7">
        <v>3157120</v>
      </c>
      <c r="I2492" t="s">
        <v>26228</v>
      </c>
      <c r="J2492" t="s">
        <v>25910</v>
      </c>
      <c r="K2492" t="s">
        <v>26229</v>
      </c>
      <c r="L2492" t="s">
        <v>26229</v>
      </c>
      <c r="P2492" t="s">
        <v>126</v>
      </c>
      <c r="Q2492" t="s">
        <v>127</v>
      </c>
      <c r="R2492" t="s">
        <v>128</v>
      </c>
      <c r="S2492" t="s">
        <v>129</v>
      </c>
      <c r="T2492" t="s">
        <v>137</v>
      </c>
      <c r="U2492" t="s">
        <v>57</v>
      </c>
      <c r="V2492" t="s">
        <v>140</v>
      </c>
      <c r="W2492" t="s">
        <v>141</v>
      </c>
      <c r="X2492" t="s">
        <v>142</v>
      </c>
      <c r="Y2492" t="s">
        <v>160</v>
      </c>
      <c r="Z2492" t="s">
        <v>161</v>
      </c>
      <c r="AA2492" t="s">
        <v>99</v>
      </c>
      <c r="AB2492" t="s">
        <v>58</v>
      </c>
      <c r="AC2492" t="s">
        <v>130</v>
      </c>
      <c r="AD2492" t="s">
        <v>59</v>
      </c>
      <c r="AE2492" t="s">
        <v>131</v>
      </c>
      <c r="AF2492" t="s">
        <v>132</v>
      </c>
      <c r="AG2492" t="s">
        <v>231</v>
      </c>
      <c r="AH2492" t="s">
        <v>26230</v>
      </c>
      <c r="AI2492" t="s">
        <v>26231</v>
      </c>
      <c r="AJ2492" t="s">
        <v>26232</v>
      </c>
      <c r="AK2492" t="s">
        <v>26233</v>
      </c>
      <c r="AL2492" t="s">
        <v>26234</v>
      </c>
      <c r="AM2492" t="s">
        <v>26235</v>
      </c>
      <c r="AN2492" t="s">
        <v>133</v>
      </c>
      <c r="AO2492" t="s">
        <v>26236</v>
      </c>
      <c r="AP2492" t="s">
        <v>138</v>
      </c>
      <c r="AQ2492" s="7">
        <v>14000</v>
      </c>
      <c r="AR2492" s="7">
        <v>0</v>
      </c>
      <c r="AS2492" t="s">
        <v>3958</v>
      </c>
      <c r="AT2492" t="s">
        <v>3959</v>
      </c>
      <c r="AU2492" s="7">
        <v>5</v>
      </c>
      <c r="AZ2492" t="s">
        <v>150</v>
      </c>
      <c r="BA2492" t="s">
        <v>19431</v>
      </c>
      <c r="BG2492" t="s">
        <v>136</v>
      </c>
      <c r="BI2492" t="s">
        <v>26237</v>
      </c>
      <c r="BJ2492" s="7">
        <v>5</v>
      </c>
    </row>
    <row r="2493" spans="1:62" x14ac:dyDescent="0.55000000000000004">
      <c r="A2493" s="2" t="str">
        <f t="shared" si="248"/>
        <v>TeleventasPLAN 1 CUOTA PROTEGIDA</v>
      </c>
      <c r="B2493" s="3">
        <f>VLOOKUP(A2493,'[1]TARIFAS PRODUCTOS'!$C:$E,3,0)</f>
        <v>36120</v>
      </c>
      <c r="C2493" s="6" t="str">
        <f t="shared" si="249"/>
        <v>JULIO</v>
      </c>
      <c r="D2493" s="8" t="str">
        <f t="shared" si="250"/>
        <v>VIERNES</v>
      </c>
      <c r="E2493" s="9">
        <f t="shared" si="251"/>
        <v>17</v>
      </c>
      <c r="F2493" s="14">
        <f t="shared" ca="1" si="252"/>
        <v>126</v>
      </c>
      <c r="G2493" s="7">
        <v>3157121</v>
      </c>
      <c r="I2493" t="s">
        <v>26238</v>
      </c>
      <c r="J2493" t="s">
        <v>25910</v>
      </c>
      <c r="K2493" t="s">
        <v>26239</v>
      </c>
      <c r="L2493" t="s">
        <v>26239</v>
      </c>
      <c r="P2493" t="s">
        <v>126</v>
      </c>
      <c r="Q2493" t="s">
        <v>127</v>
      </c>
      <c r="R2493" t="s">
        <v>128</v>
      </c>
      <c r="S2493" t="s">
        <v>129</v>
      </c>
      <c r="T2493" t="s">
        <v>137</v>
      </c>
      <c r="U2493" t="s">
        <v>57</v>
      </c>
      <c r="V2493" t="s">
        <v>140</v>
      </c>
      <c r="W2493" t="s">
        <v>141</v>
      </c>
      <c r="X2493" t="s">
        <v>142</v>
      </c>
      <c r="Y2493" t="s">
        <v>211</v>
      </c>
      <c r="Z2493" t="s">
        <v>212</v>
      </c>
      <c r="AA2493" t="s">
        <v>213</v>
      </c>
      <c r="AB2493" t="s">
        <v>58</v>
      </c>
      <c r="AC2493" t="s">
        <v>130</v>
      </c>
      <c r="AD2493" t="s">
        <v>59</v>
      </c>
      <c r="AE2493" t="s">
        <v>131</v>
      </c>
      <c r="AF2493" t="s">
        <v>132</v>
      </c>
      <c r="AG2493" t="s">
        <v>231</v>
      </c>
      <c r="AH2493" t="s">
        <v>26240</v>
      </c>
      <c r="AI2493" t="s">
        <v>26241</v>
      </c>
      <c r="AJ2493" t="s">
        <v>26242</v>
      </c>
      <c r="AK2493" t="s">
        <v>26243</v>
      </c>
      <c r="AL2493" t="s">
        <v>26244</v>
      </c>
      <c r="AM2493" t="s">
        <v>26245</v>
      </c>
      <c r="AN2493" t="s">
        <v>133</v>
      </c>
      <c r="AO2493" t="s">
        <v>26246</v>
      </c>
      <c r="AP2493" t="s">
        <v>138</v>
      </c>
      <c r="AQ2493" s="7">
        <v>14000</v>
      </c>
      <c r="AR2493" s="7">
        <v>0</v>
      </c>
      <c r="AS2493" t="s">
        <v>3958</v>
      </c>
      <c r="AT2493" t="s">
        <v>3959</v>
      </c>
      <c r="AU2493" s="7">
        <v>5</v>
      </c>
      <c r="AZ2493" t="s">
        <v>150</v>
      </c>
      <c r="BA2493" t="s">
        <v>26247</v>
      </c>
      <c r="BG2493" t="s">
        <v>136</v>
      </c>
      <c r="BI2493" t="s">
        <v>26248</v>
      </c>
      <c r="BJ2493" s="7">
        <v>5</v>
      </c>
    </row>
    <row r="2494" spans="1:62" x14ac:dyDescent="0.55000000000000004">
      <c r="A2494" s="2" t="str">
        <f t="shared" si="248"/>
        <v>TeleventasPLAN 1 CUOTA PROTEGIDA</v>
      </c>
      <c r="B2494" s="3">
        <f>VLOOKUP(A2494,'[1]TARIFAS PRODUCTOS'!$C:$E,3,0)</f>
        <v>36120</v>
      </c>
      <c r="C2494" s="6" t="str">
        <f t="shared" si="249"/>
        <v>JULIO</v>
      </c>
      <c r="D2494" s="8" t="str">
        <f t="shared" si="250"/>
        <v>VIERNES</v>
      </c>
      <c r="E2494" s="9">
        <f t="shared" si="251"/>
        <v>17</v>
      </c>
      <c r="F2494" s="14">
        <f t="shared" ca="1" si="252"/>
        <v>126</v>
      </c>
      <c r="G2494" s="7">
        <v>3157122</v>
      </c>
      <c r="I2494" t="s">
        <v>26249</v>
      </c>
      <c r="J2494" t="s">
        <v>25910</v>
      </c>
      <c r="K2494" t="s">
        <v>26250</v>
      </c>
      <c r="L2494" t="s">
        <v>26250</v>
      </c>
      <c r="P2494" t="s">
        <v>126</v>
      </c>
      <c r="Q2494" t="s">
        <v>127</v>
      </c>
      <c r="R2494" t="s">
        <v>128</v>
      </c>
      <c r="S2494" t="s">
        <v>129</v>
      </c>
      <c r="T2494" t="s">
        <v>126</v>
      </c>
      <c r="U2494" t="s">
        <v>64</v>
      </c>
      <c r="V2494" t="s">
        <v>140</v>
      </c>
      <c r="W2494" t="s">
        <v>141</v>
      </c>
      <c r="X2494" t="s">
        <v>142</v>
      </c>
      <c r="Y2494" t="s">
        <v>160</v>
      </c>
      <c r="Z2494" t="s">
        <v>161</v>
      </c>
      <c r="AA2494" t="s">
        <v>99</v>
      </c>
      <c r="AB2494" t="s">
        <v>58</v>
      </c>
      <c r="AC2494" t="s">
        <v>130</v>
      </c>
      <c r="AD2494" t="s">
        <v>59</v>
      </c>
      <c r="AE2494" t="s">
        <v>131</v>
      </c>
      <c r="AF2494" t="s">
        <v>132</v>
      </c>
      <c r="AG2494" t="s">
        <v>231</v>
      </c>
      <c r="AH2494" t="s">
        <v>26251</v>
      </c>
      <c r="AI2494" t="s">
        <v>26252</v>
      </c>
      <c r="AJ2494" t="s">
        <v>26253</v>
      </c>
      <c r="AK2494" t="s">
        <v>26254</v>
      </c>
      <c r="AL2494" t="s">
        <v>26255</v>
      </c>
      <c r="AM2494" t="s">
        <v>26256</v>
      </c>
      <c r="AN2494" t="s">
        <v>170</v>
      </c>
      <c r="AO2494" t="s">
        <v>26257</v>
      </c>
      <c r="AP2494" t="s">
        <v>134</v>
      </c>
      <c r="AQ2494" s="7">
        <v>14000</v>
      </c>
      <c r="AR2494" s="7">
        <v>0</v>
      </c>
      <c r="AS2494" t="s">
        <v>3958</v>
      </c>
      <c r="AT2494" t="s">
        <v>3959</v>
      </c>
      <c r="AU2494" s="7">
        <v>5</v>
      </c>
      <c r="AZ2494" t="s">
        <v>150</v>
      </c>
      <c r="BA2494" t="s">
        <v>26258</v>
      </c>
      <c r="BG2494" t="s">
        <v>136</v>
      </c>
      <c r="BI2494" t="s">
        <v>26259</v>
      </c>
      <c r="BJ2494" s="7">
        <v>5</v>
      </c>
    </row>
    <row r="2495" spans="1:62" x14ac:dyDescent="0.55000000000000004">
      <c r="A2495" s="2" t="str">
        <f t="shared" si="248"/>
        <v>TeleventasPLAN 1 CUOTA PROTEGIDA</v>
      </c>
      <c r="B2495" s="3">
        <f>VLOOKUP(A2495,'[1]TARIFAS PRODUCTOS'!$C:$E,3,0)</f>
        <v>36120</v>
      </c>
      <c r="C2495" s="6" t="str">
        <f t="shared" si="249"/>
        <v>JULIO</v>
      </c>
      <c r="D2495" s="8" t="str">
        <f t="shared" si="250"/>
        <v>JUEVES</v>
      </c>
      <c r="E2495" s="9">
        <f t="shared" si="251"/>
        <v>16</v>
      </c>
      <c r="F2495" s="14">
        <f t="shared" ca="1" si="252"/>
        <v>126</v>
      </c>
      <c r="G2495" s="7">
        <v>3157123</v>
      </c>
      <c r="I2495" t="s">
        <v>26260</v>
      </c>
      <c r="J2495" t="s">
        <v>23297</v>
      </c>
      <c r="K2495" t="s">
        <v>26261</v>
      </c>
      <c r="L2495" t="s">
        <v>26261</v>
      </c>
      <c r="P2495" t="s">
        <v>126</v>
      </c>
      <c r="Q2495" t="s">
        <v>127</v>
      </c>
      <c r="R2495" t="s">
        <v>128</v>
      </c>
      <c r="S2495" t="s">
        <v>129</v>
      </c>
      <c r="T2495" t="s">
        <v>151</v>
      </c>
      <c r="U2495" t="s">
        <v>65</v>
      </c>
      <c r="V2495" t="s">
        <v>140</v>
      </c>
      <c r="W2495" t="s">
        <v>141</v>
      </c>
      <c r="X2495" t="s">
        <v>142</v>
      </c>
      <c r="Y2495" t="s">
        <v>165</v>
      </c>
      <c r="Z2495" t="s">
        <v>166</v>
      </c>
      <c r="AA2495" t="s">
        <v>104</v>
      </c>
      <c r="AB2495" t="s">
        <v>58</v>
      </c>
      <c r="AC2495" t="s">
        <v>130</v>
      </c>
      <c r="AD2495" t="s">
        <v>59</v>
      </c>
      <c r="AE2495" t="s">
        <v>131</v>
      </c>
      <c r="AF2495" t="s">
        <v>132</v>
      </c>
      <c r="AG2495" t="s">
        <v>231</v>
      </c>
      <c r="AH2495" t="s">
        <v>26262</v>
      </c>
      <c r="AI2495" t="s">
        <v>26263</v>
      </c>
      <c r="AJ2495" t="s">
        <v>26264</v>
      </c>
      <c r="AK2495" t="s">
        <v>26265</v>
      </c>
      <c r="AL2495" t="s">
        <v>26266</v>
      </c>
      <c r="AM2495" t="s">
        <v>26267</v>
      </c>
      <c r="AN2495" t="s">
        <v>133</v>
      </c>
      <c r="AO2495" t="s">
        <v>26268</v>
      </c>
      <c r="AP2495" t="s">
        <v>154</v>
      </c>
      <c r="AQ2495" s="7">
        <v>14000</v>
      </c>
      <c r="AR2495" s="7">
        <v>0</v>
      </c>
      <c r="AS2495" t="s">
        <v>3958</v>
      </c>
      <c r="AT2495" t="s">
        <v>3959</v>
      </c>
      <c r="AU2495" s="7">
        <v>5</v>
      </c>
      <c r="AZ2495" t="s">
        <v>150</v>
      </c>
      <c r="BA2495" t="s">
        <v>10691</v>
      </c>
      <c r="BG2495" t="s">
        <v>136</v>
      </c>
      <c r="BI2495" t="s">
        <v>26269</v>
      </c>
      <c r="BJ2495" s="7">
        <v>5</v>
      </c>
    </row>
    <row r="2496" spans="1:62" x14ac:dyDescent="0.55000000000000004">
      <c r="A2496" s="2" t="str">
        <f t="shared" si="248"/>
        <v>TeleventasPLAN 1 CUOTA PROTEGIDA</v>
      </c>
      <c r="B2496" s="3">
        <f>VLOOKUP(A2496,'[1]TARIFAS PRODUCTOS'!$C:$E,3,0)</f>
        <v>36120</v>
      </c>
      <c r="C2496" s="6" t="str">
        <f t="shared" si="249"/>
        <v>JULIO</v>
      </c>
      <c r="D2496" s="8" t="str">
        <f t="shared" si="250"/>
        <v>VIERNES</v>
      </c>
      <c r="E2496" s="9">
        <f t="shared" si="251"/>
        <v>17</v>
      </c>
      <c r="F2496" s="14">
        <f t="shared" ca="1" si="252"/>
        <v>126</v>
      </c>
      <c r="G2496" s="7">
        <v>3157124</v>
      </c>
      <c r="I2496" t="s">
        <v>26270</v>
      </c>
      <c r="J2496" t="s">
        <v>25910</v>
      </c>
      <c r="K2496" t="s">
        <v>26261</v>
      </c>
      <c r="L2496" t="s">
        <v>26261</v>
      </c>
      <c r="P2496" t="s">
        <v>126</v>
      </c>
      <c r="Q2496" t="s">
        <v>127</v>
      </c>
      <c r="R2496" t="s">
        <v>128</v>
      </c>
      <c r="S2496" t="s">
        <v>129</v>
      </c>
      <c r="T2496" t="s">
        <v>139</v>
      </c>
      <c r="U2496" t="s">
        <v>62</v>
      </c>
      <c r="V2496" t="s">
        <v>140</v>
      </c>
      <c r="W2496" t="s">
        <v>141</v>
      </c>
      <c r="X2496" t="s">
        <v>142</v>
      </c>
      <c r="Y2496" t="s">
        <v>160</v>
      </c>
      <c r="Z2496" t="s">
        <v>161</v>
      </c>
      <c r="AA2496" t="s">
        <v>99</v>
      </c>
      <c r="AB2496" t="s">
        <v>58</v>
      </c>
      <c r="AC2496" t="s">
        <v>130</v>
      </c>
      <c r="AD2496" t="s">
        <v>59</v>
      </c>
      <c r="AE2496" t="s">
        <v>131</v>
      </c>
      <c r="AF2496" t="s">
        <v>132</v>
      </c>
      <c r="AG2496" t="s">
        <v>231</v>
      </c>
      <c r="AH2496" t="s">
        <v>26271</v>
      </c>
      <c r="AI2496" t="s">
        <v>26272</v>
      </c>
      <c r="AJ2496" t="s">
        <v>26273</v>
      </c>
      <c r="AK2496" t="s">
        <v>26274</v>
      </c>
      <c r="AL2496" t="s">
        <v>26275</v>
      </c>
      <c r="AM2496" t="s">
        <v>26276</v>
      </c>
      <c r="AN2496" t="s">
        <v>133</v>
      </c>
      <c r="AO2496" t="s">
        <v>26277</v>
      </c>
      <c r="AP2496" t="s">
        <v>149</v>
      </c>
      <c r="AQ2496" s="7">
        <v>14000</v>
      </c>
      <c r="AR2496" s="7">
        <v>0</v>
      </c>
      <c r="AS2496" t="s">
        <v>3958</v>
      </c>
      <c r="AT2496" t="s">
        <v>3959</v>
      </c>
      <c r="AU2496" s="7">
        <v>5</v>
      </c>
      <c r="AZ2496" t="s">
        <v>150</v>
      </c>
      <c r="BA2496" t="s">
        <v>26278</v>
      </c>
      <c r="BG2496" t="s">
        <v>136</v>
      </c>
      <c r="BI2496" t="s">
        <v>26279</v>
      </c>
      <c r="BJ2496" s="7">
        <v>5</v>
      </c>
    </row>
    <row r="2497" spans="1:62" x14ac:dyDescent="0.55000000000000004">
      <c r="A2497" s="2" t="str">
        <f t="shared" si="248"/>
        <v>TeleventasPLAN 1 CUOTA PROTEGIDA</v>
      </c>
      <c r="B2497" s="3">
        <f>VLOOKUP(A2497,'[1]TARIFAS PRODUCTOS'!$C:$E,3,0)</f>
        <v>36120</v>
      </c>
      <c r="C2497" s="6" t="str">
        <f t="shared" si="249"/>
        <v>JULIO</v>
      </c>
      <c r="D2497" s="8" t="str">
        <f t="shared" si="250"/>
        <v>JUEVES</v>
      </c>
      <c r="E2497" s="9">
        <f t="shared" si="251"/>
        <v>16</v>
      </c>
      <c r="F2497" s="14">
        <f t="shared" ca="1" si="252"/>
        <v>126</v>
      </c>
      <c r="G2497" s="7">
        <v>3157125</v>
      </c>
      <c r="I2497" t="s">
        <v>26280</v>
      </c>
      <c r="J2497" t="s">
        <v>23297</v>
      </c>
      <c r="K2497" t="s">
        <v>26281</v>
      </c>
      <c r="L2497" t="s">
        <v>26281</v>
      </c>
      <c r="P2497" t="s">
        <v>126</v>
      </c>
      <c r="Q2497" t="s">
        <v>127</v>
      </c>
      <c r="R2497" t="s">
        <v>128</v>
      </c>
      <c r="S2497" t="s">
        <v>129</v>
      </c>
      <c r="T2497" t="s">
        <v>151</v>
      </c>
      <c r="U2497" t="s">
        <v>65</v>
      </c>
      <c r="V2497" t="s">
        <v>140</v>
      </c>
      <c r="W2497" t="s">
        <v>141</v>
      </c>
      <c r="X2497" t="s">
        <v>142</v>
      </c>
      <c r="Y2497" t="s">
        <v>186</v>
      </c>
      <c r="Z2497" t="s">
        <v>187</v>
      </c>
      <c r="AA2497" t="s">
        <v>188</v>
      </c>
      <c r="AB2497" t="s">
        <v>58</v>
      </c>
      <c r="AC2497" t="s">
        <v>130</v>
      </c>
      <c r="AD2497" t="s">
        <v>59</v>
      </c>
      <c r="AE2497" t="s">
        <v>131</v>
      </c>
      <c r="AF2497" t="s">
        <v>132</v>
      </c>
      <c r="AG2497" t="s">
        <v>231</v>
      </c>
      <c r="AH2497" t="s">
        <v>26282</v>
      </c>
      <c r="AI2497" t="s">
        <v>26283</v>
      </c>
      <c r="AJ2497" t="s">
        <v>26284</v>
      </c>
      <c r="AK2497" t="s">
        <v>26285</v>
      </c>
      <c r="AL2497" t="s">
        <v>26286</v>
      </c>
      <c r="AM2497" t="s">
        <v>26287</v>
      </c>
      <c r="AN2497" t="s">
        <v>133</v>
      </c>
      <c r="AO2497" t="s">
        <v>26283</v>
      </c>
      <c r="AP2497" t="s">
        <v>154</v>
      </c>
      <c r="AQ2497" s="7">
        <v>14000</v>
      </c>
      <c r="AR2497" s="7">
        <v>0</v>
      </c>
      <c r="AS2497" t="s">
        <v>3958</v>
      </c>
      <c r="AT2497" t="s">
        <v>3959</v>
      </c>
      <c r="AU2497" s="7">
        <v>5</v>
      </c>
      <c r="AZ2497" t="s">
        <v>150</v>
      </c>
      <c r="BA2497" t="s">
        <v>26288</v>
      </c>
      <c r="BG2497" t="s">
        <v>136</v>
      </c>
      <c r="BI2497" t="s">
        <v>26289</v>
      </c>
      <c r="BJ2497" s="7">
        <v>5</v>
      </c>
    </row>
    <row r="2498" spans="1:62" x14ac:dyDescent="0.55000000000000004">
      <c r="A2498" s="2" t="str">
        <f t="shared" si="248"/>
        <v>TeleventasPLAN 1 CUOTA PROTEGIDA</v>
      </c>
      <c r="B2498" s="3">
        <f>VLOOKUP(A2498,'[1]TARIFAS PRODUCTOS'!$C:$E,3,0)</f>
        <v>36120</v>
      </c>
      <c r="C2498" s="6" t="str">
        <f t="shared" si="249"/>
        <v>JULIO</v>
      </c>
      <c r="D2498" s="8" t="str">
        <f t="shared" si="250"/>
        <v>JUEVES</v>
      </c>
      <c r="E2498" s="9">
        <f t="shared" si="251"/>
        <v>16</v>
      </c>
      <c r="F2498" s="14" t="e">
        <f t="shared" ca="1" si="252"/>
        <v>#VALUE!</v>
      </c>
      <c r="G2498" s="7">
        <v>3157126</v>
      </c>
      <c r="I2498" t="s">
        <v>26290</v>
      </c>
      <c r="J2498" t="s">
        <v>23297</v>
      </c>
      <c r="K2498" t="s">
        <v>26291</v>
      </c>
      <c r="L2498" t="s">
        <v>26291</v>
      </c>
      <c r="P2498" t="s">
        <v>126</v>
      </c>
      <c r="Q2498" t="s">
        <v>127</v>
      </c>
      <c r="R2498" t="s">
        <v>128</v>
      </c>
      <c r="S2498" t="s">
        <v>129</v>
      </c>
      <c r="T2498" t="s">
        <v>137</v>
      </c>
      <c r="U2498" t="s">
        <v>57</v>
      </c>
      <c r="V2498" t="s">
        <v>140</v>
      </c>
      <c r="W2498" t="s">
        <v>141</v>
      </c>
      <c r="X2498" t="s">
        <v>142</v>
      </c>
      <c r="Y2498" t="s">
        <v>165</v>
      </c>
      <c r="Z2498" t="s">
        <v>166</v>
      </c>
      <c r="AA2498" t="s">
        <v>104</v>
      </c>
      <c r="AB2498" t="s">
        <v>58</v>
      </c>
      <c r="AC2498" t="s">
        <v>130</v>
      </c>
      <c r="AD2498" t="s">
        <v>59</v>
      </c>
      <c r="AE2498" t="s">
        <v>131</v>
      </c>
      <c r="AF2498" t="s">
        <v>132</v>
      </c>
      <c r="AG2498" t="s">
        <v>231</v>
      </c>
      <c r="AH2498" t="s">
        <v>26292</v>
      </c>
      <c r="AI2498" t="s">
        <v>26293</v>
      </c>
      <c r="AJ2498" t="s">
        <v>26294</v>
      </c>
      <c r="AK2498" t="s">
        <v>26295</v>
      </c>
      <c r="AL2498" t="s">
        <v>26296</v>
      </c>
      <c r="AM2498" t="s">
        <v>26297</v>
      </c>
      <c r="AN2498" t="s">
        <v>133</v>
      </c>
      <c r="AO2498" t="s">
        <v>26298</v>
      </c>
      <c r="AP2498" t="s">
        <v>138</v>
      </c>
      <c r="AQ2498" s="7">
        <v>14000</v>
      </c>
      <c r="AR2498" s="7">
        <v>0</v>
      </c>
      <c r="AS2498" t="s">
        <v>3962</v>
      </c>
      <c r="AT2498" t="s">
        <v>3963</v>
      </c>
      <c r="AU2498" s="7">
        <v>6</v>
      </c>
      <c r="AV2498" t="s">
        <v>4866</v>
      </c>
      <c r="AW2498" t="s">
        <v>3965</v>
      </c>
      <c r="AX2498" s="7">
        <v>1</v>
      </c>
      <c r="AY2498" t="s">
        <v>30213</v>
      </c>
      <c r="AZ2498" t="s">
        <v>150</v>
      </c>
      <c r="BA2498" t="s">
        <v>2916</v>
      </c>
      <c r="BG2498" t="s">
        <v>136</v>
      </c>
      <c r="BI2498" t="s">
        <v>26299</v>
      </c>
      <c r="BJ2498" s="7">
        <v>5</v>
      </c>
    </row>
    <row r="2499" spans="1:62" x14ac:dyDescent="0.55000000000000004">
      <c r="A2499" s="2" t="str">
        <f t="shared" si="248"/>
        <v>TeleventasPLAN 1 CUOTA PROTEGIDA</v>
      </c>
      <c r="B2499" s="3">
        <f>VLOOKUP(A2499,'[1]TARIFAS PRODUCTOS'!$C:$E,3,0)</f>
        <v>36120</v>
      </c>
      <c r="C2499" s="6" t="str">
        <f t="shared" si="249"/>
        <v>JULIO</v>
      </c>
      <c r="D2499" s="8" t="str">
        <f t="shared" si="250"/>
        <v>JUEVES</v>
      </c>
      <c r="E2499" s="9">
        <f t="shared" si="251"/>
        <v>16</v>
      </c>
      <c r="F2499" s="14">
        <f t="shared" ca="1" si="252"/>
        <v>126</v>
      </c>
      <c r="G2499" s="7">
        <v>3157127</v>
      </c>
      <c r="I2499" t="s">
        <v>26300</v>
      </c>
      <c r="J2499" t="s">
        <v>23297</v>
      </c>
      <c r="K2499" t="s">
        <v>26291</v>
      </c>
      <c r="L2499" t="s">
        <v>26291</v>
      </c>
      <c r="P2499" t="s">
        <v>126</v>
      </c>
      <c r="Q2499" t="s">
        <v>127</v>
      </c>
      <c r="R2499" t="s">
        <v>128</v>
      </c>
      <c r="S2499" t="s">
        <v>129</v>
      </c>
      <c r="T2499" t="s">
        <v>139</v>
      </c>
      <c r="U2499" t="s">
        <v>62</v>
      </c>
      <c r="V2499" t="s">
        <v>140</v>
      </c>
      <c r="W2499" t="s">
        <v>141</v>
      </c>
      <c r="X2499" t="s">
        <v>142</v>
      </c>
      <c r="Y2499" t="s">
        <v>186</v>
      </c>
      <c r="Z2499" t="s">
        <v>187</v>
      </c>
      <c r="AA2499" t="s">
        <v>188</v>
      </c>
      <c r="AB2499" t="s">
        <v>58</v>
      </c>
      <c r="AC2499" t="s">
        <v>130</v>
      </c>
      <c r="AD2499" t="s">
        <v>59</v>
      </c>
      <c r="AE2499" t="s">
        <v>131</v>
      </c>
      <c r="AF2499" t="s">
        <v>132</v>
      </c>
      <c r="AG2499" t="s">
        <v>231</v>
      </c>
      <c r="AH2499" t="s">
        <v>26301</v>
      </c>
      <c r="AI2499" t="s">
        <v>26302</v>
      </c>
      <c r="AJ2499" t="s">
        <v>26303</v>
      </c>
      <c r="AK2499" t="s">
        <v>26304</v>
      </c>
      <c r="AL2499" t="s">
        <v>26305</v>
      </c>
      <c r="AM2499" t="s">
        <v>26306</v>
      </c>
      <c r="AN2499" t="s">
        <v>133</v>
      </c>
      <c r="AO2499" t="s">
        <v>26307</v>
      </c>
      <c r="AP2499" t="s">
        <v>149</v>
      </c>
      <c r="AQ2499" s="7">
        <v>14000</v>
      </c>
      <c r="AR2499" s="7">
        <v>0</v>
      </c>
      <c r="AS2499" t="s">
        <v>3958</v>
      </c>
      <c r="AT2499" t="s">
        <v>3959</v>
      </c>
      <c r="AU2499" s="7">
        <v>5</v>
      </c>
      <c r="AZ2499" t="s">
        <v>150</v>
      </c>
      <c r="BA2499" t="s">
        <v>2598</v>
      </c>
      <c r="BG2499" t="s">
        <v>136</v>
      </c>
      <c r="BI2499" t="s">
        <v>26308</v>
      </c>
      <c r="BJ2499" s="7">
        <v>5</v>
      </c>
    </row>
    <row r="2500" spans="1:62" x14ac:dyDescent="0.55000000000000004">
      <c r="A2500" s="2" t="str">
        <f t="shared" si="248"/>
        <v>TeleventasPLAN 1 CUOTA PROTEGIDA</v>
      </c>
      <c r="B2500" s="3">
        <f>VLOOKUP(A2500,'[1]TARIFAS PRODUCTOS'!$C:$E,3,0)</f>
        <v>36120</v>
      </c>
      <c r="C2500" s="6" t="str">
        <f t="shared" si="249"/>
        <v>JULIO</v>
      </c>
      <c r="D2500" s="8" t="str">
        <f t="shared" si="250"/>
        <v>VIERNES</v>
      </c>
      <c r="E2500" s="9">
        <f t="shared" si="251"/>
        <v>17</v>
      </c>
      <c r="F2500" s="14">
        <f t="shared" ca="1" si="252"/>
        <v>126</v>
      </c>
      <c r="G2500" s="7">
        <v>3157128</v>
      </c>
      <c r="I2500" t="s">
        <v>26309</v>
      </c>
      <c r="J2500" t="s">
        <v>25910</v>
      </c>
      <c r="K2500" t="s">
        <v>26310</v>
      </c>
      <c r="L2500" t="s">
        <v>26310</v>
      </c>
      <c r="P2500" t="s">
        <v>126</v>
      </c>
      <c r="Q2500" t="s">
        <v>127</v>
      </c>
      <c r="R2500" t="s">
        <v>128</v>
      </c>
      <c r="S2500" t="s">
        <v>129</v>
      </c>
      <c r="T2500" t="s">
        <v>137</v>
      </c>
      <c r="U2500" t="s">
        <v>57</v>
      </c>
      <c r="V2500" t="s">
        <v>140</v>
      </c>
      <c r="W2500" t="s">
        <v>141</v>
      </c>
      <c r="X2500" t="s">
        <v>142</v>
      </c>
      <c r="Y2500" t="s">
        <v>186</v>
      </c>
      <c r="Z2500" t="s">
        <v>187</v>
      </c>
      <c r="AA2500" t="s">
        <v>188</v>
      </c>
      <c r="AB2500" t="s">
        <v>58</v>
      </c>
      <c r="AC2500" t="s">
        <v>130</v>
      </c>
      <c r="AD2500" t="s">
        <v>59</v>
      </c>
      <c r="AE2500" t="s">
        <v>131</v>
      </c>
      <c r="AF2500" t="s">
        <v>132</v>
      </c>
      <c r="AG2500" t="s">
        <v>231</v>
      </c>
      <c r="AH2500" t="s">
        <v>26311</v>
      </c>
      <c r="AI2500" t="s">
        <v>26312</v>
      </c>
      <c r="AJ2500" t="s">
        <v>26313</v>
      </c>
      <c r="AK2500" t="s">
        <v>26314</v>
      </c>
      <c r="AL2500" t="s">
        <v>26315</v>
      </c>
      <c r="AM2500" t="s">
        <v>26316</v>
      </c>
      <c r="AN2500" t="s">
        <v>133</v>
      </c>
      <c r="AO2500" t="s">
        <v>27327</v>
      </c>
      <c r="AP2500" t="s">
        <v>138</v>
      </c>
      <c r="AQ2500" s="7">
        <v>14000</v>
      </c>
      <c r="AR2500" s="7">
        <v>0</v>
      </c>
      <c r="AS2500" t="s">
        <v>3958</v>
      </c>
      <c r="AT2500" t="s">
        <v>3959</v>
      </c>
      <c r="AU2500" s="7">
        <v>5</v>
      </c>
      <c r="AZ2500" t="s">
        <v>150</v>
      </c>
      <c r="BA2500" t="s">
        <v>26317</v>
      </c>
      <c r="BG2500" t="s">
        <v>136</v>
      </c>
      <c r="BI2500" t="s">
        <v>26318</v>
      </c>
      <c r="BJ2500" s="7">
        <v>5</v>
      </c>
    </row>
    <row r="2501" spans="1:62" x14ac:dyDescent="0.55000000000000004">
      <c r="A2501" s="2" t="str">
        <f t="shared" si="248"/>
        <v>TeleventasVIDA ZURICH PLAN 1</v>
      </c>
      <c r="B2501" s="3">
        <f>VLOOKUP(A2501,'[1]TARIFAS PRODUCTOS'!$C:$E,3,0)</f>
        <v>24150</v>
      </c>
      <c r="C2501" s="6" t="str">
        <f t="shared" si="249"/>
        <v>JULIO</v>
      </c>
      <c r="D2501" s="8" t="str">
        <f t="shared" si="250"/>
        <v>VIERNES</v>
      </c>
      <c r="E2501" s="9">
        <f t="shared" si="251"/>
        <v>17</v>
      </c>
      <c r="F2501" s="14">
        <f t="shared" ca="1" si="252"/>
        <v>126</v>
      </c>
      <c r="G2501" s="7">
        <v>3157129</v>
      </c>
      <c r="I2501" t="s">
        <v>26319</v>
      </c>
      <c r="J2501" t="s">
        <v>25910</v>
      </c>
      <c r="K2501" t="s">
        <v>26310</v>
      </c>
      <c r="L2501" t="s">
        <v>26310</v>
      </c>
      <c r="P2501" t="s">
        <v>126</v>
      </c>
      <c r="Q2501" t="s">
        <v>127</v>
      </c>
      <c r="R2501" t="s">
        <v>128</v>
      </c>
      <c r="S2501" t="s">
        <v>129</v>
      </c>
      <c r="T2501" t="s">
        <v>137</v>
      </c>
      <c r="U2501" t="s">
        <v>57</v>
      </c>
      <c r="V2501" t="s">
        <v>140</v>
      </c>
      <c r="W2501" t="s">
        <v>141</v>
      </c>
      <c r="X2501" t="s">
        <v>142</v>
      </c>
      <c r="Y2501" t="s">
        <v>21911</v>
      </c>
      <c r="Z2501" t="s">
        <v>21912</v>
      </c>
      <c r="AA2501" t="s">
        <v>21913</v>
      </c>
      <c r="AB2501" t="s">
        <v>58</v>
      </c>
      <c r="AC2501" t="s">
        <v>146</v>
      </c>
      <c r="AD2501" t="s">
        <v>61</v>
      </c>
      <c r="AE2501" t="s">
        <v>147</v>
      </c>
      <c r="AF2501" t="s">
        <v>148</v>
      </c>
      <c r="AG2501" t="s">
        <v>231</v>
      </c>
      <c r="AH2501" t="s">
        <v>26320</v>
      </c>
      <c r="AI2501" t="s">
        <v>26321</v>
      </c>
      <c r="AJ2501" t="s">
        <v>26322</v>
      </c>
      <c r="AK2501" t="s">
        <v>26323</v>
      </c>
      <c r="AL2501" t="s">
        <v>26324</v>
      </c>
      <c r="AM2501" t="s">
        <v>26325</v>
      </c>
      <c r="AN2501" t="s">
        <v>133</v>
      </c>
      <c r="AO2501" t="s">
        <v>26326</v>
      </c>
      <c r="AP2501" t="s">
        <v>138</v>
      </c>
      <c r="AQ2501" s="7">
        <v>12500</v>
      </c>
      <c r="AR2501" s="7">
        <v>0</v>
      </c>
      <c r="AS2501" t="s">
        <v>3958</v>
      </c>
      <c r="AT2501" t="s">
        <v>3959</v>
      </c>
      <c r="AU2501" s="7">
        <v>5</v>
      </c>
      <c r="AZ2501" t="s">
        <v>150</v>
      </c>
      <c r="BA2501" t="s">
        <v>26327</v>
      </c>
      <c r="BG2501" t="s">
        <v>136</v>
      </c>
      <c r="BI2501" t="s">
        <v>26328</v>
      </c>
      <c r="BJ2501" s="7">
        <v>5</v>
      </c>
    </row>
    <row r="2502" spans="1:62" x14ac:dyDescent="0.55000000000000004">
      <c r="A2502" s="2" t="str">
        <f t="shared" si="248"/>
        <v>TeleventasPLAN 1 CUOTA PROTEGIDA</v>
      </c>
      <c r="B2502" s="3">
        <f>VLOOKUP(A2502,'[1]TARIFAS PRODUCTOS'!$C:$E,3,0)</f>
        <v>36120</v>
      </c>
      <c r="C2502" s="6" t="str">
        <f t="shared" si="249"/>
        <v>JULIO</v>
      </c>
      <c r="D2502" s="8" t="str">
        <f t="shared" si="250"/>
        <v>VIERNES</v>
      </c>
      <c r="E2502" s="9">
        <f t="shared" si="251"/>
        <v>17</v>
      </c>
      <c r="F2502" s="14">
        <f t="shared" ca="1" si="252"/>
        <v>126</v>
      </c>
      <c r="G2502" s="7">
        <v>3157130</v>
      </c>
      <c r="I2502" t="s">
        <v>26329</v>
      </c>
      <c r="J2502" t="s">
        <v>25910</v>
      </c>
      <c r="K2502" t="s">
        <v>26330</v>
      </c>
      <c r="L2502" t="s">
        <v>26330</v>
      </c>
      <c r="P2502" t="s">
        <v>126</v>
      </c>
      <c r="Q2502" t="s">
        <v>127</v>
      </c>
      <c r="R2502" t="s">
        <v>128</v>
      </c>
      <c r="S2502" t="s">
        <v>129</v>
      </c>
      <c r="T2502" t="s">
        <v>151</v>
      </c>
      <c r="U2502" t="s">
        <v>65</v>
      </c>
      <c r="V2502" t="s">
        <v>140</v>
      </c>
      <c r="W2502" t="s">
        <v>141</v>
      </c>
      <c r="X2502" t="s">
        <v>142</v>
      </c>
      <c r="Y2502" t="s">
        <v>183</v>
      </c>
      <c r="Z2502" t="s">
        <v>184</v>
      </c>
      <c r="AA2502" t="s">
        <v>185</v>
      </c>
      <c r="AB2502" t="s">
        <v>58</v>
      </c>
      <c r="AC2502" t="s">
        <v>130</v>
      </c>
      <c r="AD2502" t="s">
        <v>59</v>
      </c>
      <c r="AE2502" t="s">
        <v>131</v>
      </c>
      <c r="AF2502" t="s">
        <v>132</v>
      </c>
      <c r="AG2502" t="s">
        <v>231</v>
      </c>
      <c r="AH2502" t="s">
        <v>26331</v>
      </c>
      <c r="AI2502" t="s">
        <v>26332</v>
      </c>
      <c r="AJ2502" t="s">
        <v>26333</v>
      </c>
      <c r="AK2502" t="s">
        <v>26334</v>
      </c>
      <c r="AL2502" t="s">
        <v>26335</v>
      </c>
      <c r="AM2502" t="s">
        <v>26336</v>
      </c>
      <c r="AN2502" t="s">
        <v>167</v>
      </c>
      <c r="AO2502" t="s">
        <v>26337</v>
      </c>
      <c r="AP2502" t="s">
        <v>154</v>
      </c>
      <c r="AQ2502" s="7">
        <v>14000</v>
      </c>
      <c r="AR2502" s="7">
        <v>0</v>
      </c>
      <c r="AS2502" t="s">
        <v>177</v>
      </c>
      <c r="AT2502" t="s">
        <v>178</v>
      </c>
      <c r="AU2502" s="7">
        <v>5</v>
      </c>
      <c r="AZ2502" t="s">
        <v>150</v>
      </c>
      <c r="BA2502" t="s">
        <v>26338</v>
      </c>
      <c r="BG2502" t="s">
        <v>136</v>
      </c>
      <c r="BI2502" t="s">
        <v>26339</v>
      </c>
      <c r="BJ2502" s="7">
        <v>5</v>
      </c>
    </row>
    <row r="2503" spans="1:62" x14ac:dyDescent="0.55000000000000004">
      <c r="A2503" s="2" t="str">
        <f t="shared" si="248"/>
        <v>TeleventasVIDA ZURICH PLAN 1</v>
      </c>
      <c r="B2503" s="3">
        <f>VLOOKUP(A2503,'[1]TARIFAS PRODUCTOS'!$C:$E,3,0)</f>
        <v>24150</v>
      </c>
      <c r="C2503" s="6" t="str">
        <f t="shared" si="249"/>
        <v>JULIO</v>
      </c>
      <c r="D2503" s="8" t="str">
        <f t="shared" si="250"/>
        <v>VIERNES</v>
      </c>
      <c r="E2503" s="9">
        <f t="shared" si="251"/>
        <v>17</v>
      </c>
      <c r="F2503" s="14">
        <f t="shared" ca="1" si="252"/>
        <v>126</v>
      </c>
      <c r="G2503" s="7">
        <v>3157131</v>
      </c>
      <c r="I2503" t="s">
        <v>26340</v>
      </c>
      <c r="J2503" t="s">
        <v>25910</v>
      </c>
      <c r="K2503" t="s">
        <v>26330</v>
      </c>
      <c r="L2503" t="s">
        <v>26330</v>
      </c>
      <c r="P2503" t="s">
        <v>126</v>
      </c>
      <c r="Q2503" t="s">
        <v>127</v>
      </c>
      <c r="R2503" t="s">
        <v>128</v>
      </c>
      <c r="S2503" t="s">
        <v>129</v>
      </c>
      <c r="T2503" t="s">
        <v>137</v>
      </c>
      <c r="U2503" t="s">
        <v>57</v>
      </c>
      <c r="V2503" t="s">
        <v>140</v>
      </c>
      <c r="W2503" t="s">
        <v>141</v>
      </c>
      <c r="X2503" t="s">
        <v>142</v>
      </c>
      <c r="Y2503" t="s">
        <v>186</v>
      </c>
      <c r="Z2503" t="s">
        <v>187</v>
      </c>
      <c r="AA2503" t="s">
        <v>188</v>
      </c>
      <c r="AB2503" t="s">
        <v>58</v>
      </c>
      <c r="AC2503" t="s">
        <v>146</v>
      </c>
      <c r="AD2503" t="s">
        <v>61</v>
      </c>
      <c r="AE2503" t="s">
        <v>147</v>
      </c>
      <c r="AF2503" t="s">
        <v>148</v>
      </c>
      <c r="AG2503" t="s">
        <v>231</v>
      </c>
      <c r="AH2503" t="s">
        <v>26341</v>
      </c>
      <c r="AI2503" t="s">
        <v>26342</v>
      </c>
      <c r="AJ2503" t="s">
        <v>26343</v>
      </c>
      <c r="AK2503" t="s">
        <v>26344</v>
      </c>
      <c r="AL2503" t="s">
        <v>26345</v>
      </c>
      <c r="AM2503" t="s">
        <v>26346</v>
      </c>
      <c r="AN2503" t="s">
        <v>133</v>
      </c>
      <c r="AO2503" t="s">
        <v>26347</v>
      </c>
      <c r="AP2503" t="s">
        <v>138</v>
      </c>
      <c r="AQ2503" s="7">
        <v>12500</v>
      </c>
      <c r="AR2503" s="7">
        <v>0</v>
      </c>
      <c r="AS2503" t="s">
        <v>3958</v>
      </c>
      <c r="AT2503" t="s">
        <v>3959</v>
      </c>
      <c r="AU2503" s="7">
        <v>5</v>
      </c>
      <c r="AZ2503" t="s">
        <v>150</v>
      </c>
      <c r="BA2503" t="s">
        <v>26348</v>
      </c>
      <c r="BG2503" t="s">
        <v>136</v>
      </c>
      <c r="BI2503" t="s">
        <v>26349</v>
      </c>
      <c r="BJ2503" s="7">
        <v>5</v>
      </c>
    </row>
    <row r="2504" spans="1:62" x14ac:dyDescent="0.55000000000000004">
      <c r="A2504" s="2" t="str">
        <f t="shared" si="248"/>
        <v>TeleventasPLAN 1 CUOTA PROTEGIDA</v>
      </c>
      <c r="B2504" s="3">
        <f>VLOOKUP(A2504,'[1]TARIFAS PRODUCTOS'!$C:$E,3,0)</f>
        <v>36120</v>
      </c>
      <c r="C2504" s="6" t="str">
        <f t="shared" si="249"/>
        <v>JULIO</v>
      </c>
      <c r="D2504" s="8" t="str">
        <f t="shared" si="250"/>
        <v>MARTES</v>
      </c>
      <c r="E2504" s="9">
        <f t="shared" si="251"/>
        <v>14</v>
      </c>
      <c r="F2504" s="14">
        <f t="shared" ca="1" si="252"/>
        <v>126</v>
      </c>
      <c r="G2504" s="7">
        <v>3157132</v>
      </c>
      <c r="I2504" t="s">
        <v>26350</v>
      </c>
      <c r="J2504" t="s">
        <v>15552</v>
      </c>
      <c r="K2504" t="s">
        <v>26351</v>
      </c>
      <c r="L2504" t="s">
        <v>26351</v>
      </c>
      <c r="P2504" t="s">
        <v>126</v>
      </c>
      <c r="Q2504" t="s">
        <v>127</v>
      </c>
      <c r="R2504" t="s">
        <v>128</v>
      </c>
      <c r="S2504" t="s">
        <v>129</v>
      </c>
      <c r="T2504" t="s">
        <v>126</v>
      </c>
      <c r="U2504" t="s">
        <v>64</v>
      </c>
      <c r="V2504" t="s">
        <v>140</v>
      </c>
      <c r="W2504" t="s">
        <v>141</v>
      </c>
      <c r="X2504" t="s">
        <v>142</v>
      </c>
      <c r="Y2504" t="s">
        <v>5133</v>
      </c>
      <c r="Z2504" t="s">
        <v>5134</v>
      </c>
      <c r="AA2504" t="s">
        <v>108</v>
      </c>
      <c r="AB2504" t="s">
        <v>58</v>
      </c>
      <c r="AC2504" t="s">
        <v>130</v>
      </c>
      <c r="AD2504" t="s">
        <v>59</v>
      </c>
      <c r="AE2504" t="s">
        <v>131</v>
      </c>
      <c r="AF2504" t="s">
        <v>132</v>
      </c>
      <c r="AG2504" t="s">
        <v>231</v>
      </c>
      <c r="AH2504" t="s">
        <v>26352</v>
      </c>
      <c r="AI2504" t="s">
        <v>26353</v>
      </c>
      <c r="AJ2504" t="s">
        <v>26354</v>
      </c>
      <c r="AK2504" t="s">
        <v>26355</v>
      </c>
      <c r="AL2504" t="s">
        <v>26356</v>
      </c>
      <c r="AM2504" t="s">
        <v>26357</v>
      </c>
      <c r="AN2504" t="s">
        <v>133</v>
      </c>
      <c r="AO2504" t="s">
        <v>26358</v>
      </c>
      <c r="AP2504" t="s">
        <v>134</v>
      </c>
      <c r="AQ2504" s="7">
        <v>14000</v>
      </c>
      <c r="AR2504" s="7">
        <v>0</v>
      </c>
      <c r="AS2504" t="s">
        <v>3962</v>
      </c>
      <c r="AT2504" t="s">
        <v>3963</v>
      </c>
      <c r="AU2504" s="7">
        <v>6</v>
      </c>
      <c r="AV2504" t="s">
        <v>4866</v>
      </c>
      <c r="AZ2504" t="s">
        <v>150</v>
      </c>
      <c r="BA2504" t="s">
        <v>26359</v>
      </c>
      <c r="BG2504" t="s">
        <v>136</v>
      </c>
      <c r="BI2504" t="s">
        <v>26360</v>
      </c>
      <c r="BJ2504" s="7">
        <v>5</v>
      </c>
    </row>
    <row r="2505" spans="1:62" x14ac:dyDescent="0.55000000000000004">
      <c r="A2505" s="2" t="str">
        <f t="shared" si="248"/>
        <v>TeleventasVIDA ZURICH PLAN 1</v>
      </c>
      <c r="B2505" s="3">
        <f>VLOOKUP(A2505,'[1]TARIFAS PRODUCTOS'!$C:$E,3,0)</f>
        <v>24150</v>
      </c>
      <c r="C2505" s="6" t="str">
        <f t="shared" si="249"/>
        <v>JULIO</v>
      </c>
      <c r="D2505" s="8" t="str">
        <f t="shared" si="250"/>
        <v>VIERNES</v>
      </c>
      <c r="E2505" s="9">
        <f t="shared" si="251"/>
        <v>17</v>
      </c>
      <c r="F2505" s="14">
        <f t="shared" ca="1" si="252"/>
        <v>126</v>
      </c>
      <c r="G2505" s="7">
        <v>3157133</v>
      </c>
      <c r="I2505" t="s">
        <v>26361</v>
      </c>
      <c r="J2505" t="s">
        <v>25910</v>
      </c>
      <c r="K2505" t="s">
        <v>26362</v>
      </c>
      <c r="L2505" t="s">
        <v>26362</v>
      </c>
      <c r="P2505" t="s">
        <v>126</v>
      </c>
      <c r="Q2505" t="s">
        <v>127</v>
      </c>
      <c r="R2505" t="s">
        <v>128</v>
      </c>
      <c r="S2505" t="s">
        <v>129</v>
      </c>
      <c r="T2505" t="s">
        <v>126</v>
      </c>
      <c r="U2505" t="s">
        <v>64</v>
      </c>
      <c r="V2505" t="s">
        <v>140</v>
      </c>
      <c r="W2505" t="s">
        <v>141</v>
      </c>
      <c r="X2505" t="s">
        <v>142</v>
      </c>
      <c r="Y2505" t="s">
        <v>186</v>
      </c>
      <c r="Z2505" t="s">
        <v>187</v>
      </c>
      <c r="AA2505" t="s">
        <v>188</v>
      </c>
      <c r="AB2505" t="s">
        <v>58</v>
      </c>
      <c r="AC2505" t="s">
        <v>146</v>
      </c>
      <c r="AD2505" t="s">
        <v>61</v>
      </c>
      <c r="AE2505" t="s">
        <v>147</v>
      </c>
      <c r="AF2505" t="s">
        <v>148</v>
      </c>
      <c r="AG2505" t="s">
        <v>231</v>
      </c>
      <c r="AH2505" t="s">
        <v>26363</v>
      </c>
      <c r="AI2505" t="s">
        <v>26364</v>
      </c>
      <c r="AJ2505" t="s">
        <v>26365</v>
      </c>
      <c r="AK2505" t="s">
        <v>26366</v>
      </c>
      <c r="AL2505" t="s">
        <v>26367</v>
      </c>
      <c r="AM2505" t="s">
        <v>26368</v>
      </c>
      <c r="AN2505" t="s">
        <v>133</v>
      </c>
      <c r="AO2505" t="s">
        <v>26369</v>
      </c>
      <c r="AP2505" t="s">
        <v>134</v>
      </c>
      <c r="AQ2505" s="7">
        <v>12500</v>
      </c>
      <c r="AR2505" s="7">
        <v>0</v>
      </c>
      <c r="AS2505" t="s">
        <v>3958</v>
      </c>
      <c r="AT2505" t="s">
        <v>3959</v>
      </c>
      <c r="AU2505" s="7">
        <v>5</v>
      </c>
      <c r="AZ2505" t="s">
        <v>135</v>
      </c>
      <c r="BA2505" t="s">
        <v>26370</v>
      </c>
      <c r="BG2505" t="s">
        <v>136</v>
      </c>
      <c r="BI2505" t="s">
        <v>26371</v>
      </c>
      <c r="BJ2505" s="7">
        <v>5</v>
      </c>
    </row>
    <row r="2506" spans="1:62" x14ac:dyDescent="0.55000000000000004">
      <c r="A2506" s="2" t="str">
        <f t="shared" si="248"/>
        <v>TeleventasVIDA ZURICH PLAN 1</v>
      </c>
      <c r="B2506" s="3">
        <f>VLOOKUP(A2506,'[1]TARIFAS PRODUCTOS'!$C:$E,3,0)</f>
        <v>24150</v>
      </c>
      <c r="C2506" s="6" t="str">
        <f t="shared" si="249"/>
        <v>JULIO</v>
      </c>
      <c r="D2506" s="8" t="str">
        <f t="shared" si="250"/>
        <v>VIERNES</v>
      </c>
      <c r="E2506" s="9">
        <f t="shared" si="251"/>
        <v>17</v>
      </c>
      <c r="F2506" s="14">
        <f t="shared" ca="1" si="252"/>
        <v>126</v>
      </c>
      <c r="G2506" s="7">
        <v>3157134</v>
      </c>
      <c r="I2506" t="s">
        <v>26372</v>
      </c>
      <c r="J2506" t="s">
        <v>25910</v>
      </c>
      <c r="K2506" t="s">
        <v>26373</v>
      </c>
      <c r="L2506" t="s">
        <v>26373</v>
      </c>
      <c r="P2506" t="s">
        <v>126</v>
      </c>
      <c r="Q2506" t="s">
        <v>127</v>
      </c>
      <c r="R2506" t="s">
        <v>128</v>
      </c>
      <c r="S2506" t="s">
        <v>129</v>
      </c>
      <c r="T2506" t="s">
        <v>137</v>
      </c>
      <c r="U2506" t="s">
        <v>57</v>
      </c>
      <c r="V2506" t="s">
        <v>140</v>
      </c>
      <c r="W2506" t="s">
        <v>141</v>
      </c>
      <c r="X2506" t="s">
        <v>142</v>
      </c>
      <c r="Y2506" t="s">
        <v>236</v>
      </c>
      <c r="Z2506" t="s">
        <v>237</v>
      </c>
      <c r="AA2506" t="s">
        <v>238</v>
      </c>
      <c r="AB2506" t="s">
        <v>58</v>
      </c>
      <c r="AC2506" t="s">
        <v>146</v>
      </c>
      <c r="AD2506" t="s">
        <v>61</v>
      </c>
      <c r="AE2506" t="s">
        <v>147</v>
      </c>
      <c r="AF2506" t="s">
        <v>148</v>
      </c>
      <c r="AG2506" t="s">
        <v>231</v>
      </c>
      <c r="AH2506" t="s">
        <v>26374</v>
      </c>
      <c r="AI2506" t="s">
        <v>26375</v>
      </c>
      <c r="AJ2506" t="s">
        <v>26376</v>
      </c>
      <c r="AK2506" t="s">
        <v>26377</v>
      </c>
      <c r="AL2506" t="s">
        <v>26378</v>
      </c>
      <c r="AM2506" t="s">
        <v>26379</v>
      </c>
      <c r="AN2506" t="s">
        <v>133</v>
      </c>
      <c r="AO2506" t="s">
        <v>26380</v>
      </c>
      <c r="AP2506" t="s">
        <v>138</v>
      </c>
      <c r="AQ2506" s="7">
        <v>12500</v>
      </c>
      <c r="AR2506" s="7">
        <v>0</v>
      </c>
      <c r="AS2506" t="s">
        <v>177</v>
      </c>
      <c r="AT2506" t="s">
        <v>178</v>
      </c>
      <c r="AU2506" s="7">
        <v>5</v>
      </c>
      <c r="AZ2506" t="s">
        <v>150</v>
      </c>
      <c r="BA2506" t="s">
        <v>26381</v>
      </c>
      <c r="BG2506" t="s">
        <v>136</v>
      </c>
      <c r="BI2506" t="s">
        <v>26382</v>
      </c>
      <c r="BJ2506" s="7">
        <v>5</v>
      </c>
    </row>
    <row r="2507" spans="1:62" x14ac:dyDescent="0.55000000000000004">
      <c r="A2507" s="2" t="str">
        <f t="shared" si="248"/>
        <v>TeleventasPLAN 1 CUOTA PROTEGIDA</v>
      </c>
      <c r="B2507" s="3">
        <f>VLOOKUP(A2507,'[1]TARIFAS PRODUCTOS'!$C:$E,3,0)</f>
        <v>36120</v>
      </c>
      <c r="C2507" s="6" t="str">
        <f t="shared" si="249"/>
        <v>JULIO</v>
      </c>
      <c r="D2507" s="8" t="str">
        <f t="shared" si="250"/>
        <v>VIERNES</v>
      </c>
      <c r="E2507" s="9">
        <f t="shared" si="251"/>
        <v>17</v>
      </c>
      <c r="F2507" s="14">
        <f t="shared" ca="1" si="252"/>
        <v>126</v>
      </c>
      <c r="G2507" s="7">
        <v>3157135</v>
      </c>
      <c r="I2507" t="s">
        <v>26383</v>
      </c>
      <c r="J2507" t="s">
        <v>25910</v>
      </c>
      <c r="K2507" t="s">
        <v>26384</v>
      </c>
      <c r="L2507" t="s">
        <v>26384</v>
      </c>
      <c r="P2507" t="s">
        <v>126</v>
      </c>
      <c r="Q2507" t="s">
        <v>127</v>
      </c>
      <c r="R2507" t="s">
        <v>128</v>
      </c>
      <c r="S2507" t="s">
        <v>129</v>
      </c>
      <c r="T2507" t="s">
        <v>137</v>
      </c>
      <c r="U2507" t="s">
        <v>57</v>
      </c>
      <c r="V2507" t="s">
        <v>140</v>
      </c>
      <c r="W2507" t="s">
        <v>141</v>
      </c>
      <c r="X2507" t="s">
        <v>142</v>
      </c>
      <c r="Y2507" t="s">
        <v>186</v>
      </c>
      <c r="Z2507" t="s">
        <v>187</v>
      </c>
      <c r="AA2507" t="s">
        <v>188</v>
      </c>
      <c r="AB2507" t="s">
        <v>58</v>
      </c>
      <c r="AC2507" t="s">
        <v>130</v>
      </c>
      <c r="AD2507" t="s">
        <v>59</v>
      </c>
      <c r="AE2507" t="s">
        <v>131</v>
      </c>
      <c r="AF2507" t="s">
        <v>132</v>
      </c>
      <c r="AG2507" t="s">
        <v>231</v>
      </c>
      <c r="AH2507" t="s">
        <v>26385</v>
      </c>
      <c r="AI2507" t="s">
        <v>26386</v>
      </c>
      <c r="AJ2507" t="s">
        <v>26387</v>
      </c>
      <c r="AK2507" t="s">
        <v>26388</v>
      </c>
      <c r="AL2507" t="s">
        <v>26389</v>
      </c>
      <c r="AM2507" t="s">
        <v>26390</v>
      </c>
      <c r="AN2507" t="s">
        <v>133</v>
      </c>
      <c r="AO2507" t="s">
        <v>26391</v>
      </c>
      <c r="AP2507" t="s">
        <v>138</v>
      </c>
      <c r="AQ2507" s="7">
        <v>14000</v>
      </c>
      <c r="AR2507" s="7">
        <v>0</v>
      </c>
      <c r="AS2507" t="s">
        <v>3958</v>
      </c>
      <c r="AT2507" t="s">
        <v>3959</v>
      </c>
      <c r="AU2507" s="7">
        <v>5</v>
      </c>
      <c r="AZ2507" t="s">
        <v>150</v>
      </c>
      <c r="BA2507" t="s">
        <v>26392</v>
      </c>
      <c r="BG2507" t="s">
        <v>136</v>
      </c>
      <c r="BI2507" t="s">
        <v>26393</v>
      </c>
      <c r="BJ2507" s="7">
        <v>5</v>
      </c>
    </row>
    <row r="2508" spans="1:62" x14ac:dyDescent="0.55000000000000004">
      <c r="A2508" s="2" t="str">
        <f t="shared" si="248"/>
        <v>TeleventasPLAN 1 CUOTA PROTEGIDA</v>
      </c>
      <c r="B2508" s="3">
        <f>VLOOKUP(A2508,'[1]TARIFAS PRODUCTOS'!$C:$E,3,0)</f>
        <v>36120</v>
      </c>
      <c r="C2508" s="6" t="str">
        <f t="shared" si="249"/>
        <v>JULIO</v>
      </c>
      <c r="D2508" s="8" t="str">
        <f t="shared" si="250"/>
        <v>VIERNES</v>
      </c>
      <c r="E2508" s="9">
        <f t="shared" si="251"/>
        <v>17</v>
      </c>
      <c r="F2508" s="14" t="e">
        <f t="shared" ca="1" si="252"/>
        <v>#VALUE!</v>
      </c>
      <c r="G2508" s="7">
        <v>3157136</v>
      </c>
      <c r="I2508" t="s">
        <v>26394</v>
      </c>
      <c r="J2508" t="s">
        <v>25910</v>
      </c>
      <c r="K2508" t="s">
        <v>26395</v>
      </c>
      <c r="L2508" t="s">
        <v>26395</v>
      </c>
      <c r="P2508" t="s">
        <v>126</v>
      </c>
      <c r="Q2508" t="s">
        <v>127</v>
      </c>
      <c r="R2508" t="s">
        <v>128</v>
      </c>
      <c r="S2508" t="s">
        <v>129</v>
      </c>
      <c r="T2508" t="s">
        <v>126</v>
      </c>
      <c r="U2508" t="s">
        <v>64</v>
      </c>
      <c r="V2508" t="s">
        <v>140</v>
      </c>
      <c r="W2508" t="s">
        <v>141</v>
      </c>
      <c r="X2508" t="s">
        <v>142</v>
      </c>
      <c r="Y2508" t="s">
        <v>171</v>
      </c>
      <c r="Z2508" t="s">
        <v>172</v>
      </c>
      <c r="AA2508" t="s">
        <v>173</v>
      </c>
      <c r="AB2508" t="s">
        <v>58</v>
      </c>
      <c r="AC2508" t="s">
        <v>130</v>
      </c>
      <c r="AD2508" t="s">
        <v>59</v>
      </c>
      <c r="AE2508" t="s">
        <v>131</v>
      </c>
      <c r="AF2508" t="s">
        <v>132</v>
      </c>
      <c r="AG2508" t="s">
        <v>231</v>
      </c>
      <c r="AH2508" t="s">
        <v>26396</v>
      </c>
      <c r="AI2508" t="s">
        <v>26397</v>
      </c>
      <c r="AJ2508" t="s">
        <v>26398</v>
      </c>
      <c r="AK2508" t="s">
        <v>26399</v>
      </c>
      <c r="AL2508" t="s">
        <v>26400</v>
      </c>
      <c r="AM2508" t="s">
        <v>26401</v>
      </c>
      <c r="AN2508" t="s">
        <v>133</v>
      </c>
      <c r="AO2508" t="s">
        <v>26402</v>
      </c>
      <c r="AP2508" t="s">
        <v>134</v>
      </c>
      <c r="AQ2508" s="7">
        <v>14000</v>
      </c>
      <c r="AR2508" s="7">
        <v>0</v>
      </c>
      <c r="AS2508" t="s">
        <v>3962</v>
      </c>
      <c r="AT2508" t="s">
        <v>3963</v>
      </c>
      <c r="AU2508" s="7">
        <v>6</v>
      </c>
      <c r="AV2508" t="s">
        <v>4866</v>
      </c>
      <c r="AW2508" t="s">
        <v>3965</v>
      </c>
      <c r="AX2508" s="7">
        <v>1</v>
      </c>
      <c r="AY2508" t="s">
        <v>30214</v>
      </c>
      <c r="AZ2508" t="s">
        <v>150</v>
      </c>
      <c r="BA2508" t="s">
        <v>26403</v>
      </c>
      <c r="BG2508" t="s">
        <v>136</v>
      </c>
      <c r="BI2508" t="s">
        <v>26404</v>
      </c>
      <c r="BJ2508" s="7">
        <v>5</v>
      </c>
    </row>
    <row r="2509" spans="1:62" x14ac:dyDescent="0.55000000000000004">
      <c r="A2509" s="2" t="str">
        <f t="shared" si="248"/>
        <v>TeleventasVIDA ZURICH PLAN 1</v>
      </c>
      <c r="B2509" s="3">
        <f>VLOOKUP(A2509,'[1]TARIFAS PRODUCTOS'!$C:$E,3,0)</f>
        <v>24150</v>
      </c>
      <c r="C2509" s="6" t="str">
        <f t="shared" si="249"/>
        <v>JULIO</v>
      </c>
      <c r="D2509" s="8" t="str">
        <f t="shared" si="250"/>
        <v>VIERNES</v>
      </c>
      <c r="E2509" s="9">
        <f t="shared" si="251"/>
        <v>17</v>
      </c>
      <c r="F2509" s="14">
        <f t="shared" ca="1" si="252"/>
        <v>126</v>
      </c>
      <c r="G2509" s="7">
        <v>3157137</v>
      </c>
      <c r="I2509" t="s">
        <v>26405</v>
      </c>
      <c r="J2509" t="s">
        <v>25910</v>
      </c>
      <c r="K2509" t="s">
        <v>26406</v>
      </c>
      <c r="L2509" t="s">
        <v>26406</v>
      </c>
      <c r="P2509" t="s">
        <v>126</v>
      </c>
      <c r="Q2509" t="s">
        <v>127</v>
      </c>
      <c r="R2509" t="s">
        <v>128</v>
      </c>
      <c r="S2509" t="s">
        <v>129</v>
      </c>
      <c r="T2509" t="s">
        <v>137</v>
      </c>
      <c r="U2509" t="s">
        <v>57</v>
      </c>
      <c r="V2509" t="s">
        <v>140</v>
      </c>
      <c r="W2509" t="s">
        <v>141</v>
      </c>
      <c r="X2509" t="s">
        <v>142</v>
      </c>
      <c r="Y2509" t="s">
        <v>211</v>
      </c>
      <c r="Z2509" t="s">
        <v>212</v>
      </c>
      <c r="AA2509" t="s">
        <v>213</v>
      </c>
      <c r="AB2509" t="s">
        <v>58</v>
      </c>
      <c r="AC2509" t="s">
        <v>146</v>
      </c>
      <c r="AD2509" t="s">
        <v>61</v>
      </c>
      <c r="AE2509" t="s">
        <v>147</v>
      </c>
      <c r="AF2509" t="s">
        <v>148</v>
      </c>
      <c r="AG2509" t="s">
        <v>231</v>
      </c>
      <c r="AH2509" t="s">
        <v>26407</v>
      </c>
      <c r="AI2509" t="s">
        <v>26408</v>
      </c>
      <c r="AJ2509" t="s">
        <v>26409</v>
      </c>
      <c r="AK2509" t="s">
        <v>26410</v>
      </c>
      <c r="AL2509" t="s">
        <v>26411</v>
      </c>
      <c r="AM2509" t="s">
        <v>26412</v>
      </c>
      <c r="AN2509" t="s">
        <v>133</v>
      </c>
      <c r="AO2509" t="s">
        <v>26413</v>
      </c>
      <c r="AP2509" t="s">
        <v>138</v>
      </c>
      <c r="AQ2509" s="7">
        <v>12500</v>
      </c>
      <c r="AR2509" s="7">
        <v>0</v>
      </c>
      <c r="AS2509" t="s">
        <v>3958</v>
      </c>
      <c r="AT2509" t="s">
        <v>3959</v>
      </c>
      <c r="AU2509" s="7">
        <v>5</v>
      </c>
      <c r="AZ2509" t="s">
        <v>150</v>
      </c>
      <c r="BA2509" t="s">
        <v>26414</v>
      </c>
      <c r="BG2509" t="s">
        <v>136</v>
      </c>
      <c r="BI2509" t="s">
        <v>26415</v>
      </c>
      <c r="BJ2509" s="7">
        <v>5</v>
      </c>
    </row>
    <row r="2510" spans="1:62" x14ac:dyDescent="0.55000000000000004">
      <c r="A2510" s="2" t="str">
        <f t="shared" si="248"/>
        <v>TeleventasPLAN 1 CUOTA PROTEGIDA</v>
      </c>
      <c r="B2510" s="3">
        <f>VLOOKUP(A2510,'[1]TARIFAS PRODUCTOS'!$C:$E,3,0)</f>
        <v>36120</v>
      </c>
      <c r="C2510" s="6" t="str">
        <f t="shared" si="249"/>
        <v>JULIO</v>
      </c>
      <c r="D2510" s="8" t="str">
        <f t="shared" si="250"/>
        <v>VIERNES</v>
      </c>
      <c r="E2510" s="9">
        <f t="shared" si="251"/>
        <v>17</v>
      </c>
      <c r="F2510" s="14">
        <f t="shared" ca="1" si="252"/>
        <v>126</v>
      </c>
      <c r="G2510" s="7">
        <v>3157138</v>
      </c>
      <c r="I2510" t="s">
        <v>26416</v>
      </c>
      <c r="J2510" t="s">
        <v>25910</v>
      </c>
      <c r="K2510" t="s">
        <v>26417</v>
      </c>
      <c r="L2510" t="s">
        <v>26417</v>
      </c>
      <c r="P2510" t="s">
        <v>126</v>
      </c>
      <c r="Q2510" t="s">
        <v>127</v>
      </c>
      <c r="R2510" t="s">
        <v>128</v>
      </c>
      <c r="S2510" t="s">
        <v>129</v>
      </c>
      <c r="T2510" t="s">
        <v>137</v>
      </c>
      <c r="U2510" t="s">
        <v>57</v>
      </c>
      <c r="V2510" t="s">
        <v>140</v>
      </c>
      <c r="W2510" t="s">
        <v>141</v>
      </c>
      <c r="X2510" t="s">
        <v>142</v>
      </c>
      <c r="Y2510" t="s">
        <v>168</v>
      </c>
      <c r="Z2510" t="s">
        <v>169</v>
      </c>
      <c r="AA2510" t="s">
        <v>102</v>
      </c>
      <c r="AB2510" t="s">
        <v>58</v>
      </c>
      <c r="AC2510" t="s">
        <v>130</v>
      </c>
      <c r="AD2510" t="s">
        <v>59</v>
      </c>
      <c r="AE2510" t="s">
        <v>131</v>
      </c>
      <c r="AF2510" t="s">
        <v>132</v>
      </c>
      <c r="AG2510" t="s">
        <v>231</v>
      </c>
      <c r="AH2510" t="s">
        <v>26418</v>
      </c>
      <c r="AI2510" t="s">
        <v>26419</v>
      </c>
      <c r="AJ2510" t="s">
        <v>26420</v>
      </c>
      <c r="AL2510" t="s">
        <v>26421</v>
      </c>
      <c r="AM2510" t="s">
        <v>26422</v>
      </c>
      <c r="AN2510" t="s">
        <v>133</v>
      </c>
      <c r="AO2510" t="s">
        <v>26423</v>
      </c>
      <c r="AP2510" t="s">
        <v>138</v>
      </c>
      <c r="AQ2510" s="7">
        <v>14000</v>
      </c>
      <c r="AR2510" s="7">
        <v>0</v>
      </c>
      <c r="AS2510" t="s">
        <v>3958</v>
      </c>
      <c r="AT2510" t="s">
        <v>3959</v>
      </c>
      <c r="AU2510" s="7">
        <v>5</v>
      </c>
      <c r="AZ2510" t="s">
        <v>135</v>
      </c>
      <c r="BA2510" t="s">
        <v>26424</v>
      </c>
      <c r="BG2510" t="s">
        <v>136</v>
      </c>
      <c r="BI2510" t="s">
        <v>26425</v>
      </c>
      <c r="BJ2510" s="7">
        <v>5</v>
      </c>
    </row>
    <row r="2511" spans="1:62" x14ac:dyDescent="0.55000000000000004">
      <c r="A2511" s="2" t="str">
        <f t="shared" si="248"/>
        <v>TeleventasPLAN 1 CUOTA PROTEGIDA</v>
      </c>
      <c r="B2511" s="3">
        <f>VLOOKUP(A2511,'[1]TARIFAS PRODUCTOS'!$C:$E,3,0)</f>
        <v>36120</v>
      </c>
      <c r="C2511" s="6" t="str">
        <f t="shared" si="249"/>
        <v>JULIO</v>
      </c>
      <c r="D2511" s="8" t="str">
        <f t="shared" si="250"/>
        <v>VIERNES</v>
      </c>
      <c r="E2511" s="9">
        <f t="shared" si="251"/>
        <v>17</v>
      </c>
      <c r="F2511" s="14">
        <f t="shared" ca="1" si="252"/>
        <v>126</v>
      </c>
      <c r="G2511" s="7">
        <v>3157139</v>
      </c>
      <c r="I2511" t="s">
        <v>26426</v>
      </c>
      <c r="J2511" t="s">
        <v>25910</v>
      </c>
      <c r="K2511" t="s">
        <v>26427</v>
      </c>
      <c r="L2511" t="s">
        <v>26427</v>
      </c>
      <c r="P2511" t="s">
        <v>126</v>
      </c>
      <c r="Q2511" t="s">
        <v>127</v>
      </c>
      <c r="R2511" t="s">
        <v>128</v>
      </c>
      <c r="S2511" t="s">
        <v>129</v>
      </c>
      <c r="T2511" t="s">
        <v>137</v>
      </c>
      <c r="U2511" t="s">
        <v>57</v>
      </c>
      <c r="V2511" t="s">
        <v>140</v>
      </c>
      <c r="W2511" t="s">
        <v>141</v>
      </c>
      <c r="X2511" t="s">
        <v>142</v>
      </c>
      <c r="Y2511" t="s">
        <v>171</v>
      </c>
      <c r="Z2511" t="s">
        <v>172</v>
      </c>
      <c r="AA2511" t="s">
        <v>173</v>
      </c>
      <c r="AB2511" t="s">
        <v>58</v>
      </c>
      <c r="AC2511" t="s">
        <v>130</v>
      </c>
      <c r="AD2511" t="s">
        <v>59</v>
      </c>
      <c r="AE2511" t="s">
        <v>131</v>
      </c>
      <c r="AF2511" t="s">
        <v>132</v>
      </c>
      <c r="AG2511" t="s">
        <v>231</v>
      </c>
      <c r="AH2511" t="s">
        <v>26428</v>
      </c>
      <c r="AI2511" t="s">
        <v>26429</v>
      </c>
      <c r="AJ2511" t="s">
        <v>26430</v>
      </c>
      <c r="AK2511" t="s">
        <v>26431</v>
      </c>
      <c r="AL2511" t="s">
        <v>26432</v>
      </c>
      <c r="AM2511" t="s">
        <v>26433</v>
      </c>
      <c r="AN2511" t="s">
        <v>133</v>
      </c>
      <c r="AO2511" t="s">
        <v>26434</v>
      </c>
      <c r="AP2511" t="s">
        <v>138</v>
      </c>
      <c r="AQ2511" s="7">
        <v>14000</v>
      </c>
      <c r="AR2511" s="7">
        <v>0</v>
      </c>
      <c r="AS2511" t="s">
        <v>3958</v>
      </c>
      <c r="AT2511" t="s">
        <v>3959</v>
      </c>
      <c r="AU2511" s="7">
        <v>5</v>
      </c>
      <c r="AZ2511" t="s">
        <v>150</v>
      </c>
      <c r="BA2511" t="s">
        <v>3182</v>
      </c>
      <c r="BG2511" t="s">
        <v>136</v>
      </c>
      <c r="BI2511" t="s">
        <v>26435</v>
      </c>
      <c r="BJ2511" s="7">
        <v>5</v>
      </c>
    </row>
    <row r="2512" spans="1:62" x14ac:dyDescent="0.55000000000000004">
      <c r="A2512" s="2" t="str">
        <f t="shared" si="248"/>
        <v>TeleventasVIDA ZURICH PLAN 1</v>
      </c>
      <c r="B2512" s="3">
        <f>VLOOKUP(A2512,'[1]TARIFAS PRODUCTOS'!$C:$E,3,0)</f>
        <v>24150</v>
      </c>
      <c r="C2512" s="6" t="str">
        <f t="shared" si="249"/>
        <v>JULIO</v>
      </c>
      <c r="D2512" s="8" t="str">
        <f t="shared" si="250"/>
        <v>VIERNES</v>
      </c>
      <c r="E2512" s="9">
        <f t="shared" si="251"/>
        <v>17</v>
      </c>
      <c r="F2512" s="14">
        <f t="shared" ca="1" si="252"/>
        <v>126</v>
      </c>
      <c r="G2512" s="7">
        <v>3157140</v>
      </c>
      <c r="I2512" t="s">
        <v>26436</v>
      </c>
      <c r="J2512" t="s">
        <v>25910</v>
      </c>
      <c r="K2512" t="s">
        <v>26437</v>
      </c>
      <c r="L2512" t="s">
        <v>26437</v>
      </c>
      <c r="P2512" t="s">
        <v>126</v>
      </c>
      <c r="Q2512" t="s">
        <v>127</v>
      </c>
      <c r="R2512" t="s">
        <v>128</v>
      </c>
      <c r="S2512" t="s">
        <v>129</v>
      </c>
      <c r="T2512" t="s">
        <v>137</v>
      </c>
      <c r="U2512" t="s">
        <v>57</v>
      </c>
      <c r="V2512" t="s">
        <v>140</v>
      </c>
      <c r="W2512" t="s">
        <v>141</v>
      </c>
      <c r="X2512" t="s">
        <v>142</v>
      </c>
      <c r="Y2512" t="s">
        <v>168</v>
      </c>
      <c r="Z2512" t="s">
        <v>169</v>
      </c>
      <c r="AA2512" t="s">
        <v>102</v>
      </c>
      <c r="AB2512" t="s">
        <v>58</v>
      </c>
      <c r="AC2512" t="s">
        <v>146</v>
      </c>
      <c r="AD2512" t="s">
        <v>61</v>
      </c>
      <c r="AE2512" t="s">
        <v>147</v>
      </c>
      <c r="AF2512" t="s">
        <v>148</v>
      </c>
      <c r="AG2512" t="s">
        <v>231</v>
      </c>
      <c r="AH2512" t="s">
        <v>26438</v>
      </c>
      <c r="AI2512" t="s">
        <v>26439</v>
      </c>
      <c r="AJ2512" t="s">
        <v>26440</v>
      </c>
      <c r="AK2512" t="s">
        <v>26441</v>
      </c>
      <c r="AL2512" t="s">
        <v>26442</v>
      </c>
      <c r="AM2512" t="s">
        <v>26443</v>
      </c>
      <c r="AN2512" t="s">
        <v>133</v>
      </c>
      <c r="AO2512" t="s">
        <v>26444</v>
      </c>
      <c r="AP2512" t="s">
        <v>138</v>
      </c>
      <c r="AQ2512" s="7">
        <v>12500</v>
      </c>
      <c r="AR2512" s="7">
        <v>0</v>
      </c>
      <c r="AS2512" t="s">
        <v>177</v>
      </c>
      <c r="AT2512" t="s">
        <v>178</v>
      </c>
      <c r="AU2512" s="7">
        <v>5</v>
      </c>
      <c r="AZ2512" t="s">
        <v>150</v>
      </c>
      <c r="BA2512" t="s">
        <v>26445</v>
      </c>
      <c r="BG2512" t="s">
        <v>136</v>
      </c>
      <c r="BI2512" t="s">
        <v>26446</v>
      </c>
      <c r="BJ2512" s="7">
        <v>5</v>
      </c>
    </row>
    <row r="2513" spans="1:62" x14ac:dyDescent="0.55000000000000004">
      <c r="A2513" s="2" t="str">
        <f t="shared" si="248"/>
        <v>TeleventasVIDA ZURICH PLAN 1</v>
      </c>
      <c r="B2513" s="3">
        <f>VLOOKUP(A2513,'[1]TARIFAS PRODUCTOS'!$C:$E,3,0)</f>
        <v>24150</v>
      </c>
      <c r="C2513" s="6" t="str">
        <f t="shared" si="249"/>
        <v>JULIO</v>
      </c>
      <c r="D2513" s="8" t="str">
        <f t="shared" si="250"/>
        <v>VIERNES</v>
      </c>
      <c r="E2513" s="9">
        <f t="shared" si="251"/>
        <v>17</v>
      </c>
      <c r="F2513" s="14">
        <f t="shared" ca="1" si="252"/>
        <v>126</v>
      </c>
      <c r="G2513" s="7">
        <v>3157141</v>
      </c>
      <c r="I2513" t="s">
        <v>26447</v>
      </c>
      <c r="J2513" t="s">
        <v>25910</v>
      </c>
      <c r="K2513" t="s">
        <v>26448</v>
      </c>
      <c r="L2513" t="s">
        <v>26448</v>
      </c>
      <c r="P2513" t="s">
        <v>126</v>
      </c>
      <c r="Q2513" t="s">
        <v>127</v>
      </c>
      <c r="R2513" t="s">
        <v>128</v>
      </c>
      <c r="S2513" t="s">
        <v>129</v>
      </c>
      <c r="T2513" t="s">
        <v>139</v>
      </c>
      <c r="U2513" t="s">
        <v>62</v>
      </c>
      <c r="V2513" t="s">
        <v>140</v>
      </c>
      <c r="W2513" t="s">
        <v>141</v>
      </c>
      <c r="X2513" t="s">
        <v>142</v>
      </c>
      <c r="Y2513" t="s">
        <v>152</v>
      </c>
      <c r="Z2513" t="s">
        <v>153</v>
      </c>
      <c r="AA2513" t="s">
        <v>106</v>
      </c>
      <c r="AB2513" t="s">
        <v>58</v>
      </c>
      <c r="AC2513" t="s">
        <v>146</v>
      </c>
      <c r="AD2513" t="s">
        <v>61</v>
      </c>
      <c r="AE2513" t="s">
        <v>147</v>
      </c>
      <c r="AF2513" t="s">
        <v>148</v>
      </c>
      <c r="AG2513" t="s">
        <v>231</v>
      </c>
      <c r="AH2513" t="s">
        <v>26449</v>
      </c>
      <c r="AI2513" t="s">
        <v>26450</v>
      </c>
      <c r="AJ2513" t="s">
        <v>26451</v>
      </c>
      <c r="AK2513" t="s">
        <v>26452</v>
      </c>
      <c r="AL2513" t="s">
        <v>26453</v>
      </c>
      <c r="AM2513" t="s">
        <v>26454</v>
      </c>
      <c r="AN2513" t="s">
        <v>133</v>
      </c>
      <c r="AO2513" t="s">
        <v>26455</v>
      </c>
      <c r="AP2513" t="s">
        <v>149</v>
      </c>
      <c r="AQ2513" s="7">
        <v>12500</v>
      </c>
      <c r="AR2513" s="7">
        <v>0</v>
      </c>
      <c r="AS2513" t="s">
        <v>3958</v>
      </c>
      <c r="AT2513" t="s">
        <v>3959</v>
      </c>
      <c r="AU2513" s="7">
        <v>5</v>
      </c>
      <c r="AZ2513" t="s">
        <v>150</v>
      </c>
      <c r="BA2513" t="s">
        <v>12555</v>
      </c>
      <c r="BG2513" t="s">
        <v>136</v>
      </c>
      <c r="BI2513" t="s">
        <v>26456</v>
      </c>
      <c r="BJ2513" s="7">
        <v>5</v>
      </c>
    </row>
    <row r="2514" spans="1:62" x14ac:dyDescent="0.55000000000000004">
      <c r="A2514" s="2" t="str">
        <f t="shared" si="248"/>
        <v>TeleventasPLAN 1 CUOTA PROTEGIDA</v>
      </c>
      <c r="B2514" s="3">
        <f>VLOOKUP(A2514,'[1]TARIFAS PRODUCTOS'!$C:$E,3,0)</f>
        <v>36120</v>
      </c>
      <c r="C2514" s="6" t="str">
        <f t="shared" si="249"/>
        <v>JULIO</v>
      </c>
      <c r="D2514" s="8" t="str">
        <f t="shared" si="250"/>
        <v>VIERNES</v>
      </c>
      <c r="E2514" s="9">
        <f t="shared" si="251"/>
        <v>17</v>
      </c>
      <c r="F2514" s="14">
        <f t="shared" ca="1" si="252"/>
        <v>126</v>
      </c>
      <c r="G2514" s="7">
        <v>3157142</v>
      </c>
      <c r="I2514" t="s">
        <v>26457</v>
      </c>
      <c r="J2514" t="s">
        <v>25910</v>
      </c>
      <c r="K2514" t="s">
        <v>26458</v>
      </c>
      <c r="L2514" t="s">
        <v>26458</v>
      </c>
      <c r="P2514" t="s">
        <v>126</v>
      </c>
      <c r="Q2514" t="s">
        <v>127</v>
      </c>
      <c r="R2514" t="s">
        <v>128</v>
      </c>
      <c r="S2514" t="s">
        <v>129</v>
      </c>
      <c r="T2514" t="s">
        <v>137</v>
      </c>
      <c r="U2514" t="s">
        <v>57</v>
      </c>
      <c r="V2514" t="s">
        <v>140</v>
      </c>
      <c r="W2514" t="s">
        <v>141</v>
      </c>
      <c r="X2514" t="s">
        <v>142</v>
      </c>
      <c r="Y2514" t="s">
        <v>168</v>
      </c>
      <c r="Z2514" t="s">
        <v>169</v>
      </c>
      <c r="AA2514" t="s">
        <v>102</v>
      </c>
      <c r="AB2514" t="s">
        <v>58</v>
      </c>
      <c r="AC2514" t="s">
        <v>130</v>
      </c>
      <c r="AD2514" t="s">
        <v>59</v>
      </c>
      <c r="AE2514" t="s">
        <v>131</v>
      </c>
      <c r="AF2514" t="s">
        <v>132</v>
      </c>
      <c r="AG2514" t="s">
        <v>231</v>
      </c>
      <c r="AH2514" t="s">
        <v>26459</v>
      </c>
      <c r="AI2514" t="s">
        <v>26460</v>
      </c>
      <c r="AJ2514" t="s">
        <v>26461</v>
      </c>
      <c r="AK2514" t="s">
        <v>26462</v>
      </c>
      <c r="AL2514" t="s">
        <v>26463</v>
      </c>
      <c r="AM2514" t="s">
        <v>26464</v>
      </c>
      <c r="AN2514" t="s">
        <v>133</v>
      </c>
      <c r="AO2514" t="s">
        <v>26465</v>
      </c>
      <c r="AP2514" t="s">
        <v>138</v>
      </c>
      <c r="AQ2514" s="7">
        <v>14000</v>
      </c>
      <c r="AR2514" s="7">
        <v>0</v>
      </c>
      <c r="AS2514" t="s">
        <v>3958</v>
      </c>
      <c r="AT2514" t="s">
        <v>3959</v>
      </c>
      <c r="AU2514" s="7">
        <v>5</v>
      </c>
      <c r="AZ2514" t="s">
        <v>150</v>
      </c>
      <c r="BA2514" t="s">
        <v>26466</v>
      </c>
      <c r="BG2514" t="s">
        <v>136</v>
      </c>
      <c r="BI2514" t="s">
        <v>26467</v>
      </c>
      <c r="BJ2514" s="7">
        <v>5</v>
      </c>
    </row>
    <row r="2515" spans="1:62" x14ac:dyDescent="0.55000000000000004">
      <c r="A2515" s="2" t="str">
        <f t="shared" si="248"/>
        <v>TeleventasPLAN 1 CUOTA PROTEGIDA</v>
      </c>
      <c r="B2515" s="3">
        <f>VLOOKUP(A2515,'[1]TARIFAS PRODUCTOS'!$C:$E,3,0)</f>
        <v>36120</v>
      </c>
      <c r="C2515" s="6" t="str">
        <f t="shared" si="249"/>
        <v>JULIO</v>
      </c>
      <c r="D2515" s="8" t="str">
        <f t="shared" si="250"/>
        <v>JUEVES</v>
      </c>
      <c r="E2515" s="9">
        <f t="shared" si="251"/>
        <v>16</v>
      </c>
      <c r="F2515" s="14">
        <f t="shared" ca="1" si="252"/>
        <v>126</v>
      </c>
      <c r="G2515" s="7">
        <v>3157143</v>
      </c>
      <c r="I2515" t="s">
        <v>26468</v>
      </c>
      <c r="J2515" t="s">
        <v>23297</v>
      </c>
      <c r="K2515" t="s">
        <v>26469</v>
      </c>
      <c r="L2515" t="s">
        <v>26469</v>
      </c>
      <c r="P2515" t="s">
        <v>126</v>
      </c>
      <c r="Q2515" t="s">
        <v>127</v>
      </c>
      <c r="R2515" t="s">
        <v>128</v>
      </c>
      <c r="S2515" t="s">
        <v>129</v>
      </c>
      <c r="T2515" t="s">
        <v>137</v>
      </c>
      <c r="U2515" t="s">
        <v>57</v>
      </c>
      <c r="V2515" t="s">
        <v>140</v>
      </c>
      <c r="W2515" t="s">
        <v>141</v>
      </c>
      <c r="X2515" t="s">
        <v>142</v>
      </c>
      <c r="Y2515" t="s">
        <v>183</v>
      </c>
      <c r="Z2515" t="s">
        <v>184</v>
      </c>
      <c r="AA2515" t="s">
        <v>185</v>
      </c>
      <c r="AB2515" t="s">
        <v>58</v>
      </c>
      <c r="AC2515" t="s">
        <v>130</v>
      </c>
      <c r="AD2515" t="s">
        <v>59</v>
      </c>
      <c r="AE2515" t="s">
        <v>131</v>
      </c>
      <c r="AF2515" t="s">
        <v>132</v>
      </c>
      <c r="AG2515" t="s">
        <v>231</v>
      </c>
      <c r="AH2515" t="s">
        <v>26470</v>
      </c>
      <c r="AI2515" t="s">
        <v>26471</v>
      </c>
      <c r="AJ2515" t="s">
        <v>26472</v>
      </c>
      <c r="AK2515" t="s">
        <v>26473</v>
      </c>
      <c r="AL2515" t="s">
        <v>26474</v>
      </c>
      <c r="AM2515" t="s">
        <v>26475</v>
      </c>
      <c r="AN2515" t="s">
        <v>133</v>
      </c>
      <c r="AO2515" t="s">
        <v>190</v>
      </c>
      <c r="AP2515" t="s">
        <v>138</v>
      </c>
      <c r="AQ2515" s="7">
        <v>14000</v>
      </c>
      <c r="AR2515" s="7">
        <v>0</v>
      </c>
      <c r="AS2515" t="s">
        <v>3958</v>
      </c>
      <c r="AT2515" t="s">
        <v>3959</v>
      </c>
      <c r="AU2515" s="7">
        <v>5</v>
      </c>
      <c r="AZ2515" t="s">
        <v>135</v>
      </c>
      <c r="BA2515" t="s">
        <v>26476</v>
      </c>
      <c r="BG2515" t="s">
        <v>136</v>
      </c>
      <c r="BI2515" t="s">
        <v>27328</v>
      </c>
      <c r="BJ2515" s="7">
        <v>5</v>
      </c>
    </row>
    <row r="2516" spans="1:62" x14ac:dyDescent="0.55000000000000004">
      <c r="A2516" s="2" t="str">
        <f t="shared" si="248"/>
        <v>TeleventasPLAN 1 CUOTA PROTEGIDA</v>
      </c>
      <c r="B2516" s="3">
        <f>VLOOKUP(A2516,'[1]TARIFAS PRODUCTOS'!$C:$E,3,0)</f>
        <v>36120</v>
      </c>
      <c r="C2516" s="6" t="str">
        <f t="shared" si="249"/>
        <v>JULIO</v>
      </c>
      <c r="D2516" s="8" t="str">
        <f t="shared" si="250"/>
        <v>JUEVES</v>
      </c>
      <c r="E2516" s="9">
        <f t="shared" si="251"/>
        <v>16</v>
      </c>
      <c r="F2516" s="14">
        <f t="shared" ca="1" si="252"/>
        <v>126</v>
      </c>
      <c r="G2516" s="7">
        <v>3157179</v>
      </c>
      <c r="I2516" t="s">
        <v>26477</v>
      </c>
      <c r="J2516" t="s">
        <v>23297</v>
      </c>
      <c r="K2516" t="s">
        <v>26478</v>
      </c>
      <c r="L2516" t="s">
        <v>26478</v>
      </c>
      <c r="P2516" t="s">
        <v>126</v>
      </c>
      <c r="Q2516" t="s">
        <v>127</v>
      </c>
      <c r="R2516" t="s">
        <v>128</v>
      </c>
      <c r="S2516" t="s">
        <v>129</v>
      </c>
      <c r="T2516" t="s">
        <v>139</v>
      </c>
      <c r="U2516" t="s">
        <v>62</v>
      </c>
      <c r="V2516" t="s">
        <v>140</v>
      </c>
      <c r="W2516" t="s">
        <v>141</v>
      </c>
      <c r="X2516" t="s">
        <v>142</v>
      </c>
      <c r="Y2516" t="s">
        <v>183</v>
      </c>
      <c r="Z2516" t="s">
        <v>184</v>
      </c>
      <c r="AA2516" t="s">
        <v>185</v>
      </c>
      <c r="AB2516" t="s">
        <v>58</v>
      </c>
      <c r="AC2516" t="s">
        <v>130</v>
      </c>
      <c r="AD2516" t="s">
        <v>59</v>
      </c>
      <c r="AE2516" t="s">
        <v>131</v>
      </c>
      <c r="AF2516" t="s">
        <v>132</v>
      </c>
      <c r="AG2516" t="s">
        <v>231</v>
      </c>
      <c r="AH2516" t="s">
        <v>26479</v>
      </c>
      <c r="AI2516" t="s">
        <v>26480</v>
      </c>
      <c r="AJ2516" t="s">
        <v>26481</v>
      </c>
      <c r="AK2516" t="s">
        <v>26482</v>
      </c>
      <c r="AL2516" t="s">
        <v>26483</v>
      </c>
      <c r="AM2516" t="s">
        <v>26484</v>
      </c>
      <c r="AN2516" t="s">
        <v>133</v>
      </c>
      <c r="AO2516" t="s">
        <v>26480</v>
      </c>
      <c r="AP2516" t="s">
        <v>149</v>
      </c>
      <c r="AQ2516" s="7">
        <v>14000</v>
      </c>
      <c r="AR2516" s="7">
        <v>0</v>
      </c>
      <c r="AS2516" t="s">
        <v>3958</v>
      </c>
      <c r="AT2516" t="s">
        <v>3959</v>
      </c>
      <c r="AU2516" s="7">
        <v>5</v>
      </c>
      <c r="AZ2516" t="s">
        <v>150</v>
      </c>
      <c r="BA2516" t="s">
        <v>26485</v>
      </c>
      <c r="BG2516" t="s">
        <v>136</v>
      </c>
      <c r="BI2516" t="s">
        <v>27329</v>
      </c>
      <c r="BJ2516" s="7">
        <v>5</v>
      </c>
    </row>
    <row r="2517" spans="1:62" x14ac:dyDescent="0.55000000000000004">
      <c r="A2517" s="2" t="str">
        <f t="shared" si="248"/>
        <v>TeleventasPLAN 1 CUOTA PROTEGIDA</v>
      </c>
      <c r="B2517" s="3">
        <f>VLOOKUP(A2517,'[1]TARIFAS PRODUCTOS'!$C:$E,3,0)</f>
        <v>36120</v>
      </c>
      <c r="C2517" s="6" t="str">
        <f t="shared" si="249"/>
        <v>JULIO</v>
      </c>
      <c r="D2517" s="8" t="str">
        <f t="shared" si="250"/>
        <v>JUEVES</v>
      </c>
      <c r="E2517" s="9">
        <f t="shared" si="251"/>
        <v>16</v>
      </c>
      <c r="F2517" s="14">
        <f t="shared" ca="1" si="252"/>
        <v>126</v>
      </c>
      <c r="G2517" s="7">
        <v>3157180</v>
      </c>
      <c r="I2517" t="s">
        <v>26486</v>
      </c>
      <c r="J2517" t="s">
        <v>23297</v>
      </c>
      <c r="K2517" t="s">
        <v>26487</v>
      </c>
      <c r="L2517" t="s">
        <v>26487</v>
      </c>
      <c r="P2517" t="s">
        <v>126</v>
      </c>
      <c r="Q2517" t="s">
        <v>127</v>
      </c>
      <c r="R2517" t="s">
        <v>128</v>
      </c>
      <c r="S2517" t="s">
        <v>129</v>
      </c>
      <c r="T2517" t="s">
        <v>139</v>
      </c>
      <c r="U2517" t="s">
        <v>62</v>
      </c>
      <c r="V2517" t="s">
        <v>140</v>
      </c>
      <c r="W2517" t="s">
        <v>141</v>
      </c>
      <c r="X2517" t="s">
        <v>142</v>
      </c>
      <c r="Y2517" t="s">
        <v>183</v>
      </c>
      <c r="Z2517" t="s">
        <v>184</v>
      </c>
      <c r="AA2517" t="s">
        <v>185</v>
      </c>
      <c r="AB2517" t="s">
        <v>58</v>
      </c>
      <c r="AC2517" t="s">
        <v>130</v>
      </c>
      <c r="AD2517" t="s">
        <v>59</v>
      </c>
      <c r="AE2517" t="s">
        <v>131</v>
      </c>
      <c r="AF2517" t="s">
        <v>132</v>
      </c>
      <c r="AG2517" t="s">
        <v>231</v>
      </c>
      <c r="AH2517" t="s">
        <v>26488</v>
      </c>
      <c r="AI2517" t="s">
        <v>26489</v>
      </c>
      <c r="AJ2517" t="s">
        <v>26490</v>
      </c>
      <c r="AK2517" t="s">
        <v>26491</v>
      </c>
      <c r="AL2517" t="s">
        <v>26492</v>
      </c>
      <c r="AM2517" t="s">
        <v>26493</v>
      </c>
      <c r="AN2517" t="s">
        <v>133</v>
      </c>
      <c r="AO2517" t="s">
        <v>26494</v>
      </c>
      <c r="AP2517" t="s">
        <v>149</v>
      </c>
      <c r="AQ2517" s="7">
        <v>14000</v>
      </c>
      <c r="AR2517" s="7">
        <v>0</v>
      </c>
      <c r="AS2517" t="s">
        <v>3958</v>
      </c>
      <c r="AT2517" t="s">
        <v>3959</v>
      </c>
      <c r="AU2517" s="7">
        <v>5</v>
      </c>
      <c r="AZ2517" t="s">
        <v>135</v>
      </c>
      <c r="BA2517" t="s">
        <v>26495</v>
      </c>
      <c r="BG2517" t="s">
        <v>136</v>
      </c>
      <c r="BI2517" t="s">
        <v>26496</v>
      </c>
      <c r="BJ2517" s="7">
        <v>5</v>
      </c>
    </row>
    <row r="2518" spans="1:62" x14ac:dyDescent="0.55000000000000004">
      <c r="A2518" s="2" t="str">
        <f t="shared" si="248"/>
        <v>TeleventasPLAN 1 CUOTA PROTEGIDA</v>
      </c>
      <c r="B2518" s="3">
        <f>VLOOKUP(A2518,'[1]TARIFAS PRODUCTOS'!$C:$E,3,0)</f>
        <v>36120</v>
      </c>
      <c r="C2518" s="6" t="str">
        <f t="shared" si="249"/>
        <v>JULIO</v>
      </c>
      <c r="D2518" s="8" t="str">
        <f t="shared" si="250"/>
        <v>JUEVES</v>
      </c>
      <c r="E2518" s="9">
        <f t="shared" si="251"/>
        <v>16</v>
      </c>
      <c r="F2518" s="14">
        <f t="shared" ca="1" si="252"/>
        <v>126</v>
      </c>
      <c r="G2518" s="7">
        <v>3157181</v>
      </c>
      <c r="I2518" t="s">
        <v>26497</v>
      </c>
      <c r="J2518" t="s">
        <v>23297</v>
      </c>
      <c r="K2518" t="s">
        <v>26498</v>
      </c>
      <c r="L2518" t="s">
        <v>26498</v>
      </c>
      <c r="P2518" t="s">
        <v>126</v>
      </c>
      <c r="Q2518" t="s">
        <v>127</v>
      </c>
      <c r="R2518" t="s">
        <v>128</v>
      </c>
      <c r="S2518" t="s">
        <v>129</v>
      </c>
      <c r="T2518" t="s">
        <v>126</v>
      </c>
      <c r="U2518" t="s">
        <v>64</v>
      </c>
      <c r="V2518" t="s">
        <v>140</v>
      </c>
      <c r="W2518" t="s">
        <v>141</v>
      </c>
      <c r="X2518" t="s">
        <v>142</v>
      </c>
      <c r="Y2518" t="s">
        <v>3970</v>
      </c>
      <c r="Z2518" t="s">
        <v>3971</v>
      </c>
      <c r="AA2518" t="s">
        <v>3972</v>
      </c>
      <c r="AB2518" t="s">
        <v>58</v>
      </c>
      <c r="AC2518" t="s">
        <v>130</v>
      </c>
      <c r="AD2518" t="s">
        <v>59</v>
      </c>
      <c r="AE2518" t="s">
        <v>131</v>
      </c>
      <c r="AF2518" t="s">
        <v>132</v>
      </c>
      <c r="AG2518" t="s">
        <v>231</v>
      </c>
      <c r="AH2518" t="s">
        <v>26499</v>
      </c>
      <c r="AI2518" t="s">
        <v>26500</v>
      </c>
      <c r="AJ2518" t="s">
        <v>26501</v>
      </c>
      <c r="AK2518" t="s">
        <v>26502</v>
      </c>
      <c r="AL2518" t="s">
        <v>26503</v>
      </c>
      <c r="AM2518" t="s">
        <v>26504</v>
      </c>
      <c r="AN2518" t="s">
        <v>133</v>
      </c>
      <c r="AO2518" t="s">
        <v>26505</v>
      </c>
      <c r="AP2518" t="s">
        <v>134</v>
      </c>
      <c r="AQ2518" s="7">
        <v>14000</v>
      </c>
      <c r="AR2518" s="7">
        <v>0</v>
      </c>
      <c r="AS2518" t="s">
        <v>3958</v>
      </c>
      <c r="AT2518" t="s">
        <v>3959</v>
      </c>
      <c r="AU2518" s="7">
        <v>5</v>
      </c>
      <c r="AZ2518" t="s">
        <v>150</v>
      </c>
      <c r="BA2518" t="s">
        <v>26506</v>
      </c>
      <c r="BG2518" t="s">
        <v>136</v>
      </c>
      <c r="BI2518" t="s">
        <v>26507</v>
      </c>
      <c r="BJ2518" s="7">
        <v>5</v>
      </c>
    </row>
    <row r="2519" spans="1:62" x14ac:dyDescent="0.55000000000000004">
      <c r="A2519" s="2" t="str">
        <f t="shared" si="248"/>
        <v>TeleventasVIDA ZURICH PLAN 1</v>
      </c>
      <c r="B2519" s="3">
        <f>VLOOKUP(A2519,'[1]TARIFAS PRODUCTOS'!$C:$E,3,0)</f>
        <v>24150</v>
      </c>
      <c r="C2519" s="6" t="str">
        <f t="shared" si="249"/>
        <v>JULIO</v>
      </c>
      <c r="D2519" s="8" t="str">
        <f t="shared" si="250"/>
        <v>VIERNES</v>
      </c>
      <c r="E2519" s="9">
        <f t="shared" si="251"/>
        <v>17</v>
      </c>
      <c r="F2519" s="14">
        <f t="shared" ca="1" si="252"/>
        <v>126</v>
      </c>
      <c r="G2519" s="7">
        <v>3157182</v>
      </c>
      <c r="I2519" t="s">
        <v>26508</v>
      </c>
      <c r="J2519" t="s">
        <v>25910</v>
      </c>
      <c r="K2519" t="s">
        <v>26509</v>
      </c>
      <c r="L2519" t="s">
        <v>26509</v>
      </c>
      <c r="P2519" t="s">
        <v>126</v>
      </c>
      <c r="Q2519" t="s">
        <v>127</v>
      </c>
      <c r="R2519" t="s">
        <v>128</v>
      </c>
      <c r="S2519" t="s">
        <v>129</v>
      </c>
      <c r="T2519" t="s">
        <v>126</v>
      </c>
      <c r="U2519" t="s">
        <v>64</v>
      </c>
      <c r="V2519" t="s">
        <v>140</v>
      </c>
      <c r="W2519" t="s">
        <v>141</v>
      </c>
      <c r="X2519" t="s">
        <v>142</v>
      </c>
      <c r="Y2519" t="s">
        <v>211</v>
      </c>
      <c r="Z2519" t="s">
        <v>212</v>
      </c>
      <c r="AA2519" t="s">
        <v>213</v>
      </c>
      <c r="AB2519" t="s">
        <v>58</v>
      </c>
      <c r="AC2519" t="s">
        <v>146</v>
      </c>
      <c r="AD2519" t="s">
        <v>61</v>
      </c>
      <c r="AE2519" t="s">
        <v>147</v>
      </c>
      <c r="AF2519" t="s">
        <v>148</v>
      </c>
      <c r="AG2519" t="s">
        <v>231</v>
      </c>
      <c r="AH2519" t="s">
        <v>26510</v>
      </c>
      <c r="AI2519" t="s">
        <v>26511</v>
      </c>
      <c r="AJ2519" t="s">
        <v>26512</v>
      </c>
      <c r="AK2519" t="s">
        <v>26513</v>
      </c>
      <c r="AL2519" t="s">
        <v>26514</v>
      </c>
      <c r="AM2519" t="s">
        <v>26515</v>
      </c>
      <c r="AN2519" t="s">
        <v>133</v>
      </c>
      <c r="AO2519" t="s">
        <v>26516</v>
      </c>
      <c r="AP2519" t="s">
        <v>134</v>
      </c>
      <c r="AQ2519" s="7">
        <v>12500</v>
      </c>
      <c r="AR2519" s="7">
        <v>0</v>
      </c>
      <c r="AS2519" t="s">
        <v>3958</v>
      </c>
      <c r="AT2519" t="s">
        <v>3959</v>
      </c>
      <c r="AU2519" s="7">
        <v>5</v>
      </c>
      <c r="AZ2519" t="s">
        <v>150</v>
      </c>
      <c r="BA2519" t="s">
        <v>26517</v>
      </c>
      <c r="BG2519" t="s">
        <v>136</v>
      </c>
      <c r="BI2519" t="s">
        <v>27330</v>
      </c>
      <c r="BJ2519" s="7">
        <v>5</v>
      </c>
    </row>
    <row r="2520" spans="1:62" x14ac:dyDescent="0.55000000000000004">
      <c r="A2520" s="2" t="str">
        <f t="shared" si="248"/>
        <v>TeleventasPLAN 1 CUOTA PROTEGIDA</v>
      </c>
      <c r="B2520" s="3">
        <f>VLOOKUP(A2520,'[1]TARIFAS PRODUCTOS'!$C:$E,3,0)</f>
        <v>36120</v>
      </c>
      <c r="C2520" s="6" t="str">
        <f t="shared" si="249"/>
        <v>JULIO</v>
      </c>
      <c r="D2520" s="8" t="str">
        <f t="shared" si="250"/>
        <v>JUEVES</v>
      </c>
      <c r="E2520" s="9">
        <f t="shared" si="251"/>
        <v>9</v>
      </c>
      <c r="F2520" s="14">
        <f t="shared" ca="1" si="252"/>
        <v>126</v>
      </c>
      <c r="G2520" s="7">
        <v>3157183</v>
      </c>
      <c r="I2520" t="s">
        <v>26518</v>
      </c>
      <c r="J2520" t="s">
        <v>12709</v>
      </c>
      <c r="K2520" t="s">
        <v>26519</v>
      </c>
      <c r="L2520" t="s">
        <v>26519</v>
      </c>
      <c r="P2520" t="s">
        <v>126</v>
      </c>
      <c r="Q2520" t="s">
        <v>127</v>
      </c>
      <c r="R2520" t="s">
        <v>128</v>
      </c>
      <c r="S2520" t="s">
        <v>129</v>
      </c>
      <c r="T2520" t="s">
        <v>151</v>
      </c>
      <c r="U2520" t="s">
        <v>65</v>
      </c>
      <c r="V2520" t="s">
        <v>140</v>
      </c>
      <c r="W2520" t="s">
        <v>141</v>
      </c>
      <c r="X2520" t="s">
        <v>142</v>
      </c>
      <c r="Y2520" t="s">
        <v>211</v>
      </c>
      <c r="Z2520" t="s">
        <v>212</v>
      </c>
      <c r="AA2520" t="s">
        <v>213</v>
      </c>
      <c r="AB2520" t="s">
        <v>58</v>
      </c>
      <c r="AC2520" t="s">
        <v>130</v>
      </c>
      <c r="AD2520" t="s">
        <v>59</v>
      </c>
      <c r="AE2520" t="s">
        <v>131</v>
      </c>
      <c r="AF2520" t="s">
        <v>132</v>
      </c>
      <c r="AG2520" t="s">
        <v>231</v>
      </c>
      <c r="AH2520" t="s">
        <v>26520</v>
      </c>
      <c r="AI2520" t="s">
        <v>26521</v>
      </c>
      <c r="AJ2520" t="s">
        <v>26522</v>
      </c>
      <c r="AK2520" t="s">
        <v>26523</v>
      </c>
      <c r="AL2520" t="s">
        <v>26524</v>
      </c>
      <c r="AM2520" t="s">
        <v>26525</v>
      </c>
      <c r="AN2520" t="s">
        <v>133</v>
      </c>
      <c r="AO2520" t="s">
        <v>26526</v>
      </c>
      <c r="AP2520" t="s">
        <v>154</v>
      </c>
      <c r="AQ2520" s="7">
        <v>14000</v>
      </c>
      <c r="AR2520" s="7">
        <v>0</v>
      </c>
      <c r="AS2520" t="s">
        <v>3958</v>
      </c>
      <c r="AT2520" t="s">
        <v>3959</v>
      </c>
      <c r="AU2520" s="7">
        <v>5</v>
      </c>
      <c r="AZ2520" t="s">
        <v>150</v>
      </c>
      <c r="BA2520" t="s">
        <v>26527</v>
      </c>
      <c r="BG2520" t="s">
        <v>136</v>
      </c>
      <c r="BI2520" t="s">
        <v>26528</v>
      </c>
      <c r="BJ2520" s="7">
        <v>5</v>
      </c>
    </row>
    <row r="2521" spans="1:62" x14ac:dyDescent="0.55000000000000004">
      <c r="A2521" s="2" t="str">
        <f t="shared" si="248"/>
        <v>TeleventasPLAN 1 CUOTA PROTEGIDA</v>
      </c>
      <c r="B2521" s="3">
        <f>VLOOKUP(A2521,'[1]TARIFAS PRODUCTOS'!$C:$E,3,0)</f>
        <v>36120</v>
      </c>
      <c r="C2521" s="6" t="str">
        <f t="shared" si="249"/>
        <v>JULIO</v>
      </c>
      <c r="D2521" s="8" t="str">
        <f t="shared" si="250"/>
        <v>VIERNES</v>
      </c>
      <c r="E2521" s="9">
        <f t="shared" si="251"/>
        <v>17</v>
      </c>
      <c r="F2521" s="14">
        <f t="shared" ca="1" si="252"/>
        <v>126</v>
      </c>
      <c r="G2521" s="7">
        <v>3157184</v>
      </c>
      <c r="I2521" t="s">
        <v>26529</v>
      </c>
      <c r="J2521" t="s">
        <v>25910</v>
      </c>
      <c r="K2521" t="s">
        <v>26530</v>
      </c>
      <c r="L2521" t="s">
        <v>26530</v>
      </c>
      <c r="P2521" t="s">
        <v>126</v>
      </c>
      <c r="Q2521" t="s">
        <v>127</v>
      </c>
      <c r="R2521" t="s">
        <v>128</v>
      </c>
      <c r="S2521" t="s">
        <v>129</v>
      </c>
      <c r="T2521" t="s">
        <v>137</v>
      </c>
      <c r="U2521" t="s">
        <v>57</v>
      </c>
      <c r="V2521" t="s">
        <v>140</v>
      </c>
      <c r="W2521" t="s">
        <v>141</v>
      </c>
      <c r="X2521" t="s">
        <v>142</v>
      </c>
      <c r="Y2521" t="s">
        <v>5133</v>
      </c>
      <c r="Z2521" t="s">
        <v>5134</v>
      </c>
      <c r="AA2521" t="s">
        <v>108</v>
      </c>
      <c r="AB2521" t="s">
        <v>58</v>
      </c>
      <c r="AC2521" t="s">
        <v>130</v>
      </c>
      <c r="AD2521" t="s">
        <v>59</v>
      </c>
      <c r="AE2521" t="s">
        <v>131</v>
      </c>
      <c r="AF2521" t="s">
        <v>132</v>
      </c>
      <c r="AG2521" t="s">
        <v>231</v>
      </c>
      <c r="AH2521" t="s">
        <v>26531</v>
      </c>
      <c r="AI2521" t="s">
        <v>26532</v>
      </c>
      <c r="AJ2521" t="s">
        <v>26533</v>
      </c>
      <c r="AK2521" t="s">
        <v>26534</v>
      </c>
      <c r="AL2521" t="s">
        <v>26535</v>
      </c>
      <c r="AM2521" t="s">
        <v>26536</v>
      </c>
      <c r="AN2521" t="s">
        <v>133</v>
      </c>
      <c r="AO2521" t="s">
        <v>26537</v>
      </c>
      <c r="AP2521" t="s">
        <v>138</v>
      </c>
      <c r="AQ2521" s="7">
        <v>14000</v>
      </c>
      <c r="AR2521" s="7">
        <v>0</v>
      </c>
      <c r="AS2521" t="s">
        <v>3958</v>
      </c>
      <c r="AT2521" t="s">
        <v>3959</v>
      </c>
      <c r="AU2521" s="7">
        <v>5</v>
      </c>
      <c r="AZ2521" t="s">
        <v>150</v>
      </c>
      <c r="BA2521" t="s">
        <v>26538</v>
      </c>
      <c r="BG2521" t="s">
        <v>136</v>
      </c>
      <c r="BI2521" t="s">
        <v>26539</v>
      </c>
      <c r="BJ2521" s="7">
        <v>5</v>
      </c>
    </row>
    <row r="2522" spans="1:62" x14ac:dyDescent="0.55000000000000004">
      <c r="A2522" s="2" t="str">
        <f t="shared" si="248"/>
        <v>TeleventasPLAN 1 CUOTA PROTEGIDA</v>
      </c>
      <c r="B2522" s="3">
        <f>VLOOKUP(A2522,'[1]TARIFAS PRODUCTOS'!$C:$E,3,0)</f>
        <v>36120</v>
      </c>
      <c r="C2522" s="6" t="str">
        <f t="shared" si="249"/>
        <v>JULIO</v>
      </c>
      <c r="D2522" s="8" t="str">
        <f t="shared" si="250"/>
        <v>VIERNES</v>
      </c>
      <c r="E2522" s="9">
        <f t="shared" si="251"/>
        <v>17</v>
      </c>
      <c r="F2522" s="14">
        <f t="shared" ca="1" si="252"/>
        <v>126</v>
      </c>
      <c r="G2522" s="7">
        <v>3157185</v>
      </c>
      <c r="I2522" t="s">
        <v>26540</v>
      </c>
      <c r="J2522" t="s">
        <v>25910</v>
      </c>
      <c r="K2522" t="s">
        <v>26541</v>
      </c>
      <c r="L2522" t="s">
        <v>26541</v>
      </c>
      <c r="P2522" t="s">
        <v>126</v>
      </c>
      <c r="Q2522" t="s">
        <v>127</v>
      </c>
      <c r="R2522" t="s">
        <v>128</v>
      </c>
      <c r="S2522" t="s">
        <v>129</v>
      </c>
      <c r="T2522" t="s">
        <v>126</v>
      </c>
      <c r="U2522" t="s">
        <v>64</v>
      </c>
      <c r="V2522" t="s">
        <v>140</v>
      </c>
      <c r="W2522" t="s">
        <v>141</v>
      </c>
      <c r="X2522" t="s">
        <v>142</v>
      </c>
      <c r="Y2522" t="s">
        <v>236</v>
      </c>
      <c r="Z2522" t="s">
        <v>237</v>
      </c>
      <c r="AA2522" t="s">
        <v>238</v>
      </c>
      <c r="AB2522" t="s">
        <v>58</v>
      </c>
      <c r="AC2522" t="s">
        <v>130</v>
      </c>
      <c r="AD2522" t="s">
        <v>59</v>
      </c>
      <c r="AE2522" t="s">
        <v>131</v>
      </c>
      <c r="AF2522" t="s">
        <v>132</v>
      </c>
      <c r="AG2522" t="s">
        <v>231</v>
      </c>
      <c r="AH2522" t="s">
        <v>26542</v>
      </c>
      <c r="AI2522" t="s">
        <v>26543</v>
      </c>
      <c r="AJ2522" t="s">
        <v>26544</v>
      </c>
      <c r="AK2522" t="s">
        <v>26545</v>
      </c>
      <c r="AL2522" t="s">
        <v>26546</v>
      </c>
      <c r="AM2522" t="s">
        <v>26547</v>
      </c>
      <c r="AN2522" t="s">
        <v>133</v>
      </c>
      <c r="AO2522" t="s">
        <v>26548</v>
      </c>
      <c r="AP2522" t="s">
        <v>134</v>
      </c>
      <c r="AQ2522" s="7">
        <v>14000</v>
      </c>
      <c r="AR2522" s="7">
        <v>0</v>
      </c>
      <c r="AS2522" t="s">
        <v>3958</v>
      </c>
      <c r="AT2522" t="s">
        <v>3959</v>
      </c>
      <c r="AU2522" s="7">
        <v>5</v>
      </c>
      <c r="AZ2522" t="s">
        <v>150</v>
      </c>
      <c r="BA2522" t="s">
        <v>26549</v>
      </c>
      <c r="BG2522" t="s">
        <v>136</v>
      </c>
      <c r="BI2522" t="s">
        <v>26550</v>
      </c>
      <c r="BJ2522" s="7">
        <v>5</v>
      </c>
    </row>
    <row r="2523" spans="1:62" x14ac:dyDescent="0.55000000000000004">
      <c r="A2523" s="2" t="str">
        <f t="shared" si="248"/>
        <v>TeleventasVIDA ZURICH PLAN 1</v>
      </c>
      <c r="B2523" s="3">
        <f>VLOOKUP(A2523,'[1]TARIFAS PRODUCTOS'!$C:$E,3,0)</f>
        <v>24150</v>
      </c>
      <c r="C2523" s="6" t="str">
        <f t="shared" si="249"/>
        <v>JULIO</v>
      </c>
      <c r="D2523" s="8" t="str">
        <f t="shared" si="250"/>
        <v>VIERNES</v>
      </c>
      <c r="E2523" s="9">
        <f t="shared" si="251"/>
        <v>17</v>
      </c>
      <c r="F2523" s="14">
        <f t="shared" ca="1" si="252"/>
        <v>126</v>
      </c>
      <c r="G2523" s="7">
        <v>3157188</v>
      </c>
      <c r="I2523" t="s">
        <v>26551</v>
      </c>
      <c r="J2523" t="s">
        <v>25910</v>
      </c>
      <c r="K2523" t="s">
        <v>26552</v>
      </c>
      <c r="L2523" t="s">
        <v>26552</v>
      </c>
      <c r="P2523" t="s">
        <v>126</v>
      </c>
      <c r="Q2523" t="s">
        <v>127</v>
      </c>
      <c r="R2523" t="s">
        <v>128</v>
      </c>
      <c r="S2523" t="s">
        <v>129</v>
      </c>
      <c r="T2523" t="s">
        <v>151</v>
      </c>
      <c r="U2523" t="s">
        <v>65</v>
      </c>
      <c r="V2523" t="s">
        <v>140</v>
      </c>
      <c r="W2523" t="s">
        <v>141</v>
      </c>
      <c r="X2523" t="s">
        <v>142</v>
      </c>
      <c r="Y2523" t="s">
        <v>236</v>
      </c>
      <c r="Z2523" t="s">
        <v>237</v>
      </c>
      <c r="AA2523" t="s">
        <v>238</v>
      </c>
      <c r="AB2523" t="s">
        <v>58</v>
      </c>
      <c r="AC2523" t="s">
        <v>146</v>
      </c>
      <c r="AD2523" t="s">
        <v>61</v>
      </c>
      <c r="AE2523" t="s">
        <v>147</v>
      </c>
      <c r="AF2523" t="s">
        <v>148</v>
      </c>
      <c r="AG2523" t="s">
        <v>231</v>
      </c>
      <c r="AH2523" t="s">
        <v>26553</v>
      </c>
      <c r="AI2523" t="s">
        <v>26554</v>
      </c>
      <c r="AJ2523" t="s">
        <v>26555</v>
      </c>
      <c r="AK2523" t="s">
        <v>26556</v>
      </c>
      <c r="AL2523" t="s">
        <v>26557</v>
      </c>
      <c r="AM2523" t="s">
        <v>26558</v>
      </c>
      <c r="AN2523" t="s">
        <v>133</v>
      </c>
      <c r="AO2523" t="s">
        <v>26559</v>
      </c>
      <c r="AP2523" t="s">
        <v>154</v>
      </c>
      <c r="AQ2523" s="7">
        <v>12500</v>
      </c>
      <c r="AR2523" s="7">
        <v>0</v>
      </c>
      <c r="AS2523" t="s">
        <v>177</v>
      </c>
      <c r="AT2523" t="s">
        <v>178</v>
      </c>
      <c r="AU2523" s="7">
        <v>5</v>
      </c>
      <c r="AZ2523" t="s">
        <v>135</v>
      </c>
      <c r="BA2523" t="s">
        <v>26560</v>
      </c>
      <c r="BG2523" t="s">
        <v>136</v>
      </c>
      <c r="BI2523" t="s">
        <v>26561</v>
      </c>
      <c r="BJ2523" s="7">
        <v>5</v>
      </c>
    </row>
    <row r="2524" spans="1:62" x14ac:dyDescent="0.55000000000000004">
      <c r="A2524" s="2" t="str">
        <f t="shared" si="248"/>
        <v>TeleventasPLAN 1 CUOTA PROTEGIDA</v>
      </c>
      <c r="B2524" s="3">
        <f>VLOOKUP(A2524,'[1]TARIFAS PRODUCTOS'!$C:$E,3,0)</f>
        <v>36120</v>
      </c>
      <c r="C2524" s="6" t="str">
        <f t="shared" si="249"/>
        <v>JULIO</v>
      </c>
      <c r="D2524" s="8" t="str">
        <f t="shared" si="250"/>
        <v>VIERNES</v>
      </c>
      <c r="E2524" s="9">
        <f t="shared" si="251"/>
        <v>17</v>
      </c>
      <c r="F2524" s="14">
        <f t="shared" ca="1" si="252"/>
        <v>126</v>
      </c>
      <c r="G2524" s="7">
        <v>3157189</v>
      </c>
      <c r="I2524" t="s">
        <v>26562</v>
      </c>
      <c r="J2524" t="s">
        <v>25910</v>
      </c>
      <c r="K2524" t="s">
        <v>26563</v>
      </c>
      <c r="L2524" t="s">
        <v>26563</v>
      </c>
      <c r="P2524" t="s">
        <v>126</v>
      </c>
      <c r="Q2524" t="s">
        <v>127</v>
      </c>
      <c r="R2524" t="s">
        <v>128</v>
      </c>
      <c r="S2524" t="s">
        <v>129</v>
      </c>
      <c r="T2524" t="s">
        <v>137</v>
      </c>
      <c r="U2524" t="s">
        <v>57</v>
      </c>
      <c r="V2524" t="s">
        <v>140</v>
      </c>
      <c r="W2524" t="s">
        <v>141</v>
      </c>
      <c r="X2524" t="s">
        <v>142</v>
      </c>
      <c r="Y2524" t="s">
        <v>4468</v>
      </c>
      <c r="Z2524" t="s">
        <v>4469</v>
      </c>
      <c r="AA2524" t="s">
        <v>4470</v>
      </c>
      <c r="AB2524" t="s">
        <v>58</v>
      </c>
      <c r="AC2524" t="s">
        <v>130</v>
      </c>
      <c r="AD2524" t="s">
        <v>59</v>
      </c>
      <c r="AE2524" t="s">
        <v>131</v>
      </c>
      <c r="AF2524" t="s">
        <v>132</v>
      </c>
      <c r="AG2524" t="s">
        <v>231</v>
      </c>
      <c r="AH2524" t="s">
        <v>26564</v>
      </c>
      <c r="AI2524" t="s">
        <v>26565</v>
      </c>
      <c r="AJ2524" t="s">
        <v>26566</v>
      </c>
      <c r="AK2524" t="s">
        <v>26567</v>
      </c>
      <c r="AL2524" t="s">
        <v>26568</v>
      </c>
      <c r="AM2524" t="s">
        <v>26569</v>
      </c>
      <c r="AN2524" t="s">
        <v>133</v>
      </c>
      <c r="AO2524" t="s">
        <v>26570</v>
      </c>
      <c r="AP2524" t="s">
        <v>138</v>
      </c>
      <c r="AQ2524" s="7">
        <v>14000</v>
      </c>
      <c r="AR2524" s="7">
        <v>0</v>
      </c>
      <c r="AS2524" t="s">
        <v>3958</v>
      </c>
      <c r="AT2524" t="s">
        <v>3959</v>
      </c>
      <c r="AU2524" s="7">
        <v>5</v>
      </c>
      <c r="AZ2524" t="s">
        <v>150</v>
      </c>
      <c r="BA2524" t="s">
        <v>15020</v>
      </c>
      <c r="BG2524" t="s">
        <v>136</v>
      </c>
      <c r="BI2524" t="s">
        <v>26571</v>
      </c>
      <c r="BJ2524" s="7">
        <v>5</v>
      </c>
    </row>
    <row r="2525" spans="1:62" x14ac:dyDescent="0.55000000000000004">
      <c r="A2525" s="2" t="str">
        <f t="shared" si="248"/>
        <v>TeleventasVIDA ZURICH PLAN 1</v>
      </c>
      <c r="B2525" s="3">
        <f>VLOOKUP(A2525,'[1]TARIFAS PRODUCTOS'!$C:$E,3,0)</f>
        <v>24150</v>
      </c>
      <c r="C2525" s="6" t="str">
        <f t="shared" si="249"/>
        <v>JULIO</v>
      </c>
      <c r="D2525" s="8" t="str">
        <f t="shared" si="250"/>
        <v>VIERNES</v>
      </c>
      <c r="E2525" s="9">
        <f t="shared" si="251"/>
        <v>17</v>
      </c>
      <c r="F2525" s="14">
        <f t="shared" ca="1" si="252"/>
        <v>126</v>
      </c>
      <c r="G2525" s="7">
        <v>3157190</v>
      </c>
      <c r="I2525" t="s">
        <v>26572</v>
      </c>
      <c r="J2525" t="s">
        <v>25910</v>
      </c>
      <c r="K2525" t="s">
        <v>26573</v>
      </c>
      <c r="L2525" t="s">
        <v>26573</v>
      </c>
      <c r="P2525" t="s">
        <v>126</v>
      </c>
      <c r="Q2525" t="s">
        <v>127</v>
      </c>
      <c r="R2525" t="s">
        <v>128</v>
      </c>
      <c r="S2525" t="s">
        <v>129</v>
      </c>
      <c r="T2525" t="s">
        <v>139</v>
      </c>
      <c r="U2525" t="s">
        <v>62</v>
      </c>
      <c r="V2525" t="s">
        <v>140</v>
      </c>
      <c r="W2525" t="s">
        <v>141</v>
      </c>
      <c r="X2525" t="s">
        <v>142</v>
      </c>
      <c r="Y2525" t="s">
        <v>236</v>
      </c>
      <c r="Z2525" t="s">
        <v>237</v>
      </c>
      <c r="AA2525" t="s">
        <v>238</v>
      </c>
      <c r="AB2525" t="s">
        <v>58</v>
      </c>
      <c r="AC2525" t="s">
        <v>146</v>
      </c>
      <c r="AD2525" t="s">
        <v>61</v>
      </c>
      <c r="AE2525" t="s">
        <v>147</v>
      </c>
      <c r="AF2525" t="s">
        <v>148</v>
      </c>
      <c r="AG2525" t="s">
        <v>231</v>
      </c>
      <c r="AH2525" t="s">
        <v>26574</v>
      </c>
      <c r="AI2525" t="s">
        <v>26575</v>
      </c>
      <c r="AJ2525" t="s">
        <v>26576</v>
      </c>
      <c r="AK2525" t="s">
        <v>26577</v>
      </c>
      <c r="AL2525" t="s">
        <v>26578</v>
      </c>
      <c r="AM2525" t="s">
        <v>26579</v>
      </c>
      <c r="AN2525" t="s">
        <v>133</v>
      </c>
      <c r="AO2525" t="s">
        <v>26580</v>
      </c>
      <c r="AP2525" t="s">
        <v>149</v>
      </c>
      <c r="AQ2525" s="7">
        <v>12500</v>
      </c>
      <c r="AR2525" s="7">
        <v>0</v>
      </c>
      <c r="AS2525" t="s">
        <v>3958</v>
      </c>
      <c r="AT2525" t="s">
        <v>3959</v>
      </c>
      <c r="AU2525" s="7">
        <v>5</v>
      </c>
      <c r="AZ2525" t="s">
        <v>135</v>
      </c>
      <c r="BA2525" t="s">
        <v>26581</v>
      </c>
      <c r="BG2525" t="s">
        <v>136</v>
      </c>
      <c r="BI2525" t="s">
        <v>26582</v>
      </c>
      <c r="BJ2525" s="7">
        <v>5</v>
      </c>
    </row>
    <row r="2526" spans="1:62" x14ac:dyDescent="0.55000000000000004">
      <c r="A2526" s="2" t="str">
        <f t="shared" si="248"/>
        <v>TeleventasPLAN 1 CUOTA PROTEGIDA</v>
      </c>
      <c r="B2526" s="3">
        <f>VLOOKUP(A2526,'[1]TARIFAS PRODUCTOS'!$C:$E,3,0)</f>
        <v>36120</v>
      </c>
      <c r="C2526" s="6" t="str">
        <f t="shared" si="249"/>
        <v>JULIO</v>
      </c>
      <c r="D2526" s="8" t="str">
        <f t="shared" si="250"/>
        <v>VIERNES</v>
      </c>
      <c r="E2526" s="9">
        <f t="shared" si="251"/>
        <v>17</v>
      </c>
      <c r="F2526" s="14">
        <f t="shared" ca="1" si="252"/>
        <v>126</v>
      </c>
      <c r="G2526" s="7">
        <v>3157191</v>
      </c>
      <c r="I2526" t="s">
        <v>26583</v>
      </c>
      <c r="J2526" t="s">
        <v>25910</v>
      </c>
      <c r="K2526" t="s">
        <v>26584</v>
      </c>
      <c r="L2526" t="s">
        <v>26584</v>
      </c>
      <c r="P2526" t="s">
        <v>126</v>
      </c>
      <c r="Q2526" t="s">
        <v>127</v>
      </c>
      <c r="R2526" t="s">
        <v>128</v>
      </c>
      <c r="S2526" t="s">
        <v>129</v>
      </c>
      <c r="T2526" t="s">
        <v>139</v>
      </c>
      <c r="U2526" t="s">
        <v>62</v>
      </c>
      <c r="V2526" t="s">
        <v>140</v>
      </c>
      <c r="W2526" t="s">
        <v>141</v>
      </c>
      <c r="X2526" t="s">
        <v>142</v>
      </c>
      <c r="Y2526" t="s">
        <v>152</v>
      </c>
      <c r="Z2526" t="s">
        <v>153</v>
      </c>
      <c r="AA2526" t="s">
        <v>106</v>
      </c>
      <c r="AB2526" t="s">
        <v>58</v>
      </c>
      <c r="AC2526" t="s">
        <v>130</v>
      </c>
      <c r="AD2526" t="s">
        <v>59</v>
      </c>
      <c r="AE2526" t="s">
        <v>131</v>
      </c>
      <c r="AF2526" t="s">
        <v>132</v>
      </c>
      <c r="AG2526" t="s">
        <v>231</v>
      </c>
      <c r="AH2526" t="s">
        <v>26585</v>
      </c>
      <c r="AI2526" t="s">
        <v>26586</v>
      </c>
      <c r="AJ2526" t="s">
        <v>26587</v>
      </c>
      <c r="AK2526" t="s">
        <v>26588</v>
      </c>
      <c r="AL2526" t="s">
        <v>26589</v>
      </c>
      <c r="AM2526" t="s">
        <v>26590</v>
      </c>
      <c r="AN2526" t="s">
        <v>133</v>
      </c>
      <c r="AO2526" t="s">
        <v>26591</v>
      </c>
      <c r="AP2526" t="s">
        <v>149</v>
      </c>
      <c r="AQ2526" s="7">
        <v>14000</v>
      </c>
      <c r="AR2526" s="7">
        <v>0</v>
      </c>
      <c r="AS2526" t="s">
        <v>3958</v>
      </c>
      <c r="AT2526" t="s">
        <v>3959</v>
      </c>
      <c r="AU2526" s="7">
        <v>5</v>
      </c>
      <c r="AZ2526" t="s">
        <v>150</v>
      </c>
      <c r="BA2526" t="s">
        <v>22598</v>
      </c>
      <c r="BG2526" t="s">
        <v>136</v>
      </c>
      <c r="BI2526" t="s">
        <v>26592</v>
      </c>
      <c r="BJ2526" s="7">
        <v>5</v>
      </c>
    </row>
    <row r="2527" spans="1:62" x14ac:dyDescent="0.55000000000000004">
      <c r="A2527" s="2" t="str">
        <f t="shared" si="248"/>
        <v>TeleventasPLAN 1 CUOTA PROTEGIDA</v>
      </c>
      <c r="B2527" s="3">
        <f>VLOOKUP(A2527,'[1]TARIFAS PRODUCTOS'!$C:$E,3,0)</f>
        <v>36120</v>
      </c>
      <c r="C2527" s="6" t="str">
        <f t="shared" si="249"/>
        <v>JULIO</v>
      </c>
      <c r="D2527" s="8" t="str">
        <f t="shared" si="250"/>
        <v>JUEVES</v>
      </c>
      <c r="E2527" s="9">
        <f t="shared" si="251"/>
        <v>16</v>
      </c>
      <c r="F2527" s="14">
        <f t="shared" ca="1" si="252"/>
        <v>126</v>
      </c>
      <c r="G2527" s="7">
        <v>3157192</v>
      </c>
      <c r="I2527" t="s">
        <v>26593</v>
      </c>
      <c r="J2527" t="s">
        <v>23297</v>
      </c>
      <c r="K2527" t="s">
        <v>26594</v>
      </c>
      <c r="L2527" t="s">
        <v>26594</v>
      </c>
      <c r="P2527" t="s">
        <v>126</v>
      </c>
      <c r="Q2527" t="s">
        <v>127</v>
      </c>
      <c r="R2527" t="s">
        <v>128</v>
      </c>
      <c r="S2527" t="s">
        <v>129</v>
      </c>
      <c r="T2527" t="s">
        <v>137</v>
      </c>
      <c r="U2527" t="s">
        <v>57</v>
      </c>
      <c r="V2527" t="s">
        <v>140</v>
      </c>
      <c r="W2527" t="s">
        <v>141</v>
      </c>
      <c r="X2527" t="s">
        <v>142</v>
      </c>
      <c r="Y2527" t="s">
        <v>236</v>
      </c>
      <c r="Z2527" t="s">
        <v>237</v>
      </c>
      <c r="AA2527" t="s">
        <v>238</v>
      </c>
      <c r="AB2527" t="s">
        <v>58</v>
      </c>
      <c r="AC2527" t="s">
        <v>130</v>
      </c>
      <c r="AD2527" t="s">
        <v>59</v>
      </c>
      <c r="AE2527" t="s">
        <v>131</v>
      </c>
      <c r="AF2527" t="s">
        <v>132</v>
      </c>
      <c r="AG2527" t="s">
        <v>231</v>
      </c>
      <c r="AH2527" t="s">
        <v>26595</v>
      </c>
      <c r="AI2527" t="s">
        <v>26596</v>
      </c>
      <c r="AJ2527" t="s">
        <v>26597</v>
      </c>
      <c r="AK2527" t="s">
        <v>26598</v>
      </c>
      <c r="AL2527" t="s">
        <v>26599</v>
      </c>
      <c r="AM2527" t="s">
        <v>26600</v>
      </c>
      <c r="AN2527" t="s">
        <v>133</v>
      </c>
      <c r="AO2527" t="s">
        <v>26601</v>
      </c>
      <c r="AP2527" t="s">
        <v>138</v>
      </c>
      <c r="AQ2527" s="7">
        <v>14000</v>
      </c>
      <c r="AR2527" s="7">
        <v>0</v>
      </c>
      <c r="AS2527" t="s">
        <v>3958</v>
      </c>
      <c r="AT2527" t="s">
        <v>3959</v>
      </c>
      <c r="AU2527" s="7">
        <v>5</v>
      </c>
      <c r="AZ2527" t="s">
        <v>150</v>
      </c>
      <c r="BA2527" t="s">
        <v>26602</v>
      </c>
      <c r="BG2527" t="s">
        <v>136</v>
      </c>
      <c r="BI2527" t="s">
        <v>26603</v>
      </c>
      <c r="BJ2527" s="7">
        <v>5</v>
      </c>
    </row>
    <row r="2528" spans="1:62" x14ac:dyDescent="0.55000000000000004">
      <c r="A2528" s="2" t="str">
        <f t="shared" si="248"/>
        <v>TeleventasPLAN 1 CUOTA PROTEGIDA</v>
      </c>
      <c r="B2528" s="3">
        <f>VLOOKUP(A2528,'[1]TARIFAS PRODUCTOS'!$C:$E,3,0)</f>
        <v>36120</v>
      </c>
      <c r="C2528" s="6" t="str">
        <f t="shared" si="249"/>
        <v>JULIO</v>
      </c>
      <c r="D2528" s="8" t="str">
        <f t="shared" si="250"/>
        <v>JUEVES</v>
      </c>
      <c r="E2528" s="9">
        <f t="shared" si="251"/>
        <v>16</v>
      </c>
      <c r="F2528" s="14">
        <f t="shared" ca="1" si="252"/>
        <v>126</v>
      </c>
      <c r="G2528" s="7">
        <v>3157193</v>
      </c>
      <c r="I2528" t="s">
        <v>26604</v>
      </c>
      <c r="J2528" t="s">
        <v>23297</v>
      </c>
      <c r="K2528" t="s">
        <v>26605</v>
      </c>
      <c r="L2528" t="s">
        <v>26605</v>
      </c>
      <c r="P2528" t="s">
        <v>126</v>
      </c>
      <c r="Q2528" t="s">
        <v>127</v>
      </c>
      <c r="R2528" t="s">
        <v>128</v>
      </c>
      <c r="S2528" t="s">
        <v>129</v>
      </c>
      <c r="T2528" t="s">
        <v>126</v>
      </c>
      <c r="U2528" t="s">
        <v>64</v>
      </c>
      <c r="V2528" t="s">
        <v>140</v>
      </c>
      <c r="W2528" t="s">
        <v>141</v>
      </c>
      <c r="X2528" t="s">
        <v>142</v>
      </c>
      <c r="Y2528" t="s">
        <v>155</v>
      </c>
      <c r="Z2528" t="s">
        <v>156</v>
      </c>
      <c r="AA2528" t="s">
        <v>66</v>
      </c>
      <c r="AB2528" t="s">
        <v>58</v>
      </c>
      <c r="AC2528" t="s">
        <v>130</v>
      </c>
      <c r="AD2528" t="s">
        <v>59</v>
      </c>
      <c r="AE2528" t="s">
        <v>131</v>
      </c>
      <c r="AF2528" t="s">
        <v>132</v>
      </c>
      <c r="AG2528" t="s">
        <v>231</v>
      </c>
      <c r="AH2528" t="s">
        <v>26606</v>
      </c>
      <c r="AI2528" t="s">
        <v>26607</v>
      </c>
      <c r="AJ2528" t="s">
        <v>26608</v>
      </c>
      <c r="AK2528" t="s">
        <v>26609</v>
      </c>
      <c r="AL2528" t="s">
        <v>26610</v>
      </c>
      <c r="AM2528" t="s">
        <v>26611</v>
      </c>
      <c r="AN2528" t="s">
        <v>133</v>
      </c>
      <c r="AO2528" t="s">
        <v>26612</v>
      </c>
      <c r="AP2528" t="s">
        <v>134</v>
      </c>
      <c r="AQ2528" s="7">
        <v>14000</v>
      </c>
      <c r="AR2528" s="7">
        <v>0</v>
      </c>
      <c r="AS2528" t="s">
        <v>3958</v>
      </c>
      <c r="AT2528" t="s">
        <v>3959</v>
      </c>
      <c r="AU2528" s="7">
        <v>5</v>
      </c>
      <c r="AZ2528" t="s">
        <v>150</v>
      </c>
      <c r="BA2528" t="s">
        <v>26613</v>
      </c>
      <c r="BG2528" t="s">
        <v>136</v>
      </c>
      <c r="BI2528" t="s">
        <v>26614</v>
      </c>
      <c r="BJ2528" s="7">
        <v>5</v>
      </c>
    </row>
    <row r="2529" spans="1:62" x14ac:dyDescent="0.55000000000000004">
      <c r="A2529" s="2" t="str">
        <f t="shared" si="248"/>
        <v>TeleventasPLAN 1 CUOTA PROTEGIDA</v>
      </c>
      <c r="B2529" s="3">
        <f>VLOOKUP(A2529,'[1]TARIFAS PRODUCTOS'!$C:$E,3,0)</f>
        <v>36120</v>
      </c>
      <c r="C2529" s="6" t="str">
        <f t="shared" si="249"/>
        <v>JULIO</v>
      </c>
      <c r="D2529" s="8" t="str">
        <f t="shared" si="250"/>
        <v>MIÉRCOLES</v>
      </c>
      <c r="E2529" s="9">
        <f t="shared" si="251"/>
        <v>15</v>
      </c>
      <c r="F2529" s="14">
        <f t="shared" ca="1" si="252"/>
        <v>126</v>
      </c>
      <c r="G2529" s="7">
        <v>3157194</v>
      </c>
      <c r="I2529" t="s">
        <v>26615</v>
      </c>
      <c r="J2529" t="s">
        <v>20975</v>
      </c>
      <c r="K2529" t="s">
        <v>26616</v>
      </c>
      <c r="L2529" t="s">
        <v>26616</v>
      </c>
      <c r="P2529" t="s">
        <v>126</v>
      </c>
      <c r="Q2529" t="s">
        <v>127</v>
      </c>
      <c r="R2529" t="s">
        <v>128</v>
      </c>
      <c r="S2529" t="s">
        <v>129</v>
      </c>
      <c r="T2529" t="s">
        <v>139</v>
      </c>
      <c r="U2529" t="s">
        <v>62</v>
      </c>
      <c r="V2529" t="s">
        <v>140</v>
      </c>
      <c r="W2529" t="s">
        <v>141</v>
      </c>
      <c r="X2529" t="s">
        <v>142</v>
      </c>
      <c r="Y2529" t="s">
        <v>5133</v>
      </c>
      <c r="Z2529" t="s">
        <v>5134</v>
      </c>
      <c r="AA2529" t="s">
        <v>108</v>
      </c>
      <c r="AB2529" t="s">
        <v>58</v>
      </c>
      <c r="AC2529" t="s">
        <v>130</v>
      </c>
      <c r="AD2529" t="s">
        <v>59</v>
      </c>
      <c r="AE2529" t="s">
        <v>131</v>
      </c>
      <c r="AF2529" t="s">
        <v>132</v>
      </c>
      <c r="AG2529" t="s">
        <v>231</v>
      </c>
      <c r="AH2529" t="s">
        <v>26617</v>
      </c>
      <c r="AI2529" t="s">
        <v>26618</v>
      </c>
      <c r="AJ2529" t="s">
        <v>26619</v>
      </c>
      <c r="AK2529" t="s">
        <v>26620</v>
      </c>
      <c r="AL2529" t="s">
        <v>26621</v>
      </c>
      <c r="AM2529" t="s">
        <v>26622</v>
      </c>
      <c r="AN2529" t="s">
        <v>133</v>
      </c>
      <c r="AO2529" t="s">
        <v>26623</v>
      </c>
      <c r="AP2529" t="s">
        <v>149</v>
      </c>
      <c r="AQ2529" s="7">
        <v>14000</v>
      </c>
      <c r="AR2529" s="7">
        <v>0</v>
      </c>
      <c r="AS2529" t="s">
        <v>3958</v>
      </c>
      <c r="AT2529" t="s">
        <v>3959</v>
      </c>
      <c r="AU2529" s="7">
        <v>5</v>
      </c>
      <c r="AZ2529" t="s">
        <v>150</v>
      </c>
      <c r="BA2529" t="s">
        <v>26624</v>
      </c>
      <c r="BG2529" t="s">
        <v>136</v>
      </c>
      <c r="BI2529" t="s">
        <v>26625</v>
      </c>
      <c r="BJ2529" s="7">
        <v>5</v>
      </c>
    </row>
    <row r="2530" spans="1:62" x14ac:dyDescent="0.55000000000000004">
      <c r="A2530" s="2" t="str">
        <f t="shared" si="248"/>
        <v>TeleventasPLAN 1 CUOTA PROTEGIDA</v>
      </c>
      <c r="B2530" s="3">
        <f>VLOOKUP(A2530,'[1]TARIFAS PRODUCTOS'!$C:$E,3,0)</f>
        <v>36120</v>
      </c>
      <c r="C2530" s="6" t="str">
        <f t="shared" si="249"/>
        <v>JULIO</v>
      </c>
      <c r="D2530" s="8" t="str">
        <f t="shared" si="250"/>
        <v>MIÉRCOLES</v>
      </c>
      <c r="E2530" s="9">
        <f t="shared" si="251"/>
        <v>15</v>
      </c>
      <c r="F2530" s="14">
        <f t="shared" ca="1" si="252"/>
        <v>126</v>
      </c>
      <c r="G2530" s="7">
        <v>3157195</v>
      </c>
      <c r="I2530" t="s">
        <v>26626</v>
      </c>
      <c r="J2530" t="s">
        <v>20975</v>
      </c>
      <c r="K2530" t="s">
        <v>26627</v>
      </c>
      <c r="L2530" t="s">
        <v>26627</v>
      </c>
      <c r="P2530" t="s">
        <v>126</v>
      </c>
      <c r="Q2530" t="s">
        <v>127</v>
      </c>
      <c r="R2530" t="s">
        <v>128</v>
      </c>
      <c r="S2530" t="s">
        <v>129</v>
      </c>
      <c r="T2530" t="s">
        <v>137</v>
      </c>
      <c r="U2530" t="s">
        <v>57</v>
      </c>
      <c r="V2530" t="s">
        <v>140</v>
      </c>
      <c r="W2530" t="s">
        <v>141</v>
      </c>
      <c r="X2530" t="s">
        <v>142</v>
      </c>
      <c r="Y2530" t="s">
        <v>5133</v>
      </c>
      <c r="Z2530" t="s">
        <v>5134</v>
      </c>
      <c r="AA2530" t="s">
        <v>108</v>
      </c>
      <c r="AB2530" t="s">
        <v>58</v>
      </c>
      <c r="AC2530" t="s">
        <v>130</v>
      </c>
      <c r="AD2530" t="s">
        <v>59</v>
      </c>
      <c r="AE2530" t="s">
        <v>131</v>
      </c>
      <c r="AF2530" t="s">
        <v>132</v>
      </c>
      <c r="AG2530" t="s">
        <v>231</v>
      </c>
      <c r="AH2530" t="s">
        <v>26628</v>
      </c>
      <c r="AI2530" t="s">
        <v>26629</v>
      </c>
      <c r="AJ2530" t="s">
        <v>26630</v>
      </c>
      <c r="AK2530" t="s">
        <v>26631</v>
      </c>
      <c r="AL2530" t="s">
        <v>26632</v>
      </c>
      <c r="AM2530" t="s">
        <v>26633</v>
      </c>
      <c r="AN2530" t="s">
        <v>133</v>
      </c>
      <c r="AO2530" t="s">
        <v>26634</v>
      </c>
      <c r="AP2530" t="s">
        <v>138</v>
      </c>
      <c r="AQ2530" s="7">
        <v>14000</v>
      </c>
      <c r="AR2530" s="7">
        <v>0</v>
      </c>
      <c r="AS2530" t="s">
        <v>3958</v>
      </c>
      <c r="AT2530" t="s">
        <v>3959</v>
      </c>
      <c r="AU2530" s="7">
        <v>5</v>
      </c>
      <c r="AZ2530" t="s">
        <v>150</v>
      </c>
      <c r="BA2530" t="s">
        <v>26635</v>
      </c>
      <c r="BG2530" t="s">
        <v>136</v>
      </c>
      <c r="BI2530" t="s">
        <v>26636</v>
      </c>
      <c r="BJ2530" s="7">
        <v>5</v>
      </c>
    </row>
    <row r="2531" spans="1:62" x14ac:dyDescent="0.55000000000000004">
      <c r="A2531" s="2" t="str">
        <f t="shared" ref="A2531:A2540" si="253">AB2531&amp;AF2531</f>
        <v>TeleventasPLAN 1 CUOTA PROTEGIDA</v>
      </c>
      <c r="B2531" s="3">
        <f>VLOOKUP(A2531,'[1]TARIFAS PRODUCTOS'!$C:$E,3,0)</f>
        <v>36120</v>
      </c>
      <c r="C2531" s="6" t="str">
        <f t="shared" ref="C2531:C2540" si="254">UPPER(TEXT(J2531,"MMMM"))</f>
        <v>JULIO</v>
      </c>
      <c r="D2531" s="8" t="str">
        <f t="shared" ref="D2531:D2540" si="255">UPPER(TEXT(J2531,"DDDD"))</f>
        <v>MIÉRCOLES</v>
      </c>
      <c r="E2531" s="9">
        <f t="shared" ref="E2531:E2540" si="256">DAY(J2531)</f>
        <v>15</v>
      </c>
      <c r="F2531" s="14">
        <f t="shared" ref="F2531:F2540" ca="1" si="257">(YEAR(NOW())-YEAR(AY2531))</f>
        <v>126</v>
      </c>
      <c r="G2531" s="7">
        <v>3157196</v>
      </c>
      <c r="I2531" t="s">
        <v>26637</v>
      </c>
      <c r="J2531" t="s">
        <v>20975</v>
      </c>
      <c r="K2531" t="s">
        <v>26638</v>
      </c>
      <c r="L2531" t="s">
        <v>26638</v>
      </c>
      <c r="P2531" t="s">
        <v>126</v>
      </c>
      <c r="Q2531" t="s">
        <v>127</v>
      </c>
      <c r="R2531" t="s">
        <v>128</v>
      </c>
      <c r="S2531" t="s">
        <v>129</v>
      </c>
      <c r="T2531" t="s">
        <v>126</v>
      </c>
      <c r="U2531" t="s">
        <v>64</v>
      </c>
      <c r="V2531" t="s">
        <v>140</v>
      </c>
      <c r="W2531" t="s">
        <v>141</v>
      </c>
      <c r="X2531" t="s">
        <v>142</v>
      </c>
      <c r="Y2531" t="s">
        <v>5133</v>
      </c>
      <c r="Z2531" t="s">
        <v>5134</v>
      </c>
      <c r="AA2531" t="s">
        <v>108</v>
      </c>
      <c r="AB2531" t="s">
        <v>58</v>
      </c>
      <c r="AC2531" t="s">
        <v>130</v>
      </c>
      <c r="AD2531" t="s">
        <v>59</v>
      </c>
      <c r="AE2531" t="s">
        <v>131</v>
      </c>
      <c r="AF2531" t="s">
        <v>132</v>
      </c>
      <c r="AG2531" t="s">
        <v>231</v>
      </c>
      <c r="AH2531" t="s">
        <v>26639</v>
      </c>
      <c r="AI2531" t="s">
        <v>26640</v>
      </c>
      <c r="AJ2531" t="s">
        <v>26641</v>
      </c>
      <c r="AK2531" t="s">
        <v>26642</v>
      </c>
      <c r="AL2531" t="s">
        <v>26643</v>
      </c>
      <c r="AM2531" t="s">
        <v>26644</v>
      </c>
      <c r="AN2531" t="s">
        <v>133</v>
      </c>
      <c r="AO2531" t="s">
        <v>26645</v>
      </c>
      <c r="AP2531" t="s">
        <v>134</v>
      </c>
      <c r="AQ2531" s="7">
        <v>14000</v>
      </c>
      <c r="AR2531" s="7">
        <v>0</v>
      </c>
      <c r="AS2531" t="s">
        <v>3958</v>
      </c>
      <c r="AT2531" t="s">
        <v>3959</v>
      </c>
      <c r="AU2531" s="7">
        <v>5</v>
      </c>
      <c r="AZ2531" t="s">
        <v>150</v>
      </c>
      <c r="BA2531" t="s">
        <v>23370</v>
      </c>
      <c r="BG2531" t="s">
        <v>136</v>
      </c>
      <c r="BI2531" t="s">
        <v>26646</v>
      </c>
      <c r="BJ2531" s="7">
        <v>5</v>
      </c>
    </row>
    <row r="2532" spans="1:62" x14ac:dyDescent="0.55000000000000004">
      <c r="A2532" s="2" t="str">
        <f t="shared" si="253"/>
        <v>TeleventasVIDA ZURICH PLAN 1</v>
      </c>
      <c r="B2532" s="3">
        <f>VLOOKUP(A2532,'[1]TARIFAS PRODUCTOS'!$C:$E,3,0)</f>
        <v>24150</v>
      </c>
      <c r="C2532" s="6" t="str">
        <f t="shared" si="254"/>
        <v>JULIO</v>
      </c>
      <c r="D2532" s="8" t="str">
        <f t="shared" si="255"/>
        <v>JUEVES</v>
      </c>
      <c r="E2532" s="9">
        <f t="shared" si="256"/>
        <v>16</v>
      </c>
      <c r="F2532" s="14">
        <f t="shared" ca="1" si="257"/>
        <v>126</v>
      </c>
      <c r="G2532" s="7">
        <v>3157197</v>
      </c>
      <c r="I2532" t="s">
        <v>26647</v>
      </c>
      <c r="J2532" t="s">
        <v>23297</v>
      </c>
      <c r="K2532" t="s">
        <v>26648</v>
      </c>
      <c r="L2532" t="s">
        <v>26648</v>
      </c>
      <c r="P2532" t="s">
        <v>126</v>
      </c>
      <c r="Q2532" t="s">
        <v>127</v>
      </c>
      <c r="R2532" t="s">
        <v>128</v>
      </c>
      <c r="S2532" t="s">
        <v>129</v>
      </c>
      <c r="T2532" t="s">
        <v>137</v>
      </c>
      <c r="U2532" t="s">
        <v>57</v>
      </c>
      <c r="V2532" t="s">
        <v>140</v>
      </c>
      <c r="W2532" t="s">
        <v>141</v>
      </c>
      <c r="X2532" t="s">
        <v>142</v>
      </c>
      <c r="Y2532" t="s">
        <v>5133</v>
      </c>
      <c r="Z2532" t="s">
        <v>5134</v>
      </c>
      <c r="AA2532" t="s">
        <v>108</v>
      </c>
      <c r="AB2532" t="s">
        <v>58</v>
      </c>
      <c r="AC2532" t="s">
        <v>146</v>
      </c>
      <c r="AD2532" t="s">
        <v>61</v>
      </c>
      <c r="AE2532" t="s">
        <v>147</v>
      </c>
      <c r="AF2532" t="s">
        <v>148</v>
      </c>
      <c r="AG2532" t="s">
        <v>231</v>
      </c>
      <c r="AH2532" t="s">
        <v>26649</v>
      </c>
      <c r="AI2532" t="s">
        <v>26650</v>
      </c>
      <c r="AJ2532" t="s">
        <v>26651</v>
      </c>
      <c r="AK2532" t="s">
        <v>26652</v>
      </c>
      <c r="AL2532" t="s">
        <v>26653</v>
      </c>
      <c r="AM2532" t="s">
        <v>26654</v>
      </c>
      <c r="AN2532" t="s">
        <v>133</v>
      </c>
      <c r="AO2532" t="s">
        <v>26655</v>
      </c>
      <c r="AP2532" t="s">
        <v>138</v>
      </c>
      <c r="AQ2532" s="7">
        <v>12500</v>
      </c>
      <c r="AR2532" s="7">
        <v>0</v>
      </c>
      <c r="AS2532" t="s">
        <v>3958</v>
      </c>
      <c r="AT2532" t="s">
        <v>3959</v>
      </c>
      <c r="AU2532" s="7">
        <v>5</v>
      </c>
      <c r="AZ2532" t="s">
        <v>150</v>
      </c>
      <c r="BA2532" t="s">
        <v>26656</v>
      </c>
      <c r="BG2532" t="s">
        <v>136</v>
      </c>
      <c r="BI2532" t="s">
        <v>26657</v>
      </c>
      <c r="BJ2532" s="7">
        <v>5</v>
      </c>
    </row>
    <row r="2533" spans="1:62" x14ac:dyDescent="0.55000000000000004">
      <c r="A2533" s="2" t="str">
        <f t="shared" si="253"/>
        <v>TeleventasCUOTA PROTEGIDA SILVER 1</v>
      </c>
      <c r="B2533" s="3">
        <f>VLOOKUP(A2533,'[1]TARIFAS PRODUCTOS'!$C:$E,3,0)</f>
        <v>38640</v>
      </c>
      <c r="C2533" s="6" t="str">
        <f t="shared" si="254"/>
        <v>JULIO</v>
      </c>
      <c r="D2533" s="8" t="str">
        <f t="shared" si="255"/>
        <v>VIERNES</v>
      </c>
      <c r="E2533" s="9">
        <f t="shared" si="256"/>
        <v>17</v>
      </c>
      <c r="F2533" s="14">
        <f t="shared" ca="1" si="257"/>
        <v>126</v>
      </c>
      <c r="G2533" s="7">
        <v>3157198</v>
      </c>
      <c r="I2533" t="s">
        <v>26658</v>
      </c>
      <c r="J2533" t="s">
        <v>25910</v>
      </c>
      <c r="K2533" t="s">
        <v>26648</v>
      </c>
      <c r="L2533" t="s">
        <v>26648</v>
      </c>
      <c r="P2533" t="s">
        <v>126</v>
      </c>
      <c r="Q2533" t="s">
        <v>127</v>
      </c>
      <c r="R2533" t="s">
        <v>128</v>
      </c>
      <c r="S2533" t="s">
        <v>129</v>
      </c>
      <c r="T2533" t="s">
        <v>137</v>
      </c>
      <c r="U2533" t="s">
        <v>57</v>
      </c>
      <c r="V2533" t="s">
        <v>140</v>
      </c>
      <c r="W2533" t="s">
        <v>141</v>
      </c>
      <c r="X2533" t="s">
        <v>142</v>
      </c>
      <c r="Y2533" t="s">
        <v>165</v>
      </c>
      <c r="Z2533" t="s">
        <v>166</v>
      </c>
      <c r="AA2533" t="s">
        <v>104</v>
      </c>
      <c r="AB2533" t="s">
        <v>58</v>
      </c>
      <c r="AC2533" t="s">
        <v>130</v>
      </c>
      <c r="AD2533" t="s">
        <v>59</v>
      </c>
      <c r="AE2533" t="s">
        <v>162</v>
      </c>
      <c r="AF2533" t="s">
        <v>163</v>
      </c>
      <c r="AG2533" t="s">
        <v>231</v>
      </c>
      <c r="AH2533" t="s">
        <v>26659</v>
      </c>
      <c r="AI2533" t="s">
        <v>26660</v>
      </c>
      <c r="AJ2533" t="s">
        <v>26661</v>
      </c>
      <c r="AK2533" t="s">
        <v>26662</v>
      </c>
      <c r="AL2533" t="s">
        <v>26663</v>
      </c>
      <c r="AM2533" t="s">
        <v>26664</v>
      </c>
      <c r="AN2533" t="s">
        <v>133</v>
      </c>
      <c r="AO2533" t="s">
        <v>26665</v>
      </c>
      <c r="AP2533" t="s">
        <v>138</v>
      </c>
      <c r="AQ2533" s="7">
        <v>20000</v>
      </c>
      <c r="AR2533" s="7">
        <v>0</v>
      </c>
      <c r="AS2533" t="s">
        <v>3958</v>
      </c>
      <c r="AT2533" t="s">
        <v>3959</v>
      </c>
      <c r="AU2533" s="7">
        <v>5</v>
      </c>
      <c r="AZ2533" t="s">
        <v>150</v>
      </c>
      <c r="BA2533" t="s">
        <v>26666</v>
      </c>
      <c r="BG2533" t="s">
        <v>136</v>
      </c>
      <c r="BI2533" t="s">
        <v>26667</v>
      </c>
      <c r="BJ2533" s="7">
        <v>5</v>
      </c>
    </row>
    <row r="2534" spans="1:62" x14ac:dyDescent="0.55000000000000004">
      <c r="A2534" s="2" t="str">
        <f t="shared" si="253"/>
        <v>TeleventasVIDA ZURICH PLAN 1</v>
      </c>
      <c r="B2534" s="3">
        <f>VLOOKUP(A2534,'[1]TARIFAS PRODUCTOS'!$C:$E,3,0)</f>
        <v>24150</v>
      </c>
      <c r="C2534" s="6" t="str">
        <f t="shared" si="254"/>
        <v>JULIO</v>
      </c>
      <c r="D2534" s="8" t="str">
        <f t="shared" si="255"/>
        <v>JUEVES</v>
      </c>
      <c r="E2534" s="9">
        <f t="shared" si="256"/>
        <v>16</v>
      </c>
      <c r="F2534" s="14">
        <f t="shared" ca="1" si="257"/>
        <v>126</v>
      </c>
      <c r="G2534" s="7">
        <v>3157199</v>
      </c>
      <c r="I2534" t="s">
        <v>26668</v>
      </c>
      <c r="J2534" t="s">
        <v>23297</v>
      </c>
      <c r="K2534" t="s">
        <v>26669</v>
      </c>
      <c r="L2534" t="s">
        <v>26669</v>
      </c>
      <c r="P2534" t="s">
        <v>126</v>
      </c>
      <c r="Q2534" t="s">
        <v>127</v>
      </c>
      <c r="R2534" t="s">
        <v>128</v>
      </c>
      <c r="S2534" t="s">
        <v>129</v>
      </c>
      <c r="T2534" t="s">
        <v>139</v>
      </c>
      <c r="U2534" t="s">
        <v>62</v>
      </c>
      <c r="V2534" t="s">
        <v>140</v>
      </c>
      <c r="W2534" t="s">
        <v>141</v>
      </c>
      <c r="X2534" t="s">
        <v>142</v>
      </c>
      <c r="Y2534" t="s">
        <v>5133</v>
      </c>
      <c r="Z2534" t="s">
        <v>5134</v>
      </c>
      <c r="AA2534" t="s">
        <v>108</v>
      </c>
      <c r="AB2534" t="s">
        <v>58</v>
      </c>
      <c r="AC2534" t="s">
        <v>146</v>
      </c>
      <c r="AD2534" t="s">
        <v>61</v>
      </c>
      <c r="AE2534" t="s">
        <v>147</v>
      </c>
      <c r="AF2534" t="s">
        <v>148</v>
      </c>
      <c r="AG2534" t="s">
        <v>231</v>
      </c>
      <c r="AH2534" t="s">
        <v>26670</v>
      </c>
      <c r="AI2534" t="s">
        <v>26671</v>
      </c>
      <c r="AJ2534" t="s">
        <v>26672</v>
      </c>
      <c r="AK2534" t="s">
        <v>26673</v>
      </c>
      <c r="AL2534" t="s">
        <v>26674</v>
      </c>
      <c r="AM2534" t="s">
        <v>26675</v>
      </c>
      <c r="AN2534" t="s">
        <v>133</v>
      </c>
      <c r="AO2534" t="s">
        <v>26676</v>
      </c>
      <c r="AP2534" t="s">
        <v>149</v>
      </c>
      <c r="AQ2534" s="7">
        <v>12500</v>
      </c>
      <c r="AR2534" s="7">
        <v>0</v>
      </c>
      <c r="AS2534" t="s">
        <v>3958</v>
      </c>
      <c r="AT2534" t="s">
        <v>3959</v>
      </c>
      <c r="AU2534" s="7">
        <v>5</v>
      </c>
      <c r="AZ2534" t="s">
        <v>150</v>
      </c>
      <c r="BA2534" t="s">
        <v>26677</v>
      </c>
      <c r="BG2534" t="s">
        <v>136</v>
      </c>
      <c r="BI2534" t="s">
        <v>26678</v>
      </c>
      <c r="BJ2534" s="7">
        <v>5</v>
      </c>
    </row>
    <row r="2535" spans="1:62" x14ac:dyDescent="0.55000000000000004">
      <c r="A2535" s="2" t="str">
        <f t="shared" si="253"/>
        <v>TeleventasPLAN 1 CUOTA PROTEGIDA</v>
      </c>
      <c r="B2535" s="3">
        <f>VLOOKUP(A2535,'[1]TARIFAS PRODUCTOS'!$C:$E,3,0)</f>
        <v>36120</v>
      </c>
      <c r="C2535" s="6" t="str">
        <f t="shared" si="254"/>
        <v>JULIO</v>
      </c>
      <c r="D2535" s="8" t="str">
        <f t="shared" si="255"/>
        <v>VIERNES</v>
      </c>
      <c r="E2535" s="9">
        <f t="shared" si="256"/>
        <v>17</v>
      </c>
      <c r="F2535" s="14">
        <f t="shared" ca="1" si="257"/>
        <v>126</v>
      </c>
      <c r="G2535" s="7">
        <v>3157200</v>
      </c>
      <c r="I2535" t="s">
        <v>26679</v>
      </c>
      <c r="J2535" t="s">
        <v>25910</v>
      </c>
      <c r="K2535" t="s">
        <v>26680</v>
      </c>
      <c r="L2535" t="s">
        <v>26680</v>
      </c>
      <c r="P2535" t="s">
        <v>126</v>
      </c>
      <c r="Q2535" t="s">
        <v>127</v>
      </c>
      <c r="R2535" t="s">
        <v>128</v>
      </c>
      <c r="S2535" t="s">
        <v>129</v>
      </c>
      <c r="T2535" t="s">
        <v>126</v>
      </c>
      <c r="U2535" t="s">
        <v>64</v>
      </c>
      <c r="V2535" t="s">
        <v>140</v>
      </c>
      <c r="W2535" t="s">
        <v>141</v>
      </c>
      <c r="X2535" t="s">
        <v>142</v>
      </c>
      <c r="Y2535" t="s">
        <v>157</v>
      </c>
      <c r="Z2535" t="s">
        <v>158</v>
      </c>
      <c r="AA2535" t="s">
        <v>159</v>
      </c>
      <c r="AB2535" t="s">
        <v>58</v>
      </c>
      <c r="AC2535" t="s">
        <v>130</v>
      </c>
      <c r="AD2535" t="s">
        <v>59</v>
      </c>
      <c r="AE2535" t="s">
        <v>131</v>
      </c>
      <c r="AF2535" t="s">
        <v>132</v>
      </c>
      <c r="AG2535" t="s">
        <v>231</v>
      </c>
      <c r="AH2535" t="s">
        <v>26681</v>
      </c>
      <c r="AI2535" t="s">
        <v>26682</v>
      </c>
      <c r="AJ2535" t="s">
        <v>26683</v>
      </c>
      <c r="AK2535" t="s">
        <v>26684</v>
      </c>
      <c r="AL2535" t="s">
        <v>26685</v>
      </c>
      <c r="AM2535" t="s">
        <v>26686</v>
      </c>
      <c r="AN2535" t="s">
        <v>133</v>
      </c>
      <c r="AO2535" t="s">
        <v>26687</v>
      </c>
      <c r="AP2535" t="s">
        <v>134</v>
      </c>
      <c r="AQ2535" s="7">
        <v>14000</v>
      </c>
      <c r="AR2535" s="7">
        <v>0</v>
      </c>
      <c r="AS2535" t="s">
        <v>3958</v>
      </c>
      <c r="AT2535" t="s">
        <v>3959</v>
      </c>
      <c r="AU2535" s="7">
        <v>5</v>
      </c>
      <c r="AV2535" t="s">
        <v>190</v>
      </c>
      <c r="AZ2535" t="s">
        <v>135</v>
      </c>
      <c r="BA2535" t="s">
        <v>30215</v>
      </c>
      <c r="BG2535" t="s">
        <v>136</v>
      </c>
      <c r="BI2535" t="s">
        <v>26688</v>
      </c>
      <c r="BJ2535" s="7">
        <v>5</v>
      </c>
    </row>
    <row r="2536" spans="1:62" x14ac:dyDescent="0.55000000000000004">
      <c r="A2536" s="2" t="str">
        <f t="shared" si="253"/>
        <v>TeleventasPLAN 1 CUOTA PROTEGIDA</v>
      </c>
      <c r="B2536" s="3">
        <f>VLOOKUP(A2536,'[1]TARIFAS PRODUCTOS'!$C:$E,3,0)</f>
        <v>36120</v>
      </c>
      <c r="C2536" s="6" t="str">
        <f t="shared" si="254"/>
        <v>JULIO</v>
      </c>
      <c r="D2536" s="8" t="str">
        <f t="shared" si="255"/>
        <v>JUEVES</v>
      </c>
      <c r="E2536" s="9">
        <f t="shared" si="256"/>
        <v>16</v>
      </c>
      <c r="F2536" s="14">
        <f t="shared" ca="1" si="257"/>
        <v>126</v>
      </c>
      <c r="G2536" s="7">
        <v>3157201</v>
      </c>
      <c r="I2536" t="s">
        <v>26689</v>
      </c>
      <c r="J2536" t="s">
        <v>23297</v>
      </c>
      <c r="K2536" t="s">
        <v>26690</v>
      </c>
      <c r="L2536" t="s">
        <v>26690</v>
      </c>
      <c r="P2536" t="s">
        <v>126</v>
      </c>
      <c r="Q2536" t="s">
        <v>127</v>
      </c>
      <c r="R2536" t="s">
        <v>128</v>
      </c>
      <c r="S2536" t="s">
        <v>129</v>
      </c>
      <c r="T2536" t="s">
        <v>137</v>
      </c>
      <c r="U2536" t="s">
        <v>57</v>
      </c>
      <c r="V2536" t="s">
        <v>140</v>
      </c>
      <c r="W2536" t="s">
        <v>141</v>
      </c>
      <c r="X2536" t="s">
        <v>142</v>
      </c>
      <c r="Y2536" t="s">
        <v>5133</v>
      </c>
      <c r="Z2536" t="s">
        <v>5134</v>
      </c>
      <c r="AA2536" t="s">
        <v>108</v>
      </c>
      <c r="AB2536" t="s">
        <v>58</v>
      </c>
      <c r="AC2536" t="s">
        <v>130</v>
      </c>
      <c r="AD2536" t="s">
        <v>59</v>
      </c>
      <c r="AE2536" t="s">
        <v>131</v>
      </c>
      <c r="AF2536" t="s">
        <v>132</v>
      </c>
      <c r="AG2536" t="s">
        <v>231</v>
      </c>
      <c r="AH2536" t="s">
        <v>26691</v>
      </c>
      <c r="AI2536" t="s">
        <v>26692</v>
      </c>
      <c r="AJ2536" t="s">
        <v>26693</v>
      </c>
      <c r="AK2536" t="s">
        <v>26694</v>
      </c>
      <c r="AL2536" t="s">
        <v>26695</v>
      </c>
      <c r="AM2536" t="s">
        <v>26696</v>
      </c>
      <c r="AN2536" t="s">
        <v>133</v>
      </c>
      <c r="AO2536" t="s">
        <v>26697</v>
      </c>
      <c r="AP2536" t="s">
        <v>138</v>
      </c>
      <c r="AQ2536" s="7">
        <v>14000</v>
      </c>
      <c r="AR2536" s="7">
        <v>0</v>
      </c>
      <c r="AS2536" t="s">
        <v>3958</v>
      </c>
      <c r="AT2536" t="s">
        <v>3959</v>
      </c>
      <c r="AU2536" s="7">
        <v>5</v>
      </c>
      <c r="AZ2536" t="s">
        <v>150</v>
      </c>
      <c r="BA2536" t="s">
        <v>26698</v>
      </c>
      <c r="BG2536" t="s">
        <v>136</v>
      </c>
      <c r="BI2536" t="s">
        <v>26699</v>
      </c>
      <c r="BJ2536" s="7">
        <v>5</v>
      </c>
    </row>
    <row r="2537" spans="1:62" x14ac:dyDescent="0.55000000000000004">
      <c r="A2537" s="2" t="str">
        <f t="shared" si="253"/>
        <v>TeleventasCUOTA PROTEGIDA SILVER 1</v>
      </c>
      <c r="B2537" s="3">
        <f>VLOOKUP(A2537,'[1]TARIFAS PRODUCTOS'!$C:$E,3,0)</f>
        <v>38640</v>
      </c>
      <c r="C2537" s="6" t="str">
        <f t="shared" si="254"/>
        <v>JULIO</v>
      </c>
      <c r="D2537" s="8" t="str">
        <f t="shared" si="255"/>
        <v>VIERNES</v>
      </c>
      <c r="E2537" s="9">
        <f t="shared" si="256"/>
        <v>17</v>
      </c>
      <c r="F2537" s="14">
        <f t="shared" ca="1" si="257"/>
        <v>126</v>
      </c>
      <c r="G2537" s="7">
        <v>3157202</v>
      </c>
      <c r="I2537" t="s">
        <v>26700</v>
      </c>
      <c r="J2537" t="s">
        <v>25910</v>
      </c>
      <c r="K2537" t="s">
        <v>26701</v>
      </c>
      <c r="L2537" t="s">
        <v>26701</v>
      </c>
      <c r="P2537" t="s">
        <v>126</v>
      </c>
      <c r="Q2537" t="s">
        <v>127</v>
      </c>
      <c r="R2537" t="s">
        <v>128</v>
      </c>
      <c r="S2537" t="s">
        <v>129</v>
      </c>
      <c r="T2537" t="s">
        <v>137</v>
      </c>
      <c r="U2537" t="s">
        <v>57</v>
      </c>
      <c r="V2537" t="s">
        <v>140</v>
      </c>
      <c r="W2537" t="s">
        <v>141</v>
      </c>
      <c r="X2537" t="s">
        <v>142</v>
      </c>
      <c r="Y2537" t="s">
        <v>160</v>
      </c>
      <c r="Z2537" t="s">
        <v>161</v>
      </c>
      <c r="AA2537" t="s">
        <v>99</v>
      </c>
      <c r="AB2537" t="s">
        <v>58</v>
      </c>
      <c r="AC2537" t="s">
        <v>130</v>
      </c>
      <c r="AD2537" t="s">
        <v>59</v>
      </c>
      <c r="AE2537" t="s">
        <v>162</v>
      </c>
      <c r="AF2537" t="s">
        <v>163</v>
      </c>
      <c r="AG2537" t="s">
        <v>231</v>
      </c>
      <c r="AH2537" t="s">
        <v>26702</v>
      </c>
      <c r="AI2537" t="s">
        <v>26703</v>
      </c>
      <c r="AJ2537" t="s">
        <v>26704</v>
      </c>
      <c r="AK2537" t="s">
        <v>26705</v>
      </c>
      <c r="AL2537" t="s">
        <v>26706</v>
      </c>
      <c r="AM2537" t="s">
        <v>26707</v>
      </c>
      <c r="AN2537" t="s">
        <v>133</v>
      </c>
      <c r="AO2537" t="s">
        <v>26708</v>
      </c>
      <c r="AP2537" t="s">
        <v>138</v>
      </c>
      <c r="AQ2537" s="7">
        <v>20000</v>
      </c>
      <c r="AR2537" s="7">
        <v>0</v>
      </c>
      <c r="AS2537" t="s">
        <v>3962</v>
      </c>
      <c r="AT2537" t="s">
        <v>3963</v>
      </c>
      <c r="AU2537" s="7">
        <v>6</v>
      </c>
      <c r="AV2537" t="s">
        <v>4866</v>
      </c>
      <c r="AZ2537" t="s">
        <v>150</v>
      </c>
      <c r="BA2537" t="s">
        <v>26709</v>
      </c>
      <c r="BG2537" t="s">
        <v>136</v>
      </c>
      <c r="BI2537" t="s">
        <v>26710</v>
      </c>
      <c r="BJ2537" s="7">
        <v>5</v>
      </c>
    </row>
    <row r="2538" spans="1:62" x14ac:dyDescent="0.55000000000000004">
      <c r="A2538" s="2" t="str">
        <f t="shared" si="253"/>
        <v>TeleventasPLAN 1 CUOTA PROTEGIDA</v>
      </c>
      <c r="B2538" s="3">
        <f>VLOOKUP(A2538,'[1]TARIFAS PRODUCTOS'!$C:$E,3,0)</f>
        <v>36120</v>
      </c>
      <c r="C2538" s="6" t="str">
        <f t="shared" si="254"/>
        <v>JULIO</v>
      </c>
      <c r="D2538" s="8" t="str">
        <f t="shared" si="255"/>
        <v>VIERNES</v>
      </c>
      <c r="E2538" s="9">
        <f t="shared" si="256"/>
        <v>17</v>
      </c>
      <c r="F2538" s="14">
        <f t="shared" ca="1" si="257"/>
        <v>126</v>
      </c>
      <c r="G2538" s="7">
        <v>3157203</v>
      </c>
      <c r="I2538" t="s">
        <v>26711</v>
      </c>
      <c r="J2538" t="s">
        <v>25910</v>
      </c>
      <c r="K2538" t="s">
        <v>26712</v>
      </c>
      <c r="L2538" t="s">
        <v>26712</v>
      </c>
      <c r="P2538" t="s">
        <v>126</v>
      </c>
      <c r="Q2538" t="s">
        <v>127</v>
      </c>
      <c r="R2538" t="s">
        <v>128</v>
      </c>
      <c r="S2538" t="s">
        <v>129</v>
      </c>
      <c r="T2538" t="s">
        <v>139</v>
      </c>
      <c r="U2538" t="s">
        <v>62</v>
      </c>
      <c r="V2538" t="s">
        <v>140</v>
      </c>
      <c r="W2538" t="s">
        <v>141</v>
      </c>
      <c r="X2538" t="s">
        <v>142</v>
      </c>
      <c r="Y2538" t="s">
        <v>186</v>
      </c>
      <c r="Z2538" t="s">
        <v>187</v>
      </c>
      <c r="AA2538" t="s">
        <v>188</v>
      </c>
      <c r="AB2538" t="s">
        <v>58</v>
      </c>
      <c r="AC2538" t="s">
        <v>130</v>
      </c>
      <c r="AD2538" t="s">
        <v>59</v>
      </c>
      <c r="AE2538" t="s">
        <v>131</v>
      </c>
      <c r="AF2538" t="s">
        <v>132</v>
      </c>
      <c r="AG2538" t="s">
        <v>231</v>
      </c>
      <c r="AH2538" t="s">
        <v>26713</v>
      </c>
      <c r="AI2538" t="s">
        <v>26714</v>
      </c>
      <c r="AJ2538" t="s">
        <v>26715</v>
      </c>
      <c r="AK2538" t="s">
        <v>26716</v>
      </c>
      <c r="AL2538" t="s">
        <v>26717</v>
      </c>
      <c r="AM2538" t="s">
        <v>26718</v>
      </c>
      <c r="AN2538" t="s">
        <v>133</v>
      </c>
      <c r="AO2538" t="s">
        <v>26719</v>
      </c>
      <c r="AP2538" t="s">
        <v>149</v>
      </c>
      <c r="AQ2538" s="7">
        <v>14000</v>
      </c>
      <c r="AR2538" s="7">
        <v>0</v>
      </c>
      <c r="AS2538" t="s">
        <v>3958</v>
      </c>
      <c r="AT2538" t="s">
        <v>3959</v>
      </c>
      <c r="AU2538" s="7">
        <v>5</v>
      </c>
      <c r="AZ2538" t="s">
        <v>150</v>
      </c>
      <c r="BA2538" t="s">
        <v>26720</v>
      </c>
      <c r="BG2538" t="s">
        <v>136</v>
      </c>
      <c r="BI2538" t="s">
        <v>26721</v>
      </c>
      <c r="BJ2538" s="7">
        <v>5</v>
      </c>
    </row>
    <row r="2539" spans="1:62" x14ac:dyDescent="0.55000000000000004">
      <c r="A2539" s="2" t="str">
        <f t="shared" si="253"/>
        <v>TeleventasPLAN 1 CUOTA PROTEGIDA</v>
      </c>
      <c r="B2539" s="3">
        <f>VLOOKUP(A2539,'[1]TARIFAS PRODUCTOS'!$C:$E,3,0)</f>
        <v>36120</v>
      </c>
      <c r="C2539" s="6" t="str">
        <f t="shared" si="254"/>
        <v>JULIO</v>
      </c>
      <c r="D2539" s="8" t="str">
        <f t="shared" si="255"/>
        <v>JUEVES</v>
      </c>
      <c r="E2539" s="9">
        <f t="shared" si="256"/>
        <v>16</v>
      </c>
      <c r="F2539" s="14">
        <f t="shared" ca="1" si="257"/>
        <v>126</v>
      </c>
      <c r="G2539" s="7">
        <v>3157204</v>
      </c>
      <c r="I2539" t="s">
        <v>26722</v>
      </c>
      <c r="J2539" t="s">
        <v>23297</v>
      </c>
      <c r="K2539" t="s">
        <v>26723</v>
      </c>
      <c r="L2539" t="s">
        <v>26723</v>
      </c>
      <c r="P2539" t="s">
        <v>126</v>
      </c>
      <c r="Q2539" t="s">
        <v>127</v>
      </c>
      <c r="R2539" t="s">
        <v>128</v>
      </c>
      <c r="S2539" t="s">
        <v>129</v>
      </c>
      <c r="T2539" t="s">
        <v>137</v>
      </c>
      <c r="U2539" t="s">
        <v>57</v>
      </c>
      <c r="V2539" t="s">
        <v>140</v>
      </c>
      <c r="W2539" t="s">
        <v>141</v>
      </c>
      <c r="X2539" t="s">
        <v>142</v>
      </c>
      <c r="Y2539" t="s">
        <v>5133</v>
      </c>
      <c r="Z2539" t="s">
        <v>5134</v>
      </c>
      <c r="AA2539" t="s">
        <v>108</v>
      </c>
      <c r="AB2539" t="s">
        <v>58</v>
      </c>
      <c r="AC2539" t="s">
        <v>130</v>
      </c>
      <c r="AD2539" t="s">
        <v>59</v>
      </c>
      <c r="AE2539" t="s">
        <v>131</v>
      </c>
      <c r="AF2539" t="s">
        <v>132</v>
      </c>
      <c r="AG2539" t="s">
        <v>231</v>
      </c>
      <c r="AH2539" t="s">
        <v>26724</v>
      </c>
      <c r="AI2539" t="s">
        <v>30216</v>
      </c>
      <c r="AJ2539" t="s">
        <v>26725</v>
      </c>
      <c r="AK2539" t="s">
        <v>26726</v>
      </c>
      <c r="AL2539" t="s">
        <v>26727</v>
      </c>
      <c r="AM2539" t="s">
        <v>26728</v>
      </c>
      <c r="AN2539" t="s">
        <v>167</v>
      </c>
      <c r="AO2539" t="s">
        <v>26729</v>
      </c>
      <c r="AP2539" t="s">
        <v>138</v>
      </c>
      <c r="AQ2539" s="7">
        <v>14000</v>
      </c>
      <c r="AR2539" s="7">
        <v>0</v>
      </c>
      <c r="AS2539" t="s">
        <v>3958</v>
      </c>
      <c r="AT2539" t="s">
        <v>3959</v>
      </c>
      <c r="AU2539" s="7">
        <v>5</v>
      </c>
      <c r="AV2539" t="s">
        <v>190</v>
      </c>
      <c r="AZ2539" t="s">
        <v>150</v>
      </c>
      <c r="BA2539" t="s">
        <v>26730</v>
      </c>
      <c r="BG2539" t="s">
        <v>136</v>
      </c>
      <c r="BI2539" t="s">
        <v>26731</v>
      </c>
      <c r="BJ2539" s="7">
        <v>5</v>
      </c>
    </row>
    <row r="2540" spans="1:62" x14ac:dyDescent="0.55000000000000004">
      <c r="A2540" s="2" t="str">
        <f t="shared" si="253"/>
        <v>TeleventasVIDA ZURICH PLAN 1</v>
      </c>
      <c r="B2540" s="3">
        <f>VLOOKUP(A2540,'[1]TARIFAS PRODUCTOS'!$C:$E,3,0)</f>
        <v>24150</v>
      </c>
      <c r="C2540" s="6" t="str">
        <f t="shared" si="254"/>
        <v>JULIO</v>
      </c>
      <c r="D2540" s="8" t="str">
        <f t="shared" si="255"/>
        <v>VIERNES</v>
      </c>
      <c r="E2540" s="9">
        <f t="shared" si="256"/>
        <v>17</v>
      </c>
      <c r="F2540" s="14">
        <f t="shared" ca="1" si="257"/>
        <v>126</v>
      </c>
      <c r="G2540" s="7">
        <v>3157205</v>
      </c>
      <c r="I2540" t="s">
        <v>26732</v>
      </c>
      <c r="J2540" t="s">
        <v>25910</v>
      </c>
      <c r="K2540" t="s">
        <v>26733</v>
      </c>
      <c r="L2540" t="s">
        <v>26733</v>
      </c>
      <c r="P2540" t="s">
        <v>126</v>
      </c>
      <c r="Q2540" t="s">
        <v>127</v>
      </c>
      <c r="R2540" t="s">
        <v>128</v>
      </c>
      <c r="S2540" t="s">
        <v>129</v>
      </c>
      <c r="T2540" t="s">
        <v>126</v>
      </c>
      <c r="U2540" t="s">
        <v>64</v>
      </c>
      <c r="V2540" t="s">
        <v>140</v>
      </c>
      <c r="W2540" t="s">
        <v>141</v>
      </c>
      <c r="X2540" t="s">
        <v>142</v>
      </c>
      <c r="Y2540" t="s">
        <v>186</v>
      </c>
      <c r="Z2540" t="s">
        <v>187</v>
      </c>
      <c r="AA2540" t="s">
        <v>188</v>
      </c>
      <c r="AB2540" t="s">
        <v>58</v>
      </c>
      <c r="AC2540" t="s">
        <v>146</v>
      </c>
      <c r="AD2540" t="s">
        <v>61</v>
      </c>
      <c r="AE2540" t="s">
        <v>147</v>
      </c>
      <c r="AF2540" t="s">
        <v>148</v>
      </c>
      <c r="AG2540" t="s">
        <v>231</v>
      </c>
      <c r="AH2540" t="s">
        <v>26734</v>
      </c>
      <c r="AI2540" t="s">
        <v>26735</v>
      </c>
      <c r="AJ2540" t="s">
        <v>26736</v>
      </c>
      <c r="AK2540" t="s">
        <v>26737</v>
      </c>
      <c r="AL2540" t="s">
        <v>26738</v>
      </c>
      <c r="AM2540" t="s">
        <v>26739</v>
      </c>
      <c r="AN2540" t="s">
        <v>133</v>
      </c>
      <c r="AO2540" t="s">
        <v>26740</v>
      </c>
      <c r="AP2540" t="s">
        <v>134</v>
      </c>
      <c r="AQ2540" s="7">
        <v>12500</v>
      </c>
      <c r="AR2540" s="7">
        <v>0</v>
      </c>
      <c r="AS2540" t="s">
        <v>3958</v>
      </c>
      <c r="AT2540" t="s">
        <v>3959</v>
      </c>
      <c r="AU2540" s="7">
        <v>5</v>
      </c>
      <c r="AZ2540" t="s">
        <v>150</v>
      </c>
      <c r="BA2540" t="s">
        <v>26741</v>
      </c>
      <c r="BG2540" t="s">
        <v>136</v>
      </c>
      <c r="BI2540" t="s">
        <v>26742</v>
      </c>
      <c r="BJ2540" s="7">
        <v>5</v>
      </c>
    </row>
    <row r="2541" spans="1:62" x14ac:dyDescent="0.55000000000000004">
      <c r="A2541" s="2" t="str">
        <f t="shared" ref="A2541:A2594" si="258">AB2541&amp;AF2541</f>
        <v>TeleventasPLAN 1 CUOTA PROTEGIDA</v>
      </c>
      <c r="B2541" s="3">
        <f>VLOOKUP(A2541,'[1]TARIFAS PRODUCTOS'!$C:$E,3,0)</f>
        <v>36120</v>
      </c>
      <c r="C2541" s="6" t="str">
        <f t="shared" ref="C2541:C2594" si="259">UPPER(TEXT(J2541,"MMMM"))</f>
        <v>JULIO</v>
      </c>
      <c r="D2541" s="8" t="str">
        <f t="shared" ref="D2541:D2594" si="260">UPPER(TEXT(J2541,"DDDD"))</f>
        <v>JUEVES</v>
      </c>
      <c r="E2541" s="9">
        <f t="shared" ref="E2541:E2594" si="261">DAY(J2541)</f>
        <v>16</v>
      </c>
      <c r="F2541" s="14">
        <f t="shared" ref="F2541:F2594" ca="1" si="262">(YEAR(NOW())-YEAR(AY2541))</f>
        <v>126</v>
      </c>
      <c r="G2541" s="7">
        <v>3157206</v>
      </c>
      <c r="I2541" t="s">
        <v>26743</v>
      </c>
      <c r="J2541" t="s">
        <v>23297</v>
      </c>
      <c r="K2541" t="s">
        <v>26744</v>
      </c>
      <c r="L2541" t="s">
        <v>26744</v>
      </c>
      <c r="P2541" t="s">
        <v>126</v>
      </c>
      <c r="Q2541" t="s">
        <v>127</v>
      </c>
      <c r="R2541" t="s">
        <v>128</v>
      </c>
      <c r="S2541" t="s">
        <v>129</v>
      </c>
      <c r="T2541" t="s">
        <v>137</v>
      </c>
      <c r="U2541" t="s">
        <v>57</v>
      </c>
      <c r="V2541" t="s">
        <v>140</v>
      </c>
      <c r="W2541" t="s">
        <v>141</v>
      </c>
      <c r="X2541" t="s">
        <v>142</v>
      </c>
      <c r="Y2541" t="s">
        <v>5133</v>
      </c>
      <c r="Z2541" t="s">
        <v>5134</v>
      </c>
      <c r="AA2541" t="s">
        <v>108</v>
      </c>
      <c r="AB2541" t="s">
        <v>58</v>
      </c>
      <c r="AC2541" t="s">
        <v>130</v>
      </c>
      <c r="AD2541" t="s">
        <v>59</v>
      </c>
      <c r="AE2541" t="s">
        <v>131</v>
      </c>
      <c r="AF2541" t="s">
        <v>132</v>
      </c>
      <c r="AG2541" t="s">
        <v>231</v>
      </c>
      <c r="AH2541" t="s">
        <v>26745</v>
      </c>
      <c r="AI2541" t="s">
        <v>26746</v>
      </c>
      <c r="AJ2541" t="s">
        <v>26747</v>
      </c>
      <c r="AK2541" t="s">
        <v>26748</v>
      </c>
      <c r="AL2541" t="s">
        <v>26749</v>
      </c>
      <c r="AM2541" t="s">
        <v>26750</v>
      </c>
      <c r="AN2541" t="s">
        <v>133</v>
      </c>
      <c r="AO2541" t="s">
        <v>26751</v>
      </c>
      <c r="AP2541" t="s">
        <v>138</v>
      </c>
      <c r="AQ2541" s="7">
        <v>14000</v>
      </c>
      <c r="AR2541" s="7">
        <v>0</v>
      </c>
      <c r="AS2541" t="s">
        <v>3958</v>
      </c>
      <c r="AT2541" t="s">
        <v>3959</v>
      </c>
      <c r="AU2541" s="7">
        <v>5</v>
      </c>
      <c r="AZ2541" t="s">
        <v>150</v>
      </c>
      <c r="BA2541" t="s">
        <v>26752</v>
      </c>
      <c r="BG2541" t="s">
        <v>136</v>
      </c>
      <c r="BI2541" t="s">
        <v>26753</v>
      </c>
      <c r="BJ2541" s="7">
        <v>5</v>
      </c>
    </row>
    <row r="2542" spans="1:62" x14ac:dyDescent="0.55000000000000004">
      <c r="A2542" s="2" t="str">
        <f t="shared" si="258"/>
        <v>TeleventasPLAN 1 CUOTA PROTEGIDA</v>
      </c>
      <c r="B2542" s="3">
        <f>VLOOKUP(A2542,'[1]TARIFAS PRODUCTOS'!$C:$E,3,0)</f>
        <v>36120</v>
      </c>
      <c r="C2542" s="6" t="str">
        <f t="shared" si="259"/>
        <v>JULIO</v>
      </c>
      <c r="D2542" s="8" t="str">
        <f t="shared" si="260"/>
        <v>VIERNES</v>
      </c>
      <c r="E2542" s="9">
        <f t="shared" si="261"/>
        <v>17</v>
      </c>
      <c r="F2542" s="14">
        <f t="shared" ca="1" si="262"/>
        <v>126</v>
      </c>
      <c r="G2542" s="7">
        <v>3157207</v>
      </c>
      <c r="I2542" t="s">
        <v>26754</v>
      </c>
      <c r="J2542" t="s">
        <v>25910</v>
      </c>
      <c r="K2542" t="s">
        <v>26755</v>
      </c>
      <c r="L2542" t="s">
        <v>26755</v>
      </c>
      <c r="P2542" t="s">
        <v>126</v>
      </c>
      <c r="Q2542" t="s">
        <v>127</v>
      </c>
      <c r="R2542" t="s">
        <v>128</v>
      </c>
      <c r="S2542" t="s">
        <v>129</v>
      </c>
      <c r="T2542" t="s">
        <v>137</v>
      </c>
      <c r="U2542" t="s">
        <v>57</v>
      </c>
      <c r="V2542" t="s">
        <v>140</v>
      </c>
      <c r="W2542" t="s">
        <v>141</v>
      </c>
      <c r="X2542" t="s">
        <v>142</v>
      </c>
      <c r="Y2542" t="s">
        <v>181</v>
      </c>
      <c r="Z2542" t="s">
        <v>182</v>
      </c>
      <c r="AA2542" t="s">
        <v>98</v>
      </c>
      <c r="AB2542" t="s">
        <v>58</v>
      </c>
      <c r="AC2542" t="s">
        <v>130</v>
      </c>
      <c r="AD2542" t="s">
        <v>59</v>
      </c>
      <c r="AE2542" t="s">
        <v>131</v>
      </c>
      <c r="AF2542" t="s">
        <v>132</v>
      </c>
      <c r="AG2542" t="s">
        <v>231</v>
      </c>
      <c r="AH2542" t="s">
        <v>26756</v>
      </c>
      <c r="AI2542" t="s">
        <v>26757</v>
      </c>
      <c r="AJ2542" t="s">
        <v>26758</v>
      </c>
      <c r="AK2542" t="s">
        <v>26759</v>
      </c>
      <c r="AL2542" t="s">
        <v>26760</v>
      </c>
      <c r="AM2542" t="s">
        <v>26761</v>
      </c>
      <c r="AN2542" t="s">
        <v>133</v>
      </c>
      <c r="AO2542" t="s">
        <v>26762</v>
      </c>
      <c r="AP2542" t="s">
        <v>138</v>
      </c>
      <c r="AQ2542" s="7">
        <v>14000</v>
      </c>
      <c r="AR2542" s="7">
        <v>0</v>
      </c>
      <c r="AS2542" t="s">
        <v>3958</v>
      </c>
      <c r="AT2542" t="s">
        <v>3959</v>
      </c>
      <c r="AU2542" s="7">
        <v>5</v>
      </c>
      <c r="AZ2542" t="s">
        <v>150</v>
      </c>
      <c r="BA2542" t="s">
        <v>26763</v>
      </c>
      <c r="BG2542" t="s">
        <v>136</v>
      </c>
      <c r="BI2542" t="s">
        <v>26764</v>
      </c>
      <c r="BJ2542" s="7">
        <v>5</v>
      </c>
    </row>
    <row r="2543" spans="1:62" x14ac:dyDescent="0.55000000000000004">
      <c r="A2543" s="2" t="str">
        <f t="shared" si="258"/>
        <v>TeleventasPLAN 1 CUOTA PROTEGIDA</v>
      </c>
      <c r="B2543" s="3">
        <f>VLOOKUP(A2543,'[1]TARIFAS PRODUCTOS'!$C:$E,3,0)</f>
        <v>36120</v>
      </c>
      <c r="C2543" s="6" t="str">
        <f t="shared" si="259"/>
        <v>JULIO</v>
      </c>
      <c r="D2543" s="8" t="str">
        <f t="shared" si="260"/>
        <v>VIERNES</v>
      </c>
      <c r="E2543" s="9">
        <f t="shared" si="261"/>
        <v>17</v>
      </c>
      <c r="F2543" s="14">
        <f t="shared" ca="1" si="262"/>
        <v>126</v>
      </c>
      <c r="G2543" s="7">
        <v>3157208</v>
      </c>
      <c r="I2543" t="s">
        <v>26765</v>
      </c>
      <c r="J2543" t="s">
        <v>25910</v>
      </c>
      <c r="K2543" t="s">
        <v>26766</v>
      </c>
      <c r="L2543" t="s">
        <v>26766</v>
      </c>
      <c r="P2543" t="s">
        <v>126</v>
      </c>
      <c r="Q2543" t="s">
        <v>127</v>
      </c>
      <c r="R2543" t="s">
        <v>128</v>
      </c>
      <c r="S2543" t="s">
        <v>129</v>
      </c>
      <c r="T2543" t="s">
        <v>151</v>
      </c>
      <c r="U2543" t="s">
        <v>65</v>
      </c>
      <c r="V2543" t="s">
        <v>140</v>
      </c>
      <c r="W2543" t="s">
        <v>141</v>
      </c>
      <c r="X2543" t="s">
        <v>142</v>
      </c>
      <c r="Y2543" t="s">
        <v>181</v>
      </c>
      <c r="Z2543" t="s">
        <v>182</v>
      </c>
      <c r="AA2543" t="s">
        <v>98</v>
      </c>
      <c r="AB2543" t="s">
        <v>58</v>
      </c>
      <c r="AC2543" t="s">
        <v>130</v>
      </c>
      <c r="AD2543" t="s">
        <v>59</v>
      </c>
      <c r="AE2543" t="s">
        <v>131</v>
      </c>
      <c r="AF2543" t="s">
        <v>132</v>
      </c>
      <c r="AG2543" t="s">
        <v>231</v>
      </c>
      <c r="AH2543" t="s">
        <v>26767</v>
      </c>
      <c r="AI2543" t="s">
        <v>26768</v>
      </c>
      <c r="AJ2543" t="s">
        <v>26769</v>
      </c>
      <c r="AK2543" t="s">
        <v>26770</v>
      </c>
      <c r="AL2543" t="s">
        <v>26771</v>
      </c>
      <c r="AM2543" t="s">
        <v>26772</v>
      </c>
      <c r="AN2543" t="s">
        <v>167</v>
      </c>
      <c r="AO2543" t="s">
        <v>26773</v>
      </c>
      <c r="AP2543" t="s">
        <v>164</v>
      </c>
      <c r="AQ2543" s="7">
        <v>14000</v>
      </c>
      <c r="AR2543" s="7">
        <v>0</v>
      </c>
      <c r="AS2543" t="s">
        <v>177</v>
      </c>
      <c r="AT2543" t="s">
        <v>178</v>
      </c>
      <c r="AU2543" s="7">
        <v>5</v>
      </c>
      <c r="AZ2543" t="s">
        <v>150</v>
      </c>
      <c r="BA2543" t="s">
        <v>20782</v>
      </c>
      <c r="BG2543" t="s">
        <v>136</v>
      </c>
      <c r="BI2543" t="s">
        <v>26774</v>
      </c>
      <c r="BJ2543" s="7">
        <v>5</v>
      </c>
    </row>
    <row r="2544" spans="1:62" x14ac:dyDescent="0.55000000000000004">
      <c r="A2544" s="2" t="str">
        <f t="shared" si="258"/>
        <v>TeleventasVIDA ZURICH PLAN 1</v>
      </c>
      <c r="B2544" s="3">
        <f>VLOOKUP(A2544,'[1]TARIFAS PRODUCTOS'!$C:$E,3,0)</f>
        <v>24150</v>
      </c>
      <c r="C2544" s="6" t="str">
        <f t="shared" si="259"/>
        <v>JULIO</v>
      </c>
      <c r="D2544" s="8" t="str">
        <f t="shared" si="260"/>
        <v>JUEVES</v>
      </c>
      <c r="E2544" s="9">
        <f t="shared" si="261"/>
        <v>16</v>
      </c>
      <c r="F2544" s="14">
        <f t="shared" ca="1" si="262"/>
        <v>126</v>
      </c>
      <c r="G2544" s="7">
        <v>3157209</v>
      </c>
      <c r="I2544" t="s">
        <v>26775</v>
      </c>
      <c r="J2544" t="s">
        <v>23297</v>
      </c>
      <c r="K2544" t="s">
        <v>26776</v>
      </c>
      <c r="L2544" t="s">
        <v>26776</v>
      </c>
      <c r="P2544" t="s">
        <v>126</v>
      </c>
      <c r="Q2544" t="s">
        <v>127</v>
      </c>
      <c r="R2544" t="s">
        <v>128</v>
      </c>
      <c r="S2544" t="s">
        <v>129</v>
      </c>
      <c r="T2544" t="s">
        <v>139</v>
      </c>
      <c r="U2544" t="s">
        <v>62</v>
      </c>
      <c r="V2544" t="s">
        <v>140</v>
      </c>
      <c r="W2544" t="s">
        <v>141</v>
      </c>
      <c r="X2544" t="s">
        <v>142</v>
      </c>
      <c r="Y2544" t="s">
        <v>5133</v>
      </c>
      <c r="Z2544" t="s">
        <v>5134</v>
      </c>
      <c r="AA2544" t="s">
        <v>108</v>
      </c>
      <c r="AB2544" t="s">
        <v>58</v>
      </c>
      <c r="AC2544" t="s">
        <v>146</v>
      </c>
      <c r="AD2544" t="s">
        <v>61</v>
      </c>
      <c r="AE2544" t="s">
        <v>147</v>
      </c>
      <c r="AF2544" t="s">
        <v>148</v>
      </c>
      <c r="AG2544" t="s">
        <v>231</v>
      </c>
      <c r="AH2544" t="s">
        <v>26777</v>
      </c>
      <c r="AI2544" t="s">
        <v>26778</v>
      </c>
      <c r="AJ2544" t="s">
        <v>26779</v>
      </c>
      <c r="AK2544" t="s">
        <v>26780</v>
      </c>
      <c r="AL2544" t="s">
        <v>26781</v>
      </c>
      <c r="AM2544" t="s">
        <v>26782</v>
      </c>
      <c r="AN2544" t="s">
        <v>133</v>
      </c>
      <c r="AO2544" t="s">
        <v>26783</v>
      </c>
      <c r="AP2544" t="s">
        <v>149</v>
      </c>
      <c r="AQ2544" s="7">
        <v>12500</v>
      </c>
      <c r="AR2544" s="7">
        <v>0</v>
      </c>
      <c r="AS2544" t="s">
        <v>3958</v>
      </c>
      <c r="AT2544" t="s">
        <v>3959</v>
      </c>
      <c r="AU2544" s="7">
        <v>5</v>
      </c>
      <c r="AZ2544" t="s">
        <v>150</v>
      </c>
      <c r="BA2544" t="s">
        <v>26784</v>
      </c>
      <c r="BG2544" t="s">
        <v>136</v>
      </c>
      <c r="BI2544" t="s">
        <v>26785</v>
      </c>
      <c r="BJ2544" s="7">
        <v>5</v>
      </c>
    </row>
    <row r="2545" spans="1:62" x14ac:dyDescent="0.55000000000000004">
      <c r="A2545" s="2" t="str">
        <f t="shared" si="258"/>
        <v>TeleventasPLAN 1 CUOTA PROTEGIDA</v>
      </c>
      <c r="B2545" s="3">
        <f>VLOOKUP(A2545,'[1]TARIFAS PRODUCTOS'!$C:$E,3,0)</f>
        <v>36120</v>
      </c>
      <c r="C2545" s="6" t="str">
        <f t="shared" si="259"/>
        <v>JULIO</v>
      </c>
      <c r="D2545" s="8" t="str">
        <f t="shared" si="260"/>
        <v>JUEVES</v>
      </c>
      <c r="E2545" s="9">
        <f t="shared" si="261"/>
        <v>16</v>
      </c>
      <c r="F2545" s="14">
        <f t="shared" ca="1" si="262"/>
        <v>126</v>
      </c>
      <c r="G2545" s="7">
        <v>3157210</v>
      </c>
      <c r="I2545" t="s">
        <v>26786</v>
      </c>
      <c r="J2545" t="s">
        <v>23297</v>
      </c>
      <c r="K2545" t="s">
        <v>26787</v>
      </c>
      <c r="L2545" t="s">
        <v>26787</v>
      </c>
      <c r="P2545" t="s">
        <v>126</v>
      </c>
      <c r="Q2545" t="s">
        <v>127</v>
      </c>
      <c r="R2545" t="s">
        <v>128</v>
      </c>
      <c r="S2545" t="s">
        <v>129</v>
      </c>
      <c r="T2545" t="s">
        <v>137</v>
      </c>
      <c r="U2545" t="s">
        <v>57</v>
      </c>
      <c r="V2545" t="s">
        <v>140</v>
      </c>
      <c r="W2545" t="s">
        <v>141</v>
      </c>
      <c r="X2545" t="s">
        <v>142</v>
      </c>
      <c r="Y2545" t="s">
        <v>5133</v>
      </c>
      <c r="Z2545" t="s">
        <v>5134</v>
      </c>
      <c r="AA2545" t="s">
        <v>108</v>
      </c>
      <c r="AB2545" t="s">
        <v>58</v>
      </c>
      <c r="AC2545" t="s">
        <v>130</v>
      </c>
      <c r="AD2545" t="s">
        <v>59</v>
      </c>
      <c r="AE2545" t="s">
        <v>131</v>
      </c>
      <c r="AF2545" t="s">
        <v>132</v>
      </c>
      <c r="AG2545" t="s">
        <v>231</v>
      </c>
      <c r="AH2545" t="s">
        <v>26788</v>
      </c>
      <c r="AI2545" t="s">
        <v>26789</v>
      </c>
      <c r="AJ2545" t="s">
        <v>26790</v>
      </c>
      <c r="AK2545" t="s">
        <v>26791</v>
      </c>
      <c r="AL2545" t="s">
        <v>26792</v>
      </c>
      <c r="AM2545" t="s">
        <v>26793</v>
      </c>
      <c r="AN2545" t="s">
        <v>133</v>
      </c>
      <c r="AO2545" t="s">
        <v>26794</v>
      </c>
      <c r="AP2545" t="s">
        <v>138</v>
      </c>
      <c r="AQ2545" s="7">
        <v>14000</v>
      </c>
      <c r="AR2545" s="7">
        <v>0</v>
      </c>
      <c r="AS2545" t="s">
        <v>3958</v>
      </c>
      <c r="AT2545" t="s">
        <v>3959</v>
      </c>
      <c r="AU2545" s="7">
        <v>5</v>
      </c>
      <c r="AZ2545" t="s">
        <v>150</v>
      </c>
      <c r="BA2545" t="s">
        <v>17303</v>
      </c>
      <c r="BG2545" t="s">
        <v>136</v>
      </c>
      <c r="BI2545" t="s">
        <v>26795</v>
      </c>
      <c r="BJ2545" s="7">
        <v>5</v>
      </c>
    </row>
    <row r="2546" spans="1:62" x14ac:dyDescent="0.55000000000000004">
      <c r="A2546" s="2" t="str">
        <f t="shared" si="258"/>
        <v>TeleventasVIDA ZURICH PLAN 1</v>
      </c>
      <c r="B2546" s="3">
        <f>VLOOKUP(A2546,'[1]TARIFAS PRODUCTOS'!$C:$E,3,0)</f>
        <v>24150</v>
      </c>
      <c r="C2546" s="6" t="str">
        <f t="shared" si="259"/>
        <v>JULIO</v>
      </c>
      <c r="D2546" s="8" t="str">
        <f t="shared" si="260"/>
        <v>JUEVES</v>
      </c>
      <c r="E2546" s="9">
        <f t="shared" si="261"/>
        <v>9</v>
      </c>
      <c r="F2546" s="14">
        <f t="shared" ca="1" si="262"/>
        <v>126</v>
      </c>
      <c r="G2546" s="7">
        <v>3157211</v>
      </c>
      <c r="I2546" t="s">
        <v>26796</v>
      </c>
      <c r="J2546" t="s">
        <v>12709</v>
      </c>
      <c r="K2546" t="s">
        <v>26797</v>
      </c>
      <c r="L2546" t="s">
        <v>26797</v>
      </c>
      <c r="P2546" t="s">
        <v>126</v>
      </c>
      <c r="Q2546" t="s">
        <v>127</v>
      </c>
      <c r="R2546" t="s">
        <v>128</v>
      </c>
      <c r="S2546" t="s">
        <v>129</v>
      </c>
      <c r="T2546" t="s">
        <v>137</v>
      </c>
      <c r="U2546" t="s">
        <v>57</v>
      </c>
      <c r="V2546" t="s">
        <v>140</v>
      </c>
      <c r="W2546" t="s">
        <v>141</v>
      </c>
      <c r="X2546" t="s">
        <v>142</v>
      </c>
      <c r="Y2546" t="s">
        <v>21911</v>
      </c>
      <c r="Z2546" t="s">
        <v>21912</v>
      </c>
      <c r="AA2546" t="s">
        <v>21913</v>
      </c>
      <c r="AB2546" t="s">
        <v>58</v>
      </c>
      <c r="AC2546" t="s">
        <v>146</v>
      </c>
      <c r="AD2546" t="s">
        <v>61</v>
      </c>
      <c r="AE2546" t="s">
        <v>147</v>
      </c>
      <c r="AF2546" t="s">
        <v>148</v>
      </c>
      <c r="AG2546" t="s">
        <v>231</v>
      </c>
      <c r="AH2546" t="s">
        <v>26798</v>
      </c>
      <c r="AI2546" t="s">
        <v>26799</v>
      </c>
      <c r="AJ2546" t="s">
        <v>26800</v>
      </c>
      <c r="AK2546" t="s">
        <v>26801</v>
      </c>
      <c r="AL2546" t="s">
        <v>26802</v>
      </c>
      <c r="AM2546" t="s">
        <v>26803</v>
      </c>
      <c r="AN2546" t="s">
        <v>133</v>
      </c>
      <c r="AP2546" t="s">
        <v>138</v>
      </c>
      <c r="AQ2546" s="7">
        <v>12500</v>
      </c>
      <c r="AR2546" s="7">
        <v>0</v>
      </c>
      <c r="AS2546" t="s">
        <v>3962</v>
      </c>
      <c r="AT2546" t="s">
        <v>3963</v>
      </c>
      <c r="AU2546" s="7">
        <v>6</v>
      </c>
      <c r="AV2546" t="s">
        <v>4866</v>
      </c>
      <c r="AZ2546" t="s">
        <v>150</v>
      </c>
      <c r="BA2546" t="s">
        <v>26804</v>
      </c>
      <c r="BG2546" t="s">
        <v>136</v>
      </c>
      <c r="BI2546" t="s">
        <v>26805</v>
      </c>
      <c r="BJ2546" s="7">
        <v>5</v>
      </c>
    </row>
    <row r="2547" spans="1:62" x14ac:dyDescent="0.55000000000000004">
      <c r="A2547" s="2" t="str">
        <f t="shared" si="258"/>
        <v>TeleventasPLAN 1 CUOTA PROTEGIDA</v>
      </c>
      <c r="B2547" s="3">
        <f>VLOOKUP(A2547,'[1]TARIFAS PRODUCTOS'!$C:$E,3,0)</f>
        <v>36120</v>
      </c>
      <c r="C2547" s="6" t="str">
        <f t="shared" si="259"/>
        <v>JULIO</v>
      </c>
      <c r="D2547" s="8" t="str">
        <f t="shared" si="260"/>
        <v>JUEVES</v>
      </c>
      <c r="E2547" s="9">
        <f t="shared" si="261"/>
        <v>16</v>
      </c>
      <c r="F2547" s="14">
        <f t="shared" ca="1" si="262"/>
        <v>126</v>
      </c>
      <c r="G2547" s="7">
        <v>3157212</v>
      </c>
      <c r="I2547" t="s">
        <v>26806</v>
      </c>
      <c r="J2547" t="s">
        <v>23297</v>
      </c>
      <c r="K2547" t="s">
        <v>26807</v>
      </c>
      <c r="L2547" t="s">
        <v>26807</v>
      </c>
      <c r="P2547" t="s">
        <v>126</v>
      </c>
      <c r="Q2547" t="s">
        <v>127</v>
      </c>
      <c r="R2547" t="s">
        <v>128</v>
      </c>
      <c r="S2547" t="s">
        <v>129</v>
      </c>
      <c r="T2547" t="s">
        <v>151</v>
      </c>
      <c r="U2547" t="s">
        <v>65</v>
      </c>
      <c r="V2547" t="s">
        <v>140</v>
      </c>
      <c r="W2547" t="s">
        <v>141</v>
      </c>
      <c r="X2547" t="s">
        <v>142</v>
      </c>
      <c r="Y2547" t="s">
        <v>5133</v>
      </c>
      <c r="Z2547" t="s">
        <v>5134</v>
      </c>
      <c r="AA2547" t="s">
        <v>108</v>
      </c>
      <c r="AB2547" t="s">
        <v>58</v>
      </c>
      <c r="AC2547" t="s">
        <v>130</v>
      </c>
      <c r="AD2547" t="s">
        <v>59</v>
      </c>
      <c r="AE2547" t="s">
        <v>131</v>
      </c>
      <c r="AF2547" t="s">
        <v>132</v>
      </c>
      <c r="AG2547" t="s">
        <v>231</v>
      </c>
      <c r="AH2547" t="s">
        <v>26808</v>
      </c>
      <c r="AI2547" t="s">
        <v>30217</v>
      </c>
      <c r="AJ2547" t="s">
        <v>26809</v>
      </c>
      <c r="AK2547" t="s">
        <v>26810</v>
      </c>
      <c r="AL2547" t="s">
        <v>26811</v>
      </c>
      <c r="AM2547" t="s">
        <v>26812</v>
      </c>
      <c r="AN2547" t="s">
        <v>133</v>
      </c>
      <c r="AO2547" t="s">
        <v>26813</v>
      </c>
      <c r="AP2547" t="s">
        <v>154</v>
      </c>
      <c r="AQ2547" s="7">
        <v>14000</v>
      </c>
      <c r="AR2547" s="7">
        <v>0</v>
      </c>
      <c r="AS2547" t="s">
        <v>177</v>
      </c>
      <c r="AT2547" t="s">
        <v>178</v>
      </c>
      <c r="AU2547" s="7">
        <v>5</v>
      </c>
      <c r="AV2547" t="s">
        <v>190</v>
      </c>
      <c r="AZ2547" t="s">
        <v>150</v>
      </c>
      <c r="BA2547" t="s">
        <v>26814</v>
      </c>
      <c r="BG2547" t="s">
        <v>136</v>
      </c>
      <c r="BI2547" t="s">
        <v>26815</v>
      </c>
      <c r="BJ2547" s="7">
        <v>5</v>
      </c>
    </row>
    <row r="2548" spans="1:62" x14ac:dyDescent="0.55000000000000004">
      <c r="A2548" s="2" t="str">
        <f t="shared" si="258"/>
        <v>TeleventasPLAN 1 CUOTA PROTEGIDA</v>
      </c>
      <c r="B2548" s="3">
        <f>VLOOKUP(A2548,'[1]TARIFAS PRODUCTOS'!$C:$E,3,0)</f>
        <v>36120</v>
      </c>
      <c r="C2548" s="6" t="str">
        <f t="shared" si="259"/>
        <v>JULIO</v>
      </c>
      <c r="D2548" s="8" t="str">
        <f t="shared" si="260"/>
        <v>JUEVES</v>
      </c>
      <c r="E2548" s="9">
        <f t="shared" si="261"/>
        <v>16</v>
      </c>
      <c r="F2548" s="14">
        <f t="shared" ca="1" si="262"/>
        <v>126</v>
      </c>
      <c r="G2548" s="7">
        <v>3157213</v>
      </c>
      <c r="I2548" t="s">
        <v>26816</v>
      </c>
      <c r="J2548" t="s">
        <v>23297</v>
      </c>
      <c r="K2548" t="s">
        <v>26817</v>
      </c>
      <c r="L2548" t="s">
        <v>26817</v>
      </c>
      <c r="P2548" t="s">
        <v>126</v>
      </c>
      <c r="Q2548" t="s">
        <v>127</v>
      </c>
      <c r="R2548" t="s">
        <v>128</v>
      </c>
      <c r="S2548" t="s">
        <v>129</v>
      </c>
      <c r="T2548" t="s">
        <v>126</v>
      </c>
      <c r="U2548" t="s">
        <v>64</v>
      </c>
      <c r="V2548" t="s">
        <v>140</v>
      </c>
      <c r="W2548" t="s">
        <v>141</v>
      </c>
      <c r="X2548" t="s">
        <v>142</v>
      </c>
      <c r="Y2548" t="s">
        <v>5133</v>
      </c>
      <c r="Z2548" t="s">
        <v>5134</v>
      </c>
      <c r="AA2548" t="s">
        <v>108</v>
      </c>
      <c r="AB2548" t="s">
        <v>58</v>
      </c>
      <c r="AC2548" t="s">
        <v>130</v>
      </c>
      <c r="AD2548" t="s">
        <v>59</v>
      </c>
      <c r="AE2548" t="s">
        <v>131</v>
      </c>
      <c r="AF2548" t="s">
        <v>132</v>
      </c>
      <c r="AG2548" t="s">
        <v>231</v>
      </c>
      <c r="AH2548" t="s">
        <v>26818</v>
      </c>
      <c r="AI2548" t="s">
        <v>26819</v>
      </c>
      <c r="AJ2548" t="s">
        <v>26820</v>
      </c>
      <c r="AK2548" t="s">
        <v>26821</v>
      </c>
      <c r="AL2548" t="s">
        <v>26822</v>
      </c>
      <c r="AM2548" t="s">
        <v>26823</v>
      </c>
      <c r="AN2548" t="s">
        <v>133</v>
      </c>
      <c r="AO2548" t="s">
        <v>26824</v>
      </c>
      <c r="AP2548" t="s">
        <v>134</v>
      </c>
      <c r="AQ2548" s="7">
        <v>14000</v>
      </c>
      <c r="AR2548" s="7">
        <v>0</v>
      </c>
      <c r="AS2548" t="s">
        <v>3958</v>
      </c>
      <c r="AT2548" t="s">
        <v>3959</v>
      </c>
      <c r="AU2548" s="7">
        <v>5</v>
      </c>
      <c r="AZ2548" t="s">
        <v>150</v>
      </c>
      <c r="BA2548" t="s">
        <v>14550</v>
      </c>
      <c r="BG2548" t="s">
        <v>136</v>
      </c>
      <c r="BI2548" t="s">
        <v>26825</v>
      </c>
      <c r="BJ2548" s="7">
        <v>5</v>
      </c>
    </row>
    <row r="2549" spans="1:62" x14ac:dyDescent="0.55000000000000004">
      <c r="A2549" s="2" t="str">
        <f t="shared" si="258"/>
        <v>TeleventasPLAN 1 CUOTA PROTEGIDA</v>
      </c>
      <c r="B2549" s="3">
        <f>VLOOKUP(A2549,'[1]TARIFAS PRODUCTOS'!$C:$E,3,0)</f>
        <v>36120</v>
      </c>
      <c r="C2549" s="6" t="str">
        <f t="shared" si="259"/>
        <v>JULIO</v>
      </c>
      <c r="D2549" s="8" t="str">
        <f t="shared" si="260"/>
        <v>JUEVES</v>
      </c>
      <c r="E2549" s="9">
        <f t="shared" si="261"/>
        <v>16</v>
      </c>
      <c r="F2549" s="14">
        <f t="shared" ca="1" si="262"/>
        <v>126</v>
      </c>
      <c r="G2549" s="7">
        <v>3157214</v>
      </c>
      <c r="I2549" t="s">
        <v>26826</v>
      </c>
      <c r="J2549" t="s">
        <v>23297</v>
      </c>
      <c r="K2549" t="s">
        <v>26827</v>
      </c>
      <c r="L2549" t="s">
        <v>26827</v>
      </c>
      <c r="P2549" t="s">
        <v>126</v>
      </c>
      <c r="Q2549" t="s">
        <v>127</v>
      </c>
      <c r="R2549" t="s">
        <v>128</v>
      </c>
      <c r="S2549" t="s">
        <v>129</v>
      </c>
      <c r="T2549" t="s">
        <v>139</v>
      </c>
      <c r="U2549" t="s">
        <v>62</v>
      </c>
      <c r="V2549" t="s">
        <v>140</v>
      </c>
      <c r="W2549" t="s">
        <v>141</v>
      </c>
      <c r="X2549" t="s">
        <v>142</v>
      </c>
      <c r="Y2549" t="s">
        <v>5133</v>
      </c>
      <c r="Z2549" t="s">
        <v>5134</v>
      </c>
      <c r="AA2549" t="s">
        <v>108</v>
      </c>
      <c r="AB2549" t="s">
        <v>58</v>
      </c>
      <c r="AC2549" t="s">
        <v>130</v>
      </c>
      <c r="AD2549" t="s">
        <v>59</v>
      </c>
      <c r="AE2549" t="s">
        <v>131</v>
      </c>
      <c r="AF2549" t="s">
        <v>132</v>
      </c>
      <c r="AG2549" t="s">
        <v>231</v>
      </c>
      <c r="AH2549" t="s">
        <v>26828</v>
      </c>
      <c r="AI2549" t="s">
        <v>26829</v>
      </c>
      <c r="AJ2549" t="s">
        <v>26830</v>
      </c>
      <c r="AK2549" t="s">
        <v>26831</v>
      </c>
      <c r="AL2549" t="s">
        <v>26832</v>
      </c>
      <c r="AM2549" t="s">
        <v>26833</v>
      </c>
      <c r="AN2549" t="s">
        <v>133</v>
      </c>
      <c r="AO2549" t="s">
        <v>26834</v>
      </c>
      <c r="AP2549" t="s">
        <v>149</v>
      </c>
      <c r="AQ2549" s="7">
        <v>14000</v>
      </c>
      <c r="AR2549" s="7">
        <v>0</v>
      </c>
      <c r="AS2549" t="s">
        <v>3962</v>
      </c>
      <c r="AT2549" t="s">
        <v>3963</v>
      </c>
      <c r="AU2549" s="7">
        <v>6</v>
      </c>
      <c r="AV2549" t="s">
        <v>4866</v>
      </c>
      <c r="AZ2549" t="s">
        <v>150</v>
      </c>
      <c r="BA2549" t="s">
        <v>4229</v>
      </c>
      <c r="BG2549" t="s">
        <v>136</v>
      </c>
      <c r="BI2549" t="s">
        <v>26835</v>
      </c>
      <c r="BJ2549" s="7">
        <v>5</v>
      </c>
    </row>
    <row r="2550" spans="1:62" x14ac:dyDescent="0.55000000000000004">
      <c r="A2550" s="2" t="str">
        <f t="shared" si="258"/>
        <v>TeleventasPLAN 1 CUOTA PROTEGIDA</v>
      </c>
      <c r="B2550" s="3">
        <f>VLOOKUP(A2550,'[1]TARIFAS PRODUCTOS'!$C:$E,3,0)</f>
        <v>36120</v>
      </c>
      <c r="C2550" s="6" t="str">
        <f t="shared" si="259"/>
        <v>JULIO</v>
      </c>
      <c r="D2550" s="8" t="str">
        <f t="shared" si="260"/>
        <v>JUEVES</v>
      </c>
      <c r="E2550" s="9">
        <f t="shared" si="261"/>
        <v>16</v>
      </c>
      <c r="F2550" s="14">
        <f t="shared" ca="1" si="262"/>
        <v>126</v>
      </c>
      <c r="G2550" s="7">
        <v>3157215</v>
      </c>
      <c r="I2550" t="s">
        <v>26836</v>
      </c>
      <c r="J2550" t="s">
        <v>23297</v>
      </c>
      <c r="K2550" t="s">
        <v>26837</v>
      </c>
      <c r="L2550" t="s">
        <v>26837</v>
      </c>
      <c r="P2550" t="s">
        <v>126</v>
      </c>
      <c r="Q2550" t="s">
        <v>127</v>
      </c>
      <c r="R2550" t="s">
        <v>128</v>
      </c>
      <c r="S2550" t="s">
        <v>129</v>
      </c>
      <c r="T2550" t="s">
        <v>137</v>
      </c>
      <c r="U2550" t="s">
        <v>57</v>
      </c>
      <c r="V2550" t="s">
        <v>140</v>
      </c>
      <c r="W2550" t="s">
        <v>141</v>
      </c>
      <c r="X2550" t="s">
        <v>142</v>
      </c>
      <c r="Y2550" t="s">
        <v>5133</v>
      </c>
      <c r="Z2550" t="s">
        <v>5134</v>
      </c>
      <c r="AA2550" t="s">
        <v>108</v>
      </c>
      <c r="AB2550" t="s">
        <v>58</v>
      </c>
      <c r="AC2550" t="s">
        <v>130</v>
      </c>
      <c r="AD2550" t="s">
        <v>59</v>
      </c>
      <c r="AE2550" t="s">
        <v>131</v>
      </c>
      <c r="AF2550" t="s">
        <v>132</v>
      </c>
      <c r="AG2550" t="s">
        <v>231</v>
      </c>
      <c r="AH2550" t="s">
        <v>26838</v>
      </c>
      <c r="AI2550" t="s">
        <v>26839</v>
      </c>
      <c r="AJ2550" t="s">
        <v>26840</v>
      </c>
      <c r="AK2550" t="s">
        <v>26841</v>
      </c>
      <c r="AL2550" t="s">
        <v>26842</v>
      </c>
      <c r="AM2550" t="s">
        <v>26843</v>
      </c>
      <c r="AN2550" t="s">
        <v>133</v>
      </c>
      <c r="AO2550" t="s">
        <v>26844</v>
      </c>
      <c r="AP2550" t="s">
        <v>138</v>
      </c>
      <c r="AQ2550" s="7">
        <v>14000</v>
      </c>
      <c r="AR2550" s="7">
        <v>0</v>
      </c>
      <c r="AS2550" t="s">
        <v>3958</v>
      </c>
      <c r="AT2550" t="s">
        <v>3959</v>
      </c>
      <c r="AU2550" s="7">
        <v>5</v>
      </c>
      <c r="AZ2550" t="s">
        <v>150</v>
      </c>
      <c r="BA2550" t="s">
        <v>26845</v>
      </c>
      <c r="BG2550" t="s">
        <v>136</v>
      </c>
      <c r="BI2550" t="s">
        <v>26846</v>
      </c>
      <c r="BJ2550" s="7">
        <v>5</v>
      </c>
    </row>
    <row r="2551" spans="1:62" x14ac:dyDescent="0.55000000000000004">
      <c r="A2551" s="2" t="str">
        <f t="shared" si="258"/>
        <v>TeleventasVIDA ZURICH PLAN 1</v>
      </c>
      <c r="B2551" s="3">
        <f>VLOOKUP(A2551,'[1]TARIFAS PRODUCTOS'!$C:$E,3,0)</f>
        <v>24150</v>
      </c>
      <c r="C2551" s="6" t="str">
        <f t="shared" si="259"/>
        <v>JULIO</v>
      </c>
      <c r="D2551" s="8" t="str">
        <f t="shared" si="260"/>
        <v>VIERNES</v>
      </c>
      <c r="E2551" s="9">
        <f t="shared" si="261"/>
        <v>17</v>
      </c>
      <c r="F2551" s="14">
        <f t="shared" ca="1" si="262"/>
        <v>126</v>
      </c>
      <c r="G2551" s="7">
        <v>3157216</v>
      </c>
      <c r="I2551" t="s">
        <v>26847</v>
      </c>
      <c r="J2551" t="s">
        <v>25910</v>
      </c>
      <c r="K2551" t="s">
        <v>26837</v>
      </c>
      <c r="L2551" t="s">
        <v>26837</v>
      </c>
      <c r="P2551" t="s">
        <v>126</v>
      </c>
      <c r="Q2551" t="s">
        <v>127</v>
      </c>
      <c r="R2551" t="s">
        <v>128</v>
      </c>
      <c r="S2551" t="s">
        <v>129</v>
      </c>
      <c r="T2551" t="s">
        <v>137</v>
      </c>
      <c r="U2551" t="s">
        <v>57</v>
      </c>
      <c r="V2551" t="s">
        <v>140</v>
      </c>
      <c r="W2551" t="s">
        <v>141</v>
      </c>
      <c r="X2551" t="s">
        <v>142</v>
      </c>
      <c r="Y2551" t="s">
        <v>152</v>
      </c>
      <c r="Z2551" t="s">
        <v>153</v>
      </c>
      <c r="AA2551" t="s">
        <v>106</v>
      </c>
      <c r="AB2551" t="s">
        <v>58</v>
      </c>
      <c r="AC2551" t="s">
        <v>146</v>
      </c>
      <c r="AD2551" t="s">
        <v>61</v>
      </c>
      <c r="AE2551" t="s">
        <v>147</v>
      </c>
      <c r="AF2551" t="s">
        <v>148</v>
      </c>
      <c r="AG2551" t="s">
        <v>231</v>
      </c>
      <c r="AH2551" t="s">
        <v>26848</v>
      </c>
      <c r="AI2551" t="s">
        <v>26849</v>
      </c>
      <c r="AJ2551" t="s">
        <v>26850</v>
      </c>
      <c r="AK2551" t="s">
        <v>190</v>
      </c>
      <c r="AL2551" t="s">
        <v>26851</v>
      </c>
      <c r="AM2551" t="s">
        <v>26852</v>
      </c>
      <c r="AN2551" t="s">
        <v>133</v>
      </c>
      <c r="AO2551" t="s">
        <v>26853</v>
      </c>
      <c r="AP2551" t="s">
        <v>138</v>
      </c>
      <c r="AQ2551" s="7">
        <v>12500</v>
      </c>
      <c r="AR2551" s="7">
        <v>0</v>
      </c>
      <c r="AS2551" t="s">
        <v>3958</v>
      </c>
      <c r="AT2551" t="s">
        <v>3959</v>
      </c>
      <c r="AU2551" s="7">
        <v>5</v>
      </c>
      <c r="AZ2551" t="s">
        <v>150</v>
      </c>
      <c r="BA2551" t="s">
        <v>26854</v>
      </c>
      <c r="BG2551" t="s">
        <v>136</v>
      </c>
      <c r="BI2551" t="s">
        <v>26855</v>
      </c>
      <c r="BJ2551" s="7">
        <v>5</v>
      </c>
    </row>
    <row r="2552" spans="1:62" x14ac:dyDescent="0.55000000000000004">
      <c r="A2552" s="2" t="str">
        <f t="shared" si="258"/>
        <v>TeleventasPLAN 1 CUOTA PROTEGIDA</v>
      </c>
      <c r="B2552" s="3">
        <f>VLOOKUP(A2552,'[1]TARIFAS PRODUCTOS'!$C:$E,3,0)</f>
        <v>36120</v>
      </c>
      <c r="C2552" s="6" t="str">
        <f t="shared" si="259"/>
        <v>JULIO</v>
      </c>
      <c r="D2552" s="8" t="str">
        <f t="shared" si="260"/>
        <v>VIERNES</v>
      </c>
      <c r="E2552" s="9">
        <f t="shared" si="261"/>
        <v>17</v>
      </c>
      <c r="F2552" s="14">
        <f t="shared" ca="1" si="262"/>
        <v>126</v>
      </c>
      <c r="G2552" s="7">
        <v>3157217</v>
      </c>
      <c r="I2552" t="s">
        <v>26856</v>
      </c>
      <c r="J2552" t="s">
        <v>25910</v>
      </c>
      <c r="K2552" t="s">
        <v>26857</v>
      </c>
      <c r="L2552" t="s">
        <v>26857</v>
      </c>
      <c r="P2552" t="s">
        <v>126</v>
      </c>
      <c r="Q2552" t="s">
        <v>127</v>
      </c>
      <c r="R2552" t="s">
        <v>128</v>
      </c>
      <c r="S2552" t="s">
        <v>129</v>
      </c>
      <c r="T2552" t="s">
        <v>137</v>
      </c>
      <c r="U2552" t="s">
        <v>57</v>
      </c>
      <c r="V2552" t="s">
        <v>140</v>
      </c>
      <c r="W2552" t="s">
        <v>141</v>
      </c>
      <c r="X2552" t="s">
        <v>142</v>
      </c>
      <c r="Y2552" t="s">
        <v>5133</v>
      </c>
      <c r="Z2552" t="s">
        <v>5134</v>
      </c>
      <c r="AA2552" t="s">
        <v>108</v>
      </c>
      <c r="AB2552" t="s">
        <v>58</v>
      </c>
      <c r="AC2552" t="s">
        <v>130</v>
      </c>
      <c r="AD2552" t="s">
        <v>59</v>
      </c>
      <c r="AE2552" t="s">
        <v>131</v>
      </c>
      <c r="AF2552" t="s">
        <v>132</v>
      </c>
      <c r="AG2552" t="s">
        <v>231</v>
      </c>
      <c r="AH2552" t="s">
        <v>26858</v>
      </c>
      <c r="AI2552" t="s">
        <v>26859</v>
      </c>
      <c r="AJ2552" t="s">
        <v>26860</v>
      </c>
      <c r="AK2552" t="s">
        <v>26861</v>
      </c>
      <c r="AL2552" t="s">
        <v>26862</v>
      </c>
      <c r="AM2552" t="s">
        <v>26863</v>
      </c>
      <c r="AN2552" t="s">
        <v>133</v>
      </c>
      <c r="AO2552" t="s">
        <v>26864</v>
      </c>
      <c r="AP2552" t="s">
        <v>138</v>
      </c>
      <c r="AQ2552" s="7">
        <v>14000</v>
      </c>
      <c r="AR2552" s="7">
        <v>0</v>
      </c>
      <c r="AS2552" t="s">
        <v>3958</v>
      </c>
      <c r="AT2552" t="s">
        <v>3959</v>
      </c>
      <c r="AU2552" s="7">
        <v>5</v>
      </c>
      <c r="AZ2552" t="s">
        <v>150</v>
      </c>
      <c r="BA2552" t="s">
        <v>4614</v>
      </c>
      <c r="BG2552" t="s">
        <v>136</v>
      </c>
      <c r="BI2552" t="s">
        <v>26865</v>
      </c>
      <c r="BJ2552" s="7">
        <v>5</v>
      </c>
    </row>
    <row r="2553" spans="1:62" x14ac:dyDescent="0.55000000000000004">
      <c r="A2553" s="2" t="str">
        <f t="shared" si="258"/>
        <v>TeleventasPLAN 1 CUOTA PROTEGIDA</v>
      </c>
      <c r="B2553" s="3">
        <f>VLOOKUP(A2553,'[1]TARIFAS PRODUCTOS'!$C:$E,3,0)</f>
        <v>36120</v>
      </c>
      <c r="C2553" s="6" t="str">
        <f t="shared" si="259"/>
        <v>JULIO</v>
      </c>
      <c r="D2553" s="8" t="str">
        <f t="shared" si="260"/>
        <v>VIERNES</v>
      </c>
      <c r="E2553" s="9">
        <f t="shared" si="261"/>
        <v>17</v>
      </c>
      <c r="F2553" s="14">
        <f t="shared" ca="1" si="262"/>
        <v>126</v>
      </c>
      <c r="G2553" s="7">
        <v>3157286</v>
      </c>
      <c r="I2553" t="s">
        <v>26866</v>
      </c>
      <c r="J2553" t="s">
        <v>25910</v>
      </c>
      <c r="K2553" t="s">
        <v>26867</v>
      </c>
      <c r="L2553" t="s">
        <v>26867</v>
      </c>
      <c r="P2553" t="s">
        <v>126</v>
      </c>
      <c r="Q2553" t="s">
        <v>127</v>
      </c>
      <c r="R2553" t="s">
        <v>128</v>
      </c>
      <c r="S2553" t="s">
        <v>129</v>
      </c>
      <c r="T2553" t="s">
        <v>126</v>
      </c>
      <c r="U2553" t="s">
        <v>64</v>
      </c>
      <c r="V2553" t="s">
        <v>140</v>
      </c>
      <c r="W2553" t="s">
        <v>141</v>
      </c>
      <c r="X2553" t="s">
        <v>142</v>
      </c>
      <c r="Y2553" t="s">
        <v>5133</v>
      </c>
      <c r="Z2553" t="s">
        <v>5134</v>
      </c>
      <c r="AA2553" t="s">
        <v>108</v>
      </c>
      <c r="AB2553" t="s">
        <v>58</v>
      </c>
      <c r="AC2553" t="s">
        <v>130</v>
      </c>
      <c r="AD2553" t="s">
        <v>59</v>
      </c>
      <c r="AE2553" t="s">
        <v>131</v>
      </c>
      <c r="AF2553" t="s">
        <v>132</v>
      </c>
      <c r="AG2553" t="s">
        <v>231</v>
      </c>
      <c r="AH2553" t="s">
        <v>26868</v>
      </c>
      <c r="AI2553" t="s">
        <v>26869</v>
      </c>
      <c r="AJ2553" t="s">
        <v>26870</v>
      </c>
      <c r="AK2553" t="s">
        <v>26871</v>
      </c>
      <c r="AL2553" t="s">
        <v>26872</v>
      </c>
      <c r="AM2553" t="s">
        <v>26873</v>
      </c>
      <c r="AN2553" t="s">
        <v>133</v>
      </c>
      <c r="AO2553" t="s">
        <v>26874</v>
      </c>
      <c r="AP2553" t="s">
        <v>134</v>
      </c>
      <c r="AQ2553" s="7">
        <v>14000</v>
      </c>
      <c r="AR2553" s="7">
        <v>0</v>
      </c>
      <c r="AS2553" t="s">
        <v>3958</v>
      </c>
      <c r="AT2553" t="s">
        <v>3959</v>
      </c>
      <c r="AU2553" s="7">
        <v>5</v>
      </c>
      <c r="AZ2553" t="s">
        <v>150</v>
      </c>
      <c r="BA2553" t="s">
        <v>24411</v>
      </c>
      <c r="BG2553" t="s">
        <v>136</v>
      </c>
      <c r="BI2553" t="s">
        <v>26875</v>
      </c>
      <c r="BJ2553" s="7">
        <v>5</v>
      </c>
    </row>
    <row r="2554" spans="1:62" x14ac:dyDescent="0.55000000000000004">
      <c r="A2554" s="2" t="str">
        <f t="shared" si="258"/>
        <v>TeleventasVIDA ZURICH PLAN 1</v>
      </c>
      <c r="B2554" s="3">
        <f>VLOOKUP(A2554,'[1]TARIFAS PRODUCTOS'!$C:$E,3,0)</f>
        <v>24150</v>
      </c>
      <c r="C2554" s="6" t="str">
        <f t="shared" si="259"/>
        <v>JULIO</v>
      </c>
      <c r="D2554" s="8" t="str">
        <f t="shared" si="260"/>
        <v>JUEVES</v>
      </c>
      <c r="E2554" s="9">
        <f t="shared" si="261"/>
        <v>9</v>
      </c>
      <c r="F2554" s="14">
        <f t="shared" ca="1" si="262"/>
        <v>126</v>
      </c>
      <c r="G2554" s="7">
        <v>3157287</v>
      </c>
      <c r="I2554" t="s">
        <v>26876</v>
      </c>
      <c r="J2554" t="s">
        <v>12709</v>
      </c>
      <c r="K2554" t="s">
        <v>26877</v>
      </c>
      <c r="L2554" t="s">
        <v>26877</v>
      </c>
      <c r="P2554" t="s">
        <v>126</v>
      </c>
      <c r="Q2554" t="s">
        <v>127</v>
      </c>
      <c r="R2554" t="s">
        <v>128</v>
      </c>
      <c r="S2554" t="s">
        <v>129</v>
      </c>
      <c r="T2554" t="s">
        <v>137</v>
      </c>
      <c r="U2554" t="s">
        <v>57</v>
      </c>
      <c r="V2554" t="s">
        <v>140</v>
      </c>
      <c r="W2554" t="s">
        <v>141</v>
      </c>
      <c r="X2554" t="s">
        <v>142</v>
      </c>
      <c r="Y2554" t="s">
        <v>21911</v>
      </c>
      <c r="Z2554" t="s">
        <v>21912</v>
      </c>
      <c r="AA2554" t="s">
        <v>21913</v>
      </c>
      <c r="AB2554" t="s">
        <v>58</v>
      </c>
      <c r="AC2554" t="s">
        <v>146</v>
      </c>
      <c r="AD2554" t="s">
        <v>61</v>
      </c>
      <c r="AE2554" t="s">
        <v>147</v>
      </c>
      <c r="AF2554" t="s">
        <v>148</v>
      </c>
      <c r="AG2554" t="s">
        <v>231</v>
      </c>
      <c r="AH2554" t="s">
        <v>26878</v>
      </c>
      <c r="AI2554" t="s">
        <v>26879</v>
      </c>
      <c r="AJ2554" t="s">
        <v>26880</v>
      </c>
      <c r="AK2554" t="s">
        <v>26881</v>
      </c>
      <c r="AL2554" t="s">
        <v>26882</v>
      </c>
      <c r="AM2554" t="s">
        <v>26883</v>
      </c>
      <c r="AN2554" t="s">
        <v>133</v>
      </c>
      <c r="AO2554" t="s">
        <v>26884</v>
      </c>
      <c r="AP2554" t="s">
        <v>138</v>
      </c>
      <c r="AQ2554" s="7">
        <v>12500</v>
      </c>
      <c r="AR2554" s="7">
        <v>0</v>
      </c>
      <c r="AS2554" t="s">
        <v>3958</v>
      </c>
      <c r="AT2554" t="s">
        <v>3959</v>
      </c>
      <c r="AU2554" s="7">
        <v>5</v>
      </c>
      <c r="AZ2554" t="s">
        <v>135</v>
      </c>
      <c r="BA2554" t="s">
        <v>26885</v>
      </c>
      <c r="BG2554" t="s">
        <v>136</v>
      </c>
      <c r="BI2554" t="s">
        <v>26886</v>
      </c>
      <c r="BJ2554" s="7">
        <v>5</v>
      </c>
    </row>
    <row r="2555" spans="1:62" x14ac:dyDescent="0.55000000000000004">
      <c r="A2555" s="2" t="str">
        <f t="shared" si="258"/>
        <v>TeleventasVIDA ZURICH PLAN 1</v>
      </c>
      <c r="B2555" s="3">
        <f>VLOOKUP(A2555,'[1]TARIFAS PRODUCTOS'!$C:$E,3,0)</f>
        <v>24150</v>
      </c>
      <c r="C2555" s="6" t="str">
        <f t="shared" si="259"/>
        <v>JULIO</v>
      </c>
      <c r="D2555" s="8" t="str">
        <f t="shared" si="260"/>
        <v>VIERNES</v>
      </c>
      <c r="E2555" s="9">
        <f t="shared" si="261"/>
        <v>17</v>
      </c>
      <c r="F2555" s="14">
        <f t="shared" ca="1" si="262"/>
        <v>126</v>
      </c>
      <c r="G2555" s="7">
        <v>3157290</v>
      </c>
      <c r="I2555" t="s">
        <v>26887</v>
      </c>
      <c r="J2555" t="s">
        <v>25910</v>
      </c>
      <c r="K2555" t="s">
        <v>26888</v>
      </c>
      <c r="L2555" t="s">
        <v>26888</v>
      </c>
      <c r="P2555" t="s">
        <v>126</v>
      </c>
      <c r="Q2555" t="s">
        <v>127</v>
      </c>
      <c r="R2555" t="s">
        <v>128</v>
      </c>
      <c r="S2555" t="s">
        <v>129</v>
      </c>
      <c r="T2555" t="s">
        <v>126</v>
      </c>
      <c r="U2555" t="s">
        <v>64</v>
      </c>
      <c r="V2555" t="s">
        <v>140</v>
      </c>
      <c r="W2555" t="s">
        <v>141</v>
      </c>
      <c r="X2555" t="s">
        <v>142</v>
      </c>
      <c r="Y2555" t="s">
        <v>168</v>
      </c>
      <c r="Z2555" t="s">
        <v>169</v>
      </c>
      <c r="AA2555" t="s">
        <v>102</v>
      </c>
      <c r="AB2555" t="s">
        <v>58</v>
      </c>
      <c r="AC2555" t="s">
        <v>146</v>
      </c>
      <c r="AD2555" t="s">
        <v>61</v>
      </c>
      <c r="AE2555" t="s">
        <v>147</v>
      </c>
      <c r="AF2555" t="s">
        <v>148</v>
      </c>
      <c r="AG2555" t="s">
        <v>231</v>
      </c>
      <c r="AH2555" t="s">
        <v>26889</v>
      </c>
      <c r="AI2555" t="s">
        <v>26890</v>
      </c>
      <c r="AJ2555" t="s">
        <v>26891</v>
      </c>
      <c r="AK2555" t="s">
        <v>26892</v>
      </c>
      <c r="AL2555" t="s">
        <v>26893</v>
      </c>
      <c r="AM2555" t="s">
        <v>26894</v>
      </c>
      <c r="AN2555" t="s">
        <v>133</v>
      </c>
      <c r="AO2555" t="s">
        <v>26895</v>
      </c>
      <c r="AP2555" t="s">
        <v>134</v>
      </c>
      <c r="AQ2555" s="7">
        <v>12500</v>
      </c>
      <c r="AR2555" s="7">
        <v>0</v>
      </c>
      <c r="AS2555" t="s">
        <v>3958</v>
      </c>
      <c r="AT2555" t="s">
        <v>3959</v>
      </c>
      <c r="AU2555" s="7">
        <v>5</v>
      </c>
      <c r="AZ2555" t="s">
        <v>150</v>
      </c>
      <c r="BA2555" t="s">
        <v>5676</v>
      </c>
      <c r="BG2555" t="s">
        <v>136</v>
      </c>
      <c r="BI2555" t="s">
        <v>26896</v>
      </c>
      <c r="BJ2555" s="7">
        <v>5</v>
      </c>
    </row>
    <row r="2556" spans="1:62" x14ac:dyDescent="0.55000000000000004">
      <c r="A2556" s="2" t="str">
        <f t="shared" si="258"/>
        <v>TeleventasPLAN 1 CUOTA PROTEGIDA</v>
      </c>
      <c r="B2556" s="3">
        <f>VLOOKUP(A2556,'[1]TARIFAS PRODUCTOS'!$C:$E,3,0)</f>
        <v>36120</v>
      </c>
      <c r="C2556" s="6" t="str">
        <f t="shared" si="259"/>
        <v>JULIO</v>
      </c>
      <c r="D2556" s="8" t="str">
        <f t="shared" si="260"/>
        <v>VIERNES</v>
      </c>
      <c r="E2556" s="9">
        <f t="shared" si="261"/>
        <v>17</v>
      </c>
      <c r="F2556" s="14">
        <f t="shared" ca="1" si="262"/>
        <v>126</v>
      </c>
      <c r="G2556" s="7">
        <v>3157291</v>
      </c>
      <c r="I2556" t="s">
        <v>26897</v>
      </c>
      <c r="J2556" t="s">
        <v>25910</v>
      </c>
      <c r="K2556" t="s">
        <v>26888</v>
      </c>
      <c r="L2556" t="s">
        <v>26888</v>
      </c>
      <c r="P2556" t="s">
        <v>126</v>
      </c>
      <c r="Q2556" t="s">
        <v>127</v>
      </c>
      <c r="R2556" t="s">
        <v>128</v>
      </c>
      <c r="S2556" t="s">
        <v>129</v>
      </c>
      <c r="T2556" t="s">
        <v>139</v>
      </c>
      <c r="U2556" t="s">
        <v>62</v>
      </c>
      <c r="V2556" t="s">
        <v>140</v>
      </c>
      <c r="W2556" t="s">
        <v>141</v>
      </c>
      <c r="X2556" t="s">
        <v>142</v>
      </c>
      <c r="Y2556" t="s">
        <v>171</v>
      </c>
      <c r="Z2556" t="s">
        <v>172</v>
      </c>
      <c r="AA2556" t="s">
        <v>173</v>
      </c>
      <c r="AB2556" t="s">
        <v>58</v>
      </c>
      <c r="AC2556" t="s">
        <v>130</v>
      </c>
      <c r="AD2556" t="s">
        <v>59</v>
      </c>
      <c r="AE2556" t="s">
        <v>131</v>
      </c>
      <c r="AF2556" t="s">
        <v>132</v>
      </c>
      <c r="AG2556" t="s">
        <v>231</v>
      </c>
      <c r="AH2556" t="s">
        <v>26898</v>
      </c>
      <c r="AI2556" t="s">
        <v>26899</v>
      </c>
      <c r="AJ2556" t="s">
        <v>26900</v>
      </c>
      <c r="AK2556" t="s">
        <v>26901</v>
      </c>
      <c r="AL2556" t="s">
        <v>26902</v>
      </c>
      <c r="AM2556" t="s">
        <v>26903</v>
      </c>
      <c r="AN2556" t="s">
        <v>133</v>
      </c>
      <c r="AO2556" t="s">
        <v>26904</v>
      </c>
      <c r="AP2556" t="s">
        <v>149</v>
      </c>
      <c r="AQ2556" s="7">
        <v>14000</v>
      </c>
      <c r="AR2556" s="7">
        <v>0</v>
      </c>
      <c r="AS2556" t="s">
        <v>177</v>
      </c>
      <c r="AT2556" t="s">
        <v>178</v>
      </c>
      <c r="AU2556" s="7">
        <v>5</v>
      </c>
      <c r="AZ2556" t="s">
        <v>150</v>
      </c>
      <c r="BA2556" t="s">
        <v>26905</v>
      </c>
      <c r="BG2556" t="s">
        <v>136</v>
      </c>
      <c r="BI2556" t="s">
        <v>26906</v>
      </c>
      <c r="BJ2556" s="7">
        <v>5</v>
      </c>
    </row>
    <row r="2557" spans="1:62" x14ac:dyDescent="0.55000000000000004">
      <c r="A2557" s="2" t="str">
        <f t="shared" si="258"/>
        <v>TeleventasVIDA ZURICH PLAN 1</v>
      </c>
      <c r="B2557" s="3">
        <f>VLOOKUP(A2557,'[1]TARIFAS PRODUCTOS'!$C:$E,3,0)</f>
        <v>24150</v>
      </c>
      <c r="C2557" s="6" t="str">
        <f t="shared" si="259"/>
        <v>JULIO</v>
      </c>
      <c r="D2557" s="8" t="str">
        <f t="shared" si="260"/>
        <v>VIERNES</v>
      </c>
      <c r="E2557" s="9">
        <f t="shared" si="261"/>
        <v>17</v>
      </c>
      <c r="F2557" s="14">
        <f t="shared" ca="1" si="262"/>
        <v>126</v>
      </c>
      <c r="G2557" s="7">
        <v>3157294</v>
      </c>
      <c r="I2557" t="s">
        <v>26907</v>
      </c>
      <c r="J2557" t="s">
        <v>25910</v>
      </c>
      <c r="K2557" t="s">
        <v>26908</v>
      </c>
      <c r="L2557" t="s">
        <v>26908</v>
      </c>
      <c r="P2557" t="s">
        <v>126</v>
      </c>
      <c r="Q2557" t="s">
        <v>127</v>
      </c>
      <c r="R2557" t="s">
        <v>128</v>
      </c>
      <c r="S2557" t="s">
        <v>129</v>
      </c>
      <c r="T2557" t="s">
        <v>126</v>
      </c>
      <c r="U2557" t="s">
        <v>64</v>
      </c>
      <c r="V2557" t="s">
        <v>140</v>
      </c>
      <c r="W2557" t="s">
        <v>141</v>
      </c>
      <c r="X2557" t="s">
        <v>142</v>
      </c>
      <c r="Y2557" t="s">
        <v>168</v>
      </c>
      <c r="Z2557" t="s">
        <v>169</v>
      </c>
      <c r="AA2557" t="s">
        <v>102</v>
      </c>
      <c r="AB2557" t="s">
        <v>58</v>
      </c>
      <c r="AC2557" t="s">
        <v>146</v>
      </c>
      <c r="AD2557" t="s">
        <v>61</v>
      </c>
      <c r="AE2557" t="s">
        <v>147</v>
      </c>
      <c r="AF2557" t="s">
        <v>148</v>
      </c>
      <c r="AG2557" t="s">
        <v>231</v>
      </c>
      <c r="AH2557" t="s">
        <v>26909</v>
      </c>
      <c r="AI2557" t="s">
        <v>26910</v>
      </c>
      <c r="AJ2557" t="s">
        <v>26911</v>
      </c>
      <c r="AK2557" t="s">
        <v>26912</v>
      </c>
      <c r="AL2557" t="s">
        <v>26913</v>
      </c>
      <c r="AM2557" t="s">
        <v>26914</v>
      </c>
      <c r="AN2557" t="s">
        <v>133</v>
      </c>
      <c r="AO2557" t="s">
        <v>26915</v>
      </c>
      <c r="AP2557" t="s">
        <v>134</v>
      </c>
      <c r="AQ2557" s="7">
        <v>12500</v>
      </c>
      <c r="AR2557" s="7">
        <v>0</v>
      </c>
      <c r="AS2557" t="s">
        <v>3958</v>
      </c>
      <c r="AT2557" t="s">
        <v>3959</v>
      </c>
      <c r="AU2557" s="7">
        <v>5</v>
      </c>
      <c r="AZ2557" t="s">
        <v>150</v>
      </c>
      <c r="BA2557" t="s">
        <v>26916</v>
      </c>
      <c r="BG2557" t="s">
        <v>136</v>
      </c>
      <c r="BI2557" t="s">
        <v>26917</v>
      </c>
      <c r="BJ2557" s="7">
        <v>5</v>
      </c>
    </row>
    <row r="2558" spans="1:62" x14ac:dyDescent="0.55000000000000004">
      <c r="A2558" s="2" t="str">
        <f t="shared" si="258"/>
        <v>TeleventasCUOTA PROTEGIDA SILVER 1</v>
      </c>
      <c r="B2558" s="3">
        <f>VLOOKUP(A2558,'[1]TARIFAS PRODUCTOS'!$C:$E,3,0)</f>
        <v>38640</v>
      </c>
      <c r="C2558" s="6" t="str">
        <f t="shared" si="259"/>
        <v>JULIO</v>
      </c>
      <c r="D2558" s="8" t="str">
        <f t="shared" si="260"/>
        <v>VIERNES</v>
      </c>
      <c r="E2558" s="9">
        <f t="shared" si="261"/>
        <v>17</v>
      </c>
      <c r="F2558" s="14">
        <f t="shared" ca="1" si="262"/>
        <v>126</v>
      </c>
      <c r="G2558" s="7">
        <v>3157295</v>
      </c>
      <c r="I2558" t="s">
        <v>26918</v>
      </c>
      <c r="J2558" t="s">
        <v>25910</v>
      </c>
      <c r="K2558" t="s">
        <v>26919</v>
      </c>
      <c r="L2558" t="s">
        <v>26919</v>
      </c>
      <c r="P2558" t="s">
        <v>126</v>
      </c>
      <c r="Q2558" t="s">
        <v>127</v>
      </c>
      <c r="R2558" t="s">
        <v>128</v>
      </c>
      <c r="S2558" t="s">
        <v>129</v>
      </c>
      <c r="T2558" t="s">
        <v>137</v>
      </c>
      <c r="U2558" t="s">
        <v>57</v>
      </c>
      <c r="V2558" t="s">
        <v>140</v>
      </c>
      <c r="W2558" t="s">
        <v>141</v>
      </c>
      <c r="X2558" t="s">
        <v>142</v>
      </c>
      <c r="Y2558" t="s">
        <v>171</v>
      </c>
      <c r="Z2558" t="s">
        <v>172</v>
      </c>
      <c r="AA2558" t="s">
        <v>173</v>
      </c>
      <c r="AB2558" t="s">
        <v>58</v>
      </c>
      <c r="AC2558" t="s">
        <v>130</v>
      </c>
      <c r="AD2558" t="s">
        <v>59</v>
      </c>
      <c r="AE2558" t="s">
        <v>162</v>
      </c>
      <c r="AF2558" t="s">
        <v>163</v>
      </c>
      <c r="AG2558" t="s">
        <v>231</v>
      </c>
      <c r="AH2558" t="s">
        <v>26920</v>
      </c>
      <c r="AI2558" t="s">
        <v>26921</v>
      </c>
      <c r="AJ2558" t="s">
        <v>26922</v>
      </c>
      <c r="AK2558" t="s">
        <v>26923</v>
      </c>
      <c r="AL2558" t="s">
        <v>26924</v>
      </c>
      <c r="AM2558" t="s">
        <v>26925</v>
      </c>
      <c r="AN2558" t="s">
        <v>133</v>
      </c>
      <c r="AO2558" t="s">
        <v>26926</v>
      </c>
      <c r="AP2558" t="s">
        <v>138</v>
      </c>
      <c r="AQ2558" s="7">
        <v>20000</v>
      </c>
      <c r="AR2558" s="7">
        <v>0</v>
      </c>
      <c r="AS2558" t="s">
        <v>3958</v>
      </c>
      <c r="AT2558" t="s">
        <v>3959</v>
      </c>
      <c r="AU2558" s="7">
        <v>5</v>
      </c>
      <c r="AZ2558" t="s">
        <v>150</v>
      </c>
      <c r="BA2558" t="s">
        <v>26927</v>
      </c>
      <c r="BG2558" t="s">
        <v>136</v>
      </c>
      <c r="BI2558" t="s">
        <v>26928</v>
      </c>
      <c r="BJ2558" s="7">
        <v>5</v>
      </c>
    </row>
    <row r="2559" spans="1:62" x14ac:dyDescent="0.55000000000000004">
      <c r="A2559" s="2" t="str">
        <f t="shared" si="258"/>
        <v>TeleventasPLAN 1 CUOTA PROTEGIDA</v>
      </c>
      <c r="B2559" s="3">
        <f>VLOOKUP(A2559,'[1]TARIFAS PRODUCTOS'!$C:$E,3,0)</f>
        <v>36120</v>
      </c>
      <c r="C2559" s="6" t="str">
        <f t="shared" si="259"/>
        <v>JULIO</v>
      </c>
      <c r="D2559" s="8" t="str">
        <f t="shared" si="260"/>
        <v>VIERNES</v>
      </c>
      <c r="E2559" s="9">
        <f t="shared" si="261"/>
        <v>17</v>
      </c>
      <c r="F2559" s="14">
        <f t="shared" ca="1" si="262"/>
        <v>126</v>
      </c>
      <c r="G2559" s="7">
        <v>3157297</v>
      </c>
      <c r="I2559" t="s">
        <v>26929</v>
      </c>
      <c r="J2559" t="s">
        <v>25910</v>
      </c>
      <c r="K2559" t="s">
        <v>26930</v>
      </c>
      <c r="L2559" t="s">
        <v>26930</v>
      </c>
      <c r="P2559" t="s">
        <v>126</v>
      </c>
      <c r="Q2559" t="s">
        <v>127</v>
      </c>
      <c r="R2559" t="s">
        <v>128</v>
      </c>
      <c r="S2559" t="s">
        <v>129</v>
      </c>
      <c r="T2559" t="s">
        <v>137</v>
      </c>
      <c r="U2559" t="s">
        <v>57</v>
      </c>
      <c r="V2559" t="s">
        <v>140</v>
      </c>
      <c r="W2559" t="s">
        <v>141</v>
      </c>
      <c r="X2559" t="s">
        <v>142</v>
      </c>
      <c r="Y2559" t="s">
        <v>5133</v>
      </c>
      <c r="Z2559" t="s">
        <v>5134</v>
      </c>
      <c r="AA2559" t="s">
        <v>108</v>
      </c>
      <c r="AB2559" t="s">
        <v>58</v>
      </c>
      <c r="AC2559" t="s">
        <v>130</v>
      </c>
      <c r="AD2559" t="s">
        <v>59</v>
      </c>
      <c r="AE2559" t="s">
        <v>131</v>
      </c>
      <c r="AF2559" t="s">
        <v>132</v>
      </c>
      <c r="AG2559" t="s">
        <v>231</v>
      </c>
      <c r="AH2559" t="s">
        <v>26931</v>
      </c>
      <c r="AI2559" t="s">
        <v>26932</v>
      </c>
      <c r="AJ2559" t="s">
        <v>26933</v>
      </c>
      <c r="AK2559" t="s">
        <v>26934</v>
      </c>
      <c r="AL2559" t="s">
        <v>26935</v>
      </c>
      <c r="AM2559" t="s">
        <v>26936</v>
      </c>
      <c r="AN2559" t="s">
        <v>133</v>
      </c>
      <c r="AO2559" t="s">
        <v>26937</v>
      </c>
      <c r="AP2559" t="s">
        <v>138</v>
      </c>
      <c r="AQ2559" s="7">
        <v>14000</v>
      </c>
      <c r="AR2559" s="7">
        <v>0</v>
      </c>
      <c r="AS2559" t="s">
        <v>3958</v>
      </c>
      <c r="AT2559" t="s">
        <v>3959</v>
      </c>
      <c r="AU2559" s="7">
        <v>5</v>
      </c>
      <c r="AZ2559" t="s">
        <v>150</v>
      </c>
      <c r="BA2559" t="s">
        <v>26938</v>
      </c>
      <c r="BG2559" t="s">
        <v>136</v>
      </c>
      <c r="BI2559" t="s">
        <v>26939</v>
      </c>
      <c r="BJ2559" s="7">
        <v>5</v>
      </c>
    </row>
    <row r="2560" spans="1:62" x14ac:dyDescent="0.55000000000000004">
      <c r="A2560" s="2" t="str">
        <f t="shared" si="258"/>
        <v>TeleventasVIDA ZURICH PLAN 1</v>
      </c>
      <c r="B2560" s="3">
        <f>VLOOKUP(A2560,'[1]TARIFAS PRODUCTOS'!$C:$E,3,0)</f>
        <v>24150</v>
      </c>
      <c r="C2560" s="6" t="str">
        <f t="shared" si="259"/>
        <v>JULIO</v>
      </c>
      <c r="D2560" s="8" t="str">
        <f t="shared" si="260"/>
        <v>VIERNES</v>
      </c>
      <c r="E2560" s="9">
        <f t="shared" si="261"/>
        <v>17</v>
      </c>
      <c r="F2560" s="14">
        <f t="shared" ca="1" si="262"/>
        <v>126</v>
      </c>
      <c r="G2560" s="7">
        <v>3157298</v>
      </c>
      <c r="I2560" t="s">
        <v>26940</v>
      </c>
      <c r="J2560" t="s">
        <v>25910</v>
      </c>
      <c r="K2560" t="s">
        <v>26941</v>
      </c>
      <c r="L2560" t="s">
        <v>26941</v>
      </c>
      <c r="P2560" t="s">
        <v>126</v>
      </c>
      <c r="Q2560" t="s">
        <v>127</v>
      </c>
      <c r="R2560" t="s">
        <v>128</v>
      </c>
      <c r="S2560" t="s">
        <v>129</v>
      </c>
      <c r="T2560" t="s">
        <v>126</v>
      </c>
      <c r="U2560" t="s">
        <v>64</v>
      </c>
      <c r="V2560" t="s">
        <v>140</v>
      </c>
      <c r="W2560" t="s">
        <v>141</v>
      </c>
      <c r="X2560" t="s">
        <v>142</v>
      </c>
      <c r="Y2560" t="s">
        <v>143</v>
      </c>
      <c r="Z2560" t="s">
        <v>144</v>
      </c>
      <c r="AA2560" t="s">
        <v>145</v>
      </c>
      <c r="AB2560" t="s">
        <v>58</v>
      </c>
      <c r="AC2560" t="s">
        <v>146</v>
      </c>
      <c r="AD2560" t="s">
        <v>61</v>
      </c>
      <c r="AE2560" t="s">
        <v>147</v>
      </c>
      <c r="AF2560" t="s">
        <v>148</v>
      </c>
      <c r="AG2560" t="s">
        <v>231</v>
      </c>
      <c r="AH2560" t="s">
        <v>26942</v>
      </c>
      <c r="AI2560" t="s">
        <v>26943</v>
      </c>
      <c r="AJ2560" t="s">
        <v>26944</v>
      </c>
      <c r="AL2560" t="s">
        <v>26945</v>
      </c>
      <c r="AM2560" t="s">
        <v>26946</v>
      </c>
      <c r="AN2560" t="s">
        <v>133</v>
      </c>
      <c r="AO2560" t="s">
        <v>26947</v>
      </c>
      <c r="AP2560" t="s">
        <v>134</v>
      </c>
      <c r="AQ2560" s="7">
        <v>12500</v>
      </c>
      <c r="AR2560" s="7">
        <v>0</v>
      </c>
      <c r="AS2560" t="s">
        <v>3958</v>
      </c>
      <c r="AT2560" t="s">
        <v>3959</v>
      </c>
      <c r="AU2560" s="7">
        <v>5</v>
      </c>
      <c r="AZ2560" t="s">
        <v>150</v>
      </c>
      <c r="BA2560" t="s">
        <v>26948</v>
      </c>
      <c r="BG2560" t="s">
        <v>136</v>
      </c>
      <c r="BI2560" t="s">
        <v>26949</v>
      </c>
      <c r="BJ2560" s="7">
        <v>5</v>
      </c>
    </row>
    <row r="2561" spans="1:62" x14ac:dyDescent="0.55000000000000004">
      <c r="A2561" s="2" t="str">
        <f t="shared" si="258"/>
        <v>TeleventasPLAN 1 CUOTA PROTEGIDA</v>
      </c>
      <c r="B2561" s="3">
        <f>VLOOKUP(A2561,'[1]TARIFAS PRODUCTOS'!$C:$E,3,0)</f>
        <v>36120</v>
      </c>
      <c r="C2561" s="6" t="str">
        <f t="shared" si="259"/>
        <v>JULIO</v>
      </c>
      <c r="D2561" s="8" t="str">
        <f t="shared" si="260"/>
        <v>VIERNES</v>
      </c>
      <c r="E2561" s="9">
        <f t="shared" si="261"/>
        <v>17</v>
      </c>
      <c r="F2561" s="14">
        <f t="shared" ca="1" si="262"/>
        <v>126</v>
      </c>
      <c r="G2561" s="7">
        <v>3157337</v>
      </c>
      <c r="I2561" t="s">
        <v>26950</v>
      </c>
      <c r="J2561" t="s">
        <v>25910</v>
      </c>
      <c r="K2561" t="s">
        <v>26951</v>
      </c>
      <c r="L2561" t="s">
        <v>26951</v>
      </c>
      <c r="P2561" t="s">
        <v>126</v>
      </c>
      <c r="Q2561" t="s">
        <v>127</v>
      </c>
      <c r="R2561" t="s">
        <v>128</v>
      </c>
      <c r="S2561" t="s">
        <v>129</v>
      </c>
      <c r="T2561" t="s">
        <v>137</v>
      </c>
      <c r="U2561" t="s">
        <v>57</v>
      </c>
      <c r="V2561" t="s">
        <v>140</v>
      </c>
      <c r="W2561" t="s">
        <v>141</v>
      </c>
      <c r="X2561" t="s">
        <v>142</v>
      </c>
      <c r="Y2561" t="s">
        <v>143</v>
      </c>
      <c r="Z2561" t="s">
        <v>144</v>
      </c>
      <c r="AA2561" t="s">
        <v>145</v>
      </c>
      <c r="AB2561" t="s">
        <v>58</v>
      </c>
      <c r="AC2561" t="s">
        <v>130</v>
      </c>
      <c r="AD2561" t="s">
        <v>59</v>
      </c>
      <c r="AE2561" t="s">
        <v>131</v>
      </c>
      <c r="AF2561" t="s">
        <v>132</v>
      </c>
      <c r="AG2561" t="s">
        <v>231</v>
      </c>
      <c r="AH2561" t="s">
        <v>26952</v>
      </c>
      <c r="AI2561" t="s">
        <v>26953</v>
      </c>
      <c r="AJ2561" t="s">
        <v>26954</v>
      </c>
      <c r="AK2561" t="s">
        <v>26955</v>
      </c>
      <c r="AL2561" t="s">
        <v>26956</v>
      </c>
      <c r="AM2561" t="s">
        <v>26957</v>
      </c>
      <c r="AN2561" t="s">
        <v>133</v>
      </c>
      <c r="AO2561" t="s">
        <v>26958</v>
      </c>
      <c r="AP2561" t="s">
        <v>138</v>
      </c>
      <c r="AQ2561" s="7">
        <v>14000</v>
      </c>
      <c r="AR2561" s="7">
        <v>0</v>
      </c>
      <c r="AS2561" t="s">
        <v>3958</v>
      </c>
      <c r="AT2561" t="s">
        <v>3959</v>
      </c>
      <c r="AU2561" s="7">
        <v>5</v>
      </c>
      <c r="AZ2561" t="s">
        <v>150</v>
      </c>
      <c r="BA2561" t="s">
        <v>26959</v>
      </c>
      <c r="BG2561" t="s">
        <v>136</v>
      </c>
      <c r="BI2561" t="s">
        <v>27331</v>
      </c>
      <c r="BJ2561" s="7">
        <v>5</v>
      </c>
    </row>
    <row r="2562" spans="1:62" x14ac:dyDescent="0.55000000000000004">
      <c r="A2562" s="2" t="str">
        <f t="shared" si="258"/>
        <v>TeleventasPLAN 1 CUOTA PROTEGIDA</v>
      </c>
      <c r="B2562" s="3">
        <f>VLOOKUP(A2562,'[1]TARIFAS PRODUCTOS'!$C:$E,3,0)</f>
        <v>36120</v>
      </c>
      <c r="C2562" s="6" t="str">
        <f t="shared" si="259"/>
        <v>JULIO</v>
      </c>
      <c r="D2562" s="8" t="str">
        <f t="shared" si="260"/>
        <v>VIERNES</v>
      </c>
      <c r="E2562" s="9">
        <f t="shared" si="261"/>
        <v>17</v>
      </c>
      <c r="F2562" s="14">
        <f t="shared" ca="1" si="262"/>
        <v>126</v>
      </c>
      <c r="G2562" s="7">
        <v>3157338</v>
      </c>
      <c r="I2562" t="s">
        <v>26960</v>
      </c>
      <c r="J2562" t="s">
        <v>25910</v>
      </c>
      <c r="K2562" t="s">
        <v>26961</v>
      </c>
      <c r="L2562" t="s">
        <v>26961</v>
      </c>
      <c r="P2562" t="s">
        <v>126</v>
      </c>
      <c r="Q2562" t="s">
        <v>127</v>
      </c>
      <c r="R2562" t="s">
        <v>128</v>
      </c>
      <c r="S2562" t="s">
        <v>129</v>
      </c>
      <c r="T2562" t="s">
        <v>126</v>
      </c>
      <c r="U2562" t="s">
        <v>64</v>
      </c>
      <c r="V2562" t="s">
        <v>140</v>
      </c>
      <c r="W2562" t="s">
        <v>141</v>
      </c>
      <c r="X2562" t="s">
        <v>142</v>
      </c>
      <c r="Y2562" t="s">
        <v>143</v>
      </c>
      <c r="Z2562" t="s">
        <v>144</v>
      </c>
      <c r="AA2562" t="s">
        <v>145</v>
      </c>
      <c r="AB2562" t="s">
        <v>58</v>
      </c>
      <c r="AC2562" t="s">
        <v>130</v>
      </c>
      <c r="AD2562" t="s">
        <v>59</v>
      </c>
      <c r="AE2562" t="s">
        <v>131</v>
      </c>
      <c r="AF2562" t="s">
        <v>132</v>
      </c>
      <c r="AG2562" t="s">
        <v>231</v>
      </c>
      <c r="AH2562" t="s">
        <v>26962</v>
      </c>
      <c r="AI2562" t="s">
        <v>26963</v>
      </c>
      <c r="AJ2562" t="s">
        <v>26964</v>
      </c>
      <c r="AK2562" t="s">
        <v>26965</v>
      </c>
      <c r="AL2562" t="s">
        <v>26966</v>
      </c>
      <c r="AM2562" t="s">
        <v>26967</v>
      </c>
      <c r="AN2562" t="s">
        <v>133</v>
      </c>
      <c r="AO2562" t="s">
        <v>26968</v>
      </c>
      <c r="AP2562" t="s">
        <v>134</v>
      </c>
      <c r="AQ2562" s="7">
        <v>14000</v>
      </c>
      <c r="AR2562" s="7">
        <v>0</v>
      </c>
      <c r="AS2562" t="s">
        <v>3958</v>
      </c>
      <c r="AT2562" t="s">
        <v>3959</v>
      </c>
      <c r="AU2562" s="7">
        <v>5</v>
      </c>
      <c r="AZ2562" t="s">
        <v>150</v>
      </c>
      <c r="BA2562" t="s">
        <v>26969</v>
      </c>
      <c r="BG2562" t="s">
        <v>136</v>
      </c>
      <c r="BI2562" t="s">
        <v>26970</v>
      </c>
      <c r="BJ2562" s="7">
        <v>5</v>
      </c>
    </row>
    <row r="2563" spans="1:62" x14ac:dyDescent="0.55000000000000004">
      <c r="A2563" s="2" t="str">
        <f t="shared" si="258"/>
        <v>TeleventasVIDA ZURICH PLAN 1</v>
      </c>
      <c r="B2563" s="3">
        <f>VLOOKUP(A2563,'[1]TARIFAS PRODUCTOS'!$C:$E,3,0)</f>
        <v>24150</v>
      </c>
      <c r="C2563" s="6" t="str">
        <f t="shared" si="259"/>
        <v>JULIO</v>
      </c>
      <c r="D2563" s="8" t="str">
        <f t="shared" si="260"/>
        <v>VIERNES</v>
      </c>
      <c r="E2563" s="9">
        <f t="shared" si="261"/>
        <v>17</v>
      </c>
      <c r="F2563" s="14">
        <f t="shared" ca="1" si="262"/>
        <v>126</v>
      </c>
      <c r="G2563" s="7">
        <v>3157339</v>
      </c>
      <c r="I2563" t="s">
        <v>26971</v>
      </c>
      <c r="J2563" t="s">
        <v>25910</v>
      </c>
      <c r="K2563" t="s">
        <v>26972</v>
      </c>
      <c r="L2563" t="s">
        <v>26972</v>
      </c>
      <c r="P2563" t="s">
        <v>126</v>
      </c>
      <c r="Q2563" t="s">
        <v>127</v>
      </c>
      <c r="R2563" t="s">
        <v>128</v>
      </c>
      <c r="S2563" t="s">
        <v>129</v>
      </c>
      <c r="T2563" t="s">
        <v>139</v>
      </c>
      <c r="U2563" t="s">
        <v>62</v>
      </c>
      <c r="V2563" t="s">
        <v>140</v>
      </c>
      <c r="W2563" t="s">
        <v>141</v>
      </c>
      <c r="X2563" t="s">
        <v>142</v>
      </c>
      <c r="Y2563" t="s">
        <v>168</v>
      </c>
      <c r="Z2563" t="s">
        <v>169</v>
      </c>
      <c r="AA2563" t="s">
        <v>102</v>
      </c>
      <c r="AB2563" t="s">
        <v>58</v>
      </c>
      <c r="AC2563" t="s">
        <v>146</v>
      </c>
      <c r="AD2563" t="s">
        <v>61</v>
      </c>
      <c r="AE2563" t="s">
        <v>147</v>
      </c>
      <c r="AF2563" t="s">
        <v>148</v>
      </c>
      <c r="AG2563" t="s">
        <v>231</v>
      </c>
      <c r="AH2563" t="s">
        <v>26973</v>
      </c>
      <c r="AI2563" t="s">
        <v>26974</v>
      </c>
      <c r="AJ2563" t="s">
        <v>26975</v>
      </c>
      <c r="AK2563" t="s">
        <v>26976</v>
      </c>
      <c r="AL2563" t="s">
        <v>26977</v>
      </c>
      <c r="AM2563" t="s">
        <v>26978</v>
      </c>
      <c r="AN2563" t="s">
        <v>133</v>
      </c>
      <c r="AO2563" t="s">
        <v>26979</v>
      </c>
      <c r="AP2563" t="s">
        <v>149</v>
      </c>
      <c r="AQ2563" s="7">
        <v>12500</v>
      </c>
      <c r="AR2563" s="7">
        <v>0</v>
      </c>
      <c r="AS2563" t="s">
        <v>177</v>
      </c>
      <c r="AT2563" t="s">
        <v>178</v>
      </c>
      <c r="AU2563" s="7">
        <v>5</v>
      </c>
      <c r="AZ2563" t="s">
        <v>150</v>
      </c>
      <c r="BA2563" t="s">
        <v>26980</v>
      </c>
      <c r="BG2563" t="s">
        <v>136</v>
      </c>
      <c r="BI2563" t="s">
        <v>26981</v>
      </c>
      <c r="BJ2563" s="7">
        <v>5</v>
      </c>
    </row>
    <row r="2564" spans="1:62" x14ac:dyDescent="0.55000000000000004">
      <c r="A2564" s="2" t="str">
        <f t="shared" si="258"/>
        <v>TeleventasVIDA ZURICH PLAN 1</v>
      </c>
      <c r="B2564" s="3">
        <f>VLOOKUP(A2564,'[1]TARIFAS PRODUCTOS'!$C:$E,3,0)</f>
        <v>24150</v>
      </c>
      <c r="C2564" s="6" t="str">
        <f t="shared" si="259"/>
        <v>JULIO</v>
      </c>
      <c r="D2564" s="8" t="str">
        <f t="shared" si="260"/>
        <v>VIERNES</v>
      </c>
      <c r="E2564" s="9">
        <f t="shared" si="261"/>
        <v>17</v>
      </c>
      <c r="F2564" s="14">
        <f t="shared" ca="1" si="262"/>
        <v>126</v>
      </c>
      <c r="G2564" s="7">
        <v>3157348</v>
      </c>
      <c r="I2564" t="s">
        <v>26982</v>
      </c>
      <c r="J2564" t="s">
        <v>25910</v>
      </c>
      <c r="K2564" t="s">
        <v>26983</v>
      </c>
      <c r="L2564" t="s">
        <v>26983</v>
      </c>
      <c r="P2564" t="s">
        <v>126</v>
      </c>
      <c r="Q2564" t="s">
        <v>127</v>
      </c>
      <c r="R2564" t="s">
        <v>128</v>
      </c>
      <c r="S2564" t="s">
        <v>129</v>
      </c>
      <c r="T2564" t="s">
        <v>137</v>
      </c>
      <c r="U2564" t="s">
        <v>57</v>
      </c>
      <c r="V2564" t="s">
        <v>140</v>
      </c>
      <c r="W2564" t="s">
        <v>141</v>
      </c>
      <c r="X2564" t="s">
        <v>142</v>
      </c>
      <c r="Y2564" t="s">
        <v>236</v>
      </c>
      <c r="Z2564" t="s">
        <v>237</v>
      </c>
      <c r="AA2564" t="s">
        <v>238</v>
      </c>
      <c r="AB2564" t="s">
        <v>58</v>
      </c>
      <c r="AC2564" t="s">
        <v>146</v>
      </c>
      <c r="AD2564" t="s">
        <v>61</v>
      </c>
      <c r="AE2564" t="s">
        <v>147</v>
      </c>
      <c r="AF2564" t="s">
        <v>148</v>
      </c>
      <c r="AG2564" t="s">
        <v>231</v>
      </c>
      <c r="AH2564" t="s">
        <v>26984</v>
      </c>
      <c r="AI2564" t="s">
        <v>26985</v>
      </c>
      <c r="AJ2564" t="s">
        <v>26986</v>
      </c>
      <c r="AK2564" t="s">
        <v>26987</v>
      </c>
      <c r="AL2564" t="s">
        <v>26988</v>
      </c>
      <c r="AM2564" t="s">
        <v>26989</v>
      </c>
      <c r="AN2564" t="s">
        <v>133</v>
      </c>
      <c r="AO2564" t="s">
        <v>27332</v>
      </c>
      <c r="AP2564" t="s">
        <v>138</v>
      </c>
      <c r="AQ2564" s="7">
        <v>12500</v>
      </c>
      <c r="AR2564" s="7">
        <v>0</v>
      </c>
      <c r="AS2564" t="s">
        <v>3962</v>
      </c>
      <c r="AT2564" t="s">
        <v>3963</v>
      </c>
      <c r="AU2564" s="7">
        <v>6</v>
      </c>
      <c r="AV2564" t="s">
        <v>4866</v>
      </c>
      <c r="AZ2564" t="s">
        <v>135</v>
      </c>
      <c r="BA2564" t="s">
        <v>26990</v>
      </c>
      <c r="BG2564" t="s">
        <v>136</v>
      </c>
      <c r="BI2564" t="s">
        <v>26991</v>
      </c>
      <c r="BJ2564" s="7">
        <v>5</v>
      </c>
    </row>
    <row r="2565" spans="1:62" x14ac:dyDescent="0.55000000000000004">
      <c r="A2565" s="2" t="str">
        <f t="shared" si="258"/>
        <v>TeleventasPLAN 1 CUOTA PROTEGIDA</v>
      </c>
      <c r="B2565" s="3">
        <f>VLOOKUP(A2565,'[1]TARIFAS PRODUCTOS'!$C:$E,3,0)</f>
        <v>36120</v>
      </c>
      <c r="C2565" s="6" t="str">
        <f t="shared" si="259"/>
        <v>JULIO</v>
      </c>
      <c r="D2565" s="8" t="str">
        <f t="shared" si="260"/>
        <v>VIERNES</v>
      </c>
      <c r="E2565" s="9">
        <f t="shared" si="261"/>
        <v>17</v>
      </c>
      <c r="F2565" s="14">
        <f t="shared" ca="1" si="262"/>
        <v>126</v>
      </c>
      <c r="G2565" s="7">
        <v>3157406</v>
      </c>
      <c r="I2565" t="s">
        <v>26992</v>
      </c>
      <c r="J2565" t="s">
        <v>25910</v>
      </c>
      <c r="K2565" t="s">
        <v>26993</v>
      </c>
      <c r="L2565" t="s">
        <v>26993</v>
      </c>
      <c r="P2565" t="s">
        <v>126</v>
      </c>
      <c r="Q2565" t="s">
        <v>127</v>
      </c>
      <c r="R2565" t="s">
        <v>128</v>
      </c>
      <c r="S2565" t="s">
        <v>129</v>
      </c>
      <c r="T2565" t="s">
        <v>137</v>
      </c>
      <c r="U2565" t="s">
        <v>57</v>
      </c>
      <c r="V2565" t="s">
        <v>140</v>
      </c>
      <c r="W2565" t="s">
        <v>141</v>
      </c>
      <c r="X2565" t="s">
        <v>142</v>
      </c>
      <c r="Y2565" t="s">
        <v>186</v>
      </c>
      <c r="Z2565" t="s">
        <v>187</v>
      </c>
      <c r="AA2565" t="s">
        <v>188</v>
      </c>
      <c r="AB2565" t="s">
        <v>58</v>
      </c>
      <c r="AC2565" t="s">
        <v>130</v>
      </c>
      <c r="AD2565" t="s">
        <v>59</v>
      </c>
      <c r="AE2565" t="s">
        <v>131</v>
      </c>
      <c r="AF2565" t="s">
        <v>132</v>
      </c>
      <c r="AG2565" t="s">
        <v>231</v>
      </c>
      <c r="AH2565" t="s">
        <v>26994</v>
      </c>
      <c r="AI2565" t="s">
        <v>26995</v>
      </c>
      <c r="AJ2565" t="s">
        <v>26996</v>
      </c>
      <c r="AK2565" t="s">
        <v>26997</v>
      </c>
      <c r="AL2565" t="s">
        <v>26998</v>
      </c>
      <c r="AM2565" t="s">
        <v>26999</v>
      </c>
      <c r="AN2565" t="s">
        <v>133</v>
      </c>
      <c r="AO2565" t="s">
        <v>27000</v>
      </c>
      <c r="AP2565" t="s">
        <v>138</v>
      </c>
      <c r="AQ2565" s="7">
        <v>14000</v>
      </c>
      <c r="AR2565" s="7">
        <v>0</v>
      </c>
      <c r="AS2565" t="s">
        <v>3958</v>
      </c>
      <c r="AT2565" t="s">
        <v>3959</v>
      </c>
      <c r="AU2565" s="7">
        <v>5</v>
      </c>
      <c r="AZ2565" t="s">
        <v>150</v>
      </c>
      <c r="BA2565" t="s">
        <v>27001</v>
      </c>
      <c r="BG2565" t="s">
        <v>136</v>
      </c>
      <c r="BI2565" t="s">
        <v>27002</v>
      </c>
      <c r="BJ2565" s="7">
        <v>5</v>
      </c>
    </row>
    <row r="2566" spans="1:62" x14ac:dyDescent="0.55000000000000004">
      <c r="A2566" s="2" t="str">
        <f t="shared" si="258"/>
        <v>TeleventasPLAN 1 CUOTA PROTEGIDA</v>
      </c>
      <c r="B2566" s="3">
        <f>VLOOKUP(A2566,'[1]TARIFAS PRODUCTOS'!$C:$E,3,0)</f>
        <v>36120</v>
      </c>
      <c r="C2566" s="6" t="str">
        <f t="shared" si="259"/>
        <v>JULIO</v>
      </c>
      <c r="D2566" s="8" t="str">
        <f t="shared" si="260"/>
        <v>VIERNES</v>
      </c>
      <c r="E2566" s="9">
        <f t="shared" si="261"/>
        <v>17</v>
      </c>
      <c r="F2566" s="14">
        <f t="shared" ca="1" si="262"/>
        <v>126</v>
      </c>
      <c r="G2566" s="7">
        <v>3157452</v>
      </c>
      <c r="I2566" t="s">
        <v>27003</v>
      </c>
      <c r="J2566" t="s">
        <v>25910</v>
      </c>
      <c r="K2566" t="s">
        <v>27004</v>
      </c>
      <c r="L2566" t="s">
        <v>27004</v>
      </c>
      <c r="P2566" t="s">
        <v>126</v>
      </c>
      <c r="Q2566" t="s">
        <v>127</v>
      </c>
      <c r="R2566" t="s">
        <v>128</v>
      </c>
      <c r="S2566" t="s">
        <v>129</v>
      </c>
      <c r="T2566" t="s">
        <v>137</v>
      </c>
      <c r="U2566" t="s">
        <v>57</v>
      </c>
      <c r="V2566" t="s">
        <v>140</v>
      </c>
      <c r="W2566" t="s">
        <v>141</v>
      </c>
      <c r="X2566" t="s">
        <v>142</v>
      </c>
      <c r="Y2566" t="s">
        <v>179</v>
      </c>
      <c r="Z2566" t="s">
        <v>180</v>
      </c>
      <c r="AA2566" t="s">
        <v>101</v>
      </c>
      <c r="AB2566" t="s">
        <v>58</v>
      </c>
      <c r="AC2566" t="s">
        <v>130</v>
      </c>
      <c r="AD2566" t="s">
        <v>59</v>
      </c>
      <c r="AE2566" t="s">
        <v>131</v>
      </c>
      <c r="AF2566" t="s">
        <v>132</v>
      </c>
      <c r="AG2566" t="s">
        <v>231</v>
      </c>
      <c r="AH2566" t="s">
        <v>27005</v>
      </c>
      <c r="AI2566" t="s">
        <v>27006</v>
      </c>
      <c r="AJ2566" t="s">
        <v>27007</v>
      </c>
      <c r="AL2566" t="s">
        <v>27008</v>
      </c>
      <c r="AM2566" t="s">
        <v>27009</v>
      </c>
      <c r="AN2566" t="s">
        <v>133</v>
      </c>
      <c r="AO2566" t="s">
        <v>27010</v>
      </c>
      <c r="AP2566" t="s">
        <v>138</v>
      </c>
      <c r="AQ2566" s="7">
        <v>14000</v>
      </c>
      <c r="AR2566" s="7">
        <v>0</v>
      </c>
      <c r="AS2566" t="s">
        <v>3958</v>
      </c>
      <c r="AT2566" t="s">
        <v>3959</v>
      </c>
      <c r="AU2566" s="7">
        <v>5</v>
      </c>
      <c r="AZ2566" t="s">
        <v>150</v>
      </c>
      <c r="BA2566" t="s">
        <v>27011</v>
      </c>
      <c r="BG2566" t="s">
        <v>136</v>
      </c>
      <c r="BI2566" t="s">
        <v>27012</v>
      </c>
      <c r="BJ2566" s="7">
        <v>5</v>
      </c>
    </row>
    <row r="2567" spans="1:62" x14ac:dyDescent="0.55000000000000004">
      <c r="A2567" s="2" t="str">
        <f t="shared" si="258"/>
        <v>TeleventasPLAN 1 CUOTA PROTEGIDA</v>
      </c>
      <c r="B2567" s="3">
        <f>VLOOKUP(A2567,'[1]TARIFAS PRODUCTOS'!$C:$E,3,0)</f>
        <v>36120</v>
      </c>
      <c r="C2567" s="6" t="str">
        <f t="shared" si="259"/>
        <v>JULIO</v>
      </c>
      <c r="D2567" s="8" t="str">
        <f t="shared" si="260"/>
        <v>VIERNES</v>
      </c>
      <c r="E2567" s="9">
        <f t="shared" si="261"/>
        <v>17</v>
      </c>
      <c r="F2567" s="14">
        <f t="shared" ca="1" si="262"/>
        <v>126</v>
      </c>
      <c r="G2567" s="7">
        <v>3157453</v>
      </c>
      <c r="I2567" t="s">
        <v>27013</v>
      </c>
      <c r="J2567" t="s">
        <v>25910</v>
      </c>
      <c r="K2567" t="s">
        <v>27014</v>
      </c>
      <c r="L2567" t="s">
        <v>27014</v>
      </c>
      <c r="P2567" t="s">
        <v>126</v>
      </c>
      <c r="Q2567" t="s">
        <v>127</v>
      </c>
      <c r="R2567" t="s">
        <v>128</v>
      </c>
      <c r="S2567" t="s">
        <v>129</v>
      </c>
      <c r="T2567" t="s">
        <v>151</v>
      </c>
      <c r="U2567" t="s">
        <v>65</v>
      </c>
      <c r="V2567" t="s">
        <v>140</v>
      </c>
      <c r="W2567" t="s">
        <v>141</v>
      </c>
      <c r="X2567" t="s">
        <v>142</v>
      </c>
      <c r="Y2567" t="s">
        <v>179</v>
      </c>
      <c r="Z2567" t="s">
        <v>180</v>
      </c>
      <c r="AA2567" t="s">
        <v>101</v>
      </c>
      <c r="AB2567" t="s">
        <v>58</v>
      </c>
      <c r="AC2567" t="s">
        <v>130</v>
      </c>
      <c r="AD2567" t="s">
        <v>59</v>
      </c>
      <c r="AE2567" t="s">
        <v>131</v>
      </c>
      <c r="AF2567" t="s">
        <v>132</v>
      </c>
      <c r="AG2567" t="s">
        <v>231</v>
      </c>
      <c r="AH2567" t="s">
        <v>27015</v>
      </c>
      <c r="AI2567" t="s">
        <v>27016</v>
      </c>
      <c r="AJ2567" t="s">
        <v>27017</v>
      </c>
      <c r="AL2567" t="s">
        <v>27018</v>
      </c>
      <c r="AM2567" t="s">
        <v>27019</v>
      </c>
      <c r="AN2567" t="s">
        <v>133</v>
      </c>
      <c r="AO2567" t="s">
        <v>27020</v>
      </c>
      <c r="AP2567" t="s">
        <v>154</v>
      </c>
      <c r="AQ2567" s="7">
        <v>14000</v>
      </c>
      <c r="AR2567" s="7">
        <v>0</v>
      </c>
      <c r="AS2567" t="s">
        <v>177</v>
      </c>
      <c r="AT2567" t="s">
        <v>178</v>
      </c>
      <c r="AU2567" s="7">
        <v>5</v>
      </c>
      <c r="AZ2567" t="s">
        <v>150</v>
      </c>
      <c r="BA2567" t="s">
        <v>27021</v>
      </c>
      <c r="BG2567" t="s">
        <v>136</v>
      </c>
      <c r="BI2567" t="s">
        <v>27022</v>
      </c>
      <c r="BJ2567" s="7">
        <v>5</v>
      </c>
    </row>
    <row r="2568" spans="1:62" x14ac:dyDescent="0.55000000000000004">
      <c r="A2568" s="2" t="str">
        <f t="shared" si="258"/>
        <v>TeleventasPLAN 1 CUOTA PROTEGIDA</v>
      </c>
      <c r="B2568" s="3">
        <f>VLOOKUP(A2568,'[1]TARIFAS PRODUCTOS'!$C:$E,3,0)</f>
        <v>36120</v>
      </c>
      <c r="C2568" s="6" t="str">
        <f t="shared" si="259"/>
        <v>JULIO</v>
      </c>
      <c r="D2568" s="8" t="str">
        <f t="shared" si="260"/>
        <v>VIERNES</v>
      </c>
      <c r="E2568" s="9">
        <f t="shared" si="261"/>
        <v>17</v>
      </c>
      <c r="F2568" s="14">
        <f t="shared" ca="1" si="262"/>
        <v>126</v>
      </c>
      <c r="G2568" s="7">
        <v>3157454</v>
      </c>
      <c r="I2568" t="s">
        <v>27023</v>
      </c>
      <c r="J2568" t="s">
        <v>25910</v>
      </c>
      <c r="K2568" t="s">
        <v>27024</v>
      </c>
      <c r="L2568" t="s">
        <v>27024</v>
      </c>
      <c r="P2568" t="s">
        <v>126</v>
      </c>
      <c r="Q2568" t="s">
        <v>127</v>
      </c>
      <c r="R2568" t="s">
        <v>128</v>
      </c>
      <c r="S2568" t="s">
        <v>129</v>
      </c>
      <c r="T2568" t="s">
        <v>137</v>
      </c>
      <c r="U2568" t="s">
        <v>57</v>
      </c>
      <c r="V2568" t="s">
        <v>140</v>
      </c>
      <c r="W2568" t="s">
        <v>141</v>
      </c>
      <c r="X2568" t="s">
        <v>142</v>
      </c>
      <c r="Y2568" t="s">
        <v>157</v>
      </c>
      <c r="Z2568" t="s">
        <v>158</v>
      </c>
      <c r="AA2568" t="s">
        <v>159</v>
      </c>
      <c r="AB2568" t="s">
        <v>58</v>
      </c>
      <c r="AC2568" t="s">
        <v>130</v>
      </c>
      <c r="AD2568" t="s">
        <v>59</v>
      </c>
      <c r="AE2568" t="s">
        <v>131</v>
      </c>
      <c r="AF2568" t="s">
        <v>132</v>
      </c>
      <c r="AG2568" t="s">
        <v>231</v>
      </c>
      <c r="AH2568" t="s">
        <v>27025</v>
      </c>
      <c r="AI2568" t="s">
        <v>27026</v>
      </c>
      <c r="AJ2568" t="s">
        <v>27027</v>
      </c>
      <c r="AK2568" t="s">
        <v>27028</v>
      </c>
      <c r="AL2568" t="s">
        <v>27029</v>
      </c>
      <c r="AM2568" t="s">
        <v>27030</v>
      </c>
      <c r="AN2568" t="s">
        <v>133</v>
      </c>
      <c r="AO2568" t="s">
        <v>27031</v>
      </c>
      <c r="AP2568" t="s">
        <v>138</v>
      </c>
      <c r="AQ2568" s="7">
        <v>14000</v>
      </c>
      <c r="AR2568" s="7">
        <v>0</v>
      </c>
      <c r="AS2568" t="s">
        <v>3958</v>
      </c>
      <c r="AT2568" t="s">
        <v>3959</v>
      </c>
      <c r="AU2568" s="7">
        <v>5</v>
      </c>
      <c r="AZ2568" t="s">
        <v>150</v>
      </c>
      <c r="BA2568" t="s">
        <v>27032</v>
      </c>
      <c r="BG2568" t="s">
        <v>136</v>
      </c>
      <c r="BI2568" t="s">
        <v>27033</v>
      </c>
      <c r="BJ2568" s="7">
        <v>5</v>
      </c>
    </row>
    <row r="2569" spans="1:62" x14ac:dyDescent="0.55000000000000004">
      <c r="A2569" s="2" t="str">
        <f t="shared" si="258"/>
        <v>TeleventasPLAN 1 CUOTA PROTEGIDA</v>
      </c>
      <c r="B2569" s="3">
        <f>VLOOKUP(A2569,'[1]TARIFAS PRODUCTOS'!$C:$E,3,0)</f>
        <v>36120</v>
      </c>
      <c r="C2569" s="6" t="str">
        <f t="shared" si="259"/>
        <v>JULIO</v>
      </c>
      <c r="D2569" s="8" t="str">
        <f t="shared" si="260"/>
        <v>VIERNES</v>
      </c>
      <c r="E2569" s="9">
        <f t="shared" si="261"/>
        <v>17</v>
      </c>
      <c r="F2569" s="14">
        <f t="shared" ca="1" si="262"/>
        <v>126</v>
      </c>
      <c r="G2569" s="7">
        <v>3157455</v>
      </c>
      <c r="I2569" t="s">
        <v>27034</v>
      </c>
      <c r="J2569" t="s">
        <v>25910</v>
      </c>
      <c r="K2569" t="s">
        <v>27035</v>
      </c>
      <c r="L2569" t="s">
        <v>27035</v>
      </c>
      <c r="P2569" t="s">
        <v>126</v>
      </c>
      <c r="Q2569" t="s">
        <v>127</v>
      </c>
      <c r="R2569" t="s">
        <v>128</v>
      </c>
      <c r="S2569" t="s">
        <v>129</v>
      </c>
      <c r="T2569" t="s">
        <v>126</v>
      </c>
      <c r="U2569" t="s">
        <v>64</v>
      </c>
      <c r="V2569" t="s">
        <v>140</v>
      </c>
      <c r="W2569" t="s">
        <v>141</v>
      </c>
      <c r="X2569" t="s">
        <v>142</v>
      </c>
      <c r="Y2569" t="s">
        <v>171</v>
      </c>
      <c r="Z2569" t="s">
        <v>172</v>
      </c>
      <c r="AA2569" t="s">
        <v>173</v>
      </c>
      <c r="AB2569" t="s">
        <v>58</v>
      </c>
      <c r="AC2569" t="s">
        <v>130</v>
      </c>
      <c r="AD2569" t="s">
        <v>59</v>
      </c>
      <c r="AE2569" t="s">
        <v>131</v>
      </c>
      <c r="AF2569" t="s">
        <v>132</v>
      </c>
      <c r="AG2569" t="s">
        <v>231</v>
      </c>
      <c r="AH2569" t="s">
        <v>27036</v>
      </c>
      <c r="AI2569" t="s">
        <v>27037</v>
      </c>
      <c r="AJ2569" t="s">
        <v>27038</v>
      </c>
      <c r="AK2569" t="s">
        <v>27039</v>
      </c>
      <c r="AL2569" t="s">
        <v>27040</v>
      </c>
      <c r="AM2569" t="s">
        <v>27041</v>
      </c>
      <c r="AN2569" t="s">
        <v>133</v>
      </c>
      <c r="AO2569" t="s">
        <v>27042</v>
      </c>
      <c r="AP2569" t="s">
        <v>134</v>
      </c>
      <c r="AQ2569" s="7">
        <v>14000</v>
      </c>
      <c r="AR2569" s="7">
        <v>0</v>
      </c>
      <c r="AS2569" t="s">
        <v>3958</v>
      </c>
      <c r="AT2569" t="s">
        <v>3959</v>
      </c>
      <c r="AU2569" s="7">
        <v>5</v>
      </c>
      <c r="AZ2569" t="s">
        <v>150</v>
      </c>
      <c r="BA2569" t="s">
        <v>27043</v>
      </c>
      <c r="BG2569" t="s">
        <v>136</v>
      </c>
      <c r="BI2569" t="s">
        <v>27044</v>
      </c>
      <c r="BJ2569" s="7">
        <v>5</v>
      </c>
    </row>
    <row r="2570" spans="1:62" x14ac:dyDescent="0.55000000000000004">
      <c r="A2570" s="2" t="str">
        <f t="shared" si="258"/>
        <v>TeleventasPLAN 1 CUOTA PROTEGIDA</v>
      </c>
      <c r="B2570" s="3">
        <f>VLOOKUP(A2570,'[1]TARIFAS PRODUCTOS'!$C:$E,3,0)</f>
        <v>36120</v>
      </c>
      <c r="C2570" s="6" t="str">
        <f t="shared" si="259"/>
        <v>JULIO</v>
      </c>
      <c r="D2570" s="8" t="str">
        <f t="shared" si="260"/>
        <v>VIERNES</v>
      </c>
      <c r="E2570" s="9">
        <f t="shared" si="261"/>
        <v>17</v>
      </c>
      <c r="F2570" s="14">
        <f t="shared" ca="1" si="262"/>
        <v>126</v>
      </c>
      <c r="G2570" s="7">
        <v>3157456</v>
      </c>
      <c r="I2570" t="s">
        <v>27045</v>
      </c>
      <c r="J2570" t="s">
        <v>25910</v>
      </c>
      <c r="K2570" t="s">
        <v>27035</v>
      </c>
      <c r="L2570" t="s">
        <v>27035</v>
      </c>
      <c r="P2570" t="s">
        <v>126</v>
      </c>
      <c r="Q2570" t="s">
        <v>127</v>
      </c>
      <c r="R2570" t="s">
        <v>128</v>
      </c>
      <c r="S2570" t="s">
        <v>129</v>
      </c>
      <c r="T2570" t="s">
        <v>137</v>
      </c>
      <c r="U2570" t="s">
        <v>57</v>
      </c>
      <c r="V2570" t="s">
        <v>140</v>
      </c>
      <c r="W2570" t="s">
        <v>141</v>
      </c>
      <c r="X2570" t="s">
        <v>142</v>
      </c>
      <c r="Y2570" t="s">
        <v>179</v>
      </c>
      <c r="Z2570" t="s">
        <v>180</v>
      </c>
      <c r="AA2570" t="s">
        <v>101</v>
      </c>
      <c r="AB2570" t="s">
        <v>58</v>
      </c>
      <c r="AC2570" t="s">
        <v>130</v>
      </c>
      <c r="AD2570" t="s">
        <v>59</v>
      </c>
      <c r="AE2570" t="s">
        <v>131</v>
      </c>
      <c r="AF2570" t="s">
        <v>132</v>
      </c>
      <c r="AG2570" t="s">
        <v>231</v>
      </c>
      <c r="AH2570" t="s">
        <v>27046</v>
      </c>
      <c r="AI2570" t="s">
        <v>27047</v>
      </c>
      <c r="AJ2570" t="s">
        <v>27048</v>
      </c>
      <c r="AK2570" t="s">
        <v>27049</v>
      </c>
      <c r="AL2570" t="s">
        <v>27050</v>
      </c>
      <c r="AM2570" t="s">
        <v>27051</v>
      </c>
      <c r="AN2570" t="s">
        <v>133</v>
      </c>
      <c r="AO2570" t="s">
        <v>27052</v>
      </c>
      <c r="AP2570" t="s">
        <v>138</v>
      </c>
      <c r="AQ2570" s="7">
        <v>14000</v>
      </c>
      <c r="AR2570" s="7">
        <v>0</v>
      </c>
      <c r="AS2570" t="s">
        <v>3958</v>
      </c>
      <c r="AT2570" t="s">
        <v>3959</v>
      </c>
      <c r="AU2570" s="7">
        <v>5</v>
      </c>
      <c r="AZ2570" t="s">
        <v>150</v>
      </c>
      <c r="BA2570" t="s">
        <v>27053</v>
      </c>
      <c r="BG2570" t="s">
        <v>136</v>
      </c>
      <c r="BI2570" t="s">
        <v>27054</v>
      </c>
      <c r="BJ2570" s="7">
        <v>5</v>
      </c>
    </row>
    <row r="2571" spans="1:62" x14ac:dyDescent="0.55000000000000004">
      <c r="A2571" s="2" t="str">
        <f t="shared" si="258"/>
        <v>TeleventasCUOTA PROTEGIDA SILVER 1</v>
      </c>
      <c r="B2571" s="3">
        <f>VLOOKUP(A2571,'[1]TARIFAS PRODUCTOS'!$C:$E,3,0)</f>
        <v>38640</v>
      </c>
      <c r="C2571" s="6" t="str">
        <f t="shared" si="259"/>
        <v>JULIO</v>
      </c>
      <c r="D2571" s="8" t="str">
        <f t="shared" si="260"/>
        <v>VIERNES</v>
      </c>
      <c r="E2571" s="9">
        <f t="shared" si="261"/>
        <v>17</v>
      </c>
      <c r="F2571" s="14">
        <f t="shared" ca="1" si="262"/>
        <v>126</v>
      </c>
      <c r="G2571" s="7">
        <v>3157457</v>
      </c>
      <c r="I2571" t="s">
        <v>27055</v>
      </c>
      <c r="J2571" t="s">
        <v>25910</v>
      </c>
      <c r="K2571" t="s">
        <v>27056</v>
      </c>
      <c r="L2571" t="s">
        <v>27056</v>
      </c>
      <c r="P2571" t="s">
        <v>126</v>
      </c>
      <c r="Q2571" t="s">
        <v>127</v>
      </c>
      <c r="R2571" t="s">
        <v>128</v>
      </c>
      <c r="S2571" t="s">
        <v>129</v>
      </c>
      <c r="T2571" t="s">
        <v>139</v>
      </c>
      <c r="U2571" t="s">
        <v>62</v>
      </c>
      <c r="V2571" t="s">
        <v>140</v>
      </c>
      <c r="W2571" t="s">
        <v>141</v>
      </c>
      <c r="X2571" t="s">
        <v>142</v>
      </c>
      <c r="Y2571" t="s">
        <v>160</v>
      </c>
      <c r="Z2571" t="s">
        <v>161</v>
      </c>
      <c r="AA2571" t="s">
        <v>99</v>
      </c>
      <c r="AB2571" t="s">
        <v>58</v>
      </c>
      <c r="AC2571" t="s">
        <v>130</v>
      </c>
      <c r="AD2571" t="s">
        <v>59</v>
      </c>
      <c r="AE2571" t="s">
        <v>162</v>
      </c>
      <c r="AF2571" t="s">
        <v>163</v>
      </c>
      <c r="AG2571" t="s">
        <v>231</v>
      </c>
      <c r="AH2571" t="s">
        <v>27057</v>
      </c>
      <c r="AI2571" t="s">
        <v>27058</v>
      </c>
      <c r="AJ2571" t="s">
        <v>27059</v>
      </c>
      <c r="AK2571" t="s">
        <v>27060</v>
      </c>
      <c r="AL2571" t="s">
        <v>27061</v>
      </c>
      <c r="AM2571" t="s">
        <v>27062</v>
      </c>
      <c r="AN2571" t="s">
        <v>133</v>
      </c>
      <c r="AO2571" t="s">
        <v>27063</v>
      </c>
      <c r="AP2571" t="s">
        <v>149</v>
      </c>
      <c r="AQ2571" s="7">
        <v>20000</v>
      </c>
      <c r="AR2571" s="7">
        <v>0</v>
      </c>
      <c r="AS2571" t="s">
        <v>177</v>
      </c>
      <c r="AT2571" t="s">
        <v>178</v>
      </c>
      <c r="AU2571" s="7">
        <v>5</v>
      </c>
      <c r="AZ2571" t="s">
        <v>150</v>
      </c>
      <c r="BA2571" t="s">
        <v>27064</v>
      </c>
      <c r="BG2571" t="s">
        <v>136</v>
      </c>
      <c r="BI2571" t="s">
        <v>27065</v>
      </c>
      <c r="BJ2571" s="7">
        <v>5</v>
      </c>
    </row>
    <row r="2572" spans="1:62" x14ac:dyDescent="0.55000000000000004">
      <c r="A2572" s="2" t="str">
        <f t="shared" si="258"/>
        <v>TeleventasVIDA ZURICH PLAN 1</v>
      </c>
      <c r="B2572" s="3">
        <f>VLOOKUP(A2572,'[1]TARIFAS PRODUCTOS'!$C:$E,3,0)</f>
        <v>24150</v>
      </c>
      <c r="C2572" s="6" t="str">
        <f t="shared" si="259"/>
        <v>JULIO</v>
      </c>
      <c r="D2572" s="8" t="str">
        <f t="shared" si="260"/>
        <v>VIERNES</v>
      </c>
      <c r="E2572" s="9">
        <f t="shared" si="261"/>
        <v>17</v>
      </c>
      <c r="F2572" s="14">
        <f t="shared" ca="1" si="262"/>
        <v>126</v>
      </c>
      <c r="G2572" s="7">
        <v>3157458</v>
      </c>
      <c r="I2572" t="s">
        <v>27066</v>
      </c>
      <c r="J2572" t="s">
        <v>25910</v>
      </c>
      <c r="K2572" t="s">
        <v>27056</v>
      </c>
      <c r="L2572" t="s">
        <v>27056</v>
      </c>
      <c r="P2572" t="s">
        <v>126</v>
      </c>
      <c r="Q2572" t="s">
        <v>127</v>
      </c>
      <c r="R2572" t="s">
        <v>128</v>
      </c>
      <c r="S2572" t="s">
        <v>129</v>
      </c>
      <c r="T2572" t="s">
        <v>137</v>
      </c>
      <c r="U2572" t="s">
        <v>57</v>
      </c>
      <c r="V2572" t="s">
        <v>140</v>
      </c>
      <c r="W2572" t="s">
        <v>141</v>
      </c>
      <c r="X2572" t="s">
        <v>142</v>
      </c>
      <c r="Y2572" t="s">
        <v>179</v>
      </c>
      <c r="Z2572" t="s">
        <v>180</v>
      </c>
      <c r="AA2572" t="s">
        <v>101</v>
      </c>
      <c r="AB2572" t="s">
        <v>58</v>
      </c>
      <c r="AC2572" t="s">
        <v>146</v>
      </c>
      <c r="AD2572" t="s">
        <v>61</v>
      </c>
      <c r="AE2572" t="s">
        <v>147</v>
      </c>
      <c r="AF2572" t="s">
        <v>148</v>
      </c>
      <c r="AG2572" t="s">
        <v>231</v>
      </c>
      <c r="AH2572" t="s">
        <v>27067</v>
      </c>
      <c r="AI2572" t="s">
        <v>27068</v>
      </c>
      <c r="AJ2572" t="s">
        <v>27069</v>
      </c>
      <c r="AK2572" t="s">
        <v>27070</v>
      </c>
      <c r="AL2572" t="s">
        <v>27071</v>
      </c>
      <c r="AM2572" t="s">
        <v>27072</v>
      </c>
      <c r="AN2572" t="s">
        <v>133</v>
      </c>
      <c r="AO2572" t="s">
        <v>27073</v>
      </c>
      <c r="AP2572" t="s">
        <v>138</v>
      </c>
      <c r="AQ2572" s="7">
        <v>12500</v>
      </c>
      <c r="AR2572" s="7">
        <v>0</v>
      </c>
      <c r="AS2572" t="s">
        <v>3958</v>
      </c>
      <c r="AT2572" t="s">
        <v>3959</v>
      </c>
      <c r="AU2572" s="7">
        <v>5</v>
      </c>
      <c r="AZ2572" t="s">
        <v>150</v>
      </c>
      <c r="BA2572" t="s">
        <v>27074</v>
      </c>
      <c r="BG2572" t="s">
        <v>136</v>
      </c>
      <c r="BI2572" t="s">
        <v>27075</v>
      </c>
      <c r="BJ2572" s="7">
        <v>5</v>
      </c>
    </row>
    <row r="2573" spans="1:62" x14ac:dyDescent="0.55000000000000004">
      <c r="A2573" s="2" t="str">
        <f t="shared" si="258"/>
        <v>TeleventasPLAN 1 CUOTA PROTEGIDA</v>
      </c>
      <c r="B2573" s="3">
        <f>VLOOKUP(A2573,'[1]TARIFAS PRODUCTOS'!$C:$E,3,0)</f>
        <v>36120</v>
      </c>
      <c r="C2573" s="6" t="str">
        <f t="shared" si="259"/>
        <v>JULIO</v>
      </c>
      <c r="D2573" s="8" t="str">
        <f t="shared" si="260"/>
        <v>VIERNES</v>
      </c>
      <c r="E2573" s="9">
        <f t="shared" si="261"/>
        <v>17</v>
      </c>
      <c r="F2573" s="14">
        <f t="shared" ca="1" si="262"/>
        <v>126</v>
      </c>
      <c r="G2573" s="7">
        <v>3157459</v>
      </c>
      <c r="I2573" t="s">
        <v>27076</v>
      </c>
      <c r="J2573" t="s">
        <v>25910</v>
      </c>
      <c r="K2573" t="s">
        <v>27077</v>
      </c>
      <c r="L2573" t="s">
        <v>27077</v>
      </c>
      <c r="P2573" t="s">
        <v>126</v>
      </c>
      <c r="Q2573" t="s">
        <v>127</v>
      </c>
      <c r="R2573" t="s">
        <v>128</v>
      </c>
      <c r="S2573" t="s">
        <v>129</v>
      </c>
      <c r="T2573" t="s">
        <v>137</v>
      </c>
      <c r="U2573" t="s">
        <v>57</v>
      </c>
      <c r="V2573" t="s">
        <v>140</v>
      </c>
      <c r="W2573" t="s">
        <v>141</v>
      </c>
      <c r="X2573" t="s">
        <v>142</v>
      </c>
      <c r="Y2573" t="s">
        <v>236</v>
      </c>
      <c r="Z2573" t="s">
        <v>237</v>
      </c>
      <c r="AA2573" t="s">
        <v>238</v>
      </c>
      <c r="AB2573" t="s">
        <v>58</v>
      </c>
      <c r="AC2573" t="s">
        <v>130</v>
      </c>
      <c r="AD2573" t="s">
        <v>59</v>
      </c>
      <c r="AE2573" t="s">
        <v>131</v>
      </c>
      <c r="AF2573" t="s">
        <v>132</v>
      </c>
      <c r="AG2573" t="s">
        <v>231</v>
      </c>
      <c r="AH2573" t="s">
        <v>27078</v>
      </c>
      <c r="AI2573" t="s">
        <v>27079</v>
      </c>
      <c r="AJ2573" t="s">
        <v>27080</v>
      </c>
      <c r="AK2573" t="s">
        <v>27081</v>
      </c>
      <c r="AL2573" t="s">
        <v>27082</v>
      </c>
      <c r="AM2573" t="s">
        <v>27083</v>
      </c>
      <c r="AN2573" t="s">
        <v>133</v>
      </c>
      <c r="AO2573" t="s">
        <v>27084</v>
      </c>
      <c r="AP2573" t="s">
        <v>138</v>
      </c>
      <c r="AQ2573" s="7">
        <v>14000</v>
      </c>
      <c r="AR2573" s="7">
        <v>0</v>
      </c>
      <c r="AS2573" t="s">
        <v>3962</v>
      </c>
      <c r="AT2573" t="s">
        <v>3963</v>
      </c>
      <c r="AU2573" s="7">
        <v>6</v>
      </c>
      <c r="AV2573" t="s">
        <v>4866</v>
      </c>
      <c r="AZ2573" t="s">
        <v>150</v>
      </c>
      <c r="BA2573" t="s">
        <v>27085</v>
      </c>
      <c r="BG2573" t="s">
        <v>136</v>
      </c>
      <c r="BI2573" t="s">
        <v>27086</v>
      </c>
      <c r="BJ2573" s="7">
        <v>5</v>
      </c>
    </row>
    <row r="2574" spans="1:62" x14ac:dyDescent="0.55000000000000004">
      <c r="A2574" s="2" t="str">
        <f t="shared" si="258"/>
        <v>TeleventasPLAN 1 CUOTA PROTEGIDA</v>
      </c>
      <c r="B2574" s="3">
        <f>VLOOKUP(A2574,'[1]TARIFAS PRODUCTOS'!$C:$E,3,0)</f>
        <v>36120</v>
      </c>
      <c r="C2574" s="6" t="str">
        <f t="shared" si="259"/>
        <v>JULIO</v>
      </c>
      <c r="D2574" s="8" t="str">
        <f t="shared" si="260"/>
        <v>VIERNES</v>
      </c>
      <c r="E2574" s="9">
        <f t="shared" si="261"/>
        <v>17</v>
      </c>
      <c r="F2574" s="14">
        <f t="shared" ca="1" si="262"/>
        <v>126</v>
      </c>
      <c r="G2574" s="7">
        <v>3157460</v>
      </c>
      <c r="I2574" t="s">
        <v>27087</v>
      </c>
      <c r="J2574" t="s">
        <v>25910</v>
      </c>
      <c r="K2574" t="s">
        <v>27088</v>
      </c>
      <c r="L2574" t="s">
        <v>27088</v>
      </c>
      <c r="P2574" t="s">
        <v>126</v>
      </c>
      <c r="Q2574" t="s">
        <v>127</v>
      </c>
      <c r="R2574" t="s">
        <v>128</v>
      </c>
      <c r="S2574" t="s">
        <v>129</v>
      </c>
      <c r="T2574" t="s">
        <v>126</v>
      </c>
      <c r="U2574" t="s">
        <v>64</v>
      </c>
      <c r="V2574" t="s">
        <v>140</v>
      </c>
      <c r="W2574" t="s">
        <v>141</v>
      </c>
      <c r="X2574" t="s">
        <v>142</v>
      </c>
      <c r="Y2574" t="s">
        <v>211</v>
      </c>
      <c r="Z2574" t="s">
        <v>212</v>
      </c>
      <c r="AA2574" t="s">
        <v>213</v>
      </c>
      <c r="AB2574" t="s">
        <v>58</v>
      </c>
      <c r="AC2574" t="s">
        <v>130</v>
      </c>
      <c r="AD2574" t="s">
        <v>59</v>
      </c>
      <c r="AE2574" t="s">
        <v>131</v>
      </c>
      <c r="AF2574" t="s">
        <v>132</v>
      </c>
      <c r="AG2574" t="s">
        <v>231</v>
      </c>
      <c r="AH2574" t="s">
        <v>27089</v>
      </c>
      <c r="AI2574" t="s">
        <v>27090</v>
      </c>
      <c r="AJ2574" t="s">
        <v>27091</v>
      </c>
      <c r="AK2574" t="s">
        <v>27092</v>
      </c>
      <c r="AL2574" t="s">
        <v>27093</v>
      </c>
      <c r="AM2574" t="s">
        <v>27094</v>
      </c>
      <c r="AN2574" t="s">
        <v>167</v>
      </c>
      <c r="AO2574" t="s">
        <v>27095</v>
      </c>
      <c r="AP2574" t="s">
        <v>134</v>
      </c>
      <c r="AQ2574" s="7">
        <v>14000</v>
      </c>
      <c r="AR2574" s="7">
        <v>0</v>
      </c>
      <c r="AS2574" t="s">
        <v>3958</v>
      </c>
      <c r="AT2574" t="s">
        <v>3959</v>
      </c>
      <c r="AU2574" s="7">
        <v>5</v>
      </c>
      <c r="AZ2574" t="s">
        <v>150</v>
      </c>
      <c r="BA2574" t="s">
        <v>27096</v>
      </c>
      <c r="BG2574" t="s">
        <v>136</v>
      </c>
      <c r="BI2574" t="s">
        <v>27097</v>
      </c>
      <c r="BJ2574" s="7">
        <v>5</v>
      </c>
    </row>
    <row r="2575" spans="1:62" x14ac:dyDescent="0.55000000000000004">
      <c r="A2575" s="2" t="str">
        <f t="shared" si="258"/>
        <v>TeleventasPLAN 1 CUOTA PROTEGIDA</v>
      </c>
      <c r="B2575" s="3">
        <f>VLOOKUP(A2575,'[1]TARIFAS PRODUCTOS'!$C:$E,3,0)</f>
        <v>36120</v>
      </c>
      <c r="C2575" s="6" t="str">
        <f t="shared" si="259"/>
        <v>JULIO</v>
      </c>
      <c r="D2575" s="8" t="str">
        <f t="shared" si="260"/>
        <v>VIERNES</v>
      </c>
      <c r="E2575" s="9">
        <f t="shared" si="261"/>
        <v>17</v>
      </c>
      <c r="F2575" s="14">
        <f t="shared" ca="1" si="262"/>
        <v>126</v>
      </c>
      <c r="G2575" s="7">
        <v>3157461</v>
      </c>
      <c r="I2575" t="s">
        <v>27098</v>
      </c>
      <c r="J2575" t="s">
        <v>25910</v>
      </c>
      <c r="K2575" t="s">
        <v>27088</v>
      </c>
      <c r="L2575" t="s">
        <v>27088</v>
      </c>
      <c r="P2575" t="s">
        <v>126</v>
      </c>
      <c r="Q2575" t="s">
        <v>127</v>
      </c>
      <c r="R2575" t="s">
        <v>128</v>
      </c>
      <c r="S2575" t="s">
        <v>129</v>
      </c>
      <c r="T2575" t="s">
        <v>126</v>
      </c>
      <c r="U2575" t="s">
        <v>64</v>
      </c>
      <c r="V2575" t="s">
        <v>140</v>
      </c>
      <c r="W2575" t="s">
        <v>141</v>
      </c>
      <c r="X2575" t="s">
        <v>142</v>
      </c>
      <c r="Y2575" t="s">
        <v>157</v>
      </c>
      <c r="Z2575" t="s">
        <v>158</v>
      </c>
      <c r="AA2575" t="s">
        <v>159</v>
      </c>
      <c r="AB2575" t="s">
        <v>58</v>
      </c>
      <c r="AC2575" t="s">
        <v>130</v>
      </c>
      <c r="AD2575" t="s">
        <v>59</v>
      </c>
      <c r="AE2575" t="s">
        <v>131</v>
      </c>
      <c r="AF2575" t="s">
        <v>132</v>
      </c>
      <c r="AG2575" t="s">
        <v>231</v>
      </c>
      <c r="AH2575" t="s">
        <v>27099</v>
      </c>
      <c r="AI2575" t="s">
        <v>27100</v>
      </c>
      <c r="AJ2575" t="s">
        <v>27101</v>
      </c>
      <c r="AK2575" t="s">
        <v>27102</v>
      </c>
      <c r="AL2575" t="s">
        <v>27103</v>
      </c>
      <c r="AM2575" t="s">
        <v>27104</v>
      </c>
      <c r="AN2575" t="s">
        <v>133</v>
      </c>
      <c r="AO2575" t="s">
        <v>27105</v>
      </c>
      <c r="AP2575" t="s">
        <v>134</v>
      </c>
      <c r="AQ2575" s="7">
        <v>14000</v>
      </c>
      <c r="AR2575" s="7">
        <v>0</v>
      </c>
      <c r="AS2575" t="s">
        <v>3958</v>
      </c>
      <c r="AT2575" t="s">
        <v>3959</v>
      </c>
      <c r="AU2575" s="7">
        <v>5</v>
      </c>
      <c r="AZ2575" t="s">
        <v>150</v>
      </c>
      <c r="BA2575" t="s">
        <v>18740</v>
      </c>
      <c r="BG2575" t="s">
        <v>136</v>
      </c>
      <c r="BI2575" t="s">
        <v>27106</v>
      </c>
      <c r="BJ2575" s="7">
        <v>5</v>
      </c>
    </row>
    <row r="2576" spans="1:62" x14ac:dyDescent="0.55000000000000004">
      <c r="A2576" s="2" t="str">
        <f t="shared" si="258"/>
        <v>TeleventasPLAN 1 CUOTA PROTEGIDA</v>
      </c>
      <c r="B2576" s="3">
        <f>VLOOKUP(A2576,'[1]TARIFAS PRODUCTOS'!$C:$E,3,0)</f>
        <v>36120</v>
      </c>
      <c r="C2576" s="6" t="str">
        <f t="shared" si="259"/>
        <v>JULIO</v>
      </c>
      <c r="D2576" s="8" t="str">
        <f t="shared" si="260"/>
        <v>VIERNES</v>
      </c>
      <c r="E2576" s="9">
        <f t="shared" si="261"/>
        <v>17</v>
      </c>
      <c r="F2576" s="14">
        <f t="shared" ca="1" si="262"/>
        <v>126</v>
      </c>
      <c r="G2576" s="7">
        <v>3157463</v>
      </c>
      <c r="I2576" t="s">
        <v>27107</v>
      </c>
      <c r="J2576" t="s">
        <v>25910</v>
      </c>
      <c r="K2576" t="s">
        <v>27108</v>
      </c>
      <c r="L2576" t="s">
        <v>27108</v>
      </c>
      <c r="P2576" t="s">
        <v>126</v>
      </c>
      <c r="Q2576" t="s">
        <v>127</v>
      </c>
      <c r="R2576" t="s">
        <v>128</v>
      </c>
      <c r="S2576" t="s">
        <v>129</v>
      </c>
      <c r="T2576" t="s">
        <v>137</v>
      </c>
      <c r="U2576" t="s">
        <v>57</v>
      </c>
      <c r="V2576" t="s">
        <v>140</v>
      </c>
      <c r="W2576" t="s">
        <v>141</v>
      </c>
      <c r="X2576" t="s">
        <v>142</v>
      </c>
      <c r="Y2576" t="s">
        <v>160</v>
      </c>
      <c r="Z2576" t="s">
        <v>161</v>
      </c>
      <c r="AA2576" t="s">
        <v>99</v>
      </c>
      <c r="AB2576" t="s">
        <v>58</v>
      </c>
      <c r="AC2576" t="s">
        <v>130</v>
      </c>
      <c r="AD2576" t="s">
        <v>59</v>
      </c>
      <c r="AE2576" t="s">
        <v>131</v>
      </c>
      <c r="AF2576" t="s">
        <v>132</v>
      </c>
      <c r="AG2576" t="s">
        <v>231</v>
      </c>
      <c r="AH2576" t="s">
        <v>27109</v>
      </c>
      <c r="AI2576" t="s">
        <v>27110</v>
      </c>
      <c r="AJ2576" t="s">
        <v>27111</v>
      </c>
      <c r="AK2576" t="s">
        <v>27112</v>
      </c>
      <c r="AL2576" t="s">
        <v>27113</v>
      </c>
      <c r="AM2576" t="s">
        <v>27114</v>
      </c>
      <c r="AN2576" t="s">
        <v>133</v>
      </c>
      <c r="AO2576" t="s">
        <v>27115</v>
      </c>
      <c r="AP2576" t="s">
        <v>138</v>
      </c>
      <c r="AQ2576" s="7">
        <v>14000</v>
      </c>
      <c r="AR2576" s="7">
        <v>0</v>
      </c>
      <c r="AS2576" t="s">
        <v>3958</v>
      </c>
      <c r="AT2576" t="s">
        <v>3959</v>
      </c>
      <c r="AU2576" s="7">
        <v>5</v>
      </c>
      <c r="AZ2576" t="s">
        <v>150</v>
      </c>
      <c r="BA2576" t="s">
        <v>27116</v>
      </c>
      <c r="BG2576" t="s">
        <v>136</v>
      </c>
      <c r="BI2576" t="s">
        <v>27117</v>
      </c>
      <c r="BJ2576" s="7">
        <v>5</v>
      </c>
    </row>
    <row r="2577" spans="1:62" x14ac:dyDescent="0.55000000000000004">
      <c r="A2577" s="2" t="str">
        <f t="shared" si="258"/>
        <v>TeleventasPLAN 1 CUOTA PROTEGIDA</v>
      </c>
      <c r="B2577" s="3">
        <f>VLOOKUP(A2577,'[1]TARIFAS PRODUCTOS'!$C:$E,3,0)</f>
        <v>36120</v>
      </c>
      <c r="C2577" s="6" t="str">
        <f t="shared" si="259"/>
        <v>JULIO</v>
      </c>
      <c r="D2577" s="8" t="str">
        <f t="shared" si="260"/>
        <v>VIERNES</v>
      </c>
      <c r="E2577" s="9">
        <f t="shared" si="261"/>
        <v>17</v>
      </c>
      <c r="F2577" s="14">
        <f t="shared" ca="1" si="262"/>
        <v>126</v>
      </c>
      <c r="G2577" s="7">
        <v>3157464</v>
      </c>
      <c r="I2577" t="s">
        <v>27118</v>
      </c>
      <c r="J2577" t="s">
        <v>25910</v>
      </c>
      <c r="K2577" t="s">
        <v>27108</v>
      </c>
      <c r="L2577" t="s">
        <v>27108</v>
      </c>
      <c r="P2577" t="s">
        <v>126</v>
      </c>
      <c r="Q2577" t="s">
        <v>127</v>
      </c>
      <c r="R2577" t="s">
        <v>128</v>
      </c>
      <c r="S2577" t="s">
        <v>129</v>
      </c>
      <c r="T2577" t="s">
        <v>126</v>
      </c>
      <c r="U2577" t="s">
        <v>64</v>
      </c>
      <c r="V2577" t="s">
        <v>140</v>
      </c>
      <c r="W2577" t="s">
        <v>141</v>
      </c>
      <c r="X2577" t="s">
        <v>142</v>
      </c>
      <c r="Y2577" t="s">
        <v>168</v>
      </c>
      <c r="Z2577" t="s">
        <v>169</v>
      </c>
      <c r="AA2577" t="s">
        <v>102</v>
      </c>
      <c r="AB2577" t="s">
        <v>58</v>
      </c>
      <c r="AC2577" t="s">
        <v>130</v>
      </c>
      <c r="AD2577" t="s">
        <v>59</v>
      </c>
      <c r="AE2577" t="s">
        <v>131</v>
      </c>
      <c r="AF2577" t="s">
        <v>132</v>
      </c>
      <c r="AG2577" t="s">
        <v>231</v>
      </c>
      <c r="AH2577" t="s">
        <v>27119</v>
      </c>
      <c r="AI2577" t="s">
        <v>27120</v>
      </c>
      <c r="AJ2577" t="s">
        <v>27121</v>
      </c>
      <c r="AK2577" t="s">
        <v>27122</v>
      </c>
      <c r="AL2577" t="s">
        <v>27123</v>
      </c>
      <c r="AM2577" t="s">
        <v>27124</v>
      </c>
      <c r="AN2577" t="s">
        <v>167</v>
      </c>
      <c r="AO2577" t="s">
        <v>27125</v>
      </c>
      <c r="AP2577" t="s">
        <v>134</v>
      </c>
      <c r="AQ2577" s="7">
        <v>14000</v>
      </c>
      <c r="AR2577" s="7">
        <v>0</v>
      </c>
      <c r="AS2577" t="s">
        <v>3958</v>
      </c>
      <c r="AT2577" t="s">
        <v>3959</v>
      </c>
      <c r="AU2577" s="7">
        <v>5</v>
      </c>
      <c r="AZ2577" t="s">
        <v>150</v>
      </c>
      <c r="BA2577" t="s">
        <v>27126</v>
      </c>
      <c r="BG2577" t="s">
        <v>136</v>
      </c>
      <c r="BI2577" t="s">
        <v>27127</v>
      </c>
      <c r="BJ2577" s="7">
        <v>5</v>
      </c>
    </row>
    <row r="2578" spans="1:62" x14ac:dyDescent="0.55000000000000004">
      <c r="A2578" s="2" t="str">
        <f t="shared" si="258"/>
        <v>TeleventasPLAN 1 CUOTA PROTEGIDA</v>
      </c>
      <c r="B2578" s="3">
        <f>VLOOKUP(A2578,'[1]TARIFAS PRODUCTOS'!$C:$E,3,0)</f>
        <v>36120</v>
      </c>
      <c r="C2578" s="6" t="str">
        <f t="shared" si="259"/>
        <v>JULIO</v>
      </c>
      <c r="D2578" s="8" t="str">
        <f t="shared" si="260"/>
        <v>VIERNES</v>
      </c>
      <c r="E2578" s="9">
        <f t="shared" si="261"/>
        <v>17</v>
      </c>
      <c r="F2578" s="14">
        <f t="shared" ca="1" si="262"/>
        <v>126</v>
      </c>
      <c r="G2578" s="7">
        <v>3157473</v>
      </c>
      <c r="I2578" t="s">
        <v>27128</v>
      </c>
      <c r="J2578" t="s">
        <v>25910</v>
      </c>
      <c r="K2578" t="s">
        <v>27129</v>
      </c>
      <c r="L2578" t="s">
        <v>27129</v>
      </c>
      <c r="P2578" t="s">
        <v>126</v>
      </c>
      <c r="Q2578" t="s">
        <v>127</v>
      </c>
      <c r="R2578" t="s">
        <v>128</v>
      </c>
      <c r="S2578" t="s">
        <v>129</v>
      </c>
      <c r="T2578" t="s">
        <v>151</v>
      </c>
      <c r="U2578" t="s">
        <v>65</v>
      </c>
      <c r="V2578" t="s">
        <v>140</v>
      </c>
      <c r="W2578" t="s">
        <v>141</v>
      </c>
      <c r="X2578" t="s">
        <v>142</v>
      </c>
      <c r="Y2578" t="s">
        <v>165</v>
      </c>
      <c r="Z2578" t="s">
        <v>166</v>
      </c>
      <c r="AA2578" t="s">
        <v>104</v>
      </c>
      <c r="AB2578" t="s">
        <v>58</v>
      </c>
      <c r="AC2578" t="s">
        <v>130</v>
      </c>
      <c r="AD2578" t="s">
        <v>59</v>
      </c>
      <c r="AE2578" t="s">
        <v>131</v>
      </c>
      <c r="AF2578" t="s">
        <v>132</v>
      </c>
      <c r="AG2578" t="s">
        <v>231</v>
      </c>
      <c r="AH2578" t="s">
        <v>27130</v>
      </c>
      <c r="AI2578" t="s">
        <v>27131</v>
      </c>
      <c r="AJ2578" t="s">
        <v>27132</v>
      </c>
      <c r="AK2578" t="s">
        <v>27133</v>
      </c>
      <c r="AL2578" t="s">
        <v>27134</v>
      </c>
      <c r="AM2578" t="s">
        <v>27135</v>
      </c>
      <c r="AN2578" t="s">
        <v>167</v>
      </c>
      <c r="AO2578" t="s">
        <v>27136</v>
      </c>
      <c r="AP2578" t="s">
        <v>154</v>
      </c>
      <c r="AQ2578" s="7">
        <v>14000</v>
      </c>
      <c r="AR2578" s="7">
        <v>0</v>
      </c>
      <c r="AS2578" t="s">
        <v>177</v>
      </c>
      <c r="AT2578" t="s">
        <v>178</v>
      </c>
      <c r="AU2578" s="7">
        <v>5</v>
      </c>
      <c r="AZ2578" t="s">
        <v>150</v>
      </c>
      <c r="BA2578" t="s">
        <v>27137</v>
      </c>
      <c r="BG2578" t="s">
        <v>136</v>
      </c>
      <c r="BI2578" t="s">
        <v>27138</v>
      </c>
      <c r="BJ2578" s="7">
        <v>5</v>
      </c>
    </row>
    <row r="2579" spans="1:62" x14ac:dyDescent="0.55000000000000004">
      <c r="A2579" s="2" t="str">
        <f t="shared" si="258"/>
        <v>TeleventasPLAN 1 CUOTA PROTEGIDA</v>
      </c>
      <c r="B2579" s="3">
        <f>VLOOKUP(A2579,'[1]TARIFAS PRODUCTOS'!$C:$E,3,0)</f>
        <v>36120</v>
      </c>
      <c r="C2579" s="6" t="str">
        <f t="shared" si="259"/>
        <v>JULIO</v>
      </c>
      <c r="D2579" s="8" t="str">
        <f t="shared" si="260"/>
        <v>VIERNES</v>
      </c>
      <c r="E2579" s="9">
        <f t="shared" si="261"/>
        <v>17</v>
      </c>
      <c r="F2579" s="14">
        <f t="shared" ca="1" si="262"/>
        <v>126</v>
      </c>
      <c r="G2579" s="7">
        <v>3157474</v>
      </c>
      <c r="I2579" t="s">
        <v>27139</v>
      </c>
      <c r="J2579" t="s">
        <v>25910</v>
      </c>
      <c r="K2579" t="s">
        <v>27140</v>
      </c>
      <c r="L2579" t="s">
        <v>27140</v>
      </c>
      <c r="P2579" t="s">
        <v>126</v>
      </c>
      <c r="Q2579" t="s">
        <v>127</v>
      </c>
      <c r="R2579" t="s">
        <v>128</v>
      </c>
      <c r="S2579" t="s">
        <v>129</v>
      </c>
      <c r="T2579" t="s">
        <v>137</v>
      </c>
      <c r="U2579" t="s">
        <v>57</v>
      </c>
      <c r="V2579" t="s">
        <v>140</v>
      </c>
      <c r="W2579" t="s">
        <v>141</v>
      </c>
      <c r="X2579" t="s">
        <v>142</v>
      </c>
      <c r="Y2579" t="s">
        <v>186</v>
      </c>
      <c r="Z2579" t="s">
        <v>187</v>
      </c>
      <c r="AA2579" t="s">
        <v>188</v>
      </c>
      <c r="AB2579" t="s">
        <v>58</v>
      </c>
      <c r="AC2579" t="s">
        <v>130</v>
      </c>
      <c r="AD2579" t="s">
        <v>59</v>
      </c>
      <c r="AE2579" t="s">
        <v>131</v>
      </c>
      <c r="AF2579" t="s">
        <v>132</v>
      </c>
      <c r="AG2579" t="s">
        <v>231</v>
      </c>
      <c r="AH2579" t="s">
        <v>27141</v>
      </c>
      <c r="AI2579" t="s">
        <v>27142</v>
      </c>
      <c r="AJ2579" t="s">
        <v>27143</v>
      </c>
      <c r="AK2579" t="s">
        <v>27144</v>
      </c>
      <c r="AL2579" t="s">
        <v>27145</v>
      </c>
      <c r="AM2579" t="s">
        <v>27146</v>
      </c>
      <c r="AN2579" t="s">
        <v>133</v>
      </c>
      <c r="AO2579" t="s">
        <v>27333</v>
      </c>
      <c r="AP2579" t="s">
        <v>138</v>
      </c>
      <c r="AQ2579" s="7">
        <v>14000</v>
      </c>
      <c r="AR2579" s="7">
        <v>0</v>
      </c>
      <c r="AS2579" t="s">
        <v>3958</v>
      </c>
      <c r="AT2579" t="s">
        <v>3959</v>
      </c>
      <c r="AU2579" s="7">
        <v>5</v>
      </c>
      <c r="AZ2579" t="s">
        <v>150</v>
      </c>
      <c r="BA2579" t="s">
        <v>27147</v>
      </c>
      <c r="BG2579" t="s">
        <v>136</v>
      </c>
      <c r="BI2579" t="s">
        <v>27148</v>
      </c>
      <c r="BJ2579" s="7">
        <v>5</v>
      </c>
    </row>
    <row r="2580" spans="1:62" x14ac:dyDescent="0.55000000000000004">
      <c r="A2580" s="2" t="str">
        <f t="shared" si="258"/>
        <v>TeleventasPLAN 1 CUOTA PROTEGIDA</v>
      </c>
      <c r="B2580" s="3">
        <f>VLOOKUP(A2580,'[1]TARIFAS PRODUCTOS'!$C:$E,3,0)</f>
        <v>36120</v>
      </c>
      <c r="C2580" s="6" t="str">
        <f t="shared" si="259"/>
        <v>JULIO</v>
      </c>
      <c r="D2580" s="8" t="str">
        <f t="shared" si="260"/>
        <v>VIERNES</v>
      </c>
      <c r="E2580" s="9">
        <f t="shared" si="261"/>
        <v>17</v>
      </c>
      <c r="F2580" s="14" t="e">
        <f t="shared" ca="1" si="262"/>
        <v>#VALUE!</v>
      </c>
      <c r="G2580" s="7">
        <v>3157481</v>
      </c>
      <c r="I2580" t="s">
        <v>27149</v>
      </c>
      <c r="J2580" t="s">
        <v>25910</v>
      </c>
      <c r="K2580" t="s">
        <v>27150</v>
      </c>
      <c r="L2580" t="s">
        <v>27150</v>
      </c>
      <c r="P2580" t="s">
        <v>126</v>
      </c>
      <c r="Q2580" t="s">
        <v>127</v>
      </c>
      <c r="R2580" t="s">
        <v>128</v>
      </c>
      <c r="S2580" t="s">
        <v>129</v>
      </c>
      <c r="T2580" t="s">
        <v>137</v>
      </c>
      <c r="U2580" t="s">
        <v>57</v>
      </c>
      <c r="V2580" t="s">
        <v>140</v>
      </c>
      <c r="W2580" t="s">
        <v>141</v>
      </c>
      <c r="X2580" t="s">
        <v>142</v>
      </c>
      <c r="Y2580" t="s">
        <v>165</v>
      </c>
      <c r="Z2580" t="s">
        <v>166</v>
      </c>
      <c r="AA2580" t="s">
        <v>104</v>
      </c>
      <c r="AB2580" t="s">
        <v>58</v>
      </c>
      <c r="AC2580" t="s">
        <v>130</v>
      </c>
      <c r="AD2580" t="s">
        <v>59</v>
      </c>
      <c r="AE2580" t="s">
        <v>131</v>
      </c>
      <c r="AF2580" t="s">
        <v>132</v>
      </c>
      <c r="AG2580" t="s">
        <v>231</v>
      </c>
      <c r="AH2580" t="s">
        <v>27151</v>
      </c>
      <c r="AI2580" t="s">
        <v>27152</v>
      </c>
      <c r="AJ2580" t="s">
        <v>27153</v>
      </c>
      <c r="AK2580" t="s">
        <v>27154</v>
      </c>
      <c r="AL2580" t="s">
        <v>27155</v>
      </c>
      <c r="AM2580" t="s">
        <v>27156</v>
      </c>
      <c r="AN2580" t="s">
        <v>133</v>
      </c>
      <c r="AO2580" t="s">
        <v>27157</v>
      </c>
      <c r="AP2580" t="s">
        <v>138</v>
      </c>
      <c r="AQ2580" s="7">
        <v>14000</v>
      </c>
      <c r="AR2580" s="7">
        <v>0</v>
      </c>
      <c r="AS2580" t="s">
        <v>3962</v>
      </c>
      <c r="AT2580" t="s">
        <v>3963</v>
      </c>
      <c r="AU2580" s="7">
        <v>6</v>
      </c>
      <c r="AV2580" t="s">
        <v>4866</v>
      </c>
      <c r="AW2580" t="s">
        <v>3965</v>
      </c>
      <c r="AX2580" s="7">
        <v>1</v>
      </c>
      <c r="AY2580" t="s">
        <v>30218</v>
      </c>
      <c r="AZ2580" t="s">
        <v>150</v>
      </c>
      <c r="BA2580" t="s">
        <v>27158</v>
      </c>
      <c r="BG2580" t="s">
        <v>136</v>
      </c>
      <c r="BI2580" t="s">
        <v>27159</v>
      </c>
      <c r="BJ2580" s="7">
        <v>5</v>
      </c>
    </row>
    <row r="2581" spans="1:62" x14ac:dyDescent="0.55000000000000004">
      <c r="A2581" s="2" t="str">
        <f t="shared" si="258"/>
        <v>TeleventasPLAN 1 CUOTA PROTEGIDA</v>
      </c>
      <c r="B2581" s="3">
        <f>VLOOKUP(A2581,'[1]TARIFAS PRODUCTOS'!$C:$E,3,0)</f>
        <v>36120</v>
      </c>
      <c r="C2581" s="6" t="str">
        <f t="shared" si="259"/>
        <v>JULIO</v>
      </c>
      <c r="D2581" s="8" t="str">
        <f t="shared" si="260"/>
        <v>VIERNES</v>
      </c>
      <c r="E2581" s="9">
        <f t="shared" si="261"/>
        <v>17</v>
      </c>
      <c r="F2581" s="14">
        <f t="shared" ca="1" si="262"/>
        <v>126</v>
      </c>
      <c r="G2581" s="7">
        <v>3157487</v>
      </c>
      <c r="I2581" t="s">
        <v>27160</v>
      </c>
      <c r="J2581" t="s">
        <v>25910</v>
      </c>
      <c r="K2581" t="s">
        <v>27161</v>
      </c>
      <c r="L2581" t="s">
        <v>27161</v>
      </c>
      <c r="P2581" t="s">
        <v>126</v>
      </c>
      <c r="Q2581" t="s">
        <v>127</v>
      </c>
      <c r="R2581" t="s">
        <v>128</v>
      </c>
      <c r="S2581" t="s">
        <v>129</v>
      </c>
      <c r="T2581" t="s">
        <v>126</v>
      </c>
      <c r="U2581" t="s">
        <v>64</v>
      </c>
      <c r="V2581" t="s">
        <v>140</v>
      </c>
      <c r="W2581" t="s">
        <v>141</v>
      </c>
      <c r="X2581" t="s">
        <v>142</v>
      </c>
      <c r="Y2581" t="s">
        <v>165</v>
      </c>
      <c r="Z2581" t="s">
        <v>166</v>
      </c>
      <c r="AA2581" t="s">
        <v>104</v>
      </c>
      <c r="AB2581" t="s">
        <v>58</v>
      </c>
      <c r="AC2581" t="s">
        <v>130</v>
      </c>
      <c r="AD2581" t="s">
        <v>59</v>
      </c>
      <c r="AE2581" t="s">
        <v>131</v>
      </c>
      <c r="AF2581" t="s">
        <v>132</v>
      </c>
      <c r="AG2581" t="s">
        <v>231</v>
      </c>
      <c r="AH2581" t="s">
        <v>27162</v>
      </c>
      <c r="AI2581" t="s">
        <v>27163</v>
      </c>
      <c r="AJ2581" t="s">
        <v>27164</v>
      </c>
      <c r="AK2581" t="s">
        <v>27165</v>
      </c>
      <c r="AL2581" t="s">
        <v>27166</v>
      </c>
      <c r="AM2581" t="s">
        <v>27167</v>
      </c>
      <c r="AN2581" t="s">
        <v>133</v>
      </c>
      <c r="AO2581" t="s">
        <v>27168</v>
      </c>
      <c r="AP2581" t="s">
        <v>134</v>
      </c>
      <c r="AQ2581" s="7">
        <v>14000</v>
      </c>
      <c r="AR2581" s="7">
        <v>0</v>
      </c>
      <c r="AS2581" t="s">
        <v>177</v>
      </c>
      <c r="AT2581" t="s">
        <v>178</v>
      </c>
      <c r="AU2581" s="7">
        <v>5</v>
      </c>
      <c r="AZ2581" t="s">
        <v>150</v>
      </c>
      <c r="BA2581" t="s">
        <v>27169</v>
      </c>
      <c r="BG2581" t="s">
        <v>136</v>
      </c>
      <c r="BI2581" t="s">
        <v>27170</v>
      </c>
      <c r="BJ2581" s="7">
        <v>5</v>
      </c>
    </row>
    <row r="2582" spans="1:62" x14ac:dyDescent="0.55000000000000004">
      <c r="A2582" s="2" t="str">
        <f t="shared" si="258"/>
        <v>TeleventasVIDA ZURICH PLAN 1</v>
      </c>
      <c r="B2582" s="3">
        <f>VLOOKUP(A2582,'[1]TARIFAS PRODUCTOS'!$C:$E,3,0)</f>
        <v>24150</v>
      </c>
      <c r="C2582" s="6" t="str">
        <f t="shared" si="259"/>
        <v>JULIO</v>
      </c>
      <c r="D2582" s="8" t="str">
        <f t="shared" si="260"/>
        <v>VIERNES</v>
      </c>
      <c r="E2582" s="9">
        <f t="shared" si="261"/>
        <v>17</v>
      </c>
      <c r="F2582" s="14">
        <f t="shared" ca="1" si="262"/>
        <v>126</v>
      </c>
      <c r="G2582" s="7">
        <v>3157488</v>
      </c>
      <c r="I2582" t="s">
        <v>27171</v>
      </c>
      <c r="J2582" t="s">
        <v>25910</v>
      </c>
      <c r="K2582" t="s">
        <v>27161</v>
      </c>
      <c r="L2582" t="s">
        <v>27161</v>
      </c>
      <c r="P2582" t="s">
        <v>126</v>
      </c>
      <c r="Q2582" t="s">
        <v>127</v>
      </c>
      <c r="R2582" t="s">
        <v>128</v>
      </c>
      <c r="S2582" t="s">
        <v>129</v>
      </c>
      <c r="T2582" t="s">
        <v>137</v>
      </c>
      <c r="U2582" t="s">
        <v>57</v>
      </c>
      <c r="V2582" t="s">
        <v>140</v>
      </c>
      <c r="W2582" t="s">
        <v>141</v>
      </c>
      <c r="X2582" t="s">
        <v>142</v>
      </c>
      <c r="Y2582" t="s">
        <v>21911</v>
      </c>
      <c r="Z2582" t="s">
        <v>21912</v>
      </c>
      <c r="AA2582" t="s">
        <v>21913</v>
      </c>
      <c r="AB2582" t="s">
        <v>58</v>
      </c>
      <c r="AC2582" t="s">
        <v>146</v>
      </c>
      <c r="AD2582" t="s">
        <v>61</v>
      </c>
      <c r="AE2582" t="s">
        <v>147</v>
      </c>
      <c r="AF2582" t="s">
        <v>148</v>
      </c>
      <c r="AG2582" t="s">
        <v>231</v>
      </c>
      <c r="AH2582" t="s">
        <v>27172</v>
      </c>
      <c r="AI2582" t="s">
        <v>27173</v>
      </c>
      <c r="AJ2582" t="s">
        <v>27174</v>
      </c>
      <c r="AK2582" t="s">
        <v>27175</v>
      </c>
      <c r="AL2582" t="s">
        <v>27176</v>
      </c>
      <c r="AM2582" t="s">
        <v>27177</v>
      </c>
      <c r="AN2582" t="s">
        <v>133</v>
      </c>
      <c r="AO2582" t="s">
        <v>27178</v>
      </c>
      <c r="AP2582" t="s">
        <v>138</v>
      </c>
      <c r="AQ2582" s="7">
        <v>12500</v>
      </c>
      <c r="AR2582" s="7">
        <v>0</v>
      </c>
      <c r="AS2582" t="s">
        <v>3958</v>
      </c>
      <c r="AT2582" t="s">
        <v>3959</v>
      </c>
      <c r="AU2582" s="7">
        <v>5</v>
      </c>
      <c r="AZ2582" t="s">
        <v>135</v>
      </c>
      <c r="BA2582" t="s">
        <v>27179</v>
      </c>
      <c r="BG2582" t="s">
        <v>136</v>
      </c>
      <c r="BI2582" t="s">
        <v>27180</v>
      </c>
      <c r="BJ2582" s="7">
        <v>5</v>
      </c>
    </row>
    <row r="2583" spans="1:62" x14ac:dyDescent="0.55000000000000004">
      <c r="A2583" s="2" t="str">
        <f t="shared" si="258"/>
        <v>TeleventasPLAN 1 CUOTA PROTEGIDA</v>
      </c>
      <c r="B2583" s="3">
        <f>VLOOKUP(A2583,'[1]TARIFAS PRODUCTOS'!$C:$E,3,0)</f>
        <v>36120</v>
      </c>
      <c r="C2583" s="6" t="str">
        <f t="shared" si="259"/>
        <v>JULIO</v>
      </c>
      <c r="D2583" s="8" t="str">
        <f t="shared" si="260"/>
        <v>VIERNES</v>
      </c>
      <c r="E2583" s="9">
        <f t="shared" si="261"/>
        <v>17</v>
      </c>
      <c r="F2583" s="14">
        <f t="shared" ca="1" si="262"/>
        <v>126</v>
      </c>
      <c r="G2583" s="7">
        <v>3157569</v>
      </c>
      <c r="I2583" t="s">
        <v>27181</v>
      </c>
      <c r="J2583" t="s">
        <v>25910</v>
      </c>
      <c r="K2583" t="s">
        <v>27182</v>
      </c>
      <c r="L2583" t="s">
        <v>27182</v>
      </c>
      <c r="P2583" t="s">
        <v>126</v>
      </c>
      <c r="Q2583" t="s">
        <v>127</v>
      </c>
      <c r="R2583" t="s">
        <v>128</v>
      </c>
      <c r="S2583" t="s">
        <v>129</v>
      </c>
      <c r="T2583" t="s">
        <v>137</v>
      </c>
      <c r="U2583" t="s">
        <v>57</v>
      </c>
      <c r="V2583" t="s">
        <v>140</v>
      </c>
      <c r="W2583" t="s">
        <v>141</v>
      </c>
      <c r="X2583" t="s">
        <v>142</v>
      </c>
      <c r="Y2583" t="s">
        <v>165</v>
      </c>
      <c r="Z2583" t="s">
        <v>166</v>
      </c>
      <c r="AA2583" t="s">
        <v>104</v>
      </c>
      <c r="AB2583" t="s">
        <v>58</v>
      </c>
      <c r="AC2583" t="s">
        <v>130</v>
      </c>
      <c r="AD2583" t="s">
        <v>59</v>
      </c>
      <c r="AE2583" t="s">
        <v>131</v>
      </c>
      <c r="AF2583" t="s">
        <v>132</v>
      </c>
      <c r="AG2583" t="s">
        <v>231</v>
      </c>
      <c r="AH2583" t="s">
        <v>27183</v>
      </c>
      <c r="AI2583" t="s">
        <v>27184</v>
      </c>
      <c r="AJ2583" t="s">
        <v>27185</v>
      </c>
      <c r="AK2583" t="s">
        <v>27186</v>
      </c>
      <c r="AL2583" t="s">
        <v>27187</v>
      </c>
      <c r="AM2583" t="s">
        <v>27188</v>
      </c>
      <c r="AN2583" t="s">
        <v>133</v>
      </c>
      <c r="AO2583" t="s">
        <v>27189</v>
      </c>
      <c r="AP2583" t="s">
        <v>138</v>
      </c>
      <c r="AQ2583" s="7">
        <v>14000</v>
      </c>
      <c r="AR2583" s="7">
        <v>0</v>
      </c>
      <c r="AS2583" t="s">
        <v>3958</v>
      </c>
      <c r="AT2583" t="s">
        <v>3959</v>
      </c>
      <c r="AU2583" s="7">
        <v>5</v>
      </c>
      <c r="AZ2583" t="s">
        <v>150</v>
      </c>
      <c r="BA2583" t="s">
        <v>27190</v>
      </c>
      <c r="BG2583" t="s">
        <v>136</v>
      </c>
      <c r="BI2583" t="s">
        <v>27191</v>
      </c>
      <c r="BJ2583" s="7">
        <v>5</v>
      </c>
    </row>
    <row r="2584" spans="1:62" x14ac:dyDescent="0.55000000000000004">
      <c r="A2584" s="2" t="str">
        <f t="shared" si="258"/>
        <v>TeleventasPLAN 1 CUOTA PROTEGIDA</v>
      </c>
      <c r="B2584" s="3">
        <f>VLOOKUP(A2584,'[1]TARIFAS PRODUCTOS'!$C:$E,3,0)</f>
        <v>36120</v>
      </c>
      <c r="C2584" s="6" t="str">
        <f t="shared" si="259"/>
        <v>JULIO</v>
      </c>
      <c r="D2584" s="8" t="str">
        <f t="shared" si="260"/>
        <v>VIERNES</v>
      </c>
      <c r="E2584" s="9">
        <f t="shared" si="261"/>
        <v>17</v>
      </c>
      <c r="F2584" s="14">
        <f t="shared" ca="1" si="262"/>
        <v>126</v>
      </c>
      <c r="G2584" s="7">
        <v>3157570</v>
      </c>
      <c r="I2584" t="s">
        <v>27192</v>
      </c>
      <c r="J2584" t="s">
        <v>25910</v>
      </c>
      <c r="K2584" t="s">
        <v>27193</v>
      </c>
      <c r="L2584" t="s">
        <v>27193</v>
      </c>
      <c r="P2584" t="s">
        <v>126</v>
      </c>
      <c r="Q2584" t="s">
        <v>127</v>
      </c>
      <c r="R2584" t="s">
        <v>128</v>
      </c>
      <c r="S2584" t="s">
        <v>129</v>
      </c>
      <c r="T2584" t="s">
        <v>137</v>
      </c>
      <c r="U2584" t="s">
        <v>57</v>
      </c>
      <c r="V2584" t="s">
        <v>140</v>
      </c>
      <c r="W2584" t="s">
        <v>141</v>
      </c>
      <c r="X2584" t="s">
        <v>142</v>
      </c>
      <c r="Y2584" t="s">
        <v>183</v>
      </c>
      <c r="Z2584" t="s">
        <v>184</v>
      </c>
      <c r="AA2584" t="s">
        <v>185</v>
      </c>
      <c r="AB2584" t="s">
        <v>58</v>
      </c>
      <c r="AC2584" t="s">
        <v>130</v>
      </c>
      <c r="AD2584" t="s">
        <v>59</v>
      </c>
      <c r="AE2584" t="s">
        <v>131</v>
      </c>
      <c r="AF2584" t="s">
        <v>132</v>
      </c>
      <c r="AG2584" t="s">
        <v>231</v>
      </c>
      <c r="AH2584" t="s">
        <v>27194</v>
      </c>
      <c r="AI2584" t="s">
        <v>27195</v>
      </c>
      <c r="AJ2584" t="s">
        <v>27196</v>
      </c>
      <c r="AK2584" t="s">
        <v>27197</v>
      </c>
      <c r="AL2584" t="s">
        <v>27198</v>
      </c>
      <c r="AM2584" t="s">
        <v>27199</v>
      </c>
      <c r="AN2584" t="s">
        <v>133</v>
      </c>
      <c r="AO2584" t="s">
        <v>27200</v>
      </c>
      <c r="AP2584" t="s">
        <v>138</v>
      </c>
      <c r="AQ2584" s="7">
        <v>14000</v>
      </c>
      <c r="AR2584" s="7">
        <v>0</v>
      </c>
      <c r="AS2584" t="s">
        <v>3958</v>
      </c>
      <c r="AT2584" t="s">
        <v>3959</v>
      </c>
      <c r="AU2584" s="7">
        <v>5</v>
      </c>
      <c r="AZ2584" t="s">
        <v>150</v>
      </c>
      <c r="BA2584" t="s">
        <v>27201</v>
      </c>
      <c r="BG2584" t="s">
        <v>136</v>
      </c>
      <c r="BI2584" t="s">
        <v>27202</v>
      </c>
      <c r="BJ2584" s="7">
        <v>5</v>
      </c>
    </row>
    <row r="2585" spans="1:62" x14ac:dyDescent="0.55000000000000004">
      <c r="A2585" s="2" t="str">
        <f t="shared" si="258"/>
        <v>TeleventasPLAN 1 CUOTA PROTEGIDA</v>
      </c>
      <c r="B2585" s="3">
        <f>VLOOKUP(A2585,'[1]TARIFAS PRODUCTOS'!$C:$E,3,0)</f>
        <v>36120</v>
      </c>
      <c r="C2585" s="6" t="str">
        <f t="shared" si="259"/>
        <v>JULIO</v>
      </c>
      <c r="D2585" s="8" t="str">
        <f t="shared" si="260"/>
        <v>VIERNES</v>
      </c>
      <c r="E2585" s="9">
        <f t="shared" si="261"/>
        <v>17</v>
      </c>
      <c r="F2585" s="14">
        <f t="shared" ca="1" si="262"/>
        <v>126</v>
      </c>
      <c r="G2585" s="7">
        <v>3157571</v>
      </c>
      <c r="I2585" t="s">
        <v>27203</v>
      </c>
      <c r="J2585" t="s">
        <v>25910</v>
      </c>
      <c r="K2585" t="s">
        <v>27204</v>
      </c>
      <c r="L2585" t="s">
        <v>27204</v>
      </c>
      <c r="P2585" t="s">
        <v>126</v>
      </c>
      <c r="Q2585" t="s">
        <v>127</v>
      </c>
      <c r="R2585" t="s">
        <v>128</v>
      </c>
      <c r="S2585" t="s">
        <v>129</v>
      </c>
      <c r="T2585" t="s">
        <v>139</v>
      </c>
      <c r="U2585" t="s">
        <v>62</v>
      </c>
      <c r="V2585" t="s">
        <v>140</v>
      </c>
      <c r="W2585" t="s">
        <v>141</v>
      </c>
      <c r="X2585" t="s">
        <v>142</v>
      </c>
      <c r="Y2585" t="s">
        <v>165</v>
      </c>
      <c r="Z2585" t="s">
        <v>166</v>
      </c>
      <c r="AA2585" t="s">
        <v>104</v>
      </c>
      <c r="AB2585" t="s">
        <v>58</v>
      </c>
      <c r="AC2585" t="s">
        <v>130</v>
      </c>
      <c r="AD2585" t="s">
        <v>59</v>
      </c>
      <c r="AE2585" t="s">
        <v>131</v>
      </c>
      <c r="AF2585" t="s">
        <v>132</v>
      </c>
      <c r="AG2585" t="s">
        <v>231</v>
      </c>
      <c r="AH2585" t="s">
        <v>27205</v>
      </c>
      <c r="AI2585" t="s">
        <v>27206</v>
      </c>
      <c r="AJ2585" t="s">
        <v>27207</v>
      </c>
      <c r="AK2585" t="s">
        <v>27208</v>
      </c>
      <c r="AL2585" t="s">
        <v>27209</v>
      </c>
      <c r="AM2585" t="s">
        <v>27210</v>
      </c>
      <c r="AN2585" t="s">
        <v>133</v>
      </c>
      <c r="AO2585" t="s">
        <v>27211</v>
      </c>
      <c r="AP2585" t="s">
        <v>149</v>
      </c>
      <c r="AQ2585" s="7">
        <v>14000</v>
      </c>
      <c r="AR2585" s="7">
        <v>0</v>
      </c>
      <c r="AS2585" t="s">
        <v>177</v>
      </c>
      <c r="AT2585" t="s">
        <v>178</v>
      </c>
      <c r="AU2585" s="7">
        <v>5</v>
      </c>
      <c r="AZ2585" t="s">
        <v>150</v>
      </c>
      <c r="BA2585" t="s">
        <v>27212</v>
      </c>
      <c r="BG2585" t="s">
        <v>136</v>
      </c>
      <c r="BI2585" t="s">
        <v>27213</v>
      </c>
      <c r="BJ2585" s="7">
        <v>5</v>
      </c>
    </row>
    <row r="2586" spans="1:62" x14ac:dyDescent="0.55000000000000004">
      <c r="A2586" s="2" t="str">
        <f t="shared" si="258"/>
        <v>TeleventasPLAN 1 CUOTA PROTEGIDA</v>
      </c>
      <c r="B2586" s="3">
        <f>VLOOKUP(A2586,'[1]TARIFAS PRODUCTOS'!$C:$E,3,0)</f>
        <v>36120</v>
      </c>
      <c r="C2586" s="6" t="str">
        <f t="shared" si="259"/>
        <v>JULIO</v>
      </c>
      <c r="D2586" s="8" t="str">
        <f t="shared" si="260"/>
        <v>VIERNES</v>
      </c>
      <c r="E2586" s="9">
        <f t="shared" si="261"/>
        <v>17</v>
      </c>
      <c r="F2586" s="14">
        <f t="shared" ca="1" si="262"/>
        <v>126</v>
      </c>
      <c r="G2586" s="7">
        <v>3157572</v>
      </c>
      <c r="I2586" t="s">
        <v>27214</v>
      </c>
      <c r="J2586" t="s">
        <v>25910</v>
      </c>
      <c r="K2586" t="s">
        <v>27215</v>
      </c>
      <c r="L2586" t="s">
        <v>27215</v>
      </c>
      <c r="P2586" t="s">
        <v>126</v>
      </c>
      <c r="Q2586" t="s">
        <v>127</v>
      </c>
      <c r="R2586" t="s">
        <v>128</v>
      </c>
      <c r="S2586" t="s">
        <v>129</v>
      </c>
      <c r="T2586" t="s">
        <v>126</v>
      </c>
      <c r="U2586" t="s">
        <v>64</v>
      </c>
      <c r="V2586" t="s">
        <v>140</v>
      </c>
      <c r="W2586" t="s">
        <v>141</v>
      </c>
      <c r="X2586" t="s">
        <v>142</v>
      </c>
      <c r="Y2586" t="s">
        <v>160</v>
      </c>
      <c r="Z2586" t="s">
        <v>161</v>
      </c>
      <c r="AA2586" t="s">
        <v>99</v>
      </c>
      <c r="AB2586" t="s">
        <v>58</v>
      </c>
      <c r="AC2586" t="s">
        <v>130</v>
      </c>
      <c r="AD2586" t="s">
        <v>59</v>
      </c>
      <c r="AE2586" t="s">
        <v>131</v>
      </c>
      <c r="AF2586" t="s">
        <v>132</v>
      </c>
      <c r="AG2586" t="s">
        <v>231</v>
      </c>
      <c r="AH2586" t="s">
        <v>27216</v>
      </c>
      <c r="AI2586" t="s">
        <v>27217</v>
      </c>
      <c r="AJ2586" t="s">
        <v>27218</v>
      </c>
      <c r="AK2586" t="s">
        <v>27219</v>
      </c>
      <c r="AL2586" t="s">
        <v>27220</v>
      </c>
      <c r="AM2586" t="s">
        <v>27221</v>
      </c>
      <c r="AN2586" t="s">
        <v>133</v>
      </c>
      <c r="AO2586" t="s">
        <v>27222</v>
      </c>
      <c r="AP2586" t="s">
        <v>134</v>
      </c>
      <c r="AQ2586" s="7">
        <v>14000</v>
      </c>
      <c r="AR2586" s="7">
        <v>0</v>
      </c>
      <c r="AS2586" t="s">
        <v>3958</v>
      </c>
      <c r="AT2586" t="s">
        <v>3959</v>
      </c>
      <c r="AU2586" s="7">
        <v>5</v>
      </c>
      <c r="AZ2586" t="s">
        <v>150</v>
      </c>
      <c r="BA2586" t="s">
        <v>27223</v>
      </c>
      <c r="BG2586" t="s">
        <v>136</v>
      </c>
      <c r="BI2586" t="s">
        <v>27224</v>
      </c>
      <c r="BJ2586" s="7">
        <v>5</v>
      </c>
    </row>
    <row r="2587" spans="1:62" x14ac:dyDescent="0.55000000000000004">
      <c r="A2587" s="2" t="str">
        <f t="shared" si="258"/>
        <v>TeleventasVIDA ZURICH PLAN 1</v>
      </c>
      <c r="B2587" s="3">
        <f>VLOOKUP(A2587,'[1]TARIFAS PRODUCTOS'!$C:$E,3,0)</f>
        <v>24150</v>
      </c>
      <c r="C2587" s="6" t="str">
        <f t="shared" si="259"/>
        <v>JULIO</v>
      </c>
      <c r="D2587" s="8" t="str">
        <f t="shared" si="260"/>
        <v>VIERNES</v>
      </c>
      <c r="E2587" s="9">
        <f t="shared" si="261"/>
        <v>17</v>
      </c>
      <c r="F2587" s="14">
        <f t="shared" ca="1" si="262"/>
        <v>126</v>
      </c>
      <c r="G2587" s="7">
        <v>3157573</v>
      </c>
      <c r="I2587" t="s">
        <v>27225</v>
      </c>
      <c r="J2587" t="s">
        <v>25910</v>
      </c>
      <c r="K2587" t="s">
        <v>27226</v>
      </c>
      <c r="L2587" t="s">
        <v>27226</v>
      </c>
      <c r="P2587" t="s">
        <v>126</v>
      </c>
      <c r="Q2587" t="s">
        <v>127</v>
      </c>
      <c r="R2587" t="s">
        <v>128</v>
      </c>
      <c r="S2587" t="s">
        <v>129</v>
      </c>
      <c r="T2587" t="s">
        <v>126</v>
      </c>
      <c r="U2587" t="s">
        <v>64</v>
      </c>
      <c r="V2587" t="s">
        <v>140</v>
      </c>
      <c r="W2587" t="s">
        <v>141</v>
      </c>
      <c r="X2587" t="s">
        <v>142</v>
      </c>
      <c r="Y2587" t="s">
        <v>183</v>
      </c>
      <c r="Z2587" t="s">
        <v>184</v>
      </c>
      <c r="AA2587" t="s">
        <v>185</v>
      </c>
      <c r="AB2587" t="s">
        <v>58</v>
      </c>
      <c r="AC2587" t="s">
        <v>146</v>
      </c>
      <c r="AD2587" t="s">
        <v>61</v>
      </c>
      <c r="AE2587" t="s">
        <v>147</v>
      </c>
      <c r="AF2587" t="s">
        <v>148</v>
      </c>
      <c r="AG2587" t="s">
        <v>231</v>
      </c>
      <c r="AH2587" t="s">
        <v>27227</v>
      </c>
      <c r="AI2587" t="s">
        <v>27228</v>
      </c>
      <c r="AJ2587" t="s">
        <v>27229</v>
      </c>
      <c r="AK2587" t="s">
        <v>27230</v>
      </c>
      <c r="AL2587" t="s">
        <v>27231</v>
      </c>
      <c r="AM2587" t="s">
        <v>27232</v>
      </c>
      <c r="AN2587" t="s">
        <v>133</v>
      </c>
      <c r="AO2587" t="s">
        <v>27233</v>
      </c>
      <c r="AP2587" t="s">
        <v>134</v>
      </c>
      <c r="AQ2587" s="7">
        <v>12500</v>
      </c>
      <c r="AR2587" s="7">
        <v>0</v>
      </c>
      <c r="AS2587" t="s">
        <v>3958</v>
      </c>
      <c r="AT2587" t="s">
        <v>3959</v>
      </c>
      <c r="AU2587" s="7">
        <v>5</v>
      </c>
      <c r="AZ2587" t="s">
        <v>150</v>
      </c>
      <c r="BA2587" t="s">
        <v>27234</v>
      </c>
      <c r="BG2587" t="s">
        <v>136</v>
      </c>
      <c r="BI2587" t="s">
        <v>27235</v>
      </c>
      <c r="BJ2587" s="7">
        <v>5</v>
      </c>
    </row>
    <row r="2588" spans="1:62" x14ac:dyDescent="0.55000000000000004">
      <c r="A2588" s="2" t="str">
        <f t="shared" si="258"/>
        <v>TeleventasVIDA ZURICH PLAN 1</v>
      </c>
      <c r="B2588" s="3">
        <f>VLOOKUP(A2588,'[1]TARIFAS PRODUCTOS'!$C:$E,3,0)</f>
        <v>24150</v>
      </c>
      <c r="C2588" s="6" t="str">
        <f t="shared" si="259"/>
        <v>JULIO</v>
      </c>
      <c r="D2588" s="8" t="str">
        <f t="shared" si="260"/>
        <v>VIERNES</v>
      </c>
      <c r="E2588" s="9">
        <f t="shared" si="261"/>
        <v>17</v>
      </c>
      <c r="F2588" s="14">
        <f t="shared" ca="1" si="262"/>
        <v>126</v>
      </c>
      <c r="G2588" s="7">
        <v>3157574</v>
      </c>
      <c r="I2588" t="s">
        <v>27236</v>
      </c>
      <c r="J2588" t="s">
        <v>25910</v>
      </c>
      <c r="K2588" t="s">
        <v>27237</v>
      </c>
      <c r="L2588" t="s">
        <v>27237</v>
      </c>
      <c r="P2588" t="s">
        <v>126</v>
      </c>
      <c r="Q2588" t="s">
        <v>127</v>
      </c>
      <c r="R2588" t="s">
        <v>128</v>
      </c>
      <c r="S2588" t="s">
        <v>129</v>
      </c>
      <c r="T2588" t="s">
        <v>137</v>
      </c>
      <c r="U2588" t="s">
        <v>57</v>
      </c>
      <c r="V2588" t="s">
        <v>140</v>
      </c>
      <c r="W2588" t="s">
        <v>141</v>
      </c>
      <c r="X2588" t="s">
        <v>142</v>
      </c>
      <c r="Y2588" t="s">
        <v>143</v>
      </c>
      <c r="Z2588" t="s">
        <v>144</v>
      </c>
      <c r="AA2588" t="s">
        <v>145</v>
      </c>
      <c r="AB2588" t="s">
        <v>58</v>
      </c>
      <c r="AC2588" t="s">
        <v>146</v>
      </c>
      <c r="AD2588" t="s">
        <v>61</v>
      </c>
      <c r="AE2588" t="s">
        <v>147</v>
      </c>
      <c r="AF2588" t="s">
        <v>148</v>
      </c>
      <c r="AG2588" t="s">
        <v>231</v>
      </c>
      <c r="AH2588" t="s">
        <v>27238</v>
      </c>
      <c r="AI2588" t="s">
        <v>27239</v>
      </c>
      <c r="AJ2588" t="s">
        <v>27240</v>
      </c>
      <c r="AK2588" t="s">
        <v>27241</v>
      </c>
      <c r="AL2588" t="s">
        <v>27242</v>
      </c>
      <c r="AM2588" t="s">
        <v>27243</v>
      </c>
      <c r="AN2588" t="s">
        <v>133</v>
      </c>
      <c r="AO2588" t="s">
        <v>27244</v>
      </c>
      <c r="AP2588" t="s">
        <v>138</v>
      </c>
      <c r="AQ2588" s="7">
        <v>12500</v>
      </c>
      <c r="AR2588" s="7">
        <v>0</v>
      </c>
      <c r="AS2588" t="s">
        <v>3958</v>
      </c>
      <c r="AT2588" t="s">
        <v>3959</v>
      </c>
      <c r="AU2588" s="7">
        <v>5</v>
      </c>
      <c r="AZ2588" t="s">
        <v>150</v>
      </c>
      <c r="BA2588" t="s">
        <v>27245</v>
      </c>
      <c r="BG2588" t="s">
        <v>136</v>
      </c>
      <c r="BI2588" t="s">
        <v>27246</v>
      </c>
      <c r="BJ2588" s="7">
        <v>5</v>
      </c>
    </row>
    <row r="2589" spans="1:62" x14ac:dyDescent="0.55000000000000004">
      <c r="A2589" s="2" t="str">
        <f t="shared" si="258"/>
        <v>TeleventasPLAN 1 CUOTA PROTEGIDA</v>
      </c>
      <c r="B2589" s="3">
        <f>VLOOKUP(A2589,'[1]TARIFAS PRODUCTOS'!$C:$E,3,0)</f>
        <v>36120</v>
      </c>
      <c r="C2589" s="6" t="str">
        <f t="shared" si="259"/>
        <v>JULIO</v>
      </c>
      <c r="D2589" s="8" t="str">
        <f t="shared" si="260"/>
        <v>VIERNES</v>
      </c>
      <c r="E2589" s="9">
        <f t="shared" si="261"/>
        <v>17</v>
      </c>
      <c r="F2589" s="14">
        <f t="shared" ca="1" si="262"/>
        <v>126</v>
      </c>
      <c r="G2589" s="7">
        <v>3157575</v>
      </c>
      <c r="I2589" t="s">
        <v>27247</v>
      </c>
      <c r="J2589" t="s">
        <v>25910</v>
      </c>
      <c r="K2589" t="s">
        <v>27248</v>
      </c>
      <c r="L2589" t="s">
        <v>27248</v>
      </c>
      <c r="P2589" t="s">
        <v>126</v>
      </c>
      <c r="Q2589" t="s">
        <v>127</v>
      </c>
      <c r="R2589" t="s">
        <v>128</v>
      </c>
      <c r="S2589" t="s">
        <v>129</v>
      </c>
      <c r="T2589" t="s">
        <v>139</v>
      </c>
      <c r="U2589" t="s">
        <v>62</v>
      </c>
      <c r="V2589" t="s">
        <v>140</v>
      </c>
      <c r="W2589" t="s">
        <v>141</v>
      </c>
      <c r="X2589" t="s">
        <v>142</v>
      </c>
      <c r="Y2589" t="s">
        <v>143</v>
      </c>
      <c r="Z2589" t="s">
        <v>144</v>
      </c>
      <c r="AA2589" t="s">
        <v>145</v>
      </c>
      <c r="AB2589" t="s">
        <v>58</v>
      </c>
      <c r="AC2589" t="s">
        <v>130</v>
      </c>
      <c r="AD2589" t="s">
        <v>59</v>
      </c>
      <c r="AE2589" t="s">
        <v>131</v>
      </c>
      <c r="AF2589" t="s">
        <v>132</v>
      </c>
      <c r="AG2589" t="s">
        <v>231</v>
      </c>
      <c r="AH2589" t="s">
        <v>27249</v>
      </c>
      <c r="AI2589" t="s">
        <v>27250</v>
      </c>
      <c r="AJ2589" t="s">
        <v>27251</v>
      </c>
      <c r="AK2589" t="s">
        <v>27252</v>
      </c>
      <c r="AL2589" t="s">
        <v>27253</v>
      </c>
      <c r="AM2589" t="s">
        <v>27254</v>
      </c>
      <c r="AN2589" t="s">
        <v>133</v>
      </c>
      <c r="AO2589" t="s">
        <v>27255</v>
      </c>
      <c r="AP2589" t="s">
        <v>149</v>
      </c>
      <c r="AQ2589" s="7">
        <v>14000</v>
      </c>
      <c r="AR2589" s="7">
        <v>0</v>
      </c>
      <c r="AS2589" t="s">
        <v>177</v>
      </c>
      <c r="AT2589" t="s">
        <v>178</v>
      </c>
      <c r="AU2589" s="7">
        <v>5</v>
      </c>
      <c r="AZ2589" t="s">
        <v>150</v>
      </c>
      <c r="BA2589" t="s">
        <v>27256</v>
      </c>
      <c r="BG2589" t="s">
        <v>136</v>
      </c>
      <c r="BI2589" t="s">
        <v>27257</v>
      </c>
      <c r="BJ2589" s="7">
        <v>5</v>
      </c>
    </row>
    <row r="2590" spans="1:62" x14ac:dyDescent="0.55000000000000004">
      <c r="A2590" s="2" t="str">
        <f t="shared" si="258"/>
        <v>TeleventasPLAN 1 CUOTA PROTEGIDA</v>
      </c>
      <c r="B2590" s="3">
        <f>VLOOKUP(A2590,'[1]TARIFAS PRODUCTOS'!$C:$E,3,0)</f>
        <v>36120</v>
      </c>
      <c r="C2590" s="6" t="str">
        <f t="shared" si="259"/>
        <v>JULIO</v>
      </c>
      <c r="D2590" s="8" t="str">
        <f t="shared" si="260"/>
        <v>VIERNES</v>
      </c>
      <c r="E2590" s="9">
        <f t="shared" si="261"/>
        <v>17</v>
      </c>
      <c r="F2590" s="14">
        <f t="shared" ca="1" si="262"/>
        <v>126</v>
      </c>
      <c r="G2590" s="7">
        <v>3157580</v>
      </c>
      <c r="I2590" t="s">
        <v>27258</v>
      </c>
      <c r="J2590" t="s">
        <v>25910</v>
      </c>
      <c r="K2590" t="s">
        <v>27259</v>
      </c>
      <c r="L2590" t="s">
        <v>27259</v>
      </c>
      <c r="P2590" t="s">
        <v>126</v>
      </c>
      <c r="Q2590" t="s">
        <v>127</v>
      </c>
      <c r="R2590" t="s">
        <v>128</v>
      </c>
      <c r="S2590" t="s">
        <v>129</v>
      </c>
      <c r="T2590" t="s">
        <v>139</v>
      </c>
      <c r="U2590" t="s">
        <v>62</v>
      </c>
      <c r="V2590" t="s">
        <v>140</v>
      </c>
      <c r="W2590" t="s">
        <v>141</v>
      </c>
      <c r="X2590" t="s">
        <v>142</v>
      </c>
      <c r="Y2590" t="s">
        <v>165</v>
      </c>
      <c r="Z2590" t="s">
        <v>166</v>
      </c>
      <c r="AA2590" t="s">
        <v>104</v>
      </c>
      <c r="AB2590" t="s">
        <v>58</v>
      </c>
      <c r="AC2590" t="s">
        <v>130</v>
      </c>
      <c r="AD2590" t="s">
        <v>59</v>
      </c>
      <c r="AE2590" t="s">
        <v>131</v>
      </c>
      <c r="AF2590" t="s">
        <v>132</v>
      </c>
      <c r="AG2590" t="s">
        <v>231</v>
      </c>
      <c r="AH2590" t="s">
        <v>27260</v>
      </c>
      <c r="AI2590" t="s">
        <v>27261</v>
      </c>
      <c r="AJ2590" t="s">
        <v>27262</v>
      </c>
      <c r="AK2590" t="s">
        <v>27263</v>
      </c>
      <c r="AL2590" t="s">
        <v>27264</v>
      </c>
      <c r="AM2590" t="s">
        <v>27265</v>
      </c>
      <c r="AN2590" t="s">
        <v>133</v>
      </c>
      <c r="AO2590" t="s">
        <v>27266</v>
      </c>
      <c r="AP2590" t="s">
        <v>149</v>
      </c>
      <c r="AQ2590" s="7">
        <v>14000</v>
      </c>
      <c r="AR2590" s="7">
        <v>0</v>
      </c>
      <c r="AS2590" t="s">
        <v>177</v>
      </c>
      <c r="AT2590" t="s">
        <v>178</v>
      </c>
      <c r="AU2590" s="7">
        <v>5</v>
      </c>
      <c r="AZ2590" t="s">
        <v>150</v>
      </c>
      <c r="BA2590" t="s">
        <v>27267</v>
      </c>
      <c r="BG2590" t="s">
        <v>136</v>
      </c>
      <c r="BI2590" t="s">
        <v>27268</v>
      </c>
      <c r="BJ2590" s="7">
        <v>5</v>
      </c>
    </row>
    <row r="2591" spans="1:62" x14ac:dyDescent="0.55000000000000004">
      <c r="A2591" s="2" t="str">
        <f t="shared" si="258"/>
        <v>TeleventasPLAN 1 CUOTA PROTEGIDA</v>
      </c>
      <c r="B2591" s="3">
        <f>VLOOKUP(A2591,'[1]TARIFAS PRODUCTOS'!$C:$E,3,0)</f>
        <v>36120</v>
      </c>
      <c r="C2591" s="6" t="str">
        <f t="shared" si="259"/>
        <v>JULIO</v>
      </c>
      <c r="D2591" s="8" t="str">
        <f t="shared" si="260"/>
        <v>VIERNES</v>
      </c>
      <c r="E2591" s="9">
        <f t="shared" si="261"/>
        <v>17</v>
      </c>
      <c r="F2591" s="14">
        <f t="shared" ca="1" si="262"/>
        <v>126</v>
      </c>
      <c r="G2591" s="7">
        <v>3157581</v>
      </c>
      <c r="I2591" t="s">
        <v>27269</v>
      </c>
      <c r="J2591" t="s">
        <v>25910</v>
      </c>
      <c r="K2591" t="s">
        <v>27270</v>
      </c>
      <c r="L2591" t="s">
        <v>27270</v>
      </c>
      <c r="P2591" t="s">
        <v>126</v>
      </c>
      <c r="Q2591" t="s">
        <v>127</v>
      </c>
      <c r="R2591" t="s">
        <v>128</v>
      </c>
      <c r="S2591" t="s">
        <v>129</v>
      </c>
      <c r="T2591" t="s">
        <v>137</v>
      </c>
      <c r="U2591" t="s">
        <v>57</v>
      </c>
      <c r="V2591" t="s">
        <v>140</v>
      </c>
      <c r="W2591" t="s">
        <v>141</v>
      </c>
      <c r="X2591" t="s">
        <v>142</v>
      </c>
      <c r="Y2591" t="s">
        <v>143</v>
      </c>
      <c r="Z2591" t="s">
        <v>144</v>
      </c>
      <c r="AA2591" t="s">
        <v>145</v>
      </c>
      <c r="AB2591" t="s">
        <v>58</v>
      </c>
      <c r="AC2591" t="s">
        <v>130</v>
      </c>
      <c r="AD2591" t="s">
        <v>59</v>
      </c>
      <c r="AE2591" t="s">
        <v>131</v>
      </c>
      <c r="AF2591" t="s">
        <v>132</v>
      </c>
      <c r="AG2591" t="s">
        <v>231</v>
      </c>
      <c r="AH2591" t="s">
        <v>27271</v>
      </c>
      <c r="AI2591" t="s">
        <v>27272</v>
      </c>
      <c r="AJ2591" t="s">
        <v>27273</v>
      </c>
      <c r="AK2591" t="s">
        <v>27274</v>
      </c>
      <c r="AL2591" t="s">
        <v>27275</v>
      </c>
      <c r="AM2591" t="s">
        <v>27276</v>
      </c>
      <c r="AN2591" t="s">
        <v>133</v>
      </c>
      <c r="AO2591" t="s">
        <v>27277</v>
      </c>
      <c r="AP2591" t="s">
        <v>138</v>
      </c>
      <c r="AQ2591" s="7">
        <v>14000</v>
      </c>
      <c r="AR2591" s="7">
        <v>0</v>
      </c>
      <c r="AS2591" t="s">
        <v>3962</v>
      </c>
      <c r="AT2591" t="s">
        <v>3963</v>
      </c>
      <c r="AU2591" s="7">
        <v>6</v>
      </c>
      <c r="AV2591" t="s">
        <v>4866</v>
      </c>
      <c r="AZ2591" t="s">
        <v>135</v>
      </c>
      <c r="BA2591" t="s">
        <v>27278</v>
      </c>
      <c r="BG2591" t="s">
        <v>136</v>
      </c>
      <c r="BI2591" t="s">
        <v>27279</v>
      </c>
      <c r="BJ2591" s="7">
        <v>5</v>
      </c>
    </row>
    <row r="2592" spans="1:62" x14ac:dyDescent="0.55000000000000004">
      <c r="A2592" s="2" t="str">
        <f t="shared" si="258"/>
        <v>TeleventasPLAN 1 CUOTA PROTEGIDA</v>
      </c>
      <c r="B2592" s="3">
        <f>VLOOKUP(A2592,'[1]TARIFAS PRODUCTOS'!$C:$E,3,0)</f>
        <v>36120</v>
      </c>
      <c r="C2592" s="6" t="str">
        <f t="shared" si="259"/>
        <v>JULIO</v>
      </c>
      <c r="D2592" s="8" t="str">
        <f t="shared" si="260"/>
        <v>VIERNES</v>
      </c>
      <c r="E2592" s="9">
        <f t="shared" si="261"/>
        <v>17</v>
      </c>
      <c r="F2592" s="14">
        <f t="shared" ca="1" si="262"/>
        <v>126</v>
      </c>
      <c r="G2592" s="7">
        <v>3157582</v>
      </c>
      <c r="I2592" t="s">
        <v>27280</v>
      </c>
      <c r="J2592" t="s">
        <v>25910</v>
      </c>
      <c r="K2592" t="s">
        <v>27281</v>
      </c>
      <c r="L2592" t="s">
        <v>27281</v>
      </c>
      <c r="P2592" t="s">
        <v>126</v>
      </c>
      <c r="Q2592" t="s">
        <v>127</v>
      </c>
      <c r="R2592" t="s">
        <v>128</v>
      </c>
      <c r="S2592" t="s">
        <v>129</v>
      </c>
      <c r="T2592" t="s">
        <v>126</v>
      </c>
      <c r="U2592" t="s">
        <v>64</v>
      </c>
      <c r="V2592" t="s">
        <v>140</v>
      </c>
      <c r="W2592" t="s">
        <v>141</v>
      </c>
      <c r="X2592" t="s">
        <v>142</v>
      </c>
      <c r="Y2592" t="s">
        <v>165</v>
      </c>
      <c r="Z2592" t="s">
        <v>166</v>
      </c>
      <c r="AA2592" t="s">
        <v>104</v>
      </c>
      <c r="AB2592" t="s">
        <v>58</v>
      </c>
      <c r="AC2592" t="s">
        <v>130</v>
      </c>
      <c r="AD2592" t="s">
        <v>59</v>
      </c>
      <c r="AE2592" t="s">
        <v>131</v>
      </c>
      <c r="AF2592" t="s">
        <v>132</v>
      </c>
      <c r="AG2592" t="s">
        <v>231</v>
      </c>
      <c r="AH2592" t="s">
        <v>27282</v>
      </c>
      <c r="AI2592" t="s">
        <v>27283</v>
      </c>
      <c r="AJ2592" t="s">
        <v>27284</v>
      </c>
      <c r="AK2592" t="s">
        <v>27285</v>
      </c>
      <c r="AL2592" t="s">
        <v>27286</v>
      </c>
      <c r="AM2592" t="s">
        <v>27287</v>
      </c>
      <c r="AN2592" t="s">
        <v>167</v>
      </c>
      <c r="AO2592" t="s">
        <v>27288</v>
      </c>
      <c r="AP2592" t="s">
        <v>134</v>
      </c>
      <c r="AQ2592" s="7">
        <v>14000</v>
      </c>
      <c r="AR2592" s="7">
        <v>0</v>
      </c>
      <c r="AS2592" t="s">
        <v>3958</v>
      </c>
      <c r="AT2592" t="s">
        <v>3959</v>
      </c>
      <c r="AU2592" s="7">
        <v>5</v>
      </c>
      <c r="AZ2592" t="s">
        <v>135</v>
      </c>
      <c r="BA2592" t="s">
        <v>27289</v>
      </c>
      <c r="BG2592" t="s">
        <v>136</v>
      </c>
      <c r="BI2592" t="s">
        <v>27290</v>
      </c>
      <c r="BJ2592" s="7">
        <v>5</v>
      </c>
    </row>
    <row r="2593" spans="1:62" x14ac:dyDescent="0.55000000000000004">
      <c r="A2593" s="2" t="str">
        <f t="shared" si="258"/>
        <v>TeleventasPLAN 1 CUOTA PROTEGIDA</v>
      </c>
      <c r="B2593" s="3">
        <f>VLOOKUP(A2593,'[1]TARIFAS PRODUCTOS'!$C:$E,3,0)</f>
        <v>36120</v>
      </c>
      <c r="C2593" s="6" t="str">
        <f t="shared" si="259"/>
        <v>JULIO</v>
      </c>
      <c r="D2593" s="8" t="str">
        <f t="shared" si="260"/>
        <v>VIERNES</v>
      </c>
      <c r="E2593" s="9">
        <f t="shared" si="261"/>
        <v>17</v>
      </c>
      <c r="F2593" s="14">
        <f t="shared" ca="1" si="262"/>
        <v>126</v>
      </c>
      <c r="G2593" s="7">
        <v>3157583</v>
      </c>
      <c r="I2593" t="s">
        <v>27291</v>
      </c>
      <c r="J2593" t="s">
        <v>25910</v>
      </c>
      <c r="K2593" t="s">
        <v>27292</v>
      </c>
      <c r="L2593" t="s">
        <v>27292</v>
      </c>
      <c r="P2593" t="s">
        <v>126</v>
      </c>
      <c r="Q2593" t="s">
        <v>127</v>
      </c>
      <c r="R2593" t="s">
        <v>128</v>
      </c>
      <c r="S2593" t="s">
        <v>129</v>
      </c>
      <c r="T2593" t="s">
        <v>126</v>
      </c>
      <c r="U2593" t="s">
        <v>64</v>
      </c>
      <c r="V2593" t="s">
        <v>140</v>
      </c>
      <c r="W2593" t="s">
        <v>141</v>
      </c>
      <c r="X2593" t="s">
        <v>142</v>
      </c>
      <c r="Y2593" t="s">
        <v>143</v>
      </c>
      <c r="Z2593" t="s">
        <v>144</v>
      </c>
      <c r="AA2593" t="s">
        <v>145</v>
      </c>
      <c r="AB2593" t="s">
        <v>58</v>
      </c>
      <c r="AC2593" t="s">
        <v>130</v>
      </c>
      <c r="AD2593" t="s">
        <v>59</v>
      </c>
      <c r="AE2593" t="s">
        <v>131</v>
      </c>
      <c r="AF2593" t="s">
        <v>132</v>
      </c>
      <c r="AG2593" t="s">
        <v>231</v>
      </c>
      <c r="AH2593" t="s">
        <v>27293</v>
      </c>
      <c r="AI2593" t="s">
        <v>27294</v>
      </c>
      <c r="AJ2593" t="s">
        <v>27295</v>
      </c>
      <c r="AK2593" t="s">
        <v>27296</v>
      </c>
      <c r="AL2593" t="s">
        <v>27297</v>
      </c>
      <c r="AM2593" t="s">
        <v>27298</v>
      </c>
      <c r="AN2593" t="s">
        <v>133</v>
      </c>
      <c r="AO2593" t="s">
        <v>27299</v>
      </c>
      <c r="AP2593" t="s">
        <v>134</v>
      </c>
      <c r="AQ2593" s="7">
        <v>14000</v>
      </c>
      <c r="AR2593" s="7">
        <v>0</v>
      </c>
      <c r="AS2593" t="s">
        <v>3958</v>
      </c>
      <c r="AT2593" t="s">
        <v>3959</v>
      </c>
      <c r="AU2593" s="7">
        <v>5</v>
      </c>
      <c r="AZ2593" t="s">
        <v>150</v>
      </c>
      <c r="BA2593" t="s">
        <v>27300</v>
      </c>
      <c r="BG2593" t="s">
        <v>136</v>
      </c>
      <c r="BI2593" t="s">
        <v>27301</v>
      </c>
      <c r="BJ2593" s="7">
        <v>5</v>
      </c>
    </row>
    <row r="2594" spans="1:62" x14ac:dyDescent="0.55000000000000004">
      <c r="A2594" s="2" t="str">
        <f t="shared" si="258"/>
        <v>TeleventasPLAN 1 CUOTA PROTEGIDA</v>
      </c>
      <c r="B2594" s="3">
        <f>VLOOKUP(A2594,'[1]TARIFAS PRODUCTOS'!$C:$E,3,0)</f>
        <v>36120</v>
      </c>
      <c r="C2594" s="6" t="str">
        <f t="shared" si="259"/>
        <v>JULIO</v>
      </c>
      <c r="D2594" s="8" t="str">
        <f t="shared" si="260"/>
        <v>VIERNES</v>
      </c>
      <c r="E2594" s="9">
        <f t="shared" si="261"/>
        <v>17</v>
      </c>
      <c r="F2594" s="14">
        <f t="shared" ca="1" si="262"/>
        <v>126</v>
      </c>
      <c r="G2594" s="7">
        <v>3157584</v>
      </c>
      <c r="I2594" t="s">
        <v>27302</v>
      </c>
      <c r="J2594" t="s">
        <v>25910</v>
      </c>
      <c r="K2594" t="s">
        <v>27292</v>
      </c>
      <c r="L2594" t="s">
        <v>27292</v>
      </c>
      <c r="P2594" t="s">
        <v>126</v>
      </c>
      <c r="Q2594" t="s">
        <v>127</v>
      </c>
      <c r="R2594" t="s">
        <v>128</v>
      </c>
      <c r="S2594" t="s">
        <v>129</v>
      </c>
      <c r="T2594" t="s">
        <v>126</v>
      </c>
      <c r="U2594" t="s">
        <v>64</v>
      </c>
      <c r="V2594" t="s">
        <v>140</v>
      </c>
      <c r="W2594" t="s">
        <v>141</v>
      </c>
      <c r="X2594" t="s">
        <v>142</v>
      </c>
      <c r="Y2594" t="s">
        <v>165</v>
      </c>
      <c r="Z2594" t="s">
        <v>166</v>
      </c>
      <c r="AA2594" t="s">
        <v>104</v>
      </c>
      <c r="AB2594" t="s">
        <v>58</v>
      </c>
      <c r="AC2594" t="s">
        <v>130</v>
      </c>
      <c r="AD2594" t="s">
        <v>59</v>
      </c>
      <c r="AE2594" t="s">
        <v>131</v>
      </c>
      <c r="AF2594" t="s">
        <v>132</v>
      </c>
      <c r="AG2594" t="s">
        <v>231</v>
      </c>
      <c r="AH2594" t="s">
        <v>27303</v>
      </c>
      <c r="AI2594" t="s">
        <v>27304</v>
      </c>
      <c r="AJ2594" t="s">
        <v>27305</v>
      </c>
      <c r="AK2594" t="s">
        <v>27306</v>
      </c>
      <c r="AL2594" t="s">
        <v>27307</v>
      </c>
      <c r="AM2594" t="s">
        <v>27308</v>
      </c>
      <c r="AN2594" t="s">
        <v>133</v>
      </c>
      <c r="AO2594" t="s">
        <v>27309</v>
      </c>
      <c r="AP2594" t="s">
        <v>134</v>
      </c>
      <c r="AQ2594" s="7">
        <v>14000</v>
      </c>
      <c r="AR2594" s="7">
        <v>0</v>
      </c>
      <c r="AS2594" t="s">
        <v>3958</v>
      </c>
      <c r="AT2594" t="s">
        <v>3959</v>
      </c>
      <c r="AU2594" s="7">
        <v>5</v>
      </c>
      <c r="AZ2594" t="s">
        <v>150</v>
      </c>
      <c r="BA2594" t="s">
        <v>27310</v>
      </c>
      <c r="BG2594" t="s">
        <v>136</v>
      </c>
      <c r="BI2594" t="s">
        <v>27311</v>
      </c>
      <c r="BJ2594" s="7">
        <v>5</v>
      </c>
    </row>
    <row r="2595" spans="1:62" x14ac:dyDescent="0.55000000000000004">
      <c r="A2595" s="2" t="str">
        <f t="shared" ref="A2595:A2658" si="263">AB2595&amp;AF2595</f>
        <v>TeleventasPLAN 1 CUOTA PROTEGIDA</v>
      </c>
      <c r="B2595" s="3">
        <f>VLOOKUP(A2595,'[1]TARIFAS PRODUCTOS'!$C:$E,3,0)</f>
        <v>36120</v>
      </c>
      <c r="C2595" s="6" t="str">
        <f t="shared" ref="C2595:C2658" si="264">UPPER(TEXT(J2595,"MMMM"))</f>
        <v>JULIO</v>
      </c>
      <c r="D2595" s="8" t="str">
        <f t="shared" ref="D2595:D2658" si="265">UPPER(TEXT(J2595,"DDDD"))</f>
        <v>VIERNES</v>
      </c>
      <c r="E2595" s="9">
        <f t="shared" ref="E2595:E2658" si="266">DAY(J2595)</f>
        <v>17</v>
      </c>
      <c r="F2595" s="14">
        <f t="shared" ref="F2595:F2658" ca="1" si="267">(YEAR(NOW())-YEAR(AY2595))</f>
        <v>126</v>
      </c>
      <c r="G2595" s="7">
        <v>3157585</v>
      </c>
      <c r="I2595" t="s">
        <v>27334</v>
      </c>
      <c r="J2595" t="s">
        <v>25910</v>
      </c>
      <c r="K2595" t="s">
        <v>27335</v>
      </c>
      <c r="L2595" t="s">
        <v>27335</v>
      </c>
      <c r="P2595" t="s">
        <v>126</v>
      </c>
      <c r="Q2595" t="s">
        <v>127</v>
      </c>
      <c r="R2595" t="s">
        <v>128</v>
      </c>
      <c r="S2595" t="s">
        <v>129</v>
      </c>
      <c r="T2595" t="s">
        <v>137</v>
      </c>
      <c r="U2595" t="s">
        <v>57</v>
      </c>
      <c r="V2595" t="s">
        <v>140</v>
      </c>
      <c r="W2595" t="s">
        <v>141</v>
      </c>
      <c r="X2595" t="s">
        <v>142</v>
      </c>
      <c r="Y2595" t="s">
        <v>181</v>
      </c>
      <c r="Z2595" t="s">
        <v>182</v>
      </c>
      <c r="AA2595" t="s">
        <v>98</v>
      </c>
      <c r="AB2595" t="s">
        <v>58</v>
      </c>
      <c r="AC2595" t="s">
        <v>130</v>
      </c>
      <c r="AD2595" t="s">
        <v>59</v>
      </c>
      <c r="AE2595" t="s">
        <v>131</v>
      </c>
      <c r="AF2595" t="s">
        <v>132</v>
      </c>
      <c r="AG2595" t="s">
        <v>231</v>
      </c>
      <c r="AH2595" t="s">
        <v>27336</v>
      </c>
      <c r="AI2595" t="s">
        <v>27337</v>
      </c>
      <c r="AJ2595" t="s">
        <v>27338</v>
      </c>
      <c r="AK2595" t="s">
        <v>27339</v>
      </c>
      <c r="AL2595" t="s">
        <v>27340</v>
      </c>
      <c r="AM2595" t="s">
        <v>27341</v>
      </c>
      <c r="AN2595" t="s">
        <v>133</v>
      </c>
      <c r="AO2595" t="s">
        <v>27342</v>
      </c>
      <c r="AP2595" t="s">
        <v>138</v>
      </c>
      <c r="AQ2595" s="7">
        <v>14000</v>
      </c>
      <c r="AR2595" s="7">
        <v>0</v>
      </c>
      <c r="AS2595" t="s">
        <v>3958</v>
      </c>
      <c r="AT2595" t="s">
        <v>3959</v>
      </c>
      <c r="AU2595" s="7">
        <v>5</v>
      </c>
      <c r="AZ2595" t="s">
        <v>150</v>
      </c>
      <c r="BA2595" t="s">
        <v>27343</v>
      </c>
      <c r="BG2595" t="s">
        <v>136</v>
      </c>
      <c r="BI2595" t="s">
        <v>27344</v>
      </c>
      <c r="BJ2595" s="7">
        <v>5</v>
      </c>
    </row>
    <row r="2596" spans="1:62" x14ac:dyDescent="0.55000000000000004">
      <c r="A2596" s="2" t="str">
        <f t="shared" si="263"/>
        <v>TeleventasPLAN 1 CUOTA PROTEGIDA</v>
      </c>
      <c r="B2596" s="3">
        <f>VLOOKUP(A2596,'[1]TARIFAS PRODUCTOS'!$C:$E,3,0)</f>
        <v>36120</v>
      </c>
      <c r="C2596" s="6" t="str">
        <f t="shared" si="264"/>
        <v>JULIO</v>
      </c>
      <c r="D2596" s="8" t="str">
        <f t="shared" si="265"/>
        <v>VIERNES</v>
      </c>
      <c r="E2596" s="9">
        <f t="shared" si="266"/>
        <v>17</v>
      </c>
      <c r="F2596" s="14">
        <f t="shared" ca="1" si="267"/>
        <v>126</v>
      </c>
      <c r="G2596" s="7">
        <v>3157651</v>
      </c>
      <c r="I2596" t="s">
        <v>27345</v>
      </c>
      <c r="J2596" t="s">
        <v>25910</v>
      </c>
      <c r="K2596" t="s">
        <v>27346</v>
      </c>
      <c r="L2596" t="s">
        <v>27346</v>
      </c>
      <c r="P2596" t="s">
        <v>126</v>
      </c>
      <c r="Q2596" t="s">
        <v>127</v>
      </c>
      <c r="R2596" t="s">
        <v>128</v>
      </c>
      <c r="S2596" t="s">
        <v>129</v>
      </c>
      <c r="T2596" t="s">
        <v>126</v>
      </c>
      <c r="U2596" t="s">
        <v>64</v>
      </c>
      <c r="V2596" t="s">
        <v>140</v>
      </c>
      <c r="W2596" t="s">
        <v>141</v>
      </c>
      <c r="X2596" t="s">
        <v>142</v>
      </c>
      <c r="Y2596" t="s">
        <v>168</v>
      </c>
      <c r="Z2596" t="s">
        <v>169</v>
      </c>
      <c r="AA2596" t="s">
        <v>102</v>
      </c>
      <c r="AB2596" t="s">
        <v>58</v>
      </c>
      <c r="AC2596" t="s">
        <v>130</v>
      </c>
      <c r="AD2596" t="s">
        <v>59</v>
      </c>
      <c r="AE2596" t="s">
        <v>131</v>
      </c>
      <c r="AF2596" t="s">
        <v>132</v>
      </c>
      <c r="AG2596" t="s">
        <v>231</v>
      </c>
      <c r="AH2596" t="s">
        <v>27347</v>
      </c>
      <c r="AI2596" t="s">
        <v>27348</v>
      </c>
      <c r="AJ2596" t="s">
        <v>27349</v>
      </c>
      <c r="AK2596" t="s">
        <v>27350</v>
      </c>
      <c r="AL2596" t="s">
        <v>27351</v>
      </c>
      <c r="AM2596" t="s">
        <v>27352</v>
      </c>
      <c r="AN2596" t="s">
        <v>133</v>
      </c>
      <c r="AO2596" t="s">
        <v>27353</v>
      </c>
      <c r="AP2596" t="s">
        <v>134</v>
      </c>
      <c r="AQ2596" s="7">
        <v>14000</v>
      </c>
      <c r="AR2596" s="7">
        <v>0</v>
      </c>
      <c r="AS2596" t="s">
        <v>177</v>
      </c>
      <c r="AT2596" t="s">
        <v>178</v>
      </c>
      <c r="AU2596" s="7">
        <v>5</v>
      </c>
      <c r="AZ2596" t="s">
        <v>150</v>
      </c>
      <c r="BA2596" t="s">
        <v>27354</v>
      </c>
      <c r="BG2596" t="s">
        <v>136</v>
      </c>
      <c r="BI2596" t="s">
        <v>27355</v>
      </c>
      <c r="BJ2596" s="7">
        <v>5</v>
      </c>
    </row>
    <row r="2597" spans="1:62" x14ac:dyDescent="0.55000000000000004">
      <c r="A2597" s="2" t="str">
        <f t="shared" si="263"/>
        <v>TeleventasPLAN 1 CUOTA PROTEGIDA</v>
      </c>
      <c r="B2597" s="3">
        <f>VLOOKUP(A2597,'[1]TARIFAS PRODUCTOS'!$C:$E,3,0)</f>
        <v>36120</v>
      </c>
      <c r="C2597" s="6" t="str">
        <f t="shared" si="264"/>
        <v>JULIO</v>
      </c>
      <c r="D2597" s="8" t="str">
        <f t="shared" si="265"/>
        <v>VIERNES</v>
      </c>
      <c r="E2597" s="9">
        <f t="shared" si="266"/>
        <v>3</v>
      </c>
      <c r="F2597" s="14">
        <f t="shared" ca="1" si="267"/>
        <v>126</v>
      </c>
      <c r="G2597" s="7">
        <v>3157654</v>
      </c>
      <c r="I2597" t="s">
        <v>27356</v>
      </c>
      <c r="J2597" t="s">
        <v>2709</v>
      </c>
      <c r="K2597" t="s">
        <v>27357</v>
      </c>
      <c r="L2597" t="s">
        <v>27357</v>
      </c>
      <c r="P2597" t="s">
        <v>126</v>
      </c>
      <c r="Q2597" t="s">
        <v>127</v>
      </c>
      <c r="R2597" t="s">
        <v>128</v>
      </c>
      <c r="S2597" t="s">
        <v>129</v>
      </c>
      <c r="T2597" t="s">
        <v>137</v>
      </c>
      <c r="U2597" t="s">
        <v>57</v>
      </c>
      <c r="V2597" t="s">
        <v>140</v>
      </c>
      <c r="W2597" t="s">
        <v>141</v>
      </c>
      <c r="X2597" t="s">
        <v>142</v>
      </c>
      <c r="Y2597" t="s">
        <v>157</v>
      </c>
      <c r="Z2597" t="s">
        <v>158</v>
      </c>
      <c r="AA2597" t="s">
        <v>159</v>
      </c>
      <c r="AB2597" t="s">
        <v>58</v>
      </c>
      <c r="AC2597" t="s">
        <v>130</v>
      </c>
      <c r="AD2597" t="s">
        <v>59</v>
      </c>
      <c r="AE2597" t="s">
        <v>131</v>
      </c>
      <c r="AF2597" t="s">
        <v>132</v>
      </c>
      <c r="AG2597" t="s">
        <v>231</v>
      </c>
      <c r="AH2597" t="s">
        <v>27358</v>
      </c>
      <c r="AI2597" t="s">
        <v>27359</v>
      </c>
      <c r="AJ2597" t="s">
        <v>27360</v>
      </c>
      <c r="AK2597" t="s">
        <v>27361</v>
      </c>
      <c r="AL2597" t="s">
        <v>27362</v>
      </c>
      <c r="AM2597" t="s">
        <v>27363</v>
      </c>
      <c r="AN2597" t="s">
        <v>133</v>
      </c>
      <c r="AO2597" t="s">
        <v>27364</v>
      </c>
      <c r="AP2597" t="s">
        <v>138</v>
      </c>
      <c r="AQ2597" s="7">
        <v>14000</v>
      </c>
      <c r="AR2597" s="7">
        <v>0</v>
      </c>
      <c r="AS2597" t="s">
        <v>177</v>
      </c>
      <c r="AT2597" t="s">
        <v>178</v>
      </c>
      <c r="AU2597" s="7">
        <v>5</v>
      </c>
      <c r="AZ2597" t="s">
        <v>150</v>
      </c>
      <c r="BA2597" t="s">
        <v>27365</v>
      </c>
      <c r="BG2597" t="s">
        <v>136</v>
      </c>
      <c r="BI2597" t="s">
        <v>27366</v>
      </c>
      <c r="BJ2597" s="7">
        <v>5</v>
      </c>
    </row>
    <row r="2598" spans="1:62" x14ac:dyDescent="0.55000000000000004">
      <c r="A2598" s="2" t="str">
        <f t="shared" si="263"/>
        <v>TeleventasCUOTA PROTEGIDA SILVER 1</v>
      </c>
      <c r="B2598" s="3">
        <f>VLOOKUP(A2598,'[1]TARIFAS PRODUCTOS'!$C:$E,3,0)</f>
        <v>38640</v>
      </c>
      <c r="C2598" s="6" t="str">
        <f t="shared" si="264"/>
        <v>JULIO</v>
      </c>
      <c r="D2598" s="8" t="str">
        <f t="shared" si="265"/>
        <v>MARTES</v>
      </c>
      <c r="E2598" s="9">
        <f t="shared" si="266"/>
        <v>7</v>
      </c>
      <c r="F2598" s="14">
        <f t="shared" ca="1" si="267"/>
        <v>126</v>
      </c>
      <c r="G2598" s="7">
        <v>3157676</v>
      </c>
      <c r="I2598" t="s">
        <v>27367</v>
      </c>
      <c r="J2598" t="s">
        <v>5023</v>
      </c>
      <c r="K2598" t="s">
        <v>27368</v>
      </c>
      <c r="L2598" t="s">
        <v>27368</v>
      </c>
      <c r="P2598" t="s">
        <v>126</v>
      </c>
      <c r="Q2598" t="s">
        <v>127</v>
      </c>
      <c r="R2598" t="s">
        <v>128</v>
      </c>
      <c r="S2598" t="s">
        <v>129</v>
      </c>
      <c r="T2598" t="s">
        <v>137</v>
      </c>
      <c r="U2598" t="s">
        <v>57</v>
      </c>
      <c r="V2598" t="s">
        <v>140</v>
      </c>
      <c r="W2598" t="s">
        <v>141</v>
      </c>
      <c r="X2598" t="s">
        <v>142</v>
      </c>
      <c r="Y2598" t="s">
        <v>4468</v>
      </c>
      <c r="Z2598" t="s">
        <v>4469</v>
      </c>
      <c r="AA2598" t="s">
        <v>4470</v>
      </c>
      <c r="AB2598" t="s">
        <v>58</v>
      </c>
      <c r="AC2598" t="s">
        <v>130</v>
      </c>
      <c r="AD2598" t="s">
        <v>59</v>
      </c>
      <c r="AE2598" t="s">
        <v>162</v>
      </c>
      <c r="AF2598" t="s">
        <v>163</v>
      </c>
      <c r="AG2598" t="s">
        <v>231</v>
      </c>
      <c r="AH2598" t="s">
        <v>7742</v>
      </c>
      <c r="AI2598" t="s">
        <v>7743</v>
      </c>
      <c r="AJ2598" t="s">
        <v>7744</v>
      </c>
      <c r="AK2598" t="s">
        <v>7745</v>
      </c>
      <c r="AL2598" t="s">
        <v>7746</v>
      </c>
      <c r="AM2598" t="s">
        <v>7747</v>
      </c>
      <c r="AN2598" t="s">
        <v>133</v>
      </c>
      <c r="AO2598" t="s">
        <v>7748</v>
      </c>
      <c r="AP2598" t="s">
        <v>138</v>
      </c>
      <c r="AQ2598" s="7">
        <v>20000</v>
      </c>
      <c r="AR2598" s="7">
        <v>0</v>
      </c>
      <c r="AS2598" t="s">
        <v>177</v>
      </c>
      <c r="AT2598" t="s">
        <v>178</v>
      </c>
      <c r="AU2598" s="7">
        <v>5</v>
      </c>
      <c r="AZ2598" t="s">
        <v>150</v>
      </c>
      <c r="BA2598" t="s">
        <v>7749</v>
      </c>
      <c r="BG2598" t="s">
        <v>136</v>
      </c>
      <c r="BI2598" t="s">
        <v>7750</v>
      </c>
      <c r="BJ2598" s="7">
        <v>5</v>
      </c>
    </row>
    <row r="2599" spans="1:62" x14ac:dyDescent="0.55000000000000004">
      <c r="A2599" s="2" t="str">
        <f t="shared" si="263"/>
        <v>TeleventasVIDA ZURICH PLAN 1</v>
      </c>
      <c r="B2599" s="3">
        <f>VLOOKUP(A2599,'[1]TARIFAS PRODUCTOS'!$C:$E,3,0)</f>
        <v>24150</v>
      </c>
      <c r="C2599" s="6" t="str">
        <f t="shared" si="264"/>
        <v>JULIO</v>
      </c>
      <c r="D2599" s="8" t="str">
        <f t="shared" si="265"/>
        <v>VIERNES</v>
      </c>
      <c r="E2599" s="9">
        <f t="shared" si="266"/>
        <v>17</v>
      </c>
      <c r="F2599" s="14">
        <f t="shared" ca="1" si="267"/>
        <v>126</v>
      </c>
      <c r="G2599" s="7">
        <v>3157677</v>
      </c>
      <c r="I2599" t="s">
        <v>27369</v>
      </c>
      <c r="J2599" t="s">
        <v>25910</v>
      </c>
      <c r="K2599" t="s">
        <v>27370</v>
      </c>
      <c r="L2599" t="s">
        <v>27370</v>
      </c>
      <c r="P2599" t="s">
        <v>126</v>
      </c>
      <c r="Q2599" t="s">
        <v>127</v>
      </c>
      <c r="R2599" t="s">
        <v>128</v>
      </c>
      <c r="S2599" t="s">
        <v>129</v>
      </c>
      <c r="T2599" t="s">
        <v>151</v>
      </c>
      <c r="U2599" t="s">
        <v>65</v>
      </c>
      <c r="V2599" t="s">
        <v>140</v>
      </c>
      <c r="W2599" t="s">
        <v>141</v>
      </c>
      <c r="X2599" t="s">
        <v>142</v>
      </c>
      <c r="Y2599" t="s">
        <v>155</v>
      </c>
      <c r="Z2599" t="s">
        <v>156</v>
      </c>
      <c r="AA2599" t="s">
        <v>66</v>
      </c>
      <c r="AB2599" t="s">
        <v>58</v>
      </c>
      <c r="AC2599" t="s">
        <v>146</v>
      </c>
      <c r="AD2599" t="s">
        <v>61</v>
      </c>
      <c r="AE2599" t="s">
        <v>147</v>
      </c>
      <c r="AF2599" t="s">
        <v>148</v>
      </c>
      <c r="AG2599" t="s">
        <v>231</v>
      </c>
      <c r="AH2599" t="s">
        <v>27371</v>
      </c>
      <c r="AI2599" t="s">
        <v>27372</v>
      </c>
      <c r="AJ2599" t="s">
        <v>27373</v>
      </c>
      <c r="AK2599" t="s">
        <v>27374</v>
      </c>
      <c r="AL2599" t="s">
        <v>27375</v>
      </c>
      <c r="AM2599" t="s">
        <v>27376</v>
      </c>
      <c r="AN2599" t="s">
        <v>167</v>
      </c>
      <c r="AO2599" t="s">
        <v>27377</v>
      </c>
      <c r="AP2599" t="s">
        <v>154</v>
      </c>
      <c r="AQ2599" s="7">
        <v>12500</v>
      </c>
      <c r="AR2599" s="7">
        <v>0</v>
      </c>
      <c r="AS2599" t="s">
        <v>177</v>
      </c>
      <c r="AT2599" t="s">
        <v>178</v>
      </c>
      <c r="AU2599" s="7">
        <v>5</v>
      </c>
      <c r="AZ2599" t="s">
        <v>150</v>
      </c>
      <c r="BA2599" t="s">
        <v>27378</v>
      </c>
      <c r="BG2599" t="s">
        <v>136</v>
      </c>
      <c r="BI2599" t="s">
        <v>27379</v>
      </c>
      <c r="BJ2599" s="7">
        <v>5</v>
      </c>
    </row>
    <row r="2600" spans="1:62" x14ac:dyDescent="0.55000000000000004">
      <c r="A2600" s="2" t="str">
        <f t="shared" si="263"/>
        <v>TeleventasPLAN 1 CUOTA PROTEGIDA</v>
      </c>
      <c r="B2600" s="3">
        <f>VLOOKUP(A2600,'[1]TARIFAS PRODUCTOS'!$C:$E,3,0)</f>
        <v>36120</v>
      </c>
      <c r="C2600" s="6" t="str">
        <f t="shared" si="264"/>
        <v>JULIO</v>
      </c>
      <c r="D2600" s="8" t="str">
        <f t="shared" si="265"/>
        <v>VIERNES</v>
      </c>
      <c r="E2600" s="9">
        <f t="shared" si="266"/>
        <v>17</v>
      </c>
      <c r="F2600" s="14">
        <f t="shared" ca="1" si="267"/>
        <v>126</v>
      </c>
      <c r="G2600" s="7">
        <v>3157678</v>
      </c>
      <c r="I2600" t="s">
        <v>27380</v>
      </c>
      <c r="J2600" t="s">
        <v>25910</v>
      </c>
      <c r="K2600" t="s">
        <v>27381</v>
      </c>
      <c r="L2600" t="s">
        <v>27381</v>
      </c>
      <c r="P2600" t="s">
        <v>126</v>
      </c>
      <c r="Q2600" t="s">
        <v>127</v>
      </c>
      <c r="R2600" t="s">
        <v>128</v>
      </c>
      <c r="S2600" t="s">
        <v>129</v>
      </c>
      <c r="T2600" t="s">
        <v>151</v>
      </c>
      <c r="U2600" t="s">
        <v>65</v>
      </c>
      <c r="V2600" t="s">
        <v>140</v>
      </c>
      <c r="W2600" t="s">
        <v>141</v>
      </c>
      <c r="X2600" t="s">
        <v>142</v>
      </c>
      <c r="Y2600" t="s">
        <v>155</v>
      </c>
      <c r="Z2600" t="s">
        <v>156</v>
      </c>
      <c r="AA2600" t="s">
        <v>66</v>
      </c>
      <c r="AB2600" t="s">
        <v>58</v>
      </c>
      <c r="AC2600" t="s">
        <v>130</v>
      </c>
      <c r="AD2600" t="s">
        <v>59</v>
      </c>
      <c r="AE2600" t="s">
        <v>131</v>
      </c>
      <c r="AF2600" t="s">
        <v>132</v>
      </c>
      <c r="AG2600" t="s">
        <v>231</v>
      </c>
      <c r="AH2600" t="s">
        <v>27382</v>
      </c>
      <c r="AI2600" t="s">
        <v>27383</v>
      </c>
      <c r="AJ2600" t="s">
        <v>27384</v>
      </c>
      <c r="AK2600" t="s">
        <v>27385</v>
      </c>
      <c r="AL2600" t="s">
        <v>27386</v>
      </c>
      <c r="AM2600" t="s">
        <v>27387</v>
      </c>
      <c r="AN2600" t="s">
        <v>167</v>
      </c>
      <c r="AO2600" t="s">
        <v>27388</v>
      </c>
      <c r="AP2600" t="s">
        <v>3289</v>
      </c>
      <c r="AQ2600" s="7">
        <v>14000</v>
      </c>
      <c r="AR2600" s="7">
        <v>0</v>
      </c>
      <c r="AS2600" t="s">
        <v>177</v>
      </c>
      <c r="AT2600" t="s">
        <v>178</v>
      </c>
      <c r="AU2600" s="7">
        <v>5</v>
      </c>
      <c r="AZ2600" t="s">
        <v>150</v>
      </c>
      <c r="BA2600" t="s">
        <v>27389</v>
      </c>
      <c r="BG2600" t="s">
        <v>136</v>
      </c>
      <c r="BI2600" t="s">
        <v>27390</v>
      </c>
      <c r="BJ2600" s="7">
        <v>5</v>
      </c>
    </row>
    <row r="2601" spans="1:62" x14ac:dyDescent="0.55000000000000004">
      <c r="A2601" s="2" t="str">
        <f t="shared" si="263"/>
        <v>TeleventasCUOTA PROTEGIDA SILVER 1</v>
      </c>
      <c r="B2601" s="3">
        <f>VLOOKUP(A2601,'[1]TARIFAS PRODUCTOS'!$C:$E,3,0)</f>
        <v>38640</v>
      </c>
      <c r="C2601" s="6" t="str">
        <f t="shared" si="264"/>
        <v>JULIO</v>
      </c>
      <c r="D2601" s="8" t="str">
        <f t="shared" si="265"/>
        <v>VIERNES</v>
      </c>
      <c r="E2601" s="9">
        <f t="shared" si="266"/>
        <v>17</v>
      </c>
      <c r="F2601" s="14">
        <f t="shared" ca="1" si="267"/>
        <v>126</v>
      </c>
      <c r="G2601" s="7">
        <v>3157679</v>
      </c>
      <c r="I2601" t="s">
        <v>27391</v>
      </c>
      <c r="J2601" t="s">
        <v>25910</v>
      </c>
      <c r="K2601" t="s">
        <v>27392</v>
      </c>
      <c r="L2601" t="s">
        <v>27392</v>
      </c>
      <c r="P2601" t="s">
        <v>126</v>
      </c>
      <c r="Q2601" t="s">
        <v>127</v>
      </c>
      <c r="R2601" t="s">
        <v>128</v>
      </c>
      <c r="S2601" t="s">
        <v>129</v>
      </c>
      <c r="T2601" t="s">
        <v>137</v>
      </c>
      <c r="U2601" t="s">
        <v>57</v>
      </c>
      <c r="V2601" t="s">
        <v>140</v>
      </c>
      <c r="W2601" t="s">
        <v>141</v>
      </c>
      <c r="X2601" t="s">
        <v>142</v>
      </c>
      <c r="Y2601" t="s">
        <v>155</v>
      </c>
      <c r="Z2601" t="s">
        <v>156</v>
      </c>
      <c r="AA2601" t="s">
        <v>66</v>
      </c>
      <c r="AB2601" t="s">
        <v>58</v>
      </c>
      <c r="AC2601" t="s">
        <v>130</v>
      </c>
      <c r="AD2601" t="s">
        <v>59</v>
      </c>
      <c r="AE2601" t="s">
        <v>162</v>
      </c>
      <c r="AF2601" t="s">
        <v>163</v>
      </c>
      <c r="AG2601" t="s">
        <v>231</v>
      </c>
      <c r="AH2601" t="s">
        <v>27393</v>
      </c>
      <c r="AI2601" t="s">
        <v>27394</v>
      </c>
      <c r="AJ2601" t="s">
        <v>27395</v>
      </c>
      <c r="AK2601" t="s">
        <v>27396</v>
      </c>
      <c r="AL2601" t="s">
        <v>27397</v>
      </c>
      <c r="AM2601" t="s">
        <v>27398</v>
      </c>
      <c r="AN2601" t="s">
        <v>133</v>
      </c>
      <c r="AO2601" t="s">
        <v>27399</v>
      </c>
      <c r="AP2601" t="s">
        <v>138</v>
      </c>
      <c r="AQ2601" s="7">
        <v>20000</v>
      </c>
      <c r="AR2601" s="7">
        <v>0</v>
      </c>
      <c r="AS2601" t="s">
        <v>177</v>
      </c>
      <c r="AT2601" t="s">
        <v>178</v>
      </c>
      <c r="AU2601" s="7">
        <v>5</v>
      </c>
      <c r="AZ2601" t="s">
        <v>150</v>
      </c>
      <c r="BA2601" t="s">
        <v>27400</v>
      </c>
      <c r="BG2601" t="s">
        <v>136</v>
      </c>
      <c r="BI2601" t="s">
        <v>27401</v>
      </c>
      <c r="BJ2601" s="7">
        <v>5</v>
      </c>
    </row>
    <row r="2602" spans="1:62" x14ac:dyDescent="0.55000000000000004">
      <c r="A2602" s="2" t="str">
        <f t="shared" si="263"/>
        <v>TeleventasVIDA ZURICH PLAN 1</v>
      </c>
      <c r="B2602" s="3">
        <f>VLOOKUP(A2602,'[1]TARIFAS PRODUCTOS'!$C:$E,3,0)</f>
        <v>24150</v>
      </c>
      <c r="C2602" s="6" t="str">
        <f t="shared" si="264"/>
        <v>JULIO</v>
      </c>
      <c r="D2602" s="8" t="str">
        <f t="shared" si="265"/>
        <v>MARTES</v>
      </c>
      <c r="E2602" s="9">
        <f t="shared" si="266"/>
        <v>21</v>
      </c>
      <c r="F2602" s="14">
        <f t="shared" ca="1" si="267"/>
        <v>126</v>
      </c>
      <c r="G2602" s="7">
        <v>3157680</v>
      </c>
      <c r="I2602" t="s">
        <v>27402</v>
      </c>
      <c r="J2602" t="s">
        <v>27403</v>
      </c>
      <c r="K2602" t="s">
        <v>27404</v>
      </c>
      <c r="L2602" t="s">
        <v>27404</v>
      </c>
      <c r="P2602" t="s">
        <v>126</v>
      </c>
      <c r="Q2602" t="s">
        <v>127</v>
      </c>
      <c r="R2602" t="s">
        <v>128</v>
      </c>
      <c r="S2602" t="s">
        <v>129</v>
      </c>
      <c r="T2602" t="s">
        <v>139</v>
      </c>
      <c r="U2602" t="s">
        <v>62</v>
      </c>
      <c r="V2602" t="s">
        <v>140</v>
      </c>
      <c r="W2602" t="s">
        <v>141</v>
      </c>
      <c r="X2602" t="s">
        <v>142</v>
      </c>
      <c r="Y2602" t="s">
        <v>157</v>
      </c>
      <c r="Z2602" t="s">
        <v>158</v>
      </c>
      <c r="AA2602" t="s">
        <v>159</v>
      </c>
      <c r="AB2602" t="s">
        <v>58</v>
      </c>
      <c r="AC2602" t="s">
        <v>146</v>
      </c>
      <c r="AD2602" t="s">
        <v>61</v>
      </c>
      <c r="AE2602" t="s">
        <v>147</v>
      </c>
      <c r="AF2602" t="s">
        <v>148</v>
      </c>
      <c r="AG2602" t="s">
        <v>231</v>
      </c>
      <c r="AH2602" t="s">
        <v>27405</v>
      </c>
      <c r="AI2602" t="s">
        <v>27406</v>
      </c>
      <c r="AJ2602" t="s">
        <v>27407</v>
      </c>
      <c r="AK2602" t="s">
        <v>27408</v>
      </c>
      <c r="AL2602" t="s">
        <v>27409</v>
      </c>
      <c r="AM2602" t="s">
        <v>27410</v>
      </c>
      <c r="AN2602" t="s">
        <v>133</v>
      </c>
      <c r="AO2602" t="s">
        <v>27411</v>
      </c>
      <c r="AP2602" t="s">
        <v>149</v>
      </c>
      <c r="AQ2602" s="7">
        <v>12500</v>
      </c>
      <c r="AR2602" s="7">
        <v>0</v>
      </c>
      <c r="AS2602" t="s">
        <v>177</v>
      </c>
      <c r="AT2602" t="s">
        <v>178</v>
      </c>
      <c r="AU2602" s="7">
        <v>5</v>
      </c>
      <c r="AZ2602" t="s">
        <v>150</v>
      </c>
      <c r="BA2602" t="s">
        <v>27412</v>
      </c>
      <c r="BG2602" t="s">
        <v>136</v>
      </c>
      <c r="BI2602" t="s">
        <v>27413</v>
      </c>
      <c r="BJ2602" s="7">
        <v>5</v>
      </c>
    </row>
    <row r="2603" spans="1:62" x14ac:dyDescent="0.55000000000000004">
      <c r="A2603" s="2" t="str">
        <f t="shared" si="263"/>
        <v>TeleventasPLAN 1 CUOTA PROTEGIDA</v>
      </c>
      <c r="B2603" s="3">
        <f>VLOOKUP(A2603,'[1]TARIFAS PRODUCTOS'!$C:$E,3,0)</f>
        <v>36120</v>
      </c>
      <c r="C2603" s="6" t="str">
        <f t="shared" si="264"/>
        <v>JULIO</v>
      </c>
      <c r="D2603" s="8" t="str">
        <f t="shared" si="265"/>
        <v>JUEVES</v>
      </c>
      <c r="E2603" s="9">
        <f t="shared" si="266"/>
        <v>16</v>
      </c>
      <c r="F2603" s="14">
        <f t="shared" ca="1" si="267"/>
        <v>126</v>
      </c>
      <c r="G2603" s="7">
        <v>3157681</v>
      </c>
      <c r="I2603" t="s">
        <v>27414</v>
      </c>
      <c r="J2603" t="s">
        <v>23297</v>
      </c>
      <c r="K2603" t="s">
        <v>27415</v>
      </c>
      <c r="L2603" t="s">
        <v>27415</v>
      </c>
      <c r="P2603" t="s">
        <v>126</v>
      </c>
      <c r="Q2603" t="s">
        <v>127</v>
      </c>
      <c r="R2603" t="s">
        <v>128</v>
      </c>
      <c r="S2603" t="s">
        <v>129</v>
      </c>
      <c r="T2603" t="s">
        <v>137</v>
      </c>
      <c r="U2603" t="s">
        <v>57</v>
      </c>
      <c r="V2603" t="s">
        <v>140</v>
      </c>
      <c r="W2603" t="s">
        <v>141</v>
      </c>
      <c r="X2603" t="s">
        <v>142</v>
      </c>
      <c r="Y2603" t="s">
        <v>3970</v>
      </c>
      <c r="Z2603" t="s">
        <v>3971</v>
      </c>
      <c r="AA2603" t="s">
        <v>3972</v>
      </c>
      <c r="AB2603" t="s">
        <v>58</v>
      </c>
      <c r="AC2603" t="s">
        <v>130</v>
      </c>
      <c r="AD2603" t="s">
        <v>59</v>
      </c>
      <c r="AE2603" t="s">
        <v>131</v>
      </c>
      <c r="AF2603" t="s">
        <v>132</v>
      </c>
      <c r="AG2603" t="s">
        <v>231</v>
      </c>
      <c r="AH2603" t="s">
        <v>27416</v>
      </c>
      <c r="AI2603" t="s">
        <v>27417</v>
      </c>
      <c r="AJ2603" t="s">
        <v>27418</v>
      </c>
      <c r="AK2603" t="s">
        <v>27419</v>
      </c>
      <c r="AL2603" t="s">
        <v>27420</v>
      </c>
      <c r="AM2603" t="s">
        <v>27421</v>
      </c>
      <c r="AN2603" t="s">
        <v>133</v>
      </c>
      <c r="AO2603" t="s">
        <v>27422</v>
      </c>
      <c r="AP2603" t="s">
        <v>138</v>
      </c>
      <c r="AQ2603" s="7">
        <v>14000</v>
      </c>
      <c r="AR2603" s="7">
        <v>0</v>
      </c>
      <c r="AS2603" t="s">
        <v>177</v>
      </c>
      <c r="AT2603" t="s">
        <v>178</v>
      </c>
      <c r="AU2603" s="7">
        <v>5</v>
      </c>
      <c r="AZ2603" t="s">
        <v>150</v>
      </c>
      <c r="BA2603" t="s">
        <v>27423</v>
      </c>
      <c r="BG2603" t="s">
        <v>136</v>
      </c>
      <c r="BI2603" t="s">
        <v>27424</v>
      </c>
      <c r="BJ2603" s="7">
        <v>5</v>
      </c>
    </row>
    <row r="2604" spans="1:62" x14ac:dyDescent="0.55000000000000004">
      <c r="A2604" s="2" t="str">
        <f t="shared" si="263"/>
        <v>TeleventasPLAN 1 CUOTA PROTEGIDA</v>
      </c>
      <c r="B2604" s="3">
        <f>VLOOKUP(A2604,'[1]TARIFAS PRODUCTOS'!$C:$E,3,0)</f>
        <v>36120</v>
      </c>
      <c r="C2604" s="6" t="str">
        <f t="shared" si="264"/>
        <v>JULIO</v>
      </c>
      <c r="D2604" s="8" t="str">
        <f t="shared" si="265"/>
        <v>VIERNES</v>
      </c>
      <c r="E2604" s="9">
        <f t="shared" si="266"/>
        <v>17</v>
      </c>
      <c r="F2604" s="14">
        <f t="shared" ca="1" si="267"/>
        <v>126</v>
      </c>
      <c r="G2604" s="7">
        <v>3157682</v>
      </c>
      <c r="I2604" t="s">
        <v>27425</v>
      </c>
      <c r="J2604" t="s">
        <v>25910</v>
      </c>
      <c r="K2604" t="s">
        <v>27415</v>
      </c>
      <c r="L2604" t="s">
        <v>27415</v>
      </c>
      <c r="P2604" t="s">
        <v>126</v>
      </c>
      <c r="Q2604" t="s">
        <v>127</v>
      </c>
      <c r="R2604" t="s">
        <v>128</v>
      </c>
      <c r="S2604" t="s">
        <v>129</v>
      </c>
      <c r="T2604" t="s">
        <v>126</v>
      </c>
      <c r="U2604" t="s">
        <v>64</v>
      </c>
      <c r="V2604" t="s">
        <v>140</v>
      </c>
      <c r="W2604" t="s">
        <v>141</v>
      </c>
      <c r="X2604" t="s">
        <v>142</v>
      </c>
      <c r="Y2604" t="s">
        <v>186</v>
      </c>
      <c r="Z2604" t="s">
        <v>187</v>
      </c>
      <c r="AA2604" t="s">
        <v>188</v>
      </c>
      <c r="AB2604" t="s">
        <v>58</v>
      </c>
      <c r="AC2604" t="s">
        <v>130</v>
      </c>
      <c r="AD2604" t="s">
        <v>59</v>
      </c>
      <c r="AE2604" t="s">
        <v>131</v>
      </c>
      <c r="AF2604" t="s">
        <v>132</v>
      </c>
      <c r="AG2604" t="s">
        <v>231</v>
      </c>
      <c r="AH2604" t="s">
        <v>27426</v>
      </c>
      <c r="AI2604" t="s">
        <v>27427</v>
      </c>
      <c r="AJ2604" t="s">
        <v>27428</v>
      </c>
      <c r="AK2604" t="s">
        <v>27429</v>
      </c>
      <c r="AL2604" t="s">
        <v>27430</v>
      </c>
      <c r="AM2604" t="s">
        <v>27431</v>
      </c>
      <c r="AN2604" t="s">
        <v>133</v>
      </c>
      <c r="AO2604" t="s">
        <v>27432</v>
      </c>
      <c r="AP2604" t="s">
        <v>134</v>
      </c>
      <c r="AQ2604" s="7">
        <v>14000</v>
      </c>
      <c r="AR2604" s="7">
        <v>0</v>
      </c>
      <c r="AS2604" t="s">
        <v>177</v>
      </c>
      <c r="AT2604" t="s">
        <v>178</v>
      </c>
      <c r="AU2604" s="7">
        <v>5</v>
      </c>
      <c r="AZ2604" t="s">
        <v>135</v>
      </c>
      <c r="BA2604" t="s">
        <v>27433</v>
      </c>
      <c r="BG2604" t="s">
        <v>136</v>
      </c>
      <c r="BI2604" t="s">
        <v>27432</v>
      </c>
      <c r="BJ2604" s="7">
        <v>5</v>
      </c>
    </row>
    <row r="2605" spans="1:62" x14ac:dyDescent="0.55000000000000004">
      <c r="A2605" s="2" t="str">
        <f t="shared" si="263"/>
        <v>TeleventasPLAN 1 CUOTA PROTEGIDA</v>
      </c>
      <c r="B2605" s="3">
        <f>VLOOKUP(A2605,'[1]TARIFAS PRODUCTOS'!$C:$E,3,0)</f>
        <v>36120</v>
      </c>
      <c r="C2605" s="6" t="str">
        <f t="shared" si="264"/>
        <v>JULIO</v>
      </c>
      <c r="D2605" s="8" t="str">
        <f t="shared" si="265"/>
        <v>VIERNES</v>
      </c>
      <c r="E2605" s="9">
        <f t="shared" si="266"/>
        <v>17</v>
      </c>
      <c r="F2605" s="14">
        <f t="shared" ca="1" si="267"/>
        <v>126</v>
      </c>
      <c r="G2605" s="7">
        <v>3157683</v>
      </c>
      <c r="I2605" t="s">
        <v>27434</v>
      </c>
      <c r="J2605" t="s">
        <v>25910</v>
      </c>
      <c r="K2605" t="s">
        <v>27435</v>
      </c>
      <c r="L2605" t="s">
        <v>27435</v>
      </c>
      <c r="P2605" t="s">
        <v>126</v>
      </c>
      <c r="Q2605" t="s">
        <v>127</v>
      </c>
      <c r="R2605" t="s">
        <v>128</v>
      </c>
      <c r="S2605" t="s">
        <v>129</v>
      </c>
      <c r="T2605" t="s">
        <v>126</v>
      </c>
      <c r="U2605" t="s">
        <v>64</v>
      </c>
      <c r="V2605" t="s">
        <v>140</v>
      </c>
      <c r="W2605" t="s">
        <v>141</v>
      </c>
      <c r="X2605" t="s">
        <v>142</v>
      </c>
      <c r="Y2605" t="s">
        <v>155</v>
      </c>
      <c r="Z2605" t="s">
        <v>156</v>
      </c>
      <c r="AA2605" t="s">
        <v>66</v>
      </c>
      <c r="AB2605" t="s">
        <v>58</v>
      </c>
      <c r="AC2605" t="s">
        <v>130</v>
      </c>
      <c r="AD2605" t="s">
        <v>59</v>
      </c>
      <c r="AE2605" t="s">
        <v>131</v>
      </c>
      <c r="AF2605" t="s">
        <v>132</v>
      </c>
      <c r="AG2605" t="s">
        <v>231</v>
      </c>
      <c r="AH2605" t="s">
        <v>27436</v>
      </c>
      <c r="AI2605" t="s">
        <v>27437</v>
      </c>
      <c r="AJ2605" t="s">
        <v>27438</v>
      </c>
      <c r="AK2605" t="s">
        <v>27439</v>
      </c>
      <c r="AL2605" t="s">
        <v>27440</v>
      </c>
      <c r="AM2605" t="s">
        <v>27441</v>
      </c>
      <c r="AN2605" t="s">
        <v>133</v>
      </c>
      <c r="AO2605" t="s">
        <v>27442</v>
      </c>
      <c r="AP2605" t="s">
        <v>134</v>
      </c>
      <c r="AQ2605" s="7">
        <v>14000</v>
      </c>
      <c r="AR2605" s="7">
        <v>0</v>
      </c>
      <c r="AS2605" t="s">
        <v>177</v>
      </c>
      <c r="AT2605" t="s">
        <v>178</v>
      </c>
      <c r="AU2605" s="7">
        <v>5</v>
      </c>
      <c r="AZ2605" t="s">
        <v>150</v>
      </c>
      <c r="BA2605" t="s">
        <v>27443</v>
      </c>
      <c r="BG2605" t="s">
        <v>136</v>
      </c>
      <c r="BI2605" t="s">
        <v>27444</v>
      </c>
      <c r="BJ2605" s="7">
        <v>5</v>
      </c>
    </row>
    <row r="2606" spans="1:62" x14ac:dyDescent="0.55000000000000004">
      <c r="A2606" s="2" t="str">
        <f t="shared" si="263"/>
        <v>TeleventasPLAN 1 CUOTA PROTEGIDA</v>
      </c>
      <c r="B2606" s="3">
        <f>VLOOKUP(A2606,'[1]TARIFAS PRODUCTOS'!$C:$E,3,0)</f>
        <v>36120</v>
      </c>
      <c r="C2606" s="6" t="str">
        <f t="shared" si="264"/>
        <v>JULIO</v>
      </c>
      <c r="D2606" s="8" t="str">
        <f t="shared" si="265"/>
        <v>VIERNES</v>
      </c>
      <c r="E2606" s="9">
        <f t="shared" si="266"/>
        <v>17</v>
      </c>
      <c r="F2606" s="14">
        <f t="shared" ca="1" si="267"/>
        <v>126</v>
      </c>
      <c r="G2606" s="7">
        <v>3157684</v>
      </c>
      <c r="I2606" t="s">
        <v>27445</v>
      </c>
      <c r="J2606" t="s">
        <v>25910</v>
      </c>
      <c r="K2606" t="s">
        <v>27446</v>
      </c>
      <c r="L2606" t="s">
        <v>27446</v>
      </c>
      <c r="P2606" t="s">
        <v>126</v>
      </c>
      <c r="Q2606" t="s">
        <v>127</v>
      </c>
      <c r="R2606" t="s">
        <v>128</v>
      </c>
      <c r="S2606" t="s">
        <v>129</v>
      </c>
      <c r="T2606" t="s">
        <v>126</v>
      </c>
      <c r="U2606" t="s">
        <v>64</v>
      </c>
      <c r="V2606" t="s">
        <v>140</v>
      </c>
      <c r="W2606" t="s">
        <v>141</v>
      </c>
      <c r="X2606" t="s">
        <v>142</v>
      </c>
      <c r="Y2606" t="s">
        <v>155</v>
      </c>
      <c r="Z2606" t="s">
        <v>156</v>
      </c>
      <c r="AA2606" t="s">
        <v>66</v>
      </c>
      <c r="AB2606" t="s">
        <v>58</v>
      </c>
      <c r="AC2606" t="s">
        <v>130</v>
      </c>
      <c r="AD2606" t="s">
        <v>59</v>
      </c>
      <c r="AE2606" t="s">
        <v>131</v>
      </c>
      <c r="AF2606" t="s">
        <v>132</v>
      </c>
      <c r="AG2606" t="s">
        <v>231</v>
      </c>
      <c r="AH2606" t="s">
        <v>27447</v>
      </c>
      <c r="AI2606" t="s">
        <v>27448</v>
      </c>
      <c r="AJ2606" t="s">
        <v>27449</v>
      </c>
      <c r="AL2606" t="s">
        <v>27450</v>
      </c>
      <c r="AM2606" t="s">
        <v>27451</v>
      </c>
      <c r="AN2606" t="s">
        <v>133</v>
      </c>
      <c r="AO2606" t="s">
        <v>27452</v>
      </c>
      <c r="AP2606" t="s">
        <v>134</v>
      </c>
      <c r="AQ2606" s="7">
        <v>14000</v>
      </c>
      <c r="AR2606" s="7">
        <v>0</v>
      </c>
      <c r="AS2606" t="s">
        <v>177</v>
      </c>
      <c r="AT2606" t="s">
        <v>178</v>
      </c>
      <c r="AU2606" s="7">
        <v>5</v>
      </c>
      <c r="AZ2606" t="s">
        <v>135</v>
      </c>
      <c r="BA2606" t="s">
        <v>27453</v>
      </c>
      <c r="BG2606" t="s">
        <v>136</v>
      </c>
      <c r="BI2606" t="s">
        <v>27454</v>
      </c>
      <c r="BJ2606" s="7">
        <v>5</v>
      </c>
    </row>
    <row r="2607" spans="1:62" x14ac:dyDescent="0.55000000000000004">
      <c r="A2607" s="2" t="str">
        <f t="shared" si="263"/>
        <v>TeleventasPLAN 1 CUOTA PROTEGIDA</v>
      </c>
      <c r="B2607" s="3">
        <f>VLOOKUP(A2607,'[1]TARIFAS PRODUCTOS'!$C:$E,3,0)</f>
        <v>36120</v>
      </c>
      <c r="C2607" s="6" t="str">
        <f t="shared" si="264"/>
        <v>JULIO</v>
      </c>
      <c r="D2607" s="8" t="str">
        <f t="shared" si="265"/>
        <v>VIERNES</v>
      </c>
      <c r="E2607" s="9">
        <f t="shared" si="266"/>
        <v>17</v>
      </c>
      <c r="F2607" s="14">
        <f t="shared" ca="1" si="267"/>
        <v>126</v>
      </c>
      <c r="G2607" s="7">
        <v>3157685</v>
      </c>
      <c r="I2607" t="s">
        <v>27455</v>
      </c>
      <c r="J2607" t="s">
        <v>25910</v>
      </c>
      <c r="K2607" t="s">
        <v>27456</v>
      </c>
      <c r="L2607" t="s">
        <v>27456</v>
      </c>
      <c r="P2607" t="s">
        <v>126</v>
      </c>
      <c r="Q2607" t="s">
        <v>127</v>
      </c>
      <c r="R2607" t="s">
        <v>128</v>
      </c>
      <c r="S2607" t="s">
        <v>129</v>
      </c>
      <c r="T2607" t="s">
        <v>137</v>
      </c>
      <c r="U2607" t="s">
        <v>57</v>
      </c>
      <c r="V2607" t="s">
        <v>140</v>
      </c>
      <c r="W2607" t="s">
        <v>141</v>
      </c>
      <c r="X2607" t="s">
        <v>142</v>
      </c>
      <c r="Y2607" t="s">
        <v>3970</v>
      </c>
      <c r="Z2607" t="s">
        <v>3971</v>
      </c>
      <c r="AA2607" t="s">
        <v>3972</v>
      </c>
      <c r="AB2607" t="s">
        <v>58</v>
      </c>
      <c r="AC2607" t="s">
        <v>130</v>
      </c>
      <c r="AD2607" t="s">
        <v>59</v>
      </c>
      <c r="AE2607" t="s">
        <v>131</v>
      </c>
      <c r="AF2607" t="s">
        <v>132</v>
      </c>
      <c r="AG2607" t="s">
        <v>231</v>
      </c>
      <c r="AH2607" t="s">
        <v>27457</v>
      </c>
      <c r="AI2607" t="s">
        <v>27458</v>
      </c>
      <c r="AJ2607" t="s">
        <v>27459</v>
      </c>
      <c r="AK2607" t="s">
        <v>27460</v>
      </c>
      <c r="AL2607" t="s">
        <v>27461</v>
      </c>
      <c r="AM2607" t="s">
        <v>27462</v>
      </c>
      <c r="AN2607" t="s">
        <v>133</v>
      </c>
      <c r="AO2607" t="s">
        <v>27463</v>
      </c>
      <c r="AP2607" t="s">
        <v>138</v>
      </c>
      <c r="AQ2607" s="7">
        <v>14000</v>
      </c>
      <c r="AR2607" s="7">
        <v>0</v>
      </c>
      <c r="AS2607" t="s">
        <v>177</v>
      </c>
      <c r="AT2607" t="s">
        <v>178</v>
      </c>
      <c r="AU2607" s="7">
        <v>5</v>
      </c>
      <c r="AZ2607" t="s">
        <v>150</v>
      </c>
      <c r="BA2607" t="s">
        <v>27464</v>
      </c>
      <c r="BG2607" t="s">
        <v>136</v>
      </c>
      <c r="BI2607" t="s">
        <v>27465</v>
      </c>
      <c r="BJ2607" s="7">
        <v>5</v>
      </c>
    </row>
    <row r="2608" spans="1:62" x14ac:dyDescent="0.55000000000000004">
      <c r="A2608" s="2" t="str">
        <f t="shared" si="263"/>
        <v>TeleventasVIDA ZURICH PLAN 1</v>
      </c>
      <c r="B2608" s="3">
        <f>VLOOKUP(A2608,'[1]TARIFAS PRODUCTOS'!$C:$E,3,0)</f>
        <v>24150</v>
      </c>
      <c r="C2608" s="6" t="str">
        <f t="shared" si="264"/>
        <v>JULIO</v>
      </c>
      <c r="D2608" s="8" t="str">
        <f t="shared" si="265"/>
        <v>MARTES</v>
      </c>
      <c r="E2608" s="9">
        <f t="shared" si="266"/>
        <v>21</v>
      </c>
      <c r="F2608" s="14">
        <f t="shared" ca="1" si="267"/>
        <v>126</v>
      </c>
      <c r="G2608" s="7">
        <v>3157686</v>
      </c>
      <c r="I2608" t="s">
        <v>27466</v>
      </c>
      <c r="J2608" t="s">
        <v>27403</v>
      </c>
      <c r="K2608" t="s">
        <v>27467</v>
      </c>
      <c r="L2608" t="s">
        <v>27467</v>
      </c>
      <c r="P2608" t="s">
        <v>126</v>
      </c>
      <c r="Q2608" t="s">
        <v>127</v>
      </c>
      <c r="R2608" t="s">
        <v>128</v>
      </c>
      <c r="S2608" t="s">
        <v>129</v>
      </c>
      <c r="T2608" t="s">
        <v>137</v>
      </c>
      <c r="U2608" t="s">
        <v>57</v>
      </c>
      <c r="V2608" t="s">
        <v>140</v>
      </c>
      <c r="W2608" t="s">
        <v>141</v>
      </c>
      <c r="X2608" t="s">
        <v>142</v>
      </c>
      <c r="Y2608" t="s">
        <v>152</v>
      </c>
      <c r="Z2608" t="s">
        <v>153</v>
      </c>
      <c r="AA2608" t="s">
        <v>106</v>
      </c>
      <c r="AB2608" t="s">
        <v>58</v>
      </c>
      <c r="AC2608" t="s">
        <v>146</v>
      </c>
      <c r="AD2608" t="s">
        <v>61</v>
      </c>
      <c r="AE2608" t="s">
        <v>147</v>
      </c>
      <c r="AF2608" t="s">
        <v>148</v>
      </c>
      <c r="AG2608" t="s">
        <v>231</v>
      </c>
      <c r="AH2608" t="s">
        <v>27468</v>
      </c>
      <c r="AI2608" t="s">
        <v>27469</v>
      </c>
      <c r="AJ2608" t="s">
        <v>27470</v>
      </c>
      <c r="AL2608" t="s">
        <v>27471</v>
      </c>
      <c r="AM2608" t="s">
        <v>27472</v>
      </c>
      <c r="AN2608" t="s">
        <v>133</v>
      </c>
      <c r="AO2608" t="s">
        <v>27473</v>
      </c>
      <c r="AP2608" t="s">
        <v>138</v>
      </c>
      <c r="AQ2608" s="7">
        <v>12500</v>
      </c>
      <c r="AR2608" s="7">
        <v>0</v>
      </c>
      <c r="AS2608" t="s">
        <v>177</v>
      </c>
      <c r="AT2608" t="s">
        <v>178</v>
      </c>
      <c r="AU2608" s="7">
        <v>5</v>
      </c>
      <c r="AZ2608" t="s">
        <v>150</v>
      </c>
      <c r="BA2608" t="s">
        <v>9772</v>
      </c>
      <c r="BG2608" t="s">
        <v>136</v>
      </c>
      <c r="BI2608" t="s">
        <v>27474</v>
      </c>
      <c r="BJ2608" s="7">
        <v>5</v>
      </c>
    </row>
    <row r="2609" spans="1:62" x14ac:dyDescent="0.55000000000000004">
      <c r="A2609" s="2" t="str">
        <f t="shared" si="263"/>
        <v>TeleventasPLAN 1 CUOTA PROTEGIDA</v>
      </c>
      <c r="B2609" s="3">
        <f>VLOOKUP(A2609,'[1]TARIFAS PRODUCTOS'!$C:$E,3,0)</f>
        <v>36120</v>
      </c>
      <c r="C2609" s="6" t="str">
        <f t="shared" si="264"/>
        <v>JULIO</v>
      </c>
      <c r="D2609" s="8" t="str">
        <f t="shared" si="265"/>
        <v>MIÉRCOLES</v>
      </c>
      <c r="E2609" s="9">
        <f t="shared" si="266"/>
        <v>15</v>
      </c>
      <c r="F2609" s="14">
        <f t="shared" ca="1" si="267"/>
        <v>126</v>
      </c>
      <c r="G2609" s="7">
        <v>3157687</v>
      </c>
      <c r="I2609" t="s">
        <v>27475</v>
      </c>
      <c r="J2609" t="s">
        <v>20975</v>
      </c>
      <c r="K2609" t="s">
        <v>27476</v>
      </c>
      <c r="L2609" t="s">
        <v>27476</v>
      </c>
      <c r="P2609" t="s">
        <v>126</v>
      </c>
      <c r="Q2609" t="s">
        <v>127</v>
      </c>
      <c r="R2609" t="s">
        <v>128</v>
      </c>
      <c r="S2609" t="s">
        <v>129</v>
      </c>
      <c r="T2609" t="s">
        <v>139</v>
      </c>
      <c r="U2609" t="s">
        <v>62</v>
      </c>
      <c r="V2609" t="s">
        <v>140</v>
      </c>
      <c r="W2609" t="s">
        <v>141</v>
      </c>
      <c r="X2609" t="s">
        <v>142</v>
      </c>
      <c r="Y2609" t="s">
        <v>165</v>
      </c>
      <c r="Z2609" t="s">
        <v>166</v>
      </c>
      <c r="AA2609" t="s">
        <v>104</v>
      </c>
      <c r="AB2609" t="s">
        <v>58</v>
      </c>
      <c r="AC2609" t="s">
        <v>130</v>
      </c>
      <c r="AD2609" t="s">
        <v>59</v>
      </c>
      <c r="AE2609" t="s">
        <v>131</v>
      </c>
      <c r="AF2609" t="s">
        <v>132</v>
      </c>
      <c r="AG2609" t="s">
        <v>231</v>
      </c>
      <c r="AH2609" t="s">
        <v>27477</v>
      </c>
      <c r="AI2609" t="s">
        <v>27478</v>
      </c>
      <c r="AJ2609" t="s">
        <v>27479</v>
      </c>
      <c r="AK2609" t="s">
        <v>27480</v>
      </c>
      <c r="AL2609" t="s">
        <v>27481</v>
      </c>
      <c r="AM2609" t="s">
        <v>27482</v>
      </c>
      <c r="AN2609" t="s">
        <v>133</v>
      </c>
      <c r="AO2609" t="s">
        <v>27483</v>
      </c>
      <c r="AP2609" t="s">
        <v>149</v>
      </c>
      <c r="AQ2609" s="7">
        <v>14000</v>
      </c>
      <c r="AR2609" s="7">
        <v>0</v>
      </c>
      <c r="AS2609" t="s">
        <v>177</v>
      </c>
      <c r="AT2609" t="s">
        <v>178</v>
      </c>
      <c r="AU2609" s="7">
        <v>5</v>
      </c>
      <c r="AZ2609" t="s">
        <v>150</v>
      </c>
      <c r="BA2609" t="s">
        <v>27484</v>
      </c>
      <c r="BG2609" t="s">
        <v>136</v>
      </c>
      <c r="BI2609" t="s">
        <v>27485</v>
      </c>
      <c r="BJ2609" s="7">
        <v>5</v>
      </c>
    </row>
    <row r="2610" spans="1:62" x14ac:dyDescent="0.55000000000000004">
      <c r="A2610" s="2" t="str">
        <f t="shared" si="263"/>
        <v>TeleventasPLAN 1 CUOTA PROTEGIDA</v>
      </c>
      <c r="B2610" s="3">
        <f>VLOOKUP(A2610,'[1]TARIFAS PRODUCTOS'!$C:$E,3,0)</f>
        <v>36120</v>
      </c>
      <c r="C2610" s="6" t="str">
        <f t="shared" si="264"/>
        <v>JULIO</v>
      </c>
      <c r="D2610" s="8" t="str">
        <f t="shared" si="265"/>
        <v>JUEVES</v>
      </c>
      <c r="E2610" s="9">
        <f t="shared" si="266"/>
        <v>16</v>
      </c>
      <c r="F2610" s="14">
        <f t="shared" ca="1" si="267"/>
        <v>126</v>
      </c>
      <c r="G2610" s="7">
        <v>3157688</v>
      </c>
      <c r="I2610" t="s">
        <v>27486</v>
      </c>
      <c r="J2610" t="s">
        <v>23297</v>
      </c>
      <c r="K2610" t="s">
        <v>27487</v>
      </c>
      <c r="L2610" t="s">
        <v>27487</v>
      </c>
      <c r="P2610" t="s">
        <v>126</v>
      </c>
      <c r="Q2610" t="s">
        <v>127</v>
      </c>
      <c r="R2610" t="s">
        <v>128</v>
      </c>
      <c r="S2610" t="s">
        <v>129</v>
      </c>
      <c r="T2610" t="s">
        <v>139</v>
      </c>
      <c r="U2610" t="s">
        <v>62</v>
      </c>
      <c r="V2610" t="s">
        <v>140</v>
      </c>
      <c r="W2610" t="s">
        <v>141</v>
      </c>
      <c r="X2610" t="s">
        <v>142</v>
      </c>
      <c r="Y2610" t="s">
        <v>165</v>
      </c>
      <c r="Z2610" t="s">
        <v>166</v>
      </c>
      <c r="AA2610" t="s">
        <v>104</v>
      </c>
      <c r="AB2610" t="s">
        <v>58</v>
      </c>
      <c r="AC2610" t="s">
        <v>130</v>
      </c>
      <c r="AD2610" t="s">
        <v>59</v>
      </c>
      <c r="AE2610" t="s">
        <v>131</v>
      </c>
      <c r="AF2610" t="s">
        <v>132</v>
      </c>
      <c r="AG2610" t="s">
        <v>231</v>
      </c>
      <c r="AH2610" t="s">
        <v>27488</v>
      </c>
      <c r="AI2610" t="s">
        <v>27489</v>
      </c>
      <c r="AJ2610" t="s">
        <v>27490</v>
      </c>
      <c r="AK2610" t="s">
        <v>27491</v>
      </c>
      <c r="AL2610" t="s">
        <v>27492</v>
      </c>
      <c r="AM2610" t="s">
        <v>27493</v>
      </c>
      <c r="AN2610" t="s">
        <v>133</v>
      </c>
      <c r="AO2610" t="s">
        <v>27494</v>
      </c>
      <c r="AP2610" t="s">
        <v>149</v>
      </c>
      <c r="AQ2610" s="7">
        <v>14000</v>
      </c>
      <c r="AR2610" s="7">
        <v>0</v>
      </c>
      <c r="AS2610" t="s">
        <v>177</v>
      </c>
      <c r="AT2610" t="s">
        <v>178</v>
      </c>
      <c r="AU2610" s="7">
        <v>5</v>
      </c>
      <c r="AZ2610" t="s">
        <v>150</v>
      </c>
      <c r="BA2610" t="s">
        <v>6606</v>
      </c>
      <c r="BG2610" t="s">
        <v>136</v>
      </c>
      <c r="BI2610" t="s">
        <v>27495</v>
      </c>
      <c r="BJ2610" s="7">
        <v>5</v>
      </c>
    </row>
    <row r="2611" spans="1:62" x14ac:dyDescent="0.55000000000000004">
      <c r="A2611" s="2" t="str">
        <f t="shared" si="263"/>
        <v>TeleventasPLAN 1 CUOTA PROTEGIDA</v>
      </c>
      <c r="B2611" s="3">
        <f>VLOOKUP(A2611,'[1]TARIFAS PRODUCTOS'!$C:$E,3,0)</f>
        <v>36120</v>
      </c>
      <c r="C2611" s="6" t="str">
        <f t="shared" si="264"/>
        <v>JULIO</v>
      </c>
      <c r="D2611" s="8" t="str">
        <f t="shared" si="265"/>
        <v>VIERNES</v>
      </c>
      <c r="E2611" s="9">
        <f t="shared" si="266"/>
        <v>17</v>
      </c>
      <c r="F2611" s="14">
        <f t="shared" ca="1" si="267"/>
        <v>126</v>
      </c>
      <c r="G2611" s="7">
        <v>3157689</v>
      </c>
      <c r="I2611" t="s">
        <v>27496</v>
      </c>
      <c r="J2611" t="s">
        <v>25910</v>
      </c>
      <c r="K2611" t="s">
        <v>27497</v>
      </c>
      <c r="L2611" t="s">
        <v>27497</v>
      </c>
      <c r="P2611" t="s">
        <v>126</v>
      </c>
      <c r="Q2611" t="s">
        <v>127</v>
      </c>
      <c r="R2611" t="s">
        <v>128</v>
      </c>
      <c r="S2611" t="s">
        <v>129</v>
      </c>
      <c r="T2611" t="s">
        <v>139</v>
      </c>
      <c r="U2611" t="s">
        <v>62</v>
      </c>
      <c r="V2611" t="s">
        <v>140</v>
      </c>
      <c r="W2611" t="s">
        <v>141</v>
      </c>
      <c r="X2611" t="s">
        <v>142</v>
      </c>
      <c r="Y2611" t="s">
        <v>3970</v>
      </c>
      <c r="Z2611" t="s">
        <v>3971</v>
      </c>
      <c r="AA2611" t="s">
        <v>3972</v>
      </c>
      <c r="AB2611" t="s">
        <v>58</v>
      </c>
      <c r="AC2611" t="s">
        <v>130</v>
      </c>
      <c r="AD2611" t="s">
        <v>59</v>
      </c>
      <c r="AE2611" t="s">
        <v>131</v>
      </c>
      <c r="AF2611" t="s">
        <v>132</v>
      </c>
      <c r="AG2611" t="s">
        <v>231</v>
      </c>
      <c r="AH2611" t="s">
        <v>27498</v>
      </c>
      <c r="AI2611" t="s">
        <v>27499</v>
      </c>
      <c r="AJ2611" t="s">
        <v>27500</v>
      </c>
      <c r="AL2611" t="s">
        <v>27501</v>
      </c>
      <c r="AM2611" t="s">
        <v>27502</v>
      </c>
      <c r="AN2611" t="s">
        <v>133</v>
      </c>
      <c r="AO2611" t="s">
        <v>27503</v>
      </c>
      <c r="AP2611" t="s">
        <v>149</v>
      </c>
      <c r="AQ2611" s="7">
        <v>14000</v>
      </c>
      <c r="AR2611" s="7">
        <v>0</v>
      </c>
      <c r="AS2611" t="s">
        <v>177</v>
      </c>
      <c r="AT2611" t="s">
        <v>178</v>
      </c>
      <c r="AU2611" s="7">
        <v>5</v>
      </c>
      <c r="AZ2611" t="s">
        <v>150</v>
      </c>
      <c r="BA2611" t="s">
        <v>27504</v>
      </c>
      <c r="BG2611" t="s">
        <v>136</v>
      </c>
      <c r="BI2611" t="s">
        <v>27505</v>
      </c>
      <c r="BJ2611" s="7">
        <v>5</v>
      </c>
    </row>
    <row r="2612" spans="1:62" x14ac:dyDescent="0.55000000000000004">
      <c r="A2612" s="2" t="str">
        <f t="shared" si="263"/>
        <v>TeleventasPLAN 1 CUOTA PROTEGIDA</v>
      </c>
      <c r="B2612" s="3">
        <f>VLOOKUP(A2612,'[1]TARIFAS PRODUCTOS'!$C:$E,3,0)</f>
        <v>36120</v>
      </c>
      <c r="C2612" s="6" t="str">
        <f t="shared" si="264"/>
        <v>JULIO</v>
      </c>
      <c r="D2612" s="8" t="str">
        <f t="shared" si="265"/>
        <v>MARTES</v>
      </c>
      <c r="E2612" s="9">
        <f t="shared" si="266"/>
        <v>21</v>
      </c>
      <c r="F2612" s="14">
        <f t="shared" ca="1" si="267"/>
        <v>126</v>
      </c>
      <c r="G2612" s="7">
        <v>3157774</v>
      </c>
      <c r="I2612" t="s">
        <v>27506</v>
      </c>
      <c r="J2612" t="s">
        <v>27403</v>
      </c>
      <c r="K2612" t="s">
        <v>27507</v>
      </c>
      <c r="L2612" t="s">
        <v>27507</v>
      </c>
      <c r="P2612" t="s">
        <v>126</v>
      </c>
      <c r="Q2612" t="s">
        <v>127</v>
      </c>
      <c r="R2612" t="s">
        <v>128</v>
      </c>
      <c r="S2612" t="s">
        <v>129</v>
      </c>
      <c r="T2612" t="s">
        <v>151</v>
      </c>
      <c r="U2612" t="s">
        <v>65</v>
      </c>
      <c r="V2612" t="s">
        <v>140</v>
      </c>
      <c r="W2612" t="s">
        <v>141</v>
      </c>
      <c r="X2612" t="s">
        <v>142</v>
      </c>
      <c r="Y2612" t="s">
        <v>152</v>
      </c>
      <c r="Z2612" t="s">
        <v>153</v>
      </c>
      <c r="AA2612" t="s">
        <v>106</v>
      </c>
      <c r="AB2612" t="s">
        <v>58</v>
      </c>
      <c r="AC2612" t="s">
        <v>130</v>
      </c>
      <c r="AD2612" t="s">
        <v>59</v>
      </c>
      <c r="AE2612" t="s">
        <v>131</v>
      </c>
      <c r="AF2612" t="s">
        <v>132</v>
      </c>
      <c r="AG2612" t="s">
        <v>231</v>
      </c>
      <c r="AH2612" t="s">
        <v>27508</v>
      </c>
      <c r="AI2612" t="s">
        <v>27509</v>
      </c>
      <c r="AJ2612" t="s">
        <v>27510</v>
      </c>
      <c r="AK2612" t="s">
        <v>27511</v>
      </c>
      <c r="AL2612" t="s">
        <v>27512</v>
      </c>
      <c r="AM2612" t="s">
        <v>27513</v>
      </c>
      <c r="AN2612" t="s">
        <v>133</v>
      </c>
      <c r="AO2612" t="s">
        <v>27514</v>
      </c>
      <c r="AP2612" t="s">
        <v>154</v>
      </c>
      <c r="AQ2612" s="7">
        <v>14000</v>
      </c>
      <c r="AR2612" s="7">
        <v>0</v>
      </c>
      <c r="AS2612" t="s">
        <v>177</v>
      </c>
      <c r="AT2612" t="s">
        <v>178</v>
      </c>
      <c r="AU2612" s="7">
        <v>5</v>
      </c>
      <c r="AZ2612" t="s">
        <v>150</v>
      </c>
      <c r="BA2612" t="s">
        <v>27515</v>
      </c>
      <c r="BG2612" t="s">
        <v>136</v>
      </c>
      <c r="BI2612" t="s">
        <v>27516</v>
      </c>
      <c r="BJ2612" s="7">
        <v>5</v>
      </c>
    </row>
    <row r="2613" spans="1:62" x14ac:dyDescent="0.55000000000000004">
      <c r="A2613" s="2" t="str">
        <f t="shared" si="263"/>
        <v>TeleventasPLAN 1 CUOTA PROTEGIDA</v>
      </c>
      <c r="B2613" s="3">
        <f>VLOOKUP(A2613,'[1]TARIFAS PRODUCTOS'!$C:$E,3,0)</f>
        <v>36120</v>
      </c>
      <c r="C2613" s="6" t="str">
        <f t="shared" si="264"/>
        <v>JULIO</v>
      </c>
      <c r="D2613" s="8" t="str">
        <f t="shared" si="265"/>
        <v>VIERNES</v>
      </c>
      <c r="E2613" s="9">
        <f t="shared" si="266"/>
        <v>17</v>
      </c>
      <c r="F2613" s="14">
        <f t="shared" ca="1" si="267"/>
        <v>126</v>
      </c>
      <c r="G2613" s="7">
        <v>3157775</v>
      </c>
      <c r="I2613" t="s">
        <v>27517</v>
      </c>
      <c r="J2613" t="s">
        <v>25910</v>
      </c>
      <c r="K2613" t="s">
        <v>27507</v>
      </c>
      <c r="L2613" t="s">
        <v>27507</v>
      </c>
      <c r="P2613" t="s">
        <v>126</v>
      </c>
      <c r="Q2613" t="s">
        <v>127</v>
      </c>
      <c r="R2613" t="s">
        <v>128</v>
      </c>
      <c r="S2613" t="s">
        <v>129</v>
      </c>
      <c r="T2613" t="s">
        <v>139</v>
      </c>
      <c r="U2613" t="s">
        <v>62</v>
      </c>
      <c r="V2613" t="s">
        <v>140</v>
      </c>
      <c r="W2613" t="s">
        <v>141</v>
      </c>
      <c r="X2613" t="s">
        <v>142</v>
      </c>
      <c r="Y2613" t="s">
        <v>3970</v>
      </c>
      <c r="Z2613" t="s">
        <v>3971</v>
      </c>
      <c r="AA2613" t="s">
        <v>3972</v>
      </c>
      <c r="AB2613" t="s">
        <v>58</v>
      </c>
      <c r="AC2613" t="s">
        <v>130</v>
      </c>
      <c r="AD2613" t="s">
        <v>59</v>
      </c>
      <c r="AE2613" t="s">
        <v>131</v>
      </c>
      <c r="AF2613" t="s">
        <v>132</v>
      </c>
      <c r="AG2613" t="s">
        <v>231</v>
      </c>
      <c r="AH2613" t="s">
        <v>27518</v>
      </c>
      <c r="AI2613" t="s">
        <v>27519</v>
      </c>
      <c r="AJ2613" t="s">
        <v>27520</v>
      </c>
      <c r="AL2613" t="s">
        <v>27521</v>
      </c>
      <c r="AM2613" t="s">
        <v>27522</v>
      </c>
      <c r="AN2613" t="s">
        <v>133</v>
      </c>
      <c r="AO2613" t="s">
        <v>27523</v>
      </c>
      <c r="AP2613" t="s">
        <v>200</v>
      </c>
      <c r="AQ2613" s="7">
        <v>14000</v>
      </c>
      <c r="AR2613" s="7">
        <v>0</v>
      </c>
      <c r="AS2613" t="s">
        <v>177</v>
      </c>
      <c r="AT2613" t="s">
        <v>178</v>
      </c>
      <c r="AU2613" s="7">
        <v>5</v>
      </c>
      <c r="AZ2613" t="s">
        <v>150</v>
      </c>
      <c r="BA2613" t="s">
        <v>27524</v>
      </c>
      <c r="BG2613" t="s">
        <v>136</v>
      </c>
      <c r="BI2613" t="s">
        <v>27525</v>
      </c>
      <c r="BJ2613" s="7">
        <v>5</v>
      </c>
    </row>
    <row r="2614" spans="1:62" x14ac:dyDescent="0.55000000000000004">
      <c r="A2614" s="2" t="str">
        <f t="shared" si="263"/>
        <v>TeleventasCUOTA PROTEGIDA SILVER 1</v>
      </c>
      <c r="B2614" s="3">
        <f>VLOOKUP(A2614,'[1]TARIFAS PRODUCTOS'!$C:$E,3,0)</f>
        <v>38640</v>
      </c>
      <c r="C2614" s="6" t="str">
        <f t="shared" si="264"/>
        <v>JULIO</v>
      </c>
      <c r="D2614" s="8" t="str">
        <f t="shared" si="265"/>
        <v>VIERNES</v>
      </c>
      <c r="E2614" s="9">
        <f t="shared" si="266"/>
        <v>17</v>
      </c>
      <c r="F2614" s="14">
        <f t="shared" ca="1" si="267"/>
        <v>126</v>
      </c>
      <c r="G2614" s="7">
        <v>3157776</v>
      </c>
      <c r="I2614" t="s">
        <v>27526</v>
      </c>
      <c r="J2614" t="s">
        <v>25910</v>
      </c>
      <c r="K2614" t="s">
        <v>27527</v>
      </c>
      <c r="L2614" t="s">
        <v>27527</v>
      </c>
      <c r="P2614" t="s">
        <v>126</v>
      </c>
      <c r="Q2614" t="s">
        <v>127</v>
      </c>
      <c r="R2614" t="s">
        <v>128</v>
      </c>
      <c r="S2614" t="s">
        <v>129</v>
      </c>
      <c r="T2614" t="s">
        <v>151</v>
      </c>
      <c r="U2614" t="s">
        <v>65</v>
      </c>
      <c r="V2614" t="s">
        <v>140</v>
      </c>
      <c r="W2614" t="s">
        <v>141</v>
      </c>
      <c r="X2614" t="s">
        <v>142</v>
      </c>
      <c r="Y2614" t="s">
        <v>152</v>
      </c>
      <c r="Z2614" t="s">
        <v>153</v>
      </c>
      <c r="AA2614" t="s">
        <v>106</v>
      </c>
      <c r="AB2614" t="s">
        <v>58</v>
      </c>
      <c r="AC2614" t="s">
        <v>130</v>
      </c>
      <c r="AD2614" t="s">
        <v>59</v>
      </c>
      <c r="AE2614" t="s">
        <v>162</v>
      </c>
      <c r="AF2614" t="s">
        <v>163</v>
      </c>
      <c r="AG2614" t="s">
        <v>231</v>
      </c>
      <c r="AH2614" t="s">
        <v>27528</v>
      </c>
      <c r="AI2614" t="s">
        <v>27529</v>
      </c>
      <c r="AJ2614" t="s">
        <v>27530</v>
      </c>
      <c r="AL2614" t="s">
        <v>27531</v>
      </c>
      <c r="AM2614" t="s">
        <v>27532</v>
      </c>
      <c r="AN2614" t="s">
        <v>133</v>
      </c>
      <c r="AO2614" t="s">
        <v>27533</v>
      </c>
      <c r="AP2614" t="s">
        <v>154</v>
      </c>
      <c r="AQ2614" s="7">
        <v>20000</v>
      </c>
      <c r="AR2614" s="7">
        <v>0</v>
      </c>
      <c r="AS2614" t="s">
        <v>177</v>
      </c>
      <c r="AT2614" t="s">
        <v>178</v>
      </c>
      <c r="AU2614" s="7">
        <v>5</v>
      </c>
      <c r="AZ2614" t="s">
        <v>150</v>
      </c>
      <c r="BA2614" t="s">
        <v>3903</v>
      </c>
      <c r="BG2614" t="s">
        <v>136</v>
      </c>
      <c r="BI2614" t="s">
        <v>27534</v>
      </c>
      <c r="BJ2614" s="7">
        <v>5</v>
      </c>
    </row>
    <row r="2615" spans="1:62" x14ac:dyDescent="0.55000000000000004">
      <c r="A2615" s="2" t="str">
        <f t="shared" si="263"/>
        <v>TeleventasCUOTA PROTEGIDA SILVER 1</v>
      </c>
      <c r="B2615" s="3">
        <f>VLOOKUP(A2615,'[1]TARIFAS PRODUCTOS'!$C:$E,3,0)</f>
        <v>38640</v>
      </c>
      <c r="C2615" s="6" t="str">
        <f t="shared" si="264"/>
        <v>JULIO</v>
      </c>
      <c r="D2615" s="8" t="str">
        <f t="shared" si="265"/>
        <v>MARTES</v>
      </c>
      <c r="E2615" s="9">
        <f t="shared" si="266"/>
        <v>21</v>
      </c>
      <c r="F2615" s="14">
        <f t="shared" ca="1" si="267"/>
        <v>126</v>
      </c>
      <c r="G2615" s="7">
        <v>3157777</v>
      </c>
      <c r="I2615" t="s">
        <v>27535</v>
      </c>
      <c r="J2615" t="s">
        <v>27403</v>
      </c>
      <c r="K2615" t="s">
        <v>27536</v>
      </c>
      <c r="L2615" t="s">
        <v>27536</v>
      </c>
      <c r="P2615" t="s">
        <v>126</v>
      </c>
      <c r="Q2615" t="s">
        <v>127</v>
      </c>
      <c r="R2615" t="s">
        <v>128</v>
      </c>
      <c r="S2615" t="s">
        <v>129</v>
      </c>
      <c r="T2615" t="s">
        <v>137</v>
      </c>
      <c r="U2615" t="s">
        <v>57</v>
      </c>
      <c r="V2615" t="s">
        <v>140</v>
      </c>
      <c r="W2615" t="s">
        <v>141</v>
      </c>
      <c r="X2615" t="s">
        <v>142</v>
      </c>
      <c r="Y2615" t="s">
        <v>181</v>
      </c>
      <c r="Z2615" t="s">
        <v>182</v>
      </c>
      <c r="AA2615" t="s">
        <v>98</v>
      </c>
      <c r="AB2615" t="s">
        <v>58</v>
      </c>
      <c r="AC2615" t="s">
        <v>130</v>
      </c>
      <c r="AD2615" t="s">
        <v>59</v>
      </c>
      <c r="AE2615" t="s">
        <v>162</v>
      </c>
      <c r="AF2615" t="s">
        <v>163</v>
      </c>
      <c r="AG2615" t="s">
        <v>231</v>
      </c>
      <c r="AH2615" t="s">
        <v>27537</v>
      </c>
      <c r="AI2615" t="s">
        <v>27538</v>
      </c>
      <c r="AJ2615" t="s">
        <v>27539</v>
      </c>
      <c r="AK2615" t="s">
        <v>27540</v>
      </c>
      <c r="AL2615" t="s">
        <v>27541</v>
      </c>
      <c r="AM2615" t="s">
        <v>27542</v>
      </c>
      <c r="AN2615" t="s">
        <v>133</v>
      </c>
      <c r="AO2615" t="s">
        <v>27543</v>
      </c>
      <c r="AP2615" t="s">
        <v>138</v>
      </c>
      <c r="AQ2615" s="7">
        <v>20000</v>
      </c>
      <c r="AR2615" s="7">
        <v>0</v>
      </c>
      <c r="AS2615" t="s">
        <v>177</v>
      </c>
      <c r="AT2615" t="s">
        <v>178</v>
      </c>
      <c r="AU2615" s="7">
        <v>5</v>
      </c>
      <c r="AZ2615" t="s">
        <v>135</v>
      </c>
      <c r="BA2615" t="s">
        <v>27544</v>
      </c>
      <c r="BG2615" t="s">
        <v>136</v>
      </c>
      <c r="BI2615" t="s">
        <v>27545</v>
      </c>
      <c r="BJ2615" s="7">
        <v>5</v>
      </c>
    </row>
    <row r="2616" spans="1:62" x14ac:dyDescent="0.55000000000000004">
      <c r="A2616" s="2" t="str">
        <f t="shared" si="263"/>
        <v>TeleventasVIDA ZURICH PLAN 1</v>
      </c>
      <c r="B2616" s="3">
        <f>VLOOKUP(A2616,'[1]TARIFAS PRODUCTOS'!$C:$E,3,0)</f>
        <v>24150</v>
      </c>
      <c r="C2616" s="6" t="str">
        <f t="shared" si="264"/>
        <v>JULIO</v>
      </c>
      <c r="D2616" s="8" t="str">
        <f t="shared" si="265"/>
        <v>MARTES</v>
      </c>
      <c r="E2616" s="9">
        <f t="shared" si="266"/>
        <v>21</v>
      </c>
      <c r="F2616" s="14">
        <f t="shared" ca="1" si="267"/>
        <v>126</v>
      </c>
      <c r="G2616" s="7">
        <v>3157778</v>
      </c>
      <c r="I2616" t="s">
        <v>27546</v>
      </c>
      <c r="J2616" t="s">
        <v>27403</v>
      </c>
      <c r="K2616" t="s">
        <v>27547</v>
      </c>
      <c r="L2616" t="s">
        <v>27547</v>
      </c>
      <c r="P2616" t="s">
        <v>126</v>
      </c>
      <c r="Q2616" t="s">
        <v>127</v>
      </c>
      <c r="R2616" t="s">
        <v>128</v>
      </c>
      <c r="S2616" t="s">
        <v>129</v>
      </c>
      <c r="T2616" t="s">
        <v>137</v>
      </c>
      <c r="U2616" t="s">
        <v>57</v>
      </c>
      <c r="V2616" t="s">
        <v>140</v>
      </c>
      <c r="W2616" t="s">
        <v>141</v>
      </c>
      <c r="X2616" t="s">
        <v>142</v>
      </c>
      <c r="Y2616" t="s">
        <v>211</v>
      </c>
      <c r="Z2616" t="s">
        <v>212</v>
      </c>
      <c r="AA2616" t="s">
        <v>213</v>
      </c>
      <c r="AB2616" t="s">
        <v>58</v>
      </c>
      <c r="AC2616" t="s">
        <v>146</v>
      </c>
      <c r="AD2616" t="s">
        <v>61</v>
      </c>
      <c r="AE2616" t="s">
        <v>147</v>
      </c>
      <c r="AF2616" t="s">
        <v>148</v>
      </c>
      <c r="AG2616" t="s">
        <v>231</v>
      </c>
      <c r="AH2616" t="s">
        <v>27548</v>
      </c>
      <c r="AI2616" t="s">
        <v>27549</v>
      </c>
      <c r="AJ2616" t="s">
        <v>27550</v>
      </c>
      <c r="AK2616" t="s">
        <v>27551</v>
      </c>
      <c r="AL2616" t="s">
        <v>27552</v>
      </c>
      <c r="AM2616" t="s">
        <v>27553</v>
      </c>
      <c r="AN2616" t="s">
        <v>133</v>
      </c>
      <c r="AO2616" t="s">
        <v>27554</v>
      </c>
      <c r="AP2616" t="s">
        <v>138</v>
      </c>
      <c r="AQ2616" s="7">
        <v>12500</v>
      </c>
      <c r="AR2616" s="7">
        <v>0</v>
      </c>
      <c r="AS2616" t="s">
        <v>177</v>
      </c>
      <c r="AT2616" t="s">
        <v>178</v>
      </c>
      <c r="AU2616" s="7">
        <v>5</v>
      </c>
      <c r="AZ2616" t="s">
        <v>150</v>
      </c>
      <c r="BA2616" t="s">
        <v>27555</v>
      </c>
      <c r="BG2616" t="s">
        <v>136</v>
      </c>
      <c r="BI2616" t="s">
        <v>27556</v>
      </c>
      <c r="BJ2616" s="7">
        <v>5</v>
      </c>
    </row>
    <row r="2617" spans="1:62" x14ac:dyDescent="0.55000000000000004">
      <c r="A2617" s="2" t="str">
        <f t="shared" si="263"/>
        <v>TeleventasPLAN 1 CUOTA PROTEGIDA</v>
      </c>
      <c r="B2617" s="3">
        <f>VLOOKUP(A2617,'[1]TARIFAS PRODUCTOS'!$C:$E,3,0)</f>
        <v>36120</v>
      </c>
      <c r="C2617" s="6" t="str">
        <f t="shared" si="264"/>
        <v>JULIO</v>
      </c>
      <c r="D2617" s="8" t="str">
        <f t="shared" si="265"/>
        <v>JUEVES</v>
      </c>
      <c r="E2617" s="9">
        <f t="shared" si="266"/>
        <v>16</v>
      </c>
      <c r="F2617" s="14">
        <f t="shared" ca="1" si="267"/>
        <v>126</v>
      </c>
      <c r="G2617" s="7">
        <v>3157779</v>
      </c>
      <c r="I2617" t="s">
        <v>27557</v>
      </c>
      <c r="J2617" t="s">
        <v>23297</v>
      </c>
      <c r="K2617" t="s">
        <v>27547</v>
      </c>
      <c r="L2617" t="s">
        <v>27547</v>
      </c>
      <c r="P2617" t="s">
        <v>126</v>
      </c>
      <c r="Q2617" t="s">
        <v>127</v>
      </c>
      <c r="R2617" t="s">
        <v>128</v>
      </c>
      <c r="S2617" t="s">
        <v>129</v>
      </c>
      <c r="T2617" t="s">
        <v>139</v>
      </c>
      <c r="U2617" t="s">
        <v>62</v>
      </c>
      <c r="V2617" t="s">
        <v>140</v>
      </c>
      <c r="W2617" t="s">
        <v>141</v>
      </c>
      <c r="X2617" t="s">
        <v>142</v>
      </c>
      <c r="Y2617" t="s">
        <v>236</v>
      </c>
      <c r="Z2617" t="s">
        <v>237</v>
      </c>
      <c r="AA2617" t="s">
        <v>238</v>
      </c>
      <c r="AB2617" t="s">
        <v>58</v>
      </c>
      <c r="AC2617" t="s">
        <v>130</v>
      </c>
      <c r="AD2617" t="s">
        <v>59</v>
      </c>
      <c r="AE2617" t="s">
        <v>131</v>
      </c>
      <c r="AF2617" t="s">
        <v>132</v>
      </c>
      <c r="AG2617" t="s">
        <v>231</v>
      </c>
      <c r="AH2617" t="s">
        <v>27558</v>
      </c>
      <c r="AI2617" t="s">
        <v>27559</v>
      </c>
      <c r="AJ2617" t="s">
        <v>27560</v>
      </c>
      <c r="AL2617" t="s">
        <v>27561</v>
      </c>
      <c r="AM2617" t="s">
        <v>27562</v>
      </c>
      <c r="AN2617" t="s">
        <v>133</v>
      </c>
      <c r="AO2617" t="s">
        <v>27563</v>
      </c>
      <c r="AP2617" t="s">
        <v>149</v>
      </c>
      <c r="AQ2617" s="7">
        <v>14000</v>
      </c>
      <c r="AR2617" s="7">
        <v>0</v>
      </c>
      <c r="AS2617" t="s">
        <v>177</v>
      </c>
      <c r="AT2617" t="s">
        <v>178</v>
      </c>
      <c r="AU2617" s="7">
        <v>5</v>
      </c>
      <c r="AZ2617" t="s">
        <v>135</v>
      </c>
      <c r="BA2617" t="s">
        <v>27564</v>
      </c>
      <c r="BG2617" t="s">
        <v>136</v>
      </c>
      <c r="BI2617" t="s">
        <v>27565</v>
      </c>
      <c r="BJ2617" s="7">
        <v>5</v>
      </c>
    </row>
    <row r="2618" spans="1:62" x14ac:dyDescent="0.55000000000000004">
      <c r="A2618" s="2" t="str">
        <f t="shared" si="263"/>
        <v>TeleventasCUOTA PROTEGIDA SILVER 1</v>
      </c>
      <c r="B2618" s="3">
        <f>VLOOKUP(A2618,'[1]TARIFAS PRODUCTOS'!$C:$E,3,0)</f>
        <v>38640</v>
      </c>
      <c r="C2618" s="6" t="str">
        <f t="shared" si="264"/>
        <v>JULIO</v>
      </c>
      <c r="D2618" s="8" t="str">
        <f t="shared" si="265"/>
        <v>VIERNES</v>
      </c>
      <c r="E2618" s="9">
        <f t="shared" si="266"/>
        <v>17</v>
      </c>
      <c r="F2618" s="14">
        <f t="shared" ca="1" si="267"/>
        <v>126</v>
      </c>
      <c r="G2618" s="7">
        <v>3157780</v>
      </c>
      <c r="I2618" t="s">
        <v>27566</v>
      </c>
      <c r="J2618" t="s">
        <v>25910</v>
      </c>
      <c r="K2618" t="s">
        <v>27547</v>
      </c>
      <c r="L2618" t="s">
        <v>27547</v>
      </c>
      <c r="P2618" t="s">
        <v>126</v>
      </c>
      <c r="Q2618" t="s">
        <v>127</v>
      </c>
      <c r="R2618" t="s">
        <v>128</v>
      </c>
      <c r="S2618" t="s">
        <v>129</v>
      </c>
      <c r="T2618" t="s">
        <v>137</v>
      </c>
      <c r="U2618" t="s">
        <v>57</v>
      </c>
      <c r="V2618" t="s">
        <v>140</v>
      </c>
      <c r="W2618" t="s">
        <v>141</v>
      </c>
      <c r="X2618" t="s">
        <v>142</v>
      </c>
      <c r="Y2618" t="s">
        <v>3970</v>
      </c>
      <c r="Z2618" t="s">
        <v>3971</v>
      </c>
      <c r="AA2618" t="s">
        <v>3972</v>
      </c>
      <c r="AB2618" t="s">
        <v>58</v>
      </c>
      <c r="AC2618" t="s">
        <v>130</v>
      </c>
      <c r="AD2618" t="s">
        <v>59</v>
      </c>
      <c r="AE2618" t="s">
        <v>162</v>
      </c>
      <c r="AF2618" t="s">
        <v>163</v>
      </c>
      <c r="AG2618" t="s">
        <v>231</v>
      </c>
      <c r="AH2618" t="s">
        <v>27567</v>
      </c>
      <c r="AI2618" t="s">
        <v>27568</v>
      </c>
      <c r="AJ2618" t="s">
        <v>27569</v>
      </c>
      <c r="AK2618" t="s">
        <v>27570</v>
      </c>
      <c r="AL2618" t="s">
        <v>27571</v>
      </c>
      <c r="AM2618" t="s">
        <v>27572</v>
      </c>
      <c r="AN2618" t="s">
        <v>133</v>
      </c>
      <c r="AO2618" t="s">
        <v>27573</v>
      </c>
      <c r="AP2618" t="s">
        <v>138</v>
      </c>
      <c r="AQ2618" s="7">
        <v>20000</v>
      </c>
      <c r="AR2618" s="7">
        <v>0</v>
      </c>
      <c r="AS2618" t="s">
        <v>177</v>
      </c>
      <c r="AT2618" t="s">
        <v>178</v>
      </c>
      <c r="AU2618" s="7">
        <v>5</v>
      </c>
      <c r="AZ2618" t="s">
        <v>150</v>
      </c>
      <c r="BA2618" t="s">
        <v>27574</v>
      </c>
      <c r="BG2618" t="s">
        <v>136</v>
      </c>
      <c r="BI2618" t="s">
        <v>27575</v>
      </c>
      <c r="BJ2618" s="7">
        <v>5</v>
      </c>
    </row>
    <row r="2619" spans="1:62" x14ac:dyDescent="0.55000000000000004">
      <c r="A2619" s="2" t="str">
        <f t="shared" si="263"/>
        <v>TeleventasPLAN 1 CUOTA PROTEGIDA</v>
      </c>
      <c r="B2619" s="3">
        <f>VLOOKUP(A2619,'[1]TARIFAS PRODUCTOS'!$C:$E,3,0)</f>
        <v>36120</v>
      </c>
      <c r="C2619" s="6" t="str">
        <f t="shared" si="264"/>
        <v>JULIO</v>
      </c>
      <c r="D2619" s="8" t="str">
        <f t="shared" si="265"/>
        <v>VIERNES</v>
      </c>
      <c r="E2619" s="9">
        <f t="shared" si="266"/>
        <v>17</v>
      </c>
      <c r="F2619" s="14">
        <f t="shared" ca="1" si="267"/>
        <v>126</v>
      </c>
      <c r="G2619" s="7">
        <v>3157781</v>
      </c>
      <c r="I2619" t="s">
        <v>27576</v>
      </c>
      <c r="J2619" t="s">
        <v>25910</v>
      </c>
      <c r="K2619" t="s">
        <v>27577</v>
      </c>
      <c r="L2619" t="s">
        <v>27577</v>
      </c>
      <c r="P2619" t="s">
        <v>126</v>
      </c>
      <c r="Q2619" t="s">
        <v>127</v>
      </c>
      <c r="R2619" t="s">
        <v>128</v>
      </c>
      <c r="S2619" t="s">
        <v>129</v>
      </c>
      <c r="T2619" t="s">
        <v>126</v>
      </c>
      <c r="U2619" t="s">
        <v>64</v>
      </c>
      <c r="V2619" t="s">
        <v>140</v>
      </c>
      <c r="W2619" t="s">
        <v>141</v>
      </c>
      <c r="X2619" t="s">
        <v>142</v>
      </c>
      <c r="Y2619" t="s">
        <v>3970</v>
      </c>
      <c r="Z2619" t="s">
        <v>3971</v>
      </c>
      <c r="AA2619" t="s">
        <v>3972</v>
      </c>
      <c r="AB2619" t="s">
        <v>58</v>
      </c>
      <c r="AC2619" t="s">
        <v>130</v>
      </c>
      <c r="AD2619" t="s">
        <v>59</v>
      </c>
      <c r="AE2619" t="s">
        <v>131</v>
      </c>
      <c r="AF2619" t="s">
        <v>132</v>
      </c>
      <c r="AG2619" t="s">
        <v>231</v>
      </c>
      <c r="AH2619" t="s">
        <v>27578</v>
      </c>
      <c r="AI2619" t="s">
        <v>27579</v>
      </c>
      <c r="AJ2619" t="s">
        <v>27580</v>
      </c>
      <c r="AK2619" t="s">
        <v>27581</v>
      </c>
      <c r="AL2619" t="s">
        <v>27582</v>
      </c>
      <c r="AM2619" t="s">
        <v>27583</v>
      </c>
      <c r="AN2619" t="s">
        <v>133</v>
      </c>
      <c r="AO2619" t="s">
        <v>27584</v>
      </c>
      <c r="AP2619" t="s">
        <v>134</v>
      </c>
      <c r="AQ2619" s="7">
        <v>14000</v>
      </c>
      <c r="AR2619" s="7">
        <v>0</v>
      </c>
      <c r="AS2619" t="s">
        <v>177</v>
      </c>
      <c r="AT2619" t="s">
        <v>178</v>
      </c>
      <c r="AU2619" s="7">
        <v>5</v>
      </c>
      <c r="AZ2619" t="s">
        <v>150</v>
      </c>
      <c r="BA2619" t="s">
        <v>27585</v>
      </c>
      <c r="BG2619" t="s">
        <v>136</v>
      </c>
      <c r="BI2619" t="s">
        <v>27586</v>
      </c>
      <c r="BJ2619" s="7">
        <v>5</v>
      </c>
    </row>
    <row r="2620" spans="1:62" x14ac:dyDescent="0.55000000000000004">
      <c r="A2620" s="2" t="str">
        <f t="shared" si="263"/>
        <v>TeleventasPLAN 1 CUOTA PROTEGIDA</v>
      </c>
      <c r="B2620" s="3">
        <f>VLOOKUP(A2620,'[1]TARIFAS PRODUCTOS'!$C:$E,3,0)</f>
        <v>36120</v>
      </c>
      <c r="C2620" s="6" t="str">
        <f t="shared" si="264"/>
        <v>JULIO</v>
      </c>
      <c r="D2620" s="8" t="str">
        <f t="shared" si="265"/>
        <v>MARTES</v>
      </c>
      <c r="E2620" s="9">
        <f t="shared" si="266"/>
        <v>21</v>
      </c>
      <c r="F2620" s="14">
        <f t="shared" ca="1" si="267"/>
        <v>126</v>
      </c>
      <c r="G2620" s="7">
        <v>3157782</v>
      </c>
      <c r="I2620" t="s">
        <v>27587</v>
      </c>
      <c r="J2620" t="s">
        <v>27403</v>
      </c>
      <c r="K2620" t="s">
        <v>27588</v>
      </c>
      <c r="L2620" t="s">
        <v>27588</v>
      </c>
      <c r="P2620" t="s">
        <v>126</v>
      </c>
      <c r="Q2620" t="s">
        <v>127</v>
      </c>
      <c r="R2620" t="s">
        <v>128</v>
      </c>
      <c r="S2620" t="s">
        <v>129</v>
      </c>
      <c r="T2620" t="s">
        <v>137</v>
      </c>
      <c r="U2620" t="s">
        <v>57</v>
      </c>
      <c r="V2620" t="s">
        <v>140</v>
      </c>
      <c r="W2620" t="s">
        <v>141</v>
      </c>
      <c r="X2620" t="s">
        <v>142</v>
      </c>
      <c r="Y2620" t="s">
        <v>157</v>
      </c>
      <c r="Z2620" t="s">
        <v>158</v>
      </c>
      <c r="AA2620" t="s">
        <v>159</v>
      </c>
      <c r="AB2620" t="s">
        <v>58</v>
      </c>
      <c r="AC2620" t="s">
        <v>130</v>
      </c>
      <c r="AD2620" t="s">
        <v>59</v>
      </c>
      <c r="AE2620" t="s">
        <v>131</v>
      </c>
      <c r="AF2620" t="s">
        <v>132</v>
      </c>
      <c r="AG2620" t="s">
        <v>231</v>
      </c>
      <c r="AH2620" t="s">
        <v>27589</v>
      </c>
      <c r="AI2620" t="s">
        <v>27590</v>
      </c>
      <c r="AJ2620" t="s">
        <v>27591</v>
      </c>
      <c r="AK2620" t="s">
        <v>27592</v>
      </c>
      <c r="AL2620" t="s">
        <v>27593</v>
      </c>
      <c r="AM2620" t="s">
        <v>27594</v>
      </c>
      <c r="AN2620" t="s">
        <v>133</v>
      </c>
      <c r="AO2620" t="s">
        <v>27595</v>
      </c>
      <c r="AP2620" t="s">
        <v>138</v>
      </c>
      <c r="AQ2620" s="7">
        <v>14000</v>
      </c>
      <c r="AR2620" s="7">
        <v>0</v>
      </c>
      <c r="AS2620" t="s">
        <v>177</v>
      </c>
      <c r="AT2620" t="s">
        <v>178</v>
      </c>
      <c r="AU2620" s="7">
        <v>5</v>
      </c>
      <c r="AZ2620" t="s">
        <v>27596</v>
      </c>
      <c r="BA2620" t="s">
        <v>27597</v>
      </c>
      <c r="BG2620" t="s">
        <v>136</v>
      </c>
      <c r="BI2620" t="s">
        <v>27598</v>
      </c>
      <c r="BJ2620" s="7">
        <v>5</v>
      </c>
    </row>
    <row r="2621" spans="1:62" x14ac:dyDescent="0.55000000000000004">
      <c r="A2621" s="2" t="str">
        <f t="shared" si="263"/>
        <v>TeleventasVIDA ZURICH PLAN 1</v>
      </c>
      <c r="B2621" s="3">
        <f>VLOOKUP(A2621,'[1]TARIFAS PRODUCTOS'!$C:$E,3,0)</f>
        <v>24150</v>
      </c>
      <c r="C2621" s="6" t="str">
        <f t="shared" si="264"/>
        <v>JULIO</v>
      </c>
      <c r="D2621" s="8" t="str">
        <f t="shared" si="265"/>
        <v>MARTES</v>
      </c>
      <c r="E2621" s="9">
        <f t="shared" si="266"/>
        <v>21</v>
      </c>
      <c r="F2621" s="14">
        <f t="shared" ca="1" si="267"/>
        <v>126</v>
      </c>
      <c r="G2621" s="7">
        <v>3157783</v>
      </c>
      <c r="I2621" t="s">
        <v>27599</v>
      </c>
      <c r="J2621" t="s">
        <v>27403</v>
      </c>
      <c r="K2621" t="s">
        <v>27600</v>
      </c>
      <c r="L2621" t="s">
        <v>27600</v>
      </c>
      <c r="P2621" t="s">
        <v>126</v>
      </c>
      <c r="Q2621" t="s">
        <v>127</v>
      </c>
      <c r="R2621" t="s">
        <v>128</v>
      </c>
      <c r="S2621" t="s">
        <v>129</v>
      </c>
      <c r="T2621" t="s">
        <v>137</v>
      </c>
      <c r="U2621" t="s">
        <v>57</v>
      </c>
      <c r="V2621" t="s">
        <v>140</v>
      </c>
      <c r="W2621" t="s">
        <v>141</v>
      </c>
      <c r="X2621" t="s">
        <v>142</v>
      </c>
      <c r="Y2621" t="s">
        <v>21911</v>
      </c>
      <c r="Z2621" t="s">
        <v>21912</v>
      </c>
      <c r="AA2621" t="s">
        <v>21913</v>
      </c>
      <c r="AB2621" t="s">
        <v>58</v>
      </c>
      <c r="AC2621" t="s">
        <v>146</v>
      </c>
      <c r="AD2621" t="s">
        <v>61</v>
      </c>
      <c r="AE2621" t="s">
        <v>147</v>
      </c>
      <c r="AF2621" t="s">
        <v>148</v>
      </c>
      <c r="AG2621" t="s">
        <v>231</v>
      </c>
      <c r="AH2621" t="s">
        <v>27601</v>
      </c>
      <c r="AI2621" t="s">
        <v>27602</v>
      </c>
      <c r="AJ2621" t="s">
        <v>27603</v>
      </c>
      <c r="AK2621" t="s">
        <v>27604</v>
      </c>
      <c r="AL2621" t="s">
        <v>27605</v>
      </c>
      <c r="AM2621" t="s">
        <v>27606</v>
      </c>
      <c r="AN2621" t="s">
        <v>133</v>
      </c>
      <c r="AO2621" t="s">
        <v>27602</v>
      </c>
      <c r="AP2621" t="s">
        <v>138</v>
      </c>
      <c r="AQ2621" s="7">
        <v>12500</v>
      </c>
      <c r="AR2621" s="7">
        <v>0</v>
      </c>
      <c r="AS2621" t="s">
        <v>177</v>
      </c>
      <c r="AT2621" t="s">
        <v>178</v>
      </c>
      <c r="AU2621" s="7">
        <v>5</v>
      </c>
      <c r="AZ2621" t="s">
        <v>135</v>
      </c>
      <c r="BA2621" t="s">
        <v>27607</v>
      </c>
      <c r="BG2621" t="s">
        <v>136</v>
      </c>
      <c r="BI2621" t="s">
        <v>27608</v>
      </c>
      <c r="BJ2621" s="7">
        <v>5</v>
      </c>
    </row>
    <row r="2622" spans="1:62" x14ac:dyDescent="0.55000000000000004">
      <c r="A2622" s="2" t="str">
        <f t="shared" si="263"/>
        <v>TeleventasVIDA ZURICH PLAN 1</v>
      </c>
      <c r="B2622" s="3">
        <f>VLOOKUP(A2622,'[1]TARIFAS PRODUCTOS'!$C:$E,3,0)</f>
        <v>24150</v>
      </c>
      <c r="C2622" s="6" t="str">
        <f t="shared" si="264"/>
        <v>JULIO</v>
      </c>
      <c r="D2622" s="8" t="str">
        <f t="shared" si="265"/>
        <v>VIERNES</v>
      </c>
      <c r="E2622" s="9">
        <f t="shared" si="266"/>
        <v>17</v>
      </c>
      <c r="F2622" s="14">
        <f t="shared" ca="1" si="267"/>
        <v>126</v>
      </c>
      <c r="G2622" s="7">
        <v>3157784</v>
      </c>
      <c r="I2622" t="s">
        <v>27609</v>
      </c>
      <c r="J2622" t="s">
        <v>25910</v>
      </c>
      <c r="K2622" t="s">
        <v>27610</v>
      </c>
      <c r="L2622" t="s">
        <v>27610</v>
      </c>
      <c r="P2622" t="s">
        <v>126</v>
      </c>
      <c r="Q2622" t="s">
        <v>127</v>
      </c>
      <c r="R2622" t="s">
        <v>128</v>
      </c>
      <c r="S2622" t="s">
        <v>129</v>
      </c>
      <c r="T2622" t="s">
        <v>137</v>
      </c>
      <c r="U2622" t="s">
        <v>57</v>
      </c>
      <c r="V2622" t="s">
        <v>140</v>
      </c>
      <c r="W2622" t="s">
        <v>141</v>
      </c>
      <c r="X2622" t="s">
        <v>142</v>
      </c>
      <c r="Y2622" t="s">
        <v>168</v>
      </c>
      <c r="Z2622" t="s">
        <v>169</v>
      </c>
      <c r="AA2622" t="s">
        <v>102</v>
      </c>
      <c r="AB2622" t="s">
        <v>58</v>
      </c>
      <c r="AC2622" t="s">
        <v>146</v>
      </c>
      <c r="AD2622" t="s">
        <v>61</v>
      </c>
      <c r="AE2622" t="s">
        <v>147</v>
      </c>
      <c r="AF2622" t="s">
        <v>148</v>
      </c>
      <c r="AG2622" t="s">
        <v>231</v>
      </c>
      <c r="AH2622" t="s">
        <v>27611</v>
      </c>
      <c r="AI2622" t="s">
        <v>27612</v>
      </c>
      <c r="AJ2622" t="s">
        <v>27613</v>
      </c>
      <c r="AK2622" t="s">
        <v>27614</v>
      </c>
      <c r="AL2622" t="s">
        <v>27615</v>
      </c>
      <c r="AM2622" t="s">
        <v>27616</v>
      </c>
      <c r="AN2622" t="s">
        <v>133</v>
      </c>
      <c r="AO2622" t="s">
        <v>27617</v>
      </c>
      <c r="AP2622" t="s">
        <v>138</v>
      </c>
      <c r="AQ2622" s="7">
        <v>12500</v>
      </c>
      <c r="AR2622" s="7">
        <v>0</v>
      </c>
      <c r="AS2622" t="s">
        <v>177</v>
      </c>
      <c r="AT2622" t="s">
        <v>178</v>
      </c>
      <c r="AU2622" s="7">
        <v>5</v>
      </c>
      <c r="AZ2622" t="s">
        <v>150</v>
      </c>
      <c r="BA2622" t="s">
        <v>27618</v>
      </c>
      <c r="BG2622" t="s">
        <v>136</v>
      </c>
      <c r="BI2622" t="s">
        <v>27619</v>
      </c>
      <c r="BJ2622" s="7">
        <v>5</v>
      </c>
    </row>
    <row r="2623" spans="1:62" x14ac:dyDescent="0.55000000000000004">
      <c r="A2623" s="2" t="str">
        <f t="shared" si="263"/>
        <v>TeleventasVIDA ZURICH PLAN 1</v>
      </c>
      <c r="B2623" s="3">
        <f>VLOOKUP(A2623,'[1]TARIFAS PRODUCTOS'!$C:$E,3,0)</f>
        <v>24150</v>
      </c>
      <c r="C2623" s="6" t="str">
        <f t="shared" si="264"/>
        <v>JULIO</v>
      </c>
      <c r="D2623" s="8" t="str">
        <f t="shared" si="265"/>
        <v>MARTES</v>
      </c>
      <c r="E2623" s="9">
        <f t="shared" si="266"/>
        <v>21</v>
      </c>
      <c r="F2623" s="14">
        <f t="shared" ca="1" si="267"/>
        <v>126</v>
      </c>
      <c r="G2623" s="7">
        <v>3157785</v>
      </c>
      <c r="I2623" t="s">
        <v>27620</v>
      </c>
      <c r="J2623" t="s">
        <v>27403</v>
      </c>
      <c r="K2623" t="s">
        <v>27621</v>
      </c>
      <c r="L2623" t="s">
        <v>27621</v>
      </c>
      <c r="P2623" t="s">
        <v>126</v>
      </c>
      <c r="Q2623" t="s">
        <v>127</v>
      </c>
      <c r="R2623" t="s">
        <v>128</v>
      </c>
      <c r="S2623" t="s">
        <v>129</v>
      </c>
      <c r="T2623" t="s">
        <v>137</v>
      </c>
      <c r="U2623" t="s">
        <v>57</v>
      </c>
      <c r="V2623" t="s">
        <v>140</v>
      </c>
      <c r="W2623" t="s">
        <v>141</v>
      </c>
      <c r="X2623" t="s">
        <v>142</v>
      </c>
      <c r="Y2623" t="s">
        <v>21911</v>
      </c>
      <c r="Z2623" t="s">
        <v>21912</v>
      </c>
      <c r="AA2623" t="s">
        <v>21913</v>
      </c>
      <c r="AB2623" t="s">
        <v>58</v>
      </c>
      <c r="AC2623" t="s">
        <v>146</v>
      </c>
      <c r="AD2623" t="s">
        <v>61</v>
      </c>
      <c r="AE2623" t="s">
        <v>147</v>
      </c>
      <c r="AF2623" t="s">
        <v>148</v>
      </c>
      <c r="AG2623" t="s">
        <v>231</v>
      </c>
      <c r="AH2623" t="s">
        <v>27622</v>
      </c>
      <c r="AI2623" t="s">
        <v>27623</v>
      </c>
      <c r="AJ2623" t="s">
        <v>27624</v>
      </c>
      <c r="AK2623" t="s">
        <v>27625</v>
      </c>
      <c r="AL2623" t="s">
        <v>27626</v>
      </c>
      <c r="AM2623" t="s">
        <v>27627</v>
      </c>
      <c r="AN2623" t="s">
        <v>133</v>
      </c>
      <c r="AO2623" t="s">
        <v>27628</v>
      </c>
      <c r="AP2623" t="s">
        <v>138</v>
      </c>
      <c r="AQ2623" s="7">
        <v>12500</v>
      </c>
      <c r="AR2623" s="7">
        <v>0</v>
      </c>
      <c r="AS2623" t="s">
        <v>177</v>
      </c>
      <c r="AT2623" t="s">
        <v>178</v>
      </c>
      <c r="AU2623" s="7">
        <v>5</v>
      </c>
      <c r="AZ2623" t="s">
        <v>150</v>
      </c>
      <c r="BA2623" t="s">
        <v>27629</v>
      </c>
      <c r="BG2623" t="s">
        <v>136</v>
      </c>
      <c r="BI2623" t="s">
        <v>27630</v>
      </c>
      <c r="BJ2623" s="7">
        <v>5</v>
      </c>
    </row>
    <row r="2624" spans="1:62" x14ac:dyDescent="0.55000000000000004">
      <c r="A2624" s="2" t="str">
        <f t="shared" si="263"/>
        <v>TeleventasPLAN 1 CUOTA PROTEGIDA</v>
      </c>
      <c r="B2624" s="3">
        <f>VLOOKUP(A2624,'[1]TARIFAS PRODUCTOS'!$C:$E,3,0)</f>
        <v>36120</v>
      </c>
      <c r="C2624" s="6" t="str">
        <f t="shared" si="264"/>
        <v>JULIO</v>
      </c>
      <c r="D2624" s="8" t="str">
        <f t="shared" si="265"/>
        <v>MARTES</v>
      </c>
      <c r="E2624" s="9">
        <f t="shared" si="266"/>
        <v>21</v>
      </c>
      <c r="F2624" s="14">
        <f t="shared" ca="1" si="267"/>
        <v>126</v>
      </c>
      <c r="G2624" s="7">
        <v>3157786</v>
      </c>
      <c r="I2624" t="s">
        <v>27631</v>
      </c>
      <c r="J2624" t="s">
        <v>27403</v>
      </c>
      <c r="K2624" t="s">
        <v>27632</v>
      </c>
      <c r="L2624" t="s">
        <v>27632</v>
      </c>
      <c r="P2624" t="s">
        <v>126</v>
      </c>
      <c r="Q2624" t="s">
        <v>127</v>
      </c>
      <c r="R2624" t="s">
        <v>128</v>
      </c>
      <c r="S2624" t="s">
        <v>129</v>
      </c>
      <c r="T2624" t="s">
        <v>151</v>
      </c>
      <c r="U2624" t="s">
        <v>65</v>
      </c>
      <c r="V2624" t="s">
        <v>140</v>
      </c>
      <c r="W2624" t="s">
        <v>141</v>
      </c>
      <c r="X2624" t="s">
        <v>142</v>
      </c>
      <c r="Y2624" t="s">
        <v>168</v>
      </c>
      <c r="Z2624" t="s">
        <v>169</v>
      </c>
      <c r="AA2624" t="s">
        <v>102</v>
      </c>
      <c r="AB2624" t="s">
        <v>58</v>
      </c>
      <c r="AC2624" t="s">
        <v>130</v>
      </c>
      <c r="AD2624" t="s">
        <v>59</v>
      </c>
      <c r="AE2624" t="s">
        <v>131</v>
      </c>
      <c r="AF2624" t="s">
        <v>132</v>
      </c>
      <c r="AG2624" t="s">
        <v>231</v>
      </c>
      <c r="AH2624" t="s">
        <v>27633</v>
      </c>
      <c r="AI2624" t="s">
        <v>27634</v>
      </c>
      <c r="AJ2624" t="s">
        <v>27635</v>
      </c>
      <c r="AK2624" t="s">
        <v>27636</v>
      </c>
      <c r="AL2624" t="s">
        <v>27637</v>
      </c>
      <c r="AM2624" t="s">
        <v>27638</v>
      </c>
      <c r="AN2624" t="s">
        <v>167</v>
      </c>
      <c r="AO2624" t="s">
        <v>27639</v>
      </c>
      <c r="AP2624" t="s">
        <v>154</v>
      </c>
      <c r="AQ2624" s="7">
        <v>14000</v>
      </c>
      <c r="AR2624" s="7">
        <v>0</v>
      </c>
      <c r="AS2624" t="s">
        <v>177</v>
      </c>
      <c r="AT2624" t="s">
        <v>178</v>
      </c>
      <c r="AU2624" s="7">
        <v>5</v>
      </c>
      <c r="AZ2624" t="s">
        <v>150</v>
      </c>
      <c r="BA2624" t="s">
        <v>27640</v>
      </c>
      <c r="BG2624" t="s">
        <v>136</v>
      </c>
      <c r="BI2624" t="s">
        <v>27641</v>
      </c>
      <c r="BJ2624" s="7">
        <v>5</v>
      </c>
    </row>
    <row r="2625" spans="1:62" x14ac:dyDescent="0.55000000000000004">
      <c r="A2625" s="2" t="str">
        <f t="shared" si="263"/>
        <v>TeleventasCUOTA PROTEGIDA SILVER 1</v>
      </c>
      <c r="B2625" s="3">
        <f>VLOOKUP(A2625,'[1]TARIFAS PRODUCTOS'!$C:$E,3,0)</f>
        <v>38640</v>
      </c>
      <c r="C2625" s="6" t="str">
        <f t="shared" si="264"/>
        <v>JULIO</v>
      </c>
      <c r="D2625" s="8" t="str">
        <f t="shared" si="265"/>
        <v>MARTES</v>
      </c>
      <c r="E2625" s="9">
        <f t="shared" si="266"/>
        <v>21</v>
      </c>
      <c r="F2625" s="14">
        <f t="shared" ca="1" si="267"/>
        <v>126</v>
      </c>
      <c r="G2625" s="7">
        <v>3157787</v>
      </c>
      <c r="I2625" t="s">
        <v>27642</v>
      </c>
      <c r="J2625" t="s">
        <v>27403</v>
      </c>
      <c r="K2625" t="s">
        <v>27643</v>
      </c>
      <c r="L2625" t="s">
        <v>27643</v>
      </c>
      <c r="P2625" t="s">
        <v>126</v>
      </c>
      <c r="Q2625" t="s">
        <v>127</v>
      </c>
      <c r="R2625" t="s">
        <v>128</v>
      </c>
      <c r="S2625" t="s">
        <v>129</v>
      </c>
      <c r="T2625" t="s">
        <v>139</v>
      </c>
      <c r="U2625" t="s">
        <v>62</v>
      </c>
      <c r="V2625" t="s">
        <v>140</v>
      </c>
      <c r="W2625" t="s">
        <v>141</v>
      </c>
      <c r="X2625" t="s">
        <v>142</v>
      </c>
      <c r="Y2625" t="s">
        <v>168</v>
      </c>
      <c r="Z2625" t="s">
        <v>169</v>
      </c>
      <c r="AA2625" t="s">
        <v>102</v>
      </c>
      <c r="AB2625" t="s">
        <v>58</v>
      </c>
      <c r="AC2625" t="s">
        <v>130</v>
      </c>
      <c r="AD2625" t="s">
        <v>59</v>
      </c>
      <c r="AE2625" t="s">
        <v>162</v>
      </c>
      <c r="AF2625" t="s">
        <v>163</v>
      </c>
      <c r="AG2625" t="s">
        <v>231</v>
      </c>
      <c r="AH2625" t="s">
        <v>27644</v>
      </c>
      <c r="AI2625" t="s">
        <v>27645</v>
      </c>
      <c r="AJ2625" t="s">
        <v>27646</v>
      </c>
      <c r="AK2625" t="s">
        <v>27647</v>
      </c>
      <c r="AL2625" t="s">
        <v>27648</v>
      </c>
      <c r="AM2625" t="s">
        <v>27649</v>
      </c>
      <c r="AN2625" t="s">
        <v>133</v>
      </c>
      <c r="AO2625" t="s">
        <v>27650</v>
      </c>
      <c r="AP2625" t="s">
        <v>149</v>
      </c>
      <c r="AQ2625" s="7">
        <v>20000</v>
      </c>
      <c r="AR2625" s="7">
        <v>0</v>
      </c>
      <c r="AS2625" t="s">
        <v>177</v>
      </c>
      <c r="AT2625" t="s">
        <v>178</v>
      </c>
      <c r="AU2625" s="7">
        <v>5</v>
      </c>
      <c r="AZ2625" t="s">
        <v>150</v>
      </c>
      <c r="BA2625" t="s">
        <v>27651</v>
      </c>
      <c r="BG2625" t="s">
        <v>136</v>
      </c>
      <c r="BI2625" t="s">
        <v>27652</v>
      </c>
      <c r="BJ2625" s="7">
        <v>5</v>
      </c>
    </row>
    <row r="2626" spans="1:62" x14ac:dyDescent="0.55000000000000004">
      <c r="A2626" s="2" t="str">
        <f t="shared" si="263"/>
        <v>TeleventasCUOTA PROTEGIDA SILVER 1</v>
      </c>
      <c r="B2626" s="3">
        <f>VLOOKUP(A2626,'[1]TARIFAS PRODUCTOS'!$C:$E,3,0)</f>
        <v>38640</v>
      </c>
      <c r="C2626" s="6" t="str">
        <f t="shared" si="264"/>
        <v>JULIO</v>
      </c>
      <c r="D2626" s="8" t="str">
        <f t="shared" si="265"/>
        <v>MARTES</v>
      </c>
      <c r="E2626" s="9">
        <f t="shared" si="266"/>
        <v>21</v>
      </c>
      <c r="F2626" s="14">
        <f t="shared" ca="1" si="267"/>
        <v>126</v>
      </c>
      <c r="G2626" s="7">
        <v>3157788</v>
      </c>
      <c r="I2626" t="s">
        <v>27653</v>
      </c>
      <c r="J2626" t="s">
        <v>27403</v>
      </c>
      <c r="K2626" t="s">
        <v>27654</v>
      </c>
      <c r="L2626" t="s">
        <v>27654</v>
      </c>
      <c r="P2626" t="s">
        <v>126</v>
      </c>
      <c r="Q2626" t="s">
        <v>127</v>
      </c>
      <c r="R2626" t="s">
        <v>128</v>
      </c>
      <c r="S2626" t="s">
        <v>129</v>
      </c>
      <c r="T2626" t="s">
        <v>139</v>
      </c>
      <c r="U2626" t="s">
        <v>62</v>
      </c>
      <c r="V2626" t="s">
        <v>140</v>
      </c>
      <c r="W2626" t="s">
        <v>141</v>
      </c>
      <c r="X2626" t="s">
        <v>142</v>
      </c>
      <c r="Y2626" t="s">
        <v>168</v>
      </c>
      <c r="Z2626" t="s">
        <v>169</v>
      </c>
      <c r="AA2626" t="s">
        <v>102</v>
      </c>
      <c r="AB2626" t="s">
        <v>58</v>
      </c>
      <c r="AC2626" t="s">
        <v>130</v>
      </c>
      <c r="AD2626" t="s">
        <v>59</v>
      </c>
      <c r="AE2626" t="s">
        <v>162</v>
      </c>
      <c r="AF2626" t="s">
        <v>163</v>
      </c>
      <c r="AG2626" t="s">
        <v>231</v>
      </c>
      <c r="AH2626" t="s">
        <v>27655</v>
      </c>
      <c r="AI2626" t="s">
        <v>27656</v>
      </c>
      <c r="AJ2626" t="s">
        <v>27657</v>
      </c>
      <c r="AL2626" t="s">
        <v>27658</v>
      </c>
      <c r="AM2626" t="s">
        <v>27659</v>
      </c>
      <c r="AN2626" t="s">
        <v>133</v>
      </c>
      <c r="AO2626" t="s">
        <v>27660</v>
      </c>
      <c r="AP2626" t="s">
        <v>149</v>
      </c>
      <c r="AQ2626" s="7">
        <v>20000</v>
      </c>
      <c r="AR2626" s="7">
        <v>0</v>
      </c>
      <c r="AS2626" t="s">
        <v>177</v>
      </c>
      <c r="AT2626" t="s">
        <v>178</v>
      </c>
      <c r="AU2626" s="7">
        <v>5</v>
      </c>
      <c r="AZ2626" t="s">
        <v>150</v>
      </c>
      <c r="BA2626" t="s">
        <v>27661</v>
      </c>
      <c r="BG2626" t="s">
        <v>136</v>
      </c>
      <c r="BI2626" t="s">
        <v>27662</v>
      </c>
      <c r="BJ2626" s="7">
        <v>5</v>
      </c>
    </row>
    <row r="2627" spans="1:62" x14ac:dyDescent="0.55000000000000004">
      <c r="A2627" s="2" t="str">
        <f t="shared" si="263"/>
        <v>TeleventasVIDA ZURICH PLAN 1</v>
      </c>
      <c r="B2627" s="3">
        <f>VLOOKUP(A2627,'[1]TARIFAS PRODUCTOS'!$C:$E,3,0)</f>
        <v>24150</v>
      </c>
      <c r="C2627" s="6" t="str">
        <f t="shared" si="264"/>
        <v>JULIO</v>
      </c>
      <c r="D2627" s="8" t="str">
        <f t="shared" si="265"/>
        <v>VIERNES</v>
      </c>
      <c r="E2627" s="9">
        <f t="shared" si="266"/>
        <v>17</v>
      </c>
      <c r="F2627" s="14">
        <f t="shared" ca="1" si="267"/>
        <v>126</v>
      </c>
      <c r="G2627" s="7">
        <v>3157789</v>
      </c>
      <c r="I2627" t="s">
        <v>27663</v>
      </c>
      <c r="J2627" t="s">
        <v>25910</v>
      </c>
      <c r="K2627" t="s">
        <v>27664</v>
      </c>
      <c r="L2627" t="s">
        <v>27664</v>
      </c>
      <c r="P2627" t="s">
        <v>126</v>
      </c>
      <c r="Q2627" t="s">
        <v>127</v>
      </c>
      <c r="R2627" t="s">
        <v>128</v>
      </c>
      <c r="S2627" t="s">
        <v>129</v>
      </c>
      <c r="T2627" t="s">
        <v>137</v>
      </c>
      <c r="U2627" t="s">
        <v>57</v>
      </c>
      <c r="V2627" t="s">
        <v>140</v>
      </c>
      <c r="W2627" t="s">
        <v>141</v>
      </c>
      <c r="X2627" t="s">
        <v>142</v>
      </c>
      <c r="Y2627" t="s">
        <v>21911</v>
      </c>
      <c r="Z2627" t="s">
        <v>21912</v>
      </c>
      <c r="AA2627" t="s">
        <v>21913</v>
      </c>
      <c r="AB2627" t="s">
        <v>58</v>
      </c>
      <c r="AC2627" t="s">
        <v>146</v>
      </c>
      <c r="AD2627" t="s">
        <v>61</v>
      </c>
      <c r="AE2627" t="s">
        <v>147</v>
      </c>
      <c r="AF2627" t="s">
        <v>148</v>
      </c>
      <c r="AG2627" t="s">
        <v>231</v>
      </c>
      <c r="AH2627" t="s">
        <v>27665</v>
      </c>
      <c r="AI2627" t="s">
        <v>27666</v>
      </c>
      <c r="AJ2627" t="s">
        <v>27667</v>
      </c>
      <c r="AK2627" t="s">
        <v>27668</v>
      </c>
      <c r="AL2627" t="s">
        <v>27669</v>
      </c>
      <c r="AM2627" t="s">
        <v>27670</v>
      </c>
      <c r="AN2627" t="s">
        <v>133</v>
      </c>
      <c r="AO2627" t="s">
        <v>27671</v>
      </c>
      <c r="AP2627" t="s">
        <v>138</v>
      </c>
      <c r="AQ2627" s="7">
        <v>12500</v>
      </c>
      <c r="AR2627" s="7">
        <v>0</v>
      </c>
      <c r="AS2627" t="s">
        <v>177</v>
      </c>
      <c r="AT2627" t="s">
        <v>178</v>
      </c>
      <c r="AU2627" s="7">
        <v>5</v>
      </c>
      <c r="AZ2627" t="s">
        <v>150</v>
      </c>
      <c r="BA2627" t="s">
        <v>27672</v>
      </c>
      <c r="BG2627" t="s">
        <v>136</v>
      </c>
      <c r="BI2627" t="s">
        <v>27673</v>
      </c>
      <c r="BJ2627" s="7">
        <v>5</v>
      </c>
    </row>
    <row r="2628" spans="1:62" x14ac:dyDescent="0.55000000000000004">
      <c r="A2628" s="2" t="str">
        <f t="shared" si="263"/>
        <v>TeleventasPLAN 1 CUOTA PROTEGIDA</v>
      </c>
      <c r="B2628" s="3">
        <f>VLOOKUP(A2628,'[1]TARIFAS PRODUCTOS'!$C:$E,3,0)</f>
        <v>36120</v>
      </c>
      <c r="C2628" s="6" t="str">
        <f t="shared" si="264"/>
        <v>JULIO</v>
      </c>
      <c r="D2628" s="8" t="str">
        <f t="shared" si="265"/>
        <v>MARTES</v>
      </c>
      <c r="E2628" s="9">
        <f t="shared" si="266"/>
        <v>21</v>
      </c>
      <c r="F2628" s="14">
        <f t="shared" ca="1" si="267"/>
        <v>126</v>
      </c>
      <c r="G2628" s="7">
        <v>3157790</v>
      </c>
      <c r="I2628" t="s">
        <v>27674</v>
      </c>
      <c r="J2628" t="s">
        <v>27403</v>
      </c>
      <c r="K2628" t="s">
        <v>27675</v>
      </c>
      <c r="L2628" t="s">
        <v>27675</v>
      </c>
      <c r="P2628" t="s">
        <v>126</v>
      </c>
      <c r="Q2628" t="s">
        <v>127</v>
      </c>
      <c r="R2628" t="s">
        <v>128</v>
      </c>
      <c r="S2628" t="s">
        <v>129</v>
      </c>
      <c r="T2628" t="s">
        <v>137</v>
      </c>
      <c r="U2628" t="s">
        <v>57</v>
      </c>
      <c r="V2628" t="s">
        <v>140</v>
      </c>
      <c r="W2628" t="s">
        <v>141</v>
      </c>
      <c r="X2628" t="s">
        <v>142</v>
      </c>
      <c r="Y2628" t="s">
        <v>236</v>
      </c>
      <c r="Z2628" t="s">
        <v>237</v>
      </c>
      <c r="AA2628" t="s">
        <v>238</v>
      </c>
      <c r="AB2628" t="s">
        <v>58</v>
      </c>
      <c r="AC2628" t="s">
        <v>130</v>
      </c>
      <c r="AD2628" t="s">
        <v>59</v>
      </c>
      <c r="AE2628" t="s">
        <v>131</v>
      </c>
      <c r="AF2628" t="s">
        <v>132</v>
      </c>
      <c r="AG2628" t="s">
        <v>231</v>
      </c>
      <c r="AH2628" t="s">
        <v>27676</v>
      </c>
      <c r="AI2628" t="s">
        <v>27677</v>
      </c>
      <c r="AJ2628" t="s">
        <v>27678</v>
      </c>
      <c r="AK2628" t="s">
        <v>27679</v>
      </c>
      <c r="AL2628" t="s">
        <v>27680</v>
      </c>
      <c r="AM2628" t="s">
        <v>27681</v>
      </c>
      <c r="AN2628" t="s">
        <v>167</v>
      </c>
      <c r="AO2628" t="s">
        <v>27682</v>
      </c>
      <c r="AP2628" t="s">
        <v>138</v>
      </c>
      <c r="AQ2628" s="7">
        <v>14000</v>
      </c>
      <c r="AR2628" s="7">
        <v>0</v>
      </c>
      <c r="AS2628" t="s">
        <v>177</v>
      </c>
      <c r="AT2628" t="s">
        <v>178</v>
      </c>
      <c r="AU2628" s="7">
        <v>5</v>
      </c>
      <c r="AZ2628" t="s">
        <v>135</v>
      </c>
      <c r="BA2628" t="s">
        <v>27683</v>
      </c>
      <c r="BG2628" t="s">
        <v>136</v>
      </c>
      <c r="BI2628" t="s">
        <v>27684</v>
      </c>
      <c r="BJ2628" s="7">
        <v>5</v>
      </c>
    </row>
    <row r="2629" spans="1:62" x14ac:dyDescent="0.55000000000000004">
      <c r="A2629" s="2" t="str">
        <f t="shared" si="263"/>
        <v>Punto de VentaPLAN 1 CUOTA PROTEGIDA</v>
      </c>
      <c r="B2629" s="3">
        <f>VLOOKUP(A2629,'[1]TARIFAS PRODUCTOS'!$C:$E,3,0)</f>
        <v>15120</v>
      </c>
      <c r="C2629" s="6" t="str">
        <f t="shared" si="264"/>
        <v>JULIO</v>
      </c>
      <c r="D2629" s="8" t="str">
        <f t="shared" si="265"/>
        <v>JUEVES</v>
      </c>
      <c r="E2629" s="9">
        <f t="shared" si="266"/>
        <v>16</v>
      </c>
      <c r="F2629" s="14">
        <f t="shared" ca="1" si="267"/>
        <v>126</v>
      </c>
      <c r="G2629" s="7">
        <v>3157791</v>
      </c>
      <c r="I2629" t="s">
        <v>27685</v>
      </c>
      <c r="J2629" t="s">
        <v>23297</v>
      </c>
      <c r="K2629" t="s">
        <v>27714</v>
      </c>
      <c r="L2629" t="s">
        <v>27714</v>
      </c>
      <c r="P2629" t="s">
        <v>126</v>
      </c>
      <c r="Q2629" t="s">
        <v>127</v>
      </c>
      <c r="R2629" t="s">
        <v>128</v>
      </c>
      <c r="S2629" t="s">
        <v>129</v>
      </c>
      <c r="T2629" t="s">
        <v>137</v>
      </c>
      <c r="U2629" t="s">
        <v>57</v>
      </c>
      <c r="V2629" t="s">
        <v>5145</v>
      </c>
      <c r="W2629" t="s">
        <v>5146</v>
      </c>
      <c r="X2629" t="s">
        <v>5147</v>
      </c>
      <c r="Y2629" t="s">
        <v>5198</v>
      </c>
      <c r="Z2629" t="s">
        <v>5199</v>
      </c>
      <c r="AA2629" t="s">
        <v>5200</v>
      </c>
      <c r="AB2629" t="s">
        <v>5151</v>
      </c>
      <c r="AC2629" t="s">
        <v>130</v>
      </c>
      <c r="AD2629" t="s">
        <v>59</v>
      </c>
      <c r="AE2629" t="s">
        <v>131</v>
      </c>
      <c r="AF2629" t="s">
        <v>132</v>
      </c>
      <c r="AG2629" t="s">
        <v>5152</v>
      </c>
      <c r="AH2629" t="s">
        <v>27715</v>
      </c>
      <c r="AI2629" t="s">
        <v>27716</v>
      </c>
      <c r="AJ2629" t="s">
        <v>27717</v>
      </c>
      <c r="AK2629" t="s">
        <v>27718</v>
      </c>
      <c r="AL2629" t="s">
        <v>27719</v>
      </c>
      <c r="AM2629" t="s">
        <v>27720</v>
      </c>
      <c r="AN2629" t="s">
        <v>190</v>
      </c>
      <c r="AP2629" t="s">
        <v>138</v>
      </c>
      <c r="AQ2629" s="7">
        <v>14000</v>
      </c>
      <c r="AR2629" s="7">
        <v>0</v>
      </c>
      <c r="AS2629" t="s">
        <v>3958</v>
      </c>
      <c r="AT2629" t="s">
        <v>3959</v>
      </c>
      <c r="AU2629" s="7">
        <v>5</v>
      </c>
      <c r="AV2629" t="s">
        <v>5159</v>
      </c>
      <c r="AZ2629" t="s">
        <v>135</v>
      </c>
      <c r="BA2629" t="s">
        <v>27721</v>
      </c>
      <c r="BG2629" t="s">
        <v>136</v>
      </c>
      <c r="BI2629" t="s">
        <v>27722</v>
      </c>
    </row>
    <row r="2630" spans="1:62" x14ac:dyDescent="0.55000000000000004">
      <c r="A2630" s="2" t="str">
        <f t="shared" si="263"/>
        <v>TeleventasPLAN 1 CUOTA PROTEGIDA</v>
      </c>
      <c r="B2630" s="3">
        <f>VLOOKUP(A2630,'[1]TARIFAS PRODUCTOS'!$C:$E,3,0)</f>
        <v>36120</v>
      </c>
      <c r="C2630" s="6" t="str">
        <f t="shared" si="264"/>
        <v>JULIO</v>
      </c>
      <c r="D2630" s="8" t="str">
        <f t="shared" si="265"/>
        <v>MARTES</v>
      </c>
      <c r="E2630" s="9">
        <f t="shared" si="266"/>
        <v>21</v>
      </c>
      <c r="F2630" s="14">
        <f t="shared" ca="1" si="267"/>
        <v>126</v>
      </c>
      <c r="G2630" s="7">
        <v>3157899</v>
      </c>
      <c r="I2630" t="s">
        <v>27685</v>
      </c>
      <c r="J2630" t="s">
        <v>27403</v>
      </c>
      <c r="K2630" t="s">
        <v>27686</v>
      </c>
      <c r="L2630" t="s">
        <v>27686</v>
      </c>
      <c r="P2630" t="s">
        <v>126</v>
      </c>
      <c r="Q2630" t="s">
        <v>127</v>
      </c>
      <c r="R2630" t="s">
        <v>128</v>
      </c>
      <c r="S2630" t="s">
        <v>129</v>
      </c>
      <c r="T2630" t="s">
        <v>137</v>
      </c>
      <c r="U2630" t="s">
        <v>57</v>
      </c>
      <c r="V2630" t="s">
        <v>140</v>
      </c>
      <c r="W2630" t="s">
        <v>141</v>
      </c>
      <c r="X2630" t="s">
        <v>142</v>
      </c>
      <c r="Y2630" t="s">
        <v>236</v>
      </c>
      <c r="Z2630" t="s">
        <v>237</v>
      </c>
      <c r="AA2630" t="s">
        <v>238</v>
      </c>
      <c r="AB2630" t="s">
        <v>58</v>
      </c>
      <c r="AC2630" t="s">
        <v>130</v>
      </c>
      <c r="AD2630" t="s">
        <v>59</v>
      </c>
      <c r="AE2630" t="s">
        <v>131</v>
      </c>
      <c r="AF2630" t="s">
        <v>132</v>
      </c>
      <c r="AG2630" t="s">
        <v>231</v>
      </c>
      <c r="AH2630" t="s">
        <v>27696</v>
      </c>
      <c r="AI2630" t="s">
        <v>27697</v>
      </c>
      <c r="AJ2630" t="s">
        <v>27698</v>
      </c>
      <c r="AK2630" t="s">
        <v>27699</v>
      </c>
      <c r="AL2630" t="s">
        <v>27700</v>
      </c>
      <c r="AM2630" t="s">
        <v>27701</v>
      </c>
      <c r="AN2630" t="s">
        <v>133</v>
      </c>
      <c r="AO2630" t="s">
        <v>27702</v>
      </c>
      <c r="AP2630" t="s">
        <v>138</v>
      </c>
      <c r="AQ2630" s="7">
        <v>14000</v>
      </c>
      <c r="AR2630" s="7">
        <v>0</v>
      </c>
      <c r="AS2630" t="s">
        <v>177</v>
      </c>
      <c r="AT2630" t="s">
        <v>178</v>
      </c>
      <c r="AU2630" s="7">
        <v>5</v>
      </c>
      <c r="AZ2630" t="s">
        <v>135</v>
      </c>
      <c r="BA2630" t="s">
        <v>27703</v>
      </c>
      <c r="BG2630" t="s">
        <v>136</v>
      </c>
      <c r="BI2630" t="s">
        <v>27704</v>
      </c>
      <c r="BJ2630" s="7">
        <v>5</v>
      </c>
    </row>
    <row r="2631" spans="1:62" x14ac:dyDescent="0.55000000000000004">
      <c r="A2631" s="2" t="str">
        <f t="shared" si="263"/>
        <v>TeleventasVIDA ZURICH PLAN 1</v>
      </c>
      <c r="B2631" s="3">
        <f>VLOOKUP(A2631,'[1]TARIFAS PRODUCTOS'!$C:$E,3,0)</f>
        <v>24150</v>
      </c>
      <c r="C2631" s="6" t="str">
        <f t="shared" si="264"/>
        <v>JULIO</v>
      </c>
      <c r="D2631" s="8" t="str">
        <f t="shared" si="265"/>
        <v>VIERNES</v>
      </c>
      <c r="E2631" s="9">
        <f t="shared" si="266"/>
        <v>17</v>
      </c>
      <c r="F2631" s="14">
        <f t="shared" ca="1" si="267"/>
        <v>126</v>
      </c>
      <c r="G2631" s="7">
        <v>3157900</v>
      </c>
      <c r="I2631" t="s">
        <v>27685</v>
      </c>
      <c r="J2631" t="s">
        <v>25910</v>
      </c>
      <c r="K2631" t="s">
        <v>27686</v>
      </c>
      <c r="L2631" t="s">
        <v>27686</v>
      </c>
      <c r="P2631" t="s">
        <v>126</v>
      </c>
      <c r="Q2631" t="s">
        <v>127</v>
      </c>
      <c r="R2631" t="s">
        <v>128</v>
      </c>
      <c r="S2631" t="s">
        <v>129</v>
      </c>
      <c r="T2631" t="s">
        <v>151</v>
      </c>
      <c r="U2631" t="s">
        <v>65</v>
      </c>
      <c r="V2631" t="s">
        <v>140</v>
      </c>
      <c r="W2631" t="s">
        <v>141</v>
      </c>
      <c r="X2631" t="s">
        <v>142</v>
      </c>
      <c r="Y2631" t="s">
        <v>193</v>
      </c>
      <c r="Z2631" t="s">
        <v>194</v>
      </c>
      <c r="AA2631" t="s">
        <v>100</v>
      </c>
      <c r="AB2631" t="s">
        <v>58</v>
      </c>
      <c r="AC2631" t="s">
        <v>146</v>
      </c>
      <c r="AD2631" t="s">
        <v>61</v>
      </c>
      <c r="AE2631" t="s">
        <v>147</v>
      </c>
      <c r="AF2631" t="s">
        <v>148</v>
      </c>
      <c r="AG2631" t="s">
        <v>231</v>
      </c>
      <c r="AH2631" t="s">
        <v>27705</v>
      </c>
      <c r="AI2631" t="s">
        <v>27706</v>
      </c>
      <c r="AJ2631" t="s">
        <v>27707</v>
      </c>
      <c r="AK2631" t="s">
        <v>27708</v>
      </c>
      <c r="AL2631" t="s">
        <v>27709</v>
      </c>
      <c r="AM2631" t="s">
        <v>27710</v>
      </c>
      <c r="AN2631" t="s">
        <v>133</v>
      </c>
      <c r="AO2631" t="s">
        <v>27711</v>
      </c>
      <c r="AP2631" t="s">
        <v>154</v>
      </c>
      <c r="AQ2631" s="7">
        <v>12500</v>
      </c>
      <c r="AR2631" s="7">
        <v>0</v>
      </c>
      <c r="AS2631" t="s">
        <v>177</v>
      </c>
      <c r="AT2631" t="s">
        <v>178</v>
      </c>
      <c r="AU2631" s="7">
        <v>5</v>
      </c>
      <c r="AZ2631" t="s">
        <v>150</v>
      </c>
      <c r="BA2631" t="s">
        <v>27712</v>
      </c>
      <c r="BG2631" t="s">
        <v>136</v>
      </c>
      <c r="BI2631" t="s">
        <v>27713</v>
      </c>
      <c r="BJ2631" s="7">
        <v>5</v>
      </c>
    </row>
    <row r="2632" spans="1:62" x14ac:dyDescent="0.55000000000000004">
      <c r="A2632" s="2" t="str">
        <f t="shared" si="263"/>
        <v>TeleventasPLAN 1 CUOTA PROTEGIDA</v>
      </c>
      <c r="B2632" s="3">
        <f>VLOOKUP(A2632,'[1]TARIFAS PRODUCTOS'!$C:$E,3,0)</f>
        <v>36120</v>
      </c>
      <c r="C2632" s="6" t="str">
        <f t="shared" si="264"/>
        <v>JULIO</v>
      </c>
      <c r="D2632" s="8" t="str">
        <f t="shared" si="265"/>
        <v>MARTES</v>
      </c>
      <c r="E2632" s="9">
        <f t="shared" si="266"/>
        <v>21</v>
      </c>
      <c r="F2632" s="14">
        <f t="shared" ca="1" si="267"/>
        <v>126</v>
      </c>
      <c r="G2632" s="7">
        <v>3157901</v>
      </c>
      <c r="I2632" t="s">
        <v>27685</v>
      </c>
      <c r="J2632" t="s">
        <v>27403</v>
      </c>
      <c r="K2632" t="s">
        <v>27686</v>
      </c>
      <c r="L2632" t="s">
        <v>27686</v>
      </c>
      <c r="P2632" t="s">
        <v>126</v>
      </c>
      <c r="Q2632" t="s">
        <v>127</v>
      </c>
      <c r="R2632" t="s">
        <v>128</v>
      </c>
      <c r="S2632" t="s">
        <v>129</v>
      </c>
      <c r="T2632" t="s">
        <v>137</v>
      </c>
      <c r="U2632" t="s">
        <v>57</v>
      </c>
      <c r="V2632" t="s">
        <v>140</v>
      </c>
      <c r="W2632" t="s">
        <v>141</v>
      </c>
      <c r="X2632" t="s">
        <v>142</v>
      </c>
      <c r="Y2632" t="s">
        <v>165</v>
      </c>
      <c r="Z2632" t="s">
        <v>166</v>
      </c>
      <c r="AA2632" t="s">
        <v>104</v>
      </c>
      <c r="AB2632" t="s">
        <v>58</v>
      </c>
      <c r="AC2632" t="s">
        <v>130</v>
      </c>
      <c r="AD2632" t="s">
        <v>59</v>
      </c>
      <c r="AE2632" t="s">
        <v>131</v>
      </c>
      <c r="AF2632" t="s">
        <v>132</v>
      </c>
      <c r="AG2632" t="s">
        <v>231</v>
      </c>
      <c r="AH2632" t="s">
        <v>27687</v>
      </c>
      <c r="AI2632" t="s">
        <v>27688</v>
      </c>
      <c r="AJ2632" t="s">
        <v>27689</v>
      </c>
      <c r="AK2632" t="s">
        <v>27690</v>
      </c>
      <c r="AL2632" t="s">
        <v>27691</v>
      </c>
      <c r="AM2632" t="s">
        <v>27692</v>
      </c>
      <c r="AN2632" t="s">
        <v>133</v>
      </c>
      <c r="AO2632" t="s">
        <v>27693</v>
      </c>
      <c r="AP2632" t="s">
        <v>138</v>
      </c>
      <c r="AQ2632" s="7">
        <v>14000</v>
      </c>
      <c r="AR2632" s="7">
        <v>0</v>
      </c>
      <c r="AS2632" t="s">
        <v>177</v>
      </c>
      <c r="AT2632" t="s">
        <v>178</v>
      </c>
      <c r="AU2632" s="7">
        <v>5</v>
      </c>
      <c r="AZ2632" t="s">
        <v>150</v>
      </c>
      <c r="BA2632" t="s">
        <v>27694</v>
      </c>
      <c r="BG2632" t="s">
        <v>136</v>
      </c>
      <c r="BI2632" t="s">
        <v>27695</v>
      </c>
      <c r="BJ2632" s="7">
        <v>5</v>
      </c>
    </row>
    <row r="2633" spans="1:62" x14ac:dyDescent="0.55000000000000004">
      <c r="A2633" s="2" t="str">
        <f t="shared" si="263"/>
        <v>Punto de VentaPLAN 1 CUOTA PROTEGIDA</v>
      </c>
      <c r="B2633" s="3">
        <f>VLOOKUP(A2633,'[1]TARIFAS PRODUCTOS'!$C:$E,3,0)</f>
        <v>15120</v>
      </c>
      <c r="C2633" s="6" t="str">
        <f t="shared" si="264"/>
        <v>JULIO</v>
      </c>
      <c r="D2633" s="8" t="str">
        <f t="shared" si="265"/>
        <v>JUEVES</v>
      </c>
      <c r="E2633" s="9">
        <f t="shared" si="266"/>
        <v>16</v>
      </c>
      <c r="F2633" s="14">
        <f t="shared" ca="1" si="267"/>
        <v>126</v>
      </c>
      <c r="G2633" s="7">
        <v>3157792</v>
      </c>
      <c r="I2633" t="s">
        <v>27723</v>
      </c>
      <c r="J2633" t="s">
        <v>23297</v>
      </c>
      <c r="K2633" t="s">
        <v>27714</v>
      </c>
      <c r="L2633" t="s">
        <v>27714</v>
      </c>
      <c r="P2633" t="s">
        <v>126</v>
      </c>
      <c r="Q2633" t="s">
        <v>127</v>
      </c>
      <c r="R2633" t="s">
        <v>128</v>
      </c>
      <c r="S2633" t="s">
        <v>129</v>
      </c>
      <c r="T2633" t="s">
        <v>137</v>
      </c>
      <c r="U2633" t="s">
        <v>57</v>
      </c>
      <c r="V2633" t="s">
        <v>5145</v>
      </c>
      <c r="W2633" t="s">
        <v>5146</v>
      </c>
      <c r="X2633" t="s">
        <v>5147</v>
      </c>
      <c r="Y2633" t="s">
        <v>5271</v>
      </c>
      <c r="Z2633" t="s">
        <v>5272</v>
      </c>
      <c r="AA2633" t="s">
        <v>5273</v>
      </c>
      <c r="AB2633" t="s">
        <v>5151</v>
      </c>
      <c r="AC2633" t="s">
        <v>130</v>
      </c>
      <c r="AD2633" t="s">
        <v>59</v>
      </c>
      <c r="AE2633" t="s">
        <v>131</v>
      </c>
      <c r="AF2633" t="s">
        <v>132</v>
      </c>
      <c r="AG2633" t="s">
        <v>5152</v>
      </c>
      <c r="AH2633" t="s">
        <v>27724</v>
      </c>
      <c r="AI2633" t="s">
        <v>27725</v>
      </c>
      <c r="AJ2633" t="s">
        <v>27726</v>
      </c>
      <c r="AK2633" t="s">
        <v>27727</v>
      </c>
      <c r="AL2633" t="s">
        <v>27728</v>
      </c>
      <c r="AM2633" t="s">
        <v>27729</v>
      </c>
      <c r="AN2633" t="s">
        <v>190</v>
      </c>
      <c r="AP2633" t="s">
        <v>138</v>
      </c>
      <c r="AQ2633" s="7">
        <v>14000</v>
      </c>
      <c r="AR2633" s="7">
        <v>0</v>
      </c>
      <c r="AS2633" t="s">
        <v>3958</v>
      </c>
      <c r="AT2633" t="s">
        <v>3959</v>
      </c>
      <c r="AU2633" s="7">
        <v>5</v>
      </c>
      <c r="AV2633" t="s">
        <v>5159</v>
      </c>
      <c r="AZ2633" t="s">
        <v>135</v>
      </c>
      <c r="BA2633" t="s">
        <v>27730</v>
      </c>
      <c r="BG2633" t="s">
        <v>136</v>
      </c>
      <c r="BI2633" t="s">
        <v>27731</v>
      </c>
    </row>
    <row r="2634" spans="1:62" x14ac:dyDescent="0.55000000000000004">
      <c r="A2634" s="2" t="str">
        <f t="shared" si="263"/>
        <v>TeleventasVIDA ZURICH PLAN 1</v>
      </c>
      <c r="B2634" s="3">
        <f>VLOOKUP(A2634,'[1]TARIFAS PRODUCTOS'!$C:$E,3,0)</f>
        <v>24150</v>
      </c>
      <c r="C2634" s="6" t="str">
        <f t="shared" si="264"/>
        <v>JULIO</v>
      </c>
      <c r="D2634" s="8" t="str">
        <f t="shared" si="265"/>
        <v>VIERNES</v>
      </c>
      <c r="E2634" s="9">
        <f t="shared" si="266"/>
        <v>17</v>
      </c>
      <c r="F2634" s="14">
        <f t="shared" ca="1" si="267"/>
        <v>126</v>
      </c>
      <c r="G2634" s="7">
        <v>3157902</v>
      </c>
      <c r="I2634" t="s">
        <v>27723</v>
      </c>
      <c r="J2634" t="s">
        <v>25910</v>
      </c>
      <c r="K2634" t="s">
        <v>27732</v>
      </c>
      <c r="L2634" t="s">
        <v>27732</v>
      </c>
      <c r="P2634" t="s">
        <v>126</v>
      </c>
      <c r="Q2634" t="s">
        <v>127</v>
      </c>
      <c r="R2634" t="s">
        <v>128</v>
      </c>
      <c r="S2634" t="s">
        <v>129</v>
      </c>
      <c r="T2634" t="s">
        <v>137</v>
      </c>
      <c r="U2634" t="s">
        <v>57</v>
      </c>
      <c r="V2634" t="s">
        <v>140</v>
      </c>
      <c r="W2634" t="s">
        <v>141</v>
      </c>
      <c r="X2634" t="s">
        <v>142</v>
      </c>
      <c r="Y2634" t="s">
        <v>193</v>
      </c>
      <c r="Z2634" t="s">
        <v>194</v>
      </c>
      <c r="AA2634" t="s">
        <v>100</v>
      </c>
      <c r="AB2634" t="s">
        <v>58</v>
      </c>
      <c r="AC2634" t="s">
        <v>146</v>
      </c>
      <c r="AD2634" t="s">
        <v>61</v>
      </c>
      <c r="AE2634" t="s">
        <v>147</v>
      </c>
      <c r="AF2634" t="s">
        <v>148</v>
      </c>
      <c r="AG2634" t="s">
        <v>231</v>
      </c>
      <c r="AH2634" t="s">
        <v>27733</v>
      </c>
      <c r="AI2634" t="s">
        <v>27734</v>
      </c>
      <c r="AJ2634" t="s">
        <v>27735</v>
      </c>
      <c r="AK2634" t="s">
        <v>27736</v>
      </c>
      <c r="AL2634" t="s">
        <v>27737</v>
      </c>
      <c r="AM2634" t="s">
        <v>27738</v>
      </c>
      <c r="AN2634" t="s">
        <v>133</v>
      </c>
      <c r="AO2634" t="s">
        <v>27739</v>
      </c>
      <c r="AP2634" t="s">
        <v>138</v>
      </c>
      <c r="AQ2634" s="7">
        <v>12500</v>
      </c>
      <c r="AR2634" s="7">
        <v>0</v>
      </c>
      <c r="AS2634" t="s">
        <v>177</v>
      </c>
      <c r="AT2634" t="s">
        <v>178</v>
      </c>
      <c r="AU2634" s="7">
        <v>5</v>
      </c>
      <c r="AZ2634" t="s">
        <v>150</v>
      </c>
      <c r="BA2634" t="s">
        <v>27740</v>
      </c>
      <c r="BG2634" t="s">
        <v>136</v>
      </c>
      <c r="BI2634" t="s">
        <v>27741</v>
      </c>
      <c r="BJ2634" s="7">
        <v>5</v>
      </c>
    </row>
    <row r="2635" spans="1:62" x14ac:dyDescent="0.55000000000000004">
      <c r="A2635" s="2" t="str">
        <f t="shared" si="263"/>
        <v>Punto de VentaPLAN 1 CUOTA PROTEGIDA</v>
      </c>
      <c r="B2635" s="3">
        <f>VLOOKUP(A2635,'[1]TARIFAS PRODUCTOS'!$C:$E,3,0)</f>
        <v>15120</v>
      </c>
      <c r="C2635" s="6" t="str">
        <f t="shared" si="264"/>
        <v>JULIO</v>
      </c>
      <c r="D2635" s="8" t="str">
        <f t="shared" si="265"/>
        <v>JUEVES</v>
      </c>
      <c r="E2635" s="9">
        <f t="shared" si="266"/>
        <v>16</v>
      </c>
      <c r="F2635" s="14">
        <f t="shared" ca="1" si="267"/>
        <v>126</v>
      </c>
      <c r="G2635" s="7">
        <v>3157793</v>
      </c>
      <c r="I2635" t="s">
        <v>27742</v>
      </c>
      <c r="J2635" t="s">
        <v>23297</v>
      </c>
      <c r="K2635" t="s">
        <v>27714</v>
      </c>
      <c r="L2635" t="s">
        <v>27714</v>
      </c>
      <c r="P2635" t="s">
        <v>126</v>
      </c>
      <c r="Q2635" t="s">
        <v>127</v>
      </c>
      <c r="R2635" t="s">
        <v>128</v>
      </c>
      <c r="S2635" t="s">
        <v>129</v>
      </c>
      <c r="T2635" t="s">
        <v>137</v>
      </c>
      <c r="U2635" t="s">
        <v>57</v>
      </c>
      <c r="V2635" t="s">
        <v>5145</v>
      </c>
      <c r="W2635" t="s">
        <v>5146</v>
      </c>
      <c r="X2635" t="s">
        <v>5147</v>
      </c>
      <c r="Y2635" t="s">
        <v>5271</v>
      </c>
      <c r="Z2635" t="s">
        <v>5272</v>
      </c>
      <c r="AA2635" t="s">
        <v>5273</v>
      </c>
      <c r="AB2635" t="s">
        <v>5151</v>
      </c>
      <c r="AC2635" t="s">
        <v>130</v>
      </c>
      <c r="AD2635" t="s">
        <v>59</v>
      </c>
      <c r="AE2635" t="s">
        <v>131</v>
      </c>
      <c r="AF2635" t="s">
        <v>132</v>
      </c>
      <c r="AG2635" t="s">
        <v>5152</v>
      </c>
      <c r="AH2635" t="s">
        <v>27743</v>
      </c>
      <c r="AI2635" t="s">
        <v>27744</v>
      </c>
      <c r="AJ2635" t="s">
        <v>27745</v>
      </c>
      <c r="AK2635" t="s">
        <v>27746</v>
      </c>
      <c r="AL2635" t="s">
        <v>27747</v>
      </c>
      <c r="AM2635" t="s">
        <v>27748</v>
      </c>
      <c r="AN2635" t="s">
        <v>190</v>
      </c>
      <c r="AP2635" t="s">
        <v>138</v>
      </c>
      <c r="AQ2635" s="7">
        <v>14000</v>
      </c>
      <c r="AR2635" s="7">
        <v>0</v>
      </c>
      <c r="AS2635" t="s">
        <v>3958</v>
      </c>
      <c r="AT2635" t="s">
        <v>3959</v>
      </c>
      <c r="AU2635" s="7">
        <v>5</v>
      </c>
      <c r="AV2635" t="s">
        <v>5159</v>
      </c>
      <c r="AZ2635" t="s">
        <v>135</v>
      </c>
      <c r="BA2635" t="s">
        <v>27749</v>
      </c>
      <c r="BG2635" t="s">
        <v>136</v>
      </c>
      <c r="BI2635" t="s">
        <v>27750</v>
      </c>
    </row>
    <row r="2636" spans="1:62" x14ac:dyDescent="0.55000000000000004">
      <c r="A2636" s="2" t="str">
        <f t="shared" si="263"/>
        <v>Punto de VentaPLAN 1 CUOTA PROTEGIDA</v>
      </c>
      <c r="B2636" s="3">
        <f>VLOOKUP(A2636,'[1]TARIFAS PRODUCTOS'!$C:$E,3,0)</f>
        <v>15120</v>
      </c>
      <c r="C2636" s="6" t="str">
        <f t="shared" si="264"/>
        <v>JULIO</v>
      </c>
      <c r="D2636" s="8" t="str">
        <f t="shared" si="265"/>
        <v>JUEVES</v>
      </c>
      <c r="E2636" s="9">
        <f t="shared" si="266"/>
        <v>16</v>
      </c>
      <c r="F2636" s="14">
        <f t="shared" ca="1" si="267"/>
        <v>126</v>
      </c>
      <c r="G2636" s="7">
        <v>3157930</v>
      </c>
      <c r="I2636" t="s">
        <v>27742</v>
      </c>
      <c r="J2636" t="s">
        <v>23297</v>
      </c>
      <c r="K2636" t="s">
        <v>27751</v>
      </c>
      <c r="L2636" t="s">
        <v>27751</v>
      </c>
      <c r="P2636" t="s">
        <v>126</v>
      </c>
      <c r="Q2636" t="s">
        <v>127</v>
      </c>
      <c r="R2636" t="s">
        <v>128</v>
      </c>
      <c r="S2636" t="s">
        <v>129</v>
      </c>
      <c r="T2636" t="s">
        <v>126</v>
      </c>
      <c r="U2636" t="s">
        <v>64</v>
      </c>
      <c r="V2636" t="s">
        <v>5145</v>
      </c>
      <c r="W2636" t="s">
        <v>5146</v>
      </c>
      <c r="X2636" t="s">
        <v>5147</v>
      </c>
      <c r="Y2636" t="s">
        <v>5306</v>
      </c>
      <c r="Z2636" t="s">
        <v>5307</v>
      </c>
      <c r="AA2636" t="s">
        <v>5308</v>
      </c>
      <c r="AB2636" t="s">
        <v>5151</v>
      </c>
      <c r="AC2636" t="s">
        <v>130</v>
      </c>
      <c r="AD2636" t="s">
        <v>59</v>
      </c>
      <c r="AE2636" t="s">
        <v>131</v>
      </c>
      <c r="AF2636" t="s">
        <v>132</v>
      </c>
      <c r="AG2636" t="s">
        <v>5152</v>
      </c>
      <c r="AH2636" t="s">
        <v>27760</v>
      </c>
      <c r="AI2636" t="s">
        <v>27761</v>
      </c>
      <c r="AJ2636" t="s">
        <v>27762</v>
      </c>
      <c r="AK2636" t="s">
        <v>27763</v>
      </c>
      <c r="AL2636" t="s">
        <v>27764</v>
      </c>
      <c r="AM2636" t="s">
        <v>27765</v>
      </c>
      <c r="AN2636" t="s">
        <v>190</v>
      </c>
      <c r="AO2636" t="s">
        <v>27766</v>
      </c>
      <c r="AP2636" t="s">
        <v>134</v>
      </c>
      <c r="AQ2636" s="7">
        <v>14000</v>
      </c>
      <c r="AR2636" s="7">
        <v>0</v>
      </c>
      <c r="AS2636" t="s">
        <v>3958</v>
      </c>
      <c r="AT2636" t="s">
        <v>3959</v>
      </c>
      <c r="AU2636" s="7">
        <v>5</v>
      </c>
      <c r="AV2636" t="s">
        <v>5159</v>
      </c>
      <c r="AZ2636" t="s">
        <v>135</v>
      </c>
      <c r="BA2636" t="s">
        <v>27767</v>
      </c>
      <c r="BG2636" t="s">
        <v>136</v>
      </c>
      <c r="BI2636" t="s">
        <v>27768</v>
      </c>
    </row>
    <row r="2637" spans="1:62" x14ac:dyDescent="0.55000000000000004">
      <c r="A2637" s="2" t="str">
        <f t="shared" si="263"/>
        <v>TeleventasCUOTA PROTEGIDA SILVER 1</v>
      </c>
      <c r="B2637" s="3">
        <f>VLOOKUP(A2637,'[1]TARIFAS PRODUCTOS'!$C:$E,3,0)</f>
        <v>38640</v>
      </c>
      <c r="C2637" s="6" t="str">
        <f t="shared" si="264"/>
        <v>JULIO</v>
      </c>
      <c r="D2637" s="8" t="str">
        <f t="shared" si="265"/>
        <v>MARTES</v>
      </c>
      <c r="E2637" s="9">
        <f t="shared" si="266"/>
        <v>21</v>
      </c>
      <c r="F2637" s="14">
        <f t="shared" ca="1" si="267"/>
        <v>126</v>
      </c>
      <c r="G2637" s="7">
        <v>3157941</v>
      </c>
      <c r="I2637" t="s">
        <v>27742</v>
      </c>
      <c r="J2637" t="s">
        <v>27403</v>
      </c>
      <c r="K2637" t="s">
        <v>27751</v>
      </c>
      <c r="L2637" t="s">
        <v>27751</v>
      </c>
      <c r="P2637" t="s">
        <v>126</v>
      </c>
      <c r="Q2637" t="s">
        <v>127</v>
      </c>
      <c r="R2637" t="s">
        <v>128</v>
      </c>
      <c r="S2637" t="s">
        <v>129</v>
      </c>
      <c r="T2637" t="s">
        <v>137</v>
      </c>
      <c r="U2637" t="s">
        <v>57</v>
      </c>
      <c r="V2637" t="s">
        <v>140</v>
      </c>
      <c r="W2637" t="s">
        <v>141</v>
      </c>
      <c r="X2637" t="s">
        <v>142</v>
      </c>
      <c r="Y2637" t="s">
        <v>165</v>
      </c>
      <c r="Z2637" t="s">
        <v>166</v>
      </c>
      <c r="AA2637" t="s">
        <v>104</v>
      </c>
      <c r="AB2637" t="s">
        <v>58</v>
      </c>
      <c r="AC2637" t="s">
        <v>130</v>
      </c>
      <c r="AD2637" t="s">
        <v>59</v>
      </c>
      <c r="AE2637" t="s">
        <v>162</v>
      </c>
      <c r="AF2637" t="s">
        <v>163</v>
      </c>
      <c r="AG2637" t="s">
        <v>231</v>
      </c>
      <c r="AH2637" t="s">
        <v>27752</v>
      </c>
      <c r="AI2637" t="s">
        <v>27753</v>
      </c>
      <c r="AJ2637" t="s">
        <v>27754</v>
      </c>
      <c r="AK2637" t="s">
        <v>16469</v>
      </c>
      <c r="AL2637" t="s">
        <v>27755</v>
      </c>
      <c r="AM2637" t="s">
        <v>27756</v>
      </c>
      <c r="AN2637" t="s">
        <v>133</v>
      </c>
      <c r="AO2637" t="s">
        <v>27757</v>
      </c>
      <c r="AP2637" t="s">
        <v>138</v>
      </c>
      <c r="AQ2637" s="7">
        <v>20000</v>
      </c>
      <c r="AR2637" s="7">
        <v>0</v>
      </c>
      <c r="AS2637" t="s">
        <v>177</v>
      </c>
      <c r="AT2637" t="s">
        <v>178</v>
      </c>
      <c r="AU2637" s="7">
        <v>5</v>
      </c>
      <c r="AZ2637" t="s">
        <v>150</v>
      </c>
      <c r="BA2637" t="s">
        <v>27758</v>
      </c>
      <c r="BG2637" t="s">
        <v>136</v>
      </c>
      <c r="BI2637" t="s">
        <v>27759</v>
      </c>
      <c r="BJ2637" s="7">
        <v>5</v>
      </c>
    </row>
    <row r="2638" spans="1:62" x14ac:dyDescent="0.55000000000000004">
      <c r="A2638" s="2" t="str">
        <f t="shared" si="263"/>
        <v>Punto de VentaPLAN 1 CUOTA PROTEGIDA</v>
      </c>
      <c r="B2638" s="3">
        <f>VLOOKUP(A2638,'[1]TARIFAS PRODUCTOS'!$C:$E,3,0)</f>
        <v>15120</v>
      </c>
      <c r="C2638" s="6" t="str">
        <f t="shared" si="264"/>
        <v>JULIO</v>
      </c>
      <c r="D2638" s="8" t="str">
        <f t="shared" si="265"/>
        <v>JUEVES</v>
      </c>
      <c r="E2638" s="9">
        <f t="shared" si="266"/>
        <v>16</v>
      </c>
      <c r="F2638" s="14">
        <f t="shared" ca="1" si="267"/>
        <v>126</v>
      </c>
      <c r="G2638" s="7">
        <v>3157794</v>
      </c>
      <c r="I2638" t="s">
        <v>27769</v>
      </c>
      <c r="J2638" t="s">
        <v>23297</v>
      </c>
      <c r="K2638" t="s">
        <v>27714</v>
      </c>
      <c r="L2638" t="s">
        <v>27714</v>
      </c>
      <c r="P2638" t="s">
        <v>126</v>
      </c>
      <c r="Q2638" t="s">
        <v>127</v>
      </c>
      <c r="R2638" t="s">
        <v>128</v>
      </c>
      <c r="S2638" t="s">
        <v>129</v>
      </c>
      <c r="T2638" t="s">
        <v>137</v>
      </c>
      <c r="U2638" t="s">
        <v>57</v>
      </c>
      <c r="V2638" t="s">
        <v>5145</v>
      </c>
      <c r="W2638" t="s">
        <v>5146</v>
      </c>
      <c r="X2638" t="s">
        <v>5147</v>
      </c>
      <c r="Y2638" t="s">
        <v>7652</v>
      </c>
      <c r="Z2638" t="s">
        <v>7653</v>
      </c>
      <c r="AA2638" t="s">
        <v>7654</v>
      </c>
      <c r="AB2638" t="s">
        <v>5151</v>
      </c>
      <c r="AC2638" t="s">
        <v>130</v>
      </c>
      <c r="AD2638" t="s">
        <v>59</v>
      </c>
      <c r="AE2638" t="s">
        <v>131</v>
      </c>
      <c r="AF2638" t="s">
        <v>132</v>
      </c>
      <c r="AG2638" t="s">
        <v>5152</v>
      </c>
      <c r="AH2638" t="s">
        <v>27779</v>
      </c>
      <c r="AI2638" t="s">
        <v>27780</v>
      </c>
      <c r="AJ2638" t="s">
        <v>27781</v>
      </c>
      <c r="AK2638" t="s">
        <v>27782</v>
      </c>
      <c r="AL2638" t="s">
        <v>27783</v>
      </c>
      <c r="AM2638" t="s">
        <v>27784</v>
      </c>
      <c r="AN2638" t="s">
        <v>190</v>
      </c>
      <c r="AO2638" t="s">
        <v>27785</v>
      </c>
      <c r="AP2638" t="s">
        <v>138</v>
      </c>
      <c r="AQ2638" s="7">
        <v>14000</v>
      </c>
      <c r="AR2638" s="7">
        <v>0</v>
      </c>
      <c r="AS2638" t="s">
        <v>3958</v>
      </c>
      <c r="AT2638" t="s">
        <v>3959</v>
      </c>
      <c r="AU2638" s="7">
        <v>5</v>
      </c>
      <c r="AV2638" t="s">
        <v>5159</v>
      </c>
      <c r="AZ2638" t="s">
        <v>135</v>
      </c>
      <c r="BA2638" t="s">
        <v>27786</v>
      </c>
      <c r="BG2638" t="s">
        <v>136</v>
      </c>
      <c r="BI2638" t="s">
        <v>27787</v>
      </c>
    </row>
    <row r="2639" spans="1:62" x14ac:dyDescent="0.55000000000000004">
      <c r="A2639" s="2" t="str">
        <f t="shared" si="263"/>
        <v>Punto de VentaPLAN 1 CUOTA PROTEGIDA</v>
      </c>
      <c r="B2639" s="3">
        <f>VLOOKUP(A2639,'[1]TARIFAS PRODUCTOS'!$C:$E,3,0)</f>
        <v>15120</v>
      </c>
      <c r="C2639" s="6" t="str">
        <f t="shared" si="264"/>
        <v>JULIO</v>
      </c>
      <c r="D2639" s="8" t="str">
        <f t="shared" si="265"/>
        <v>JUEVES</v>
      </c>
      <c r="E2639" s="9">
        <f t="shared" si="266"/>
        <v>16</v>
      </c>
      <c r="F2639" s="14">
        <f t="shared" ca="1" si="267"/>
        <v>126</v>
      </c>
      <c r="G2639" s="7">
        <v>3157931</v>
      </c>
      <c r="I2639" t="s">
        <v>27769</v>
      </c>
      <c r="J2639" t="s">
        <v>23297</v>
      </c>
      <c r="K2639" t="s">
        <v>27751</v>
      </c>
      <c r="L2639" t="s">
        <v>27751</v>
      </c>
      <c r="P2639" t="s">
        <v>126</v>
      </c>
      <c r="Q2639" t="s">
        <v>127</v>
      </c>
      <c r="R2639" t="s">
        <v>128</v>
      </c>
      <c r="S2639" t="s">
        <v>129</v>
      </c>
      <c r="T2639" t="s">
        <v>126</v>
      </c>
      <c r="U2639" t="s">
        <v>64</v>
      </c>
      <c r="V2639" t="s">
        <v>5174</v>
      </c>
      <c r="W2639" t="s">
        <v>5175</v>
      </c>
      <c r="X2639" t="s">
        <v>5176</v>
      </c>
      <c r="Y2639" t="s">
        <v>5555</v>
      </c>
      <c r="Z2639" t="s">
        <v>5556</v>
      </c>
      <c r="AA2639" t="s">
        <v>5557</v>
      </c>
      <c r="AB2639" t="s">
        <v>5151</v>
      </c>
      <c r="AC2639" t="s">
        <v>130</v>
      </c>
      <c r="AD2639" t="s">
        <v>59</v>
      </c>
      <c r="AE2639" t="s">
        <v>131</v>
      </c>
      <c r="AF2639" t="s">
        <v>132</v>
      </c>
      <c r="AG2639" t="s">
        <v>5152</v>
      </c>
      <c r="AH2639" t="s">
        <v>27770</v>
      </c>
      <c r="AI2639" t="s">
        <v>27771</v>
      </c>
      <c r="AJ2639" t="s">
        <v>27772</v>
      </c>
      <c r="AK2639" t="s">
        <v>27773</v>
      </c>
      <c r="AL2639" t="s">
        <v>27774</v>
      </c>
      <c r="AM2639" t="s">
        <v>27775</v>
      </c>
      <c r="AN2639" t="s">
        <v>190</v>
      </c>
      <c r="AO2639" t="s">
        <v>27776</v>
      </c>
      <c r="AP2639" t="s">
        <v>134</v>
      </c>
      <c r="AQ2639" s="7">
        <v>14000</v>
      </c>
      <c r="AR2639" s="7">
        <v>0</v>
      </c>
      <c r="AS2639" t="s">
        <v>3958</v>
      </c>
      <c r="AT2639" t="s">
        <v>3959</v>
      </c>
      <c r="AU2639" s="7">
        <v>5</v>
      </c>
      <c r="AV2639" t="s">
        <v>5159</v>
      </c>
      <c r="AZ2639" t="s">
        <v>135</v>
      </c>
      <c r="BA2639" t="s">
        <v>27777</v>
      </c>
      <c r="BG2639" t="s">
        <v>136</v>
      </c>
      <c r="BI2639" t="s">
        <v>27778</v>
      </c>
    </row>
    <row r="2640" spans="1:62" x14ac:dyDescent="0.55000000000000004">
      <c r="A2640" s="2" t="str">
        <f t="shared" si="263"/>
        <v>Punto de VentaPLAN 1 CUOTA PROTEGIDA</v>
      </c>
      <c r="B2640" s="3">
        <f>VLOOKUP(A2640,'[1]TARIFAS PRODUCTOS'!$C:$E,3,0)</f>
        <v>15120</v>
      </c>
      <c r="C2640" s="6" t="str">
        <f t="shared" si="264"/>
        <v>JULIO</v>
      </c>
      <c r="D2640" s="8" t="str">
        <f t="shared" si="265"/>
        <v>JUEVES</v>
      </c>
      <c r="E2640" s="9">
        <f t="shared" si="266"/>
        <v>16</v>
      </c>
      <c r="F2640" s="14">
        <f t="shared" ca="1" si="267"/>
        <v>126</v>
      </c>
      <c r="G2640" s="7">
        <v>3157795</v>
      </c>
      <c r="I2640" t="s">
        <v>27788</v>
      </c>
      <c r="J2640" t="s">
        <v>23297</v>
      </c>
      <c r="K2640" t="s">
        <v>27714</v>
      </c>
      <c r="L2640" t="s">
        <v>27714</v>
      </c>
      <c r="P2640" t="s">
        <v>126</v>
      </c>
      <c r="Q2640" t="s">
        <v>127</v>
      </c>
      <c r="R2640" t="s">
        <v>128</v>
      </c>
      <c r="S2640" t="s">
        <v>129</v>
      </c>
      <c r="T2640" t="s">
        <v>137</v>
      </c>
      <c r="U2640" t="s">
        <v>57</v>
      </c>
      <c r="V2640" t="s">
        <v>5174</v>
      </c>
      <c r="W2640" t="s">
        <v>5175</v>
      </c>
      <c r="X2640" t="s">
        <v>5176</v>
      </c>
      <c r="Y2640" t="s">
        <v>5406</v>
      </c>
      <c r="Z2640" t="s">
        <v>5407</v>
      </c>
      <c r="AA2640" t="s">
        <v>5408</v>
      </c>
      <c r="AB2640" t="s">
        <v>5151</v>
      </c>
      <c r="AC2640" t="s">
        <v>130</v>
      </c>
      <c r="AD2640" t="s">
        <v>59</v>
      </c>
      <c r="AE2640" t="s">
        <v>131</v>
      </c>
      <c r="AF2640" t="s">
        <v>132</v>
      </c>
      <c r="AG2640" t="s">
        <v>5152</v>
      </c>
      <c r="AH2640" t="s">
        <v>27789</v>
      </c>
      <c r="AI2640" t="s">
        <v>27790</v>
      </c>
      <c r="AJ2640" t="s">
        <v>27791</v>
      </c>
      <c r="AK2640" t="s">
        <v>27792</v>
      </c>
      <c r="AL2640" t="s">
        <v>27793</v>
      </c>
      <c r="AM2640" t="s">
        <v>27794</v>
      </c>
      <c r="AN2640" t="s">
        <v>190</v>
      </c>
      <c r="AO2640" t="s">
        <v>27790</v>
      </c>
      <c r="AP2640" t="s">
        <v>138</v>
      </c>
      <c r="AQ2640" s="7">
        <v>14000</v>
      </c>
      <c r="AR2640" s="7">
        <v>0</v>
      </c>
      <c r="AS2640" t="s">
        <v>3958</v>
      </c>
      <c r="AT2640" t="s">
        <v>3959</v>
      </c>
      <c r="AU2640" s="7">
        <v>5</v>
      </c>
      <c r="AV2640" t="s">
        <v>5159</v>
      </c>
      <c r="AZ2640" t="s">
        <v>135</v>
      </c>
      <c r="BA2640" t="s">
        <v>6174</v>
      </c>
      <c r="BG2640" t="s">
        <v>136</v>
      </c>
      <c r="BI2640" t="s">
        <v>27795</v>
      </c>
    </row>
    <row r="2641" spans="1:61" x14ac:dyDescent="0.55000000000000004">
      <c r="A2641" s="2" t="str">
        <f t="shared" si="263"/>
        <v>Punto de VentaPLAN 1 CUOTA PROTEGIDA</v>
      </c>
      <c r="B2641" s="3">
        <f>VLOOKUP(A2641,'[1]TARIFAS PRODUCTOS'!$C:$E,3,0)</f>
        <v>15120</v>
      </c>
      <c r="C2641" s="6" t="str">
        <f t="shared" si="264"/>
        <v>JULIO</v>
      </c>
      <c r="D2641" s="8" t="str">
        <f t="shared" si="265"/>
        <v>JUEVES</v>
      </c>
      <c r="E2641" s="9">
        <f t="shared" si="266"/>
        <v>16</v>
      </c>
      <c r="F2641" s="14">
        <f t="shared" ca="1" si="267"/>
        <v>126</v>
      </c>
      <c r="G2641" s="7">
        <v>3157796</v>
      </c>
      <c r="I2641" t="s">
        <v>27796</v>
      </c>
      <c r="J2641" t="s">
        <v>23297</v>
      </c>
      <c r="K2641" t="s">
        <v>27714</v>
      </c>
      <c r="L2641" t="s">
        <v>27714</v>
      </c>
      <c r="P2641" t="s">
        <v>126</v>
      </c>
      <c r="Q2641" t="s">
        <v>127</v>
      </c>
      <c r="R2641" t="s">
        <v>128</v>
      </c>
      <c r="S2641" t="s">
        <v>129</v>
      </c>
      <c r="T2641" t="s">
        <v>137</v>
      </c>
      <c r="U2641" t="s">
        <v>57</v>
      </c>
      <c r="V2641" t="s">
        <v>5145</v>
      </c>
      <c r="W2641" t="s">
        <v>5146</v>
      </c>
      <c r="X2641" t="s">
        <v>5147</v>
      </c>
      <c r="Y2641" t="s">
        <v>5729</v>
      </c>
      <c r="Z2641" t="s">
        <v>5730</v>
      </c>
      <c r="AA2641" t="s">
        <v>5731</v>
      </c>
      <c r="AB2641" t="s">
        <v>5151</v>
      </c>
      <c r="AC2641" t="s">
        <v>130</v>
      </c>
      <c r="AD2641" t="s">
        <v>59</v>
      </c>
      <c r="AE2641" t="s">
        <v>131</v>
      </c>
      <c r="AF2641" t="s">
        <v>132</v>
      </c>
      <c r="AG2641" t="s">
        <v>5152</v>
      </c>
      <c r="AH2641" t="s">
        <v>27805</v>
      </c>
      <c r="AI2641" t="s">
        <v>27806</v>
      </c>
      <c r="AJ2641" t="s">
        <v>27807</v>
      </c>
      <c r="AK2641" t="s">
        <v>27808</v>
      </c>
      <c r="AL2641" t="s">
        <v>27809</v>
      </c>
      <c r="AM2641" t="s">
        <v>27810</v>
      </c>
      <c r="AN2641" t="s">
        <v>190</v>
      </c>
      <c r="AO2641" t="s">
        <v>27811</v>
      </c>
      <c r="AP2641" t="s">
        <v>138</v>
      </c>
      <c r="AQ2641" s="7">
        <v>14000</v>
      </c>
      <c r="AR2641" s="7">
        <v>0</v>
      </c>
      <c r="AS2641" t="s">
        <v>3958</v>
      </c>
      <c r="AT2641" t="s">
        <v>3959</v>
      </c>
      <c r="AU2641" s="7">
        <v>5</v>
      </c>
      <c r="AV2641" t="s">
        <v>5159</v>
      </c>
      <c r="AZ2641" t="s">
        <v>135</v>
      </c>
      <c r="BA2641" t="s">
        <v>27812</v>
      </c>
      <c r="BG2641" t="s">
        <v>136</v>
      </c>
      <c r="BI2641" t="s">
        <v>27813</v>
      </c>
    </row>
    <row r="2642" spans="1:61" x14ac:dyDescent="0.55000000000000004">
      <c r="A2642" s="2" t="str">
        <f t="shared" si="263"/>
        <v>Punto de VentaPLAN 1 CUOTA PROTEGIDA</v>
      </c>
      <c r="B2642" s="3">
        <f>VLOOKUP(A2642,'[1]TARIFAS PRODUCTOS'!$C:$E,3,0)</f>
        <v>15120</v>
      </c>
      <c r="C2642" s="6" t="str">
        <f t="shared" si="264"/>
        <v>JULIO</v>
      </c>
      <c r="D2642" s="8" t="str">
        <f t="shared" si="265"/>
        <v>JUEVES</v>
      </c>
      <c r="E2642" s="9">
        <f t="shared" si="266"/>
        <v>16</v>
      </c>
      <c r="F2642" s="14">
        <f t="shared" ca="1" si="267"/>
        <v>126</v>
      </c>
      <c r="G2642" s="7">
        <v>3157933</v>
      </c>
      <c r="I2642" t="s">
        <v>27796</v>
      </c>
      <c r="J2642" t="s">
        <v>23297</v>
      </c>
      <c r="K2642" t="s">
        <v>27751</v>
      </c>
      <c r="L2642" t="s">
        <v>27751</v>
      </c>
      <c r="P2642" t="s">
        <v>126</v>
      </c>
      <c r="Q2642" t="s">
        <v>127</v>
      </c>
      <c r="R2642" t="s">
        <v>128</v>
      </c>
      <c r="S2642" t="s">
        <v>129</v>
      </c>
      <c r="T2642" t="s">
        <v>126</v>
      </c>
      <c r="U2642" t="s">
        <v>64</v>
      </c>
      <c r="V2642" t="s">
        <v>5145</v>
      </c>
      <c r="W2642" t="s">
        <v>5146</v>
      </c>
      <c r="X2642" t="s">
        <v>5147</v>
      </c>
      <c r="Y2642" t="s">
        <v>5306</v>
      </c>
      <c r="Z2642" t="s">
        <v>5307</v>
      </c>
      <c r="AA2642" t="s">
        <v>5308</v>
      </c>
      <c r="AB2642" t="s">
        <v>5151</v>
      </c>
      <c r="AC2642" t="s">
        <v>130</v>
      </c>
      <c r="AD2642" t="s">
        <v>59</v>
      </c>
      <c r="AE2642" t="s">
        <v>131</v>
      </c>
      <c r="AF2642" t="s">
        <v>132</v>
      </c>
      <c r="AG2642" t="s">
        <v>5152</v>
      </c>
      <c r="AH2642" t="s">
        <v>27797</v>
      </c>
      <c r="AI2642" t="s">
        <v>27798</v>
      </c>
      <c r="AJ2642" t="s">
        <v>27799</v>
      </c>
      <c r="AK2642" t="s">
        <v>27800</v>
      </c>
      <c r="AL2642" t="s">
        <v>27801</v>
      </c>
      <c r="AM2642" t="s">
        <v>27802</v>
      </c>
      <c r="AN2642" t="s">
        <v>190</v>
      </c>
      <c r="AP2642" t="s">
        <v>134</v>
      </c>
      <c r="AQ2642" s="7">
        <v>14000</v>
      </c>
      <c r="AR2642" s="7">
        <v>0</v>
      </c>
      <c r="AS2642" t="s">
        <v>3958</v>
      </c>
      <c r="AT2642" t="s">
        <v>3959</v>
      </c>
      <c r="AU2642" s="7">
        <v>5</v>
      </c>
      <c r="AV2642" t="s">
        <v>5159</v>
      </c>
      <c r="AZ2642" t="s">
        <v>135</v>
      </c>
      <c r="BA2642" t="s">
        <v>27803</v>
      </c>
      <c r="BG2642" t="s">
        <v>136</v>
      </c>
      <c r="BI2642" t="s">
        <v>27804</v>
      </c>
    </row>
    <row r="2643" spans="1:61" x14ac:dyDescent="0.55000000000000004">
      <c r="A2643" s="2" t="str">
        <f t="shared" si="263"/>
        <v>Punto de VentaPLAN 1 CUOTA PROTEGIDA</v>
      </c>
      <c r="B2643" s="3">
        <f>VLOOKUP(A2643,'[1]TARIFAS PRODUCTOS'!$C:$E,3,0)</f>
        <v>15120</v>
      </c>
      <c r="C2643" s="6" t="str">
        <f t="shared" si="264"/>
        <v>JULIO</v>
      </c>
      <c r="D2643" s="8" t="str">
        <f t="shared" si="265"/>
        <v>JUEVES</v>
      </c>
      <c r="E2643" s="9">
        <f t="shared" si="266"/>
        <v>16</v>
      </c>
      <c r="F2643" s="14">
        <f t="shared" ca="1" si="267"/>
        <v>126</v>
      </c>
      <c r="G2643" s="7">
        <v>3157797</v>
      </c>
      <c r="I2643" t="s">
        <v>27814</v>
      </c>
      <c r="J2643" t="s">
        <v>23297</v>
      </c>
      <c r="K2643" t="s">
        <v>27714</v>
      </c>
      <c r="L2643" t="s">
        <v>27714</v>
      </c>
      <c r="P2643" t="s">
        <v>126</v>
      </c>
      <c r="Q2643" t="s">
        <v>127</v>
      </c>
      <c r="R2643" t="s">
        <v>128</v>
      </c>
      <c r="S2643" t="s">
        <v>129</v>
      </c>
      <c r="T2643" t="s">
        <v>137</v>
      </c>
      <c r="U2643" t="s">
        <v>57</v>
      </c>
      <c r="V2643" t="s">
        <v>5145</v>
      </c>
      <c r="W2643" t="s">
        <v>5146</v>
      </c>
      <c r="X2643" t="s">
        <v>5147</v>
      </c>
      <c r="Y2643" t="s">
        <v>5729</v>
      </c>
      <c r="Z2643" t="s">
        <v>5730</v>
      </c>
      <c r="AA2643" t="s">
        <v>5731</v>
      </c>
      <c r="AB2643" t="s">
        <v>5151</v>
      </c>
      <c r="AC2643" t="s">
        <v>130</v>
      </c>
      <c r="AD2643" t="s">
        <v>59</v>
      </c>
      <c r="AE2643" t="s">
        <v>131</v>
      </c>
      <c r="AF2643" t="s">
        <v>132</v>
      </c>
      <c r="AG2643" t="s">
        <v>5152</v>
      </c>
      <c r="AH2643" t="s">
        <v>27824</v>
      </c>
      <c r="AI2643" t="s">
        <v>27825</v>
      </c>
      <c r="AJ2643" t="s">
        <v>27826</v>
      </c>
      <c r="AK2643" t="s">
        <v>27827</v>
      </c>
      <c r="AL2643" t="s">
        <v>27828</v>
      </c>
      <c r="AM2643" t="s">
        <v>27829</v>
      </c>
      <c r="AN2643" t="s">
        <v>190</v>
      </c>
      <c r="AO2643" t="s">
        <v>27825</v>
      </c>
      <c r="AP2643" t="s">
        <v>138</v>
      </c>
      <c r="AQ2643" s="7">
        <v>14000</v>
      </c>
      <c r="AR2643" s="7">
        <v>0</v>
      </c>
      <c r="AS2643" t="s">
        <v>3958</v>
      </c>
      <c r="AT2643" t="s">
        <v>3959</v>
      </c>
      <c r="AU2643" s="7">
        <v>5</v>
      </c>
      <c r="AV2643" t="s">
        <v>5159</v>
      </c>
      <c r="AZ2643" t="s">
        <v>135</v>
      </c>
      <c r="BA2643" t="s">
        <v>27830</v>
      </c>
      <c r="BG2643" t="s">
        <v>136</v>
      </c>
      <c r="BI2643" t="s">
        <v>27831</v>
      </c>
    </row>
    <row r="2644" spans="1:61" x14ac:dyDescent="0.55000000000000004">
      <c r="A2644" s="2" t="str">
        <f t="shared" si="263"/>
        <v>Punto de VentaPLAN 1 CUOTA PROTEGIDA</v>
      </c>
      <c r="B2644" s="3">
        <f>VLOOKUP(A2644,'[1]TARIFAS PRODUCTOS'!$C:$E,3,0)</f>
        <v>15120</v>
      </c>
      <c r="C2644" s="6" t="str">
        <f t="shared" si="264"/>
        <v>JULIO</v>
      </c>
      <c r="D2644" s="8" t="str">
        <f t="shared" si="265"/>
        <v>JUEVES</v>
      </c>
      <c r="E2644" s="9">
        <f t="shared" si="266"/>
        <v>16</v>
      </c>
      <c r="F2644" s="14">
        <f t="shared" ca="1" si="267"/>
        <v>126</v>
      </c>
      <c r="G2644" s="7">
        <v>3157934</v>
      </c>
      <c r="I2644" t="s">
        <v>27814</v>
      </c>
      <c r="J2644" t="s">
        <v>23297</v>
      </c>
      <c r="K2644" t="s">
        <v>27751</v>
      </c>
      <c r="L2644" t="s">
        <v>27751</v>
      </c>
      <c r="P2644" t="s">
        <v>126</v>
      </c>
      <c r="Q2644" t="s">
        <v>127</v>
      </c>
      <c r="R2644" t="s">
        <v>128</v>
      </c>
      <c r="S2644" t="s">
        <v>129</v>
      </c>
      <c r="T2644" t="s">
        <v>126</v>
      </c>
      <c r="U2644" t="s">
        <v>64</v>
      </c>
      <c r="V2644" t="s">
        <v>5145</v>
      </c>
      <c r="W2644" t="s">
        <v>5146</v>
      </c>
      <c r="X2644" t="s">
        <v>5147</v>
      </c>
      <c r="Y2644" t="s">
        <v>5451</v>
      </c>
      <c r="Z2644" t="s">
        <v>5452</v>
      </c>
      <c r="AA2644" t="s">
        <v>5453</v>
      </c>
      <c r="AB2644" t="s">
        <v>5151</v>
      </c>
      <c r="AC2644" t="s">
        <v>130</v>
      </c>
      <c r="AD2644" t="s">
        <v>59</v>
      </c>
      <c r="AE2644" t="s">
        <v>131</v>
      </c>
      <c r="AF2644" t="s">
        <v>132</v>
      </c>
      <c r="AG2644" t="s">
        <v>5152</v>
      </c>
      <c r="AH2644" t="s">
        <v>27815</v>
      </c>
      <c r="AI2644" t="s">
        <v>27816</v>
      </c>
      <c r="AJ2644" t="s">
        <v>27817</v>
      </c>
      <c r="AK2644" t="s">
        <v>27818</v>
      </c>
      <c r="AL2644" t="s">
        <v>27819</v>
      </c>
      <c r="AM2644" t="s">
        <v>27820</v>
      </c>
      <c r="AN2644" t="s">
        <v>190</v>
      </c>
      <c r="AO2644" t="s">
        <v>27821</v>
      </c>
      <c r="AP2644" t="s">
        <v>134</v>
      </c>
      <c r="AQ2644" s="7">
        <v>14000</v>
      </c>
      <c r="AR2644" s="7">
        <v>0</v>
      </c>
      <c r="AS2644" t="s">
        <v>3958</v>
      </c>
      <c r="AT2644" t="s">
        <v>3959</v>
      </c>
      <c r="AU2644" s="7">
        <v>5</v>
      </c>
      <c r="AV2644" t="s">
        <v>5159</v>
      </c>
      <c r="AZ2644" t="s">
        <v>135</v>
      </c>
      <c r="BA2644" t="s">
        <v>27822</v>
      </c>
      <c r="BG2644" t="s">
        <v>136</v>
      </c>
      <c r="BI2644" t="s">
        <v>27823</v>
      </c>
    </row>
    <row r="2645" spans="1:61" x14ac:dyDescent="0.55000000000000004">
      <c r="A2645" s="2" t="str">
        <f t="shared" si="263"/>
        <v>Punto de VentaPLAN 1 CUOTA PROTEGIDA</v>
      </c>
      <c r="B2645" s="3">
        <f>VLOOKUP(A2645,'[1]TARIFAS PRODUCTOS'!$C:$E,3,0)</f>
        <v>15120</v>
      </c>
      <c r="C2645" s="6" t="str">
        <f t="shared" si="264"/>
        <v>JULIO</v>
      </c>
      <c r="D2645" s="8" t="str">
        <f t="shared" si="265"/>
        <v>JUEVES</v>
      </c>
      <c r="E2645" s="9">
        <f t="shared" si="266"/>
        <v>16</v>
      </c>
      <c r="F2645" s="14">
        <f t="shared" ca="1" si="267"/>
        <v>126</v>
      </c>
      <c r="G2645" s="7">
        <v>3157798</v>
      </c>
      <c r="I2645" t="s">
        <v>27832</v>
      </c>
      <c r="J2645" t="s">
        <v>23297</v>
      </c>
      <c r="K2645" t="s">
        <v>27714</v>
      </c>
      <c r="L2645" t="s">
        <v>27714</v>
      </c>
      <c r="P2645" t="s">
        <v>126</v>
      </c>
      <c r="Q2645" t="s">
        <v>127</v>
      </c>
      <c r="R2645" t="s">
        <v>128</v>
      </c>
      <c r="S2645" t="s">
        <v>129</v>
      </c>
      <c r="T2645" t="s">
        <v>137</v>
      </c>
      <c r="U2645" t="s">
        <v>57</v>
      </c>
      <c r="V2645" t="s">
        <v>5145</v>
      </c>
      <c r="W2645" t="s">
        <v>5146</v>
      </c>
      <c r="X2645" t="s">
        <v>5147</v>
      </c>
      <c r="Y2645" t="s">
        <v>21489</v>
      </c>
      <c r="Z2645" t="s">
        <v>21490</v>
      </c>
      <c r="AA2645" t="s">
        <v>21491</v>
      </c>
      <c r="AB2645" t="s">
        <v>5151</v>
      </c>
      <c r="AC2645" t="s">
        <v>130</v>
      </c>
      <c r="AD2645" t="s">
        <v>59</v>
      </c>
      <c r="AE2645" t="s">
        <v>131</v>
      </c>
      <c r="AF2645" t="s">
        <v>132</v>
      </c>
      <c r="AG2645" t="s">
        <v>5152</v>
      </c>
      <c r="AH2645" t="s">
        <v>27833</v>
      </c>
      <c r="AI2645" t="s">
        <v>27834</v>
      </c>
      <c r="AJ2645" t="s">
        <v>27835</v>
      </c>
      <c r="AK2645" t="s">
        <v>27836</v>
      </c>
      <c r="AL2645" t="s">
        <v>27837</v>
      </c>
      <c r="AM2645" t="s">
        <v>27838</v>
      </c>
      <c r="AN2645" t="s">
        <v>190</v>
      </c>
      <c r="AO2645" t="s">
        <v>27839</v>
      </c>
      <c r="AP2645" t="s">
        <v>138</v>
      </c>
      <c r="AQ2645" s="7">
        <v>14000</v>
      </c>
      <c r="AR2645" s="7">
        <v>0</v>
      </c>
      <c r="AS2645" t="s">
        <v>3958</v>
      </c>
      <c r="AT2645" t="s">
        <v>3959</v>
      </c>
      <c r="AU2645" s="7">
        <v>5</v>
      </c>
      <c r="AV2645" t="s">
        <v>5159</v>
      </c>
      <c r="AZ2645" t="s">
        <v>135</v>
      </c>
      <c r="BA2645" t="s">
        <v>27840</v>
      </c>
      <c r="BG2645" t="s">
        <v>136</v>
      </c>
      <c r="BI2645" t="s">
        <v>27841</v>
      </c>
    </row>
    <row r="2646" spans="1:61" x14ac:dyDescent="0.55000000000000004">
      <c r="A2646" s="2" t="str">
        <f t="shared" si="263"/>
        <v>Punto de VentaPLAN 1 CUOTA PROTEGIDA</v>
      </c>
      <c r="B2646" s="3">
        <f>VLOOKUP(A2646,'[1]TARIFAS PRODUCTOS'!$C:$E,3,0)</f>
        <v>15120</v>
      </c>
      <c r="C2646" s="6" t="str">
        <f t="shared" si="264"/>
        <v>JULIO</v>
      </c>
      <c r="D2646" s="8" t="str">
        <f t="shared" si="265"/>
        <v>JUEVES</v>
      </c>
      <c r="E2646" s="9">
        <f t="shared" si="266"/>
        <v>16</v>
      </c>
      <c r="F2646" s="14">
        <f t="shared" ca="1" si="267"/>
        <v>126</v>
      </c>
      <c r="G2646" s="7">
        <v>3157799</v>
      </c>
      <c r="I2646" t="s">
        <v>27842</v>
      </c>
      <c r="J2646" t="s">
        <v>23297</v>
      </c>
      <c r="K2646" t="s">
        <v>27714</v>
      </c>
      <c r="L2646" t="s">
        <v>27714</v>
      </c>
      <c r="P2646" t="s">
        <v>126</v>
      </c>
      <c r="Q2646" t="s">
        <v>127</v>
      </c>
      <c r="R2646" t="s">
        <v>128</v>
      </c>
      <c r="S2646" t="s">
        <v>129</v>
      </c>
      <c r="T2646" t="s">
        <v>137</v>
      </c>
      <c r="U2646" t="s">
        <v>57</v>
      </c>
      <c r="V2646" t="s">
        <v>5145</v>
      </c>
      <c r="W2646" t="s">
        <v>5146</v>
      </c>
      <c r="X2646" t="s">
        <v>5147</v>
      </c>
      <c r="Y2646" t="s">
        <v>5271</v>
      </c>
      <c r="Z2646" t="s">
        <v>5272</v>
      </c>
      <c r="AA2646" t="s">
        <v>5273</v>
      </c>
      <c r="AB2646" t="s">
        <v>5151</v>
      </c>
      <c r="AC2646" t="s">
        <v>130</v>
      </c>
      <c r="AD2646" t="s">
        <v>59</v>
      </c>
      <c r="AE2646" t="s">
        <v>131</v>
      </c>
      <c r="AF2646" t="s">
        <v>132</v>
      </c>
      <c r="AG2646" t="s">
        <v>5152</v>
      </c>
      <c r="AH2646" t="s">
        <v>27843</v>
      </c>
      <c r="AI2646" t="s">
        <v>27844</v>
      </c>
      <c r="AJ2646" t="s">
        <v>27845</v>
      </c>
      <c r="AK2646" t="s">
        <v>27846</v>
      </c>
      <c r="AL2646" t="s">
        <v>27847</v>
      </c>
      <c r="AM2646" t="s">
        <v>27848</v>
      </c>
      <c r="AN2646" t="s">
        <v>190</v>
      </c>
      <c r="AO2646" t="s">
        <v>27849</v>
      </c>
      <c r="AP2646" t="s">
        <v>138</v>
      </c>
      <c r="AQ2646" s="7">
        <v>14000</v>
      </c>
      <c r="AR2646" s="7">
        <v>0</v>
      </c>
      <c r="AS2646" t="s">
        <v>3958</v>
      </c>
      <c r="AT2646" t="s">
        <v>3959</v>
      </c>
      <c r="AU2646" s="7">
        <v>5</v>
      </c>
      <c r="AV2646" t="s">
        <v>5159</v>
      </c>
      <c r="AZ2646" t="s">
        <v>135</v>
      </c>
      <c r="BA2646" t="s">
        <v>27850</v>
      </c>
      <c r="BG2646" t="s">
        <v>136</v>
      </c>
      <c r="BI2646" t="s">
        <v>27851</v>
      </c>
    </row>
    <row r="2647" spans="1:61" x14ac:dyDescent="0.55000000000000004">
      <c r="A2647" s="2" t="str">
        <f t="shared" si="263"/>
        <v>Punto de VentaPLAN 1 CUOTA PROTEGIDA</v>
      </c>
      <c r="B2647" s="3">
        <f>VLOOKUP(A2647,'[1]TARIFAS PRODUCTOS'!$C:$E,3,0)</f>
        <v>15120</v>
      </c>
      <c r="C2647" s="6" t="str">
        <f t="shared" si="264"/>
        <v>JULIO</v>
      </c>
      <c r="D2647" s="8" t="str">
        <f t="shared" si="265"/>
        <v>MIÉRCOLES</v>
      </c>
      <c r="E2647" s="9">
        <f t="shared" si="266"/>
        <v>15</v>
      </c>
      <c r="F2647" s="14">
        <f t="shared" ca="1" si="267"/>
        <v>126</v>
      </c>
      <c r="G2647" s="7">
        <v>3157937</v>
      </c>
      <c r="I2647" t="s">
        <v>27852</v>
      </c>
      <c r="J2647" t="s">
        <v>20975</v>
      </c>
      <c r="K2647" t="s">
        <v>27853</v>
      </c>
      <c r="L2647" t="s">
        <v>27853</v>
      </c>
      <c r="P2647" t="s">
        <v>126</v>
      </c>
      <c r="Q2647" t="s">
        <v>127</v>
      </c>
      <c r="R2647" t="s">
        <v>128</v>
      </c>
      <c r="S2647" t="s">
        <v>129</v>
      </c>
      <c r="T2647" t="s">
        <v>126</v>
      </c>
      <c r="U2647" t="s">
        <v>64</v>
      </c>
      <c r="V2647" t="s">
        <v>5174</v>
      </c>
      <c r="W2647" t="s">
        <v>5175</v>
      </c>
      <c r="X2647" t="s">
        <v>5176</v>
      </c>
      <c r="Y2647" t="s">
        <v>5177</v>
      </c>
      <c r="Z2647" t="s">
        <v>5178</v>
      </c>
      <c r="AA2647" t="s">
        <v>5179</v>
      </c>
      <c r="AB2647" t="s">
        <v>5151</v>
      </c>
      <c r="AC2647" t="s">
        <v>130</v>
      </c>
      <c r="AD2647" t="s">
        <v>59</v>
      </c>
      <c r="AE2647" t="s">
        <v>131</v>
      </c>
      <c r="AF2647" t="s">
        <v>132</v>
      </c>
      <c r="AG2647" t="s">
        <v>5152</v>
      </c>
      <c r="AH2647" t="s">
        <v>27854</v>
      </c>
      <c r="AI2647" t="s">
        <v>27855</v>
      </c>
      <c r="AJ2647" t="s">
        <v>27856</v>
      </c>
      <c r="AK2647" t="s">
        <v>27857</v>
      </c>
      <c r="AL2647" t="s">
        <v>27858</v>
      </c>
      <c r="AM2647" t="s">
        <v>27859</v>
      </c>
      <c r="AN2647" t="s">
        <v>190</v>
      </c>
      <c r="AO2647" t="s">
        <v>27855</v>
      </c>
      <c r="AP2647" t="s">
        <v>134</v>
      </c>
      <c r="AQ2647" s="7">
        <v>14000</v>
      </c>
      <c r="AR2647" s="7">
        <v>0</v>
      </c>
      <c r="AS2647" t="s">
        <v>3958</v>
      </c>
      <c r="AT2647" t="s">
        <v>3959</v>
      </c>
      <c r="AU2647" s="7">
        <v>5</v>
      </c>
      <c r="AV2647" t="s">
        <v>5159</v>
      </c>
      <c r="AZ2647" t="s">
        <v>135</v>
      </c>
      <c r="BA2647" t="s">
        <v>27860</v>
      </c>
      <c r="BG2647" t="s">
        <v>136</v>
      </c>
      <c r="BI2647" t="s">
        <v>27861</v>
      </c>
    </row>
    <row r="2648" spans="1:61" x14ac:dyDescent="0.55000000000000004">
      <c r="A2648" s="2" t="str">
        <f t="shared" si="263"/>
        <v>Punto de VentaPLAN 1 CUOTA PROTEGIDA</v>
      </c>
      <c r="B2648" s="3">
        <f>VLOOKUP(A2648,'[1]TARIFAS PRODUCTOS'!$C:$E,3,0)</f>
        <v>15120</v>
      </c>
      <c r="C2648" s="6" t="str">
        <f t="shared" si="264"/>
        <v>JULIO</v>
      </c>
      <c r="D2648" s="8" t="str">
        <f t="shared" si="265"/>
        <v>JUEVES</v>
      </c>
      <c r="E2648" s="9">
        <f t="shared" si="266"/>
        <v>16</v>
      </c>
      <c r="F2648" s="14">
        <f t="shared" ca="1" si="267"/>
        <v>126</v>
      </c>
      <c r="G2648" s="7">
        <v>3157801</v>
      </c>
      <c r="I2648" t="s">
        <v>27862</v>
      </c>
      <c r="J2648" t="s">
        <v>23297</v>
      </c>
      <c r="K2648" t="s">
        <v>27714</v>
      </c>
      <c r="L2648" t="s">
        <v>27714</v>
      </c>
      <c r="P2648" t="s">
        <v>126</v>
      </c>
      <c r="Q2648" t="s">
        <v>127</v>
      </c>
      <c r="R2648" t="s">
        <v>128</v>
      </c>
      <c r="S2648" t="s">
        <v>129</v>
      </c>
      <c r="T2648" t="s">
        <v>137</v>
      </c>
      <c r="U2648" t="s">
        <v>57</v>
      </c>
      <c r="V2648" t="s">
        <v>5145</v>
      </c>
      <c r="W2648" t="s">
        <v>5146</v>
      </c>
      <c r="X2648" t="s">
        <v>5147</v>
      </c>
      <c r="Y2648" t="s">
        <v>6058</v>
      </c>
      <c r="Z2648" t="s">
        <v>6059</v>
      </c>
      <c r="AA2648" t="s">
        <v>6060</v>
      </c>
      <c r="AB2648" t="s">
        <v>5151</v>
      </c>
      <c r="AC2648" t="s">
        <v>130</v>
      </c>
      <c r="AD2648" t="s">
        <v>59</v>
      </c>
      <c r="AE2648" t="s">
        <v>131</v>
      </c>
      <c r="AF2648" t="s">
        <v>132</v>
      </c>
      <c r="AG2648" t="s">
        <v>5152</v>
      </c>
      <c r="AH2648" t="s">
        <v>27863</v>
      </c>
      <c r="AI2648" t="s">
        <v>27864</v>
      </c>
      <c r="AJ2648" t="s">
        <v>27865</v>
      </c>
      <c r="AK2648" t="s">
        <v>27866</v>
      </c>
      <c r="AL2648" t="s">
        <v>27867</v>
      </c>
      <c r="AM2648" t="s">
        <v>27868</v>
      </c>
      <c r="AN2648" t="s">
        <v>190</v>
      </c>
      <c r="AO2648" t="s">
        <v>27869</v>
      </c>
      <c r="AP2648" t="s">
        <v>138</v>
      </c>
      <c r="AQ2648" s="7">
        <v>14000</v>
      </c>
      <c r="AR2648" s="7">
        <v>0</v>
      </c>
      <c r="AS2648" t="s">
        <v>3958</v>
      </c>
      <c r="AT2648" t="s">
        <v>3959</v>
      </c>
      <c r="AU2648" s="7">
        <v>5</v>
      </c>
      <c r="AV2648" t="s">
        <v>5159</v>
      </c>
      <c r="AZ2648" t="s">
        <v>135</v>
      </c>
      <c r="BA2648" t="s">
        <v>27870</v>
      </c>
      <c r="BG2648" t="s">
        <v>136</v>
      </c>
      <c r="BI2648" t="s">
        <v>27871</v>
      </c>
    </row>
    <row r="2649" spans="1:61" x14ac:dyDescent="0.55000000000000004">
      <c r="A2649" s="2" t="str">
        <f t="shared" si="263"/>
        <v>Punto de VentaPLAN 1 CUOTA PROTEGIDA</v>
      </c>
      <c r="B2649" s="3">
        <f>VLOOKUP(A2649,'[1]TARIFAS PRODUCTOS'!$C:$E,3,0)</f>
        <v>15120</v>
      </c>
      <c r="C2649" s="6" t="str">
        <f t="shared" si="264"/>
        <v>JULIO</v>
      </c>
      <c r="D2649" s="8" t="str">
        <f t="shared" si="265"/>
        <v>JUEVES</v>
      </c>
      <c r="E2649" s="9">
        <f t="shared" si="266"/>
        <v>16</v>
      </c>
      <c r="F2649" s="14">
        <f t="shared" ca="1" si="267"/>
        <v>126</v>
      </c>
      <c r="G2649" s="7">
        <v>3157802</v>
      </c>
      <c r="I2649" t="s">
        <v>27872</v>
      </c>
      <c r="J2649" t="s">
        <v>23297</v>
      </c>
      <c r="K2649" t="s">
        <v>27714</v>
      </c>
      <c r="L2649" t="s">
        <v>27714</v>
      </c>
      <c r="P2649" t="s">
        <v>126</v>
      </c>
      <c r="Q2649" t="s">
        <v>127</v>
      </c>
      <c r="R2649" t="s">
        <v>128</v>
      </c>
      <c r="S2649" t="s">
        <v>129</v>
      </c>
      <c r="T2649" t="s">
        <v>137</v>
      </c>
      <c r="U2649" t="s">
        <v>57</v>
      </c>
      <c r="V2649" t="s">
        <v>5174</v>
      </c>
      <c r="W2649" t="s">
        <v>5175</v>
      </c>
      <c r="X2649" t="s">
        <v>5176</v>
      </c>
      <c r="Y2649" t="s">
        <v>5678</v>
      </c>
      <c r="Z2649" t="s">
        <v>5679</v>
      </c>
      <c r="AA2649" t="s">
        <v>5680</v>
      </c>
      <c r="AB2649" t="s">
        <v>5151</v>
      </c>
      <c r="AC2649" t="s">
        <v>130</v>
      </c>
      <c r="AD2649" t="s">
        <v>59</v>
      </c>
      <c r="AE2649" t="s">
        <v>131</v>
      </c>
      <c r="AF2649" t="s">
        <v>132</v>
      </c>
      <c r="AG2649" t="s">
        <v>5152</v>
      </c>
      <c r="AH2649" t="s">
        <v>27873</v>
      </c>
      <c r="AI2649" t="s">
        <v>27874</v>
      </c>
      <c r="AJ2649" t="s">
        <v>27875</v>
      </c>
      <c r="AK2649" t="s">
        <v>27876</v>
      </c>
      <c r="AL2649" t="s">
        <v>27877</v>
      </c>
      <c r="AM2649" t="s">
        <v>27878</v>
      </c>
      <c r="AN2649" t="s">
        <v>190</v>
      </c>
      <c r="AP2649" t="s">
        <v>138</v>
      </c>
      <c r="AQ2649" s="7">
        <v>14000</v>
      </c>
      <c r="AR2649" s="7">
        <v>0</v>
      </c>
      <c r="AS2649" t="s">
        <v>3958</v>
      </c>
      <c r="AT2649" t="s">
        <v>3959</v>
      </c>
      <c r="AU2649" s="7">
        <v>5</v>
      </c>
      <c r="AV2649" t="s">
        <v>5159</v>
      </c>
      <c r="AZ2649" t="s">
        <v>135</v>
      </c>
      <c r="BA2649" t="s">
        <v>27879</v>
      </c>
      <c r="BG2649" t="s">
        <v>136</v>
      </c>
      <c r="BI2649" t="s">
        <v>27880</v>
      </c>
    </row>
    <row r="2650" spans="1:61" x14ac:dyDescent="0.55000000000000004">
      <c r="A2650" s="2" t="str">
        <f t="shared" si="263"/>
        <v>Punto de VentaPLAN 1 CUOTA PROTEGIDA</v>
      </c>
      <c r="B2650" s="3">
        <f>VLOOKUP(A2650,'[1]TARIFAS PRODUCTOS'!$C:$E,3,0)</f>
        <v>15120</v>
      </c>
      <c r="C2650" s="6" t="str">
        <f t="shared" si="264"/>
        <v>JULIO</v>
      </c>
      <c r="D2650" s="8" t="str">
        <f t="shared" si="265"/>
        <v>MARTES</v>
      </c>
      <c r="E2650" s="9">
        <f t="shared" si="266"/>
        <v>14</v>
      </c>
      <c r="F2650" s="14">
        <f t="shared" ca="1" si="267"/>
        <v>126</v>
      </c>
      <c r="G2650" s="7">
        <v>3157939</v>
      </c>
      <c r="I2650" t="s">
        <v>27872</v>
      </c>
      <c r="J2650" t="s">
        <v>15552</v>
      </c>
      <c r="K2650" t="s">
        <v>27853</v>
      </c>
      <c r="L2650" t="s">
        <v>27853</v>
      </c>
      <c r="P2650" t="s">
        <v>126</v>
      </c>
      <c r="Q2650" t="s">
        <v>127</v>
      </c>
      <c r="R2650" t="s">
        <v>128</v>
      </c>
      <c r="S2650" t="s">
        <v>129</v>
      </c>
      <c r="T2650" t="s">
        <v>126</v>
      </c>
      <c r="U2650" t="s">
        <v>64</v>
      </c>
      <c r="V2650" t="s">
        <v>5145</v>
      </c>
      <c r="W2650" t="s">
        <v>5146</v>
      </c>
      <c r="X2650" t="s">
        <v>5147</v>
      </c>
      <c r="Y2650" t="s">
        <v>5306</v>
      </c>
      <c r="Z2650" t="s">
        <v>5307</v>
      </c>
      <c r="AA2650" t="s">
        <v>5308</v>
      </c>
      <c r="AB2650" t="s">
        <v>5151</v>
      </c>
      <c r="AC2650" t="s">
        <v>130</v>
      </c>
      <c r="AD2650" t="s">
        <v>59</v>
      </c>
      <c r="AE2650" t="s">
        <v>131</v>
      </c>
      <c r="AF2650" t="s">
        <v>132</v>
      </c>
      <c r="AG2650" t="s">
        <v>5152</v>
      </c>
      <c r="AH2650" t="s">
        <v>27881</v>
      </c>
      <c r="AI2650" t="s">
        <v>27882</v>
      </c>
      <c r="AJ2650" t="s">
        <v>27883</v>
      </c>
      <c r="AK2650" t="s">
        <v>27884</v>
      </c>
      <c r="AL2650" t="s">
        <v>27885</v>
      </c>
      <c r="AM2650" t="s">
        <v>27886</v>
      </c>
      <c r="AN2650" t="s">
        <v>190</v>
      </c>
      <c r="AO2650" t="s">
        <v>27887</v>
      </c>
      <c r="AP2650" t="s">
        <v>134</v>
      </c>
      <c r="AQ2650" s="7">
        <v>14000</v>
      </c>
      <c r="AR2650" s="7">
        <v>0</v>
      </c>
      <c r="AS2650" t="s">
        <v>3958</v>
      </c>
      <c r="AT2650" t="s">
        <v>3959</v>
      </c>
      <c r="AU2650" s="7">
        <v>5</v>
      </c>
      <c r="AV2650" t="s">
        <v>5159</v>
      </c>
      <c r="AZ2650" t="s">
        <v>135</v>
      </c>
      <c r="BA2650" t="s">
        <v>27888</v>
      </c>
      <c r="BG2650" t="s">
        <v>136</v>
      </c>
      <c r="BI2650" t="s">
        <v>27889</v>
      </c>
    </row>
    <row r="2651" spans="1:61" x14ac:dyDescent="0.55000000000000004">
      <c r="A2651" s="2" t="str">
        <f t="shared" si="263"/>
        <v>Punto de VentaPLAN 1 CUOTA PROTEGIDA</v>
      </c>
      <c r="B2651" s="3">
        <f>VLOOKUP(A2651,'[1]TARIFAS PRODUCTOS'!$C:$E,3,0)</f>
        <v>15120</v>
      </c>
      <c r="C2651" s="6" t="str">
        <f t="shared" si="264"/>
        <v>JULIO</v>
      </c>
      <c r="D2651" s="8" t="str">
        <f t="shared" si="265"/>
        <v>JUEVES</v>
      </c>
      <c r="E2651" s="9">
        <f t="shared" si="266"/>
        <v>16</v>
      </c>
      <c r="F2651" s="14">
        <f t="shared" ca="1" si="267"/>
        <v>126</v>
      </c>
      <c r="G2651" s="7">
        <v>3157803</v>
      </c>
      <c r="I2651" t="s">
        <v>27890</v>
      </c>
      <c r="J2651" t="s">
        <v>23297</v>
      </c>
      <c r="K2651" t="s">
        <v>27714</v>
      </c>
      <c r="L2651" t="s">
        <v>27714</v>
      </c>
      <c r="P2651" t="s">
        <v>126</v>
      </c>
      <c r="Q2651" t="s">
        <v>127</v>
      </c>
      <c r="R2651" t="s">
        <v>128</v>
      </c>
      <c r="S2651" t="s">
        <v>129</v>
      </c>
      <c r="T2651" t="s">
        <v>137</v>
      </c>
      <c r="U2651" t="s">
        <v>57</v>
      </c>
      <c r="V2651" t="s">
        <v>5145</v>
      </c>
      <c r="W2651" t="s">
        <v>5146</v>
      </c>
      <c r="X2651" t="s">
        <v>5147</v>
      </c>
      <c r="Y2651" t="s">
        <v>7652</v>
      </c>
      <c r="Z2651" t="s">
        <v>7653</v>
      </c>
      <c r="AA2651" t="s">
        <v>7654</v>
      </c>
      <c r="AB2651" t="s">
        <v>5151</v>
      </c>
      <c r="AC2651" t="s">
        <v>130</v>
      </c>
      <c r="AD2651" t="s">
        <v>59</v>
      </c>
      <c r="AE2651" t="s">
        <v>131</v>
      </c>
      <c r="AF2651" t="s">
        <v>132</v>
      </c>
      <c r="AG2651" t="s">
        <v>5152</v>
      </c>
      <c r="AH2651" t="s">
        <v>27891</v>
      </c>
      <c r="AI2651" t="s">
        <v>27892</v>
      </c>
      <c r="AJ2651" t="s">
        <v>27893</v>
      </c>
      <c r="AK2651" t="s">
        <v>27894</v>
      </c>
      <c r="AL2651" t="s">
        <v>27895</v>
      </c>
      <c r="AM2651" t="s">
        <v>27896</v>
      </c>
      <c r="AN2651" t="s">
        <v>190</v>
      </c>
      <c r="AP2651" t="s">
        <v>138</v>
      </c>
      <c r="AQ2651" s="7">
        <v>14000</v>
      </c>
      <c r="AR2651" s="7">
        <v>0</v>
      </c>
      <c r="AS2651" t="s">
        <v>3958</v>
      </c>
      <c r="AT2651" t="s">
        <v>3959</v>
      </c>
      <c r="AU2651" s="7">
        <v>5</v>
      </c>
      <c r="AV2651" t="s">
        <v>5159</v>
      </c>
      <c r="AZ2651" t="s">
        <v>135</v>
      </c>
      <c r="BA2651" t="s">
        <v>27897</v>
      </c>
      <c r="BG2651" t="s">
        <v>136</v>
      </c>
      <c r="BI2651" t="s">
        <v>27898</v>
      </c>
    </row>
    <row r="2652" spans="1:61" x14ac:dyDescent="0.55000000000000004">
      <c r="A2652" s="2" t="str">
        <f t="shared" si="263"/>
        <v>Punto de VentaPLAN 1 CUOTA PROTEGIDA</v>
      </c>
      <c r="B2652" s="3">
        <f>VLOOKUP(A2652,'[1]TARIFAS PRODUCTOS'!$C:$E,3,0)</f>
        <v>15120</v>
      </c>
      <c r="C2652" s="6" t="str">
        <f t="shared" si="264"/>
        <v>JULIO</v>
      </c>
      <c r="D2652" s="8" t="str">
        <f t="shared" si="265"/>
        <v>JUEVES</v>
      </c>
      <c r="E2652" s="9">
        <f t="shared" si="266"/>
        <v>16</v>
      </c>
      <c r="F2652" s="14">
        <f t="shared" ca="1" si="267"/>
        <v>126</v>
      </c>
      <c r="G2652" s="7">
        <v>3157804</v>
      </c>
      <c r="I2652" t="s">
        <v>27899</v>
      </c>
      <c r="J2652" t="s">
        <v>23297</v>
      </c>
      <c r="K2652" t="s">
        <v>27714</v>
      </c>
      <c r="L2652" t="s">
        <v>27714</v>
      </c>
      <c r="P2652" t="s">
        <v>126</v>
      </c>
      <c r="Q2652" t="s">
        <v>127</v>
      </c>
      <c r="R2652" t="s">
        <v>128</v>
      </c>
      <c r="S2652" t="s">
        <v>129</v>
      </c>
      <c r="T2652" t="s">
        <v>137</v>
      </c>
      <c r="U2652" t="s">
        <v>57</v>
      </c>
      <c r="V2652" t="s">
        <v>5145</v>
      </c>
      <c r="W2652" t="s">
        <v>5146</v>
      </c>
      <c r="X2652" t="s">
        <v>5147</v>
      </c>
      <c r="Y2652" t="s">
        <v>6546</v>
      </c>
      <c r="Z2652" t="s">
        <v>6547</v>
      </c>
      <c r="AA2652" t="s">
        <v>6548</v>
      </c>
      <c r="AB2652" t="s">
        <v>5151</v>
      </c>
      <c r="AC2652" t="s">
        <v>130</v>
      </c>
      <c r="AD2652" t="s">
        <v>59</v>
      </c>
      <c r="AE2652" t="s">
        <v>131</v>
      </c>
      <c r="AF2652" t="s">
        <v>132</v>
      </c>
      <c r="AG2652" t="s">
        <v>5152</v>
      </c>
      <c r="AH2652" t="s">
        <v>27900</v>
      </c>
      <c r="AI2652" t="s">
        <v>27901</v>
      </c>
      <c r="AJ2652" t="s">
        <v>27902</v>
      </c>
      <c r="AK2652" t="s">
        <v>27903</v>
      </c>
      <c r="AL2652" t="s">
        <v>27904</v>
      </c>
      <c r="AM2652" t="s">
        <v>27905</v>
      </c>
      <c r="AN2652" t="s">
        <v>190</v>
      </c>
      <c r="AP2652" t="s">
        <v>138</v>
      </c>
      <c r="AQ2652" s="7">
        <v>14000</v>
      </c>
      <c r="AR2652" s="7">
        <v>0</v>
      </c>
      <c r="AS2652" t="s">
        <v>3958</v>
      </c>
      <c r="AT2652" t="s">
        <v>3959</v>
      </c>
      <c r="AU2652" s="7">
        <v>5</v>
      </c>
      <c r="AV2652" t="s">
        <v>5159</v>
      </c>
      <c r="AZ2652" t="s">
        <v>135</v>
      </c>
      <c r="BA2652" t="s">
        <v>27906</v>
      </c>
      <c r="BG2652" t="s">
        <v>136</v>
      </c>
      <c r="BI2652" t="s">
        <v>27907</v>
      </c>
    </row>
    <row r="2653" spans="1:61" x14ac:dyDescent="0.55000000000000004">
      <c r="A2653" s="2" t="str">
        <f t="shared" si="263"/>
        <v>Punto de VentaPLAN 1 CUOTA PROTEGIDA</v>
      </c>
      <c r="B2653" s="3">
        <f>VLOOKUP(A2653,'[1]TARIFAS PRODUCTOS'!$C:$E,3,0)</f>
        <v>15120</v>
      </c>
      <c r="C2653" s="6" t="str">
        <f t="shared" si="264"/>
        <v>JULIO</v>
      </c>
      <c r="D2653" s="8" t="str">
        <f t="shared" si="265"/>
        <v>JUEVES</v>
      </c>
      <c r="E2653" s="9">
        <f t="shared" si="266"/>
        <v>16</v>
      </c>
      <c r="F2653" s="14">
        <f t="shared" ca="1" si="267"/>
        <v>126</v>
      </c>
      <c r="G2653" s="7">
        <v>3157805</v>
      </c>
      <c r="I2653" t="s">
        <v>27908</v>
      </c>
      <c r="J2653" t="s">
        <v>23297</v>
      </c>
      <c r="K2653" t="s">
        <v>27714</v>
      </c>
      <c r="L2653" t="s">
        <v>27714</v>
      </c>
      <c r="P2653" t="s">
        <v>126</v>
      </c>
      <c r="Q2653" t="s">
        <v>127</v>
      </c>
      <c r="R2653" t="s">
        <v>128</v>
      </c>
      <c r="S2653" t="s">
        <v>129</v>
      </c>
      <c r="T2653" t="s">
        <v>137</v>
      </c>
      <c r="U2653" t="s">
        <v>57</v>
      </c>
      <c r="V2653" t="s">
        <v>5145</v>
      </c>
      <c r="W2653" t="s">
        <v>5146</v>
      </c>
      <c r="X2653" t="s">
        <v>5147</v>
      </c>
      <c r="Y2653" t="s">
        <v>5759</v>
      </c>
      <c r="Z2653" t="s">
        <v>5760</v>
      </c>
      <c r="AA2653" t="s">
        <v>5761</v>
      </c>
      <c r="AB2653" t="s">
        <v>5151</v>
      </c>
      <c r="AC2653" t="s">
        <v>130</v>
      </c>
      <c r="AD2653" t="s">
        <v>59</v>
      </c>
      <c r="AE2653" t="s">
        <v>131</v>
      </c>
      <c r="AF2653" t="s">
        <v>132</v>
      </c>
      <c r="AG2653" t="s">
        <v>5152</v>
      </c>
      <c r="AH2653" t="s">
        <v>27909</v>
      </c>
      <c r="AI2653" t="s">
        <v>27910</v>
      </c>
      <c r="AJ2653" t="s">
        <v>27911</v>
      </c>
      <c r="AK2653" t="s">
        <v>27912</v>
      </c>
      <c r="AL2653" t="s">
        <v>27913</v>
      </c>
      <c r="AM2653" t="s">
        <v>27914</v>
      </c>
      <c r="AN2653" t="s">
        <v>190</v>
      </c>
      <c r="AO2653" t="s">
        <v>27910</v>
      </c>
      <c r="AP2653" t="s">
        <v>138</v>
      </c>
      <c r="AQ2653" s="7">
        <v>14000</v>
      </c>
      <c r="AR2653" s="7">
        <v>0</v>
      </c>
      <c r="AS2653" t="s">
        <v>3958</v>
      </c>
      <c r="AT2653" t="s">
        <v>3959</v>
      </c>
      <c r="AU2653" s="7">
        <v>5</v>
      </c>
      <c r="AV2653" t="s">
        <v>5159</v>
      </c>
      <c r="AZ2653" t="s">
        <v>135</v>
      </c>
      <c r="BA2653" t="s">
        <v>27915</v>
      </c>
      <c r="BG2653" t="s">
        <v>136</v>
      </c>
      <c r="BI2653" t="s">
        <v>27916</v>
      </c>
    </row>
    <row r="2654" spans="1:61" x14ac:dyDescent="0.55000000000000004">
      <c r="A2654" s="2" t="str">
        <f t="shared" si="263"/>
        <v>Punto de VentaPLAN 1 CUOTA PROTEGIDA</v>
      </c>
      <c r="B2654" s="3">
        <f>VLOOKUP(A2654,'[1]TARIFAS PRODUCTOS'!$C:$E,3,0)</f>
        <v>15120</v>
      </c>
      <c r="C2654" s="6" t="str">
        <f t="shared" si="264"/>
        <v>JULIO</v>
      </c>
      <c r="D2654" s="8" t="str">
        <f t="shared" si="265"/>
        <v>JUEVES</v>
      </c>
      <c r="E2654" s="9">
        <f t="shared" si="266"/>
        <v>16</v>
      </c>
      <c r="F2654" s="14">
        <f t="shared" ca="1" si="267"/>
        <v>126</v>
      </c>
      <c r="G2654" s="7">
        <v>3157806</v>
      </c>
      <c r="I2654" t="s">
        <v>27917</v>
      </c>
      <c r="J2654" t="s">
        <v>23297</v>
      </c>
      <c r="K2654" t="s">
        <v>27714</v>
      </c>
      <c r="L2654" t="s">
        <v>27714</v>
      </c>
      <c r="P2654" t="s">
        <v>126</v>
      </c>
      <c r="Q2654" t="s">
        <v>127</v>
      </c>
      <c r="R2654" t="s">
        <v>128</v>
      </c>
      <c r="S2654" t="s">
        <v>129</v>
      </c>
      <c r="T2654" t="s">
        <v>137</v>
      </c>
      <c r="U2654" t="s">
        <v>57</v>
      </c>
      <c r="V2654" t="s">
        <v>5145</v>
      </c>
      <c r="W2654" t="s">
        <v>5146</v>
      </c>
      <c r="X2654" t="s">
        <v>5147</v>
      </c>
      <c r="Y2654" t="s">
        <v>6323</v>
      </c>
      <c r="Z2654" t="s">
        <v>6324</v>
      </c>
      <c r="AA2654" t="s">
        <v>6325</v>
      </c>
      <c r="AB2654" t="s">
        <v>5151</v>
      </c>
      <c r="AC2654" t="s">
        <v>130</v>
      </c>
      <c r="AD2654" t="s">
        <v>59</v>
      </c>
      <c r="AE2654" t="s">
        <v>131</v>
      </c>
      <c r="AF2654" t="s">
        <v>132</v>
      </c>
      <c r="AG2654" t="s">
        <v>5152</v>
      </c>
      <c r="AH2654" t="s">
        <v>27918</v>
      </c>
      <c r="AI2654" t="s">
        <v>27919</v>
      </c>
      <c r="AJ2654" t="s">
        <v>27920</v>
      </c>
      <c r="AK2654" t="s">
        <v>27921</v>
      </c>
      <c r="AL2654" t="s">
        <v>27922</v>
      </c>
      <c r="AM2654" t="s">
        <v>27923</v>
      </c>
      <c r="AN2654" t="s">
        <v>190</v>
      </c>
      <c r="AO2654" t="s">
        <v>27919</v>
      </c>
      <c r="AP2654" t="s">
        <v>138</v>
      </c>
      <c r="AQ2654" s="7">
        <v>14000</v>
      </c>
      <c r="AR2654" s="7">
        <v>0</v>
      </c>
      <c r="AS2654" t="s">
        <v>3958</v>
      </c>
      <c r="AT2654" t="s">
        <v>3959</v>
      </c>
      <c r="AU2654" s="7">
        <v>5</v>
      </c>
      <c r="AV2654" t="s">
        <v>5159</v>
      </c>
      <c r="AZ2654" t="s">
        <v>135</v>
      </c>
      <c r="BA2654" t="s">
        <v>27924</v>
      </c>
      <c r="BG2654" t="s">
        <v>136</v>
      </c>
      <c r="BI2654" t="s">
        <v>27925</v>
      </c>
    </row>
    <row r="2655" spans="1:61" x14ac:dyDescent="0.55000000000000004">
      <c r="A2655" s="2" t="str">
        <f t="shared" si="263"/>
        <v>Punto de VentaPLAN 1 CUOTA PROTEGIDA</v>
      </c>
      <c r="B2655" s="3">
        <f>VLOOKUP(A2655,'[1]TARIFAS PRODUCTOS'!$C:$E,3,0)</f>
        <v>15120</v>
      </c>
      <c r="C2655" s="6" t="str">
        <f t="shared" si="264"/>
        <v>JULIO</v>
      </c>
      <c r="D2655" s="8" t="str">
        <f t="shared" si="265"/>
        <v>JUEVES</v>
      </c>
      <c r="E2655" s="9">
        <f t="shared" si="266"/>
        <v>16</v>
      </c>
      <c r="F2655" s="14">
        <f t="shared" ca="1" si="267"/>
        <v>126</v>
      </c>
      <c r="G2655" s="7">
        <v>3157807</v>
      </c>
      <c r="I2655" t="s">
        <v>27926</v>
      </c>
      <c r="J2655" t="s">
        <v>23297</v>
      </c>
      <c r="K2655" t="s">
        <v>27714</v>
      </c>
      <c r="L2655" t="s">
        <v>27714</v>
      </c>
      <c r="P2655" t="s">
        <v>126</v>
      </c>
      <c r="Q2655" t="s">
        <v>127</v>
      </c>
      <c r="R2655" t="s">
        <v>128</v>
      </c>
      <c r="S2655" t="s">
        <v>129</v>
      </c>
      <c r="T2655" t="s">
        <v>137</v>
      </c>
      <c r="U2655" t="s">
        <v>57</v>
      </c>
      <c r="V2655" t="s">
        <v>5145</v>
      </c>
      <c r="W2655" t="s">
        <v>5146</v>
      </c>
      <c r="X2655" t="s">
        <v>5147</v>
      </c>
      <c r="Y2655" t="s">
        <v>10998</v>
      </c>
      <c r="Z2655" t="s">
        <v>10999</v>
      </c>
      <c r="AA2655" t="s">
        <v>11000</v>
      </c>
      <c r="AB2655" t="s">
        <v>5151</v>
      </c>
      <c r="AC2655" t="s">
        <v>130</v>
      </c>
      <c r="AD2655" t="s">
        <v>59</v>
      </c>
      <c r="AE2655" t="s">
        <v>131</v>
      </c>
      <c r="AF2655" t="s">
        <v>132</v>
      </c>
      <c r="AG2655" t="s">
        <v>5152</v>
      </c>
      <c r="AH2655" t="s">
        <v>27927</v>
      </c>
      <c r="AI2655" t="s">
        <v>27928</v>
      </c>
      <c r="AJ2655" t="s">
        <v>27929</v>
      </c>
      <c r="AK2655" t="s">
        <v>27930</v>
      </c>
      <c r="AL2655" t="s">
        <v>27931</v>
      </c>
      <c r="AM2655" t="s">
        <v>27932</v>
      </c>
      <c r="AN2655" t="s">
        <v>190</v>
      </c>
      <c r="AO2655" t="s">
        <v>27928</v>
      </c>
      <c r="AP2655" t="s">
        <v>138</v>
      </c>
      <c r="AQ2655" s="7">
        <v>14000</v>
      </c>
      <c r="AR2655" s="7">
        <v>0</v>
      </c>
      <c r="AS2655" t="s">
        <v>3958</v>
      </c>
      <c r="AT2655" t="s">
        <v>3959</v>
      </c>
      <c r="AU2655" s="7">
        <v>5</v>
      </c>
      <c r="AV2655" t="s">
        <v>5159</v>
      </c>
      <c r="AZ2655" t="s">
        <v>135</v>
      </c>
      <c r="BA2655" t="s">
        <v>27933</v>
      </c>
      <c r="BG2655" t="s">
        <v>136</v>
      </c>
      <c r="BI2655" t="s">
        <v>27934</v>
      </c>
    </row>
    <row r="2656" spans="1:61" x14ac:dyDescent="0.55000000000000004">
      <c r="A2656" s="2" t="str">
        <f t="shared" si="263"/>
        <v>Punto de VentaPLAN 1 CUOTA PROTEGIDA</v>
      </c>
      <c r="B2656" s="3">
        <f>VLOOKUP(A2656,'[1]TARIFAS PRODUCTOS'!$C:$E,3,0)</f>
        <v>15120</v>
      </c>
      <c r="C2656" s="6" t="str">
        <f t="shared" si="264"/>
        <v>JULIO</v>
      </c>
      <c r="D2656" s="8" t="str">
        <f t="shared" si="265"/>
        <v>JUEVES</v>
      </c>
      <c r="E2656" s="9">
        <f t="shared" si="266"/>
        <v>16</v>
      </c>
      <c r="F2656" s="14">
        <f t="shared" ca="1" si="267"/>
        <v>126</v>
      </c>
      <c r="G2656" s="7">
        <v>3157808</v>
      </c>
      <c r="I2656" t="s">
        <v>27935</v>
      </c>
      <c r="J2656" t="s">
        <v>23297</v>
      </c>
      <c r="K2656" t="s">
        <v>27714</v>
      </c>
      <c r="L2656" t="s">
        <v>27714</v>
      </c>
      <c r="P2656" t="s">
        <v>126</v>
      </c>
      <c r="Q2656" t="s">
        <v>127</v>
      </c>
      <c r="R2656" t="s">
        <v>128</v>
      </c>
      <c r="S2656" t="s">
        <v>129</v>
      </c>
      <c r="T2656" t="s">
        <v>137</v>
      </c>
      <c r="U2656" t="s">
        <v>57</v>
      </c>
      <c r="V2656" t="s">
        <v>5174</v>
      </c>
      <c r="W2656" t="s">
        <v>5175</v>
      </c>
      <c r="X2656" t="s">
        <v>5176</v>
      </c>
      <c r="Y2656" t="s">
        <v>6957</v>
      </c>
      <c r="Z2656" t="s">
        <v>6958</v>
      </c>
      <c r="AA2656" t="s">
        <v>6959</v>
      </c>
      <c r="AB2656" t="s">
        <v>5151</v>
      </c>
      <c r="AC2656" t="s">
        <v>130</v>
      </c>
      <c r="AD2656" t="s">
        <v>59</v>
      </c>
      <c r="AE2656" t="s">
        <v>131</v>
      </c>
      <c r="AF2656" t="s">
        <v>132</v>
      </c>
      <c r="AG2656" t="s">
        <v>5152</v>
      </c>
      <c r="AH2656" t="s">
        <v>27936</v>
      </c>
      <c r="AI2656" t="s">
        <v>27937</v>
      </c>
      <c r="AJ2656" t="s">
        <v>27938</v>
      </c>
      <c r="AK2656" t="s">
        <v>27939</v>
      </c>
      <c r="AL2656" t="s">
        <v>27940</v>
      </c>
      <c r="AM2656" t="s">
        <v>27941</v>
      </c>
      <c r="AN2656" t="s">
        <v>190</v>
      </c>
      <c r="AO2656" t="s">
        <v>27942</v>
      </c>
      <c r="AP2656" t="s">
        <v>138</v>
      </c>
      <c r="AQ2656" s="7">
        <v>14000</v>
      </c>
      <c r="AR2656" s="7">
        <v>0</v>
      </c>
      <c r="AS2656" t="s">
        <v>3958</v>
      </c>
      <c r="AT2656" t="s">
        <v>3959</v>
      </c>
      <c r="AU2656" s="7">
        <v>5</v>
      </c>
      <c r="AV2656" t="s">
        <v>5159</v>
      </c>
      <c r="AZ2656" t="s">
        <v>135</v>
      </c>
      <c r="BA2656" t="s">
        <v>27943</v>
      </c>
      <c r="BG2656" t="s">
        <v>136</v>
      </c>
      <c r="BI2656" t="s">
        <v>27944</v>
      </c>
    </row>
    <row r="2657" spans="1:62" x14ac:dyDescent="0.55000000000000004">
      <c r="A2657" s="2" t="str">
        <f t="shared" si="263"/>
        <v>Punto de VentaPLAN 1 CUOTA PROTEGIDA</v>
      </c>
      <c r="B2657" s="3">
        <f>VLOOKUP(A2657,'[1]TARIFAS PRODUCTOS'!$C:$E,3,0)</f>
        <v>15120</v>
      </c>
      <c r="C2657" s="6" t="str">
        <f t="shared" si="264"/>
        <v>JULIO</v>
      </c>
      <c r="D2657" s="8" t="str">
        <f t="shared" si="265"/>
        <v>JUEVES</v>
      </c>
      <c r="E2657" s="9">
        <f t="shared" si="266"/>
        <v>16</v>
      </c>
      <c r="F2657" s="14">
        <f t="shared" ca="1" si="267"/>
        <v>126</v>
      </c>
      <c r="G2657" s="7">
        <v>3157810</v>
      </c>
      <c r="I2657" t="s">
        <v>27945</v>
      </c>
      <c r="J2657" t="s">
        <v>23297</v>
      </c>
      <c r="K2657" t="s">
        <v>27714</v>
      </c>
      <c r="L2657" t="s">
        <v>27714</v>
      </c>
      <c r="P2657" t="s">
        <v>126</v>
      </c>
      <c r="Q2657" t="s">
        <v>127</v>
      </c>
      <c r="R2657" t="s">
        <v>128</v>
      </c>
      <c r="S2657" t="s">
        <v>129</v>
      </c>
      <c r="T2657" t="s">
        <v>137</v>
      </c>
      <c r="U2657" t="s">
        <v>57</v>
      </c>
      <c r="V2657" t="s">
        <v>5145</v>
      </c>
      <c r="W2657" t="s">
        <v>5146</v>
      </c>
      <c r="X2657" t="s">
        <v>5147</v>
      </c>
      <c r="Y2657" t="s">
        <v>6176</v>
      </c>
      <c r="Z2657" t="s">
        <v>6177</v>
      </c>
      <c r="AA2657" t="s">
        <v>6178</v>
      </c>
      <c r="AB2657" t="s">
        <v>5151</v>
      </c>
      <c r="AC2657" t="s">
        <v>130</v>
      </c>
      <c r="AD2657" t="s">
        <v>59</v>
      </c>
      <c r="AE2657" t="s">
        <v>131</v>
      </c>
      <c r="AF2657" t="s">
        <v>132</v>
      </c>
      <c r="AG2657" t="s">
        <v>5152</v>
      </c>
      <c r="AH2657" t="s">
        <v>27946</v>
      </c>
      <c r="AI2657" t="s">
        <v>27947</v>
      </c>
      <c r="AJ2657" t="s">
        <v>27948</v>
      </c>
      <c r="AK2657" t="s">
        <v>27949</v>
      </c>
      <c r="AL2657" t="s">
        <v>27950</v>
      </c>
      <c r="AM2657" t="s">
        <v>27951</v>
      </c>
      <c r="AN2657" t="s">
        <v>190</v>
      </c>
      <c r="AP2657" t="s">
        <v>138</v>
      </c>
      <c r="AQ2657" s="7">
        <v>14000</v>
      </c>
      <c r="AR2657" s="7">
        <v>0</v>
      </c>
      <c r="AS2657" t="s">
        <v>3958</v>
      </c>
      <c r="AT2657" t="s">
        <v>3959</v>
      </c>
      <c r="AU2657" s="7">
        <v>5</v>
      </c>
      <c r="AV2657" t="s">
        <v>5159</v>
      </c>
      <c r="AZ2657" t="s">
        <v>135</v>
      </c>
      <c r="BA2657" t="s">
        <v>27952</v>
      </c>
      <c r="BG2657" t="s">
        <v>136</v>
      </c>
      <c r="BI2657" t="s">
        <v>27953</v>
      </c>
    </row>
    <row r="2658" spans="1:62" x14ac:dyDescent="0.55000000000000004">
      <c r="A2658" s="2" t="str">
        <f t="shared" si="263"/>
        <v>Punto de VentaPLAN 1 CUOTA PROTEGIDA</v>
      </c>
      <c r="B2658" s="3">
        <f>VLOOKUP(A2658,'[1]TARIFAS PRODUCTOS'!$C:$E,3,0)</f>
        <v>15120</v>
      </c>
      <c r="C2658" s="6" t="str">
        <f t="shared" si="264"/>
        <v>JULIO</v>
      </c>
      <c r="D2658" s="8" t="str">
        <f t="shared" si="265"/>
        <v>JUEVES</v>
      </c>
      <c r="E2658" s="9">
        <f t="shared" si="266"/>
        <v>16</v>
      </c>
      <c r="F2658" s="14">
        <f t="shared" ca="1" si="267"/>
        <v>126</v>
      </c>
      <c r="G2658" s="7">
        <v>3157811</v>
      </c>
      <c r="I2658" t="s">
        <v>27954</v>
      </c>
      <c r="J2658" t="s">
        <v>23297</v>
      </c>
      <c r="K2658" t="s">
        <v>27714</v>
      </c>
      <c r="L2658" t="s">
        <v>27714</v>
      </c>
      <c r="P2658" t="s">
        <v>126</v>
      </c>
      <c r="Q2658" t="s">
        <v>127</v>
      </c>
      <c r="R2658" t="s">
        <v>128</v>
      </c>
      <c r="S2658" t="s">
        <v>129</v>
      </c>
      <c r="T2658" t="s">
        <v>137</v>
      </c>
      <c r="U2658" t="s">
        <v>57</v>
      </c>
      <c r="V2658" t="s">
        <v>5174</v>
      </c>
      <c r="W2658" t="s">
        <v>5175</v>
      </c>
      <c r="X2658" t="s">
        <v>5176</v>
      </c>
      <c r="Y2658" t="s">
        <v>6444</v>
      </c>
      <c r="Z2658" t="s">
        <v>6445</v>
      </c>
      <c r="AA2658" t="s">
        <v>6446</v>
      </c>
      <c r="AB2658" t="s">
        <v>5151</v>
      </c>
      <c r="AC2658" t="s">
        <v>130</v>
      </c>
      <c r="AD2658" t="s">
        <v>59</v>
      </c>
      <c r="AE2658" t="s">
        <v>131</v>
      </c>
      <c r="AF2658" t="s">
        <v>132</v>
      </c>
      <c r="AG2658" t="s">
        <v>5152</v>
      </c>
      <c r="AH2658" t="s">
        <v>27955</v>
      </c>
      <c r="AI2658" t="s">
        <v>27956</v>
      </c>
      <c r="AJ2658" t="s">
        <v>27957</v>
      </c>
      <c r="AK2658" t="s">
        <v>27958</v>
      </c>
      <c r="AL2658" t="s">
        <v>27959</v>
      </c>
      <c r="AM2658" t="s">
        <v>27960</v>
      </c>
      <c r="AN2658" t="s">
        <v>190</v>
      </c>
      <c r="AP2658" t="s">
        <v>138</v>
      </c>
      <c r="AQ2658" s="7">
        <v>14000</v>
      </c>
      <c r="AR2658" s="7">
        <v>0</v>
      </c>
      <c r="AS2658" t="s">
        <v>3958</v>
      </c>
      <c r="AT2658" t="s">
        <v>3959</v>
      </c>
      <c r="AU2658" s="7">
        <v>5</v>
      </c>
      <c r="AV2658" t="s">
        <v>5159</v>
      </c>
      <c r="AZ2658" t="s">
        <v>135</v>
      </c>
      <c r="BA2658" t="s">
        <v>27961</v>
      </c>
      <c r="BG2658" t="s">
        <v>136</v>
      </c>
      <c r="BI2658" t="s">
        <v>27962</v>
      </c>
    </row>
    <row r="2659" spans="1:62" x14ac:dyDescent="0.55000000000000004">
      <c r="A2659" s="2" t="str">
        <f t="shared" ref="A2659:A2722" si="268">AB2659&amp;AF2659</f>
        <v>Punto de VentaPLAN 1 CUOTA PROTEGIDA</v>
      </c>
      <c r="B2659" s="3">
        <f>VLOOKUP(A2659,'[1]TARIFAS PRODUCTOS'!$C:$E,3,0)</f>
        <v>15120</v>
      </c>
      <c r="C2659" s="6" t="str">
        <f t="shared" ref="C2659:C2722" si="269">UPPER(TEXT(J2659,"MMMM"))</f>
        <v>JULIO</v>
      </c>
      <c r="D2659" s="8" t="str">
        <f t="shared" ref="D2659:D2722" si="270">UPPER(TEXT(J2659,"DDDD"))</f>
        <v>JUEVES</v>
      </c>
      <c r="E2659" s="9">
        <f t="shared" ref="E2659:E2722" si="271">DAY(J2659)</f>
        <v>16</v>
      </c>
      <c r="F2659" s="14">
        <f t="shared" ref="F2659:F2722" ca="1" si="272">(YEAR(NOW())-YEAR(AY2659))</f>
        <v>126</v>
      </c>
      <c r="G2659" s="7">
        <v>3157812</v>
      </c>
      <c r="I2659" t="s">
        <v>27963</v>
      </c>
      <c r="J2659" t="s">
        <v>23297</v>
      </c>
      <c r="K2659" t="s">
        <v>27714</v>
      </c>
      <c r="L2659" t="s">
        <v>27714</v>
      </c>
      <c r="P2659" t="s">
        <v>126</v>
      </c>
      <c r="Q2659" t="s">
        <v>127</v>
      </c>
      <c r="R2659" t="s">
        <v>128</v>
      </c>
      <c r="S2659" t="s">
        <v>129</v>
      </c>
      <c r="T2659" t="s">
        <v>137</v>
      </c>
      <c r="U2659" t="s">
        <v>57</v>
      </c>
      <c r="V2659" t="s">
        <v>5174</v>
      </c>
      <c r="W2659" t="s">
        <v>5175</v>
      </c>
      <c r="X2659" t="s">
        <v>5176</v>
      </c>
      <c r="Y2659" t="s">
        <v>5295</v>
      </c>
      <c r="Z2659" t="s">
        <v>5296</v>
      </c>
      <c r="AA2659" t="s">
        <v>5297</v>
      </c>
      <c r="AB2659" t="s">
        <v>5151</v>
      </c>
      <c r="AC2659" t="s">
        <v>130</v>
      </c>
      <c r="AD2659" t="s">
        <v>59</v>
      </c>
      <c r="AE2659" t="s">
        <v>131</v>
      </c>
      <c r="AF2659" t="s">
        <v>132</v>
      </c>
      <c r="AG2659" t="s">
        <v>5152</v>
      </c>
      <c r="AH2659" t="s">
        <v>27964</v>
      </c>
      <c r="AI2659" t="s">
        <v>27965</v>
      </c>
      <c r="AJ2659" t="s">
        <v>27966</v>
      </c>
      <c r="AK2659" t="s">
        <v>27967</v>
      </c>
      <c r="AL2659" t="s">
        <v>27968</v>
      </c>
      <c r="AM2659" t="s">
        <v>27969</v>
      </c>
      <c r="AN2659" t="s">
        <v>190</v>
      </c>
      <c r="AO2659" t="s">
        <v>27970</v>
      </c>
      <c r="AP2659" t="s">
        <v>138</v>
      </c>
      <c r="AQ2659" s="7">
        <v>14000</v>
      </c>
      <c r="AR2659" s="7">
        <v>0</v>
      </c>
      <c r="AS2659" t="s">
        <v>3958</v>
      </c>
      <c r="AT2659" t="s">
        <v>3959</v>
      </c>
      <c r="AU2659" s="7">
        <v>5</v>
      </c>
      <c r="AV2659" t="s">
        <v>5159</v>
      </c>
      <c r="AZ2659" t="s">
        <v>135</v>
      </c>
      <c r="BA2659" t="s">
        <v>27971</v>
      </c>
      <c r="BG2659" t="s">
        <v>136</v>
      </c>
      <c r="BI2659" t="s">
        <v>27972</v>
      </c>
    </row>
    <row r="2660" spans="1:62" x14ac:dyDescent="0.55000000000000004">
      <c r="A2660" s="2" t="str">
        <f t="shared" si="268"/>
        <v>Punto de VentaPLAN 1 CUOTA PROTEGIDA</v>
      </c>
      <c r="B2660" s="3">
        <f>VLOOKUP(A2660,'[1]TARIFAS PRODUCTOS'!$C:$E,3,0)</f>
        <v>15120</v>
      </c>
      <c r="C2660" s="6" t="str">
        <f t="shared" si="269"/>
        <v>JULIO</v>
      </c>
      <c r="D2660" s="8" t="str">
        <f t="shared" si="270"/>
        <v>JUEVES</v>
      </c>
      <c r="E2660" s="9">
        <f t="shared" si="271"/>
        <v>16</v>
      </c>
      <c r="F2660" s="14">
        <f t="shared" ca="1" si="272"/>
        <v>126</v>
      </c>
      <c r="G2660" s="7">
        <v>3157813</v>
      </c>
      <c r="I2660" t="s">
        <v>27973</v>
      </c>
      <c r="J2660" t="s">
        <v>23297</v>
      </c>
      <c r="K2660" t="s">
        <v>27714</v>
      </c>
      <c r="L2660" t="s">
        <v>27714</v>
      </c>
      <c r="P2660" t="s">
        <v>126</v>
      </c>
      <c r="Q2660" t="s">
        <v>127</v>
      </c>
      <c r="R2660" t="s">
        <v>128</v>
      </c>
      <c r="S2660" t="s">
        <v>129</v>
      </c>
      <c r="T2660" t="s">
        <v>137</v>
      </c>
      <c r="U2660" t="s">
        <v>57</v>
      </c>
      <c r="V2660" t="s">
        <v>5145</v>
      </c>
      <c r="W2660" t="s">
        <v>5146</v>
      </c>
      <c r="X2660" t="s">
        <v>5147</v>
      </c>
      <c r="Y2660" t="s">
        <v>5567</v>
      </c>
      <c r="Z2660" t="s">
        <v>5568</v>
      </c>
      <c r="AA2660" t="s">
        <v>5569</v>
      </c>
      <c r="AB2660" t="s">
        <v>5151</v>
      </c>
      <c r="AC2660" t="s">
        <v>130</v>
      </c>
      <c r="AD2660" t="s">
        <v>59</v>
      </c>
      <c r="AE2660" t="s">
        <v>131</v>
      </c>
      <c r="AF2660" t="s">
        <v>132</v>
      </c>
      <c r="AG2660" t="s">
        <v>5152</v>
      </c>
      <c r="AH2660" t="s">
        <v>27974</v>
      </c>
      <c r="AI2660" t="s">
        <v>27975</v>
      </c>
      <c r="AJ2660" t="s">
        <v>27976</v>
      </c>
      <c r="AK2660" t="s">
        <v>27977</v>
      </c>
      <c r="AL2660" t="s">
        <v>27978</v>
      </c>
      <c r="AM2660" t="s">
        <v>27979</v>
      </c>
      <c r="AN2660" t="s">
        <v>190</v>
      </c>
      <c r="AO2660" t="s">
        <v>27980</v>
      </c>
      <c r="AP2660" t="s">
        <v>138</v>
      </c>
      <c r="AQ2660" s="7">
        <v>14000</v>
      </c>
      <c r="AR2660" s="7">
        <v>0</v>
      </c>
      <c r="AS2660" t="s">
        <v>3958</v>
      </c>
      <c r="AT2660" t="s">
        <v>3959</v>
      </c>
      <c r="AU2660" s="7">
        <v>5</v>
      </c>
      <c r="AV2660" t="s">
        <v>5159</v>
      </c>
      <c r="AZ2660" t="s">
        <v>135</v>
      </c>
      <c r="BA2660" t="s">
        <v>27981</v>
      </c>
      <c r="BG2660" t="s">
        <v>136</v>
      </c>
      <c r="BI2660" t="s">
        <v>27982</v>
      </c>
    </row>
    <row r="2661" spans="1:62" x14ac:dyDescent="0.55000000000000004">
      <c r="A2661" s="2" t="str">
        <f t="shared" si="268"/>
        <v>Punto de VentaPLAN 1 CUOTA PROTEGIDA</v>
      </c>
      <c r="B2661" s="3">
        <f>VLOOKUP(A2661,'[1]TARIFAS PRODUCTOS'!$C:$E,3,0)</f>
        <v>15120</v>
      </c>
      <c r="C2661" s="6" t="str">
        <f t="shared" si="269"/>
        <v>JULIO</v>
      </c>
      <c r="D2661" s="8" t="str">
        <f t="shared" si="270"/>
        <v>JUEVES</v>
      </c>
      <c r="E2661" s="9">
        <f t="shared" si="271"/>
        <v>16</v>
      </c>
      <c r="F2661" s="14">
        <f t="shared" ca="1" si="272"/>
        <v>126</v>
      </c>
      <c r="G2661" s="7">
        <v>3157814</v>
      </c>
      <c r="I2661" t="s">
        <v>27983</v>
      </c>
      <c r="J2661" t="s">
        <v>23297</v>
      </c>
      <c r="K2661" t="s">
        <v>27714</v>
      </c>
      <c r="L2661" t="s">
        <v>27714</v>
      </c>
      <c r="P2661" t="s">
        <v>126</v>
      </c>
      <c r="Q2661" t="s">
        <v>127</v>
      </c>
      <c r="R2661" t="s">
        <v>128</v>
      </c>
      <c r="S2661" t="s">
        <v>129</v>
      </c>
      <c r="T2661" t="s">
        <v>137</v>
      </c>
      <c r="U2661" t="s">
        <v>57</v>
      </c>
      <c r="V2661" t="s">
        <v>5174</v>
      </c>
      <c r="W2661" t="s">
        <v>5175</v>
      </c>
      <c r="X2661" t="s">
        <v>5176</v>
      </c>
      <c r="Y2661" t="s">
        <v>5295</v>
      </c>
      <c r="Z2661" t="s">
        <v>5296</v>
      </c>
      <c r="AA2661" t="s">
        <v>5297</v>
      </c>
      <c r="AB2661" t="s">
        <v>5151</v>
      </c>
      <c r="AC2661" t="s">
        <v>130</v>
      </c>
      <c r="AD2661" t="s">
        <v>59</v>
      </c>
      <c r="AE2661" t="s">
        <v>131</v>
      </c>
      <c r="AF2661" t="s">
        <v>132</v>
      </c>
      <c r="AG2661" t="s">
        <v>5152</v>
      </c>
      <c r="AH2661" t="s">
        <v>27984</v>
      </c>
      <c r="AI2661" t="s">
        <v>27985</v>
      </c>
      <c r="AJ2661" t="s">
        <v>27986</v>
      </c>
      <c r="AK2661" t="s">
        <v>27987</v>
      </c>
      <c r="AL2661" t="s">
        <v>27988</v>
      </c>
      <c r="AM2661" t="s">
        <v>27989</v>
      </c>
      <c r="AN2661" t="s">
        <v>190</v>
      </c>
      <c r="AP2661" t="s">
        <v>138</v>
      </c>
      <c r="AQ2661" s="7">
        <v>14000</v>
      </c>
      <c r="AR2661" s="7">
        <v>0</v>
      </c>
      <c r="AS2661" t="s">
        <v>3958</v>
      </c>
      <c r="AT2661" t="s">
        <v>3959</v>
      </c>
      <c r="AU2661" s="7">
        <v>5</v>
      </c>
      <c r="AV2661" t="s">
        <v>5159</v>
      </c>
      <c r="AZ2661" t="s">
        <v>135</v>
      </c>
      <c r="BA2661" t="s">
        <v>4837</v>
      </c>
      <c r="BG2661" t="s">
        <v>136</v>
      </c>
      <c r="BI2661" t="s">
        <v>27990</v>
      </c>
    </row>
    <row r="2662" spans="1:62" x14ac:dyDescent="0.55000000000000004">
      <c r="A2662" s="2" t="str">
        <f t="shared" si="268"/>
        <v>Punto de VentaPLAN 1 CUOTA PROTEGIDA</v>
      </c>
      <c r="B2662" s="3">
        <f>VLOOKUP(A2662,'[1]TARIFAS PRODUCTOS'!$C:$E,3,0)</f>
        <v>15120</v>
      </c>
      <c r="C2662" s="6" t="str">
        <f t="shared" si="269"/>
        <v>JULIO</v>
      </c>
      <c r="D2662" s="8" t="str">
        <f t="shared" si="270"/>
        <v>JUEVES</v>
      </c>
      <c r="E2662" s="9">
        <f t="shared" si="271"/>
        <v>16</v>
      </c>
      <c r="F2662" s="14">
        <f t="shared" ca="1" si="272"/>
        <v>126</v>
      </c>
      <c r="G2662" s="7">
        <v>3157815</v>
      </c>
      <c r="I2662" t="s">
        <v>27991</v>
      </c>
      <c r="J2662" t="s">
        <v>23297</v>
      </c>
      <c r="K2662" t="s">
        <v>27714</v>
      </c>
      <c r="L2662" t="s">
        <v>27714</v>
      </c>
      <c r="P2662" t="s">
        <v>126</v>
      </c>
      <c r="Q2662" t="s">
        <v>127</v>
      </c>
      <c r="R2662" t="s">
        <v>128</v>
      </c>
      <c r="S2662" t="s">
        <v>129</v>
      </c>
      <c r="T2662" t="s">
        <v>137</v>
      </c>
      <c r="U2662" t="s">
        <v>57</v>
      </c>
      <c r="V2662" t="s">
        <v>5174</v>
      </c>
      <c r="W2662" t="s">
        <v>5175</v>
      </c>
      <c r="X2662" t="s">
        <v>5176</v>
      </c>
      <c r="Y2662" t="s">
        <v>6957</v>
      </c>
      <c r="Z2662" t="s">
        <v>6958</v>
      </c>
      <c r="AA2662" t="s">
        <v>6959</v>
      </c>
      <c r="AB2662" t="s">
        <v>5151</v>
      </c>
      <c r="AC2662" t="s">
        <v>130</v>
      </c>
      <c r="AD2662" t="s">
        <v>59</v>
      </c>
      <c r="AE2662" t="s">
        <v>131</v>
      </c>
      <c r="AF2662" t="s">
        <v>132</v>
      </c>
      <c r="AG2662" t="s">
        <v>5152</v>
      </c>
      <c r="AH2662" t="s">
        <v>27992</v>
      </c>
      <c r="AI2662" t="s">
        <v>27993</v>
      </c>
      <c r="AJ2662" t="s">
        <v>27994</v>
      </c>
      <c r="AK2662" t="s">
        <v>27995</v>
      </c>
      <c r="AL2662" t="s">
        <v>27996</v>
      </c>
      <c r="AM2662" t="s">
        <v>27997</v>
      </c>
      <c r="AN2662" t="s">
        <v>190</v>
      </c>
      <c r="AP2662" t="s">
        <v>138</v>
      </c>
      <c r="AQ2662" s="7">
        <v>14000</v>
      </c>
      <c r="AR2662" s="7">
        <v>0</v>
      </c>
      <c r="AS2662" t="s">
        <v>3958</v>
      </c>
      <c r="AT2662" t="s">
        <v>3959</v>
      </c>
      <c r="AU2662" s="7">
        <v>5</v>
      </c>
      <c r="AV2662" t="s">
        <v>5159</v>
      </c>
      <c r="AZ2662" t="s">
        <v>135</v>
      </c>
      <c r="BA2662" t="s">
        <v>27998</v>
      </c>
      <c r="BG2662" t="s">
        <v>136</v>
      </c>
      <c r="BI2662" t="s">
        <v>27999</v>
      </c>
    </row>
    <row r="2663" spans="1:62" x14ac:dyDescent="0.55000000000000004">
      <c r="A2663" s="2" t="str">
        <f t="shared" si="268"/>
        <v>Punto de VentaPLAN 1 CUOTA PROTEGIDA</v>
      </c>
      <c r="B2663" s="3">
        <f>VLOOKUP(A2663,'[1]TARIFAS PRODUCTOS'!$C:$E,3,0)</f>
        <v>15120</v>
      </c>
      <c r="C2663" s="6" t="str">
        <f t="shared" si="269"/>
        <v>JULIO</v>
      </c>
      <c r="D2663" s="8" t="str">
        <f t="shared" si="270"/>
        <v>JUEVES</v>
      </c>
      <c r="E2663" s="9">
        <f t="shared" si="271"/>
        <v>16</v>
      </c>
      <c r="F2663" s="14">
        <f t="shared" ca="1" si="272"/>
        <v>126</v>
      </c>
      <c r="G2663" s="7">
        <v>3157816</v>
      </c>
      <c r="I2663" t="s">
        <v>28000</v>
      </c>
      <c r="J2663" t="s">
        <v>23297</v>
      </c>
      <c r="K2663" t="s">
        <v>27714</v>
      </c>
      <c r="L2663" t="s">
        <v>27714</v>
      </c>
      <c r="P2663" t="s">
        <v>126</v>
      </c>
      <c r="Q2663" t="s">
        <v>127</v>
      </c>
      <c r="R2663" t="s">
        <v>128</v>
      </c>
      <c r="S2663" t="s">
        <v>129</v>
      </c>
      <c r="T2663" t="s">
        <v>137</v>
      </c>
      <c r="U2663" t="s">
        <v>57</v>
      </c>
      <c r="V2663" t="s">
        <v>5145</v>
      </c>
      <c r="W2663" t="s">
        <v>5146</v>
      </c>
      <c r="X2663" t="s">
        <v>5147</v>
      </c>
      <c r="Y2663" t="s">
        <v>5855</v>
      </c>
      <c r="Z2663" t="s">
        <v>5856</v>
      </c>
      <c r="AA2663" t="s">
        <v>5857</v>
      </c>
      <c r="AB2663" t="s">
        <v>5151</v>
      </c>
      <c r="AC2663" t="s">
        <v>130</v>
      </c>
      <c r="AD2663" t="s">
        <v>59</v>
      </c>
      <c r="AE2663" t="s">
        <v>131</v>
      </c>
      <c r="AF2663" t="s">
        <v>132</v>
      </c>
      <c r="AG2663" t="s">
        <v>5152</v>
      </c>
      <c r="AH2663" t="s">
        <v>28001</v>
      </c>
      <c r="AI2663" t="s">
        <v>28002</v>
      </c>
      <c r="AJ2663" t="s">
        <v>28003</v>
      </c>
      <c r="AK2663" t="s">
        <v>13843</v>
      </c>
      <c r="AL2663" t="s">
        <v>28004</v>
      </c>
      <c r="AM2663" t="s">
        <v>28005</v>
      </c>
      <c r="AN2663" t="s">
        <v>190</v>
      </c>
      <c r="AO2663" t="s">
        <v>28002</v>
      </c>
      <c r="AP2663" t="s">
        <v>138</v>
      </c>
      <c r="AQ2663" s="7">
        <v>14000</v>
      </c>
      <c r="AR2663" s="7">
        <v>0</v>
      </c>
      <c r="AS2663" t="s">
        <v>3958</v>
      </c>
      <c r="AT2663" t="s">
        <v>3959</v>
      </c>
      <c r="AU2663" s="7">
        <v>5</v>
      </c>
      <c r="AV2663" t="s">
        <v>5159</v>
      </c>
      <c r="AZ2663" t="s">
        <v>135</v>
      </c>
      <c r="BA2663" t="s">
        <v>28006</v>
      </c>
      <c r="BG2663" t="s">
        <v>136</v>
      </c>
      <c r="BI2663" t="s">
        <v>28007</v>
      </c>
    </row>
    <row r="2664" spans="1:62" x14ac:dyDescent="0.55000000000000004">
      <c r="A2664" s="2" t="str">
        <f t="shared" si="268"/>
        <v>Punto de VentaPLAN 1 CUOTA PROTEGIDA</v>
      </c>
      <c r="B2664" s="3">
        <f>VLOOKUP(A2664,'[1]TARIFAS PRODUCTOS'!$C:$E,3,0)</f>
        <v>15120</v>
      </c>
      <c r="C2664" s="6" t="str">
        <f t="shared" si="269"/>
        <v>JULIO</v>
      </c>
      <c r="D2664" s="8" t="str">
        <f t="shared" si="270"/>
        <v>JUEVES</v>
      </c>
      <c r="E2664" s="9">
        <f t="shared" si="271"/>
        <v>16</v>
      </c>
      <c r="F2664" s="14">
        <f t="shared" ca="1" si="272"/>
        <v>126</v>
      </c>
      <c r="G2664" s="7">
        <v>3157817</v>
      </c>
      <c r="I2664" t="s">
        <v>28008</v>
      </c>
      <c r="J2664" t="s">
        <v>23297</v>
      </c>
      <c r="K2664" t="s">
        <v>27714</v>
      </c>
      <c r="L2664" t="s">
        <v>27714</v>
      </c>
      <c r="P2664" t="s">
        <v>126</v>
      </c>
      <c r="Q2664" t="s">
        <v>127</v>
      </c>
      <c r="R2664" t="s">
        <v>128</v>
      </c>
      <c r="S2664" t="s">
        <v>129</v>
      </c>
      <c r="T2664" t="s">
        <v>137</v>
      </c>
      <c r="U2664" t="s">
        <v>57</v>
      </c>
      <c r="V2664" t="s">
        <v>5174</v>
      </c>
      <c r="W2664" t="s">
        <v>5175</v>
      </c>
      <c r="X2664" t="s">
        <v>5176</v>
      </c>
      <c r="Y2664" t="s">
        <v>6957</v>
      </c>
      <c r="Z2664" t="s">
        <v>6958</v>
      </c>
      <c r="AA2664" t="s">
        <v>6959</v>
      </c>
      <c r="AB2664" t="s">
        <v>5151</v>
      </c>
      <c r="AC2664" t="s">
        <v>130</v>
      </c>
      <c r="AD2664" t="s">
        <v>59</v>
      </c>
      <c r="AE2664" t="s">
        <v>131</v>
      </c>
      <c r="AF2664" t="s">
        <v>132</v>
      </c>
      <c r="AG2664" t="s">
        <v>5152</v>
      </c>
      <c r="AH2664" t="s">
        <v>28009</v>
      </c>
      <c r="AI2664" t="s">
        <v>28010</v>
      </c>
      <c r="AJ2664" t="s">
        <v>28011</v>
      </c>
      <c r="AK2664" t="s">
        <v>28012</v>
      </c>
      <c r="AL2664" t="s">
        <v>28013</v>
      </c>
      <c r="AM2664" t="s">
        <v>28014</v>
      </c>
      <c r="AN2664" t="s">
        <v>190</v>
      </c>
      <c r="AP2664" t="s">
        <v>138</v>
      </c>
      <c r="AQ2664" s="7">
        <v>14000</v>
      </c>
      <c r="AR2664" s="7">
        <v>0</v>
      </c>
      <c r="AS2664" t="s">
        <v>3958</v>
      </c>
      <c r="AT2664" t="s">
        <v>3959</v>
      </c>
      <c r="AU2664" s="7">
        <v>5</v>
      </c>
      <c r="AV2664" t="s">
        <v>5159</v>
      </c>
      <c r="AZ2664" t="s">
        <v>135</v>
      </c>
      <c r="BA2664" t="s">
        <v>28015</v>
      </c>
      <c r="BG2664" t="s">
        <v>136</v>
      </c>
      <c r="BI2664" t="s">
        <v>28016</v>
      </c>
    </row>
    <row r="2665" spans="1:62" x14ac:dyDescent="0.55000000000000004">
      <c r="A2665" s="2" t="str">
        <f t="shared" si="268"/>
        <v>Punto de VentaPLAN 1 CUOTA PROTEGIDA</v>
      </c>
      <c r="B2665" s="3">
        <f>VLOOKUP(A2665,'[1]TARIFAS PRODUCTOS'!$C:$E,3,0)</f>
        <v>15120</v>
      </c>
      <c r="C2665" s="6" t="str">
        <f t="shared" si="269"/>
        <v>JULIO</v>
      </c>
      <c r="D2665" s="8" t="str">
        <f t="shared" si="270"/>
        <v>JUEVES</v>
      </c>
      <c r="E2665" s="9">
        <f t="shared" si="271"/>
        <v>16</v>
      </c>
      <c r="F2665" s="14">
        <f t="shared" ca="1" si="272"/>
        <v>126</v>
      </c>
      <c r="G2665" s="7">
        <v>3157818</v>
      </c>
      <c r="I2665" t="s">
        <v>28017</v>
      </c>
      <c r="J2665" t="s">
        <v>23297</v>
      </c>
      <c r="K2665" t="s">
        <v>27714</v>
      </c>
      <c r="L2665" t="s">
        <v>27714</v>
      </c>
      <c r="P2665" t="s">
        <v>126</v>
      </c>
      <c r="Q2665" t="s">
        <v>127</v>
      </c>
      <c r="R2665" t="s">
        <v>128</v>
      </c>
      <c r="S2665" t="s">
        <v>129</v>
      </c>
      <c r="T2665" t="s">
        <v>137</v>
      </c>
      <c r="U2665" t="s">
        <v>57</v>
      </c>
      <c r="V2665" t="s">
        <v>5174</v>
      </c>
      <c r="W2665" t="s">
        <v>5175</v>
      </c>
      <c r="X2665" t="s">
        <v>5176</v>
      </c>
      <c r="Y2665" t="s">
        <v>5810</v>
      </c>
      <c r="Z2665" t="s">
        <v>5811</v>
      </c>
      <c r="AA2665" t="s">
        <v>5812</v>
      </c>
      <c r="AB2665" t="s">
        <v>5151</v>
      </c>
      <c r="AC2665" t="s">
        <v>130</v>
      </c>
      <c r="AD2665" t="s">
        <v>59</v>
      </c>
      <c r="AE2665" t="s">
        <v>131</v>
      </c>
      <c r="AF2665" t="s">
        <v>132</v>
      </c>
      <c r="AG2665" t="s">
        <v>5152</v>
      </c>
      <c r="AH2665" t="s">
        <v>28018</v>
      </c>
      <c r="AI2665" t="s">
        <v>28019</v>
      </c>
      <c r="AJ2665" t="s">
        <v>28020</v>
      </c>
      <c r="AK2665" t="s">
        <v>28021</v>
      </c>
      <c r="AL2665" t="s">
        <v>28022</v>
      </c>
      <c r="AM2665" t="s">
        <v>28023</v>
      </c>
      <c r="AN2665" t="s">
        <v>190</v>
      </c>
      <c r="AP2665" t="s">
        <v>138</v>
      </c>
      <c r="AQ2665" s="7">
        <v>14000</v>
      </c>
      <c r="AR2665" s="7">
        <v>0</v>
      </c>
      <c r="AS2665" t="s">
        <v>3958</v>
      </c>
      <c r="AT2665" t="s">
        <v>3959</v>
      </c>
      <c r="AU2665" s="7">
        <v>5</v>
      </c>
      <c r="AV2665" t="s">
        <v>5159</v>
      </c>
      <c r="AZ2665" t="s">
        <v>135</v>
      </c>
      <c r="BA2665" t="s">
        <v>21150</v>
      </c>
      <c r="BG2665" t="s">
        <v>136</v>
      </c>
      <c r="BI2665" t="s">
        <v>28024</v>
      </c>
    </row>
    <row r="2666" spans="1:62" x14ac:dyDescent="0.55000000000000004">
      <c r="A2666" s="2" t="str">
        <f t="shared" si="268"/>
        <v>Punto de VentaPLAN 2 CUOTA PROTEGIDA</v>
      </c>
      <c r="B2666" s="3">
        <f>VLOOKUP(A2666,'[1]TARIFAS PRODUCTOS'!$C:$E,3,0)</f>
        <v>30240</v>
      </c>
      <c r="C2666" s="6" t="str">
        <f t="shared" si="269"/>
        <v>JULIO</v>
      </c>
      <c r="D2666" s="8" t="str">
        <f t="shared" si="270"/>
        <v>JUEVES</v>
      </c>
      <c r="E2666" s="9">
        <f t="shared" si="271"/>
        <v>16</v>
      </c>
      <c r="F2666" s="14">
        <f t="shared" ca="1" si="272"/>
        <v>126</v>
      </c>
      <c r="G2666" s="7">
        <v>3157819</v>
      </c>
      <c r="I2666" t="s">
        <v>28025</v>
      </c>
      <c r="J2666" t="s">
        <v>23297</v>
      </c>
      <c r="K2666" t="s">
        <v>28026</v>
      </c>
      <c r="L2666" t="s">
        <v>28026</v>
      </c>
      <c r="P2666" t="s">
        <v>126</v>
      </c>
      <c r="Q2666" t="s">
        <v>127</v>
      </c>
      <c r="R2666" t="s">
        <v>128</v>
      </c>
      <c r="S2666" t="s">
        <v>129</v>
      </c>
      <c r="T2666" t="s">
        <v>137</v>
      </c>
      <c r="U2666" t="s">
        <v>57</v>
      </c>
      <c r="V2666" t="s">
        <v>5174</v>
      </c>
      <c r="W2666" t="s">
        <v>5175</v>
      </c>
      <c r="X2666" t="s">
        <v>5176</v>
      </c>
      <c r="Y2666" t="s">
        <v>8198</v>
      </c>
      <c r="Z2666" t="s">
        <v>8199</v>
      </c>
      <c r="AA2666" t="s">
        <v>8200</v>
      </c>
      <c r="AB2666" t="s">
        <v>5151</v>
      </c>
      <c r="AC2666" t="s">
        <v>130</v>
      </c>
      <c r="AD2666" t="s">
        <v>59</v>
      </c>
      <c r="AE2666" t="s">
        <v>5386</v>
      </c>
      <c r="AF2666" t="s">
        <v>5387</v>
      </c>
      <c r="AG2666" t="s">
        <v>5152</v>
      </c>
      <c r="AH2666" t="s">
        <v>28027</v>
      </c>
      <c r="AI2666" t="s">
        <v>28028</v>
      </c>
      <c r="AJ2666" t="s">
        <v>28029</v>
      </c>
      <c r="AK2666" t="s">
        <v>28030</v>
      </c>
      <c r="AL2666" t="s">
        <v>28031</v>
      </c>
      <c r="AM2666" t="s">
        <v>28032</v>
      </c>
      <c r="AN2666" t="s">
        <v>190</v>
      </c>
      <c r="AP2666" t="s">
        <v>138</v>
      </c>
      <c r="AQ2666" s="7">
        <v>28000</v>
      </c>
      <c r="AR2666" s="7">
        <v>0</v>
      </c>
      <c r="AS2666" t="s">
        <v>3958</v>
      </c>
      <c r="AT2666" t="s">
        <v>3959</v>
      </c>
      <c r="AU2666" s="7">
        <v>5</v>
      </c>
      <c r="AV2666" t="s">
        <v>5159</v>
      </c>
      <c r="AZ2666" t="s">
        <v>135</v>
      </c>
      <c r="BA2666" t="s">
        <v>28033</v>
      </c>
      <c r="BG2666" t="s">
        <v>136</v>
      </c>
      <c r="BI2666" t="s">
        <v>28034</v>
      </c>
    </row>
    <row r="2667" spans="1:62" x14ac:dyDescent="0.55000000000000004">
      <c r="A2667" s="2" t="str">
        <f t="shared" si="268"/>
        <v>Punto de VentaPLAN 1 CUOTA PROTEGIDA</v>
      </c>
      <c r="B2667" s="3">
        <f>VLOOKUP(A2667,'[1]TARIFAS PRODUCTOS'!$C:$E,3,0)</f>
        <v>15120</v>
      </c>
      <c r="C2667" s="6" t="str">
        <f t="shared" si="269"/>
        <v>JULIO</v>
      </c>
      <c r="D2667" s="8" t="str">
        <f t="shared" si="270"/>
        <v>JUEVES</v>
      </c>
      <c r="E2667" s="9">
        <f t="shared" si="271"/>
        <v>16</v>
      </c>
      <c r="F2667" s="14">
        <f t="shared" ca="1" si="272"/>
        <v>126</v>
      </c>
      <c r="G2667" s="7">
        <v>3157820</v>
      </c>
      <c r="I2667" t="s">
        <v>28035</v>
      </c>
      <c r="J2667" t="s">
        <v>23297</v>
      </c>
      <c r="K2667" t="s">
        <v>28026</v>
      </c>
      <c r="L2667" t="s">
        <v>28026</v>
      </c>
      <c r="P2667" t="s">
        <v>126</v>
      </c>
      <c r="Q2667" t="s">
        <v>127</v>
      </c>
      <c r="R2667" t="s">
        <v>128</v>
      </c>
      <c r="S2667" t="s">
        <v>129</v>
      </c>
      <c r="T2667" t="s">
        <v>137</v>
      </c>
      <c r="U2667" t="s">
        <v>57</v>
      </c>
      <c r="V2667" t="s">
        <v>5145</v>
      </c>
      <c r="W2667" t="s">
        <v>5146</v>
      </c>
      <c r="X2667" t="s">
        <v>5147</v>
      </c>
      <c r="Y2667" t="s">
        <v>10998</v>
      </c>
      <c r="Z2667" t="s">
        <v>10999</v>
      </c>
      <c r="AA2667" t="s">
        <v>11000</v>
      </c>
      <c r="AB2667" t="s">
        <v>5151</v>
      </c>
      <c r="AC2667" t="s">
        <v>130</v>
      </c>
      <c r="AD2667" t="s">
        <v>59</v>
      </c>
      <c r="AE2667" t="s">
        <v>131</v>
      </c>
      <c r="AF2667" t="s">
        <v>132</v>
      </c>
      <c r="AG2667" t="s">
        <v>5152</v>
      </c>
      <c r="AH2667" t="s">
        <v>28036</v>
      </c>
      <c r="AI2667" t="s">
        <v>28037</v>
      </c>
      <c r="AJ2667" t="s">
        <v>28038</v>
      </c>
      <c r="AK2667" t="s">
        <v>28039</v>
      </c>
      <c r="AL2667" t="s">
        <v>28040</v>
      </c>
      <c r="AM2667" t="s">
        <v>28041</v>
      </c>
      <c r="AN2667" t="s">
        <v>190</v>
      </c>
      <c r="AO2667" t="s">
        <v>28042</v>
      </c>
      <c r="AP2667" t="s">
        <v>138</v>
      </c>
      <c r="AQ2667" s="7">
        <v>14000</v>
      </c>
      <c r="AR2667" s="7">
        <v>0</v>
      </c>
      <c r="AS2667" t="s">
        <v>3958</v>
      </c>
      <c r="AT2667" t="s">
        <v>3959</v>
      </c>
      <c r="AU2667" s="7">
        <v>5</v>
      </c>
      <c r="AV2667" t="s">
        <v>5159</v>
      </c>
      <c r="AZ2667" t="s">
        <v>135</v>
      </c>
      <c r="BA2667" t="s">
        <v>28043</v>
      </c>
      <c r="BG2667" t="s">
        <v>136</v>
      </c>
      <c r="BI2667" t="s">
        <v>28044</v>
      </c>
    </row>
    <row r="2668" spans="1:62" x14ac:dyDescent="0.55000000000000004">
      <c r="A2668" s="2" t="str">
        <f t="shared" si="268"/>
        <v>TeleventasPLAN 1 CUOTA PROTEGIDA</v>
      </c>
      <c r="B2668" s="3">
        <f>VLOOKUP(A2668,'[1]TARIFAS PRODUCTOS'!$C:$E,3,0)</f>
        <v>36120</v>
      </c>
      <c r="C2668" s="6" t="str">
        <f t="shared" si="269"/>
        <v>JULIO</v>
      </c>
      <c r="D2668" s="8" t="str">
        <f t="shared" si="270"/>
        <v>MARTES</v>
      </c>
      <c r="E2668" s="9">
        <f t="shared" si="271"/>
        <v>21</v>
      </c>
      <c r="F2668" s="14">
        <f t="shared" ca="1" si="272"/>
        <v>126</v>
      </c>
      <c r="G2668" s="7">
        <v>3157942</v>
      </c>
      <c r="I2668" t="s">
        <v>28035</v>
      </c>
      <c r="J2668" t="s">
        <v>27403</v>
      </c>
      <c r="K2668" t="s">
        <v>27853</v>
      </c>
      <c r="L2668" t="s">
        <v>27853</v>
      </c>
      <c r="P2668" t="s">
        <v>126</v>
      </c>
      <c r="Q2668" t="s">
        <v>127</v>
      </c>
      <c r="R2668" t="s">
        <v>128</v>
      </c>
      <c r="S2668" t="s">
        <v>129</v>
      </c>
      <c r="T2668" t="s">
        <v>139</v>
      </c>
      <c r="U2668" t="s">
        <v>62</v>
      </c>
      <c r="V2668" t="s">
        <v>140</v>
      </c>
      <c r="W2668" t="s">
        <v>141</v>
      </c>
      <c r="X2668" t="s">
        <v>142</v>
      </c>
      <c r="Y2668" t="s">
        <v>183</v>
      </c>
      <c r="Z2668" t="s">
        <v>184</v>
      </c>
      <c r="AA2668" t="s">
        <v>185</v>
      </c>
      <c r="AB2668" t="s">
        <v>58</v>
      </c>
      <c r="AC2668" t="s">
        <v>130</v>
      </c>
      <c r="AD2668" t="s">
        <v>59</v>
      </c>
      <c r="AE2668" t="s">
        <v>131</v>
      </c>
      <c r="AF2668" t="s">
        <v>132</v>
      </c>
      <c r="AG2668" t="s">
        <v>231</v>
      </c>
      <c r="AH2668" t="s">
        <v>28045</v>
      </c>
      <c r="AI2668" t="s">
        <v>28046</v>
      </c>
      <c r="AJ2668" t="s">
        <v>28047</v>
      </c>
      <c r="AL2668" t="s">
        <v>28048</v>
      </c>
      <c r="AM2668" t="s">
        <v>28049</v>
      </c>
      <c r="AN2668" t="s">
        <v>133</v>
      </c>
      <c r="AO2668" t="s">
        <v>28050</v>
      </c>
      <c r="AP2668" t="s">
        <v>149</v>
      </c>
      <c r="AQ2668" s="7">
        <v>14000</v>
      </c>
      <c r="AR2668" s="7">
        <v>0</v>
      </c>
      <c r="AS2668" t="s">
        <v>177</v>
      </c>
      <c r="AT2668" t="s">
        <v>178</v>
      </c>
      <c r="AU2668" s="7">
        <v>5</v>
      </c>
      <c r="AZ2668" t="s">
        <v>150</v>
      </c>
      <c r="BA2668" t="s">
        <v>28051</v>
      </c>
      <c r="BG2668" t="s">
        <v>136</v>
      </c>
      <c r="BI2668" t="s">
        <v>28052</v>
      </c>
      <c r="BJ2668" s="7">
        <v>5</v>
      </c>
    </row>
    <row r="2669" spans="1:62" x14ac:dyDescent="0.55000000000000004">
      <c r="A2669" s="2" t="str">
        <f t="shared" si="268"/>
        <v>Punto de VentaPLAN 1 CUOTA PROTEGIDA</v>
      </c>
      <c r="B2669" s="3">
        <f>VLOOKUP(A2669,'[1]TARIFAS PRODUCTOS'!$C:$E,3,0)</f>
        <v>15120</v>
      </c>
      <c r="C2669" s="6" t="str">
        <f t="shared" si="269"/>
        <v>JULIO</v>
      </c>
      <c r="D2669" s="8" t="str">
        <f t="shared" si="270"/>
        <v>JUEVES</v>
      </c>
      <c r="E2669" s="9">
        <f t="shared" si="271"/>
        <v>16</v>
      </c>
      <c r="F2669" s="14">
        <f t="shared" ca="1" si="272"/>
        <v>126</v>
      </c>
      <c r="G2669" s="7">
        <v>3157821</v>
      </c>
      <c r="I2669" t="s">
        <v>28053</v>
      </c>
      <c r="J2669" t="s">
        <v>23297</v>
      </c>
      <c r="K2669" t="s">
        <v>28026</v>
      </c>
      <c r="L2669" t="s">
        <v>28026</v>
      </c>
      <c r="P2669" t="s">
        <v>126</v>
      </c>
      <c r="Q2669" t="s">
        <v>127</v>
      </c>
      <c r="R2669" t="s">
        <v>128</v>
      </c>
      <c r="S2669" t="s">
        <v>129</v>
      </c>
      <c r="T2669" t="s">
        <v>137</v>
      </c>
      <c r="U2669" t="s">
        <v>57</v>
      </c>
      <c r="V2669" t="s">
        <v>5145</v>
      </c>
      <c r="W2669" t="s">
        <v>5146</v>
      </c>
      <c r="X2669" t="s">
        <v>5147</v>
      </c>
      <c r="Y2669" t="s">
        <v>5383</v>
      </c>
      <c r="Z2669" t="s">
        <v>5384</v>
      </c>
      <c r="AA2669" t="s">
        <v>5385</v>
      </c>
      <c r="AB2669" t="s">
        <v>5151</v>
      </c>
      <c r="AC2669" t="s">
        <v>130</v>
      </c>
      <c r="AD2669" t="s">
        <v>59</v>
      </c>
      <c r="AE2669" t="s">
        <v>131</v>
      </c>
      <c r="AF2669" t="s">
        <v>132</v>
      </c>
      <c r="AG2669" t="s">
        <v>5152</v>
      </c>
      <c r="AH2669" t="s">
        <v>28073</v>
      </c>
      <c r="AI2669" t="s">
        <v>28074</v>
      </c>
      <c r="AJ2669" t="s">
        <v>28075</v>
      </c>
      <c r="AK2669" t="s">
        <v>28076</v>
      </c>
      <c r="AL2669" t="s">
        <v>28077</v>
      </c>
      <c r="AM2669" t="s">
        <v>28078</v>
      </c>
      <c r="AN2669" t="s">
        <v>190</v>
      </c>
      <c r="AO2669" t="s">
        <v>28079</v>
      </c>
      <c r="AP2669" t="s">
        <v>138</v>
      </c>
      <c r="AQ2669" s="7">
        <v>14000</v>
      </c>
      <c r="AR2669" s="7">
        <v>0</v>
      </c>
      <c r="AS2669" t="s">
        <v>3958</v>
      </c>
      <c r="AT2669" t="s">
        <v>3959</v>
      </c>
      <c r="AU2669" s="7">
        <v>5</v>
      </c>
      <c r="AV2669" t="s">
        <v>5159</v>
      </c>
      <c r="AZ2669" t="s">
        <v>135</v>
      </c>
      <c r="BA2669" t="s">
        <v>28080</v>
      </c>
      <c r="BG2669" t="s">
        <v>136</v>
      </c>
      <c r="BI2669" t="s">
        <v>28081</v>
      </c>
    </row>
    <row r="2670" spans="1:62" x14ac:dyDescent="0.55000000000000004">
      <c r="A2670" s="2" t="str">
        <f t="shared" si="268"/>
        <v>Punto de VentaPLAN 1 CUOTA PROTEGIDA</v>
      </c>
      <c r="B2670" s="3">
        <f>VLOOKUP(A2670,'[1]TARIFAS PRODUCTOS'!$C:$E,3,0)</f>
        <v>15120</v>
      </c>
      <c r="C2670" s="6" t="str">
        <f t="shared" si="269"/>
        <v>JULIO</v>
      </c>
      <c r="D2670" s="8" t="str">
        <f t="shared" si="270"/>
        <v>JUEVES</v>
      </c>
      <c r="E2670" s="9">
        <f t="shared" si="271"/>
        <v>16</v>
      </c>
      <c r="F2670" s="14">
        <f t="shared" ca="1" si="272"/>
        <v>126</v>
      </c>
      <c r="G2670" s="7">
        <v>3157943</v>
      </c>
      <c r="I2670" t="s">
        <v>28053</v>
      </c>
      <c r="J2670" t="s">
        <v>23297</v>
      </c>
      <c r="K2670" t="s">
        <v>28064</v>
      </c>
      <c r="L2670" t="s">
        <v>28064</v>
      </c>
      <c r="P2670" t="s">
        <v>126</v>
      </c>
      <c r="Q2670" t="s">
        <v>127</v>
      </c>
      <c r="R2670" t="s">
        <v>128</v>
      </c>
      <c r="S2670" t="s">
        <v>129</v>
      </c>
      <c r="T2670" t="s">
        <v>139</v>
      </c>
      <c r="U2670" t="s">
        <v>62</v>
      </c>
      <c r="V2670" t="s">
        <v>5145</v>
      </c>
      <c r="W2670" t="s">
        <v>5146</v>
      </c>
      <c r="X2670" t="s">
        <v>5147</v>
      </c>
      <c r="Y2670" t="s">
        <v>5963</v>
      </c>
      <c r="Z2670" t="s">
        <v>5964</v>
      </c>
      <c r="AA2670" t="s">
        <v>5965</v>
      </c>
      <c r="AB2670" t="s">
        <v>5151</v>
      </c>
      <c r="AC2670" t="s">
        <v>130</v>
      </c>
      <c r="AD2670" t="s">
        <v>59</v>
      </c>
      <c r="AE2670" t="s">
        <v>131</v>
      </c>
      <c r="AF2670" t="s">
        <v>132</v>
      </c>
      <c r="AG2670" t="s">
        <v>5152</v>
      </c>
      <c r="AH2670" t="s">
        <v>28065</v>
      </c>
      <c r="AI2670" t="s">
        <v>28066</v>
      </c>
      <c r="AJ2670" t="s">
        <v>28067</v>
      </c>
      <c r="AK2670" t="s">
        <v>28068</v>
      </c>
      <c r="AL2670" t="s">
        <v>28069</v>
      </c>
      <c r="AM2670" t="s">
        <v>28070</v>
      </c>
      <c r="AN2670" t="s">
        <v>190</v>
      </c>
      <c r="AO2670" t="s">
        <v>28071</v>
      </c>
      <c r="AP2670" t="s">
        <v>149</v>
      </c>
      <c r="AQ2670" s="7">
        <v>14000</v>
      </c>
      <c r="AR2670" s="7">
        <v>0</v>
      </c>
      <c r="AS2670" t="s">
        <v>3958</v>
      </c>
      <c r="AT2670" t="s">
        <v>3959</v>
      </c>
      <c r="AU2670" s="7">
        <v>5</v>
      </c>
      <c r="AV2670" t="s">
        <v>5159</v>
      </c>
      <c r="AZ2670" t="s">
        <v>135</v>
      </c>
      <c r="BA2670" t="s">
        <v>12981</v>
      </c>
      <c r="BG2670" t="s">
        <v>136</v>
      </c>
      <c r="BI2670" t="s">
        <v>28072</v>
      </c>
    </row>
    <row r="2671" spans="1:62" x14ac:dyDescent="0.55000000000000004">
      <c r="A2671" s="2" t="str">
        <f t="shared" si="268"/>
        <v>TeleventasPLAN 1 CUOTA PROTEGIDA</v>
      </c>
      <c r="B2671" s="3">
        <f>VLOOKUP(A2671,'[1]TARIFAS PRODUCTOS'!$C:$E,3,0)</f>
        <v>36120</v>
      </c>
      <c r="C2671" s="6" t="str">
        <f t="shared" si="269"/>
        <v>JULIO</v>
      </c>
      <c r="D2671" s="8" t="str">
        <f t="shared" si="270"/>
        <v>VIERNES</v>
      </c>
      <c r="E2671" s="9">
        <f t="shared" si="271"/>
        <v>17</v>
      </c>
      <c r="F2671" s="14">
        <f t="shared" ca="1" si="272"/>
        <v>126</v>
      </c>
      <c r="G2671" s="7">
        <v>3157970</v>
      </c>
      <c r="I2671" t="s">
        <v>28053</v>
      </c>
      <c r="J2671" t="s">
        <v>25910</v>
      </c>
      <c r="K2671" t="s">
        <v>28054</v>
      </c>
      <c r="L2671" t="s">
        <v>28054</v>
      </c>
      <c r="P2671" t="s">
        <v>126</v>
      </c>
      <c r="Q2671" t="s">
        <v>127</v>
      </c>
      <c r="R2671" t="s">
        <v>128</v>
      </c>
      <c r="S2671" t="s">
        <v>129</v>
      </c>
      <c r="T2671" t="s">
        <v>137</v>
      </c>
      <c r="U2671" t="s">
        <v>57</v>
      </c>
      <c r="V2671" t="s">
        <v>140</v>
      </c>
      <c r="W2671" t="s">
        <v>141</v>
      </c>
      <c r="X2671" t="s">
        <v>142</v>
      </c>
      <c r="Y2671" t="s">
        <v>193</v>
      </c>
      <c r="Z2671" t="s">
        <v>194</v>
      </c>
      <c r="AA2671" t="s">
        <v>100</v>
      </c>
      <c r="AB2671" t="s">
        <v>58</v>
      </c>
      <c r="AC2671" t="s">
        <v>130</v>
      </c>
      <c r="AD2671" t="s">
        <v>59</v>
      </c>
      <c r="AE2671" t="s">
        <v>131</v>
      </c>
      <c r="AF2671" t="s">
        <v>132</v>
      </c>
      <c r="AG2671" t="s">
        <v>231</v>
      </c>
      <c r="AH2671" t="s">
        <v>28055</v>
      </c>
      <c r="AI2671" t="s">
        <v>28056</v>
      </c>
      <c r="AJ2671" t="s">
        <v>28057</v>
      </c>
      <c r="AK2671" t="s">
        <v>28058</v>
      </c>
      <c r="AL2671" t="s">
        <v>28059</v>
      </c>
      <c r="AM2671" t="s">
        <v>28060</v>
      </c>
      <c r="AN2671" t="s">
        <v>133</v>
      </c>
      <c r="AO2671" t="s">
        <v>28061</v>
      </c>
      <c r="AP2671" t="s">
        <v>138</v>
      </c>
      <c r="AQ2671" s="7">
        <v>14000</v>
      </c>
      <c r="AR2671" s="7">
        <v>0</v>
      </c>
      <c r="AS2671" t="s">
        <v>177</v>
      </c>
      <c r="AT2671" t="s">
        <v>178</v>
      </c>
      <c r="AU2671" s="7">
        <v>5</v>
      </c>
      <c r="AZ2671" t="s">
        <v>150</v>
      </c>
      <c r="BA2671" t="s">
        <v>28062</v>
      </c>
      <c r="BG2671" t="s">
        <v>136</v>
      </c>
      <c r="BI2671" t="s">
        <v>28063</v>
      </c>
      <c r="BJ2671" s="7">
        <v>5</v>
      </c>
    </row>
    <row r="2672" spans="1:62" x14ac:dyDescent="0.55000000000000004">
      <c r="A2672" s="2" t="str">
        <f t="shared" si="268"/>
        <v>Punto de VentaPLAN 1 CUOTA PROTEGIDA</v>
      </c>
      <c r="B2672" s="3">
        <f>VLOOKUP(A2672,'[1]TARIFAS PRODUCTOS'!$C:$E,3,0)</f>
        <v>15120</v>
      </c>
      <c r="C2672" s="6" t="str">
        <f t="shared" si="269"/>
        <v>JULIO</v>
      </c>
      <c r="D2672" s="8" t="str">
        <f t="shared" si="270"/>
        <v>JUEVES</v>
      </c>
      <c r="E2672" s="9">
        <f t="shared" si="271"/>
        <v>16</v>
      </c>
      <c r="F2672" s="14">
        <f t="shared" ca="1" si="272"/>
        <v>126</v>
      </c>
      <c r="G2672" s="7">
        <v>3157822</v>
      </c>
      <c r="I2672" t="s">
        <v>28082</v>
      </c>
      <c r="J2672" t="s">
        <v>23297</v>
      </c>
      <c r="K2672" t="s">
        <v>28026</v>
      </c>
      <c r="L2672" t="s">
        <v>28026</v>
      </c>
      <c r="P2672" t="s">
        <v>126</v>
      </c>
      <c r="Q2672" t="s">
        <v>127</v>
      </c>
      <c r="R2672" t="s">
        <v>128</v>
      </c>
      <c r="S2672" t="s">
        <v>129</v>
      </c>
      <c r="T2672" t="s">
        <v>137</v>
      </c>
      <c r="U2672" t="s">
        <v>57</v>
      </c>
      <c r="V2672" t="s">
        <v>5145</v>
      </c>
      <c r="W2672" t="s">
        <v>5146</v>
      </c>
      <c r="X2672" t="s">
        <v>5147</v>
      </c>
      <c r="Y2672" t="s">
        <v>21489</v>
      </c>
      <c r="Z2672" t="s">
        <v>21490</v>
      </c>
      <c r="AA2672" t="s">
        <v>21491</v>
      </c>
      <c r="AB2672" t="s">
        <v>5151</v>
      </c>
      <c r="AC2672" t="s">
        <v>130</v>
      </c>
      <c r="AD2672" t="s">
        <v>59</v>
      </c>
      <c r="AE2672" t="s">
        <v>131</v>
      </c>
      <c r="AF2672" t="s">
        <v>132</v>
      </c>
      <c r="AG2672" t="s">
        <v>5152</v>
      </c>
      <c r="AH2672" t="s">
        <v>28083</v>
      </c>
      <c r="AI2672" t="s">
        <v>28084</v>
      </c>
      <c r="AJ2672" t="s">
        <v>28085</v>
      </c>
      <c r="AK2672" t="s">
        <v>28086</v>
      </c>
      <c r="AL2672" t="s">
        <v>28087</v>
      </c>
      <c r="AM2672" t="s">
        <v>28088</v>
      </c>
      <c r="AN2672" t="s">
        <v>190</v>
      </c>
      <c r="AO2672" t="s">
        <v>28089</v>
      </c>
      <c r="AP2672" t="s">
        <v>138</v>
      </c>
      <c r="AQ2672" s="7">
        <v>14000</v>
      </c>
      <c r="AR2672" s="7">
        <v>0</v>
      </c>
      <c r="AS2672" t="s">
        <v>3958</v>
      </c>
      <c r="AT2672" t="s">
        <v>3959</v>
      </c>
      <c r="AU2672" s="7">
        <v>5</v>
      </c>
      <c r="AV2672" t="s">
        <v>5159</v>
      </c>
      <c r="AZ2672" t="s">
        <v>135</v>
      </c>
      <c r="BA2672" t="s">
        <v>28090</v>
      </c>
      <c r="BG2672" t="s">
        <v>136</v>
      </c>
      <c r="BI2672" t="s">
        <v>28091</v>
      </c>
    </row>
    <row r="2673" spans="1:62" x14ac:dyDescent="0.55000000000000004">
      <c r="A2673" s="2" t="str">
        <f t="shared" si="268"/>
        <v>Punto de VentaPLAN 1 CUOTA PROTEGIDA</v>
      </c>
      <c r="B2673" s="3">
        <f>VLOOKUP(A2673,'[1]TARIFAS PRODUCTOS'!$C:$E,3,0)</f>
        <v>15120</v>
      </c>
      <c r="C2673" s="6" t="str">
        <f t="shared" si="269"/>
        <v>JULIO</v>
      </c>
      <c r="D2673" s="8" t="str">
        <f t="shared" si="270"/>
        <v>JUEVES</v>
      </c>
      <c r="E2673" s="9">
        <f t="shared" si="271"/>
        <v>16</v>
      </c>
      <c r="F2673" s="14">
        <f t="shared" ca="1" si="272"/>
        <v>126</v>
      </c>
      <c r="G2673" s="7">
        <v>3157944</v>
      </c>
      <c r="I2673" t="s">
        <v>28082</v>
      </c>
      <c r="J2673" t="s">
        <v>23297</v>
      </c>
      <c r="K2673" t="s">
        <v>28064</v>
      </c>
      <c r="L2673" t="s">
        <v>28064</v>
      </c>
      <c r="P2673" t="s">
        <v>126</v>
      </c>
      <c r="Q2673" t="s">
        <v>127</v>
      </c>
      <c r="R2673" t="s">
        <v>128</v>
      </c>
      <c r="S2673" t="s">
        <v>129</v>
      </c>
      <c r="T2673" t="s">
        <v>139</v>
      </c>
      <c r="U2673" t="s">
        <v>62</v>
      </c>
      <c r="V2673" t="s">
        <v>5145</v>
      </c>
      <c r="W2673" t="s">
        <v>5146</v>
      </c>
      <c r="X2673" t="s">
        <v>5147</v>
      </c>
      <c r="Y2673" t="s">
        <v>11018</v>
      </c>
      <c r="Z2673" t="s">
        <v>11019</v>
      </c>
      <c r="AA2673" t="s">
        <v>11020</v>
      </c>
      <c r="AB2673" t="s">
        <v>5151</v>
      </c>
      <c r="AC2673" t="s">
        <v>130</v>
      </c>
      <c r="AD2673" t="s">
        <v>59</v>
      </c>
      <c r="AE2673" t="s">
        <v>131</v>
      </c>
      <c r="AF2673" t="s">
        <v>132</v>
      </c>
      <c r="AG2673" t="s">
        <v>5152</v>
      </c>
      <c r="AH2673" t="s">
        <v>28101</v>
      </c>
      <c r="AI2673" t="s">
        <v>28102</v>
      </c>
      <c r="AJ2673" t="s">
        <v>28103</v>
      </c>
      <c r="AK2673" t="s">
        <v>28104</v>
      </c>
      <c r="AL2673" t="s">
        <v>28105</v>
      </c>
      <c r="AM2673" t="s">
        <v>28106</v>
      </c>
      <c r="AN2673" t="s">
        <v>190</v>
      </c>
      <c r="AO2673" t="s">
        <v>28107</v>
      </c>
      <c r="AP2673" t="s">
        <v>149</v>
      </c>
      <c r="AQ2673" s="7">
        <v>14000</v>
      </c>
      <c r="AR2673" s="7">
        <v>0</v>
      </c>
      <c r="AS2673" t="s">
        <v>3958</v>
      </c>
      <c r="AT2673" t="s">
        <v>3959</v>
      </c>
      <c r="AU2673" s="7">
        <v>5</v>
      </c>
      <c r="AV2673" t="s">
        <v>5159</v>
      </c>
      <c r="AZ2673" t="s">
        <v>135</v>
      </c>
      <c r="BA2673" t="s">
        <v>28108</v>
      </c>
      <c r="BG2673" t="s">
        <v>136</v>
      </c>
      <c r="BI2673" t="s">
        <v>28109</v>
      </c>
    </row>
    <row r="2674" spans="1:62" x14ac:dyDescent="0.55000000000000004">
      <c r="A2674" s="2" t="str">
        <f t="shared" si="268"/>
        <v>TeleventasPLAN 1 CUOTA PROTEGIDA</v>
      </c>
      <c r="B2674" s="3">
        <f>VLOOKUP(A2674,'[1]TARIFAS PRODUCTOS'!$C:$E,3,0)</f>
        <v>36120</v>
      </c>
      <c r="C2674" s="6" t="str">
        <f t="shared" si="269"/>
        <v>JULIO</v>
      </c>
      <c r="D2674" s="8" t="str">
        <f t="shared" si="270"/>
        <v>MARTES</v>
      </c>
      <c r="E2674" s="9">
        <f t="shared" si="271"/>
        <v>21</v>
      </c>
      <c r="F2674" s="14">
        <f t="shared" ca="1" si="272"/>
        <v>126</v>
      </c>
      <c r="G2674" s="7">
        <v>3157971</v>
      </c>
      <c r="I2674" t="s">
        <v>28082</v>
      </c>
      <c r="J2674" t="s">
        <v>27403</v>
      </c>
      <c r="K2674" t="s">
        <v>28092</v>
      </c>
      <c r="L2674" t="s">
        <v>28092</v>
      </c>
      <c r="P2674" t="s">
        <v>126</v>
      </c>
      <c r="Q2674" t="s">
        <v>127</v>
      </c>
      <c r="R2674" t="s">
        <v>128</v>
      </c>
      <c r="S2674" t="s">
        <v>129</v>
      </c>
      <c r="T2674" t="s">
        <v>139</v>
      </c>
      <c r="U2674" t="s">
        <v>62</v>
      </c>
      <c r="V2674" t="s">
        <v>140</v>
      </c>
      <c r="W2674" t="s">
        <v>141</v>
      </c>
      <c r="X2674" t="s">
        <v>142</v>
      </c>
      <c r="Y2674" t="s">
        <v>183</v>
      </c>
      <c r="Z2674" t="s">
        <v>184</v>
      </c>
      <c r="AA2674" t="s">
        <v>185</v>
      </c>
      <c r="AB2674" t="s">
        <v>58</v>
      </c>
      <c r="AC2674" t="s">
        <v>130</v>
      </c>
      <c r="AD2674" t="s">
        <v>59</v>
      </c>
      <c r="AE2674" t="s">
        <v>131</v>
      </c>
      <c r="AF2674" t="s">
        <v>132</v>
      </c>
      <c r="AG2674" t="s">
        <v>231</v>
      </c>
      <c r="AH2674" t="s">
        <v>28093</v>
      </c>
      <c r="AI2674" t="s">
        <v>28094</v>
      </c>
      <c r="AJ2674" t="s">
        <v>28095</v>
      </c>
      <c r="AK2674" t="s">
        <v>28096</v>
      </c>
      <c r="AL2674" t="s">
        <v>28097</v>
      </c>
      <c r="AM2674" t="s">
        <v>28098</v>
      </c>
      <c r="AN2674" t="s">
        <v>133</v>
      </c>
      <c r="AO2674" t="s">
        <v>28099</v>
      </c>
      <c r="AP2674" t="s">
        <v>149</v>
      </c>
      <c r="AQ2674" s="7">
        <v>14000</v>
      </c>
      <c r="AR2674" s="7">
        <v>0</v>
      </c>
      <c r="AS2674" t="s">
        <v>177</v>
      </c>
      <c r="AT2674" t="s">
        <v>178</v>
      </c>
      <c r="AU2674" s="7">
        <v>5</v>
      </c>
      <c r="AZ2674" t="s">
        <v>150</v>
      </c>
      <c r="BA2674" t="s">
        <v>20652</v>
      </c>
      <c r="BG2674" t="s">
        <v>136</v>
      </c>
      <c r="BI2674" t="s">
        <v>28100</v>
      </c>
      <c r="BJ2674" s="7">
        <v>5</v>
      </c>
    </row>
    <row r="2675" spans="1:62" x14ac:dyDescent="0.55000000000000004">
      <c r="A2675" s="2" t="str">
        <f t="shared" si="268"/>
        <v>Punto de VentaPLAN 1 CUOTA PROTEGIDA</v>
      </c>
      <c r="B2675" s="3">
        <f>VLOOKUP(A2675,'[1]TARIFAS PRODUCTOS'!$C:$E,3,0)</f>
        <v>15120</v>
      </c>
      <c r="C2675" s="6" t="str">
        <f t="shared" si="269"/>
        <v>JULIO</v>
      </c>
      <c r="D2675" s="8" t="str">
        <f t="shared" si="270"/>
        <v>JUEVES</v>
      </c>
      <c r="E2675" s="9">
        <f t="shared" si="271"/>
        <v>16</v>
      </c>
      <c r="F2675" s="14">
        <f t="shared" ca="1" si="272"/>
        <v>126</v>
      </c>
      <c r="G2675" s="7">
        <v>3157823</v>
      </c>
      <c r="I2675" t="s">
        <v>28110</v>
      </c>
      <c r="J2675" t="s">
        <v>23297</v>
      </c>
      <c r="K2675" t="s">
        <v>28026</v>
      </c>
      <c r="L2675" t="s">
        <v>28026</v>
      </c>
      <c r="P2675" t="s">
        <v>126</v>
      </c>
      <c r="Q2675" t="s">
        <v>127</v>
      </c>
      <c r="R2675" t="s">
        <v>128</v>
      </c>
      <c r="S2675" t="s">
        <v>129</v>
      </c>
      <c r="T2675" t="s">
        <v>137</v>
      </c>
      <c r="U2675" t="s">
        <v>57</v>
      </c>
      <c r="V2675" t="s">
        <v>5145</v>
      </c>
      <c r="W2675" t="s">
        <v>5146</v>
      </c>
      <c r="X2675" t="s">
        <v>5147</v>
      </c>
      <c r="Y2675" t="s">
        <v>28111</v>
      </c>
      <c r="Z2675" t="s">
        <v>28112</v>
      </c>
      <c r="AA2675" t="s">
        <v>28113</v>
      </c>
      <c r="AB2675" t="s">
        <v>5151</v>
      </c>
      <c r="AC2675" t="s">
        <v>130</v>
      </c>
      <c r="AD2675" t="s">
        <v>59</v>
      </c>
      <c r="AE2675" t="s">
        <v>131</v>
      </c>
      <c r="AF2675" t="s">
        <v>132</v>
      </c>
      <c r="AG2675" t="s">
        <v>5152</v>
      </c>
      <c r="AH2675" t="s">
        <v>28114</v>
      </c>
      <c r="AI2675" t="s">
        <v>28115</v>
      </c>
      <c r="AJ2675" t="s">
        <v>28116</v>
      </c>
      <c r="AK2675" t="s">
        <v>28117</v>
      </c>
      <c r="AL2675" t="s">
        <v>28118</v>
      </c>
      <c r="AM2675" t="s">
        <v>28119</v>
      </c>
      <c r="AN2675" t="s">
        <v>190</v>
      </c>
      <c r="AO2675" t="s">
        <v>28115</v>
      </c>
      <c r="AP2675" t="s">
        <v>138</v>
      </c>
      <c r="AQ2675" s="7">
        <v>14000</v>
      </c>
      <c r="AR2675" s="7">
        <v>0</v>
      </c>
      <c r="AS2675" t="s">
        <v>3958</v>
      </c>
      <c r="AT2675" t="s">
        <v>3959</v>
      </c>
      <c r="AU2675" s="7">
        <v>5</v>
      </c>
      <c r="AV2675" t="s">
        <v>5159</v>
      </c>
      <c r="AZ2675" t="s">
        <v>135</v>
      </c>
      <c r="BA2675" t="s">
        <v>27840</v>
      </c>
      <c r="BG2675" t="s">
        <v>136</v>
      </c>
      <c r="BI2675" t="s">
        <v>28120</v>
      </c>
    </row>
    <row r="2676" spans="1:62" x14ac:dyDescent="0.55000000000000004">
      <c r="A2676" s="2" t="str">
        <f t="shared" si="268"/>
        <v>Punto de VentaPLAN 1 CUOTA PROTEGIDA</v>
      </c>
      <c r="B2676" s="3">
        <f>VLOOKUP(A2676,'[1]TARIFAS PRODUCTOS'!$C:$E,3,0)</f>
        <v>15120</v>
      </c>
      <c r="C2676" s="6" t="str">
        <f t="shared" si="269"/>
        <v>JULIO</v>
      </c>
      <c r="D2676" s="8" t="str">
        <f t="shared" si="270"/>
        <v>JUEVES</v>
      </c>
      <c r="E2676" s="9">
        <f t="shared" si="271"/>
        <v>16</v>
      </c>
      <c r="F2676" s="14">
        <f t="shared" ca="1" si="272"/>
        <v>126</v>
      </c>
      <c r="G2676" s="7">
        <v>3157945</v>
      </c>
      <c r="I2676" t="s">
        <v>28110</v>
      </c>
      <c r="J2676" t="s">
        <v>23297</v>
      </c>
      <c r="K2676" t="s">
        <v>28064</v>
      </c>
      <c r="L2676" t="s">
        <v>28064</v>
      </c>
      <c r="P2676" t="s">
        <v>126</v>
      </c>
      <c r="Q2676" t="s">
        <v>127</v>
      </c>
      <c r="R2676" t="s">
        <v>128</v>
      </c>
      <c r="S2676" t="s">
        <v>129</v>
      </c>
      <c r="T2676" t="s">
        <v>139</v>
      </c>
      <c r="U2676" t="s">
        <v>62</v>
      </c>
      <c r="V2676" t="s">
        <v>5145</v>
      </c>
      <c r="W2676" t="s">
        <v>5146</v>
      </c>
      <c r="X2676" t="s">
        <v>5147</v>
      </c>
      <c r="Y2676" t="s">
        <v>5963</v>
      </c>
      <c r="Z2676" t="s">
        <v>5964</v>
      </c>
      <c r="AA2676" t="s">
        <v>5965</v>
      </c>
      <c r="AB2676" t="s">
        <v>5151</v>
      </c>
      <c r="AC2676" t="s">
        <v>130</v>
      </c>
      <c r="AD2676" t="s">
        <v>59</v>
      </c>
      <c r="AE2676" t="s">
        <v>131</v>
      </c>
      <c r="AF2676" t="s">
        <v>132</v>
      </c>
      <c r="AG2676" t="s">
        <v>5152</v>
      </c>
      <c r="AH2676" t="s">
        <v>28131</v>
      </c>
      <c r="AI2676" t="s">
        <v>28132</v>
      </c>
      <c r="AJ2676" t="s">
        <v>28133</v>
      </c>
      <c r="AK2676" t="s">
        <v>28134</v>
      </c>
      <c r="AL2676" t="s">
        <v>28135</v>
      </c>
      <c r="AM2676" t="s">
        <v>28136</v>
      </c>
      <c r="AN2676" t="s">
        <v>190</v>
      </c>
      <c r="AP2676" t="s">
        <v>149</v>
      </c>
      <c r="AQ2676" s="7">
        <v>14000</v>
      </c>
      <c r="AR2676" s="7">
        <v>0</v>
      </c>
      <c r="AS2676" t="s">
        <v>3958</v>
      </c>
      <c r="AT2676" t="s">
        <v>3959</v>
      </c>
      <c r="AU2676" s="7">
        <v>5</v>
      </c>
      <c r="AV2676" t="s">
        <v>5159</v>
      </c>
      <c r="AZ2676" t="s">
        <v>135</v>
      </c>
      <c r="BA2676" t="s">
        <v>12181</v>
      </c>
      <c r="BG2676" t="s">
        <v>136</v>
      </c>
      <c r="BI2676" t="s">
        <v>28137</v>
      </c>
    </row>
    <row r="2677" spans="1:62" x14ac:dyDescent="0.55000000000000004">
      <c r="A2677" s="2" t="str">
        <f t="shared" si="268"/>
        <v>TeleventasPLAN 1 CUOTA PROTEGIDA</v>
      </c>
      <c r="B2677" s="3">
        <f>VLOOKUP(A2677,'[1]TARIFAS PRODUCTOS'!$C:$E,3,0)</f>
        <v>36120</v>
      </c>
      <c r="C2677" s="6" t="str">
        <f t="shared" si="269"/>
        <v>JULIO</v>
      </c>
      <c r="D2677" s="8" t="str">
        <f t="shared" si="270"/>
        <v>VIERNES</v>
      </c>
      <c r="E2677" s="9">
        <f t="shared" si="271"/>
        <v>17</v>
      </c>
      <c r="F2677" s="14">
        <f t="shared" ca="1" si="272"/>
        <v>126</v>
      </c>
      <c r="G2677" s="7">
        <v>3157972</v>
      </c>
      <c r="I2677" t="s">
        <v>28110</v>
      </c>
      <c r="J2677" t="s">
        <v>25910</v>
      </c>
      <c r="K2677" t="s">
        <v>28121</v>
      </c>
      <c r="L2677" t="s">
        <v>28121</v>
      </c>
      <c r="P2677" t="s">
        <v>126</v>
      </c>
      <c r="Q2677" t="s">
        <v>127</v>
      </c>
      <c r="R2677" t="s">
        <v>128</v>
      </c>
      <c r="S2677" t="s">
        <v>129</v>
      </c>
      <c r="T2677" t="s">
        <v>137</v>
      </c>
      <c r="U2677" t="s">
        <v>57</v>
      </c>
      <c r="V2677" t="s">
        <v>140</v>
      </c>
      <c r="W2677" t="s">
        <v>141</v>
      </c>
      <c r="X2677" t="s">
        <v>142</v>
      </c>
      <c r="Y2677" t="s">
        <v>193</v>
      </c>
      <c r="Z2677" t="s">
        <v>194</v>
      </c>
      <c r="AA2677" t="s">
        <v>100</v>
      </c>
      <c r="AB2677" t="s">
        <v>58</v>
      </c>
      <c r="AC2677" t="s">
        <v>130</v>
      </c>
      <c r="AD2677" t="s">
        <v>59</v>
      </c>
      <c r="AE2677" t="s">
        <v>131</v>
      </c>
      <c r="AF2677" t="s">
        <v>132</v>
      </c>
      <c r="AG2677" t="s">
        <v>231</v>
      </c>
      <c r="AH2677" t="s">
        <v>28122</v>
      </c>
      <c r="AI2677" t="s">
        <v>28123</v>
      </c>
      <c r="AJ2677" t="s">
        <v>28124</v>
      </c>
      <c r="AK2677" t="s">
        <v>28125</v>
      </c>
      <c r="AL2677" t="s">
        <v>28126</v>
      </c>
      <c r="AM2677" t="s">
        <v>28127</v>
      </c>
      <c r="AN2677" t="s">
        <v>133</v>
      </c>
      <c r="AO2677" t="s">
        <v>28128</v>
      </c>
      <c r="AP2677" t="s">
        <v>138</v>
      </c>
      <c r="AQ2677" s="7">
        <v>14000</v>
      </c>
      <c r="AR2677" s="7">
        <v>0</v>
      </c>
      <c r="AS2677" t="s">
        <v>177</v>
      </c>
      <c r="AT2677" t="s">
        <v>178</v>
      </c>
      <c r="AU2677" s="7">
        <v>5</v>
      </c>
      <c r="AZ2677" t="s">
        <v>150</v>
      </c>
      <c r="BA2677" t="s">
        <v>28129</v>
      </c>
      <c r="BG2677" t="s">
        <v>136</v>
      </c>
      <c r="BI2677" t="s">
        <v>28130</v>
      </c>
      <c r="BJ2677" s="7">
        <v>5</v>
      </c>
    </row>
    <row r="2678" spans="1:62" x14ac:dyDescent="0.55000000000000004">
      <c r="A2678" s="2" t="str">
        <f t="shared" si="268"/>
        <v>Punto de VentaPLAN 2 CUOTA PROTEGIDA</v>
      </c>
      <c r="B2678" s="3">
        <f>VLOOKUP(A2678,'[1]TARIFAS PRODUCTOS'!$C:$E,3,0)</f>
        <v>30240</v>
      </c>
      <c r="C2678" s="6" t="str">
        <f t="shared" si="269"/>
        <v>JULIO</v>
      </c>
      <c r="D2678" s="8" t="str">
        <f t="shared" si="270"/>
        <v>JUEVES</v>
      </c>
      <c r="E2678" s="9">
        <f t="shared" si="271"/>
        <v>16</v>
      </c>
      <c r="F2678" s="14">
        <f t="shared" ca="1" si="272"/>
        <v>126</v>
      </c>
      <c r="G2678" s="7">
        <v>3157824</v>
      </c>
      <c r="I2678" t="s">
        <v>28138</v>
      </c>
      <c r="J2678" t="s">
        <v>23297</v>
      </c>
      <c r="K2678" t="s">
        <v>28026</v>
      </c>
      <c r="L2678" t="s">
        <v>28026</v>
      </c>
      <c r="P2678" t="s">
        <v>126</v>
      </c>
      <c r="Q2678" t="s">
        <v>127</v>
      </c>
      <c r="R2678" t="s">
        <v>128</v>
      </c>
      <c r="S2678" t="s">
        <v>129</v>
      </c>
      <c r="T2678" t="s">
        <v>137</v>
      </c>
      <c r="U2678" t="s">
        <v>57</v>
      </c>
      <c r="V2678" t="s">
        <v>5174</v>
      </c>
      <c r="W2678" t="s">
        <v>5175</v>
      </c>
      <c r="X2678" t="s">
        <v>5176</v>
      </c>
      <c r="Y2678" t="s">
        <v>5810</v>
      </c>
      <c r="Z2678" t="s">
        <v>5811</v>
      </c>
      <c r="AA2678" t="s">
        <v>5812</v>
      </c>
      <c r="AB2678" t="s">
        <v>5151</v>
      </c>
      <c r="AC2678" t="s">
        <v>130</v>
      </c>
      <c r="AD2678" t="s">
        <v>59</v>
      </c>
      <c r="AE2678" t="s">
        <v>5386</v>
      </c>
      <c r="AF2678" t="s">
        <v>5387</v>
      </c>
      <c r="AG2678" t="s">
        <v>5152</v>
      </c>
      <c r="AH2678" t="s">
        <v>28147</v>
      </c>
      <c r="AI2678" t="s">
        <v>28148</v>
      </c>
      <c r="AJ2678" t="s">
        <v>28149</v>
      </c>
      <c r="AK2678" t="s">
        <v>28150</v>
      </c>
      <c r="AL2678" t="s">
        <v>28151</v>
      </c>
      <c r="AM2678" t="s">
        <v>28152</v>
      </c>
      <c r="AN2678" t="s">
        <v>190</v>
      </c>
      <c r="AP2678" t="s">
        <v>138</v>
      </c>
      <c r="AQ2678" s="7">
        <v>28000</v>
      </c>
      <c r="AR2678" s="7">
        <v>0</v>
      </c>
      <c r="AS2678" t="s">
        <v>3958</v>
      </c>
      <c r="AT2678" t="s">
        <v>3959</v>
      </c>
      <c r="AU2678" s="7">
        <v>5</v>
      </c>
      <c r="AV2678" t="s">
        <v>5159</v>
      </c>
      <c r="AZ2678" t="s">
        <v>135</v>
      </c>
      <c r="BA2678" t="s">
        <v>28153</v>
      </c>
      <c r="BG2678" t="s">
        <v>136</v>
      </c>
      <c r="BI2678" t="s">
        <v>28154</v>
      </c>
    </row>
    <row r="2679" spans="1:62" x14ac:dyDescent="0.55000000000000004">
      <c r="A2679" s="2" t="str">
        <f t="shared" si="268"/>
        <v>Punto de VentaPLAN 1 CUOTA PROTEGIDA</v>
      </c>
      <c r="B2679" s="3">
        <f>VLOOKUP(A2679,'[1]TARIFAS PRODUCTOS'!$C:$E,3,0)</f>
        <v>15120</v>
      </c>
      <c r="C2679" s="6" t="str">
        <f t="shared" si="269"/>
        <v>JULIO</v>
      </c>
      <c r="D2679" s="8" t="str">
        <f t="shared" si="270"/>
        <v>JUEVES</v>
      </c>
      <c r="E2679" s="9">
        <f t="shared" si="271"/>
        <v>16</v>
      </c>
      <c r="F2679" s="14">
        <f t="shared" ca="1" si="272"/>
        <v>126</v>
      </c>
      <c r="G2679" s="7">
        <v>3157946</v>
      </c>
      <c r="I2679" t="s">
        <v>28138</v>
      </c>
      <c r="J2679" t="s">
        <v>23297</v>
      </c>
      <c r="K2679" t="s">
        <v>28064</v>
      </c>
      <c r="L2679" t="s">
        <v>28064</v>
      </c>
      <c r="P2679" t="s">
        <v>126</v>
      </c>
      <c r="Q2679" t="s">
        <v>127</v>
      </c>
      <c r="R2679" t="s">
        <v>128</v>
      </c>
      <c r="S2679" t="s">
        <v>129</v>
      </c>
      <c r="T2679" t="s">
        <v>139</v>
      </c>
      <c r="U2679" t="s">
        <v>62</v>
      </c>
      <c r="V2679" t="s">
        <v>5145</v>
      </c>
      <c r="W2679" t="s">
        <v>5146</v>
      </c>
      <c r="X2679" t="s">
        <v>5147</v>
      </c>
      <c r="Y2679" t="s">
        <v>11018</v>
      </c>
      <c r="Z2679" t="s">
        <v>11019</v>
      </c>
      <c r="AA2679" t="s">
        <v>11020</v>
      </c>
      <c r="AB2679" t="s">
        <v>5151</v>
      </c>
      <c r="AC2679" t="s">
        <v>130</v>
      </c>
      <c r="AD2679" t="s">
        <v>59</v>
      </c>
      <c r="AE2679" t="s">
        <v>131</v>
      </c>
      <c r="AF2679" t="s">
        <v>132</v>
      </c>
      <c r="AG2679" t="s">
        <v>5152</v>
      </c>
      <c r="AH2679" t="s">
        <v>28139</v>
      </c>
      <c r="AI2679" t="s">
        <v>28140</v>
      </c>
      <c r="AJ2679" t="s">
        <v>28141</v>
      </c>
      <c r="AK2679" t="s">
        <v>28142</v>
      </c>
      <c r="AL2679" t="s">
        <v>28143</v>
      </c>
      <c r="AM2679" t="s">
        <v>28144</v>
      </c>
      <c r="AN2679" t="s">
        <v>190</v>
      </c>
      <c r="AP2679" t="s">
        <v>149</v>
      </c>
      <c r="AQ2679" s="7">
        <v>14000</v>
      </c>
      <c r="AR2679" s="7">
        <v>0</v>
      </c>
      <c r="AS2679" t="s">
        <v>3958</v>
      </c>
      <c r="AT2679" t="s">
        <v>3959</v>
      </c>
      <c r="AU2679" s="7">
        <v>5</v>
      </c>
      <c r="AV2679" t="s">
        <v>5159</v>
      </c>
      <c r="AZ2679" t="s">
        <v>135</v>
      </c>
      <c r="BA2679" t="s">
        <v>28145</v>
      </c>
      <c r="BG2679" t="s">
        <v>136</v>
      </c>
      <c r="BI2679" t="s">
        <v>28146</v>
      </c>
    </row>
    <row r="2680" spans="1:62" x14ac:dyDescent="0.55000000000000004">
      <c r="A2680" s="2" t="str">
        <f t="shared" si="268"/>
        <v>TeleventasPLAN 1 CUOTA PROTEGIDA</v>
      </c>
      <c r="B2680" s="3">
        <f>VLOOKUP(A2680,'[1]TARIFAS PRODUCTOS'!$C:$E,3,0)</f>
        <v>36120</v>
      </c>
      <c r="C2680" s="6" t="str">
        <f t="shared" si="269"/>
        <v>JULIO</v>
      </c>
      <c r="D2680" s="8" t="str">
        <f t="shared" si="270"/>
        <v>MARTES</v>
      </c>
      <c r="E2680" s="9">
        <f t="shared" si="271"/>
        <v>21</v>
      </c>
      <c r="F2680" s="14">
        <f t="shared" ca="1" si="272"/>
        <v>126</v>
      </c>
      <c r="G2680" s="7">
        <v>3157973</v>
      </c>
      <c r="I2680" t="s">
        <v>28138</v>
      </c>
      <c r="J2680" t="s">
        <v>27403</v>
      </c>
      <c r="K2680" t="s">
        <v>28155</v>
      </c>
      <c r="L2680" t="s">
        <v>28155</v>
      </c>
      <c r="P2680" t="s">
        <v>126</v>
      </c>
      <c r="Q2680" t="s">
        <v>127</v>
      </c>
      <c r="R2680" t="s">
        <v>128</v>
      </c>
      <c r="S2680" t="s">
        <v>129</v>
      </c>
      <c r="T2680" t="s">
        <v>137</v>
      </c>
      <c r="U2680" t="s">
        <v>57</v>
      </c>
      <c r="V2680" t="s">
        <v>140</v>
      </c>
      <c r="W2680" t="s">
        <v>141</v>
      </c>
      <c r="X2680" t="s">
        <v>142</v>
      </c>
      <c r="Y2680" t="s">
        <v>165</v>
      </c>
      <c r="Z2680" t="s">
        <v>166</v>
      </c>
      <c r="AA2680" t="s">
        <v>104</v>
      </c>
      <c r="AB2680" t="s">
        <v>58</v>
      </c>
      <c r="AC2680" t="s">
        <v>130</v>
      </c>
      <c r="AD2680" t="s">
        <v>59</v>
      </c>
      <c r="AE2680" t="s">
        <v>131</v>
      </c>
      <c r="AF2680" t="s">
        <v>132</v>
      </c>
      <c r="AG2680" t="s">
        <v>231</v>
      </c>
      <c r="AH2680" t="s">
        <v>28156</v>
      </c>
      <c r="AI2680" t="s">
        <v>28157</v>
      </c>
      <c r="AJ2680" t="s">
        <v>28158</v>
      </c>
      <c r="AK2680" t="s">
        <v>28159</v>
      </c>
      <c r="AL2680" t="s">
        <v>28160</v>
      </c>
      <c r="AM2680" t="s">
        <v>28161</v>
      </c>
      <c r="AN2680" t="s">
        <v>133</v>
      </c>
      <c r="AO2680" t="s">
        <v>28162</v>
      </c>
      <c r="AP2680" t="s">
        <v>138</v>
      </c>
      <c r="AQ2680" s="7">
        <v>14000</v>
      </c>
      <c r="AR2680" s="7">
        <v>0</v>
      </c>
      <c r="AS2680" t="s">
        <v>177</v>
      </c>
      <c r="AT2680" t="s">
        <v>178</v>
      </c>
      <c r="AU2680" s="7">
        <v>5</v>
      </c>
      <c r="AZ2680" t="s">
        <v>150</v>
      </c>
      <c r="BA2680" t="s">
        <v>6596</v>
      </c>
      <c r="BG2680" t="s">
        <v>136</v>
      </c>
      <c r="BI2680" t="s">
        <v>28163</v>
      </c>
      <c r="BJ2680" s="7">
        <v>5</v>
      </c>
    </row>
    <row r="2681" spans="1:62" x14ac:dyDescent="0.55000000000000004">
      <c r="A2681" s="2" t="str">
        <f t="shared" si="268"/>
        <v>Punto de VentaPLAN 1 CUOTA PROTEGIDA</v>
      </c>
      <c r="B2681" s="3">
        <f>VLOOKUP(A2681,'[1]TARIFAS PRODUCTOS'!$C:$E,3,0)</f>
        <v>15120</v>
      </c>
      <c r="C2681" s="6" t="str">
        <f t="shared" si="269"/>
        <v>JULIO</v>
      </c>
      <c r="D2681" s="8" t="str">
        <f t="shared" si="270"/>
        <v>JUEVES</v>
      </c>
      <c r="E2681" s="9">
        <f t="shared" si="271"/>
        <v>16</v>
      </c>
      <c r="F2681" s="14">
        <f t="shared" ca="1" si="272"/>
        <v>126</v>
      </c>
      <c r="G2681" s="7">
        <v>3157825</v>
      </c>
      <c r="I2681" t="s">
        <v>28164</v>
      </c>
      <c r="J2681" t="s">
        <v>23297</v>
      </c>
      <c r="K2681" t="s">
        <v>28026</v>
      </c>
      <c r="L2681" t="s">
        <v>28026</v>
      </c>
      <c r="P2681" t="s">
        <v>126</v>
      </c>
      <c r="Q2681" t="s">
        <v>127</v>
      </c>
      <c r="R2681" t="s">
        <v>128</v>
      </c>
      <c r="S2681" t="s">
        <v>129</v>
      </c>
      <c r="T2681" t="s">
        <v>137</v>
      </c>
      <c r="U2681" t="s">
        <v>57</v>
      </c>
      <c r="V2681" t="s">
        <v>5145</v>
      </c>
      <c r="W2681" t="s">
        <v>5146</v>
      </c>
      <c r="X2681" t="s">
        <v>5147</v>
      </c>
      <c r="Y2681" t="s">
        <v>21489</v>
      </c>
      <c r="Z2681" t="s">
        <v>21490</v>
      </c>
      <c r="AA2681" t="s">
        <v>21491</v>
      </c>
      <c r="AB2681" t="s">
        <v>5151</v>
      </c>
      <c r="AC2681" t="s">
        <v>130</v>
      </c>
      <c r="AD2681" t="s">
        <v>59</v>
      </c>
      <c r="AE2681" t="s">
        <v>131</v>
      </c>
      <c r="AF2681" t="s">
        <v>132</v>
      </c>
      <c r="AG2681" t="s">
        <v>5152</v>
      </c>
      <c r="AH2681" t="s">
        <v>28182</v>
      </c>
      <c r="AI2681" t="s">
        <v>28183</v>
      </c>
      <c r="AJ2681" t="s">
        <v>28184</v>
      </c>
      <c r="AK2681" t="s">
        <v>28185</v>
      </c>
      <c r="AL2681" t="s">
        <v>28186</v>
      </c>
      <c r="AM2681" t="s">
        <v>28187</v>
      </c>
      <c r="AN2681" t="s">
        <v>190</v>
      </c>
      <c r="AP2681" t="s">
        <v>138</v>
      </c>
      <c r="AQ2681" s="7">
        <v>14000</v>
      </c>
      <c r="AR2681" s="7">
        <v>0</v>
      </c>
      <c r="AS2681" t="s">
        <v>3958</v>
      </c>
      <c r="AT2681" t="s">
        <v>3959</v>
      </c>
      <c r="AU2681" s="7">
        <v>5</v>
      </c>
      <c r="AV2681" t="s">
        <v>5159</v>
      </c>
      <c r="AZ2681" t="s">
        <v>135</v>
      </c>
      <c r="BA2681" t="s">
        <v>13557</v>
      </c>
      <c r="BG2681" t="s">
        <v>136</v>
      </c>
      <c r="BI2681" t="s">
        <v>28188</v>
      </c>
    </row>
    <row r="2682" spans="1:62" x14ac:dyDescent="0.55000000000000004">
      <c r="A2682" s="2" t="str">
        <f t="shared" si="268"/>
        <v>Punto de VentaPLAN 1 CUOTA PROTEGIDA</v>
      </c>
      <c r="B2682" s="3">
        <f>VLOOKUP(A2682,'[1]TARIFAS PRODUCTOS'!$C:$E,3,0)</f>
        <v>15120</v>
      </c>
      <c r="C2682" s="6" t="str">
        <f t="shared" si="269"/>
        <v>JULIO</v>
      </c>
      <c r="D2682" s="8" t="str">
        <f t="shared" si="270"/>
        <v>JUEVES</v>
      </c>
      <c r="E2682" s="9">
        <f t="shared" si="271"/>
        <v>16</v>
      </c>
      <c r="F2682" s="14">
        <f t="shared" ca="1" si="272"/>
        <v>126</v>
      </c>
      <c r="G2682" s="7">
        <v>3157947</v>
      </c>
      <c r="I2682" t="s">
        <v>28164</v>
      </c>
      <c r="J2682" t="s">
        <v>23297</v>
      </c>
      <c r="K2682" t="s">
        <v>28064</v>
      </c>
      <c r="L2682" t="s">
        <v>28064</v>
      </c>
      <c r="P2682" t="s">
        <v>126</v>
      </c>
      <c r="Q2682" t="s">
        <v>127</v>
      </c>
      <c r="R2682" t="s">
        <v>128</v>
      </c>
      <c r="S2682" t="s">
        <v>129</v>
      </c>
      <c r="T2682" t="s">
        <v>139</v>
      </c>
      <c r="U2682" t="s">
        <v>62</v>
      </c>
      <c r="V2682" t="s">
        <v>5145</v>
      </c>
      <c r="W2682" t="s">
        <v>5146</v>
      </c>
      <c r="X2682" t="s">
        <v>5147</v>
      </c>
      <c r="Y2682" t="s">
        <v>5327</v>
      </c>
      <c r="Z2682" t="s">
        <v>5328</v>
      </c>
      <c r="AA2682" t="s">
        <v>5329</v>
      </c>
      <c r="AB2682" t="s">
        <v>5151</v>
      </c>
      <c r="AC2682" t="s">
        <v>130</v>
      </c>
      <c r="AD2682" t="s">
        <v>59</v>
      </c>
      <c r="AE2682" t="s">
        <v>131</v>
      </c>
      <c r="AF2682" t="s">
        <v>132</v>
      </c>
      <c r="AG2682" t="s">
        <v>5152</v>
      </c>
      <c r="AH2682" t="s">
        <v>28175</v>
      </c>
      <c r="AI2682" t="s">
        <v>28176</v>
      </c>
      <c r="AJ2682" t="s">
        <v>28177</v>
      </c>
      <c r="AK2682" t="s">
        <v>28178</v>
      </c>
      <c r="AL2682" t="s">
        <v>28179</v>
      </c>
      <c r="AM2682" t="s">
        <v>28180</v>
      </c>
      <c r="AN2682" t="s">
        <v>190</v>
      </c>
      <c r="AP2682" t="s">
        <v>149</v>
      </c>
      <c r="AQ2682" s="7">
        <v>14000</v>
      </c>
      <c r="AR2682" s="7">
        <v>0</v>
      </c>
      <c r="AS2682" t="s">
        <v>3958</v>
      </c>
      <c r="AT2682" t="s">
        <v>3959</v>
      </c>
      <c r="AU2682" s="7">
        <v>5</v>
      </c>
      <c r="AV2682" t="s">
        <v>5159</v>
      </c>
      <c r="AZ2682" t="s">
        <v>135</v>
      </c>
      <c r="BA2682" t="s">
        <v>16441</v>
      </c>
      <c r="BG2682" t="s">
        <v>136</v>
      </c>
      <c r="BI2682" t="s">
        <v>28181</v>
      </c>
    </row>
    <row r="2683" spans="1:62" x14ac:dyDescent="0.55000000000000004">
      <c r="A2683" s="2" t="str">
        <f t="shared" si="268"/>
        <v>TeleventasPLAN 1 CUOTA PROTEGIDA</v>
      </c>
      <c r="B2683" s="3">
        <f>VLOOKUP(A2683,'[1]TARIFAS PRODUCTOS'!$C:$E,3,0)</f>
        <v>36120</v>
      </c>
      <c r="C2683" s="6" t="str">
        <f t="shared" si="269"/>
        <v>JULIO</v>
      </c>
      <c r="D2683" s="8" t="str">
        <f t="shared" si="270"/>
        <v>MARTES</v>
      </c>
      <c r="E2683" s="9">
        <f t="shared" si="271"/>
        <v>21</v>
      </c>
      <c r="F2683" s="14">
        <f t="shared" ca="1" si="272"/>
        <v>126</v>
      </c>
      <c r="G2683" s="7">
        <v>3157974</v>
      </c>
      <c r="I2683" t="s">
        <v>28164</v>
      </c>
      <c r="J2683" t="s">
        <v>27403</v>
      </c>
      <c r="K2683" t="s">
        <v>28165</v>
      </c>
      <c r="L2683" t="s">
        <v>28165</v>
      </c>
      <c r="P2683" t="s">
        <v>126</v>
      </c>
      <c r="Q2683" t="s">
        <v>127</v>
      </c>
      <c r="R2683" t="s">
        <v>128</v>
      </c>
      <c r="S2683" t="s">
        <v>129</v>
      </c>
      <c r="T2683" t="s">
        <v>139</v>
      </c>
      <c r="U2683" t="s">
        <v>62</v>
      </c>
      <c r="V2683" t="s">
        <v>140</v>
      </c>
      <c r="W2683" t="s">
        <v>141</v>
      </c>
      <c r="X2683" t="s">
        <v>142</v>
      </c>
      <c r="Y2683" t="s">
        <v>165</v>
      </c>
      <c r="Z2683" t="s">
        <v>166</v>
      </c>
      <c r="AA2683" t="s">
        <v>104</v>
      </c>
      <c r="AB2683" t="s">
        <v>58</v>
      </c>
      <c r="AC2683" t="s">
        <v>130</v>
      </c>
      <c r="AD2683" t="s">
        <v>59</v>
      </c>
      <c r="AE2683" t="s">
        <v>131</v>
      </c>
      <c r="AF2683" t="s">
        <v>132</v>
      </c>
      <c r="AG2683" t="s">
        <v>231</v>
      </c>
      <c r="AH2683" t="s">
        <v>28166</v>
      </c>
      <c r="AI2683" t="s">
        <v>28167</v>
      </c>
      <c r="AJ2683" t="s">
        <v>28168</v>
      </c>
      <c r="AK2683" t="s">
        <v>28169</v>
      </c>
      <c r="AL2683" t="s">
        <v>28170</v>
      </c>
      <c r="AM2683" t="s">
        <v>28171</v>
      </c>
      <c r="AN2683" t="s">
        <v>133</v>
      </c>
      <c r="AO2683" t="s">
        <v>28172</v>
      </c>
      <c r="AP2683" t="s">
        <v>149</v>
      </c>
      <c r="AQ2683" s="7">
        <v>14000</v>
      </c>
      <c r="AR2683" s="7">
        <v>0</v>
      </c>
      <c r="AS2683" t="s">
        <v>177</v>
      </c>
      <c r="AT2683" t="s">
        <v>178</v>
      </c>
      <c r="AU2683" s="7">
        <v>5</v>
      </c>
      <c r="AZ2683" t="s">
        <v>150</v>
      </c>
      <c r="BA2683" t="s">
        <v>28173</v>
      </c>
      <c r="BG2683" t="s">
        <v>136</v>
      </c>
      <c r="BI2683" t="s">
        <v>28174</v>
      </c>
      <c r="BJ2683" s="7">
        <v>5</v>
      </c>
    </row>
    <row r="2684" spans="1:62" x14ac:dyDescent="0.55000000000000004">
      <c r="A2684" s="2" t="str">
        <f t="shared" si="268"/>
        <v>Punto de VentaPLAN 1 CUOTA PROTEGIDA</v>
      </c>
      <c r="B2684" s="3">
        <f>VLOOKUP(A2684,'[1]TARIFAS PRODUCTOS'!$C:$E,3,0)</f>
        <v>15120</v>
      </c>
      <c r="C2684" s="6" t="str">
        <f t="shared" si="269"/>
        <v>JULIO</v>
      </c>
      <c r="D2684" s="8" t="str">
        <f t="shared" si="270"/>
        <v>JUEVES</v>
      </c>
      <c r="E2684" s="9">
        <f t="shared" si="271"/>
        <v>16</v>
      </c>
      <c r="F2684" s="14">
        <f t="shared" ca="1" si="272"/>
        <v>126</v>
      </c>
      <c r="G2684" s="7">
        <v>3157826</v>
      </c>
      <c r="I2684" t="s">
        <v>28189</v>
      </c>
      <c r="J2684" t="s">
        <v>23297</v>
      </c>
      <c r="K2684" t="s">
        <v>28026</v>
      </c>
      <c r="L2684" t="s">
        <v>28026</v>
      </c>
      <c r="P2684" t="s">
        <v>126</v>
      </c>
      <c r="Q2684" t="s">
        <v>127</v>
      </c>
      <c r="R2684" t="s">
        <v>128</v>
      </c>
      <c r="S2684" t="s">
        <v>129</v>
      </c>
      <c r="T2684" t="s">
        <v>137</v>
      </c>
      <c r="U2684" t="s">
        <v>57</v>
      </c>
      <c r="V2684" t="s">
        <v>5174</v>
      </c>
      <c r="W2684" t="s">
        <v>5175</v>
      </c>
      <c r="X2684" t="s">
        <v>5176</v>
      </c>
      <c r="Y2684" t="s">
        <v>5295</v>
      </c>
      <c r="Z2684" t="s">
        <v>5296</v>
      </c>
      <c r="AA2684" t="s">
        <v>5297</v>
      </c>
      <c r="AB2684" t="s">
        <v>5151</v>
      </c>
      <c r="AC2684" t="s">
        <v>130</v>
      </c>
      <c r="AD2684" t="s">
        <v>59</v>
      </c>
      <c r="AE2684" t="s">
        <v>131</v>
      </c>
      <c r="AF2684" t="s">
        <v>132</v>
      </c>
      <c r="AG2684" t="s">
        <v>5152</v>
      </c>
      <c r="AH2684" t="s">
        <v>28190</v>
      </c>
      <c r="AI2684" t="s">
        <v>28191</v>
      </c>
      <c r="AJ2684" t="s">
        <v>28192</v>
      </c>
      <c r="AK2684" t="s">
        <v>28193</v>
      </c>
      <c r="AL2684" t="s">
        <v>28194</v>
      </c>
      <c r="AM2684" t="s">
        <v>28195</v>
      </c>
      <c r="AN2684" t="s">
        <v>190</v>
      </c>
      <c r="AP2684" t="s">
        <v>138</v>
      </c>
      <c r="AQ2684" s="7">
        <v>14000</v>
      </c>
      <c r="AR2684" s="7">
        <v>0</v>
      </c>
      <c r="AS2684" t="s">
        <v>3958</v>
      </c>
      <c r="AT2684" t="s">
        <v>3959</v>
      </c>
      <c r="AU2684" s="7">
        <v>5</v>
      </c>
      <c r="AV2684" t="s">
        <v>5159</v>
      </c>
      <c r="AZ2684" t="s">
        <v>135</v>
      </c>
      <c r="BA2684" t="s">
        <v>28196</v>
      </c>
      <c r="BG2684" t="s">
        <v>136</v>
      </c>
      <c r="BI2684" t="s">
        <v>28197</v>
      </c>
    </row>
    <row r="2685" spans="1:62" x14ac:dyDescent="0.55000000000000004">
      <c r="A2685" s="2" t="str">
        <f t="shared" si="268"/>
        <v>Punto de VentaPLAN 1 CUOTA PROTEGIDA</v>
      </c>
      <c r="B2685" s="3">
        <f>VLOOKUP(A2685,'[1]TARIFAS PRODUCTOS'!$C:$E,3,0)</f>
        <v>15120</v>
      </c>
      <c r="C2685" s="6" t="str">
        <f t="shared" si="269"/>
        <v>JULIO</v>
      </c>
      <c r="D2685" s="8" t="str">
        <f t="shared" si="270"/>
        <v>JUEVES</v>
      </c>
      <c r="E2685" s="9">
        <f t="shared" si="271"/>
        <v>16</v>
      </c>
      <c r="F2685" s="14">
        <f t="shared" ca="1" si="272"/>
        <v>126</v>
      </c>
      <c r="G2685" s="7">
        <v>3157948</v>
      </c>
      <c r="I2685" t="s">
        <v>28189</v>
      </c>
      <c r="J2685" t="s">
        <v>23297</v>
      </c>
      <c r="K2685" t="s">
        <v>28064</v>
      </c>
      <c r="L2685" t="s">
        <v>28064</v>
      </c>
      <c r="P2685" t="s">
        <v>126</v>
      </c>
      <c r="Q2685" t="s">
        <v>127</v>
      </c>
      <c r="R2685" t="s">
        <v>128</v>
      </c>
      <c r="S2685" t="s">
        <v>129</v>
      </c>
      <c r="T2685" t="s">
        <v>139</v>
      </c>
      <c r="U2685" t="s">
        <v>62</v>
      </c>
      <c r="V2685" t="s">
        <v>5145</v>
      </c>
      <c r="W2685" t="s">
        <v>5146</v>
      </c>
      <c r="X2685" t="s">
        <v>5147</v>
      </c>
      <c r="Y2685" t="s">
        <v>5327</v>
      </c>
      <c r="Z2685" t="s">
        <v>5328</v>
      </c>
      <c r="AA2685" t="s">
        <v>5329</v>
      </c>
      <c r="AB2685" t="s">
        <v>5151</v>
      </c>
      <c r="AC2685" t="s">
        <v>130</v>
      </c>
      <c r="AD2685" t="s">
        <v>59</v>
      </c>
      <c r="AE2685" t="s">
        <v>131</v>
      </c>
      <c r="AF2685" t="s">
        <v>132</v>
      </c>
      <c r="AG2685" t="s">
        <v>5152</v>
      </c>
      <c r="AH2685" t="s">
        <v>28208</v>
      </c>
      <c r="AI2685" t="s">
        <v>28209</v>
      </c>
      <c r="AJ2685" t="s">
        <v>28210</v>
      </c>
      <c r="AK2685" t="s">
        <v>28211</v>
      </c>
      <c r="AL2685" t="s">
        <v>28212</v>
      </c>
      <c r="AM2685" t="s">
        <v>28213</v>
      </c>
      <c r="AN2685" t="s">
        <v>190</v>
      </c>
      <c r="AP2685" t="s">
        <v>149</v>
      </c>
      <c r="AQ2685" s="7">
        <v>14000</v>
      </c>
      <c r="AR2685" s="7">
        <v>0</v>
      </c>
      <c r="AS2685" t="s">
        <v>3958</v>
      </c>
      <c r="AT2685" t="s">
        <v>3959</v>
      </c>
      <c r="AU2685" s="7">
        <v>5</v>
      </c>
      <c r="AV2685" t="s">
        <v>5159</v>
      </c>
      <c r="AZ2685" t="s">
        <v>135</v>
      </c>
      <c r="BA2685" t="s">
        <v>18805</v>
      </c>
      <c r="BG2685" t="s">
        <v>136</v>
      </c>
      <c r="BI2685" t="s">
        <v>28214</v>
      </c>
    </row>
    <row r="2686" spans="1:62" x14ac:dyDescent="0.55000000000000004">
      <c r="A2686" s="2" t="str">
        <f t="shared" si="268"/>
        <v>TeleventasPLAN 1 CUOTA PROTEGIDA</v>
      </c>
      <c r="B2686" s="3">
        <f>VLOOKUP(A2686,'[1]TARIFAS PRODUCTOS'!$C:$E,3,0)</f>
        <v>36120</v>
      </c>
      <c r="C2686" s="6" t="str">
        <f t="shared" si="269"/>
        <v>JULIO</v>
      </c>
      <c r="D2686" s="8" t="str">
        <f t="shared" si="270"/>
        <v>MARTES</v>
      </c>
      <c r="E2686" s="9">
        <f t="shared" si="271"/>
        <v>21</v>
      </c>
      <c r="F2686" s="14">
        <f t="shared" ca="1" si="272"/>
        <v>126</v>
      </c>
      <c r="G2686" s="7">
        <v>3157975</v>
      </c>
      <c r="I2686" t="s">
        <v>28189</v>
      </c>
      <c r="J2686" t="s">
        <v>27403</v>
      </c>
      <c r="K2686" t="s">
        <v>28198</v>
      </c>
      <c r="L2686" t="s">
        <v>28198</v>
      </c>
      <c r="P2686" t="s">
        <v>126</v>
      </c>
      <c r="Q2686" t="s">
        <v>127</v>
      </c>
      <c r="R2686" t="s">
        <v>128</v>
      </c>
      <c r="S2686" t="s">
        <v>129</v>
      </c>
      <c r="T2686" t="s">
        <v>137</v>
      </c>
      <c r="U2686" t="s">
        <v>57</v>
      </c>
      <c r="V2686" t="s">
        <v>140</v>
      </c>
      <c r="W2686" t="s">
        <v>141</v>
      </c>
      <c r="X2686" t="s">
        <v>142</v>
      </c>
      <c r="Y2686" t="s">
        <v>181</v>
      </c>
      <c r="Z2686" t="s">
        <v>182</v>
      </c>
      <c r="AA2686" t="s">
        <v>98</v>
      </c>
      <c r="AB2686" t="s">
        <v>58</v>
      </c>
      <c r="AC2686" t="s">
        <v>130</v>
      </c>
      <c r="AD2686" t="s">
        <v>59</v>
      </c>
      <c r="AE2686" t="s">
        <v>131</v>
      </c>
      <c r="AF2686" t="s">
        <v>132</v>
      </c>
      <c r="AG2686" t="s">
        <v>231</v>
      </c>
      <c r="AH2686" t="s">
        <v>28199</v>
      </c>
      <c r="AI2686" t="s">
        <v>28200</v>
      </c>
      <c r="AJ2686" t="s">
        <v>28201</v>
      </c>
      <c r="AK2686" t="s">
        <v>28202</v>
      </c>
      <c r="AL2686" t="s">
        <v>28203</v>
      </c>
      <c r="AM2686" t="s">
        <v>28204</v>
      </c>
      <c r="AN2686" t="s">
        <v>133</v>
      </c>
      <c r="AO2686" t="s">
        <v>28205</v>
      </c>
      <c r="AP2686" t="s">
        <v>138</v>
      </c>
      <c r="AQ2686" s="7">
        <v>14000</v>
      </c>
      <c r="AR2686" s="7">
        <v>0</v>
      </c>
      <c r="AS2686" t="s">
        <v>177</v>
      </c>
      <c r="AT2686" t="s">
        <v>178</v>
      </c>
      <c r="AU2686" s="7">
        <v>5</v>
      </c>
      <c r="AZ2686" t="s">
        <v>150</v>
      </c>
      <c r="BA2686" t="s">
        <v>28206</v>
      </c>
      <c r="BG2686" t="s">
        <v>136</v>
      </c>
      <c r="BI2686" t="s">
        <v>28207</v>
      </c>
      <c r="BJ2686" s="7">
        <v>5</v>
      </c>
    </row>
    <row r="2687" spans="1:62" x14ac:dyDescent="0.55000000000000004">
      <c r="A2687" s="2" t="str">
        <f t="shared" si="268"/>
        <v>Punto de VentaPLAN 1 CUOTA PROTEGIDA</v>
      </c>
      <c r="B2687" s="3">
        <f>VLOOKUP(A2687,'[1]TARIFAS PRODUCTOS'!$C:$E,3,0)</f>
        <v>15120</v>
      </c>
      <c r="C2687" s="6" t="str">
        <f t="shared" si="269"/>
        <v>JULIO</v>
      </c>
      <c r="D2687" s="8" t="str">
        <f t="shared" si="270"/>
        <v>JUEVES</v>
      </c>
      <c r="E2687" s="9">
        <f t="shared" si="271"/>
        <v>16</v>
      </c>
      <c r="F2687" s="14">
        <f t="shared" ca="1" si="272"/>
        <v>126</v>
      </c>
      <c r="G2687" s="7">
        <v>3157827</v>
      </c>
      <c r="I2687" t="s">
        <v>28215</v>
      </c>
      <c r="J2687" t="s">
        <v>23297</v>
      </c>
      <c r="K2687" t="s">
        <v>28026</v>
      </c>
      <c r="L2687" t="s">
        <v>28026</v>
      </c>
      <c r="P2687" t="s">
        <v>126</v>
      </c>
      <c r="Q2687" t="s">
        <v>127</v>
      </c>
      <c r="R2687" t="s">
        <v>128</v>
      </c>
      <c r="S2687" t="s">
        <v>129</v>
      </c>
      <c r="T2687" t="s">
        <v>137</v>
      </c>
      <c r="U2687" t="s">
        <v>57</v>
      </c>
      <c r="V2687" t="s">
        <v>5145</v>
      </c>
      <c r="W2687" t="s">
        <v>5146</v>
      </c>
      <c r="X2687" t="s">
        <v>5147</v>
      </c>
      <c r="Y2687" t="s">
        <v>5759</v>
      </c>
      <c r="Z2687" t="s">
        <v>5760</v>
      </c>
      <c r="AA2687" t="s">
        <v>5761</v>
      </c>
      <c r="AB2687" t="s">
        <v>5151</v>
      </c>
      <c r="AC2687" t="s">
        <v>130</v>
      </c>
      <c r="AD2687" t="s">
        <v>59</v>
      </c>
      <c r="AE2687" t="s">
        <v>131</v>
      </c>
      <c r="AF2687" t="s">
        <v>132</v>
      </c>
      <c r="AG2687" t="s">
        <v>5152</v>
      </c>
      <c r="AH2687" t="s">
        <v>28224</v>
      </c>
      <c r="AI2687" t="s">
        <v>28225</v>
      </c>
      <c r="AJ2687" t="s">
        <v>28226</v>
      </c>
      <c r="AK2687" t="s">
        <v>28227</v>
      </c>
      <c r="AL2687" t="s">
        <v>28228</v>
      </c>
      <c r="AM2687" t="s">
        <v>28229</v>
      </c>
      <c r="AN2687" t="s">
        <v>190</v>
      </c>
      <c r="AP2687" t="s">
        <v>138</v>
      </c>
      <c r="AQ2687" s="7">
        <v>14000</v>
      </c>
      <c r="AR2687" s="7">
        <v>0</v>
      </c>
      <c r="AS2687" t="s">
        <v>3958</v>
      </c>
      <c r="AT2687" t="s">
        <v>3959</v>
      </c>
      <c r="AU2687" s="7">
        <v>5</v>
      </c>
      <c r="AV2687" t="s">
        <v>5159</v>
      </c>
      <c r="AZ2687" t="s">
        <v>135</v>
      </c>
      <c r="BA2687" t="s">
        <v>28230</v>
      </c>
      <c r="BG2687" t="s">
        <v>136</v>
      </c>
      <c r="BI2687" t="s">
        <v>28231</v>
      </c>
    </row>
    <row r="2688" spans="1:62" x14ac:dyDescent="0.55000000000000004">
      <c r="A2688" s="2" t="str">
        <f t="shared" si="268"/>
        <v>Punto de VentaPLAN 1 CUOTA PROTEGIDA</v>
      </c>
      <c r="B2688" s="3">
        <f>VLOOKUP(A2688,'[1]TARIFAS PRODUCTOS'!$C:$E,3,0)</f>
        <v>15120</v>
      </c>
      <c r="C2688" s="6" t="str">
        <f t="shared" si="269"/>
        <v>JULIO</v>
      </c>
      <c r="D2688" s="8" t="str">
        <f t="shared" si="270"/>
        <v>JUEVES</v>
      </c>
      <c r="E2688" s="9">
        <f t="shared" si="271"/>
        <v>16</v>
      </c>
      <c r="F2688" s="14">
        <f t="shared" ca="1" si="272"/>
        <v>126</v>
      </c>
      <c r="G2688" s="7">
        <v>3157949</v>
      </c>
      <c r="I2688" t="s">
        <v>28215</v>
      </c>
      <c r="J2688" t="s">
        <v>23297</v>
      </c>
      <c r="K2688" t="s">
        <v>28064</v>
      </c>
      <c r="L2688" t="s">
        <v>28064</v>
      </c>
      <c r="P2688" t="s">
        <v>126</v>
      </c>
      <c r="Q2688" t="s">
        <v>127</v>
      </c>
      <c r="R2688" t="s">
        <v>128</v>
      </c>
      <c r="S2688" t="s">
        <v>129</v>
      </c>
      <c r="T2688" t="s">
        <v>139</v>
      </c>
      <c r="U2688" t="s">
        <v>62</v>
      </c>
      <c r="V2688" t="s">
        <v>5145</v>
      </c>
      <c r="W2688" t="s">
        <v>5146</v>
      </c>
      <c r="X2688" t="s">
        <v>5147</v>
      </c>
      <c r="Y2688" t="s">
        <v>5770</v>
      </c>
      <c r="Z2688" t="s">
        <v>5771</v>
      </c>
      <c r="AA2688" t="s">
        <v>5772</v>
      </c>
      <c r="AB2688" t="s">
        <v>5151</v>
      </c>
      <c r="AC2688" t="s">
        <v>130</v>
      </c>
      <c r="AD2688" t="s">
        <v>59</v>
      </c>
      <c r="AE2688" t="s">
        <v>131</v>
      </c>
      <c r="AF2688" t="s">
        <v>132</v>
      </c>
      <c r="AG2688" t="s">
        <v>5152</v>
      </c>
      <c r="AH2688" t="s">
        <v>28216</v>
      </c>
      <c r="AI2688" t="s">
        <v>28217</v>
      </c>
      <c r="AJ2688" t="s">
        <v>28218</v>
      </c>
      <c r="AK2688" t="s">
        <v>28219</v>
      </c>
      <c r="AL2688" t="s">
        <v>28220</v>
      </c>
      <c r="AM2688" t="s">
        <v>28221</v>
      </c>
      <c r="AN2688" t="s">
        <v>190</v>
      </c>
      <c r="AP2688" t="s">
        <v>149</v>
      </c>
      <c r="AQ2688" s="7">
        <v>14000</v>
      </c>
      <c r="AR2688" s="7">
        <v>0</v>
      </c>
      <c r="AS2688" t="s">
        <v>3958</v>
      </c>
      <c r="AT2688" t="s">
        <v>3959</v>
      </c>
      <c r="AU2688" s="7">
        <v>5</v>
      </c>
      <c r="AV2688" t="s">
        <v>5159</v>
      </c>
      <c r="AZ2688" t="s">
        <v>135</v>
      </c>
      <c r="BA2688" t="s">
        <v>28222</v>
      </c>
      <c r="BG2688" t="s">
        <v>136</v>
      </c>
      <c r="BI2688" t="s">
        <v>28223</v>
      </c>
    </row>
    <row r="2689" spans="1:62" x14ac:dyDescent="0.55000000000000004">
      <c r="A2689" s="2" t="str">
        <f t="shared" si="268"/>
        <v>Punto de VentaPLAN 1 CUOTA PROTEGIDA</v>
      </c>
      <c r="B2689" s="3">
        <f>VLOOKUP(A2689,'[1]TARIFAS PRODUCTOS'!$C:$E,3,0)</f>
        <v>15120</v>
      </c>
      <c r="C2689" s="6" t="str">
        <f t="shared" si="269"/>
        <v>JULIO</v>
      </c>
      <c r="D2689" s="8" t="str">
        <f t="shared" si="270"/>
        <v>JUEVES</v>
      </c>
      <c r="E2689" s="9">
        <f t="shared" si="271"/>
        <v>16</v>
      </c>
      <c r="F2689" s="14">
        <f t="shared" ca="1" si="272"/>
        <v>126</v>
      </c>
      <c r="G2689" s="7">
        <v>3157828</v>
      </c>
      <c r="I2689" t="s">
        <v>28232</v>
      </c>
      <c r="J2689" t="s">
        <v>23297</v>
      </c>
      <c r="K2689" t="s">
        <v>28026</v>
      </c>
      <c r="L2689" t="s">
        <v>28026</v>
      </c>
      <c r="P2689" t="s">
        <v>126</v>
      </c>
      <c r="Q2689" t="s">
        <v>127</v>
      </c>
      <c r="R2689" t="s">
        <v>128</v>
      </c>
      <c r="S2689" t="s">
        <v>129</v>
      </c>
      <c r="T2689" t="s">
        <v>137</v>
      </c>
      <c r="U2689" t="s">
        <v>57</v>
      </c>
      <c r="V2689" t="s">
        <v>5174</v>
      </c>
      <c r="W2689" t="s">
        <v>5175</v>
      </c>
      <c r="X2689" t="s">
        <v>5176</v>
      </c>
      <c r="Y2689" t="s">
        <v>5295</v>
      </c>
      <c r="Z2689" t="s">
        <v>5296</v>
      </c>
      <c r="AA2689" t="s">
        <v>5297</v>
      </c>
      <c r="AB2689" t="s">
        <v>5151</v>
      </c>
      <c r="AC2689" t="s">
        <v>130</v>
      </c>
      <c r="AD2689" t="s">
        <v>59</v>
      </c>
      <c r="AE2689" t="s">
        <v>131</v>
      </c>
      <c r="AF2689" t="s">
        <v>132</v>
      </c>
      <c r="AG2689" t="s">
        <v>5152</v>
      </c>
      <c r="AH2689" t="s">
        <v>28241</v>
      </c>
      <c r="AI2689" t="s">
        <v>28242</v>
      </c>
      <c r="AJ2689" t="s">
        <v>28243</v>
      </c>
      <c r="AK2689" t="s">
        <v>28244</v>
      </c>
      <c r="AL2689" t="s">
        <v>28245</v>
      </c>
      <c r="AM2689" t="s">
        <v>28246</v>
      </c>
      <c r="AN2689" t="s">
        <v>190</v>
      </c>
      <c r="AP2689" t="s">
        <v>138</v>
      </c>
      <c r="AQ2689" s="7">
        <v>14000</v>
      </c>
      <c r="AR2689" s="7">
        <v>0</v>
      </c>
      <c r="AS2689" t="s">
        <v>3958</v>
      </c>
      <c r="AT2689" t="s">
        <v>3959</v>
      </c>
      <c r="AU2689" s="7">
        <v>5</v>
      </c>
      <c r="AV2689" t="s">
        <v>5159</v>
      </c>
      <c r="AZ2689" t="s">
        <v>135</v>
      </c>
      <c r="BA2689" t="s">
        <v>28247</v>
      </c>
      <c r="BG2689" t="s">
        <v>136</v>
      </c>
      <c r="BI2689" t="s">
        <v>28248</v>
      </c>
    </row>
    <row r="2690" spans="1:62" x14ac:dyDescent="0.55000000000000004">
      <c r="A2690" s="2" t="str">
        <f t="shared" si="268"/>
        <v>Punto de VentaPLAN 1 CUOTA PROTEGIDA</v>
      </c>
      <c r="B2690" s="3">
        <f>VLOOKUP(A2690,'[1]TARIFAS PRODUCTOS'!$C:$E,3,0)</f>
        <v>15120</v>
      </c>
      <c r="C2690" s="6" t="str">
        <f t="shared" si="269"/>
        <v>JULIO</v>
      </c>
      <c r="D2690" s="8" t="str">
        <f t="shared" si="270"/>
        <v>JUEVES</v>
      </c>
      <c r="E2690" s="9">
        <f t="shared" si="271"/>
        <v>16</v>
      </c>
      <c r="F2690" s="14">
        <f t="shared" ca="1" si="272"/>
        <v>126</v>
      </c>
      <c r="G2690" s="7">
        <v>3157950</v>
      </c>
      <c r="I2690" t="s">
        <v>28232</v>
      </c>
      <c r="J2690" t="s">
        <v>23297</v>
      </c>
      <c r="K2690" t="s">
        <v>28064</v>
      </c>
      <c r="L2690" t="s">
        <v>28064</v>
      </c>
      <c r="P2690" t="s">
        <v>126</v>
      </c>
      <c r="Q2690" t="s">
        <v>127</v>
      </c>
      <c r="R2690" t="s">
        <v>128</v>
      </c>
      <c r="S2690" t="s">
        <v>129</v>
      </c>
      <c r="T2690" t="s">
        <v>139</v>
      </c>
      <c r="U2690" t="s">
        <v>62</v>
      </c>
      <c r="V2690" t="s">
        <v>5145</v>
      </c>
      <c r="W2690" t="s">
        <v>5146</v>
      </c>
      <c r="X2690" t="s">
        <v>5147</v>
      </c>
      <c r="Y2690" t="s">
        <v>5505</v>
      </c>
      <c r="Z2690" t="s">
        <v>5506</v>
      </c>
      <c r="AA2690" t="s">
        <v>5507</v>
      </c>
      <c r="AB2690" t="s">
        <v>5151</v>
      </c>
      <c r="AC2690" t="s">
        <v>130</v>
      </c>
      <c r="AD2690" t="s">
        <v>59</v>
      </c>
      <c r="AE2690" t="s">
        <v>131</v>
      </c>
      <c r="AF2690" t="s">
        <v>132</v>
      </c>
      <c r="AG2690" t="s">
        <v>5152</v>
      </c>
      <c r="AH2690" t="s">
        <v>28233</v>
      </c>
      <c r="AI2690" t="s">
        <v>28234</v>
      </c>
      <c r="AJ2690" t="s">
        <v>28235</v>
      </c>
      <c r="AK2690" t="s">
        <v>28236</v>
      </c>
      <c r="AL2690" t="s">
        <v>28237</v>
      </c>
      <c r="AM2690" t="s">
        <v>28238</v>
      </c>
      <c r="AN2690" t="s">
        <v>190</v>
      </c>
      <c r="AP2690" t="s">
        <v>149</v>
      </c>
      <c r="AQ2690" s="7">
        <v>14000</v>
      </c>
      <c r="AR2690" s="7">
        <v>0</v>
      </c>
      <c r="AS2690" t="s">
        <v>3958</v>
      </c>
      <c r="AT2690" t="s">
        <v>3959</v>
      </c>
      <c r="AU2690" s="7">
        <v>5</v>
      </c>
      <c r="AV2690" t="s">
        <v>5159</v>
      </c>
      <c r="AZ2690" t="s">
        <v>135</v>
      </c>
      <c r="BA2690" t="s">
        <v>28239</v>
      </c>
      <c r="BG2690" t="s">
        <v>136</v>
      </c>
      <c r="BI2690" t="s">
        <v>28240</v>
      </c>
    </row>
    <row r="2691" spans="1:62" x14ac:dyDescent="0.55000000000000004">
      <c r="A2691" s="2" t="str">
        <f t="shared" si="268"/>
        <v>TeleventasPLAN 1 CUOTA PROTEGIDA</v>
      </c>
      <c r="B2691" s="3">
        <f>VLOOKUP(A2691,'[1]TARIFAS PRODUCTOS'!$C:$E,3,0)</f>
        <v>36120</v>
      </c>
      <c r="C2691" s="6" t="str">
        <f t="shared" si="269"/>
        <v>JULIO</v>
      </c>
      <c r="D2691" s="8" t="str">
        <f t="shared" si="270"/>
        <v>VIERNES</v>
      </c>
      <c r="E2691" s="9">
        <f t="shared" si="271"/>
        <v>17</v>
      </c>
      <c r="F2691" s="14">
        <f t="shared" ca="1" si="272"/>
        <v>126</v>
      </c>
      <c r="G2691" s="7">
        <v>3157977</v>
      </c>
      <c r="I2691" t="s">
        <v>28232</v>
      </c>
      <c r="J2691" t="s">
        <v>25910</v>
      </c>
      <c r="K2691" t="s">
        <v>28249</v>
      </c>
      <c r="L2691" t="s">
        <v>28249</v>
      </c>
      <c r="P2691" t="s">
        <v>126</v>
      </c>
      <c r="Q2691" t="s">
        <v>127</v>
      </c>
      <c r="R2691" t="s">
        <v>128</v>
      </c>
      <c r="S2691" t="s">
        <v>129</v>
      </c>
      <c r="T2691" t="s">
        <v>137</v>
      </c>
      <c r="U2691" t="s">
        <v>57</v>
      </c>
      <c r="V2691" t="s">
        <v>140</v>
      </c>
      <c r="W2691" t="s">
        <v>141</v>
      </c>
      <c r="X2691" t="s">
        <v>142</v>
      </c>
      <c r="Y2691" t="s">
        <v>3970</v>
      </c>
      <c r="Z2691" t="s">
        <v>3971</v>
      </c>
      <c r="AA2691" t="s">
        <v>3972</v>
      </c>
      <c r="AB2691" t="s">
        <v>58</v>
      </c>
      <c r="AC2691" t="s">
        <v>130</v>
      </c>
      <c r="AD2691" t="s">
        <v>59</v>
      </c>
      <c r="AE2691" t="s">
        <v>131</v>
      </c>
      <c r="AF2691" t="s">
        <v>132</v>
      </c>
      <c r="AG2691" t="s">
        <v>231</v>
      </c>
      <c r="AH2691" t="s">
        <v>28250</v>
      </c>
      <c r="AI2691" t="s">
        <v>28251</v>
      </c>
      <c r="AJ2691" t="s">
        <v>28252</v>
      </c>
      <c r="AK2691" t="s">
        <v>28253</v>
      </c>
      <c r="AL2691" t="s">
        <v>28254</v>
      </c>
      <c r="AM2691" t="s">
        <v>28255</v>
      </c>
      <c r="AN2691" t="s">
        <v>133</v>
      </c>
      <c r="AO2691" t="s">
        <v>28256</v>
      </c>
      <c r="AP2691" t="s">
        <v>138</v>
      </c>
      <c r="AQ2691" s="7">
        <v>14000</v>
      </c>
      <c r="AR2691" s="7">
        <v>0</v>
      </c>
      <c r="AS2691" t="s">
        <v>177</v>
      </c>
      <c r="AT2691" t="s">
        <v>178</v>
      </c>
      <c r="AU2691" s="7">
        <v>5</v>
      </c>
      <c r="AZ2691" t="s">
        <v>150</v>
      </c>
      <c r="BA2691" t="s">
        <v>28257</v>
      </c>
      <c r="BG2691" t="s">
        <v>136</v>
      </c>
      <c r="BI2691" t="s">
        <v>28258</v>
      </c>
      <c r="BJ2691" s="7">
        <v>5</v>
      </c>
    </row>
    <row r="2692" spans="1:62" x14ac:dyDescent="0.55000000000000004">
      <c r="A2692" s="2" t="str">
        <f t="shared" si="268"/>
        <v>Punto de VentaPLAN 1 CUOTA PROTEGIDA</v>
      </c>
      <c r="B2692" s="3">
        <f>VLOOKUP(A2692,'[1]TARIFAS PRODUCTOS'!$C:$E,3,0)</f>
        <v>15120</v>
      </c>
      <c r="C2692" s="6" t="str">
        <f t="shared" si="269"/>
        <v>JULIO</v>
      </c>
      <c r="D2692" s="8" t="str">
        <f t="shared" si="270"/>
        <v>JUEVES</v>
      </c>
      <c r="E2692" s="9">
        <f t="shared" si="271"/>
        <v>16</v>
      </c>
      <c r="F2692" s="14">
        <f t="shared" ca="1" si="272"/>
        <v>126</v>
      </c>
      <c r="G2692" s="7">
        <v>3157829</v>
      </c>
      <c r="I2692" t="s">
        <v>28259</v>
      </c>
      <c r="J2692" t="s">
        <v>23297</v>
      </c>
      <c r="K2692" t="s">
        <v>28026</v>
      </c>
      <c r="L2692" t="s">
        <v>28026</v>
      </c>
      <c r="P2692" t="s">
        <v>126</v>
      </c>
      <c r="Q2692" t="s">
        <v>127</v>
      </c>
      <c r="R2692" t="s">
        <v>128</v>
      </c>
      <c r="S2692" t="s">
        <v>129</v>
      </c>
      <c r="T2692" t="s">
        <v>137</v>
      </c>
      <c r="U2692" t="s">
        <v>57</v>
      </c>
      <c r="V2692" t="s">
        <v>5145</v>
      </c>
      <c r="W2692" t="s">
        <v>5146</v>
      </c>
      <c r="X2692" t="s">
        <v>5147</v>
      </c>
      <c r="Y2692" t="s">
        <v>21489</v>
      </c>
      <c r="Z2692" t="s">
        <v>21490</v>
      </c>
      <c r="AA2692" t="s">
        <v>21491</v>
      </c>
      <c r="AB2692" t="s">
        <v>5151</v>
      </c>
      <c r="AC2692" t="s">
        <v>130</v>
      </c>
      <c r="AD2692" t="s">
        <v>59</v>
      </c>
      <c r="AE2692" t="s">
        <v>131</v>
      </c>
      <c r="AF2692" t="s">
        <v>132</v>
      </c>
      <c r="AG2692" t="s">
        <v>5152</v>
      </c>
      <c r="AH2692" t="s">
        <v>28260</v>
      </c>
      <c r="AI2692" t="s">
        <v>28261</v>
      </c>
      <c r="AJ2692" t="s">
        <v>28262</v>
      </c>
      <c r="AK2692" t="s">
        <v>28263</v>
      </c>
      <c r="AL2692" t="s">
        <v>28264</v>
      </c>
      <c r="AM2692" t="s">
        <v>28265</v>
      </c>
      <c r="AN2692" t="s">
        <v>190</v>
      </c>
      <c r="AO2692" t="s">
        <v>28266</v>
      </c>
      <c r="AP2692" t="s">
        <v>138</v>
      </c>
      <c r="AQ2692" s="7">
        <v>14000</v>
      </c>
      <c r="AR2692" s="7">
        <v>0</v>
      </c>
      <c r="AS2692" t="s">
        <v>3958</v>
      </c>
      <c r="AT2692" t="s">
        <v>3959</v>
      </c>
      <c r="AU2692" s="7">
        <v>5</v>
      </c>
      <c r="AV2692" t="s">
        <v>5159</v>
      </c>
      <c r="AZ2692" t="s">
        <v>135</v>
      </c>
      <c r="BA2692" t="s">
        <v>8541</v>
      </c>
      <c r="BG2692" t="s">
        <v>136</v>
      </c>
      <c r="BI2692" t="s">
        <v>28267</v>
      </c>
    </row>
    <row r="2693" spans="1:62" x14ac:dyDescent="0.55000000000000004">
      <c r="A2693" s="2" t="str">
        <f t="shared" si="268"/>
        <v>Punto de VentaPLAN 1 CUOTA PROTEGIDA</v>
      </c>
      <c r="B2693" s="3">
        <f>VLOOKUP(A2693,'[1]TARIFAS PRODUCTOS'!$C:$E,3,0)</f>
        <v>15120</v>
      </c>
      <c r="C2693" s="6" t="str">
        <f t="shared" si="269"/>
        <v>JULIO</v>
      </c>
      <c r="D2693" s="8" t="str">
        <f t="shared" si="270"/>
        <v>JUEVES</v>
      </c>
      <c r="E2693" s="9">
        <f t="shared" si="271"/>
        <v>16</v>
      </c>
      <c r="F2693" s="14">
        <f t="shared" ca="1" si="272"/>
        <v>126</v>
      </c>
      <c r="G2693" s="7">
        <v>3157951</v>
      </c>
      <c r="I2693" t="s">
        <v>28259</v>
      </c>
      <c r="J2693" t="s">
        <v>23297</v>
      </c>
      <c r="K2693" t="s">
        <v>28064</v>
      </c>
      <c r="L2693" t="s">
        <v>28064</v>
      </c>
      <c r="P2693" t="s">
        <v>126</v>
      </c>
      <c r="Q2693" t="s">
        <v>127</v>
      </c>
      <c r="R2693" t="s">
        <v>128</v>
      </c>
      <c r="S2693" t="s">
        <v>129</v>
      </c>
      <c r="T2693" t="s">
        <v>139</v>
      </c>
      <c r="U2693" t="s">
        <v>62</v>
      </c>
      <c r="V2693" t="s">
        <v>5145</v>
      </c>
      <c r="W2693" t="s">
        <v>5146</v>
      </c>
      <c r="X2693" t="s">
        <v>5147</v>
      </c>
      <c r="Y2693" t="s">
        <v>5770</v>
      </c>
      <c r="Z2693" t="s">
        <v>5771</v>
      </c>
      <c r="AA2693" t="s">
        <v>5772</v>
      </c>
      <c r="AB2693" t="s">
        <v>5151</v>
      </c>
      <c r="AC2693" t="s">
        <v>130</v>
      </c>
      <c r="AD2693" t="s">
        <v>59</v>
      </c>
      <c r="AE2693" t="s">
        <v>131</v>
      </c>
      <c r="AF2693" t="s">
        <v>132</v>
      </c>
      <c r="AG2693" t="s">
        <v>5152</v>
      </c>
      <c r="AH2693" t="s">
        <v>28268</v>
      </c>
      <c r="AI2693" t="s">
        <v>28269</v>
      </c>
      <c r="AJ2693" t="s">
        <v>28270</v>
      </c>
      <c r="AK2693" t="s">
        <v>28271</v>
      </c>
      <c r="AL2693" t="s">
        <v>28272</v>
      </c>
      <c r="AM2693" t="s">
        <v>28273</v>
      </c>
      <c r="AN2693" t="s">
        <v>190</v>
      </c>
      <c r="AP2693" t="s">
        <v>149</v>
      </c>
      <c r="AQ2693" s="7">
        <v>14000</v>
      </c>
      <c r="AR2693" s="7">
        <v>0</v>
      </c>
      <c r="AS2693" t="s">
        <v>3958</v>
      </c>
      <c r="AT2693" t="s">
        <v>3959</v>
      </c>
      <c r="AU2693" s="7">
        <v>5</v>
      </c>
      <c r="AV2693" t="s">
        <v>5159</v>
      </c>
      <c r="AZ2693" t="s">
        <v>135</v>
      </c>
      <c r="BA2693" t="s">
        <v>28274</v>
      </c>
      <c r="BG2693" t="s">
        <v>136</v>
      </c>
      <c r="BI2693" t="s">
        <v>28275</v>
      </c>
    </row>
    <row r="2694" spans="1:62" x14ac:dyDescent="0.55000000000000004">
      <c r="A2694" s="2" t="str">
        <f t="shared" si="268"/>
        <v>Punto de VentaPLAN 1 CUOTA PROTEGIDA</v>
      </c>
      <c r="B2694" s="3">
        <f>VLOOKUP(A2694,'[1]TARIFAS PRODUCTOS'!$C:$E,3,0)</f>
        <v>15120</v>
      </c>
      <c r="C2694" s="6" t="str">
        <f t="shared" si="269"/>
        <v>JULIO</v>
      </c>
      <c r="D2694" s="8" t="str">
        <f t="shared" si="270"/>
        <v>MIÉRCOLES</v>
      </c>
      <c r="E2694" s="9">
        <f t="shared" si="271"/>
        <v>15</v>
      </c>
      <c r="F2694" s="14">
        <f t="shared" ca="1" si="272"/>
        <v>126</v>
      </c>
      <c r="G2694" s="7">
        <v>3157830</v>
      </c>
      <c r="I2694" t="s">
        <v>28276</v>
      </c>
      <c r="J2694" t="s">
        <v>20975</v>
      </c>
      <c r="K2694" t="s">
        <v>28026</v>
      </c>
      <c r="L2694" t="s">
        <v>28026</v>
      </c>
      <c r="P2694" t="s">
        <v>126</v>
      </c>
      <c r="Q2694" t="s">
        <v>127</v>
      </c>
      <c r="R2694" t="s">
        <v>128</v>
      </c>
      <c r="S2694" t="s">
        <v>129</v>
      </c>
      <c r="T2694" t="s">
        <v>137</v>
      </c>
      <c r="U2694" t="s">
        <v>57</v>
      </c>
      <c r="V2694" t="s">
        <v>5145</v>
      </c>
      <c r="W2694" t="s">
        <v>5146</v>
      </c>
      <c r="X2694" t="s">
        <v>5147</v>
      </c>
      <c r="Y2694" t="s">
        <v>5148</v>
      </c>
      <c r="Z2694" t="s">
        <v>5149</v>
      </c>
      <c r="AA2694" t="s">
        <v>5150</v>
      </c>
      <c r="AB2694" t="s">
        <v>5151</v>
      </c>
      <c r="AC2694" t="s">
        <v>130</v>
      </c>
      <c r="AD2694" t="s">
        <v>59</v>
      </c>
      <c r="AE2694" t="s">
        <v>131</v>
      </c>
      <c r="AF2694" t="s">
        <v>132</v>
      </c>
      <c r="AG2694" t="s">
        <v>5152</v>
      </c>
      <c r="AH2694" t="s">
        <v>28286</v>
      </c>
      <c r="AI2694" t="s">
        <v>28287</v>
      </c>
      <c r="AJ2694" t="s">
        <v>28288</v>
      </c>
      <c r="AK2694" t="s">
        <v>28289</v>
      </c>
      <c r="AL2694" t="s">
        <v>28290</v>
      </c>
      <c r="AM2694" t="s">
        <v>28291</v>
      </c>
      <c r="AN2694" t="s">
        <v>190</v>
      </c>
      <c r="AP2694" t="s">
        <v>138</v>
      </c>
      <c r="AQ2694" s="7">
        <v>14000</v>
      </c>
      <c r="AR2694" s="7">
        <v>0</v>
      </c>
      <c r="AS2694" t="s">
        <v>3958</v>
      </c>
      <c r="AT2694" t="s">
        <v>3959</v>
      </c>
      <c r="AU2694" s="7">
        <v>5</v>
      </c>
      <c r="AV2694" t="s">
        <v>5159</v>
      </c>
      <c r="AZ2694" t="s">
        <v>135</v>
      </c>
      <c r="BA2694" t="s">
        <v>28292</v>
      </c>
      <c r="BG2694" t="s">
        <v>136</v>
      </c>
      <c r="BI2694" t="s">
        <v>28293</v>
      </c>
    </row>
    <row r="2695" spans="1:62" x14ac:dyDescent="0.55000000000000004">
      <c r="A2695" s="2" t="str">
        <f t="shared" si="268"/>
        <v>Punto de VentaPLAN 1 CUOTA PROTEGIDA</v>
      </c>
      <c r="B2695" s="3">
        <f>VLOOKUP(A2695,'[1]TARIFAS PRODUCTOS'!$C:$E,3,0)</f>
        <v>15120</v>
      </c>
      <c r="C2695" s="6" t="str">
        <f t="shared" si="269"/>
        <v>JULIO</v>
      </c>
      <c r="D2695" s="8" t="str">
        <f t="shared" si="270"/>
        <v>MIÉRCOLES</v>
      </c>
      <c r="E2695" s="9">
        <f t="shared" si="271"/>
        <v>15</v>
      </c>
      <c r="F2695" s="14">
        <f t="shared" ca="1" si="272"/>
        <v>126</v>
      </c>
      <c r="G2695" s="7">
        <v>3157952</v>
      </c>
      <c r="I2695" t="s">
        <v>28276</v>
      </c>
      <c r="J2695" t="s">
        <v>20975</v>
      </c>
      <c r="K2695" t="s">
        <v>28064</v>
      </c>
      <c r="L2695" t="s">
        <v>28064</v>
      </c>
      <c r="P2695" t="s">
        <v>126</v>
      </c>
      <c r="Q2695" t="s">
        <v>127</v>
      </c>
      <c r="R2695" t="s">
        <v>128</v>
      </c>
      <c r="S2695" t="s">
        <v>129</v>
      </c>
      <c r="T2695" t="s">
        <v>139</v>
      </c>
      <c r="U2695" t="s">
        <v>62</v>
      </c>
      <c r="V2695" t="s">
        <v>5145</v>
      </c>
      <c r="W2695" t="s">
        <v>5146</v>
      </c>
      <c r="X2695" t="s">
        <v>5147</v>
      </c>
      <c r="Y2695" t="s">
        <v>5327</v>
      </c>
      <c r="Z2695" t="s">
        <v>5328</v>
      </c>
      <c r="AA2695" t="s">
        <v>5329</v>
      </c>
      <c r="AB2695" t="s">
        <v>5151</v>
      </c>
      <c r="AC2695" t="s">
        <v>130</v>
      </c>
      <c r="AD2695" t="s">
        <v>59</v>
      </c>
      <c r="AE2695" t="s">
        <v>131</v>
      </c>
      <c r="AF2695" t="s">
        <v>132</v>
      </c>
      <c r="AG2695" t="s">
        <v>5152</v>
      </c>
      <c r="AH2695" t="s">
        <v>28277</v>
      </c>
      <c r="AI2695" t="s">
        <v>28278</v>
      </c>
      <c r="AJ2695" t="s">
        <v>28279</v>
      </c>
      <c r="AK2695" t="s">
        <v>28280</v>
      </c>
      <c r="AL2695" t="s">
        <v>28281</v>
      </c>
      <c r="AM2695" t="s">
        <v>28282</v>
      </c>
      <c r="AN2695" t="s">
        <v>190</v>
      </c>
      <c r="AO2695" t="s">
        <v>28283</v>
      </c>
      <c r="AP2695" t="s">
        <v>149</v>
      </c>
      <c r="AQ2695" s="7">
        <v>14000</v>
      </c>
      <c r="AR2695" s="7">
        <v>0</v>
      </c>
      <c r="AS2695" t="s">
        <v>3958</v>
      </c>
      <c r="AT2695" t="s">
        <v>3959</v>
      </c>
      <c r="AU2695" s="7">
        <v>5</v>
      </c>
      <c r="AV2695" t="s">
        <v>5159</v>
      </c>
      <c r="AZ2695" t="s">
        <v>135</v>
      </c>
      <c r="BA2695" t="s">
        <v>28284</v>
      </c>
      <c r="BG2695" t="s">
        <v>136</v>
      </c>
      <c r="BI2695" t="s">
        <v>28285</v>
      </c>
    </row>
    <row r="2696" spans="1:62" x14ac:dyDescent="0.55000000000000004">
      <c r="A2696" s="2" t="str">
        <f t="shared" si="268"/>
        <v>Punto de VentaPLAN 1 CUOTA PROTEGIDA</v>
      </c>
      <c r="B2696" s="3">
        <f>VLOOKUP(A2696,'[1]TARIFAS PRODUCTOS'!$C:$E,3,0)</f>
        <v>15120</v>
      </c>
      <c r="C2696" s="6" t="str">
        <f t="shared" si="269"/>
        <v>JULIO</v>
      </c>
      <c r="D2696" s="8" t="str">
        <f t="shared" si="270"/>
        <v>MIÉRCOLES</v>
      </c>
      <c r="E2696" s="9">
        <f t="shared" si="271"/>
        <v>15</v>
      </c>
      <c r="F2696" s="14">
        <f t="shared" ca="1" si="272"/>
        <v>126</v>
      </c>
      <c r="G2696" s="7">
        <v>3157831</v>
      </c>
      <c r="I2696" t="s">
        <v>28294</v>
      </c>
      <c r="J2696" t="s">
        <v>20975</v>
      </c>
      <c r="K2696" t="s">
        <v>28026</v>
      </c>
      <c r="L2696" t="s">
        <v>28026</v>
      </c>
      <c r="P2696" t="s">
        <v>126</v>
      </c>
      <c r="Q2696" t="s">
        <v>127</v>
      </c>
      <c r="R2696" t="s">
        <v>128</v>
      </c>
      <c r="S2696" t="s">
        <v>129</v>
      </c>
      <c r="T2696" t="s">
        <v>137</v>
      </c>
      <c r="U2696" t="s">
        <v>57</v>
      </c>
      <c r="V2696" t="s">
        <v>5174</v>
      </c>
      <c r="W2696" t="s">
        <v>5175</v>
      </c>
      <c r="X2696" t="s">
        <v>5176</v>
      </c>
      <c r="Y2696" t="s">
        <v>5406</v>
      </c>
      <c r="Z2696" t="s">
        <v>5407</v>
      </c>
      <c r="AA2696" t="s">
        <v>5408</v>
      </c>
      <c r="AB2696" t="s">
        <v>5151</v>
      </c>
      <c r="AC2696" t="s">
        <v>130</v>
      </c>
      <c r="AD2696" t="s">
        <v>59</v>
      </c>
      <c r="AE2696" t="s">
        <v>131</v>
      </c>
      <c r="AF2696" t="s">
        <v>132</v>
      </c>
      <c r="AG2696" t="s">
        <v>5152</v>
      </c>
      <c r="AH2696" t="s">
        <v>28304</v>
      </c>
      <c r="AI2696" t="s">
        <v>28305</v>
      </c>
      <c r="AJ2696" t="s">
        <v>28306</v>
      </c>
      <c r="AK2696" t="s">
        <v>28307</v>
      </c>
      <c r="AL2696" t="s">
        <v>28308</v>
      </c>
      <c r="AM2696" t="s">
        <v>28309</v>
      </c>
      <c r="AN2696" t="s">
        <v>190</v>
      </c>
      <c r="AO2696" t="s">
        <v>28310</v>
      </c>
      <c r="AP2696" t="s">
        <v>138</v>
      </c>
      <c r="AQ2696" s="7">
        <v>14000</v>
      </c>
      <c r="AR2696" s="7">
        <v>0</v>
      </c>
      <c r="AS2696" t="s">
        <v>3958</v>
      </c>
      <c r="AT2696" t="s">
        <v>3959</v>
      </c>
      <c r="AU2696" s="7">
        <v>5</v>
      </c>
      <c r="AV2696" t="s">
        <v>5159</v>
      </c>
      <c r="AZ2696" t="s">
        <v>135</v>
      </c>
      <c r="BA2696" t="s">
        <v>8377</v>
      </c>
      <c r="BG2696" t="s">
        <v>136</v>
      </c>
      <c r="BI2696" t="s">
        <v>28311</v>
      </c>
    </row>
    <row r="2697" spans="1:62" x14ac:dyDescent="0.55000000000000004">
      <c r="A2697" s="2" t="str">
        <f t="shared" si="268"/>
        <v>Punto de VentaPLAN 1 CUOTA PROTEGIDA</v>
      </c>
      <c r="B2697" s="3">
        <f>VLOOKUP(A2697,'[1]TARIFAS PRODUCTOS'!$C:$E,3,0)</f>
        <v>15120</v>
      </c>
      <c r="C2697" s="6" t="str">
        <f t="shared" si="269"/>
        <v>JULIO</v>
      </c>
      <c r="D2697" s="8" t="str">
        <f t="shared" si="270"/>
        <v>MIÉRCOLES</v>
      </c>
      <c r="E2697" s="9">
        <f t="shared" si="271"/>
        <v>15</v>
      </c>
      <c r="F2697" s="14">
        <f t="shared" ca="1" si="272"/>
        <v>126</v>
      </c>
      <c r="G2697" s="7">
        <v>3157953</v>
      </c>
      <c r="I2697" t="s">
        <v>28294</v>
      </c>
      <c r="J2697" t="s">
        <v>20975</v>
      </c>
      <c r="K2697" t="s">
        <v>28064</v>
      </c>
      <c r="L2697" t="s">
        <v>28064</v>
      </c>
      <c r="P2697" t="s">
        <v>126</v>
      </c>
      <c r="Q2697" t="s">
        <v>127</v>
      </c>
      <c r="R2697" t="s">
        <v>128</v>
      </c>
      <c r="S2697" t="s">
        <v>129</v>
      </c>
      <c r="T2697" t="s">
        <v>139</v>
      </c>
      <c r="U2697" t="s">
        <v>62</v>
      </c>
      <c r="V2697" t="s">
        <v>5145</v>
      </c>
      <c r="W2697" t="s">
        <v>5146</v>
      </c>
      <c r="X2697" t="s">
        <v>5147</v>
      </c>
      <c r="Y2697" t="s">
        <v>5327</v>
      </c>
      <c r="Z2697" t="s">
        <v>5328</v>
      </c>
      <c r="AA2697" t="s">
        <v>5329</v>
      </c>
      <c r="AB2697" t="s">
        <v>5151</v>
      </c>
      <c r="AC2697" t="s">
        <v>130</v>
      </c>
      <c r="AD2697" t="s">
        <v>59</v>
      </c>
      <c r="AE2697" t="s">
        <v>131</v>
      </c>
      <c r="AF2697" t="s">
        <v>132</v>
      </c>
      <c r="AG2697" t="s">
        <v>5152</v>
      </c>
      <c r="AH2697" t="s">
        <v>28295</v>
      </c>
      <c r="AI2697" t="s">
        <v>28296</v>
      </c>
      <c r="AJ2697" t="s">
        <v>28297</v>
      </c>
      <c r="AK2697" t="s">
        <v>28298</v>
      </c>
      <c r="AL2697" t="s">
        <v>28299</v>
      </c>
      <c r="AM2697" t="s">
        <v>28300</v>
      </c>
      <c r="AN2697" t="s">
        <v>190</v>
      </c>
      <c r="AO2697" t="s">
        <v>28301</v>
      </c>
      <c r="AP2697" t="s">
        <v>149</v>
      </c>
      <c r="AQ2697" s="7">
        <v>14000</v>
      </c>
      <c r="AR2697" s="7">
        <v>0</v>
      </c>
      <c r="AS2697" t="s">
        <v>3958</v>
      </c>
      <c r="AT2697" t="s">
        <v>3959</v>
      </c>
      <c r="AU2697" s="7">
        <v>5</v>
      </c>
      <c r="AV2697" t="s">
        <v>5159</v>
      </c>
      <c r="AZ2697" t="s">
        <v>135</v>
      </c>
      <c r="BA2697" t="s">
        <v>28302</v>
      </c>
      <c r="BG2697" t="s">
        <v>136</v>
      </c>
      <c r="BI2697" t="s">
        <v>28303</v>
      </c>
    </row>
    <row r="2698" spans="1:62" x14ac:dyDescent="0.55000000000000004">
      <c r="A2698" s="2" t="str">
        <f t="shared" si="268"/>
        <v>Punto de VentaPLAN 1 CUOTA PROTEGIDA</v>
      </c>
      <c r="B2698" s="3">
        <f>VLOOKUP(A2698,'[1]TARIFAS PRODUCTOS'!$C:$E,3,0)</f>
        <v>15120</v>
      </c>
      <c r="C2698" s="6" t="str">
        <f t="shared" si="269"/>
        <v>JULIO</v>
      </c>
      <c r="D2698" s="8" t="str">
        <f t="shared" si="270"/>
        <v>MIÉRCOLES</v>
      </c>
      <c r="E2698" s="9">
        <f t="shared" si="271"/>
        <v>15</v>
      </c>
      <c r="F2698" s="14">
        <f t="shared" ca="1" si="272"/>
        <v>126</v>
      </c>
      <c r="G2698" s="7">
        <v>3157832</v>
      </c>
      <c r="I2698" t="s">
        <v>28312</v>
      </c>
      <c r="J2698" t="s">
        <v>20975</v>
      </c>
      <c r="K2698" t="s">
        <v>28026</v>
      </c>
      <c r="L2698" t="s">
        <v>28026</v>
      </c>
      <c r="P2698" t="s">
        <v>126</v>
      </c>
      <c r="Q2698" t="s">
        <v>127</v>
      </c>
      <c r="R2698" t="s">
        <v>128</v>
      </c>
      <c r="S2698" t="s">
        <v>129</v>
      </c>
      <c r="T2698" t="s">
        <v>137</v>
      </c>
      <c r="U2698" t="s">
        <v>57</v>
      </c>
      <c r="V2698" t="s">
        <v>5145</v>
      </c>
      <c r="W2698" t="s">
        <v>5146</v>
      </c>
      <c r="X2698" t="s">
        <v>5147</v>
      </c>
      <c r="Y2698" t="s">
        <v>6791</v>
      </c>
      <c r="Z2698" t="s">
        <v>6792</v>
      </c>
      <c r="AA2698" t="s">
        <v>6793</v>
      </c>
      <c r="AB2698" t="s">
        <v>5151</v>
      </c>
      <c r="AC2698" t="s">
        <v>130</v>
      </c>
      <c r="AD2698" t="s">
        <v>59</v>
      </c>
      <c r="AE2698" t="s">
        <v>131</v>
      </c>
      <c r="AF2698" t="s">
        <v>132</v>
      </c>
      <c r="AG2698" t="s">
        <v>5152</v>
      </c>
      <c r="AH2698" t="s">
        <v>28313</v>
      </c>
      <c r="AI2698" t="s">
        <v>28314</v>
      </c>
      <c r="AJ2698" t="s">
        <v>28315</v>
      </c>
      <c r="AK2698" t="s">
        <v>28316</v>
      </c>
      <c r="AL2698" t="s">
        <v>28317</v>
      </c>
      <c r="AM2698" t="s">
        <v>28318</v>
      </c>
      <c r="AN2698" t="s">
        <v>190</v>
      </c>
      <c r="AP2698" t="s">
        <v>138</v>
      </c>
      <c r="AQ2698" s="7">
        <v>14000</v>
      </c>
      <c r="AR2698" s="7">
        <v>0</v>
      </c>
      <c r="AS2698" t="s">
        <v>3958</v>
      </c>
      <c r="AT2698" t="s">
        <v>3959</v>
      </c>
      <c r="AU2698" s="7">
        <v>5</v>
      </c>
      <c r="AV2698" t="s">
        <v>5159</v>
      </c>
      <c r="AZ2698" t="s">
        <v>135</v>
      </c>
      <c r="BA2698" t="s">
        <v>28319</v>
      </c>
      <c r="BG2698" t="s">
        <v>136</v>
      </c>
      <c r="BI2698" t="s">
        <v>28320</v>
      </c>
    </row>
    <row r="2699" spans="1:62" x14ac:dyDescent="0.55000000000000004">
      <c r="A2699" s="2" t="str">
        <f t="shared" si="268"/>
        <v>Punto de VentaPLAN 1 CUOTA PROTEGIDA</v>
      </c>
      <c r="B2699" s="3">
        <f>VLOOKUP(A2699,'[1]TARIFAS PRODUCTOS'!$C:$E,3,0)</f>
        <v>15120</v>
      </c>
      <c r="C2699" s="6" t="str">
        <f t="shared" si="269"/>
        <v>JULIO</v>
      </c>
      <c r="D2699" s="8" t="str">
        <f t="shared" si="270"/>
        <v>MIÉRCOLES</v>
      </c>
      <c r="E2699" s="9">
        <f t="shared" si="271"/>
        <v>15</v>
      </c>
      <c r="F2699" s="14">
        <f t="shared" ca="1" si="272"/>
        <v>126</v>
      </c>
      <c r="G2699" s="7">
        <v>3157954</v>
      </c>
      <c r="I2699" t="s">
        <v>28312</v>
      </c>
      <c r="J2699" t="s">
        <v>20975</v>
      </c>
      <c r="K2699" t="s">
        <v>28064</v>
      </c>
      <c r="L2699" t="s">
        <v>28064</v>
      </c>
      <c r="P2699" t="s">
        <v>126</v>
      </c>
      <c r="Q2699" t="s">
        <v>127</v>
      </c>
      <c r="R2699" t="s">
        <v>128</v>
      </c>
      <c r="S2699" t="s">
        <v>129</v>
      </c>
      <c r="T2699" t="s">
        <v>139</v>
      </c>
      <c r="U2699" t="s">
        <v>62</v>
      </c>
      <c r="V2699" t="s">
        <v>5145</v>
      </c>
      <c r="W2699" t="s">
        <v>5146</v>
      </c>
      <c r="X2699" t="s">
        <v>5147</v>
      </c>
      <c r="Y2699" t="s">
        <v>11018</v>
      </c>
      <c r="Z2699" t="s">
        <v>11019</v>
      </c>
      <c r="AA2699" t="s">
        <v>11020</v>
      </c>
      <c r="AB2699" t="s">
        <v>5151</v>
      </c>
      <c r="AC2699" t="s">
        <v>130</v>
      </c>
      <c r="AD2699" t="s">
        <v>59</v>
      </c>
      <c r="AE2699" t="s">
        <v>131</v>
      </c>
      <c r="AF2699" t="s">
        <v>132</v>
      </c>
      <c r="AG2699" t="s">
        <v>5152</v>
      </c>
      <c r="AH2699" t="s">
        <v>28321</v>
      </c>
      <c r="AI2699" t="s">
        <v>28322</v>
      </c>
      <c r="AJ2699" t="s">
        <v>28323</v>
      </c>
      <c r="AK2699" t="s">
        <v>28324</v>
      </c>
      <c r="AL2699" t="s">
        <v>28325</v>
      </c>
      <c r="AM2699" t="s">
        <v>28326</v>
      </c>
      <c r="AN2699" t="s">
        <v>190</v>
      </c>
      <c r="AO2699" t="s">
        <v>28327</v>
      </c>
      <c r="AP2699" t="s">
        <v>149</v>
      </c>
      <c r="AQ2699" s="7">
        <v>14000</v>
      </c>
      <c r="AR2699" s="7">
        <v>0</v>
      </c>
      <c r="AS2699" t="s">
        <v>3958</v>
      </c>
      <c r="AT2699" t="s">
        <v>3959</v>
      </c>
      <c r="AU2699" s="7">
        <v>5</v>
      </c>
      <c r="AV2699" t="s">
        <v>5159</v>
      </c>
      <c r="AZ2699" t="s">
        <v>135</v>
      </c>
      <c r="BA2699" t="s">
        <v>28328</v>
      </c>
      <c r="BG2699" t="s">
        <v>136</v>
      </c>
      <c r="BI2699" t="s">
        <v>28329</v>
      </c>
    </row>
    <row r="2700" spans="1:62" x14ac:dyDescent="0.55000000000000004">
      <c r="A2700" s="2" t="str">
        <f t="shared" si="268"/>
        <v>Punto de VentaPLAN 1 CUOTA PROTEGIDA</v>
      </c>
      <c r="B2700" s="3">
        <f>VLOOKUP(A2700,'[1]TARIFAS PRODUCTOS'!$C:$E,3,0)</f>
        <v>15120</v>
      </c>
      <c r="C2700" s="6" t="str">
        <f t="shared" si="269"/>
        <v>JULIO</v>
      </c>
      <c r="D2700" s="8" t="str">
        <f t="shared" si="270"/>
        <v>MIÉRCOLES</v>
      </c>
      <c r="E2700" s="9">
        <f t="shared" si="271"/>
        <v>15</v>
      </c>
      <c r="F2700" s="14">
        <f t="shared" ca="1" si="272"/>
        <v>126</v>
      </c>
      <c r="G2700" s="7">
        <v>3157833</v>
      </c>
      <c r="I2700" t="s">
        <v>28330</v>
      </c>
      <c r="J2700" t="s">
        <v>20975</v>
      </c>
      <c r="K2700" t="s">
        <v>28026</v>
      </c>
      <c r="L2700" t="s">
        <v>28026</v>
      </c>
      <c r="P2700" t="s">
        <v>126</v>
      </c>
      <c r="Q2700" t="s">
        <v>127</v>
      </c>
      <c r="R2700" t="s">
        <v>128</v>
      </c>
      <c r="S2700" t="s">
        <v>129</v>
      </c>
      <c r="T2700" t="s">
        <v>137</v>
      </c>
      <c r="U2700" t="s">
        <v>57</v>
      </c>
      <c r="V2700" t="s">
        <v>5145</v>
      </c>
      <c r="W2700" t="s">
        <v>5146</v>
      </c>
      <c r="X2700" t="s">
        <v>5147</v>
      </c>
      <c r="Y2700" t="s">
        <v>5148</v>
      </c>
      <c r="Z2700" t="s">
        <v>5149</v>
      </c>
      <c r="AA2700" t="s">
        <v>5150</v>
      </c>
      <c r="AB2700" t="s">
        <v>5151</v>
      </c>
      <c r="AC2700" t="s">
        <v>130</v>
      </c>
      <c r="AD2700" t="s">
        <v>59</v>
      </c>
      <c r="AE2700" t="s">
        <v>131</v>
      </c>
      <c r="AF2700" t="s">
        <v>132</v>
      </c>
      <c r="AG2700" t="s">
        <v>5152</v>
      </c>
      <c r="AH2700" t="s">
        <v>28331</v>
      </c>
      <c r="AI2700" t="s">
        <v>28332</v>
      </c>
      <c r="AJ2700" t="s">
        <v>28333</v>
      </c>
      <c r="AK2700" t="s">
        <v>28334</v>
      </c>
      <c r="AL2700" t="s">
        <v>28335</v>
      </c>
      <c r="AM2700" t="s">
        <v>28336</v>
      </c>
      <c r="AN2700" t="s">
        <v>190</v>
      </c>
      <c r="AO2700" t="s">
        <v>28332</v>
      </c>
      <c r="AP2700" t="s">
        <v>138</v>
      </c>
      <c r="AQ2700" s="7">
        <v>14000</v>
      </c>
      <c r="AR2700" s="7">
        <v>0</v>
      </c>
      <c r="AS2700" t="s">
        <v>3958</v>
      </c>
      <c r="AT2700" t="s">
        <v>3959</v>
      </c>
      <c r="AU2700" s="7">
        <v>5</v>
      </c>
      <c r="AV2700" t="s">
        <v>5159</v>
      </c>
      <c r="AZ2700" t="s">
        <v>135</v>
      </c>
      <c r="BA2700" t="s">
        <v>28337</v>
      </c>
      <c r="BG2700" t="s">
        <v>136</v>
      </c>
      <c r="BI2700" t="s">
        <v>28338</v>
      </c>
    </row>
    <row r="2701" spans="1:62" x14ac:dyDescent="0.55000000000000004">
      <c r="A2701" s="2" t="str">
        <f t="shared" si="268"/>
        <v>Punto de VentaPLAN 1 CUOTA PROTEGIDA</v>
      </c>
      <c r="B2701" s="3">
        <f>VLOOKUP(A2701,'[1]TARIFAS PRODUCTOS'!$C:$E,3,0)</f>
        <v>15120</v>
      </c>
      <c r="C2701" s="6" t="str">
        <f t="shared" si="269"/>
        <v>JULIO</v>
      </c>
      <c r="D2701" s="8" t="str">
        <f t="shared" si="270"/>
        <v>MIÉRCOLES</v>
      </c>
      <c r="E2701" s="9">
        <f t="shared" si="271"/>
        <v>15</v>
      </c>
      <c r="F2701" s="14">
        <f t="shared" ca="1" si="272"/>
        <v>126</v>
      </c>
      <c r="G2701" s="7">
        <v>3157834</v>
      </c>
      <c r="I2701" t="s">
        <v>28339</v>
      </c>
      <c r="J2701" t="s">
        <v>20975</v>
      </c>
      <c r="K2701" t="s">
        <v>28026</v>
      </c>
      <c r="L2701" t="s">
        <v>28026</v>
      </c>
      <c r="P2701" t="s">
        <v>126</v>
      </c>
      <c r="Q2701" t="s">
        <v>127</v>
      </c>
      <c r="R2701" t="s">
        <v>128</v>
      </c>
      <c r="S2701" t="s">
        <v>129</v>
      </c>
      <c r="T2701" t="s">
        <v>137</v>
      </c>
      <c r="U2701" t="s">
        <v>57</v>
      </c>
      <c r="V2701" t="s">
        <v>5145</v>
      </c>
      <c r="W2701" t="s">
        <v>5146</v>
      </c>
      <c r="X2701" t="s">
        <v>5147</v>
      </c>
      <c r="Y2701" t="s">
        <v>7779</v>
      </c>
      <c r="Z2701" t="s">
        <v>7780</v>
      </c>
      <c r="AA2701" t="s">
        <v>7781</v>
      </c>
      <c r="AB2701" t="s">
        <v>5151</v>
      </c>
      <c r="AC2701" t="s">
        <v>130</v>
      </c>
      <c r="AD2701" t="s">
        <v>59</v>
      </c>
      <c r="AE2701" t="s">
        <v>131</v>
      </c>
      <c r="AF2701" t="s">
        <v>132</v>
      </c>
      <c r="AG2701" t="s">
        <v>5152</v>
      </c>
      <c r="AH2701" t="s">
        <v>28340</v>
      </c>
      <c r="AI2701" t="s">
        <v>28341</v>
      </c>
      <c r="AJ2701" t="s">
        <v>28342</v>
      </c>
      <c r="AK2701" t="s">
        <v>28343</v>
      </c>
      <c r="AL2701" t="s">
        <v>28344</v>
      </c>
      <c r="AM2701" t="s">
        <v>28345</v>
      </c>
      <c r="AN2701" t="s">
        <v>190</v>
      </c>
      <c r="AO2701" t="s">
        <v>28341</v>
      </c>
      <c r="AP2701" t="s">
        <v>138</v>
      </c>
      <c r="AQ2701" s="7">
        <v>14000</v>
      </c>
      <c r="AR2701" s="7">
        <v>0</v>
      </c>
      <c r="AS2701" t="s">
        <v>3958</v>
      </c>
      <c r="AT2701" t="s">
        <v>3959</v>
      </c>
      <c r="AU2701" s="7">
        <v>5</v>
      </c>
      <c r="AV2701" t="s">
        <v>5159</v>
      </c>
      <c r="AZ2701" t="s">
        <v>135</v>
      </c>
      <c r="BA2701" t="s">
        <v>28346</v>
      </c>
      <c r="BG2701" t="s">
        <v>136</v>
      </c>
      <c r="BI2701" t="s">
        <v>28347</v>
      </c>
    </row>
    <row r="2702" spans="1:62" x14ac:dyDescent="0.55000000000000004">
      <c r="A2702" s="2" t="str">
        <f t="shared" si="268"/>
        <v>Punto de VentaPLAN 1 CUOTA PROTEGIDA</v>
      </c>
      <c r="B2702" s="3">
        <f>VLOOKUP(A2702,'[1]TARIFAS PRODUCTOS'!$C:$E,3,0)</f>
        <v>15120</v>
      </c>
      <c r="C2702" s="6" t="str">
        <f t="shared" si="269"/>
        <v>JULIO</v>
      </c>
      <c r="D2702" s="8" t="str">
        <f t="shared" si="270"/>
        <v>MIÉRCOLES</v>
      </c>
      <c r="E2702" s="9">
        <f t="shared" si="271"/>
        <v>15</v>
      </c>
      <c r="F2702" s="14">
        <f t="shared" ca="1" si="272"/>
        <v>126</v>
      </c>
      <c r="G2702" s="7">
        <v>3157956</v>
      </c>
      <c r="I2702" t="s">
        <v>28339</v>
      </c>
      <c r="J2702" t="s">
        <v>20975</v>
      </c>
      <c r="K2702" t="s">
        <v>28064</v>
      </c>
      <c r="L2702" t="s">
        <v>28064</v>
      </c>
      <c r="P2702" t="s">
        <v>126</v>
      </c>
      <c r="Q2702" t="s">
        <v>127</v>
      </c>
      <c r="R2702" t="s">
        <v>128</v>
      </c>
      <c r="S2702" t="s">
        <v>129</v>
      </c>
      <c r="T2702" t="s">
        <v>139</v>
      </c>
      <c r="U2702" t="s">
        <v>62</v>
      </c>
      <c r="V2702" t="s">
        <v>5145</v>
      </c>
      <c r="W2702" t="s">
        <v>5146</v>
      </c>
      <c r="X2702" t="s">
        <v>5147</v>
      </c>
      <c r="Y2702" t="s">
        <v>5505</v>
      </c>
      <c r="Z2702" t="s">
        <v>5506</v>
      </c>
      <c r="AA2702" t="s">
        <v>5507</v>
      </c>
      <c r="AB2702" t="s">
        <v>5151</v>
      </c>
      <c r="AC2702" t="s">
        <v>130</v>
      </c>
      <c r="AD2702" t="s">
        <v>59</v>
      </c>
      <c r="AE2702" t="s">
        <v>131</v>
      </c>
      <c r="AF2702" t="s">
        <v>132</v>
      </c>
      <c r="AG2702" t="s">
        <v>5152</v>
      </c>
      <c r="AH2702" t="s">
        <v>28348</v>
      </c>
      <c r="AI2702" t="s">
        <v>28349</v>
      </c>
      <c r="AJ2702" t="s">
        <v>28350</v>
      </c>
      <c r="AK2702" t="s">
        <v>28351</v>
      </c>
      <c r="AL2702" t="s">
        <v>28352</v>
      </c>
      <c r="AM2702" t="s">
        <v>28353</v>
      </c>
      <c r="AN2702" t="s">
        <v>190</v>
      </c>
      <c r="AO2702" t="s">
        <v>28354</v>
      </c>
      <c r="AP2702" t="s">
        <v>149</v>
      </c>
      <c r="AQ2702" s="7">
        <v>14000</v>
      </c>
      <c r="AR2702" s="7">
        <v>0</v>
      </c>
      <c r="AS2702" t="s">
        <v>3958</v>
      </c>
      <c r="AT2702" t="s">
        <v>3959</v>
      </c>
      <c r="AU2702" s="7">
        <v>5</v>
      </c>
      <c r="AV2702" t="s">
        <v>5159</v>
      </c>
      <c r="AZ2702" t="s">
        <v>135</v>
      </c>
      <c r="BA2702" t="s">
        <v>28355</v>
      </c>
      <c r="BG2702" t="s">
        <v>136</v>
      </c>
      <c r="BI2702" t="s">
        <v>28356</v>
      </c>
    </row>
    <row r="2703" spans="1:62" x14ac:dyDescent="0.55000000000000004">
      <c r="A2703" s="2" t="str">
        <f t="shared" si="268"/>
        <v>Punto de VentaPLAN 1 CUOTA PROTEGIDA</v>
      </c>
      <c r="B2703" s="3">
        <f>VLOOKUP(A2703,'[1]TARIFAS PRODUCTOS'!$C:$E,3,0)</f>
        <v>15120</v>
      </c>
      <c r="C2703" s="6" t="str">
        <f t="shared" si="269"/>
        <v>JULIO</v>
      </c>
      <c r="D2703" s="8" t="str">
        <f t="shared" si="270"/>
        <v>MIÉRCOLES</v>
      </c>
      <c r="E2703" s="9">
        <f t="shared" si="271"/>
        <v>15</v>
      </c>
      <c r="F2703" s="14">
        <f t="shared" ca="1" si="272"/>
        <v>126</v>
      </c>
      <c r="G2703" s="7">
        <v>3157835</v>
      </c>
      <c r="I2703" t="s">
        <v>28357</v>
      </c>
      <c r="J2703" t="s">
        <v>20975</v>
      </c>
      <c r="K2703" t="s">
        <v>28026</v>
      </c>
      <c r="L2703" t="s">
        <v>28026</v>
      </c>
      <c r="P2703" t="s">
        <v>126</v>
      </c>
      <c r="Q2703" t="s">
        <v>127</v>
      </c>
      <c r="R2703" t="s">
        <v>128</v>
      </c>
      <c r="S2703" t="s">
        <v>129</v>
      </c>
      <c r="T2703" t="s">
        <v>137</v>
      </c>
      <c r="U2703" t="s">
        <v>57</v>
      </c>
      <c r="V2703" t="s">
        <v>5174</v>
      </c>
      <c r="W2703" t="s">
        <v>5175</v>
      </c>
      <c r="X2703" t="s">
        <v>5176</v>
      </c>
      <c r="Y2703" t="s">
        <v>5406</v>
      </c>
      <c r="Z2703" t="s">
        <v>5407</v>
      </c>
      <c r="AA2703" t="s">
        <v>5408</v>
      </c>
      <c r="AB2703" t="s">
        <v>5151</v>
      </c>
      <c r="AC2703" t="s">
        <v>130</v>
      </c>
      <c r="AD2703" t="s">
        <v>59</v>
      </c>
      <c r="AE2703" t="s">
        <v>131</v>
      </c>
      <c r="AF2703" t="s">
        <v>132</v>
      </c>
      <c r="AG2703" t="s">
        <v>5152</v>
      </c>
      <c r="AH2703" t="s">
        <v>28358</v>
      </c>
      <c r="AI2703" t="s">
        <v>28359</v>
      </c>
      <c r="AJ2703" t="s">
        <v>28360</v>
      </c>
      <c r="AK2703" t="s">
        <v>28361</v>
      </c>
      <c r="AL2703" t="s">
        <v>28362</v>
      </c>
      <c r="AM2703" t="s">
        <v>28363</v>
      </c>
      <c r="AN2703" t="s">
        <v>190</v>
      </c>
      <c r="AO2703" t="s">
        <v>28364</v>
      </c>
      <c r="AP2703" t="s">
        <v>138</v>
      </c>
      <c r="AQ2703" s="7">
        <v>14000</v>
      </c>
      <c r="AR2703" s="7">
        <v>0</v>
      </c>
      <c r="AS2703" t="s">
        <v>3958</v>
      </c>
      <c r="AT2703" t="s">
        <v>3959</v>
      </c>
      <c r="AU2703" s="7">
        <v>5</v>
      </c>
      <c r="AV2703" t="s">
        <v>5159</v>
      </c>
      <c r="AZ2703" t="s">
        <v>135</v>
      </c>
      <c r="BA2703" t="s">
        <v>28365</v>
      </c>
      <c r="BG2703" t="s">
        <v>136</v>
      </c>
      <c r="BI2703" t="s">
        <v>28366</v>
      </c>
    </row>
    <row r="2704" spans="1:62" x14ac:dyDescent="0.55000000000000004">
      <c r="A2704" s="2" t="str">
        <f t="shared" si="268"/>
        <v>Punto de VentaPLAN 1 CUOTA PROTEGIDA</v>
      </c>
      <c r="B2704" s="3">
        <f>VLOOKUP(A2704,'[1]TARIFAS PRODUCTOS'!$C:$E,3,0)</f>
        <v>15120</v>
      </c>
      <c r="C2704" s="6" t="str">
        <f t="shared" si="269"/>
        <v>JULIO</v>
      </c>
      <c r="D2704" s="8" t="str">
        <f t="shared" si="270"/>
        <v>MIÉRCOLES</v>
      </c>
      <c r="E2704" s="9">
        <f t="shared" si="271"/>
        <v>15</v>
      </c>
      <c r="F2704" s="14">
        <f t="shared" ca="1" si="272"/>
        <v>126</v>
      </c>
      <c r="G2704" s="7">
        <v>3157957</v>
      </c>
      <c r="I2704" t="s">
        <v>28357</v>
      </c>
      <c r="J2704" t="s">
        <v>20975</v>
      </c>
      <c r="K2704" t="s">
        <v>28064</v>
      </c>
      <c r="L2704" t="s">
        <v>28064</v>
      </c>
      <c r="P2704" t="s">
        <v>126</v>
      </c>
      <c r="Q2704" t="s">
        <v>127</v>
      </c>
      <c r="R2704" t="s">
        <v>128</v>
      </c>
      <c r="S2704" t="s">
        <v>129</v>
      </c>
      <c r="T2704" t="s">
        <v>139</v>
      </c>
      <c r="U2704" t="s">
        <v>62</v>
      </c>
      <c r="V2704" t="s">
        <v>5145</v>
      </c>
      <c r="W2704" t="s">
        <v>5146</v>
      </c>
      <c r="X2704" t="s">
        <v>5147</v>
      </c>
      <c r="Y2704" t="s">
        <v>5198</v>
      </c>
      <c r="Z2704" t="s">
        <v>5199</v>
      </c>
      <c r="AA2704" t="s">
        <v>5200</v>
      </c>
      <c r="AB2704" t="s">
        <v>5151</v>
      </c>
      <c r="AC2704" t="s">
        <v>130</v>
      </c>
      <c r="AD2704" t="s">
        <v>59</v>
      </c>
      <c r="AE2704" t="s">
        <v>131</v>
      </c>
      <c r="AF2704" t="s">
        <v>132</v>
      </c>
      <c r="AG2704" t="s">
        <v>5152</v>
      </c>
      <c r="AH2704" t="s">
        <v>28367</v>
      </c>
      <c r="AI2704" t="s">
        <v>28368</v>
      </c>
      <c r="AJ2704" t="s">
        <v>28369</v>
      </c>
      <c r="AK2704" t="s">
        <v>28370</v>
      </c>
      <c r="AL2704" t="s">
        <v>28371</v>
      </c>
      <c r="AM2704" t="s">
        <v>28372</v>
      </c>
      <c r="AN2704" t="s">
        <v>190</v>
      </c>
      <c r="AP2704" t="s">
        <v>149</v>
      </c>
      <c r="AQ2704" s="7">
        <v>14000</v>
      </c>
      <c r="AR2704" s="7">
        <v>0</v>
      </c>
      <c r="AS2704" t="s">
        <v>3958</v>
      </c>
      <c r="AT2704" t="s">
        <v>3959</v>
      </c>
      <c r="AU2704" s="7">
        <v>5</v>
      </c>
      <c r="AV2704" t="s">
        <v>5159</v>
      </c>
      <c r="AZ2704" t="s">
        <v>135</v>
      </c>
      <c r="BA2704" t="s">
        <v>28373</v>
      </c>
      <c r="BG2704" t="s">
        <v>136</v>
      </c>
      <c r="BI2704" t="s">
        <v>28374</v>
      </c>
    </row>
    <row r="2705" spans="1:62" x14ac:dyDescent="0.55000000000000004">
      <c r="A2705" s="2" t="str">
        <f t="shared" si="268"/>
        <v>Punto de VentaPLAN 1 CUOTA PROTEGIDA</v>
      </c>
      <c r="B2705" s="3">
        <f>VLOOKUP(A2705,'[1]TARIFAS PRODUCTOS'!$C:$E,3,0)</f>
        <v>15120</v>
      </c>
      <c r="C2705" s="6" t="str">
        <f t="shared" si="269"/>
        <v>JULIO</v>
      </c>
      <c r="D2705" s="8" t="str">
        <f t="shared" si="270"/>
        <v>MIÉRCOLES</v>
      </c>
      <c r="E2705" s="9">
        <f t="shared" si="271"/>
        <v>15</v>
      </c>
      <c r="F2705" s="14">
        <f t="shared" ca="1" si="272"/>
        <v>126</v>
      </c>
      <c r="G2705" s="7">
        <v>3157836</v>
      </c>
      <c r="I2705" t="s">
        <v>28375</v>
      </c>
      <c r="J2705" t="s">
        <v>20975</v>
      </c>
      <c r="K2705" t="s">
        <v>28026</v>
      </c>
      <c r="L2705" t="s">
        <v>28026</v>
      </c>
      <c r="P2705" t="s">
        <v>126</v>
      </c>
      <c r="Q2705" t="s">
        <v>127</v>
      </c>
      <c r="R2705" t="s">
        <v>128</v>
      </c>
      <c r="S2705" t="s">
        <v>129</v>
      </c>
      <c r="T2705" t="s">
        <v>137</v>
      </c>
      <c r="U2705" t="s">
        <v>57</v>
      </c>
      <c r="V2705" t="s">
        <v>5145</v>
      </c>
      <c r="W2705" t="s">
        <v>5146</v>
      </c>
      <c r="X2705" t="s">
        <v>5147</v>
      </c>
      <c r="Y2705" t="s">
        <v>6856</v>
      </c>
      <c r="Z2705" t="s">
        <v>6857</v>
      </c>
      <c r="AA2705" t="s">
        <v>6858</v>
      </c>
      <c r="AB2705" t="s">
        <v>5151</v>
      </c>
      <c r="AC2705" t="s">
        <v>130</v>
      </c>
      <c r="AD2705" t="s">
        <v>59</v>
      </c>
      <c r="AE2705" t="s">
        <v>131</v>
      </c>
      <c r="AF2705" t="s">
        <v>132</v>
      </c>
      <c r="AG2705" t="s">
        <v>5152</v>
      </c>
      <c r="AH2705" t="s">
        <v>28376</v>
      </c>
      <c r="AI2705" t="s">
        <v>28377</v>
      </c>
      <c r="AJ2705" t="s">
        <v>28378</v>
      </c>
      <c r="AK2705" t="s">
        <v>28379</v>
      </c>
      <c r="AL2705" t="s">
        <v>28380</v>
      </c>
      <c r="AM2705" t="s">
        <v>28381</v>
      </c>
      <c r="AN2705" t="s">
        <v>190</v>
      </c>
      <c r="AO2705" t="s">
        <v>28377</v>
      </c>
      <c r="AP2705" t="s">
        <v>138</v>
      </c>
      <c r="AQ2705" s="7">
        <v>14000</v>
      </c>
      <c r="AR2705" s="7">
        <v>0</v>
      </c>
      <c r="AS2705" t="s">
        <v>3958</v>
      </c>
      <c r="AT2705" t="s">
        <v>3959</v>
      </c>
      <c r="AU2705" s="7">
        <v>5</v>
      </c>
      <c r="AV2705" t="s">
        <v>5159</v>
      </c>
      <c r="AZ2705" t="s">
        <v>135</v>
      </c>
      <c r="BA2705" t="s">
        <v>28382</v>
      </c>
      <c r="BG2705" t="s">
        <v>136</v>
      </c>
      <c r="BI2705" t="s">
        <v>28383</v>
      </c>
    </row>
    <row r="2706" spans="1:62" x14ac:dyDescent="0.55000000000000004">
      <c r="A2706" s="2" t="str">
        <f t="shared" si="268"/>
        <v>Punto de VentaPLAN 1 CUOTA PROTEGIDA</v>
      </c>
      <c r="B2706" s="3">
        <f>VLOOKUP(A2706,'[1]TARIFAS PRODUCTOS'!$C:$E,3,0)</f>
        <v>15120</v>
      </c>
      <c r="C2706" s="6" t="str">
        <f t="shared" si="269"/>
        <v>JULIO</v>
      </c>
      <c r="D2706" s="8" t="str">
        <f t="shared" si="270"/>
        <v>MARTES</v>
      </c>
      <c r="E2706" s="9">
        <f t="shared" si="271"/>
        <v>14</v>
      </c>
      <c r="F2706" s="14">
        <f t="shared" ca="1" si="272"/>
        <v>126</v>
      </c>
      <c r="G2706" s="7">
        <v>3157958</v>
      </c>
      <c r="I2706" t="s">
        <v>28375</v>
      </c>
      <c r="J2706" t="s">
        <v>15552</v>
      </c>
      <c r="K2706" t="s">
        <v>28064</v>
      </c>
      <c r="L2706" t="s">
        <v>28064</v>
      </c>
      <c r="P2706" t="s">
        <v>126</v>
      </c>
      <c r="Q2706" t="s">
        <v>127</v>
      </c>
      <c r="R2706" t="s">
        <v>128</v>
      </c>
      <c r="S2706" t="s">
        <v>129</v>
      </c>
      <c r="T2706" t="s">
        <v>139</v>
      </c>
      <c r="U2706" t="s">
        <v>62</v>
      </c>
      <c r="V2706" t="s">
        <v>5145</v>
      </c>
      <c r="W2706" t="s">
        <v>5146</v>
      </c>
      <c r="X2706" t="s">
        <v>5147</v>
      </c>
      <c r="Y2706" t="s">
        <v>5251</v>
      </c>
      <c r="Z2706" t="s">
        <v>5252</v>
      </c>
      <c r="AA2706" t="s">
        <v>5253</v>
      </c>
      <c r="AB2706" t="s">
        <v>5151</v>
      </c>
      <c r="AC2706" t="s">
        <v>130</v>
      </c>
      <c r="AD2706" t="s">
        <v>59</v>
      </c>
      <c r="AE2706" t="s">
        <v>131</v>
      </c>
      <c r="AF2706" t="s">
        <v>132</v>
      </c>
      <c r="AG2706" t="s">
        <v>5152</v>
      </c>
      <c r="AH2706" t="s">
        <v>28384</v>
      </c>
      <c r="AI2706" t="s">
        <v>28385</v>
      </c>
      <c r="AJ2706" t="s">
        <v>28386</v>
      </c>
      <c r="AK2706" t="s">
        <v>28387</v>
      </c>
      <c r="AL2706" t="s">
        <v>28388</v>
      </c>
      <c r="AM2706" t="s">
        <v>28389</v>
      </c>
      <c r="AN2706" t="s">
        <v>190</v>
      </c>
      <c r="AO2706" t="s">
        <v>28390</v>
      </c>
      <c r="AP2706" t="s">
        <v>149</v>
      </c>
      <c r="AQ2706" s="7">
        <v>14000</v>
      </c>
      <c r="AR2706" s="7">
        <v>0</v>
      </c>
      <c r="AS2706" t="s">
        <v>3958</v>
      </c>
      <c r="AT2706" t="s">
        <v>3959</v>
      </c>
      <c r="AU2706" s="7">
        <v>5</v>
      </c>
      <c r="AV2706" t="s">
        <v>5159</v>
      </c>
      <c r="AZ2706" t="s">
        <v>135</v>
      </c>
      <c r="BA2706" t="s">
        <v>28391</v>
      </c>
      <c r="BG2706" t="s">
        <v>136</v>
      </c>
      <c r="BI2706" t="s">
        <v>28392</v>
      </c>
    </row>
    <row r="2707" spans="1:62" x14ac:dyDescent="0.55000000000000004">
      <c r="A2707" s="2" t="str">
        <f t="shared" si="268"/>
        <v>Punto de VentaPLAN 1 CUOTA PROTEGIDA</v>
      </c>
      <c r="B2707" s="3">
        <f>VLOOKUP(A2707,'[1]TARIFAS PRODUCTOS'!$C:$E,3,0)</f>
        <v>15120</v>
      </c>
      <c r="C2707" s="6" t="str">
        <f t="shared" si="269"/>
        <v>JULIO</v>
      </c>
      <c r="D2707" s="8" t="str">
        <f t="shared" si="270"/>
        <v>MIÉRCOLES</v>
      </c>
      <c r="E2707" s="9">
        <f t="shared" si="271"/>
        <v>15</v>
      </c>
      <c r="F2707" s="14">
        <f t="shared" ca="1" si="272"/>
        <v>126</v>
      </c>
      <c r="G2707" s="7">
        <v>3157837</v>
      </c>
      <c r="I2707" t="s">
        <v>28393</v>
      </c>
      <c r="J2707" t="s">
        <v>20975</v>
      </c>
      <c r="K2707" t="s">
        <v>28026</v>
      </c>
      <c r="L2707" t="s">
        <v>28026</v>
      </c>
      <c r="P2707" t="s">
        <v>126</v>
      </c>
      <c r="Q2707" t="s">
        <v>127</v>
      </c>
      <c r="R2707" t="s">
        <v>128</v>
      </c>
      <c r="S2707" t="s">
        <v>129</v>
      </c>
      <c r="T2707" t="s">
        <v>137</v>
      </c>
      <c r="U2707" t="s">
        <v>57</v>
      </c>
      <c r="V2707" t="s">
        <v>5145</v>
      </c>
      <c r="W2707" t="s">
        <v>5146</v>
      </c>
      <c r="X2707" t="s">
        <v>5147</v>
      </c>
      <c r="Y2707" t="s">
        <v>7384</v>
      </c>
      <c r="Z2707" t="s">
        <v>7385</v>
      </c>
      <c r="AA2707" t="s">
        <v>7386</v>
      </c>
      <c r="AB2707" t="s">
        <v>5151</v>
      </c>
      <c r="AC2707" t="s">
        <v>130</v>
      </c>
      <c r="AD2707" t="s">
        <v>59</v>
      </c>
      <c r="AE2707" t="s">
        <v>131</v>
      </c>
      <c r="AF2707" t="s">
        <v>132</v>
      </c>
      <c r="AG2707" t="s">
        <v>5152</v>
      </c>
      <c r="AH2707" t="s">
        <v>28394</v>
      </c>
      <c r="AI2707" t="s">
        <v>28395</v>
      </c>
      <c r="AJ2707" t="s">
        <v>28396</v>
      </c>
      <c r="AK2707" t="s">
        <v>28397</v>
      </c>
      <c r="AL2707" t="s">
        <v>28398</v>
      </c>
      <c r="AM2707" t="s">
        <v>28399</v>
      </c>
      <c r="AN2707" t="s">
        <v>190</v>
      </c>
      <c r="AO2707" t="s">
        <v>28400</v>
      </c>
      <c r="AP2707" t="s">
        <v>138</v>
      </c>
      <c r="AQ2707" s="7">
        <v>14000</v>
      </c>
      <c r="AR2707" s="7">
        <v>0</v>
      </c>
      <c r="AS2707" t="s">
        <v>3958</v>
      </c>
      <c r="AT2707" t="s">
        <v>3959</v>
      </c>
      <c r="AU2707" s="7">
        <v>5</v>
      </c>
      <c r="AV2707" t="s">
        <v>5159</v>
      </c>
      <c r="AZ2707" t="s">
        <v>135</v>
      </c>
      <c r="BA2707" t="s">
        <v>28401</v>
      </c>
      <c r="BG2707" t="s">
        <v>136</v>
      </c>
      <c r="BI2707" t="s">
        <v>28402</v>
      </c>
    </row>
    <row r="2708" spans="1:62" x14ac:dyDescent="0.55000000000000004">
      <c r="A2708" s="2" t="str">
        <f t="shared" si="268"/>
        <v>Punto de VentaPLAN 1 CUOTA PROTEGIDA</v>
      </c>
      <c r="B2708" s="3">
        <f>VLOOKUP(A2708,'[1]TARIFAS PRODUCTOS'!$C:$E,3,0)</f>
        <v>15120</v>
      </c>
      <c r="C2708" s="6" t="str">
        <f t="shared" si="269"/>
        <v>JULIO</v>
      </c>
      <c r="D2708" s="8" t="str">
        <f t="shared" si="270"/>
        <v>MARTES</v>
      </c>
      <c r="E2708" s="9">
        <f t="shared" si="271"/>
        <v>14</v>
      </c>
      <c r="F2708" s="14">
        <f t="shared" ca="1" si="272"/>
        <v>126</v>
      </c>
      <c r="G2708" s="7">
        <v>3157959</v>
      </c>
      <c r="I2708" t="s">
        <v>28393</v>
      </c>
      <c r="J2708" t="s">
        <v>15552</v>
      </c>
      <c r="K2708" t="s">
        <v>28064</v>
      </c>
      <c r="L2708" t="s">
        <v>28064</v>
      </c>
      <c r="P2708" t="s">
        <v>126</v>
      </c>
      <c r="Q2708" t="s">
        <v>127</v>
      </c>
      <c r="R2708" t="s">
        <v>128</v>
      </c>
      <c r="S2708" t="s">
        <v>129</v>
      </c>
      <c r="T2708" t="s">
        <v>139</v>
      </c>
      <c r="U2708" t="s">
        <v>62</v>
      </c>
      <c r="V2708" t="s">
        <v>5145</v>
      </c>
      <c r="W2708" t="s">
        <v>5146</v>
      </c>
      <c r="X2708" t="s">
        <v>5147</v>
      </c>
      <c r="Y2708" t="s">
        <v>5198</v>
      </c>
      <c r="Z2708" t="s">
        <v>5199</v>
      </c>
      <c r="AA2708" t="s">
        <v>5200</v>
      </c>
      <c r="AB2708" t="s">
        <v>5151</v>
      </c>
      <c r="AC2708" t="s">
        <v>130</v>
      </c>
      <c r="AD2708" t="s">
        <v>59</v>
      </c>
      <c r="AE2708" t="s">
        <v>131</v>
      </c>
      <c r="AF2708" t="s">
        <v>132</v>
      </c>
      <c r="AG2708" t="s">
        <v>5152</v>
      </c>
      <c r="AH2708" t="s">
        <v>28403</v>
      </c>
      <c r="AI2708" t="s">
        <v>28404</v>
      </c>
      <c r="AJ2708" t="s">
        <v>28405</v>
      </c>
      <c r="AK2708" t="s">
        <v>28406</v>
      </c>
      <c r="AL2708" t="s">
        <v>28407</v>
      </c>
      <c r="AM2708" t="s">
        <v>28408</v>
      </c>
      <c r="AN2708" t="s">
        <v>190</v>
      </c>
      <c r="AO2708" t="s">
        <v>28409</v>
      </c>
      <c r="AP2708" t="s">
        <v>149</v>
      </c>
      <c r="AQ2708" s="7">
        <v>14000</v>
      </c>
      <c r="AR2708" s="7">
        <v>0</v>
      </c>
      <c r="AS2708" t="s">
        <v>3958</v>
      </c>
      <c r="AT2708" t="s">
        <v>3959</v>
      </c>
      <c r="AU2708" s="7">
        <v>5</v>
      </c>
      <c r="AV2708" t="s">
        <v>5159</v>
      </c>
      <c r="AZ2708" t="s">
        <v>135</v>
      </c>
      <c r="BA2708" t="s">
        <v>28410</v>
      </c>
      <c r="BG2708" t="s">
        <v>136</v>
      </c>
      <c r="BI2708" t="s">
        <v>28411</v>
      </c>
    </row>
    <row r="2709" spans="1:62" x14ac:dyDescent="0.55000000000000004">
      <c r="A2709" s="2" t="str">
        <f t="shared" si="268"/>
        <v>Punto de VentaPLAN 1 CUOTA PROTEGIDA</v>
      </c>
      <c r="B2709" s="3">
        <f>VLOOKUP(A2709,'[1]TARIFAS PRODUCTOS'!$C:$E,3,0)</f>
        <v>15120</v>
      </c>
      <c r="C2709" s="6" t="str">
        <f t="shared" si="269"/>
        <v>JULIO</v>
      </c>
      <c r="D2709" s="8" t="str">
        <f t="shared" si="270"/>
        <v>MIÉRCOLES</v>
      </c>
      <c r="E2709" s="9">
        <f t="shared" si="271"/>
        <v>15</v>
      </c>
      <c r="F2709" s="14">
        <f t="shared" ca="1" si="272"/>
        <v>126</v>
      </c>
      <c r="G2709" s="7">
        <v>3157838</v>
      </c>
      <c r="I2709" t="s">
        <v>28412</v>
      </c>
      <c r="J2709" t="s">
        <v>20975</v>
      </c>
      <c r="K2709" t="s">
        <v>28026</v>
      </c>
      <c r="L2709" t="s">
        <v>28026</v>
      </c>
      <c r="P2709" t="s">
        <v>126</v>
      </c>
      <c r="Q2709" t="s">
        <v>127</v>
      </c>
      <c r="R2709" t="s">
        <v>128</v>
      </c>
      <c r="S2709" t="s">
        <v>129</v>
      </c>
      <c r="T2709" t="s">
        <v>137</v>
      </c>
      <c r="U2709" t="s">
        <v>57</v>
      </c>
      <c r="V2709" t="s">
        <v>5145</v>
      </c>
      <c r="W2709" t="s">
        <v>5146</v>
      </c>
      <c r="X2709" t="s">
        <v>5147</v>
      </c>
      <c r="Y2709" t="s">
        <v>7235</v>
      </c>
      <c r="Z2709" t="s">
        <v>7236</v>
      </c>
      <c r="AA2709" t="s">
        <v>7237</v>
      </c>
      <c r="AB2709" t="s">
        <v>5151</v>
      </c>
      <c r="AC2709" t="s">
        <v>130</v>
      </c>
      <c r="AD2709" t="s">
        <v>59</v>
      </c>
      <c r="AE2709" t="s">
        <v>131</v>
      </c>
      <c r="AF2709" t="s">
        <v>132</v>
      </c>
      <c r="AG2709" t="s">
        <v>5152</v>
      </c>
      <c r="AH2709" t="s">
        <v>28413</v>
      </c>
      <c r="AI2709" t="s">
        <v>28414</v>
      </c>
      <c r="AJ2709" t="s">
        <v>28415</v>
      </c>
      <c r="AK2709" t="s">
        <v>28416</v>
      </c>
      <c r="AL2709" t="s">
        <v>28417</v>
      </c>
      <c r="AM2709" t="s">
        <v>28418</v>
      </c>
      <c r="AN2709" t="s">
        <v>190</v>
      </c>
      <c r="AP2709" t="s">
        <v>138</v>
      </c>
      <c r="AQ2709" s="7">
        <v>14000</v>
      </c>
      <c r="AR2709" s="7">
        <v>0</v>
      </c>
      <c r="AS2709" t="s">
        <v>3958</v>
      </c>
      <c r="AT2709" t="s">
        <v>3959</v>
      </c>
      <c r="AU2709" s="7">
        <v>5</v>
      </c>
      <c r="AV2709" t="s">
        <v>5159</v>
      </c>
      <c r="AZ2709" t="s">
        <v>135</v>
      </c>
      <c r="BA2709" t="s">
        <v>769</v>
      </c>
      <c r="BG2709" t="s">
        <v>136</v>
      </c>
      <c r="BI2709" t="s">
        <v>28419</v>
      </c>
    </row>
    <row r="2710" spans="1:62" x14ac:dyDescent="0.55000000000000004">
      <c r="A2710" s="2" t="str">
        <f t="shared" si="268"/>
        <v>Punto de VentaPLAN 1 CUOTA PROTEGIDA</v>
      </c>
      <c r="B2710" s="3">
        <f>VLOOKUP(A2710,'[1]TARIFAS PRODUCTOS'!$C:$E,3,0)</f>
        <v>15120</v>
      </c>
      <c r="C2710" s="6" t="str">
        <f t="shared" si="269"/>
        <v>JULIO</v>
      </c>
      <c r="D2710" s="8" t="str">
        <f t="shared" si="270"/>
        <v>MARTES</v>
      </c>
      <c r="E2710" s="9">
        <f t="shared" si="271"/>
        <v>14</v>
      </c>
      <c r="F2710" s="14">
        <f t="shared" ca="1" si="272"/>
        <v>126</v>
      </c>
      <c r="G2710" s="7">
        <v>3157960</v>
      </c>
      <c r="I2710" t="s">
        <v>28412</v>
      </c>
      <c r="J2710" t="s">
        <v>15552</v>
      </c>
      <c r="K2710" t="s">
        <v>28054</v>
      </c>
      <c r="L2710" t="s">
        <v>28054</v>
      </c>
      <c r="P2710" t="s">
        <v>126</v>
      </c>
      <c r="Q2710" t="s">
        <v>127</v>
      </c>
      <c r="R2710" t="s">
        <v>128</v>
      </c>
      <c r="S2710" t="s">
        <v>129</v>
      </c>
      <c r="T2710" t="s">
        <v>139</v>
      </c>
      <c r="U2710" t="s">
        <v>62</v>
      </c>
      <c r="V2710" t="s">
        <v>5145</v>
      </c>
      <c r="W2710" t="s">
        <v>5146</v>
      </c>
      <c r="X2710" t="s">
        <v>5147</v>
      </c>
      <c r="Y2710" t="s">
        <v>5327</v>
      </c>
      <c r="Z2710" t="s">
        <v>5328</v>
      </c>
      <c r="AA2710" t="s">
        <v>5329</v>
      </c>
      <c r="AB2710" t="s">
        <v>5151</v>
      </c>
      <c r="AC2710" t="s">
        <v>130</v>
      </c>
      <c r="AD2710" t="s">
        <v>59</v>
      </c>
      <c r="AE2710" t="s">
        <v>131</v>
      </c>
      <c r="AF2710" t="s">
        <v>132</v>
      </c>
      <c r="AG2710" t="s">
        <v>5152</v>
      </c>
      <c r="AH2710" t="s">
        <v>28420</v>
      </c>
      <c r="AI2710" t="s">
        <v>28421</v>
      </c>
      <c r="AJ2710" t="s">
        <v>28422</v>
      </c>
      <c r="AK2710" t="s">
        <v>28423</v>
      </c>
      <c r="AL2710" t="s">
        <v>28424</v>
      </c>
      <c r="AM2710" t="s">
        <v>28425</v>
      </c>
      <c r="AN2710" t="s">
        <v>190</v>
      </c>
      <c r="AO2710" t="s">
        <v>28426</v>
      </c>
      <c r="AP2710" t="s">
        <v>28427</v>
      </c>
      <c r="AQ2710" s="7">
        <v>14000</v>
      </c>
      <c r="AR2710" s="7">
        <v>0</v>
      </c>
      <c r="AS2710" t="s">
        <v>3958</v>
      </c>
      <c r="AT2710" t="s">
        <v>3959</v>
      </c>
      <c r="AU2710" s="7">
        <v>5</v>
      </c>
      <c r="AV2710" t="s">
        <v>5159</v>
      </c>
      <c r="AZ2710" t="s">
        <v>135</v>
      </c>
      <c r="BA2710" t="s">
        <v>28428</v>
      </c>
      <c r="BG2710" t="s">
        <v>136</v>
      </c>
      <c r="BI2710" t="s">
        <v>28429</v>
      </c>
    </row>
    <row r="2711" spans="1:62" x14ac:dyDescent="0.55000000000000004">
      <c r="A2711" s="2" t="str">
        <f t="shared" si="268"/>
        <v>TeleventasVIDA ZURICH PLAN 1</v>
      </c>
      <c r="B2711" s="3">
        <f>VLOOKUP(A2711,'[1]TARIFAS PRODUCTOS'!$C:$E,3,0)</f>
        <v>24150</v>
      </c>
      <c r="C2711" s="6" t="str">
        <f t="shared" si="269"/>
        <v>JULIO</v>
      </c>
      <c r="D2711" s="8" t="str">
        <f t="shared" si="270"/>
        <v>MARTES</v>
      </c>
      <c r="E2711" s="9">
        <f t="shared" si="271"/>
        <v>21</v>
      </c>
      <c r="F2711" s="14">
        <f t="shared" ca="1" si="272"/>
        <v>126</v>
      </c>
      <c r="G2711" s="7">
        <v>3157987</v>
      </c>
      <c r="I2711" t="s">
        <v>28412</v>
      </c>
      <c r="J2711" t="s">
        <v>27403</v>
      </c>
      <c r="K2711" t="s">
        <v>28430</v>
      </c>
      <c r="L2711" t="s">
        <v>28430</v>
      </c>
      <c r="P2711" t="s">
        <v>126</v>
      </c>
      <c r="Q2711" t="s">
        <v>127</v>
      </c>
      <c r="R2711" t="s">
        <v>128</v>
      </c>
      <c r="S2711" t="s">
        <v>129</v>
      </c>
      <c r="T2711" t="s">
        <v>137</v>
      </c>
      <c r="U2711" t="s">
        <v>57</v>
      </c>
      <c r="V2711" t="s">
        <v>140</v>
      </c>
      <c r="W2711" t="s">
        <v>141</v>
      </c>
      <c r="X2711" t="s">
        <v>142</v>
      </c>
      <c r="Y2711" t="s">
        <v>21911</v>
      </c>
      <c r="Z2711" t="s">
        <v>21912</v>
      </c>
      <c r="AA2711" t="s">
        <v>21913</v>
      </c>
      <c r="AB2711" t="s">
        <v>58</v>
      </c>
      <c r="AC2711" t="s">
        <v>146</v>
      </c>
      <c r="AD2711" t="s">
        <v>61</v>
      </c>
      <c r="AE2711" t="s">
        <v>147</v>
      </c>
      <c r="AF2711" t="s">
        <v>148</v>
      </c>
      <c r="AG2711" t="s">
        <v>231</v>
      </c>
      <c r="AH2711" t="s">
        <v>28431</v>
      </c>
      <c r="AI2711" t="s">
        <v>28432</v>
      </c>
      <c r="AJ2711" t="s">
        <v>28433</v>
      </c>
      <c r="AK2711" t="s">
        <v>28434</v>
      </c>
      <c r="AL2711" t="s">
        <v>28435</v>
      </c>
      <c r="AM2711" t="s">
        <v>28436</v>
      </c>
      <c r="AN2711" t="s">
        <v>133</v>
      </c>
      <c r="AO2711" t="s">
        <v>28437</v>
      </c>
      <c r="AP2711" t="s">
        <v>138</v>
      </c>
      <c r="AQ2711" s="7">
        <v>12500</v>
      </c>
      <c r="AR2711" s="7">
        <v>0</v>
      </c>
      <c r="AS2711" t="s">
        <v>177</v>
      </c>
      <c r="AT2711" t="s">
        <v>178</v>
      </c>
      <c r="AU2711" s="7">
        <v>5</v>
      </c>
      <c r="AZ2711" t="s">
        <v>150</v>
      </c>
      <c r="BA2711" t="s">
        <v>28438</v>
      </c>
      <c r="BG2711" t="s">
        <v>136</v>
      </c>
      <c r="BI2711" t="s">
        <v>28439</v>
      </c>
      <c r="BJ2711" s="7">
        <v>5</v>
      </c>
    </row>
    <row r="2712" spans="1:62" x14ac:dyDescent="0.55000000000000004">
      <c r="A2712" s="2" t="str">
        <f t="shared" si="268"/>
        <v>Punto de VentaPLAN 1 CUOTA PROTEGIDA</v>
      </c>
      <c r="B2712" s="3">
        <f>VLOOKUP(A2712,'[1]TARIFAS PRODUCTOS'!$C:$E,3,0)</f>
        <v>15120</v>
      </c>
      <c r="C2712" s="6" t="str">
        <f t="shared" si="269"/>
        <v>JULIO</v>
      </c>
      <c r="D2712" s="8" t="str">
        <f t="shared" si="270"/>
        <v>MIÉRCOLES</v>
      </c>
      <c r="E2712" s="9">
        <f t="shared" si="271"/>
        <v>15</v>
      </c>
      <c r="F2712" s="14">
        <f t="shared" ca="1" si="272"/>
        <v>126</v>
      </c>
      <c r="G2712" s="7">
        <v>3157839</v>
      </c>
      <c r="I2712" t="s">
        <v>28440</v>
      </c>
      <c r="J2712" t="s">
        <v>20975</v>
      </c>
      <c r="K2712" t="s">
        <v>28026</v>
      </c>
      <c r="L2712" t="s">
        <v>28026</v>
      </c>
      <c r="P2712" t="s">
        <v>126</v>
      </c>
      <c r="Q2712" t="s">
        <v>127</v>
      </c>
      <c r="R2712" t="s">
        <v>128</v>
      </c>
      <c r="S2712" t="s">
        <v>129</v>
      </c>
      <c r="T2712" t="s">
        <v>137</v>
      </c>
      <c r="U2712" t="s">
        <v>57</v>
      </c>
      <c r="V2712" t="s">
        <v>5145</v>
      </c>
      <c r="W2712" t="s">
        <v>5146</v>
      </c>
      <c r="X2712" t="s">
        <v>5147</v>
      </c>
      <c r="Y2712" t="s">
        <v>6176</v>
      </c>
      <c r="Z2712" t="s">
        <v>6177</v>
      </c>
      <c r="AA2712" t="s">
        <v>6178</v>
      </c>
      <c r="AB2712" t="s">
        <v>5151</v>
      </c>
      <c r="AC2712" t="s">
        <v>130</v>
      </c>
      <c r="AD2712" t="s">
        <v>59</v>
      </c>
      <c r="AE2712" t="s">
        <v>131</v>
      </c>
      <c r="AF2712" t="s">
        <v>132</v>
      </c>
      <c r="AG2712" t="s">
        <v>5152</v>
      </c>
      <c r="AH2712" t="s">
        <v>28441</v>
      </c>
      <c r="AI2712" t="s">
        <v>28442</v>
      </c>
      <c r="AJ2712" t="s">
        <v>28443</v>
      </c>
      <c r="AK2712" t="s">
        <v>28444</v>
      </c>
      <c r="AL2712" t="s">
        <v>28445</v>
      </c>
      <c r="AM2712" t="s">
        <v>28446</v>
      </c>
      <c r="AN2712" t="s">
        <v>190</v>
      </c>
      <c r="AP2712" t="s">
        <v>138</v>
      </c>
      <c r="AQ2712" s="7">
        <v>14000</v>
      </c>
      <c r="AR2712" s="7">
        <v>0</v>
      </c>
      <c r="AS2712" t="s">
        <v>3958</v>
      </c>
      <c r="AT2712" t="s">
        <v>3959</v>
      </c>
      <c r="AU2712" s="7">
        <v>5</v>
      </c>
      <c r="AV2712" t="s">
        <v>5159</v>
      </c>
      <c r="AZ2712" t="s">
        <v>135</v>
      </c>
      <c r="BA2712" t="s">
        <v>28447</v>
      </c>
      <c r="BG2712" t="s">
        <v>136</v>
      </c>
      <c r="BI2712" t="s">
        <v>28448</v>
      </c>
    </row>
    <row r="2713" spans="1:62" x14ac:dyDescent="0.55000000000000004">
      <c r="A2713" s="2" t="str">
        <f t="shared" si="268"/>
        <v>Punto de VentaPLAN 1 CUOTA PROTEGIDA</v>
      </c>
      <c r="B2713" s="3">
        <f>VLOOKUP(A2713,'[1]TARIFAS PRODUCTOS'!$C:$E,3,0)</f>
        <v>15120</v>
      </c>
      <c r="C2713" s="6" t="str">
        <f t="shared" si="269"/>
        <v>JULIO</v>
      </c>
      <c r="D2713" s="8" t="str">
        <f t="shared" si="270"/>
        <v>MARTES</v>
      </c>
      <c r="E2713" s="9">
        <f t="shared" si="271"/>
        <v>14</v>
      </c>
      <c r="F2713" s="14">
        <f t="shared" ca="1" si="272"/>
        <v>126</v>
      </c>
      <c r="G2713" s="7">
        <v>3157961</v>
      </c>
      <c r="I2713" t="s">
        <v>28440</v>
      </c>
      <c r="J2713" t="s">
        <v>15552</v>
      </c>
      <c r="K2713" t="s">
        <v>28054</v>
      </c>
      <c r="L2713" t="s">
        <v>28054</v>
      </c>
      <c r="P2713" t="s">
        <v>126</v>
      </c>
      <c r="Q2713" t="s">
        <v>127</v>
      </c>
      <c r="R2713" t="s">
        <v>128</v>
      </c>
      <c r="S2713" t="s">
        <v>129</v>
      </c>
      <c r="T2713" t="s">
        <v>139</v>
      </c>
      <c r="U2713" t="s">
        <v>62</v>
      </c>
      <c r="V2713" t="s">
        <v>5145</v>
      </c>
      <c r="W2713" t="s">
        <v>5146</v>
      </c>
      <c r="X2713" t="s">
        <v>5147</v>
      </c>
      <c r="Y2713" t="s">
        <v>5505</v>
      </c>
      <c r="Z2713" t="s">
        <v>5506</v>
      </c>
      <c r="AA2713" t="s">
        <v>5507</v>
      </c>
      <c r="AB2713" t="s">
        <v>5151</v>
      </c>
      <c r="AC2713" t="s">
        <v>130</v>
      </c>
      <c r="AD2713" t="s">
        <v>59</v>
      </c>
      <c r="AE2713" t="s">
        <v>131</v>
      </c>
      <c r="AF2713" t="s">
        <v>132</v>
      </c>
      <c r="AG2713" t="s">
        <v>5152</v>
      </c>
      <c r="AH2713" t="s">
        <v>28457</v>
      </c>
      <c r="AI2713" t="s">
        <v>28458</v>
      </c>
      <c r="AJ2713" t="s">
        <v>28459</v>
      </c>
      <c r="AK2713" t="s">
        <v>28460</v>
      </c>
      <c r="AL2713" t="s">
        <v>28461</v>
      </c>
      <c r="AM2713" t="s">
        <v>28462</v>
      </c>
      <c r="AN2713" t="s">
        <v>190</v>
      </c>
      <c r="AO2713" t="s">
        <v>28458</v>
      </c>
      <c r="AP2713" t="s">
        <v>149</v>
      </c>
      <c r="AQ2713" s="7">
        <v>14000</v>
      </c>
      <c r="AR2713" s="7">
        <v>0</v>
      </c>
      <c r="AS2713" t="s">
        <v>3958</v>
      </c>
      <c r="AT2713" t="s">
        <v>3959</v>
      </c>
      <c r="AU2713" s="7">
        <v>5</v>
      </c>
      <c r="AV2713" t="s">
        <v>5159</v>
      </c>
      <c r="AZ2713" t="s">
        <v>135</v>
      </c>
      <c r="BA2713" t="s">
        <v>6254</v>
      </c>
      <c r="BG2713" t="s">
        <v>136</v>
      </c>
      <c r="BI2713" t="s">
        <v>28463</v>
      </c>
    </row>
    <row r="2714" spans="1:62" x14ac:dyDescent="0.55000000000000004">
      <c r="A2714" s="2" t="str">
        <f t="shared" si="268"/>
        <v>TeleventasPLAN 1 CUOTA PROTEGIDA</v>
      </c>
      <c r="B2714" s="3">
        <f>VLOOKUP(A2714,'[1]TARIFAS PRODUCTOS'!$C:$E,3,0)</f>
        <v>36120</v>
      </c>
      <c r="C2714" s="6" t="str">
        <f t="shared" si="269"/>
        <v>JULIO</v>
      </c>
      <c r="D2714" s="8" t="str">
        <f t="shared" si="270"/>
        <v>VIERNES</v>
      </c>
      <c r="E2714" s="9">
        <f t="shared" si="271"/>
        <v>17</v>
      </c>
      <c r="F2714" s="14">
        <f t="shared" ca="1" si="272"/>
        <v>126</v>
      </c>
      <c r="G2714" s="7">
        <v>3157988</v>
      </c>
      <c r="I2714" t="s">
        <v>28440</v>
      </c>
      <c r="J2714" t="s">
        <v>25910</v>
      </c>
      <c r="K2714" t="s">
        <v>28430</v>
      </c>
      <c r="L2714" t="s">
        <v>28430</v>
      </c>
      <c r="P2714" t="s">
        <v>126</v>
      </c>
      <c r="Q2714" t="s">
        <v>127</v>
      </c>
      <c r="R2714" t="s">
        <v>128</v>
      </c>
      <c r="S2714" t="s">
        <v>129</v>
      </c>
      <c r="T2714" t="s">
        <v>137</v>
      </c>
      <c r="U2714" t="s">
        <v>57</v>
      </c>
      <c r="V2714" t="s">
        <v>140</v>
      </c>
      <c r="W2714" t="s">
        <v>141</v>
      </c>
      <c r="X2714" t="s">
        <v>142</v>
      </c>
      <c r="Y2714" t="s">
        <v>3970</v>
      </c>
      <c r="Z2714" t="s">
        <v>3971</v>
      </c>
      <c r="AA2714" t="s">
        <v>3972</v>
      </c>
      <c r="AB2714" t="s">
        <v>58</v>
      </c>
      <c r="AC2714" t="s">
        <v>130</v>
      </c>
      <c r="AD2714" t="s">
        <v>59</v>
      </c>
      <c r="AE2714" t="s">
        <v>131</v>
      </c>
      <c r="AF2714" t="s">
        <v>132</v>
      </c>
      <c r="AG2714" t="s">
        <v>231</v>
      </c>
      <c r="AH2714" t="s">
        <v>28449</v>
      </c>
      <c r="AI2714" t="s">
        <v>28450</v>
      </c>
      <c r="AJ2714" t="s">
        <v>28451</v>
      </c>
      <c r="AL2714" t="s">
        <v>28452</v>
      </c>
      <c r="AM2714" t="s">
        <v>28453</v>
      </c>
      <c r="AN2714" t="s">
        <v>133</v>
      </c>
      <c r="AO2714" t="s">
        <v>28454</v>
      </c>
      <c r="AP2714" t="s">
        <v>138</v>
      </c>
      <c r="AQ2714" s="7">
        <v>14000</v>
      </c>
      <c r="AR2714" s="7">
        <v>0</v>
      </c>
      <c r="AS2714" t="s">
        <v>177</v>
      </c>
      <c r="AT2714" t="s">
        <v>178</v>
      </c>
      <c r="AU2714" s="7">
        <v>5</v>
      </c>
      <c r="AZ2714" t="s">
        <v>150</v>
      </c>
      <c r="BA2714" t="s">
        <v>28455</v>
      </c>
      <c r="BG2714" t="s">
        <v>136</v>
      </c>
      <c r="BI2714" t="s">
        <v>28456</v>
      </c>
      <c r="BJ2714" s="7">
        <v>5</v>
      </c>
    </row>
    <row r="2715" spans="1:62" x14ac:dyDescent="0.55000000000000004">
      <c r="A2715" s="2" t="str">
        <f t="shared" si="268"/>
        <v>Punto de VentaPLAN 1 CUOTA PROTEGIDA</v>
      </c>
      <c r="B2715" s="3">
        <f>VLOOKUP(A2715,'[1]TARIFAS PRODUCTOS'!$C:$E,3,0)</f>
        <v>15120</v>
      </c>
      <c r="C2715" s="6" t="str">
        <f t="shared" si="269"/>
        <v>JULIO</v>
      </c>
      <c r="D2715" s="8" t="str">
        <f t="shared" si="270"/>
        <v>MIÉRCOLES</v>
      </c>
      <c r="E2715" s="9">
        <f t="shared" si="271"/>
        <v>15</v>
      </c>
      <c r="F2715" s="14">
        <f t="shared" ca="1" si="272"/>
        <v>126</v>
      </c>
      <c r="G2715" s="7">
        <v>3157840</v>
      </c>
      <c r="I2715" t="s">
        <v>28464</v>
      </c>
      <c r="J2715" t="s">
        <v>20975</v>
      </c>
      <c r="K2715" t="s">
        <v>28026</v>
      </c>
      <c r="L2715" t="s">
        <v>28026</v>
      </c>
      <c r="P2715" t="s">
        <v>126</v>
      </c>
      <c r="Q2715" t="s">
        <v>127</v>
      </c>
      <c r="R2715" t="s">
        <v>128</v>
      </c>
      <c r="S2715" t="s">
        <v>129</v>
      </c>
      <c r="T2715" t="s">
        <v>137</v>
      </c>
      <c r="U2715" t="s">
        <v>57</v>
      </c>
      <c r="V2715" t="s">
        <v>5145</v>
      </c>
      <c r="W2715" t="s">
        <v>5146</v>
      </c>
      <c r="X2715" t="s">
        <v>5147</v>
      </c>
      <c r="Y2715" t="s">
        <v>5198</v>
      </c>
      <c r="Z2715" t="s">
        <v>5199</v>
      </c>
      <c r="AA2715" t="s">
        <v>5200</v>
      </c>
      <c r="AB2715" t="s">
        <v>5151</v>
      </c>
      <c r="AC2715" t="s">
        <v>130</v>
      </c>
      <c r="AD2715" t="s">
        <v>59</v>
      </c>
      <c r="AE2715" t="s">
        <v>131</v>
      </c>
      <c r="AF2715" t="s">
        <v>132</v>
      </c>
      <c r="AG2715" t="s">
        <v>5152</v>
      </c>
      <c r="AH2715" t="s">
        <v>28465</v>
      </c>
      <c r="AI2715" t="s">
        <v>28466</v>
      </c>
      <c r="AJ2715" t="s">
        <v>28467</v>
      </c>
      <c r="AK2715" t="s">
        <v>28468</v>
      </c>
      <c r="AL2715" t="s">
        <v>28469</v>
      </c>
      <c r="AM2715" t="s">
        <v>28470</v>
      </c>
      <c r="AN2715" t="s">
        <v>190</v>
      </c>
      <c r="AO2715" t="s">
        <v>28471</v>
      </c>
      <c r="AP2715" t="s">
        <v>138</v>
      </c>
      <c r="AQ2715" s="7">
        <v>14000</v>
      </c>
      <c r="AR2715" s="7">
        <v>0</v>
      </c>
      <c r="AS2715" t="s">
        <v>3958</v>
      </c>
      <c r="AT2715" t="s">
        <v>3959</v>
      </c>
      <c r="AU2715" s="7">
        <v>5</v>
      </c>
      <c r="AV2715" t="s">
        <v>5159</v>
      </c>
      <c r="AZ2715" t="s">
        <v>135</v>
      </c>
      <c r="BA2715" t="s">
        <v>28472</v>
      </c>
      <c r="BG2715" t="s">
        <v>136</v>
      </c>
      <c r="BI2715" t="s">
        <v>28473</v>
      </c>
    </row>
    <row r="2716" spans="1:62" x14ac:dyDescent="0.55000000000000004">
      <c r="A2716" s="2" t="str">
        <f t="shared" si="268"/>
        <v>Punto de VentaPLAN 1 CUOTA PROTEGIDA</v>
      </c>
      <c r="B2716" s="3">
        <f>VLOOKUP(A2716,'[1]TARIFAS PRODUCTOS'!$C:$E,3,0)</f>
        <v>15120</v>
      </c>
      <c r="C2716" s="6" t="str">
        <f t="shared" si="269"/>
        <v>JULIO</v>
      </c>
      <c r="D2716" s="8" t="str">
        <f t="shared" si="270"/>
        <v>MARTES</v>
      </c>
      <c r="E2716" s="9">
        <f t="shared" si="271"/>
        <v>14</v>
      </c>
      <c r="F2716" s="14">
        <f t="shared" ca="1" si="272"/>
        <v>126</v>
      </c>
      <c r="G2716" s="7">
        <v>3157962</v>
      </c>
      <c r="I2716" t="s">
        <v>28464</v>
      </c>
      <c r="J2716" t="s">
        <v>15552</v>
      </c>
      <c r="K2716" t="s">
        <v>28054</v>
      </c>
      <c r="L2716" t="s">
        <v>28054</v>
      </c>
      <c r="P2716" t="s">
        <v>126</v>
      </c>
      <c r="Q2716" t="s">
        <v>127</v>
      </c>
      <c r="R2716" t="s">
        <v>128</v>
      </c>
      <c r="S2716" t="s">
        <v>129</v>
      </c>
      <c r="T2716" t="s">
        <v>139</v>
      </c>
      <c r="U2716" t="s">
        <v>62</v>
      </c>
      <c r="V2716" t="s">
        <v>5145</v>
      </c>
      <c r="W2716" t="s">
        <v>5146</v>
      </c>
      <c r="X2716" t="s">
        <v>5147</v>
      </c>
      <c r="Y2716" t="s">
        <v>5963</v>
      </c>
      <c r="Z2716" t="s">
        <v>5964</v>
      </c>
      <c r="AA2716" t="s">
        <v>5965</v>
      </c>
      <c r="AB2716" t="s">
        <v>5151</v>
      </c>
      <c r="AC2716" t="s">
        <v>130</v>
      </c>
      <c r="AD2716" t="s">
        <v>59</v>
      </c>
      <c r="AE2716" t="s">
        <v>131</v>
      </c>
      <c r="AF2716" t="s">
        <v>132</v>
      </c>
      <c r="AG2716" t="s">
        <v>5152</v>
      </c>
      <c r="AH2716" t="s">
        <v>28474</v>
      </c>
      <c r="AI2716" t="s">
        <v>28475</v>
      </c>
      <c r="AJ2716" t="s">
        <v>28476</v>
      </c>
      <c r="AK2716" t="s">
        <v>28477</v>
      </c>
      <c r="AL2716" t="s">
        <v>28478</v>
      </c>
      <c r="AM2716" t="s">
        <v>28479</v>
      </c>
      <c r="AN2716" t="s">
        <v>190</v>
      </c>
      <c r="AO2716" t="s">
        <v>28475</v>
      </c>
      <c r="AP2716" t="s">
        <v>149</v>
      </c>
      <c r="AQ2716" s="7">
        <v>14000</v>
      </c>
      <c r="AR2716" s="7">
        <v>0</v>
      </c>
      <c r="AS2716" t="s">
        <v>3958</v>
      </c>
      <c r="AT2716" t="s">
        <v>3959</v>
      </c>
      <c r="AU2716" s="7">
        <v>5</v>
      </c>
      <c r="AV2716" t="s">
        <v>5159</v>
      </c>
      <c r="AZ2716" t="s">
        <v>135</v>
      </c>
      <c r="BA2716" t="s">
        <v>28480</v>
      </c>
      <c r="BG2716" t="s">
        <v>136</v>
      </c>
      <c r="BI2716" t="s">
        <v>28481</v>
      </c>
    </row>
    <row r="2717" spans="1:62" x14ac:dyDescent="0.55000000000000004">
      <c r="A2717" s="2" t="str">
        <f t="shared" si="268"/>
        <v>Punto de VentaPLAN 1 CUOTA PROTEGIDA</v>
      </c>
      <c r="B2717" s="3">
        <f>VLOOKUP(A2717,'[1]TARIFAS PRODUCTOS'!$C:$E,3,0)</f>
        <v>15120</v>
      </c>
      <c r="C2717" s="6" t="str">
        <f t="shared" si="269"/>
        <v>JULIO</v>
      </c>
      <c r="D2717" s="8" t="str">
        <f t="shared" si="270"/>
        <v>MARTES</v>
      </c>
      <c r="E2717" s="9">
        <f t="shared" si="271"/>
        <v>14</v>
      </c>
      <c r="F2717" s="14">
        <f t="shared" ca="1" si="272"/>
        <v>126</v>
      </c>
      <c r="G2717" s="7">
        <v>3157963</v>
      </c>
      <c r="I2717" t="s">
        <v>28482</v>
      </c>
      <c r="J2717" t="s">
        <v>15552</v>
      </c>
      <c r="K2717" t="s">
        <v>28054</v>
      </c>
      <c r="L2717" t="s">
        <v>28054</v>
      </c>
      <c r="P2717" t="s">
        <v>126</v>
      </c>
      <c r="Q2717" t="s">
        <v>127</v>
      </c>
      <c r="R2717" t="s">
        <v>128</v>
      </c>
      <c r="S2717" t="s">
        <v>129</v>
      </c>
      <c r="T2717" t="s">
        <v>139</v>
      </c>
      <c r="U2717" t="s">
        <v>62</v>
      </c>
      <c r="V2717" t="s">
        <v>5174</v>
      </c>
      <c r="W2717" t="s">
        <v>5175</v>
      </c>
      <c r="X2717" t="s">
        <v>5176</v>
      </c>
      <c r="Y2717" t="s">
        <v>5534</v>
      </c>
      <c r="Z2717" t="s">
        <v>5535</v>
      </c>
      <c r="AA2717" t="s">
        <v>5536</v>
      </c>
      <c r="AB2717" t="s">
        <v>5151</v>
      </c>
      <c r="AC2717" t="s">
        <v>130</v>
      </c>
      <c r="AD2717" t="s">
        <v>59</v>
      </c>
      <c r="AE2717" t="s">
        <v>131</v>
      </c>
      <c r="AF2717" t="s">
        <v>132</v>
      </c>
      <c r="AG2717" t="s">
        <v>5152</v>
      </c>
      <c r="AH2717" t="s">
        <v>28483</v>
      </c>
      <c r="AI2717" t="s">
        <v>28484</v>
      </c>
      <c r="AJ2717" t="s">
        <v>28485</v>
      </c>
      <c r="AK2717" t="s">
        <v>28486</v>
      </c>
      <c r="AL2717" t="s">
        <v>28487</v>
      </c>
      <c r="AM2717" t="s">
        <v>28488</v>
      </c>
      <c r="AN2717" t="s">
        <v>190</v>
      </c>
      <c r="AO2717" t="s">
        <v>28484</v>
      </c>
      <c r="AP2717" t="s">
        <v>149</v>
      </c>
      <c r="AQ2717" s="7">
        <v>14000</v>
      </c>
      <c r="AR2717" s="7">
        <v>0</v>
      </c>
      <c r="AS2717" t="s">
        <v>3958</v>
      </c>
      <c r="AT2717" t="s">
        <v>3959</v>
      </c>
      <c r="AU2717" s="7">
        <v>5</v>
      </c>
      <c r="AV2717" t="s">
        <v>5159</v>
      </c>
      <c r="AZ2717" t="s">
        <v>135</v>
      </c>
      <c r="BA2717" t="s">
        <v>28489</v>
      </c>
      <c r="BG2717" t="s">
        <v>136</v>
      </c>
      <c r="BI2717" t="s">
        <v>28490</v>
      </c>
    </row>
    <row r="2718" spans="1:62" x14ac:dyDescent="0.55000000000000004">
      <c r="A2718" s="2" t="str">
        <f t="shared" si="268"/>
        <v>Punto de VentaPLAN 1 CUOTA PROTEGIDA</v>
      </c>
      <c r="B2718" s="3">
        <f>VLOOKUP(A2718,'[1]TARIFAS PRODUCTOS'!$C:$E,3,0)</f>
        <v>15120</v>
      </c>
      <c r="C2718" s="6" t="str">
        <f t="shared" si="269"/>
        <v>JULIO</v>
      </c>
      <c r="D2718" s="8" t="str">
        <f t="shared" si="270"/>
        <v>MIÉRCOLES</v>
      </c>
      <c r="E2718" s="9">
        <f t="shared" si="271"/>
        <v>15</v>
      </c>
      <c r="F2718" s="14">
        <f t="shared" ca="1" si="272"/>
        <v>126</v>
      </c>
      <c r="G2718" s="7">
        <v>3157842</v>
      </c>
      <c r="I2718" t="s">
        <v>28491</v>
      </c>
      <c r="J2718" t="s">
        <v>20975</v>
      </c>
      <c r="K2718" t="s">
        <v>28026</v>
      </c>
      <c r="L2718" t="s">
        <v>28026</v>
      </c>
      <c r="P2718" t="s">
        <v>126</v>
      </c>
      <c r="Q2718" t="s">
        <v>127</v>
      </c>
      <c r="R2718" t="s">
        <v>128</v>
      </c>
      <c r="S2718" t="s">
        <v>129</v>
      </c>
      <c r="T2718" t="s">
        <v>137</v>
      </c>
      <c r="U2718" t="s">
        <v>57</v>
      </c>
      <c r="V2718" t="s">
        <v>5145</v>
      </c>
      <c r="W2718" t="s">
        <v>5146</v>
      </c>
      <c r="X2718" t="s">
        <v>5147</v>
      </c>
      <c r="Y2718" t="s">
        <v>7235</v>
      </c>
      <c r="Z2718" t="s">
        <v>7236</v>
      </c>
      <c r="AA2718" t="s">
        <v>7237</v>
      </c>
      <c r="AB2718" t="s">
        <v>5151</v>
      </c>
      <c r="AC2718" t="s">
        <v>130</v>
      </c>
      <c r="AD2718" t="s">
        <v>59</v>
      </c>
      <c r="AE2718" t="s">
        <v>131</v>
      </c>
      <c r="AF2718" t="s">
        <v>132</v>
      </c>
      <c r="AG2718" t="s">
        <v>5152</v>
      </c>
      <c r="AH2718" t="s">
        <v>28501</v>
      </c>
      <c r="AI2718" t="s">
        <v>28502</v>
      </c>
      <c r="AJ2718" t="s">
        <v>28503</v>
      </c>
      <c r="AK2718" t="s">
        <v>28504</v>
      </c>
      <c r="AL2718" t="s">
        <v>28505</v>
      </c>
      <c r="AM2718" t="s">
        <v>28506</v>
      </c>
      <c r="AN2718" t="s">
        <v>190</v>
      </c>
      <c r="AP2718" t="s">
        <v>138</v>
      </c>
      <c r="AQ2718" s="7">
        <v>14000</v>
      </c>
      <c r="AR2718" s="7">
        <v>0</v>
      </c>
      <c r="AS2718" t="s">
        <v>3958</v>
      </c>
      <c r="AT2718" t="s">
        <v>3959</v>
      </c>
      <c r="AU2718" s="7">
        <v>5</v>
      </c>
      <c r="AV2718" t="s">
        <v>5159</v>
      </c>
      <c r="AZ2718" t="s">
        <v>135</v>
      </c>
      <c r="BA2718" t="s">
        <v>28507</v>
      </c>
      <c r="BG2718" t="s">
        <v>136</v>
      </c>
      <c r="BI2718" t="s">
        <v>28508</v>
      </c>
    </row>
    <row r="2719" spans="1:62" x14ac:dyDescent="0.55000000000000004">
      <c r="A2719" s="2" t="str">
        <f t="shared" si="268"/>
        <v>Punto de VentaPLAN 1 CUOTA PROTEGIDA</v>
      </c>
      <c r="B2719" s="3">
        <f>VLOOKUP(A2719,'[1]TARIFAS PRODUCTOS'!$C:$E,3,0)</f>
        <v>15120</v>
      </c>
      <c r="C2719" s="6" t="str">
        <f t="shared" si="269"/>
        <v>JULIO</v>
      </c>
      <c r="D2719" s="8" t="str">
        <f t="shared" si="270"/>
        <v>MARTES</v>
      </c>
      <c r="E2719" s="9">
        <f t="shared" si="271"/>
        <v>14</v>
      </c>
      <c r="F2719" s="14">
        <f t="shared" ca="1" si="272"/>
        <v>126</v>
      </c>
      <c r="G2719" s="7">
        <v>3157964</v>
      </c>
      <c r="I2719" t="s">
        <v>28491</v>
      </c>
      <c r="J2719" t="s">
        <v>15552</v>
      </c>
      <c r="K2719" t="s">
        <v>28054</v>
      </c>
      <c r="L2719" t="s">
        <v>28054</v>
      </c>
      <c r="P2719" t="s">
        <v>126</v>
      </c>
      <c r="Q2719" t="s">
        <v>127</v>
      </c>
      <c r="R2719" t="s">
        <v>128</v>
      </c>
      <c r="S2719" t="s">
        <v>129</v>
      </c>
      <c r="T2719" t="s">
        <v>139</v>
      </c>
      <c r="U2719" t="s">
        <v>62</v>
      </c>
      <c r="V2719" t="s">
        <v>5145</v>
      </c>
      <c r="W2719" t="s">
        <v>5146</v>
      </c>
      <c r="X2719" t="s">
        <v>5147</v>
      </c>
      <c r="Y2719" t="s">
        <v>5251</v>
      </c>
      <c r="Z2719" t="s">
        <v>5252</v>
      </c>
      <c r="AA2719" t="s">
        <v>5253</v>
      </c>
      <c r="AB2719" t="s">
        <v>5151</v>
      </c>
      <c r="AC2719" t="s">
        <v>130</v>
      </c>
      <c r="AD2719" t="s">
        <v>59</v>
      </c>
      <c r="AE2719" t="s">
        <v>131</v>
      </c>
      <c r="AF2719" t="s">
        <v>132</v>
      </c>
      <c r="AG2719" t="s">
        <v>5152</v>
      </c>
      <c r="AH2719" t="s">
        <v>28492</v>
      </c>
      <c r="AI2719" t="s">
        <v>28493</v>
      </c>
      <c r="AJ2719" t="s">
        <v>28494</v>
      </c>
      <c r="AK2719" t="s">
        <v>28495</v>
      </c>
      <c r="AL2719" t="s">
        <v>28496</v>
      </c>
      <c r="AM2719" t="s">
        <v>28497</v>
      </c>
      <c r="AN2719" t="s">
        <v>190</v>
      </c>
      <c r="AO2719" t="s">
        <v>28498</v>
      </c>
      <c r="AP2719" t="s">
        <v>149</v>
      </c>
      <c r="AQ2719" s="7">
        <v>14000</v>
      </c>
      <c r="AR2719" s="7">
        <v>0</v>
      </c>
      <c r="AS2719" t="s">
        <v>3958</v>
      </c>
      <c r="AT2719" t="s">
        <v>3959</v>
      </c>
      <c r="AU2719" s="7">
        <v>5</v>
      </c>
      <c r="AV2719" t="s">
        <v>5159</v>
      </c>
      <c r="AZ2719" t="s">
        <v>135</v>
      </c>
      <c r="BA2719" t="s">
        <v>28499</v>
      </c>
      <c r="BG2719" t="s">
        <v>136</v>
      </c>
      <c r="BI2719" t="s">
        <v>28500</v>
      </c>
    </row>
    <row r="2720" spans="1:62" x14ac:dyDescent="0.55000000000000004">
      <c r="A2720" s="2" t="str">
        <f t="shared" si="268"/>
        <v>Punto de VentaPLAN 1 CUOTA PROTEGIDA</v>
      </c>
      <c r="B2720" s="3">
        <f>VLOOKUP(A2720,'[1]TARIFAS PRODUCTOS'!$C:$E,3,0)</f>
        <v>15120</v>
      </c>
      <c r="C2720" s="6" t="str">
        <f t="shared" si="269"/>
        <v>JULIO</v>
      </c>
      <c r="D2720" s="8" t="str">
        <f t="shared" si="270"/>
        <v>MIÉRCOLES</v>
      </c>
      <c r="E2720" s="9">
        <f t="shared" si="271"/>
        <v>15</v>
      </c>
      <c r="F2720" s="14">
        <f t="shared" ca="1" si="272"/>
        <v>126</v>
      </c>
      <c r="G2720" s="7">
        <v>3157843</v>
      </c>
      <c r="I2720" t="s">
        <v>28509</v>
      </c>
      <c r="J2720" t="s">
        <v>20975</v>
      </c>
      <c r="K2720" t="s">
        <v>28026</v>
      </c>
      <c r="L2720" t="s">
        <v>28026</v>
      </c>
      <c r="P2720" t="s">
        <v>126</v>
      </c>
      <c r="Q2720" t="s">
        <v>127</v>
      </c>
      <c r="R2720" t="s">
        <v>128</v>
      </c>
      <c r="S2720" t="s">
        <v>129</v>
      </c>
      <c r="T2720" t="s">
        <v>137</v>
      </c>
      <c r="U2720" t="s">
        <v>57</v>
      </c>
      <c r="V2720" t="s">
        <v>5145</v>
      </c>
      <c r="W2720" t="s">
        <v>5146</v>
      </c>
      <c r="X2720" t="s">
        <v>5147</v>
      </c>
      <c r="Y2720" t="s">
        <v>5271</v>
      </c>
      <c r="Z2720" t="s">
        <v>5272</v>
      </c>
      <c r="AA2720" t="s">
        <v>5273</v>
      </c>
      <c r="AB2720" t="s">
        <v>5151</v>
      </c>
      <c r="AC2720" t="s">
        <v>130</v>
      </c>
      <c r="AD2720" t="s">
        <v>59</v>
      </c>
      <c r="AE2720" t="s">
        <v>131</v>
      </c>
      <c r="AF2720" t="s">
        <v>132</v>
      </c>
      <c r="AG2720" t="s">
        <v>5152</v>
      </c>
      <c r="AH2720" t="s">
        <v>28510</v>
      </c>
      <c r="AI2720" t="s">
        <v>28511</v>
      </c>
      <c r="AJ2720" t="s">
        <v>28512</v>
      </c>
      <c r="AK2720" t="s">
        <v>28513</v>
      </c>
      <c r="AL2720" t="s">
        <v>28514</v>
      </c>
      <c r="AM2720" t="s">
        <v>28515</v>
      </c>
      <c r="AN2720" t="s">
        <v>190</v>
      </c>
      <c r="AO2720" t="s">
        <v>28511</v>
      </c>
      <c r="AP2720" t="s">
        <v>138</v>
      </c>
      <c r="AQ2720" s="7">
        <v>14000</v>
      </c>
      <c r="AR2720" s="7">
        <v>0</v>
      </c>
      <c r="AS2720" t="s">
        <v>3958</v>
      </c>
      <c r="AT2720" t="s">
        <v>3959</v>
      </c>
      <c r="AU2720" s="7">
        <v>5</v>
      </c>
      <c r="AV2720" t="s">
        <v>5159</v>
      </c>
      <c r="AZ2720" t="s">
        <v>135</v>
      </c>
      <c r="BA2720" t="s">
        <v>28516</v>
      </c>
      <c r="BG2720" t="s">
        <v>136</v>
      </c>
      <c r="BI2720" t="s">
        <v>28517</v>
      </c>
    </row>
    <row r="2721" spans="1:61" x14ac:dyDescent="0.55000000000000004">
      <c r="A2721" s="2" t="str">
        <f t="shared" si="268"/>
        <v>Punto de VentaPLAN 1 CUOTA PROTEGIDA</v>
      </c>
      <c r="B2721" s="3">
        <f>VLOOKUP(A2721,'[1]TARIFAS PRODUCTOS'!$C:$E,3,0)</f>
        <v>15120</v>
      </c>
      <c r="C2721" s="6" t="str">
        <f t="shared" si="269"/>
        <v>JULIO</v>
      </c>
      <c r="D2721" s="8" t="str">
        <f t="shared" si="270"/>
        <v>MARTES</v>
      </c>
      <c r="E2721" s="9">
        <f t="shared" si="271"/>
        <v>14</v>
      </c>
      <c r="F2721" s="14">
        <f t="shared" ca="1" si="272"/>
        <v>126</v>
      </c>
      <c r="G2721" s="7">
        <v>3157965</v>
      </c>
      <c r="I2721" t="s">
        <v>28509</v>
      </c>
      <c r="J2721" t="s">
        <v>15552</v>
      </c>
      <c r="K2721" t="s">
        <v>28054</v>
      </c>
      <c r="L2721" t="s">
        <v>28054</v>
      </c>
      <c r="P2721" t="s">
        <v>126</v>
      </c>
      <c r="Q2721" t="s">
        <v>127</v>
      </c>
      <c r="R2721" t="s">
        <v>128</v>
      </c>
      <c r="S2721" t="s">
        <v>129</v>
      </c>
      <c r="T2721" t="s">
        <v>139</v>
      </c>
      <c r="U2721" t="s">
        <v>62</v>
      </c>
      <c r="V2721" t="s">
        <v>5174</v>
      </c>
      <c r="W2721" t="s">
        <v>5175</v>
      </c>
      <c r="X2721" t="s">
        <v>5176</v>
      </c>
      <c r="Y2721" t="s">
        <v>5534</v>
      </c>
      <c r="Z2721" t="s">
        <v>5535</v>
      </c>
      <c r="AA2721" t="s">
        <v>5536</v>
      </c>
      <c r="AB2721" t="s">
        <v>5151</v>
      </c>
      <c r="AC2721" t="s">
        <v>130</v>
      </c>
      <c r="AD2721" t="s">
        <v>59</v>
      </c>
      <c r="AE2721" t="s">
        <v>131</v>
      </c>
      <c r="AF2721" t="s">
        <v>132</v>
      </c>
      <c r="AG2721" t="s">
        <v>5152</v>
      </c>
      <c r="AH2721" t="s">
        <v>28518</v>
      </c>
      <c r="AI2721" t="s">
        <v>28519</v>
      </c>
      <c r="AJ2721" t="s">
        <v>28520</v>
      </c>
      <c r="AK2721" t="s">
        <v>28521</v>
      </c>
      <c r="AL2721" t="s">
        <v>28522</v>
      </c>
      <c r="AM2721" t="s">
        <v>28523</v>
      </c>
      <c r="AN2721" t="s">
        <v>190</v>
      </c>
      <c r="AO2721" t="s">
        <v>28519</v>
      </c>
      <c r="AP2721" t="s">
        <v>149</v>
      </c>
      <c r="AQ2721" s="7">
        <v>14000</v>
      </c>
      <c r="AR2721" s="7">
        <v>0</v>
      </c>
      <c r="AS2721" t="s">
        <v>3958</v>
      </c>
      <c r="AT2721" t="s">
        <v>3959</v>
      </c>
      <c r="AU2721" s="7">
        <v>5</v>
      </c>
      <c r="AV2721" t="s">
        <v>5159</v>
      </c>
      <c r="AZ2721" t="s">
        <v>135</v>
      </c>
      <c r="BA2721" t="s">
        <v>28524</v>
      </c>
      <c r="BG2721" t="s">
        <v>136</v>
      </c>
      <c r="BI2721" t="s">
        <v>28525</v>
      </c>
    </row>
    <row r="2722" spans="1:61" x14ac:dyDescent="0.55000000000000004">
      <c r="A2722" s="2" t="str">
        <f t="shared" si="268"/>
        <v>Punto de VentaPLAN 1 CUOTA PROTEGIDA</v>
      </c>
      <c r="B2722" s="3">
        <f>VLOOKUP(A2722,'[1]TARIFAS PRODUCTOS'!$C:$E,3,0)</f>
        <v>15120</v>
      </c>
      <c r="C2722" s="6" t="str">
        <f t="shared" si="269"/>
        <v>JULIO</v>
      </c>
      <c r="D2722" s="8" t="str">
        <f t="shared" si="270"/>
        <v>MIÉRCOLES</v>
      </c>
      <c r="E2722" s="9">
        <f t="shared" si="271"/>
        <v>15</v>
      </c>
      <c r="F2722" s="14">
        <f t="shared" ca="1" si="272"/>
        <v>126</v>
      </c>
      <c r="G2722" s="7">
        <v>3157844</v>
      </c>
      <c r="I2722" t="s">
        <v>28526</v>
      </c>
      <c r="J2722" t="s">
        <v>20975</v>
      </c>
      <c r="K2722" t="s">
        <v>28026</v>
      </c>
      <c r="L2722" t="s">
        <v>28026</v>
      </c>
      <c r="P2722" t="s">
        <v>126</v>
      </c>
      <c r="Q2722" t="s">
        <v>127</v>
      </c>
      <c r="R2722" t="s">
        <v>128</v>
      </c>
      <c r="S2722" t="s">
        <v>129</v>
      </c>
      <c r="T2722" t="s">
        <v>137</v>
      </c>
      <c r="U2722" t="s">
        <v>57</v>
      </c>
      <c r="V2722" t="s">
        <v>5145</v>
      </c>
      <c r="W2722" t="s">
        <v>5146</v>
      </c>
      <c r="X2722" t="s">
        <v>5147</v>
      </c>
      <c r="Y2722" t="s">
        <v>5383</v>
      </c>
      <c r="Z2722" t="s">
        <v>5384</v>
      </c>
      <c r="AA2722" t="s">
        <v>5385</v>
      </c>
      <c r="AB2722" t="s">
        <v>5151</v>
      </c>
      <c r="AC2722" t="s">
        <v>130</v>
      </c>
      <c r="AD2722" t="s">
        <v>59</v>
      </c>
      <c r="AE2722" t="s">
        <v>131</v>
      </c>
      <c r="AF2722" t="s">
        <v>132</v>
      </c>
      <c r="AG2722" t="s">
        <v>5152</v>
      </c>
      <c r="AH2722" t="s">
        <v>28535</v>
      </c>
      <c r="AI2722" t="s">
        <v>28536</v>
      </c>
      <c r="AJ2722" t="s">
        <v>28537</v>
      </c>
      <c r="AK2722" t="s">
        <v>28538</v>
      </c>
      <c r="AL2722" t="s">
        <v>28539</v>
      </c>
      <c r="AM2722" t="s">
        <v>28540</v>
      </c>
      <c r="AN2722" t="s">
        <v>190</v>
      </c>
      <c r="AP2722" t="s">
        <v>138</v>
      </c>
      <c r="AQ2722" s="7">
        <v>14000</v>
      </c>
      <c r="AR2722" s="7">
        <v>0</v>
      </c>
      <c r="AS2722" t="s">
        <v>3958</v>
      </c>
      <c r="AT2722" t="s">
        <v>3959</v>
      </c>
      <c r="AU2722" s="7">
        <v>5</v>
      </c>
      <c r="AV2722" t="s">
        <v>5159</v>
      </c>
      <c r="AZ2722" t="s">
        <v>135</v>
      </c>
      <c r="BA2722" t="s">
        <v>28541</v>
      </c>
      <c r="BG2722" t="s">
        <v>136</v>
      </c>
      <c r="BI2722" t="s">
        <v>28542</v>
      </c>
    </row>
    <row r="2723" spans="1:61" x14ac:dyDescent="0.55000000000000004">
      <c r="A2723" s="2" t="str">
        <f t="shared" ref="A2723:A2786" si="273">AB2723&amp;AF2723</f>
        <v>Punto de VentaPLAN 1 CUOTA PROTEGIDA</v>
      </c>
      <c r="B2723" s="3">
        <f>VLOOKUP(A2723,'[1]TARIFAS PRODUCTOS'!$C:$E,3,0)</f>
        <v>15120</v>
      </c>
      <c r="C2723" s="6" t="str">
        <f t="shared" ref="C2723:C2786" si="274">UPPER(TEXT(J2723,"MMMM"))</f>
        <v>JULIO</v>
      </c>
      <c r="D2723" s="8" t="str">
        <f t="shared" ref="D2723:D2786" si="275">UPPER(TEXT(J2723,"DDDD"))</f>
        <v>MARTES</v>
      </c>
      <c r="E2723" s="9">
        <f t="shared" ref="E2723:E2786" si="276">DAY(J2723)</f>
        <v>14</v>
      </c>
      <c r="F2723" s="14">
        <f t="shared" ref="F2723:F2786" ca="1" si="277">(YEAR(NOW())-YEAR(AY2723))</f>
        <v>126</v>
      </c>
      <c r="G2723" s="7">
        <v>3157966</v>
      </c>
      <c r="I2723" t="s">
        <v>28526</v>
      </c>
      <c r="J2723" t="s">
        <v>15552</v>
      </c>
      <c r="K2723" t="s">
        <v>28054</v>
      </c>
      <c r="L2723" t="s">
        <v>28054</v>
      </c>
      <c r="P2723" t="s">
        <v>126</v>
      </c>
      <c r="Q2723" t="s">
        <v>127</v>
      </c>
      <c r="R2723" t="s">
        <v>128</v>
      </c>
      <c r="S2723" t="s">
        <v>129</v>
      </c>
      <c r="T2723" t="s">
        <v>139</v>
      </c>
      <c r="U2723" t="s">
        <v>62</v>
      </c>
      <c r="V2723" t="s">
        <v>5145</v>
      </c>
      <c r="W2723" t="s">
        <v>5146</v>
      </c>
      <c r="X2723" t="s">
        <v>5147</v>
      </c>
      <c r="Y2723" t="s">
        <v>5251</v>
      </c>
      <c r="Z2723" t="s">
        <v>5252</v>
      </c>
      <c r="AA2723" t="s">
        <v>5253</v>
      </c>
      <c r="AB2723" t="s">
        <v>5151</v>
      </c>
      <c r="AC2723" t="s">
        <v>130</v>
      </c>
      <c r="AD2723" t="s">
        <v>59</v>
      </c>
      <c r="AE2723" t="s">
        <v>131</v>
      </c>
      <c r="AF2723" t="s">
        <v>132</v>
      </c>
      <c r="AG2723" t="s">
        <v>5152</v>
      </c>
      <c r="AH2723" t="s">
        <v>28527</v>
      </c>
      <c r="AI2723" t="s">
        <v>28528</v>
      </c>
      <c r="AJ2723" t="s">
        <v>28529</v>
      </c>
      <c r="AK2723" t="s">
        <v>28530</v>
      </c>
      <c r="AL2723" t="s">
        <v>28531</v>
      </c>
      <c r="AM2723" t="s">
        <v>28532</v>
      </c>
      <c r="AN2723" t="s">
        <v>190</v>
      </c>
      <c r="AO2723" t="s">
        <v>28528</v>
      </c>
      <c r="AP2723" t="s">
        <v>149</v>
      </c>
      <c r="AQ2723" s="7">
        <v>14000</v>
      </c>
      <c r="AR2723" s="7">
        <v>0</v>
      </c>
      <c r="AS2723" t="s">
        <v>3958</v>
      </c>
      <c r="AT2723" t="s">
        <v>3959</v>
      </c>
      <c r="AU2723" s="7">
        <v>5</v>
      </c>
      <c r="AV2723" t="s">
        <v>5159</v>
      </c>
      <c r="AZ2723" t="s">
        <v>135</v>
      </c>
      <c r="BA2723" t="s">
        <v>28533</v>
      </c>
      <c r="BG2723" t="s">
        <v>136</v>
      </c>
      <c r="BI2723" t="s">
        <v>28534</v>
      </c>
    </row>
    <row r="2724" spans="1:61" x14ac:dyDescent="0.55000000000000004">
      <c r="A2724" s="2" t="str">
        <f t="shared" si="273"/>
        <v>Punto de VentaPLAN 1 CUOTA PROTEGIDA</v>
      </c>
      <c r="B2724" s="3">
        <f>VLOOKUP(A2724,'[1]TARIFAS PRODUCTOS'!$C:$E,3,0)</f>
        <v>15120</v>
      </c>
      <c r="C2724" s="6" t="str">
        <f t="shared" si="274"/>
        <v>JULIO</v>
      </c>
      <c r="D2724" s="8" t="str">
        <f t="shared" si="275"/>
        <v>MIÉRCOLES</v>
      </c>
      <c r="E2724" s="9">
        <f t="shared" si="276"/>
        <v>15</v>
      </c>
      <c r="F2724" s="14">
        <f t="shared" ca="1" si="277"/>
        <v>126</v>
      </c>
      <c r="G2724" s="7">
        <v>3157845</v>
      </c>
      <c r="I2724" t="s">
        <v>28543</v>
      </c>
      <c r="J2724" t="s">
        <v>20975</v>
      </c>
      <c r="K2724" t="s">
        <v>28552</v>
      </c>
      <c r="L2724" t="s">
        <v>28552</v>
      </c>
      <c r="P2724" t="s">
        <v>126</v>
      </c>
      <c r="Q2724" t="s">
        <v>127</v>
      </c>
      <c r="R2724" t="s">
        <v>128</v>
      </c>
      <c r="S2724" t="s">
        <v>129</v>
      </c>
      <c r="T2724" t="s">
        <v>137</v>
      </c>
      <c r="U2724" t="s">
        <v>57</v>
      </c>
      <c r="V2724" t="s">
        <v>5145</v>
      </c>
      <c r="W2724" t="s">
        <v>5146</v>
      </c>
      <c r="X2724" t="s">
        <v>5147</v>
      </c>
      <c r="Y2724" t="s">
        <v>6507</v>
      </c>
      <c r="Z2724" t="s">
        <v>6508</v>
      </c>
      <c r="AA2724" t="s">
        <v>6509</v>
      </c>
      <c r="AB2724" t="s">
        <v>5151</v>
      </c>
      <c r="AC2724" t="s">
        <v>130</v>
      </c>
      <c r="AD2724" t="s">
        <v>59</v>
      </c>
      <c r="AE2724" t="s">
        <v>131</v>
      </c>
      <c r="AF2724" t="s">
        <v>132</v>
      </c>
      <c r="AG2724" t="s">
        <v>5152</v>
      </c>
      <c r="AH2724" t="s">
        <v>28553</v>
      </c>
      <c r="AI2724" t="s">
        <v>28554</v>
      </c>
      <c r="AJ2724" t="s">
        <v>28555</v>
      </c>
      <c r="AK2724" t="s">
        <v>28556</v>
      </c>
      <c r="AL2724" t="s">
        <v>28557</v>
      </c>
      <c r="AM2724" t="s">
        <v>28558</v>
      </c>
      <c r="AN2724" t="s">
        <v>190</v>
      </c>
      <c r="AO2724" t="s">
        <v>28559</v>
      </c>
      <c r="AP2724" t="s">
        <v>138</v>
      </c>
      <c r="AQ2724" s="7">
        <v>14000</v>
      </c>
      <c r="AR2724" s="7">
        <v>0</v>
      </c>
      <c r="AS2724" t="s">
        <v>3958</v>
      </c>
      <c r="AT2724" t="s">
        <v>3959</v>
      </c>
      <c r="AU2724" s="7">
        <v>5</v>
      </c>
      <c r="AV2724" t="s">
        <v>5159</v>
      </c>
      <c r="AZ2724" t="s">
        <v>135</v>
      </c>
      <c r="BA2724" t="s">
        <v>28560</v>
      </c>
      <c r="BG2724" t="s">
        <v>136</v>
      </c>
      <c r="BI2724" t="s">
        <v>28561</v>
      </c>
    </row>
    <row r="2725" spans="1:61" x14ac:dyDescent="0.55000000000000004">
      <c r="A2725" s="2" t="str">
        <f t="shared" si="273"/>
        <v>Punto de VentaPLAN 1 CUOTA PROTEGIDA</v>
      </c>
      <c r="B2725" s="3">
        <f>VLOOKUP(A2725,'[1]TARIFAS PRODUCTOS'!$C:$E,3,0)</f>
        <v>15120</v>
      </c>
      <c r="C2725" s="6" t="str">
        <f t="shared" si="274"/>
        <v>JULIO</v>
      </c>
      <c r="D2725" s="8" t="str">
        <f t="shared" si="275"/>
        <v>MARTES</v>
      </c>
      <c r="E2725" s="9">
        <f t="shared" si="276"/>
        <v>14</v>
      </c>
      <c r="F2725" s="14">
        <f t="shared" ca="1" si="277"/>
        <v>126</v>
      </c>
      <c r="G2725" s="7">
        <v>3157967</v>
      </c>
      <c r="I2725" t="s">
        <v>28543</v>
      </c>
      <c r="J2725" t="s">
        <v>15552</v>
      </c>
      <c r="K2725" t="s">
        <v>28054</v>
      </c>
      <c r="L2725" t="s">
        <v>28054</v>
      </c>
      <c r="P2725" t="s">
        <v>126</v>
      </c>
      <c r="Q2725" t="s">
        <v>127</v>
      </c>
      <c r="R2725" t="s">
        <v>128</v>
      </c>
      <c r="S2725" t="s">
        <v>129</v>
      </c>
      <c r="T2725" t="s">
        <v>139</v>
      </c>
      <c r="U2725" t="s">
        <v>62</v>
      </c>
      <c r="V2725" t="s">
        <v>5145</v>
      </c>
      <c r="W2725" t="s">
        <v>5146</v>
      </c>
      <c r="X2725" t="s">
        <v>5147</v>
      </c>
      <c r="Y2725" t="s">
        <v>5963</v>
      </c>
      <c r="Z2725" t="s">
        <v>5964</v>
      </c>
      <c r="AA2725" t="s">
        <v>5965</v>
      </c>
      <c r="AB2725" t="s">
        <v>5151</v>
      </c>
      <c r="AC2725" t="s">
        <v>130</v>
      </c>
      <c r="AD2725" t="s">
        <v>59</v>
      </c>
      <c r="AE2725" t="s">
        <v>131</v>
      </c>
      <c r="AF2725" t="s">
        <v>132</v>
      </c>
      <c r="AG2725" t="s">
        <v>5152</v>
      </c>
      <c r="AH2725" t="s">
        <v>28544</v>
      </c>
      <c r="AI2725" t="s">
        <v>28545</v>
      </c>
      <c r="AJ2725" t="s">
        <v>28546</v>
      </c>
      <c r="AK2725" t="s">
        <v>28547</v>
      </c>
      <c r="AL2725" t="s">
        <v>28548</v>
      </c>
      <c r="AM2725" t="s">
        <v>28549</v>
      </c>
      <c r="AN2725" t="s">
        <v>190</v>
      </c>
      <c r="AO2725" t="s">
        <v>28545</v>
      </c>
      <c r="AP2725" t="s">
        <v>149</v>
      </c>
      <c r="AQ2725" s="7">
        <v>14000</v>
      </c>
      <c r="AR2725" s="7">
        <v>0</v>
      </c>
      <c r="AS2725" t="s">
        <v>3958</v>
      </c>
      <c r="AT2725" t="s">
        <v>3959</v>
      </c>
      <c r="AU2725" s="7">
        <v>5</v>
      </c>
      <c r="AV2725" t="s">
        <v>5159</v>
      </c>
      <c r="AZ2725" t="s">
        <v>135</v>
      </c>
      <c r="BA2725" t="s">
        <v>28550</v>
      </c>
      <c r="BG2725" t="s">
        <v>136</v>
      </c>
      <c r="BI2725" t="s">
        <v>28551</v>
      </c>
    </row>
    <row r="2726" spans="1:61" x14ac:dyDescent="0.55000000000000004">
      <c r="A2726" s="2" t="str">
        <f t="shared" si="273"/>
        <v>Punto de VentaPLAN 2 CUOTA PROTEGIDA</v>
      </c>
      <c r="B2726" s="3">
        <f>VLOOKUP(A2726,'[1]TARIFAS PRODUCTOS'!$C:$E,3,0)</f>
        <v>30240</v>
      </c>
      <c r="C2726" s="6" t="str">
        <f t="shared" si="274"/>
        <v>JULIO</v>
      </c>
      <c r="D2726" s="8" t="str">
        <f t="shared" si="275"/>
        <v>MIÉRCOLES</v>
      </c>
      <c r="E2726" s="9">
        <f t="shared" si="276"/>
        <v>15</v>
      </c>
      <c r="F2726" s="14">
        <f t="shared" ca="1" si="277"/>
        <v>126</v>
      </c>
      <c r="G2726" s="7">
        <v>3157846</v>
      </c>
      <c r="I2726" t="s">
        <v>28562</v>
      </c>
      <c r="J2726" t="s">
        <v>20975</v>
      </c>
      <c r="K2726" t="s">
        <v>28552</v>
      </c>
      <c r="L2726" t="s">
        <v>28552</v>
      </c>
      <c r="P2726" t="s">
        <v>126</v>
      </c>
      <c r="Q2726" t="s">
        <v>127</v>
      </c>
      <c r="R2726" t="s">
        <v>128</v>
      </c>
      <c r="S2726" t="s">
        <v>129</v>
      </c>
      <c r="T2726" t="s">
        <v>137</v>
      </c>
      <c r="U2726" t="s">
        <v>57</v>
      </c>
      <c r="V2726" t="s">
        <v>5145</v>
      </c>
      <c r="W2726" t="s">
        <v>5146</v>
      </c>
      <c r="X2726" t="s">
        <v>5147</v>
      </c>
      <c r="Y2726" t="s">
        <v>7898</v>
      </c>
      <c r="Z2726" t="s">
        <v>7899</v>
      </c>
      <c r="AA2726" t="s">
        <v>7900</v>
      </c>
      <c r="AB2726" t="s">
        <v>5151</v>
      </c>
      <c r="AC2726" t="s">
        <v>130</v>
      </c>
      <c r="AD2726" t="s">
        <v>59</v>
      </c>
      <c r="AE2726" t="s">
        <v>5386</v>
      </c>
      <c r="AF2726" t="s">
        <v>5387</v>
      </c>
      <c r="AG2726" t="s">
        <v>5152</v>
      </c>
      <c r="AH2726" t="s">
        <v>28563</v>
      </c>
      <c r="AI2726" t="s">
        <v>28564</v>
      </c>
      <c r="AJ2726" t="s">
        <v>28565</v>
      </c>
      <c r="AK2726" t="s">
        <v>28566</v>
      </c>
      <c r="AL2726" t="s">
        <v>28567</v>
      </c>
      <c r="AM2726" t="s">
        <v>28568</v>
      </c>
      <c r="AN2726" t="s">
        <v>190</v>
      </c>
      <c r="AP2726" t="s">
        <v>138</v>
      </c>
      <c r="AQ2726" s="7">
        <v>28000</v>
      </c>
      <c r="AR2726" s="7">
        <v>0</v>
      </c>
      <c r="AS2726" t="s">
        <v>3958</v>
      </c>
      <c r="AT2726" t="s">
        <v>3959</v>
      </c>
      <c r="AU2726" s="7">
        <v>5</v>
      </c>
      <c r="AV2726" t="s">
        <v>5159</v>
      </c>
      <c r="AZ2726" t="s">
        <v>135</v>
      </c>
      <c r="BA2726" t="s">
        <v>28569</v>
      </c>
      <c r="BG2726" t="s">
        <v>136</v>
      </c>
      <c r="BI2726" t="s">
        <v>28570</v>
      </c>
    </row>
    <row r="2727" spans="1:61" x14ac:dyDescent="0.55000000000000004">
      <c r="A2727" s="2" t="str">
        <f t="shared" si="273"/>
        <v>Punto de VentaPLAN 1 CUOTA PROTEGIDA</v>
      </c>
      <c r="B2727" s="3">
        <f>VLOOKUP(A2727,'[1]TARIFAS PRODUCTOS'!$C:$E,3,0)</f>
        <v>15120</v>
      </c>
      <c r="C2727" s="6" t="str">
        <f t="shared" si="274"/>
        <v>JULIO</v>
      </c>
      <c r="D2727" s="8" t="str">
        <f t="shared" si="275"/>
        <v>MIÉRCOLES</v>
      </c>
      <c r="E2727" s="9">
        <f t="shared" si="276"/>
        <v>15</v>
      </c>
      <c r="F2727" s="14">
        <f t="shared" ca="1" si="277"/>
        <v>126</v>
      </c>
      <c r="G2727" s="7">
        <v>3157847</v>
      </c>
      <c r="I2727" t="s">
        <v>28571</v>
      </c>
      <c r="J2727" t="s">
        <v>20975</v>
      </c>
      <c r="K2727" t="s">
        <v>28552</v>
      </c>
      <c r="L2727" t="s">
        <v>28552</v>
      </c>
      <c r="P2727" t="s">
        <v>126</v>
      </c>
      <c r="Q2727" t="s">
        <v>127</v>
      </c>
      <c r="R2727" t="s">
        <v>128</v>
      </c>
      <c r="S2727" t="s">
        <v>129</v>
      </c>
      <c r="T2727" t="s">
        <v>137</v>
      </c>
      <c r="U2727" t="s">
        <v>57</v>
      </c>
      <c r="V2727" t="s">
        <v>5145</v>
      </c>
      <c r="W2727" t="s">
        <v>5146</v>
      </c>
      <c r="X2727" t="s">
        <v>5147</v>
      </c>
      <c r="Y2727" t="s">
        <v>5271</v>
      </c>
      <c r="Z2727" t="s">
        <v>5272</v>
      </c>
      <c r="AA2727" t="s">
        <v>5273</v>
      </c>
      <c r="AB2727" t="s">
        <v>5151</v>
      </c>
      <c r="AC2727" t="s">
        <v>130</v>
      </c>
      <c r="AD2727" t="s">
        <v>59</v>
      </c>
      <c r="AE2727" t="s">
        <v>131</v>
      </c>
      <c r="AF2727" t="s">
        <v>132</v>
      </c>
      <c r="AG2727" t="s">
        <v>5152</v>
      </c>
      <c r="AH2727" t="s">
        <v>28572</v>
      </c>
      <c r="AI2727" t="s">
        <v>28573</v>
      </c>
      <c r="AJ2727" t="s">
        <v>28574</v>
      </c>
      <c r="AK2727" t="s">
        <v>28575</v>
      </c>
      <c r="AL2727" t="s">
        <v>28576</v>
      </c>
      <c r="AM2727" t="s">
        <v>28577</v>
      </c>
      <c r="AN2727" t="s">
        <v>190</v>
      </c>
      <c r="AP2727" t="s">
        <v>138</v>
      </c>
      <c r="AQ2727" s="7">
        <v>14000</v>
      </c>
      <c r="AR2727" s="7">
        <v>0</v>
      </c>
      <c r="AS2727" t="s">
        <v>3958</v>
      </c>
      <c r="AT2727" t="s">
        <v>3959</v>
      </c>
      <c r="AU2727" s="7">
        <v>5</v>
      </c>
      <c r="AV2727" t="s">
        <v>5159</v>
      </c>
      <c r="AZ2727" t="s">
        <v>135</v>
      </c>
      <c r="BA2727" t="s">
        <v>28578</v>
      </c>
      <c r="BG2727" t="s">
        <v>136</v>
      </c>
      <c r="BI2727" t="s">
        <v>28579</v>
      </c>
    </row>
    <row r="2728" spans="1:61" x14ac:dyDescent="0.55000000000000004">
      <c r="A2728" s="2" t="str">
        <f t="shared" si="273"/>
        <v>Punto de VentaPLAN 1 CUOTA PROTEGIDA</v>
      </c>
      <c r="B2728" s="3">
        <f>VLOOKUP(A2728,'[1]TARIFAS PRODUCTOS'!$C:$E,3,0)</f>
        <v>15120</v>
      </c>
      <c r="C2728" s="6" t="str">
        <f t="shared" si="274"/>
        <v>JULIO</v>
      </c>
      <c r="D2728" s="8" t="str">
        <f t="shared" si="275"/>
        <v>MARTES</v>
      </c>
      <c r="E2728" s="9">
        <f t="shared" si="276"/>
        <v>14</v>
      </c>
      <c r="F2728" s="14">
        <f t="shared" ca="1" si="277"/>
        <v>126</v>
      </c>
      <c r="G2728" s="7">
        <v>3157969</v>
      </c>
      <c r="I2728" t="s">
        <v>28571</v>
      </c>
      <c r="J2728" t="s">
        <v>15552</v>
      </c>
      <c r="K2728" t="s">
        <v>28054</v>
      </c>
      <c r="L2728" t="s">
        <v>28054</v>
      </c>
      <c r="P2728" t="s">
        <v>126</v>
      </c>
      <c r="Q2728" t="s">
        <v>127</v>
      </c>
      <c r="R2728" t="s">
        <v>128</v>
      </c>
      <c r="S2728" t="s">
        <v>129</v>
      </c>
      <c r="T2728" t="s">
        <v>139</v>
      </c>
      <c r="U2728" t="s">
        <v>62</v>
      </c>
      <c r="V2728" t="s">
        <v>5145</v>
      </c>
      <c r="W2728" t="s">
        <v>5146</v>
      </c>
      <c r="X2728" t="s">
        <v>5147</v>
      </c>
      <c r="Y2728" t="s">
        <v>5770</v>
      </c>
      <c r="Z2728" t="s">
        <v>5771</v>
      </c>
      <c r="AA2728" t="s">
        <v>5772</v>
      </c>
      <c r="AB2728" t="s">
        <v>5151</v>
      </c>
      <c r="AC2728" t="s">
        <v>130</v>
      </c>
      <c r="AD2728" t="s">
        <v>59</v>
      </c>
      <c r="AE2728" t="s">
        <v>131</v>
      </c>
      <c r="AF2728" t="s">
        <v>132</v>
      </c>
      <c r="AG2728" t="s">
        <v>5152</v>
      </c>
      <c r="AH2728" t="s">
        <v>28580</v>
      </c>
      <c r="AI2728" t="s">
        <v>28581</v>
      </c>
      <c r="AJ2728" t="s">
        <v>28582</v>
      </c>
      <c r="AK2728" t="s">
        <v>28583</v>
      </c>
      <c r="AL2728" t="s">
        <v>28584</v>
      </c>
      <c r="AM2728" t="s">
        <v>28585</v>
      </c>
      <c r="AN2728" t="s">
        <v>190</v>
      </c>
      <c r="AO2728" t="s">
        <v>28586</v>
      </c>
      <c r="AP2728" t="s">
        <v>28587</v>
      </c>
      <c r="AQ2728" s="7">
        <v>14000</v>
      </c>
      <c r="AR2728" s="7">
        <v>0</v>
      </c>
      <c r="AS2728" t="s">
        <v>3958</v>
      </c>
      <c r="AT2728" t="s">
        <v>3959</v>
      </c>
      <c r="AU2728" s="7">
        <v>5</v>
      </c>
      <c r="AV2728" t="s">
        <v>5159</v>
      </c>
      <c r="AZ2728" t="s">
        <v>135</v>
      </c>
      <c r="BA2728" t="s">
        <v>28588</v>
      </c>
      <c r="BG2728" t="s">
        <v>136</v>
      </c>
      <c r="BI2728" t="s">
        <v>28589</v>
      </c>
    </row>
    <row r="2729" spans="1:61" x14ac:dyDescent="0.55000000000000004">
      <c r="A2729" s="2" t="str">
        <f t="shared" si="273"/>
        <v>Punto de VentaPLAN 1 CUOTA PROTEGIDA</v>
      </c>
      <c r="B2729" s="3">
        <f>VLOOKUP(A2729,'[1]TARIFAS PRODUCTOS'!$C:$E,3,0)</f>
        <v>15120</v>
      </c>
      <c r="C2729" s="6" t="str">
        <f t="shared" si="274"/>
        <v>JULIO</v>
      </c>
      <c r="D2729" s="8" t="str">
        <f t="shared" si="275"/>
        <v>MIÉRCOLES</v>
      </c>
      <c r="E2729" s="9">
        <f t="shared" si="276"/>
        <v>15</v>
      </c>
      <c r="F2729" s="14">
        <f t="shared" ca="1" si="277"/>
        <v>126</v>
      </c>
      <c r="G2729" s="7">
        <v>3157848</v>
      </c>
      <c r="I2729" t="s">
        <v>28590</v>
      </c>
      <c r="J2729" t="s">
        <v>20975</v>
      </c>
      <c r="K2729" t="s">
        <v>28552</v>
      </c>
      <c r="L2729" t="s">
        <v>28552</v>
      </c>
      <c r="P2729" t="s">
        <v>126</v>
      </c>
      <c r="Q2729" t="s">
        <v>127</v>
      </c>
      <c r="R2729" t="s">
        <v>128</v>
      </c>
      <c r="S2729" t="s">
        <v>129</v>
      </c>
      <c r="T2729" t="s">
        <v>137</v>
      </c>
      <c r="U2729" t="s">
        <v>57</v>
      </c>
      <c r="V2729" t="s">
        <v>5145</v>
      </c>
      <c r="W2729" t="s">
        <v>5146</v>
      </c>
      <c r="X2729" t="s">
        <v>5147</v>
      </c>
      <c r="Y2729" t="s">
        <v>5271</v>
      </c>
      <c r="Z2729" t="s">
        <v>5272</v>
      </c>
      <c r="AA2729" t="s">
        <v>5273</v>
      </c>
      <c r="AB2729" t="s">
        <v>5151</v>
      </c>
      <c r="AC2729" t="s">
        <v>130</v>
      </c>
      <c r="AD2729" t="s">
        <v>59</v>
      </c>
      <c r="AE2729" t="s">
        <v>131</v>
      </c>
      <c r="AF2729" t="s">
        <v>132</v>
      </c>
      <c r="AG2729" t="s">
        <v>5152</v>
      </c>
      <c r="AH2729" t="s">
        <v>28591</v>
      </c>
      <c r="AI2729" t="s">
        <v>28592</v>
      </c>
      <c r="AJ2729" t="s">
        <v>28593</v>
      </c>
      <c r="AK2729" t="s">
        <v>28594</v>
      </c>
      <c r="AL2729" t="s">
        <v>28595</v>
      </c>
      <c r="AM2729" t="s">
        <v>28596</v>
      </c>
      <c r="AN2729" t="s">
        <v>190</v>
      </c>
      <c r="AO2729" t="s">
        <v>28592</v>
      </c>
      <c r="AP2729" t="s">
        <v>138</v>
      </c>
      <c r="AQ2729" s="7">
        <v>14000</v>
      </c>
      <c r="AR2729" s="7">
        <v>0</v>
      </c>
      <c r="AS2729" t="s">
        <v>3958</v>
      </c>
      <c r="AT2729" t="s">
        <v>3959</v>
      </c>
      <c r="AU2729" s="7">
        <v>5</v>
      </c>
      <c r="AV2729" t="s">
        <v>5159</v>
      </c>
      <c r="AZ2729" t="s">
        <v>135</v>
      </c>
      <c r="BA2729" t="s">
        <v>28597</v>
      </c>
      <c r="BG2729" t="s">
        <v>136</v>
      </c>
      <c r="BI2729" t="s">
        <v>28598</v>
      </c>
    </row>
    <row r="2730" spans="1:61" x14ac:dyDescent="0.55000000000000004">
      <c r="A2730" s="2" t="str">
        <f t="shared" si="273"/>
        <v>Punto de VentaPLAN 2 CUOTA PROTEGIDA</v>
      </c>
      <c r="B2730" s="3">
        <f>VLOOKUP(A2730,'[1]TARIFAS PRODUCTOS'!$C:$E,3,0)</f>
        <v>30240</v>
      </c>
      <c r="C2730" s="6" t="str">
        <f t="shared" si="274"/>
        <v>JULIO</v>
      </c>
      <c r="D2730" s="8" t="str">
        <f t="shared" si="275"/>
        <v>MIÉRCOLES</v>
      </c>
      <c r="E2730" s="9">
        <f t="shared" si="276"/>
        <v>15</v>
      </c>
      <c r="F2730" s="14">
        <f t="shared" ca="1" si="277"/>
        <v>126</v>
      </c>
      <c r="G2730" s="7">
        <v>3157849</v>
      </c>
      <c r="I2730" t="s">
        <v>28599</v>
      </c>
      <c r="J2730" t="s">
        <v>20975</v>
      </c>
      <c r="K2730" t="s">
        <v>28552</v>
      </c>
      <c r="L2730" t="s">
        <v>28552</v>
      </c>
      <c r="P2730" t="s">
        <v>126</v>
      </c>
      <c r="Q2730" t="s">
        <v>127</v>
      </c>
      <c r="R2730" t="s">
        <v>128</v>
      </c>
      <c r="S2730" t="s">
        <v>129</v>
      </c>
      <c r="T2730" t="s">
        <v>137</v>
      </c>
      <c r="U2730" t="s">
        <v>57</v>
      </c>
      <c r="V2730" t="s">
        <v>5145</v>
      </c>
      <c r="W2730" t="s">
        <v>5146</v>
      </c>
      <c r="X2730" t="s">
        <v>5147</v>
      </c>
      <c r="Y2730" t="s">
        <v>21489</v>
      </c>
      <c r="Z2730" t="s">
        <v>21490</v>
      </c>
      <c r="AA2730" t="s">
        <v>21491</v>
      </c>
      <c r="AB2730" t="s">
        <v>5151</v>
      </c>
      <c r="AC2730" t="s">
        <v>130</v>
      </c>
      <c r="AD2730" t="s">
        <v>59</v>
      </c>
      <c r="AE2730" t="s">
        <v>5386</v>
      </c>
      <c r="AF2730" t="s">
        <v>5387</v>
      </c>
      <c r="AG2730" t="s">
        <v>5152</v>
      </c>
      <c r="AH2730" t="s">
        <v>28600</v>
      </c>
      <c r="AI2730" t="s">
        <v>28601</v>
      </c>
      <c r="AJ2730" t="s">
        <v>28602</v>
      </c>
      <c r="AK2730" t="s">
        <v>28603</v>
      </c>
      <c r="AL2730" t="s">
        <v>28604</v>
      </c>
      <c r="AM2730" t="s">
        <v>28605</v>
      </c>
      <c r="AN2730" t="s">
        <v>190</v>
      </c>
      <c r="AO2730" t="s">
        <v>28606</v>
      </c>
      <c r="AP2730" t="s">
        <v>138</v>
      </c>
      <c r="AQ2730" s="7">
        <v>28000</v>
      </c>
      <c r="AR2730" s="7">
        <v>0</v>
      </c>
      <c r="AS2730" t="s">
        <v>3958</v>
      </c>
      <c r="AT2730" t="s">
        <v>3959</v>
      </c>
      <c r="AU2730" s="7">
        <v>5</v>
      </c>
      <c r="AV2730" t="s">
        <v>5159</v>
      </c>
      <c r="AZ2730" t="s">
        <v>135</v>
      </c>
      <c r="BA2730" t="s">
        <v>28607</v>
      </c>
      <c r="BG2730" t="s">
        <v>136</v>
      </c>
      <c r="BI2730" t="s">
        <v>28608</v>
      </c>
    </row>
    <row r="2731" spans="1:61" x14ac:dyDescent="0.55000000000000004">
      <c r="A2731" s="2" t="str">
        <f t="shared" si="273"/>
        <v>Punto de VentaPLAN 1 CUOTA PROTEGIDA</v>
      </c>
      <c r="B2731" s="3">
        <f>VLOOKUP(A2731,'[1]TARIFAS PRODUCTOS'!$C:$E,3,0)</f>
        <v>15120</v>
      </c>
      <c r="C2731" s="6" t="str">
        <f t="shared" si="274"/>
        <v>JULIO</v>
      </c>
      <c r="D2731" s="8" t="str">
        <f t="shared" si="275"/>
        <v>MIÉRCOLES</v>
      </c>
      <c r="E2731" s="9">
        <f t="shared" si="276"/>
        <v>15</v>
      </c>
      <c r="F2731" s="14">
        <f t="shared" ca="1" si="277"/>
        <v>126</v>
      </c>
      <c r="G2731" s="7">
        <v>3157851</v>
      </c>
      <c r="I2731" t="s">
        <v>28609</v>
      </c>
      <c r="J2731" t="s">
        <v>20975</v>
      </c>
      <c r="K2731" t="s">
        <v>28552</v>
      </c>
      <c r="L2731" t="s">
        <v>28552</v>
      </c>
      <c r="P2731" t="s">
        <v>126</v>
      </c>
      <c r="Q2731" t="s">
        <v>127</v>
      </c>
      <c r="R2731" t="s">
        <v>128</v>
      </c>
      <c r="S2731" t="s">
        <v>129</v>
      </c>
      <c r="T2731" t="s">
        <v>137</v>
      </c>
      <c r="U2731" t="s">
        <v>57</v>
      </c>
      <c r="V2731" t="s">
        <v>5145</v>
      </c>
      <c r="W2731" t="s">
        <v>5146</v>
      </c>
      <c r="X2731" t="s">
        <v>5147</v>
      </c>
      <c r="Y2731" t="s">
        <v>21655</v>
      </c>
      <c r="Z2731" t="s">
        <v>21656</v>
      </c>
      <c r="AA2731" t="s">
        <v>21657</v>
      </c>
      <c r="AB2731" t="s">
        <v>5151</v>
      </c>
      <c r="AC2731" t="s">
        <v>130</v>
      </c>
      <c r="AD2731" t="s">
        <v>59</v>
      </c>
      <c r="AE2731" t="s">
        <v>131</v>
      </c>
      <c r="AF2731" t="s">
        <v>132</v>
      </c>
      <c r="AG2731" t="s">
        <v>5152</v>
      </c>
      <c r="AH2731" t="s">
        <v>28610</v>
      </c>
      <c r="AI2731" t="s">
        <v>28611</v>
      </c>
      <c r="AJ2731" t="s">
        <v>28612</v>
      </c>
      <c r="AK2731" t="s">
        <v>28613</v>
      </c>
      <c r="AL2731" t="s">
        <v>28614</v>
      </c>
      <c r="AM2731" t="s">
        <v>28615</v>
      </c>
      <c r="AN2731" t="s">
        <v>190</v>
      </c>
      <c r="AP2731" t="s">
        <v>138</v>
      </c>
      <c r="AQ2731" s="7">
        <v>14000</v>
      </c>
      <c r="AR2731" s="7">
        <v>0</v>
      </c>
      <c r="AS2731" t="s">
        <v>3958</v>
      </c>
      <c r="AT2731" t="s">
        <v>3959</v>
      </c>
      <c r="AU2731" s="7">
        <v>5</v>
      </c>
      <c r="AV2731" t="s">
        <v>5159</v>
      </c>
      <c r="AZ2731" t="s">
        <v>135</v>
      </c>
      <c r="BA2731" t="s">
        <v>28616</v>
      </c>
      <c r="BG2731" t="s">
        <v>136</v>
      </c>
      <c r="BI2731" t="s">
        <v>28617</v>
      </c>
    </row>
    <row r="2732" spans="1:61" x14ac:dyDescent="0.55000000000000004">
      <c r="A2732" s="2" t="str">
        <f t="shared" si="273"/>
        <v>Punto de VentaPLAN 1 CUOTA PROTEGIDA</v>
      </c>
      <c r="B2732" s="3">
        <f>VLOOKUP(A2732,'[1]TARIFAS PRODUCTOS'!$C:$E,3,0)</f>
        <v>15120</v>
      </c>
      <c r="C2732" s="6" t="str">
        <f t="shared" si="274"/>
        <v>JULIO</v>
      </c>
      <c r="D2732" s="8" t="str">
        <f t="shared" si="275"/>
        <v>MIÉRCOLES</v>
      </c>
      <c r="E2732" s="9">
        <f t="shared" si="276"/>
        <v>15</v>
      </c>
      <c r="F2732" s="14">
        <f t="shared" ca="1" si="277"/>
        <v>126</v>
      </c>
      <c r="G2732" s="7">
        <v>3157852</v>
      </c>
      <c r="I2732" t="s">
        <v>28618</v>
      </c>
      <c r="J2732" t="s">
        <v>20975</v>
      </c>
      <c r="K2732" t="s">
        <v>28552</v>
      </c>
      <c r="L2732" t="s">
        <v>28552</v>
      </c>
      <c r="P2732" t="s">
        <v>126</v>
      </c>
      <c r="Q2732" t="s">
        <v>127</v>
      </c>
      <c r="R2732" t="s">
        <v>128</v>
      </c>
      <c r="S2732" t="s">
        <v>129</v>
      </c>
      <c r="T2732" t="s">
        <v>137</v>
      </c>
      <c r="U2732" t="s">
        <v>57</v>
      </c>
      <c r="V2732" t="s">
        <v>5174</v>
      </c>
      <c r="W2732" t="s">
        <v>5175</v>
      </c>
      <c r="X2732" t="s">
        <v>5176</v>
      </c>
      <c r="Y2732" t="s">
        <v>5295</v>
      </c>
      <c r="Z2732" t="s">
        <v>5296</v>
      </c>
      <c r="AA2732" t="s">
        <v>5297</v>
      </c>
      <c r="AB2732" t="s">
        <v>5151</v>
      </c>
      <c r="AC2732" t="s">
        <v>130</v>
      </c>
      <c r="AD2732" t="s">
        <v>59</v>
      </c>
      <c r="AE2732" t="s">
        <v>131</v>
      </c>
      <c r="AF2732" t="s">
        <v>132</v>
      </c>
      <c r="AG2732" t="s">
        <v>5152</v>
      </c>
      <c r="AH2732" t="s">
        <v>28619</v>
      </c>
      <c r="AI2732" t="s">
        <v>28620</v>
      </c>
      <c r="AJ2732" t="s">
        <v>28621</v>
      </c>
      <c r="AK2732" t="s">
        <v>28622</v>
      </c>
      <c r="AL2732" t="s">
        <v>28623</v>
      </c>
      <c r="AM2732" t="s">
        <v>28624</v>
      </c>
      <c r="AN2732" t="s">
        <v>190</v>
      </c>
      <c r="AO2732" t="s">
        <v>28625</v>
      </c>
      <c r="AP2732" t="s">
        <v>138</v>
      </c>
      <c r="AQ2732" s="7">
        <v>14000</v>
      </c>
      <c r="AR2732" s="7">
        <v>0</v>
      </c>
      <c r="AS2732" t="s">
        <v>3958</v>
      </c>
      <c r="AT2732" t="s">
        <v>3959</v>
      </c>
      <c r="AU2732" s="7">
        <v>5</v>
      </c>
      <c r="AV2732" t="s">
        <v>5159</v>
      </c>
      <c r="AZ2732" t="s">
        <v>135</v>
      </c>
      <c r="BA2732" t="s">
        <v>28626</v>
      </c>
      <c r="BG2732" t="s">
        <v>136</v>
      </c>
      <c r="BI2732" t="s">
        <v>28627</v>
      </c>
    </row>
    <row r="2733" spans="1:61" x14ac:dyDescent="0.55000000000000004">
      <c r="A2733" s="2" t="str">
        <f t="shared" si="273"/>
        <v>Punto de VentaPLAN 1 CUOTA PROTEGIDA</v>
      </c>
      <c r="B2733" s="3">
        <f>VLOOKUP(A2733,'[1]TARIFAS PRODUCTOS'!$C:$E,3,0)</f>
        <v>15120</v>
      </c>
      <c r="C2733" s="6" t="str">
        <f t="shared" si="274"/>
        <v>JULIO</v>
      </c>
      <c r="D2733" s="8" t="str">
        <f t="shared" si="275"/>
        <v>MIÉRCOLES</v>
      </c>
      <c r="E2733" s="9">
        <f t="shared" si="276"/>
        <v>15</v>
      </c>
      <c r="F2733" s="14">
        <f t="shared" ca="1" si="277"/>
        <v>126</v>
      </c>
      <c r="G2733" s="7">
        <v>3157853</v>
      </c>
      <c r="I2733" t="s">
        <v>28628</v>
      </c>
      <c r="J2733" t="s">
        <v>20975</v>
      </c>
      <c r="K2733" t="s">
        <v>28552</v>
      </c>
      <c r="L2733" t="s">
        <v>28552</v>
      </c>
      <c r="P2733" t="s">
        <v>126</v>
      </c>
      <c r="Q2733" t="s">
        <v>127</v>
      </c>
      <c r="R2733" t="s">
        <v>128</v>
      </c>
      <c r="S2733" t="s">
        <v>129</v>
      </c>
      <c r="T2733" t="s">
        <v>137</v>
      </c>
      <c r="U2733" t="s">
        <v>57</v>
      </c>
      <c r="V2733" t="s">
        <v>5145</v>
      </c>
      <c r="W2733" t="s">
        <v>5146</v>
      </c>
      <c r="X2733" t="s">
        <v>5147</v>
      </c>
      <c r="Y2733" t="s">
        <v>7898</v>
      </c>
      <c r="Z2733" t="s">
        <v>7899</v>
      </c>
      <c r="AA2733" t="s">
        <v>7900</v>
      </c>
      <c r="AB2733" t="s">
        <v>5151</v>
      </c>
      <c r="AC2733" t="s">
        <v>130</v>
      </c>
      <c r="AD2733" t="s">
        <v>59</v>
      </c>
      <c r="AE2733" t="s">
        <v>131</v>
      </c>
      <c r="AF2733" t="s">
        <v>132</v>
      </c>
      <c r="AG2733" t="s">
        <v>5152</v>
      </c>
      <c r="AH2733" t="s">
        <v>28629</v>
      </c>
      <c r="AI2733" t="s">
        <v>28630</v>
      </c>
      <c r="AJ2733" t="s">
        <v>28631</v>
      </c>
      <c r="AK2733" t="s">
        <v>28632</v>
      </c>
      <c r="AL2733" t="s">
        <v>28633</v>
      </c>
      <c r="AM2733" t="s">
        <v>28634</v>
      </c>
      <c r="AN2733" t="s">
        <v>190</v>
      </c>
      <c r="AO2733" t="s">
        <v>28635</v>
      </c>
      <c r="AP2733" t="s">
        <v>138</v>
      </c>
      <c r="AQ2733" s="7">
        <v>14000</v>
      </c>
      <c r="AR2733" s="7">
        <v>0</v>
      </c>
      <c r="AS2733" t="s">
        <v>3958</v>
      </c>
      <c r="AT2733" t="s">
        <v>3959</v>
      </c>
      <c r="AU2733" s="7">
        <v>5</v>
      </c>
      <c r="AV2733" t="s">
        <v>5159</v>
      </c>
      <c r="AZ2733" t="s">
        <v>135</v>
      </c>
      <c r="BA2733" t="s">
        <v>28636</v>
      </c>
      <c r="BG2733" t="s">
        <v>136</v>
      </c>
      <c r="BI2733" t="s">
        <v>28637</v>
      </c>
    </row>
    <row r="2734" spans="1:61" x14ac:dyDescent="0.55000000000000004">
      <c r="A2734" s="2" t="str">
        <f t="shared" si="273"/>
        <v>Punto de VentaPLAN 1 CUOTA PROTEGIDA</v>
      </c>
      <c r="B2734" s="3">
        <f>VLOOKUP(A2734,'[1]TARIFAS PRODUCTOS'!$C:$E,3,0)</f>
        <v>15120</v>
      </c>
      <c r="C2734" s="6" t="str">
        <f t="shared" si="274"/>
        <v>JULIO</v>
      </c>
      <c r="D2734" s="8" t="str">
        <f t="shared" si="275"/>
        <v>MIÉRCOLES</v>
      </c>
      <c r="E2734" s="9">
        <f t="shared" si="276"/>
        <v>15</v>
      </c>
      <c r="F2734" s="14">
        <f t="shared" ca="1" si="277"/>
        <v>126</v>
      </c>
      <c r="G2734" s="7">
        <v>3157854</v>
      </c>
      <c r="I2734" t="s">
        <v>28638</v>
      </c>
      <c r="J2734" t="s">
        <v>20975</v>
      </c>
      <c r="K2734" t="s">
        <v>28552</v>
      </c>
      <c r="L2734" t="s">
        <v>28552</v>
      </c>
      <c r="P2734" t="s">
        <v>126</v>
      </c>
      <c r="Q2734" t="s">
        <v>127</v>
      </c>
      <c r="R2734" t="s">
        <v>128</v>
      </c>
      <c r="S2734" t="s">
        <v>129</v>
      </c>
      <c r="T2734" t="s">
        <v>137</v>
      </c>
      <c r="U2734" t="s">
        <v>57</v>
      </c>
      <c r="V2734" t="s">
        <v>5145</v>
      </c>
      <c r="W2734" t="s">
        <v>5146</v>
      </c>
      <c r="X2734" t="s">
        <v>5147</v>
      </c>
      <c r="Y2734" t="s">
        <v>7384</v>
      </c>
      <c r="Z2734" t="s">
        <v>7385</v>
      </c>
      <c r="AA2734" t="s">
        <v>7386</v>
      </c>
      <c r="AB2734" t="s">
        <v>5151</v>
      </c>
      <c r="AC2734" t="s">
        <v>130</v>
      </c>
      <c r="AD2734" t="s">
        <v>59</v>
      </c>
      <c r="AE2734" t="s">
        <v>131</v>
      </c>
      <c r="AF2734" t="s">
        <v>132</v>
      </c>
      <c r="AG2734" t="s">
        <v>5152</v>
      </c>
      <c r="AH2734" t="s">
        <v>28639</v>
      </c>
      <c r="AI2734" t="s">
        <v>28640</v>
      </c>
      <c r="AJ2734" t="s">
        <v>28641</v>
      </c>
      <c r="AK2734" t="s">
        <v>28642</v>
      </c>
      <c r="AL2734" t="s">
        <v>28643</v>
      </c>
      <c r="AM2734" t="s">
        <v>28644</v>
      </c>
      <c r="AN2734" t="s">
        <v>190</v>
      </c>
      <c r="AO2734" t="s">
        <v>28640</v>
      </c>
      <c r="AP2734" t="s">
        <v>138</v>
      </c>
      <c r="AQ2734" s="7">
        <v>14000</v>
      </c>
      <c r="AR2734" s="7">
        <v>0</v>
      </c>
      <c r="AS2734" t="s">
        <v>3958</v>
      </c>
      <c r="AT2734" t="s">
        <v>3959</v>
      </c>
      <c r="AU2734" s="7">
        <v>5</v>
      </c>
      <c r="AV2734" t="s">
        <v>5159</v>
      </c>
      <c r="AZ2734" t="s">
        <v>135</v>
      </c>
      <c r="BA2734" t="s">
        <v>28645</v>
      </c>
      <c r="BG2734" t="s">
        <v>136</v>
      </c>
      <c r="BI2734" t="s">
        <v>28646</v>
      </c>
    </row>
    <row r="2735" spans="1:61" x14ac:dyDescent="0.55000000000000004">
      <c r="A2735" s="2" t="str">
        <f t="shared" si="273"/>
        <v>Punto de VentaPLAN 2 CUOTA PROTEGIDA</v>
      </c>
      <c r="B2735" s="3">
        <f>VLOOKUP(A2735,'[1]TARIFAS PRODUCTOS'!$C:$E,3,0)</f>
        <v>30240</v>
      </c>
      <c r="C2735" s="6" t="str">
        <f t="shared" si="274"/>
        <v>JULIO</v>
      </c>
      <c r="D2735" s="8" t="str">
        <f t="shared" si="275"/>
        <v>MIÉRCOLES</v>
      </c>
      <c r="E2735" s="9">
        <f t="shared" si="276"/>
        <v>15</v>
      </c>
      <c r="F2735" s="14">
        <f t="shared" ca="1" si="277"/>
        <v>126</v>
      </c>
      <c r="G2735" s="7">
        <v>3157855</v>
      </c>
      <c r="I2735" t="s">
        <v>28647</v>
      </c>
      <c r="J2735" t="s">
        <v>20975</v>
      </c>
      <c r="K2735" t="s">
        <v>28552</v>
      </c>
      <c r="L2735" t="s">
        <v>28552</v>
      </c>
      <c r="P2735" t="s">
        <v>126</v>
      </c>
      <c r="Q2735" t="s">
        <v>127</v>
      </c>
      <c r="R2735" t="s">
        <v>128</v>
      </c>
      <c r="S2735" t="s">
        <v>129</v>
      </c>
      <c r="T2735" t="s">
        <v>137</v>
      </c>
      <c r="U2735" t="s">
        <v>57</v>
      </c>
      <c r="V2735" t="s">
        <v>5145</v>
      </c>
      <c r="W2735" t="s">
        <v>5146</v>
      </c>
      <c r="X2735" t="s">
        <v>5147</v>
      </c>
      <c r="Y2735" t="s">
        <v>7898</v>
      </c>
      <c r="Z2735" t="s">
        <v>7899</v>
      </c>
      <c r="AA2735" t="s">
        <v>7900</v>
      </c>
      <c r="AB2735" t="s">
        <v>5151</v>
      </c>
      <c r="AC2735" t="s">
        <v>130</v>
      </c>
      <c r="AD2735" t="s">
        <v>59</v>
      </c>
      <c r="AE2735" t="s">
        <v>5386</v>
      </c>
      <c r="AF2735" t="s">
        <v>5387</v>
      </c>
      <c r="AG2735" t="s">
        <v>5152</v>
      </c>
      <c r="AH2735" t="s">
        <v>28648</v>
      </c>
      <c r="AI2735" t="s">
        <v>28649</v>
      </c>
      <c r="AJ2735" t="s">
        <v>28650</v>
      </c>
      <c r="AK2735" t="s">
        <v>28651</v>
      </c>
      <c r="AL2735" t="s">
        <v>28652</v>
      </c>
      <c r="AM2735" t="s">
        <v>28653</v>
      </c>
      <c r="AN2735" t="s">
        <v>190</v>
      </c>
      <c r="AP2735" t="s">
        <v>138</v>
      </c>
      <c r="AQ2735" s="7">
        <v>28000</v>
      </c>
      <c r="AR2735" s="7">
        <v>0</v>
      </c>
      <c r="AS2735" t="s">
        <v>3958</v>
      </c>
      <c r="AT2735" t="s">
        <v>3959</v>
      </c>
      <c r="AU2735" s="7">
        <v>5</v>
      </c>
      <c r="AV2735" t="s">
        <v>5159</v>
      </c>
      <c r="AZ2735" t="s">
        <v>135</v>
      </c>
      <c r="BA2735" t="s">
        <v>28654</v>
      </c>
      <c r="BG2735" t="s">
        <v>136</v>
      </c>
      <c r="BI2735" t="s">
        <v>28655</v>
      </c>
    </row>
    <row r="2736" spans="1:61" x14ac:dyDescent="0.55000000000000004">
      <c r="A2736" s="2" t="str">
        <f t="shared" si="273"/>
        <v>Punto de VentaPLAN 1 CUOTA PROTEGIDA</v>
      </c>
      <c r="B2736" s="3">
        <f>VLOOKUP(A2736,'[1]TARIFAS PRODUCTOS'!$C:$E,3,0)</f>
        <v>15120</v>
      </c>
      <c r="C2736" s="6" t="str">
        <f t="shared" si="274"/>
        <v>JULIO</v>
      </c>
      <c r="D2736" s="8" t="str">
        <f t="shared" si="275"/>
        <v>MIÉRCOLES</v>
      </c>
      <c r="E2736" s="9">
        <f t="shared" si="276"/>
        <v>15</v>
      </c>
      <c r="F2736" s="14">
        <f t="shared" ca="1" si="277"/>
        <v>126</v>
      </c>
      <c r="G2736" s="7">
        <v>3157856</v>
      </c>
      <c r="I2736" t="s">
        <v>28656</v>
      </c>
      <c r="J2736" t="s">
        <v>20975</v>
      </c>
      <c r="K2736" t="s">
        <v>28552</v>
      </c>
      <c r="L2736" t="s">
        <v>28552</v>
      </c>
      <c r="P2736" t="s">
        <v>126</v>
      </c>
      <c r="Q2736" t="s">
        <v>127</v>
      </c>
      <c r="R2736" t="s">
        <v>128</v>
      </c>
      <c r="S2736" t="s">
        <v>129</v>
      </c>
      <c r="T2736" t="s">
        <v>137</v>
      </c>
      <c r="U2736" t="s">
        <v>57</v>
      </c>
      <c r="V2736" t="s">
        <v>5145</v>
      </c>
      <c r="W2736" t="s">
        <v>5146</v>
      </c>
      <c r="X2736" t="s">
        <v>5147</v>
      </c>
      <c r="Y2736" t="s">
        <v>7384</v>
      </c>
      <c r="Z2736" t="s">
        <v>7385</v>
      </c>
      <c r="AA2736" t="s">
        <v>7386</v>
      </c>
      <c r="AB2736" t="s">
        <v>5151</v>
      </c>
      <c r="AC2736" t="s">
        <v>130</v>
      </c>
      <c r="AD2736" t="s">
        <v>59</v>
      </c>
      <c r="AE2736" t="s">
        <v>131</v>
      </c>
      <c r="AF2736" t="s">
        <v>132</v>
      </c>
      <c r="AG2736" t="s">
        <v>5152</v>
      </c>
      <c r="AH2736" t="s">
        <v>28657</v>
      </c>
      <c r="AI2736" t="s">
        <v>28658</v>
      </c>
      <c r="AJ2736" t="s">
        <v>28659</v>
      </c>
      <c r="AK2736" t="s">
        <v>28660</v>
      </c>
      <c r="AL2736" t="s">
        <v>28661</v>
      </c>
      <c r="AM2736" t="s">
        <v>28662</v>
      </c>
      <c r="AN2736" t="s">
        <v>190</v>
      </c>
      <c r="AO2736" t="s">
        <v>28663</v>
      </c>
      <c r="AP2736" t="s">
        <v>138</v>
      </c>
      <c r="AQ2736" s="7">
        <v>14000</v>
      </c>
      <c r="AR2736" s="7">
        <v>0</v>
      </c>
      <c r="AS2736" t="s">
        <v>3958</v>
      </c>
      <c r="AT2736" t="s">
        <v>3959</v>
      </c>
      <c r="AU2736" s="7">
        <v>5</v>
      </c>
      <c r="AV2736" t="s">
        <v>5159</v>
      </c>
      <c r="AZ2736" t="s">
        <v>135</v>
      </c>
      <c r="BA2736" t="s">
        <v>28664</v>
      </c>
      <c r="BG2736" t="s">
        <v>136</v>
      </c>
      <c r="BI2736" t="s">
        <v>28665</v>
      </c>
    </row>
    <row r="2737" spans="1:61" x14ac:dyDescent="0.55000000000000004">
      <c r="A2737" s="2" t="str">
        <f t="shared" si="273"/>
        <v>Punto de VentaPLAN 1 CUOTA PROTEGIDA</v>
      </c>
      <c r="B2737" s="3">
        <f>VLOOKUP(A2737,'[1]TARIFAS PRODUCTOS'!$C:$E,3,0)</f>
        <v>15120</v>
      </c>
      <c r="C2737" s="6" t="str">
        <f t="shared" si="274"/>
        <v>JULIO</v>
      </c>
      <c r="D2737" s="8" t="str">
        <f t="shared" si="275"/>
        <v>MIÉRCOLES</v>
      </c>
      <c r="E2737" s="9">
        <f t="shared" si="276"/>
        <v>15</v>
      </c>
      <c r="F2737" s="14">
        <f t="shared" ca="1" si="277"/>
        <v>126</v>
      </c>
      <c r="G2737" s="7">
        <v>3157857</v>
      </c>
      <c r="I2737" t="s">
        <v>28666</v>
      </c>
      <c r="J2737" t="s">
        <v>20975</v>
      </c>
      <c r="K2737" t="s">
        <v>28552</v>
      </c>
      <c r="L2737" t="s">
        <v>28552</v>
      </c>
      <c r="P2737" t="s">
        <v>126</v>
      </c>
      <c r="Q2737" t="s">
        <v>127</v>
      </c>
      <c r="R2737" t="s">
        <v>128</v>
      </c>
      <c r="S2737" t="s">
        <v>129</v>
      </c>
      <c r="T2737" t="s">
        <v>137</v>
      </c>
      <c r="U2737" t="s">
        <v>57</v>
      </c>
      <c r="V2737" t="s">
        <v>5145</v>
      </c>
      <c r="W2737" t="s">
        <v>5146</v>
      </c>
      <c r="X2737" t="s">
        <v>5147</v>
      </c>
      <c r="Y2737" t="s">
        <v>5198</v>
      </c>
      <c r="Z2737" t="s">
        <v>5199</v>
      </c>
      <c r="AA2737" t="s">
        <v>5200</v>
      </c>
      <c r="AB2737" t="s">
        <v>5151</v>
      </c>
      <c r="AC2737" t="s">
        <v>130</v>
      </c>
      <c r="AD2737" t="s">
        <v>59</v>
      </c>
      <c r="AE2737" t="s">
        <v>131</v>
      </c>
      <c r="AF2737" t="s">
        <v>132</v>
      </c>
      <c r="AG2737" t="s">
        <v>5152</v>
      </c>
      <c r="AH2737" t="s">
        <v>28667</v>
      </c>
      <c r="AI2737" t="s">
        <v>28668</v>
      </c>
      <c r="AJ2737" t="s">
        <v>28669</v>
      </c>
      <c r="AK2737" t="s">
        <v>28670</v>
      </c>
      <c r="AL2737" t="s">
        <v>28671</v>
      </c>
      <c r="AM2737" t="s">
        <v>28672</v>
      </c>
      <c r="AN2737" t="s">
        <v>190</v>
      </c>
      <c r="AP2737" t="s">
        <v>138</v>
      </c>
      <c r="AQ2737" s="7">
        <v>14000</v>
      </c>
      <c r="AR2737" s="7">
        <v>0</v>
      </c>
      <c r="AS2737" t="s">
        <v>3958</v>
      </c>
      <c r="AT2737" t="s">
        <v>3959</v>
      </c>
      <c r="AU2737" s="7">
        <v>5</v>
      </c>
      <c r="AV2737" t="s">
        <v>5159</v>
      </c>
      <c r="AZ2737" t="s">
        <v>135</v>
      </c>
      <c r="BA2737" t="s">
        <v>28673</v>
      </c>
      <c r="BG2737" t="s">
        <v>136</v>
      </c>
      <c r="BI2737" t="s">
        <v>28674</v>
      </c>
    </row>
    <row r="2738" spans="1:61" x14ac:dyDescent="0.55000000000000004">
      <c r="A2738" s="2" t="str">
        <f t="shared" si="273"/>
        <v>Punto de VentaPLAN 1 CUOTA PROTEGIDA</v>
      </c>
      <c r="B2738" s="3">
        <f>VLOOKUP(A2738,'[1]TARIFAS PRODUCTOS'!$C:$E,3,0)</f>
        <v>15120</v>
      </c>
      <c r="C2738" s="6" t="str">
        <f t="shared" si="274"/>
        <v>JULIO</v>
      </c>
      <c r="D2738" s="8" t="str">
        <f t="shared" si="275"/>
        <v>MIÉRCOLES</v>
      </c>
      <c r="E2738" s="9">
        <f t="shared" si="276"/>
        <v>15</v>
      </c>
      <c r="F2738" s="14">
        <f t="shared" ca="1" si="277"/>
        <v>126</v>
      </c>
      <c r="G2738" s="7">
        <v>3157858</v>
      </c>
      <c r="I2738" t="s">
        <v>28675</v>
      </c>
      <c r="J2738" t="s">
        <v>20975</v>
      </c>
      <c r="K2738" t="s">
        <v>28552</v>
      </c>
      <c r="L2738" t="s">
        <v>28552</v>
      </c>
      <c r="P2738" t="s">
        <v>126</v>
      </c>
      <c r="Q2738" t="s">
        <v>127</v>
      </c>
      <c r="R2738" t="s">
        <v>128</v>
      </c>
      <c r="S2738" t="s">
        <v>129</v>
      </c>
      <c r="T2738" t="s">
        <v>137</v>
      </c>
      <c r="U2738" t="s">
        <v>57</v>
      </c>
      <c r="V2738" t="s">
        <v>5145</v>
      </c>
      <c r="W2738" t="s">
        <v>5146</v>
      </c>
      <c r="X2738" t="s">
        <v>5147</v>
      </c>
      <c r="Y2738" t="s">
        <v>5271</v>
      </c>
      <c r="Z2738" t="s">
        <v>5272</v>
      </c>
      <c r="AA2738" t="s">
        <v>5273</v>
      </c>
      <c r="AB2738" t="s">
        <v>5151</v>
      </c>
      <c r="AC2738" t="s">
        <v>130</v>
      </c>
      <c r="AD2738" t="s">
        <v>59</v>
      </c>
      <c r="AE2738" t="s">
        <v>131</v>
      </c>
      <c r="AF2738" t="s">
        <v>132</v>
      </c>
      <c r="AG2738" t="s">
        <v>5152</v>
      </c>
      <c r="AH2738" t="s">
        <v>28676</v>
      </c>
      <c r="AI2738" t="s">
        <v>28677</v>
      </c>
      <c r="AJ2738" t="s">
        <v>28678</v>
      </c>
      <c r="AK2738" t="s">
        <v>28679</v>
      </c>
      <c r="AL2738" t="s">
        <v>28680</v>
      </c>
      <c r="AM2738" t="s">
        <v>28681</v>
      </c>
      <c r="AN2738" t="s">
        <v>190</v>
      </c>
      <c r="AP2738" t="s">
        <v>138</v>
      </c>
      <c r="AQ2738" s="7">
        <v>14000</v>
      </c>
      <c r="AR2738" s="7">
        <v>0</v>
      </c>
      <c r="AS2738" t="s">
        <v>3958</v>
      </c>
      <c r="AT2738" t="s">
        <v>3959</v>
      </c>
      <c r="AU2738" s="7">
        <v>5</v>
      </c>
      <c r="AV2738" t="s">
        <v>5159</v>
      </c>
      <c r="AZ2738" t="s">
        <v>135</v>
      </c>
      <c r="BA2738" t="s">
        <v>11716</v>
      </c>
      <c r="BG2738" t="s">
        <v>136</v>
      </c>
      <c r="BI2738" t="s">
        <v>28682</v>
      </c>
    </row>
    <row r="2739" spans="1:61" x14ac:dyDescent="0.55000000000000004">
      <c r="A2739" s="2" t="str">
        <f t="shared" si="273"/>
        <v>Punto de VentaPLAN 1 CUOTA PROTEGIDA</v>
      </c>
      <c r="B2739" s="3">
        <f>VLOOKUP(A2739,'[1]TARIFAS PRODUCTOS'!$C:$E,3,0)</f>
        <v>15120</v>
      </c>
      <c r="C2739" s="6" t="str">
        <f t="shared" si="274"/>
        <v>JULIO</v>
      </c>
      <c r="D2739" s="8" t="str">
        <f t="shared" si="275"/>
        <v>MIÉRCOLES</v>
      </c>
      <c r="E2739" s="9">
        <f t="shared" si="276"/>
        <v>15</v>
      </c>
      <c r="F2739" s="14">
        <f t="shared" ca="1" si="277"/>
        <v>126</v>
      </c>
      <c r="G2739" s="7">
        <v>3157859</v>
      </c>
      <c r="I2739" t="s">
        <v>28683</v>
      </c>
      <c r="J2739" t="s">
        <v>20975</v>
      </c>
      <c r="K2739" t="s">
        <v>28552</v>
      </c>
      <c r="L2739" t="s">
        <v>28552</v>
      </c>
      <c r="P2739" t="s">
        <v>126</v>
      </c>
      <c r="Q2739" t="s">
        <v>127</v>
      </c>
      <c r="R2739" t="s">
        <v>128</v>
      </c>
      <c r="S2739" t="s">
        <v>129</v>
      </c>
      <c r="T2739" t="s">
        <v>137</v>
      </c>
      <c r="U2739" t="s">
        <v>57</v>
      </c>
      <c r="V2739" t="s">
        <v>5145</v>
      </c>
      <c r="W2739" t="s">
        <v>5146</v>
      </c>
      <c r="X2739" t="s">
        <v>5147</v>
      </c>
      <c r="Y2739" t="s">
        <v>5759</v>
      </c>
      <c r="Z2739" t="s">
        <v>5760</v>
      </c>
      <c r="AA2739" t="s">
        <v>5761</v>
      </c>
      <c r="AB2739" t="s">
        <v>5151</v>
      </c>
      <c r="AC2739" t="s">
        <v>130</v>
      </c>
      <c r="AD2739" t="s">
        <v>59</v>
      </c>
      <c r="AE2739" t="s">
        <v>131</v>
      </c>
      <c r="AF2739" t="s">
        <v>132</v>
      </c>
      <c r="AG2739" t="s">
        <v>5152</v>
      </c>
      <c r="AH2739" t="s">
        <v>28684</v>
      </c>
      <c r="AI2739" t="s">
        <v>28685</v>
      </c>
      <c r="AJ2739" t="s">
        <v>28686</v>
      </c>
      <c r="AK2739" t="s">
        <v>28687</v>
      </c>
      <c r="AL2739" t="s">
        <v>28688</v>
      </c>
      <c r="AM2739" t="s">
        <v>28689</v>
      </c>
      <c r="AN2739" t="s">
        <v>190</v>
      </c>
      <c r="AO2739" t="s">
        <v>28690</v>
      </c>
      <c r="AP2739" t="s">
        <v>138</v>
      </c>
      <c r="AQ2739" s="7">
        <v>14000</v>
      </c>
      <c r="AR2739" s="7">
        <v>0</v>
      </c>
      <c r="AS2739" t="s">
        <v>3958</v>
      </c>
      <c r="AT2739" t="s">
        <v>3959</v>
      </c>
      <c r="AU2739" s="7">
        <v>5</v>
      </c>
      <c r="AV2739" t="s">
        <v>5159</v>
      </c>
      <c r="AZ2739" t="s">
        <v>135</v>
      </c>
      <c r="BA2739" t="s">
        <v>28691</v>
      </c>
      <c r="BG2739" t="s">
        <v>136</v>
      </c>
      <c r="BI2739" t="s">
        <v>28692</v>
      </c>
    </row>
    <row r="2740" spans="1:61" x14ac:dyDescent="0.55000000000000004">
      <c r="A2740" s="2" t="str">
        <f t="shared" si="273"/>
        <v>Punto de VentaPLAN 1 CUOTA PROTEGIDA</v>
      </c>
      <c r="B2740" s="3">
        <f>VLOOKUP(A2740,'[1]TARIFAS PRODUCTOS'!$C:$E,3,0)</f>
        <v>15120</v>
      </c>
      <c r="C2740" s="6" t="str">
        <f t="shared" si="274"/>
        <v>JULIO</v>
      </c>
      <c r="D2740" s="8" t="str">
        <f t="shared" si="275"/>
        <v>MIÉRCOLES</v>
      </c>
      <c r="E2740" s="9">
        <f t="shared" si="276"/>
        <v>15</v>
      </c>
      <c r="F2740" s="14">
        <f t="shared" ca="1" si="277"/>
        <v>126</v>
      </c>
      <c r="G2740" s="7">
        <v>3157860</v>
      </c>
      <c r="I2740" t="s">
        <v>28693</v>
      </c>
      <c r="J2740" t="s">
        <v>20975</v>
      </c>
      <c r="K2740" t="s">
        <v>28552</v>
      </c>
      <c r="L2740" t="s">
        <v>28552</v>
      </c>
      <c r="P2740" t="s">
        <v>126</v>
      </c>
      <c r="Q2740" t="s">
        <v>127</v>
      </c>
      <c r="R2740" t="s">
        <v>128</v>
      </c>
      <c r="S2740" t="s">
        <v>129</v>
      </c>
      <c r="T2740" t="s">
        <v>137</v>
      </c>
      <c r="U2740" t="s">
        <v>57</v>
      </c>
      <c r="V2740" t="s">
        <v>5145</v>
      </c>
      <c r="W2740" t="s">
        <v>5146</v>
      </c>
      <c r="X2740" t="s">
        <v>5147</v>
      </c>
      <c r="Y2740" t="s">
        <v>5759</v>
      </c>
      <c r="Z2740" t="s">
        <v>5760</v>
      </c>
      <c r="AA2740" t="s">
        <v>5761</v>
      </c>
      <c r="AB2740" t="s">
        <v>5151</v>
      </c>
      <c r="AC2740" t="s">
        <v>130</v>
      </c>
      <c r="AD2740" t="s">
        <v>59</v>
      </c>
      <c r="AE2740" t="s">
        <v>131</v>
      </c>
      <c r="AF2740" t="s">
        <v>132</v>
      </c>
      <c r="AG2740" t="s">
        <v>5152</v>
      </c>
      <c r="AH2740" t="s">
        <v>28694</v>
      </c>
      <c r="AI2740" t="s">
        <v>28695</v>
      </c>
      <c r="AJ2740" t="s">
        <v>28696</v>
      </c>
      <c r="AK2740" t="s">
        <v>28697</v>
      </c>
      <c r="AL2740" t="s">
        <v>28698</v>
      </c>
      <c r="AM2740" t="s">
        <v>28699</v>
      </c>
      <c r="AN2740" t="s">
        <v>190</v>
      </c>
      <c r="AO2740" t="s">
        <v>28695</v>
      </c>
      <c r="AP2740" t="s">
        <v>138</v>
      </c>
      <c r="AQ2740" s="7">
        <v>14000</v>
      </c>
      <c r="AR2740" s="7">
        <v>0</v>
      </c>
      <c r="AS2740" t="s">
        <v>3958</v>
      </c>
      <c r="AT2740" t="s">
        <v>3959</v>
      </c>
      <c r="AU2740" s="7">
        <v>5</v>
      </c>
      <c r="AV2740" t="s">
        <v>5159</v>
      </c>
      <c r="AZ2740" t="s">
        <v>135</v>
      </c>
      <c r="BA2740" t="s">
        <v>28700</v>
      </c>
      <c r="BG2740" t="s">
        <v>136</v>
      </c>
      <c r="BI2740" t="s">
        <v>28701</v>
      </c>
    </row>
    <row r="2741" spans="1:61" x14ac:dyDescent="0.55000000000000004">
      <c r="A2741" s="2" t="str">
        <f t="shared" si="273"/>
        <v>Punto de VentaPLAN 1 CUOTA PROTEGIDA</v>
      </c>
      <c r="B2741" s="3">
        <f>VLOOKUP(A2741,'[1]TARIFAS PRODUCTOS'!$C:$E,3,0)</f>
        <v>15120</v>
      </c>
      <c r="C2741" s="6" t="str">
        <f t="shared" si="274"/>
        <v>JULIO</v>
      </c>
      <c r="D2741" s="8" t="str">
        <f t="shared" si="275"/>
        <v>MIÉRCOLES</v>
      </c>
      <c r="E2741" s="9">
        <f t="shared" si="276"/>
        <v>15</v>
      </c>
      <c r="F2741" s="14">
        <f t="shared" ca="1" si="277"/>
        <v>126</v>
      </c>
      <c r="G2741" s="7">
        <v>3157861</v>
      </c>
      <c r="I2741" t="s">
        <v>28702</v>
      </c>
      <c r="J2741" t="s">
        <v>20975</v>
      </c>
      <c r="K2741" t="s">
        <v>28552</v>
      </c>
      <c r="L2741" t="s">
        <v>28552</v>
      </c>
      <c r="P2741" t="s">
        <v>126</v>
      </c>
      <c r="Q2741" t="s">
        <v>127</v>
      </c>
      <c r="R2741" t="s">
        <v>128</v>
      </c>
      <c r="S2741" t="s">
        <v>129</v>
      </c>
      <c r="T2741" t="s">
        <v>137</v>
      </c>
      <c r="U2741" t="s">
        <v>57</v>
      </c>
      <c r="V2741" t="s">
        <v>5145</v>
      </c>
      <c r="W2741" t="s">
        <v>5146</v>
      </c>
      <c r="X2741" t="s">
        <v>5147</v>
      </c>
      <c r="Y2741" t="s">
        <v>5759</v>
      </c>
      <c r="Z2741" t="s">
        <v>5760</v>
      </c>
      <c r="AA2741" t="s">
        <v>5761</v>
      </c>
      <c r="AB2741" t="s">
        <v>5151</v>
      </c>
      <c r="AC2741" t="s">
        <v>130</v>
      </c>
      <c r="AD2741" t="s">
        <v>59</v>
      </c>
      <c r="AE2741" t="s">
        <v>131</v>
      </c>
      <c r="AF2741" t="s">
        <v>132</v>
      </c>
      <c r="AG2741" t="s">
        <v>5152</v>
      </c>
      <c r="AH2741" t="s">
        <v>28703</v>
      </c>
      <c r="AI2741" t="s">
        <v>28704</v>
      </c>
      <c r="AJ2741" t="s">
        <v>28705</v>
      </c>
      <c r="AK2741" t="s">
        <v>28706</v>
      </c>
      <c r="AL2741" t="s">
        <v>28707</v>
      </c>
      <c r="AM2741" t="s">
        <v>28708</v>
      </c>
      <c r="AN2741" t="s">
        <v>190</v>
      </c>
      <c r="AP2741" t="s">
        <v>138</v>
      </c>
      <c r="AQ2741" s="7">
        <v>14000</v>
      </c>
      <c r="AR2741" s="7">
        <v>0</v>
      </c>
      <c r="AS2741" t="s">
        <v>3958</v>
      </c>
      <c r="AT2741" t="s">
        <v>3959</v>
      </c>
      <c r="AU2741" s="7">
        <v>5</v>
      </c>
      <c r="AV2741" t="s">
        <v>5159</v>
      </c>
      <c r="AZ2741" t="s">
        <v>135</v>
      </c>
      <c r="BA2741" t="s">
        <v>422</v>
      </c>
      <c r="BG2741" t="s">
        <v>136</v>
      </c>
      <c r="BI2741" t="s">
        <v>28709</v>
      </c>
    </row>
    <row r="2742" spans="1:61" x14ac:dyDescent="0.55000000000000004">
      <c r="A2742" s="2" t="str">
        <f t="shared" si="273"/>
        <v>Punto de VentaPLAN 1 CUOTA PROTEGIDA</v>
      </c>
      <c r="B2742" s="3">
        <f>VLOOKUP(A2742,'[1]TARIFAS PRODUCTOS'!$C:$E,3,0)</f>
        <v>15120</v>
      </c>
      <c r="C2742" s="6" t="str">
        <f t="shared" si="274"/>
        <v>JULIO</v>
      </c>
      <c r="D2742" s="8" t="str">
        <f t="shared" si="275"/>
        <v>MIÉRCOLES</v>
      </c>
      <c r="E2742" s="9">
        <f t="shared" si="276"/>
        <v>15</v>
      </c>
      <c r="F2742" s="14">
        <f t="shared" ca="1" si="277"/>
        <v>126</v>
      </c>
      <c r="G2742" s="7">
        <v>3157862</v>
      </c>
      <c r="I2742" t="s">
        <v>28710</v>
      </c>
      <c r="J2742" t="s">
        <v>20975</v>
      </c>
      <c r="K2742" t="s">
        <v>28552</v>
      </c>
      <c r="L2742" t="s">
        <v>28552</v>
      </c>
      <c r="P2742" t="s">
        <v>126</v>
      </c>
      <c r="Q2742" t="s">
        <v>127</v>
      </c>
      <c r="R2742" t="s">
        <v>128</v>
      </c>
      <c r="S2742" t="s">
        <v>129</v>
      </c>
      <c r="T2742" t="s">
        <v>137</v>
      </c>
      <c r="U2742" t="s">
        <v>57</v>
      </c>
      <c r="V2742" t="s">
        <v>5145</v>
      </c>
      <c r="W2742" t="s">
        <v>5146</v>
      </c>
      <c r="X2742" t="s">
        <v>5147</v>
      </c>
      <c r="Y2742" t="s">
        <v>6856</v>
      </c>
      <c r="Z2742" t="s">
        <v>6857</v>
      </c>
      <c r="AA2742" t="s">
        <v>6858</v>
      </c>
      <c r="AB2742" t="s">
        <v>5151</v>
      </c>
      <c r="AC2742" t="s">
        <v>130</v>
      </c>
      <c r="AD2742" t="s">
        <v>59</v>
      </c>
      <c r="AE2742" t="s">
        <v>131</v>
      </c>
      <c r="AF2742" t="s">
        <v>132</v>
      </c>
      <c r="AG2742" t="s">
        <v>5152</v>
      </c>
      <c r="AH2742" t="s">
        <v>28711</v>
      </c>
      <c r="AI2742" t="s">
        <v>28712</v>
      </c>
      <c r="AJ2742" t="s">
        <v>28713</v>
      </c>
      <c r="AK2742" t="s">
        <v>28714</v>
      </c>
      <c r="AL2742" t="s">
        <v>28715</v>
      </c>
      <c r="AM2742" t="s">
        <v>28716</v>
      </c>
      <c r="AN2742" t="s">
        <v>190</v>
      </c>
      <c r="AP2742" t="s">
        <v>138</v>
      </c>
      <c r="AQ2742" s="7">
        <v>14000</v>
      </c>
      <c r="AR2742" s="7">
        <v>0</v>
      </c>
      <c r="AS2742" t="s">
        <v>3958</v>
      </c>
      <c r="AT2742" t="s">
        <v>3959</v>
      </c>
      <c r="AU2742" s="7">
        <v>5</v>
      </c>
      <c r="AV2742" t="s">
        <v>5159</v>
      </c>
      <c r="AZ2742" t="s">
        <v>135</v>
      </c>
      <c r="BA2742" t="s">
        <v>13692</v>
      </c>
      <c r="BG2742" t="s">
        <v>136</v>
      </c>
      <c r="BI2742" t="s">
        <v>28717</v>
      </c>
    </row>
    <row r="2743" spans="1:61" x14ac:dyDescent="0.55000000000000004">
      <c r="A2743" s="2" t="str">
        <f t="shared" si="273"/>
        <v>Punto de VentaPLAN 1 CUOTA PROTEGIDA</v>
      </c>
      <c r="B2743" s="3">
        <f>VLOOKUP(A2743,'[1]TARIFAS PRODUCTOS'!$C:$E,3,0)</f>
        <v>15120</v>
      </c>
      <c r="C2743" s="6" t="str">
        <f t="shared" si="274"/>
        <v>JULIO</v>
      </c>
      <c r="D2743" s="8" t="str">
        <f t="shared" si="275"/>
        <v>MIÉRCOLES</v>
      </c>
      <c r="E2743" s="9">
        <f t="shared" si="276"/>
        <v>15</v>
      </c>
      <c r="F2743" s="14">
        <f t="shared" ca="1" si="277"/>
        <v>126</v>
      </c>
      <c r="G2743" s="7">
        <v>3157863</v>
      </c>
      <c r="I2743" t="s">
        <v>28718</v>
      </c>
      <c r="J2743" t="s">
        <v>20975</v>
      </c>
      <c r="K2743" t="s">
        <v>28552</v>
      </c>
      <c r="L2743" t="s">
        <v>28552</v>
      </c>
      <c r="P2743" t="s">
        <v>126</v>
      </c>
      <c r="Q2743" t="s">
        <v>127</v>
      </c>
      <c r="R2743" t="s">
        <v>128</v>
      </c>
      <c r="S2743" t="s">
        <v>129</v>
      </c>
      <c r="T2743" t="s">
        <v>137</v>
      </c>
      <c r="U2743" t="s">
        <v>57</v>
      </c>
      <c r="V2743" t="s">
        <v>5174</v>
      </c>
      <c r="W2743" t="s">
        <v>5175</v>
      </c>
      <c r="X2743" t="s">
        <v>5176</v>
      </c>
      <c r="Y2743" t="s">
        <v>5678</v>
      </c>
      <c r="Z2743" t="s">
        <v>5679</v>
      </c>
      <c r="AA2743" t="s">
        <v>5680</v>
      </c>
      <c r="AB2743" t="s">
        <v>5151</v>
      </c>
      <c r="AC2743" t="s">
        <v>130</v>
      </c>
      <c r="AD2743" t="s">
        <v>59</v>
      </c>
      <c r="AE2743" t="s">
        <v>131</v>
      </c>
      <c r="AF2743" t="s">
        <v>132</v>
      </c>
      <c r="AG2743" t="s">
        <v>5152</v>
      </c>
      <c r="AH2743" t="s">
        <v>28719</v>
      </c>
      <c r="AI2743" t="s">
        <v>28720</v>
      </c>
      <c r="AJ2743" t="s">
        <v>28721</v>
      </c>
      <c r="AK2743" t="s">
        <v>28722</v>
      </c>
      <c r="AL2743" t="s">
        <v>28723</v>
      </c>
      <c r="AM2743" t="s">
        <v>28724</v>
      </c>
      <c r="AN2743" t="s">
        <v>190</v>
      </c>
      <c r="AP2743" t="s">
        <v>138</v>
      </c>
      <c r="AQ2743" s="7">
        <v>14000</v>
      </c>
      <c r="AR2743" s="7">
        <v>0</v>
      </c>
      <c r="AS2743" t="s">
        <v>3958</v>
      </c>
      <c r="AT2743" t="s">
        <v>3959</v>
      </c>
      <c r="AU2743" s="7">
        <v>5</v>
      </c>
      <c r="AV2743" t="s">
        <v>5159</v>
      </c>
      <c r="AZ2743" t="s">
        <v>135</v>
      </c>
      <c r="BA2743" t="s">
        <v>28725</v>
      </c>
      <c r="BG2743" t="s">
        <v>136</v>
      </c>
      <c r="BI2743" t="s">
        <v>28726</v>
      </c>
    </row>
    <row r="2744" spans="1:61" x14ac:dyDescent="0.55000000000000004">
      <c r="A2744" s="2" t="str">
        <f t="shared" si="273"/>
        <v>Punto de VentaPLAN 1 CUOTA PROTEGIDA</v>
      </c>
      <c r="B2744" s="3">
        <f>VLOOKUP(A2744,'[1]TARIFAS PRODUCTOS'!$C:$E,3,0)</f>
        <v>15120</v>
      </c>
      <c r="C2744" s="6" t="str">
        <f t="shared" si="274"/>
        <v>JULIO</v>
      </c>
      <c r="D2744" s="8" t="str">
        <f t="shared" si="275"/>
        <v>MIÉRCOLES</v>
      </c>
      <c r="E2744" s="9">
        <f t="shared" si="276"/>
        <v>15</v>
      </c>
      <c r="F2744" s="14">
        <f t="shared" ca="1" si="277"/>
        <v>126</v>
      </c>
      <c r="G2744" s="7">
        <v>3157864</v>
      </c>
      <c r="I2744" t="s">
        <v>28727</v>
      </c>
      <c r="J2744" t="s">
        <v>20975</v>
      </c>
      <c r="K2744" t="s">
        <v>28552</v>
      </c>
      <c r="L2744" t="s">
        <v>28552</v>
      </c>
      <c r="P2744" t="s">
        <v>126</v>
      </c>
      <c r="Q2744" t="s">
        <v>127</v>
      </c>
      <c r="R2744" t="s">
        <v>128</v>
      </c>
      <c r="S2744" t="s">
        <v>129</v>
      </c>
      <c r="T2744" t="s">
        <v>137</v>
      </c>
      <c r="U2744" t="s">
        <v>57</v>
      </c>
      <c r="V2744" t="s">
        <v>5145</v>
      </c>
      <c r="W2744" t="s">
        <v>5146</v>
      </c>
      <c r="X2744" t="s">
        <v>5147</v>
      </c>
      <c r="Y2744" t="s">
        <v>21625</v>
      </c>
      <c r="Z2744" t="s">
        <v>21626</v>
      </c>
      <c r="AA2744" t="s">
        <v>21627</v>
      </c>
      <c r="AB2744" t="s">
        <v>5151</v>
      </c>
      <c r="AC2744" t="s">
        <v>130</v>
      </c>
      <c r="AD2744" t="s">
        <v>59</v>
      </c>
      <c r="AE2744" t="s">
        <v>131</v>
      </c>
      <c r="AF2744" t="s">
        <v>132</v>
      </c>
      <c r="AG2744" t="s">
        <v>5152</v>
      </c>
      <c r="AH2744" t="s">
        <v>28728</v>
      </c>
      <c r="AI2744" t="s">
        <v>28729</v>
      </c>
      <c r="AJ2744" t="s">
        <v>28730</v>
      </c>
      <c r="AK2744" t="s">
        <v>28731</v>
      </c>
      <c r="AL2744" t="s">
        <v>28732</v>
      </c>
      <c r="AM2744" t="s">
        <v>28733</v>
      </c>
      <c r="AN2744" t="s">
        <v>190</v>
      </c>
      <c r="AP2744" t="s">
        <v>138</v>
      </c>
      <c r="AQ2744" s="7">
        <v>14000</v>
      </c>
      <c r="AR2744" s="7">
        <v>0</v>
      </c>
      <c r="AS2744" t="s">
        <v>3958</v>
      </c>
      <c r="AT2744" t="s">
        <v>3959</v>
      </c>
      <c r="AU2744" s="7">
        <v>5</v>
      </c>
      <c r="AV2744" t="s">
        <v>5159</v>
      </c>
      <c r="AZ2744" t="s">
        <v>135</v>
      </c>
      <c r="BA2744" t="s">
        <v>28734</v>
      </c>
      <c r="BG2744" t="s">
        <v>136</v>
      </c>
      <c r="BI2744" t="s">
        <v>28735</v>
      </c>
    </row>
    <row r="2745" spans="1:61" x14ac:dyDescent="0.55000000000000004">
      <c r="A2745" s="2" t="str">
        <f t="shared" si="273"/>
        <v>Punto de VentaPLAN 1 CUOTA PROTEGIDA</v>
      </c>
      <c r="B2745" s="3">
        <f>VLOOKUP(A2745,'[1]TARIFAS PRODUCTOS'!$C:$E,3,0)</f>
        <v>15120</v>
      </c>
      <c r="C2745" s="6" t="str">
        <f t="shared" si="274"/>
        <v>JULIO</v>
      </c>
      <c r="D2745" s="8" t="str">
        <f t="shared" si="275"/>
        <v>MIÉRCOLES</v>
      </c>
      <c r="E2745" s="9">
        <f t="shared" si="276"/>
        <v>15</v>
      </c>
      <c r="F2745" s="14">
        <f t="shared" ca="1" si="277"/>
        <v>126</v>
      </c>
      <c r="G2745" s="7">
        <v>3157865</v>
      </c>
      <c r="I2745" t="s">
        <v>28736</v>
      </c>
      <c r="J2745" t="s">
        <v>20975</v>
      </c>
      <c r="K2745" t="s">
        <v>28552</v>
      </c>
      <c r="L2745" t="s">
        <v>28552</v>
      </c>
      <c r="P2745" t="s">
        <v>126</v>
      </c>
      <c r="Q2745" t="s">
        <v>127</v>
      </c>
      <c r="R2745" t="s">
        <v>128</v>
      </c>
      <c r="S2745" t="s">
        <v>129</v>
      </c>
      <c r="T2745" t="s">
        <v>137</v>
      </c>
      <c r="U2745" t="s">
        <v>57</v>
      </c>
      <c r="V2745" t="s">
        <v>5145</v>
      </c>
      <c r="W2745" t="s">
        <v>5146</v>
      </c>
      <c r="X2745" t="s">
        <v>5147</v>
      </c>
      <c r="Y2745" t="s">
        <v>21625</v>
      </c>
      <c r="Z2745" t="s">
        <v>21626</v>
      </c>
      <c r="AA2745" t="s">
        <v>21627</v>
      </c>
      <c r="AB2745" t="s">
        <v>5151</v>
      </c>
      <c r="AC2745" t="s">
        <v>130</v>
      </c>
      <c r="AD2745" t="s">
        <v>59</v>
      </c>
      <c r="AE2745" t="s">
        <v>131</v>
      </c>
      <c r="AF2745" t="s">
        <v>132</v>
      </c>
      <c r="AG2745" t="s">
        <v>5152</v>
      </c>
      <c r="AH2745" t="s">
        <v>28737</v>
      </c>
      <c r="AI2745" t="s">
        <v>28738</v>
      </c>
      <c r="AJ2745" t="s">
        <v>28739</v>
      </c>
      <c r="AK2745" t="s">
        <v>28740</v>
      </c>
      <c r="AL2745" t="s">
        <v>28741</v>
      </c>
      <c r="AM2745" t="s">
        <v>28742</v>
      </c>
      <c r="AN2745" t="s">
        <v>190</v>
      </c>
      <c r="AP2745" t="s">
        <v>138</v>
      </c>
      <c r="AQ2745" s="7">
        <v>14000</v>
      </c>
      <c r="AR2745" s="7">
        <v>0</v>
      </c>
      <c r="AS2745" t="s">
        <v>3958</v>
      </c>
      <c r="AT2745" t="s">
        <v>3959</v>
      </c>
      <c r="AU2745" s="7">
        <v>5</v>
      </c>
      <c r="AV2745" t="s">
        <v>5159</v>
      </c>
      <c r="AZ2745" t="s">
        <v>135</v>
      </c>
      <c r="BA2745" t="s">
        <v>28743</v>
      </c>
      <c r="BG2745" t="s">
        <v>136</v>
      </c>
      <c r="BI2745" t="s">
        <v>28744</v>
      </c>
    </row>
    <row r="2746" spans="1:61" x14ac:dyDescent="0.55000000000000004">
      <c r="A2746" s="2" t="str">
        <f t="shared" si="273"/>
        <v>Punto de VentaPLAN 1 CUOTA PROTEGIDA</v>
      </c>
      <c r="B2746" s="3">
        <f>VLOOKUP(A2746,'[1]TARIFAS PRODUCTOS'!$C:$E,3,0)</f>
        <v>15120</v>
      </c>
      <c r="C2746" s="6" t="str">
        <f t="shared" si="274"/>
        <v>JULIO</v>
      </c>
      <c r="D2746" s="8" t="str">
        <f t="shared" si="275"/>
        <v>MARTES</v>
      </c>
      <c r="E2746" s="9">
        <f t="shared" si="276"/>
        <v>14</v>
      </c>
      <c r="F2746" s="14">
        <f t="shared" ca="1" si="277"/>
        <v>126</v>
      </c>
      <c r="G2746" s="7">
        <v>3157866</v>
      </c>
      <c r="I2746" t="s">
        <v>28745</v>
      </c>
      <c r="J2746" t="s">
        <v>15552</v>
      </c>
      <c r="K2746" t="s">
        <v>28552</v>
      </c>
      <c r="L2746" t="s">
        <v>28552</v>
      </c>
      <c r="P2746" t="s">
        <v>126</v>
      </c>
      <c r="Q2746" t="s">
        <v>127</v>
      </c>
      <c r="R2746" t="s">
        <v>128</v>
      </c>
      <c r="S2746" t="s">
        <v>129</v>
      </c>
      <c r="T2746" t="s">
        <v>137</v>
      </c>
      <c r="U2746" t="s">
        <v>57</v>
      </c>
      <c r="V2746" t="s">
        <v>5145</v>
      </c>
      <c r="W2746" t="s">
        <v>5146</v>
      </c>
      <c r="X2746" t="s">
        <v>5147</v>
      </c>
      <c r="Y2746" t="s">
        <v>5148</v>
      </c>
      <c r="Z2746" t="s">
        <v>5149</v>
      </c>
      <c r="AA2746" t="s">
        <v>5150</v>
      </c>
      <c r="AB2746" t="s">
        <v>5151</v>
      </c>
      <c r="AC2746" t="s">
        <v>130</v>
      </c>
      <c r="AD2746" t="s">
        <v>59</v>
      </c>
      <c r="AE2746" t="s">
        <v>131</v>
      </c>
      <c r="AF2746" t="s">
        <v>132</v>
      </c>
      <c r="AG2746" t="s">
        <v>5152</v>
      </c>
      <c r="AH2746" t="s">
        <v>28746</v>
      </c>
      <c r="AI2746" t="s">
        <v>28747</v>
      </c>
      <c r="AJ2746" t="s">
        <v>28748</v>
      </c>
      <c r="AK2746" t="s">
        <v>28749</v>
      </c>
      <c r="AL2746" t="s">
        <v>28750</v>
      </c>
      <c r="AM2746" t="s">
        <v>28751</v>
      </c>
      <c r="AN2746" t="s">
        <v>190</v>
      </c>
      <c r="AP2746" t="s">
        <v>138</v>
      </c>
      <c r="AQ2746" s="7">
        <v>14000</v>
      </c>
      <c r="AR2746" s="7">
        <v>0</v>
      </c>
      <c r="AS2746" t="s">
        <v>3958</v>
      </c>
      <c r="AT2746" t="s">
        <v>3959</v>
      </c>
      <c r="AU2746" s="7">
        <v>5</v>
      </c>
      <c r="AV2746" t="s">
        <v>5159</v>
      </c>
      <c r="AZ2746" t="s">
        <v>135</v>
      </c>
      <c r="BA2746" t="s">
        <v>28752</v>
      </c>
      <c r="BG2746" t="s">
        <v>136</v>
      </c>
      <c r="BI2746" t="s">
        <v>28753</v>
      </c>
    </row>
    <row r="2747" spans="1:61" x14ac:dyDescent="0.55000000000000004">
      <c r="A2747" s="2" t="str">
        <f t="shared" si="273"/>
        <v>Punto de VentaPLAN 1 CUOTA PROTEGIDA</v>
      </c>
      <c r="B2747" s="3">
        <f>VLOOKUP(A2747,'[1]TARIFAS PRODUCTOS'!$C:$E,3,0)</f>
        <v>15120</v>
      </c>
      <c r="C2747" s="6" t="str">
        <f t="shared" si="274"/>
        <v>JULIO</v>
      </c>
      <c r="D2747" s="8" t="str">
        <f t="shared" si="275"/>
        <v>MARTES</v>
      </c>
      <c r="E2747" s="9">
        <f t="shared" si="276"/>
        <v>14</v>
      </c>
      <c r="F2747" s="14">
        <f t="shared" ca="1" si="277"/>
        <v>126</v>
      </c>
      <c r="G2747" s="7">
        <v>3157867</v>
      </c>
      <c r="I2747" t="s">
        <v>28754</v>
      </c>
      <c r="J2747" t="s">
        <v>15552</v>
      </c>
      <c r="K2747" t="s">
        <v>28552</v>
      </c>
      <c r="L2747" t="s">
        <v>28552</v>
      </c>
      <c r="P2747" t="s">
        <v>126</v>
      </c>
      <c r="Q2747" t="s">
        <v>127</v>
      </c>
      <c r="R2747" t="s">
        <v>128</v>
      </c>
      <c r="S2747" t="s">
        <v>129</v>
      </c>
      <c r="T2747" t="s">
        <v>137</v>
      </c>
      <c r="U2747" t="s">
        <v>57</v>
      </c>
      <c r="V2747" t="s">
        <v>5145</v>
      </c>
      <c r="W2747" t="s">
        <v>5146</v>
      </c>
      <c r="X2747" t="s">
        <v>5147</v>
      </c>
      <c r="Y2747" t="s">
        <v>6546</v>
      </c>
      <c r="Z2747" t="s">
        <v>6547</v>
      </c>
      <c r="AA2747" t="s">
        <v>6548</v>
      </c>
      <c r="AB2747" t="s">
        <v>5151</v>
      </c>
      <c r="AC2747" t="s">
        <v>130</v>
      </c>
      <c r="AD2747" t="s">
        <v>59</v>
      </c>
      <c r="AE2747" t="s">
        <v>131</v>
      </c>
      <c r="AF2747" t="s">
        <v>132</v>
      </c>
      <c r="AG2747" t="s">
        <v>5152</v>
      </c>
      <c r="AH2747" t="s">
        <v>28755</v>
      </c>
      <c r="AI2747" t="s">
        <v>28756</v>
      </c>
      <c r="AJ2747" t="s">
        <v>28757</v>
      </c>
      <c r="AK2747" t="s">
        <v>28758</v>
      </c>
      <c r="AL2747" t="s">
        <v>28759</v>
      </c>
      <c r="AM2747" t="s">
        <v>28760</v>
      </c>
      <c r="AN2747" t="s">
        <v>190</v>
      </c>
      <c r="AO2747" t="s">
        <v>28756</v>
      </c>
      <c r="AP2747" t="s">
        <v>138</v>
      </c>
      <c r="AQ2747" s="7">
        <v>14000</v>
      </c>
      <c r="AR2747" s="7">
        <v>0</v>
      </c>
      <c r="AS2747" t="s">
        <v>3958</v>
      </c>
      <c r="AT2747" t="s">
        <v>3959</v>
      </c>
      <c r="AU2747" s="7">
        <v>5</v>
      </c>
      <c r="AV2747" t="s">
        <v>5159</v>
      </c>
      <c r="AZ2747" t="s">
        <v>135</v>
      </c>
      <c r="BA2747" t="s">
        <v>16033</v>
      </c>
      <c r="BG2747" t="s">
        <v>136</v>
      </c>
      <c r="BI2747" t="s">
        <v>28761</v>
      </c>
    </row>
    <row r="2748" spans="1:61" x14ac:dyDescent="0.55000000000000004">
      <c r="A2748" s="2" t="str">
        <f t="shared" si="273"/>
        <v>Punto de VentaPLAN 1 CUOTA PROTEGIDA</v>
      </c>
      <c r="B2748" s="3">
        <f>VLOOKUP(A2748,'[1]TARIFAS PRODUCTOS'!$C:$E,3,0)</f>
        <v>15120</v>
      </c>
      <c r="C2748" s="6" t="str">
        <f t="shared" si="274"/>
        <v>JULIO</v>
      </c>
      <c r="D2748" s="8" t="str">
        <f t="shared" si="275"/>
        <v>MARTES</v>
      </c>
      <c r="E2748" s="9">
        <f t="shared" si="276"/>
        <v>14</v>
      </c>
      <c r="F2748" s="14">
        <f t="shared" ca="1" si="277"/>
        <v>126</v>
      </c>
      <c r="G2748" s="7">
        <v>3157868</v>
      </c>
      <c r="I2748" t="s">
        <v>28762</v>
      </c>
      <c r="J2748" t="s">
        <v>15552</v>
      </c>
      <c r="K2748" t="s">
        <v>28552</v>
      </c>
      <c r="L2748" t="s">
        <v>28552</v>
      </c>
      <c r="P2748" t="s">
        <v>126</v>
      </c>
      <c r="Q2748" t="s">
        <v>127</v>
      </c>
      <c r="R2748" t="s">
        <v>128</v>
      </c>
      <c r="S2748" t="s">
        <v>129</v>
      </c>
      <c r="T2748" t="s">
        <v>137</v>
      </c>
      <c r="U2748" t="s">
        <v>57</v>
      </c>
      <c r="V2748" t="s">
        <v>5174</v>
      </c>
      <c r="W2748" t="s">
        <v>5175</v>
      </c>
      <c r="X2748" t="s">
        <v>5176</v>
      </c>
      <c r="Y2748" t="s">
        <v>6957</v>
      </c>
      <c r="Z2748" t="s">
        <v>6958</v>
      </c>
      <c r="AA2748" t="s">
        <v>6959</v>
      </c>
      <c r="AB2748" t="s">
        <v>5151</v>
      </c>
      <c r="AC2748" t="s">
        <v>130</v>
      </c>
      <c r="AD2748" t="s">
        <v>59</v>
      </c>
      <c r="AE2748" t="s">
        <v>131</v>
      </c>
      <c r="AF2748" t="s">
        <v>132</v>
      </c>
      <c r="AG2748" t="s">
        <v>5152</v>
      </c>
      <c r="AH2748" t="s">
        <v>28763</v>
      </c>
      <c r="AI2748" t="s">
        <v>28764</v>
      </c>
      <c r="AJ2748" t="s">
        <v>28765</v>
      </c>
      <c r="AK2748" t="s">
        <v>28766</v>
      </c>
      <c r="AL2748" t="s">
        <v>28767</v>
      </c>
      <c r="AM2748" t="s">
        <v>28768</v>
      </c>
      <c r="AN2748" t="s">
        <v>190</v>
      </c>
      <c r="AO2748" t="s">
        <v>28769</v>
      </c>
      <c r="AP2748" t="s">
        <v>138</v>
      </c>
      <c r="AQ2748" s="7">
        <v>14000</v>
      </c>
      <c r="AR2748" s="7">
        <v>0</v>
      </c>
      <c r="AS2748" t="s">
        <v>3958</v>
      </c>
      <c r="AT2748" t="s">
        <v>3959</v>
      </c>
      <c r="AU2748" s="7">
        <v>5</v>
      </c>
      <c r="AV2748" t="s">
        <v>5159</v>
      </c>
      <c r="AZ2748" t="s">
        <v>135</v>
      </c>
      <c r="BA2748" t="s">
        <v>28770</v>
      </c>
      <c r="BG2748" t="s">
        <v>136</v>
      </c>
      <c r="BI2748" t="s">
        <v>28771</v>
      </c>
    </row>
    <row r="2749" spans="1:61" x14ac:dyDescent="0.55000000000000004">
      <c r="A2749" s="2" t="str">
        <f t="shared" si="273"/>
        <v>Punto de VentaPLAN 1 CUOTA PROTEGIDA</v>
      </c>
      <c r="B2749" s="3">
        <f>VLOOKUP(A2749,'[1]TARIFAS PRODUCTOS'!$C:$E,3,0)</f>
        <v>15120</v>
      </c>
      <c r="C2749" s="6" t="str">
        <f t="shared" si="274"/>
        <v>JULIO</v>
      </c>
      <c r="D2749" s="8" t="str">
        <f t="shared" si="275"/>
        <v>MARTES</v>
      </c>
      <c r="E2749" s="9">
        <f t="shared" si="276"/>
        <v>14</v>
      </c>
      <c r="F2749" s="14">
        <f t="shared" ca="1" si="277"/>
        <v>126</v>
      </c>
      <c r="G2749" s="7">
        <v>3157869</v>
      </c>
      <c r="I2749" t="s">
        <v>28772</v>
      </c>
      <c r="J2749" t="s">
        <v>15552</v>
      </c>
      <c r="K2749" t="s">
        <v>28552</v>
      </c>
      <c r="L2749" t="s">
        <v>28552</v>
      </c>
      <c r="P2749" t="s">
        <v>126</v>
      </c>
      <c r="Q2749" t="s">
        <v>127</v>
      </c>
      <c r="R2749" t="s">
        <v>128</v>
      </c>
      <c r="S2749" t="s">
        <v>129</v>
      </c>
      <c r="T2749" t="s">
        <v>137</v>
      </c>
      <c r="U2749" t="s">
        <v>57</v>
      </c>
      <c r="V2749" t="s">
        <v>5174</v>
      </c>
      <c r="W2749" t="s">
        <v>5175</v>
      </c>
      <c r="X2749" t="s">
        <v>5176</v>
      </c>
      <c r="Y2749" t="s">
        <v>6957</v>
      </c>
      <c r="Z2749" t="s">
        <v>6958</v>
      </c>
      <c r="AA2749" t="s">
        <v>6959</v>
      </c>
      <c r="AB2749" t="s">
        <v>5151</v>
      </c>
      <c r="AC2749" t="s">
        <v>130</v>
      </c>
      <c r="AD2749" t="s">
        <v>59</v>
      </c>
      <c r="AE2749" t="s">
        <v>131</v>
      </c>
      <c r="AF2749" t="s">
        <v>132</v>
      </c>
      <c r="AG2749" t="s">
        <v>5152</v>
      </c>
      <c r="AH2749" t="s">
        <v>28773</v>
      </c>
      <c r="AI2749" t="s">
        <v>28774</v>
      </c>
      <c r="AJ2749" t="s">
        <v>28775</v>
      </c>
      <c r="AK2749" t="s">
        <v>28776</v>
      </c>
      <c r="AL2749" t="s">
        <v>28777</v>
      </c>
      <c r="AM2749" t="s">
        <v>28778</v>
      </c>
      <c r="AN2749" t="s">
        <v>190</v>
      </c>
      <c r="AO2749" t="s">
        <v>28779</v>
      </c>
      <c r="AP2749" t="s">
        <v>138</v>
      </c>
      <c r="AQ2749" s="7">
        <v>14000</v>
      </c>
      <c r="AR2749" s="7">
        <v>0</v>
      </c>
      <c r="AS2749" t="s">
        <v>3958</v>
      </c>
      <c r="AT2749" t="s">
        <v>3959</v>
      </c>
      <c r="AU2749" s="7">
        <v>5</v>
      </c>
      <c r="AV2749" t="s">
        <v>5159</v>
      </c>
      <c r="AZ2749" t="s">
        <v>135</v>
      </c>
      <c r="BA2749" t="s">
        <v>28780</v>
      </c>
      <c r="BG2749" t="s">
        <v>136</v>
      </c>
      <c r="BI2749" t="s">
        <v>28781</v>
      </c>
    </row>
    <row r="2750" spans="1:61" x14ac:dyDescent="0.55000000000000004">
      <c r="A2750" s="2" t="str">
        <f t="shared" si="273"/>
        <v>Punto de VentaPLAN 1 CUOTA PROTEGIDA</v>
      </c>
      <c r="B2750" s="3">
        <f>VLOOKUP(A2750,'[1]TARIFAS PRODUCTOS'!$C:$E,3,0)</f>
        <v>15120</v>
      </c>
      <c r="C2750" s="6" t="str">
        <f t="shared" si="274"/>
        <v>JULIO</v>
      </c>
      <c r="D2750" s="8" t="str">
        <f t="shared" si="275"/>
        <v>MARTES</v>
      </c>
      <c r="E2750" s="9">
        <f t="shared" si="276"/>
        <v>14</v>
      </c>
      <c r="F2750" s="14">
        <f t="shared" ca="1" si="277"/>
        <v>126</v>
      </c>
      <c r="G2750" s="7">
        <v>3157870</v>
      </c>
      <c r="I2750" t="s">
        <v>28782</v>
      </c>
      <c r="J2750" t="s">
        <v>15552</v>
      </c>
      <c r="K2750" t="s">
        <v>28552</v>
      </c>
      <c r="L2750" t="s">
        <v>28552</v>
      </c>
      <c r="P2750" t="s">
        <v>126</v>
      </c>
      <c r="Q2750" t="s">
        <v>127</v>
      </c>
      <c r="R2750" t="s">
        <v>128</v>
      </c>
      <c r="S2750" t="s">
        <v>129</v>
      </c>
      <c r="T2750" t="s">
        <v>137</v>
      </c>
      <c r="U2750" t="s">
        <v>57</v>
      </c>
      <c r="V2750" t="s">
        <v>5174</v>
      </c>
      <c r="W2750" t="s">
        <v>5175</v>
      </c>
      <c r="X2750" t="s">
        <v>5176</v>
      </c>
      <c r="Y2750" t="s">
        <v>5284</v>
      </c>
      <c r="Z2750" t="s">
        <v>5285</v>
      </c>
      <c r="AA2750" t="s">
        <v>5286</v>
      </c>
      <c r="AB2750" t="s">
        <v>5151</v>
      </c>
      <c r="AC2750" t="s">
        <v>130</v>
      </c>
      <c r="AD2750" t="s">
        <v>59</v>
      </c>
      <c r="AE2750" t="s">
        <v>131</v>
      </c>
      <c r="AF2750" t="s">
        <v>132</v>
      </c>
      <c r="AG2750" t="s">
        <v>5152</v>
      </c>
      <c r="AH2750" t="s">
        <v>28783</v>
      </c>
      <c r="AI2750" t="s">
        <v>28784</v>
      </c>
      <c r="AJ2750" t="s">
        <v>28785</v>
      </c>
      <c r="AK2750" t="s">
        <v>28786</v>
      </c>
      <c r="AL2750" t="s">
        <v>28787</v>
      </c>
      <c r="AM2750" t="s">
        <v>28788</v>
      </c>
      <c r="AN2750" t="s">
        <v>190</v>
      </c>
      <c r="AO2750" t="s">
        <v>28789</v>
      </c>
      <c r="AP2750" t="s">
        <v>138</v>
      </c>
      <c r="AQ2750" s="7">
        <v>14000</v>
      </c>
      <c r="AR2750" s="7">
        <v>0</v>
      </c>
      <c r="AS2750" t="s">
        <v>3958</v>
      </c>
      <c r="AT2750" t="s">
        <v>3959</v>
      </c>
      <c r="AU2750" s="7">
        <v>5</v>
      </c>
      <c r="AV2750" t="s">
        <v>5159</v>
      </c>
      <c r="AZ2750" t="s">
        <v>135</v>
      </c>
      <c r="BA2750" t="s">
        <v>28790</v>
      </c>
      <c r="BG2750" t="s">
        <v>136</v>
      </c>
      <c r="BI2750" t="s">
        <v>28791</v>
      </c>
    </row>
    <row r="2751" spans="1:61" x14ac:dyDescent="0.55000000000000004">
      <c r="A2751" s="2" t="str">
        <f t="shared" si="273"/>
        <v>Punto de VentaPLAN 1 CUOTA PROTEGIDA</v>
      </c>
      <c r="B2751" s="3">
        <f>VLOOKUP(A2751,'[1]TARIFAS PRODUCTOS'!$C:$E,3,0)</f>
        <v>15120</v>
      </c>
      <c r="C2751" s="6" t="str">
        <f t="shared" si="274"/>
        <v>JULIO</v>
      </c>
      <c r="D2751" s="8" t="str">
        <f t="shared" si="275"/>
        <v>MARTES</v>
      </c>
      <c r="E2751" s="9">
        <f t="shared" si="276"/>
        <v>14</v>
      </c>
      <c r="F2751" s="14">
        <f t="shared" ca="1" si="277"/>
        <v>126</v>
      </c>
      <c r="G2751" s="7">
        <v>3157871</v>
      </c>
      <c r="I2751" t="s">
        <v>28792</v>
      </c>
      <c r="J2751" t="s">
        <v>15552</v>
      </c>
      <c r="K2751" t="s">
        <v>28552</v>
      </c>
      <c r="L2751" t="s">
        <v>28552</v>
      </c>
      <c r="P2751" t="s">
        <v>126</v>
      </c>
      <c r="Q2751" t="s">
        <v>127</v>
      </c>
      <c r="R2751" t="s">
        <v>128</v>
      </c>
      <c r="S2751" t="s">
        <v>129</v>
      </c>
      <c r="T2751" t="s">
        <v>137</v>
      </c>
      <c r="U2751" t="s">
        <v>57</v>
      </c>
      <c r="V2751" t="s">
        <v>5145</v>
      </c>
      <c r="W2751" t="s">
        <v>5146</v>
      </c>
      <c r="X2751" t="s">
        <v>5147</v>
      </c>
      <c r="Y2751" t="s">
        <v>6762</v>
      </c>
      <c r="Z2751" t="s">
        <v>6763</v>
      </c>
      <c r="AA2751" t="s">
        <v>6764</v>
      </c>
      <c r="AB2751" t="s">
        <v>5151</v>
      </c>
      <c r="AC2751" t="s">
        <v>130</v>
      </c>
      <c r="AD2751" t="s">
        <v>59</v>
      </c>
      <c r="AE2751" t="s">
        <v>131</v>
      </c>
      <c r="AF2751" t="s">
        <v>132</v>
      </c>
      <c r="AG2751" t="s">
        <v>5152</v>
      </c>
      <c r="AH2751" t="s">
        <v>28793</v>
      </c>
      <c r="AI2751" t="s">
        <v>28794</v>
      </c>
      <c r="AJ2751" t="s">
        <v>28795</v>
      </c>
      <c r="AK2751" t="s">
        <v>28796</v>
      </c>
      <c r="AL2751" t="s">
        <v>28797</v>
      </c>
      <c r="AM2751" t="s">
        <v>28798</v>
      </c>
      <c r="AN2751" t="s">
        <v>190</v>
      </c>
      <c r="AO2751" t="s">
        <v>28799</v>
      </c>
      <c r="AP2751" t="s">
        <v>138</v>
      </c>
      <c r="AQ2751" s="7">
        <v>14000</v>
      </c>
      <c r="AR2751" s="7">
        <v>0</v>
      </c>
      <c r="AS2751" t="s">
        <v>3958</v>
      </c>
      <c r="AT2751" t="s">
        <v>3959</v>
      </c>
      <c r="AU2751" s="7">
        <v>5</v>
      </c>
      <c r="AV2751" t="s">
        <v>5159</v>
      </c>
      <c r="AZ2751" t="s">
        <v>135</v>
      </c>
      <c r="BA2751" t="s">
        <v>28800</v>
      </c>
      <c r="BG2751" t="s">
        <v>136</v>
      </c>
      <c r="BI2751" t="s">
        <v>28801</v>
      </c>
    </row>
    <row r="2752" spans="1:61" x14ac:dyDescent="0.55000000000000004">
      <c r="A2752" s="2" t="str">
        <f t="shared" si="273"/>
        <v>Punto de VentaPLAN 1 CUOTA PROTEGIDA</v>
      </c>
      <c r="B2752" s="3">
        <f>VLOOKUP(A2752,'[1]TARIFAS PRODUCTOS'!$C:$E,3,0)</f>
        <v>15120</v>
      </c>
      <c r="C2752" s="6" t="str">
        <f t="shared" si="274"/>
        <v>JULIO</v>
      </c>
      <c r="D2752" s="8" t="str">
        <f t="shared" si="275"/>
        <v>MARTES</v>
      </c>
      <c r="E2752" s="9">
        <f t="shared" si="276"/>
        <v>14</v>
      </c>
      <c r="F2752" s="14">
        <f t="shared" ca="1" si="277"/>
        <v>126</v>
      </c>
      <c r="G2752" s="7">
        <v>3157872</v>
      </c>
      <c r="I2752" t="s">
        <v>28802</v>
      </c>
      <c r="J2752" t="s">
        <v>15552</v>
      </c>
      <c r="K2752" t="s">
        <v>28552</v>
      </c>
      <c r="L2752" t="s">
        <v>28552</v>
      </c>
      <c r="P2752" t="s">
        <v>126</v>
      </c>
      <c r="Q2752" t="s">
        <v>127</v>
      </c>
      <c r="R2752" t="s">
        <v>128</v>
      </c>
      <c r="S2752" t="s">
        <v>129</v>
      </c>
      <c r="T2752" t="s">
        <v>137</v>
      </c>
      <c r="U2752" t="s">
        <v>57</v>
      </c>
      <c r="V2752" t="s">
        <v>5145</v>
      </c>
      <c r="W2752" t="s">
        <v>5146</v>
      </c>
      <c r="X2752" t="s">
        <v>5147</v>
      </c>
      <c r="Y2752" t="s">
        <v>6546</v>
      </c>
      <c r="Z2752" t="s">
        <v>6547</v>
      </c>
      <c r="AA2752" t="s">
        <v>6548</v>
      </c>
      <c r="AB2752" t="s">
        <v>5151</v>
      </c>
      <c r="AC2752" t="s">
        <v>130</v>
      </c>
      <c r="AD2752" t="s">
        <v>59</v>
      </c>
      <c r="AE2752" t="s">
        <v>131</v>
      </c>
      <c r="AF2752" t="s">
        <v>132</v>
      </c>
      <c r="AG2752" t="s">
        <v>5152</v>
      </c>
      <c r="AH2752" t="s">
        <v>28803</v>
      </c>
      <c r="AI2752" t="s">
        <v>28804</v>
      </c>
      <c r="AJ2752" t="s">
        <v>28805</v>
      </c>
      <c r="AK2752" t="s">
        <v>28806</v>
      </c>
      <c r="AL2752" t="s">
        <v>28807</v>
      </c>
      <c r="AM2752" t="s">
        <v>28808</v>
      </c>
      <c r="AN2752" t="s">
        <v>190</v>
      </c>
      <c r="AO2752" t="s">
        <v>28804</v>
      </c>
      <c r="AP2752" t="s">
        <v>138</v>
      </c>
      <c r="AQ2752" s="7">
        <v>14000</v>
      </c>
      <c r="AR2752" s="7">
        <v>0</v>
      </c>
      <c r="AS2752" t="s">
        <v>3958</v>
      </c>
      <c r="AT2752" t="s">
        <v>3959</v>
      </c>
      <c r="AU2752" s="7">
        <v>5</v>
      </c>
      <c r="AV2752" t="s">
        <v>5159</v>
      </c>
      <c r="AZ2752" t="s">
        <v>135</v>
      </c>
      <c r="BA2752" t="s">
        <v>28809</v>
      </c>
      <c r="BG2752" t="s">
        <v>136</v>
      </c>
      <c r="BI2752" t="s">
        <v>28810</v>
      </c>
    </row>
    <row r="2753" spans="1:61" x14ac:dyDescent="0.55000000000000004">
      <c r="A2753" s="2" t="str">
        <f t="shared" si="273"/>
        <v>Punto de VentaPLAN 1 CUOTA PROTEGIDA</v>
      </c>
      <c r="B2753" s="3">
        <f>VLOOKUP(A2753,'[1]TARIFAS PRODUCTOS'!$C:$E,3,0)</f>
        <v>15120</v>
      </c>
      <c r="C2753" s="6" t="str">
        <f t="shared" si="274"/>
        <v>JULIO</v>
      </c>
      <c r="D2753" s="8" t="str">
        <f t="shared" si="275"/>
        <v>MARTES</v>
      </c>
      <c r="E2753" s="9">
        <f t="shared" si="276"/>
        <v>14</v>
      </c>
      <c r="F2753" s="14">
        <f t="shared" ca="1" si="277"/>
        <v>126</v>
      </c>
      <c r="G2753" s="7">
        <v>3157873</v>
      </c>
      <c r="I2753" t="s">
        <v>28811</v>
      </c>
      <c r="J2753" t="s">
        <v>15552</v>
      </c>
      <c r="K2753" t="s">
        <v>28552</v>
      </c>
      <c r="L2753" t="s">
        <v>28552</v>
      </c>
      <c r="P2753" t="s">
        <v>126</v>
      </c>
      <c r="Q2753" t="s">
        <v>127</v>
      </c>
      <c r="R2753" t="s">
        <v>128</v>
      </c>
      <c r="S2753" t="s">
        <v>129</v>
      </c>
      <c r="T2753" t="s">
        <v>137</v>
      </c>
      <c r="U2753" t="s">
        <v>57</v>
      </c>
      <c r="V2753" t="s">
        <v>5145</v>
      </c>
      <c r="W2753" t="s">
        <v>5146</v>
      </c>
      <c r="X2753" t="s">
        <v>5147</v>
      </c>
      <c r="Y2753" t="s">
        <v>5251</v>
      </c>
      <c r="Z2753" t="s">
        <v>5252</v>
      </c>
      <c r="AA2753" t="s">
        <v>5253</v>
      </c>
      <c r="AB2753" t="s">
        <v>5151</v>
      </c>
      <c r="AC2753" t="s">
        <v>130</v>
      </c>
      <c r="AD2753" t="s">
        <v>59</v>
      </c>
      <c r="AE2753" t="s">
        <v>131</v>
      </c>
      <c r="AF2753" t="s">
        <v>132</v>
      </c>
      <c r="AG2753" t="s">
        <v>5152</v>
      </c>
      <c r="AH2753" t="s">
        <v>28812</v>
      </c>
      <c r="AI2753" t="s">
        <v>28813</v>
      </c>
      <c r="AJ2753" t="s">
        <v>28814</v>
      </c>
      <c r="AK2753" t="s">
        <v>28815</v>
      </c>
      <c r="AL2753" t="s">
        <v>28816</v>
      </c>
      <c r="AM2753" t="s">
        <v>28817</v>
      </c>
      <c r="AN2753" t="s">
        <v>190</v>
      </c>
      <c r="AO2753" t="s">
        <v>28818</v>
      </c>
      <c r="AP2753" t="s">
        <v>138</v>
      </c>
      <c r="AQ2753" s="7">
        <v>14000</v>
      </c>
      <c r="AR2753" s="7">
        <v>0</v>
      </c>
      <c r="AS2753" t="s">
        <v>3958</v>
      </c>
      <c r="AT2753" t="s">
        <v>3959</v>
      </c>
      <c r="AU2753" s="7">
        <v>5</v>
      </c>
      <c r="AV2753" t="s">
        <v>5159</v>
      </c>
      <c r="AZ2753" t="s">
        <v>135</v>
      </c>
      <c r="BA2753" t="s">
        <v>28819</v>
      </c>
      <c r="BG2753" t="s">
        <v>136</v>
      </c>
      <c r="BI2753" t="s">
        <v>28820</v>
      </c>
    </row>
    <row r="2754" spans="1:61" x14ac:dyDescent="0.55000000000000004">
      <c r="A2754" s="2" t="str">
        <f t="shared" si="273"/>
        <v>Punto de VentaPLAN 2 CUOTA PROTEGIDA</v>
      </c>
      <c r="B2754" s="3">
        <f>VLOOKUP(A2754,'[1]TARIFAS PRODUCTOS'!$C:$E,3,0)</f>
        <v>30240</v>
      </c>
      <c r="C2754" s="6" t="str">
        <f t="shared" si="274"/>
        <v>JULIO</v>
      </c>
      <c r="D2754" s="8" t="str">
        <f t="shared" si="275"/>
        <v>MARTES</v>
      </c>
      <c r="E2754" s="9">
        <f t="shared" si="276"/>
        <v>14</v>
      </c>
      <c r="F2754" s="14">
        <f t="shared" ca="1" si="277"/>
        <v>126</v>
      </c>
      <c r="G2754" s="7">
        <v>3157874</v>
      </c>
      <c r="I2754" t="s">
        <v>28821</v>
      </c>
      <c r="J2754" t="s">
        <v>15552</v>
      </c>
      <c r="K2754" t="s">
        <v>27686</v>
      </c>
      <c r="L2754" t="s">
        <v>27686</v>
      </c>
      <c r="P2754" t="s">
        <v>126</v>
      </c>
      <c r="Q2754" t="s">
        <v>127</v>
      </c>
      <c r="R2754" t="s">
        <v>128</v>
      </c>
      <c r="S2754" t="s">
        <v>129</v>
      </c>
      <c r="T2754" t="s">
        <v>137</v>
      </c>
      <c r="U2754" t="s">
        <v>57</v>
      </c>
      <c r="V2754" t="s">
        <v>5145</v>
      </c>
      <c r="W2754" t="s">
        <v>5146</v>
      </c>
      <c r="X2754" t="s">
        <v>5147</v>
      </c>
      <c r="Y2754" t="s">
        <v>7898</v>
      </c>
      <c r="Z2754" t="s">
        <v>7899</v>
      </c>
      <c r="AA2754" t="s">
        <v>7900</v>
      </c>
      <c r="AB2754" t="s">
        <v>5151</v>
      </c>
      <c r="AC2754" t="s">
        <v>130</v>
      </c>
      <c r="AD2754" t="s">
        <v>59</v>
      </c>
      <c r="AE2754" t="s">
        <v>5386</v>
      </c>
      <c r="AF2754" t="s">
        <v>5387</v>
      </c>
      <c r="AG2754" t="s">
        <v>5152</v>
      </c>
      <c r="AH2754" t="s">
        <v>28822</v>
      </c>
      <c r="AI2754" t="s">
        <v>28823</v>
      </c>
      <c r="AJ2754" t="s">
        <v>28824</v>
      </c>
      <c r="AK2754" t="s">
        <v>28825</v>
      </c>
      <c r="AL2754" t="s">
        <v>28826</v>
      </c>
      <c r="AM2754" t="s">
        <v>28827</v>
      </c>
      <c r="AN2754" t="s">
        <v>190</v>
      </c>
      <c r="AO2754" t="s">
        <v>28823</v>
      </c>
      <c r="AP2754" t="s">
        <v>138</v>
      </c>
      <c r="AQ2754" s="7">
        <v>28000</v>
      </c>
      <c r="AR2754" s="7">
        <v>0</v>
      </c>
      <c r="AS2754" t="s">
        <v>3958</v>
      </c>
      <c r="AT2754" t="s">
        <v>3959</v>
      </c>
      <c r="AU2754" s="7">
        <v>5</v>
      </c>
      <c r="AV2754" t="s">
        <v>5159</v>
      </c>
      <c r="AZ2754" t="s">
        <v>135</v>
      </c>
      <c r="BA2754" t="s">
        <v>28828</v>
      </c>
      <c r="BG2754" t="s">
        <v>136</v>
      </c>
      <c r="BI2754" t="s">
        <v>28829</v>
      </c>
    </row>
    <row r="2755" spans="1:61" x14ac:dyDescent="0.55000000000000004">
      <c r="A2755" s="2" t="str">
        <f t="shared" si="273"/>
        <v>Punto de VentaPLAN 1 CUOTA PROTEGIDA</v>
      </c>
      <c r="B2755" s="3">
        <f>VLOOKUP(A2755,'[1]TARIFAS PRODUCTOS'!$C:$E,3,0)</f>
        <v>15120</v>
      </c>
      <c r="C2755" s="6" t="str">
        <f t="shared" si="274"/>
        <v>JULIO</v>
      </c>
      <c r="D2755" s="8" t="str">
        <f t="shared" si="275"/>
        <v>MARTES</v>
      </c>
      <c r="E2755" s="9">
        <f t="shared" si="276"/>
        <v>14</v>
      </c>
      <c r="F2755" s="14">
        <f t="shared" ca="1" si="277"/>
        <v>126</v>
      </c>
      <c r="G2755" s="7">
        <v>3157875</v>
      </c>
      <c r="I2755" t="s">
        <v>28830</v>
      </c>
      <c r="J2755" t="s">
        <v>15552</v>
      </c>
      <c r="K2755" t="s">
        <v>27686</v>
      </c>
      <c r="L2755" t="s">
        <v>27686</v>
      </c>
      <c r="P2755" t="s">
        <v>126</v>
      </c>
      <c r="Q2755" t="s">
        <v>127</v>
      </c>
      <c r="R2755" t="s">
        <v>128</v>
      </c>
      <c r="S2755" t="s">
        <v>129</v>
      </c>
      <c r="T2755" t="s">
        <v>137</v>
      </c>
      <c r="U2755" t="s">
        <v>57</v>
      </c>
      <c r="V2755" t="s">
        <v>5145</v>
      </c>
      <c r="W2755" t="s">
        <v>5146</v>
      </c>
      <c r="X2755" t="s">
        <v>5147</v>
      </c>
      <c r="Y2755" t="s">
        <v>5759</v>
      </c>
      <c r="Z2755" t="s">
        <v>5760</v>
      </c>
      <c r="AA2755" t="s">
        <v>5761</v>
      </c>
      <c r="AB2755" t="s">
        <v>5151</v>
      </c>
      <c r="AC2755" t="s">
        <v>130</v>
      </c>
      <c r="AD2755" t="s">
        <v>59</v>
      </c>
      <c r="AE2755" t="s">
        <v>131</v>
      </c>
      <c r="AF2755" t="s">
        <v>132</v>
      </c>
      <c r="AG2755" t="s">
        <v>5152</v>
      </c>
      <c r="AH2755" t="s">
        <v>28831</v>
      </c>
      <c r="AI2755" t="s">
        <v>28832</v>
      </c>
      <c r="AJ2755" t="s">
        <v>28833</v>
      </c>
      <c r="AK2755" t="s">
        <v>28834</v>
      </c>
      <c r="AL2755" t="s">
        <v>28835</v>
      </c>
      <c r="AM2755" t="s">
        <v>28836</v>
      </c>
      <c r="AN2755" t="s">
        <v>190</v>
      </c>
      <c r="AO2755" t="s">
        <v>28837</v>
      </c>
      <c r="AP2755" t="s">
        <v>138</v>
      </c>
      <c r="AQ2755" s="7">
        <v>14000</v>
      </c>
      <c r="AR2755" s="7">
        <v>0</v>
      </c>
      <c r="AS2755" t="s">
        <v>3958</v>
      </c>
      <c r="AT2755" t="s">
        <v>3959</v>
      </c>
      <c r="AU2755" s="7">
        <v>5</v>
      </c>
      <c r="AV2755" t="s">
        <v>5159</v>
      </c>
      <c r="AZ2755" t="s">
        <v>135</v>
      </c>
      <c r="BA2755" t="s">
        <v>28838</v>
      </c>
      <c r="BG2755" t="s">
        <v>136</v>
      </c>
      <c r="BI2755" t="s">
        <v>28839</v>
      </c>
    </row>
    <row r="2756" spans="1:61" x14ac:dyDescent="0.55000000000000004">
      <c r="A2756" s="2" t="str">
        <f t="shared" si="273"/>
        <v>Punto de VentaPLAN 1 CUOTA PROTEGIDA</v>
      </c>
      <c r="B2756" s="3">
        <f>VLOOKUP(A2756,'[1]TARIFAS PRODUCTOS'!$C:$E,3,0)</f>
        <v>15120</v>
      </c>
      <c r="C2756" s="6" t="str">
        <f t="shared" si="274"/>
        <v>JULIO</v>
      </c>
      <c r="D2756" s="8" t="str">
        <f t="shared" si="275"/>
        <v>MARTES</v>
      </c>
      <c r="E2756" s="9">
        <f t="shared" si="276"/>
        <v>14</v>
      </c>
      <c r="F2756" s="14">
        <f t="shared" ca="1" si="277"/>
        <v>126</v>
      </c>
      <c r="G2756" s="7">
        <v>3157876</v>
      </c>
      <c r="I2756" t="s">
        <v>28840</v>
      </c>
      <c r="J2756" t="s">
        <v>15552</v>
      </c>
      <c r="K2756" t="s">
        <v>27686</v>
      </c>
      <c r="L2756" t="s">
        <v>27686</v>
      </c>
      <c r="P2756" t="s">
        <v>126</v>
      </c>
      <c r="Q2756" t="s">
        <v>127</v>
      </c>
      <c r="R2756" t="s">
        <v>128</v>
      </c>
      <c r="S2756" t="s">
        <v>129</v>
      </c>
      <c r="T2756" t="s">
        <v>137</v>
      </c>
      <c r="U2756" t="s">
        <v>57</v>
      </c>
      <c r="V2756" t="s">
        <v>5145</v>
      </c>
      <c r="W2756" t="s">
        <v>5146</v>
      </c>
      <c r="X2756" t="s">
        <v>5147</v>
      </c>
      <c r="Y2756" t="s">
        <v>5759</v>
      </c>
      <c r="Z2756" t="s">
        <v>5760</v>
      </c>
      <c r="AA2756" t="s">
        <v>5761</v>
      </c>
      <c r="AB2756" t="s">
        <v>5151</v>
      </c>
      <c r="AC2756" t="s">
        <v>130</v>
      </c>
      <c r="AD2756" t="s">
        <v>59</v>
      </c>
      <c r="AE2756" t="s">
        <v>131</v>
      </c>
      <c r="AF2756" t="s">
        <v>132</v>
      </c>
      <c r="AG2756" t="s">
        <v>5152</v>
      </c>
      <c r="AH2756" t="s">
        <v>28841</v>
      </c>
      <c r="AI2756" t="s">
        <v>28842</v>
      </c>
      <c r="AJ2756" t="s">
        <v>28843</v>
      </c>
      <c r="AK2756" t="s">
        <v>28844</v>
      </c>
      <c r="AL2756" t="s">
        <v>28845</v>
      </c>
      <c r="AM2756" t="s">
        <v>28846</v>
      </c>
      <c r="AN2756" t="s">
        <v>190</v>
      </c>
      <c r="AP2756" t="s">
        <v>138</v>
      </c>
      <c r="AQ2756" s="7">
        <v>14000</v>
      </c>
      <c r="AR2756" s="7">
        <v>0</v>
      </c>
      <c r="AS2756" t="s">
        <v>3958</v>
      </c>
      <c r="AT2756" t="s">
        <v>3959</v>
      </c>
      <c r="AU2756" s="7">
        <v>5</v>
      </c>
      <c r="AV2756" t="s">
        <v>5159</v>
      </c>
      <c r="AZ2756" t="s">
        <v>135</v>
      </c>
      <c r="BA2756" t="s">
        <v>28847</v>
      </c>
      <c r="BG2756" t="s">
        <v>136</v>
      </c>
      <c r="BI2756" t="s">
        <v>28848</v>
      </c>
    </row>
    <row r="2757" spans="1:61" x14ac:dyDescent="0.55000000000000004">
      <c r="A2757" s="2" t="str">
        <f t="shared" si="273"/>
        <v>Punto de VentaPLAN 1 CUOTA PROTEGIDA</v>
      </c>
      <c r="B2757" s="3">
        <f>VLOOKUP(A2757,'[1]TARIFAS PRODUCTOS'!$C:$E,3,0)</f>
        <v>15120</v>
      </c>
      <c r="C2757" s="6" t="str">
        <f t="shared" si="274"/>
        <v>JULIO</v>
      </c>
      <c r="D2757" s="8" t="str">
        <f t="shared" si="275"/>
        <v>MARTES</v>
      </c>
      <c r="E2757" s="9">
        <f t="shared" si="276"/>
        <v>14</v>
      </c>
      <c r="F2757" s="14">
        <f t="shared" ca="1" si="277"/>
        <v>126</v>
      </c>
      <c r="G2757" s="7">
        <v>3157877</v>
      </c>
      <c r="I2757" t="s">
        <v>28849</v>
      </c>
      <c r="J2757" t="s">
        <v>15552</v>
      </c>
      <c r="K2757" t="s">
        <v>27686</v>
      </c>
      <c r="L2757" t="s">
        <v>27686</v>
      </c>
      <c r="P2757" t="s">
        <v>126</v>
      </c>
      <c r="Q2757" t="s">
        <v>127</v>
      </c>
      <c r="R2757" t="s">
        <v>128</v>
      </c>
      <c r="S2757" t="s">
        <v>129</v>
      </c>
      <c r="T2757" t="s">
        <v>137</v>
      </c>
      <c r="U2757" t="s">
        <v>57</v>
      </c>
      <c r="V2757" t="s">
        <v>5145</v>
      </c>
      <c r="W2757" t="s">
        <v>5146</v>
      </c>
      <c r="X2757" t="s">
        <v>5147</v>
      </c>
      <c r="Y2757" t="s">
        <v>6098</v>
      </c>
      <c r="Z2757" t="s">
        <v>6099</v>
      </c>
      <c r="AA2757" t="s">
        <v>6100</v>
      </c>
      <c r="AB2757" t="s">
        <v>5151</v>
      </c>
      <c r="AC2757" t="s">
        <v>130</v>
      </c>
      <c r="AD2757" t="s">
        <v>59</v>
      </c>
      <c r="AE2757" t="s">
        <v>131</v>
      </c>
      <c r="AF2757" t="s">
        <v>132</v>
      </c>
      <c r="AG2757" t="s">
        <v>5152</v>
      </c>
      <c r="AH2757" t="s">
        <v>28850</v>
      </c>
      <c r="AI2757" t="s">
        <v>28851</v>
      </c>
      <c r="AJ2757" t="s">
        <v>28852</v>
      </c>
      <c r="AK2757" t="s">
        <v>28853</v>
      </c>
      <c r="AL2757" t="s">
        <v>28854</v>
      </c>
      <c r="AM2757" t="s">
        <v>28855</v>
      </c>
      <c r="AN2757" t="s">
        <v>190</v>
      </c>
      <c r="AO2757" t="s">
        <v>28851</v>
      </c>
      <c r="AP2757" t="s">
        <v>138</v>
      </c>
      <c r="AQ2757" s="7">
        <v>14000</v>
      </c>
      <c r="AR2757" s="7">
        <v>0</v>
      </c>
      <c r="AS2757" t="s">
        <v>3958</v>
      </c>
      <c r="AT2757" t="s">
        <v>3959</v>
      </c>
      <c r="AU2757" s="7">
        <v>5</v>
      </c>
      <c r="AV2757" t="s">
        <v>5159</v>
      </c>
      <c r="AZ2757" t="s">
        <v>135</v>
      </c>
      <c r="BA2757" t="s">
        <v>28856</v>
      </c>
      <c r="BG2757" t="s">
        <v>136</v>
      </c>
      <c r="BI2757" t="s">
        <v>28857</v>
      </c>
    </row>
    <row r="2758" spans="1:61" x14ac:dyDescent="0.55000000000000004">
      <c r="A2758" s="2" t="str">
        <f t="shared" si="273"/>
        <v>Punto de VentaPLAN 2 CUOTA PROTEGIDA</v>
      </c>
      <c r="B2758" s="3">
        <f>VLOOKUP(A2758,'[1]TARIFAS PRODUCTOS'!$C:$E,3,0)</f>
        <v>30240</v>
      </c>
      <c r="C2758" s="6" t="str">
        <f t="shared" si="274"/>
        <v>JULIO</v>
      </c>
      <c r="D2758" s="8" t="str">
        <f t="shared" si="275"/>
        <v>MARTES</v>
      </c>
      <c r="E2758" s="9">
        <f t="shared" si="276"/>
        <v>14</v>
      </c>
      <c r="F2758" s="14">
        <f t="shared" ca="1" si="277"/>
        <v>126</v>
      </c>
      <c r="G2758" s="7">
        <v>3157878</v>
      </c>
      <c r="I2758" t="s">
        <v>28858</v>
      </c>
      <c r="J2758" t="s">
        <v>15552</v>
      </c>
      <c r="K2758" t="s">
        <v>27686</v>
      </c>
      <c r="L2758" t="s">
        <v>27686</v>
      </c>
      <c r="P2758" t="s">
        <v>126</v>
      </c>
      <c r="Q2758" t="s">
        <v>127</v>
      </c>
      <c r="R2758" t="s">
        <v>128</v>
      </c>
      <c r="S2758" t="s">
        <v>129</v>
      </c>
      <c r="T2758" t="s">
        <v>137</v>
      </c>
      <c r="U2758" t="s">
        <v>57</v>
      </c>
      <c r="V2758" t="s">
        <v>5145</v>
      </c>
      <c r="W2758" t="s">
        <v>5146</v>
      </c>
      <c r="X2758" t="s">
        <v>5147</v>
      </c>
      <c r="Y2758" t="s">
        <v>5198</v>
      </c>
      <c r="Z2758" t="s">
        <v>5199</v>
      </c>
      <c r="AA2758" t="s">
        <v>5200</v>
      </c>
      <c r="AB2758" t="s">
        <v>5151</v>
      </c>
      <c r="AC2758" t="s">
        <v>130</v>
      </c>
      <c r="AD2758" t="s">
        <v>59</v>
      </c>
      <c r="AE2758" t="s">
        <v>5386</v>
      </c>
      <c r="AF2758" t="s">
        <v>5387</v>
      </c>
      <c r="AG2758" t="s">
        <v>5152</v>
      </c>
      <c r="AH2758" t="s">
        <v>28859</v>
      </c>
      <c r="AI2758" t="s">
        <v>28860</v>
      </c>
      <c r="AJ2758" t="s">
        <v>28861</v>
      </c>
      <c r="AK2758" t="s">
        <v>28862</v>
      </c>
      <c r="AL2758" t="s">
        <v>28863</v>
      </c>
      <c r="AM2758" t="s">
        <v>28864</v>
      </c>
      <c r="AN2758" t="s">
        <v>190</v>
      </c>
      <c r="AO2758" t="s">
        <v>28860</v>
      </c>
      <c r="AP2758" t="s">
        <v>138</v>
      </c>
      <c r="AQ2758" s="7">
        <v>28000</v>
      </c>
      <c r="AR2758" s="7">
        <v>0</v>
      </c>
      <c r="AS2758" t="s">
        <v>3958</v>
      </c>
      <c r="AT2758" t="s">
        <v>3959</v>
      </c>
      <c r="AU2758" s="7">
        <v>5</v>
      </c>
      <c r="AV2758" t="s">
        <v>5159</v>
      </c>
      <c r="AZ2758" t="s">
        <v>135</v>
      </c>
      <c r="BA2758" t="s">
        <v>28865</v>
      </c>
      <c r="BG2758" t="s">
        <v>136</v>
      </c>
      <c r="BI2758" t="s">
        <v>28866</v>
      </c>
    </row>
    <row r="2759" spans="1:61" x14ac:dyDescent="0.55000000000000004">
      <c r="A2759" s="2" t="str">
        <f t="shared" si="273"/>
        <v>Punto de VentaPLAN 1 CUOTA PROTEGIDA</v>
      </c>
      <c r="B2759" s="3">
        <f>VLOOKUP(A2759,'[1]TARIFAS PRODUCTOS'!$C:$E,3,0)</f>
        <v>15120</v>
      </c>
      <c r="C2759" s="6" t="str">
        <f t="shared" si="274"/>
        <v>JULIO</v>
      </c>
      <c r="D2759" s="8" t="str">
        <f t="shared" si="275"/>
        <v>MARTES</v>
      </c>
      <c r="E2759" s="9">
        <f t="shared" si="276"/>
        <v>14</v>
      </c>
      <c r="F2759" s="14">
        <f t="shared" ca="1" si="277"/>
        <v>126</v>
      </c>
      <c r="G2759" s="7">
        <v>3157879</v>
      </c>
      <c r="I2759" t="s">
        <v>28867</v>
      </c>
      <c r="J2759" t="s">
        <v>15552</v>
      </c>
      <c r="K2759" t="s">
        <v>27686</v>
      </c>
      <c r="L2759" t="s">
        <v>27686</v>
      </c>
      <c r="P2759" t="s">
        <v>126</v>
      </c>
      <c r="Q2759" t="s">
        <v>127</v>
      </c>
      <c r="R2759" t="s">
        <v>128</v>
      </c>
      <c r="S2759" t="s">
        <v>129</v>
      </c>
      <c r="T2759" t="s">
        <v>137</v>
      </c>
      <c r="U2759" t="s">
        <v>57</v>
      </c>
      <c r="V2759" t="s">
        <v>5145</v>
      </c>
      <c r="W2759" t="s">
        <v>5146</v>
      </c>
      <c r="X2759" t="s">
        <v>5147</v>
      </c>
      <c r="Y2759" t="s">
        <v>5271</v>
      </c>
      <c r="Z2759" t="s">
        <v>5272</v>
      </c>
      <c r="AA2759" t="s">
        <v>5273</v>
      </c>
      <c r="AB2759" t="s">
        <v>5151</v>
      </c>
      <c r="AC2759" t="s">
        <v>130</v>
      </c>
      <c r="AD2759" t="s">
        <v>59</v>
      </c>
      <c r="AE2759" t="s">
        <v>131</v>
      </c>
      <c r="AF2759" t="s">
        <v>132</v>
      </c>
      <c r="AG2759" t="s">
        <v>5152</v>
      </c>
      <c r="AH2759" t="s">
        <v>28868</v>
      </c>
      <c r="AI2759" t="s">
        <v>28869</v>
      </c>
      <c r="AJ2759" t="s">
        <v>28870</v>
      </c>
      <c r="AK2759" t="s">
        <v>28871</v>
      </c>
      <c r="AL2759" t="s">
        <v>28872</v>
      </c>
      <c r="AM2759" t="s">
        <v>28873</v>
      </c>
      <c r="AN2759" t="s">
        <v>190</v>
      </c>
      <c r="AO2759" t="s">
        <v>28874</v>
      </c>
      <c r="AP2759" t="s">
        <v>138</v>
      </c>
      <c r="AQ2759" s="7">
        <v>14000</v>
      </c>
      <c r="AR2759" s="7">
        <v>0</v>
      </c>
      <c r="AS2759" t="s">
        <v>3958</v>
      </c>
      <c r="AT2759" t="s">
        <v>3959</v>
      </c>
      <c r="AU2759" s="7">
        <v>5</v>
      </c>
      <c r="AV2759" t="s">
        <v>5159</v>
      </c>
      <c r="AZ2759" t="s">
        <v>135</v>
      </c>
      <c r="BA2759" t="s">
        <v>22333</v>
      </c>
      <c r="BG2759" t="s">
        <v>136</v>
      </c>
      <c r="BI2759" t="s">
        <v>28875</v>
      </c>
    </row>
    <row r="2760" spans="1:61" x14ac:dyDescent="0.55000000000000004">
      <c r="A2760" s="2" t="str">
        <f t="shared" si="273"/>
        <v>Punto de VentaPLAN 1 CUOTA PROTEGIDA</v>
      </c>
      <c r="B2760" s="3">
        <f>VLOOKUP(A2760,'[1]TARIFAS PRODUCTOS'!$C:$E,3,0)</f>
        <v>15120</v>
      </c>
      <c r="C2760" s="6" t="str">
        <f t="shared" si="274"/>
        <v>JULIO</v>
      </c>
      <c r="D2760" s="8" t="str">
        <f t="shared" si="275"/>
        <v>MARTES</v>
      </c>
      <c r="E2760" s="9">
        <f t="shared" si="276"/>
        <v>14</v>
      </c>
      <c r="F2760" s="14">
        <f t="shared" ca="1" si="277"/>
        <v>126</v>
      </c>
      <c r="G2760" s="7">
        <v>3157880</v>
      </c>
      <c r="I2760" t="s">
        <v>28876</v>
      </c>
      <c r="J2760" t="s">
        <v>15552</v>
      </c>
      <c r="K2760" t="s">
        <v>27686</v>
      </c>
      <c r="L2760" t="s">
        <v>27686</v>
      </c>
      <c r="P2760" t="s">
        <v>126</v>
      </c>
      <c r="Q2760" t="s">
        <v>127</v>
      </c>
      <c r="R2760" t="s">
        <v>128</v>
      </c>
      <c r="S2760" t="s">
        <v>129</v>
      </c>
      <c r="T2760" t="s">
        <v>137</v>
      </c>
      <c r="U2760" t="s">
        <v>57</v>
      </c>
      <c r="V2760" t="s">
        <v>5145</v>
      </c>
      <c r="W2760" t="s">
        <v>5146</v>
      </c>
      <c r="X2760" t="s">
        <v>5147</v>
      </c>
      <c r="Y2760" t="s">
        <v>5855</v>
      </c>
      <c r="Z2760" t="s">
        <v>5856</v>
      </c>
      <c r="AA2760" t="s">
        <v>5857</v>
      </c>
      <c r="AB2760" t="s">
        <v>5151</v>
      </c>
      <c r="AC2760" t="s">
        <v>130</v>
      </c>
      <c r="AD2760" t="s">
        <v>59</v>
      </c>
      <c r="AE2760" t="s">
        <v>131</v>
      </c>
      <c r="AF2760" t="s">
        <v>132</v>
      </c>
      <c r="AG2760" t="s">
        <v>5152</v>
      </c>
      <c r="AH2760" t="s">
        <v>28877</v>
      </c>
      <c r="AI2760" t="s">
        <v>28878</v>
      </c>
      <c r="AJ2760" t="s">
        <v>28879</v>
      </c>
      <c r="AK2760" t="s">
        <v>13843</v>
      </c>
      <c r="AL2760" t="s">
        <v>28880</v>
      </c>
      <c r="AM2760" t="s">
        <v>28881</v>
      </c>
      <c r="AN2760" t="s">
        <v>190</v>
      </c>
      <c r="AO2760" t="s">
        <v>28878</v>
      </c>
      <c r="AP2760" t="s">
        <v>138</v>
      </c>
      <c r="AQ2760" s="7">
        <v>14000</v>
      </c>
      <c r="AR2760" s="7">
        <v>0</v>
      </c>
      <c r="AS2760" t="s">
        <v>3958</v>
      </c>
      <c r="AT2760" t="s">
        <v>3959</v>
      </c>
      <c r="AU2760" s="7">
        <v>5</v>
      </c>
      <c r="AV2760" t="s">
        <v>5159</v>
      </c>
      <c r="AZ2760" t="s">
        <v>135</v>
      </c>
      <c r="BA2760" t="s">
        <v>28882</v>
      </c>
      <c r="BG2760" t="s">
        <v>136</v>
      </c>
      <c r="BI2760" t="s">
        <v>28883</v>
      </c>
    </row>
    <row r="2761" spans="1:61" x14ac:dyDescent="0.55000000000000004">
      <c r="A2761" s="2" t="str">
        <f t="shared" si="273"/>
        <v>Punto de VentaPLAN 1 CUOTA PROTEGIDA</v>
      </c>
      <c r="B2761" s="3">
        <f>VLOOKUP(A2761,'[1]TARIFAS PRODUCTOS'!$C:$E,3,0)</f>
        <v>15120</v>
      </c>
      <c r="C2761" s="6" t="str">
        <f t="shared" si="274"/>
        <v>JULIO</v>
      </c>
      <c r="D2761" s="8" t="str">
        <f t="shared" si="275"/>
        <v>MARTES</v>
      </c>
      <c r="E2761" s="9">
        <f t="shared" si="276"/>
        <v>14</v>
      </c>
      <c r="F2761" s="14">
        <f t="shared" ca="1" si="277"/>
        <v>126</v>
      </c>
      <c r="G2761" s="7">
        <v>3157881</v>
      </c>
      <c r="I2761" t="s">
        <v>28884</v>
      </c>
      <c r="J2761" t="s">
        <v>15552</v>
      </c>
      <c r="K2761" t="s">
        <v>27686</v>
      </c>
      <c r="L2761" t="s">
        <v>27686</v>
      </c>
      <c r="P2761" t="s">
        <v>126</v>
      </c>
      <c r="Q2761" t="s">
        <v>127</v>
      </c>
      <c r="R2761" t="s">
        <v>128</v>
      </c>
      <c r="S2761" t="s">
        <v>129</v>
      </c>
      <c r="T2761" t="s">
        <v>137</v>
      </c>
      <c r="U2761" t="s">
        <v>57</v>
      </c>
      <c r="V2761" t="s">
        <v>5145</v>
      </c>
      <c r="W2761" t="s">
        <v>5146</v>
      </c>
      <c r="X2761" t="s">
        <v>5147</v>
      </c>
      <c r="Y2761" t="s">
        <v>5148</v>
      </c>
      <c r="Z2761" t="s">
        <v>5149</v>
      </c>
      <c r="AA2761" t="s">
        <v>5150</v>
      </c>
      <c r="AB2761" t="s">
        <v>5151</v>
      </c>
      <c r="AC2761" t="s">
        <v>130</v>
      </c>
      <c r="AD2761" t="s">
        <v>59</v>
      </c>
      <c r="AE2761" t="s">
        <v>131</v>
      </c>
      <c r="AF2761" t="s">
        <v>132</v>
      </c>
      <c r="AG2761" t="s">
        <v>5152</v>
      </c>
      <c r="AH2761" t="s">
        <v>28885</v>
      </c>
      <c r="AI2761" t="s">
        <v>28886</v>
      </c>
      <c r="AJ2761" t="s">
        <v>28887</v>
      </c>
      <c r="AK2761" t="s">
        <v>28888</v>
      </c>
      <c r="AL2761" t="s">
        <v>28889</v>
      </c>
      <c r="AM2761" t="s">
        <v>28890</v>
      </c>
      <c r="AN2761" t="s">
        <v>190</v>
      </c>
      <c r="AO2761" t="s">
        <v>28886</v>
      </c>
      <c r="AP2761" t="s">
        <v>138</v>
      </c>
      <c r="AQ2761" s="7">
        <v>14000</v>
      </c>
      <c r="AR2761" s="7">
        <v>0</v>
      </c>
      <c r="AS2761" t="s">
        <v>3958</v>
      </c>
      <c r="AT2761" t="s">
        <v>3959</v>
      </c>
      <c r="AU2761" s="7">
        <v>5</v>
      </c>
      <c r="AV2761" t="s">
        <v>5159</v>
      </c>
      <c r="AZ2761" t="s">
        <v>135</v>
      </c>
      <c r="BA2761" t="s">
        <v>20421</v>
      </c>
      <c r="BG2761" t="s">
        <v>136</v>
      </c>
      <c r="BI2761" t="s">
        <v>28891</v>
      </c>
    </row>
    <row r="2762" spans="1:61" x14ac:dyDescent="0.55000000000000004">
      <c r="A2762" s="2" t="str">
        <f t="shared" si="273"/>
        <v>Punto de VentaPLAN 1 CUOTA PROTEGIDA</v>
      </c>
      <c r="B2762" s="3">
        <f>VLOOKUP(A2762,'[1]TARIFAS PRODUCTOS'!$C:$E,3,0)</f>
        <v>15120</v>
      </c>
      <c r="C2762" s="6" t="str">
        <f t="shared" si="274"/>
        <v>JULIO</v>
      </c>
      <c r="D2762" s="8" t="str">
        <f t="shared" si="275"/>
        <v>MARTES</v>
      </c>
      <c r="E2762" s="9">
        <f t="shared" si="276"/>
        <v>14</v>
      </c>
      <c r="F2762" s="14">
        <f t="shared" ca="1" si="277"/>
        <v>126</v>
      </c>
      <c r="G2762" s="7">
        <v>3157882</v>
      </c>
      <c r="I2762" t="s">
        <v>28892</v>
      </c>
      <c r="J2762" t="s">
        <v>15552</v>
      </c>
      <c r="K2762" t="s">
        <v>27686</v>
      </c>
      <c r="L2762" t="s">
        <v>27686</v>
      </c>
      <c r="P2762" t="s">
        <v>126</v>
      </c>
      <c r="Q2762" t="s">
        <v>127</v>
      </c>
      <c r="R2762" t="s">
        <v>128</v>
      </c>
      <c r="S2762" t="s">
        <v>129</v>
      </c>
      <c r="T2762" t="s">
        <v>137</v>
      </c>
      <c r="U2762" t="s">
        <v>57</v>
      </c>
      <c r="V2762" t="s">
        <v>5145</v>
      </c>
      <c r="W2762" t="s">
        <v>5146</v>
      </c>
      <c r="X2762" t="s">
        <v>5147</v>
      </c>
      <c r="Y2762" t="s">
        <v>5567</v>
      </c>
      <c r="Z2762" t="s">
        <v>5568</v>
      </c>
      <c r="AA2762" t="s">
        <v>5569</v>
      </c>
      <c r="AB2762" t="s">
        <v>5151</v>
      </c>
      <c r="AC2762" t="s">
        <v>130</v>
      </c>
      <c r="AD2762" t="s">
        <v>59</v>
      </c>
      <c r="AE2762" t="s">
        <v>131</v>
      </c>
      <c r="AF2762" t="s">
        <v>132</v>
      </c>
      <c r="AG2762" t="s">
        <v>5152</v>
      </c>
      <c r="AH2762" t="s">
        <v>28893</v>
      </c>
      <c r="AI2762" t="s">
        <v>28894</v>
      </c>
      <c r="AJ2762" t="s">
        <v>28895</v>
      </c>
      <c r="AK2762" t="s">
        <v>28896</v>
      </c>
      <c r="AL2762" t="s">
        <v>28897</v>
      </c>
      <c r="AM2762" t="s">
        <v>28898</v>
      </c>
      <c r="AN2762" t="s">
        <v>190</v>
      </c>
      <c r="AO2762" t="s">
        <v>28899</v>
      </c>
      <c r="AP2762" t="s">
        <v>138</v>
      </c>
      <c r="AQ2762" s="7">
        <v>14000</v>
      </c>
      <c r="AR2762" s="7">
        <v>0</v>
      </c>
      <c r="AS2762" t="s">
        <v>3958</v>
      </c>
      <c r="AT2762" t="s">
        <v>3959</v>
      </c>
      <c r="AU2762" s="7">
        <v>5</v>
      </c>
      <c r="AV2762" t="s">
        <v>5159</v>
      </c>
      <c r="AZ2762" t="s">
        <v>135</v>
      </c>
      <c r="BA2762" t="s">
        <v>28900</v>
      </c>
      <c r="BG2762" t="s">
        <v>136</v>
      </c>
      <c r="BI2762" t="s">
        <v>28901</v>
      </c>
    </row>
    <row r="2763" spans="1:61" x14ac:dyDescent="0.55000000000000004">
      <c r="A2763" s="2" t="str">
        <f t="shared" si="273"/>
        <v>Punto de VentaPLAN 1 CUOTA PROTEGIDA</v>
      </c>
      <c r="B2763" s="3">
        <f>VLOOKUP(A2763,'[1]TARIFAS PRODUCTOS'!$C:$E,3,0)</f>
        <v>15120</v>
      </c>
      <c r="C2763" s="6" t="str">
        <f t="shared" si="274"/>
        <v>JULIO</v>
      </c>
      <c r="D2763" s="8" t="str">
        <f t="shared" si="275"/>
        <v>MARTES</v>
      </c>
      <c r="E2763" s="9">
        <f t="shared" si="276"/>
        <v>14</v>
      </c>
      <c r="F2763" s="14">
        <f t="shared" ca="1" si="277"/>
        <v>126</v>
      </c>
      <c r="G2763" s="7">
        <v>3157883</v>
      </c>
      <c r="I2763" t="s">
        <v>28902</v>
      </c>
      <c r="J2763" t="s">
        <v>15552</v>
      </c>
      <c r="K2763" t="s">
        <v>27686</v>
      </c>
      <c r="L2763" t="s">
        <v>27686</v>
      </c>
      <c r="P2763" t="s">
        <v>126</v>
      </c>
      <c r="Q2763" t="s">
        <v>127</v>
      </c>
      <c r="R2763" t="s">
        <v>128</v>
      </c>
      <c r="S2763" t="s">
        <v>129</v>
      </c>
      <c r="T2763" t="s">
        <v>137</v>
      </c>
      <c r="U2763" t="s">
        <v>57</v>
      </c>
      <c r="V2763" t="s">
        <v>5145</v>
      </c>
      <c r="W2763" t="s">
        <v>5146</v>
      </c>
      <c r="X2763" t="s">
        <v>5147</v>
      </c>
      <c r="Y2763" t="s">
        <v>5148</v>
      </c>
      <c r="Z2763" t="s">
        <v>5149</v>
      </c>
      <c r="AA2763" t="s">
        <v>5150</v>
      </c>
      <c r="AB2763" t="s">
        <v>5151</v>
      </c>
      <c r="AC2763" t="s">
        <v>130</v>
      </c>
      <c r="AD2763" t="s">
        <v>59</v>
      </c>
      <c r="AE2763" t="s">
        <v>131</v>
      </c>
      <c r="AF2763" t="s">
        <v>132</v>
      </c>
      <c r="AG2763" t="s">
        <v>5152</v>
      </c>
      <c r="AH2763" t="s">
        <v>28903</v>
      </c>
      <c r="AI2763" t="s">
        <v>28904</v>
      </c>
      <c r="AJ2763" t="s">
        <v>28905</v>
      </c>
      <c r="AK2763" t="s">
        <v>28906</v>
      </c>
      <c r="AL2763" t="s">
        <v>28907</v>
      </c>
      <c r="AM2763" t="s">
        <v>28908</v>
      </c>
      <c r="AN2763" t="s">
        <v>190</v>
      </c>
      <c r="AO2763" t="s">
        <v>28904</v>
      </c>
      <c r="AP2763" t="s">
        <v>138</v>
      </c>
      <c r="AQ2763" s="7">
        <v>14000</v>
      </c>
      <c r="AR2763" s="7">
        <v>0</v>
      </c>
      <c r="AS2763" t="s">
        <v>3958</v>
      </c>
      <c r="AT2763" t="s">
        <v>3959</v>
      </c>
      <c r="AU2763" s="7">
        <v>5</v>
      </c>
      <c r="AV2763" t="s">
        <v>5159</v>
      </c>
      <c r="AZ2763" t="s">
        <v>135</v>
      </c>
      <c r="BA2763" t="s">
        <v>28909</v>
      </c>
      <c r="BG2763" t="s">
        <v>136</v>
      </c>
      <c r="BI2763" t="s">
        <v>28910</v>
      </c>
    </row>
    <row r="2764" spans="1:61" x14ac:dyDescent="0.55000000000000004">
      <c r="A2764" s="2" t="str">
        <f t="shared" si="273"/>
        <v>Punto de VentaPLAN 1 CUOTA PROTEGIDA</v>
      </c>
      <c r="B2764" s="3">
        <f>VLOOKUP(A2764,'[1]TARIFAS PRODUCTOS'!$C:$E,3,0)</f>
        <v>15120</v>
      </c>
      <c r="C2764" s="6" t="str">
        <f t="shared" si="274"/>
        <v>JULIO</v>
      </c>
      <c r="D2764" s="8" t="str">
        <f t="shared" si="275"/>
        <v>MARTES</v>
      </c>
      <c r="E2764" s="9">
        <f t="shared" si="276"/>
        <v>14</v>
      </c>
      <c r="F2764" s="14">
        <f t="shared" ca="1" si="277"/>
        <v>126</v>
      </c>
      <c r="G2764" s="7">
        <v>3157884</v>
      </c>
      <c r="I2764" t="s">
        <v>28911</v>
      </c>
      <c r="J2764" t="s">
        <v>15552</v>
      </c>
      <c r="K2764" t="s">
        <v>27686</v>
      </c>
      <c r="L2764" t="s">
        <v>27686</v>
      </c>
      <c r="P2764" t="s">
        <v>126</v>
      </c>
      <c r="Q2764" t="s">
        <v>127</v>
      </c>
      <c r="R2764" t="s">
        <v>128</v>
      </c>
      <c r="S2764" t="s">
        <v>129</v>
      </c>
      <c r="T2764" t="s">
        <v>137</v>
      </c>
      <c r="U2764" t="s">
        <v>57</v>
      </c>
      <c r="V2764" t="s">
        <v>5145</v>
      </c>
      <c r="W2764" t="s">
        <v>5146</v>
      </c>
      <c r="X2764" t="s">
        <v>5147</v>
      </c>
      <c r="Y2764" t="s">
        <v>5271</v>
      </c>
      <c r="Z2764" t="s">
        <v>5272</v>
      </c>
      <c r="AA2764" t="s">
        <v>5273</v>
      </c>
      <c r="AB2764" t="s">
        <v>5151</v>
      </c>
      <c r="AC2764" t="s">
        <v>130</v>
      </c>
      <c r="AD2764" t="s">
        <v>59</v>
      </c>
      <c r="AE2764" t="s">
        <v>131</v>
      </c>
      <c r="AF2764" t="s">
        <v>132</v>
      </c>
      <c r="AG2764" t="s">
        <v>5152</v>
      </c>
      <c r="AH2764" t="s">
        <v>28912</v>
      </c>
      <c r="AI2764" t="s">
        <v>28913</v>
      </c>
      <c r="AJ2764" t="s">
        <v>28914</v>
      </c>
      <c r="AK2764" t="s">
        <v>28915</v>
      </c>
      <c r="AL2764" t="s">
        <v>28916</v>
      </c>
      <c r="AM2764" t="s">
        <v>28917</v>
      </c>
      <c r="AN2764" t="s">
        <v>190</v>
      </c>
      <c r="AO2764" t="s">
        <v>28918</v>
      </c>
      <c r="AP2764" t="s">
        <v>138</v>
      </c>
      <c r="AQ2764" s="7">
        <v>14000</v>
      </c>
      <c r="AR2764" s="7">
        <v>0</v>
      </c>
      <c r="AS2764" t="s">
        <v>3958</v>
      </c>
      <c r="AT2764" t="s">
        <v>3959</v>
      </c>
      <c r="AU2764" s="7">
        <v>5</v>
      </c>
      <c r="AV2764" t="s">
        <v>5159</v>
      </c>
      <c r="AZ2764" t="s">
        <v>135</v>
      </c>
      <c r="BA2764" t="s">
        <v>28919</v>
      </c>
      <c r="BG2764" t="s">
        <v>136</v>
      </c>
      <c r="BI2764" t="s">
        <v>28920</v>
      </c>
    </row>
    <row r="2765" spans="1:61" x14ac:dyDescent="0.55000000000000004">
      <c r="A2765" s="2" t="str">
        <f t="shared" si="273"/>
        <v>Punto de VentaPLAN 1 CUOTA PROTEGIDA</v>
      </c>
      <c r="B2765" s="3">
        <f>VLOOKUP(A2765,'[1]TARIFAS PRODUCTOS'!$C:$E,3,0)</f>
        <v>15120</v>
      </c>
      <c r="C2765" s="6" t="str">
        <f t="shared" si="274"/>
        <v>JULIO</v>
      </c>
      <c r="D2765" s="8" t="str">
        <f t="shared" si="275"/>
        <v>MARTES</v>
      </c>
      <c r="E2765" s="9">
        <f t="shared" si="276"/>
        <v>14</v>
      </c>
      <c r="F2765" s="14">
        <f t="shared" ca="1" si="277"/>
        <v>126</v>
      </c>
      <c r="G2765" s="7">
        <v>3157885</v>
      </c>
      <c r="I2765" t="s">
        <v>28921</v>
      </c>
      <c r="J2765" t="s">
        <v>15552</v>
      </c>
      <c r="K2765" t="s">
        <v>27686</v>
      </c>
      <c r="L2765" t="s">
        <v>27686</v>
      </c>
      <c r="P2765" t="s">
        <v>126</v>
      </c>
      <c r="Q2765" t="s">
        <v>127</v>
      </c>
      <c r="R2765" t="s">
        <v>128</v>
      </c>
      <c r="S2765" t="s">
        <v>129</v>
      </c>
      <c r="T2765" t="s">
        <v>137</v>
      </c>
      <c r="U2765" t="s">
        <v>57</v>
      </c>
      <c r="V2765" t="s">
        <v>5145</v>
      </c>
      <c r="W2765" t="s">
        <v>5146</v>
      </c>
      <c r="X2765" t="s">
        <v>5147</v>
      </c>
      <c r="Y2765" t="s">
        <v>5729</v>
      </c>
      <c r="Z2765" t="s">
        <v>5730</v>
      </c>
      <c r="AA2765" t="s">
        <v>5731</v>
      </c>
      <c r="AB2765" t="s">
        <v>5151</v>
      </c>
      <c r="AC2765" t="s">
        <v>130</v>
      </c>
      <c r="AD2765" t="s">
        <v>59</v>
      </c>
      <c r="AE2765" t="s">
        <v>131</v>
      </c>
      <c r="AF2765" t="s">
        <v>132</v>
      </c>
      <c r="AG2765" t="s">
        <v>5152</v>
      </c>
      <c r="AH2765" t="s">
        <v>28922</v>
      </c>
      <c r="AI2765" t="s">
        <v>28923</v>
      </c>
      <c r="AJ2765" t="s">
        <v>28924</v>
      </c>
      <c r="AK2765" t="s">
        <v>28925</v>
      </c>
      <c r="AL2765" t="s">
        <v>28926</v>
      </c>
      <c r="AM2765" t="s">
        <v>28927</v>
      </c>
      <c r="AN2765" t="s">
        <v>190</v>
      </c>
      <c r="AO2765" t="s">
        <v>28923</v>
      </c>
      <c r="AP2765" t="s">
        <v>138</v>
      </c>
      <c r="AQ2765" s="7">
        <v>14000</v>
      </c>
      <c r="AR2765" s="7">
        <v>0</v>
      </c>
      <c r="AS2765" t="s">
        <v>3958</v>
      </c>
      <c r="AT2765" t="s">
        <v>3959</v>
      </c>
      <c r="AU2765" s="7">
        <v>5</v>
      </c>
      <c r="AV2765" t="s">
        <v>5159</v>
      </c>
      <c r="AZ2765" t="s">
        <v>135</v>
      </c>
      <c r="BA2765" t="s">
        <v>28928</v>
      </c>
      <c r="BG2765" t="s">
        <v>136</v>
      </c>
      <c r="BI2765" t="s">
        <v>28929</v>
      </c>
    </row>
    <row r="2766" spans="1:61" x14ac:dyDescent="0.55000000000000004">
      <c r="A2766" s="2" t="str">
        <f t="shared" si="273"/>
        <v>Punto de VentaPLAN 1 CUOTA PROTEGIDA</v>
      </c>
      <c r="B2766" s="3">
        <f>VLOOKUP(A2766,'[1]TARIFAS PRODUCTOS'!$C:$E,3,0)</f>
        <v>15120</v>
      </c>
      <c r="C2766" s="6" t="str">
        <f t="shared" si="274"/>
        <v>JULIO</v>
      </c>
      <c r="D2766" s="8" t="str">
        <f t="shared" si="275"/>
        <v>MARTES</v>
      </c>
      <c r="E2766" s="9">
        <f t="shared" si="276"/>
        <v>14</v>
      </c>
      <c r="F2766" s="14">
        <f t="shared" ca="1" si="277"/>
        <v>126</v>
      </c>
      <c r="G2766" s="7">
        <v>3157886</v>
      </c>
      <c r="I2766" t="s">
        <v>28930</v>
      </c>
      <c r="J2766" t="s">
        <v>15552</v>
      </c>
      <c r="K2766" t="s">
        <v>27686</v>
      </c>
      <c r="L2766" t="s">
        <v>27686</v>
      </c>
      <c r="P2766" t="s">
        <v>126</v>
      </c>
      <c r="Q2766" t="s">
        <v>127</v>
      </c>
      <c r="R2766" t="s">
        <v>128</v>
      </c>
      <c r="S2766" t="s">
        <v>129</v>
      </c>
      <c r="T2766" t="s">
        <v>137</v>
      </c>
      <c r="U2766" t="s">
        <v>57</v>
      </c>
      <c r="V2766" t="s">
        <v>5145</v>
      </c>
      <c r="W2766" t="s">
        <v>5146</v>
      </c>
      <c r="X2766" t="s">
        <v>5147</v>
      </c>
      <c r="Y2766" t="s">
        <v>5855</v>
      </c>
      <c r="Z2766" t="s">
        <v>5856</v>
      </c>
      <c r="AA2766" t="s">
        <v>5857</v>
      </c>
      <c r="AB2766" t="s">
        <v>5151</v>
      </c>
      <c r="AC2766" t="s">
        <v>130</v>
      </c>
      <c r="AD2766" t="s">
        <v>59</v>
      </c>
      <c r="AE2766" t="s">
        <v>131</v>
      </c>
      <c r="AF2766" t="s">
        <v>132</v>
      </c>
      <c r="AG2766" t="s">
        <v>5152</v>
      </c>
      <c r="AH2766" t="s">
        <v>28931</v>
      </c>
      <c r="AI2766" t="s">
        <v>28932</v>
      </c>
      <c r="AJ2766" t="s">
        <v>28933</v>
      </c>
      <c r="AK2766" t="s">
        <v>28934</v>
      </c>
      <c r="AL2766" t="s">
        <v>28935</v>
      </c>
      <c r="AM2766" t="s">
        <v>28936</v>
      </c>
      <c r="AN2766" t="s">
        <v>190</v>
      </c>
      <c r="AO2766" t="s">
        <v>28932</v>
      </c>
      <c r="AP2766" t="s">
        <v>138</v>
      </c>
      <c r="AQ2766" s="7">
        <v>14000</v>
      </c>
      <c r="AR2766" s="7">
        <v>0</v>
      </c>
      <c r="AS2766" t="s">
        <v>3958</v>
      </c>
      <c r="AT2766" t="s">
        <v>3959</v>
      </c>
      <c r="AU2766" s="7">
        <v>5</v>
      </c>
      <c r="AV2766" t="s">
        <v>5159</v>
      </c>
      <c r="AZ2766" t="s">
        <v>135</v>
      </c>
      <c r="BA2766" t="s">
        <v>2479</v>
      </c>
      <c r="BG2766" t="s">
        <v>136</v>
      </c>
      <c r="BI2766" t="s">
        <v>28937</v>
      </c>
    </row>
    <row r="2767" spans="1:61" x14ac:dyDescent="0.55000000000000004">
      <c r="A2767" s="2" t="str">
        <f t="shared" si="273"/>
        <v>Punto de VentaPLAN 1 CUOTA PROTEGIDA</v>
      </c>
      <c r="B2767" s="3">
        <f>VLOOKUP(A2767,'[1]TARIFAS PRODUCTOS'!$C:$E,3,0)</f>
        <v>15120</v>
      </c>
      <c r="C2767" s="6" t="str">
        <f t="shared" si="274"/>
        <v>JULIO</v>
      </c>
      <c r="D2767" s="8" t="str">
        <f t="shared" si="275"/>
        <v>MARTES</v>
      </c>
      <c r="E2767" s="9">
        <f t="shared" si="276"/>
        <v>14</v>
      </c>
      <c r="F2767" s="14">
        <f t="shared" ca="1" si="277"/>
        <v>126</v>
      </c>
      <c r="G2767" s="7">
        <v>3157887</v>
      </c>
      <c r="I2767" t="s">
        <v>28938</v>
      </c>
      <c r="J2767" t="s">
        <v>15552</v>
      </c>
      <c r="K2767" t="s">
        <v>27686</v>
      </c>
      <c r="L2767" t="s">
        <v>27686</v>
      </c>
      <c r="P2767" t="s">
        <v>126</v>
      </c>
      <c r="Q2767" t="s">
        <v>127</v>
      </c>
      <c r="R2767" t="s">
        <v>128</v>
      </c>
      <c r="S2767" t="s">
        <v>129</v>
      </c>
      <c r="T2767" t="s">
        <v>137</v>
      </c>
      <c r="U2767" t="s">
        <v>57</v>
      </c>
      <c r="V2767" t="s">
        <v>5145</v>
      </c>
      <c r="W2767" t="s">
        <v>5146</v>
      </c>
      <c r="X2767" t="s">
        <v>5147</v>
      </c>
      <c r="Y2767" t="s">
        <v>5327</v>
      </c>
      <c r="Z2767" t="s">
        <v>5328</v>
      </c>
      <c r="AA2767" t="s">
        <v>5329</v>
      </c>
      <c r="AB2767" t="s">
        <v>5151</v>
      </c>
      <c r="AC2767" t="s">
        <v>130</v>
      </c>
      <c r="AD2767" t="s">
        <v>59</v>
      </c>
      <c r="AE2767" t="s">
        <v>131</v>
      </c>
      <c r="AF2767" t="s">
        <v>132</v>
      </c>
      <c r="AG2767" t="s">
        <v>5152</v>
      </c>
      <c r="AH2767" t="s">
        <v>28939</v>
      </c>
      <c r="AI2767" t="s">
        <v>28940</v>
      </c>
      <c r="AJ2767" t="s">
        <v>28941</v>
      </c>
      <c r="AK2767" t="s">
        <v>28942</v>
      </c>
      <c r="AL2767" t="s">
        <v>28943</v>
      </c>
      <c r="AM2767" t="s">
        <v>28944</v>
      </c>
      <c r="AN2767" t="s">
        <v>190</v>
      </c>
      <c r="AO2767" t="s">
        <v>28945</v>
      </c>
      <c r="AP2767" t="s">
        <v>138</v>
      </c>
      <c r="AQ2767" s="7">
        <v>14000</v>
      </c>
      <c r="AR2767" s="7">
        <v>0</v>
      </c>
      <c r="AS2767" t="s">
        <v>3958</v>
      </c>
      <c r="AT2767" t="s">
        <v>3959</v>
      </c>
      <c r="AU2767" s="7">
        <v>5</v>
      </c>
      <c r="AV2767" t="s">
        <v>5159</v>
      </c>
      <c r="AZ2767" t="s">
        <v>135</v>
      </c>
      <c r="BA2767" t="s">
        <v>28946</v>
      </c>
      <c r="BG2767" t="s">
        <v>136</v>
      </c>
      <c r="BI2767" t="s">
        <v>28947</v>
      </c>
    </row>
    <row r="2768" spans="1:61" x14ac:dyDescent="0.55000000000000004">
      <c r="A2768" s="2" t="str">
        <f t="shared" si="273"/>
        <v>Punto de VentaPLAN 1 CUOTA PROTEGIDA</v>
      </c>
      <c r="B2768" s="3">
        <f>VLOOKUP(A2768,'[1]TARIFAS PRODUCTOS'!$C:$E,3,0)</f>
        <v>15120</v>
      </c>
      <c r="C2768" s="6" t="str">
        <f t="shared" si="274"/>
        <v>JULIO</v>
      </c>
      <c r="D2768" s="8" t="str">
        <f t="shared" si="275"/>
        <v>MARTES</v>
      </c>
      <c r="E2768" s="9">
        <f t="shared" si="276"/>
        <v>14</v>
      </c>
      <c r="F2768" s="14">
        <f t="shared" ca="1" si="277"/>
        <v>126</v>
      </c>
      <c r="G2768" s="7">
        <v>3157888</v>
      </c>
      <c r="I2768" t="s">
        <v>28948</v>
      </c>
      <c r="J2768" t="s">
        <v>15552</v>
      </c>
      <c r="K2768" t="s">
        <v>27686</v>
      </c>
      <c r="L2768" t="s">
        <v>27686</v>
      </c>
      <c r="P2768" t="s">
        <v>126</v>
      </c>
      <c r="Q2768" t="s">
        <v>127</v>
      </c>
      <c r="R2768" t="s">
        <v>128</v>
      </c>
      <c r="S2768" t="s">
        <v>129</v>
      </c>
      <c r="T2768" t="s">
        <v>137</v>
      </c>
      <c r="U2768" t="s">
        <v>57</v>
      </c>
      <c r="V2768" t="s">
        <v>5145</v>
      </c>
      <c r="W2768" t="s">
        <v>5146</v>
      </c>
      <c r="X2768" t="s">
        <v>5147</v>
      </c>
      <c r="Y2768" t="s">
        <v>5198</v>
      </c>
      <c r="Z2768" t="s">
        <v>5199</v>
      </c>
      <c r="AA2768" t="s">
        <v>5200</v>
      </c>
      <c r="AB2768" t="s">
        <v>5151</v>
      </c>
      <c r="AC2768" t="s">
        <v>130</v>
      </c>
      <c r="AD2768" t="s">
        <v>59</v>
      </c>
      <c r="AE2768" t="s">
        <v>131</v>
      </c>
      <c r="AF2768" t="s">
        <v>132</v>
      </c>
      <c r="AG2768" t="s">
        <v>5152</v>
      </c>
      <c r="AH2768" t="s">
        <v>28949</v>
      </c>
      <c r="AI2768" t="s">
        <v>28950</v>
      </c>
      <c r="AJ2768" t="s">
        <v>28951</v>
      </c>
      <c r="AK2768" t="s">
        <v>28952</v>
      </c>
      <c r="AL2768" t="s">
        <v>28953</v>
      </c>
      <c r="AM2768" t="s">
        <v>28954</v>
      </c>
      <c r="AN2768" t="s">
        <v>190</v>
      </c>
      <c r="AO2768" t="s">
        <v>28950</v>
      </c>
      <c r="AP2768" t="s">
        <v>138</v>
      </c>
      <c r="AQ2768" s="7">
        <v>14000</v>
      </c>
      <c r="AR2768" s="7">
        <v>0</v>
      </c>
      <c r="AS2768" t="s">
        <v>3958</v>
      </c>
      <c r="AT2768" t="s">
        <v>3959</v>
      </c>
      <c r="AU2768" s="7">
        <v>5</v>
      </c>
      <c r="AV2768" t="s">
        <v>5159</v>
      </c>
      <c r="AZ2768" t="s">
        <v>135</v>
      </c>
      <c r="BA2768" t="s">
        <v>28955</v>
      </c>
      <c r="BG2768" t="s">
        <v>136</v>
      </c>
      <c r="BI2768" t="s">
        <v>28956</v>
      </c>
    </row>
    <row r="2769" spans="1:62" x14ac:dyDescent="0.55000000000000004">
      <c r="A2769" s="2" t="str">
        <f t="shared" si="273"/>
        <v>Punto de VentaPLAN 1 CUOTA PROTEGIDA</v>
      </c>
      <c r="B2769" s="3">
        <f>VLOOKUP(A2769,'[1]TARIFAS PRODUCTOS'!$C:$E,3,0)</f>
        <v>15120</v>
      </c>
      <c r="C2769" s="6" t="str">
        <f t="shared" si="274"/>
        <v>JULIO</v>
      </c>
      <c r="D2769" s="8" t="str">
        <f t="shared" si="275"/>
        <v>MARTES</v>
      </c>
      <c r="E2769" s="9">
        <f t="shared" si="276"/>
        <v>14</v>
      </c>
      <c r="F2769" s="14">
        <f t="shared" ca="1" si="277"/>
        <v>126</v>
      </c>
      <c r="G2769" s="7">
        <v>3157889</v>
      </c>
      <c r="I2769" t="s">
        <v>28957</v>
      </c>
      <c r="J2769" t="s">
        <v>15552</v>
      </c>
      <c r="K2769" t="s">
        <v>27686</v>
      </c>
      <c r="L2769" t="s">
        <v>27686</v>
      </c>
      <c r="P2769" t="s">
        <v>126</v>
      </c>
      <c r="Q2769" t="s">
        <v>127</v>
      </c>
      <c r="R2769" t="s">
        <v>128</v>
      </c>
      <c r="S2769" t="s">
        <v>129</v>
      </c>
      <c r="T2769" t="s">
        <v>137</v>
      </c>
      <c r="U2769" t="s">
        <v>57</v>
      </c>
      <c r="V2769" t="s">
        <v>5174</v>
      </c>
      <c r="W2769" t="s">
        <v>5175</v>
      </c>
      <c r="X2769" t="s">
        <v>5176</v>
      </c>
      <c r="Y2769" t="s">
        <v>6957</v>
      </c>
      <c r="Z2769" t="s">
        <v>6958</v>
      </c>
      <c r="AA2769" t="s">
        <v>6959</v>
      </c>
      <c r="AB2769" t="s">
        <v>5151</v>
      </c>
      <c r="AC2769" t="s">
        <v>130</v>
      </c>
      <c r="AD2769" t="s">
        <v>59</v>
      </c>
      <c r="AE2769" t="s">
        <v>131</v>
      </c>
      <c r="AF2769" t="s">
        <v>132</v>
      </c>
      <c r="AG2769" t="s">
        <v>5152</v>
      </c>
      <c r="AH2769" t="s">
        <v>28958</v>
      </c>
      <c r="AI2769" t="s">
        <v>28959</v>
      </c>
      <c r="AJ2769" t="s">
        <v>28960</v>
      </c>
      <c r="AK2769" t="s">
        <v>28961</v>
      </c>
      <c r="AL2769" t="s">
        <v>28962</v>
      </c>
      <c r="AM2769" t="s">
        <v>28963</v>
      </c>
      <c r="AN2769" t="s">
        <v>190</v>
      </c>
      <c r="AO2769" t="s">
        <v>28964</v>
      </c>
      <c r="AP2769" t="s">
        <v>138</v>
      </c>
      <c r="AQ2769" s="7">
        <v>14000</v>
      </c>
      <c r="AR2769" s="7">
        <v>0</v>
      </c>
      <c r="AS2769" t="s">
        <v>3958</v>
      </c>
      <c r="AT2769" t="s">
        <v>3959</v>
      </c>
      <c r="AU2769" s="7">
        <v>5</v>
      </c>
      <c r="AV2769" t="s">
        <v>5159</v>
      </c>
      <c r="AZ2769" t="s">
        <v>135</v>
      </c>
      <c r="BA2769" t="s">
        <v>28965</v>
      </c>
      <c r="BG2769" t="s">
        <v>136</v>
      </c>
      <c r="BI2769" t="s">
        <v>28966</v>
      </c>
    </row>
    <row r="2770" spans="1:62" x14ac:dyDescent="0.55000000000000004">
      <c r="A2770" s="2" t="str">
        <f t="shared" si="273"/>
        <v>Punto de VentaPLAN 1 CUOTA PROTEGIDA</v>
      </c>
      <c r="B2770" s="3">
        <f>VLOOKUP(A2770,'[1]TARIFAS PRODUCTOS'!$C:$E,3,0)</f>
        <v>15120</v>
      </c>
      <c r="C2770" s="6" t="str">
        <f t="shared" si="274"/>
        <v>JULIO</v>
      </c>
      <c r="D2770" s="8" t="str">
        <f t="shared" si="275"/>
        <v>MARTES</v>
      </c>
      <c r="E2770" s="9">
        <f t="shared" si="276"/>
        <v>14</v>
      </c>
      <c r="F2770" s="14">
        <f t="shared" ca="1" si="277"/>
        <v>126</v>
      </c>
      <c r="G2770" s="7">
        <v>3157890</v>
      </c>
      <c r="I2770" t="s">
        <v>28967</v>
      </c>
      <c r="J2770" t="s">
        <v>15552</v>
      </c>
      <c r="K2770" t="s">
        <v>27686</v>
      </c>
      <c r="L2770" t="s">
        <v>27686</v>
      </c>
      <c r="P2770" t="s">
        <v>126</v>
      </c>
      <c r="Q2770" t="s">
        <v>127</v>
      </c>
      <c r="R2770" t="s">
        <v>128</v>
      </c>
      <c r="S2770" t="s">
        <v>129</v>
      </c>
      <c r="T2770" t="s">
        <v>137</v>
      </c>
      <c r="U2770" t="s">
        <v>57</v>
      </c>
      <c r="V2770" t="s">
        <v>5145</v>
      </c>
      <c r="W2770" t="s">
        <v>5146</v>
      </c>
      <c r="X2770" t="s">
        <v>5147</v>
      </c>
      <c r="Y2770" t="s">
        <v>10998</v>
      </c>
      <c r="Z2770" t="s">
        <v>10999</v>
      </c>
      <c r="AA2770" t="s">
        <v>11000</v>
      </c>
      <c r="AB2770" t="s">
        <v>5151</v>
      </c>
      <c r="AC2770" t="s">
        <v>130</v>
      </c>
      <c r="AD2770" t="s">
        <v>59</v>
      </c>
      <c r="AE2770" t="s">
        <v>131</v>
      </c>
      <c r="AF2770" t="s">
        <v>132</v>
      </c>
      <c r="AG2770" t="s">
        <v>5152</v>
      </c>
      <c r="AH2770" t="s">
        <v>28968</v>
      </c>
      <c r="AI2770" t="s">
        <v>28969</v>
      </c>
      <c r="AJ2770" t="s">
        <v>28970</v>
      </c>
      <c r="AK2770" t="s">
        <v>28971</v>
      </c>
      <c r="AL2770" t="s">
        <v>28972</v>
      </c>
      <c r="AM2770" t="s">
        <v>28973</v>
      </c>
      <c r="AN2770" t="s">
        <v>190</v>
      </c>
      <c r="AO2770" t="s">
        <v>28974</v>
      </c>
      <c r="AP2770" t="s">
        <v>138</v>
      </c>
      <c r="AQ2770" s="7">
        <v>14000</v>
      </c>
      <c r="AR2770" s="7">
        <v>0</v>
      </c>
      <c r="AS2770" t="s">
        <v>3958</v>
      </c>
      <c r="AT2770" t="s">
        <v>3959</v>
      </c>
      <c r="AU2770" s="7">
        <v>5</v>
      </c>
      <c r="AV2770" t="s">
        <v>5159</v>
      </c>
      <c r="AZ2770" t="s">
        <v>135</v>
      </c>
      <c r="BA2770" t="s">
        <v>28975</v>
      </c>
      <c r="BG2770" t="s">
        <v>136</v>
      </c>
      <c r="BI2770" t="s">
        <v>28976</v>
      </c>
    </row>
    <row r="2771" spans="1:62" x14ac:dyDescent="0.55000000000000004">
      <c r="A2771" s="2" t="str">
        <f t="shared" si="273"/>
        <v>Punto de VentaPLAN 1 CUOTA PROTEGIDA</v>
      </c>
      <c r="B2771" s="3">
        <f>VLOOKUP(A2771,'[1]TARIFAS PRODUCTOS'!$C:$E,3,0)</f>
        <v>15120</v>
      </c>
      <c r="C2771" s="6" t="str">
        <f t="shared" si="274"/>
        <v>JULIO</v>
      </c>
      <c r="D2771" s="8" t="str">
        <f t="shared" si="275"/>
        <v>MARTES</v>
      </c>
      <c r="E2771" s="9">
        <f t="shared" si="276"/>
        <v>14</v>
      </c>
      <c r="F2771" s="14">
        <f t="shared" ca="1" si="277"/>
        <v>126</v>
      </c>
      <c r="G2771" s="7">
        <v>3157891</v>
      </c>
      <c r="I2771" t="s">
        <v>28977</v>
      </c>
      <c r="J2771" t="s">
        <v>15552</v>
      </c>
      <c r="K2771" t="s">
        <v>27686</v>
      </c>
      <c r="L2771" t="s">
        <v>27686</v>
      </c>
      <c r="P2771" t="s">
        <v>126</v>
      </c>
      <c r="Q2771" t="s">
        <v>127</v>
      </c>
      <c r="R2771" t="s">
        <v>128</v>
      </c>
      <c r="S2771" t="s">
        <v>129</v>
      </c>
      <c r="T2771" t="s">
        <v>137</v>
      </c>
      <c r="U2771" t="s">
        <v>57</v>
      </c>
      <c r="V2771" t="s">
        <v>5145</v>
      </c>
      <c r="W2771" t="s">
        <v>5146</v>
      </c>
      <c r="X2771" t="s">
        <v>5147</v>
      </c>
      <c r="Y2771" t="s">
        <v>5759</v>
      </c>
      <c r="Z2771" t="s">
        <v>5760</v>
      </c>
      <c r="AA2771" t="s">
        <v>5761</v>
      </c>
      <c r="AB2771" t="s">
        <v>5151</v>
      </c>
      <c r="AC2771" t="s">
        <v>130</v>
      </c>
      <c r="AD2771" t="s">
        <v>59</v>
      </c>
      <c r="AE2771" t="s">
        <v>131</v>
      </c>
      <c r="AF2771" t="s">
        <v>132</v>
      </c>
      <c r="AG2771" t="s">
        <v>5152</v>
      </c>
      <c r="AH2771" t="s">
        <v>28978</v>
      </c>
      <c r="AI2771" t="s">
        <v>28979</v>
      </c>
      <c r="AJ2771" t="s">
        <v>28980</v>
      </c>
      <c r="AK2771" t="s">
        <v>28981</v>
      </c>
      <c r="AL2771" t="s">
        <v>28982</v>
      </c>
      <c r="AM2771" t="s">
        <v>28983</v>
      </c>
      <c r="AN2771" t="s">
        <v>190</v>
      </c>
      <c r="AO2771" t="s">
        <v>28984</v>
      </c>
      <c r="AP2771" t="s">
        <v>138</v>
      </c>
      <c r="AQ2771" s="7">
        <v>14000</v>
      </c>
      <c r="AR2771" s="7">
        <v>0</v>
      </c>
      <c r="AS2771" t="s">
        <v>3958</v>
      </c>
      <c r="AT2771" t="s">
        <v>3959</v>
      </c>
      <c r="AU2771" s="7">
        <v>5</v>
      </c>
      <c r="AV2771" t="s">
        <v>5159</v>
      </c>
      <c r="AZ2771" t="s">
        <v>135</v>
      </c>
      <c r="BA2771" t="s">
        <v>28985</v>
      </c>
      <c r="BG2771" t="s">
        <v>136</v>
      </c>
      <c r="BI2771" t="s">
        <v>28986</v>
      </c>
    </row>
    <row r="2772" spans="1:62" x14ac:dyDescent="0.55000000000000004">
      <c r="A2772" s="2" t="str">
        <f t="shared" si="273"/>
        <v>Punto de VentaPLAN 1 CUOTA PROTEGIDA</v>
      </c>
      <c r="B2772" s="3">
        <f>VLOOKUP(A2772,'[1]TARIFAS PRODUCTOS'!$C:$E,3,0)</f>
        <v>15120</v>
      </c>
      <c r="C2772" s="6" t="str">
        <f t="shared" si="274"/>
        <v>JULIO</v>
      </c>
      <c r="D2772" s="8" t="str">
        <f t="shared" si="275"/>
        <v>MARTES</v>
      </c>
      <c r="E2772" s="9">
        <f t="shared" si="276"/>
        <v>14</v>
      </c>
      <c r="F2772" s="14">
        <f t="shared" ca="1" si="277"/>
        <v>126</v>
      </c>
      <c r="G2772" s="7">
        <v>3157892</v>
      </c>
      <c r="I2772" t="s">
        <v>28987</v>
      </c>
      <c r="J2772" t="s">
        <v>15552</v>
      </c>
      <c r="K2772" t="s">
        <v>27686</v>
      </c>
      <c r="L2772" t="s">
        <v>27686</v>
      </c>
      <c r="P2772" t="s">
        <v>126</v>
      </c>
      <c r="Q2772" t="s">
        <v>127</v>
      </c>
      <c r="R2772" t="s">
        <v>128</v>
      </c>
      <c r="S2772" t="s">
        <v>129</v>
      </c>
      <c r="T2772" t="s">
        <v>137</v>
      </c>
      <c r="U2772" t="s">
        <v>57</v>
      </c>
      <c r="V2772" t="s">
        <v>5145</v>
      </c>
      <c r="W2772" t="s">
        <v>5146</v>
      </c>
      <c r="X2772" t="s">
        <v>5147</v>
      </c>
      <c r="Y2772" t="s">
        <v>6856</v>
      </c>
      <c r="Z2772" t="s">
        <v>6857</v>
      </c>
      <c r="AA2772" t="s">
        <v>6858</v>
      </c>
      <c r="AB2772" t="s">
        <v>5151</v>
      </c>
      <c r="AC2772" t="s">
        <v>130</v>
      </c>
      <c r="AD2772" t="s">
        <v>59</v>
      </c>
      <c r="AE2772" t="s">
        <v>131</v>
      </c>
      <c r="AF2772" t="s">
        <v>132</v>
      </c>
      <c r="AG2772" t="s">
        <v>5152</v>
      </c>
      <c r="AH2772" t="s">
        <v>28988</v>
      </c>
      <c r="AI2772" t="s">
        <v>28989</v>
      </c>
      <c r="AJ2772" t="s">
        <v>28990</v>
      </c>
      <c r="AK2772" t="s">
        <v>28991</v>
      </c>
      <c r="AL2772" t="s">
        <v>28992</v>
      </c>
      <c r="AM2772" t="s">
        <v>28993</v>
      </c>
      <c r="AN2772" t="s">
        <v>190</v>
      </c>
      <c r="AO2772" t="s">
        <v>28994</v>
      </c>
      <c r="AP2772" t="s">
        <v>138</v>
      </c>
      <c r="AQ2772" s="7">
        <v>14000</v>
      </c>
      <c r="AR2772" s="7">
        <v>0</v>
      </c>
      <c r="AS2772" t="s">
        <v>3958</v>
      </c>
      <c r="AT2772" t="s">
        <v>3959</v>
      </c>
      <c r="AU2772" s="7">
        <v>5</v>
      </c>
      <c r="AV2772" t="s">
        <v>5159</v>
      </c>
      <c r="AZ2772" t="s">
        <v>135</v>
      </c>
      <c r="BA2772" t="s">
        <v>28995</v>
      </c>
      <c r="BG2772" t="s">
        <v>136</v>
      </c>
      <c r="BI2772" t="s">
        <v>28996</v>
      </c>
    </row>
    <row r="2773" spans="1:62" x14ac:dyDescent="0.55000000000000004">
      <c r="A2773" s="2" t="str">
        <f t="shared" si="273"/>
        <v>Punto de VentaPLAN 1 CUOTA PROTEGIDA</v>
      </c>
      <c r="B2773" s="3">
        <f>VLOOKUP(A2773,'[1]TARIFAS PRODUCTOS'!$C:$E,3,0)</f>
        <v>15120</v>
      </c>
      <c r="C2773" s="6" t="str">
        <f t="shared" si="274"/>
        <v>JULIO</v>
      </c>
      <c r="D2773" s="8" t="str">
        <f t="shared" si="275"/>
        <v>MARTES</v>
      </c>
      <c r="E2773" s="9">
        <f t="shared" si="276"/>
        <v>14</v>
      </c>
      <c r="F2773" s="14">
        <f t="shared" ca="1" si="277"/>
        <v>126</v>
      </c>
      <c r="G2773" s="7">
        <v>3157893</v>
      </c>
      <c r="I2773" t="s">
        <v>28997</v>
      </c>
      <c r="J2773" t="s">
        <v>15552</v>
      </c>
      <c r="K2773" t="s">
        <v>27686</v>
      </c>
      <c r="L2773" t="s">
        <v>27686</v>
      </c>
      <c r="P2773" t="s">
        <v>126</v>
      </c>
      <c r="Q2773" t="s">
        <v>127</v>
      </c>
      <c r="R2773" t="s">
        <v>128</v>
      </c>
      <c r="S2773" t="s">
        <v>129</v>
      </c>
      <c r="T2773" t="s">
        <v>137</v>
      </c>
      <c r="U2773" t="s">
        <v>57</v>
      </c>
      <c r="V2773" t="s">
        <v>5174</v>
      </c>
      <c r="W2773" t="s">
        <v>5175</v>
      </c>
      <c r="X2773" t="s">
        <v>5176</v>
      </c>
      <c r="Y2773" t="s">
        <v>5678</v>
      </c>
      <c r="Z2773" t="s">
        <v>5679</v>
      </c>
      <c r="AA2773" t="s">
        <v>5680</v>
      </c>
      <c r="AB2773" t="s">
        <v>5151</v>
      </c>
      <c r="AC2773" t="s">
        <v>130</v>
      </c>
      <c r="AD2773" t="s">
        <v>59</v>
      </c>
      <c r="AE2773" t="s">
        <v>131</v>
      </c>
      <c r="AF2773" t="s">
        <v>132</v>
      </c>
      <c r="AG2773" t="s">
        <v>5152</v>
      </c>
      <c r="AH2773" t="s">
        <v>28998</v>
      </c>
      <c r="AI2773" t="s">
        <v>28999</v>
      </c>
      <c r="AJ2773" t="s">
        <v>29000</v>
      </c>
      <c r="AK2773" t="s">
        <v>29001</v>
      </c>
      <c r="AL2773" t="s">
        <v>29002</v>
      </c>
      <c r="AM2773" t="s">
        <v>29003</v>
      </c>
      <c r="AN2773" t="s">
        <v>190</v>
      </c>
      <c r="AO2773" t="s">
        <v>28999</v>
      </c>
      <c r="AP2773" t="s">
        <v>138</v>
      </c>
      <c r="AQ2773" s="7">
        <v>14000</v>
      </c>
      <c r="AR2773" s="7">
        <v>0</v>
      </c>
      <c r="AS2773" t="s">
        <v>3958</v>
      </c>
      <c r="AT2773" t="s">
        <v>3959</v>
      </c>
      <c r="AU2773" s="7">
        <v>5</v>
      </c>
      <c r="AV2773" t="s">
        <v>5159</v>
      </c>
      <c r="AZ2773" t="s">
        <v>135</v>
      </c>
      <c r="BA2773" t="s">
        <v>29004</v>
      </c>
      <c r="BG2773" t="s">
        <v>136</v>
      </c>
      <c r="BI2773" t="s">
        <v>29005</v>
      </c>
    </row>
    <row r="2774" spans="1:62" x14ac:dyDescent="0.55000000000000004">
      <c r="A2774" s="2" t="str">
        <f t="shared" si="273"/>
        <v>Punto de VentaPLAN 1 CUOTA PROTEGIDA</v>
      </c>
      <c r="B2774" s="3">
        <f>VLOOKUP(A2774,'[1]TARIFAS PRODUCTOS'!$C:$E,3,0)</f>
        <v>15120</v>
      </c>
      <c r="C2774" s="6" t="str">
        <f t="shared" si="274"/>
        <v>JULIO</v>
      </c>
      <c r="D2774" s="8" t="str">
        <f t="shared" si="275"/>
        <v>MARTES</v>
      </c>
      <c r="E2774" s="9">
        <f t="shared" si="276"/>
        <v>14</v>
      </c>
      <c r="F2774" s="14">
        <f t="shared" ca="1" si="277"/>
        <v>126</v>
      </c>
      <c r="G2774" s="7">
        <v>3157894</v>
      </c>
      <c r="I2774" t="s">
        <v>29006</v>
      </c>
      <c r="J2774" t="s">
        <v>15552</v>
      </c>
      <c r="K2774" t="s">
        <v>27686</v>
      </c>
      <c r="L2774" t="s">
        <v>27686</v>
      </c>
      <c r="P2774" t="s">
        <v>126</v>
      </c>
      <c r="Q2774" t="s">
        <v>127</v>
      </c>
      <c r="R2774" t="s">
        <v>128</v>
      </c>
      <c r="S2774" t="s">
        <v>129</v>
      </c>
      <c r="T2774" t="s">
        <v>137</v>
      </c>
      <c r="U2774" t="s">
        <v>57</v>
      </c>
      <c r="V2774" t="s">
        <v>5145</v>
      </c>
      <c r="W2774" t="s">
        <v>5146</v>
      </c>
      <c r="X2774" t="s">
        <v>5147</v>
      </c>
      <c r="Y2774" t="s">
        <v>5985</v>
      </c>
      <c r="Z2774" t="s">
        <v>5986</v>
      </c>
      <c r="AA2774" t="s">
        <v>5987</v>
      </c>
      <c r="AB2774" t="s">
        <v>5151</v>
      </c>
      <c r="AC2774" t="s">
        <v>130</v>
      </c>
      <c r="AD2774" t="s">
        <v>59</v>
      </c>
      <c r="AE2774" t="s">
        <v>131</v>
      </c>
      <c r="AF2774" t="s">
        <v>132</v>
      </c>
      <c r="AG2774" t="s">
        <v>5152</v>
      </c>
      <c r="AH2774" t="s">
        <v>29007</v>
      </c>
      <c r="AI2774" t="s">
        <v>29008</v>
      </c>
      <c r="AJ2774" t="s">
        <v>29009</v>
      </c>
      <c r="AK2774" t="s">
        <v>29010</v>
      </c>
      <c r="AL2774" t="s">
        <v>29011</v>
      </c>
      <c r="AM2774" t="s">
        <v>29012</v>
      </c>
      <c r="AN2774" t="s">
        <v>190</v>
      </c>
      <c r="AO2774" t="s">
        <v>29013</v>
      </c>
      <c r="AP2774" t="s">
        <v>138</v>
      </c>
      <c r="AQ2774" s="7">
        <v>14000</v>
      </c>
      <c r="AR2774" s="7">
        <v>0</v>
      </c>
      <c r="AS2774" t="s">
        <v>3958</v>
      </c>
      <c r="AT2774" t="s">
        <v>3959</v>
      </c>
      <c r="AU2774" s="7">
        <v>5</v>
      </c>
      <c r="AV2774" t="s">
        <v>5159</v>
      </c>
      <c r="AZ2774" t="s">
        <v>135</v>
      </c>
      <c r="BA2774" t="s">
        <v>29014</v>
      </c>
      <c r="BG2774" t="s">
        <v>136</v>
      </c>
      <c r="BI2774" t="s">
        <v>29015</v>
      </c>
    </row>
    <row r="2775" spans="1:62" x14ac:dyDescent="0.55000000000000004">
      <c r="A2775" s="2" t="str">
        <f t="shared" si="273"/>
        <v>Punto de VentaPLAN 1 CUOTA PROTEGIDA</v>
      </c>
      <c r="B2775" s="3">
        <f>VLOOKUP(A2775,'[1]TARIFAS PRODUCTOS'!$C:$E,3,0)</f>
        <v>15120</v>
      </c>
      <c r="C2775" s="6" t="str">
        <f t="shared" si="274"/>
        <v>JULIO</v>
      </c>
      <c r="D2775" s="8" t="str">
        <f t="shared" si="275"/>
        <v>MARTES</v>
      </c>
      <c r="E2775" s="9">
        <f t="shared" si="276"/>
        <v>14</v>
      </c>
      <c r="F2775" s="14">
        <f t="shared" ca="1" si="277"/>
        <v>126</v>
      </c>
      <c r="G2775" s="7">
        <v>3157895</v>
      </c>
      <c r="I2775" t="s">
        <v>29016</v>
      </c>
      <c r="J2775" t="s">
        <v>15552</v>
      </c>
      <c r="K2775" t="s">
        <v>27686</v>
      </c>
      <c r="L2775" t="s">
        <v>27686</v>
      </c>
      <c r="P2775" t="s">
        <v>126</v>
      </c>
      <c r="Q2775" t="s">
        <v>127</v>
      </c>
      <c r="R2775" t="s">
        <v>128</v>
      </c>
      <c r="S2775" t="s">
        <v>129</v>
      </c>
      <c r="T2775" t="s">
        <v>137</v>
      </c>
      <c r="U2775" t="s">
        <v>57</v>
      </c>
      <c r="V2775" t="s">
        <v>5145</v>
      </c>
      <c r="W2775" t="s">
        <v>5146</v>
      </c>
      <c r="X2775" t="s">
        <v>5147</v>
      </c>
      <c r="Y2775" t="s">
        <v>6587</v>
      </c>
      <c r="Z2775" t="s">
        <v>6588</v>
      </c>
      <c r="AA2775" t="s">
        <v>6589</v>
      </c>
      <c r="AB2775" t="s">
        <v>5151</v>
      </c>
      <c r="AC2775" t="s">
        <v>130</v>
      </c>
      <c r="AD2775" t="s">
        <v>59</v>
      </c>
      <c r="AE2775" t="s">
        <v>131</v>
      </c>
      <c r="AF2775" t="s">
        <v>132</v>
      </c>
      <c r="AG2775" t="s">
        <v>5152</v>
      </c>
      <c r="AH2775" t="s">
        <v>29017</v>
      </c>
      <c r="AI2775" t="s">
        <v>29018</v>
      </c>
      <c r="AJ2775" t="s">
        <v>29019</v>
      </c>
      <c r="AK2775" t="s">
        <v>29020</v>
      </c>
      <c r="AL2775" t="s">
        <v>29021</v>
      </c>
      <c r="AM2775" t="s">
        <v>29022</v>
      </c>
      <c r="AN2775" t="s">
        <v>190</v>
      </c>
      <c r="AO2775" t="s">
        <v>29023</v>
      </c>
      <c r="AP2775" t="s">
        <v>138</v>
      </c>
      <c r="AQ2775" s="7">
        <v>14000</v>
      </c>
      <c r="AR2775" s="7">
        <v>0</v>
      </c>
      <c r="AS2775" t="s">
        <v>3958</v>
      </c>
      <c r="AT2775" t="s">
        <v>3959</v>
      </c>
      <c r="AU2775" s="7">
        <v>5</v>
      </c>
      <c r="AV2775" t="s">
        <v>5159</v>
      </c>
      <c r="AZ2775" t="s">
        <v>135</v>
      </c>
      <c r="BA2775" t="s">
        <v>29024</v>
      </c>
      <c r="BG2775" t="s">
        <v>136</v>
      </c>
      <c r="BI2775" t="s">
        <v>29025</v>
      </c>
    </row>
    <row r="2776" spans="1:62" x14ac:dyDescent="0.55000000000000004">
      <c r="A2776" s="2" t="str">
        <f t="shared" si="273"/>
        <v>Punto de VentaPLAN 1 CUOTA PROTEGIDA</v>
      </c>
      <c r="B2776" s="3">
        <f>VLOOKUP(A2776,'[1]TARIFAS PRODUCTOS'!$C:$E,3,0)</f>
        <v>15120</v>
      </c>
      <c r="C2776" s="6" t="str">
        <f t="shared" si="274"/>
        <v>JULIO</v>
      </c>
      <c r="D2776" s="8" t="str">
        <f t="shared" si="275"/>
        <v>MARTES</v>
      </c>
      <c r="E2776" s="9">
        <f t="shared" si="276"/>
        <v>14</v>
      </c>
      <c r="F2776" s="14">
        <f t="shared" ca="1" si="277"/>
        <v>126</v>
      </c>
      <c r="G2776" s="7">
        <v>3157896</v>
      </c>
      <c r="I2776" t="s">
        <v>29026</v>
      </c>
      <c r="J2776" t="s">
        <v>15552</v>
      </c>
      <c r="K2776" t="s">
        <v>27732</v>
      </c>
      <c r="L2776" t="s">
        <v>27732</v>
      </c>
      <c r="P2776" t="s">
        <v>126</v>
      </c>
      <c r="Q2776" t="s">
        <v>127</v>
      </c>
      <c r="R2776" t="s">
        <v>128</v>
      </c>
      <c r="S2776" t="s">
        <v>129</v>
      </c>
      <c r="T2776" t="s">
        <v>137</v>
      </c>
      <c r="U2776" t="s">
        <v>57</v>
      </c>
      <c r="V2776" t="s">
        <v>5174</v>
      </c>
      <c r="W2776" t="s">
        <v>5175</v>
      </c>
      <c r="X2776" t="s">
        <v>5176</v>
      </c>
      <c r="Y2776" t="s">
        <v>5810</v>
      </c>
      <c r="Z2776" t="s">
        <v>5811</v>
      </c>
      <c r="AA2776" t="s">
        <v>5812</v>
      </c>
      <c r="AB2776" t="s">
        <v>5151</v>
      </c>
      <c r="AC2776" t="s">
        <v>130</v>
      </c>
      <c r="AD2776" t="s">
        <v>59</v>
      </c>
      <c r="AE2776" t="s">
        <v>131</v>
      </c>
      <c r="AF2776" t="s">
        <v>132</v>
      </c>
      <c r="AG2776" t="s">
        <v>5152</v>
      </c>
      <c r="AH2776" t="s">
        <v>29027</v>
      </c>
      <c r="AI2776" t="s">
        <v>29028</v>
      </c>
      <c r="AJ2776" t="s">
        <v>29029</v>
      </c>
      <c r="AK2776" t="s">
        <v>29030</v>
      </c>
      <c r="AL2776" t="s">
        <v>29031</v>
      </c>
      <c r="AM2776" t="s">
        <v>29032</v>
      </c>
      <c r="AN2776" t="s">
        <v>190</v>
      </c>
      <c r="AO2776" t="s">
        <v>29028</v>
      </c>
      <c r="AP2776" t="s">
        <v>138</v>
      </c>
      <c r="AQ2776" s="7">
        <v>14000</v>
      </c>
      <c r="AR2776" s="7">
        <v>0</v>
      </c>
      <c r="AS2776" t="s">
        <v>3958</v>
      </c>
      <c r="AT2776" t="s">
        <v>3959</v>
      </c>
      <c r="AU2776" s="7">
        <v>5</v>
      </c>
      <c r="AV2776" t="s">
        <v>5159</v>
      </c>
      <c r="AZ2776" t="s">
        <v>135</v>
      </c>
      <c r="BA2776" t="s">
        <v>29033</v>
      </c>
      <c r="BG2776" t="s">
        <v>136</v>
      </c>
      <c r="BI2776" t="s">
        <v>29034</v>
      </c>
    </row>
    <row r="2777" spans="1:62" x14ac:dyDescent="0.55000000000000004">
      <c r="A2777" s="2" t="str">
        <f t="shared" si="273"/>
        <v>Punto de VentaPLAN 1 CUOTA PROTEGIDA</v>
      </c>
      <c r="B2777" s="3">
        <f>VLOOKUP(A2777,'[1]TARIFAS PRODUCTOS'!$C:$E,3,0)</f>
        <v>15120</v>
      </c>
      <c r="C2777" s="6" t="str">
        <f t="shared" si="274"/>
        <v>JULIO</v>
      </c>
      <c r="D2777" s="8" t="str">
        <f t="shared" si="275"/>
        <v>MARTES</v>
      </c>
      <c r="E2777" s="9">
        <f t="shared" si="276"/>
        <v>14</v>
      </c>
      <c r="F2777" s="14">
        <f t="shared" ca="1" si="277"/>
        <v>126</v>
      </c>
      <c r="G2777" s="7">
        <v>3157897</v>
      </c>
      <c r="I2777" t="s">
        <v>29035</v>
      </c>
      <c r="J2777" t="s">
        <v>15552</v>
      </c>
      <c r="K2777" t="s">
        <v>27732</v>
      </c>
      <c r="L2777" t="s">
        <v>27732</v>
      </c>
      <c r="P2777" t="s">
        <v>126</v>
      </c>
      <c r="Q2777" t="s">
        <v>127</v>
      </c>
      <c r="R2777" t="s">
        <v>128</v>
      </c>
      <c r="S2777" t="s">
        <v>129</v>
      </c>
      <c r="T2777" t="s">
        <v>137</v>
      </c>
      <c r="U2777" t="s">
        <v>57</v>
      </c>
      <c r="V2777" t="s">
        <v>5145</v>
      </c>
      <c r="W2777" t="s">
        <v>5146</v>
      </c>
      <c r="X2777" t="s">
        <v>5147</v>
      </c>
      <c r="Y2777" t="s">
        <v>5567</v>
      </c>
      <c r="Z2777" t="s">
        <v>5568</v>
      </c>
      <c r="AA2777" t="s">
        <v>5569</v>
      </c>
      <c r="AB2777" t="s">
        <v>5151</v>
      </c>
      <c r="AC2777" t="s">
        <v>130</v>
      </c>
      <c r="AD2777" t="s">
        <v>59</v>
      </c>
      <c r="AE2777" t="s">
        <v>131</v>
      </c>
      <c r="AF2777" t="s">
        <v>132</v>
      </c>
      <c r="AG2777" t="s">
        <v>5152</v>
      </c>
      <c r="AH2777" t="s">
        <v>29036</v>
      </c>
      <c r="AI2777" t="s">
        <v>29037</v>
      </c>
      <c r="AJ2777" t="s">
        <v>29038</v>
      </c>
      <c r="AK2777" t="s">
        <v>29039</v>
      </c>
      <c r="AL2777" t="s">
        <v>29040</v>
      </c>
      <c r="AM2777" t="s">
        <v>29041</v>
      </c>
      <c r="AN2777" t="s">
        <v>190</v>
      </c>
      <c r="AO2777" t="s">
        <v>29037</v>
      </c>
      <c r="AP2777" t="s">
        <v>138</v>
      </c>
      <c r="AQ2777" s="7">
        <v>14000</v>
      </c>
      <c r="AR2777" s="7">
        <v>0</v>
      </c>
      <c r="AS2777" t="s">
        <v>3958</v>
      </c>
      <c r="AT2777" t="s">
        <v>3959</v>
      </c>
      <c r="AU2777" s="7">
        <v>5</v>
      </c>
      <c r="AV2777" t="s">
        <v>5159</v>
      </c>
      <c r="AZ2777" t="s">
        <v>135</v>
      </c>
      <c r="BA2777" t="s">
        <v>29042</v>
      </c>
      <c r="BG2777" t="s">
        <v>136</v>
      </c>
      <c r="BI2777" t="s">
        <v>29043</v>
      </c>
    </row>
    <row r="2778" spans="1:62" x14ac:dyDescent="0.55000000000000004">
      <c r="A2778" s="2" t="str">
        <f t="shared" si="273"/>
        <v>Punto de VentaPLAN 1 CUOTA PROTEGIDA</v>
      </c>
      <c r="B2778" s="3">
        <f>VLOOKUP(A2778,'[1]TARIFAS PRODUCTOS'!$C:$E,3,0)</f>
        <v>15120</v>
      </c>
      <c r="C2778" s="6" t="str">
        <f t="shared" si="274"/>
        <v>JULIO</v>
      </c>
      <c r="D2778" s="8" t="str">
        <f t="shared" si="275"/>
        <v>MARTES</v>
      </c>
      <c r="E2778" s="9">
        <f t="shared" si="276"/>
        <v>14</v>
      </c>
      <c r="F2778" s="14">
        <f t="shared" ca="1" si="277"/>
        <v>126</v>
      </c>
      <c r="G2778" s="7">
        <v>3157898</v>
      </c>
      <c r="I2778" t="s">
        <v>29044</v>
      </c>
      <c r="J2778" t="s">
        <v>15552</v>
      </c>
      <c r="K2778" t="s">
        <v>27732</v>
      </c>
      <c r="L2778" t="s">
        <v>27732</v>
      </c>
      <c r="P2778" t="s">
        <v>126</v>
      </c>
      <c r="Q2778" t="s">
        <v>127</v>
      </c>
      <c r="R2778" t="s">
        <v>128</v>
      </c>
      <c r="S2778" t="s">
        <v>129</v>
      </c>
      <c r="T2778" t="s">
        <v>137</v>
      </c>
      <c r="U2778" t="s">
        <v>57</v>
      </c>
      <c r="V2778" t="s">
        <v>5145</v>
      </c>
      <c r="W2778" t="s">
        <v>5146</v>
      </c>
      <c r="X2778" t="s">
        <v>5147</v>
      </c>
      <c r="Y2778" t="s">
        <v>6856</v>
      </c>
      <c r="Z2778" t="s">
        <v>6857</v>
      </c>
      <c r="AA2778" t="s">
        <v>6858</v>
      </c>
      <c r="AB2778" t="s">
        <v>5151</v>
      </c>
      <c r="AC2778" t="s">
        <v>130</v>
      </c>
      <c r="AD2778" t="s">
        <v>59</v>
      </c>
      <c r="AE2778" t="s">
        <v>131</v>
      </c>
      <c r="AF2778" t="s">
        <v>132</v>
      </c>
      <c r="AG2778" t="s">
        <v>5152</v>
      </c>
      <c r="AH2778" t="s">
        <v>29045</v>
      </c>
      <c r="AI2778" t="s">
        <v>29046</v>
      </c>
      <c r="AJ2778" t="s">
        <v>29047</v>
      </c>
      <c r="AK2778" t="s">
        <v>29048</v>
      </c>
      <c r="AL2778" t="s">
        <v>29049</v>
      </c>
      <c r="AM2778" t="s">
        <v>29050</v>
      </c>
      <c r="AN2778" t="s">
        <v>190</v>
      </c>
      <c r="AO2778" t="s">
        <v>29051</v>
      </c>
      <c r="AP2778" t="s">
        <v>138</v>
      </c>
      <c r="AQ2778" s="7">
        <v>14000</v>
      </c>
      <c r="AR2778" s="7">
        <v>0</v>
      </c>
      <c r="AS2778" t="s">
        <v>3958</v>
      </c>
      <c r="AT2778" t="s">
        <v>3959</v>
      </c>
      <c r="AU2778" s="7">
        <v>5</v>
      </c>
      <c r="AV2778" t="s">
        <v>5159</v>
      </c>
      <c r="AZ2778" t="s">
        <v>135</v>
      </c>
      <c r="BA2778" t="s">
        <v>29052</v>
      </c>
      <c r="BG2778" t="s">
        <v>136</v>
      </c>
      <c r="BI2778" t="s">
        <v>29053</v>
      </c>
    </row>
    <row r="2779" spans="1:62" x14ac:dyDescent="0.55000000000000004">
      <c r="A2779" s="2" t="str">
        <f t="shared" si="273"/>
        <v>TeleventasPLAN 1 CUOTA PROTEGIDA</v>
      </c>
      <c r="B2779" s="3">
        <f>VLOOKUP(A2779,'[1]TARIFAS PRODUCTOS'!$C:$E,3,0)</f>
        <v>36120</v>
      </c>
      <c r="C2779" s="6" t="str">
        <f t="shared" si="274"/>
        <v>JULIO</v>
      </c>
      <c r="D2779" s="8" t="str">
        <f t="shared" si="275"/>
        <v>VIERNES</v>
      </c>
      <c r="E2779" s="9">
        <f t="shared" si="276"/>
        <v>17</v>
      </c>
      <c r="F2779" s="14">
        <f t="shared" ca="1" si="277"/>
        <v>126</v>
      </c>
      <c r="G2779" s="7">
        <v>3158342</v>
      </c>
      <c r="I2779" t="s">
        <v>29054</v>
      </c>
      <c r="J2779" t="s">
        <v>25910</v>
      </c>
      <c r="K2779" t="s">
        <v>29055</v>
      </c>
      <c r="L2779" t="s">
        <v>29055</v>
      </c>
      <c r="P2779" t="s">
        <v>126</v>
      </c>
      <c r="Q2779" t="s">
        <v>127</v>
      </c>
      <c r="R2779" t="s">
        <v>128</v>
      </c>
      <c r="S2779" t="s">
        <v>129</v>
      </c>
      <c r="T2779" t="s">
        <v>137</v>
      </c>
      <c r="U2779" t="s">
        <v>57</v>
      </c>
      <c r="V2779" t="s">
        <v>140</v>
      </c>
      <c r="W2779" t="s">
        <v>141</v>
      </c>
      <c r="X2779" t="s">
        <v>142</v>
      </c>
      <c r="Y2779" t="s">
        <v>171</v>
      </c>
      <c r="Z2779" t="s">
        <v>172</v>
      </c>
      <c r="AA2779" t="s">
        <v>173</v>
      </c>
      <c r="AB2779" t="s">
        <v>58</v>
      </c>
      <c r="AC2779" t="s">
        <v>130</v>
      </c>
      <c r="AD2779" t="s">
        <v>59</v>
      </c>
      <c r="AE2779" t="s">
        <v>131</v>
      </c>
      <c r="AF2779" t="s">
        <v>132</v>
      </c>
      <c r="AG2779" t="s">
        <v>231</v>
      </c>
      <c r="AH2779" t="s">
        <v>29056</v>
      </c>
      <c r="AI2779" t="s">
        <v>29057</v>
      </c>
      <c r="AJ2779" t="s">
        <v>29058</v>
      </c>
      <c r="AK2779" t="s">
        <v>29059</v>
      </c>
      <c r="AL2779" t="s">
        <v>29060</v>
      </c>
      <c r="AM2779" t="s">
        <v>29061</v>
      </c>
      <c r="AN2779" t="s">
        <v>133</v>
      </c>
      <c r="AO2779" t="s">
        <v>29062</v>
      </c>
      <c r="AP2779" t="s">
        <v>138</v>
      </c>
      <c r="AQ2779" s="7">
        <v>14000</v>
      </c>
      <c r="AR2779" s="7">
        <v>0</v>
      </c>
      <c r="AS2779" t="s">
        <v>177</v>
      </c>
      <c r="AT2779" t="s">
        <v>178</v>
      </c>
      <c r="AU2779" s="7">
        <v>5</v>
      </c>
      <c r="AZ2779" t="s">
        <v>150</v>
      </c>
      <c r="BA2779" t="s">
        <v>29063</v>
      </c>
      <c r="BG2779" t="s">
        <v>136</v>
      </c>
      <c r="BI2779" t="s">
        <v>29064</v>
      </c>
      <c r="BJ2779" s="7">
        <v>5</v>
      </c>
    </row>
    <row r="2780" spans="1:62" x14ac:dyDescent="0.55000000000000004">
      <c r="A2780" s="2" t="str">
        <f t="shared" si="273"/>
        <v>TeleventasPLAN 1 CUOTA PROTEGIDA</v>
      </c>
      <c r="B2780" s="3">
        <f>VLOOKUP(A2780,'[1]TARIFAS PRODUCTOS'!$C:$E,3,0)</f>
        <v>36120</v>
      </c>
      <c r="C2780" s="6" t="str">
        <f t="shared" si="274"/>
        <v>JULIO</v>
      </c>
      <c r="D2780" s="8" t="str">
        <f t="shared" si="275"/>
        <v>JUEVES</v>
      </c>
      <c r="E2780" s="9">
        <f t="shared" si="276"/>
        <v>16</v>
      </c>
      <c r="F2780" s="14">
        <f t="shared" ca="1" si="277"/>
        <v>126</v>
      </c>
      <c r="G2780" s="7">
        <v>3158343</v>
      </c>
      <c r="I2780" t="s">
        <v>29065</v>
      </c>
      <c r="J2780" t="s">
        <v>23297</v>
      </c>
      <c r="K2780" t="s">
        <v>29066</v>
      </c>
      <c r="L2780" t="s">
        <v>29066</v>
      </c>
      <c r="P2780" t="s">
        <v>126</v>
      </c>
      <c r="Q2780" t="s">
        <v>127</v>
      </c>
      <c r="R2780" t="s">
        <v>128</v>
      </c>
      <c r="S2780" t="s">
        <v>129</v>
      </c>
      <c r="T2780" t="s">
        <v>137</v>
      </c>
      <c r="U2780" t="s">
        <v>57</v>
      </c>
      <c r="V2780" t="s">
        <v>140</v>
      </c>
      <c r="W2780" t="s">
        <v>141</v>
      </c>
      <c r="X2780" t="s">
        <v>142</v>
      </c>
      <c r="Y2780" t="s">
        <v>193</v>
      </c>
      <c r="Z2780" t="s">
        <v>194</v>
      </c>
      <c r="AA2780" t="s">
        <v>100</v>
      </c>
      <c r="AB2780" t="s">
        <v>58</v>
      </c>
      <c r="AC2780" t="s">
        <v>130</v>
      </c>
      <c r="AD2780" t="s">
        <v>59</v>
      </c>
      <c r="AE2780" t="s">
        <v>131</v>
      </c>
      <c r="AF2780" t="s">
        <v>132</v>
      </c>
      <c r="AG2780" t="s">
        <v>231</v>
      </c>
      <c r="AH2780" t="s">
        <v>29067</v>
      </c>
      <c r="AI2780" t="s">
        <v>29068</v>
      </c>
      <c r="AJ2780" t="s">
        <v>29069</v>
      </c>
      <c r="AK2780" t="s">
        <v>29070</v>
      </c>
      <c r="AL2780" t="s">
        <v>29071</v>
      </c>
      <c r="AM2780" t="s">
        <v>29072</v>
      </c>
      <c r="AN2780" t="s">
        <v>133</v>
      </c>
      <c r="AO2780" t="s">
        <v>29073</v>
      </c>
      <c r="AP2780" t="s">
        <v>138</v>
      </c>
      <c r="AQ2780" s="7">
        <v>14000</v>
      </c>
      <c r="AR2780" s="7">
        <v>0</v>
      </c>
      <c r="AS2780" t="s">
        <v>177</v>
      </c>
      <c r="AT2780" t="s">
        <v>178</v>
      </c>
      <c r="AU2780" s="7">
        <v>5</v>
      </c>
      <c r="AZ2780" t="s">
        <v>150</v>
      </c>
      <c r="BA2780" t="s">
        <v>29074</v>
      </c>
      <c r="BG2780" t="s">
        <v>136</v>
      </c>
      <c r="BI2780" t="s">
        <v>29075</v>
      </c>
      <c r="BJ2780" s="7">
        <v>5</v>
      </c>
    </row>
    <row r="2781" spans="1:62" x14ac:dyDescent="0.55000000000000004">
      <c r="A2781" s="2" t="str">
        <f t="shared" si="273"/>
        <v>TeleventasPLAN 1 CUOTA PROTEGIDA</v>
      </c>
      <c r="B2781" s="3">
        <f>VLOOKUP(A2781,'[1]TARIFAS PRODUCTOS'!$C:$E,3,0)</f>
        <v>36120</v>
      </c>
      <c r="C2781" s="6" t="str">
        <f t="shared" si="274"/>
        <v>JULIO</v>
      </c>
      <c r="D2781" s="8" t="str">
        <f t="shared" si="275"/>
        <v>VIERNES</v>
      </c>
      <c r="E2781" s="9">
        <f t="shared" si="276"/>
        <v>17</v>
      </c>
      <c r="F2781" s="14">
        <f t="shared" ca="1" si="277"/>
        <v>126</v>
      </c>
      <c r="G2781" s="7">
        <v>3158344</v>
      </c>
      <c r="I2781" t="s">
        <v>29076</v>
      </c>
      <c r="J2781" t="s">
        <v>25910</v>
      </c>
      <c r="K2781" t="s">
        <v>29066</v>
      </c>
      <c r="L2781" t="s">
        <v>29066</v>
      </c>
      <c r="P2781" t="s">
        <v>126</v>
      </c>
      <c r="Q2781" t="s">
        <v>127</v>
      </c>
      <c r="R2781" t="s">
        <v>128</v>
      </c>
      <c r="S2781" t="s">
        <v>129</v>
      </c>
      <c r="T2781" t="s">
        <v>126</v>
      </c>
      <c r="U2781" t="s">
        <v>64</v>
      </c>
      <c r="V2781" t="s">
        <v>140</v>
      </c>
      <c r="W2781" t="s">
        <v>141</v>
      </c>
      <c r="X2781" t="s">
        <v>142</v>
      </c>
      <c r="Y2781" t="s">
        <v>3970</v>
      </c>
      <c r="Z2781" t="s">
        <v>3971</v>
      </c>
      <c r="AA2781" t="s">
        <v>3972</v>
      </c>
      <c r="AB2781" t="s">
        <v>58</v>
      </c>
      <c r="AC2781" t="s">
        <v>130</v>
      </c>
      <c r="AD2781" t="s">
        <v>59</v>
      </c>
      <c r="AE2781" t="s">
        <v>131</v>
      </c>
      <c r="AF2781" t="s">
        <v>132</v>
      </c>
      <c r="AG2781" t="s">
        <v>231</v>
      </c>
      <c r="AH2781" t="s">
        <v>29077</v>
      </c>
      <c r="AI2781" t="s">
        <v>29078</v>
      </c>
      <c r="AJ2781" t="s">
        <v>29079</v>
      </c>
      <c r="AK2781" t="s">
        <v>29080</v>
      </c>
      <c r="AL2781" t="s">
        <v>29081</v>
      </c>
      <c r="AM2781" t="s">
        <v>29082</v>
      </c>
      <c r="AN2781" t="s">
        <v>133</v>
      </c>
      <c r="AO2781" t="s">
        <v>29083</v>
      </c>
      <c r="AP2781" t="s">
        <v>134</v>
      </c>
      <c r="AQ2781" s="7">
        <v>14000</v>
      </c>
      <c r="AR2781" s="7">
        <v>0</v>
      </c>
      <c r="AS2781" t="s">
        <v>177</v>
      </c>
      <c r="AT2781" t="s">
        <v>178</v>
      </c>
      <c r="AU2781" s="7">
        <v>5</v>
      </c>
      <c r="AZ2781" t="s">
        <v>150</v>
      </c>
      <c r="BA2781" t="s">
        <v>29084</v>
      </c>
      <c r="BG2781" t="s">
        <v>136</v>
      </c>
      <c r="BI2781" t="s">
        <v>29085</v>
      </c>
      <c r="BJ2781" s="7">
        <v>5</v>
      </c>
    </row>
    <row r="2782" spans="1:62" x14ac:dyDescent="0.55000000000000004">
      <c r="A2782" s="2" t="str">
        <f t="shared" si="273"/>
        <v>TeleventasPLAN 1 CUOTA PROTEGIDA</v>
      </c>
      <c r="B2782" s="3">
        <f>VLOOKUP(A2782,'[1]TARIFAS PRODUCTOS'!$C:$E,3,0)</f>
        <v>36120</v>
      </c>
      <c r="C2782" s="6" t="str">
        <f t="shared" si="274"/>
        <v>JULIO</v>
      </c>
      <c r="D2782" s="8" t="str">
        <f t="shared" si="275"/>
        <v>MARTES</v>
      </c>
      <c r="E2782" s="9">
        <f t="shared" si="276"/>
        <v>21</v>
      </c>
      <c r="F2782" s="14">
        <f t="shared" ca="1" si="277"/>
        <v>126</v>
      </c>
      <c r="G2782" s="7">
        <v>3158345</v>
      </c>
      <c r="I2782" t="s">
        <v>29086</v>
      </c>
      <c r="J2782" t="s">
        <v>27403</v>
      </c>
      <c r="K2782" t="s">
        <v>29087</v>
      </c>
      <c r="L2782" t="s">
        <v>29087</v>
      </c>
      <c r="P2782" t="s">
        <v>126</v>
      </c>
      <c r="Q2782" t="s">
        <v>127</v>
      </c>
      <c r="R2782" t="s">
        <v>128</v>
      </c>
      <c r="S2782" t="s">
        <v>129</v>
      </c>
      <c r="T2782" t="s">
        <v>137</v>
      </c>
      <c r="U2782" t="s">
        <v>57</v>
      </c>
      <c r="V2782" t="s">
        <v>140</v>
      </c>
      <c r="W2782" t="s">
        <v>141</v>
      </c>
      <c r="X2782" t="s">
        <v>142</v>
      </c>
      <c r="Y2782" t="s">
        <v>171</v>
      </c>
      <c r="Z2782" t="s">
        <v>172</v>
      </c>
      <c r="AA2782" t="s">
        <v>173</v>
      </c>
      <c r="AB2782" t="s">
        <v>58</v>
      </c>
      <c r="AC2782" t="s">
        <v>130</v>
      </c>
      <c r="AD2782" t="s">
        <v>59</v>
      </c>
      <c r="AE2782" t="s">
        <v>131</v>
      </c>
      <c r="AF2782" t="s">
        <v>132</v>
      </c>
      <c r="AG2782" t="s">
        <v>231</v>
      </c>
      <c r="AH2782" t="s">
        <v>29088</v>
      </c>
      <c r="AI2782" t="s">
        <v>29089</v>
      </c>
      <c r="AJ2782" t="s">
        <v>29090</v>
      </c>
      <c r="AK2782" t="s">
        <v>29091</v>
      </c>
      <c r="AL2782" t="s">
        <v>29092</v>
      </c>
      <c r="AM2782" t="s">
        <v>29093</v>
      </c>
      <c r="AN2782" t="s">
        <v>133</v>
      </c>
      <c r="AO2782" t="s">
        <v>29094</v>
      </c>
      <c r="AP2782" t="s">
        <v>138</v>
      </c>
      <c r="AQ2782" s="7">
        <v>14000</v>
      </c>
      <c r="AR2782" s="7">
        <v>0</v>
      </c>
      <c r="AS2782" t="s">
        <v>177</v>
      </c>
      <c r="AT2782" t="s">
        <v>178</v>
      </c>
      <c r="AU2782" s="7">
        <v>5</v>
      </c>
      <c r="AZ2782" t="s">
        <v>150</v>
      </c>
      <c r="BA2782" t="s">
        <v>29095</v>
      </c>
      <c r="BG2782" t="s">
        <v>136</v>
      </c>
      <c r="BI2782" t="s">
        <v>29096</v>
      </c>
      <c r="BJ2782" s="7">
        <v>5</v>
      </c>
    </row>
    <row r="2783" spans="1:62" x14ac:dyDescent="0.55000000000000004">
      <c r="A2783" s="2" t="str">
        <f t="shared" si="273"/>
        <v>TeleventasVIDA ZURICH PLAN 1</v>
      </c>
      <c r="B2783" s="3">
        <f>VLOOKUP(A2783,'[1]TARIFAS PRODUCTOS'!$C:$E,3,0)</f>
        <v>24150</v>
      </c>
      <c r="C2783" s="6" t="str">
        <f t="shared" si="274"/>
        <v>JULIO</v>
      </c>
      <c r="D2783" s="8" t="str">
        <f t="shared" si="275"/>
        <v>MARTES</v>
      </c>
      <c r="E2783" s="9">
        <f t="shared" si="276"/>
        <v>21</v>
      </c>
      <c r="F2783" s="14">
        <f t="shared" ca="1" si="277"/>
        <v>126</v>
      </c>
      <c r="G2783" s="7">
        <v>3158346</v>
      </c>
      <c r="I2783" t="s">
        <v>29097</v>
      </c>
      <c r="J2783" t="s">
        <v>27403</v>
      </c>
      <c r="K2783" t="s">
        <v>29098</v>
      </c>
      <c r="L2783" t="s">
        <v>29098</v>
      </c>
      <c r="P2783" t="s">
        <v>126</v>
      </c>
      <c r="Q2783" t="s">
        <v>127</v>
      </c>
      <c r="R2783" t="s">
        <v>128</v>
      </c>
      <c r="S2783" t="s">
        <v>129</v>
      </c>
      <c r="T2783" t="s">
        <v>137</v>
      </c>
      <c r="U2783" t="s">
        <v>57</v>
      </c>
      <c r="V2783" t="s">
        <v>140</v>
      </c>
      <c r="W2783" t="s">
        <v>141</v>
      </c>
      <c r="X2783" t="s">
        <v>142</v>
      </c>
      <c r="Y2783" t="s">
        <v>21911</v>
      </c>
      <c r="Z2783" t="s">
        <v>21912</v>
      </c>
      <c r="AA2783" t="s">
        <v>21913</v>
      </c>
      <c r="AB2783" t="s">
        <v>58</v>
      </c>
      <c r="AC2783" t="s">
        <v>146</v>
      </c>
      <c r="AD2783" t="s">
        <v>61</v>
      </c>
      <c r="AE2783" t="s">
        <v>147</v>
      </c>
      <c r="AF2783" t="s">
        <v>148</v>
      </c>
      <c r="AG2783" t="s">
        <v>231</v>
      </c>
      <c r="AH2783" t="s">
        <v>29099</v>
      </c>
      <c r="AI2783" t="s">
        <v>29100</v>
      </c>
      <c r="AJ2783" t="s">
        <v>29101</v>
      </c>
      <c r="AK2783" t="s">
        <v>29102</v>
      </c>
      <c r="AL2783" t="s">
        <v>29103</v>
      </c>
      <c r="AM2783" t="s">
        <v>29104</v>
      </c>
      <c r="AN2783" t="s">
        <v>133</v>
      </c>
      <c r="AO2783" t="s">
        <v>29105</v>
      </c>
      <c r="AP2783" t="s">
        <v>138</v>
      </c>
      <c r="AQ2783" s="7">
        <v>12500</v>
      </c>
      <c r="AR2783" s="7">
        <v>0</v>
      </c>
      <c r="AS2783" t="s">
        <v>177</v>
      </c>
      <c r="AT2783" t="s">
        <v>178</v>
      </c>
      <c r="AU2783" s="7">
        <v>5</v>
      </c>
      <c r="AZ2783" t="s">
        <v>150</v>
      </c>
      <c r="BA2783" t="s">
        <v>29106</v>
      </c>
      <c r="BG2783" t="s">
        <v>136</v>
      </c>
      <c r="BI2783" t="s">
        <v>29107</v>
      </c>
      <c r="BJ2783" s="7">
        <v>5</v>
      </c>
    </row>
    <row r="2784" spans="1:62" x14ac:dyDescent="0.55000000000000004">
      <c r="A2784" s="2" t="str">
        <f t="shared" si="273"/>
        <v>TeleventasPLAN 1 CUOTA PROTEGIDA</v>
      </c>
      <c r="B2784" s="3">
        <f>VLOOKUP(A2784,'[1]TARIFAS PRODUCTOS'!$C:$E,3,0)</f>
        <v>36120</v>
      </c>
      <c r="C2784" s="6" t="str">
        <f t="shared" si="274"/>
        <v>JULIO</v>
      </c>
      <c r="D2784" s="8" t="str">
        <f t="shared" si="275"/>
        <v>VIERNES</v>
      </c>
      <c r="E2784" s="9">
        <f t="shared" si="276"/>
        <v>17</v>
      </c>
      <c r="F2784" s="14">
        <f t="shared" ca="1" si="277"/>
        <v>126</v>
      </c>
      <c r="G2784" s="7">
        <v>3158347</v>
      </c>
      <c r="I2784" t="s">
        <v>29108</v>
      </c>
      <c r="J2784" t="s">
        <v>25910</v>
      </c>
      <c r="K2784" t="s">
        <v>29098</v>
      </c>
      <c r="L2784" t="s">
        <v>29098</v>
      </c>
      <c r="P2784" t="s">
        <v>126</v>
      </c>
      <c r="Q2784" t="s">
        <v>127</v>
      </c>
      <c r="R2784" t="s">
        <v>128</v>
      </c>
      <c r="S2784" t="s">
        <v>129</v>
      </c>
      <c r="T2784" t="s">
        <v>151</v>
      </c>
      <c r="U2784" t="s">
        <v>65</v>
      </c>
      <c r="V2784" t="s">
        <v>140</v>
      </c>
      <c r="W2784" t="s">
        <v>141</v>
      </c>
      <c r="X2784" t="s">
        <v>142</v>
      </c>
      <c r="Y2784" t="s">
        <v>160</v>
      </c>
      <c r="Z2784" t="s">
        <v>161</v>
      </c>
      <c r="AA2784" t="s">
        <v>99</v>
      </c>
      <c r="AB2784" t="s">
        <v>58</v>
      </c>
      <c r="AC2784" t="s">
        <v>130</v>
      </c>
      <c r="AD2784" t="s">
        <v>59</v>
      </c>
      <c r="AE2784" t="s">
        <v>131</v>
      </c>
      <c r="AF2784" t="s">
        <v>132</v>
      </c>
      <c r="AG2784" t="s">
        <v>231</v>
      </c>
      <c r="AH2784" t="s">
        <v>29109</v>
      </c>
      <c r="AI2784" t="s">
        <v>29110</v>
      </c>
      <c r="AJ2784" t="s">
        <v>29111</v>
      </c>
      <c r="AK2784" t="s">
        <v>29112</v>
      </c>
      <c r="AL2784" t="s">
        <v>29113</v>
      </c>
      <c r="AM2784" t="s">
        <v>29114</v>
      </c>
      <c r="AN2784" t="s">
        <v>133</v>
      </c>
      <c r="AO2784" t="s">
        <v>29115</v>
      </c>
      <c r="AP2784" t="s">
        <v>154</v>
      </c>
      <c r="AQ2784" s="7">
        <v>14000</v>
      </c>
      <c r="AR2784" s="7">
        <v>0</v>
      </c>
      <c r="AS2784" t="s">
        <v>177</v>
      </c>
      <c r="AT2784" t="s">
        <v>178</v>
      </c>
      <c r="AU2784" s="7">
        <v>5</v>
      </c>
      <c r="AZ2784" t="s">
        <v>150</v>
      </c>
      <c r="BA2784" t="s">
        <v>19946</v>
      </c>
      <c r="BG2784" t="s">
        <v>136</v>
      </c>
      <c r="BI2784" t="s">
        <v>29116</v>
      </c>
      <c r="BJ2784" s="7">
        <v>5</v>
      </c>
    </row>
    <row r="2785" spans="1:62" x14ac:dyDescent="0.55000000000000004">
      <c r="A2785" s="2" t="str">
        <f t="shared" si="273"/>
        <v>TeleventasVIDA ZURICH PLAN 1</v>
      </c>
      <c r="B2785" s="3">
        <f>VLOOKUP(A2785,'[1]TARIFAS PRODUCTOS'!$C:$E,3,0)</f>
        <v>24150</v>
      </c>
      <c r="C2785" s="6" t="str">
        <f t="shared" si="274"/>
        <v>JULIO</v>
      </c>
      <c r="D2785" s="8" t="str">
        <f t="shared" si="275"/>
        <v>MARTES</v>
      </c>
      <c r="E2785" s="9">
        <f t="shared" si="276"/>
        <v>21</v>
      </c>
      <c r="F2785" s="14">
        <f t="shared" ca="1" si="277"/>
        <v>126</v>
      </c>
      <c r="G2785" s="7">
        <v>3158348</v>
      </c>
      <c r="I2785" t="s">
        <v>29117</v>
      </c>
      <c r="J2785" t="s">
        <v>27403</v>
      </c>
      <c r="K2785" t="s">
        <v>29118</v>
      </c>
      <c r="L2785" t="s">
        <v>29118</v>
      </c>
      <c r="P2785" t="s">
        <v>126</v>
      </c>
      <c r="Q2785" t="s">
        <v>127</v>
      </c>
      <c r="R2785" t="s">
        <v>128</v>
      </c>
      <c r="S2785" t="s">
        <v>129</v>
      </c>
      <c r="T2785" t="s">
        <v>139</v>
      </c>
      <c r="U2785" t="s">
        <v>62</v>
      </c>
      <c r="V2785" t="s">
        <v>140</v>
      </c>
      <c r="W2785" t="s">
        <v>141</v>
      </c>
      <c r="X2785" t="s">
        <v>142</v>
      </c>
      <c r="Y2785" t="s">
        <v>186</v>
      </c>
      <c r="Z2785" t="s">
        <v>187</v>
      </c>
      <c r="AA2785" t="s">
        <v>188</v>
      </c>
      <c r="AB2785" t="s">
        <v>58</v>
      </c>
      <c r="AC2785" t="s">
        <v>146</v>
      </c>
      <c r="AD2785" t="s">
        <v>61</v>
      </c>
      <c r="AE2785" t="s">
        <v>147</v>
      </c>
      <c r="AF2785" t="s">
        <v>148</v>
      </c>
      <c r="AG2785" t="s">
        <v>231</v>
      </c>
      <c r="AH2785" t="s">
        <v>29119</v>
      </c>
      <c r="AI2785" t="s">
        <v>29120</v>
      </c>
      <c r="AJ2785" t="s">
        <v>29121</v>
      </c>
      <c r="AK2785" t="s">
        <v>29122</v>
      </c>
      <c r="AL2785" t="s">
        <v>29123</v>
      </c>
      <c r="AM2785" t="s">
        <v>29124</v>
      </c>
      <c r="AN2785" t="s">
        <v>133</v>
      </c>
      <c r="AO2785" t="s">
        <v>29125</v>
      </c>
      <c r="AP2785" t="s">
        <v>149</v>
      </c>
      <c r="AQ2785" s="7">
        <v>12500</v>
      </c>
      <c r="AR2785" s="7">
        <v>0</v>
      </c>
      <c r="AS2785" t="s">
        <v>177</v>
      </c>
      <c r="AT2785" t="s">
        <v>178</v>
      </c>
      <c r="AU2785" s="7">
        <v>5</v>
      </c>
      <c r="AZ2785" t="s">
        <v>150</v>
      </c>
      <c r="BA2785" t="s">
        <v>29126</v>
      </c>
      <c r="BG2785" t="s">
        <v>136</v>
      </c>
      <c r="BI2785" t="s">
        <v>29127</v>
      </c>
      <c r="BJ2785" s="7">
        <v>5</v>
      </c>
    </row>
    <row r="2786" spans="1:62" x14ac:dyDescent="0.55000000000000004">
      <c r="A2786" s="2" t="str">
        <f t="shared" si="273"/>
        <v>TeleventasPLAN 1 CUOTA PROTEGIDA</v>
      </c>
      <c r="B2786" s="3">
        <f>VLOOKUP(A2786,'[1]TARIFAS PRODUCTOS'!$C:$E,3,0)</f>
        <v>36120</v>
      </c>
      <c r="C2786" s="6" t="str">
        <f t="shared" si="274"/>
        <v>JULIO</v>
      </c>
      <c r="D2786" s="8" t="str">
        <f t="shared" si="275"/>
        <v>MARTES</v>
      </c>
      <c r="E2786" s="9">
        <f t="shared" si="276"/>
        <v>21</v>
      </c>
      <c r="F2786" s="14">
        <f t="shared" ca="1" si="277"/>
        <v>126</v>
      </c>
      <c r="G2786" s="7">
        <v>3158349</v>
      </c>
      <c r="I2786" t="s">
        <v>29128</v>
      </c>
      <c r="J2786" t="s">
        <v>27403</v>
      </c>
      <c r="K2786" t="s">
        <v>29118</v>
      </c>
      <c r="L2786" t="s">
        <v>29118</v>
      </c>
      <c r="P2786" t="s">
        <v>126</v>
      </c>
      <c r="Q2786" t="s">
        <v>127</v>
      </c>
      <c r="R2786" t="s">
        <v>128</v>
      </c>
      <c r="S2786" t="s">
        <v>129</v>
      </c>
      <c r="T2786" t="s">
        <v>139</v>
      </c>
      <c r="U2786" t="s">
        <v>62</v>
      </c>
      <c r="V2786" t="s">
        <v>140</v>
      </c>
      <c r="W2786" t="s">
        <v>141</v>
      </c>
      <c r="X2786" t="s">
        <v>142</v>
      </c>
      <c r="Y2786" t="s">
        <v>183</v>
      </c>
      <c r="Z2786" t="s">
        <v>184</v>
      </c>
      <c r="AA2786" t="s">
        <v>185</v>
      </c>
      <c r="AB2786" t="s">
        <v>58</v>
      </c>
      <c r="AC2786" t="s">
        <v>130</v>
      </c>
      <c r="AD2786" t="s">
        <v>59</v>
      </c>
      <c r="AE2786" t="s">
        <v>131</v>
      </c>
      <c r="AF2786" t="s">
        <v>132</v>
      </c>
      <c r="AG2786" t="s">
        <v>231</v>
      </c>
      <c r="AH2786" t="s">
        <v>29129</v>
      </c>
      <c r="AI2786" t="s">
        <v>29130</v>
      </c>
      <c r="AJ2786" t="s">
        <v>29131</v>
      </c>
      <c r="AK2786" t="s">
        <v>29132</v>
      </c>
      <c r="AL2786" t="s">
        <v>29133</v>
      </c>
      <c r="AM2786" t="s">
        <v>29134</v>
      </c>
      <c r="AN2786" t="s">
        <v>133</v>
      </c>
      <c r="AO2786" t="s">
        <v>29135</v>
      </c>
      <c r="AP2786" t="s">
        <v>200</v>
      </c>
      <c r="AQ2786" s="7">
        <v>14000</v>
      </c>
      <c r="AR2786" s="7">
        <v>0</v>
      </c>
      <c r="AS2786" t="s">
        <v>177</v>
      </c>
      <c r="AT2786" t="s">
        <v>178</v>
      </c>
      <c r="AU2786" s="7">
        <v>5</v>
      </c>
      <c r="AZ2786" t="s">
        <v>150</v>
      </c>
      <c r="BA2786" t="s">
        <v>29136</v>
      </c>
      <c r="BG2786" t="s">
        <v>136</v>
      </c>
      <c r="BI2786" t="s">
        <v>29137</v>
      </c>
      <c r="BJ2786" s="7">
        <v>5</v>
      </c>
    </row>
    <row r="2787" spans="1:62" x14ac:dyDescent="0.55000000000000004">
      <c r="A2787" s="2" t="str">
        <f t="shared" ref="A2787:A2850" si="278">AB2787&amp;AF2787</f>
        <v>TeleventasPLAN 1 CUOTA PROTEGIDA</v>
      </c>
      <c r="B2787" s="3">
        <f>VLOOKUP(A2787,'[1]TARIFAS PRODUCTOS'!$C:$E,3,0)</f>
        <v>36120</v>
      </c>
      <c r="C2787" s="6" t="str">
        <f t="shared" ref="C2787:C2850" si="279">UPPER(TEXT(J2787,"MMMM"))</f>
        <v>JULIO</v>
      </c>
      <c r="D2787" s="8" t="str">
        <f t="shared" ref="D2787:D2850" si="280">UPPER(TEXT(J2787,"DDDD"))</f>
        <v>VIERNES</v>
      </c>
      <c r="E2787" s="9">
        <f t="shared" ref="E2787:E2850" si="281">DAY(J2787)</f>
        <v>17</v>
      </c>
      <c r="F2787" s="14">
        <f t="shared" ref="F2787:F2850" ca="1" si="282">(YEAR(NOW())-YEAR(AY2787))</f>
        <v>126</v>
      </c>
      <c r="G2787" s="7">
        <v>3158388</v>
      </c>
      <c r="I2787" t="s">
        <v>29138</v>
      </c>
      <c r="J2787" t="s">
        <v>25910</v>
      </c>
      <c r="K2787" t="s">
        <v>29139</v>
      </c>
      <c r="L2787" t="s">
        <v>29139</v>
      </c>
      <c r="P2787" t="s">
        <v>126</v>
      </c>
      <c r="Q2787" t="s">
        <v>127</v>
      </c>
      <c r="R2787" t="s">
        <v>128</v>
      </c>
      <c r="S2787" t="s">
        <v>129</v>
      </c>
      <c r="T2787" t="s">
        <v>139</v>
      </c>
      <c r="U2787" t="s">
        <v>62</v>
      </c>
      <c r="V2787" t="s">
        <v>140</v>
      </c>
      <c r="W2787" t="s">
        <v>141</v>
      </c>
      <c r="X2787" t="s">
        <v>142</v>
      </c>
      <c r="Y2787" t="s">
        <v>183</v>
      </c>
      <c r="Z2787" t="s">
        <v>184</v>
      </c>
      <c r="AA2787" t="s">
        <v>185</v>
      </c>
      <c r="AB2787" t="s">
        <v>58</v>
      </c>
      <c r="AC2787" t="s">
        <v>130</v>
      </c>
      <c r="AD2787" t="s">
        <v>59</v>
      </c>
      <c r="AE2787" t="s">
        <v>131</v>
      </c>
      <c r="AF2787" t="s">
        <v>132</v>
      </c>
      <c r="AG2787" t="s">
        <v>231</v>
      </c>
      <c r="AH2787" t="s">
        <v>29140</v>
      </c>
      <c r="AI2787" t="s">
        <v>29141</v>
      </c>
      <c r="AJ2787" t="s">
        <v>29142</v>
      </c>
      <c r="AK2787" t="s">
        <v>29143</v>
      </c>
      <c r="AL2787" t="s">
        <v>29144</v>
      </c>
      <c r="AM2787" t="s">
        <v>29145</v>
      </c>
      <c r="AN2787" t="s">
        <v>133</v>
      </c>
      <c r="AO2787" t="s">
        <v>27543</v>
      </c>
      <c r="AP2787" t="s">
        <v>149</v>
      </c>
      <c r="AQ2787" s="7">
        <v>14000</v>
      </c>
      <c r="AR2787" s="7">
        <v>0</v>
      </c>
      <c r="AS2787" t="s">
        <v>177</v>
      </c>
      <c r="AT2787" t="s">
        <v>178</v>
      </c>
      <c r="AU2787" s="7">
        <v>5</v>
      </c>
      <c r="AZ2787" t="s">
        <v>150</v>
      </c>
      <c r="BA2787" t="s">
        <v>29146</v>
      </c>
      <c r="BG2787" t="s">
        <v>136</v>
      </c>
      <c r="BI2787" t="s">
        <v>29147</v>
      </c>
      <c r="BJ2787" s="7">
        <v>5</v>
      </c>
    </row>
    <row r="2788" spans="1:62" x14ac:dyDescent="0.55000000000000004">
      <c r="A2788" s="2" t="str">
        <f t="shared" si="278"/>
        <v>TeleventasPLAN 1 CUOTA PROTEGIDA</v>
      </c>
      <c r="B2788" s="3">
        <f>VLOOKUP(A2788,'[1]TARIFAS PRODUCTOS'!$C:$E,3,0)</f>
        <v>36120</v>
      </c>
      <c r="C2788" s="6" t="str">
        <f t="shared" si="279"/>
        <v>JULIO</v>
      </c>
      <c r="D2788" s="8" t="str">
        <f t="shared" si="280"/>
        <v>MARTES</v>
      </c>
      <c r="E2788" s="9">
        <f t="shared" si="281"/>
        <v>21</v>
      </c>
      <c r="F2788" s="14">
        <f t="shared" ca="1" si="282"/>
        <v>126</v>
      </c>
      <c r="G2788" s="7">
        <v>3158389</v>
      </c>
      <c r="I2788" t="s">
        <v>29148</v>
      </c>
      <c r="J2788" t="s">
        <v>27403</v>
      </c>
      <c r="K2788" t="s">
        <v>29139</v>
      </c>
      <c r="L2788" t="s">
        <v>29139</v>
      </c>
      <c r="P2788" t="s">
        <v>126</v>
      </c>
      <c r="Q2788" t="s">
        <v>127</v>
      </c>
      <c r="R2788" t="s">
        <v>128</v>
      </c>
      <c r="S2788" t="s">
        <v>129</v>
      </c>
      <c r="T2788" t="s">
        <v>139</v>
      </c>
      <c r="U2788" t="s">
        <v>62</v>
      </c>
      <c r="V2788" t="s">
        <v>140</v>
      </c>
      <c r="W2788" t="s">
        <v>141</v>
      </c>
      <c r="X2788" t="s">
        <v>142</v>
      </c>
      <c r="Y2788" t="s">
        <v>186</v>
      </c>
      <c r="Z2788" t="s">
        <v>187</v>
      </c>
      <c r="AA2788" t="s">
        <v>188</v>
      </c>
      <c r="AB2788" t="s">
        <v>58</v>
      </c>
      <c r="AC2788" t="s">
        <v>130</v>
      </c>
      <c r="AD2788" t="s">
        <v>59</v>
      </c>
      <c r="AE2788" t="s">
        <v>131</v>
      </c>
      <c r="AF2788" t="s">
        <v>132</v>
      </c>
      <c r="AG2788" t="s">
        <v>231</v>
      </c>
      <c r="AH2788" t="s">
        <v>29149</v>
      </c>
      <c r="AI2788" t="s">
        <v>29150</v>
      </c>
      <c r="AJ2788" t="s">
        <v>29151</v>
      </c>
      <c r="AK2788" t="s">
        <v>29152</v>
      </c>
      <c r="AL2788" t="s">
        <v>29153</v>
      </c>
      <c r="AM2788" t="s">
        <v>29154</v>
      </c>
      <c r="AN2788" t="s">
        <v>133</v>
      </c>
      <c r="AO2788" t="s">
        <v>29155</v>
      </c>
      <c r="AP2788" t="s">
        <v>149</v>
      </c>
      <c r="AQ2788" s="7">
        <v>14000</v>
      </c>
      <c r="AR2788" s="7">
        <v>0</v>
      </c>
      <c r="AS2788" t="s">
        <v>177</v>
      </c>
      <c r="AT2788" t="s">
        <v>178</v>
      </c>
      <c r="AU2788" s="7">
        <v>5</v>
      </c>
      <c r="AZ2788" t="s">
        <v>150</v>
      </c>
      <c r="BA2788" t="s">
        <v>29156</v>
      </c>
      <c r="BG2788" t="s">
        <v>136</v>
      </c>
      <c r="BI2788" t="s">
        <v>29157</v>
      </c>
      <c r="BJ2788" s="7">
        <v>5</v>
      </c>
    </row>
    <row r="2789" spans="1:62" x14ac:dyDescent="0.55000000000000004">
      <c r="A2789" s="2" t="str">
        <f t="shared" si="278"/>
        <v>TeleventasPLAN 1 CUOTA PROTEGIDA</v>
      </c>
      <c r="B2789" s="3">
        <f>VLOOKUP(A2789,'[1]TARIFAS PRODUCTOS'!$C:$E,3,0)</f>
        <v>36120</v>
      </c>
      <c r="C2789" s="6" t="str">
        <f t="shared" si="279"/>
        <v>JULIO</v>
      </c>
      <c r="D2789" s="8" t="str">
        <f t="shared" si="280"/>
        <v>VIERNES</v>
      </c>
      <c r="E2789" s="9">
        <f t="shared" si="281"/>
        <v>17</v>
      </c>
      <c r="F2789" s="14">
        <f t="shared" ca="1" si="282"/>
        <v>126</v>
      </c>
      <c r="G2789" s="7">
        <v>3158390</v>
      </c>
      <c r="I2789" t="s">
        <v>29158</v>
      </c>
      <c r="J2789" t="s">
        <v>25910</v>
      </c>
      <c r="K2789" t="s">
        <v>29159</v>
      </c>
      <c r="L2789" t="s">
        <v>29159</v>
      </c>
      <c r="P2789" t="s">
        <v>126</v>
      </c>
      <c r="Q2789" t="s">
        <v>127</v>
      </c>
      <c r="R2789" t="s">
        <v>128</v>
      </c>
      <c r="S2789" t="s">
        <v>129</v>
      </c>
      <c r="T2789" t="s">
        <v>139</v>
      </c>
      <c r="U2789" t="s">
        <v>62</v>
      </c>
      <c r="V2789" t="s">
        <v>140</v>
      </c>
      <c r="W2789" t="s">
        <v>141</v>
      </c>
      <c r="X2789" t="s">
        <v>142</v>
      </c>
      <c r="Y2789" t="s">
        <v>183</v>
      </c>
      <c r="Z2789" t="s">
        <v>184</v>
      </c>
      <c r="AA2789" t="s">
        <v>185</v>
      </c>
      <c r="AB2789" t="s">
        <v>58</v>
      </c>
      <c r="AC2789" t="s">
        <v>130</v>
      </c>
      <c r="AD2789" t="s">
        <v>59</v>
      </c>
      <c r="AE2789" t="s">
        <v>131</v>
      </c>
      <c r="AF2789" t="s">
        <v>132</v>
      </c>
      <c r="AG2789" t="s">
        <v>231</v>
      </c>
      <c r="AH2789" t="s">
        <v>29160</v>
      </c>
      <c r="AI2789" t="s">
        <v>29161</v>
      </c>
      <c r="AJ2789" t="s">
        <v>29162</v>
      </c>
      <c r="AK2789" t="s">
        <v>29163</v>
      </c>
      <c r="AL2789" t="s">
        <v>29164</v>
      </c>
      <c r="AM2789" t="s">
        <v>29165</v>
      </c>
      <c r="AN2789" t="s">
        <v>133</v>
      </c>
      <c r="AO2789" t="s">
        <v>29166</v>
      </c>
      <c r="AP2789" t="s">
        <v>149</v>
      </c>
      <c r="AQ2789" s="7">
        <v>14000</v>
      </c>
      <c r="AR2789" s="7">
        <v>0</v>
      </c>
      <c r="AS2789" t="s">
        <v>177</v>
      </c>
      <c r="AT2789" t="s">
        <v>178</v>
      </c>
      <c r="AU2789" s="7">
        <v>5</v>
      </c>
      <c r="AZ2789" t="s">
        <v>135</v>
      </c>
      <c r="BA2789" t="s">
        <v>29167</v>
      </c>
      <c r="BG2789" t="s">
        <v>136</v>
      </c>
      <c r="BI2789" t="s">
        <v>29168</v>
      </c>
      <c r="BJ2789" s="7">
        <v>5</v>
      </c>
    </row>
    <row r="2790" spans="1:62" x14ac:dyDescent="0.55000000000000004">
      <c r="A2790" s="2" t="str">
        <f t="shared" si="278"/>
        <v>TeleventasPLAN 1 CUOTA PROTEGIDA</v>
      </c>
      <c r="B2790" s="3">
        <f>VLOOKUP(A2790,'[1]TARIFAS PRODUCTOS'!$C:$E,3,0)</f>
        <v>36120</v>
      </c>
      <c r="C2790" s="6" t="str">
        <f t="shared" si="279"/>
        <v>JULIO</v>
      </c>
      <c r="D2790" s="8" t="str">
        <f t="shared" si="280"/>
        <v>MARTES</v>
      </c>
      <c r="E2790" s="9">
        <f t="shared" si="281"/>
        <v>21</v>
      </c>
      <c r="F2790" s="14">
        <f t="shared" ca="1" si="282"/>
        <v>126</v>
      </c>
      <c r="G2790" s="7">
        <v>3158391</v>
      </c>
      <c r="I2790" t="s">
        <v>29169</v>
      </c>
      <c r="J2790" t="s">
        <v>27403</v>
      </c>
      <c r="K2790" t="s">
        <v>29170</v>
      </c>
      <c r="L2790" t="s">
        <v>29170</v>
      </c>
      <c r="P2790" t="s">
        <v>126</v>
      </c>
      <c r="Q2790" t="s">
        <v>127</v>
      </c>
      <c r="R2790" t="s">
        <v>128</v>
      </c>
      <c r="S2790" t="s">
        <v>129</v>
      </c>
      <c r="T2790" t="s">
        <v>126</v>
      </c>
      <c r="U2790" t="s">
        <v>64</v>
      </c>
      <c r="V2790" t="s">
        <v>140</v>
      </c>
      <c r="W2790" t="s">
        <v>141</v>
      </c>
      <c r="X2790" t="s">
        <v>142</v>
      </c>
      <c r="Y2790" t="s">
        <v>186</v>
      </c>
      <c r="Z2790" t="s">
        <v>187</v>
      </c>
      <c r="AA2790" t="s">
        <v>188</v>
      </c>
      <c r="AB2790" t="s">
        <v>58</v>
      </c>
      <c r="AC2790" t="s">
        <v>130</v>
      </c>
      <c r="AD2790" t="s">
        <v>59</v>
      </c>
      <c r="AE2790" t="s">
        <v>131</v>
      </c>
      <c r="AF2790" t="s">
        <v>132</v>
      </c>
      <c r="AG2790" t="s">
        <v>231</v>
      </c>
      <c r="AH2790" t="s">
        <v>29171</v>
      </c>
      <c r="AI2790" t="s">
        <v>29172</v>
      </c>
      <c r="AJ2790" t="s">
        <v>29173</v>
      </c>
      <c r="AK2790" t="s">
        <v>29174</v>
      </c>
      <c r="AL2790" t="s">
        <v>29175</v>
      </c>
      <c r="AM2790" t="s">
        <v>29176</v>
      </c>
      <c r="AN2790" t="s">
        <v>133</v>
      </c>
      <c r="AO2790" t="s">
        <v>29177</v>
      </c>
      <c r="AP2790" t="s">
        <v>134</v>
      </c>
      <c r="AQ2790" s="7">
        <v>14000</v>
      </c>
      <c r="AR2790" s="7">
        <v>0</v>
      </c>
      <c r="AS2790" t="s">
        <v>177</v>
      </c>
      <c r="AT2790" t="s">
        <v>178</v>
      </c>
      <c r="AU2790" s="7">
        <v>5</v>
      </c>
      <c r="AZ2790" t="s">
        <v>150</v>
      </c>
      <c r="BA2790" t="s">
        <v>29178</v>
      </c>
      <c r="BG2790" t="s">
        <v>136</v>
      </c>
      <c r="BI2790" t="s">
        <v>29179</v>
      </c>
      <c r="BJ2790" s="7">
        <v>5</v>
      </c>
    </row>
    <row r="2791" spans="1:62" x14ac:dyDescent="0.55000000000000004">
      <c r="A2791" s="2" t="str">
        <f t="shared" si="278"/>
        <v>TeleventasPLAN 1 CUOTA PROTEGIDA</v>
      </c>
      <c r="B2791" s="3">
        <f>VLOOKUP(A2791,'[1]TARIFAS PRODUCTOS'!$C:$E,3,0)</f>
        <v>36120</v>
      </c>
      <c r="C2791" s="6" t="str">
        <f t="shared" si="279"/>
        <v>JULIO</v>
      </c>
      <c r="D2791" s="8" t="str">
        <f t="shared" si="280"/>
        <v>MARTES</v>
      </c>
      <c r="E2791" s="9">
        <f t="shared" si="281"/>
        <v>21</v>
      </c>
      <c r="F2791" s="14">
        <f t="shared" ca="1" si="282"/>
        <v>126</v>
      </c>
      <c r="G2791" s="7">
        <v>3158392</v>
      </c>
      <c r="I2791" t="s">
        <v>29180</v>
      </c>
      <c r="J2791" t="s">
        <v>27403</v>
      </c>
      <c r="K2791" t="s">
        <v>29181</v>
      </c>
      <c r="L2791" t="s">
        <v>29181</v>
      </c>
      <c r="P2791" t="s">
        <v>126</v>
      </c>
      <c r="Q2791" t="s">
        <v>127</v>
      </c>
      <c r="R2791" t="s">
        <v>128</v>
      </c>
      <c r="S2791" t="s">
        <v>129</v>
      </c>
      <c r="T2791" t="s">
        <v>151</v>
      </c>
      <c r="U2791" t="s">
        <v>65</v>
      </c>
      <c r="V2791" t="s">
        <v>140</v>
      </c>
      <c r="W2791" t="s">
        <v>141</v>
      </c>
      <c r="X2791" t="s">
        <v>142</v>
      </c>
      <c r="Y2791" t="s">
        <v>186</v>
      </c>
      <c r="Z2791" t="s">
        <v>187</v>
      </c>
      <c r="AA2791" t="s">
        <v>188</v>
      </c>
      <c r="AB2791" t="s">
        <v>58</v>
      </c>
      <c r="AC2791" t="s">
        <v>130</v>
      </c>
      <c r="AD2791" t="s">
        <v>59</v>
      </c>
      <c r="AE2791" t="s">
        <v>131</v>
      </c>
      <c r="AF2791" t="s">
        <v>132</v>
      </c>
      <c r="AG2791" t="s">
        <v>231</v>
      </c>
      <c r="AH2791" t="s">
        <v>29182</v>
      </c>
      <c r="AI2791" t="s">
        <v>29183</v>
      </c>
      <c r="AJ2791" t="s">
        <v>29184</v>
      </c>
      <c r="AK2791" t="s">
        <v>29185</v>
      </c>
      <c r="AL2791" t="s">
        <v>29186</v>
      </c>
      <c r="AM2791" t="s">
        <v>29187</v>
      </c>
      <c r="AN2791" t="s">
        <v>167</v>
      </c>
      <c r="AO2791" t="s">
        <v>29188</v>
      </c>
      <c r="AP2791" t="s">
        <v>164</v>
      </c>
      <c r="AQ2791" s="7">
        <v>14000</v>
      </c>
      <c r="AR2791" s="7">
        <v>0</v>
      </c>
      <c r="AS2791" t="s">
        <v>177</v>
      </c>
      <c r="AT2791" t="s">
        <v>178</v>
      </c>
      <c r="AU2791" s="7">
        <v>5</v>
      </c>
      <c r="AZ2791" t="s">
        <v>150</v>
      </c>
      <c r="BA2791" t="s">
        <v>29189</v>
      </c>
      <c r="BG2791" t="s">
        <v>136</v>
      </c>
      <c r="BI2791" t="s">
        <v>29190</v>
      </c>
      <c r="BJ2791" s="7">
        <v>5</v>
      </c>
    </row>
    <row r="2792" spans="1:62" x14ac:dyDescent="0.55000000000000004">
      <c r="A2792" s="2" t="str">
        <f t="shared" si="278"/>
        <v>TeleventasPLAN 1 CUOTA PROTEGIDA</v>
      </c>
      <c r="B2792" s="3">
        <f>VLOOKUP(A2792,'[1]TARIFAS PRODUCTOS'!$C:$E,3,0)</f>
        <v>36120</v>
      </c>
      <c r="C2792" s="6" t="str">
        <f t="shared" si="279"/>
        <v>JULIO</v>
      </c>
      <c r="D2792" s="8" t="str">
        <f t="shared" si="280"/>
        <v>MARTES</v>
      </c>
      <c r="E2792" s="9">
        <f t="shared" si="281"/>
        <v>21</v>
      </c>
      <c r="F2792" s="14">
        <f t="shared" ca="1" si="282"/>
        <v>126</v>
      </c>
      <c r="G2792" s="7">
        <v>3158448</v>
      </c>
      <c r="I2792" t="s">
        <v>29191</v>
      </c>
      <c r="J2792" t="s">
        <v>27403</v>
      </c>
      <c r="K2792" t="s">
        <v>29192</v>
      </c>
      <c r="L2792" t="s">
        <v>29192</v>
      </c>
      <c r="P2792" t="s">
        <v>126</v>
      </c>
      <c r="Q2792" t="s">
        <v>127</v>
      </c>
      <c r="R2792" t="s">
        <v>128</v>
      </c>
      <c r="S2792" t="s">
        <v>129</v>
      </c>
      <c r="T2792" t="s">
        <v>126</v>
      </c>
      <c r="U2792" t="s">
        <v>64</v>
      </c>
      <c r="V2792" t="s">
        <v>140</v>
      </c>
      <c r="W2792" t="s">
        <v>141</v>
      </c>
      <c r="X2792" t="s">
        <v>142</v>
      </c>
      <c r="Y2792" t="s">
        <v>183</v>
      </c>
      <c r="Z2792" t="s">
        <v>184</v>
      </c>
      <c r="AA2792" t="s">
        <v>185</v>
      </c>
      <c r="AB2792" t="s">
        <v>58</v>
      </c>
      <c r="AC2792" t="s">
        <v>130</v>
      </c>
      <c r="AD2792" t="s">
        <v>59</v>
      </c>
      <c r="AE2792" t="s">
        <v>131</v>
      </c>
      <c r="AF2792" t="s">
        <v>132</v>
      </c>
      <c r="AG2792" t="s">
        <v>231</v>
      </c>
      <c r="AH2792" t="s">
        <v>29193</v>
      </c>
      <c r="AI2792" t="s">
        <v>29194</v>
      </c>
      <c r="AJ2792" t="s">
        <v>29195</v>
      </c>
      <c r="AK2792" t="s">
        <v>29196</v>
      </c>
      <c r="AL2792" t="s">
        <v>29197</v>
      </c>
      <c r="AM2792" t="s">
        <v>29198</v>
      </c>
      <c r="AN2792" t="s">
        <v>133</v>
      </c>
      <c r="AO2792" t="s">
        <v>29199</v>
      </c>
      <c r="AP2792" t="s">
        <v>134</v>
      </c>
      <c r="AQ2792" s="7">
        <v>14000</v>
      </c>
      <c r="AR2792" s="7">
        <v>0</v>
      </c>
      <c r="AS2792" t="s">
        <v>177</v>
      </c>
      <c r="AT2792" t="s">
        <v>178</v>
      </c>
      <c r="AU2792" s="7">
        <v>5</v>
      </c>
      <c r="AZ2792" t="s">
        <v>150</v>
      </c>
      <c r="BA2792" t="s">
        <v>29200</v>
      </c>
      <c r="BG2792" t="s">
        <v>136</v>
      </c>
      <c r="BI2792" t="s">
        <v>29201</v>
      </c>
      <c r="BJ2792" s="7">
        <v>5</v>
      </c>
    </row>
    <row r="2793" spans="1:62" x14ac:dyDescent="0.55000000000000004">
      <c r="A2793" s="2" t="str">
        <f t="shared" si="278"/>
        <v>TeleventasPLAN 1 CUOTA PROTEGIDA</v>
      </c>
      <c r="B2793" s="3">
        <f>VLOOKUP(A2793,'[1]TARIFAS PRODUCTOS'!$C:$E,3,0)</f>
        <v>36120</v>
      </c>
      <c r="C2793" s="6" t="str">
        <f t="shared" si="279"/>
        <v>JULIO</v>
      </c>
      <c r="D2793" s="8" t="str">
        <f t="shared" si="280"/>
        <v>MARTES</v>
      </c>
      <c r="E2793" s="9">
        <f t="shared" si="281"/>
        <v>21</v>
      </c>
      <c r="F2793" s="14">
        <f t="shared" ca="1" si="282"/>
        <v>126</v>
      </c>
      <c r="G2793" s="7">
        <v>3158452</v>
      </c>
      <c r="I2793" t="s">
        <v>29202</v>
      </c>
      <c r="J2793" t="s">
        <v>27403</v>
      </c>
      <c r="K2793" t="s">
        <v>29203</v>
      </c>
      <c r="L2793" t="s">
        <v>29203</v>
      </c>
      <c r="P2793" t="s">
        <v>126</v>
      </c>
      <c r="Q2793" t="s">
        <v>127</v>
      </c>
      <c r="R2793" t="s">
        <v>128</v>
      </c>
      <c r="S2793" t="s">
        <v>129</v>
      </c>
      <c r="T2793" t="s">
        <v>139</v>
      </c>
      <c r="U2793" t="s">
        <v>62</v>
      </c>
      <c r="V2793" t="s">
        <v>140</v>
      </c>
      <c r="W2793" t="s">
        <v>141</v>
      </c>
      <c r="X2793" t="s">
        <v>142</v>
      </c>
      <c r="Y2793" t="s">
        <v>183</v>
      </c>
      <c r="Z2793" t="s">
        <v>184</v>
      </c>
      <c r="AA2793" t="s">
        <v>185</v>
      </c>
      <c r="AB2793" t="s">
        <v>58</v>
      </c>
      <c r="AC2793" t="s">
        <v>130</v>
      </c>
      <c r="AD2793" t="s">
        <v>59</v>
      </c>
      <c r="AE2793" t="s">
        <v>131</v>
      </c>
      <c r="AF2793" t="s">
        <v>132</v>
      </c>
      <c r="AG2793" t="s">
        <v>231</v>
      </c>
      <c r="AH2793" t="s">
        <v>29204</v>
      </c>
      <c r="AI2793" t="s">
        <v>29205</v>
      </c>
      <c r="AJ2793" t="s">
        <v>29206</v>
      </c>
      <c r="AK2793" t="s">
        <v>29207</v>
      </c>
      <c r="AL2793" t="s">
        <v>29208</v>
      </c>
      <c r="AM2793" t="s">
        <v>29209</v>
      </c>
      <c r="AN2793" t="s">
        <v>133</v>
      </c>
      <c r="AO2793" t="s">
        <v>29210</v>
      </c>
      <c r="AP2793" t="s">
        <v>149</v>
      </c>
      <c r="AQ2793" s="7">
        <v>14000</v>
      </c>
      <c r="AR2793" s="7">
        <v>0</v>
      </c>
      <c r="AS2793" t="s">
        <v>177</v>
      </c>
      <c r="AT2793" t="s">
        <v>178</v>
      </c>
      <c r="AU2793" s="7">
        <v>5</v>
      </c>
      <c r="AZ2793" t="s">
        <v>150</v>
      </c>
      <c r="BA2793" t="s">
        <v>29211</v>
      </c>
      <c r="BG2793" t="s">
        <v>136</v>
      </c>
      <c r="BI2793" t="s">
        <v>29212</v>
      </c>
      <c r="BJ2793" s="7">
        <v>5</v>
      </c>
    </row>
    <row r="2794" spans="1:62" x14ac:dyDescent="0.55000000000000004">
      <c r="A2794" s="2" t="str">
        <f t="shared" si="278"/>
        <v>TeleventasPLAN 1 CUOTA PROTEGIDA</v>
      </c>
      <c r="B2794" s="3">
        <f>VLOOKUP(A2794,'[1]TARIFAS PRODUCTOS'!$C:$E,3,0)</f>
        <v>36120</v>
      </c>
      <c r="C2794" s="6" t="str">
        <f t="shared" si="279"/>
        <v>JULIO</v>
      </c>
      <c r="D2794" s="8" t="str">
        <f t="shared" si="280"/>
        <v>MARTES</v>
      </c>
      <c r="E2794" s="9">
        <f t="shared" si="281"/>
        <v>21</v>
      </c>
      <c r="F2794" s="14">
        <f t="shared" ca="1" si="282"/>
        <v>126</v>
      </c>
      <c r="G2794" s="7">
        <v>3158453</v>
      </c>
      <c r="I2794" t="s">
        <v>29213</v>
      </c>
      <c r="J2794" t="s">
        <v>27403</v>
      </c>
      <c r="K2794" t="s">
        <v>29214</v>
      </c>
      <c r="L2794" t="s">
        <v>29214</v>
      </c>
      <c r="P2794" t="s">
        <v>126</v>
      </c>
      <c r="Q2794" t="s">
        <v>127</v>
      </c>
      <c r="R2794" t="s">
        <v>128</v>
      </c>
      <c r="S2794" t="s">
        <v>129</v>
      </c>
      <c r="T2794" t="s">
        <v>137</v>
      </c>
      <c r="U2794" t="s">
        <v>57</v>
      </c>
      <c r="V2794" t="s">
        <v>140</v>
      </c>
      <c r="W2794" t="s">
        <v>141</v>
      </c>
      <c r="X2794" t="s">
        <v>142</v>
      </c>
      <c r="Y2794" t="s">
        <v>168</v>
      </c>
      <c r="Z2794" t="s">
        <v>169</v>
      </c>
      <c r="AA2794" t="s">
        <v>102</v>
      </c>
      <c r="AB2794" t="s">
        <v>58</v>
      </c>
      <c r="AC2794" t="s">
        <v>130</v>
      </c>
      <c r="AD2794" t="s">
        <v>59</v>
      </c>
      <c r="AE2794" t="s">
        <v>131</v>
      </c>
      <c r="AF2794" t="s">
        <v>132</v>
      </c>
      <c r="AG2794" t="s">
        <v>231</v>
      </c>
      <c r="AH2794" t="s">
        <v>29215</v>
      </c>
      <c r="AI2794" t="s">
        <v>29216</v>
      </c>
      <c r="AJ2794" t="s">
        <v>29217</v>
      </c>
      <c r="AK2794" t="s">
        <v>29218</v>
      </c>
      <c r="AL2794" t="s">
        <v>29219</v>
      </c>
      <c r="AM2794" t="s">
        <v>29220</v>
      </c>
      <c r="AN2794" t="s">
        <v>133</v>
      </c>
      <c r="AO2794" t="s">
        <v>29221</v>
      </c>
      <c r="AP2794" t="s">
        <v>138</v>
      </c>
      <c r="AQ2794" s="7">
        <v>14000</v>
      </c>
      <c r="AR2794" s="7">
        <v>0</v>
      </c>
      <c r="AS2794" t="s">
        <v>177</v>
      </c>
      <c r="AT2794" t="s">
        <v>178</v>
      </c>
      <c r="AU2794" s="7">
        <v>5</v>
      </c>
      <c r="AZ2794" t="s">
        <v>150</v>
      </c>
      <c r="BA2794" t="s">
        <v>29222</v>
      </c>
      <c r="BG2794" t="s">
        <v>136</v>
      </c>
      <c r="BI2794" t="s">
        <v>29223</v>
      </c>
      <c r="BJ2794" s="7">
        <v>5</v>
      </c>
    </row>
    <row r="2795" spans="1:62" x14ac:dyDescent="0.55000000000000004">
      <c r="A2795" s="2" t="str">
        <f t="shared" si="278"/>
        <v>TeleventasVIDA ZURICH PLAN 1</v>
      </c>
      <c r="B2795" s="3">
        <f>VLOOKUP(A2795,'[1]TARIFAS PRODUCTOS'!$C:$E,3,0)</f>
        <v>24150</v>
      </c>
      <c r="C2795" s="6" t="str">
        <f t="shared" si="279"/>
        <v>JULIO</v>
      </c>
      <c r="D2795" s="8" t="str">
        <f t="shared" si="280"/>
        <v>MARTES</v>
      </c>
      <c r="E2795" s="9">
        <f t="shared" si="281"/>
        <v>21</v>
      </c>
      <c r="F2795" s="14">
        <f t="shared" ca="1" si="282"/>
        <v>126</v>
      </c>
      <c r="G2795" s="7">
        <v>3158454</v>
      </c>
      <c r="I2795" t="s">
        <v>29224</v>
      </c>
      <c r="J2795" t="s">
        <v>27403</v>
      </c>
      <c r="K2795" t="s">
        <v>29214</v>
      </c>
      <c r="L2795" t="s">
        <v>29214</v>
      </c>
      <c r="P2795" t="s">
        <v>126</v>
      </c>
      <c r="Q2795" t="s">
        <v>127</v>
      </c>
      <c r="R2795" t="s">
        <v>128</v>
      </c>
      <c r="S2795" t="s">
        <v>129</v>
      </c>
      <c r="T2795" t="s">
        <v>139</v>
      </c>
      <c r="U2795" t="s">
        <v>62</v>
      </c>
      <c r="V2795" t="s">
        <v>140</v>
      </c>
      <c r="W2795" t="s">
        <v>141</v>
      </c>
      <c r="X2795" t="s">
        <v>142</v>
      </c>
      <c r="Y2795" t="s">
        <v>21911</v>
      </c>
      <c r="Z2795" t="s">
        <v>21912</v>
      </c>
      <c r="AA2795" t="s">
        <v>21913</v>
      </c>
      <c r="AB2795" t="s">
        <v>58</v>
      </c>
      <c r="AC2795" t="s">
        <v>146</v>
      </c>
      <c r="AD2795" t="s">
        <v>61</v>
      </c>
      <c r="AE2795" t="s">
        <v>147</v>
      </c>
      <c r="AF2795" t="s">
        <v>148</v>
      </c>
      <c r="AG2795" t="s">
        <v>231</v>
      </c>
      <c r="AH2795" t="s">
        <v>29225</v>
      </c>
      <c r="AI2795" t="s">
        <v>29226</v>
      </c>
      <c r="AJ2795" t="s">
        <v>29227</v>
      </c>
      <c r="AK2795" t="s">
        <v>29228</v>
      </c>
      <c r="AL2795" t="s">
        <v>29229</v>
      </c>
      <c r="AM2795" t="s">
        <v>29230</v>
      </c>
      <c r="AN2795" t="s">
        <v>133</v>
      </c>
      <c r="AP2795" t="s">
        <v>149</v>
      </c>
      <c r="AQ2795" s="7">
        <v>12500</v>
      </c>
      <c r="AR2795" s="7">
        <v>0</v>
      </c>
      <c r="AS2795" t="s">
        <v>177</v>
      </c>
      <c r="AT2795" t="s">
        <v>178</v>
      </c>
      <c r="AU2795" s="7">
        <v>5</v>
      </c>
      <c r="AZ2795" t="s">
        <v>135</v>
      </c>
      <c r="BA2795" t="s">
        <v>29231</v>
      </c>
      <c r="BG2795" t="s">
        <v>136</v>
      </c>
      <c r="BI2795" t="s">
        <v>29232</v>
      </c>
      <c r="BJ2795" s="7">
        <v>5</v>
      </c>
    </row>
    <row r="2796" spans="1:62" x14ac:dyDescent="0.55000000000000004">
      <c r="A2796" s="2" t="str">
        <f t="shared" si="278"/>
        <v>TeleventasVIDA ZURICH PLAN 1</v>
      </c>
      <c r="B2796" s="3">
        <f>VLOOKUP(A2796,'[1]TARIFAS PRODUCTOS'!$C:$E,3,0)</f>
        <v>24150</v>
      </c>
      <c r="C2796" s="6" t="str">
        <f t="shared" si="279"/>
        <v>JULIO</v>
      </c>
      <c r="D2796" s="8" t="str">
        <f t="shared" si="280"/>
        <v>DOMINGO</v>
      </c>
      <c r="E2796" s="9">
        <f t="shared" si="281"/>
        <v>19</v>
      </c>
      <c r="F2796" s="14">
        <f t="shared" ca="1" si="282"/>
        <v>126</v>
      </c>
      <c r="G2796" s="7">
        <v>3158456</v>
      </c>
      <c r="I2796" t="s">
        <v>29233</v>
      </c>
      <c r="J2796" t="s">
        <v>29234</v>
      </c>
      <c r="K2796" t="s">
        <v>29235</v>
      </c>
      <c r="L2796" t="s">
        <v>29235</v>
      </c>
      <c r="P2796" t="s">
        <v>126</v>
      </c>
      <c r="Q2796" t="s">
        <v>127</v>
      </c>
      <c r="R2796" t="s">
        <v>128</v>
      </c>
      <c r="S2796" t="s">
        <v>129</v>
      </c>
      <c r="T2796" t="s">
        <v>151</v>
      </c>
      <c r="U2796" t="s">
        <v>65</v>
      </c>
      <c r="V2796" t="s">
        <v>140</v>
      </c>
      <c r="W2796" t="s">
        <v>141</v>
      </c>
      <c r="X2796" t="s">
        <v>142</v>
      </c>
      <c r="Y2796" t="s">
        <v>21911</v>
      </c>
      <c r="Z2796" t="s">
        <v>21912</v>
      </c>
      <c r="AA2796" t="s">
        <v>21913</v>
      </c>
      <c r="AB2796" t="s">
        <v>58</v>
      </c>
      <c r="AC2796" t="s">
        <v>146</v>
      </c>
      <c r="AD2796" t="s">
        <v>61</v>
      </c>
      <c r="AE2796" t="s">
        <v>147</v>
      </c>
      <c r="AF2796" t="s">
        <v>148</v>
      </c>
      <c r="AG2796" t="s">
        <v>231</v>
      </c>
      <c r="AH2796" t="s">
        <v>29236</v>
      </c>
      <c r="AI2796" t="s">
        <v>29237</v>
      </c>
      <c r="AJ2796" t="s">
        <v>29238</v>
      </c>
      <c r="AK2796" t="s">
        <v>29239</v>
      </c>
      <c r="AL2796" t="s">
        <v>29240</v>
      </c>
      <c r="AM2796" t="s">
        <v>29241</v>
      </c>
      <c r="AN2796" t="s">
        <v>133</v>
      </c>
      <c r="AO2796" t="s">
        <v>29242</v>
      </c>
      <c r="AP2796" t="s">
        <v>154</v>
      </c>
      <c r="AQ2796" s="7">
        <v>12500</v>
      </c>
      <c r="AR2796" s="7">
        <v>0</v>
      </c>
      <c r="AS2796" t="s">
        <v>177</v>
      </c>
      <c r="AT2796" t="s">
        <v>178</v>
      </c>
      <c r="AU2796" s="7">
        <v>5</v>
      </c>
      <c r="AZ2796" t="s">
        <v>150</v>
      </c>
      <c r="BA2796" t="s">
        <v>29243</v>
      </c>
      <c r="BG2796" t="s">
        <v>136</v>
      </c>
      <c r="BI2796" t="s">
        <v>29244</v>
      </c>
      <c r="BJ2796" s="7">
        <v>5</v>
      </c>
    </row>
    <row r="2797" spans="1:62" x14ac:dyDescent="0.55000000000000004">
      <c r="A2797" s="2" t="str">
        <f t="shared" si="278"/>
        <v>TeleventasPLAN 1 CUOTA PROTEGIDA</v>
      </c>
      <c r="B2797" s="3">
        <f>VLOOKUP(A2797,'[1]TARIFAS PRODUCTOS'!$C:$E,3,0)</f>
        <v>36120</v>
      </c>
      <c r="C2797" s="6" t="str">
        <f t="shared" si="279"/>
        <v>JULIO</v>
      </c>
      <c r="D2797" s="8" t="str">
        <f t="shared" si="280"/>
        <v>MARTES</v>
      </c>
      <c r="E2797" s="9">
        <f t="shared" si="281"/>
        <v>21</v>
      </c>
      <c r="F2797" s="14">
        <f t="shared" ca="1" si="282"/>
        <v>126</v>
      </c>
      <c r="G2797" s="7">
        <v>3158457</v>
      </c>
      <c r="I2797" t="s">
        <v>29245</v>
      </c>
      <c r="J2797" t="s">
        <v>27403</v>
      </c>
      <c r="K2797" t="s">
        <v>29246</v>
      </c>
      <c r="L2797" t="s">
        <v>29246</v>
      </c>
      <c r="P2797" t="s">
        <v>126</v>
      </c>
      <c r="Q2797" t="s">
        <v>127</v>
      </c>
      <c r="R2797" t="s">
        <v>128</v>
      </c>
      <c r="S2797" t="s">
        <v>129</v>
      </c>
      <c r="T2797" t="s">
        <v>137</v>
      </c>
      <c r="U2797" t="s">
        <v>57</v>
      </c>
      <c r="V2797" t="s">
        <v>140</v>
      </c>
      <c r="W2797" t="s">
        <v>141</v>
      </c>
      <c r="X2797" t="s">
        <v>142</v>
      </c>
      <c r="Y2797" t="s">
        <v>183</v>
      </c>
      <c r="Z2797" t="s">
        <v>184</v>
      </c>
      <c r="AA2797" t="s">
        <v>185</v>
      </c>
      <c r="AB2797" t="s">
        <v>58</v>
      </c>
      <c r="AC2797" t="s">
        <v>130</v>
      </c>
      <c r="AD2797" t="s">
        <v>59</v>
      </c>
      <c r="AE2797" t="s">
        <v>131</v>
      </c>
      <c r="AF2797" t="s">
        <v>132</v>
      </c>
      <c r="AG2797" t="s">
        <v>231</v>
      </c>
      <c r="AH2797" t="s">
        <v>29247</v>
      </c>
      <c r="AI2797" t="s">
        <v>29248</v>
      </c>
      <c r="AJ2797" t="s">
        <v>29249</v>
      </c>
      <c r="AK2797" t="s">
        <v>29250</v>
      </c>
      <c r="AL2797" t="s">
        <v>29251</v>
      </c>
      <c r="AM2797" t="s">
        <v>29252</v>
      </c>
      <c r="AN2797" t="s">
        <v>133</v>
      </c>
      <c r="AO2797" t="s">
        <v>29253</v>
      </c>
      <c r="AP2797" t="s">
        <v>138</v>
      </c>
      <c r="AQ2797" s="7">
        <v>14000</v>
      </c>
      <c r="AR2797" s="7">
        <v>0</v>
      </c>
      <c r="AS2797" t="s">
        <v>177</v>
      </c>
      <c r="AT2797" t="s">
        <v>178</v>
      </c>
      <c r="AU2797" s="7">
        <v>5</v>
      </c>
      <c r="AZ2797" t="s">
        <v>150</v>
      </c>
      <c r="BA2797" t="s">
        <v>29254</v>
      </c>
      <c r="BG2797" t="s">
        <v>136</v>
      </c>
      <c r="BI2797" t="s">
        <v>29255</v>
      </c>
      <c r="BJ2797" s="7">
        <v>5</v>
      </c>
    </row>
    <row r="2798" spans="1:62" x14ac:dyDescent="0.55000000000000004">
      <c r="A2798" s="2" t="str">
        <f t="shared" si="278"/>
        <v>TeleventasPLAN 1 CUOTA PROTEGIDA</v>
      </c>
      <c r="B2798" s="3">
        <f>VLOOKUP(A2798,'[1]TARIFAS PRODUCTOS'!$C:$E,3,0)</f>
        <v>36120</v>
      </c>
      <c r="C2798" s="6" t="str">
        <f t="shared" si="279"/>
        <v>JULIO</v>
      </c>
      <c r="D2798" s="8" t="str">
        <f t="shared" si="280"/>
        <v>MARTES</v>
      </c>
      <c r="E2798" s="9">
        <f t="shared" si="281"/>
        <v>21</v>
      </c>
      <c r="F2798" s="14">
        <f t="shared" ca="1" si="282"/>
        <v>126</v>
      </c>
      <c r="G2798" s="7">
        <v>3158466</v>
      </c>
      <c r="I2798" t="s">
        <v>29256</v>
      </c>
      <c r="J2798" t="s">
        <v>27403</v>
      </c>
      <c r="K2798" t="s">
        <v>29257</v>
      </c>
      <c r="L2798" t="s">
        <v>29257</v>
      </c>
      <c r="P2798" t="s">
        <v>126</v>
      </c>
      <c r="Q2798" t="s">
        <v>127</v>
      </c>
      <c r="R2798" t="s">
        <v>128</v>
      </c>
      <c r="S2798" t="s">
        <v>129</v>
      </c>
      <c r="T2798" t="s">
        <v>139</v>
      </c>
      <c r="U2798" t="s">
        <v>62</v>
      </c>
      <c r="V2798" t="s">
        <v>140</v>
      </c>
      <c r="W2798" t="s">
        <v>141</v>
      </c>
      <c r="X2798" t="s">
        <v>142</v>
      </c>
      <c r="Y2798" t="s">
        <v>4468</v>
      </c>
      <c r="Z2798" t="s">
        <v>4469</v>
      </c>
      <c r="AA2798" t="s">
        <v>4470</v>
      </c>
      <c r="AB2798" t="s">
        <v>58</v>
      </c>
      <c r="AC2798" t="s">
        <v>130</v>
      </c>
      <c r="AD2798" t="s">
        <v>59</v>
      </c>
      <c r="AE2798" t="s">
        <v>131</v>
      </c>
      <c r="AF2798" t="s">
        <v>132</v>
      </c>
      <c r="AG2798" t="s">
        <v>231</v>
      </c>
      <c r="AH2798" t="s">
        <v>29258</v>
      </c>
      <c r="AI2798" t="s">
        <v>29259</v>
      </c>
      <c r="AJ2798" t="s">
        <v>29260</v>
      </c>
      <c r="AK2798" t="s">
        <v>29261</v>
      </c>
      <c r="AL2798" t="s">
        <v>29262</v>
      </c>
      <c r="AM2798" t="s">
        <v>29263</v>
      </c>
      <c r="AN2798" t="s">
        <v>133</v>
      </c>
      <c r="AO2798" t="s">
        <v>29264</v>
      </c>
      <c r="AP2798" t="s">
        <v>149</v>
      </c>
      <c r="AQ2798" s="7">
        <v>14000</v>
      </c>
      <c r="AR2798" s="7">
        <v>0</v>
      </c>
      <c r="AS2798" t="s">
        <v>177</v>
      </c>
      <c r="AT2798" t="s">
        <v>178</v>
      </c>
      <c r="AU2798" s="7">
        <v>5</v>
      </c>
      <c r="AZ2798" t="s">
        <v>150</v>
      </c>
      <c r="BA2798" t="s">
        <v>29265</v>
      </c>
      <c r="BG2798" t="s">
        <v>136</v>
      </c>
      <c r="BI2798" t="s">
        <v>29266</v>
      </c>
      <c r="BJ2798" s="7">
        <v>5</v>
      </c>
    </row>
    <row r="2799" spans="1:62" x14ac:dyDescent="0.55000000000000004">
      <c r="A2799" s="2" t="str">
        <f t="shared" si="278"/>
        <v>TeleventasPLAN 1 CUOTA PROTEGIDA</v>
      </c>
      <c r="B2799" s="3">
        <f>VLOOKUP(A2799,'[1]TARIFAS PRODUCTOS'!$C:$E,3,0)</f>
        <v>36120</v>
      </c>
      <c r="C2799" s="6" t="str">
        <f t="shared" si="279"/>
        <v>JULIO</v>
      </c>
      <c r="D2799" s="8" t="str">
        <f t="shared" si="280"/>
        <v>VIERNES</v>
      </c>
      <c r="E2799" s="9">
        <f t="shared" si="281"/>
        <v>17</v>
      </c>
      <c r="F2799" s="14">
        <f t="shared" ca="1" si="282"/>
        <v>126</v>
      </c>
      <c r="G2799" s="7">
        <v>3158477</v>
      </c>
      <c r="I2799" t="s">
        <v>29267</v>
      </c>
      <c r="J2799" t="s">
        <v>25910</v>
      </c>
      <c r="K2799" t="s">
        <v>29268</v>
      </c>
      <c r="L2799" t="s">
        <v>29268</v>
      </c>
      <c r="P2799" t="s">
        <v>126</v>
      </c>
      <c r="Q2799" t="s">
        <v>127</v>
      </c>
      <c r="R2799" t="s">
        <v>128</v>
      </c>
      <c r="S2799" t="s">
        <v>129</v>
      </c>
      <c r="T2799" t="s">
        <v>137</v>
      </c>
      <c r="U2799" t="s">
        <v>57</v>
      </c>
      <c r="V2799" t="s">
        <v>140</v>
      </c>
      <c r="W2799" t="s">
        <v>141</v>
      </c>
      <c r="X2799" t="s">
        <v>142</v>
      </c>
      <c r="Y2799" t="s">
        <v>211</v>
      </c>
      <c r="Z2799" t="s">
        <v>212</v>
      </c>
      <c r="AA2799" t="s">
        <v>213</v>
      </c>
      <c r="AB2799" t="s">
        <v>58</v>
      </c>
      <c r="AC2799" t="s">
        <v>130</v>
      </c>
      <c r="AD2799" t="s">
        <v>59</v>
      </c>
      <c r="AE2799" t="s">
        <v>131</v>
      </c>
      <c r="AF2799" t="s">
        <v>132</v>
      </c>
      <c r="AG2799" t="s">
        <v>231</v>
      </c>
      <c r="AH2799" t="s">
        <v>29269</v>
      </c>
      <c r="AI2799" t="s">
        <v>29270</v>
      </c>
      <c r="AJ2799" t="s">
        <v>29271</v>
      </c>
      <c r="AK2799" t="s">
        <v>29272</v>
      </c>
      <c r="AL2799" t="s">
        <v>29273</v>
      </c>
      <c r="AM2799" t="s">
        <v>29274</v>
      </c>
      <c r="AN2799" t="s">
        <v>133</v>
      </c>
      <c r="AP2799" t="s">
        <v>138</v>
      </c>
      <c r="AQ2799" s="7">
        <v>14000</v>
      </c>
      <c r="AR2799" s="7">
        <v>0</v>
      </c>
      <c r="AS2799" t="s">
        <v>177</v>
      </c>
      <c r="AT2799" t="s">
        <v>178</v>
      </c>
      <c r="AU2799" s="7">
        <v>5</v>
      </c>
      <c r="AZ2799" t="s">
        <v>135</v>
      </c>
      <c r="BA2799" t="s">
        <v>29275</v>
      </c>
      <c r="BG2799" t="s">
        <v>136</v>
      </c>
      <c r="BI2799" t="s">
        <v>29276</v>
      </c>
      <c r="BJ2799" s="7">
        <v>5</v>
      </c>
    </row>
    <row r="2800" spans="1:62" x14ac:dyDescent="0.55000000000000004">
      <c r="A2800" s="2" t="str">
        <f t="shared" si="278"/>
        <v>TeleventasPLAN 1 CUOTA PROTEGIDA</v>
      </c>
      <c r="B2800" s="3">
        <f>VLOOKUP(A2800,'[1]TARIFAS PRODUCTOS'!$C:$E,3,0)</f>
        <v>36120</v>
      </c>
      <c r="C2800" s="6" t="str">
        <f t="shared" si="279"/>
        <v>JULIO</v>
      </c>
      <c r="D2800" s="8" t="str">
        <f t="shared" si="280"/>
        <v>VIERNES</v>
      </c>
      <c r="E2800" s="9">
        <f t="shared" si="281"/>
        <v>17</v>
      </c>
      <c r="F2800" s="14">
        <f t="shared" ca="1" si="282"/>
        <v>126</v>
      </c>
      <c r="G2800" s="7">
        <v>3158478</v>
      </c>
      <c r="I2800" t="s">
        <v>29277</v>
      </c>
      <c r="J2800" t="s">
        <v>25910</v>
      </c>
      <c r="K2800" t="s">
        <v>29278</v>
      </c>
      <c r="L2800" t="s">
        <v>29278</v>
      </c>
      <c r="P2800" t="s">
        <v>126</v>
      </c>
      <c r="Q2800" t="s">
        <v>127</v>
      </c>
      <c r="R2800" t="s">
        <v>128</v>
      </c>
      <c r="S2800" t="s">
        <v>129</v>
      </c>
      <c r="T2800" t="s">
        <v>137</v>
      </c>
      <c r="U2800" t="s">
        <v>57</v>
      </c>
      <c r="V2800" t="s">
        <v>140</v>
      </c>
      <c r="W2800" t="s">
        <v>141</v>
      </c>
      <c r="X2800" t="s">
        <v>142</v>
      </c>
      <c r="Y2800" t="s">
        <v>168</v>
      </c>
      <c r="Z2800" t="s">
        <v>169</v>
      </c>
      <c r="AA2800" t="s">
        <v>102</v>
      </c>
      <c r="AB2800" t="s">
        <v>58</v>
      </c>
      <c r="AC2800" t="s">
        <v>130</v>
      </c>
      <c r="AD2800" t="s">
        <v>59</v>
      </c>
      <c r="AE2800" t="s">
        <v>131</v>
      </c>
      <c r="AF2800" t="s">
        <v>132</v>
      </c>
      <c r="AG2800" t="s">
        <v>231</v>
      </c>
      <c r="AH2800" t="s">
        <v>29279</v>
      </c>
      <c r="AI2800" t="s">
        <v>29280</v>
      </c>
      <c r="AJ2800" t="s">
        <v>29281</v>
      </c>
      <c r="AK2800" t="s">
        <v>29282</v>
      </c>
      <c r="AL2800" t="s">
        <v>29283</v>
      </c>
      <c r="AM2800" t="s">
        <v>29284</v>
      </c>
      <c r="AN2800" t="s">
        <v>133</v>
      </c>
      <c r="AO2800" t="s">
        <v>29285</v>
      </c>
      <c r="AP2800" t="s">
        <v>138</v>
      </c>
      <c r="AQ2800" s="7">
        <v>14000</v>
      </c>
      <c r="AR2800" s="7">
        <v>0</v>
      </c>
      <c r="AS2800" t="s">
        <v>177</v>
      </c>
      <c r="AT2800" t="s">
        <v>178</v>
      </c>
      <c r="AU2800" s="7">
        <v>5</v>
      </c>
      <c r="AZ2800" t="s">
        <v>150</v>
      </c>
      <c r="BA2800" t="s">
        <v>29286</v>
      </c>
      <c r="BG2800" t="s">
        <v>136</v>
      </c>
      <c r="BI2800" t="s">
        <v>29287</v>
      </c>
      <c r="BJ2800" s="7">
        <v>5</v>
      </c>
    </row>
    <row r="2801" spans="1:62" x14ac:dyDescent="0.55000000000000004">
      <c r="A2801" s="2" t="str">
        <f t="shared" si="278"/>
        <v>TeleventasPLAN 1 CUOTA PROTEGIDA</v>
      </c>
      <c r="B2801" s="3">
        <f>VLOOKUP(A2801,'[1]TARIFAS PRODUCTOS'!$C:$E,3,0)</f>
        <v>36120</v>
      </c>
      <c r="C2801" s="6" t="str">
        <f t="shared" si="279"/>
        <v>JULIO</v>
      </c>
      <c r="D2801" s="8" t="str">
        <f t="shared" si="280"/>
        <v>MARTES</v>
      </c>
      <c r="E2801" s="9">
        <f t="shared" si="281"/>
        <v>21</v>
      </c>
      <c r="F2801" s="14">
        <f t="shared" ca="1" si="282"/>
        <v>126</v>
      </c>
      <c r="G2801" s="7">
        <v>3158479</v>
      </c>
      <c r="I2801" t="s">
        <v>29288</v>
      </c>
      <c r="J2801" t="s">
        <v>27403</v>
      </c>
      <c r="K2801" t="s">
        <v>29278</v>
      </c>
      <c r="L2801" t="s">
        <v>29278</v>
      </c>
      <c r="P2801" t="s">
        <v>126</v>
      </c>
      <c r="Q2801" t="s">
        <v>127</v>
      </c>
      <c r="R2801" t="s">
        <v>128</v>
      </c>
      <c r="S2801" t="s">
        <v>129</v>
      </c>
      <c r="T2801" t="s">
        <v>139</v>
      </c>
      <c r="U2801" t="s">
        <v>62</v>
      </c>
      <c r="V2801" t="s">
        <v>140</v>
      </c>
      <c r="W2801" t="s">
        <v>141</v>
      </c>
      <c r="X2801" t="s">
        <v>142</v>
      </c>
      <c r="Y2801" t="s">
        <v>165</v>
      </c>
      <c r="Z2801" t="s">
        <v>166</v>
      </c>
      <c r="AA2801" t="s">
        <v>104</v>
      </c>
      <c r="AB2801" t="s">
        <v>58</v>
      </c>
      <c r="AC2801" t="s">
        <v>130</v>
      </c>
      <c r="AD2801" t="s">
        <v>59</v>
      </c>
      <c r="AE2801" t="s">
        <v>131</v>
      </c>
      <c r="AF2801" t="s">
        <v>132</v>
      </c>
      <c r="AG2801" t="s">
        <v>231</v>
      </c>
      <c r="AH2801" t="s">
        <v>29289</v>
      </c>
      <c r="AI2801" t="s">
        <v>29290</v>
      </c>
      <c r="AJ2801" t="s">
        <v>29291</v>
      </c>
      <c r="AK2801" t="s">
        <v>29292</v>
      </c>
      <c r="AL2801" t="s">
        <v>29293</v>
      </c>
      <c r="AM2801" t="s">
        <v>29294</v>
      </c>
      <c r="AN2801" t="s">
        <v>133</v>
      </c>
      <c r="AO2801" t="s">
        <v>29295</v>
      </c>
      <c r="AP2801" t="s">
        <v>149</v>
      </c>
      <c r="AQ2801" s="7">
        <v>14000</v>
      </c>
      <c r="AR2801" s="7">
        <v>0</v>
      </c>
      <c r="AS2801" t="s">
        <v>177</v>
      </c>
      <c r="AT2801" t="s">
        <v>178</v>
      </c>
      <c r="AU2801" s="7">
        <v>5</v>
      </c>
      <c r="AZ2801" t="s">
        <v>150</v>
      </c>
      <c r="BA2801" t="s">
        <v>29296</v>
      </c>
      <c r="BG2801" t="s">
        <v>136</v>
      </c>
      <c r="BI2801" t="s">
        <v>29297</v>
      </c>
      <c r="BJ2801" s="7">
        <v>5</v>
      </c>
    </row>
    <row r="2802" spans="1:62" x14ac:dyDescent="0.55000000000000004">
      <c r="A2802" s="2" t="str">
        <f t="shared" si="278"/>
        <v>TeleventasPLAN 1 CUOTA PROTEGIDA</v>
      </c>
      <c r="B2802" s="3">
        <f>VLOOKUP(A2802,'[1]TARIFAS PRODUCTOS'!$C:$E,3,0)</f>
        <v>36120</v>
      </c>
      <c r="C2802" s="6" t="str">
        <f t="shared" si="279"/>
        <v>JULIO</v>
      </c>
      <c r="D2802" s="8" t="str">
        <f t="shared" si="280"/>
        <v>MARTES</v>
      </c>
      <c r="E2802" s="9">
        <f t="shared" si="281"/>
        <v>21</v>
      </c>
      <c r="F2802" s="14">
        <f t="shared" ca="1" si="282"/>
        <v>126</v>
      </c>
      <c r="G2802" s="7">
        <v>3158548</v>
      </c>
      <c r="I2802" t="s">
        <v>29298</v>
      </c>
      <c r="J2802" t="s">
        <v>27403</v>
      </c>
      <c r="K2802" t="s">
        <v>29299</v>
      </c>
      <c r="L2802" t="s">
        <v>29299</v>
      </c>
      <c r="P2802" t="s">
        <v>126</v>
      </c>
      <c r="Q2802" t="s">
        <v>127</v>
      </c>
      <c r="R2802" t="s">
        <v>128</v>
      </c>
      <c r="S2802" t="s">
        <v>129</v>
      </c>
      <c r="T2802" t="s">
        <v>151</v>
      </c>
      <c r="U2802" t="s">
        <v>65</v>
      </c>
      <c r="V2802" t="s">
        <v>140</v>
      </c>
      <c r="W2802" t="s">
        <v>141</v>
      </c>
      <c r="X2802" t="s">
        <v>142</v>
      </c>
      <c r="Y2802" t="s">
        <v>165</v>
      </c>
      <c r="Z2802" t="s">
        <v>166</v>
      </c>
      <c r="AA2802" t="s">
        <v>104</v>
      </c>
      <c r="AB2802" t="s">
        <v>58</v>
      </c>
      <c r="AC2802" t="s">
        <v>130</v>
      </c>
      <c r="AD2802" t="s">
        <v>59</v>
      </c>
      <c r="AE2802" t="s">
        <v>131</v>
      </c>
      <c r="AF2802" t="s">
        <v>132</v>
      </c>
      <c r="AG2802" t="s">
        <v>231</v>
      </c>
      <c r="AH2802" t="s">
        <v>29300</v>
      </c>
      <c r="AI2802" t="s">
        <v>29301</v>
      </c>
      <c r="AJ2802" t="s">
        <v>29302</v>
      </c>
      <c r="AK2802" t="s">
        <v>29303</v>
      </c>
      <c r="AL2802" t="s">
        <v>29304</v>
      </c>
      <c r="AM2802" t="s">
        <v>29305</v>
      </c>
      <c r="AN2802" t="s">
        <v>133</v>
      </c>
      <c r="AO2802" t="s">
        <v>29306</v>
      </c>
      <c r="AP2802" t="s">
        <v>154</v>
      </c>
      <c r="AQ2802" s="7">
        <v>14000</v>
      </c>
      <c r="AR2802" s="7">
        <v>0</v>
      </c>
      <c r="AS2802" t="s">
        <v>177</v>
      </c>
      <c r="AT2802" t="s">
        <v>178</v>
      </c>
      <c r="AU2802" s="7">
        <v>5</v>
      </c>
      <c r="AZ2802" t="s">
        <v>150</v>
      </c>
      <c r="BA2802" t="s">
        <v>29307</v>
      </c>
      <c r="BG2802" t="s">
        <v>136</v>
      </c>
      <c r="BI2802" t="s">
        <v>29308</v>
      </c>
      <c r="BJ2802" s="7">
        <v>5</v>
      </c>
    </row>
    <row r="2803" spans="1:62" x14ac:dyDescent="0.55000000000000004">
      <c r="A2803" s="2" t="str">
        <f t="shared" si="278"/>
        <v>TeleventasPLAN 1 CUOTA PROTEGIDA</v>
      </c>
      <c r="B2803" s="3">
        <f>VLOOKUP(A2803,'[1]TARIFAS PRODUCTOS'!$C:$E,3,0)</f>
        <v>36120</v>
      </c>
      <c r="C2803" s="6" t="str">
        <f t="shared" si="279"/>
        <v>JULIO</v>
      </c>
      <c r="D2803" s="8" t="str">
        <f t="shared" si="280"/>
        <v>MARTES</v>
      </c>
      <c r="E2803" s="9">
        <f t="shared" si="281"/>
        <v>21</v>
      </c>
      <c r="F2803" s="14">
        <f t="shared" ca="1" si="282"/>
        <v>126</v>
      </c>
      <c r="G2803" s="7">
        <v>3158549</v>
      </c>
      <c r="I2803" t="s">
        <v>29309</v>
      </c>
      <c r="J2803" t="s">
        <v>27403</v>
      </c>
      <c r="K2803" t="s">
        <v>29310</v>
      </c>
      <c r="L2803" t="s">
        <v>29310</v>
      </c>
      <c r="P2803" t="s">
        <v>126</v>
      </c>
      <c r="Q2803" t="s">
        <v>127</v>
      </c>
      <c r="R2803" t="s">
        <v>128</v>
      </c>
      <c r="S2803" t="s">
        <v>129</v>
      </c>
      <c r="T2803" t="s">
        <v>137</v>
      </c>
      <c r="U2803" t="s">
        <v>57</v>
      </c>
      <c r="V2803" t="s">
        <v>140</v>
      </c>
      <c r="W2803" t="s">
        <v>141</v>
      </c>
      <c r="X2803" t="s">
        <v>142</v>
      </c>
      <c r="Y2803" t="s">
        <v>165</v>
      </c>
      <c r="Z2803" t="s">
        <v>166</v>
      </c>
      <c r="AA2803" t="s">
        <v>104</v>
      </c>
      <c r="AB2803" t="s">
        <v>58</v>
      </c>
      <c r="AC2803" t="s">
        <v>130</v>
      </c>
      <c r="AD2803" t="s">
        <v>59</v>
      </c>
      <c r="AE2803" t="s">
        <v>131</v>
      </c>
      <c r="AF2803" t="s">
        <v>132</v>
      </c>
      <c r="AG2803" t="s">
        <v>231</v>
      </c>
      <c r="AH2803" t="s">
        <v>29311</v>
      </c>
      <c r="AI2803" t="s">
        <v>29312</v>
      </c>
      <c r="AJ2803" t="s">
        <v>29313</v>
      </c>
      <c r="AK2803" t="s">
        <v>29314</v>
      </c>
      <c r="AL2803" t="s">
        <v>29315</v>
      </c>
      <c r="AM2803" t="s">
        <v>29316</v>
      </c>
      <c r="AN2803" t="s">
        <v>133</v>
      </c>
      <c r="AO2803" t="s">
        <v>29317</v>
      </c>
      <c r="AP2803" t="s">
        <v>138</v>
      </c>
      <c r="AQ2803" s="7">
        <v>14000</v>
      </c>
      <c r="AR2803" s="7">
        <v>0</v>
      </c>
      <c r="AS2803" t="s">
        <v>177</v>
      </c>
      <c r="AT2803" t="s">
        <v>178</v>
      </c>
      <c r="AU2803" s="7">
        <v>5</v>
      </c>
      <c r="AZ2803" t="s">
        <v>150</v>
      </c>
      <c r="BA2803" t="s">
        <v>29318</v>
      </c>
      <c r="BG2803" t="s">
        <v>136</v>
      </c>
      <c r="BI2803" t="s">
        <v>29319</v>
      </c>
      <c r="BJ2803" s="7">
        <v>5</v>
      </c>
    </row>
    <row r="2804" spans="1:62" x14ac:dyDescent="0.55000000000000004">
      <c r="A2804" s="2" t="str">
        <f t="shared" si="278"/>
        <v>TeleventasPLAN 1 CUOTA PROTEGIDA</v>
      </c>
      <c r="B2804" s="3">
        <f>VLOOKUP(A2804,'[1]TARIFAS PRODUCTOS'!$C:$E,3,0)</f>
        <v>36120</v>
      </c>
      <c r="C2804" s="6" t="str">
        <f t="shared" si="279"/>
        <v>JULIO</v>
      </c>
      <c r="D2804" s="8" t="str">
        <f t="shared" si="280"/>
        <v>MARTES</v>
      </c>
      <c r="E2804" s="9">
        <f t="shared" si="281"/>
        <v>21</v>
      </c>
      <c r="F2804" s="14">
        <f t="shared" ca="1" si="282"/>
        <v>126</v>
      </c>
      <c r="G2804" s="7">
        <v>3158550</v>
      </c>
      <c r="I2804" t="s">
        <v>29320</v>
      </c>
      <c r="J2804" t="s">
        <v>27403</v>
      </c>
      <c r="K2804" t="s">
        <v>29321</v>
      </c>
      <c r="L2804" t="s">
        <v>29321</v>
      </c>
      <c r="P2804" t="s">
        <v>126</v>
      </c>
      <c r="Q2804" t="s">
        <v>127</v>
      </c>
      <c r="R2804" t="s">
        <v>128</v>
      </c>
      <c r="S2804" t="s">
        <v>129</v>
      </c>
      <c r="T2804" t="s">
        <v>137</v>
      </c>
      <c r="U2804" t="s">
        <v>57</v>
      </c>
      <c r="V2804" t="s">
        <v>140</v>
      </c>
      <c r="W2804" t="s">
        <v>141</v>
      </c>
      <c r="X2804" t="s">
        <v>142</v>
      </c>
      <c r="Y2804" t="s">
        <v>165</v>
      </c>
      <c r="Z2804" t="s">
        <v>166</v>
      </c>
      <c r="AA2804" t="s">
        <v>104</v>
      </c>
      <c r="AB2804" t="s">
        <v>58</v>
      </c>
      <c r="AC2804" t="s">
        <v>130</v>
      </c>
      <c r="AD2804" t="s">
        <v>59</v>
      </c>
      <c r="AE2804" t="s">
        <v>131</v>
      </c>
      <c r="AF2804" t="s">
        <v>132</v>
      </c>
      <c r="AG2804" t="s">
        <v>231</v>
      </c>
      <c r="AH2804" t="s">
        <v>29322</v>
      </c>
      <c r="AI2804" t="s">
        <v>29323</v>
      </c>
      <c r="AJ2804" t="s">
        <v>29324</v>
      </c>
      <c r="AK2804" t="s">
        <v>29325</v>
      </c>
      <c r="AL2804" t="s">
        <v>29326</v>
      </c>
      <c r="AM2804" t="s">
        <v>29327</v>
      </c>
      <c r="AN2804" t="s">
        <v>133</v>
      </c>
      <c r="AO2804" t="s">
        <v>29328</v>
      </c>
      <c r="AP2804" t="s">
        <v>138</v>
      </c>
      <c r="AQ2804" s="7">
        <v>14000</v>
      </c>
      <c r="AR2804" s="7">
        <v>0</v>
      </c>
      <c r="AS2804" t="s">
        <v>177</v>
      </c>
      <c r="AT2804" t="s">
        <v>178</v>
      </c>
      <c r="AU2804" s="7">
        <v>5</v>
      </c>
      <c r="AZ2804" t="s">
        <v>150</v>
      </c>
      <c r="BA2804" t="s">
        <v>7661</v>
      </c>
      <c r="BG2804" t="s">
        <v>136</v>
      </c>
      <c r="BI2804" t="s">
        <v>29329</v>
      </c>
      <c r="BJ2804" s="7">
        <v>5</v>
      </c>
    </row>
    <row r="2805" spans="1:62" x14ac:dyDescent="0.55000000000000004">
      <c r="A2805" s="2" t="str">
        <f t="shared" si="278"/>
        <v>TeleventasVIDA ZURICH PLAN 1</v>
      </c>
      <c r="B2805" s="3">
        <f>VLOOKUP(A2805,'[1]TARIFAS PRODUCTOS'!$C:$E,3,0)</f>
        <v>24150</v>
      </c>
      <c r="C2805" s="6" t="str">
        <f t="shared" si="279"/>
        <v>JULIO</v>
      </c>
      <c r="D2805" s="8" t="str">
        <f t="shared" si="280"/>
        <v>VIERNES</v>
      </c>
      <c r="E2805" s="9">
        <f t="shared" si="281"/>
        <v>17</v>
      </c>
      <c r="F2805" s="14">
        <f t="shared" ca="1" si="282"/>
        <v>126</v>
      </c>
      <c r="G2805" s="7">
        <v>3158551</v>
      </c>
      <c r="I2805" t="s">
        <v>29330</v>
      </c>
      <c r="J2805" t="s">
        <v>25910</v>
      </c>
      <c r="K2805" t="s">
        <v>29331</v>
      </c>
      <c r="L2805" t="s">
        <v>29331</v>
      </c>
      <c r="P2805" t="s">
        <v>126</v>
      </c>
      <c r="Q2805" t="s">
        <v>127</v>
      </c>
      <c r="R2805" t="s">
        <v>128</v>
      </c>
      <c r="S2805" t="s">
        <v>129</v>
      </c>
      <c r="T2805" t="s">
        <v>151</v>
      </c>
      <c r="U2805" t="s">
        <v>65</v>
      </c>
      <c r="V2805" t="s">
        <v>140</v>
      </c>
      <c r="W2805" t="s">
        <v>141</v>
      </c>
      <c r="X2805" t="s">
        <v>142</v>
      </c>
      <c r="Y2805" t="s">
        <v>21911</v>
      </c>
      <c r="Z2805" t="s">
        <v>21912</v>
      </c>
      <c r="AA2805" t="s">
        <v>21913</v>
      </c>
      <c r="AB2805" t="s">
        <v>58</v>
      </c>
      <c r="AC2805" t="s">
        <v>146</v>
      </c>
      <c r="AD2805" t="s">
        <v>61</v>
      </c>
      <c r="AE2805" t="s">
        <v>147</v>
      </c>
      <c r="AF2805" t="s">
        <v>148</v>
      </c>
      <c r="AG2805" t="s">
        <v>231</v>
      </c>
      <c r="AH2805" t="s">
        <v>29332</v>
      </c>
      <c r="AI2805" t="s">
        <v>29333</v>
      </c>
      <c r="AJ2805" t="s">
        <v>29334</v>
      </c>
      <c r="AK2805" t="s">
        <v>29335</v>
      </c>
      <c r="AL2805" t="s">
        <v>29336</v>
      </c>
      <c r="AM2805" t="s">
        <v>29337</v>
      </c>
      <c r="AN2805" t="s">
        <v>167</v>
      </c>
      <c r="AO2805" t="s">
        <v>29338</v>
      </c>
      <c r="AP2805" t="s">
        <v>154</v>
      </c>
      <c r="AQ2805" s="7">
        <v>12500</v>
      </c>
      <c r="AR2805" s="7">
        <v>0</v>
      </c>
      <c r="AS2805" t="s">
        <v>177</v>
      </c>
      <c r="AT2805" t="s">
        <v>178</v>
      </c>
      <c r="AU2805" s="7">
        <v>5</v>
      </c>
      <c r="AZ2805" t="s">
        <v>150</v>
      </c>
      <c r="BA2805" t="s">
        <v>29339</v>
      </c>
      <c r="BG2805" t="s">
        <v>136</v>
      </c>
      <c r="BI2805" t="s">
        <v>29340</v>
      </c>
      <c r="BJ2805" s="7">
        <v>5</v>
      </c>
    </row>
    <row r="2806" spans="1:62" x14ac:dyDescent="0.55000000000000004">
      <c r="A2806" s="2" t="str">
        <f t="shared" si="278"/>
        <v>TeleventasPLAN 1 CUOTA PROTEGIDA</v>
      </c>
      <c r="B2806" s="3">
        <f>VLOOKUP(A2806,'[1]TARIFAS PRODUCTOS'!$C:$E,3,0)</f>
        <v>36120</v>
      </c>
      <c r="C2806" s="6" t="str">
        <f t="shared" si="279"/>
        <v>JULIO</v>
      </c>
      <c r="D2806" s="8" t="str">
        <f t="shared" si="280"/>
        <v>MARTES</v>
      </c>
      <c r="E2806" s="9">
        <f t="shared" si="281"/>
        <v>21</v>
      </c>
      <c r="F2806" s="14">
        <f t="shared" ca="1" si="282"/>
        <v>126</v>
      </c>
      <c r="G2806" s="7">
        <v>3158552</v>
      </c>
      <c r="I2806" t="s">
        <v>29341</v>
      </c>
      <c r="J2806" t="s">
        <v>27403</v>
      </c>
      <c r="K2806" t="s">
        <v>29342</v>
      </c>
      <c r="L2806" t="s">
        <v>29342</v>
      </c>
      <c r="P2806" t="s">
        <v>126</v>
      </c>
      <c r="Q2806" t="s">
        <v>127</v>
      </c>
      <c r="R2806" t="s">
        <v>128</v>
      </c>
      <c r="S2806" t="s">
        <v>129</v>
      </c>
      <c r="T2806" t="s">
        <v>126</v>
      </c>
      <c r="U2806" t="s">
        <v>64</v>
      </c>
      <c r="V2806" t="s">
        <v>140</v>
      </c>
      <c r="W2806" t="s">
        <v>141</v>
      </c>
      <c r="X2806" t="s">
        <v>142</v>
      </c>
      <c r="Y2806" t="s">
        <v>157</v>
      </c>
      <c r="Z2806" t="s">
        <v>158</v>
      </c>
      <c r="AA2806" t="s">
        <v>159</v>
      </c>
      <c r="AB2806" t="s">
        <v>58</v>
      </c>
      <c r="AC2806" t="s">
        <v>130</v>
      </c>
      <c r="AD2806" t="s">
        <v>59</v>
      </c>
      <c r="AE2806" t="s">
        <v>131</v>
      </c>
      <c r="AF2806" t="s">
        <v>132</v>
      </c>
      <c r="AG2806" t="s">
        <v>231</v>
      </c>
      <c r="AH2806" t="s">
        <v>29343</v>
      </c>
      <c r="AI2806" t="s">
        <v>29344</v>
      </c>
      <c r="AJ2806" t="s">
        <v>29345</v>
      </c>
      <c r="AK2806" t="s">
        <v>29346</v>
      </c>
      <c r="AL2806" t="s">
        <v>29347</v>
      </c>
      <c r="AM2806" t="s">
        <v>29348</v>
      </c>
      <c r="AN2806" t="s">
        <v>167</v>
      </c>
      <c r="AO2806" t="s">
        <v>29349</v>
      </c>
      <c r="AP2806" t="s">
        <v>134</v>
      </c>
      <c r="AQ2806" s="7">
        <v>14000</v>
      </c>
      <c r="AR2806" s="7">
        <v>0</v>
      </c>
      <c r="AS2806" t="s">
        <v>177</v>
      </c>
      <c r="AT2806" t="s">
        <v>178</v>
      </c>
      <c r="AU2806" s="7">
        <v>5</v>
      </c>
      <c r="AZ2806" t="s">
        <v>150</v>
      </c>
      <c r="BA2806" t="s">
        <v>29350</v>
      </c>
      <c r="BG2806" t="s">
        <v>136</v>
      </c>
      <c r="BI2806" t="s">
        <v>29351</v>
      </c>
      <c r="BJ2806" s="7">
        <v>5</v>
      </c>
    </row>
    <row r="2807" spans="1:62" x14ac:dyDescent="0.55000000000000004">
      <c r="A2807" s="2" t="str">
        <f t="shared" si="278"/>
        <v>TeleventasPLAN 1 CUOTA PROTEGIDA</v>
      </c>
      <c r="B2807" s="3">
        <f>VLOOKUP(A2807,'[1]TARIFAS PRODUCTOS'!$C:$E,3,0)</f>
        <v>36120</v>
      </c>
      <c r="C2807" s="6" t="str">
        <f t="shared" si="279"/>
        <v>JULIO</v>
      </c>
      <c r="D2807" s="8" t="str">
        <f t="shared" si="280"/>
        <v>MARTES</v>
      </c>
      <c r="E2807" s="9">
        <f t="shared" si="281"/>
        <v>21</v>
      </c>
      <c r="F2807" s="14">
        <f t="shared" ca="1" si="282"/>
        <v>126</v>
      </c>
      <c r="G2807" s="7">
        <v>3158553</v>
      </c>
      <c r="I2807" t="s">
        <v>29352</v>
      </c>
      <c r="J2807" t="s">
        <v>27403</v>
      </c>
      <c r="K2807" t="s">
        <v>29353</v>
      </c>
      <c r="L2807" t="s">
        <v>29353</v>
      </c>
      <c r="P2807" t="s">
        <v>126</v>
      </c>
      <c r="Q2807" t="s">
        <v>127</v>
      </c>
      <c r="R2807" t="s">
        <v>128</v>
      </c>
      <c r="S2807" t="s">
        <v>129</v>
      </c>
      <c r="T2807" t="s">
        <v>137</v>
      </c>
      <c r="U2807" t="s">
        <v>57</v>
      </c>
      <c r="V2807" t="s">
        <v>140</v>
      </c>
      <c r="W2807" t="s">
        <v>141</v>
      </c>
      <c r="X2807" t="s">
        <v>142</v>
      </c>
      <c r="Y2807" t="s">
        <v>165</v>
      </c>
      <c r="Z2807" t="s">
        <v>166</v>
      </c>
      <c r="AA2807" t="s">
        <v>104</v>
      </c>
      <c r="AB2807" t="s">
        <v>58</v>
      </c>
      <c r="AC2807" t="s">
        <v>130</v>
      </c>
      <c r="AD2807" t="s">
        <v>59</v>
      </c>
      <c r="AE2807" t="s">
        <v>131</v>
      </c>
      <c r="AF2807" t="s">
        <v>132</v>
      </c>
      <c r="AG2807" t="s">
        <v>231</v>
      </c>
      <c r="AH2807" t="s">
        <v>29354</v>
      </c>
      <c r="AI2807" t="s">
        <v>29355</v>
      </c>
      <c r="AJ2807" t="s">
        <v>29356</v>
      </c>
      <c r="AK2807" t="s">
        <v>29357</v>
      </c>
      <c r="AL2807" t="s">
        <v>29358</v>
      </c>
      <c r="AM2807" t="s">
        <v>29359</v>
      </c>
      <c r="AN2807" t="s">
        <v>133</v>
      </c>
      <c r="AO2807" t="s">
        <v>29360</v>
      </c>
      <c r="AP2807" t="s">
        <v>138</v>
      </c>
      <c r="AQ2807" s="7">
        <v>14000</v>
      </c>
      <c r="AR2807" s="7">
        <v>0</v>
      </c>
      <c r="AS2807" t="s">
        <v>177</v>
      </c>
      <c r="AT2807" t="s">
        <v>178</v>
      </c>
      <c r="AU2807" s="7">
        <v>5</v>
      </c>
      <c r="AZ2807" t="s">
        <v>150</v>
      </c>
      <c r="BA2807" t="s">
        <v>29361</v>
      </c>
      <c r="BG2807" t="s">
        <v>136</v>
      </c>
      <c r="BI2807" t="s">
        <v>29362</v>
      </c>
      <c r="BJ2807" s="7">
        <v>5</v>
      </c>
    </row>
    <row r="2808" spans="1:62" x14ac:dyDescent="0.55000000000000004">
      <c r="A2808" s="2" t="str">
        <f t="shared" si="278"/>
        <v>TeleventasPLAN 1 CUOTA PROTEGIDA</v>
      </c>
      <c r="B2808" s="3">
        <f>VLOOKUP(A2808,'[1]TARIFAS PRODUCTOS'!$C:$E,3,0)</f>
        <v>36120</v>
      </c>
      <c r="C2808" s="6" t="str">
        <f t="shared" si="279"/>
        <v>JULIO</v>
      </c>
      <c r="D2808" s="8" t="str">
        <f t="shared" si="280"/>
        <v>MARTES</v>
      </c>
      <c r="E2808" s="9">
        <f t="shared" si="281"/>
        <v>21</v>
      </c>
      <c r="F2808" s="14">
        <f t="shared" ca="1" si="282"/>
        <v>126</v>
      </c>
      <c r="G2808" s="7">
        <v>3158554</v>
      </c>
      <c r="I2808" t="s">
        <v>29363</v>
      </c>
      <c r="J2808" t="s">
        <v>27403</v>
      </c>
      <c r="K2808" t="s">
        <v>29364</v>
      </c>
      <c r="L2808" t="s">
        <v>29364</v>
      </c>
      <c r="P2808" t="s">
        <v>126</v>
      </c>
      <c r="Q2808" t="s">
        <v>127</v>
      </c>
      <c r="R2808" t="s">
        <v>128</v>
      </c>
      <c r="S2808" t="s">
        <v>129</v>
      </c>
      <c r="T2808" t="s">
        <v>137</v>
      </c>
      <c r="U2808" t="s">
        <v>57</v>
      </c>
      <c r="V2808" t="s">
        <v>140</v>
      </c>
      <c r="W2808" t="s">
        <v>141</v>
      </c>
      <c r="X2808" t="s">
        <v>142</v>
      </c>
      <c r="Y2808" t="s">
        <v>168</v>
      </c>
      <c r="Z2808" t="s">
        <v>169</v>
      </c>
      <c r="AA2808" t="s">
        <v>102</v>
      </c>
      <c r="AB2808" t="s">
        <v>58</v>
      </c>
      <c r="AC2808" t="s">
        <v>130</v>
      </c>
      <c r="AD2808" t="s">
        <v>59</v>
      </c>
      <c r="AE2808" t="s">
        <v>131</v>
      </c>
      <c r="AF2808" t="s">
        <v>132</v>
      </c>
      <c r="AG2808" t="s">
        <v>231</v>
      </c>
      <c r="AH2808" t="s">
        <v>29365</v>
      </c>
      <c r="AI2808" t="s">
        <v>29366</v>
      </c>
      <c r="AJ2808" t="s">
        <v>29367</v>
      </c>
      <c r="AK2808" t="s">
        <v>29368</v>
      </c>
      <c r="AL2808" t="s">
        <v>29369</v>
      </c>
      <c r="AM2808" t="s">
        <v>29370</v>
      </c>
      <c r="AN2808" t="s">
        <v>133</v>
      </c>
      <c r="AO2808" t="s">
        <v>29371</v>
      </c>
      <c r="AP2808" t="s">
        <v>138</v>
      </c>
      <c r="AQ2808" s="7">
        <v>14000</v>
      </c>
      <c r="AR2808" s="7">
        <v>0</v>
      </c>
      <c r="AS2808" t="s">
        <v>177</v>
      </c>
      <c r="AT2808" t="s">
        <v>178</v>
      </c>
      <c r="AU2808" s="7">
        <v>5</v>
      </c>
      <c r="AZ2808" t="s">
        <v>150</v>
      </c>
      <c r="BA2808" t="s">
        <v>29372</v>
      </c>
      <c r="BG2808" t="s">
        <v>136</v>
      </c>
      <c r="BI2808" t="s">
        <v>29373</v>
      </c>
      <c r="BJ2808" s="7">
        <v>5</v>
      </c>
    </row>
    <row r="2809" spans="1:62" x14ac:dyDescent="0.55000000000000004">
      <c r="A2809" s="2" t="str">
        <f t="shared" si="278"/>
        <v>TeleventasPLAN 1 CUOTA PROTEGIDA</v>
      </c>
      <c r="B2809" s="3">
        <f>VLOOKUP(A2809,'[1]TARIFAS PRODUCTOS'!$C:$E,3,0)</f>
        <v>36120</v>
      </c>
      <c r="C2809" s="6" t="str">
        <f t="shared" si="279"/>
        <v>JULIO</v>
      </c>
      <c r="D2809" s="8" t="str">
        <f t="shared" si="280"/>
        <v>MARTES</v>
      </c>
      <c r="E2809" s="9">
        <f t="shared" si="281"/>
        <v>21</v>
      </c>
      <c r="F2809" s="14">
        <f t="shared" ca="1" si="282"/>
        <v>126</v>
      </c>
      <c r="G2809" s="7">
        <v>3158555</v>
      </c>
      <c r="I2809" t="s">
        <v>29374</v>
      </c>
      <c r="J2809" t="s">
        <v>27403</v>
      </c>
      <c r="K2809" t="s">
        <v>29375</v>
      </c>
      <c r="L2809" t="s">
        <v>29375</v>
      </c>
      <c r="P2809" t="s">
        <v>126</v>
      </c>
      <c r="Q2809" t="s">
        <v>127</v>
      </c>
      <c r="R2809" t="s">
        <v>128</v>
      </c>
      <c r="S2809" t="s">
        <v>129</v>
      </c>
      <c r="T2809" t="s">
        <v>137</v>
      </c>
      <c r="U2809" t="s">
        <v>57</v>
      </c>
      <c r="V2809" t="s">
        <v>140</v>
      </c>
      <c r="W2809" t="s">
        <v>141</v>
      </c>
      <c r="X2809" t="s">
        <v>142</v>
      </c>
      <c r="Y2809" t="s">
        <v>181</v>
      </c>
      <c r="Z2809" t="s">
        <v>182</v>
      </c>
      <c r="AA2809" t="s">
        <v>98</v>
      </c>
      <c r="AB2809" t="s">
        <v>58</v>
      </c>
      <c r="AC2809" t="s">
        <v>130</v>
      </c>
      <c r="AD2809" t="s">
        <v>59</v>
      </c>
      <c r="AE2809" t="s">
        <v>131</v>
      </c>
      <c r="AF2809" t="s">
        <v>132</v>
      </c>
      <c r="AG2809" t="s">
        <v>231</v>
      </c>
      <c r="AH2809" t="s">
        <v>29376</v>
      </c>
      <c r="AI2809" t="s">
        <v>29377</v>
      </c>
      <c r="AJ2809" t="s">
        <v>29378</v>
      </c>
      <c r="AK2809" t="s">
        <v>29379</v>
      </c>
      <c r="AL2809" t="s">
        <v>29380</v>
      </c>
      <c r="AM2809" t="s">
        <v>29381</v>
      </c>
      <c r="AN2809" t="s">
        <v>133</v>
      </c>
      <c r="AO2809" t="s">
        <v>29382</v>
      </c>
      <c r="AP2809" t="s">
        <v>138</v>
      </c>
      <c r="AQ2809" s="7">
        <v>14000</v>
      </c>
      <c r="AR2809" s="7">
        <v>0</v>
      </c>
      <c r="AS2809" t="s">
        <v>177</v>
      </c>
      <c r="AT2809" t="s">
        <v>178</v>
      </c>
      <c r="AU2809" s="7">
        <v>5</v>
      </c>
      <c r="AZ2809" t="s">
        <v>135</v>
      </c>
      <c r="BA2809" t="s">
        <v>22209</v>
      </c>
      <c r="BG2809" t="s">
        <v>136</v>
      </c>
      <c r="BI2809" t="s">
        <v>29383</v>
      </c>
      <c r="BJ2809" s="7">
        <v>5</v>
      </c>
    </row>
    <row r="2810" spans="1:62" x14ac:dyDescent="0.55000000000000004">
      <c r="A2810" s="2" t="str">
        <f t="shared" si="278"/>
        <v>TeleventasVIDA ZURICH PLAN 1</v>
      </c>
      <c r="B2810" s="3">
        <f>VLOOKUP(A2810,'[1]TARIFAS PRODUCTOS'!$C:$E,3,0)</f>
        <v>24150</v>
      </c>
      <c r="C2810" s="6" t="str">
        <f t="shared" si="279"/>
        <v>JULIO</v>
      </c>
      <c r="D2810" s="8" t="str">
        <f t="shared" si="280"/>
        <v>VIERNES</v>
      </c>
      <c r="E2810" s="9">
        <f t="shared" si="281"/>
        <v>17</v>
      </c>
      <c r="F2810" s="14">
        <f t="shared" ca="1" si="282"/>
        <v>126</v>
      </c>
      <c r="G2810" s="7">
        <v>3158581</v>
      </c>
      <c r="I2810" t="s">
        <v>29384</v>
      </c>
      <c r="J2810" t="s">
        <v>25910</v>
      </c>
      <c r="K2810" t="s">
        <v>29385</v>
      </c>
      <c r="L2810" t="s">
        <v>29385</v>
      </c>
      <c r="P2810" t="s">
        <v>126</v>
      </c>
      <c r="Q2810" t="s">
        <v>127</v>
      </c>
      <c r="R2810" t="s">
        <v>128</v>
      </c>
      <c r="S2810" t="s">
        <v>129</v>
      </c>
      <c r="T2810" t="s">
        <v>137</v>
      </c>
      <c r="U2810" t="s">
        <v>57</v>
      </c>
      <c r="V2810" t="s">
        <v>140</v>
      </c>
      <c r="W2810" t="s">
        <v>141</v>
      </c>
      <c r="X2810" t="s">
        <v>142</v>
      </c>
      <c r="Y2810" t="s">
        <v>4468</v>
      </c>
      <c r="Z2810" t="s">
        <v>4469</v>
      </c>
      <c r="AA2810" t="s">
        <v>4470</v>
      </c>
      <c r="AB2810" t="s">
        <v>58</v>
      </c>
      <c r="AC2810" t="s">
        <v>146</v>
      </c>
      <c r="AD2810" t="s">
        <v>61</v>
      </c>
      <c r="AE2810" t="s">
        <v>147</v>
      </c>
      <c r="AF2810" t="s">
        <v>148</v>
      </c>
      <c r="AG2810" t="s">
        <v>231</v>
      </c>
      <c r="AH2810" t="s">
        <v>29386</v>
      </c>
      <c r="AI2810" t="s">
        <v>29387</v>
      </c>
      <c r="AJ2810" t="s">
        <v>29388</v>
      </c>
      <c r="AK2810" t="s">
        <v>29389</v>
      </c>
      <c r="AL2810" t="s">
        <v>29390</v>
      </c>
      <c r="AM2810" t="s">
        <v>29391</v>
      </c>
      <c r="AN2810" t="s">
        <v>133</v>
      </c>
      <c r="AO2810" t="s">
        <v>29392</v>
      </c>
      <c r="AP2810" t="s">
        <v>138</v>
      </c>
      <c r="AQ2810" s="7">
        <v>12500</v>
      </c>
      <c r="AR2810" s="7">
        <v>0</v>
      </c>
      <c r="AS2810" t="s">
        <v>177</v>
      </c>
      <c r="AT2810" t="s">
        <v>178</v>
      </c>
      <c r="AU2810" s="7">
        <v>5</v>
      </c>
      <c r="AZ2810" t="s">
        <v>150</v>
      </c>
      <c r="BA2810" t="s">
        <v>29393</v>
      </c>
      <c r="BG2810" t="s">
        <v>136</v>
      </c>
      <c r="BI2810" t="s">
        <v>29394</v>
      </c>
      <c r="BJ2810" s="7">
        <v>5</v>
      </c>
    </row>
    <row r="2811" spans="1:62" x14ac:dyDescent="0.55000000000000004">
      <c r="A2811" s="2" t="str">
        <f t="shared" si="278"/>
        <v>TeleventasPLAN 1 CUOTA PROTEGIDA</v>
      </c>
      <c r="B2811" s="3">
        <f>VLOOKUP(A2811,'[1]TARIFAS PRODUCTOS'!$C:$E,3,0)</f>
        <v>36120</v>
      </c>
      <c r="C2811" s="6" t="str">
        <f t="shared" si="279"/>
        <v>JULIO</v>
      </c>
      <c r="D2811" s="8" t="str">
        <f t="shared" si="280"/>
        <v>MARTES</v>
      </c>
      <c r="E2811" s="9">
        <f t="shared" si="281"/>
        <v>21</v>
      </c>
      <c r="F2811" s="14">
        <f t="shared" ca="1" si="282"/>
        <v>126</v>
      </c>
      <c r="G2811" s="7">
        <v>3158605</v>
      </c>
      <c r="I2811" t="s">
        <v>29395</v>
      </c>
      <c r="J2811" t="s">
        <v>27403</v>
      </c>
      <c r="K2811" t="s">
        <v>29396</v>
      </c>
      <c r="L2811" t="s">
        <v>29396</v>
      </c>
      <c r="P2811" t="s">
        <v>126</v>
      </c>
      <c r="Q2811" t="s">
        <v>127</v>
      </c>
      <c r="R2811" t="s">
        <v>128</v>
      </c>
      <c r="S2811" t="s">
        <v>129</v>
      </c>
      <c r="T2811" t="s">
        <v>137</v>
      </c>
      <c r="U2811" t="s">
        <v>57</v>
      </c>
      <c r="V2811" t="s">
        <v>140</v>
      </c>
      <c r="W2811" t="s">
        <v>141</v>
      </c>
      <c r="X2811" t="s">
        <v>142</v>
      </c>
      <c r="Y2811" t="s">
        <v>157</v>
      </c>
      <c r="Z2811" t="s">
        <v>158</v>
      </c>
      <c r="AA2811" t="s">
        <v>159</v>
      </c>
      <c r="AB2811" t="s">
        <v>58</v>
      </c>
      <c r="AC2811" t="s">
        <v>130</v>
      </c>
      <c r="AD2811" t="s">
        <v>59</v>
      </c>
      <c r="AE2811" t="s">
        <v>131</v>
      </c>
      <c r="AF2811" t="s">
        <v>132</v>
      </c>
      <c r="AG2811" t="s">
        <v>231</v>
      </c>
      <c r="AH2811" t="s">
        <v>29397</v>
      </c>
      <c r="AI2811" t="s">
        <v>29398</v>
      </c>
      <c r="AJ2811" t="s">
        <v>29399</v>
      </c>
      <c r="AK2811" t="s">
        <v>29400</v>
      </c>
      <c r="AL2811" t="s">
        <v>29401</v>
      </c>
      <c r="AM2811" t="s">
        <v>29402</v>
      </c>
      <c r="AN2811" t="s">
        <v>133</v>
      </c>
      <c r="AO2811" t="s">
        <v>29403</v>
      </c>
      <c r="AP2811" t="s">
        <v>138</v>
      </c>
      <c r="AQ2811" s="7">
        <v>14000</v>
      </c>
      <c r="AR2811" s="7">
        <v>0</v>
      </c>
      <c r="AS2811" t="s">
        <v>177</v>
      </c>
      <c r="AT2811" t="s">
        <v>178</v>
      </c>
      <c r="AU2811" s="7">
        <v>5</v>
      </c>
      <c r="AZ2811" t="s">
        <v>150</v>
      </c>
      <c r="BA2811" t="s">
        <v>29404</v>
      </c>
      <c r="BG2811" t="s">
        <v>136</v>
      </c>
      <c r="BI2811" t="s">
        <v>29405</v>
      </c>
      <c r="BJ2811" s="7">
        <v>5</v>
      </c>
    </row>
    <row r="2812" spans="1:62" x14ac:dyDescent="0.55000000000000004">
      <c r="A2812" s="2" t="str">
        <f t="shared" si="278"/>
        <v>TeleventasCUOTA PROTEGIDA SILVER 1</v>
      </c>
      <c r="B2812" s="3">
        <f>VLOOKUP(A2812,'[1]TARIFAS PRODUCTOS'!$C:$E,3,0)</f>
        <v>38640</v>
      </c>
      <c r="C2812" s="6" t="str">
        <f t="shared" si="279"/>
        <v>JULIO</v>
      </c>
      <c r="D2812" s="8" t="str">
        <f t="shared" si="280"/>
        <v>MARTES</v>
      </c>
      <c r="E2812" s="9">
        <f t="shared" si="281"/>
        <v>21</v>
      </c>
      <c r="F2812" s="14">
        <f t="shared" ca="1" si="282"/>
        <v>126</v>
      </c>
      <c r="G2812" s="7">
        <v>3158635</v>
      </c>
      <c r="I2812" t="s">
        <v>29406</v>
      </c>
      <c r="J2812" t="s">
        <v>27403</v>
      </c>
      <c r="K2812" t="s">
        <v>29407</v>
      </c>
      <c r="L2812" t="s">
        <v>29407</v>
      </c>
      <c r="P2812" t="s">
        <v>126</v>
      </c>
      <c r="Q2812" t="s">
        <v>127</v>
      </c>
      <c r="R2812" t="s">
        <v>128</v>
      </c>
      <c r="S2812" t="s">
        <v>129</v>
      </c>
      <c r="T2812" t="s">
        <v>139</v>
      </c>
      <c r="U2812" t="s">
        <v>62</v>
      </c>
      <c r="V2812" t="s">
        <v>140</v>
      </c>
      <c r="W2812" t="s">
        <v>141</v>
      </c>
      <c r="X2812" t="s">
        <v>142</v>
      </c>
      <c r="Y2812" t="s">
        <v>4468</v>
      </c>
      <c r="Z2812" t="s">
        <v>4469</v>
      </c>
      <c r="AA2812" t="s">
        <v>4470</v>
      </c>
      <c r="AB2812" t="s">
        <v>58</v>
      </c>
      <c r="AC2812" t="s">
        <v>130</v>
      </c>
      <c r="AD2812" t="s">
        <v>59</v>
      </c>
      <c r="AE2812" t="s">
        <v>162</v>
      </c>
      <c r="AF2812" t="s">
        <v>163</v>
      </c>
      <c r="AG2812" t="s">
        <v>231</v>
      </c>
      <c r="AH2812" t="s">
        <v>29408</v>
      </c>
      <c r="AI2812" t="s">
        <v>29409</v>
      </c>
      <c r="AJ2812" t="s">
        <v>29410</v>
      </c>
      <c r="AK2812" t="s">
        <v>29411</v>
      </c>
      <c r="AL2812" t="s">
        <v>29412</v>
      </c>
      <c r="AM2812" t="s">
        <v>29413</v>
      </c>
      <c r="AN2812" t="s">
        <v>133</v>
      </c>
      <c r="AO2812" t="s">
        <v>29414</v>
      </c>
      <c r="AP2812" t="s">
        <v>149</v>
      </c>
      <c r="AQ2812" s="7">
        <v>20000</v>
      </c>
      <c r="AR2812" s="7">
        <v>0</v>
      </c>
      <c r="AS2812" t="s">
        <v>177</v>
      </c>
      <c r="AT2812" t="s">
        <v>178</v>
      </c>
      <c r="AU2812" s="7">
        <v>5</v>
      </c>
      <c r="AZ2812" t="s">
        <v>150</v>
      </c>
      <c r="BA2812" t="s">
        <v>12785</v>
      </c>
      <c r="BG2812" t="s">
        <v>136</v>
      </c>
      <c r="BI2812" t="s">
        <v>29415</v>
      </c>
      <c r="BJ2812" s="7">
        <v>5</v>
      </c>
    </row>
    <row r="2813" spans="1:62" x14ac:dyDescent="0.55000000000000004">
      <c r="A2813" s="2" t="str">
        <f t="shared" si="278"/>
        <v>TeleventasPLAN 1 CUOTA PROTEGIDA</v>
      </c>
      <c r="B2813" s="3">
        <f>VLOOKUP(A2813,'[1]TARIFAS PRODUCTOS'!$C:$E,3,0)</f>
        <v>36120</v>
      </c>
      <c r="C2813" s="6" t="str">
        <f t="shared" si="279"/>
        <v>JULIO</v>
      </c>
      <c r="D2813" s="8" t="str">
        <f t="shared" si="280"/>
        <v>MARTES</v>
      </c>
      <c r="E2813" s="9">
        <f t="shared" si="281"/>
        <v>21</v>
      </c>
      <c r="F2813" s="14">
        <f t="shared" ca="1" si="282"/>
        <v>126</v>
      </c>
      <c r="G2813" s="7">
        <v>3158636</v>
      </c>
      <c r="I2813" t="s">
        <v>29416</v>
      </c>
      <c r="J2813" t="s">
        <v>27403</v>
      </c>
      <c r="K2813" t="s">
        <v>29417</v>
      </c>
      <c r="L2813" t="s">
        <v>29417</v>
      </c>
      <c r="P2813" t="s">
        <v>126</v>
      </c>
      <c r="Q2813" t="s">
        <v>127</v>
      </c>
      <c r="R2813" t="s">
        <v>128</v>
      </c>
      <c r="S2813" t="s">
        <v>129</v>
      </c>
      <c r="T2813" t="s">
        <v>137</v>
      </c>
      <c r="U2813" t="s">
        <v>57</v>
      </c>
      <c r="V2813" t="s">
        <v>140</v>
      </c>
      <c r="W2813" t="s">
        <v>141</v>
      </c>
      <c r="X2813" t="s">
        <v>142</v>
      </c>
      <c r="Y2813" t="s">
        <v>143</v>
      </c>
      <c r="Z2813" t="s">
        <v>144</v>
      </c>
      <c r="AA2813" t="s">
        <v>145</v>
      </c>
      <c r="AB2813" t="s">
        <v>58</v>
      </c>
      <c r="AC2813" t="s">
        <v>130</v>
      </c>
      <c r="AD2813" t="s">
        <v>59</v>
      </c>
      <c r="AE2813" t="s">
        <v>131</v>
      </c>
      <c r="AF2813" t="s">
        <v>132</v>
      </c>
      <c r="AG2813" t="s">
        <v>231</v>
      </c>
      <c r="AH2813" t="s">
        <v>29418</v>
      </c>
      <c r="AI2813" t="s">
        <v>29419</v>
      </c>
      <c r="AJ2813" t="s">
        <v>29420</v>
      </c>
      <c r="AK2813" t="s">
        <v>29421</v>
      </c>
      <c r="AL2813" t="s">
        <v>29422</v>
      </c>
      <c r="AM2813" t="s">
        <v>29423</v>
      </c>
      <c r="AN2813" t="s">
        <v>133</v>
      </c>
      <c r="AO2813" t="s">
        <v>29424</v>
      </c>
      <c r="AP2813" t="s">
        <v>138</v>
      </c>
      <c r="AQ2813" s="7">
        <v>14000</v>
      </c>
      <c r="AR2813" s="7">
        <v>0</v>
      </c>
      <c r="AS2813" t="s">
        <v>177</v>
      </c>
      <c r="AT2813" t="s">
        <v>178</v>
      </c>
      <c r="AU2813" s="7">
        <v>5</v>
      </c>
      <c r="AZ2813" t="s">
        <v>150</v>
      </c>
      <c r="BA2813" t="s">
        <v>29425</v>
      </c>
      <c r="BG2813" t="s">
        <v>136</v>
      </c>
      <c r="BI2813" t="s">
        <v>29426</v>
      </c>
      <c r="BJ2813" s="7">
        <v>5</v>
      </c>
    </row>
    <row r="2814" spans="1:62" x14ac:dyDescent="0.55000000000000004">
      <c r="A2814" s="2" t="str">
        <f t="shared" si="278"/>
        <v>TeleventasCUOTA PROTEGIDA SILVER 1</v>
      </c>
      <c r="B2814" s="3">
        <f>VLOOKUP(A2814,'[1]TARIFAS PRODUCTOS'!$C:$E,3,0)</f>
        <v>38640</v>
      </c>
      <c r="C2814" s="6" t="str">
        <f t="shared" si="279"/>
        <v>JULIO</v>
      </c>
      <c r="D2814" s="8" t="str">
        <f t="shared" si="280"/>
        <v>MARTES</v>
      </c>
      <c r="E2814" s="9">
        <f t="shared" si="281"/>
        <v>21</v>
      </c>
      <c r="F2814" s="14">
        <f t="shared" ca="1" si="282"/>
        <v>126</v>
      </c>
      <c r="G2814" s="7">
        <v>3158637</v>
      </c>
      <c r="I2814" t="s">
        <v>29427</v>
      </c>
      <c r="J2814" t="s">
        <v>27403</v>
      </c>
      <c r="K2814" t="s">
        <v>29417</v>
      </c>
      <c r="L2814" t="s">
        <v>29417</v>
      </c>
      <c r="P2814" t="s">
        <v>126</v>
      </c>
      <c r="Q2814" t="s">
        <v>127</v>
      </c>
      <c r="R2814" t="s">
        <v>128</v>
      </c>
      <c r="S2814" t="s">
        <v>129</v>
      </c>
      <c r="T2814" t="s">
        <v>137</v>
      </c>
      <c r="U2814" t="s">
        <v>57</v>
      </c>
      <c r="V2814" t="s">
        <v>140</v>
      </c>
      <c r="W2814" t="s">
        <v>141</v>
      </c>
      <c r="X2814" t="s">
        <v>142</v>
      </c>
      <c r="Y2814" t="s">
        <v>152</v>
      </c>
      <c r="Z2814" t="s">
        <v>153</v>
      </c>
      <c r="AA2814" t="s">
        <v>106</v>
      </c>
      <c r="AB2814" t="s">
        <v>58</v>
      </c>
      <c r="AC2814" t="s">
        <v>130</v>
      </c>
      <c r="AD2814" t="s">
        <v>59</v>
      </c>
      <c r="AE2814" t="s">
        <v>162</v>
      </c>
      <c r="AF2814" t="s">
        <v>163</v>
      </c>
      <c r="AG2814" t="s">
        <v>231</v>
      </c>
      <c r="AH2814" t="s">
        <v>29428</v>
      </c>
      <c r="AI2814" t="s">
        <v>29429</v>
      </c>
      <c r="AJ2814" t="s">
        <v>29430</v>
      </c>
      <c r="AK2814" t="s">
        <v>29431</v>
      </c>
      <c r="AL2814" t="s">
        <v>29432</v>
      </c>
      <c r="AM2814" t="s">
        <v>29433</v>
      </c>
      <c r="AN2814" t="s">
        <v>133</v>
      </c>
      <c r="AO2814" t="s">
        <v>29434</v>
      </c>
      <c r="AP2814" t="s">
        <v>138</v>
      </c>
      <c r="AQ2814" s="7">
        <v>20000</v>
      </c>
      <c r="AR2814" s="7">
        <v>0</v>
      </c>
      <c r="AS2814" t="s">
        <v>177</v>
      </c>
      <c r="AT2814" t="s">
        <v>178</v>
      </c>
      <c r="AU2814" s="7">
        <v>5</v>
      </c>
      <c r="AZ2814" t="s">
        <v>150</v>
      </c>
      <c r="BA2814" t="s">
        <v>29435</v>
      </c>
      <c r="BG2814" t="s">
        <v>136</v>
      </c>
      <c r="BI2814" t="s">
        <v>29436</v>
      </c>
      <c r="BJ2814" s="7">
        <v>5</v>
      </c>
    </row>
    <row r="2815" spans="1:62" x14ac:dyDescent="0.55000000000000004">
      <c r="A2815" s="2" t="str">
        <f t="shared" si="278"/>
        <v>TeleventasPLAN 1 CUOTA PROTEGIDA</v>
      </c>
      <c r="B2815" s="3">
        <f>VLOOKUP(A2815,'[1]TARIFAS PRODUCTOS'!$C:$E,3,0)</f>
        <v>36120</v>
      </c>
      <c r="C2815" s="6" t="str">
        <f t="shared" si="279"/>
        <v>JULIO</v>
      </c>
      <c r="D2815" s="8" t="str">
        <f t="shared" si="280"/>
        <v>MARTES</v>
      </c>
      <c r="E2815" s="9">
        <f t="shared" si="281"/>
        <v>21</v>
      </c>
      <c r="F2815" s="14">
        <f t="shared" ca="1" si="282"/>
        <v>126</v>
      </c>
      <c r="G2815" s="7">
        <v>3158638</v>
      </c>
      <c r="I2815" t="s">
        <v>29437</v>
      </c>
      <c r="J2815" t="s">
        <v>27403</v>
      </c>
      <c r="K2815" t="s">
        <v>29438</v>
      </c>
      <c r="L2815" t="s">
        <v>29438</v>
      </c>
      <c r="P2815" t="s">
        <v>126</v>
      </c>
      <c r="Q2815" t="s">
        <v>127</v>
      </c>
      <c r="R2815" t="s">
        <v>128</v>
      </c>
      <c r="S2815" t="s">
        <v>129</v>
      </c>
      <c r="T2815" t="s">
        <v>151</v>
      </c>
      <c r="U2815" t="s">
        <v>65</v>
      </c>
      <c r="V2815" t="s">
        <v>140</v>
      </c>
      <c r="W2815" t="s">
        <v>141</v>
      </c>
      <c r="X2815" t="s">
        <v>142</v>
      </c>
      <c r="Y2815" t="s">
        <v>236</v>
      </c>
      <c r="Z2815" t="s">
        <v>237</v>
      </c>
      <c r="AA2815" t="s">
        <v>238</v>
      </c>
      <c r="AB2815" t="s">
        <v>58</v>
      </c>
      <c r="AC2815" t="s">
        <v>130</v>
      </c>
      <c r="AD2815" t="s">
        <v>59</v>
      </c>
      <c r="AE2815" t="s">
        <v>131</v>
      </c>
      <c r="AF2815" t="s">
        <v>132</v>
      </c>
      <c r="AG2815" t="s">
        <v>231</v>
      </c>
      <c r="AH2815" t="s">
        <v>29439</v>
      </c>
      <c r="AI2815" t="s">
        <v>29440</v>
      </c>
      <c r="AJ2815" t="s">
        <v>29441</v>
      </c>
      <c r="AK2815" t="s">
        <v>29442</v>
      </c>
      <c r="AL2815" t="s">
        <v>29443</v>
      </c>
      <c r="AM2815" t="s">
        <v>29444</v>
      </c>
      <c r="AN2815" t="s">
        <v>167</v>
      </c>
      <c r="AO2815" t="s">
        <v>29445</v>
      </c>
      <c r="AP2815" t="s">
        <v>154</v>
      </c>
      <c r="AQ2815" s="7">
        <v>14000</v>
      </c>
      <c r="AR2815" s="7">
        <v>0</v>
      </c>
      <c r="AS2815" t="s">
        <v>177</v>
      </c>
      <c r="AT2815" t="s">
        <v>178</v>
      </c>
      <c r="AU2815" s="7">
        <v>5</v>
      </c>
      <c r="AZ2815" t="s">
        <v>150</v>
      </c>
      <c r="BA2815" t="s">
        <v>18805</v>
      </c>
      <c r="BG2815" t="s">
        <v>136</v>
      </c>
      <c r="BI2815" t="s">
        <v>29446</v>
      </c>
      <c r="BJ2815" s="7">
        <v>5</v>
      </c>
    </row>
    <row r="2816" spans="1:62" x14ac:dyDescent="0.55000000000000004">
      <c r="A2816" s="2" t="str">
        <f t="shared" si="278"/>
        <v>TeleventasPLAN 1 CUOTA PROTEGIDA</v>
      </c>
      <c r="B2816" s="3">
        <f>VLOOKUP(A2816,'[1]TARIFAS PRODUCTOS'!$C:$E,3,0)</f>
        <v>36120</v>
      </c>
      <c r="C2816" s="6" t="str">
        <f t="shared" si="279"/>
        <v>JULIO</v>
      </c>
      <c r="D2816" s="8" t="str">
        <f t="shared" si="280"/>
        <v>MARTES</v>
      </c>
      <c r="E2816" s="9">
        <f t="shared" si="281"/>
        <v>21</v>
      </c>
      <c r="F2816" s="14">
        <f t="shared" ca="1" si="282"/>
        <v>126</v>
      </c>
      <c r="G2816" s="7">
        <v>3158639</v>
      </c>
      <c r="I2816" t="s">
        <v>29447</v>
      </c>
      <c r="J2816" t="s">
        <v>27403</v>
      </c>
      <c r="K2816" t="s">
        <v>29438</v>
      </c>
      <c r="L2816" t="s">
        <v>29438</v>
      </c>
      <c r="P2816" t="s">
        <v>126</v>
      </c>
      <c r="Q2816" t="s">
        <v>127</v>
      </c>
      <c r="R2816" t="s">
        <v>128</v>
      </c>
      <c r="S2816" t="s">
        <v>129</v>
      </c>
      <c r="T2816" t="s">
        <v>137</v>
      </c>
      <c r="U2816" t="s">
        <v>57</v>
      </c>
      <c r="V2816" t="s">
        <v>140</v>
      </c>
      <c r="W2816" t="s">
        <v>141</v>
      </c>
      <c r="X2816" t="s">
        <v>142</v>
      </c>
      <c r="Y2816" t="s">
        <v>186</v>
      </c>
      <c r="Z2816" t="s">
        <v>187</v>
      </c>
      <c r="AA2816" t="s">
        <v>188</v>
      </c>
      <c r="AB2816" t="s">
        <v>58</v>
      </c>
      <c r="AC2816" t="s">
        <v>130</v>
      </c>
      <c r="AD2816" t="s">
        <v>59</v>
      </c>
      <c r="AE2816" t="s">
        <v>131</v>
      </c>
      <c r="AF2816" t="s">
        <v>132</v>
      </c>
      <c r="AG2816" t="s">
        <v>231</v>
      </c>
      <c r="AH2816" t="s">
        <v>29448</v>
      </c>
      <c r="AI2816" t="s">
        <v>29449</v>
      </c>
      <c r="AJ2816" t="s">
        <v>29450</v>
      </c>
      <c r="AK2816" t="s">
        <v>29451</v>
      </c>
      <c r="AL2816" t="s">
        <v>29452</v>
      </c>
      <c r="AM2816" t="s">
        <v>29453</v>
      </c>
      <c r="AN2816" t="s">
        <v>133</v>
      </c>
      <c r="AO2816" t="s">
        <v>29454</v>
      </c>
      <c r="AP2816" t="s">
        <v>138</v>
      </c>
      <c r="AQ2816" s="7">
        <v>14000</v>
      </c>
      <c r="AR2816" s="7">
        <v>0</v>
      </c>
      <c r="AS2816" t="s">
        <v>177</v>
      </c>
      <c r="AT2816" t="s">
        <v>178</v>
      </c>
      <c r="AU2816" s="7">
        <v>5</v>
      </c>
      <c r="AZ2816" t="s">
        <v>150</v>
      </c>
      <c r="BA2816" t="s">
        <v>18059</v>
      </c>
      <c r="BG2816" t="s">
        <v>136</v>
      </c>
      <c r="BI2816" t="s">
        <v>29455</v>
      </c>
      <c r="BJ2816" s="7">
        <v>5</v>
      </c>
    </row>
    <row r="2817" spans="1:62" x14ac:dyDescent="0.55000000000000004">
      <c r="A2817" s="2" t="str">
        <f t="shared" si="278"/>
        <v>TeleventasPLAN 1 CUOTA PROTEGIDA</v>
      </c>
      <c r="B2817" s="3">
        <f>VLOOKUP(A2817,'[1]TARIFAS PRODUCTOS'!$C:$E,3,0)</f>
        <v>36120</v>
      </c>
      <c r="C2817" s="6" t="str">
        <f t="shared" si="279"/>
        <v>JULIO</v>
      </c>
      <c r="D2817" s="8" t="str">
        <f t="shared" si="280"/>
        <v>MARTES</v>
      </c>
      <c r="E2817" s="9">
        <f t="shared" si="281"/>
        <v>21</v>
      </c>
      <c r="F2817" s="14">
        <f t="shared" ca="1" si="282"/>
        <v>126</v>
      </c>
      <c r="G2817" s="7">
        <v>3158640</v>
      </c>
      <c r="I2817" t="s">
        <v>29456</v>
      </c>
      <c r="J2817" t="s">
        <v>27403</v>
      </c>
      <c r="K2817" t="s">
        <v>29457</v>
      </c>
      <c r="L2817" t="s">
        <v>29457</v>
      </c>
      <c r="P2817" t="s">
        <v>126</v>
      </c>
      <c r="Q2817" t="s">
        <v>127</v>
      </c>
      <c r="R2817" t="s">
        <v>128</v>
      </c>
      <c r="S2817" t="s">
        <v>129</v>
      </c>
      <c r="T2817" t="s">
        <v>139</v>
      </c>
      <c r="U2817" t="s">
        <v>62</v>
      </c>
      <c r="V2817" t="s">
        <v>140</v>
      </c>
      <c r="W2817" t="s">
        <v>141</v>
      </c>
      <c r="X2817" t="s">
        <v>142</v>
      </c>
      <c r="Y2817" t="s">
        <v>152</v>
      </c>
      <c r="Z2817" t="s">
        <v>153</v>
      </c>
      <c r="AA2817" t="s">
        <v>106</v>
      </c>
      <c r="AB2817" t="s">
        <v>58</v>
      </c>
      <c r="AC2817" t="s">
        <v>130</v>
      </c>
      <c r="AD2817" t="s">
        <v>59</v>
      </c>
      <c r="AE2817" t="s">
        <v>131</v>
      </c>
      <c r="AF2817" t="s">
        <v>132</v>
      </c>
      <c r="AG2817" t="s">
        <v>231</v>
      </c>
      <c r="AH2817" t="s">
        <v>29458</v>
      </c>
      <c r="AI2817" t="s">
        <v>29459</v>
      </c>
      <c r="AJ2817" t="s">
        <v>29460</v>
      </c>
      <c r="AK2817" t="s">
        <v>29461</v>
      </c>
      <c r="AL2817" t="s">
        <v>29462</v>
      </c>
      <c r="AM2817" t="s">
        <v>29463</v>
      </c>
      <c r="AN2817" t="s">
        <v>133</v>
      </c>
      <c r="AO2817" t="s">
        <v>29464</v>
      </c>
      <c r="AP2817" t="s">
        <v>149</v>
      </c>
      <c r="AQ2817" s="7">
        <v>14000</v>
      </c>
      <c r="AR2817" s="7">
        <v>0</v>
      </c>
      <c r="AS2817" t="s">
        <v>177</v>
      </c>
      <c r="AT2817" t="s">
        <v>178</v>
      </c>
      <c r="AU2817" s="7">
        <v>5</v>
      </c>
      <c r="AZ2817" t="s">
        <v>150</v>
      </c>
      <c r="BA2817" t="s">
        <v>29465</v>
      </c>
      <c r="BG2817" t="s">
        <v>136</v>
      </c>
      <c r="BI2817" t="s">
        <v>29466</v>
      </c>
      <c r="BJ2817" s="7">
        <v>5</v>
      </c>
    </row>
    <row r="2818" spans="1:62" x14ac:dyDescent="0.55000000000000004">
      <c r="A2818" s="2" t="str">
        <f t="shared" si="278"/>
        <v>TeleventasPLAN 1 CUOTA PROTEGIDA</v>
      </c>
      <c r="B2818" s="3">
        <f>VLOOKUP(A2818,'[1]TARIFAS PRODUCTOS'!$C:$E,3,0)</f>
        <v>36120</v>
      </c>
      <c r="C2818" s="6" t="str">
        <f t="shared" si="279"/>
        <v>JULIO</v>
      </c>
      <c r="D2818" s="8" t="str">
        <f t="shared" si="280"/>
        <v>MARTES</v>
      </c>
      <c r="E2818" s="9">
        <f t="shared" si="281"/>
        <v>21</v>
      </c>
      <c r="F2818" s="14">
        <f t="shared" ca="1" si="282"/>
        <v>126</v>
      </c>
      <c r="G2818" s="7">
        <v>3158641</v>
      </c>
      <c r="I2818" t="s">
        <v>29467</v>
      </c>
      <c r="J2818" t="s">
        <v>27403</v>
      </c>
      <c r="K2818" t="s">
        <v>29468</v>
      </c>
      <c r="L2818" t="s">
        <v>29468</v>
      </c>
      <c r="P2818" t="s">
        <v>126</v>
      </c>
      <c r="Q2818" t="s">
        <v>127</v>
      </c>
      <c r="R2818" t="s">
        <v>128</v>
      </c>
      <c r="S2818" t="s">
        <v>129</v>
      </c>
      <c r="T2818" t="s">
        <v>126</v>
      </c>
      <c r="U2818" t="s">
        <v>64</v>
      </c>
      <c r="V2818" t="s">
        <v>140</v>
      </c>
      <c r="W2818" t="s">
        <v>141</v>
      </c>
      <c r="X2818" t="s">
        <v>142</v>
      </c>
      <c r="Y2818" t="s">
        <v>186</v>
      </c>
      <c r="Z2818" t="s">
        <v>187</v>
      </c>
      <c r="AA2818" t="s">
        <v>188</v>
      </c>
      <c r="AB2818" t="s">
        <v>58</v>
      </c>
      <c r="AC2818" t="s">
        <v>130</v>
      </c>
      <c r="AD2818" t="s">
        <v>59</v>
      </c>
      <c r="AE2818" t="s">
        <v>131</v>
      </c>
      <c r="AF2818" t="s">
        <v>132</v>
      </c>
      <c r="AG2818" t="s">
        <v>231</v>
      </c>
      <c r="AH2818" t="s">
        <v>29469</v>
      </c>
      <c r="AI2818" t="s">
        <v>29470</v>
      </c>
      <c r="AJ2818" t="s">
        <v>29471</v>
      </c>
      <c r="AK2818" t="s">
        <v>29472</v>
      </c>
      <c r="AL2818" t="s">
        <v>29473</v>
      </c>
      <c r="AM2818" t="s">
        <v>29474</v>
      </c>
      <c r="AN2818" t="s">
        <v>167</v>
      </c>
      <c r="AO2818" t="s">
        <v>29475</v>
      </c>
      <c r="AP2818" t="s">
        <v>134</v>
      </c>
      <c r="AQ2818" s="7">
        <v>14000</v>
      </c>
      <c r="AR2818" s="7">
        <v>0</v>
      </c>
      <c r="AS2818" t="s">
        <v>177</v>
      </c>
      <c r="AT2818" t="s">
        <v>178</v>
      </c>
      <c r="AU2818" s="7">
        <v>5</v>
      </c>
      <c r="AZ2818" t="s">
        <v>150</v>
      </c>
      <c r="BA2818" t="s">
        <v>29476</v>
      </c>
      <c r="BG2818" t="s">
        <v>136</v>
      </c>
      <c r="BI2818" t="s">
        <v>29477</v>
      </c>
      <c r="BJ2818" s="7">
        <v>5</v>
      </c>
    </row>
    <row r="2819" spans="1:62" x14ac:dyDescent="0.55000000000000004">
      <c r="A2819" s="2" t="str">
        <f t="shared" si="278"/>
        <v>TeleventasPLAN 1 CUOTA PROTEGIDA</v>
      </c>
      <c r="B2819" s="3">
        <f>VLOOKUP(A2819,'[1]TARIFAS PRODUCTOS'!$C:$E,3,0)</f>
        <v>36120</v>
      </c>
      <c r="C2819" s="6" t="str">
        <f t="shared" si="279"/>
        <v>JULIO</v>
      </c>
      <c r="D2819" s="8" t="str">
        <f t="shared" si="280"/>
        <v>MARTES</v>
      </c>
      <c r="E2819" s="9">
        <f t="shared" si="281"/>
        <v>21</v>
      </c>
      <c r="F2819" s="14">
        <f t="shared" ca="1" si="282"/>
        <v>126</v>
      </c>
      <c r="G2819" s="7">
        <v>3158642</v>
      </c>
      <c r="I2819" t="s">
        <v>29478</v>
      </c>
      <c r="J2819" t="s">
        <v>27403</v>
      </c>
      <c r="K2819" t="s">
        <v>29468</v>
      </c>
      <c r="L2819" t="s">
        <v>29468</v>
      </c>
      <c r="P2819" t="s">
        <v>126</v>
      </c>
      <c r="Q2819" t="s">
        <v>127</v>
      </c>
      <c r="R2819" t="s">
        <v>128</v>
      </c>
      <c r="S2819" t="s">
        <v>129</v>
      </c>
      <c r="T2819" t="s">
        <v>137</v>
      </c>
      <c r="U2819" t="s">
        <v>57</v>
      </c>
      <c r="V2819" t="s">
        <v>140</v>
      </c>
      <c r="W2819" t="s">
        <v>141</v>
      </c>
      <c r="X2819" t="s">
        <v>142</v>
      </c>
      <c r="Y2819" t="s">
        <v>236</v>
      </c>
      <c r="Z2819" t="s">
        <v>237</v>
      </c>
      <c r="AA2819" t="s">
        <v>238</v>
      </c>
      <c r="AB2819" t="s">
        <v>58</v>
      </c>
      <c r="AC2819" t="s">
        <v>130</v>
      </c>
      <c r="AD2819" t="s">
        <v>59</v>
      </c>
      <c r="AE2819" t="s">
        <v>131</v>
      </c>
      <c r="AF2819" t="s">
        <v>132</v>
      </c>
      <c r="AG2819" t="s">
        <v>231</v>
      </c>
      <c r="AH2819" t="s">
        <v>29479</v>
      </c>
      <c r="AI2819" t="s">
        <v>29480</v>
      </c>
      <c r="AJ2819" t="s">
        <v>29481</v>
      </c>
      <c r="AK2819" t="s">
        <v>29482</v>
      </c>
      <c r="AL2819" t="s">
        <v>29483</v>
      </c>
      <c r="AM2819" t="s">
        <v>29484</v>
      </c>
      <c r="AN2819" t="s">
        <v>133</v>
      </c>
      <c r="AO2819" t="s">
        <v>29485</v>
      </c>
      <c r="AP2819" t="s">
        <v>138</v>
      </c>
      <c r="AQ2819" s="7">
        <v>14000</v>
      </c>
      <c r="AR2819" s="7">
        <v>0</v>
      </c>
      <c r="AS2819" t="s">
        <v>177</v>
      </c>
      <c r="AT2819" t="s">
        <v>178</v>
      </c>
      <c r="AU2819" s="7">
        <v>5</v>
      </c>
      <c r="AZ2819" t="s">
        <v>150</v>
      </c>
      <c r="BA2819" t="s">
        <v>28230</v>
      </c>
      <c r="BG2819" t="s">
        <v>136</v>
      </c>
      <c r="BI2819" t="s">
        <v>29486</v>
      </c>
      <c r="BJ2819" s="7">
        <v>5</v>
      </c>
    </row>
    <row r="2820" spans="1:62" x14ac:dyDescent="0.55000000000000004">
      <c r="A2820" s="2" t="str">
        <f t="shared" si="278"/>
        <v>TeleventasVIDA ZURICH PLAN 1</v>
      </c>
      <c r="B2820" s="3">
        <f>VLOOKUP(A2820,'[1]TARIFAS PRODUCTOS'!$C:$E,3,0)</f>
        <v>24150</v>
      </c>
      <c r="C2820" s="6" t="str">
        <f t="shared" si="279"/>
        <v>JULIO</v>
      </c>
      <c r="D2820" s="8" t="str">
        <f t="shared" si="280"/>
        <v>MARTES</v>
      </c>
      <c r="E2820" s="9">
        <f t="shared" si="281"/>
        <v>21</v>
      </c>
      <c r="F2820" s="14">
        <f t="shared" ca="1" si="282"/>
        <v>126</v>
      </c>
      <c r="G2820" s="7">
        <v>3158643</v>
      </c>
      <c r="I2820" t="s">
        <v>29487</v>
      </c>
      <c r="J2820" t="s">
        <v>27403</v>
      </c>
      <c r="K2820" t="s">
        <v>29488</v>
      </c>
      <c r="L2820" t="s">
        <v>29488</v>
      </c>
      <c r="P2820" t="s">
        <v>126</v>
      </c>
      <c r="Q2820" t="s">
        <v>127</v>
      </c>
      <c r="R2820" t="s">
        <v>128</v>
      </c>
      <c r="S2820" t="s">
        <v>129</v>
      </c>
      <c r="T2820" t="s">
        <v>151</v>
      </c>
      <c r="U2820" t="s">
        <v>65</v>
      </c>
      <c r="V2820" t="s">
        <v>140</v>
      </c>
      <c r="W2820" t="s">
        <v>141</v>
      </c>
      <c r="X2820" t="s">
        <v>142</v>
      </c>
      <c r="Y2820" t="s">
        <v>29489</v>
      </c>
      <c r="Z2820" t="s">
        <v>29490</v>
      </c>
      <c r="AA2820" t="s">
        <v>29491</v>
      </c>
      <c r="AB2820" t="s">
        <v>58</v>
      </c>
      <c r="AC2820" t="s">
        <v>146</v>
      </c>
      <c r="AD2820" t="s">
        <v>61</v>
      </c>
      <c r="AE2820" t="s">
        <v>147</v>
      </c>
      <c r="AF2820" t="s">
        <v>148</v>
      </c>
      <c r="AG2820" t="s">
        <v>231</v>
      </c>
      <c r="AH2820" t="s">
        <v>29492</v>
      </c>
      <c r="AI2820" t="s">
        <v>29493</v>
      </c>
      <c r="AJ2820" t="s">
        <v>29494</v>
      </c>
      <c r="AK2820" t="s">
        <v>29495</v>
      </c>
      <c r="AL2820" t="s">
        <v>29496</v>
      </c>
      <c r="AM2820" t="s">
        <v>29497</v>
      </c>
      <c r="AN2820" t="s">
        <v>167</v>
      </c>
      <c r="AO2820" t="s">
        <v>29498</v>
      </c>
      <c r="AP2820" t="s">
        <v>201</v>
      </c>
      <c r="AQ2820" s="7">
        <v>12500</v>
      </c>
      <c r="AR2820" s="7">
        <v>0</v>
      </c>
      <c r="AS2820" t="s">
        <v>177</v>
      </c>
      <c r="AT2820" t="s">
        <v>178</v>
      </c>
      <c r="AU2820" s="7">
        <v>5</v>
      </c>
      <c r="AZ2820" t="s">
        <v>150</v>
      </c>
      <c r="BA2820" t="s">
        <v>29499</v>
      </c>
      <c r="BG2820" t="s">
        <v>136</v>
      </c>
      <c r="BI2820" t="s">
        <v>29500</v>
      </c>
      <c r="BJ2820" s="7">
        <v>5</v>
      </c>
    </row>
    <row r="2821" spans="1:62" x14ac:dyDescent="0.55000000000000004">
      <c r="A2821" s="2" t="str">
        <f t="shared" si="278"/>
        <v>TeleventasPLAN 1 CUOTA PROTEGIDA</v>
      </c>
      <c r="B2821" s="3">
        <f>VLOOKUP(A2821,'[1]TARIFAS PRODUCTOS'!$C:$E,3,0)</f>
        <v>36120</v>
      </c>
      <c r="C2821" s="6" t="str">
        <f t="shared" si="279"/>
        <v>JULIO</v>
      </c>
      <c r="D2821" s="8" t="str">
        <f t="shared" si="280"/>
        <v>MARTES</v>
      </c>
      <c r="E2821" s="9">
        <f t="shared" si="281"/>
        <v>21</v>
      </c>
      <c r="F2821" s="14">
        <f t="shared" ca="1" si="282"/>
        <v>126</v>
      </c>
      <c r="G2821" s="7">
        <v>3158651</v>
      </c>
      <c r="I2821" t="s">
        <v>29501</v>
      </c>
      <c r="J2821" t="s">
        <v>27403</v>
      </c>
      <c r="K2821" t="s">
        <v>29502</v>
      </c>
      <c r="L2821" t="s">
        <v>29502</v>
      </c>
      <c r="P2821" t="s">
        <v>126</v>
      </c>
      <c r="Q2821" t="s">
        <v>127</v>
      </c>
      <c r="R2821" t="s">
        <v>128</v>
      </c>
      <c r="S2821" t="s">
        <v>129</v>
      </c>
      <c r="T2821" t="s">
        <v>137</v>
      </c>
      <c r="U2821" t="s">
        <v>57</v>
      </c>
      <c r="V2821" t="s">
        <v>140</v>
      </c>
      <c r="W2821" t="s">
        <v>141</v>
      </c>
      <c r="X2821" t="s">
        <v>142</v>
      </c>
      <c r="Y2821" t="s">
        <v>143</v>
      </c>
      <c r="Z2821" t="s">
        <v>144</v>
      </c>
      <c r="AA2821" t="s">
        <v>145</v>
      </c>
      <c r="AB2821" t="s">
        <v>58</v>
      </c>
      <c r="AC2821" t="s">
        <v>130</v>
      </c>
      <c r="AD2821" t="s">
        <v>59</v>
      </c>
      <c r="AE2821" t="s">
        <v>131</v>
      </c>
      <c r="AF2821" t="s">
        <v>132</v>
      </c>
      <c r="AG2821" t="s">
        <v>231</v>
      </c>
      <c r="AH2821" t="s">
        <v>29503</v>
      </c>
      <c r="AI2821" t="s">
        <v>29504</v>
      </c>
      <c r="AJ2821" t="s">
        <v>29505</v>
      </c>
      <c r="AK2821" t="s">
        <v>29506</v>
      </c>
      <c r="AL2821" t="s">
        <v>29507</v>
      </c>
      <c r="AM2821" t="s">
        <v>29508</v>
      </c>
      <c r="AN2821" t="s">
        <v>133</v>
      </c>
      <c r="AO2821" t="s">
        <v>29509</v>
      </c>
      <c r="AP2821" t="s">
        <v>138</v>
      </c>
      <c r="AQ2821" s="7">
        <v>14000</v>
      </c>
      <c r="AR2821" s="7">
        <v>0</v>
      </c>
      <c r="AS2821" t="s">
        <v>177</v>
      </c>
      <c r="AT2821" t="s">
        <v>178</v>
      </c>
      <c r="AU2821" s="7">
        <v>5</v>
      </c>
      <c r="AZ2821" t="s">
        <v>150</v>
      </c>
      <c r="BA2821" t="s">
        <v>29510</v>
      </c>
      <c r="BG2821" t="s">
        <v>136</v>
      </c>
      <c r="BI2821" t="s">
        <v>29511</v>
      </c>
      <c r="BJ2821" s="7">
        <v>5</v>
      </c>
    </row>
    <row r="2822" spans="1:62" x14ac:dyDescent="0.55000000000000004">
      <c r="A2822" s="2" t="str">
        <f t="shared" si="278"/>
        <v>TeleventasPLAN 1 CUOTA PROTEGIDA</v>
      </c>
      <c r="B2822" s="3">
        <f>VLOOKUP(A2822,'[1]TARIFAS PRODUCTOS'!$C:$E,3,0)</f>
        <v>36120</v>
      </c>
      <c r="C2822" s="6" t="str">
        <f t="shared" si="279"/>
        <v>JULIO</v>
      </c>
      <c r="D2822" s="8" t="str">
        <f t="shared" si="280"/>
        <v>MARTES</v>
      </c>
      <c r="E2822" s="9">
        <f t="shared" si="281"/>
        <v>21</v>
      </c>
      <c r="F2822" s="14">
        <f t="shared" ca="1" si="282"/>
        <v>126</v>
      </c>
      <c r="G2822" s="7">
        <v>3158652</v>
      </c>
      <c r="I2822" t="s">
        <v>29512</v>
      </c>
      <c r="J2822" t="s">
        <v>27403</v>
      </c>
      <c r="K2822" t="s">
        <v>29513</v>
      </c>
      <c r="L2822" t="s">
        <v>29513</v>
      </c>
      <c r="P2822" t="s">
        <v>126</v>
      </c>
      <c r="Q2822" t="s">
        <v>127</v>
      </c>
      <c r="R2822" t="s">
        <v>128</v>
      </c>
      <c r="S2822" t="s">
        <v>129</v>
      </c>
      <c r="T2822" t="s">
        <v>126</v>
      </c>
      <c r="U2822" t="s">
        <v>64</v>
      </c>
      <c r="V2822" t="s">
        <v>140</v>
      </c>
      <c r="W2822" t="s">
        <v>141</v>
      </c>
      <c r="X2822" t="s">
        <v>142</v>
      </c>
      <c r="Y2822" t="s">
        <v>5133</v>
      </c>
      <c r="Z2822" t="s">
        <v>5134</v>
      </c>
      <c r="AA2822" t="s">
        <v>108</v>
      </c>
      <c r="AB2822" t="s">
        <v>58</v>
      </c>
      <c r="AC2822" t="s">
        <v>130</v>
      </c>
      <c r="AD2822" t="s">
        <v>59</v>
      </c>
      <c r="AE2822" t="s">
        <v>131</v>
      </c>
      <c r="AF2822" t="s">
        <v>132</v>
      </c>
      <c r="AG2822" t="s">
        <v>231</v>
      </c>
      <c r="AH2822" t="s">
        <v>29514</v>
      </c>
      <c r="AI2822" t="s">
        <v>29515</v>
      </c>
      <c r="AJ2822" t="s">
        <v>29516</v>
      </c>
      <c r="AK2822" t="s">
        <v>29517</v>
      </c>
      <c r="AL2822" t="s">
        <v>29518</v>
      </c>
      <c r="AM2822" t="s">
        <v>29519</v>
      </c>
      <c r="AN2822" t="s">
        <v>133</v>
      </c>
      <c r="AO2822" t="s">
        <v>29520</v>
      </c>
      <c r="AP2822" t="s">
        <v>134</v>
      </c>
      <c r="AQ2822" s="7">
        <v>14000</v>
      </c>
      <c r="AR2822" s="7">
        <v>0</v>
      </c>
      <c r="AS2822" t="s">
        <v>177</v>
      </c>
      <c r="AT2822" t="s">
        <v>178</v>
      </c>
      <c r="AU2822" s="7">
        <v>5</v>
      </c>
      <c r="AZ2822" t="s">
        <v>150</v>
      </c>
      <c r="BA2822" t="s">
        <v>29521</v>
      </c>
      <c r="BG2822" t="s">
        <v>136</v>
      </c>
      <c r="BI2822" t="s">
        <v>29522</v>
      </c>
      <c r="BJ2822" s="7">
        <v>5</v>
      </c>
    </row>
    <row r="2823" spans="1:62" x14ac:dyDescent="0.55000000000000004">
      <c r="A2823" s="2" t="str">
        <f t="shared" si="278"/>
        <v>TeleventasPLAN 1 CUOTA PROTEGIDA</v>
      </c>
      <c r="B2823" s="3">
        <f>VLOOKUP(A2823,'[1]TARIFAS PRODUCTOS'!$C:$E,3,0)</f>
        <v>36120</v>
      </c>
      <c r="C2823" s="6" t="str">
        <f t="shared" si="279"/>
        <v>JULIO</v>
      </c>
      <c r="D2823" s="8" t="str">
        <f t="shared" si="280"/>
        <v>MARTES</v>
      </c>
      <c r="E2823" s="9">
        <f t="shared" si="281"/>
        <v>21</v>
      </c>
      <c r="F2823" s="14">
        <f t="shared" ca="1" si="282"/>
        <v>126</v>
      </c>
      <c r="G2823" s="7">
        <v>3158653</v>
      </c>
      <c r="I2823" t="s">
        <v>29523</v>
      </c>
      <c r="J2823" t="s">
        <v>27403</v>
      </c>
      <c r="K2823" t="s">
        <v>29524</v>
      </c>
      <c r="L2823" t="s">
        <v>29524</v>
      </c>
      <c r="P2823" t="s">
        <v>126</v>
      </c>
      <c r="Q2823" t="s">
        <v>127</v>
      </c>
      <c r="R2823" t="s">
        <v>128</v>
      </c>
      <c r="S2823" t="s">
        <v>129</v>
      </c>
      <c r="T2823" t="s">
        <v>137</v>
      </c>
      <c r="U2823" t="s">
        <v>57</v>
      </c>
      <c r="V2823" t="s">
        <v>140</v>
      </c>
      <c r="W2823" t="s">
        <v>141</v>
      </c>
      <c r="X2823" t="s">
        <v>142</v>
      </c>
      <c r="Y2823" t="s">
        <v>181</v>
      </c>
      <c r="Z2823" t="s">
        <v>182</v>
      </c>
      <c r="AA2823" t="s">
        <v>98</v>
      </c>
      <c r="AB2823" t="s">
        <v>58</v>
      </c>
      <c r="AC2823" t="s">
        <v>130</v>
      </c>
      <c r="AD2823" t="s">
        <v>59</v>
      </c>
      <c r="AE2823" t="s">
        <v>131</v>
      </c>
      <c r="AF2823" t="s">
        <v>132</v>
      </c>
      <c r="AG2823" t="s">
        <v>231</v>
      </c>
      <c r="AH2823" t="s">
        <v>29525</v>
      </c>
      <c r="AI2823" t="s">
        <v>29526</v>
      </c>
      <c r="AJ2823" t="s">
        <v>29527</v>
      </c>
      <c r="AK2823" t="s">
        <v>29528</v>
      </c>
      <c r="AL2823" t="s">
        <v>29529</v>
      </c>
      <c r="AM2823" t="s">
        <v>29530</v>
      </c>
      <c r="AN2823" t="s">
        <v>133</v>
      </c>
      <c r="AO2823" t="s">
        <v>29531</v>
      </c>
      <c r="AP2823" t="s">
        <v>138</v>
      </c>
      <c r="AQ2823" s="7">
        <v>14000</v>
      </c>
      <c r="AR2823" s="7">
        <v>0</v>
      </c>
      <c r="AS2823" t="s">
        <v>177</v>
      </c>
      <c r="AT2823" t="s">
        <v>178</v>
      </c>
      <c r="AU2823" s="7">
        <v>5</v>
      </c>
      <c r="AZ2823" t="s">
        <v>150</v>
      </c>
      <c r="BA2823" t="s">
        <v>29532</v>
      </c>
      <c r="BG2823" t="s">
        <v>136</v>
      </c>
      <c r="BI2823" t="s">
        <v>29533</v>
      </c>
      <c r="BJ2823" s="7">
        <v>5</v>
      </c>
    </row>
    <row r="2824" spans="1:62" x14ac:dyDescent="0.55000000000000004">
      <c r="A2824" s="2" t="str">
        <f t="shared" si="278"/>
        <v>TeleventasPLAN 1 CUOTA PROTEGIDA</v>
      </c>
      <c r="B2824" s="3">
        <f>VLOOKUP(A2824,'[1]TARIFAS PRODUCTOS'!$C:$E,3,0)</f>
        <v>36120</v>
      </c>
      <c r="C2824" s="6" t="str">
        <f t="shared" si="279"/>
        <v>JULIO</v>
      </c>
      <c r="D2824" s="8" t="str">
        <f t="shared" si="280"/>
        <v>MARTES</v>
      </c>
      <c r="E2824" s="9">
        <f t="shared" si="281"/>
        <v>21</v>
      </c>
      <c r="F2824" s="14">
        <f t="shared" ca="1" si="282"/>
        <v>126</v>
      </c>
      <c r="G2824" s="7">
        <v>3158654</v>
      </c>
      <c r="I2824" t="s">
        <v>29534</v>
      </c>
      <c r="J2824" t="s">
        <v>27403</v>
      </c>
      <c r="K2824" t="s">
        <v>29524</v>
      </c>
      <c r="L2824" t="s">
        <v>29524</v>
      </c>
      <c r="P2824" t="s">
        <v>126</v>
      </c>
      <c r="Q2824" t="s">
        <v>127</v>
      </c>
      <c r="R2824" t="s">
        <v>128</v>
      </c>
      <c r="S2824" t="s">
        <v>129</v>
      </c>
      <c r="T2824" t="s">
        <v>126</v>
      </c>
      <c r="U2824" t="s">
        <v>64</v>
      </c>
      <c r="V2824" t="s">
        <v>140</v>
      </c>
      <c r="W2824" t="s">
        <v>141</v>
      </c>
      <c r="X2824" t="s">
        <v>142</v>
      </c>
      <c r="Y2824" t="s">
        <v>143</v>
      </c>
      <c r="Z2824" t="s">
        <v>144</v>
      </c>
      <c r="AA2824" t="s">
        <v>145</v>
      </c>
      <c r="AB2824" t="s">
        <v>58</v>
      </c>
      <c r="AC2824" t="s">
        <v>130</v>
      </c>
      <c r="AD2824" t="s">
        <v>59</v>
      </c>
      <c r="AE2824" t="s">
        <v>131</v>
      </c>
      <c r="AF2824" t="s">
        <v>132</v>
      </c>
      <c r="AG2824" t="s">
        <v>231</v>
      </c>
      <c r="AH2824" t="s">
        <v>29535</v>
      </c>
      <c r="AI2824" t="s">
        <v>29536</v>
      </c>
      <c r="AJ2824" t="s">
        <v>29537</v>
      </c>
      <c r="AK2824" t="s">
        <v>29538</v>
      </c>
      <c r="AL2824" t="s">
        <v>29539</v>
      </c>
      <c r="AM2824" t="s">
        <v>29540</v>
      </c>
      <c r="AN2824" t="s">
        <v>133</v>
      </c>
      <c r="AO2824" t="s">
        <v>29541</v>
      </c>
      <c r="AP2824" t="s">
        <v>134</v>
      </c>
      <c r="AQ2824" s="7">
        <v>14000</v>
      </c>
      <c r="AR2824" s="7">
        <v>0</v>
      </c>
      <c r="AS2824" t="s">
        <v>177</v>
      </c>
      <c r="AT2824" t="s">
        <v>178</v>
      </c>
      <c r="AU2824" s="7">
        <v>5</v>
      </c>
      <c r="AZ2824" t="s">
        <v>150</v>
      </c>
      <c r="BA2824" t="s">
        <v>21803</v>
      </c>
      <c r="BG2824" t="s">
        <v>136</v>
      </c>
      <c r="BI2824" t="s">
        <v>29542</v>
      </c>
      <c r="BJ2824" s="7">
        <v>5</v>
      </c>
    </row>
    <row r="2825" spans="1:62" x14ac:dyDescent="0.55000000000000004">
      <c r="A2825" s="2" t="str">
        <f t="shared" si="278"/>
        <v>TeleventasPLAN 1 CUOTA PROTEGIDA</v>
      </c>
      <c r="B2825" s="3">
        <f>VLOOKUP(A2825,'[1]TARIFAS PRODUCTOS'!$C:$E,3,0)</f>
        <v>36120</v>
      </c>
      <c r="C2825" s="6" t="str">
        <f t="shared" si="279"/>
        <v>JULIO</v>
      </c>
      <c r="D2825" s="8" t="str">
        <f t="shared" si="280"/>
        <v>MARTES</v>
      </c>
      <c r="E2825" s="9">
        <f t="shared" si="281"/>
        <v>21</v>
      </c>
      <c r="F2825" s="14">
        <f t="shared" ca="1" si="282"/>
        <v>126</v>
      </c>
      <c r="G2825" s="7">
        <v>3158655</v>
      </c>
      <c r="I2825" t="s">
        <v>29543</v>
      </c>
      <c r="J2825" t="s">
        <v>27403</v>
      </c>
      <c r="K2825" t="s">
        <v>29524</v>
      </c>
      <c r="L2825" t="s">
        <v>29524</v>
      </c>
      <c r="P2825" t="s">
        <v>126</v>
      </c>
      <c r="Q2825" t="s">
        <v>127</v>
      </c>
      <c r="R2825" t="s">
        <v>128</v>
      </c>
      <c r="S2825" t="s">
        <v>129</v>
      </c>
      <c r="T2825" t="s">
        <v>151</v>
      </c>
      <c r="U2825" t="s">
        <v>65</v>
      </c>
      <c r="V2825" t="s">
        <v>140</v>
      </c>
      <c r="W2825" t="s">
        <v>141</v>
      </c>
      <c r="X2825" t="s">
        <v>142</v>
      </c>
      <c r="Y2825" t="s">
        <v>4468</v>
      </c>
      <c r="Z2825" t="s">
        <v>4469</v>
      </c>
      <c r="AA2825" t="s">
        <v>4470</v>
      </c>
      <c r="AB2825" t="s">
        <v>58</v>
      </c>
      <c r="AC2825" t="s">
        <v>130</v>
      </c>
      <c r="AD2825" t="s">
        <v>59</v>
      </c>
      <c r="AE2825" t="s">
        <v>131</v>
      </c>
      <c r="AF2825" t="s">
        <v>132</v>
      </c>
      <c r="AG2825" t="s">
        <v>231</v>
      </c>
      <c r="AH2825" t="s">
        <v>29544</v>
      </c>
      <c r="AI2825" t="s">
        <v>29545</v>
      </c>
      <c r="AJ2825" t="s">
        <v>29546</v>
      </c>
      <c r="AK2825" t="s">
        <v>29547</v>
      </c>
      <c r="AL2825" t="s">
        <v>29548</v>
      </c>
      <c r="AM2825" t="s">
        <v>29549</v>
      </c>
      <c r="AN2825" t="s">
        <v>167</v>
      </c>
      <c r="AO2825" t="s">
        <v>29550</v>
      </c>
      <c r="AP2825" t="s">
        <v>154</v>
      </c>
      <c r="AQ2825" s="7">
        <v>14000</v>
      </c>
      <c r="AR2825" s="7">
        <v>0</v>
      </c>
      <c r="AS2825" t="s">
        <v>177</v>
      </c>
      <c r="AT2825" t="s">
        <v>178</v>
      </c>
      <c r="AU2825" s="7">
        <v>5</v>
      </c>
      <c r="AZ2825" t="s">
        <v>150</v>
      </c>
      <c r="BA2825" t="s">
        <v>29551</v>
      </c>
      <c r="BG2825" t="s">
        <v>136</v>
      </c>
      <c r="BI2825" t="s">
        <v>29552</v>
      </c>
      <c r="BJ2825" s="7">
        <v>5</v>
      </c>
    </row>
    <row r="2826" spans="1:62" x14ac:dyDescent="0.55000000000000004">
      <c r="A2826" s="2" t="str">
        <f t="shared" si="278"/>
        <v>TeleventasPLAN 1 CUOTA PROTEGIDA</v>
      </c>
      <c r="B2826" s="3">
        <f>VLOOKUP(A2826,'[1]TARIFAS PRODUCTOS'!$C:$E,3,0)</f>
        <v>36120</v>
      </c>
      <c r="C2826" s="6" t="str">
        <f t="shared" si="279"/>
        <v>JULIO</v>
      </c>
      <c r="D2826" s="8" t="str">
        <f t="shared" si="280"/>
        <v>MARTES</v>
      </c>
      <c r="E2826" s="9">
        <f t="shared" si="281"/>
        <v>21</v>
      </c>
      <c r="F2826" s="14">
        <f t="shared" ca="1" si="282"/>
        <v>126</v>
      </c>
      <c r="G2826" s="7">
        <v>3158656</v>
      </c>
      <c r="I2826" t="s">
        <v>29553</v>
      </c>
      <c r="J2826" t="s">
        <v>27403</v>
      </c>
      <c r="K2826" t="s">
        <v>29554</v>
      </c>
      <c r="L2826" t="s">
        <v>29554</v>
      </c>
      <c r="P2826" t="s">
        <v>126</v>
      </c>
      <c r="Q2826" t="s">
        <v>127</v>
      </c>
      <c r="R2826" t="s">
        <v>128</v>
      </c>
      <c r="S2826" t="s">
        <v>129</v>
      </c>
      <c r="T2826" t="s">
        <v>137</v>
      </c>
      <c r="U2826" t="s">
        <v>57</v>
      </c>
      <c r="V2826" t="s">
        <v>140</v>
      </c>
      <c r="W2826" t="s">
        <v>141</v>
      </c>
      <c r="X2826" t="s">
        <v>142</v>
      </c>
      <c r="Y2826" t="s">
        <v>152</v>
      </c>
      <c r="Z2826" t="s">
        <v>153</v>
      </c>
      <c r="AA2826" t="s">
        <v>106</v>
      </c>
      <c r="AB2826" t="s">
        <v>58</v>
      </c>
      <c r="AC2826" t="s">
        <v>130</v>
      </c>
      <c r="AD2826" t="s">
        <v>59</v>
      </c>
      <c r="AE2826" t="s">
        <v>131</v>
      </c>
      <c r="AF2826" t="s">
        <v>132</v>
      </c>
      <c r="AG2826" t="s">
        <v>231</v>
      </c>
      <c r="AH2826" t="s">
        <v>29555</v>
      </c>
      <c r="AI2826" t="s">
        <v>29556</v>
      </c>
      <c r="AJ2826" t="s">
        <v>29557</v>
      </c>
      <c r="AK2826" t="s">
        <v>29558</v>
      </c>
      <c r="AL2826" t="s">
        <v>29559</v>
      </c>
      <c r="AM2826" t="s">
        <v>29560</v>
      </c>
      <c r="AN2826" t="s">
        <v>133</v>
      </c>
      <c r="AO2826" t="s">
        <v>29561</v>
      </c>
      <c r="AP2826" t="s">
        <v>138</v>
      </c>
      <c r="AQ2826" s="7">
        <v>14000</v>
      </c>
      <c r="AR2826" s="7">
        <v>0</v>
      </c>
      <c r="AS2826" t="s">
        <v>177</v>
      </c>
      <c r="AT2826" t="s">
        <v>178</v>
      </c>
      <c r="AU2826" s="7">
        <v>5</v>
      </c>
      <c r="AZ2826" t="s">
        <v>150</v>
      </c>
      <c r="BA2826" t="s">
        <v>29562</v>
      </c>
      <c r="BG2826" t="s">
        <v>136</v>
      </c>
      <c r="BI2826" t="s">
        <v>29563</v>
      </c>
      <c r="BJ2826" s="7">
        <v>5</v>
      </c>
    </row>
    <row r="2827" spans="1:62" x14ac:dyDescent="0.55000000000000004">
      <c r="A2827" s="2" t="str">
        <f t="shared" si="278"/>
        <v>TeleventasPLAN 1 CUOTA PROTEGIDA</v>
      </c>
      <c r="B2827" s="3">
        <f>VLOOKUP(A2827,'[1]TARIFAS PRODUCTOS'!$C:$E,3,0)</f>
        <v>36120</v>
      </c>
      <c r="C2827" s="6" t="str">
        <f t="shared" si="279"/>
        <v>JULIO</v>
      </c>
      <c r="D2827" s="8" t="str">
        <f t="shared" si="280"/>
        <v>MARTES</v>
      </c>
      <c r="E2827" s="9">
        <f t="shared" si="281"/>
        <v>21</v>
      </c>
      <c r="F2827" s="14">
        <f t="shared" ca="1" si="282"/>
        <v>126</v>
      </c>
      <c r="G2827" s="7">
        <v>3158657</v>
      </c>
      <c r="I2827" t="s">
        <v>29564</v>
      </c>
      <c r="J2827" t="s">
        <v>27403</v>
      </c>
      <c r="K2827" t="s">
        <v>29554</v>
      </c>
      <c r="L2827" t="s">
        <v>29554</v>
      </c>
      <c r="P2827" t="s">
        <v>126</v>
      </c>
      <c r="Q2827" t="s">
        <v>127</v>
      </c>
      <c r="R2827" t="s">
        <v>128</v>
      </c>
      <c r="S2827" t="s">
        <v>129</v>
      </c>
      <c r="T2827" t="s">
        <v>137</v>
      </c>
      <c r="U2827" t="s">
        <v>57</v>
      </c>
      <c r="V2827" t="s">
        <v>140</v>
      </c>
      <c r="W2827" t="s">
        <v>141</v>
      </c>
      <c r="X2827" t="s">
        <v>142</v>
      </c>
      <c r="Y2827" t="s">
        <v>5133</v>
      </c>
      <c r="Z2827" t="s">
        <v>5134</v>
      </c>
      <c r="AA2827" t="s">
        <v>108</v>
      </c>
      <c r="AB2827" t="s">
        <v>58</v>
      </c>
      <c r="AC2827" t="s">
        <v>130</v>
      </c>
      <c r="AD2827" t="s">
        <v>59</v>
      </c>
      <c r="AE2827" t="s">
        <v>131</v>
      </c>
      <c r="AF2827" t="s">
        <v>132</v>
      </c>
      <c r="AG2827" t="s">
        <v>231</v>
      </c>
      <c r="AH2827" t="s">
        <v>29565</v>
      </c>
      <c r="AI2827" t="s">
        <v>29566</v>
      </c>
      <c r="AJ2827" t="s">
        <v>29567</v>
      </c>
      <c r="AK2827" t="s">
        <v>29568</v>
      </c>
      <c r="AL2827" t="s">
        <v>29569</v>
      </c>
      <c r="AM2827" t="s">
        <v>29570</v>
      </c>
      <c r="AN2827" t="s">
        <v>133</v>
      </c>
      <c r="AO2827" t="s">
        <v>29571</v>
      </c>
      <c r="AP2827" t="s">
        <v>138</v>
      </c>
      <c r="AQ2827" s="7">
        <v>14000</v>
      </c>
      <c r="AR2827" s="7">
        <v>0</v>
      </c>
      <c r="AS2827" t="s">
        <v>177</v>
      </c>
      <c r="AT2827" t="s">
        <v>178</v>
      </c>
      <c r="AU2827" s="7">
        <v>5</v>
      </c>
      <c r="AZ2827" t="s">
        <v>150</v>
      </c>
      <c r="BA2827" t="s">
        <v>29572</v>
      </c>
      <c r="BG2827" t="s">
        <v>136</v>
      </c>
      <c r="BI2827" t="s">
        <v>29573</v>
      </c>
      <c r="BJ2827" s="7">
        <v>5</v>
      </c>
    </row>
    <row r="2828" spans="1:62" x14ac:dyDescent="0.55000000000000004">
      <c r="A2828" s="2" t="str">
        <f t="shared" si="278"/>
        <v>TeleventasPLAN 1 CUOTA PROTEGIDA</v>
      </c>
      <c r="B2828" s="3">
        <f>VLOOKUP(A2828,'[1]TARIFAS PRODUCTOS'!$C:$E,3,0)</f>
        <v>36120</v>
      </c>
      <c r="C2828" s="6" t="str">
        <f t="shared" si="279"/>
        <v>JULIO</v>
      </c>
      <c r="D2828" s="8" t="str">
        <f t="shared" si="280"/>
        <v>MARTES</v>
      </c>
      <c r="E2828" s="9">
        <f t="shared" si="281"/>
        <v>21</v>
      </c>
      <c r="F2828" s="14">
        <f t="shared" ca="1" si="282"/>
        <v>126</v>
      </c>
      <c r="G2828" s="7">
        <v>3158658</v>
      </c>
      <c r="I2828" t="s">
        <v>29574</v>
      </c>
      <c r="J2828" t="s">
        <v>27403</v>
      </c>
      <c r="K2828" t="s">
        <v>29575</v>
      </c>
      <c r="L2828" t="s">
        <v>29575</v>
      </c>
      <c r="P2828" t="s">
        <v>126</v>
      </c>
      <c r="Q2828" t="s">
        <v>127</v>
      </c>
      <c r="R2828" t="s">
        <v>128</v>
      </c>
      <c r="S2828" t="s">
        <v>129</v>
      </c>
      <c r="T2828" t="s">
        <v>137</v>
      </c>
      <c r="U2828" t="s">
        <v>57</v>
      </c>
      <c r="V2828" t="s">
        <v>140</v>
      </c>
      <c r="W2828" t="s">
        <v>141</v>
      </c>
      <c r="X2828" t="s">
        <v>142</v>
      </c>
      <c r="Y2828" t="s">
        <v>152</v>
      </c>
      <c r="Z2828" t="s">
        <v>153</v>
      </c>
      <c r="AA2828" t="s">
        <v>106</v>
      </c>
      <c r="AB2828" t="s">
        <v>58</v>
      </c>
      <c r="AC2828" t="s">
        <v>130</v>
      </c>
      <c r="AD2828" t="s">
        <v>59</v>
      </c>
      <c r="AE2828" t="s">
        <v>131</v>
      </c>
      <c r="AF2828" t="s">
        <v>132</v>
      </c>
      <c r="AG2828" t="s">
        <v>231</v>
      </c>
      <c r="AH2828" t="s">
        <v>29576</v>
      </c>
      <c r="AI2828" t="s">
        <v>29577</v>
      </c>
      <c r="AJ2828" t="s">
        <v>29578</v>
      </c>
      <c r="AK2828" t="s">
        <v>29579</v>
      </c>
      <c r="AL2828" t="s">
        <v>29580</v>
      </c>
      <c r="AM2828" t="s">
        <v>29581</v>
      </c>
      <c r="AN2828" t="s">
        <v>133</v>
      </c>
      <c r="AO2828" t="s">
        <v>29582</v>
      </c>
      <c r="AP2828" t="s">
        <v>138</v>
      </c>
      <c r="AQ2828" s="7">
        <v>14000</v>
      </c>
      <c r="AR2828" s="7">
        <v>0</v>
      </c>
      <c r="AS2828" t="s">
        <v>177</v>
      </c>
      <c r="AT2828" t="s">
        <v>178</v>
      </c>
      <c r="AU2828" s="7">
        <v>5</v>
      </c>
      <c r="AZ2828" t="s">
        <v>150</v>
      </c>
      <c r="BA2828" t="s">
        <v>29583</v>
      </c>
      <c r="BG2828" t="s">
        <v>136</v>
      </c>
      <c r="BI2828" t="s">
        <v>29584</v>
      </c>
      <c r="BJ2828" s="7">
        <v>5</v>
      </c>
    </row>
    <row r="2829" spans="1:62" x14ac:dyDescent="0.55000000000000004">
      <c r="A2829" s="2" t="str">
        <f t="shared" si="278"/>
        <v>TeleventasPLAN 1 CUOTA PROTEGIDA</v>
      </c>
      <c r="B2829" s="3">
        <f>VLOOKUP(A2829,'[1]TARIFAS PRODUCTOS'!$C:$E,3,0)</f>
        <v>36120</v>
      </c>
      <c r="C2829" s="6" t="str">
        <f t="shared" si="279"/>
        <v>JULIO</v>
      </c>
      <c r="D2829" s="8" t="str">
        <f t="shared" si="280"/>
        <v>MARTES</v>
      </c>
      <c r="E2829" s="9">
        <f t="shared" si="281"/>
        <v>21</v>
      </c>
      <c r="F2829" s="14">
        <f t="shared" ca="1" si="282"/>
        <v>126</v>
      </c>
      <c r="G2829" s="7">
        <v>3158659</v>
      </c>
      <c r="I2829" t="s">
        <v>29585</v>
      </c>
      <c r="J2829" t="s">
        <v>27403</v>
      </c>
      <c r="K2829" t="s">
        <v>29575</v>
      </c>
      <c r="L2829" t="s">
        <v>29575</v>
      </c>
      <c r="P2829" t="s">
        <v>126</v>
      </c>
      <c r="Q2829" t="s">
        <v>127</v>
      </c>
      <c r="R2829" t="s">
        <v>128</v>
      </c>
      <c r="S2829" t="s">
        <v>129</v>
      </c>
      <c r="T2829" t="s">
        <v>126</v>
      </c>
      <c r="U2829" t="s">
        <v>64</v>
      </c>
      <c r="V2829" t="s">
        <v>140</v>
      </c>
      <c r="W2829" t="s">
        <v>141</v>
      </c>
      <c r="X2829" t="s">
        <v>142</v>
      </c>
      <c r="Y2829" t="s">
        <v>5133</v>
      </c>
      <c r="Z2829" t="s">
        <v>5134</v>
      </c>
      <c r="AA2829" t="s">
        <v>108</v>
      </c>
      <c r="AB2829" t="s">
        <v>58</v>
      </c>
      <c r="AC2829" t="s">
        <v>130</v>
      </c>
      <c r="AD2829" t="s">
        <v>59</v>
      </c>
      <c r="AE2829" t="s">
        <v>131</v>
      </c>
      <c r="AF2829" t="s">
        <v>132</v>
      </c>
      <c r="AG2829" t="s">
        <v>231</v>
      </c>
      <c r="AH2829" t="s">
        <v>29586</v>
      </c>
      <c r="AI2829" t="s">
        <v>29587</v>
      </c>
      <c r="AJ2829" t="s">
        <v>29588</v>
      </c>
      <c r="AK2829" t="s">
        <v>29589</v>
      </c>
      <c r="AL2829" t="s">
        <v>29590</v>
      </c>
      <c r="AM2829" t="s">
        <v>29591</v>
      </c>
      <c r="AN2829" t="s">
        <v>133</v>
      </c>
      <c r="AO2829" t="s">
        <v>29592</v>
      </c>
      <c r="AP2829" t="s">
        <v>134</v>
      </c>
      <c r="AQ2829" s="7">
        <v>14000</v>
      </c>
      <c r="AR2829" s="7">
        <v>0</v>
      </c>
      <c r="AS2829" t="s">
        <v>177</v>
      </c>
      <c r="AT2829" t="s">
        <v>178</v>
      </c>
      <c r="AU2829" s="7">
        <v>5</v>
      </c>
      <c r="AZ2829" t="s">
        <v>150</v>
      </c>
      <c r="BA2829" t="s">
        <v>29593</v>
      </c>
      <c r="BG2829" t="s">
        <v>136</v>
      </c>
      <c r="BI2829" t="s">
        <v>29594</v>
      </c>
      <c r="BJ2829" s="7">
        <v>5</v>
      </c>
    </row>
    <row r="2830" spans="1:62" x14ac:dyDescent="0.55000000000000004">
      <c r="A2830" s="2" t="str">
        <f t="shared" si="278"/>
        <v>TeleventasPLAN 1 CUOTA PROTEGIDA</v>
      </c>
      <c r="B2830" s="3">
        <f>VLOOKUP(A2830,'[1]TARIFAS PRODUCTOS'!$C:$E,3,0)</f>
        <v>36120</v>
      </c>
      <c r="C2830" s="6" t="str">
        <f t="shared" si="279"/>
        <v>JULIO</v>
      </c>
      <c r="D2830" s="8" t="str">
        <f t="shared" si="280"/>
        <v>MARTES</v>
      </c>
      <c r="E2830" s="9">
        <f t="shared" si="281"/>
        <v>21</v>
      </c>
      <c r="F2830" s="14">
        <f t="shared" ca="1" si="282"/>
        <v>126</v>
      </c>
      <c r="G2830" s="7">
        <v>3158660</v>
      </c>
      <c r="I2830" t="s">
        <v>29595</v>
      </c>
      <c r="J2830" t="s">
        <v>27403</v>
      </c>
      <c r="K2830" t="s">
        <v>29596</v>
      </c>
      <c r="L2830" t="s">
        <v>29596</v>
      </c>
      <c r="P2830" t="s">
        <v>126</v>
      </c>
      <c r="Q2830" t="s">
        <v>127</v>
      </c>
      <c r="R2830" t="s">
        <v>128</v>
      </c>
      <c r="S2830" t="s">
        <v>129</v>
      </c>
      <c r="T2830" t="s">
        <v>137</v>
      </c>
      <c r="U2830" t="s">
        <v>57</v>
      </c>
      <c r="V2830" t="s">
        <v>140</v>
      </c>
      <c r="W2830" t="s">
        <v>141</v>
      </c>
      <c r="X2830" t="s">
        <v>142</v>
      </c>
      <c r="Y2830" t="s">
        <v>4468</v>
      </c>
      <c r="Z2830" t="s">
        <v>4469</v>
      </c>
      <c r="AA2830" t="s">
        <v>4470</v>
      </c>
      <c r="AB2830" t="s">
        <v>58</v>
      </c>
      <c r="AC2830" t="s">
        <v>130</v>
      </c>
      <c r="AD2830" t="s">
        <v>59</v>
      </c>
      <c r="AE2830" t="s">
        <v>131</v>
      </c>
      <c r="AF2830" t="s">
        <v>132</v>
      </c>
      <c r="AG2830" t="s">
        <v>231</v>
      </c>
      <c r="AH2830" t="s">
        <v>29597</v>
      </c>
      <c r="AI2830" t="s">
        <v>29598</v>
      </c>
      <c r="AJ2830" t="s">
        <v>29599</v>
      </c>
      <c r="AK2830" t="s">
        <v>29600</v>
      </c>
      <c r="AL2830" t="s">
        <v>29601</v>
      </c>
      <c r="AM2830" t="s">
        <v>29602</v>
      </c>
      <c r="AN2830" t="s">
        <v>133</v>
      </c>
      <c r="AO2830" t="s">
        <v>29603</v>
      </c>
      <c r="AP2830" t="s">
        <v>138</v>
      </c>
      <c r="AQ2830" s="7">
        <v>14000</v>
      </c>
      <c r="AR2830" s="7">
        <v>0</v>
      </c>
      <c r="AS2830" t="s">
        <v>177</v>
      </c>
      <c r="AT2830" t="s">
        <v>178</v>
      </c>
      <c r="AU2830" s="7">
        <v>5</v>
      </c>
      <c r="AZ2830" t="s">
        <v>150</v>
      </c>
      <c r="BA2830" t="s">
        <v>29604</v>
      </c>
      <c r="BG2830" t="s">
        <v>136</v>
      </c>
      <c r="BI2830" t="s">
        <v>29605</v>
      </c>
      <c r="BJ2830" s="7">
        <v>5</v>
      </c>
    </row>
    <row r="2831" spans="1:62" x14ac:dyDescent="0.55000000000000004">
      <c r="A2831" s="2" t="str">
        <f t="shared" si="278"/>
        <v>TeleventasPLAN 1 CUOTA PROTEGIDA</v>
      </c>
      <c r="B2831" s="3">
        <f>VLOOKUP(A2831,'[1]TARIFAS PRODUCTOS'!$C:$E,3,0)</f>
        <v>36120</v>
      </c>
      <c r="C2831" s="6" t="str">
        <f t="shared" si="279"/>
        <v>JULIO</v>
      </c>
      <c r="D2831" s="8" t="str">
        <f t="shared" si="280"/>
        <v>MARTES</v>
      </c>
      <c r="E2831" s="9">
        <f t="shared" si="281"/>
        <v>21</v>
      </c>
      <c r="F2831" s="14">
        <f t="shared" ca="1" si="282"/>
        <v>126</v>
      </c>
      <c r="G2831" s="7">
        <v>3158661</v>
      </c>
      <c r="I2831" t="s">
        <v>29606</v>
      </c>
      <c r="J2831" t="s">
        <v>27403</v>
      </c>
      <c r="K2831" t="s">
        <v>29596</v>
      </c>
      <c r="L2831" t="s">
        <v>29596</v>
      </c>
      <c r="P2831" t="s">
        <v>126</v>
      </c>
      <c r="Q2831" t="s">
        <v>127</v>
      </c>
      <c r="R2831" t="s">
        <v>128</v>
      </c>
      <c r="S2831" t="s">
        <v>129</v>
      </c>
      <c r="T2831" t="s">
        <v>137</v>
      </c>
      <c r="U2831" t="s">
        <v>57</v>
      </c>
      <c r="V2831" t="s">
        <v>140</v>
      </c>
      <c r="W2831" t="s">
        <v>141</v>
      </c>
      <c r="X2831" t="s">
        <v>142</v>
      </c>
      <c r="Y2831" t="s">
        <v>29489</v>
      </c>
      <c r="Z2831" t="s">
        <v>29490</v>
      </c>
      <c r="AA2831" t="s">
        <v>29491</v>
      </c>
      <c r="AB2831" t="s">
        <v>58</v>
      </c>
      <c r="AC2831" t="s">
        <v>130</v>
      </c>
      <c r="AD2831" t="s">
        <v>59</v>
      </c>
      <c r="AE2831" t="s">
        <v>131</v>
      </c>
      <c r="AF2831" t="s">
        <v>132</v>
      </c>
      <c r="AG2831" t="s">
        <v>231</v>
      </c>
      <c r="AH2831" t="s">
        <v>29607</v>
      </c>
      <c r="AI2831" t="s">
        <v>29608</v>
      </c>
      <c r="AJ2831" t="s">
        <v>29609</v>
      </c>
      <c r="AK2831" t="s">
        <v>29610</v>
      </c>
      <c r="AL2831" t="s">
        <v>29611</v>
      </c>
      <c r="AM2831" t="s">
        <v>29612</v>
      </c>
      <c r="AN2831" t="s">
        <v>133</v>
      </c>
      <c r="AO2831" t="s">
        <v>29613</v>
      </c>
      <c r="AP2831" t="s">
        <v>138</v>
      </c>
      <c r="AQ2831" s="7">
        <v>14000</v>
      </c>
      <c r="AR2831" s="7">
        <v>0</v>
      </c>
      <c r="AS2831" t="s">
        <v>177</v>
      </c>
      <c r="AT2831" t="s">
        <v>178</v>
      </c>
      <c r="AU2831" s="7">
        <v>5</v>
      </c>
      <c r="AZ2831" t="s">
        <v>150</v>
      </c>
      <c r="BA2831" t="s">
        <v>12883</v>
      </c>
      <c r="BG2831" t="s">
        <v>136</v>
      </c>
      <c r="BI2831" t="s">
        <v>29614</v>
      </c>
      <c r="BJ2831" s="7">
        <v>5</v>
      </c>
    </row>
    <row r="2832" spans="1:62" x14ac:dyDescent="0.55000000000000004">
      <c r="A2832" s="2" t="str">
        <f t="shared" si="278"/>
        <v>TeleventasPLAN 1 CUOTA PROTEGIDA</v>
      </c>
      <c r="B2832" s="3">
        <f>VLOOKUP(A2832,'[1]TARIFAS PRODUCTOS'!$C:$E,3,0)</f>
        <v>36120</v>
      </c>
      <c r="C2832" s="6" t="str">
        <f t="shared" si="279"/>
        <v>JULIO</v>
      </c>
      <c r="D2832" s="8" t="str">
        <f t="shared" si="280"/>
        <v>MARTES</v>
      </c>
      <c r="E2832" s="9">
        <f t="shared" si="281"/>
        <v>21</v>
      </c>
      <c r="F2832" s="14">
        <f t="shared" ca="1" si="282"/>
        <v>126</v>
      </c>
      <c r="G2832" s="7">
        <v>3158662</v>
      </c>
      <c r="I2832" t="s">
        <v>29615</v>
      </c>
      <c r="J2832" t="s">
        <v>27403</v>
      </c>
      <c r="K2832" t="s">
        <v>29616</v>
      </c>
      <c r="L2832" t="s">
        <v>29616</v>
      </c>
      <c r="P2832" t="s">
        <v>126</v>
      </c>
      <c r="Q2832" t="s">
        <v>127</v>
      </c>
      <c r="R2832" t="s">
        <v>128</v>
      </c>
      <c r="S2832" t="s">
        <v>129</v>
      </c>
      <c r="T2832" t="s">
        <v>139</v>
      </c>
      <c r="U2832" t="s">
        <v>62</v>
      </c>
      <c r="V2832" t="s">
        <v>140</v>
      </c>
      <c r="W2832" t="s">
        <v>141</v>
      </c>
      <c r="X2832" t="s">
        <v>142</v>
      </c>
      <c r="Y2832" t="s">
        <v>4468</v>
      </c>
      <c r="Z2832" t="s">
        <v>4469</v>
      </c>
      <c r="AA2832" t="s">
        <v>4470</v>
      </c>
      <c r="AB2832" t="s">
        <v>58</v>
      </c>
      <c r="AC2832" t="s">
        <v>130</v>
      </c>
      <c r="AD2832" t="s">
        <v>59</v>
      </c>
      <c r="AE2832" t="s">
        <v>131</v>
      </c>
      <c r="AF2832" t="s">
        <v>132</v>
      </c>
      <c r="AG2832" t="s">
        <v>231</v>
      </c>
      <c r="AH2832" t="s">
        <v>29617</v>
      </c>
      <c r="AI2832" t="s">
        <v>29618</v>
      </c>
      <c r="AJ2832" t="s">
        <v>29619</v>
      </c>
      <c r="AK2832" t="s">
        <v>29620</v>
      </c>
      <c r="AL2832" t="s">
        <v>29621</v>
      </c>
      <c r="AM2832" t="s">
        <v>29622</v>
      </c>
      <c r="AN2832" t="s">
        <v>133</v>
      </c>
      <c r="AO2832" t="s">
        <v>29623</v>
      </c>
      <c r="AP2832" t="s">
        <v>149</v>
      </c>
      <c r="AQ2832" s="7">
        <v>14000</v>
      </c>
      <c r="AR2832" s="7">
        <v>0</v>
      </c>
      <c r="AS2832" t="s">
        <v>177</v>
      </c>
      <c r="AT2832" t="s">
        <v>178</v>
      </c>
      <c r="AU2832" s="7">
        <v>5</v>
      </c>
      <c r="AZ2832" t="s">
        <v>150</v>
      </c>
      <c r="BA2832" t="s">
        <v>29624</v>
      </c>
      <c r="BG2832" t="s">
        <v>136</v>
      </c>
      <c r="BI2832" t="s">
        <v>29625</v>
      </c>
      <c r="BJ2832" s="7">
        <v>5</v>
      </c>
    </row>
    <row r="2833" spans="1:62" x14ac:dyDescent="0.55000000000000004">
      <c r="A2833" s="2" t="str">
        <f t="shared" si="278"/>
        <v>TeleventasPLAN 1 CUOTA PROTEGIDA</v>
      </c>
      <c r="B2833" s="3">
        <f>VLOOKUP(A2833,'[1]TARIFAS PRODUCTOS'!$C:$E,3,0)</f>
        <v>36120</v>
      </c>
      <c r="C2833" s="6" t="str">
        <f t="shared" si="279"/>
        <v>JULIO</v>
      </c>
      <c r="D2833" s="8" t="str">
        <f t="shared" si="280"/>
        <v>MARTES</v>
      </c>
      <c r="E2833" s="9">
        <f t="shared" si="281"/>
        <v>21</v>
      </c>
      <c r="F2833" s="14">
        <f t="shared" ca="1" si="282"/>
        <v>126</v>
      </c>
      <c r="G2833" s="7">
        <v>3158663</v>
      </c>
      <c r="I2833" t="s">
        <v>29626</v>
      </c>
      <c r="J2833" t="s">
        <v>27403</v>
      </c>
      <c r="K2833" t="s">
        <v>29616</v>
      </c>
      <c r="L2833" t="s">
        <v>29616</v>
      </c>
      <c r="P2833" t="s">
        <v>126</v>
      </c>
      <c r="Q2833" t="s">
        <v>127</v>
      </c>
      <c r="R2833" t="s">
        <v>128</v>
      </c>
      <c r="S2833" t="s">
        <v>129</v>
      </c>
      <c r="T2833" t="s">
        <v>151</v>
      </c>
      <c r="U2833" t="s">
        <v>65</v>
      </c>
      <c r="V2833" t="s">
        <v>140</v>
      </c>
      <c r="W2833" t="s">
        <v>141</v>
      </c>
      <c r="X2833" t="s">
        <v>142</v>
      </c>
      <c r="Y2833" t="s">
        <v>236</v>
      </c>
      <c r="Z2833" t="s">
        <v>237</v>
      </c>
      <c r="AA2833" t="s">
        <v>238</v>
      </c>
      <c r="AB2833" t="s">
        <v>58</v>
      </c>
      <c r="AC2833" t="s">
        <v>130</v>
      </c>
      <c r="AD2833" t="s">
        <v>59</v>
      </c>
      <c r="AE2833" t="s">
        <v>131</v>
      </c>
      <c r="AF2833" t="s">
        <v>132</v>
      </c>
      <c r="AG2833" t="s">
        <v>231</v>
      </c>
      <c r="AH2833" t="s">
        <v>29627</v>
      </c>
      <c r="AI2833" t="s">
        <v>29628</v>
      </c>
      <c r="AJ2833" t="s">
        <v>29629</v>
      </c>
      <c r="AK2833" t="s">
        <v>29630</v>
      </c>
      <c r="AL2833" t="s">
        <v>29631</v>
      </c>
      <c r="AM2833" t="s">
        <v>29632</v>
      </c>
      <c r="AN2833" t="s">
        <v>133</v>
      </c>
      <c r="AO2833" t="s">
        <v>29633</v>
      </c>
      <c r="AP2833" t="s">
        <v>154</v>
      </c>
      <c r="AQ2833" s="7">
        <v>14000</v>
      </c>
      <c r="AR2833" s="7">
        <v>0</v>
      </c>
      <c r="AS2833" t="s">
        <v>177</v>
      </c>
      <c r="AT2833" t="s">
        <v>178</v>
      </c>
      <c r="AU2833" s="7">
        <v>5</v>
      </c>
      <c r="AZ2833" t="s">
        <v>135</v>
      </c>
      <c r="BA2833" t="s">
        <v>29634</v>
      </c>
      <c r="BG2833" t="s">
        <v>136</v>
      </c>
      <c r="BI2833" t="s">
        <v>29635</v>
      </c>
      <c r="BJ2833" s="7">
        <v>5</v>
      </c>
    </row>
    <row r="2834" spans="1:62" x14ac:dyDescent="0.55000000000000004">
      <c r="A2834" s="2" t="str">
        <f t="shared" si="278"/>
        <v>TeleventasVIDA ZURICH PLAN 1</v>
      </c>
      <c r="B2834" s="3">
        <f>VLOOKUP(A2834,'[1]TARIFAS PRODUCTOS'!$C:$E,3,0)</f>
        <v>24150</v>
      </c>
      <c r="C2834" s="6" t="str">
        <f t="shared" si="279"/>
        <v>JULIO</v>
      </c>
      <c r="D2834" s="8" t="str">
        <f t="shared" si="280"/>
        <v>MARTES</v>
      </c>
      <c r="E2834" s="9">
        <f t="shared" si="281"/>
        <v>21</v>
      </c>
      <c r="F2834" s="14">
        <f t="shared" ca="1" si="282"/>
        <v>126</v>
      </c>
      <c r="G2834" s="7">
        <v>3158664</v>
      </c>
      <c r="I2834" t="s">
        <v>29636</v>
      </c>
      <c r="J2834" t="s">
        <v>27403</v>
      </c>
      <c r="K2834" t="s">
        <v>29637</v>
      </c>
      <c r="L2834" t="s">
        <v>29637</v>
      </c>
      <c r="P2834" t="s">
        <v>126</v>
      </c>
      <c r="Q2834" t="s">
        <v>127</v>
      </c>
      <c r="R2834" t="s">
        <v>128</v>
      </c>
      <c r="S2834" t="s">
        <v>129</v>
      </c>
      <c r="T2834" t="s">
        <v>151</v>
      </c>
      <c r="U2834" t="s">
        <v>65</v>
      </c>
      <c r="V2834" t="s">
        <v>140</v>
      </c>
      <c r="W2834" t="s">
        <v>141</v>
      </c>
      <c r="X2834" t="s">
        <v>142</v>
      </c>
      <c r="Y2834" t="s">
        <v>5133</v>
      </c>
      <c r="Z2834" t="s">
        <v>5134</v>
      </c>
      <c r="AA2834" t="s">
        <v>108</v>
      </c>
      <c r="AB2834" t="s">
        <v>58</v>
      </c>
      <c r="AC2834" t="s">
        <v>146</v>
      </c>
      <c r="AD2834" t="s">
        <v>61</v>
      </c>
      <c r="AE2834" t="s">
        <v>147</v>
      </c>
      <c r="AF2834" t="s">
        <v>148</v>
      </c>
      <c r="AG2834" t="s">
        <v>231</v>
      </c>
      <c r="AH2834" t="s">
        <v>29638</v>
      </c>
      <c r="AI2834" t="s">
        <v>29639</v>
      </c>
      <c r="AJ2834" t="s">
        <v>29640</v>
      </c>
      <c r="AL2834" t="s">
        <v>29641</v>
      </c>
      <c r="AM2834" t="s">
        <v>29642</v>
      </c>
      <c r="AN2834" t="s">
        <v>133</v>
      </c>
      <c r="AO2834" t="s">
        <v>29643</v>
      </c>
      <c r="AP2834" t="s">
        <v>154</v>
      </c>
      <c r="AQ2834" s="7">
        <v>12500</v>
      </c>
      <c r="AR2834" s="7">
        <v>0</v>
      </c>
      <c r="AS2834" t="s">
        <v>177</v>
      </c>
      <c r="AT2834" t="s">
        <v>178</v>
      </c>
      <c r="AU2834" s="7">
        <v>5</v>
      </c>
      <c r="AZ2834" t="s">
        <v>150</v>
      </c>
      <c r="BA2834" t="s">
        <v>29644</v>
      </c>
      <c r="BG2834" t="s">
        <v>136</v>
      </c>
      <c r="BI2834" t="s">
        <v>12841</v>
      </c>
      <c r="BJ2834" s="7">
        <v>5</v>
      </c>
    </row>
    <row r="2835" spans="1:62" x14ac:dyDescent="0.55000000000000004">
      <c r="A2835" s="2" t="str">
        <f t="shared" si="278"/>
        <v>TeleventasPLAN 1 CUOTA PROTEGIDA</v>
      </c>
      <c r="B2835" s="3">
        <f>VLOOKUP(A2835,'[1]TARIFAS PRODUCTOS'!$C:$E,3,0)</f>
        <v>36120</v>
      </c>
      <c r="C2835" s="6" t="str">
        <f t="shared" si="279"/>
        <v>JULIO</v>
      </c>
      <c r="D2835" s="8" t="str">
        <f t="shared" si="280"/>
        <v>MARTES</v>
      </c>
      <c r="E2835" s="9">
        <f t="shared" si="281"/>
        <v>21</v>
      </c>
      <c r="F2835" s="14">
        <f t="shared" ca="1" si="282"/>
        <v>126</v>
      </c>
      <c r="G2835" s="7">
        <v>3158665</v>
      </c>
      <c r="I2835" t="s">
        <v>29645</v>
      </c>
      <c r="J2835" t="s">
        <v>27403</v>
      </c>
      <c r="K2835" t="s">
        <v>29646</v>
      </c>
      <c r="L2835" t="s">
        <v>29646</v>
      </c>
      <c r="P2835" t="s">
        <v>126</v>
      </c>
      <c r="Q2835" t="s">
        <v>127</v>
      </c>
      <c r="R2835" t="s">
        <v>128</v>
      </c>
      <c r="S2835" t="s">
        <v>129</v>
      </c>
      <c r="T2835" t="s">
        <v>137</v>
      </c>
      <c r="U2835" t="s">
        <v>57</v>
      </c>
      <c r="V2835" t="s">
        <v>140</v>
      </c>
      <c r="W2835" t="s">
        <v>141</v>
      </c>
      <c r="X2835" t="s">
        <v>142</v>
      </c>
      <c r="Y2835" t="s">
        <v>181</v>
      </c>
      <c r="Z2835" t="s">
        <v>182</v>
      </c>
      <c r="AA2835" t="s">
        <v>98</v>
      </c>
      <c r="AB2835" t="s">
        <v>58</v>
      </c>
      <c r="AC2835" t="s">
        <v>130</v>
      </c>
      <c r="AD2835" t="s">
        <v>59</v>
      </c>
      <c r="AE2835" t="s">
        <v>131</v>
      </c>
      <c r="AF2835" t="s">
        <v>132</v>
      </c>
      <c r="AG2835" t="s">
        <v>231</v>
      </c>
      <c r="AH2835" t="s">
        <v>29647</v>
      </c>
      <c r="AI2835" t="s">
        <v>29648</v>
      </c>
      <c r="AJ2835" t="s">
        <v>29649</v>
      </c>
      <c r="AK2835" t="s">
        <v>29650</v>
      </c>
      <c r="AL2835" t="s">
        <v>29651</v>
      </c>
      <c r="AM2835" t="s">
        <v>29652</v>
      </c>
      <c r="AN2835" t="s">
        <v>133</v>
      </c>
      <c r="AO2835" t="s">
        <v>29653</v>
      </c>
      <c r="AP2835" t="s">
        <v>138</v>
      </c>
      <c r="AQ2835" s="7">
        <v>14000</v>
      </c>
      <c r="AR2835" s="7">
        <v>0</v>
      </c>
      <c r="AS2835" t="s">
        <v>177</v>
      </c>
      <c r="AT2835" t="s">
        <v>178</v>
      </c>
      <c r="AU2835" s="7">
        <v>5</v>
      </c>
      <c r="AZ2835" t="s">
        <v>135</v>
      </c>
      <c r="BA2835" t="s">
        <v>29654</v>
      </c>
      <c r="BG2835" t="s">
        <v>136</v>
      </c>
      <c r="BI2835" t="s">
        <v>29655</v>
      </c>
      <c r="BJ2835" s="7">
        <v>5</v>
      </c>
    </row>
    <row r="2836" spans="1:62" x14ac:dyDescent="0.55000000000000004">
      <c r="A2836" s="2" t="str">
        <f t="shared" si="278"/>
        <v>TeleventasPLAN 1 CUOTA PROTEGIDA</v>
      </c>
      <c r="B2836" s="3">
        <f>VLOOKUP(A2836,'[1]TARIFAS PRODUCTOS'!$C:$E,3,0)</f>
        <v>36120</v>
      </c>
      <c r="C2836" s="6" t="str">
        <f t="shared" si="279"/>
        <v>JULIO</v>
      </c>
      <c r="D2836" s="8" t="str">
        <f t="shared" si="280"/>
        <v>MARTES</v>
      </c>
      <c r="E2836" s="9">
        <f t="shared" si="281"/>
        <v>21</v>
      </c>
      <c r="F2836" s="14">
        <f t="shared" ca="1" si="282"/>
        <v>126</v>
      </c>
      <c r="G2836" s="7">
        <v>3158666</v>
      </c>
      <c r="I2836" t="s">
        <v>29656</v>
      </c>
      <c r="J2836" t="s">
        <v>27403</v>
      </c>
      <c r="K2836" t="s">
        <v>29657</v>
      </c>
      <c r="L2836" t="s">
        <v>29657</v>
      </c>
      <c r="P2836" t="s">
        <v>126</v>
      </c>
      <c r="Q2836" t="s">
        <v>127</v>
      </c>
      <c r="R2836" t="s">
        <v>128</v>
      </c>
      <c r="S2836" t="s">
        <v>129</v>
      </c>
      <c r="T2836" t="s">
        <v>137</v>
      </c>
      <c r="U2836" t="s">
        <v>57</v>
      </c>
      <c r="V2836" t="s">
        <v>140</v>
      </c>
      <c r="W2836" t="s">
        <v>141</v>
      </c>
      <c r="X2836" t="s">
        <v>142</v>
      </c>
      <c r="Y2836" t="s">
        <v>183</v>
      </c>
      <c r="Z2836" t="s">
        <v>184</v>
      </c>
      <c r="AA2836" t="s">
        <v>185</v>
      </c>
      <c r="AB2836" t="s">
        <v>58</v>
      </c>
      <c r="AC2836" t="s">
        <v>130</v>
      </c>
      <c r="AD2836" t="s">
        <v>59</v>
      </c>
      <c r="AE2836" t="s">
        <v>131</v>
      </c>
      <c r="AF2836" t="s">
        <v>132</v>
      </c>
      <c r="AG2836" t="s">
        <v>231</v>
      </c>
      <c r="AH2836" t="s">
        <v>29658</v>
      </c>
      <c r="AI2836" t="s">
        <v>29659</v>
      </c>
      <c r="AJ2836" t="s">
        <v>29660</v>
      </c>
      <c r="AK2836" t="s">
        <v>29661</v>
      </c>
      <c r="AL2836" t="s">
        <v>29662</v>
      </c>
      <c r="AM2836" t="s">
        <v>29663</v>
      </c>
      <c r="AN2836" t="s">
        <v>133</v>
      </c>
      <c r="AO2836" t="s">
        <v>29664</v>
      </c>
      <c r="AP2836" t="s">
        <v>138</v>
      </c>
      <c r="AQ2836" s="7">
        <v>14000</v>
      </c>
      <c r="AR2836" s="7">
        <v>0</v>
      </c>
      <c r="AS2836" t="s">
        <v>177</v>
      </c>
      <c r="AT2836" t="s">
        <v>178</v>
      </c>
      <c r="AU2836" s="7">
        <v>5</v>
      </c>
      <c r="AZ2836" t="s">
        <v>150</v>
      </c>
      <c r="BA2836" t="s">
        <v>29665</v>
      </c>
      <c r="BG2836" t="s">
        <v>136</v>
      </c>
      <c r="BI2836" t="s">
        <v>29666</v>
      </c>
      <c r="BJ2836" s="7">
        <v>5</v>
      </c>
    </row>
    <row r="2837" spans="1:62" x14ac:dyDescent="0.55000000000000004">
      <c r="A2837" s="2" t="str">
        <f t="shared" si="278"/>
        <v>TeleventasPLAN 1 CUOTA PROTEGIDA</v>
      </c>
      <c r="B2837" s="3">
        <f>VLOOKUP(A2837,'[1]TARIFAS PRODUCTOS'!$C:$E,3,0)</f>
        <v>36120</v>
      </c>
      <c r="C2837" s="6" t="str">
        <f t="shared" si="279"/>
        <v>JULIO</v>
      </c>
      <c r="D2837" s="8" t="str">
        <f t="shared" si="280"/>
        <v>MARTES</v>
      </c>
      <c r="E2837" s="9">
        <f t="shared" si="281"/>
        <v>21</v>
      </c>
      <c r="F2837" s="14">
        <f t="shared" ca="1" si="282"/>
        <v>126</v>
      </c>
      <c r="G2837" s="7">
        <v>3158667</v>
      </c>
      <c r="I2837" t="s">
        <v>29667</v>
      </c>
      <c r="J2837" t="s">
        <v>27403</v>
      </c>
      <c r="K2837" t="s">
        <v>29657</v>
      </c>
      <c r="L2837" t="s">
        <v>29657</v>
      </c>
      <c r="P2837" t="s">
        <v>126</v>
      </c>
      <c r="Q2837" t="s">
        <v>127</v>
      </c>
      <c r="R2837" t="s">
        <v>128</v>
      </c>
      <c r="S2837" t="s">
        <v>129</v>
      </c>
      <c r="T2837" t="s">
        <v>139</v>
      </c>
      <c r="U2837" t="s">
        <v>62</v>
      </c>
      <c r="V2837" t="s">
        <v>140</v>
      </c>
      <c r="W2837" t="s">
        <v>141</v>
      </c>
      <c r="X2837" t="s">
        <v>142</v>
      </c>
      <c r="Y2837" t="s">
        <v>193</v>
      </c>
      <c r="Z2837" t="s">
        <v>194</v>
      </c>
      <c r="AA2837" t="s">
        <v>100</v>
      </c>
      <c r="AB2837" t="s">
        <v>58</v>
      </c>
      <c r="AC2837" t="s">
        <v>130</v>
      </c>
      <c r="AD2837" t="s">
        <v>59</v>
      </c>
      <c r="AE2837" t="s">
        <v>131</v>
      </c>
      <c r="AF2837" t="s">
        <v>132</v>
      </c>
      <c r="AG2837" t="s">
        <v>231</v>
      </c>
      <c r="AH2837" t="s">
        <v>29668</v>
      </c>
      <c r="AI2837" t="s">
        <v>29669</v>
      </c>
      <c r="AJ2837" t="s">
        <v>29670</v>
      </c>
      <c r="AK2837" t="s">
        <v>29671</v>
      </c>
      <c r="AL2837" t="s">
        <v>29672</v>
      </c>
      <c r="AM2837" t="s">
        <v>29673</v>
      </c>
      <c r="AN2837" t="s">
        <v>133</v>
      </c>
      <c r="AO2837" t="s">
        <v>29674</v>
      </c>
      <c r="AP2837" t="s">
        <v>149</v>
      </c>
      <c r="AQ2837" s="7">
        <v>14000</v>
      </c>
      <c r="AR2837" s="7">
        <v>0</v>
      </c>
      <c r="AS2837" t="s">
        <v>177</v>
      </c>
      <c r="AT2837" t="s">
        <v>178</v>
      </c>
      <c r="AU2837" s="7">
        <v>5</v>
      </c>
      <c r="AZ2837" t="s">
        <v>150</v>
      </c>
      <c r="BA2837" t="s">
        <v>29675</v>
      </c>
      <c r="BG2837" t="s">
        <v>136</v>
      </c>
      <c r="BI2837" t="s">
        <v>29676</v>
      </c>
      <c r="BJ2837" s="7">
        <v>5</v>
      </c>
    </row>
    <row r="2838" spans="1:62" x14ac:dyDescent="0.55000000000000004">
      <c r="A2838" s="2" t="str">
        <f t="shared" si="278"/>
        <v>TeleventasPLAN 1 CUOTA PROTEGIDA</v>
      </c>
      <c r="B2838" s="3">
        <f>VLOOKUP(A2838,'[1]TARIFAS PRODUCTOS'!$C:$E,3,0)</f>
        <v>36120</v>
      </c>
      <c r="C2838" s="6" t="str">
        <f t="shared" si="279"/>
        <v>JULIO</v>
      </c>
      <c r="D2838" s="8" t="str">
        <f t="shared" si="280"/>
        <v>MARTES</v>
      </c>
      <c r="E2838" s="9">
        <f t="shared" si="281"/>
        <v>21</v>
      </c>
      <c r="F2838" s="14">
        <f t="shared" ca="1" si="282"/>
        <v>126</v>
      </c>
      <c r="G2838" s="7">
        <v>3158668</v>
      </c>
      <c r="I2838" t="s">
        <v>29677</v>
      </c>
      <c r="J2838" t="s">
        <v>27403</v>
      </c>
      <c r="K2838" t="s">
        <v>29678</v>
      </c>
      <c r="L2838" t="s">
        <v>29678</v>
      </c>
      <c r="P2838" t="s">
        <v>126</v>
      </c>
      <c r="Q2838" t="s">
        <v>127</v>
      </c>
      <c r="R2838" t="s">
        <v>128</v>
      </c>
      <c r="S2838" t="s">
        <v>129</v>
      </c>
      <c r="T2838" t="s">
        <v>137</v>
      </c>
      <c r="U2838" t="s">
        <v>57</v>
      </c>
      <c r="V2838" t="s">
        <v>140</v>
      </c>
      <c r="W2838" t="s">
        <v>141</v>
      </c>
      <c r="X2838" t="s">
        <v>142</v>
      </c>
      <c r="Y2838" t="s">
        <v>160</v>
      </c>
      <c r="Z2838" t="s">
        <v>161</v>
      </c>
      <c r="AA2838" t="s">
        <v>99</v>
      </c>
      <c r="AB2838" t="s">
        <v>58</v>
      </c>
      <c r="AC2838" t="s">
        <v>130</v>
      </c>
      <c r="AD2838" t="s">
        <v>59</v>
      </c>
      <c r="AE2838" t="s">
        <v>131</v>
      </c>
      <c r="AF2838" t="s">
        <v>132</v>
      </c>
      <c r="AG2838" t="s">
        <v>231</v>
      </c>
      <c r="AH2838" t="s">
        <v>29679</v>
      </c>
      <c r="AI2838" t="s">
        <v>29680</v>
      </c>
      <c r="AJ2838" t="s">
        <v>29681</v>
      </c>
      <c r="AK2838" t="s">
        <v>29682</v>
      </c>
      <c r="AL2838" t="s">
        <v>29683</v>
      </c>
      <c r="AM2838" t="s">
        <v>29684</v>
      </c>
      <c r="AN2838" t="s">
        <v>133</v>
      </c>
      <c r="AO2838" t="s">
        <v>29685</v>
      </c>
      <c r="AP2838" t="s">
        <v>138</v>
      </c>
      <c r="AQ2838" s="7">
        <v>14000</v>
      </c>
      <c r="AR2838" s="7">
        <v>0</v>
      </c>
      <c r="AS2838" t="s">
        <v>177</v>
      </c>
      <c r="AT2838" t="s">
        <v>178</v>
      </c>
      <c r="AU2838" s="7">
        <v>5</v>
      </c>
      <c r="AZ2838" t="s">
        <v>150</v>
      </c>
      <c r="BA2838" t="s">
        <v>26476</v>
      </c>
      <c r="BG2838" t="s">
        <v>136</v>
      </c>
      <c r="BI2838" t="s">
        <v>29686</v>
      </c>
      <c r="BJ2838" s="7">
        <v>5</v>
      </c>
    </row>
    <row r="2839" spans="1:62" x14ac:dyDescent="0.55000000000000004">
      <c r="A2839" s="2" t="str">
        <f t="shared" si="278"/>
        <v>TeleventasCUOTA PROTEGIDA SILVER 1</v>
      </c>
      <c r="B2839" s="3">
        <f>VLOOKUP(A2839,'[1]TARIFAS PRODUCTOS'!$C:$E,3,0)</f>
        <v>38640</v>
      </c>
      <c r="C2839" s="6" t="str">
        <f t="shared" si="279"/>
        <v>JULIO</v>
      </c>
      <c r="D2839" s="8" t="str">
        <f t="shared" si="280"/>
        <v>MARTES</v>
      </c>
      <c r="E2839" s="9">
        <f t="shared" si="281"/>
        <v>21</v>
      </c>
      <c r="F2839" s="14">
        <f t="shared" ca="1" si="282"/>
        <v>126</v>
      </c>
      <c r="G2839" s="7">
        <v>3158669</v>
      </c>
      <c r="I2839" t="s">
        <v>29687</v>
      </c>
      <c r="J2839" t="s">
        <v>27403</v>
      </c>
      <c r="K2839" t="s">
        <v>29678</v>
      </c>
      <c r="L2839" t="s">
        <v>29678</v>
      </c>
      <c r="P2839" t="s">
        <v>126</v>
      </c>
      <c r="Q2839" t="s">
        <v>127</v>
      </c>
      <c r="R2839" t="s">
        <v>128</v>
      </c>
      <c r="S2839" t="s">
        <v>129</v>
      </c>
      <c r="T2839" t="s">
        <v>137</v>
      </c>
      <c r="U2839" t="s">
        <v>57</v>
      </c>
      <c r="V2839" t="s">
        <v>140</v>
      </c>
      <c r="W2839" t="s">
        <v>141</v>
      </c>
      <c r="X2839" t="s">
        <v>142</v>
      </c>
      <c r="Y2839" t="s">
        <v>5133</v>
      </c>
      <c r="Z2839" t="s">
        <v>5134</v>
      </c>
      <c r="AA2839" t="s">
        <v>108</v>
      </c>
      <c r="AB2839" t="s">
        <v>58</v>
      </c>
      <c r="AC2839" t="s">
        <v>130</v>
      </c>
      <c r="AD2839" t="s">
        <v>59</v>
      </c>
      <c r="AE2839" t="s">
        <v>162</v>
      </c>
      <c r="AF2839" t="s">
        <v>163</v>
      </c>
      <c r="AG2839" t="s">
        <v>231</v>
      </c>
      <c r="AH2839" t="s">
        <v>29688</v>
      </c>
      <c r="AI2839" t="s">
        <v>29689</v>
      </c>
      <c r="AJ2839" t="s">
        <v>29690</v>
      </c>
      <c r="AK2839" t="s">
        <v>29691</v>
      </c>
      <c r="AL2839" t="s">
        <v>29692</v>
      </c>
      <c r="AM2839" t="s">
        <v>29693</v>
      </c>
      <c r="AN2839" t="s">
        <v>133</v>
      </c>
      <c r="AO2839" t="s">
        <v>29694</v>
      </c>
      <c r="AP2839" t="s">
        <v>138</v>
      </c>
      <c r="AQ2839" s="7">
        <v>20000</v>
      </c>
      <c r="AR2839" s="7">
        <v>0</v>
      </c>
      <c r="AS2839" t="s">
        <v>177</v>
      </c>
      <c r="AT2839" t="s">
        <v>178</v>
      </c>
      <c r="AU2839" s="7">
        <v>5</v>
      </c>
      <c r="AZ2839" t="s">
        <v>150</v>
      </c>
      <c r="BA2839" t="s">
        <v>29695</v>
      </c>
      <c r="BG2839" t="s">
        <v>136</v>
      </c>
      <c r="BI2839" t="s">
        <v>29696</v>
      </c>
      <c r="BJ2839" s="7">
        <v>5</v>
      </c>
    </row>
    <row r="2840" spans="1:62" x14ac:dyDescent="0.55000000000000004">
      <c r="A2840" s="2" t="str">
        <f t="shared" si="278"/>
        <v>TeleventasPLAN 1 CUOTA PROTEGIDA</v>
      </c>
      <c r="B2840" s="3">
        <f>VLOOKUP(A2840,'[1]TARIFAS PRODUCTOS'!$C:$E,3,0)</f>
        <v>36120</v>
      </c>
      <c r="C2840" s="6" t="str">
        <f t="shared" si="279"/>
        <v>JULIO</v>
      </c>
      <c r="D2840" s="8" t="str">
        <f t="shared" si="280"/>
        <v>MARTES</v>
      </c>
      <c r="E2840" s="9">
        <f t="shared" si="281"/>
        <v>21</v>
      </c>
      <c r="F2840" s="14">
        <f t="shared" ca="1" si="282"/>
        <v>126</v>
      </c>
      <c r="G2840" s="7">
        <v>3158670</v>
      </c>
      <c r="I2840" t="s">
        <v>29697</v>
      </c>
      <c r="J2840" t="s">
        <v>27403</v>
      </c>
      <c r="K2840" t="s">
        <v>29678</v>
      </c>
      <c r="L2840" t="s">
        <v>29678</v>
      </c>
      <c r="P2840" t="s">
        <v>126</v>
      </c>
      <c r="Q2840" t="s">
        <v>127</v>
      </c>
      <c r="R2840" t="s">
        <v>128</v>
      </c>
      <c r="S2840" t="s">
        <v>129</v>
      </c>
      <c r="T2840" t="s">
        <v>137</v>
      </c>
      <c r="U2840" t="s">
        <v>57</v>
      </c>
      <c r="V2840" t="s">
        <v>140</v>
      </c>
      <c r="W2840" t="s">
        <v>141</v>
      </c>
      <c r="X2840" t="s">
        <v>142</v>
      </c>
      <c r="Y2840" t="s">
        <v>181</v>
      </c>
      <c r="Z2840" t="s">
        <v>182</v>
      </c>
      <c r="AA2840" t="s">
        <v>98</v>
      </c>
      <c r="AB2840" t="s">
        <v>58</v>
      </c>
      <c r="AC2840" t="s">
        <v>130</v>
      </c>
      <c r="AD2840" t="s">
        <v>59</v>
      </c>
      <c r="AE2840" t="s">
        <v>131</v>
      </c>
      <c r="AF2840" t="s">
        <v>132</v>
      </c>
      <c r="AG2840" t="s">
        <v>231</v>
      </c>
      <c r="AH2840" t="s">
        <v>29698</v>
      </c>
      <c r="AI2840" t="s">
        <v>29699</v>
      </c>
      <c r="AJ2840" t="s">
        <v>29700</v>
      </c>
      <c r="AK2840" t="s">
        <v>29701</v>
      </c>
      <c r="AL2840" t="s">
        <v>29702</v>
      </c>
      <c r="AM2840" t="s">
        <v>29703</v>
      </c>
      <c r="AN2840" t="s">
        <v>133</v>
      </c>
      <c r="AO2840" t="s">
        <v>29704</v>
      </c>
      <c r="AP2840" t="s">
        <v>138</v>
      </c>
      <c r="AQ2840" s="7">
        <v>14000</v>
      </c>
      <c r="AR2840" s="7">
        <v>0</v>
      </c>
      <c r="AS2840" t="s">
        <v>177</v>
      </c>
      <c r="AT2840" t="s">
        <v>178</v>
      </c>
      <c r="AU2840" s="7">
        <v>5</v>
      </c>
      <c r="AZ2840" t="s">
        <v>150</v>
      </c>
      <c r="BA2840" t="s">
        <v>9279</v>
      </c>
      <c r="BG2840" t="s">
        <v>136</v>
      </c>
      <c r="BI2840" t="s">
        <v>29705</v>
      </c>
      <c r="BJ2840" s="7">
        <v>5</v>
      </c>
    </row>
    <row r="2841" spans="1:62" x14ac:dyDescent="0.55000000000000004">
      <c r="A2841" s="2" t="str">
        <f t="shared" si="278"/>
        <v>TeleventasPLAN 1 CUOTA PROTEGIDA</v>
      </c>
      <c r="B2841" s="3">
        <f>VLOOKUP(A2841,'[1]TARIFAS PRODUCTOS'!$C:$E,3,0)</f>
        <v>36120</v>
      </c>
      <c r="C2841" s="6" t="str">
        <f t="shared" si="279"/>
        <v>JULIO</v>
      </c>
      <c r="D2841" s="8" t="str">
        <f t="shared" si="280"/>
        <v>MARTES</v>
      </c>
      <c r="E2841" s="9">
        <f t="shared" si="281"/>
        <v>21</v>
      </c>
      <c r="F2841" s="14">
        <f t="shared" ca="1" si="282"/>
        <v>126</v>
      </c>
      <c r="G2841" s="7">
        <v>3158671</v>
      </c>
      <c r="I2841" t="s">
        <v>29706</v>
      </c>
      <c r="J2841" t="s">
        <v>27403</v>
      </c>
      <c r="K2841" t="s">
        <v>29678</v>
      </c>
      <c r="L2841" t="s">
        <v>29678</v>
      </c>
      <c r="P2841" t="s">
        <v>126</v>
      </c>
      <c r="Q2841" t="s">
        <v>127</v>
      </c>
      <c r="R2841" t="s">
        <v>128</v>
      </c>
      <c r="S2841" t="s">
        <v>129</v>
      </c>
      <c r="T2841" t="s">
        <v>137</v>
      </c>
      <c r="U2841" t="s">
        <v>57</v>
      </c>
      <c r="V2841" t="s">
        <v>140</v>
      </c>
      <c r="W2841" t="s">
        <v>141</v>
      </c>
      <c r="X2841" t="s">
        <v>142</v>
      </c>
      <c r="Y2841" t="s">
        <v>186</v>
      </c>
      <c r="Z2841" t="s">
        <v>187</v>
      </c>
      <c r="AA2841" t="s">
        <v>188</v>
      </c>
      <c r="AB2841" t="s">
        <v>58</v>
      </c>
      <c r="AC2841" t="s">
        <v>130</v>
      </c>
      <c r="AD2841" t="s">
        <v>59</v>
      </c>
      <c r="AE2841" t="s">
        <v>131</v>
      </c>
      <c r="AF2841" t="s">
        <v>132</v>
      </c>
      <c r="AG2841" t="s">
        <v>231</v>
      </c>
      <c r="AH2841" t="s">
        <v>29707</v>
      </c>
      <c r="AI2841" t="s">
        <v>29708</v>
      </c>
      <c r="AJ2841" t="s">
        <v>29709</v>
      </c>
      <c r="AK2841" t="s">
        <v>29710</v>
      </c>
      <c r="AL2841" t="s">
        <v>29711</v>
      </c>
      <c r="AM2841" t="s">
        <v>29712</v>
      </c>
      <c r="AN2841" t="s">
        <v>133</v>
      </c>
      <c r="AO2841" t="s">
        <v>29713</v>
      </c>
      <c r="AP2841" t="s">
        <v>138</v>
      </c>
      <c r="AQ2841" s="7">
        <v>14000</v>
      </c>
      <c r="AR2841" s="7">
        <v>0</v>
      </c>
      <c r="AS2841" t="s">
        <v>177</v>
      </c>
      <c r="AT2841" t="s">
        <v>178</v>
      </c>
      <c r="AU2841" s="7">
        <v>5</v>
      </c>
      <c r="AZ2841" t="s">
        <v>150</v>
      </c>
      <c r="BA2841" t="s">
        <v>29714</v>
      </c>
      <c r="BG2841" t="s">
        <v>136</v>
      </c>
      <c r="BI2841" t="s">
        <v>29715</v>
      </c>
      <c r="BJ2841" s="7">
        <v>5</v>
      </c>
    </row>
    <row r="2842" spans="1:62" x14ac:dyDescent="0.55000000000000004">
      <c r="A2842" s="2" t="str">
        <f t="shared" si="278"/>
        <v>TeleventasPLAN 1 CUOTA PROTEGIDA</v>
      </c>
      <c r="B2842" s="3">
        <f>VLOOKUP(A2842,'[1]TARIFAS PRODUCTOS'!$C:$E,3,0)</f>
        <v>36120</v>
      </c>
      <c r="C2842" s="6" t="str">
        <f t="shared" si="279"/>
        <v>JULIO</v>
      </c>
      <c r="D2842" s="8" t="str">
        <f t="shared" si="280"/>
        <v>MARTES</v>
      </c>
      <c r="E2842" s="9">
        <f t="shared" si="281"/>
        <v>21</v>
      </c>
      <c r="F2842" s="14">
        <f t="shared" ca="1" si="282"/>
        <v>126</v>
      </c>
      <c r="G2842" s="7">
        <v>3158672</v>
      </c>
      <c r="I2842" t="s">
        <v>29716</v>
      </c>
      <c r="J2842" t="s">
        <v>27403</v>
      </c>
      <c r="K2842" t="s">
        <v>29717</v>
      </c>
      <c r="L2842" t="s">
        <v>29717</v>
      </c>
      <c r="P2842" t="s">
        <v>126</v>
      </c>
      <c r="Q2842" t="s">
        <v>127</v>
      </c>
      <c r="R2842" t="s">
        <v>128</v>
      </c>
      <c r="S2842" t="s">
        <v>129</v>
      </c>
      <c r="T2842" t="s">
        <v>139</v>
      </c>
      <c r="U2842" t="s">
        <v>62</v>
      </c>
      <c r="V2842" t="s">
        <v>140</v>
      </c>
      <c r="W2842" t="s">
        <v>141</v>
      </c>
      <c r="X2842" t="s">
        <v>142</v>
      </c>
      <c r="Y2842" t="s">
        <v>193</v>
      </c>
      <c r="Z2842" t="s">
        <v>194</v>
      </c>
      <c r="AA2842" t="s">
        <v>100</v>
      </c>
      <c r="AB2842" t="s">
        <v>58</v>
      </c>
      <c r="AC2842" t="s">
        <v>130</v>
      </c>
      <c r="AD2842" t="s">
        <v>59</v>
      </c>
      <c r="AE2842" t="s">
        <v>131</v>
      </c>
      <c r="AF2842" t="s">
        <v>132</v>
      </c>
      <c r="AG2842" t="s">
        <v>231</v>
      </c>
      <c r="AH2842" t="s">
        <v>29718</v>
      </c>
      <c r="AI2842" t="s">
        <v>29719</v>
      </c>
      <c r="AJ2842" t="s">
        <v>29720</v>
      </c>
      <c r="AK2842" t="s">
        <v>29721</v>
      </c>
      <c r="AL2842" t="s">
        <v>29722</v>
      </c>
      <c r="AM2842" t="s">
        <v>29723</v>
      </c>
      <c r="AN2842" t="s">
        <v>133</v>
      </c>
      <c r="AO2842" t="s">
        <v>29724</v>
      </c>
      <c r="AP2842" t="s">
        <v>149</v>
      </c>
      <c r="AQ2842" s="7">
        <v>14000</v>
      </c>
      <c r="AR2842" s="7">
        <v>0</v>
      </c>
      <c r="AS2842" t="s">
        <v>177</v>
      </c>
      <c r="AT2842" t="s">
        <v>178</v>
      </c>
      <c r="AU2842" s="7">
        <v>5</v>
      </c>
      <c r="AZ2842" t="s">
        <v>150</v>
      </c>
      <c r="BA2842" t="s">
        <v>29725</v>
      </c>
      <c r="BG2842" t="s">
        <v>136</v>
      </c>
      <c r="BI2842" t="s">
        <v>29726</v>
      </c>
      <c r="BJ2842" s="7">
        <v>5</v>
      </c>
    </row>
    <row r="2843" spans="1:62" x14ac:dyDescent="0.55000000000000004">
      <c r="A2843" s="2" t="str">
        <f t="shared" si="278"/>
        <v>TeleventasPLAN 1 CUOTA PROTEGIDA</v>
      </c>
      <c r="B2843" s="3">
        <f>VLOOKUP(A2843,'[1]TARIFAS PRODUCTOS'!$C:$E,3,0)</f>
        <v>36120</v>
      </c>
      <c r="C2843" s="6" t="str">
        <f t="shared" si="279"/>
        <v>JULIO</v>
      </c>
      <c r="D2843" s="8" t="str">
        <f t="shared" si="280"/>
        <v>MARTES</v>
      </c>
      <c r="E2843" s="9">
        <f t="shared" si="281"/>
        <v>21</v>
      </c>
      <c r="F2843" s="14">
        <f t="shared" ca="1" si="282"/>
        <v>126</v>
      </c>
      <c r="G2843" s="7">
        <v>3158673</v>
      </c>
      <c r="I2843" t="s">
        <v>29727</v>
      </c>
      <c r="J2843" t="s">
        <v>27403</v>
      </c>
      <c r="K2843" t="s">
        <v>29717</v>
      </c>
      <c r="L2843" t="s">
        <v>29717</v>
      </c>
      <c r="P2843" t="s">
        <v>126</v>
      </c>
      <c r="Q2843" t="s">
        <v>127</v>
      </c>
      <c r="R2843" t="s">
        <v>128</v>
      </c>
      <c r="S2843" t="s">
        <v>129</v>
      </c>
      <c r="T2843" t="s">
        <v>137</v>
      </c>
      <c r="U2843" t="s">
        <v>57</v>
      </c>
      <c r="V2843" t="s">
        <v>140</v>
      </c>
      <c r="W2843" t="s">
        <v>141</v>
      </c>
      <c r="X2843" t="s">
        <v>142</v>
      </c>
      <c r="Y2843" t="s">
        <v>168</v>
      </c>
      <c r="Z2843" t="s">
        <v>169</v>
      </c>
      <c r="AA2843" t="s">
        <v>102</v>
      </c>
      <c r="AB2843" t="s">
        <v>58</v>
      </c>
      <c r="AC2843" t="s">
        <v>130</v>
      </c>
      <c r="AD2843" t="s">
        <v>59</v>
      </c>
      <c r="AE2843" t="s">
        <v>131</v>
      </c>
      <c r="AF2843" t="s">
        <v>132</v>
      </c>
      <c r="AG2843" t="s">
        <v>231</v>
      </c>
      <c r="AH2843" t="s">
        <v>29728</v>
      </c>
      <c r="AI2843" t="s">
        <v>29729</v>
      </c>
      <c r="AJ2843" t="s">
        <v>29730</v>
      </c>
      <c r="AK2843" t="s">
        <v>29731</v>
      </c>
      <c r="AL2843" t="s">
        <v>29732</v>
      </c>
      <c r="AM2843" t="s">
        <v>29733</v>
      </c>
      <c r="AN2843" t="s">
        <v>133</v>
      </c>
      <c r="AO2843" t="s">
        <v>29734</v>
      </c>
      <c r="AP2843" t="s">
        <v>138</v>
      </c>
      <c r="AQ2843" s="7">
        <v>14000</v>
      </c>
      <c r="AR2843" s="7">
        <v>0</v>
      </c>
      <c r="AS2843" t="s">
        <v>177</v>
      </c>
      <c r="AT2843" t="s">
        <v>178</v>
      </c>
      <c r="AU2843" s="7">
        <v>5</v>
      </c>
      <c r="AZ2843" t="s">
        <v>150</v>
      </c>
      <c r="BA2843" t="s">
        <v>29735</v>
      </c>
      <c r="BG2843" t="s">
        <v>136</v>
      </c>
      <c r="BI2843" t="s">
        <v>29736</v>
      </c>
      <c r="BJ2843" s="7">
        <v>5</v>
      </c>
    </row>
    <row r="2844" spans="1:62" x14ac:dyDescent="0.55000000000000004">
      <c r="A2844" s="2" t="str">
        <f t="shared" si="278"/>
        <v>TeleventasVIDA ZURICH PLAN 1</v>
      </c>
      <c r="B2844" s="3">
        <f>VLOOKUP(A2844,'[1]TARIFAS PRODUCTOS'!$C:$E,3,0)</f>
        <v>24150</v>
      </c>
      <c r="C2844" s="6" t="str">
        <f t="shared" si="279"/>
        <v>JULIO</v>
      </c>
      <c r="D2844" s="8" t="str">
        <f t="shared" si="280"/>
        <v>MARTES</v>
      </c>
      <c r="E2844" s="9">
        <f t="shared" si="281"/>
        <v>21</v>
      </c>
      <c r="F2844" s="14">
        <f t="shared" ca="1" si="282"/>
        <v>126</v>
      </c>
      <c r="G2844" s="7">
        <v>3158674</v>
      </c>
      <c r="I2844" t="s">
        <v>29737</v>
      </c>
      <c r="J2844" t="s">
        <v>27403</v>
      </c>
      <c r="K2844" t="s">
        <v>29738</v>
      </c>
      <c r="L2844" t="s">
        <v>29738</v>
      </c>
      <c r="P2844" t="s">
        <v>126</v>
      </c>
      <c r="Q2844" t="s">
        <v>127</v>
      </c>
      <c r="R2844" t="s">
        <v>128</v>
      </c>
      <c r="S2844" t="s">
        <v>129</v>
      </c>
      <c r="T2844" t="s">
        <v>137</v>
      </c>
      <c r="U2844" t="s">
        <v>57</v>
      </c>
      <c r="V2844" t="s">
        <v>140</v>
      </c>
      <c r="W2844" t="s">
        <v>141</v>
      </c>
      <c r="X2844" t="s">
        <v>142</v>
      </c>
      <c r="Y2844" t="s">
        <v>186</v>
      </c>
      <c r="Z2844" t="s">
        <v>187</v>
      </c>
      <c r="AA2844" t="s">
        <v>188</v>
      </c>
      <c r="AB2844" t="s">
        <v>58</v>
      </c>
      <c r="AC2844" t="s">
        <v>146</v>
      </c>
      <c r="AD2844" t="s">
        <v>61</v>
      </c>
      <c r="AE2844" t="s">
        <v>147</v>
      </c>
      <c r="AF2844" t="s">
        <v>148</v>
      </c>
      <c r="AG2844" t="s">
        <v>231</v>
      </c>
      <c r="AH2844" t="s">
        <v>29739</v>
      </c>
      <c r="AI2844" t="s">
        <v>29740</v>
      </c>
      <c r="AJ2844" t="s">
        <v>29741</v>
      </c>
      <c r="AK2844" t="s">
        <v>29742</v>
      </c>
      <c r="AL2844" t="s">
        <v>29743</v>
      </c>
      <c r="AM2844" t="s">
        <v>29744</v>
      </c>
      <c r="AN2844" t="s">
        <v>133</v>
      </c>
      <c r="AO2844" t="s">
        <v>29745</v>
      </c>
      <c r="AP2844" t="s">
        <v>138</v>
      </c>
      <c r="AQ2844" s="7">
        <v>12500</v>
      </c>
      <c r="AR2844" s="7">
        <v>0</v>
      </c>
      <c r="AS2844" t="s">
        <v>177</v>
      </c>
      <c r="AT2844" t="s">
        <v>178</v>
      </c>
      <c r="AU2844" s="7">
        <v>5</v>
      </c>
      <c r="AZ2844" t="s">
        <v>150</v>
      </c>
      <c r="BA2844" t="s">
        <v>29746</v>
      </c>
      <c r="BG2844" t="s">
        <v>136</v>
      </c>
      <c r="BI2844" t="s">
        <v>29747</v>
      </c>
      <c r="BJ2844" s="7">
        <v>5</v>
      </c>
    </row>
    <row r="2845" spans="1:62" x14ac:dyDescent="0.55000000000000004">
      <c r="A2845" s="2" t="str">
        <f t="shared" si="278"/>
        <v>TeleventasPLAN 1 CUOTA PROTEGIDA</v>
      </c>
      <c r="B2845" s="3">
        <f>VLOOKUP(A2845,'[1]TARIFAS PRODUCTOS'!$C:$E,3,0)</f>
        <v>36120</v>
      </c>
      <c r="C2845" s="6" t="str">
        <f t="shared" si="279"/>
        <v>JULIO</v>
      </c>
      <c r="D2845" s="8" t="str">
        <f t="shared" si="280"/>
        <v>MARTES</v>
      </c>
      <c r="E2845" s="9">
        <f t="shared" si="281"/>
        <v>21</v>
      </c>
      <c r="F2845" s="14">
        <f t="shared" ca="1" si="282"/>
        <v>126</v>
      </c>
      <c r="G2845" s="7">
        <v>3158675</v>
      </c>
      <c r="I2845" t="s">
        <v>29748</v>
      </c>
      <c r="J2845" t="s">
        <v>27403</v>
      </c>
      <c r="K2845" t="s">
        <v>29738</v>
      </c>
      <c r="L2845" t="s">
        <v>29738</v>
      </c>
      <c r="P2845" t="s">
        <v>126</v>
      </c>
      <c r="Q2845" t="s">
        <v>127</v>
      </c>
      <c r="R2845" t="s">
        <v>128</v>
      </c>
      <c r="S2845" t="s">
        <v>129</v>
      </c>
      <c r="T2845" t="s">
        <v>139</v>
      </c>
      <c r="U2845" t="s">
        <v>62</v>
      </c>
      <c r="V2845" t="s">
        <v>140</v>
      </c>
      <c r="W2845" t="s">
        <v>141</v>
      </c>
      <c r="X2845" t="s">
        <v>142</v>
      </c>
      <c r="Y2845" t="s">
        <v>5133</v>
      </c>
      <c r="Z2845" t="s">
        <v>5134</v>
      </c>
      <c r="AA2845" t="s">
        <v>108</v>
      </c>
      <c r="AB2845" t="s">
        <v>58</v>
      </c>
      <c r="AC2845" t="s">
        <v>130</v>
      </c>
      <c r="AD2845" t="s">
        <v>59</v>
      </c>
      <c r="AE2845" t="s">
        <v>131</v>
      </c>
      <c r="AF2845" t="s">
        <v>132</v>
      </c>
      <c r="AG2845" t="s">
        <v>231</v>
      </c>
      <c r="AH2845" t="s">
        <v>29749</v>
      </c>
      <c r="AI2845" t="s">
        <v>29750</v>
      </c>
      <c r="AJ2845" t="s">
        <v>29751</v>
      </c>
      <c r="AK2845" t="s">
        <v>29752</v>
      </c>
      <c r="AL2845" t="s">
        <v>29753</v>
      </c>
      <c r="AM2845" t="s">
        <v>29754</v>
      </c>
      <c r="AN2845" t="s">
        <v>133</v>
      </c>
      <c r="AO2845" t="s">
        <v>29755</v>
      </c>
      <c r="AP2845" t="s">
        <v>149</v>
      </c>
      <c r="AQ2845" s="7">
        <v>14000</v>
      </c>
      <c r="AR2845" s="7">
        <v>0</v>
      </c>
      <c r="AS2845" t="s">
        <v>177</v>
      </c>
      <c r="AT2845" t="s">
        <v>178</v>
      </c>
      <c r="AU2845" s="7">
        <v>5</v>
      </c>
      <c r="AZ2845" t="s">
        <v>150</v>
      </c>
      <c r="BA2845" t="s">
        <v>29756</v>
      </c>
      <c r="BG2845" t="s">
        <v>136</v>
      </c>
      <c r="BI2845" t="s">
        <v>29757</v>
      </c>
      <c r="BJ2845" s="7">
        <v>5</v>
      </c>
    </row>
    <row r="2846" spans="1:62" x14ac:dyDescent="0.55000000000000004">
      <c r="A2846" s="2" t="str">
        <f t="shared" si="278"/>
        <v>TeleventasVIDA ZURICH PLAN 1</v>
      </c>
      <c r="B2846" s="3">
        <f>VLOOKUP(A2846,'[1]TARIFAS PRODUCTOS'!$C:$E,3,0)</f>
        <v>24150</v>
      </c>
      <c r="C2846" s="6" t="str">
        <f t="shared" si="279"/>
        <v>JULIO</v>
      </c>
      <c r="D2846" s="8" t="str">
        <f t="shared" si="280"/>
        <v>MARTES</v>
      </c>
      <c r="E2846" s="9">
        <f t="shared" si="281"/>
        <v>21</v>
      </c>
      <c r="F2846" s="14">
        <f t="shared" ca="1" si="282"/>
        <v>126</v>
      </c>
      <c r="G2846" s="7">
        <v>3158676</v>
      </c>
      <c r="I2846" t="s">
        <v>29758</v>
      </c>
      <c r="J2846" t="s">
        <v>27403</v>
      </c>
      <c r="K2846" t="s">
        <v>29759</v>
      </c>
      <c r="L2846" t="s">
        <v>29759</v>
      </c>
      <c r="P2846" t="s">
        <v>126</v>
      </c>
      <c r="Q2846" t="s">
        <v>127</v>
      </c>
      <c r="R2846" t="s">
        <v>128</v>
      </c>
      <c r="S2846" t="s">
        <v>129</v>
      </c>
      <c r="T2846" t="s">
        <v>137</v>
      </c>
      <c r="U2846" t="s">
        <v>57</v>
      </c>
      <c r="V2846" t="s">
        <v>140</v>
      </c>
      <c r="W2846" t="s">
        <v>141</v>
      </c>
      <c r="X2846" t="s">
        <v>142</v>
      </c>
      <c r="Y2846" t="s">
        <v>5133</v>
      </c>
      <c r="Z2846" t="s">
        <v>5134</v>
      </c>
      <c r="AA2846" t="s">
        <v>108</v>
      </c>
      <c r="AB2846" t="s">
        <v>58</v>
      </c>
      <c r="AC2846" t="s">
        <v>146</v>
      </c>
      <c r="AD2846" t="s">
        <v>61</v>
      </c>
      <c r="AE2846" t="s">
        <v>147</v>
      </c>
      <c r="AF2846" t="s">
        <v>148</v>
      </c>
      <c r="AG2846" t="s">
        <v>231</v>
      </c>
      <c r="AH2846" t="s">
        <v>29760</v>
      </c>
      <c r="AI2846" t="s">
        <v>29761</v>
      </c>
      <c r="AJ2846" t="s">
        <v>29762</v>
      </c>
      <c r="AK2846" t="s">
        <v>29763</v>
      </c>
      <c r="AL2846" t="s">
        <v>29764</v>
      </c>
      <c r="AM2846" t="s">
        <v>29765</v>
      </c>
      <c r="AN2846" t="s">
        <v>133</v>
      </c>
      <c r="AO2846" t="s">
        <v>29766</v>
      </c>
      <c r="AP2846" t="s">
        <v>138</v>
      </c>
      <c r="AQ2846" s="7">
        <v>12500</v>
      </c>
      <c r="AR2846" s="7">
        <v>0</v>
      </c>
      <c r="AS2846" t="s">
        <v>177</v>
      </c>
      <c r="AT2846" t="s">
        <v>178</v>
      </c>
      <c r="AU2846" s="7">
        <v>5</v>
      </c>
      <c r="AZ2846" t="s">
        <v>150</v>
      </c>
      <c r="BA2846" t="s">
        <v>29767</v>
      </c>
      <c r="BG2846" t="s">
        <v>136</v>
      </c>
      <c r="BI2846" t="s">
        <v>29768</v>
      </c>
      <c r="BJ2846" s="7">
        <v>5</v>
      </c>
    </row>
    <row r="2847" spans="1:62" x14ac:dyDescent="0.55000000000000004">
      <c r="A2847" s="2" t="str">
        <f t="shared" si="278"/>
        <v>TeleventasVIDA ZURICH PLAN 1</v>
      </c>
      <c r="B2847" s="3">
        <f>VLOOKUP(A2847,'[1]TARIFAS PRODUCTOS'!$C:$E,3,0)</f>
        <v>24150</v>
      </c>
      <c r="C2847" s="6" t="str">
        <f t="shared" si="279"/>
        <v>JULIO</v>
      </c>
      <c r="D2847" s="8" t="str">
        <f t="shared" si="280"/>
        <v>MARTES</v>
      </c>
      <c r="E2847" s="9">
        <f t="shared" si="281"/>
        <v>21</v>
      </c>
      <c r="F2847" s="14">
        <f t="shared" ca="1" si="282"/>
        <v>126</v>
      </c>
      <c r="G2847" s="7">
        <v>3158677</v>
      </c>
      <c r="I2847" t="s">
        <v>29769</v>
      </c>
      <c r="J2847" t="s">
        <v>27403</v>
      </c>
      <c r="K2847" t="s">
        <v>29770</v>
      </c>
      <c r="L2847" t="s">
        <v>29770</v>
      </c>
      <c r="P2847" t="s">
        <v>126</v>
      </c>
      <c r="Q2847" t="s">
        <v>127</v>
      </c>
      <c r="R2847" t="s">
        <v>128</v>
      </c>
      <c r="S2847" t="s">
        <v>129</v>
      </c>
      <c r="T2847" t="s">
        <v>139</v>
      </c>
      <c r="U2847" t="s">
        <v>62</v>
      </c>
      <c r="V2847" t="s">
        <v>140</v>
      </c>
      <c r="W2847" t="s">
        <v>141</v>
      </c>
      <c r="X2847" t="s">
        <v>142</v>
      </c>
      <c r="Y2847" t="s">
        <v>193</v>
      </c>
      <c r="Z2847" t="s">
        <v>194</v>
      </c>
      <c r="AA2847" t="s">
        <v>100</v>
      </c>
      <c r="AB2847" t="s">
        <v>58</v>
      </c>
      <c r="AC2847" t="s">
        <v>146</v>
      </c>
      <c r="AD2847" t="s">
        <v>61</v>
      </c>
      <c r="AE2847" t="s">
        <v>147</v>
      </c>
      <c r="AF2847" t="s">
        <v>148</v>
      </c>
      <c r="AG2847" t="s">
        <v>231</v>
      </c>
      <c r="AH2847" t="s">
        <v>29771</v>
      </c>
      <c r="AI2847" t="s">
        <v>29772</v>
      </c>
      <c r="AJ2847" t="s">
        <v>29773</v>
      </c>
      <c r="AK2847" t="s">
        <v>29774</v>
      </c>
      <c r="AL2847" t="s">
        <v>29775</v>
      </c>
      <c r="AM2847" t="s">
        <v>29776</v>
      </c>
      <c r="AN2847" t="s">
        <v>133</v>
      </c>
      <c r="AO2847" t="s">
        <v>29777</v>
      </c>
      <c r="AP2847" t="s">
        <v>149</v>
      </c>
      <c r="AQ2847" s="7">
        <v>12500</v>
      </c>
      <c r="AR2847" s="7">
        <v>0</v>
      </c>
      <c r="AS2847" t="s">
        <v>177</v>
      </c>
      <c r="AT2847" t="s">
        <v>178</v>
      </c>
      <c r="AU2847" s="7">
        <v>5</v>
      </c>
      <c r="AZ2847" t="s">
        <v>150</v>
      </c>
      <c r="BA2847" t="s">
        <v>29778</v>
      </c>
      <c r="BG2847" t="s">
        <v>136</v>
      </c>
      <c r="BI2847" t="s">
        <v>29779</v>
      </c>
      <c r="BJ2847" s="7">
        <v>5</v>
      </c>
    </row>
    <row r="2848" spans="1:62" x14ac:dyDescent="0.55000000000000004">
      <c r="A2848" s="2" t="str">
        <f t="shared" si="278"/>
        <v>TeleventasPLAN 1 CUOTA PROTEGIDA</v>
      </c>
      <c r="B2848" s="3">
        <f>VLOOKUP(A2848,'[1]TARIFAS PRODUCTOS'!$C:$E,3,0)</f>
        <v>36120</v>
      </c>
      <c r="C2848" s="6" t="str">
        <f t="shared" si="279"/>
        <v>JULIO</v>
      </c>
      <c r="D2848" s="8" t="str">
        <f t="shared" si="280"/>
        <v>MARTES</v>
      </c>
      <c r="E2848" s="9">
        <f t="shared" si="281"/>
        <v>21</v>
      </c>
      <c r="F2848" s="14">
        <f t="shared" ca="1" si="282"/>
        <v>126</v>
      </c>
      <c r="G2848" s="7">
        <v>3158678</v>
      </c>
      <c r="I2848" t="s">
        <v>29780</v>
      </c>
      <c r="J2848" t="s">
        <v>27403</v>
      </c>
      <c r="K2848" t="s">
        <v>29770</v>
      </c>
      <c r="L2848" t="s">
        <v>29770</v>
      </c>
      <c r="P2848" t="s">
        <v>126</v>
      </c>
      <c r="Q2848" t="s">
        <v>127</v>
      </c>
      <c r="R2848" t="s">
        <v>128</v>
      </c>
      <c r="S2848" t="s">
        <v>129</v>
      </c>
      <c r="T2848" t="s">
        <v>137</v>
      </c>
      <c r="U2848" t="s">
        <v>57</v>
      </c>
      <c r="V2848" t="s">
        <v>140</v>
      </c>
      <c r="W2848" t="s">
        <v>141</v>
      </c>
      <c r="X2848" t="s">
        <v>142</v>
      </c>
      <c r="Y2848" t="s">
        <v>168</v>
      </c>
      <c r="Z2848" t="s">
        <v>169</v>
      </c>
      <c r="AA2848" t="s">
        <v>102</v>
      </c>
      <c r="AB2848" t="s">
        <v>58</v>
      </c>
      <c r="AC2848" t="s">
        <v>130</v>
      </c>
      <c r="AD2848" t="s">
        <v>59</v>
      </c>
      <c r="AE2848" t="s">
        <v>131</v>
      </c>
      <c r="AF2848" t="s">
        <v>132</v>
      </c>
      <c r="AG2848" t="s">
        <v>231</v>
      </c>
      <c r="AH2848" t="s">
        <v>29781</v>
      </c>
      <c r="AI2848" t="s">
        <v>29782</v>
      </c>
      <c r="AJ2848" t="s">
        <v>29783</v>
      </c>
      <c r="AK2848" t="s">
        <v>29784</v>
      </c>
      <c r="AL2848" t="s">
        <v>29785</v>
      </c>
      <c r="AM2848" t="s">
        <v>29786</v>
      </c>
      <c r="AN2848" t="s">
        <v>133</v>
      </c>
      <c r="AO2848" t="s">
        <v>29787</v>
      </c>
      <c r="AP2848" t="s">
        <v>138</v>
      </c>
      <c r="AQ2848" s="7">
        <v>14000</v>
      </c>
      <c r="AR2848" s="7">
        <v>0</v>
      </c>
      <c r="AS2848" t="s">
        <v>177</v>
      </c>
      <c r="AT2848" t="s">
        <v>178</v>
      </c>
      <c r="AU2848" s="7">
        <v>5</v>
      </c>
      <c r="AZ2848" t="s">
        <v>150</v>
      </c>
      <c r="BA2848" t="s">
        <v>29788</v>
      </c>
      <c r="BG2848" t="s">
        <v>136</v>
      </c>
      <c r="BI2848" t="s">
        <v>29789</v>
      </c>
      <c r="BJ2848" s="7">
        <v>5</v>
      </c>
    </row>
    <row r="2849" spans="1:62" x14ac:dyDescent="0.55000000000000004">
      <c r="A2849" s="2" t="str">
        <f t="shared" si="278"/>
        <v>TeleventasPLAN 1 CUOTA PROTEGIDA</v>
      </c>
      <c r="B2849" s="3">
        <f>VLOOKUP(A2849,'[1]TARIFAS PRODUCTOS'!$C:$E,3,0)</f>
        <v>36120</v>
      </c>
      <c r="C2849" s="6" t="str">
        <f t="shared" si="279"/>
        <v>JULIO</v>
      </c>
      <c r="D2849" s="8" t="str">
        <f t="shared" si="280"/>
        <v>MARTES</v>
      </c>
      <c r="E2849" s="9">
        <f t="shared" si="281"/>
        <v>21</v>
      </c>
      <c r="F2849" s="14">
        <f t="shared" ca="1" si="282"/>
        <v>126</v>
      </c>
      <c r="G2849" s="7">
        <v>3158679</v>
      </c>
      <c r="I2849" t="s">
        <v>29790</v>
      </c>
      <c r="J2849" t="s">
        <v>27403</v>
      </c>
      <c r="K2849" t="s">
        <v>29770</v>
      </c>
      <c r="L2849" t="s">
        <v>29770</v>
      </c>
      <c r="P2849" t="s">
        <v>126</v>
      </c>
      <c r="Q2849" t="s">
        <v>127</v>
      </c>
      <c r="R2849" t="s">
        <v>128</v>
      </c>
      <c r="S2849" t="s">
        <v>129</v>
      </c>
      <c r="T2849" t="s">
        <v>137</v>
      </c>
      <c r="U2849" t="s">
        <v>57</v>
      </c>
      <c r="V2849" t="s">
        <v>140</v>
      </c>
      <c r="W2849" t="s">
        <v>141</v>
      </c>
      <c r="X2849" t="s">
        <v>142</v>
      </c>
      <c r="Y2849" t="s">
        <v>160</v>
      </c>
      <c r="Z2849" t="s">
        <v>161</v>
      </c>
      <c r="AA2849" t="s">
        <v>99</v>
      </c>
      <c r="AB2849" t="s">
        <v>58</v>
      </c>
      <c r="AC2849" t="s">
        <v>130</v>
      </c>
      <c r="AD2849" t="s">
        <v>59</v>
      </c>
      <c r="AE2849" t="s">
        <v>131</v>
      </c>
      <c r="AF2849" t="s">
        <v>132</v>
      </c>
      <c r="AG2849" t="s">
        <v>231</v>
      </c>
      <c r="AH2849" t="s">
        <v>29791</v>
      </c>
      <c r="AI2849" t="s">
        <v>29792</v>
      </c>
      <c r="AJ2849" t="s">
        <v>29793</v>
      </c>
      <c r="AK2849" t="s">
        <v>29794</v>
      </c>
      <c r="AL2849" t="s">
        <v>29795</v>
      </c>
      <c r="AM2849" t="s">
        <v>29796</v>
      </c>
      <c r="AN2849" t="s">
        <v>133</v>
      </c>
      <c r="AO2849" t="s">
        <v>29797</v>
      </c>
      <c r="AP2849" t="s">
        <v>138</v>
      </c>
      <c r="AQ2849" s="7">
        <v>14000</v>
      </c>
      <c r="AR2849" s="7">
        <v>0</v>
      </c>
      <c r="AS2849" t="s">
        <v>177</v>
      </c>
      <c r="AT2849" t="s">
        <v>178</v>
      </c>
      <c r="AU2849" s="7">
        <v>5</v>
      </c>
      <c r="AZ2849" t="s">
        <v>150</v>
      </c>
      <c r="BA2849" t="s">
        <v>29798</v>
      </c>
      <c r="BG2849" t="s">
        <v>136</v>
      </c>
      <c r="BI2849" t="s">
        <v>29799</v>
      </c>
      <c r="BJ2849" s="7">
        <v>5</v>
      </c>
    </row>
    <row r="2850" spans="1:62" x14ac:dyDescent="0.55000000000000004">
      <c r="A2850" s="2" t="str">
        <f t="shared" si="278"/>
        <v>TeleventasPLAN 1 CUOTA PROTEGIDA</v>
      </c>
      <c r="B2850" s="3">
        <f>VLOOKUP(A2850,'[1]TARIFAS PRODUCTOS'!$C:$E,3,0)</f>
        <v>36120</v>
      </c>
      <c r="C2850" s="6" t="str">
        <f t="shared" si="279"/>
        <v>JULIO</v>
      </c>
      <c r="D2850" s="8" t="str">
        <f t="shared" si="280"/>
        <v>VIERNES</v>
      </c>
      <c r="E2850" s="9">
        <f t="shared" si="281"/>
        <v>17</v>
      </c>
      <c r="F2850" s="14">
        <f t="shared" ca="1" si="282"/>
        <v>126</v>
      </c>
      <c r="G2850" s="7">
        <v>3158680</v>
      </c>
      <c r="I2850" t="s">
        <v>29800</v>
      </c>
      <c r="J2850" t="s">
        <v>25910</v>
      </c>
      <c r="K2850" t="s">
        <v>29770</v>
      </c>
      <c r="L2850" t="s">
        <v>29770</v>
      </c>
      <c r="P2850" t="s">
        <v>126</v>
      </c>
      <c r="Q2850" t="s">
        <v>127</v>
      </c>
      <c r="R2850" t="s">
        <v>128</v>
      </c>
      <c r="S2850" t="s">
        <v>129</v>
      </c>
      <c r="T2850" t="s">
        <v>137</v>
      </c>
      <c r="U2850" t="s">
        <v>57</v>
      </c>
      <c r="V2850" t="s">
        <v>140</v>
      </c>
      <c r="W2850" t="s">
        <v>141</v>
      </c>
      <c r="X2850" t="s">
        <v>142</v>
      </c>
      <c r="Y2850" t="s">
        <v>181</v>
      </c>
      <c r="Z2850" t="s">
        <v>182</v>
      </c>
      <c r="AA2850" t="s">
        <v>98</v>
      </c>
      <c r="AB2850" t="s">
        <v>58</v>
      </c>
      <c r="AC2850" t="s">
        <v>130</v>
      </c>
      <c r="AD2850" t="s">
        <v>59</v>
      </c>
      <c r="AE2850" t="s">
        <v>131</v>
      </c>
      <c r="AF2850" t="s">
        <v>132</v>
      </c>
      <c r="AG2850" t="s">
        <v>231</v>
      </c>
      <c r="AH2850" t="s">
        <v>29801</v>
      </c>
      <c r="AI2850" t="s">
        <v>29802</v>
      </c>
      <c r="AJ2850" t="s">
        <v>29803</v>
      </c>
      <c r="AK2850" t="s">
        <v>29804</v>
      </c>
      <c r="AL2850" t="s">
        <v>29805</v>
      </c>
      <c r="AM2850" t="s">
        <v>29806</v>
      </c>
      <c r="AN2850" t="s">
        <v>133</v>
      </c>
      <c r="AO2850" t="s">
        <v>29807</v>
      </c>
      <c r="AP2850" t="s">
        <v>138</v>
      </c>
      <c r="AQ2850" s="7">
        <v>14000</v>
      </c>
      <c r="AR2850" s="7">
        <v>0</v>
      </c>
      <c r="AS2850" t="s">
        <v>177</v>
      </c>
      <c r="AT2850" t="s">
        <v>178</v>
      </c>
      <c r="AU2850" s="7">
        <v>5</v>
      </c>
      <c r="AZ2850" t="s">
        <v>135</v>
      </c>
      <c r="BA2850" t="s">
        <v>29808</v>
      </c>
      <c r="BG2850" t="s">
        <v>136</v>
      </c>
      <c r="BI2850" t="s">
        <v>29809</v>
      </c>
      <c r="BJ2850" s="7">
        <v>5</v>
      </c>
    </row>
    <row r="2851" spans="1:62" x14ac:dyDescent="0.55000000000000004">
      <c r="A2851" s="2" t="str">
        <f t="shared" ref="A2851:A2888" si="283">AB2851&amp;AF2851</f>
        <v>TeleventasPLAN 1 CUOTA PROTEGIDA</v>
      </c>
      <c r="B2851" s="3">
        <f>VLOOKUP(A2851,'[1]TARIFAS PRODUCTOS'!$C:$E,3,0)</f>
        <v>36120</v>
      </c>
      <c r="C2851" s="6" t="str">
        <f t="shared" ref="C2851:C2888" si="284">UPPER(TEXT(J2851,"MMMM"))</f>
        <v>JULIO</v>
      </c>
      <c r="D2851" s="8" t="str">
        <f t="shared" ref="D2851:D2888" si="285">UPPER(TEXT(J2851,"DDDD"))</f>
        <v>MARTES</v>
      </c>
      <c r="E2851" s="9">
        <f t="shared" ref="E2851:E2888" si="286">DAY(J2851)</f>
        <v>21</v>
      </c>
      <c r="F2851" s="14">
        <f t="shared" ref="F2851:F2888" ca="1" si="287">(YEAR(NOW())-YEAR(AY2851))</f>
        <v>126</v>
      </c>
      <c r="G2851" s="7">
        <v>3158681</v>
      </c>
      <c r="I2851" t="s">
        <v>29810</v>
      </c>
      <c r="J2851" t="s">
        <v>27403</v>
      </c>
      <c r="K2851" t="s">
        <v>29811</v>
      </c>
      <c r="L2851" t="s">
        <v>29811</v>
      </c>
      <c r="P2851" t="s">
        <v>126</v>
      </c>
      <c r="Q2851" t="s">
        <v>127</v>
      </c>
      <c r="R2851" t="s">
        <v>128</v>
      </c>
      <c r="S2851" t="s">
        <v>129</v>
      </c>
      <c r="T2851" t="s">
        <v>137</v>
      </c>
      <c r="U2851" t="s">
        <v>57</v>
      </c>
      <c r="V2851" t="s">
        <v>140</v>
      </c>
      <c r="W2851" t="s">
        <v>141</v>
      </c>
      <c r="X2851" t="s">
        <v>142</v>
      </c>
      <c r="Y2851" t="s">
        <v>5133</v>
      </c>
      <c r="Z2851" t="s">
        <v>5134</v>
      </c>
      <c r="AA2851" t="s">
        <v>108</v>
      </c>
      <c r="AB2851" t="s">
        <v>58</v>
      </c>
      <c r="AC2851" t="s">
        <v>130</v>
      </c>
      <c r="AD2851" t="s">
        <v>59</v>
      </c>
      <c r="AE2851" t="s">
        <v>131</v>
      </c>
      <c r="AF2851" t="s">
        <v>132</v>
      </c>
      <c r="AG2851" t="s">
        <v>231</v>
      </c>
      <c r="AH2851" t="s">
        <v>29812</v>
      </c>
      <c r="AI2851" t="s">
        <v>29813</v>
      </c>
      <c r="AJ2851" t="s">
        <v>29814</v>
      </c>
      <c r="AK2851" t="s">
        <v>29815</v>
      </c>
      <c r="AL2851" t="s">
        <v>29816</v>
      </c>
      <c r="AM2851" t="s">
        <v>29817</v>
      </c>
      <c r="AN2851" t="s">
        <v>133</v>
      </c>
      <c r="AO2851" t="s">
        <v>29818</v>
      </c>
      <c r="AP2851" t="s">
        <v>138</v>
      </c>
      <c r="AQ2851" s="7">
        <v>14000</v>
      </c>
      <c r="AR2851" s="7">
        <v>0</v>
      </c>
      <c r="AS2851" t="s">
        <v>177</v>
      </c>
      <c r="AT2851" t="s">
        <v>178</v>
      </c>
      <c r="AU2851" s="7">
        <v>5</v>
      </c>
      <c r="AZ2851" t="s">
        <v>150</v>
      </c>
      <c r="BA2851" t="s">
        <v>29819</v>
      </c>
      <c r="BG2851" t="s">
        <v>136</v>
      </c>
      <c r="BI2851" t="s">
        <v>29820</v>
      </c>
      <c r="BJ2851" s="7">
        <v>5</v>
      </c>
    </row>
    <row r="2852" spans="1:62" x14ac:dyDescent="0.55000000000000004">
      <c r="A2852" s="2" t="str">
        <f t="shared" si="283"/>
        <v>TeleventasPLAN 1 CUOTA PROTEGIDA</v>
      </c>
      <c r="B2852" s="3">
        <f>VLOOKUP(A2852,'[1]TARIFAS PRODUCTOS'!$C:$E,3,0)</f>
        <v>36120</v>
      </c>
      <c r="C2852" s="6" t="str">
        <f t="shared" si="284"/>
        <v>JULIO</v>
      </c>
      <c r="D2852" s="8" t="str">
        <f t="shared" si="285"/>
        <v>MARTES</v>
      </c>
      <c r="E2852" s="9">
        <f t="shared" si="286"/>
        <v>21</v>
      </c>
      <c r="F2852" s="14">
        <f t="shared" ca="1" si="287"/>
        <v>126</v>
      </c>
      <c r="G2852" s="7">
        <v>3158682</v>
      </c>
      <c r="I2852" t="s">
        <v>29821</v>
      </c>
      <c r="J2852" t="s">
        <v>27403</v>
      </c>
      <c r="K2852" t="s">
        <v>29822</v>
      </c>
      <c r="L2852" t="s">
        <v>29822</v>
      </c>
      <c r="P2852" t="s">
        <v>126</v>
      </c>
      <c r="Q2852" t="s">
        <v>127</v>
      </c>
      <c r="R2852" t="s">
        <v>128</v>
      </c>
      <c r="S2852" t="s">
        <v>129</v>
      </c>
      <c r="T2852" t="s">
        <v>126</v>
      </c>
      <c r="U2852" t="s">
        <v>64</v>
      </c>
      <c r="V2852" t="s">
        <v>140</v>
      </c>
      <c r="W2852" t="s">
        <v>141</v>
      </c>
      <c r="X2852" t="s">
        <v>142</v>
      </c>
      <c r="Y2852" t="s">
        <v>193</v>
      </c>
      <c r="Z2852" t="s">
        <v>194</v>
      </c>
      <c r="AA2852" t="s">
        <v>100</v>
      </c>
      <c r="AB2852" t="s">
        <v>58</v>
      </c>
      <c r="AC2852" t="s">
        <v>130</v>
      </c>
      <c r="AD2852" t="s">
        <v>59</v>
      </c>
      <c r="AE2852" t="s">
        <v>131</v>
      </c>
      <c r="AF2852" t="s">
        <v>132</v>
      </c>
      <c r="AG2852" t="s">
        <v>231</v>
      </c>
      <c r="AH2852" t="s">
        <v>29823</v>
      </c>
      <c r="AI2852" t="s">
        <v>29824</v>
      </c>
      <c r="AJ2852" t="s">
        <v>29825</v>
      </c>
      <c r="AK2852" t="s">
        <v>29826</v>
      </c>
      <c r="AL2852" t="s">
        <v>29827</v>
      </c>
      <c r="AM2852" t="s">
        <v>29828</v>
      </c>
      <c r="AN2852" t="s">
        <v>167</v>
      </c>
      <c r="AO2852" t="s">
        <v>29829</v>
      </c>
      <c r="AP2852" t="s">
        <v>134</v>
      </c>
      <c r="AQ2852" s="7">
        <v>14000</v>
      </c>
      <c r="AR2852" s="7">
        <v>0</v>
      </c>
      <c r="AS2852" t="s">
        <v>177</v>
      </c>
      <c r="AT2852" t="s">
        <v>178</v>
      </c>
      <c r="AU2852" s="7">
        <v>5</v>
      </c>
      <c r="AZ2852" t="s">
        <v>150</v>
      </c>
      <c r="BA2852" t="s">
        <v>29830</v>
      </c>
      <c r="BG2852" t="s">
        <v>136</v>
      </c>
      <c r="BI2852" t="s">
        <v>29831</v>
      </c>
      <c r="BJ2852" s="7">
        <v>5</v>
      </c>
    </row>
    <row r="2853" spans="1:62" x14ac:dyDescent="0.55000000000000004">
      <c r="A2853" s="2" t="str">
        <f t="shared" si="283"/>
        <v>TeleventasCUOTA PROTEGIDA SILVER 1</v>
      </c>
      <c r="B2853" s="3">
        <f>VLOOKUP(A2853,'[1]TARIFAS PRODUCTOS'!$C:$E,3,0)</f>
        <v>38640</v>
      </c>
      <c r="C2853" s="6" t="str">
        <f t="shared" si="284"/>
        <v>JULIO</v>
      </c>
      <c r="D2853" s="8" t="str">
        <f t="shared" si="285"/>
        <v>MARTES</v>
      </c>
      <c r="E2853" s="9">
        <f t="shared" si="286"/>
        <v>21</v>
      </c>
      <c r="F2853" s="14">
        <f t="shared" ca="1" si="287"/>
        <v>126</v>
      </c>
      <c r="G2853" s="7">
        <v>3158683</v>
      </c>
      <c r="I2853" t="s">
        <v>29832</v>
      </c>
      <c r="J2853" t="s">
        <v>27403</v>
      </c>
      <c r="K2853" t="s">
        <v>29833</v>
      </c>
      <c r="L2853" t="s">
        <v>29833</v>
      </c>
      <c r="P2853" t="s">
        <v>126</v>
      </c>
      <c r="Q2853" t="s">
        <v>127</v>
      </c>
      <c r="R2853" t="s">
        <v>128</v>
      </c>
      <c r="S2853" t="s">
        <v>129</v>
      </c>
      <c r="T2853" t="s">
        <v>137</v>
      </c>
      <c r="U2853" t="s">
        <v>57</v>
      </c>
      <c r="V2853" t="s">
        <v>140</v>
      </c>
      <c r="W2853" t="s">
        <v>141</v>
      </c>
      <c r="X2853" t="s">
        <v>142</v>
      </c>
      <c r="Y2853" t="s">
        <v>5133</v>
      </c>
      <c r="Z2853" t="s">
        <v>5134</v>
      </c>
      <c r="AA2853" t="s">
        <v>108</v>
      </c>
      <c r="AB2853" t="s">
        <v>58</v>
      </c>
      <c r="AC2853" t="s">
        <v>130</v>
      </c>
      <c r="AD2853" t="s">
        <v>59</v>
      </c>
      <c r="AE2853" t="s">
        <v>162</v>
      </c>
      <c r="AF2853" t="s">
        <v>163</v>
      </c>
      <c r="AG2853" t="s">
        <v>231</v>
      </c>
      <c r="AH2853" t="s">
        <v>29834</v>
      </c>
      <c r="AI2853" t="s">
        <v>29835</v>
      </c>
      <c r="AJ2853" t="s">
        <v>29836</v>
      </c>
      <c r="AK2853" t="s">
        <v>29837</v>
      </c>
      <c r="AL2853" t="s">
        <v>29838</v>
      </c>
      <c r="AM2853" t="s">
        <v>29839</v>
      </c>
      <c r="AN2853" t="s">
        <v>133</v>
      </c>
      <c r="AO2853" t="s">
        <v>29840</v>
      </c>
      <c r="AP2853" t="s">
        <v>138</v>
      </c>
      <c r="AQ2853" s="7">
        <v>20000</v>
      </c>
      <c r="AR2853" s="7">
        <v>0</v>
      </c>
      <c r="AS2853" t="s">
        <v>177</v>
      </c>
      <c r="AT2853" t="s">
        <v>178</v>
      </c>
      <c r="AU2853" s="7">
        <v>5</v>
      </c>
      <c r="AZ2853" t="s">
        <v>150</v>
      </c>
      <c r="BA2853" t="s">
        <v>29841</v>
      </c>
      <c r="BG2853" t="s">
        <v>136</v>
      </c>
      <c r="BI2853" t="s">
        <v>29842</v>
      </c>
      <c r="BJ2853" s="7">
        <v>5</v>
      </c>
    </row>
    <row r="2854" spans="1:62" x14ac:dyDescent="0.55000000000000004">
      <c r="A2854" s="2" t="str">
        <f t="shared" si="283"/>
        <v>TeleventasPLAN 1 CUOTA PROTEGIDA</v>
      </c>
      <c r="B2854" s="3">
        <f>VLOOKUP(A2854,'[1]TARIFAS PRODUCTOS'!$C:$E,3,0)</f>
        <v>36120</v>
      </c>
      <c r="C2854" s="6" t="str">
        <f t="shared" si="284"/>
        <v>JULIO</v>
      </c>
      <c r="D2854" s="8" t="str">
        <f t="shared" si="285"/>
        <v>MARTES</v>
      </c>
      <c r="E2854" s="9">
        <f t="shared" si="286"/>
        <v>21</v>
      </c>
      <c r="F2854" s="14">
        <f t="shared" ca="1" si="287"/>
        <v>126</v>
      </c>
      <c r="G2854" s="7">
        <v>3158684</v>
      </c>
      <c r="I2854" t="s">
        <v>29843</v>
      </c>
      <c r="J2854" t="s">
        <v>27403</v>
      </c>
      <c r="K2854" t="s">
        <v>29844</v>
      </c>
      <c r="L2854" t="s">
        <v>29844</v>
      </c>
      <c r="P2854" t="s">
        <v>126</v>
      </c>
      <c r="Q2854" t="s">
        <v>127</v>
      </c>
      <c r="R2854" t="s">
        <v>128</v>
      </c>
      <c r="S2854" t="s">
        <v>129</v>
      </c>
      <c r="T2854" t="s">
        <v>137</v>
      </c>
      <c r="U2854" t="s">
        <v>57</v>
      </c>
      <c r="V2854" t="s">
        <v>140</v>
      </c>
      <c r="W2854" t="s">
        <v>141</v>
      </c>
      <c r="X2854" t="s">
        <v>142</v>
      </c>
      <c r="Y2854" t="s">
        <v>4468</v>
      </c>
      <c r="Z2854" t="s">
        <v>4469</v>
      </c>
      <c r="AA2854" t="s">
        <v>4470</v>
      </c>
      <c r="AB2854" t="s">
        <v>58</v>
      </c>
      <c r="AC2854" t="s">
        <v>130</v>
      </c>
      <c r="AD2854" t="s">
        <v>59</v>
      </c>
      <c r="AE2854" t="s">
        <v>131</v>
      </c>
      <c r="AF2854" t="s">
        <v>132</v>
      </c>
      <c r="AG2854" t="s">
        <v>231</v>
      </c>
      <c r="AH2854" t="s">
        <v>29845</v>
      </c>
      <c r="AI2854" t="s">
        <v>29846</v>
      </c>
      <c r="AJ2854" t="s">
        <v>29847</v>
      </c>
      <c r="AK2854" t="s">
        <v>29848</v>
      </c>
      <c r="AL2854" t="s">
        <v>29849</v>
      </c>
      <c r="AM2854" t="s">
        <v>29850</v>
      </c>
      <c r="AN2854" t="s">
        <v>133</v>
      </c>
      <c r="AO2854" t="s">
        <v>29851</v>
      </c>
      <c r="AP2854" t="s">
        <v>138</v>
      </c>
      <c r="AQ2854" s="7">
        <v>14000</v>
      </c>
      <c r="AR2854" s="7">
        <v>0</v>
      </c>
      <c r="AS2854" t="s">
        <v>177</v>
      </c>
      <c r="AT2854" t="s">
        <v>178</v>
      </c>
      <c r="AU2854" s="7">
        <v>5</v>
      </c>
      <c r="AZ2854" t="s">
        <v>150</v>
      </c>
      <c r="BA2854" t="s">
        <v>29852</v>
      </c>
      <c r="BG2854" t="s">
        <v>136</v>
      </c>
      <c r="BI2854" t="s">
        <v>29853</v>
      </c>
      <c r="BJ2854" s="7">
        <v>5</v>
      </c>
    </row>
    <row r="2855" spans="1:62" x14ac:dyDescent="0.55000000000000004">
      <c r="A2855" s="2" t="str">
        <f t="shared" si="283"/>
        <v>TeleventasPLAN 1 CUOTA PROTEGIDA</v>
      </c>
      <c r="B2855" s="3">
        <f>VLOOKUP(A2855,'[1]TARIFAS PRODUCTOS'!$C:$E,3,0)</f>
        <v>36120</v>
      </c>
      <c r="C2855" s="6" t="str">
        <f t="shared" si="284"/>
        <v>JULIO</v>
      </c>
      <c r="D2855" s="8" t="str">
        <f t="shared" si="285"/>
        <v>MARTES</v>
      </c>
      <c r="E2855" s="9">
        <f t="shared" si="286"/>
        <v>21</v>
      </c>
      <c r="F2855" s="14">
        <f t="shared" ca="1" si="287"/>
        <v>126</v>
      </c>
      <c r="G2855" s="7">
        <v>3158685</v>
      </c>
      <c r="I2855" t="s">
        <v>29854</v>
      </c>
      <c r="J2855" t="s">
        <v>27403</v>
      </c>
      <c r="K2855" t="s">
        <v>29844</v>
      </c>
      <c r="L2855" t="s">
        <v>29844</v>
      </c>
      <c r="P2855" t="s">
        <v>126</v>
      </c>
      <c r="Q2855" t="s">
        <v>127</v>
      </c>
      <c r="R2855" t="s">
        <v>128</v>
      </c>
      <c r="S2855" t="s">
        <v>129</v>
      </c>
      <c r="T2855" t="s">
        <v>137</v>
      </c>
      <c r="U2855" t="s">
        <v>57</v>
      </c>
      <c r="V2855" t="s">
        <v>140</v>
      </c>
      <c r="W2855" t="s">
        <v>141</v>
      </c>
      <c r="X2855" t="s">
        <v>142</v>
      </c>
      <c r="Y2855" t="s">
        <v>160</v>
      </c>
      <c r="Z2855" t="s">
        <v>161</v>
      </c>
      <c r="AA2855" t="s">
        <v>99</v>
      </c>
      <c r="AB2855" t="s">
        <v>58</v>
      </c>
      <c r="AC2855" t="s">
        <v>130</v>
      </c>
      <c r="AD2855" t="s">
        <v>59</v>
      </c>
      <c r="AE2855" t="s">
        <v>131</v>
      </c>
      <c r="AF2855" t="s">
        <v>132</v>
      </c>
      <c r="AG2855" t="s">
        <v>231</v>
      </c>
      <c r="AH2855" t="s">
        <v>29855</v>
      </c>
      <c r="AI2855" t="s">
        <v>29856</v>
      </c>
      <c r="AJ2855" t="s">
        <v>29857</v>
      </c>
      <c r="AK2855" t="s">
        <v>29858</v>
      </c>
      <c r="AL2855" t="s">
        <v>29859</v>
      </c>
      <c r="AM2855" t="s">
        <v>29860</v>
      </c>
      <c r="AN2855" t="s">
        <v>133</v>
      </c>
      <c r="AO2855" t="s">
        <v>29861</v>
      </c>
      <c r="AP2855" t="s">
        <v>138</v>
      </c>
      <c r="AQ2855" s="7">
        <v>14000</v>
      </c>
      <c r="AR2855" s="7">
        <v>0</v>
      </c>
      <c r="AS2855" t="s">
        <v>177</v>
      </c>
      <c r="AT2855" t="s">
        <v>178</v>
      </c>
      <c r="AU2855" s="7">
        <v>5</v>
      </c>
      <c r="AZ2855" t="s">
        <v>150</v>
      </c>
      <c r="BA2855" t="s">
        <v>22049</v>
      </c>
      <c r="BG2855" t="s">
        <v>136</v>
      </c>
      <c r="BI2855" t="s">
        <v>29862</v>
      </c>
      <c r="BJ2855" s="7">
        <v>5</v>
      </c>
    </row>
    <row r="2856" spans="1:62" x14ac:dyDescent="0.55000000000000004">
      <c r="A2856" s="2" t="str">
        <f t="shared" si="283"/>
        <v>TeleventasPLAN 1 CUOTA PROTEGIDA</v>
      </c>
      <c r="B2856" s="3">
        <f>VLOOKUP(A2856,'[1]TARIFAS PRODUCTOS'!$C:$E,3,0)</f>
        <v>36120</v>
      </c>
      <c r="C2856" s="6" t="str">
        <f t="shared" si="284"/>
        <v>JULIO</v>
      </c>
      <c r="D2856" s="8" t="str">
        <f t="shared" si="285"/>
        <v>VIERNES</v>
      </c>
      <c r="E2856" s="9">
        <f t="shared" si="286"/>
        <v>17</v>
      </c>
      <c r="F2856" s="14">
        <f t="shared" ca="1" si="287"/>
        <v>126</v>
      </c>
      <c r="G2856" s="7">
        <v>3158686</v>
      </c>
      <c r="I2856" t="s">
        <v>29863</v>
      </c>
      <c r="J2856" t="s">
        <v>25910</v>
      </c>
      <c r="K2856" t="s">
        <v>29864</v>
      </c>
      <c r="L2856" t="s">
        <v>29864</v>
      </c>
      <c r="P2856" t="s">
        <v>126</v>
      </c>
      <c r="Q2856" t="s">
        <v>127</v>
      </c>
      <c r="R2856" t="s">
        <v>128</v>
      </c>
      <c r="S2856" t="s">
        <v>129</v>
      </c>
      <c r="T2856" t="s">
        <v>126</v>
      </c>
      <c r="U2856" t="s">
        <v>64</v>
      </c>
      <c r="V2856" t="s">
        <v>140</v>
      </c>
      <c r="W2856" t="s">
        <v>141</v>
      </c>
      <c r="X2856" t="s">
        <v>142</v>
      </c>
      <c r="Y2856" t="s">
        <v>236</v>
      </c>
      <c r="Z2856" t="s">
        <v>237</v>
      </c>
      <c r="AA2856" t="s">
        <v>238</v>
      </c>
      <c r="AB2856" t="s">
        <v>58</v>
      </c>
      <c r="AC2856" t="s">
        <v>130</v>
      </c>
      <c r="AD2856" t="s">
        <v>59</v>
      </c>
      <c r="AE2856" t="s">
        <v>131</v>
      </c>
      <c r="AF2856" t="s">
        <v>132</v>
      </c>
      <c r="AG2856" t="s">
        <v>231</v>
      </c>
      <c r="AH2856" t="s">
        <v>29865</v>
      </c>
      <c r="AI2856" t="s">
        <v>29866</v>
      </c>
      <c r="AJ2856" t="s">
        <v>29867</v>
      </c>
      <c r="AK2856" t="s">
        <v>29868</v>
      </c>
      <c r="AL2856" t="s">
        <v>29869</v>
      </c>
      <c r="AM2856" t="s">
        <v>29870</v>
      </c>
      <c r="AN2856" t="s">
        <v>133</v>
      </c>
      <c r="AO2856" t="s">
        <v>29871</v>
      </c>
      <c r="AP2856" t="s">
        <v>134</v>
      </c>
      <c r="AQ2856" s="7">
        <v>14000</v>
      </c>
      <c r="AR2856" s="7">
        <v>0</v>
      </c>
      <c r="AS2856" t="s">
        <v>177</v>
      </c>
      <c r="AT2856" t="s">
        <v>178</v>
      </c>
      <c r="AU2856" s="7">
        <v>5</v>
      </c>
      <c r="AZ2856" t="s">
        <v>150</v>
      </c>
      <c r="BA2856" t="s">
        <v>29872</v>
      </c>
      <c r="BG2856" t="s">
        <v>136</v>
      </c>
      <c r="BI2856" t="s">
        <v>29873</v>
      </c>
      <c r="BJ2856" s="7">
        <v>5</v>
      </c>
    </row>
    <row r="2857" spans="1:62" x14ac:dyDescent="0.55000000000000004">
      <c r="A2857" s="2" t="str">
        <f t="shared" si="283"/>
        <v>TeleventasPLAN 1 CUOTA PROTEGIDA</v>
      </c>
      <c r="B2857" s="3">
        <f>VLOOKUP(A2857,'[1]TARIFAS PRODUCTOS'!$C:$E,3,0)</f>
        <v>36120</v>
      </c>
      <c r="C2857" s="6" t="str">
        <f t="shared" si="284"/>
        <v>JULIO</v>
      </c>
      <c r="D2857" s="8" t="str">
        <f t="shared" si="285"/>
        <v>VIERNES</v>
      </c>
      <c r="E2857" s="9">
        <f t="shared" si="286"/>
        <v>17</v>
      </c>
      <c r="F2857" s="14">
        <f t="shared" ca="1" si="287"/>
        <v>126</v>
      </c>
      <c r="G2857" s="7">
        <v>3158687</v>
      </c>
      <c r="I2857" t="s">
        <v>29874</v>
      </c>
      <c r="J2857" t="s">
        <v>25910</v>
      </c>
      <c r="K2857" t="s">
        <v>29864</v>
      </c>
      <c r="L2857" t="s">
        <v>29864</v>
      </c>
      <c r="P2857" t="s">
        <v>126</v>
      </c>
      <c r="Q2857" t="s">
        <v>127</v>
      </c>
      <c r="R2857" t="s">
        <v>128</v>
      </c>
      <c r="S2857" t="s">
        <v>129</v>
      </c>
      <c r="T2857" t="s">
        <v>137</v>
      </c>
      <c r="U2857" t="s">
        <v>57</v>
      </c>
      <c r="V2857" t="s">
        <v>140</v>
      </c>
      <c r="W2857" t="s">
        <v>141</v>
      </c>
      <c r="X2857" t="s">
        <v>142</v>
      </c>
      <c r="Y2857" t="s">
        <v>168</v>
      </c>
      <c r="Z2857" t="s">
        <v>169</v>
      </c>
      <c r="AA2857" t="s">
        <v>102</v>
      </c>
      <c r="AB2857" t="s">
        <v>58</v>
      </c>
      <c r="AC2857" t="s">
        <v>130</v>
      </c>
      <c r="AD2857" t="s">
        <v>59</v>
      </c>
      <c r="AE2857" t="s">
        <v>131</v>
      </c>
      <c r="AF2857" t="s">
        <v>132</v>
      </c>
      <c r="AG2857" t="s">
        <v>231</v>
      </c>
      <c r="AH2857" t="s">
        <v>29875</v>
      </c>
      <c r="AI2857" t="s">
        <v>29876</v>
      </c>
      <c r="AJ2857" t="s">
        <v>29877</v>
      </c>
      <c r="AK2857" t="s">
        <v>29878</v>
      </c>
      <c r="AL2857" t="s">
        <v>29879</v>
      </c>
      <c r="AM2857" t="s">
        <v>29880</v>
      </c>
      <c r="AN2857" t="s">
        <v>133</v>
      </c>
      <c r="AO2857" t="s">
        <v>29881</v>
      </c>
      <c r="AP2857" t="s">
        <v>138</v>
      </c>
      <c r="AQ2857" s="7">
        <v>14000</v>
      </c>
      <c r="AR2857" s="7">
        <v>0</v>
      </c>
      <c r="AS2857" t="s">
        <v>177</v>
      </c>
      <c r="AT2857" t="s">
        <v>178</v>
      </c>
      <c r="AU2857" s="7">
        <v>5</v>
      </c>
      <c r="AZ2857" t="s">
        <v>150</v>
      </c>
      <c r="BA2857" t="s">
        <v>29882</v>
      </c>
      <c r="BG2857" t="s">
        <v>136</v>
      </c>
      <c r="BI2857" t="s">
        <v>29883</v>
      </c>
      <c r="BJ2857" s="7">
        <v>5</v>
      </c>
    </row>
    <row r="2858" spans="1:62" x14ac:dyDescent="0.55000000000000004">
      <c r="A2858" s="2" t="str">
        <f t="shared" si="283"/>
        <v>TeleventasPLAN 1 CUOTA PROTEGIDA</v>
      </c>
      <c r="B2858" s="3">
        <f>VLOOKUP(A2858,'[1]TARIFAS PRODUCTOS'!$C:$E,3,0)</f>
        <v>36120</v>
      </c>
      <c r="C2858" s="6" t="str">
        <f t="shared" si="284"/>
        <v>JULIO</v>
      </c>
      <c r="D2858" s="8" t="str">
        <f t="shared" si="285"/>
        <v>MARTES</v>
      </c>
      <c r="E2858" s="9">
        <f t="shared" si="286"/>
        <v>21</v>
      </c>
      <c r="F2858" s="14">
        <f t="shared" ca="1" si="287"/>
        <v>126</v>
      </c>
      <c r="G2858" s="7">
        <v>3158688</v>
      </c>
      <c r="I2858" t="s">
        <v>29884</v>
      </c>
      <c r="J2858" t="s">
        <v>27403</v>
      </c>
      <c r="K2858" t="s">
        <v>29864</v>
      </c>
      <c r="L2858" t="s">
        <v>29864</v>
      </c>
      <c r="P2858" t="s">
        <v>126</v>
      </c>
      <c r="Q2858" t="s">
        <v>127</v>
      </c>
      <c r="R2858" t="s">
        <v>128</v>
      </c>
      <c r="S2858" t="s">
        <v>129</v>
      </c>
      <c r="T2858" t="s">
        <v>126</v>
      </c>
      <c r="U2858" t="s">
        <v>64</v>
      </c>
      <c r="V2858" t="s">
        <v>140</v>
      </c>
      <c r="W2858" t="s">
        <v>141</v>
      </c>
      <c r="X2858" t="s">
        <v>142</v>
      </c>
      <c r="Y2858" t="s">
        <v>160</v>
      </c>
      <c r="Z2858" t="s">
        <v>161</v>
      </c>
      <c r="AA2858" t="s">
        <v>99</v>
      </c>
      <c r="AB2858" t="s">
        <v>58</v>
      </c>
      <c r="AC2858" t="s">
        <v>130</v>
      </c>
      <c r="AD2858" t="s">
        <v>59</v>
      </c>
      <c r="AE2858" t="s">
        <v>131</v>
      </c>
      <c r="AF2858" t="s">
        <v>132</v>
      </c>
      <c r="AG2858" t="s">
        <v>231</v>
      </c>
      <c r="AH2858" t="s">
        <v>29885</v>
      </c>
      <c r="AI2858" t="s">
        <v>29886</v>
      </c>
      <c r="AJ2858" t="s">
        <v>29887</v>
      </c>
      <c r="AK2858" t="s">
        <v>29888</v>
      </c>
      <c r="AL2858" t="s">
        <v>29889</v>
      </c>
      <c r="AM2858" t="s">
        <v>29890</v>
      </c>
      <c r="AN2858" t="s">
        <v>167</v>
      </c>
      <c r="AO2858" t="s">
        <v>29891</v>
      </c>
      <c r="AP2858" t="s">
        <v>134</v>
      </c>
      <c r="AQ2858" s="7">
        <v>14000</v>
      </c>
      <c r="AR2858" s="7">
        <v>0</v>
      </c>
      <c r="AS2858" t="s">
        <v>177</v>
      </c>
      <c r="AT2858" t="s">
        <v>178</v>
      </c>
      <c r="AU2858" s="7">
        <v>5</v>
      </c>
      <c r="AZ2858" t="s">
        <v>150</v>
      </c>
      <c r="BA2858" t="s">
        <v>29892</v>
      </c>
      <c r="BG2858" t="s">
        <v>136</v>
      </c>
      <c r="BI2858" t="s">
        <v>29893</v>
      </c>
      <c r="BJ2858" s="7">
        <v>5</v>
      </c>
    </row>
    <row r="2859" spans="1:62" x14ac:dyDescent="0.55000000000000004">
      <c r="A2859" s="2" t="str">
        <f t="shared" si="283"/>
        <v>TeleventasPLAN 1 CUOTA PROTEGIDA</v>
      </c>
      <c r="B2859" s="3">
        <f>VLOOKUP(A2859,'[1]TARIFAS PRODUCTOS'!$C:$E,3,0)</f>
        <v>36120</v>
      </c>
      <c r="C2859" s="6" t="str">
        <f t="shared" si="284"/>
        <v>JULIO</v>
      </c>
      <c r="D2859" s="8" t="str">
        <f t="shared" si="285"/>
        <v>MARTES</v>
      </c>
      <c r="E2859" s="9">
        <f t="shared" si="286"/>
        <v>21</v>
      </c>
      <c r="F2859" s="14">
        <f t="shared" ca="1" si="287"/>
        <v>126</v>
      </c>
      <c r="G2859" s="7">
        <v>3158689</v>
      </c>
      <c r="I2859" t="s">
        <v>29894</v>
      </c>
      <c r="J2859" t="s">
        <v>27403</v>
      </c>
      <c r="K2859" t="s">
        <v>29895</v>
      </c>
      <c r="L2859" t="s">
        <v>29895</v>
      </c>
      <c r="P2859" t="s">
        <v>126</v>
      </c>
      <c r="Q2859" t="s">
        <v>127</v>
      </c>
      <c r="R2859" t="s">
        <v>128</v>
      </c>
      <c r="S2859" t="s">
        <v>129</v>
      </c>
      <c r="T2859" t="s">
        <v>137</v>
      </c>
      <c r="U2859" t="s">
        <v>57</v>
      </c>
      <c r="V2859" t="s">
        <v>140</v>
      </c>
      <c r="W2859" t="s">
        <v>141</v>
      </c>
      <c r="X2859" t="s">
        <v>142</v>
      </c>
      <c r="Y2859" t="s">
        <v>4468</v>
      </c>
      <c r="Z2859" t="s">
        <v>4469</v>
      </c>
      <c r="AA2859" t="s">
        <v>4470</v>
      </c>
      <c r="AB2859" t="s">
        <v>58</v>
      </c>
      <c r="AC2859" t="s">
        <v>130</v>
      </c>
      <c r="AD2859" t="s">
        <v>59</v>
      </c>
      <c r="AE2859" t="s">
        <v>131</v>
      </c>
      <c r="AF2859" t="s">
        <v>132</v>
      </c>
      <c r="AG2859" t="s">
        <v>231</v>
      </c>
      <c r="AH2859" t="s">
        <v>29896</v>
      </c>
      <c r="AI2859" t="s">
        <v>29897</v>
      </c>
      <c r="AJ2859" t="s">
        <v>29898</v>
      </c>
      <c r="AK2859" t="s">
        <v>29899</v>
      </c>
      <c r="AL2859" t="s">
        <v>29900</v>
      </c>
      <c r="AM2859" t="s">
        <v>29901</v>
      </c>
      <c r="AN2859" t="s">
        <v>170</v>
      </c>
      <c r="AO2859" t="s">
        <v>29902</v>
      </c>
      <c r="AP2859" t="s">
        <v>138</v>
      </c>
      <c r="AQ2859" s="7">
        <v>14000</v>
      </c>
      <c r="AR2859" s="7">
        <v>0</v>
      </c>
      <c r="AS2859" t="s">
        <v>177</v>
      </c>
      <c r="AT2859" t="s">
        <v>178</v>
      </c>
      <c r="AU2859" s="7">
        <v>5</v>
      </c>
      <c r="AZ2859" t="s">
        <v>150</v>
      </c>
      <c r="BA2859" t="s">
        <v>29903</v>
      </c>
      <c r="BG2859" t="s">
        <v>136</v>
      </c>
      <c r="BI2859" t="s">
        <v>29904</v>
      </c>
      <c r="BJ2859" s="7">
        <v>5</v>
      </c>
    </row>
    <row r="2860" spans="1:62" x14ac:dyDescent="0.55000000000000004">
      <c r="A2860" s="2" t="str">
        <f t="shared" si="283"/>
        <v>TeleventasPLAN 1 CUOTA PROTEGIDA</v>
      </c>
      <c r="B2860" s="3">
        <f>VLOOKUP(A2860,'[1]TARIFAS PRODUCTOS'!$C:$E,3,0)</f>
        <v>36120</v>
      </c>
      <c r="C2860" s="6" t="str">
        <f t="shared" si="284"/>
        <v>JULIO</v>
      </c>
      <c r="D2860" s="8" t="str">
        <f t="shared" si="285"/>
        <v>MARTES</v>
      </c>
      <c r="E2860" s="9">
        <f t="shared" si="286"/>
        <v>21</v>
      </c>
      <c r="F2860" s="14">
        <f t="shared" ca="1" si="287"/>
        <v>126</v>
      </c>
      <c r="G2860" s="7">
        <v>3158690</v>
      </c>
      <c r="I2860" t="s">
        <v>29905</v>
      </c>
      <c r="J2860" t="s">
        <v>27403</v>
      </c>
      <c r="K2860" t="s">
        <v>29895</v>
      </c>
      <c r="L2860" t="s">
        <v>29895</v>
      </c>
      <c r="P2860" t="s">
        <v>126</v>
      </c>
      <c r="Q2860" t="s">
        <v>127</v>
      </c>
      <c r="R2860" t="s">
        <v>128</v>
      </c>
      <c r="S2860" t="s">
        <v>129</v>
      </c>
      <c r="T2860" t="s">
        <v>137</v>
      </c>
      <c r="U2860" t="s">
        <v>57</v>
      </c>
      <c r="V2860" t="s">
        <v>140</v>
      </c>
      <c r="W2860" t="s">
        <v>141</v>
      </c>
      <c r="X2860" t="s">
        <v>142</v>
      </c>
      <c r="Y2860" t="s">
        <v>183</v>
      </c>
      <c r="Z2860" t="s">
        <v>184</v>
      </c>
      <c r="AA2860" t="s">
        <v>185</v>
      </c>
      <c r="AB2860" t="s">
        <v>58</v>
      </c>
      <c r="AC2860" t="s">
        <v>130</v>
      </c>
      <c r="AD2860" t="s">
        <v>59</v>
      </c>
      <c r="AE2860" t="s">
        <v>131</v>
      </c>
      <c r="AF2860" t="s">
        <v>132</v>
      </c>
      <c r="AG2860" t="s">
        <v>231</v>
      </c>
      <c r="AH2860" t="s">
        <v>29906</v>
      </c>
      <c r="AI2860" t="s">
        <v>29907</v>
      </c>
      <c r="AJ2860" t="s">
        <v>29908</v>
      </c>
      <c r="AK2860" t="s">
        <v>29909</v>
      </c>
      <c r="AL2860" t="s">
        <v>29910</v>
      </c>
      <c r="AM2860" t="s">
        <v>29911</v>
      </c>
      <c r="AN2860" t="s">
        <v>133</v>
      </c>
      <c r="AO2860" t="s">
        <v>29912</v>
      </c>
      <c r="AP2860" t="s">
        <v>138</v>
      </c>
      <c r="AQ2860" s="7">
        <v>14000</v>
      </c>
      <c r="AR2860" s="7">
        <v>0</v>
      </c>
      <c r="AS2860" t="s">
        <v>177</v>
      </c>
      <c r="AT2860" t="s">
        <v>178</v>
      </c>
      <c r="AU2860" s="7">
        <v>5</v>
      </c>
      <c r="AZ2860" t="s">
        <v>150</v>
      </c>
      <c r="BA2860" t="s">
        <v>29913</v>
      </c>
      <c r="BG2860" t="s">
        <v>136</v>
      </c>
      <c r="BI2860" t="s">
        <v>29914</v>
      </c>
      <c r="BJ2860" s="7">
        <v>5</v>
      </c>
    </row>
    <row r="2861" spans="1:62" x14ac:dyDescent="0.55000000000000004">
      <c r="A2861" s="2" t="str">
        <f t="shared" si="283"/>
        <v>TeleventasPLAN 1 CUOTA PROTEGIDA</v>
      </c>
      <c r="B2861" s="3">
        <f>VLOOKUP(A2861,'[1]TARIFAS PRODUCTOS'!$C:$E,3,0)</f>
        <v>36120</v>
      </c>
      <c r="C2861" s="6" t="str">
        <f t="shared" si="284"/>
        <v>JULIO</v>
      </c>
      <c r="D2861" s="8" t="str">
        <f t="shared" si="285"/>
        <v>MARTES</v>
      </c>
      <c r="E2861" s="9">
        <f t="shared" si="286"/>
        <v>21</v>
      </c>
      <c r="F2861" s="14">
        <f t="shared" ca="1" si="287"/>
        <v>126</v>
      </c>
      <c r="G2861" s="7">
        <v>3158691</v>
      </c>
      <c r="I2861" t="s">
        <v>29915</v>
      </c>
      <c r="J2861" t="s">
        <v>27403</v>
      </c>
      <c r="K2861" t="s">
        <v>29916</v>
      </c>
      <c r="L2861" t="s">
        <v>29916</v>
      </c>
      <c r="P2861" t="s">
        <v>126</v>
      </c>
      <c r="Q2861" t="s">
        <v>127</v>
      </c>
      <c r="R2861" t="s">
        <v>128</v>
      </c>
      <c r="S2861" t="s">
        <v>129</v>
      </c>
      <c r="T2861" t="s">
        <v>137</v>
      </c>
      <c r="U2861" t="s">
        <v>57</v>
      </c>
      <c r="V2861" t="s">
        <v>140</v>
      </c>
      <c r="W2861" t="s">
        <v>141</v>
      </c>
      <c r="X2861" t="s">
        <v>142</v>
      </c>
      <c r="Y2861" t="s">
        <v>160</v>
      </c>
      <c r="Z2861" t="s">
        <v>161</v>
      </c>
      <c r="AA2861" t="s">
        <v>99</v>
      </c>
      <c r="AB2861" t="s">
        <v>58</v>
      </c>
      <c r="AC2861" t="s">
        <v>130</v>
      </c>
      <c r="AD2861" t="s">
        <v>59</v>
      </c>
      <c r="AE2861" t="s">
        <v>131</v>
      </c>
      <c r="AF2861" t="s">
        <v>132</v>
      </c>
      <c r="AG2861" t="s">
        <v>231</v>
      </c>
      <c r="AH2861" t="s">
        <v>29917</v>
      </c>
      <c r="AI2861" t="s">
        <v>29918</v>
      </c>
      <c r="AJ2861" t="s">
        <v>29919</v>
      </c>
      <c r="AK2861" t="s">
        <v>29920</v>
      </c>
      <c r="AL2861" t="s">
        <v>29921</v>
      </c>
      <c r="AM2861" t="s">
        <v>29922</v>
      </c>
      <c r="AN2861" t="s">
        <v>133</v>
      </c>
      <c r="AO2861" t="s">
        <v>29923</v>
      </c>
      <c r="AP2861" t="s">
        <v>138</v>
      </c>
      <c r="AQ2861" s="7">
        <v>14000</v>
      </c>
      <c r="AR2861" s="7">
        <v>0</v>
      </c>
      <c r="AS2861" t="s">
        <v>177</v>
      </c>
      <c r="AT2861" t="s">
        <v>178</v>
      </c>
      <c r="AU2861" s="7">
        <v>5</v>
      </c>
      <c r="AZ2861" t="s">
        <v>150</v>
      </c>
      <c r="BA2861" t="s">
        <v>22124</v>
      </c>
      <c r="BG2861" t="s">
        <v>136</v>
      </c>
      <c r="BI2861" t="s">
        <v>29924</v>
      </c>
      <c r="BJ2861" s="7">
        <v>5</v>
      </c>
    </row>
    <row r="2862" spans="1:62" x14ac:dyDescent="0.55000000000000004">
      <c r="A2862" s="2" t="str">
        <f t="shared" si="283"/>
        <v>TeleventasPLAN 1 CUOTA PROTEGIDA</v>
      </c>
      <c r="B2862" s="3">
        <f>VLOOKUP(A2862,'[1]TARIFAS PRODUCTOS'!$C:$E,3,0)</f>
        <v>36120</v>
      </c>
      <c r="C2862" s="6" t="str">
        <f t="shared" si="284"/>
        <v>JULIO</v>
      </c>
      <c r="D2862" s="8" t="str">
        <f t="shared" si="285"/>
        <v>MARTES</v>
      </c>
      <c r="E2862" s="9">
        <f t="shared" si="286"/>
        <v>21</v>
      </c>
      <c r="F2862" s="14">
        <f t="shared" ca="1" si="287"/>
        <v>126</v>
      </c>
      <c r="G2862" s="7">
        <v>3158692</v>
      </c>
      <c r="I2862" t="s">
        <v>29925</v>
      </c>
      <c r="J2862" t="s">
        <v>27403</v>
      </c>
      <c r="K2862" t="s">
        <v>29926</v>
      </c>
      <c r="L2862" t="s">
        <v>29926</v>
      </c>
      <c r="P2862" t="s">
        <v>126</v>
      </c>
      <c r="Q2862" t="s">
        <v>127</v>
      </c>
      <c r="R2862" t="s">
        <v>128</v>
      </c>
      <c r="S2862" t="s">
        <v>129</v>
      </c>
      <c r="T2862" t="s">
        <v>137</v>
      </c>
      <c r="U2862" t="s">
        <v>57</v>
      </c>
      <c r="V2862" t="s">
        <v>140</v>
      </c>
      <c r="W2862" t="s">
        <v>141</v>
      </c>
      <c r="X2862" t="s">
        <v>142</v>
      </c>
      <c r="Y2862" t="s">
        <v>168</v>
      </c>
      <c r="Z2862" t="s">
        <v>169</v>
      </c>
      <c r="AA2862" t="s">
        <v>102</v>
      </c>
      <c r="AB2862" t="s">
        <v>58</v>
      </c>
      <c r="AC2862" t="s">
        <v>130</v>
      </c>
      <c r="AD2862" t="s">
        <v>59</v>
      </c>
      <c r="AE2862" t="s">
        <v>131</v>
      </c>
      <c r="AF2862" t="s">
        <v>132</v>
      </c>
      <c r="AG2862" t="s">
        <v>231</v>
      </c>
      <c r="AH2862" t="s">
        <v>29927</v>
      </c>
      <c r="AI2862" t="s">
        <v>29928</v>
      </c>
      <c r="AJ2862" t="s">
        <v>29929</v>
      </c>
      <c r="AK2862" t="s">
        <v>29930</v>
      </c>
      <c r="AL2862" t="s">
        <v>29931</v>
      </c>
      <c r="AM2862" t="s">
        <v>29932</v>
      </c>
      <c r="AN2862" t="s">
        <v>133</v>
      </c>
      <c r="AO2862" t="s">
        <v>29933</v>
      </c>
      <c r="AP2862" t="s">
        <v>138</v>
      </c>
      <c r="AQ2862" s="7">
        <v>14000</v>
      </c>
      <c r="AR2862" s="7">
        <v>0</v>
      </c>
      <c r="AS2862" t="s">
        <v>177</v>
      </c>
      <c r="AT2862" t="s">
        <v>178</v>
      </c>
      <c r="AU2862" s="7">
        <v>5</v>
      </c>
      <c r="AZ2862" t="s">
        <v>150</v>
      </c>
      <c r="BA2862" t="s">
        <v>29934</v>
      </c>
      <c r="BG2862" t="s">
        <v>136</v>
      </c>
      <c r="BI2862" t="s">
        <v>29935</v>
      </c>
      <c r="BJ2862" s="7">
        <v>5</v>
      </c>
    </row>
    <row r="2863" spans="1:62" x14ac:dyDescent="0.55000000000000004">
      <c r="A2863" s="2" t="str">
        <f t="shared" si="283"/>
        <v>TeleventasCUOTA PROTEGIDA SILVER 1</v>
      </c>
      <c r="B2863" s="3">
        <f>VLOOKUP(A2863,'[1]TARIFAS PRODUCTOS'!$C:$E,3,0)</f>
        <v>38640</v>
      </c>
      <c r="C2863" s="6" t="str">
        <f t="shared" si="284"/>
        <v>JULIO</v>
      </c>
      <c r="D2863" s="8" t="str">
        <f t="shared" si="285"/>
        <v>VIERNES</v>
      </c>
      <c r="E2863" s="9">
        <f t="shared" si="286"/>
        <v>17</v>
      </c>
      <c r="F2863" s="14">
        <f t="shared" ca="1" si="287"/>
        <v>126</v>
      </c>
      <c r="G2863" s="7">
        <v>3158693</v>
      </c>
      <c r="I2863" t="s">
        <v>29936</v>
      </c>
      <c r="J2863" t="s">
        <v>25910</v>
      </c>
      <c r="K2863" t="s">
        <v>29937</v>
      </c>
      <c r="L2863" t="s">
        <v>29937</v>
      </c>
      <c r="P2863" t="s">
        <v>126</v>
      </c>
      <c r="Q2863" t="s">
        <v>127</v>
      </c>
      <c r="R2863" t="s">
        <v>128</v>
      </c>
      <c r="S2863" t="s">
        <v>129</v>
      </c>
      <c r="T2863" t="s">
        <v>137</v>
      </c>
      <c r="U2863" t="s">
        <v>57</v>
      </c>
      <c r="V2863" t="s">
        <v>140</v>
      </c>
      <c r="W2863" t="s">
        <v>141</v>
      </c>
      <c r="X2863" t="s">
        <v>142</v>
      </c>
      <c r="Y2863" t="s">
        <v>183</v>
      </c>
      <c r="Z2863" t="s">
        <v>184</v>
      </c>
      <c r="AA2863" t="s">
        <v>185</v>
      </c>
      <c r="AB2863" t="s">
        <v>58</v>
      </c>
      <c r="AC2863" t="s">
        <v>130</v>
      </c>
      <c r="AD2863" t="s">
        <v>59</v>
      </c>
      <c r="AE2863" t="s">
        <v>162</v>
      </c>
      <c r="AF2863" t="s">
        <v>163</v>
      </c>
      <c r="AG2863" t="s">
        <v>231</v>
      </c>
      <c r="AH2863" t="s">
        <v>29938</v>
      </c>
      <c r="AI2863" t="s">
        <v>29939</v>
      </c>
      <c r="AJ2863" t="s">
        <v>29940</v>
      </c>
      <c r="AK2863" t="s">
        <v>29941</v>
      </c>
      <c r="AL2863" t="s">
        <v>29942</v>
      </c>
      <c r="AM2863" t="s">
        <v>29943</v>
      </c>
      <c r="AN2863" t="s">
        <v>133</v>
      </c>
      <c r="AO2863" t="s">
        <v>29944</v>
      </c>
      <c r="AP2863" t="s">
        <v>138</v>
      </c>
      <c r="AQ2863" s="7">
        <v>20000</v>
      </c>
      <c r="AR2863" s="7">
        <v>0</v>
      </c>
      <c r="AS2863" t="s">
        <v>177</v>
      </c>
      <c r="AT2863" t="s">
        <v>178</v>
      </c>
      <c r="AU2863" s="7">
        <v>5</v>
      </c>
      <c r="AZ2863" t="s">
        <v>150</v>
      </c>
      <c r="BA2863" t="s">
        <v>29945</v>
      </c>
      <c r="BG2863" t="s">
        <v>136</v>
      </c>
      <c r="BI2863" t="s">
        <v>29946</v>
      </c>
      <c r="BJ2863" s="7">
        <v>5</v>
      </c>
    </row>
    <row r="2864" spans="1:62" x14ac:dyDescent="0.55000000000000004">
      <c r="A2864" s="2" t="str">
        <f t="shared" si="283"/>
        <v>TeleventasPLAN 1 CUOTA PROTEGIDA</v>
      </c>
      <c r="B2864" s="3">
        <f>VLOOKUP(A2864,'[1]TARIFAS PRODUCTOS'!$C:$E,3,0)</f>
        <v>36120</v>
      </c>
      <c r="C2864" s="6" t="str">
        <f t="shared" si="284"/>
        <v>JULIO</v>
      </c>
      <c r="D2864" s="8" t="str">
        <f t="shared" si="285"/>
        <v>MARTES</v>
      </c>
      <c r="E2864" s="9">
        <f t="shared" si="286"/>
        <v>21</v>
      </c>
      <c r="F2864" s="14">
        <f t="shared" ca="1" si="287"/>
        <v>126</v>
      </c>
      <c r="G2864" s="7">
        <v>3158694</v>
      </c>
      <c r="I2864" t="s">
        <v>29947</v>
      </c>
      <c r="J2864" t="s">
        <v>27403</v>
      </c>
      <c r="K2864" t="s">
        <v>29937</v>
      </c>
      <c r="L2864" t="s">
        <v>29937</v>
      </c>
      <c r="P2864" t="s">
        <v>126</v>
      </c>
      <c r="Q2864" t="s">
        <v>127</v>
      </c>
      <c r="R2864" t="s">
        <v>128</v>
      </c>
      <c r="S2864" t="s">
        <v>129</v>
      </c>
      <c r="T2864" t="s">
        <v>137</v>
      </c>
      <c r="U2864" t="s">
        <v>57</v>
      </c>
      <c r="V2864" t="s">
        <v>140</v>
      </c>
      <c r="W2864" t="s">
        <v>141</v>
      </c>
      <c r="X2864" t="s">
        <v>142</v>
      </c>
      <c r="Y2864" t="s">
        <v>160</v>
      </c>
      <c r="Z2864" t="s">
        <v>161</v>
      </c>
      <c r="AA2864" t="s">
        <v>99</v>
      </c>
      <c r="AB2864" t="s">
        <v>58</v>
      </c>
      <c r="AC2864" t="s">
        <v>130</v>
      </c>
      <c r="AD2864" t="s">
        <v>59</v>
      </c>
      <c r="AE2864" t="s">
        <v>131</v>
      </c>
      <c r="AF2864" t="s">
        <v>132</v>
      </c>
      <c r="AG2864" t="s">
        <v>231</v>
      </c>
      <c r="AH2864" t="s">
        <v>29948</v>
      </c>
      <c r="AI2864" t="s">
        <v>29949</v>
      </c>
      <c r="AJ2864" t="s">
        <v>29950</v>
      </c>
      <c r="AK2864" t="s">
        <v>29951</v>
      </c>
      <c r="AL2864" t="s">
        <v>29952</v>
      </c>
      <c r="AM2864" t="s">
        <v>29953</v>
      </c>
      <c r="AN2864" t="s">
        <v>133</v>
      </c>
      <c r="AO2864" t="s">
        <v>29954</v>
      </c>
      <c r="AP2864" t="s">
        <v>138</v>
      </c>
      <c r="AQ2864" s="7">
        <v>14000</v>
      </c>
      <c r="AR2864" s="7">
        <v>0</v>
      </c>
      <c r="AS2864" t="s">
        <v>177</v>
      </c>
      <c r="AT2864" t="s">
        <v>178</v>
      </c>
      <c r="AU2864" s="7">
        <v>5</v>
      </c>
      <c r="AZ2864" t="s">
        <v>150</v>
      </c>
      <c r="BA2864" t="s">
        <v>29955</v>
      </c>
      <c r="BG2864" t="s">
        <v>136</v>
      </c>
      <c r="BI2864" t="s">
        <v>29956</v>
      </c>
      <c r="BJ2864" s="7">
        <v>5</v>
      </c>
    </row>
    <row r="2865" spans="1:62" x14ac:dyDescent="0.55000000000000004">
      <c r="A2865" s="2" t="str">
        <f t="shared" si="283"/>
        <v>TeleventasPLAN 1 CUOTA PROTEGIDA</v>
      </c>
      <c r="B2865" s="3">
        <f>VLOOKUP(A2865,'[1]TARIFAS PRODUCTOS'!$C:$E,3,0)</f>
        <v>36120</v>
      </c>
      <c r="C2865" s="6" t="str">
        <f t="shared" si="284"/>
        <v>JULIO</v>
      </c>
      <c r="D2865" s="8" t="str">
        <f t="shared" si="285"/>
        <v>VIERNES</v>
      </c>
      <c r="E2865" s="9">
        <f t="shared" si="286"/>
        <v>17</v>
      </c>
      <c r="F2865" s="14">
        <f t="shared" ca="1" si="287"/>
        <v>126</v>
      </c>
      <c r="G2865" s="7">
        <v>3158695</v>
      </c>
      <c r="I2865" t="s">
        <v>29957</v>
      </c>
      <c r="J2865" t="s">
        <v>25910</v>
      </c>
      <c r="K2865" t="s">
        <v>29958</v>
      </c>
      <c r="L2865" t="s">
        <v>29958</v>
      </c>
      <c r="P2865" t="s">
        <v>126</v>
      </c>
      <c r="Q2865" t="s">
        <v>127</v>
      </c>
      <c r="R2865" t="s">
        <v>128</v>
      </c>
      <c r="S2865" t="s">
        <v>129</v>
      </c>
      <c r="T2865" t="s">
        <v>137</v>
      </c>
      <c r="U2865" t="s">
        <v>57</v>
      </c>
      <c r="V2865" t="s">
        <v>140</v>
      </c>
      <c r="W2865" t="s">
        <v>141</v>
      </c>
      <c r="X2865" t="s">
        <v>142</v>
      </c>
      <c r="Y2865" t="s">
        <v>143</v>
      </c>
      <c r="Z2865" t="s">
        <v>144</v>
      </c>
      <c r="AA2865" t="s">
        <v>145</v>
      </c>
      <c r="AB2865" t="s">
        <v>58</v>
      </c>
      <c r="AC2865" t="s">
        <v>130</v>
      </c>
      <c r="AD2865" t="s">
        <v>59</v>
      </c>
      <c r="AE2865" t="s">
        <v>131</v>
      </c>
      <c r="AF2865" t="s">
        <v>132</v>
      </c>
      <c r="AG2865" t="s">
        <v>231</v>
      </c>
      <c r="AH2865" t="s">
        <v>29959</v>
      </c>
      <c r="AI2865" t="s">
        <v>29960</v>
      </c>
      <c r="AJ2865" t="s">
        <v>29961</v>
      </c>
      <c r="AK2865" t="s">
        <v>29962</v>
      </c>
      <c r="AL2865" t="s">
        <v>29963</v>
      </c>
      <c r="AM2865" t="s">
        <v>29964</v>
      </c>
      <c r="AN2865" t="s">
        <v>133</v>
      </c>
      <c r="AO2865" t="s">
        <v>29965</v>
      </c>
      <c r="AP2865" t="s">
        <v>138</v>
      </c>
      <c r="AQ2865" s="7">
        <v>14000</v>
      </c>
      <c r="AR2865" s="7">
        <v>0</v>
      </c>
      <c r="AS2865" t="s">
        <v>177</v>
      </c>
      <c r="AT2865" t="s">
        <v>178</v>
      </c>
      <c r="AU2865" s="7">
        <v>5</v>
      </c>
      <c r="AZ2865" t="s">
        <v>150</v>
      </c>
      <c r="BA2865" t="s">
        <v>29966</v>
      </c>
      <c r="BG2865" t="s">
        <v>136</v>
      </c>
      <c r="BI2865" t="s">
        <v>29967</v>
      </c>
      <c r="BJ2865" s="7">
        <v>5</v>
      </c>
    </row>
    <row r="2866" spans="1:62" x14ac:dyDescent="0.55000000000000004">
      <c r="A2866" s="2" t="str">
        <f t="shared" si="283"/>
        <v>TeleventasPLAN 1 CUOTA PROTEGIDA</v>
      </c>
      <c r="B2866" s="3">
        <f>VLOOKUP(A2866,'[1]TARIFAS PRODUCTOS'!$C:$E,3,0)</f>
        <v>36120</v>
      </c>
      <c r="C2866" s="6" t="str">
        <f t="shared" si="284"/>
        <v>JULIO</v>
      </c>
      <c r="D2866" s="8" t="str">
        <f t="shared" si="285"/>
        <v>MARTES</v>
      </c>
      <c r="E2866" s="9">
        <f t="shared" si="286"/>
        <v>21</v>
      </c>
      <c r="F2866" s="14">
        <f t="shared" ca="1" si="287"/>
        <v>126</v>
      </c>
      <c r="G2866" s="7">
        <v>3158696</v>
      </c>
      <c r="I2866" t="s">
        <v>29968</v>
      </c>
      <c r="J2866" t="s">
        <v>27403</v>
      </c>
      <c r="K2866" t="s">
        <v>29958</v>
      </c>
      <c r="L2866" t="s">
        <v>29958</v>
      </c>
      <c r="P2866" t="s">
        <v>126</v>
      </c>
      <c r="Q2866" t="s">
        <v>127</v>
      </c>
      <c r="R2866" t="s">
        <v>128</v>
      </c>
      <c r="S2866" t="s">
        <v>129</v>
      </c>
      <c r="T2866" t="s">
        <v>139</v>
      </c>
      <c r="U2866" t="s">
        <v>62</v>
      </c>
      <c r="V2866" t="s">
        <v>140</v>
      </c>
      <c r="W2866" t="s">
        <v>141</v>
      </c>
      <c r="X2866" t="s">
        <v>142</v>
      </c>
      <c r="Y2866" t="s">
        <v>168</v>
      </c>
      <c r="Z2866" t="s">
        <v>169</v>
      </c>
      <c r="AA2866" t="s">
        <v>102</v>
      </c>
      <c r="AB2866" t="s">
        <v>58</v>
      </c>
      <c r="AC2866" t="s">
        <v>130</v>
      </c>
      <c r="AD2866" t="s">
        <v>59</v>
      </c>
      <c r="AE2866" t="s">
        <v>131</v>
      </c>
      <c r="AF2866" t="s">
        <v>132</v>
      </c>
      <c r="AG2866" t="s">
        <v>231</v>
      </c>
      <c r="AH2866" t="s">
        <v>29969</v>
      </c>
      <c r="AI2866" t="s">
        <v>29970</v>
      </c>
      <c r="AJ2866" t="s">
        <v>29971</v>
      </c>
      <c r="AK2866" t="s">
        <v>29972</v>
      </c>
      <c r="AL2866" t="s">
        <v>29973</v>
      </c>
      <c r="AM2866" t="s">
        <v>29974</v>
      </c>
      <c r="AN2866" t="s">
        <v>133</v>
      </c>
      <c r="AO2866" t="s">
        <v>29975</v>
      </c>
      <c r="AP2866" t="s">
        <v>149</v>
      </c>
      <c r="AQ2866" s="7">
        <v>14000</v>
      </c>
      <c r="AR2866" s="7">
        <v>0</v>
      </c>
      <c r="AS2866" t="s">
        <v>177</v>
      </c>
      <c r="AT2866" t="s">
        <v>178</v>
      </c>
      <c r="AU2866" s="7">
        <v>5</v>
      </c>
      <c r="AZ2866" t="s">
        <v>150</v>
      </c>
      <c r="BA2866" t="s">
        <v>29976</v>
      </c>
      <c r="BG2866" t="s">
        <v>136</v>
      </c>
      <c r="BI2866" t="s">
        <v>29977</v>
      </c>
      <c r="BJ2866" s="7">
        <v>5</v>
      </c>
    </row>
    <row r="2867" spans="1:62" x14ac:dyDescent="0.55000000000000004">
      <c r="A2867" s="2" t="str">
        <f t="shared" si="283"/>
        <v>TeleventasVIDA ZURICH PLAN 1</v>
      </c>
      <c r="B2867" s="3">
        <f>VLOOKUP(A2867,'[1]TARIFAS PRODUCTOS'!$C:$E,3,0)</f>
        <v>24150</v>
      </c>
      <c r="C2867" s="6" t="str">
        <f t="shared" si="284"/>
        <v>JULIO</v>
      </c>
      <c r="D2867" s="8" t="str">
        <f t="shared" si="285"/>
        <v>VIERNES</v>
      </c>
      <c r="E2867" s="9">
        <f t="shared" si="286"/>
        <v>17</v>
      </c>
      <c r="F2867" s="14">
        <f t="shared" ca="1" si="287"/>
        <v>126</v>
      </c>
      <c r="G2867" s="7">
        <v>3158697</v>
      </c>
      <c r="I2867" t="s">
        <v>29978</v>
      </c>
      <c r="J2867" t="s">
        <v>25910</v>
      </c>
      <c r="K2867" t="s">
        <v>29979</v>
      </c>
      <c r="L2867" t="s">
        <v>29979</v>
      </c>
      <c r="P2867" t="s">
        <v>126</v>
      </c>
      <c r="Q2867" t="s">
        <v>127</v>
      </c>
      <c r="R2867" t="s">
        <v>128</v>
      </c>
      <c r="S2867" t="s">
        <v>129</v>
      </c>
      <c r="T2867" t="s">
        <v>137</v>
      </c>
      <c r="U2867" t="s">
        <v>57</v>
      </c>
      <c r="V2867" t="s">
        <v>140</v>
      </c>
      <c r="W2867" t="s">
        <v>141</v>
      </c>
      <c r="X2867" t="s">
        <v>142</v>
      </c>
      <c r="Y2867" t="s">
        <v>143</v>
      </c>
      <c r="Z2867" t="s">
        <v>144</v>
      </c>
      <c r="AA2867" t="s">
        <v>145</v>
      </c>
      <c r="AB2867" t="s">
        <v>58</v>
      </c>
      <c r="AC2867" t="s">
        <v>146</v>
      </c>
      <c r="AD2867" t="s">
        <v>61</v>
      </c>
      <c r="AE2867" t="s">
        <v>147</v>
      </c>
      <c r="AF2867" t="s">
        <v>148</v>
      </c>
      <c r="AG2867" t="s">
        <v>231</v>
      </c>
      <c r="AH2867" t="s">
        <v>29980</v>
      </c>
      <c r="AI2867" t="s">
        <v>29981</v>
      </c>
      <c r="AJ2867" t="s">
        <v>29982</v>
      </c>
      <c r="AK2867" t="s">
        <v>29983</v>
      </c>
      <c r="AL2867" t="s">
        <v>29984</v>
      </c>
      <c r="AM2867" t="s">
        <v>29985</v>
      </c>
      <c r="AN2867" t="s">
        <v>133</v>
      </c>
      <c r="AO2867" t="s">
        <v>29986</v>
      </c>
      <c r="AP2867" t="s">
        <v>138</v>
      </c>
      <c r="AQ2867" s="7">
        <v>12500</v>
      </c>
      <c r="AR2867" s="7">
        <v>0</v>
      </c>
      <c r="AS2867" t="s">
        <v>177</v>
      </c>
      <c r="AT2867" t="s">
        <v>178</v>
      </c>
      <c r="AU2867" s="7">
        <v>5</v>
      </c>
      <c r="AZ2867" t="s">
        <v>150</v>
      </c>
      <c r="BA2867" t="s">
        <v>29987</v>
      </c>
      <c r="BG2867" t="s">
        <v>136</v>
      </c>
      <c r="BI2867" t="s">
        <v>29988</v>
      </c>
      <c r="BJ2867" s="7">
        <v>5</v>
      </c>
    </row>
    <row r="2868" spans="1:62" x14ac:dyDescent="0.55000000000000004">
      <c r="A2868" s="2" t="str">
        <f t="shared" si="283"/>
        <v>TeleventasPLAN 1 CUOTA PROTEGIDA</v>
      </c>
      <c r="B2868" s="3">
        <f>VLOOKUP(A2868,'[1]TARIFAS PRODUCTOS'!$C:$E,3,0)</f>
        <v>36120</v>
      </c>
      <c r="C2868" s="6" t="str">
        <f t="shared" si="284"/>
        <v>JULIO</v>
      </c>
      <c r="D2868" s="8" t="str">
        <f t="shared" si="285"/>
        <v>MARTES</v>
      </c>
      <c r="E2868" s="9">
        <f t="shared" si="286"/>
        <v>21</v>
      </c>
      <c r="F2868" s="14">
        <f t="shared" ca="1" si="287"/>
        <v>126</v>
      </c>
      <c r="G2868" s="7">
        <v>3158698</v>
      </c>
      <c r="I2868" t="s">
        <v>29989</v>
      </c>
      <c r="J2868" t="s">
        <v>27403</v>
      </c>
      <c r="K2868" t="s">
        <v>29990</v>
      </c>
      <c r="L2868" t="s">
        <v>29990</v>
      </c>
      <c r="P2868" t="s">
        <v>126</v>
      </c>
      <c r="Q2868" t="s">
        <v>127</v>
      </c>
      <c r="R2868" t="s">
        <v>128</v>
      </c>
      <c r="S2868" t="s">
        <v>129</v>
      </c>
      <c r="T2868" t="s">
        <v>126</v>
      </c>
      <c r="U2868" t="s">
        <v>64</v>
      </c>
      <c r="V2868" t="s">
        <v>140</v>
      </c>
      <c r="W2868" t="s">
        <v>141</v>
      </c>
      <c r="X2868" t="s">
        <v>142</v>
      </c>
      <c r="Y2868" t="s">
        <v>183</v>
      </c>
      <c r="Z2868" t="s">
        <v>184</v>
      </c>
      <c r="AA2868" t="s">
        <v>185</v>
      </c>
      <c r="AB2868" t="s">
        <v>58</v>
      </c>
      <c r="AC2868" t="s">
        <v>130</v>
      </c>
      <c r="AD2868" t="s">
        <v>59</v>
      </c>
      <c r="AE2868" t="s">
        <v>131</v>
      </c>
      <c r="AF2868" t="s">
        <v>132</v>
      </c>
      <c r="AG2868" t="s">
        <v>231</v>
      </c>
      <c r="AH2868" t="s">
        <v>29991</v>
      </c>
      <c r="AI2868" t="s">
        <v>29992</v>
      </c>
      <c r="AJ2868" t="s">
        <v>29993</v>
      </c>
      <c r="AK2868" t="s">
        <v>29994</v>
      </c>
      <c r="AL2868" t="s">
        <v>29995</v>
      </c>
      <c r="AM2868" t="s">
        <v>29996</v>
      </c>
      <c r="AN2868" t="s">
        <v>133</v>
      </c>
      <c r="AO2868" t="s">
        <v>29997</v>
      </c>
      <c r="AP2868" t="s">
        <v>134</v>
      </c>
      <c r="AQ2868" s="7">
        <v>14000</v>
      </c>
      <c r="AR2868" s="7">
        <v>0</v>
      </c>
      <c r="AS2868" t="s">
        <v>177</v>
      </c>
      <c r="AT2868" t="s">
        <v>178</v>
      </c>
      <c r="AU2868" s="7">
        <v>5</v>
      </c>
      <c r="AZ2868" t="s">
        <v>150</v>
      </c>
      <c r="BA2868" t="s">
        <v>29998</v>
      </c>
      <c r="BG2868" t="s">
        <v>136</v>
      </c>
      <c r="BI2868" t="s">
        <v>29999</v>
      </c>
      <c r="BJ2868" s="7">
        <v>5</v>
      </c>
    </row>
    <row r="2869" spans="1:62" x14ac:dyDescent="0.55000000000000004">
      <c r="A2869" s="2" t="str">
        <f t="shared" si="283"/>
        <v>TeleventasVIDA ZURICH PLAN 1</v>
      </c>
      <c r="B2869" s="3">
        <f>VLOOKUP(A2869,'[1]TARIFAS PRODUCTOS'!$C:$E,3,0)</f>
        <v>24150</v>
      </c>
      <c r="C2869" s="6" t="str">
        <f t="shared" si="284"/>
        <v>JULIO</v>
      </c>
      <c r="D2869" s="8" t="str">
        <f t="shared" si="285"/>
        <v>MARTES</v>
      </c>
      <c r="E2869" s="9">
        <f t="shared" si="286"/>
        <v>21</v>
      </c>
      <c r="F2869" s="14">
        <f t="shared" ca="1" si="287"/>
        <v>126</v>
      </c>
      <c r="G2869" s="7">
        <v>3158699</v>
      </c>
      <c r="I2869" t="s">
        <v>30000</v>
      </c>
      <c r="J2869" t="s">
        <v>27403</v>
      </c>
      <c r="K2869" t="s">
        <v>30001</v>
      </c>
      <c r="L2869" t="s">
        <v>30001</v>
      </c>
      <c r="P2869" t="s">
        <v>126</v>
      </c>
      <c r="Q2869" t="s">
        <v>127</v>
      </c>
      <c r="R2869" t="s">
        <v>128</v>
      </c>
      <c r="S2869" t="s">
        <v>129</v>
      </c>
      <c r="T2869" t="s">
        <v>137</v>
      </c>
      <c r="U2869" t="s">
        <v>57</v>
      </c>
      <c r="V2869" t="s">
        <v>140</v>
      </c>
      <c r="W2869" t="s">
        <v>141</v>
      </c>
      <c r="X2869" t="s">
        <v>142</v>
      </c>
      <c r="Y2869" t="s">
        <v>168</v>
      </c>
      <c r="Z2869" t="s">
        <v>169</v>
      </c>
      <c r="AA2869" t="s">
        <v>102</v>
      </c>
      <c r="AB2869" t="s">
        <v>58</v>
      </c>
      <c r="AC2869" t="s">
        <v>146</v>
      </c>
      <c r="AD2869" t="s">
        <v>61</v>
      </c>
      <c r="AE2869" t="s">
        <v>147</v>
      </c>
      <c r="AF2869" t="s">
        <v>148</v>
      </c>
      <c r="AG2869" t="s">
        <v>231</v>
      </c>
      <c r="AH2869" t="s">
        <v>30002</v>
      </c>
      <c r="AI2869" t="s">
        <v>30003</v>
      </c>
      <c r="AJ2869" t="s">
        <v>30004</v>
      </c>
      <c r="AK2869" t="s">
        <v>30005</v>
      </c>
      <c r="AL2869" t="s">
        <v>30006</v>
      </c>
      <c r="AM2869" t="s">
        <v>30007</v>
      </c>
      <c r="AN2869" t="s">
        <v>133</v>
      </c>
      <c r="AO2869" t="s">
        <v>30008</v>
      </c>
      <c r="AP2869" t="s">
        <v>138</v>
      </c>
      <c r="AQ2869" s="7">
        <v>12500</v>
      </c>
      <c r="AR2869" s="7">
        <v>0</v>
      </c>
      <c r="AS2869" t="s">
        <v>177</v>
      </c>
      <c r="AT2869" t="s">
        <v>178</v>
      </c>
      <c r="AU2869" s="7">
        <v>5</v>
      </c>
      <c r="AZ2869" t="s">
        <v>150</v>
      </c>
      <c r="BA2869" t="s">
        <v>30009</v>
      </c>
      <c r="BG2869" t="s">
        <v>136</v>
      </c>
      <c r="BI2869" t="s">
        <v>30010</v>
      </c>
      <c r="BJ2869" s="7">
        <v>5</v>
      </c>
    </row>
    <row r="2870" spans="1:62" x14ac:dyDescent="0.55000000000000004">
      <c r="A2870" s="2" t="str">
        <f t="shared" si="283"/>
        <v>TeleventasPLAN 1 CUOTA PROTEGIDA</v>
      </c>
      <c r="B2870" s="3">
        <f>VLOOKUP(A2870,'[1]TARIFAS PRODUCTOS'!$C:$E,3,0)</f>
        <v>36120</v>
      </c>
      <c r="C2870" s="6" t="str">
        <f t="shared" si="284"/>
        <v>JULIO</v>
      </c>
      <c r="D2870" s="8" t="str">
        <f t="shared" si="285"/>
        <v>MARTES</v>
      </c>
      <c r="E2870" s="9">
        <f t="shared" si="286"/>
        <v>21</v>
      </c>
      <c r="F2870" s="14">
        <f t="shared" ca="1" si="287"/>
        <v>126</v>
      </c>
      <c r="G2870" s="7">
        <v>3158700</v>
      </c>
      <c r="I2870" t="s">
        <v>30011</v>
      </c>
      <c r="J2870" t="s">
        <v>27403</v>
      </c>
      <c r="K2870" t="s">
        <v>30001</v>
      </c>
      <c r="L2870" t="s">
        <v>30001</v>
      </c>
      <c r="P2870" t="s">
        <v>126</v>
      </c>
      <c r="Q2870" t="s">
        <v>127</v>
      </c>
      <c r="R2870" t="s">
        <v>128</v>
      </c>
      <c r="S2870" t="s">
        <v>129</v>
      </c>
      <c r="T2870" t="s">
        <v>137</v>
      </c>
      <c r="U2870" t="s">
        <v>57</v>
      </c>
      <c r="V2870" t="s">
        <v>140</v>
      </c>
      <c r="W2870" t="s">
        <v>141</v>
      </c>
      <c r="X2870" t="s">
        <v>142</v>
      </c>
      <c r="Y2870" t="s">
        <v>160</v>
      </c>
      <c r="Z2870" t="s">
        <v>161</v>
      </c>
      <c r="AA2870" t="s">
        <v>99</v>
      </c>
      <c r="AB2870" t="s">
        <v>58</v>
      </c>
      <c r="AC2870" t="s">
        <v>130</v>
      </c>
      <c r="AD2870" t="s">
        <v>59</v>
      </c>
      <c r="AE2870" t="s">
        <v>131</v>
      </c>
      <c r="AF2870" t="s">
        <v>132</v>
      </c>
      <c r="AG2870" t="s">
        <v>231</v>
      </c>
      <c r="AH2870" t="s">
        <v>30012</v>
      </c>
      <c r="AI2870" t="s">
        <v>30013</v>
      </c>
      <c r="AJ2870" t="s">
        <v>30014</v>
      </c>
      <c r="AK2870" t="s">
        <v>30015</v>
      </c>
      <c r="AL2870" t="s">
        <v>30016</v>
      </c>
      <c r="AM2870" t="s">
        <v>30017</v>
      </c>
      <c r="AN2870" t="s">
        <v>133</v>
      </c>
      <c r="AO2870" t="s">
        <v>30018</v>
      </c>
      <c r="AP2870" t="s">
        <v>138</v>
      </c>
      <c r="AQ2870" s="7">
        <v>14000</v>
      </c>
      <c r="AR2870" s="7">
        <v>0</v>
      </c>
      <c r="AS2870" t="s">
        <v>177</v>
      </c>
      <c r="AT2870" t="s">
        <v>178</v>
      </c>
      <c r="AU2870" s="7">
        <v>5</v>
      </c>
      <c r="AZ2870" t="s">
        <v>150</v>
      </c>
      <c r="BA2870" t="s">
        <v>30019</v>
      </c>
      <c r="BG2870" t="s">
        <v>136</v>
      </c>
      <c r="BI2870" t="s">
        <v>30020</v>
      </c>
      <c r="BJ2870" s="7">
        <v>5</v>
      </c>
    </row>
    <row r="2871" spans="1:62" x14ac:dyDescent="0.55000000000000004">
      <c r="A2871" s="2" t="str">
        <f t="shared" si="283"/>
        <v>TeleventasPLAN 1 CUOTA PROTEGIDA</v>
      </c>
      <c r="B2871" s="3">
        <f>VLOOKUP(A2871,'[1]TARIFAS PRODUCTOS'!$C:$E,3,0)</f>
        <v>36120</v>
      </c>
      <c r="C2871" s="6" t="str">
        <f t="shared" si="284"/>
        <v>JULIO</v>
      </c>
      <c r="D2871" s="8" t="str">
        <f t="shared" si="285"/>
        <v>MARTES</v>
      </c>
      <c r="E2871" s="9">
        <f t="shared" si="286"/>
        <v>21</v>
      </c>
      <c r="F2871" s="14">
        <f t="shared" ca="1" si="287"/>
        <v>126</v>
      </c>
      <c r="G2871" s="7">
        <v>3158701</v>
      </c>
      <c r="I2871" t="s">
        <v>30021</v>
      </c>
      <c r="J2871" t="s">
        <v>27403</v>
      </c>
      <c r="K2871" t="s">
        <v>30022</v>
      </c>
      <c r="L2871" t="s">
        <v>30022</v>
      </c>
      <c r="P2871" t="s">
        <v>126</v>
      </c>
      <c r="Q2871" t="s">
        <v>127</v>
      </c>
      <c r="R2871" t="s">
        <v>128</v>
      </c>
      <c r="S2871" t="s">
        <v>129</v>
      </c>
      <c r="T2871" t="s">
        <v>137</v>
      </c>
      <c r="U2871" t="s">
        <v>57</v>
      </c>
      <c r="V2871" t="s">
        <v>140</v>
      </c>
      <c r="W2871" t="s">
        <v>141</v>
      </c>
      <c r="X2871" t="s">
        <v>142</v>
      </c>
      <c r="Y2871" t="s">
        <v>236</v>
      </c>
      <c r="Z2871" t="s">
        <v>237</v>
      </c>
      <c r="AA2871" t="s">
        <v>238</v>
      </c>
      <c r="AB2871" t="s">
        <v>58</v>
      </c>
      <c r="AC2871" t="s">
        <v>130</v>
      </c>
      <c r="AD2871" t="s">
        <v>59</v>
      </c>
      <c r="AE2871" t="s">
        <v>131</v>
      </c>
      <c r="AF2871" t="s">
        <v>132</v>
      </c>
      <c r="AG2871" t="s">
        <v>231</v>
      </c>
      <c r="AH2871" t="s">
        <v>30023</v>
      </c>
      <c r="AI2871" t="s">
        <v>30024</v>
      </c>
      <c r="AJ2871" t="s">
        <v>30025</v>
      </c>
      <c r="AK2871" t="s">
        <v>30026</v>
      </c>
      <c r="AL2871" t="s">
        <v>30027</v>
      </c>
      <c r="AM2871" t="s">
        <v>30028</v>
      </c>
      <c r="AN2871" t="s">
        <v>133</v>
      </c>
      <c r="AO2871" t="s">
        <v>30029</v>
      </c>
      <c r="AP2871" t="s">
        <v>138</v>
      </c>
      <c r="AQ2871" s="7">
        <v>14000</v>
      </c>
      <c r="AR2871" s="7">
        <v>0</v>
      </c>
      <c r="AS2871" t="s">
        <v>177</v>
      </c>
      <c r="AT2871" t="s">
        <v>178</v>
      </c>
      <c r="AU2871" s="7">
        <v>5</v>
      </c>
      <c r="AZ2871" t="s">
        <v>150</v>
      </c>
      <c r="BA2871" t="s">
        <v>30030</v>
      </c>
      <c r="BG2871" t="s">
        <v>136</v>
      </c>
      <c r="BI2871" t="s">
        <v>30219</v>
      </c>
      <c r="BJ2871" s="7">
        <v>5</v>
      </c>
    </row>
    <row r="2872" spans="1:62" x14ac:dyDescent="0.55000000000000004">
      <c r="A2872" s="2" t="str">
        <f t="shared" si="283"/>
        <v>TeleventasPLAN 1 CUOTA PROTEGIDA</v>
      </c>
      <c r="B2872" s="3">
        <f>VLOOKUP(A2872,'[1]TARIFAS PRODUCTOS'!$C:$E,3,0)</f>
        <v>36120</v>
      </c>
      <c r="C2872" s="6" t="str">
        <f t="shared" si="284"/>
        <v>JULIO</v>
      </c>
      <c r="D2872" s="8" t="str">
        <f t="shared" si="285"/>
        <v>MARTES</v>
      </c>
      <c r="E2872" s="9">
        <f t="shared" si="286"/>
        <v>21</v>
      </c>
      <c r="F2872" s="14">
        <f t="shared" ca="1" si="287"/>
        <v>126</v>
      </c>
      <c r="G2872" s="7">
        <v>3158702</v>
      </c>
      <c r="I2872" t="s">
        <v>30031</v>
      </c>
      <c r="J2872" t="s">
        <v>27403</v>
      </c>
      <c r="K2872" t="s">
        <v>30032</v>
      </c>
      <c r="L2872" t="s">
        <v>30032</v>
      </c>
      <c r="P2872" t="s">
        <v>126</v>
      </c>
      <c r="Q2872" t="s">
        <v>127</v>
      </c>
      <c r="R2872" t="s">
        <v>128</v>
      </c>
      <c r="S2872" t="s">
        <v>129</v>
      </c>
      <c r="T2872" t="s">
        <v>137</v>
      </c>
      <c r="U2872" t="s">
        <v>57</v>
      </c>
      <c r="V2872" t="s">
        <v>140</v>
      </c>
      <c r="W2872" t="s">
        <v>141</v>
      </c>
      <c r="X2872" t="s">
        <v>142</v>
      </c>
      <c r="Y2872" t="s">
        <v>4468</v>
      </c>
      <c r="Z2872" t="s">
        <v>4469</v>
      </c>
      <c r="AA2872" t="s">
        <v>4470</v>
      </c>
      <c r="AB2872" t="s">
        <v>58</v>
      </c>
      <c r="AC2872" t="s">
        <v>130</v>
      </c>
      <c r="AD2872" t="s">
        <v>59</v>
      </c>
      <c r="AE2872" t="s">
        <v>131</v>
      </c>
      <c r="AF2872" t="s">
        <v>132</v>
      </c>
      <c r="AG2872" t="s">
        <v>231</v>
      </c>
      <c r="AH2872" t="s">
        <v>30033</v>
      </c>
      <c r="AI2872" t="s">
        <v>30034</v>
      </c>
      <c r="AJ2872" t="s">
        <v>30035</v>
      </c>
      <c r="AK2872" t="s">
        <v>30036</v>
      </c>
      <c r="AL2872" t="s">
        <v>30037</v>
      </c>
      <c r="AM2872" t="s">
        <v>30038</v>
      </c>
      <c r="AN2872" t="s">
        <v>133</v>
      </c>
      <c r="AO2872" t="s">
        <v>30039</v>
      </c>
      <c r="AP2872" t="s">
        <v>138</v>
      </c>
      <c r="AQ2872" s="7">
        <v>14000</v>
      </c>
      <c r="AR2872" s="7">
        <v>0</v>
      </c>
      <c r="AS2872" t="s">
        <v>177</v>
      </c>
      <c r="AT2872" t="s">
        <v>178</v>
      </c>
      <c r="AU2872" s="7">
        <v>5</v>
      </c>
      <c r="AZ2872" t="s">
        <v>150</v>
      </c>
      <c r="BA2872" t="s">
        <v>30040</v>
      </c>
      <c r="BG2872" t="s">
        <v>136</v>
      </c>
      <c r="BI2872" t="s">
        <v>30041</v>
      </c>
      <c r="BJ2872" s="7">
        <v>5</v>
      </c>
    </row>
    <row r="2873" spans="1:62" x14ac:dyDescent="0.55000000000000004">
      <c r="A2873" s="2" t="str">
        <f t="shared" si="283"/>
        <v>TeleventasPLAN 1 CUOTA PROTEGIDA</v>
      </c>
      <c r="B2873" s="3">
        <f>VLOOKUP(A2873,'[1]TARIFAS PRODUCTOS'!$C:$E,3,0)</f>
        <v>36120</v>
      </c>
      <c r="C2873" s="6" t="str">
        <f t="shared" si="284"/>
        <v>JULIO</v>
      </c>
      <c r="D2873" s="8" t="str">
        <f t="shared" si="285"/>
        <v>MARTES</v>
      </c>
      <c r="E2873" s="9">
        <f t="shared" si="286"/>
        <v>21</v>
      </c>
      <c r="F2873" s="14">
        <f t="shared" ca="1" si="287"/>
        <v>126</v>
      </c>
      <c r="G2873" s="7">
        <v>3158703</v>
      </c>
      <c r="I2873" t="s">
        <v>30042</v>
      </c>
      <c r="J2873" t="s">
        <v>27403</v>
      </c>
      <c r="K2873" t="s">
        <v>30032</v>
      </c>
      <c r="L2873" t="s">
        <v>30032</v>
      </c>
      <c r="P2873" t="s">
        <v>126</v>
      </c>
      <c r="Q2873" t="s">
        <v>127</v>
      </c>
      <c r="R2873" t="s">
        <v>128</v>
      </c>
      <c r="S2873" t="s">
        <v>129</v>
      </c>
      <c r="T2873" t="s">
        <v>151</v>
      </c>
      <c r="U2873" t="s">
        <v>65</v>
      </c>
      <c r="V2873" t="s">
        <v>140</v>
      </c>
      <c r="W2873" t="s">
        <v>141</v>
      </c>
      <c r="X2873" t="s">
        <v>142</v>
      </c>
      <c r="Y2873" t="s">
        <v>171</v>
      </c>
      <c r="Z2873" t="s">
        <v>172</v>
      </c>
      <c r="AA2873" t="s">
        <v>173</v>
      </c>
      <c r="AB2873" t="s">
        <v>58</v>
      </c>
      <c r="AC2873" t="s">
        <v>130</v>
      </c>
      <c r="AD2873" t="s">
        <v>59</v>
      </c>
      <c r="AE2873" t="s">
        <v>131</v>
      </c>
      <c r="AF2873" t="s">
        <v>132</v>
      </c>
      <c r="AG2873" t="s">
        <v>231</v>
      </c>
      <c r="AH2873" t="s">
        <v>30043</v>
      </c>
      <c r="AI2873" t="s">
        <v>30044</v>
      </c>
      <c r="AJ2873" t="s">
        <v>30045</v>
      </c>
      <c r="AK2873" t="s">
        <v>30046</v>
      </c>
      <c r="AL2873" t="s">
        <v>30047</v>
      </c>
      <c r="AM2873" t="s">
        <v>30048</v>
      </c>
      <c r="AN2873" t="s">
        <v>133</v>
      </c>
      <c r="AO2873" t="s">
        <v>30049</v>
      </c>
      <c r="AP2873" t="s">
        <v>154</v>
      </c>
      <c r="AQ2873" s="7">
        <v>14000</v>
      </c>
      <c r="AR2873" s="7">
        <v>0</v>
      </c>
      <c r="AS2873" t="s">
        <v>177</v>
      </c>
      <c r="AT2873" t="s">
        <v>178</v>
      </c>
      <c r="AU2873" s="7">
        <v>5</v>
      </c>
      <c r="AZ2873" t="s">
        <v>150</v>
      </c>
      <c r="BA2873" t="s">
        <v>30050</v>
      </c>
      <c r="BG2873" t="s">
        <v>136</v>
      </c>
      <c r="BI2873" t="s">
        <v>30051</v>
      </c>
      <c r="BJ2873" s="7">
        <v>5</v>
      </c>
    </row>
    <row r="2874" spans="1:62" x14ac:dyDescent="0.55000000000000004">
      <c r="A2874" s="2" t="str">
        <f t="shared" si="283"/>
        <v>TeleventasPLAN 1 CUOTA PROTEGIDA</v>
      </c>
      <c r="B2874" s="3">
        <f>VLOOKUP(A2874,'[1]TARIFAS PRODUCTOS'!$C:$E,3,0)</f>
        <v>36120</v>
      </c>
      <c r="C2874" s="6" t="str">
        <f t="shared" si="284"/>
        <v>JULIO</v>
      </c>
      <c r="D2874" s="8" t="str">
        <f t="shared" si="285"/>
        <v>MARTES</v>
      </c>
      <c r="E2874" s="9">
        <f t="shared" si="286"/>
        <v>21</v>
      </c>
      <c r="F2874" s="14">
        <f t="shared" ca="1" si="287"/>
        <v>126</v>
      </c>
      <c r="G2874" s="7">
        <v>3158704</v>
      </c>
      <c r="I2874" t="s">
        <v>30052</v>
      </c>
      <c r="J2874" t="s">
        <v>27403</v>
      </c>
      <c r="K2874" t="s">
        <v>30053</v>
      </c>
      <c r="L2874" t="s">
        <v>30053</v>
      </c>
      <c r="P2874" t="s">
        <v>126</v>
      </c>
      <c r="Q2874" t="s">
        <v>127</v>
      </c>
      <c r="R2874" t="s">
        <v>128</v>
      </c>
      <c r="S2874" t="s">
        <v>129</v>
      </c>
      <c r="T2874" t="s">
        <v>151</v>
      </c>
      <c r="U2874" t="s">
        <v>65</v>
      </c>
      <c r="V2874" t="s">
        <v>140</v>
      </c>
      <c r="W2874" t="s">
        <v>141</v>
      </c>
      <c r="X2874" t="s">
        <v>142</v>
      </c>
      <c r="Y2874" t="s">
        <v>29489</v>
      </c>
      <c r="Z2874" t="s">
        <v>29490</v>
      </c>
      <c r="AA2874" t="s">
        <v>29491</v>
      </c>
      <c r="AB2874" t="s">
        <v>58</v>
      </c>
      <c r="AC2874" t="s">
        <v>130</v>
      </c>
      <c r="AD2874" t="s">
        <v>59</v>
      </c>
      <c r="AE2874" t="s">
        <v>131</v>
      </c>
      <c r="AF2874" t="s">
        <v>132</v>
      </c>
      <c r="AG2874" t="s">
        <v>231</v>
      </c>
      <c r="AH2874" t="s">
        <v>30054</v>
      </c>
      <c r="AI2874" t="s">
        <v>30055</v>
      </c>
      <c r="AJ2874" t="s">
        <v>30056</v>
      </c>
      <c r="AK2874" t="s">
        <v>30057</v>
      </c>
      <c r="AL2874" t="s">
        <v>30058</v>
      </c>
      <c r="AM2874" t="s">
        <v>30059</v>
      </c>
      <c r="AN2874" t="s">
        <v>167</v>
      </c>
      <c r="AO2874" t="s">
        <v>30060</v>
      </c>
      <c r="AP2874" t="s">
        <v>189</v>
      </c>
      <c r="AQ2874" s="7">
        <v>14000</v>
      </c>
      <c r="AR2874" s="7">
        <v>0</v>
      </c>
      <c r="AS2874" t="s">
        <v>177</v>
      </c>
      <c r="AT2874" t="s">
        <v>178</v>
      </c>
      <c r="AU2874" s="7">
        <v>5</v>
      </c>
      <c r="AZ2874" t="s">
        <v>135</v>
      </c>
      <c r="BA2874" t="s">
        <v>30061</v>
      </c>
      <c r="BG2874" t="s">
        <v>136</v>
      </c>
      <c r="BI2874" t="s">
        <v>30062</v>
      </c>
      <c r="BJ2874" s="7">
        <v>5</v>
      </c>
    </row>
    <row r="2875" spans="1:62" x14ac:dyDescent="0.55000000000000004">
      <c r="A2875" s="2" t="str">
        <f t="shared" si="283"/>
        <v>TeleventasPLAN 1 CUOTA PROTEGIDA</v>
      </c>
      <c r="B2875" s="3">
        <f>VLOOKUP(A2875,'[1]TARIFAS PRODUCTOS'!$C:$E,3,0)</f>
        <v>36120</v>
      </c>
      <c r="C2875" s="6" t="str">
        <f t="shared" si="284"/>
        <v>JULIO</v>
      </c>
      <c r="D2875" s="8" t="str">
        <f t="shared" si="285"/>
        <v>MARTES</v>
      </c>
      <c r="E2875" s="9">
        <f t="shared" si="286"/>
        <v>21</v>
      </c>
      <c r="F2875" s="14">
        <f t="shared" ca="1" si="287"/>
        <v>126</v>
      </c>
      <c r="G2875" s="7">
        <v>3158705</v>
      </c>
      <c r="I2875" t="s">
        <v>30063</v>
      </c>
      <c r="J2875" t="s">
        <v>27403</v>
      </c>
      <c r="K2875" t="s">
        <v>30064</v>
      </c>
      <c r="L2875" t="s">
        <v>30064</v>
      </c>
      <c r="P2875" t="s">
        <v>126</v>
      </c>
      <c r="Q2875" t="s">
        <v>127</v>
      </c>
      <c r="R2875" t="s">
        <v>128</v>
      </c>
      <c r="S2875" t="s">
        <v>129</v>
      </c>
      <c r="T2875" t="s">
        <v>126</v>
      </c>
      <c r="U2875" t="s">
        <v>64</v>
      </c>
      <c r="V2875" t="s">
        <v>140</v>
      </c>
      <c r="W2875" t="s">
        <v>141</v>
      </c>
      <c r="X2875" t="s">
        <v>142</v>
      </c>
      <c r="Y2875" t="s">
        <v>171</v>
      </c>
      <c r="Z2875" t="s">
        <v>172</v>
      </c>
      <c r="AA2875" t="s">
        <v>173</v>
      </c>
      <c r="AB2875" t="s">
        <v>58</v>
      </c>
      <c r="AC2875" t="s">
        <v>130</v>
      </c>
      <c r="AD2875" t="s">
        <v>59</v>
      </c>
      <c r="AE2875" t="s">
        <v>131</v>
      </c>
      <c r="AF2875" t="s">
        <v>132</v>
      </c>
      <c r="AG2875" t="s">
        <v>231</v>
      </c>
      <c r="AH2875" t="s">
        <v>30065</v>
      </c>
      <c r="AI2875" t="s">
        <v>30066</v>
      </c>
      <c r="AJ2875" t="s">
        <v>30067</v>
      </c>
      <c r="AK2875" t="s">
        <v>30068</v>
      </c>
      <c r="AL2875" t="s">
        <v>30069</v>
      </c>
      <c r="AM2875" t="s">
        <v>30070</v>
      </c>
      <c r="AN2875" t="s">
        <v>133</v>
      </c>
      <c r="AO2875" t="s">
        <v>30071</v>
      </c>
      <c r="AP2875" t="s">
        <v>134</v>
      </c>
      <c r="AQ2875" s="7">
        <v>14000</v>
      </c>
      <c r="AR2875" s="7">
        <v>0</v>
      </c>
      <c r="AS2875" t="s">
        <v>177</v>
      </c>
      <c r="AT2875" t="s">
        <v>178</v>
      </c>
      <c r="AU2875" s="7">
        <v>5</v>
      </c>
      <c r="AZ2875" t="s">
        <v>150</v>
      </c>
      <c r="BA2875" t="s">
        <v>30072</v>
      </c>
      <c r="BG2875" t="s">
        <v>136</v>
      </c>
      <c r="BI2875" t="s">
        <v>30073</v>
      </c>
      <c r="BJ2875" s="7">
        <v>5</v>
      </c>
    </row>
    <row r="2876" spans="1:62" x14ac:dyDescent="0.55000000000000004">
      <c r="A2876" s="2" t="str">
        <f t="shared" si="283"/>
        <v>TeleventasPLAN 1 CUOTA PROTEGIDA</v>
      </c>
      <c r="B2876" s="3">
        <f>VLOOKUP(A2876,'[1]TARIFAS PRODUCTOS'!$C:$E,3,0)</f>
        <v>36120</v>
      </c>
      <c r="C2876" s="6" t="str">
        <f t="shared" si="284"/>
        <v>JULIO</v>
      </c>
      <c r="D2876" s="8" t="str">
        <f t="shared" si="285"/>
        <v>MARTES</v>
      </c>
      <c r="E2876" s="9">
        <f t="shared" si="286"/>
        <v>21</v>
      </c>
      <c r="F2876" s="14">
        <f t="shared" ca="1" si="287"/>
        <v>126</v>
      </c>
      <c r="G2876" s="7">
        <v>3158706</v>
      </c>
      <c r="I2876" t="s">
        <v>30074</v>
      </c>
      <c r="J2876" t="s">
        <v>27403</v>
      </c>
      <c r="K2876" t="s">
        <v>30064</v>
      </c>
      <c r="L2876" t="s">
        <v>30064</v>
      </c>
      <c r="P2876" t="s">
        <v>126</v>
      </c>
      <c r="Q2876" t="s">
        <v>127</v>
      </c>
      <c r="R2876" t="s">
        <v>128</v>
      </c>
      <c r="S2876" t="s">
        <v>129</v>
      </c>
      <c r="T2876" t="s">
        <v>137</v>
      </c>
      <c r="U2876" t="s">
        <v>57</v>
      </c>
      <c r="V2876" t="s">
        <v>140</v>
      </c>
      <c r="W2876" t="s">
        <v>141</v>
      </c>
      <c r="X2876" t="s">
        <v>142</v>
      </c>
      <c r="Y2876" t="s">
        <v>160</v>
      </c>
      <c r="Z2876" t="s">
        <v>161</v>
      </c>
      <c r="AA2876" t="s">
        <v>99</v>
      </c>
      <c r="AB2876" t="s">
        <v>58</v>
      </c>
      <c r="AC2876" t="s">
        <v>130</v>
      </c>
      <c r="AD2876" t="s">
        <v>59</v>
      </c>
      <c r="AE2876" t="s">
        <v>131</v>
      </c>
      <c r="AF2876" t="s">
        <v>132</v>
      </c>
      <c r="AG2876" t="s">
        <v>231</v>
      </c>
      <c r="AH2876" t="s">
        <v>30075</v>
      </c>
      <c r="AI2876" t="s">
        <v>30076</v>
      </c>
      <c r="AJ2876" t="s">
        <v>30077</v>
      </c>
      <c r="AK2876" t="s">
        <v>30078</v>
      </c>
      <c r="AL2876" t="s">
        <v>30079</v>
      </c>
      <c r="AM2876" t="s">
        <v>30080</v>
      </c>
      <c r="AN2876" t="s">
        <v>133</v>
      </c>
      <c r="AO2876" t="s">
        <v>30081</v>
      </c>
      <c r="AP2876" t="s">
        <v>138</v>
      </c>
      <c r="AQ2876" s="7">
        <v>14000</v>
      </c>
      <c r="AR2876" s="7">
        <v>0</v>
      </c>
      <c r="AS2876" t="s">
        <v>177</v>
      </c>
      <c r="AT2876" t="s">
        <v>178</v>
      </c>
      <c r="AU2876" s="7">
        <v>5</v>
      </c>
      <c r="AZ2876" t="s">
        <v>150</v>
      </c>
      <c r="BA2876" t="s">
        <v>30082</v>
      </c>
      <c r="BG2876" t="s">
        <v>136</v>
      </c>
      <c r="BI2876" t="s">
        <v>30083</v>
      </c>
      <c r="BJ2876" s="7">
        <v>5</v>
      </c>
    </row>
    <row r="2877" spans="1:62" x14ac:dyDescent="0.55000000000000004">
      <c r="A2877" s="2" t="str">
        <f t="shared" si="283"/>
        <v>TeleventasPLAN 1 CUOTA PROTEGIDA</v>
      </c>
      <c r="B2877" s="3">
        <f>VLOOKUP(A2877,'[1]TARIFAS PRODUCTOS'!$C:$E,3,0)</f>
        <v>36120</v>
      </c>
      <c r="C2877" s="6" t="str">
        <f t="shared" si="284"/>
        <v>JULIO</v>
      </c>
      <c r="D2877" s="8" t="str">
        <f t="shared" si="285"/>
        <v>MARTES</v>
      </c>
      <c r="E2877" s="9">
        <f t="shared" si="286"/>
        <v>21</v>
      </c>
      <c r="F2877" s="14">
        <f t="shared" ca="1" si="287"/>
        <v>126</v>
      </c>
      <c r="G2877" s="7">
        <v>3158707</v>
      </c>
      <c r="I2877" t="s">
        <v>30084</v>
      </c>
      <c r="J2877" t="s">
        <v>27403</v>
      </c>
      <c r="K2877" t="s">
        <v>30085</v>
      </c>
      <c r="L2877" t="s">
        <v>30085</v>
      </c>
      <c r="P2877" t="s">
        <v>126</v>
      </c>
      <c r="Q2877" t="s">
        <v>127</v>
      </c>
      <c r="R2877" t="s">
        <v>128</v>
      </c>
      <c r="S2877" t="s">
        <v>129</v>
      </c>
      <c r="T2877" t="s">
        <v>137</v>
      </c>
      <c r="U2877" t="s">
        <v>57</v>
      </c>
      <c r="V2877" t="s">
        <v>140</v>
      </c>
      <c r="W2877" t="s">
        <v>141</v>
      </c>
      <c r="X2877" t="s">
        <v>142</v>
      </c>
      <c r="Y2877" t="s">
        <v>143</v>
      </c>
      <c r="Z2877" t="s">
        <v>144</v>
      </c>
      <c r="AA2877" t="s">
        <v>145</v>
      </c>
      <c r="AB2877" t="s">
        <v>58</v>
      </c>
      <c r="AC2877" t="s">
        <v>130</v>
      </c>
      <c r="AD2877" t="s">
        <v>59</v>
      </c>
      <c r="AE2877" t="s">
        <v>131</v>
      </c>
      <c r="AF2877" t="s">
        <v>132</v>
      </c>
      <c r="AG2877" t="s">
        <v>231</v>
      </c>
      <c r="AH2877" t="s">
        <v>30086</v>
      </c>
      <c r="AI2877" t="s">
        <v>30087</v>
      </c>
      <c r="AJ2877" t="s">
        <v>30088</v>
      </c>
      <c r="AK2877" t="s">
        <v>30089</v>
      </c>
      <c r="AL2877" t="s">
        <v>30090</v>
      </c>
      <c r="AM2877" t="s">
        <v>30091</v>
      </c>
      <c r="AN2877" t="s">
        <v>133</v>
      </c>
      <c r="AO2877" t="s">
        <v>30092</v>
      </c>
      <c r="AP2877" t="s">
        <v>138</v>
      </c>
      <c r="AQ2877" s="7">
        <v>14000</v>
      </c>
      <c r="AR2877" s="7">
        <v>0</v>
      </c>
      <c r="AS2877" t="s">
        <v>177</v>
      </c>
      <c r="AT2877" t="s">
        <v>178</v>
      </c>
      <c r="AU2877" s="7">
        <v>5</v>
      </c>
      <c r="AZ2877" t="s">
        <v>135</v>
      </c>
      <c r="BA2877" t="s">
        <v>15381</v>
      </c>
      <c r="BG2877" t="s">
        <v>136</v>
      </c>
      <c r="BI2877" t="s">
        <v>30093</v>
      </c>
      <c r="BJ2877" s="7">
        <v>5</v>
      </c>
    </row>
    <row r="2878" spans="1:62" x14ac:dyDescent="0.55000000000000004">
      <c r="A2878" s="2" t="str">
        <f t="shared" si="283"/>
        <v>TeleventasVIDA ZURICH PLAN 1</v>
      </c>
      <c r="B2878" s="3">
        <f>VLOOKUP(A2878,'[1]TARIFAS PRODUCTOS'!$C:$E,3,0)</f>
        <v>24150</v>
      </c>
      <c r="C2878" s="6" t="str">
        <f t="shared" si="284"/>
        <v>JULIO</v>
      </c>
      <c r="D2878" s="8" t="str">
        <f t="shared" si="285"/>
        <v>MARTES</v>
      </c>
      <c r="E2878" s="9">
        <f t="shared" si="286"/>
        <v>21</v>
      </c>
      <c r="F2878" s="14">
        <f t="shared" ca="1" si="287"/>
        <v>126</v>
      </c>
      <c r="G2878" s="7">
        <v>3158708</v>
      </c>
      <c r="I2878" t="s">
        <v>30094</v>
      </c>
      <c r="J2878" t="s">
        <v>27403</v>
      </c>
      <c r="K2878" t="s">
        <v>30095</v>
      </c>
      <c r="L2878" t="s">
        <v>30095</v>
      </c>
      <c r="P2878" t="s">
        <v>126</v>
      </c>
      <c r="Q2878" t="s">
        <v>127</v>
      </c>
      <c r="R2878" t="s">
        <v>128</v>
      </c>
      <c r="S2878" t="s">
        <v>129</v>
      </c>
      <c r="T2878" t="s">
        <v>137</v>
      </c>
      <c r="U2878" t="s">
        <v>57</v>
      </c>
      <c r="V2878" t="s">
        <v>140</v>
      </c>
      <c r="W2878" t="s">
        <v>141</v>
      </c>
      <c r="X2878" t="s">
        <v>142</v>
      </c>
      <c r="Y2878" t="s">
        <v>171</v>
      </c>
      <c r="Z2878" t="s">
        <v>172</v>
      </c>
      <c r="AA2878" t="s">
        <v>173</v>
      </c>
      <c r="AB2878" t="s">
        <v>58</v>
      </c>
      <c r="AC2878" t="s">
        <v>146</v>
      </c>
      <c r="AD2878" t="s">
        <v>61</v>
      </c>
      <c r="AE2878" t="s">
        <v>147</v>
      </c>
      <c r="AF2878" t="s">
        <v>148</v>
      </c>
      <c r="AG2878" t="s">
        <v>231</v>
      </c>
      <c r="AH2878" t="s">
        <v>30096</v>
      </c>
      <c r="AI2878" t="s">
        <v>30097</v>
      </c>
      <c r="AJ2878" t="s">
        <v>30098</v>
      </c>
      <c r="AK2878" t="s">
        <v>30099</v>
      </c>
      <c r="AL2878" t="s">
        <v>30100</v>
      </c>
      <c r="AM2878" t="s">
        <v>30101</v>
      </c>
      <c r="AN2878" t="s">
        <v>133</v>
      </c>
      <c r="AO2878" t="s">
        <v>30102</v>
      </c>
      <c r="AP2878" t="s">
        <v>138</v>
      </c>
      <c r="AQ2878" s="7">
        <v>12500</v>
      </c>
      <c r="AR2878" s="7">
        <v>0</v>
      </c>
      <c r="AS2878" t="s">
        <v>177</v>
      </c>
      <c r="AT2878" t="s">
        <v>178</v>
      </c>
      <c r="AU2878" s="7">
        <v>5</v>
      </c>
      <c r="AZ2878" t="s">
        <v>150</v>
      </c>
      <c r="BA2878" t="s">
        <v>30103</v>
      </c>
      <c r="BG2878" t="s">
        <v>136</v>
      </c>
      <c r="BI2878" t="s">
        <v>30104</v>
      </c>
      <c r="BJ2878" s="7">
        <v>5</v>
      </c>
    </row>
    <row r="2879" spans="1:62" x14ac:dyDescent="0.55000000000000004">
      <c r="A2879" s="2" t="str">
        <f t="shared" si="283"/>
        <v>TeleventasPLAN 1 CUOTA PROTEGIDA</v>
      </c>
      <c r="B2879" s="3">
        <f>VLOOKUP(A2879,'[1]TARIFAS PRODUCTOS'!$C:$E,3,0)</f>
        <v>36120</v>
      </c>
      <c r="C2879" s="6" t="str">
        <f t="shared" si="284"/>
        <v>JULIO</v>
      </c>
      <c r="D2879" s="8" t="str">
        <f t="shared" si="285"/>
        <v>MARTES</v>
      </c>
      <c r="E2879" s="9">
        <f t="shared" si="286"/>
        <v>21</v>
      </c>
      <c r="F2879" s="14">
        <f t="shared" ca="1" si="287"/>
        <v>126</v>
      </c>
      <c r="G2879" s="7">
        <v>3158709</v>
      </c>
      <c r="I2879" t="s">
        <v>30105</v>
      </c>
      <c r="J2879" t="s">
        <v>27403</v>
      </c>
      <c r="K2879" t="s">
        <v>30095</v>
      </c>
      <c r="L2879" t="s">
        <v>30095</v>
      </c>
      <c r="P2879" t="s">
        <v>126</v>
      </c>
      <c r="Q2879" t="s">
        <v>127</v>
      </c>
      <c r="R2879" t="s">
        <v>128</v>
      </c>
      <c r="S2879" t="s">
        <v>129</v>
      </c>
      <c r="T2879" t="s">
        <v>137</v>
      </c>
      <c r="U2879" t="s">
        <v>57</v>
      </c>
      <c r="V2879" t="s">
        <v>140</v>
      </c>
      <c r="W2879" t="s">
        <v>141</v>
      </c>
      <c r="X2879" t="s">
        <v>142</v>
      </c>
      <c r="Y2879" t="s">
        <v>143</v>
      </c>
      <c r="Z2879" t="s">
        <v>144</v>
      </c>
      <c r="AA2879" t="s">
        <v>145</v>
      </c>
      <c r="AB2879" t="s">
        <v>58</v>
      </c>
      <c r="AC2879" t="s">
        <v>130</v>
      </c>
      <c r="AD2879" t="s">
        <v>59</v>
      </c>
      <c r="AE2879" t="s">
        <v>131</v>
      </c>
      <c r="AF2879" t="s">
        <v>132</v>
      </c>
      <c r="AG2879" t="s">
        <v>231</v>
      </c>
      <c r="AH2879" t="s">
        <v>30106</v>
      </c>
      <c r="AI2879" t="s">
        <v>30107</v>
      </c>
      <c r="AJ2879" t="s">
        <v>30108</v>
      </c>
      <c r="AK2879" t="s">
        <v>30109</v>
      </c>
      <c r="AL2879" t="s">
        <v>30110</v>
      </c>
      <c r="AM2879" t="s">
        <v>30111</v>
      </c>
      <c r="AN2879" t="s">
        <v>133</v>
      </c>
      <c r="AO2879" t="s">
        <v>30112</v>
      </c>
      <c r="AP2879" t="s">
        <v>138</v>
      </c>
      <c r="AQ2879" s="7">
        <v>14000</v>
      </c>
      <c r="AR2879" s="7">
        <v>0</v>
      </c>
      <c r="AS2879" t="s">
        <v>177</v>
      </c>
      <c r="AT2879" t="s">
        <v>178</v>
      </c>
      <c r="AU2879" s="7">
        <v>5</v>
      </c>
      <c r="AZ2879" t="s">
        <v>150</v>
      </c>
      <c r="BA2879" t="s">
        <v>30113</v>
      </c>
      <c r="BG2879" t="s">
        <v>136</v>
      </c>
      <c r="BI2879" t="s">
        <v>30114</v>
      </c>
      <c r="BJ2879" s="7">
        <v>5</v>
      </c>
    </row>
    <row r="2880" spans="1:62" x14ac:dyDescent="0.55000000000000004">
      <c r="A2880" s="2" t="str">
        <f t="shared" si="283"/>
        <v>TeleventasPLAN 1 CUOTA PROTEGIDA</v>
      </c>
      <c r="B2880" s="3">
        <f>VLOOKUP(A2880,'[1]TARIFAS PRODUCTOS'!$C:$E,3,0)</f>
        <v>36120</v>
      </c>
      <c r="C2880" s="6" t="str">
        <f t="shared" si="284"/>
        <v>JULIO</v>
      </c>
      <c r="D2880" s="8" t="str">
        <f t="shared" si="285"/>
        <v>MARTES</v>
      </c>
      <c r="E2880" s="9">
        <f t="shared" si="286"/>
        <v>21</v>
      </c>
      <c r="F2880" s="14">
        <f t="shared" ca="1" si="287"/>
        <v>126</v>
      </c>
      <c r="G2880" s="7">
        <v>3158710</v>
      </c>
      <c r="I2880" t="s">
        <v>30115</v>
      </c>
      <c r="J2880" t="s">
        <v>27403</v>
      </c>
      <c r="K2880" t="s">
        <v>30116</v>
      </c>
      <c r="L2880" t="s">
        <v>30116</v>
      </c>
      <c r="P2880" t="s">
        <v>126</v>
      </c>
      <c r="Q2880" t="s">
        <v>127</v>
      </c>
      <c r="R2880" t="s">
        <v>128</v>
      </c>
      <c r="S2880" t="s">
        <v>129</v>
      </c>
      <c r="T2880" t="s">
        <v>137</v>
      </c>
      <c r="U2880" t="s">
        <v>57</v>
      </c>
      <c r="V2880" t="s">
        <v>140</v>
      </c>
      <c r="W2880" t="s">
        <v>141</v>
      </c>
      <c r="X2880" t="s">
        <v>142</v>
      </c>
      <c r="Y2880" t="s">
        <v>236</v>
      </c>
      <c r="Z2880" t="s">
        <v>237</v>
      </c>
      <c r="AA2880" t="s">
        <v>238</v>
      </c>
      <c r="AB2880" t="s">
        <v>58</v>
      </c>
      <c r="AC2880" t="s">
        <v>130</v>
      </c>
      <c r="AD2880" t="s">
        <v>59</v>
      </c>
      <c r="AE2880" t="s">
        <v>131</v>
      </c>
      <c r="AF2880" t="s">
        <v>132</v>
      </c>
      <c r="AG2880" t="s">
        <v>231</v>
      </c>
      <c r="AH2880" t="s">
        <v>30117</v>
      </c>
      <c r="AI2880" t="s">
        <v>30118</v>
      </c>
      <c r="AJ2880" t="s">
        <v>30119</v>
      </c>
      <c r="AK2880" t="s">
        <v>30120</v>
      </c>
      <c r="AL2880" t="s">
        <v>30121</v>
      </c>
      <c r="AM2880" t="s">
        <v>30122</v>
      </c>
      <c r="AN2880" t="s">
        <v>133</v>
      </c>
      <c r="AO2880" t="s">
        <v>30123</v>
      </c>
      <c r="AP2880" t="s">
        <v>138</v>
      </c>
      <c r="AQ2880" s="7">
        <v>14000</v>
      </c>
      <c r="AR2880" s="7">
        <v>0</v>
      </c>
      <c r="AS2880" t="s">
        <v>177</v>
      </c>
      <c r="AT2880" t="s">
        <v>178</v>
      </c>
      <c r="AU2880" s="7">
        <v>5</v>
      </c>
      <c r="AZ2880" t="s">
        <v>150</v>
      </c>
      <c r="BA2880" t="s">
        <v>19498</v>
      </c>
      <c r="BG2880" t="s">
        <v>136</v>
      </c>
      <c r="BI2880" t="s">
        <v>30124</v>
      </c>
      <c r="BJ2880" s="7">
        <v>5</v>
      </c>
    </row>
    <row r="2881" spans="1:62" x14ac:dyDescent="0.55000000000000004">
      <c r="A2881" s="2" t="str">
        <f t="shared" si="283"/>
        <v>TeleventasPLAN 1 CUOTA PROTEGIDA</v>
      </c>
      <c r="B2881" s="3">
        <f>VLOOKUP(A2881,'[1]TARIFAS PRODUCTOS'!$C:$E,3,0)</f>
        <v>36120</v>
      </c>
      <c r="C2881" s="6" t="str">
        <f t="shared" si="284"/>
        <v>JULIO</v>
      </c>
      <c r="D2881" s="8" t="str">
        <f t="shared" si="285"/>
        <v>VIERNES</v>
      </c>
      <c r="E2881" s="9">
        <f t="shared" si="286"/>
        <v>17</v>
      </c>
      <c r="F2881" s="14">
        <f t="shared" ca="1" si="287"/>
        <v>126</v>
      </c>
      <c r="G2881" s="7">
        <v>3158711</v>
      </c>
      <c r="I2881" t="s">
        <v>30125</v>
      </c>
      <c r="J2881" t="s">
        <v>25910</v>
      </c>
      <c r="K2881" t="s">
        <v>30126</v>
      </c>
      <c r="L2881" t="s">
        <v>30126</v>
      </c>
      <c r="P2881" t="s">
        <v>126</v>
      </c>
      <c r="Q2881" t="s">
        <v>127</v>
      </c>
      <c r="R2881" t="s">
        <v>128</v>
      </c>
      <c r="S2881" t="s">
        <v>129</v>
      </c>
      <c r="T2881" t="s">
        <v>137</v>
      </c>
      <c r="U2881" t="s">
        <v>57</v>
      </c>
      <c r="V2881" t="s">
        <v>140</v>
      </c>
      <c r="W2881" t="s">
        <v>141</v>
      </c>
      <c r="X2881" t="s">
        <v>142</v>
      </c>
      <c r="Y2881" t="s">
        <v>160</v>
      </c>
      <c r="Z2881" t="s">
        <v>161</v>
      </c>
      <c r="AA2881" t="s">
        <v>99</v>
      </c>
      <c r="AB2881" t="s">
        <v>58</v>
      </c>
      <c r="AC2881" t="s">
        <v>130</v>
      </c>
      <c r="AD2881" t="s">
        <v>59</v>
      </c>
      <c r="AE2881" t="s">
        <v>131</v>
      </c>
      <c r="AF2881" t="s">
        <v>132</v>
      </c>
      <c r="AG2881" t="s">
        <v>231</v>
      </c>
      <c r="AH2881" t="s">
        <v>30127</v>
      </c>
      <c r="AI2881" t="s">
        <v>30128</v>
      </c>
      <c r="AJ2881" t="s">
        <v>30129</v>
      </c>
      <c r="AK2881" t="s">
        <v>30130</v>
      </c>
      <c r="AL2881" t="s">
        <v>30131</v>
      </c>
      <c r="AM2881" t="s">
        <v>30132</v>
      </c>
      <c r="AN2881" t="s">
        <v>133</v>
      </c>
      <c r="AO2881" t="s">
        <v>30133</v>
      </c>
      <c r="AP2881" t="s">
        <v>138</v>
      </c>
      <c r="AQ2881" s="7">
        <v>14000</v>
      </c>
      <c r="AR2881" s="7">
        <v>0</v>
      </c>
      <c r="AS2881" t="s">
        <v>177</v>
      </c>
      <c r="AT2881" t="s">
        <v>178</v>
      </c>
      <c r="AU2881" s="7">
        <v>5</v>
      </c>
      <c r="AZ2881" t="s">
        <v>150</v>
      </c>
      <c r="BA2881" t="s">
        <v>30134</v>
      </c>
      <c r="BG2881" t="s">
        <v>136</v>
      </c>
      <c r="BI2881" t="s">
        <v>30135</v>
      </c>
      <c r="BJ2881" s="7">
        <v>5</v>
      </c>
    </row>
    <row r="2882" spans="1:62" x14ac:dyDescent="0.55000000000000004">
      <c r="A2882" s="2" t="str">
        <f t="shared" si="283"/>
        <v>TeleventasPLAN 1 CUOTA PROTEGIDA</v>
      </c>
      <c r="B2882" s="3">
        <f>VLOOKUP(A2882,'[1]TARIFAS PRODUCTOS'!$C:$E,3,0)</f>
        <v>36120</v>
      </c>
      <c r="C2882" s="6" t="str">
        <f t="shared" si="284"/>
        <v>JULIO</v>
      </c>
      <c r="D2882" s="8" t="str">
        <f t="shared" si="285"/>
        <v>MARTES</v>
      </c>
      <c r="E2882" s="9">
        <f t="shared" si="286"/>
        <v>21</v>
      </c>
      <c r="F2882" s="14">
        <f t="shared" ca="1" si="287"/>
        <v>126</v>
      </c>
      <c r="G2882" s="7">
        <v>3158712</v>
      </c>
      <c r="I2882" t="s">
        <v>30136</v>
      </c>
      <c r="J2882" t="s">
        <v>27403</v>
      </c>
      <c r="K2882" t="s">
        <v>30137</v>
      </c>
      <c r="L2882" t="s">
        <v>30137</v>
      </c>
      <c r="P2882" t="s">
        <v>126</v>
      </c>
      <c r="Q2882" t="s">
        <v>127</v>
      </c>
      <c r="R2882" t="s">
        <v>128</v>
      </c>
      <c r="S2882" t="s">
        <v>129</v>
      </c>
      <c r="T2882" t="s">
        <v>137</v>
      </c>
      <c r="U2882" t="s">
        <v>57</v>
      </c>
      <c r="V2882" t="s">
        <v>140</v>
      </c>
      <c r="W2882" t="s">
        <v>141</v>
      </c>
      <c r="X2882" t="s">
        <v>142</v>
      </c>
      <c r="Y2882" t="s">
        <v>193</v>
      </c>
      <c r="Z2882" t="s">
        <v>194</v>
      </c>
      <c r="AA2882" t="s">
        <v>100</v>
      </c>
      <c r="AB2882" t="s">
        <v>58</v>
      </c>
      <c r="AC2882" t="s">
        <v>130</v>
      </c>
      <c r="AD2882" t="s">
        <v>59</v>
      </c>
      <c r="AE2882" t="s">
        <v>131</v>
      </c>
      <c r="AF2882" t="s">
        <v>132</v>
      </c>
      <c r="AG2882" t="s">
        <v>231</v>
      </c>
      <c r="AH2882" t="s">
        <v>30138</v>
      </c>
      <c r="AI2882" t="s">
        <v>30139</v>
      </c>
      <c r="AJ2882" t="s">
        <v>30140</v>
      </c>
      <c r="AK2882" t="s">
        <v>30141</v>
      </c>
      <c r="AL2882" t="s">
        <v>30142</v>
      </c>
      <c r="AM2882" t="s">
        <v>30143</v>
      </c>
      <c r="AN2882" t="s">
        <v>133</v>
      </c>
      <c r="AO2882" t="s">
        <v>30144</v>
      </c>
      <c r="AP2882" t="s">
        <v>138</v>
      </c>
      <c r="AQ2882" s="7">
        <v>14000</v>
      </c>
      <c r="AR2882" s="7">
        <v>0</v>
      </c>
      <c r="AS2882" t="s">
        <v>177</v>
      </c>
      <c r="AT2882" t="s">
        <v>178</v>
      </c>
      <c r="AU2882" s="7">
        <v>5</v>
      </c>
      <c r="AZ2882" t="s">
        <v>150</v>
      </c>
      <c r="BA2882" t="s">
        <v>27443</v>
      </c>
      <c r="BG2882" t="s">
        <v>136</v>
      </c>
      <c r="BI2882" t="s">
        <v>30145</v>
      </c>
      <c r="BJ2882" s="7">
        <v>5</v>
      </c>
    </row>
    <row r="2883" spans="1:62" x14ac:dyDescent="0.55000000000000004">
      <c r="A2883" s="2" t="str">
        <f t="shared" si="283"/>
        <v>TeleventasVIDA ZURICH PLAN 1</v>
      </c>
      <c r="B2883" s="3">
        <f>VLOOKUP(A2883,'[1]TARIFAS PRODUCTOS'!$C:$E,3,0)</f>
        <v>24150</v>
      </c>
      <c r="C2883" s="6" t="str">
        <f t="shared" si="284"/>
        <v>JULIO</v>
      </c>
      <c r="D2883" s="8" t="str">
        <f t="shared" si="285"/>
        <v>VIERNES</v>
      </c>
      <c r="E2883" s="9">
        <f t="shared" si="286"/>
        <v>17</v>
      </c>
      <c r="F2883" s="14">
        <f t="shared" ca="1" si="287"/>
        <v>126</v>
      </c>
      <c r="G2883" s="7">
        <v>3158713</v>
      </c>
      <c r="I2883" t="s">
        <v>30146</v>
      </c>
      <c r="J2883" t="s">
        <v>25910</v>
      </c>
      <c r="K2883" t="s">
        <v>30147</v>
      </c>
      <c r="L2883" t="s">
        <v>30147</v>
      </c>
      <c r="P2883" t="s">
        <v>126</v>
      </c>
      <c r="Q2883" t="s">
        <v>127</v>
      </c>
      <c r="R2883" t="s">
        <v>128</v>
      </c>
      <c r="S2883" t="s">
        <v>129</v>
      </c>
      <c r="T2883" t="s">
        <v>126</v>
      </c>
      <c r="U2883" t="s">
        <v>64</v>
      </c>
      <c r="V2883" t="s">
        <v>140</v>
      </c>
      <c r="W2883" t="s">
        <v>141</v>
      </c>
      <c r="X2883" t="s">
        <v>142</v>
      </c>
      <c r="Y2883" t="s">
        <v>179</v>
      </c>
      <c r="Z2883" t="s">
        <v>180</v>
      </c>
      <c r="AA2883" t="s">
        <v>101</v>
      </c>
      <c r="AB2883" t="s">
        <v>58</v>
      </c>
      <c r="AC2883" t="s">
        <v>146</v>
      </c>
      <c r="AD2883" t="s">
        <v>61</v>
      </c>
      <c r="AE2883" t="s">
        <v>147</v>
      </c>
      <c r="AF2883" t="s">
        <v>148</v>
      </c>
      <c r="AG2883" t="s">
        <v>231</v>
      </c>
      <c r="AH2883" t="s">
        <v>30148</v>
      </c>
      <c r="AI2883" t="s">
        <v>30149</v>
      </c>
      <c r="AJ2883" t="s">
        <v>30150</v>
      </c>
      <c r="AK2883" t="s">
        <v>30151</v>
      </c>
      <c r="AL2883" t="s">
        <v>30152</v>
      </c>
      <c r="AM2883" t="s">
        <v>30153</v>
      </c>
      <c r="AN2883" t="s">
        <v>133</v>
      </c>
      <c r="AO2883" t="s">
        <v>30154</v>
      </c>
      <c r="AP2883" t="s">
        <v>134</v>
      </c>
      <c r="AQ2883" s="7">
        <v>12500</v>
      </c>
      <c r="AR2883" s="7">
        <v>0</v>
      </c>
      <c r="AS2883" t="s">
        <v>177</v>
      </c>
      <c r="AT2883" t="s">
        <v>178</v>
      </c>
      <c r="AU2883" s="7">
        <v>5</v>
      </c>
      <c r="AZ2883" t="s">
        <v>150</v>
      </c>
      <c r="BA2883" t="s">
        <v>30155</v>
      </c>
      <c r="BG2883" t="s">
        <v>136</v>
      </c>
      <c r="BI2883" t="s">
        <v>30156</v>
      </c>
      <c r="BJ2883" s="7">
        <v>5</v>
      </c>
    </row>
    <row r="2884" spans="1:62" x14ac:dyDescent="0.55000000000000004">
      <c r="A2884" s="2" t="str">
        <f t="shared" si="283"/>
        <v>TeleventasCUOTA PROTEGIDA SILVER 1</v>
      </c>
      <c r="B2884" s="3">
        <f>VLOOKUP(A2884,'[1]TARIFAS PRODUCTOS'!$C:$E,3,0)</f>
        <v>38640</v>
      </c>
      <c r="C2884" s="6" t="str">
        <f t="shared" si="284"/>
        <v>JULIO</v>
      </c>
      <c r="D2884" s="8" t="str">
        <f t="shared" si="285"/>
        <v>MARTES</v>
      </c>
      <c r="E2884" s="9">
        <f t="shared" si="286"/>
        <v>21</v>
      </c>
      <c r="F2884" s="14">
        <f t="shared" ca="1" si="287"/>
        <v>126</v>
      </c>
      <c r="G2884" s="7">
        <v>3158714</v>
      </c>
      <c r="I2884" t="s">
        <v>30157</v>
      </c>
      <c r="J2884" t="s">
        <v>27403</v>
      </c>
      <c r="K2884" t="s">
        <v>30147</v>
      </c>
      <c r="L2884" t="s">
        <v>30147</v>
      </c>
      <c r="P2884" t="s">
        <v>126</v>
      </c>
      <c r="Q2884" t="s">
        <v>127</v>
      </c>
      <c r="R2884" t="s">
        <v>128</v>
      </c>
      <c r="S2884" t="s">
        <v>129</v>
      </c>
      <c r="T2884" t="s">
        <v>139</v>
      </c>
      <c r="U2884" t="s">
        <v>62</v>
      </c>
      <c r="V2884" t="s">
        <v>140</v>
      </c>
      <c r="W2884" t="s">
        <v>141</v>
      </c>
      <c r="X2884" t="s">
        <v>142</v>
      </c>
      <c r="Y2884" t="s">
        <v>193</v>
      </c>
      <c r="Z2884" t="s">
        <v>194</v>
      </c>
      <c r="AA2884" t="s">
        <v>100</v>
      </c>
      <c r="AB2884" t="s">
        <v>58</v>
      </c>
      <c r="AC2884" t="s">
        <v>130</v>
      </c>
      <c r="AD2884" t="s">
        <v>59</v>
      </c>
      <c r="AE2884" t="s">
        <v>162</v>
      </c>
      <c r="AF2884" t="s">
        <v>163</v>
      </c>
      <c r="AG2884" t="s">
        <v>231</v>
      </c>
      <c r="AH2884" t="s">
        <v>30158</v>
      </c>
      <c r="AI2884" t="s">
        <v>30159</v>
      </c>
      <c r="AJ2884" t="s">
        <v>30160</v>
      </c>
      <c r="AK2884" t="s">
        <v>30161</v>
      </c>
      <c r="AL2884" t="s">
        <v>30162</v>
      </c>
      <c r="AM2884" t="s">
        <v>30163</v>
      </c>
      <c r="AN2884" t="s">
        <v>133</v>
      </c>
      <c r="AO2884" t="s">
        <v>30164</v>
      </c>
      <c r="AP2884" t="s">
        <v>149</v>
      </c>
      <c r="AQ2884" s="7">
        <v>20000</v>
      </c>
      <c r="AR2884" s="7">
        <v>0</v>
      </c>
      <c r="AS2884" t="s">
        <v>177</v>
      </c>
      <c r="AT2884" t="s">
        <v>178</v>
      </c>
      <c r="AU2884" s="7">
        <v>5</v>
      </c>
      <c r="AZ2884" t="s">
        <v>150</v>
      </c>
      <c r="BA2884" t="s">
        <v>30165</v>
      </c>
      <c r="BG2884" t="s">
        <v>136</v>
      </c>
      <c r="BI2884" t="s">
        <v>30166</v>
      </c>
      <c r="BJ2884" s="7">
        <v>5</v>
      </c>
    </row>
    <row r="2885" spans="1:62" x14ac:dyDescent="0.55000000000000004">
      <c r="A2885" s="2" t="str">
        <f t="shared" si="283"/>
        <v>TeleventasPLAN 1 CUOTA PROTEGIDA</v>
      </c>
      <c r="B2885" s="3">
        <f>VLOOKUP(A2885,'[1]TARIFAS PRODUCTOS'!$C:$E,3,0)</f>
        <v>36120</v>
      </c>
      <c r="C2885" s="6" t="str">
        <f t="shared" si="284"/>
        <v>JULIO</v>
      </c>
      <c r="D2885" s="8" t="str">
        <f t="shared" si="285"/>
        <v>MARTES</v>
      </c>
      <c r="E2885" s="9">
        <f t="shared" si="286"/>
        <v>21</v>
      </c>
      <c r="F2885" s="14">
        <f t="shared" ca="1" si="287"/>
        <v>126</v>
      </c>
      <c r="G2885" s="7">
        <v>3158715</v>
      </c>
      <c r="I2885" t="s">
        <v>30167</v>
      </c>
      <c r="J2885" t="s">
        <v>27403</v>
      </c>
      <c r="K2885" t="s">
        <v>30147</v>
      </c>
      <c r="L2885" t="s">
        <v>30147</v>
      </c>
      <c r="P2885" t="s">
        <v>126</v>
      </c>
      <c r="Q2885" t="s">
        <v>127</v>
      </c>
      <c r="R2885" t="s">
        <v>128</v>
      </c>
      <c r="S2885" t="s">
        <v>129</v>
      </c>
      <c r="T2885" t="s">
        <v>137</v>
      </c>
      <c r="U2885" t="s">
        <v>57</v>
      </c>
      <c r="V2885" t="s">
        <v>140</v>
      </c>
      <c r="W2885" t="s">
        <v>141</v>
      </c>
      <c r="X2885" t="s">
        <v>142</v>
      </c>
      <c r="Y2885" t="s">
        <v>236</v>
      </c>
      <c r="Z2885" t="s">
        <v>237</v>
      </c>
      <c r="AA2885" t="s">
        <v>238</v>
      </c>
      <c r="AB2885" t="s">
        <v>58</v>
      </c>
      <c r="AC2885" t="s">
        <v>130</v>
      </c>
      <c r="AD2885" t="s">
        <v>59</v>
      </c>
      <c r="AE2885" t="s">
        <v>131</v>
      </c>
      <c r="AF2885" t="s">
        <v>132</v>
      </c>
      <c r="AG2885" t="s">
        <v>231</v>
      </c>
      <c r="AH2885" t="s">
        <v>30168</v>
      </c>
      <c r="AI2885" t="s">
        <v>30169</v>
      </c>
      <c r="AJ2885" t="s">
        <v>30170</v>
      </c>
      <c r="AK2885" t="s">
        <v>30171</v>
      </c>
      <c r="AL2885" t="s">
        <v>30172</v>
      </c>
      <c r="AM2885" t="s">
        <v>30173</v>
      </c>
      <c r="AN2885" t="s">
        <v>133</v>
      </c>
      <c r="AO2885" t="s">
        <v>30174</v>
      </c>
      <c r="AP2885" t="s">
        <v>138</v>
      </c>
      <c r="AQ2885" s="7">
        <v>14000</v>
      </c>
      <c r="AR2885" s="7">
        <v>0</v>
      </c>
      <c r="AS2885" t="s">
        <v>177</v>
      </c>
      <c r="AT2885" t="s">
        <v>178</v>
      </c>
      <c r="AU2885" s="7">
        <v>5</v>
      </c>
      <c r="AZ2885" t="s">
        <v>150</v>
      </c>
      <c r="BA2885" t="s">
        <v>30175</v>
      </c>
      <c r="BG2885" t="s">
        <v>136</v>
      </c>
      <c r="BI2885" t="s">
        <v>30176</v>
      </c>
      <c r="BJ2885" s="7">
        <v>5</v>
      </c>
    </row>
    <row r="2886" spans="1:62" x14ac:dyDescent="0.55000000000000004">
      <c r="A2886" s="2" t="str">
        <f t="shared" si="283"/>
        <v>TeleventasPLAN 1 CUOTA PROTEGIDA</v>
      </c>
      <c r="B2886" s="3">
        <f>VLOOKUP(A2886,'[1]TARIFAS PRODUCTOS'!$C:$E,3,0)</f>
        <v>36120</v>
      </c>
      <c r="C2886" s="6" t="str">
        <f t="shared" si="284"/>
        <v>JULIO</v>
      </c>
      <c r="D2886" s="8" t="str">
        <f t="shared" si="285"/>
        <v>MARTES</v>
      </c>
      <c r="E2886" s="9">
        <f t="shared" si="286"/>
        <v>21</v>
      </c>
      <c r="F2886" s="14">
        <f t="shared" ca="1" si="287"/>
        <v>126</v>
      </c>
      <c r="G2886" s="7">
        <v>3158716</v>
      </c>
      <c r="I2886" t="s">
        <v>30177</v>
      </c>
      <c r="J2886" t="s">
        <v>27403</v>
      </c>
      <c r="K2886" t="s">
        <v>30147</v>
      </c>
      <c r="L2886" t="s">
        <v>30147</v>
      </c>
      <c r="P2886" t="s">
        <v>126</v>
      </c>
      <c r="Q2886" t="s">
        <v>127</v>
      </c>
      <c r="R2886" t="s">
        <v>128</v>
      </c>
      <c r="S2886" t="s">
        <v>129</v>
      </c>
      <c r="T2886" t="s">
        <v>137</v>
      </c>
      <c r="U2886" t="s">
        <v>57</v>
      </c>
      <c r="V2886" t="s">
        <v>140</v>
      </c>
      <c r="W2886" t="s">
        <v>141</v>
      </c>
      <c r="X2886" t="s">
        <v>142</v>
      </c>
      <c r="Y2886" t="s">
        <v>29489</v>
      </c>
      <c r="Z2886" t="s">
        <v>29490</v>
      </c>
      <c r="AA2886" t="s">
        <v>29491</v>
      </c>
      <c r="AB2886" t="s">
        <v>58</v>
      </c>
      <c r="AC2886" t="s">
        <v>130</v>
      </c>
      <c r="AD2886" t="s">
        <v>59</v>
      </c>
      <c r="AE2886" t="s">
        <v>131</v>
      </c>
      <c r="AF2886" t="s">
        <v>132</v>
      </c>
      <c r="AG2886" t="s">
        <v>231</v>
      </c>
      <c r="AH2886" t="s">
        <v>30178</v>
      </c>
      <c r="AI2886" t="s">
        <v>30179</v>
      </c>
      <c r="AJ2886" t="s">
        <v>30180</v>
      </c>
      <c r="AK2886" t="s">
        <v>30181</v>
      </c>
      <c r="AL2886" t="s">
        <v>30182</v>
      </c>
      <c r="AM2886" t="s">
        <v>30183</v>
      </c>
      <c r="AN2886" t="s">
        <v>133</v>
      </c>
      <c r="AO2886" t="s">
        <v>30184</v>
      </c>
      <c r="AP2886" t="s">
        <v>138</v>
      </c>
      <c r="AQ2886" s="7">
        <v>14000</v>
      </c>
      <c r="AR2886" s="7">
        <v>0</v>
      </c>
      <c r="AS2886" t="s">
        <v>177</v>
      </c>
      <c r="AT2886" t="s">
        <v>178</v>
      </c>
      <c r="AU2886" s="7">
        <v>5</v>
      </c>
      <c r="AZ2886" t="s">
        <v>150</v>
      </c>
      <c r="BA2886" t="s">
        <v>30185</v>
      </c>
      <c r="BG2886" t="s">
        <v>136</v>
      </c>
      <c r="BI2886" t="s">
        <v>30186</v>
      </c>
      <c r="BJ2886" s="7">
        <v>5</v>
      </c>
    </row>
    <row r="2887" spans="1:62" x14ac:dyDescent="0.55000000000000004">
      <c r="A2887" s="2" t="str">
        <f t="shared" si="283"/>
        <v>TeleventasVIDA ZURICH PLAN 1</v>
      </c>
      <c r="B2887" s="3">
        <f>VLOOKUP(A2887,'[1]TARIFAS PRODUCTOS'!$C:$E,3,0)</f>
        <v>24150</v>
      </c>
      <c r="C2887" s="6" t="str">
        <f t="shared" si="284"/>
        <v>JULIO</v>
      </c>
      <c r="D2887" s="8" t="str">
        <f t="shared" si="285"/>
        <v>JUEVES</v>
      </c>
      <c r="E2887" s="9">
        <f t="shared" si="286"/>
        <v>9</v>
      </c>
      <c r="F2887" s="14">
        <f t="shared" ca="1" si="287"/>
        <v>126</v>
      </c>
      <c r="G2887" s="7">
        <v>3158717</v>
      </c>
      <c r="I2887" t="s">
        <v>30187</v>
      </c>
      <c r="J2887" t="s">
        <v>12709</v>
      </c>
      <c r="K2887" t="s">
        <v>30188</v>
      </c>
      <c r="L2887" t="s">
        <v>30188</v>
      </c>
      <c r="P2887" t="s">
        <v>126</v>
      </c>
      <c r="Q2887" t="s">
        <v>127</v>
      </c>
      <c r="R2887" t="s">
        <v>128</v>
      </c>
      <c r="S2887" t="s">
        <v>129</v>
      </c>
      <c r="T2887" t="s">
        <v>137</v>
      </c>
      <c r="U2887" t="s">
        <v>57</v>
      </c>
      <c r="V2887" t="s">
        <v>140</v>
      </c>
      <c r="W2887" t="s">
        <v>141</v>
      </c>
      <c r="X2887" t="s">
        <v>142</v>
      </c>
      <c r="Y2887" t="s">
        <v>21911</v>
      </c>
      <c r="Z2887" t="s">
        <v>21912</v>
      </c>
      <c r="AA2887" t="s">
        <v>21913</v>
      </c>
      <c r="AB2887" t="s">
        <v>58</v>
      </c>
      <c r="AC2887" t="s">
        <v>146</v>
      </c>
      <c r="AD2887" t="s">
        <v>61</v>
      </c>
      <c r="AE2887" t="s">
        <v>147</v>
      </c>
      <c r="AF2887" t="s">
        <v>148</v>
      </c>
      <c r="AG2887" t="s">
        <v>231</v>
      </c>
      <c r="AH2887" t="s">
        <v>30189</v>
      </c>
      <c r="AI2887" t="s">
        <v>30190</v>
      </c>
      <c r="AJ2887" t="s">
        <v>30191</v>
      </c>
      <c r="AK2887" t="s">
        <v>30192</v>
      </c>
      <c r="AL2887" t="s">
        <v>30193</v>
      </c>
      <c r="AM2887" t="s">
        <v>30194</v>
      </c>
      <c r="AN2887" t="s">
        <v>133</v>
      </c>
      <c r="AO2887" t="s">
        <v>30195</v>
      </c>
      <c r="AP2887" t="s">
        <v>138</v>
      </c>
      <c r="AQ2887" s="7">
        <v>12500</v>
      </c>
      <c r="AR2887" s="7">
        <v>0</v>
      </c>
      <c r="AS2887" t="s">
        <v>177</v>
      </c>
      <c r="AT2887" t="s">
        <v>178</v>
      </c>
      <c r="AU2887" s="7">
        <v>5</v>
      </c>
      <c r="AZ2887" t="s">
        <v>150</v>
      </c>
      <c r="BA2887" t="s">
        <v>30196</v>
      </c>
      <c r="BG2887" t="s">
        <v>136</v>
      </c>
      <c r="BI2887" t="s">
        <v>30197</v>
      </c>
      <c r="BJ2887" s="7">
        <v>5</v>
      </c>
    </row>
    <row r="2888" spans="1:62" x14ac:dyDescent="0.55000000000000004">
      <c r="A2888" s="2" t="str">
        <f t="shared" si="283"/>
        <v>TeleventasPLAN 1 CUOTA PROTEGIDA</v>
      </c>
      <c r="B2888" s="3">
        <f>VLOOKUP(A2888,'[1]TARIFAS PRODUCTOS'!$C:$E,3,0)</f>
        <v>36120</v>
      </c>
      <c r="C2888" s="6" t="str">
        <f t="shared" si="284"/>
        <v>JULIO</v>
      </c>
      <c r="D2888" s="8" t="str">
        <f t="shared" si="285"/>
        <v>MARTES</v>
      </c>
      <c r="E2888" s="9">
        <f t="shared" si="286"/>
        <v>21</v>
      </c>
      <c r="F2888" s="14">
        <f t="shared" ca="1" si="287"/>
        <v>126</v>
      </c>
      <c r="G2888" s="7">
        <v>3158718</v>
      </c>
      <c r="I2888" t="s">
        <v>30198</v>
      </c>
      <c r="J2888" t="s">
        <v>27403</v>
      </c>
      <c r="K2888" t="s">
        <v>30199</v>
      </c>
      <c r="L2888" t="s">
        <v>30199</v>
      </c>
      <c r="P2888" t="s">
        <v>126</v>
      </c>
      <c r="Q2888" t="s">
        <v>127</v>
      </c>
      <c r="R2888" t="s">
        <v>128</v>
      </c>
      <c r="S2888" t="s">
        <v>129</v>
      </c>
      <c r="T2888" t="s">
        <v>137</v>
      </c>
      <c r="U2888" t="s">
        <v>57</v>
      </c>
      <c r="V2888" t="s">
        <v>140</v>
      </c>
      <c r="W2888" t="s">
        <v>141</v>
      </c>
      <c r="X2888" t="s">
        <v>142</v>
      </c>
      <c r="Y2888" t="s">
        <v>179</v>
      </c>
      <c r="Z2888" t="s">
        <v>180</v>
      </c>
      <c r="AA2888" t="s">
        <v>101</v>
      </c>
      <c r="AB2888" t="s">
        <v>58</v>
      </c>
      <c r="AC2888" t="s">
        <v>130</v>
      </c>
      <c r="AD2888" t="s">
        <v>59</v>
      </c>
      <c r="AE2888" t="s">
        <v>131</v>
      </c>
      <c r="AF2888" t="s">
        <v>132</v>
      </c>
      <c r="AG2888" t="s">
        <v>231</v>
      </c>
      <c r="AH2888" t="s">
        <v>30200</v>
      </c>
      <c r="AI2888" t="s">
        <v>30201</v>
      </c>
      <c r="AJ2888" t="s">
        <v>30202</v>
      </c>
      <c r="AK2888" t="s">
        <v>30203</v>
      </c>
      <c r="AL2888" t="s">
        <v>30204</v>
      </c>
      <c r="AM2888" t="s">
        <v>30205</v>
      </c>
      <c r="AN2888" t="s">
        <v>133</v>
      </c>
      <c r="AO2888" t="s">
        <v>30206</v>
      </c>
      <c r="AP2888" t="s">
        <v>138</v>
      </c>
      <c r="AQ2888" s="7">
        <v>14000</v>
      </c>
      <c r="AR2888" s="7">
        <v>0</v>
      </c>
      <c r="AS2888" t="s">
        <v>177</v>
      </c>
      <c r="AT2888" t="s">
        <v>178</v>
      </c>
      <c r="AU2888" s="7">
        <v>5</v>
      </c>
      <c r="AZ2888" t="s">
        <v>150</v>
      </c>
      <c r="BA2888" t="s">
        <v>30207</v>
      </c>
      <c r="BG2888" t="s">
        <v>136</v>
      </c>
      <c r="BI2888" t="s">
        <v>30208</v>
      </c>
      <c r="BJ2888" s="7">
        <v>5</v>
      </c>
    </row>
    <row r="2889" spans="1:62" x14ac:dyDescent="0.55000000000000004">
      <c r="A2889" s="2" t="str">
        <f t="shared" ref="A2889:A2952" si="288">AB2889&amp;AF2889</f>
        <v>TeleventasVIDA ZURICH PLAN 1</v>
      </c>
      <c r="B2889" s="3">
        <f>VLOOKUP(A2889,'[1]TARIFAS PRODUCTOS'!$C:$E,3,0)</f>
        <v>24150</v>
      </c>
      <c r="C2889" s="6" t="str">
        <f t="shared" ref="C2889:C2952" si="289">UPPER(TEXT(J2889,"MMMM"))</f>
        <v>JULIO</v>
      </c>
      <c r="D2889" s="8" t="str">
        <f t="shared" ref="D2889:D2952" si="290">UPPER(TEXT(J2889,"DDDD"))</f>
        <v>MARTES</v>
      </c>
      <c r="E2889" s="9">
        <f t="shared" ref="E2889:E2952" si="291">DAY(J2889)</f>
        <v>21</v>
      </c>
      <c r="F2889" s="14">
        <f t="shared" ref="F2889:F2952" ca="1" si="292">(YEAR(NOW())-YEAR(AY2889))</f>
        <v>126</v>
      </c>
      <c r="G2889" s="7">
        <v>3158719</v>
      </c>
      <c r="I2889" t="s">
        <v>30220</v>
      </c>
      <c r="J2889" t="s">
        <v>27403</v>
      </c>
      <c r="K2889" t="s">
        <v>30221</v>
      </c>
      <c r="L2889" t="s">
        <v>30221</v>
      </c>
      <c r="P2889" t="s">
        <v>126</v>
      </c>
      <c r="Q2889" t="s">
        <v>127</v>
      </c>
      <c r="R2889" t="s">
        <v>128</v>
      </c>
      <c r="S2889" t="s">
        <v>129</v>
      </c>
      <c r="T2889" t="s">
        <v>126</v>
      </c>
      <c r="U2889" t="s">
        <v>64</v>
      </c>
      <c r="V2889" t="s">
        <v>140</v>
      </c>
      <c r="W2889" t="s">
        <v>141</v>
      </c>
      <c r="X2889" t="s">
        <v>142</v>
      </c>
      <c r="Y2889" t="s">
        <v>211</v>
      </c>
      <c r="Z2889" t="s">
        <v>212</v>
      </c>
      <c r="AA2889" t="s">
        <v>213</v>
      </c>
      <c r="AB2889" t="s">
        <v>58</v>
      </c>
      <c r="AC2889" t="s">
        <v>146</v>
      </c>
      <c r="AD2889" t="s">
        <v>61</v>
      </c>
      <c r="AE2889" t="s">
        <v>147</v>
      </c>
      <c r="AF2889" t="s">
        <v>148</v>
      </c>
      <c r="AG2889" t="s">
        <v>231</v>
      </c>
      <c r="AH2889" t="s">
        <v>30222</v>
      </c>
      <c r="AI2889" t="s">
        <v>30223</v>
      </c>
      <c r="AJ2889" t="s">
        <v>30224</v>
      </c>
      <c r="AK2889" t="s">
        <v>30225</v>
      </c>
      <c r="AL2889" t="s">
        <v>30226</v>
      </c>
      <c r="AM2889" t="s">
        <v>30227</v>
      </c>
      <c r="AN2889" t="s">
        <v>133</v>
      </c>
      <c r="AO2889" t="s">
        <v>30228</v>
      </c>
      <c r="AP2889" t="s">
        <v>134</v>
      </c>
      <c r="AQ2889" s="7">
        <v>12500</v>
      </c>
      <c r="AR2889" s="7">
        <v>0</v>
      </c>
      <c r="AS2889" t="s">
        <v>177</v>
      </c>
      <c r="AT2889" t="s">
        <v>178</v>
      </c>
      <c r="AU2889" s="7">
        <v>5</v>
      </c>
      <c r="AZ2889" t="s">
        <v>135</v>
      </c>
      <c r="BA2889" t="s">
        <v>30229</v>
      </c>
      <c r="BG2889" t="s">
        <v>136</v>
      </c>
      <c r="BI2889" t="s">
        <v>30230</v>
      </c>
      <c r="BJ2889" s="7">
        <v>5</v>
      </c>
    </row>
    <row r="2890" spans="1:62" x14ac:dyDescent="0.55000000000000004">
      <c r="A2890" s="2" t="str">
        <f t="shared" si="288"/>
        <v>TeleventasPLAN 1 CUOTA PROTEGIDA</v>
      </c>
      <c r="B2890" s="3">
        <f>VLOOKUP(A2890,'[1]TARIFAS PRODUCTOS'!$C:$E,3,0)</f>
        <v>36120</v>
      </c>
      <c r="C2890" s="6" t="str">
        <f t="shared" si="289"/>
        <v>JULIO</v>
      </c>
      <c r="D2890" s="8" t="str">
        <f t="shared" si="290"/>
        <v>MARTES</v>
      </c>
      <c r="E2890" s="9">
        <f t="shared" si="291"/>
        <v>21</v>
      </c>
      <c r="F2890" s="14">
        <f t="shared" ca="1" si="292"/>
        <v>126</v>
      </c>
      <c r="G2890" s="7">
        <v>3158720</v>
      </c>
      <c r="I2890" t="s">
        <v>30231</v>
      </c>
      <c r="J2890" t="s">
        <v>27403</v>
      </c>
      <c r="K2890" t="s">
        <v>30232</v>
      </c>
      <c r="L2890" t="s">
        <v>30232</v>
      </c>
      <c r="P2890" t="s">
        <v>126</v>
      </c>
      <c r="Q2890" t="s">
        <v>127</v>
      </c>
      <c r="R2890" t="s">
        <v>128</v>
      </c>
      <c r="S2890" t="s">
        <v>129</v>
      </c>
      <c r="T2890" t="s">
        <v>137</v>
      </c>
      <c r="U2890" t="s">
        <v>57</v>
      </c>
      <c r="V2890" t="s">
        <v>140</v>
      </c>
      <c r="W2890" t="s">
        <v>141</v>
      </c>
      <c r="X2890" t="s">
        <v>142</v>
      </c>
      <c r="Y2890" t="s">
        <v>181</v>
      </c>
      <c r="Z2890" t="s">
        <v>182</v>
      </c>
      <c r="AA2890" t="s">
        <v>98</v>
      </c>
      <c r="AB2890" t="s">
        <v>58</v>
      </c>
      <c r="AC2890" t="s">
        <v>130</v>
      </c>
      <c r="AD2890" t="s">
        <v>59</v>
      </c>
      <c r="AE2890" t="s">
        <v>131</v>
      </c>
      <c r="AF2890" t="s">
        <v>132</v>
      </c>
      <c r="AG2890" t="s">
        <v>231</v>
      </c>
      <c r="AH2890" t="s">
        <v>30233</v>
      </c>
      <c r="AI2890" t="s">
        <v>30234</v>
      </c>
      <c r="AJ2890" t="s">
        <v>30235</v>
      </c>
      <c r="AK2890" t="s">
        <v>30236</v>
      </c>
      <c r="AL2890" t="s">
        <v>30237</v>
      </c>
      <c r="AM2890" t="s">
        <v>30238</v>
      </c>
      <c r="AN2890" t="s">
        <v>133</v>
      </c>
      <c r="AO2890" t="s">
        <v>30239</v>
      </c>
      <c r="AP2890" t="s">
        <v>138</v>
      </c>
      <c r="AQ2890" s="7">
        <v>14000</v>
      </c>
      <c r="AR2890" s="7">
        <v>0</v>
      </c>
      <c r="AS2890" t="s">
        <v>177</v>
      </c>
      <c r="AT2890" t="s">
        <v>178</v>
      </c>
      <c r="AU2890" s="7">
        <v>5</v>
      </c>
      <c r="AZ2890" t="s">
        <v>135</v>
      </c>
      <c r="BA2890" t="s">
        <v>30240</v>
      </c>
      <c r="BG2890" t="s">
        <v>136</v>
      </c>
      <c r="BI2890" t="s">
        <v>30241</v>
      </c>
      <c r="BJ2890" s="7">
        <v>5</v>
      </c>
    </row>
    <row r="2891" spans="1:62" x14ac:dyDescent="0.55000000000000004">
      <c r="A2891" s="2" t="str">
        <f t="shared" si="288"/>
        <v>TeleventasPLAN 1 CUOTA PROTEGIDA</v>
      </c>
      <c r="B2891" s="3">
        <f>VLOOKUP(A2891,'[1]TARIFAS PRODUCTOS'!$C:$E,3,0)</f>
        <v>36120</v>
      </c>
      <c r="C2891" s="6" t="str">
        <f t="shared" si="289"/>
        <v>JULIO</v>
      </c>
      <c r="D2891" s="8" t="str">
        <f t="shared" si="290"/>
        <v>MARTES</v>
      </c>
      <c r="E2891" s="9">
        <f t="shared" si="291"/>
        <v>21</v>
      </c>
      <c r="F2891" s="14">
        <f t="shared" ca="1" si="292"/>
        <v>126</v>
      </c>
      <c r="G2891" s="7">
        <v>3158721</v>
      </c>
      <c r="I2891" t="s">
        <v>30242</v>
      </c>
      <c r="J2891" t="s">
        <v>27403</v>
      </c>
      <c r="K2891" t="s">
        <v>30243</v>
      </c>
      <c r="L2891" t="s">
        <v>30243</v>
      </c>
      <c r="P2891" t="s">
        <v>126</v>
      </c>
      <c r="Q2891" t="s">
        <v>127</v>
      </c>
      <c r="R2891" t="s">
        <v>128</v>
      </c>
      <c r="S2891" t="s">
        <v>129</v>
      </c>
      <c r="T2891" t="s">
        <v>137</v>
      </c>
      <c r="U2891" t="s">
        <v>57</v>
      </c>
      <c r="V2891" t="s">
        <v>140</v>
      </c>
      <c r="W2891" t="s">
        <v>141</v>
      </c>
      <c r="X2891" t="s">
        <v>142</v>
      </c>
      <c r="Y2891" t="s">
        <v>211</v>
      </c>
      <c r="Z2891" t="s">
        <v>212</v>
      </c>
      <c r="AA2891" t="s">
        <v>213</v>
      </c>
      <c r="AB2891" t="s">
        <v>58</v>
      </c>
      <c r="AC2891" t="s">
        <v>130</v>
      </c>
      <c r="AD2891" t="s">
        <v>59</v>
      </c>
      <c r="AE2891" t="s">
        <v>131</v>
      </c>
      <c r="AF2891" t="s">
        <v>132</v>
      </c>
      <c r="AG2891" t="s">
        <v>231</v>
      </c>
      <c r="AH2891" t="s">
        <v>30244</v>
      </c>
      <c r="AI2891" t="s">
        <v>30245</v>
      </c>
      <c r="AJ2891" t="s">
        <v>30246</v>
      </c>
      <c r="AK2891" t="s">
        <v>30247</v>
      </c>
      <c r="AL2891" t="s">
        <v>30248</v>
      </c>
      <c r="AM2891" t="s">
        <v>30249</v>
      </c>
      <c r="AN2891" t="s">
        <v>133</v>
      </c>
      <c r="AO2891" t="s">
        <v>30250</v>
      </c>
      <c r="AP2891" t="s">
        <v>138</v>
      </c>
      <c r="AQ2891" s="7">
        <v>14000</v>
      </c>
      <c r="AR2891" s="7">
        <v>0</v>
      </c>
      <c r="AS2891" t="s">
        <v>177</v>
      </c>
      <c r="AT2891" t="s">
        <v>178</v>
      </c>
      <c r="AU2891" s="7">
        <v>5</v>
      </c>
      <c r="AZ2891" t="s">
        <v>150</v>
      </c>
      <c r="BA2891" t="s">
        <v>30251</v>
      </c>
      <c r="BG2891" t="s">
        <v>136</v>
      </c>
      <c r="BI2891" t="s">
        <v>30252</v>
      </c>
      <c r="BJ2891" s="7">
        <v>5</v>
      </c>
    </row>
    <row r="2892" spans="1:62" x14ac:dyDescent="0.55000000000000004">
      <c r="A2892" s="2" t="str">
        <f t="shared" si="288"/>
        <v>Punto de VentaPLAN 1 CUOTA PROTEGIDA</v>
      </c>
      <c r="B2892" s="3">
        <f>VLOOKUP(A2892,'[1]TARIFAS PRODUCTOS'!$C:$E,3,0)</f>
        <v>15120</v>
      </c>
      <c r="C2892" s="6" t="str">
        <f t="shared" si="289"/>
        <v>JULIO</v>
      </c>
      <c r="D2892" s="8" t="str">
        <f t="shared" si="290"/>
        <v>LUNES</v>
      </c>
      <c r="E2892" s="9">
        <f t="shared" si="291"/>
        <v>20</v>
      </c>
      <c r="F2892" s="14">
        <f t="shared" ca="1" si="292"/>
        <v>126</v>
      </c>
      <c r="G2892" s="7">
        <v>3158722</v>
      </c>
      <c r="I2892" t="s">
        <v>30253</v>
      </c>
      <c r="J2892" t="s">
        <v>30254</v>
      </c>
      <c r="K2892" t="s">
        <v>30243</v>
      </c>
      <c r="L2892" t="s">
        <v>30243</v>
      </c>
      <c r="P2892" t="s">
        <v>126</v>
      </c>
      <c r="Q2892" t="s">
        <v>127</v>
      </c>
      <c r="R2892" t="s">
        <v>128</v>
      </c>
      <c r="S2892" t="s">
        <v>129</v>
      </c>
      <c r="T2892" t="s">
        <v>126</v>
      </c>
      <c r="U2892" t="s">
        <v>64</v>
      </c>
      <c r="V2892" t="s">
        <v>5145</v>
      </c>
      <c r="W2892" t="s">
        <v>5146</v>
      </c>
      <c r="X2892" t="s">
        <v>5147</v>
      </c>
      <c r="Y2892" t="s">
        <v>5451</v>
      </c>
      <c r="Z2892" t="s">
        <v>5452</v>
      </c>
      <c r="AA2892" t="s">
        <v>5453</v>
      </c>
      <c r="AB2892" t="s">
        <v>5151</v>
      </c>
      <c r="AC2892" t="s">
        <v>130</v>
      </c>
      <c r="AD2892" t="s">
        <v>59</v>
      </c>
      <c r="AE2892" t="s">
        <v>131</v>
      </c>
      <c r="AF2892" t="s">
        <v>132</v>
      </c>
      <c r="AG2892" t="s">
        <v>5152</v>
      </c>
      <c r="AH2892" t="s">
        <v>30255</v>
      </c>
      <c r="AI2892" t="s">
        <v>30256</v>
      </c>
      <c r="AJ2892" t="s">
        <v>30257</v>
      </c>
      <c r="AK2892" t="s">
        <v>30258</v>
      </c>
      <c r="AL2892" t="s">
        <v>30259</v>
      </c>
      <c r="AM2892" t="s">
        <v>30260</v>
      </c>
      <c r="AN2892" t="s">
        <v>190</v>
      </c>
      <c r="AP2892" t="s">
        <v>134</v>
      </c>
      <c r="AQ2892" s="7">
        <v>14000</v>
      </c>
      <c r="AR2892" s="7">
        <v>0</v>
      </c>
      <c r="AS2892" t="s">
        <v>3958</v>
      </c>
      <c r="AT2892" t="s">
        <v>3959</v>
      </c>
      <c r="AU2892" s="7">
        <v>5</v>
      </c>
      <c r="AV2892" t="s">
        <v>5159</v>
      </c>
      <c r="AZ2892" t="s">
        <v>135</v>
      </c>
      <c r="BA2892" t="s">
        <v>30261</v>
      </c>
      <c r="BG2892" t="s">
        <v>136</v>
      </c>
      <c r="BI2892" t="s">
        <v>30262</v>
      </c>
    </row>
    <row r="2893" spans="1:62" x14ac:dyDescent="0.55000000000000004">
      <c r="A2893" s="2" t="str">
        <f t="shared" si="288"/>
        <v>Punto de VentaPLAN 1 CUOTA PROTEGIDA</v>
      </c>
      <c r="B2893" s="3">
        <f>VLOOKUP(A2893,'[1]TARIFAS PRODUCTOS'!$C:$E,3,0)</f>
        <v>15120</v>
      </c>
      <c r="C2893" s="6" t="str">
        <f t="shared" si="289"/>
        <v>JULIO</v>
      </c>
      <c r="D2893" s="8" t="str">
        <f t="shared" si="290"/>
        <v>LUNES</v>
      </c>
      <c r="E2893" s="9">
        <f t="shared" si="291"/>
        <v>20</v>
      </c>
      <c r="F2893" s="14">
        <f t="shared" ca="1" si="292"/>
        <v>126</v>
      </c>
      <c r="G2893" s="7">
        <v>3158723</v>
      </c>
      <c r="I2893" t="s">
        <v>30263</v>
      </c>
      <c r="J2893" t="s">
        <v>30254</v>
      </c>
      <c r="K2893" t="s">
        <v>30243</v>
      </c>
      <c r="L2893" t="s">
        <v>30243</v>
      </c>
      <c r="P2893" t="s">
        <v>126</v>
      </c>
      <c r="Q2893" t="s">
        <v>127</v>
      </c>
      <c r="R2893" t="s">
        <v>128</v>
      </c>
      <c r="S2893" t="s">
        <v>129</v>
      </c>
      <c r="T2893" t="s">
        <v>126</v>
      </c>
      <c r="U2893" t="s">
        <v>64</v>
      </c>
      <c r="V2893" t="s">
        <v>5145</v>
      </c>
      <c r="W2893" t="s">
        <v>5146</v>
      </c>
      <c r="X2893" t="s">
        <v>5147</v>
      </c>
      <c r="Y2893" t="s">
        <v>5425</v>
      </c>
      <c r="Z2893" t="s">
        <v>5426</v>
      </c>
      <c r="AA2893" t="s">
        <v>5427</v>
      </c>
      <c r="AB2893" t="s">
        <v>5151</v>
      </c>
      <c r="AC2893" t="s">
        <v>130</v>
      </c>
      <c r="AD2893" t="s">
        <v>59</v>
      </c>
      <c r="AE2893" t="s">
        <v>131</v>
      </c>
      <c r="AF2893" t="s">
        <v>132</v>
      </c>
      <c r="AG2893" t="s">
        <v>5152</v>
      </c>
      <c r="AH2893" t="s">
        <v>30264</v>
      </c>
      <c r="AI2893" t="s">
        <v>30265</v>
      </c>
      <c r="AJ2893" t="s">
        <v>30266</v>
      </c>
      <c r="AK2893" t="s">
        <v>30267</v>
      </c>
      <c r="AL2893" t="s">
        <v>30268</v>
      </c>
      <c r="AM2893" t="s">
        <v>30269</v>
      </c>
      <c r="AN2893" t="s">
        <v>190</v>
      </c>
      <c r="AO2893" t="s">
        <v>30270</v>
      </c>
      <c r="AP2893" t="s">
        <v>134</v>
      </c>
      <c r="AQ2893" s="7">
        <v>14000</v>
      </c>
      <c r="AR2893" s="7">
        <v>0</v>
      </c>
      <c r="AS2893" t="s">
        <v>3958</v>
      </c>
      <c r="AT2893" t="s">
        <v>3959</v>
      </c>
      <c r="AU2893" s="7">
        <v>5</v>
      </c>
      <c r="AV2893" t="s">
        <v>5159</v>
      </c>
      <c r="AZ2893" t="s">
        <v>135</v>
      </c>
      <c r="BA2893" t="s">
        <v>30271</v>
      </c>
      <c r="BG2893" t="s">
        <v>136</v>
      </c>
      <c r="BI2893" t="s">
        <v>30272</v>
      </c>
    </row>
    <row r="2894" spans="1:62" x14ac:dyDescent="0.55000000000000004">
      <c r="A2894" s="2" t="str">
        <f t="shared" si="288"/>
        <v>Punto de VentaPLAN 1 CUOTA PROTEGIDA</v>
      </c>
      <c r="B2894" s="3">
        <f>VLOOKUP(A2894,'[1]TARIFAS PRODUCTOS'!$C:$E,3,0)</f>
        <v>15120</v>
      </c>
      <c r="C2894" s="6" t="str">
        <f t="shared" si="289"/>
        <v>JULIO</v>
      </c>
      <c r="D2894" s="8" t="str">
        <f t="shared" si="290"/>
        <v>LUNES</v>
      </c>
      <c r="E2894" s="9">
        <f t="shared" si="291"/>
        <v>20</v>
      </c>
      <c r="F2894" s="14">
        <f t="shared" ca="1" si="292"/>
        <v>126</v>
      </c>
      <c r="G2894" s="7">
        <v>3158724</v>
      </c>
      <c r="I2894" t="s">
        <v>30273</v>
      </c>
      <c r="J2894" t="s">
        <v>30254</v>
      </c>
      <c r="K2894" t="s">
        <v>30243</v>
      </c>
      <c r="L2894" t="s">
        <v>30243</v>
      </c>
      <c r="P2894" t="s">
        <v>126</v>
      </c>
      <c r="Q2894" t="s">
        <v>127</v>
      </c>
      <c r="R2894" t="s">
        <v>128</v>
      </c>
      <c r="S2894" t="s">
        <v>129</v>
      </c>
      <c r="T2894" t="s">
        <v>126</v>
      </c>
      <c r="U2894" t="s">
        <v>64</v>
      </c>
      <c r="V2894" t="s">
        <v>5145</v>
      </c>
      <c r="W2894" t="s">
        <v>5146</v>
      </c>
      <c r="X2894" t="s">
        <v>5147</v>
      </c>
      <c r="Y2894" t="s">
        <v>5306</v>
      </c>
      <c r="Z2894" t="s">
        <v>5307</v>
      </c>
      <c r="AA2894" t="s">
        <v>5308</v>
      </c>
      <c r="AB2894" t="s">
        <v>5151</v>
      </c>
      <c r="AC2894" t="s">
        <v>130</v>
      </c>
      <c r="AD2894" t="s">
        <v>59</v>
      </c>
      <c r="AE2894" t="s">
        <v>131</v>
      </c>
      <c r="AF2894" t="s">
        <v>132</v>
      </c>
      <c r="AG2894" t="s">
        <v>5152</v>
      </c>
      <c r="AH2894" t="s">
        <v>30274</v>
      </c>
      <c r="AI2894" t="s">
        <v>30275</v>
      </c>
      <c r="AJ2894" t="s">
        <v>30276</v>
      </c>
      <c r="AK2894" t="s">
        <v>30277</v>
      </c>
      <c r="AL2894" t="s">
        <v>30278</v>
      </c>
      <c r="AM2894" t="s">
        <v>30279</v>
      </c>
      <c r="AN2894" t="s">
        <v>190</v>
      </c>
      <c r="AP2894" t="s">
        <v>134</v>
      </c>
      <c r="AQ2894" s="7">
        <v>14000</v>
      </c>
      <c r="AR2894" s="7">
        <v>0</v>
      </c>
      <c r="AS2894" t="s">
        <v>3958</v>
      </c>
      <c r="AT2894" t="s">
        <v>3959</v>
      </c>
      <c r="AU2894" s="7">
        <v>5</v>
      </c>
      <c r="AV2894" t="s">
        <v>5159</v>
      </c>
      <c r="AZ2894" t="s">
        <v>135</v>
      </c>
      <c r="BA2894" t="s">
        <v>30280</v>
      </c>
      <c r="BG2894" t="s">
        <v>136</v>
      </c>
      <c r="BI2894" t="s">
        <v>30281</v>
      </c>
    </row>
    <row r="2895" spans="1:62" x14ac:dyDescent="0.55000000000000004">
      <c r="A2895" s="2" t="str">
        <f t="shared" si="288"/>
        <v>Punto de VentaPLAN 1 CUOTA PROTEGIDA</v>
      </c>
      <c r="B2895" s="3">
        <f>VLOOKUP(A2895,'[1]TARIFAS PRODUCTOS'!$C:$E,3,0)</f>
        <v>15120</v>
      </c>
      <c r="C2895" s="6" t="str">
        <f t="shared" si="289"/>
        <v>JULIO</v>
      </c>
      <c r="D2895" s="8" t="str">
        <f t="shared" si="290"/>
        <v>LUNES</v>
      </c>
      <c r="E2895" s="9">
        <f t="shared" si="291"/>
        <v>20</v>
      </c>
      <c r="F2895" s="14">
        <f t="shared" ca="1" si="292"/>
        <v>126</v>
      </c>
      <c r="G2895" s="7">
        <v>3158725</v>
      </c>
      <c r="I2895" t="s">
        <v>30282</v>
      </c>
      <c r="J2895" t="s">
        <v>30254</v>
      </c>
      <c r="K2895" t="s">
        <v>30243</v>
      </c>
      <c r="L2895" t="s">
        <v>30243</v>
      </c>
      <c r="P2895" t="s">
        <v>126</v>
      </c>
      <c r="Q2895" t="s">
        <v>127</v>
      </c>
      <c r="R2895" t="s">
        <v>128</v>
      </c>
      <c r="S2895" t="s">
        <v>129</v>
      </c>
      <c r="T2895" t="s">
        <v>126</v>
      </c>
      <c r="U2895" t="s">
        <v>64</v>
      </c>
      <c r="V2895" t="s">
        <v>5145</v>
      </c>
      <c r="W2895" t="s">
        <v>5146</v>
      </c>
      <c r="X2895" t="s">
        <v>5147</v>
      </c>
      <c r="Y2895" t="s">
        <v>5451</v>
      </c>
      <c r="Z2895" t="s">
        <v>5452</v>
      </c>
      <c r="AA2895" t="s">
        <v>5453</v>
      </c>
      <c r="AB2895" t="s">
        <v>5151</v>
      </c>
      <c r="AC2895" t="s">
        <v>130</v>
      </c>
      <c r="AD2895" t="s">
        <v>59</v>
      </c>
      <c r="AE2895" t="s">
        <v>131</v>
      </c>
      <c r="AF2895" t="s">
        <v>132</v>
      </c>
      <c r="AG2895" t="s">
        <v>5152</v>
      </c>
      <c r="AH2895" t="s">
        <v>30283</v>
      </c>
      <c r="AI2895" t="s">
        <v>30284</v>
      </c>
      <c r="AJ2895" t="s">
        <v>30285</v>
      </c>
      <c r="AK2895" t="s">
        <v>30286</v>
      </c>
      <c r="AL2895" t="s">
        <v>30287</v>
      </c>
      <c r="AM2895" t="s">
        <v>30288</v>
      </c>
      <c r="AN2895" t="s">
        <v>190</v>
      </c>
      <c r="AO2895" t="s">
        <v>30289</v>
      </c>
      <c r="AP2895" t="s">
        <v>134</v>
      </c>
      <c r="AQ2895" s="7">
        <v>14000</v>
      </c>
      <c r="AR2895" s="7">
        <v>0</v>
      </c>
      <c r="AS2895" t="s">
        <v>3958</v>
      </c>
      <c r="AT2895" t="s">
        <v>3959</v>
      </c>
      <c r="AU2895" s="7">
        <v>5</v>
      </c>
      <c r="AV2895" t="s">
        <v>5159</v>
      </c>
      <c r="AZ2895" t="s">
        <v>135</v>
      </c>
      <c r="BA2895" t="s">
        <v>28752</v>
      </c>
      <c r="BG2895" t="s">
        <v>136</v>
      </c>
      <c r="BI2895" t="s">
        <v>30290</v>
      </c>
    </row>
    <row r="2896" spans="1:62" x14ac:dyDescent="0.55000000000000004">
      <c r="A2896" s="2" t="str">
        <f t="shared" si="288"/>
        <v>Punto de VentaPLAN 1 CUOTA PROTEGIDA</v>
      </c>
      <c r="B2896" s="3">
        <f>VLOOKUP(A2896,'[1]TARIFAS PRODUCTOS'!$C:$E,3,0)</f>
        <v>15120</v>
      </c>
      <c r="C2896" s="6" t="str">
        <f t="shared" si="289"/>
        <v>JULIO</v>
      </c>
      <c r="D2896" s="8" t="str">
        <f t="shared" si="290"/>
        <v>DOMINGO</v>
      </c>
      <c r="E2896" s="9">
        <f t="shared" si="291"/>
        <v>19</v>
      </c>
      <c r="F2896" s="14">
        <f t="shared" ca="1" si="292"/>
        <v>126</v>
      </c>
      <c r="G2896" s="7">
        <v>3158726</v>
      </c>
      <c r="I2896" t="s">
        <v>30291</v>
      </c>
      <c r="J2896" t="s">
        <v>29234</v>
      </c>
      <c r="K2896" t="s">
        <v>30243</v>
      </c>
      <c r="L2896" t="s">
        <v>30243</v>
      </c>
      <c r="P2896" t="s">
        <v>126</v>
      </c>
      <c r="Q2896" t="s">
        <v>127</v>
      </c>
      <c r="R2896" t="s">
        <v>128</v>
      </c>
      <c r="S2896" t="s">
        <v>129</v>
      </c>
      <c r="T2896" t="s">
        <v>126</v>
      </c>
      <c r="U2896" t="s">
        <v>64</v>
      </c>
      <c r="V2896" t="s">
        <v>5145</v>
      </c>
      <c r="W2896" t="s">
        <v>5146</v>
      </c>
      <c r="X2896" t="s">
        <v>5147</v>
      </c>
      <c r="Y2896" t="s">
        <v>5306</v>
      </c>
      <c r="Z2896" t="s">
        <v>5307</v>
      </c>
      <c r="AA2896" t="s">
        <v>5308</v>
      </c>
      <c r="AB2896" t="s">
        <v>5151</v>
      </c>
      <c r="AC2896" t="s">
        <v>130</v>
      </c>
      <c r="AD2896" t="s">
        <v>59</v>
      </c>
      <c r="AE2896" t="s">
        <v>131</v>
      </c>
      <c r="AF2896" t="s">
        <v>132</v>
      </c>
      <c r="AG2896" t="s">
        <v>5152</v>
      </c>
      <c r="AH2896" t="s">
        <v>30292</v>
      </c>
      <c r="AI2896" t="s">
        <v>30293</v>
      </c>
      <c r="AJ2896" t="s">
        <v>30294</v>
      </c>
      <c r="AK2896" t="s">
        <v>30295</v>
      </c>
      <c r="AL2896" t="s">
        <v>30296</v>
      </c>
      <c r="AM2896" t="s">
        <v>30297</v>
      </c>
      <c r="AN2896" t="s">
        <v>190</v>
      </c>
      <c r="AO2896" t="s">
        <v>30293</v>
      </c>
      <c r="AP2896" t="s">
        <v>134</v>
      </c>
      <c r="AQ2896" s="7">
        <v>14000</v>
      </c>
      <c r="AR2896" s="7">
        <v>0</v>
      </c>
      <c r="AS2896" t="s">
        <v>3958</v>
      </c>
      <c r="AT2896" t="s">
        <v>3959</v>
      </c>
      <c r="AU2896" s="7">
        <v>5</v>
      </c>
      <c r="AV2896" t="s">
        <v>5159</v>
      </c>
      <c r="AZ2896" t="s">
        <v>135</v>
      </c>
      <c r="BA2896" t="s">
        <v>30298</v>
      </c>
      <c r="BG2896" t="s">
        <v>136</v>
      </c>
      <c r="BI2896" t="s">
        <v>30299</v>
      </c>
    </row>
    <row r="2897" spans="1:62" x14ac:dyDescent="0.55000000000000004">
      <c r="A2897" s="2" t="str">
        <f t="shared" si="288"/>
        <v>Punto de VentaPLAN 1 CUOTA PROTEGIDA</v>
      </c>
      <c r="B2897" s="3">
        <f>VLOOKUP(A2897,'[1]TARIFAS PRODUCTOS'!$C:$E,3,0)</f>
        <v>15120</v>
      </c>
      <c r="C2897" s="6" t="str">
        <f t="shared" si="289"/>
        <v>JULIO</v>
      </c>
      <c r="D2897" s="8" t="str">
        <f t="shared" si="290"/>
        <v>DOMINGO</v>
      </c>
      <c r="E2897" s="9">
        <f t="shared" si="291"/>
        <v>19</v>
      </c>
      <c r="F2897" s="14">
        <f t="shared" ca="1" si="292"/>
        <v>126</v>
      </c>
      <c r="G2897" s="7">
        <v>3158727</v>
      </c>
      <c r="I2897" t="s">
        <v>30300</v>
      </c>
      <c r="J2897" t="s">
        <v>29234</v>
      </c>
      <c r="K2897" t="s">
        <v>30243</v>
      </c>
      <c r="L2897" t="s">
        <v>30243</v>
      </c>
      <c r="P2897" t="s">
        <v>126</v>
      </c>
      <c r="Q2897" t="s">
        <v>127</v>
      </c>
      <c r="R2897" t="s">
        <v>128</v>
      </c>
      <c r="S2897" t="s">
        <v>129</v>
      </c>
      <c r="T2897" t="s">
        <v>126</v>
      </c>
      <c r="U2897" t="s">
        <v>64</v>
      </c>
      <c r="V2897" t="s">
        <v>5174</v>
      </c>
      <c r="W2897" t="s">
        <v>5175</v>
      </c>
      <c r="X2897" t="s">
        <v>5176</v>
      </c>
      <c r="Y2897" t="s">
        <v>5177</v>
      </c>
      <c r="Z2897" t="s">
        <v>5178</v>
      </c>
      <c r="AA2897" t="s">
        <v>5179</v>
      </c>
      <c r="AB2897" t="s">
        <v>5151</v>
      </c>
      <c r="AC2897" t="s">
        <v>130</v>
      </c>
      <c r="AD2897" t="s">
        <v>59</v>
      </c>
      <c r="AE2897" t="s">
        <v>131</v>
      </c>
      <c r="AF2897" t="s">
        <v>132</v>
      </c>
      <c r="AG2897" t="s">
        <v>5152</v>
      </c>
      <c r="AH2897" t="s">
        <v>30301</v>
      </c>
      <c r="AI2897" t="s">
        <v>30302</v>
      </c>
      <c r="AJ2897" t="s">
        <v>30303</v>
      </c>
      <c r="AK2897" t="s">
        <v>30304</v>
      </c>
      <c r="AL2897" t="s">
        <v>30305</v>
      </c>
      <c r="AM2897" t="s">
        <v>30306</v>
      </c>
      <c r="AN2897" t="s">
        <v>190</v>
      </c>
      <c r="AO2897" t="s">
        <v>30307</v>
      </c>
      <c r="AP2897" t="s">
        <v>134</v>
      </c>
      <c r="AQ2897" s="7">
        <v>14000</v>
      </c>
      <c r="AR2897" s="7">
        <v>0</v>
      </c>
      <c r="AS2897" t="s">
        <v>3958</v>
      </c>
      <c r="AT2897" t="s">
        <v>3959</v>
      </c>
      <c r="AU2897" s="7">
        <v>5</v>
      </c>
      <c r="AV2897" t="s">
        <v>5159</v>
      </c>
      <c r="AZ2897" t="s">
        <v>135</v>
      </c>
      <c r="BA2897" t="s">
        <v>30308</v>
      </c>
      <c r="BG2897" t="s">
        <v>136</v>
      </c>
      <c r="BI2897" t="s">
        <v>30309</v>
      </c>
    </row>
    <row r="2898" spans="1:62" x14ac:dyDescent="0.55000000000000004">
      <c r="A2898" s="2" t="str">
        <f t="shared" si="288"/>
        <v>Punto de VentaPLAN 2 CUOTA PROTEGIDA</v>
      </c>
      <c r="B2898" s="3">
        <f>VLOOKUP(A2898,'[1]TARIFAS PRODUCTOS'!$C:$E,3,0)</f>
        <v>30240</v>
      </c>
      <c r="C2898" s="6" t="str">
        <f t="shared" si="289"/>
        <v>JULIO</v>
      </c>
      <c r="D2898" s="8" t="str">
        <f t="shared" si="290"/>
        <v>SÁBADO</v>
      </c>
      <c r="E2898" s="9">
        <f t="shared" si="291"/>
        <v>18</v>
      </c>
      <c r="F2898" s="14">
        <f t="shared" ca="1" si="292"/>
        <v>126</v>
      </c>
      <c r="G2898" s="7">
        <v>3158728</v>
      </c>
      <c r="I2898" t="s">
        <v>30310</v>
      </c>
      <c r="J2898" t="s">
        <v>30311</v>
      </c>
      <c r="K2898" t="s">
        <v>30243</v>
      </c>
      <c r="L2898" t="s">
        <v>30243</v>
      </c>
      <c r="P2898" t="s">
        <v>126</v>
      </c>
      <c r="Q2898" t="s">
        <v>127</v>
      </c>
      <c r="R2898" t="s">
        <v>128</v>
      </c>
      <c r="S2898" t="s">
        <v>129</v>
      </c>
      <c r="T2898" t="s">
        <v>126</v>
      </c>
      <c r="U2898" t="s">
        <v>64</v>
      </c>
      <c r="V2898" t="s">
        <v>5145</v>
      </c>
      <c r="W2898" t="s">
        <v>5146</v>
      </c>
      <c r="X2898" t="s">
        <v>5147</v>
      </c>
      <c r="Y2898" t="s">
        <v>5198</v>
      </c>
      <c r="Z2898" t="s">
        <v>5199</v>
      </c>
      <c r="AA2898" t="s">
        <v>5200</v>
      </c>
      <c r="AB2898" t="s">
        <v>5151</v>
      </c>
      <c r="AC2898" t="s">
        <v>130</v>
      </c>
      <c r="AD2898" t="s">
        <v>59</v>
      </c>
      <c r="AE2898" t="s">
        <v>5386</v>
      </c>
      <c r="AF2898" t="s">
        <v>5387</v>
      </c>
      <c r="AG2898" t="s">
        <v>5152</v>
      </c>
      <c r="AH2898" t="s">
        <v>30312</v>
      </c>
      <c r="AI2898" t="s">
        <v>30313</v>
      </c>
      <c r="AJ2898" t="s">
        <v>30314</v>
      </c>
      <c r="AK2898" t="s">
        <v>30315</v>
      </c>
      <c r="AL2898" t="s">
        <v>30316</v>
      </c>
      <c r="AM2898" t="s">
        <v>30317</v>
      </c>
      <c r="AN2898" t="s">
        <v>190</v>
      </c>
      <c r="AO2898" t="s">
        <v>30318</v>
      </c>
      <c r="AP2898" t="s">
        <v>134</v>
      </c>
      <c r="AQ2898" s="7">
        <v>28000</v>
      </c>
      <c r="AR2898" s="7">
        <v>0</v>
      </c>
      <c r="AS2898" t="s">
        <v>3958</v>
      </c>
      <c r="AT2898" t="s">
        <v>3959</v>
      </c>
      <c r="AU2898" s="7">
        <v>5</v>
      </c>
      <c r="AV2898" t="s">
        <v>5159</v>
      </c>
      <c r="AZ2898" t="s">
        <v>135</v>
      </c>
      <c r="BA2898" t="s">
        <v>30319</v>
      </c>
      <c r="BG2898" t="s">
        <v>136</v>
      </c>
      <c r="BI2898" t="s">
        <v>30320</v>
      </c>
    </row>
    <row r="2899" spans="1:62" x14ac:dyDescent="0.55000000000000004">
      <c r="A2899" s="2" t="str">
        <f t="shared" si="288"/>
        <v>Punto de VentaPLAN 1 CUOTA PROTEGIDA</v>
      </c>
      <c r="B2899" s="3">
        <f>VLOOKUP(A2899,'[1]TARIFAS PRODUCTOS'!$C:$E,3,0)</f>
        <v>15120</v>
      </c>
      <c r="C2899" s="6" t="str">
        <f t="shared" si="289"/>
        <v>JULIO</v>
      </c>
      <c r="D2899" s="8" t="str">
        <f t="shared" si="290"/>
        <v>SÁBADO</v>
      </c>
      <c r="E2899" s="9">
        <f t="shared" si="291"/>
        <v>18</v>
      </c>
      <c r="F2899" s="14">
        <f t="shared" ca="1" si="292"/>
        <v>126</v>
      </c>
      <c r="G2899" s="7">
        <v>3158729</v>
      </c>
      <c r="I2899" t="s">
        <v>30321</v>
      </c>
      <c r="J2899" t="s">
        <v>30311</v>
      </c>
      <c r="K2899" t="s">
        <v>30243</v>
      </c>
      <c r="L2899" t="s">
        <v>30243</v>
      </c>
      <c r="P2899" t="s">
        <v>126</v>
      </c>
      <c r="Q2899" t="s">
        <v>127</v>
      </c>
      <c r="R2899" t="s">
        <v>128</v>
      </c>
      <c r="S2899" t="s">
        <v>129</v>
      </c>
      <c r="T2899" t="s">
        <v>126</v>
      </c>
      <c r="U2899" t="s">
        <v>64</v>
      </c>
      <c r="V2899" t="s">
        <v>5174</v>
      </c>
      <c r="W2899" t="s">
        <v>5175</v>
      </c>
      <c r="X2899" t="s">
        <v>5176</v>
      </c>
      <c r="Y2899" t="s">
        <v>5555</v>
      </c>
      <c r="Z2899" t="s">
        <v>5556</v>
      </c>
      <c r="AA2899" t="s">
        <v>5557</v>
      </c>
      <c r="AB2899" t="s">
        <v>5151</v>
      </c>
      <c r="AC2899" t="s">
        <v>130</v>
      </c>
      <c r="AD2899" t="s">
        <v>59</v>
      </c>
      <c r="AE2899" t="s">
        <v>131</v>
      </c>
      <c r="AF2899" t="s">
        <v>132</v>
      </c>
      <c r="AG2899" t="s">
        <v>5152</v>
      </c>
      <c r="AH2899" t="s">
        <v>30322</v>
      </c>
      <c r="AI2899" t="s">
        <v>30323</v>
      </c>
      <c r="AJ2899" t="s">
        <v>30324</v>
      </c>
      <c r="AK2899" t="s">
        <v>30325</v>
      </c>
      <c r="AL2899" t="s">
        <v>30326</v>
      </c>
      <c r="AM2899" t="s">
        <v>30327</v>
      </c>
      <c r="AN2899" t="s">
        <v>190</v>
      </c>
      <c r="AO2899" t="s">
        <v>30328</v>
      </c>
      <c r="AP2899" t="s">
        <v>134</v>
      </c>
      <c r="AQ2899" s="7">
        <v>14000</v>
      </c>
      <c r="AR2899" s="7">
        <v>0</v>
      </c>
      <c r="AS2899" t="s">
        <v>3958</v>
      </c>
      <c r="AT2899" t="s">
        <v>3959</v>
      </c>
      <c r="AU2899" s="7">
        <v>5</v>
      </c>
      <c r="AV2899" t="s">
        <v>5159</v>
      </c>
      <c r="AZ2899" t="s">
        <v>135</v>
      </c>
      <c r="BA2899" t="s">
        <v>30329</v>
      </c>
      <c r="BG2899" t="s">
        <v>136</v>
      </c>
      <c r="BI2899" t="s">
        <v>30330</v>
      </c>
    </row>
    <row r="2900" spans="1:62" x14ac:dyDescent="0.55000000000000004">
      <c r="A2900" s="2" t="str">
        <f t="shared" si="288"/>
        <v>Punto de VentaPLAN 1 CUOTA PROTEGIDA</v>
      </c>
      <c r="B2900" s="3">
        <f>VLOOKUP(A2900,'[1]TARIFAS PRODUCTOS'!$C:$E,3,0)</f>
        <v>15120</v>
      </c>
      <c r="C2900" s="6" t="str">
        <f t="shared" si="289"/>
        <v>JULIO</v>
      </c>
      <c r="D2900" s="8" t="str">
        <f t="shared" si="290"/>
        <v>SÁBADO</v>
      </c>
      <c r="E2900" s="9">
        <f t="shared" si="291"/>
        <v>18</v>
      </c>
      <c r="F2900" s="14">
        <f t="shared" ca="1" si="292"/>
        <v>126</v>
      </c>
      <c r="G2900" s="7">
        <v>3158731</v>
      </c>
      <c r="I2900" t="s">
        <v>30331</v>
      </c>
      <c r="J2900" t="s">
        <v>30311</v>
      </c>
      <c r="K2900" t="s">
        <v>30243</v>
      </c>
      <c r="L2900" t="s">
        <v>30243</v>
      </c>
      <c r="P2900" t="s">
        <v>126</v>
      </c>
      <c r="Q2900" t="s">
        <v>127</v>
      </c>
      <c r="R2900" t="s">
        <v>128</v>
      </c>
      <c r="S2900" t="s">
        <v>129</v>
      </c>
      <c r="T2900" t="s">
        <v>126</v>
      </c>
      <c r="U2900" t="s">
        <v>64</v>
      </c>
      <c r="V2900" t="s">
        <v>5145</v>
      </c>
      <c r="W2900" t="s">
        <v>5146</v>
      </c>
      <c r="X2900" t="s">
        <v>5147</v>
      </c>
      <c r="Y2900" t="s">
        <v>5451</v>
      </c>
      <c r="Z2900" t="s">
        <v>5452</v>
      </c>
      <c r="AA2900" t="s">
        <v>5453</v>
      </c>
      <c r="AB2900" t="s">
        <v>5151</v>
      </c>
      <c r="AC2900" t="s">
        <v>130</v>
      </c>
      <c r="AD2900" t="s">
        <v>59</v>
      </c>
      <c r="AE2900" t="s">
        <v>131</v>
      </c>
      <c r="AF2900" t="s">
        <v>132</v>
      </c>
      <c r="AG2900" t="s">
        <v>5152</v>
      </c>
      <c r="AH2900" t="s">
        <v>30332</v>
      </c>
      <c r="AI2900" t="s">
        <v>30333</v>
      </c>
      <c r="AJ2900" t="s">
        <v>30334</v>
      </c>
      <c r="AK2900" t="s">
        <v>30335</v>
      </c>
      <c r="AL2900" t="s">
        <v>30336</v>
      </c>
      <c r="AM2900" t="s">
        <v>30337</v>
      </c>
      <c r="AN2900" t="s">
        <v>190</v>
      </c>
      <c r="AO2900" t="s">
        <v>30338</v>
      </c>
      <c r="AP2900" t="s">
        <v>134</v>
      </c>
      <c r="AQ2900" s="7">
        <v>14000</v>
      </c>
      <c r="AR2900" s="7">
        <v>0</v>
      </c>
      <c r="AS2900" t="s">
        <v>3958</v>
      </c>
      <c r="AT2900" t="s">
        <v>3959</v>
      </c>
      <c r="AU2900" s="7">
        <v>5</v>
      </c>
      <c r="AV2900" t="s">
        <v>5159</v>
      </c>
      <c r="AZ2900" t="s">
        <v>135</v>
      </c>
      <c r="BA2900" t="s">
        <v>30339</v>
      </c>
      <c r="BG2900" t="s">
        <v>136</v>
      </c>
      <c r="BI2900" t="s">
        <v>30340</v>
      </c>
    </row>
    <row r="2901" spans="1:62" x14ac:dyDescent="0.55000000000000004">
      <c r="A2901" s="2" t="str">
        <f t="shared" si="288"/>
        <v>Punto de VentaPLAN 1 CUOTA PROTEGIDA</v>
      </c>
      <c r="B2901" s="3">
        <f>VLOOKUP(A2901,'[1]TARIFAS PRODUCTOS'!$C:$E,3,0)</f>
        <v>15120</v>
      </c>
      <c r="C2901" s="6" t="str">
        <f t="shared" si="289"/>
        <v>JULIO</v>
      </c>
      <c r="D2901" s="8" t="str">
        <f t="shared" si="290"/>
        <v>SÁBADO</v>
      </c>
      <c r="E2901" s="9">
        <f t="shared" si="291"/>
        <v>18</v>
      </c>
      <c r="F2901" s="14">
        <f t="shared" ca="1" si="292"/>
        <v>126</v>
      </c>
      <c r="G2901" s="7">
        <v>3158732</v>
      </c>
      <c r="I2901" t="s">
        <v>30341</v>
      </c>
      <c r="J2901" t="s">
        <v>30311</v>
      </c>
      <c r="K2901" t="s">
        <v>30243</v>
      </c>
      <c r="L2901" t="s">
        <v>30243</v>
      </c>
      <c r="P2901" t="s">
        <v>126</v>
      </c>
      <c r="Q2901" t="s">
        <v>127</v>
      </c>
      <c r="R2901" t="s">
        <v>128</v>
      </c>
      <c r="S2901" t="s">
        <v>129</v>
      </c>
      <c r="T2901" t="s">
        <v>126</v>
      </c>
      <c r="U2901" t="s">
        <v>64</v>
      </c>
      <c r="V2901" t="s">
        <v>5145</v>
      </c>
      <c r="W2901" t="s">
        <v>5146</v>
      </c>
      <c r="X2901" t="s">
        <v>5147</v>
      </c>
      <c r="Y2901" t="s">
        <v>5306</v>
      </c>
      <c r="Z2901" t="s">
        <v>5307</v>
      </c>
      <c r="AA2901" t="s">
        <v>5308</v>
      </c>
      <c r="AB2901" t="s">
        <v>5151</v>
      </c>
      <c r="AC2901" t="s">
        <v>130</v>
      </c>
      <c r="AD2901" t="s">
        <v>59</v>
      </c>
      <c r="AE2901" t="s">
        <v>131</v>
      </c>
      <c r="AF2901" t="s">
        <v>132</v>
      </c>
      <c r="AG2901" t="s">
        <v>5152</v>
      </c>
      <c r="AH2901" t="s">
        <v>30342</v>
      </c>
      <c r="AI2901" t="s">
        <v>30343</v>
      </c>
      <c r="AJ2901" t="s">
        <v>30344</v>
      </c>
      <c r="AK2901" t="s">
        <v>30345</v>
      </c>
      <c r="AL2901" t="s">
        <v>30346</v>
      </c>
      <c r="AM2901" t="s">
        <v>30347</v>
      </c>
      <c r="AN2901" t="s">
        <v>190</v>
      </c>
      <c r="AO2901" t="s">
        <v>30348</v>
      </c>
      <c r="AP2901" t="s">
        <v>134</v>
      </c>
      <c r="AQ2901" s="7">
        <v>14000</v>
      </c>
      <c r="AR2901" s="7">
        <v>0</v>
      </c>
      <c r="AS2901" t="s">
        <v>3958</v>
      </c>
      <c r="AT2901" t="s">
        <v>3959</v>
      </c>
      <c r="AU2901" s="7">
        <v>5</v>
      </c>
      <c r="AV2901" t="s">
        <v>5159</v>
      </c>
      <c r="AZ2901" t="s">
        <v>135</v>
      </c>
      <c r="BA2901" t="s">
        <v>30349</v>
      </c>
      <c r="BG2901" t="s">
        <v>136</v>
      </c>
      <c r="BI2901" t="s">
        <v>30350</v>
      </c>
    </row>
    <row r="2902" spans="1:62" x14ac:dyDescent="0.55000000000000004">
      <c r="A2902" s="2" t="str">
        <f t="shared" si="288"/>
        <v>Punto de VentaPLAN 1 CUOTA PROTEGIDA</v>
      </c>
      <c r="B2902" s="3">
        <f>VLOOKUP(A2902,'[1]TARIFAS PRODUCTOS'!$C:$E,3,0)</f>
        <v>15120</v>
      </c>
      <c r="C2902" s="6" t="str">
        <f t="shared" si="289"/>
        <v>JULIO</v>
      </c>
      <c r="D2902" s="8" t="str">
        <f t="shared" si="290"/>
        <v>VIERNES</v>
      </c>
      <c r="E2902" s="9">
        <f t="shared" si="291"/>
        <v>17</v>
      </c>
      <c r="F2902" s="14">
        <f t="shared" ca="1" si="292"/>
        <v>126</v>
      </c>
      <c r="G2902" s="7">
        <v>3158734</v>
      </c>
      <c r="I2902" t="s">
        <v>30351</v>
      </c>
      <c r="J2902" t="s">
        <v>25910</v>
      </c>
      <c r="K2902" t="s">
        <v>30243</v>
      </c>
      <c r="L2902" t="s">
        <v>30243</v>
      </c>
      <c r="P2902" t="s">
        <v>126</v>
      </c>
      <c r="Q2902" t="s">
        <v>127</v>
      </c>
      <c r="R2902" t="s">
        <v>128</v>
      </c>
      <c r="S2902" t="s">
        <v>129</v>
      </c>
      <c r="T2902" t="s">
        <v>126</v>
      </c>
      <c r="U2902" t="s">
        <v>64</v>
      </c>
      <c r="V2902" t="s">
        <v>5145</v>
      </c>
      <c r="W2902" t="s">
        <v>5146</v>
      </c>
      <c r="X2902" t="s">
        <v>5147</v>
      </c>
      <c r="Y2902" t="s">
        <v>5306</v>
      </c>
      <c r="Z2902" t="s">
        <v>5307</v>
      </c>
      <c r="AA2902" t="s">
        <v>5308</v>
      </c>
      <c r="AB2902" t="s">
        <v>5151</v>
      </c>
      <c r="AC2902" t="s">
        <v>130</v>
      </c>
      <c r="AD2902" t="s">
        <v>59</v>
      </c>
      <c r="AE2902" t="s">
        <v>131</v>
      </c>
      <c r="AF2902" t="s">
        <v>132</v>
      </c>
      <c r="AG2902" t="s">
        <v>5152</v>
      </c>
      <c r="AH2902" t="s">
        <v>30352</v>
      </c>
      <c r="AI2902" t="s">
        <v>30353</v>
      </c>
      <c r="AJ2902" t="s">
        <v>30354</v>
      </c>
      <c r="AK2902" t="s">
        <v>30355</v>
      </c>
      <c r="AL2902" t="s">
        <v>30356</v>
      </c>
      <c r="AM2902" t="s">
        <v>30357</v>
      </c>
      <c r="AN2902" t="s">
        <v>190</v>
      </c>
      <c r="AP2902" t="s">
        <v>134</v>
      </c>
      <c r="AQ2902" s="7">
        <v>14000</v>
      </c>
      <c r="AR2902" s="7">
        <v>0</v>
      </c>
      <c r="AS2902" t="s">
        <v>3958</v>
      </c>
      <c r="AT2902" t="s">
        <v>3959</v>
      </c>
      <c r="AU2902" s="7">
        <v>5</v>
      </c>
      <c r="AV2902" t="s">
        <v>5159</v>
      </c>
      <c r="AZ2902" t="s">
        <v>135</v>
      </c>
      <c r="BA2902" t="s">
        <v>30358</v>
      </c>
      <c r="BG2902" t="s">
        <v>136</v>
      </c>
      <c r="BI2902" t="s">
        <v>30359</v>
      </c>
    </row>
    <row r="2903" spans="1:62" x14ac:dyDescent="0.55000000000000004">
      <c r="A2903" s="2" t="str">
        <f t="shared" si="288"/>
        <v>Punto de VentaPLAN 1 CUOTA PROTEGIDA</v>
      </c>
      <c r="B2903" s="3">
        <f>VLOOKUP(A2903,'[1]TARIFAS PRODUCTOS'!$C:$E,3,0)</f>
        <v>15120</v>
      </c>
      <c r="C2903" s="6" t="str">
        <f t="shared" si="289"/>
        <v>JULIO</v>
      </c>
      <c r="D2903" s="8" t="str">
        <f t="shared" si="290"/>
        <v>VIERNES</v>
      </c>
      <c r="E2903" s="9">
        <f t="shared" si="291"/>
        <v>17</v>
      </c>
      <c r="F2903" s="14">
        <f t="shared" ca="1" si="292"/>
        <v>126</v>
      </c>
      <c r="G2903" s="7">
        <v>3158735</v>
      </c>
      <c r="I2903" t="s">
        <v>30360</v>
      </c>
      <c r="J2903" t="s">
        <v>25910</v>
      </c>
      <c r="K2903" t="s">
        <v>30361</v>
      </c>
      <c r="L2903" t="s">
        <v>30361</v>
      </c>
      <c r="P2903" t="s">
        <v>126</v>
      </c>
      <c r="Q2903" t="s">
        <v>127</v>
      </c>
      <c r="R2903" t="s">
        <v>128</v>
      </c>
      <c r="S2903" t="s">
        <v>129</v>
      </c>
      <c r="T2903" t="s">
        <v>126</v>
      </c>
      <c r="U2903" t="s">
        <v>64</v>
      </c>
      <c r="V2903" t="s">
        <v>5145</v>
      </c>
      <c r="W2903" t="s">
        <v>5146</v>
      </c>
      <c r="X2903" t="s">
        <v>5147</v>
      </c>
      <c r="Y2903" t="s">
        <v>5451</v>
      </c>
      <c r="Z2903" t="s">
        <v>5452</v>
      </c>
      <c r="AA2903" t="s">
        <v>5453</v>
      </c>
      <c r="AB2903" t="s">
        <v>5151</v>
      </c>
      <c r="AC2903" t="s">
        <v>130</v>
      </c>
      <c r="AD2903" t="s">
        <v>59</v>
      </c>
      <c r="AE2903" t="s">
        <v>131</v>
      </c>
      <c r="AF2903" t="s">
        <v>132</v>
      </c>
      <c r="AG2903" t="s">
        <v>5152</v>
      </c>
      <c r="AH2903" t="s">
        <v>30362</v>
      </c>
      <c r="AI2903" t="s">
        <v>30363</v>
      </c>
      <c r="AJ2903" t="s">
        <v>30364</v>
      </c>
      <c r="AK2903" t="s">
        <v>30365</v>
      </c>
      <c r="AL2903" t="s">
        <v>30366</v>
      </c>
      <c r="AM2903" t="s">
        <v>30367</v>
      </c>
      <c r="AN2903" t="s">
        <v>190</v>
      </c>
      <c r="AO2903" t="s">
        <v>30363</v>
      </c>
      <c r="AP2903" t="s">
        <v>134</v>
      </c>
      <c r="AQ2903" s="7">
        <v>14000</v>
      </c>
      <c r="AR2903" s="7">
        <v>0</v>
      </c>
      <c r="AS2903" t="s">
        <v>3958</v>
      </c>
      <c r="AT2903" t="s">
        <v>3959</v>
      </c>
      <c r="AU2903" s="7">
        <v>5</v>
      </c>
      <c r="AV2903" t="s">
        <v>5159</v>
      </c>
      <c r="AZ2903" t="s">
        <v>135</v>
      </c>
      <c r="BA2903" t="s">
        <v>30368</v>
      </c>
      <c r="BG2903" t="s">
        <v>136</v>
      </c>
      <c r="BI2903" t="s">
        <v>30369</v>
      </c>
    </row>
    <row r="2904" spans="1:62" x14ac:dyDescent="0.55000000000000004">
      <c r="A2904" s="2" t="str">
        <f t="shared" si="288"/>
        <v>Punto de VentaPLAN 1 CUOTA PROTEGIDA</v>
      </c>
      <c r="B2904" s="3">
        <f>VLOOKUP(A2904,'[1]TARIFAS PRODUCTOS'!$C:$E,3,0)</f>
        <v>15120</v>
      </c>
      <c r="C2904" s="6" t="str">
        <f t="shared" si="289"/>
        <v>JULIO</v>
      </c>
      <c r="D2904" s="8" t="str">
        <f t="shared" si="290"/>
        <v>VIERNES</v>
      </c>
      <c r="E2904" s="9">
        <f t="shared" si="291"/>
        <v>17</v>
      </c>
      <c r="F2904" s="14">
        <f t="shared" ca="1" si="292"/>
        <v>126</v>
      </c>
      <c r="G2904" s="7">
        <v>3158736</v>
      </c>
      <c r="I2904" t="s">
        <v>30370</v>
      </c>
      <c r="J2904" t="s">
        <v>25910</v>
      </c>
      <c r="K2904" t="s">
        <v>30361</v>
      </c>
      <c r="L2904" t="s">
        <v>30361</v>
      </c>
      <c r="P2904" t="s">
        <v>126</v>
      </c>
      <c r="Q2904" t="s">
        <v>127</v>
      </c>
      <c r="R2904" t="s">
        <v>128</v>
      </c>
      <c r="S2904" t="s">
        <v>129</v>
      </c>
      <c r="T2904" t="s">
        <v>126</v>
      </c>
      <c r="U2904" t="s">
        <v>64</v>
      </c>
      <c r="V2904" t="s">
        <v>5145</v>
      </c>
      <c r="W2904" t="s">
        <v>5146</v>
      </c>
      <c r="X2904" t="s">
        <v>5147</v>
      </c>
      <c r="Y2904" t="s">
        <v>5306</v>
      </c>
      <c r="Z2904" t="s">
        <v>5307</v>
      </c>
      <c r="AA2904" t="s">
        <v>5308</v>
      </c>
      <c r="AB2904" t="s">
        <v>5151</v>
      </c>
      <c r="AC2904" t="s">
        <v>130</v>
      </c>
      <c r="AD2904" t="s">
        <v>59</v>
      </c>
      <c r="AE2904" t="s">
        <v>131</v>
      </c>
      <c r="AF2904" t="s">
        <v>132</v>
      </c>
      <c r="AG2904" t="s">
        <v>5152</v>
      </c>
      <c r="AH2904" t="s">
        <v>30371</v>
      </c>
      <c r="AI2904" t="s">
        <v>30372</v>
      </c>
      <c r="AJ2904" t="s">
        <v>30373</v>
      </c>
      <c r="AK2904" t="s">
        <v>30374</v>
      </c>
      <c r="AL2904" t="s">
        <v>30375</v>
      </c>
      <c r="AM2904" t="s">
        <v>30376</v>
      </c>
      <c r="AN2904" t="s">
        <v>190</v>
      </c>
      <c r="AP2904" t="s">
        <v>134</v>
      </c>
      <c r="AQ2904" s="7">
        <v>14000</v>
      </c>
      <c r="AR2904" s="7">
        <v>0</v>
      </c>
      <c r="AS2904" t="s">
        <v>3958</v>
      </c>
      <c r="AT2904" t="s">
        <v>3959</v>
      </c>
      <c r="AU2904" s="7">
        <v>5</v>
      </c>
      <c r="AV2904" t="s">
        <v>5159</v>
      </c>
      <c r="AZ2904" t="s">
        <v>135</v>
      </c>
      <c r="BA2904" t="s">
        <v>30377</v>
      </c>
      <c r="BG2904" t="s">
        <v>136</v>
      </c>
      <c r="BI2904" t="s">
        <v>30378</v>
      </c>
    </row>
    <row r="2905" spans="1:62" x14ac:dyDescent="0.55000000000000004">
      <c r="A2905" s="2" t="str">
        <f t="shared" si="288"/>
        <v>Punto de VentaPLAN 1 CUOTA PROTEGIDA</v>
      </c>
      <c r="B2905" s="3">
        <f>VLOOKUP(A2905,'[1]TARIFAS PRODUCTOS'!$C:$E,3,0)</f>
        <v>15120</v>
      </c>
      <c r="C2905" s="6" t="str">
        <f t="shared" si="289"/>
        <v>JULIO</v>
      </c>
      <c r="D2905" s="8" t="str">
        <f t="shared" si="290"/>
        <v>VIERNES</v>
      </c>
      <c r="E2905" s="9">
        <f t="shared" si="291"/>
        <v>17</v>
      </c>
      <c r="F2905" s="14">
        <f t="shared" ca="1" si="292"/>
        <v>126</v>
      </c>
      <c r="G2905" s="7">
        <v>3158737</v>
      </c>
      <c r="I2905" t="s">
        <v>30379</v>
      </c>
      <c r="J2905" t="s">
        <v>25910</v>
      </c>
      <c r="K2905" t="s">
        <v>30361</v>
      </c>
      <c r="L2905" t="s">
        <v>30361</v>
      </c>
      <c r="P2905" t="s">
        <v>126</v>
      </c>
      <c r="Q2905" t="s">
        <v>127</v>
      </c>
      <c r="R2905" t="s">
        <v>128</v>
      </c>
      <c r="S2905" t="s">
        <v>129</v>
      </c>
      <c r="T2905" t="s">
        <v>126</v>
      </c>
      <c r="U2905" t="s">
        <v>64</v>
      </c>
      <c r="V2905" t="s">
        <v>5145</v>
      </c>
      <c r="W2905" t="s">
        <v>5146</v>
      </c>
      <c r="X2905" t="s">
        <v>5147</v>
      </c>
      <c r="Y2905" t="s">
        <v>5451</v>
      </c>
      <c r="Z2905" t="s">
        <v>5452</v>
      </c>
      <c r="AA2905" t="s">
        <v>5453</v>
      </c>
      <c r="AB2905" t="s">
        <v>5151</v>
      </c>
      <c r="AC2905" t="s">
        <v>130</v>
      </c>
      <c r="AD2905" t="s">
        <v>59</v>
      </c>
      <c r="AE2905" t="s">
        <v>131</v>
      </c>
      <c r="AF2905" t="s">
        <v>132</v>
      </c>
      <c r="AG2905" t="s">
        <v>5152</v>
      </c>
      <c r="AH2905" t="s">
        <v>30380</v>
      </c>
      <c r="AI2905" t="s">
        <v>30381</v>
      </c>
      <c r="AJ2905" t="s">
        <v>30382</v>
      </c>
      <c r="AK2905" t="s">
        <v>30383</v>
      </c>
      <c r="AL2905" t="s">
        <v>30384</v>
      </c>
      <c r="AM2905" t="s">
        <v>30385</v>
      </c>
      <c r="AN2905" t="s">
        <v>190</v>
      </c>
      <c r="AP2905" t="s">
        <v>134</v>
      </c>
      <c r="AQ2905" s="7">
        <v>14000</v>
      </c>
      <c r="AR2905" s="7">
        <v>0</v>
      </c>
      <c r="AS2905" t="s">
        <v>3958</v>
      </c>
      <c r="AT2905" t="s">
        <v>3959</v>
      </c>
      <c r="AU2905" s="7">
        <v>5</v>
      </c>
      <c r="AV2905" t="s">
        <v>5159</v>
      </c>
      <c r="AZ2905" t="s">
        <v>135</v>
      </c>
      <c r="BA2905" t="s">
        <v>19527</v>
      </c>
      <c r="BG2905" t="s">
        <v>136</v>
      </c>
      <c r="BI2905" t="s">
        <v>30386</v>
      </c>
    </row>
    <row r="2906" spans="1:62" x14ac:dyDescent="0.55000000000000004">
      <c r="A2906" s="2" t="str">
        <f t="shared" si="288"/>
        <v>Punto de VentaPLAN 1 CUOTA PROTEGIDA</v>
      </c>
      <c r="B2906" s="3">
        <f>VLOOKUP(A2906,'[1]TARIFAS PRODUCTOS'!$C:$E,3,0)</f>
        <v>15120</v>
      </c>
      <c r="C2906" s="6" t="str">
        <f t="shared" si="289"/>
        <v>JULIO</v>
      </c>
      <c r="D2906" s="8" t="str">
        <f t="shared" si="290"/>
        <v>VIERNES</v>
      </c>
      <c r="E2906" s="9">
        <f t="shared" si="291"/>
        <v>17</v>
      </c>
      <c r="F2906" s="14">
        <f t="shared" ca="1" si="292"/>
        <v>126</v>
      </c>
      <c r="G2906" s="7">
        <v>3158738</v>
      </c>
      <c r="I2906" t="s">
        <v>30387</v>
      </c>
      <c r="J2906" t="s">
        <v>25910</v>
      </c>
      <c r="K2906" t="s">
        <v>30361</v>
      </c>
      <c r="L2906" t="s">
        <v>30361</v>
      </c>
      <c r="P2906" t="s">
        <v>126</v>
      </c>
      <c r="Q2906" t="s">
        <v>127</v>
      </c>
      <c r="R2906" t="s">
        <v>128</v>
      </c>
      <c r="S2906" t="s">
        <v>129</v>
      </c>
      <c r="T2906" t="s">
        <v>126</v>
      </c>
      <c r="U2906" t="s">
        <v>64</v>
      </c>
      <c r="V2906" t="s">
        <v>5174</v>
      </c>
      <c r="W2906" t="s">
        <v>5175</v>
      </c>
      <c r="X2906" t="s">
        <v>5176</v>
      </c>
      <c r="Y2906" t="s">
        <v>5555</v>
      </c>
      <c r="Z2906" t="s">
        <v>5556</v>
      </c>
      <c r="AA2906" t="s">
        <v>5557</v>
      </c>
      <c r="AB2906" t="s">
        <v>5151</v>
      </c>
      <c r="AC2906" t="s">
        <v>130</v>
      </c>
      <c r="AD2906" t="s">
        <v>59</v>
      </c>
      <c r="AE2906" t="s">
        <v>131</v>
      </c>
      <c r="AF2906" t="s">
        <v>132</v>
      </c>
      <c r="AG2906" t="s">
        <v>5152</v>
      </c>
      <c r="AH2906" t="s">
        <v>30388</v>
      </c>
      <c r="AI2906" t="s">
        <v>30389</v>
      </c>
      <c r="AJ2906" t="s">
        <v>30390</v>
      </c>
      <c r="AK2906" t="s">
        <v>30391</v>
      </c>
      <c r="AL2906" t="s">
        <v>30392</v>
      </c>
      <c r="AM2906" t="s">
        <v>30393</v>
      </c>
      <c r="AN2906" t="s">
        <v>190</v>
      </c>
      <c r="AP2906" t="s">
        <v>134</v>
      </c>
      <c r="AQ2906" s="7">
        <v>14000</v>
      </c>
      <c r="AR2906" s="7">
        <v>0</v>
      </c>
      <c r="AS2906" t="s">
        <v>3958</v>
      </c>
      <c r="AT2906" t="s">
        <v>3959</v>
      </c>
      <c r="AU2906" s="7">
        <v>5</v>
      </c>
      <c r="AV2906" t="s">
        <v>5159</v>
      </c>
      <c r="AZ2906" t="s">
        <v>135</v>
      </c>
      <c r="BA2906" t="s">
        <v>30394</v>
      </c>
      <c r="BG2906" t="s">
        <v>136</v>
      </c>
      <c r="BI2906" t="s">
        <v>30395</v>
      </c>
    </row>
    <row r="2907" spans="1:62" x14ac:dyDescent="0.55000000000000004">
      <c r="A2907" s="2" t="str">
        <f t="shared" si="288"/>
        <v>Punto de VentaPLAN 1 CUOTA PROTEGIDA</v>
      </c>
      <c r="B2907" s="3">
        <f>VLOOKUP(A2907,'[1]TARIFAS PRODUCTOS'!$C:$E,3,0)</f>
        <v>15120</v>
      </c>
      <c r="C2907" s="6" t="str">
        <f t="shared" si="289"/>
        <v>JULIO</v>
      </c>
      <c r="D2907" s="8" t="str">
        <f t="shared" si="290"/>
        <v>VIERNES</v>
      </c>
      <c r="E2907" s="9">
        <f t="shared" si="291"/>
        <v>17</v>
      </c>
      <c r="F2907" s="14">
        <f t="shared" ca="1" si="292"/>
        <v>126</v>
      </c>
      <c r="G2907" s="7">
        <v>3158739</v>
      </c>
      <c r="I2907" t="s">
        <v>30396</v>
      </c>
      <c r="J2907" t="s">
        <v>25910</v>
      </c>
      <c r="K2907" t="s">
        <v>30361</v>
      </c>
      <c r="L2907" t="s">
        <v>30361</v>
      </c>
      <c r="P2907" t="s">
        <v>126</v>
      </c>
      <c r="Q2907" t="s">
        <v>127</v>
      </c>
      <c r="R2907" t="s">
        <v>128</v>
      </c>
      <c r="S2907" t="s">
        <v>129</v>
      </c>
      <c r="T2907" t="s">
        <v>126</v>
      </c>
      <c r="U2907" t="s">
        <v>64</v>
      </c>
      <c r="V2907" t="s">
        <v>5174</v>
      </c>
      <c r="W2907" t="s">
        <v>5175</v>
      </c>
      <c r="X2907" t="s">
        <v>5176</v>
      </c>
      <c r="Y2907" t="s">
        <v>5555</v>
      </c>
      <c r="Z2907" t="s">
        <v>5556</v>
      </c>
      <c r="AA2907" t="s">
        <v>5557</v>
      </c>
      <c r="AB2907" t="s">
        <v>5151</v>
      </c>
      <c r="AC2907" t="s">
        <v>130</v>
      </c>
      <c r="AD2907" t="s">
        <v>59</v>
      </c>
      <c r="AE2907" t="s">
        <v>131</v>
      </c>
      <c r="AF2907" t="s">
        <v>132</v>
      </c>
      <c r="AG2907" t="s">
        <v>5152</v>
      </c>
      <c r="AH2907" t="s">
        <v>30397</v>
      </c>
      <c r="AI2907" t="s">
        <v>30398</v>
      </c>
      <c r="AJ2907" t="s">
        <v>30399</v>
      </c>
      <c r="AK2907" t="s">
        <v>30400</v>
      </c>
      <c r="AL2907" t="s">
        <v>30401</v>
      </c>
      <c r="AM2907" t="s">
        <v>30402</v>
      </c>
      <c r="AN2907" t="s">
        <v>190</v>
      </c>
      <c r="AP2907" t="s">
        <v>134</v>
      </c>
      <c r="AQ2907" s="7">
        <v>14000</v>
      </c>
      <c r="AR2907" s="7">
        <v>0</v>
      </c>
      <c r="AS2907" t="s">
        <v>3958</v>
      </c>
      <c r="AT2907" t="s">
        <v>3959</v>
      </c>
      <c r="AU2907" s="7">
        <v>5</v>
      </c>
      <c r="AV2907" t="s">
        <v>5159</v>
      </c>
      <c r="AZ2907" t="s">
        <v>135</v>
      </c>
      <c r="BA2907" t="s">
        <v>30403</v>
      </c>
      <c r="BG2907" t="s">
        <v>136</v>
      </c>
      <c r="BI2907" t="s">
        <v>30404</v>
      </c>
    </row>
    <row r="2908" spans="1:62" x14ac:dyDescent="0.55000000000000004">
      <c r="A2908" s="2" t="str">
        <f t="shared" si="288"/>
        <v>Punto de VentaPLAN 1 CUOTA PROTEGIDA</v>
      </c>
      <c r="B2908" s="3">
        <f>VLOOKUP(A2908,'[1]TARIFAS PRODUCTOS'!$C:$E,3,0)</f>
        <v>15120</v>
      </c>
      <c r="C2908" s="6" t="str">
        <f t="shared" si="289"/>
        <v>JULIO</v>
      </c>
      <c r="D2908" s="8" t="str">
        <f t="shared" si="290"/>
        <v>VIERNES</v>
      </c>
      <c r="E2908" s="9">
        <f t="shared" si="291"/>
        <v>17</v>
      </c>
      <c r="F2908" s="14">
        <f t="shared" ca="1" si="292"/>
        <v>126</v>
      </c>
      <c r="G2908" s="7">
        <v>3158740</v>
      </c>
      <c r="I2908" t="s">
        <v>30405</v>
      </c>
      <c r="J2908" t="s">
        <v>25910</v>
      </c>
      <c r="K2908" t="s">
        <v>30361</v>
      </c>
      <c r="L2908" t="s">
        <v>30361</v>
      </c>
      <c r="P2908" t="s">
        <v>126</v>
      </c>
      <c r="Q2908" t="s">
        <v>127</v>
      </c>
      <c r="R2908" t="s">
        <v>128</v>
      </c>
      <c r="S2908" t="s">
        <v>129</v>
      </c>
      <c r="T2908" t="s">
        <v>126</v>
      </c>
      <c r="U2908" t="s">
        <v>64</v>
      </c>
      <c r="V2908" t="s">
        <v>5174</v>
      </c>
      <c r="W2908" t="s">
        <v>5175</v>
      </c>
      <c r="X2908" t="s">
        <v>5176</v>
      </c>
      <c r="Y2908" t="s">
        <v>17188</v>
      </c>
      <c r="Z2908" t="s">
        <v>17189</v>
      </c>
      <c r="AA2908" t="s">
        <v>17190</v>
      </c>
      <c r="AB2908" t="s">
        <v>5151</v>
      </c>
      <c r="AC2908" t="s">
        <v>130</v>
      </c>
      <c r="AD2908" t="s">
        <v>59</v>
      </c>
      <c r="AE2908" t="s">
        <v>131</v>
      </c>
      <c r="AF2908" t="s">
        <v>132</v>
      </c>
      <c r="AG2908" t="s">
        <v>5152</v>
      </c>
      <c r="AH2908" t="s">
        <v>30406</v>
      </c>
      <c r="AI2908" t="s">
        <v>30407</v>
      </c>
      <c r="AJ2908" t="s">
        <v>30408</v>
      </c>
      <c r="AK2908" t="s">
        <v>30409</v>
      </c>
      <c r="AL2908" t="s">
        <v>30410</v>
      </c>
      <c r="AM2908" t="s">
        <v>30411</v>
      </c>
      <c r="AN2908" t="s">
        <v>190</v>
      </c>
      <c r="AO2908" t="s">
        <v>30412</v>
      </c>
      <c r="AP2908" t="s">
        <v>134</v>
      </c>
      <c r="AQ2908" s="7">
        <v>14000</v>
      </c>
      <c r="AR2908" s="7">
        <v>0</v>
      </c>
      <c r="AS2908" t="s">
        <v>3958</v>
      </c>
      <c r="AT2908" t="s">
        <v>3959</v>
      </c>
      <c r="AU2908" s="7">
        <v>5</v>
      </c>
      <c r="AV2908" t="s">
        <v>5159</v>
      </c>
      <c r="AZ2908" t="s">
        <v>135</v>
      </c>
      <c r="BA2908" t="s">
        <v>30413</v>
      </c>
      <c r="BG2908" t="s">
        <v>136</v>
      </c>
      <c r="BI2908" t="s">
        <v>30414</v>
      </c>
    </row>
    <row r="2909" spans="1:62" x14ac:dyDescent="0.55000000000000004">
      <c r="A2909" s="2" t="str">
        <f t="shared" si="288"/>
        <v>TeleventasPLAN 1 CUOTA PROTEGIDA</v>
      </c>
      <c r="B2909" s="3">
        <f>VLOOKUP(A2909,'[1]TARIFAS PRODUCTOS'!$C:$E,3,0)</f>
        <v>36120</v>
      </c>
      <c r="C2909" s="6" t="str">
        <f t="shared" si="289"/>
        <v>JULIO</v>
      </c>
      <c r="D2909" s="8" t="str">
        <f t="shared" si="290"/>
        <v>MARTES</v>
      </c>
      <c r="E2909" s="9">
        <f t="shared" si="291"/>
        <v>21</v>
      </c>
      <c r="F2909" s="14">
        <f t="shared" ca="1" si="292"/>
        <v>126</v>
      </c>
      <c r="G2909" s="7">
        <v>3158742</v>
      </c>
      <c r="I2909" t="s">
        <v>30415</v>
      </c>
      <c r="J2909" t="s">
        <v>27403</v>
      </c>
      <c r="K2909" t="s">
        <v>30361</v>
      </c>
      <c r="L2909" t="s">
        <v>30361</v>
      </c>
      <c r="P2909" t="s">
        <v>126</v>
      </c>
      <c r="Q2909" t="s">
        <v>127</v>
      </c>
      <c r="R2909" t="s">
        <v>128</v>
      </c>
      <c r="S2909" t="s">
        <v>129</v>
      </c>
      <c r="T2909" t="s">
        <v>126</v>
      </c>
      <c r="U2909" t="s">
        <v>64</v>
      </c>
      <c r="V2909" t="s">
        <v>140</v>
      </c>
      <c r="W2909" t="s">
        <v>141</v>
      </c>
      <c r="X2909" t="s">
        <v>142</v>
      </c>
      <c r="Y2909" t="s">
        <v>179</v>
      </c>
      <c r="Z2909" t="s">
        <v>180</v>
      </c>
      <c r="AA2909" t="s">
        <v>101</v>
      </c>
      <c r="AB2909" t="s">
        <v>58</v>
      </c>
      <c r="AC2909" t="s">
        <v>130</v>
      </c>
      <c r="AD2909" t="s">
        <v>59</v>
      </c>
      <c r="AE2909" t="s">
        <v>131</v>
      </c>
      <c r="AF2909" t="s">
        <v>132</v>
      </c>
      <c r="AG2909" t="s">
        <v>231</v>
      </c>
      <c r="AH2909" t="s">
        <v>30416</v>
      </c>
      <c r="AI2909" t="s">
        <v>30417</v>
      </c>
      <c r="AJ2909" t="s">
        <v>30418</v>
      </c>
      <c r="AK2909" t="s">
        <v>30419</v>
      </c>
      <c r="AL2909" t="s">
        <v>30420</v>
      </c>
      <c r="AM2909" t="s">
        <v>30421</v>
      </c>
      <c r="AN2909" t="s">
        <v>167</v>
      </c>
      <c r="AO2909" t="s">
        <v>30422</v>
      </c>
      <c r="AP2909" t="s">
        <v>134</v>
      </c>
      <c r="AQ2909" s="7">
        <v>14000</v>
      </c>
      <c r="AR2909" s="7">
        <v>0</v>
      </c>
      <c r="AS2909" t="s">
        <v>177</v>
      </c>
      <c r="AT2909" t="s">
        <v>178</v>
      </c>
      <c r="AU2909" s="7">
        <v>5</v>
      </c>
      <c r="AZ2909" t="s">
        <v>150</v>
      </c>
      <c r="BA2909" t="s">
        <v>30423</v>
      </c>
      <c r="BG2909" t="s">
        <v>136</v>
      </c>
      <c r="BI2909" t="s">
        <v>30424</v>
      </c>
      <c r="BJ2909" s="7">
        <v>5</v>
      </c>
    </row>
    <row r="2910" spans="1:62" x14ac:dyDescent="0.55000000000000004">
      <c r="A2910" s="2" t="str">
        <f t="shared" si="288"/>
        <v>TeleventasPLAN 1 CUOTA PROTEGIDA</v>
      </c>
      <c r="B2910" s="3">
        <f>VLOOKUP(A2910,'[1]TARIFAS PRODUCTOS'!$C:$E,3,0)</f>
        <v>36120</v>
      </c>
      <c r="C2910" s="6" t="str">
        <f t="shared" si="289"/>
        <v>JULIO</v>
      </c>
      <c r="D2910" s="8" t="str">
        <f t="shared" si="290"/>
        <v>MARTES</v>
      </c>
      <c r="E2910" s="9">
        <f t="shared" si="291"/>
        <v>21</v>
      </c>
      <c r="F2910" s="14">
        <f t="shared" ca="1" si="292"/>
        <v>126</v>
      </c>
      <c r="G2910" s="7">
        <v>3158743</v>
      </c>
      <c r="I2910" t="s">
        <v>30425</v>
      </c>
      <c r="J2910" t="s">
        <v>27403</v>
      </c>
      <c r="K2910" t="s">
        <v>30426</v>
      </c>
      <c r="L2910" t="s">
        <v>30426</v>
      </c>
      <c r="P2910" t="s">
        <v>126</v>
      </c>
      <c r="Q2910" t="s">
        <v>127</v>
      </c>
      <c r="R2910" t="s">
        <v>128</v>
      </c>
      <c r="S2910" t="s">
        <v>129</v>
      </c>
      <c r="T2910" t="s">
        <v>137</v>
      </c>
      <c r="U2910" t="s">
        <v>57</v>
      </c>
      <c r="V2910" t="s">
        <v>140</v>
      </c>
      <c r="W2910" t="s">
        <v>141</v>
      </c>
      <c r="X2910" t="s">
        <v>142</v>
      </c>
      <c r="Y2910" t="s">
        <v>211</v>
      </c>
      <c r="Z2910" t="s">
        <v>212</v>
      </c>
      <c r="AA2910" t="s">
        <v>213</v>
      </c>
      <c r="AB2910" t="s">
        <v>58</v>
      </c>
      <c r="AC2910" t="s">
        <v>130</v>
      </c>
      <c r="AD2910" t="s">
        <v>59</v>
      </c>
      <c r="AE2910" t="s">
        <v>131</v>
      </c>
      <c r="AF2910" t="s">
        <v>132</v>
      </c>
      <c r="AG2910" t="s">
        <v>231</v>
      </c>
      <c r="AH2910" t="s">
        <v>30427</v>
      </c>
      <c r="AI2910" t="s">
        <v>30428</v>
      </c>
      <c r="AJ2910" t="s">
        <v>30429</v>
      </c>
      <c r="AK2910" t="s">
        <v>30430</v>
      </c>
      <c r="AL2910" t="s">
        <v>30431</v>
      </c>
      <c r="AM2910" t="s">
        <v>30432</v>
      </c>
      <c r="AN2910" t="s">
        <v>133</v>
      </c>
      <c r="AO2910" t="s">
        <v>30433</v>
      </c>
      <c r="AP2910" t="s">
        <v>138</v>
      </c>
      <c r="AQ2910" s="7">
        <v>14000</v>
      </c>
      <c r="AR2910" s="7">
        <v>0</v>
      </c>
      <c r="AS2910" t="s">
        <v>177</v>
      </c>
      <c r="AT2910" t="s">
        <v>178</v>
      </c>
      <c r="AU2910" s="7">
        <v>5</v>
      </c>
      <c r="AZ2910" t="s">
        <v>150</v>
      </c>
      <c r="BA2910" t="s">
        <v>30434</v>
      </c>
      <c r="BG2910" t="s">
        <v>136</v>
      </c>
      <c r="BI2910" t="s">
        <v>30435</v>
      </c>
      <c r="BJ2910" s="7">
        <v>5</v>
      </c>
    </row>
    <row r="2911" spans="1:62" x14ac:dyDescent="0.55000000000000004">
      <c r="A2911" s="2" t="str">
        <f t="shared" si="288"/>
        <v>TeleventasPLAN 1 CUOTA PROTEGIDA</v>
      </c>
      <c r="B2911" s="3">
        <f>VLOOKUP(A2911,'[1]TARIFAS PRODUCTOS'!$C:$E,3,0)</f>
        <v>36120</v>
      </c>
      <c r="C2911" s="6" t="str">
        <f t="shared" si="289"/>
        <v>JULIO</v>
      </c>
      <c r="D2911" s="8" t="str">
        <f t="shared" si="290"/>
        <v>MARTES</v>
      </c>
      <c r="E2911" s="9">
        <f t="shared" si="291"/>
        <v>21</v>
      </c>
      <c r="F2911" s="14">
        <f t="shared" ca="1" si="292"/>
        <v>126</v>
      </c>
      <c r="G2911" s="7">
        <v>3158744</v>
      </c>
      <c r="I2911" t="s">
        <v>30436</v>
      </c>
      <c r="J2911" t="s">
        <v>27403</v>
      </c>
      <c r="K2911" t="s">
        <v>30426</v>
      </c>
      <c r="L2911" t="s">
        <v>30426</v>
      </c>
      <c r="P2911" t="s">
        <v>126</v>
      </c>
      <c r="Q2911" t="s">
        <v>127</v>
      </c>
      <c r="R2911" t="s">
        <v>128</v>
      </c>
      <c r="S2911" t="s">
        <v>129</v>
      </c>
      <c r="T2911" t="s">
        <v>151</v>
      </c>
      <c r="U2911" t="s">
        <v>65</v>
      </c>
      <c r="V2911" t="s">
        <v>140</v>
      </c>
      <c r="W2911" t="s">
        <v>141</v>
      </c>
      <c r="X2911" t="s">
        <v>142</v>
      </c>
      <c r="Y2911" t="s">
        <v>157</v>
      </c>
      <c r="Z2911" t="s">
        <v>158</v>
      </c>
      <c r="AA2911" t="s">
        <v>159</v>
      </c>
      <c r="AB2911" t="s">
        <v>58</v>
      </c>
      <c r="AC2911" t="s">
        <v>130</v>
      </c>
      <c r="AD2911" t="s">
        <v>59</v>
      </c>
      <c r="AE2911" t="s">
        <v>131</v>
      </c>
      <c r="AF2911" t="s">
        <v>132</v>
      </c>
      <c r="AG2911" t="s">
        <v>231</v>
      </c>
      <c r="AH2911" t="s">
        <v>30437</v>
      </c>
      <c r="AI2911" t="s">
        <v>30438</v>
      </c>
      <c r="AJ2911" t="s">
        <v>30439</v>
      </c>
      <c r="AK2911" t="s">
        <v>30440</v>
      </c>
      <c r="AL2911" t="s">
        <v>30441</v>
      </c>
      <c r="AM2911" t="s">
        <v>30442</v>
      </c>
      <c r="AN2911" t="s">
        <v>133</v>
      </c>
      <c r="AO2911" t="s">
        <v>30443</v>
      </c>
      <c r="AP2911" t="s">
        <v>154</v>
      </c>
      <c r="AQ2911" s="7">
        <v>14000</v>
      </c>
      <c r="AR2911" s="7">
        <v>0</v>
      </c>
      <c r="AS2911" t="s">
        <v>177</v>
      </c>
      <c r="AT2911" t="s">
        <v>178</v>
      </c>
      <c r="AU2911" s="7">
        <v>5</v>
      </c>
      <c r="AZ2911" t="s">
        <v>150</v>
      </c>
      <c r="BA2911" t="s">
        <v>30444</v>
      </c>
      <c r="BG2911" t="s">
        <v>136</v>
      </c>
      <c r="BI2911" t="s">
        <v>30445</v>
      </c>
      <c r="BJ2911" s="7">
        <v>5</v>
      </c>
    </row>
    <row r="2912" spans="1:62" x14ac:dyDescent="0.55000000000000004">
      <c r="A2912" s="2" t="str">
        <f t="shared" si="288"/>
        <v>Punto de VentaPLAN 2 CUOTA PROTEGIDA</v>
      </c>
      <c r="B2912" s="3">
        <f>VLOOKUP(A2912,'[1]TARIFAS PRODUCTOS'!$C:$E,3,0)</f>
        <v>30240</v>
      </c>
      <c r="C2912" s="6" t="str">
        <f t="shared" si="289"/>
        <v>JULIO</v>
      </c>
      <c r="D2912" s="8" t="str">
        <f t="shared" si="290"/>
        <v>LUNES</v>
      </c>
      <c r="E2912" s="9">
        <f t="shared" si="291"/>
        <v>20</v>
      </c>
      <c r="F2912" s="14">
        <f t="shared" ca="1" si="292"/>
        <v>126</v>
      </c>
      <c r="G2912" s="7">
        <v>3158745</v>
      </c>
      <c r="I2912" t="s">
        <v>30446</v>
      </c>
      <c r="J2912" t="s">
        <v>30254</v>
      </c>
      <c r="K2912" t="s">
        <v>30426</v>
      </c>
      <c r="L2912" t="s">
        <v>30426</v>
      </c>
      <c r="P2912" t="s">
        <v>126</v>
      </c>
      <c r="Q2912" t="s">
        <v>127</v>
      </c>
      <c r="R2912" t="s">
        <v>128</v>
      </c>
      <c r="S2912" t="s">
        <v>129</v>
      </c>
      <c r="T2912" t="s">
        <v>139</v>
      </c>
      <c r="U2912" t="s">
        <v>62</v>
      </c>
      <c r="V2912" t="s">
        <v>5145</v>
      </c>
      <c r="W2912" t="s">
        <v>5146</v>
      </c>
      <c r="X2912" t="s">
        <v>5147</v>
      </c>
      <c r="Y2912" t="s">
        <v>5770</v>
      </c>
      <c r="Z2912" t="s">
        <v>5771</v>
      </c>
      <c r="AA2912" t="s">
        <v>5772</v>
      </c>
      <c r="AB2912" t="s">
        <v>5151</v>
      </c>
      <c r="AC2912" t="s">
        <v>130</v>
      </c>
      <c r="AD2912" t="s">
        <v>59</v>
      </c>
      <c r="AE2912" t="s">
        <v>5386</v>
      </c>
      <c r="AF2912" t="s">
        <v>5387</v>
      </c>
      <c r="AG2912" t="s">
        <v>5152</v>
      </c>
      <c r="AH2912" t="s">
        <v>30447</v>
      </c>
      <c r="AI2912" t="s">
        <v>30448</v>
      </c>
      <c r="AJ2912" t="s">
        <v>30449</v>
      </c>
      <c r="AK2912" t="s">
        <v>30450</v>
      </c>
      <c r="AL2912" t="s">
        <v>30451</v>
      </c>
      <c r="AM2912" t="s">
        <v>30452</v>
      </c>
      <c r="AN2912" t="s">
        <v>190</v>
      </c>
      <c r="AP2912" t="s">
        <v>149</v>
      </c>
      <c r="AQ2912" s="7">
        <v>28000</v>
      </c>
      <c r="AR2912" s="7">
        <v>0</v>
      </c>
      <c r="AS2912" t="s">
        <v>3958</v>
      </c>
      <c r="AT2912" t="s">
        <v>3959</v>
      </c>
      <c r="AU2912" s="7">
        <v>5</v>
      </c>
      <c r="AV2912" t="s">
        <v>5159</v>
      </c>
      <c r="AZ2912" t="s">
        <v>135</v>
      </c>
      <c r="BA2912" t="s">
        <v>30453</v>
      </c>
      <c r="BG2912" t="s">
        <v>136</v>
      </c>
      <c r="BI2912" t="s">
        <v>30454</v>
      </c>
    </row>
    <row r="2913" spans="1:62" x14ac:dyDescent="0.55000000000000004">
      <c r="A2913" s="2" t="str">
        <f t="shared" si="288"/>
        <v>TeleventasPLAN 1 CUOTA PROTEGIDA</v>
      </c>
      <c r="B2913" s="3">
        <f>VLOOKUP(A2913,'[1]TARIFAS PRODUCTOS'!$C:$E,3,0)</f>
        <v>36120</v>
      </c>
      <c r="C2913" s="6" t="str">
        <f t="shared" si="289"/>
        <v>JULIO</v>
      </c>
      <c r="D2913" s="8" t="str">
        <f t="shared" si="290"/>
        <v>MARTES</v>
      </c>
      <c r="E2913" s="9">
        <f t="shared" si="291"/>
        <v>21</v>
      </c>
      <c r="F2913" s="14">
        <f t="shared" ca="1" si="292"/>
        <v>126</v>
      </c>
      <c r="G2913" s="7">
        <v>3158795</v>
      </c>
      <c r="I2913" t="s">
        <v>30446</v>
      </c>
      <c r="J2913" t="s">
        <v>27403</v>
      </c>
      <c r="K2913" t="s">
        <v>30455</v>
      </c>
      <c r="L2913" t="s">
        <v>30455</v>
      </c>
      <c r="P2913" t="s">
        <v>126</v>
      </c>
      <c r="Q2913" t="s">
        <v>127</v>
      </c>
      <c r="R2913" t="s">
        <v>128</v>
      </c>
      <c r="S2913" t="s">
        <v>129</v>
      </c>
      <c r="T2913" t="s">
        <v>137</v>
      </c>
      <c r="U2913" t="s">
        <v>57</v>
      </c>
      <c r="V2913" t="s">
        <v>140</v>
      </c>
      <c r="W2913" t="s">
        <v>141</v>
      </c>
      <c r="X2913" t="s">
        <v>142</v>
      </c>
      <c r="Y2913" t="s">
        <v>179</v>
      </c>
      <c r="Z2913" t="s">
        <v>180</v>
      </c>
      <c r="AA2913" t="s">
        <v>101</v>
      </c>
      <c r="AB2913" t="s">
        <v>58</v>
      </c>
      <c r="AC2913" t="s">
        <v>130</v>
      </c>
      <c r="AD2913" t="s">
        <v>59</v>
      </c>
      <c r="AE2913" t="s">
        <v>131</v>
      </c>
      <c r="AF2913" t="s">
        <v>132</v>
      </c>
      <c r="AG2913" t="s">
        <v>231</v>
      </c>
      <c r="AH2913" t="s">
        <v>30456</v>
      </c>
      <c r="AI2913" t="s">
        <v>30457</v>
      </c>
      <c r="AJ2913" t="s">
        <v>30458</v>
      </c>
      <c r="AK2913" t="s">
        <v>30459</v>
      </c>
      <c r="AL2913" t="s">
        <v>30460</v>
      </c>
      <c r="AM2913" t="s">
        <v>30461</v>
      </c>
      <c r="AN2913" t="s">
        <v>133</v>
      </c>
      <c r="AO2913" t="s">
        <v>30462</v>
      </c>
      <c r="AP2913" t="s">
        <v>138</v>
      </c>
      <c r="AQ2913" s="7">
        <v>14000</v>
      </c>
      <c r="AR2913" s="7">
        <v>0</v>
      </c>
      <c r="AS2913" t="s">
        <v>177</v>
      </c>
      <c r="AT2913" t="s">
        <v>178</v>
      </c>
      <c r="AU2913" s="7">
        <v>5</v>
      </c>
      <c r="AZ2913" t="s">
        <v>150</v>
      </c>
      <c r="BA2913" t="s">
        <v>30463</v>
      </c>
      <c r="BG2913" t="s">
        <v>136</v>
      </c>
      <c r="BI2913" t="s">
        <v>30464</v>
      </c>
      <c r="BJ2913" s="7">
        <v>5</v>
      </c>
    </row>
    <row r="2914" spans="1:62" x14ac:dyDescent="0.55000000000000004">
      <c r="A2914" s="2" t="str">
        <f t="shared" si="288"/>
        <v>TeleventasPLAN 1 CUOTA PROTEGIDA</v>
      </c>
      <c r="B2914" s="3">
        <f>VLOOKUP(A2914,'[1]TARIFAS PRODUCTOS'!$C:$E,3,0)</f>
        <v>36120</v>
      </c>
      <c r="C2914" s="6" t="str">
        <f t="shared" si="289"/>
        <v>JULIO</v>
      </c>
      <c r="D2914" s="8" t="str">
        <f t="shared" si="290"/>
        <v>MARTES</v>
      </c>
      <c r="E2914" s="9">
        <f t="shared" si="291"/>
        <v>21</v>
      </c>
      <c r="F2914" s="14">
        <f t="shared" ca="1" si="292"/>
        <v>126</v>
      </c>
      <c r="G2914" s="7">
        <v>3158796</v>
      </c>
      <c r="I2914" t="s">
        <v>30446</v>
      </c>
      <c r="J2914" t="s">
        <v>27403</v>
      </c>
      <c r="K2914" t="s">
        <v>30455</v>
      </c>
      <c r="L2914" t="s">
        <v>30455</v>
      </c>
      <c r="P2914" t="s">
        <v>126</v>
      </c>
      <c r="Q2914" t="s">
        <v>127</v>
      </c>
      <c r="R2914" t="s">
        <v>128</v>
      </c>
      <c r="S2914" t="s">
        <v>129</v>
      </c>
      <c r="T2914" t="s">
        <v>137</v>
      </c>
      <c r="U2914" t="s">
        <v>57</v>
      </c>
      <c r="V2914" t="s">
        <v>140</v>
      </c>
      <c r="W2914" t="s">
        <v>141</v>
      </c>
      <c r="X2914" t="s">
        <v>142</v>
      </c>
      <c r="Y2914" t="s">
        <v>30465</v>
      </c>
      <c r="Z2914" t="s">
        <v>30466</v>
      </c>
      <c r="AA2914" t="s">
        <v>30467</v>
      </c>
      <c r="AB2914" t="s">
        <v>58</v>
      </c>
      <c r="AC2914" t="s">
        <v>130</v>
      </c>
      <c r="AD2914" t="s">
        <v>59</v>
      </c>
      <c r="AE2914" t="s">
        <v>131</v>
      </c>
      <c r="AF2914" t="s">
        <v>132</v>
      </c>
      <c r="AG2914" t="s">
        <v>231</v>
      </c>
      <c r="AH2914" t="s">
        <v>30468</v>
      </c>
      <c r="AI2914" t="s">
        <v>30469</v>
      </c>
      <c r="AJ2914" t="s">
        <v>30470</v>
      </c>
      <c r="AK2914" t="s">
        <v>30471</v>
      </c>
      <c r="AL2914" t="s">
        <v>30472</v>
      </c>
      <c r="AM2914" t="s">
        <v>30473</v>
      </c>
      <c r="AN2914" t="s">
        <v>133</v>
      </c>
      <c r="AO2914" t="s">
        <v>30474</v>
      </c>
      <c r="AP2914" t="s">
        <v>138</v>
      </c>
      <c r="AQ2914" s="7">
        <v>14000</v>
      </c>
      <c r="AR2914" s="7">
        <v>0</v>
      </c>
      <c r="AS2914" t="s">
        <v>177</v>
      </c>
      <c r="AT2914" t="s">
        <v>178</v>
      </c>
      <c r="AU2914" s="7">
        <v>5</v>
      </c>
      <c r="AZ2914" t="s">
        <v>135</v>
      </c>
      <c r="BA2914" t="s">
        <v>30475</v>
      </c>
      <c r="BG2914" t="s">
        <v>136</v>
      </c>
      <c r="BI2914" t="s">
        <v>30476</v>
      </c>
      <c r="BJ2914" s="7">
        <v>5</v>
      </c>
    </row>
    <row r="2915" spans="1:62" x14ac:dyDescent="0.55000000000000004">
      <c r="A2915" s="2" t="str">
        <f t="shared" si="288"/>
        <v>Punto de VentaPLAN 1 CUOTA PROTEGIDA</v>
      </c>
      <c r="B2915" s="3">
        <f>VLOOKUP(A2915,'[1]TARIFAS PRODUCTOS'!$C:$E,3,0)</f>
        <v>15120</v>
      </c>
      <c r="C2915" s="6" t="str">
        <f t="shared" si="289"/>
        <v>JULIO</v>
      </c>
      <c r="D2915" s="8" t="str">
        <f t="shared" si="290"/>
        <v>LUNES</v>
      </c>
      <c r="E2915" s="9">
        <f t="shared" si="291"/>
        <v>20</v>
      </c>
      <c r="F2915" s="14">
        <f t="shared" ca="1" si="292"/>
        <v>126</v>
      </c>
      <c r="G2915" s="7">
        <v>3158746</v>
      </c>
      <c r="I2915" t="s">
        <v>30477</v>
      </c>
      <c r="J2915" t="s">
        <v>30254</v>
      </c>
      <c r="K2915" t="s">
        <v>30426</v>
      </c>
      <c r="L2915" t="s">
        <v>30426</v>
      </c>
      <c r="P2915" t="s">
        <v>126</v>
      </c>
      <c r="Q2915" t="s">
        <v>127</v>
      </c>
      <c r="R2915" t="s">
        <v>128</v>
      </c>
      <c r="S2915" t="s">
        <v>129</v>
      </c>
      <c r="T2915" t="s">
        <v>139</v>
      </c>
      <c r="U2915" t="s">
        <v>62</v>
      </c>
      <c r="V2915" t="s">
        <v>5145</v>
      </c>
      <c r="W2915" t="s">
        <v>5146</v>
      </c>
      <c r="X2915" t="s">
        <v>5147</v>
      </c>
      <c r="Y2915" t="s">
        <v>5327</v>
      </c>
      <c r="Z2915" t="s">
        <v>5328</v>
      </c>
      <c r="AA2915" t="s">
        <v>5329</v>
      </c>
      <c r="AB2915" t="s">
        <v>5151</v>
      </c>
      <c r="AC2915" t="s">
        <v>130</v>
      </c>
      <c r="AD2915" t="s">
        <v>59</v>
      </c>
      <c r="AE2915" t="s">
        <v>131</v>
      </c>
      <c r="AF2915" t="s">
        <v>132</v>
      </c>
      <c r="AG2915" t="s">
        <v>5152</v>
      </c>
      <c r="AH2915" t="s">
        <v>30478</v>
      </c>
      <c r="AI2915" t="s">
        <v>30479</v>
      </c>
      <c r="AJ2915" t="s">
        <v>30480</v>
      </c>
      <c r="AK2915" t="s">
        <v>30481</v>
      </c>
      <c r="AL2915" t="s">
        <v>30482</v>
      </c>
      <c r="AM2915" t="s">
        <v>30483</v>
      </c>
      <c r="AN2915" t="s">
        <v>190</v>
      </c>
      <c r="AO2915" t="s">
        <v>30484</v>
      </c>
      <c r="AP2915" t="s">
        <v>149</v>
      </c>
      <c r="AQ2915" s="7">
        <v>14000</v>
      </c>
      <c r="AR2915" s="7">
        <v>0</v>
      </c>
      <c r="AS2915" t="s">
        <v>3958</v>
      </c>
      <c r="AT2915" t="s">
        <v>3959</v>
      </c>
      <c r="AU2915" s="7">
        <v>5</v>
      </c>
      <c r="AV2915" t="s">
        <v>5159</v>
      </c>
      <c r="AZ2915" t="s">
        <v>135</v>
      </c>
      <c r="BA2915" t="s">
        <v>28507</v>
      </c>
      <c r="BG2915" t="s">
        <v>136</v>
      </c>
      <c r="BI2915" t="s">
        <v>30485</v>
      </c>
    </row>
    <row r="2916" spans="1:62" x14ac:dyDescent="0.55000000000000004">
      <c r="A2916" s="2" t="str">
        <f t="shared" si="288"/>
        <v>TeleventasPLAN 1 CUOTA PROTEGIDA</v>
      </c>
      <c r="B2916" s="3">
        <f>VLOOKUP(A2916,'[1]TARIFAS PRODUCTOS'!$C:$E,3,0)</f>
        <v>36120</v>
      </c>
      <c r="C2916" s="6" t="str">
        <f t="shared" si="289"/>
        <v>JULIO</v>
      </c>
      <c r="D2916" s="8" t="str">
        <f t="shared" si="290"/>
        <v>MARTES</v>
      </c>
      <c r="E2916" s="9">
        <f t="shared" si="291"/>
        <v>21</v>
      </c>
      <c r="F2916" s="14">
        <f t="shared" ca="1" si="292"/>
        <v>126</v>
      </c>
      <c r="G2916" s="7">
        <v>3158797</v>
      </c>
      <c r="I2916" t="s">
        <v>30477</v>
      </c>
      <c r="J2916" t="s">
        <v>27403</v>
      </c>
      <c r="K2916" t="s">
        <v>30486</v>
      </c>
      <c r="L2916" t="s">
        <v>30486</v>
      </c>
      <c r="P2916" t="s">
        <v>126</v>
      </c>
      <c r="Q2916" t="s">
        <v>127</v>
      </c>
      <c r="R2916" t="s">
        <v>128</v>
      </c>
      <c r="S2916" t="s">
        <v>129</v>
      </c>
      <c r="T2916" t="s">
        <v>126</v>
      </c>
      <c r="U2916" t="s">
        <v>64</v>
      </c>
      <c r="V2916" t="s">
        <v>140</v>
      </c>
      <c r="W2916" t="s">
        <v>141</v>
      </c>
      <c r="X2916" t="s">
        <v>142</v>
      </c>
      <c r="Y2916" t="s">
        <v>193</v>
      </c>
      <c r="Z2916" t="s">
        <v>194</v>
      </c>
      <c r="AA2916" t="s">
        <v>100</v>
      </c>
      <c r="AB2916" t="s">
        <v>58</v>
      </c>
      <c r="AC2916" t="s">
        <v>130</v>
      </c>
      <c r="AD2916" t="s">
        <v>59</v>
      </c>
      <c r="AE2916" t="s">
        <v>131</v>
      </c>
      <c r="AF2916" t="s">
        <v>132</v>
      </c>
      <c r="AG2916" t="s">
        <v>231</v>
      </c>
      <c r="AH2916" t="s">
        <v>30487</v>
      </c>
      <c r="AI2916" t="s">
        <v>30488</v>
      </c>
      <c r="AJ2916" t="s">
        <v>30489</v>
      </c>
      <c r="AK2916" t="s">
        <v>30490</v>
      </c>
      <c r="AL2916" t="s">
        <v>30491</v>
      </c>
      <c r="AM2916" t="s">
        <v>30492</v>
      </c>
      <c r="AN2916" t="s">
        <v>133</v>
      </c>
      <c r="AO2916" t="s">
        <v>30493</v>
      </c>
      <c r="AP2916" t="s">
        <v>134</v>
      </c>
      <c r="AQ2916" s="7">
        <v>14000</v>
      </c>
      <c r="AR2916" s="7">
        <v>0</v>
      </c>
      <c r="AS2916" t="s">
        <v>177</v>
      </c>
      <c r="AT2916" t="s">
        <v>178</v>
      </c>
      <c r="AU2916" s="7">
        <v>5</v>
      </c>
      <c r="AZ2916" t="s">
        <v>150</v>
      </c>
      <c r="BA2916" t="s">
        <v>8368</v>
      </c>
      <c r="BG2916" t="s">
        <v>136</v>
      </c>
      <c r="BI2916" t="s">
        <v>30494</v>
      </c>
      <c r="BJ2916" s="7">
        <v>5</v>
      </c>
    </row>
    <row r="2917" spans="1:62" x14ac:dyDescent="0.55000000000000004">
      <c r="A2917" s="2" t="str">
        <f t="shared" si="288"/>
        <v>Punto de VentaPLAN 2 CUOTA PROTEGIDA</v>
      </c>
      <c r="B2917" s="3">
        <f>VLOOKUP(A2917,'[1]TARIFAS PRODUCTOS'!$C:$E,3,0)</f>
        <v>30240</v>
      </c>
      <c r="C2917" s="6" t="str">
        <f t="shared" si="289"/>
        <v>JULIO</v>
      </c>
      <c r="D2917" s="8" t="str">
        <f t="shared" si="290"/>
        <v>LUNES</v>
      </c>
      <c r="E2917" s="9">
        <f t="shared" si="291"/>
        <v>20</v>
      </c>
      <c r="F2917" s="14">
        <f t="shared" ca="1" si="292"/>
        <v>126</v>
      </c>
      <c r="G2917" s="7">
        <v>3158747</v>
      </c>
      <c r="I2917" t="s">
        <v>30495</v>
      </c>
      <c r="J2917" t="s">
        <v>30254</v>
      </c>
      <c r="K2917" t="s">
        <v>30426</v>
      </c>
      <c r="L2917" t="s">
        <v>30426</v>
      </c>
      <c r="P2917" t="s">
        <v>126</v>
      </c>
      <c r="Q2917" t="s">
        <v>127</v>
      </c>
      <c r="R2917" t="s">
        <v>128</v>
      </c>
      <c r="S2917" t="s">
        <v>129</v>
      </c>
      <c r="T2917" t="s">
        <v>139</v>
      </c>
      <c r="U2917" t="s">
        <v>62</v>
      </c>
      <c r="V2917" t="s">
        <v>5145</v>
      </c>
      <c r="W2917" t="s">
        <v>5146</v>
      </c>
      <c r="X2917" t="s">
        <v>5147</v>
      </c>
      <c r="Y2917" t="s">
        <v>5251</v>
      </c>
      <c r="Z2917" t="s">
        <v>5252</v>
      </c>
      <c r="AA2917" t="s">
        <v>5253</v>
      </c>
      <c r="AB2917" t="s">
        <v>5151</v>
      </c>
      <c r="AC2917" t="s">
        <v>130</v>
      </c>
      <c r="AD2917" t="s">
        <v>59</v>
      </c>
      <c r="AE2917" t="s">
        <v>5386</v>
      </c>
      <c r="AF2917" t="s">
        <v>5387</v>
      </c>
      <c r="AG2917" t="s">
        <v>5152</v>
      </c>
      <c r="AH2917" t="s">
        <v>30496</v>
      </c>
      <c r="AI2917" t="s">
        <v>30497</v>
      </c>
      <c r="AJ2917" t="s">
        <v>30498</v>
      </c>
      <c r="AK2917" t="s">
        <v>30499</v>
      </c>
      <c r="AL2917" t="s">
        <v>30500</v>
      </c>
      <c r="AM2917" t="s">
        <v>30501</v>
      </c>
      <c r="AN2917" t="s">
        <v>190</v>
      </c>
      <c r="AO2917" t="s">
        <v>30502</v>
      </c>
      <c r="AP2917" t="s">
        <v>149</v>
      </c>
      <c r="AQ2917" s="7">
        <v>28000</v>
      </c>
      <c r="AR2917" s="7">
        <v>0</v>
      </c>
      <c r="AS2917" t="s">
        <v>3958</v>
      </c>
      <c r="AT2917" t="s">
        <v>3959</v>
      </c>
      <c r="AU2917" s="7">
        <v>5</v>
      </c>
      <c r="AV2917" t="s">
        <v>5159</v>
      </c>
      <c r="AZ2917" t="s">
        <v>135</v>
      </c>
      <c r="BA2917" t="s">
        <v>30503</v>
      </c>
      <c r="BG2917" t="s">
        <v>136</v>
      </c>
      <c r="BI2917" t="s">
        <v>30504</v>
      </c>
    </row>
    <row r="2918" spans="1:62" x14ac:dyDescent="0.55000000000000004">
      <c r="A2918" s="2" t="str">
        <f t="shared" si="288"/>
        <v>Punto de VentaPLAN 2 CUOTA PROTEGIDA</v>
      </c>
      <c r="B2918" s="3">
        <f>VLOOKUP(A2918,'[1]TARIFAS PRODUCTOS'!$C:$E,3,0)</f>
        <v>30240</v>
      </c>
      <c r="C2918" s="6" t="str">
        <f t="shared" si="289"/>
        <v>JULIO</v>
      </c>
      <c r="D2918" s="8" t="str">
        <f t="shared" si="290"/>
        <v>MARTES</v>
      </c>
      <c r="E2918" s="9">
        <f t="shared" si="291"/>
        <v>21</v>
      </c>
      <c r="F2918" s="14">
        <f t="shared" ca="1" si="292"/>
        <v>126</v>
      </c>
      <c r="G2918" s="7">
        <v>3158798</v>
      </c>
      <c r="I2918" t="s">
        <v>30495</v>
      </c>
      <c r="J2918" t="s">
        <v>27403</v>
      </c>
      <c r="K2918" t="s">
        <v>30486</v>
      </c>
      <c r="L2918" t="s">
        <v>30486</v>
      </c>
      <c r="P2918" t="s">
        <v>126</v>
      </c>
      <c r="Q2918" t="s">
        <v>127</v>
      </c>
      <c r="R2918" t="s">
        <v>128</v>
      </c>
      <c r="S2918" t="s">
        <v>129</v>
      </c>
      <c r="T2918" t="s">
        <v>137</v>
      </c>
      <c r="U2918" t="s">
        <v>57</v>
      </c>
      <c r="V2918" t="s">
        <v>5145</v>
      </c>
      <c r="W2918" t="s">
        <v>5146</v>
      </c>
      <c r="X2918" t="s">
        <v>5147</v>
      </c>
      <c r="Y2918" t="s">
        <v>7898</v>
      </c>
      <c r="Z2918" t="s">
        <v>7899</v>
      </c>
      <c r="AA2918" t="s">
        <v>7900</v>
      </c>
      <c r="AB2918" t="s">
        <v>5151</v>
      </c>
      <c r="AC2918" t="s">
        <v>130</v>
      </c>
      <c r="AD2918" t="s">
        <v>59</v>
      </c>
      <c r="AE2918" t="s">
        <v>5386</v>
      </c>
      <c r="AF2918" t="s">
        <v>5387</v>
      </c>
      <c r="AG2918" t="s">
        <v>5152</v>
      </c>
      <c r="AH2918" t="s">
        <v>30505</v>
      </c>
      <c r="AI2918" t="s">
        <v>30506</v>
      </c>
      <c r="AJ2918" t="s">
        <v>30507</v>
      </c>
      <c r="AK2918" t="s">
        <v>30508</v>
      </c>
      <c r="AL2918" t="s">
        <v>30509</v>
      </c>
      <c r="AM2918" t="s">
        <v>30510</v>
      </c>
      <c r="AN2918" t="s">
        <v>190</v>
      </c>
      <c r="AO2918" t="s">
        <v>30511</v>
      </c>
      <c r="AP2918" t="s">
        <v>138</v>
      </c>
      <c r="AQ2918" s="7">
        <v>28000</v>
      </c>
      <c r="AR2918" s="7">
        <v>0</v>
      </c>
      <c r="AS2918" t="s">
        <v>3958</v>
      </c>
      <c r="AT2918" t="s">
        <v>3959</v>
      </c>
      <c r="AU2918" s="7">
        <v>5</v>
      </c>
      <c r="AV2918" t="s">
        <v>5159</v>
      </c>
      <c r="AZ2918" t="s">
        <v>135</v>
      </c>
      <c r="BA2918" t="s">
        <v>30512</v>
      </c>
      <c r="BG2918" t="s">
        <v>136</v>
      </c>
      <c r="BI2918" t="s">
        <v>30513</v>
      </c>
    </row>
    <row r="2919" spans="1:62" x14ac:dyDescent="0.55000000000000004">
      <c r="A2919" s="2" t="str">
        <f t="shared" si="288"/>
        <v>TeleventasVIDA ZURICH PLAN 1</v>
      </c>
      <c r="B2919" s="3">
        <f>VLOOKUP(A2919,'[1]TARIFAS PRODUCTOS'!$C:$E,3,0)</f>
        <v>24150</v>
      </c>
      <c r="C2919" s="6" t="str">
        <f t="shared" si="289"/>
        <v>JULIO</v>
      </c>
      <c r="D2919" s="8" t="str">
        <f t="shared" si="290"/>
        <v>JUEVES</v>
      </c>
      <c r="E2919" s="9">
        <f t="shared" si="291"/>
        <v>9</v>
      </c>
      <c r="F2919" s="14">
        <f t="shared" ca="1" si="292"/>
        <v>126</v>
      </c>
      <c r="G2919" s="7">
        <v>3159111</v>
      </c>
      <c r="I2919" t="s">
        <v>30495</v>
      </c>
      <c r="J2919" t="s">
        <v>12709</v>
      </c>
      <c r="K2919" t="s">
        <v>30514</v>
      </c>
      <c r="L2919" t="s">
        <v>30514</v>
      </c>
      <c r="P2919" t="s">
        <v>126</v>
      </c>
      <c r="Q2919" t="s">
        <v>127</v>
      </c>
      <c r="R2919" t="s">
        <v>128</v>
      </c>
      <c r="S2919" t="s">
        <v>129</v>
      </c>
      <c r="T2919" t="s">
        <v>137</v>
      </c>
      <c r="U2919" t="s">
        <v>57</v>
      </c>
      <c r="V2919" t="s">
        <v>140</v>
      </c>
      <c r="W2919" t="s">
        <v>141</v>
      </c>
      <c r="X2919" t="s">
        <v>142</v>
      </c>
      <c r="Y2919" t="s">
        <v>21911</v>
      </c>
      <c r="Z2919" t="s">
        <v>21912</v>
      </c>
      <c r="AA2919" t="s">
        <v>21913</v>
      </c>
      <c r="AB2919" t="s">
        <v>58</v>
      </c>
      <c r="AC2919" t="s">
        <v>146</v>
      </c>
      <c r="AD2919" t="s">
        <v>61</v>
      </c>
      <c r="AE2919" t="s">
        <v>147</v>
      </c>
      <c r="AF2919" t="s">
        <v>148</v>
      </c>
      <c r="AG2919" t="s">
        <v>231</v>
      </c>
      <c r="AH2919" t="s">
        <v>30515</v>
      </c>
      <c r="AI2919" t="s">
        <v>30516</v>
      </c>
      <c r="AJ2919" t="s">
        <v>30517</v>
      </c>
      <c r="AK2919" t="s">
        <v>30518</v>
      </c>
      <c r="AL2919" t="s">
        <v>30519</v>
      </c>
      <c r="AM2919" t="s">
        <v>30520</v>
      </c>
      <c r="AN2919" t="s">
        <v>167</v>
      </c>
      <c r="AO2919" t="s">
        <v>30521</v>
      </c>
      <c r="AP2919" t="s">
        <v>138</v>
      </c>
      <c r="AQ2919" s="7">
        <v>12500</v>
      </c>
      <c r="AR2919" s="7">
        <v>0</v>
      </c>
      <c r="AS2919" t="s">
        <v>177</v>
      </c>
      <c r="AT2919" t="s">
        <v>178</v>
      </c>
      <c r="AU2919" s="7">
        <v>5</v>
      </c>
      <c r="AZ2919" t="s">
        <v>150</v>
      </c>
      <c r="BA2919" t="s">
        <v>30522</v>
      </c>
      <c r="BG2919" t="s">
        <v>136</v>
      </c>
      <c r="BI2919" t="s">
        <v>30523</v>
      </c>
      <c r="BJ2919" s="7">
        <v>5</v>
      </c>
    </row>
    <row r="2920" spans="1:62" x14ac:dyDescent="0.55000000000000004">
      <c r="A2920" s="2" t="str">
        <f t="shared" si="288"/>
        <v>Punto de VentaPLAN 1 CUOTA PROTEGIDA</v>
      </c>
      <c r="B2920" s="3">
        <f>VLOOKUP(A2920,'[1]TARIFAS PRODUCTOS'!$C:$E,3,0)</f>
        <v>15120</v>
      </c>
      <c r="C2920" s="6" t="str">
        <f t="shared" si="289"/>
        <v>JULIO</v>
      </c>
      <c r="D2920" s="8" t="str">
        <f t="shared" si="290"/>
        <v>LUNES</v>
      </c>
      <c r="E2920" s="9">
        <f t="shared" si="291"/>
        <v>20</v>
      </c>
      <c r="F2920" s="14">
        <f t="shared" ca="1" si="292"/>
        <v>126</v>
      </c>
      <c r="G2920" s="7">
        <v>3158748</v>
      </c>
      <c r="I2920" t="s">
        <v>30524</v>
      </c>
      <c r="J2920" t="s">
        <v>30254</v>
      </c>
      <c r="K2920" t="s">
        <v>30426</v>
      </c>
      <c r="L2920" t="s">
        <v>30426</v>
      </c>
      <c r="P2920" t="s">
        <v>126</v>
      </c>
      <c r="Q2920" t="s">
        <v>127</v>
      </c>
      <c r="R2920" t="s">
        <v>128</v>
      </c>
      <c r="S2920" t="s">
        <v>129</v>
      </c>
      <c r="T2920" t="s">
        <v>139</v>
      </c>
      <c r="U2920" t="s">
        <v>62</v>
      </c>
      <c r="V2920" t="s">
        <v>5174</v>
      </c>
      <c r="W2920" t="s">
        <v>5175</v>
      </c>
      <c r="X2920" t="s">
        <v>5176</v>
      </c>
      <c r="Y2920" t="s">
        <v>6070</v>
      </c>
      <c r="Z2920" t="s">
        <v>6071</v>
      </c>
      <c r="AA2920" t="s">
        <v>6072</v>
      </c>
      <c r="AB2920" t="s">
        <v>5151</v>
      </c>
      <c r="AC2920" t="s">
        <v>130</v>
      </c>
      <c r="AD2920" t="s">
        <v>59</v>
      </c>
      <c r="AE2920" t="s">
        <v>131</v>
      </c>
      <c r="AF2920" t="s">
        <v>132</v>
      </c>
      <c r="AG2920" t="s">
        <v>5152</v>
      </c>
      <c r="AH2920" t="s">
        <v>30525</v>
      </c>
      <c r="AI2920" t="s">
        <v>30526</v>
      </c>
      <c r="AJ2920" t="s">
        <v>30527</v>
      </c>
      <c r="AK2920" t="s">
        <v>30528</v>
      </c>
      <c r="AL2920" t="s">
        <v>30529</v>
      </c>
      <c r="AM2920" t="s">
        <v>30530</v>
      </c>
      <c r="AN2920" t="s">
        <v>190</v>
      </c>
      <c r="AO2920" t="s">
        <v>30531</v>
      </c>
      <c r="AP2920" t="s">
        <v>149</v>
      </c>
      <c r="AQ2920" s="7">
        <v>14000</v>
      </c>
      <c r="AR2920" s="7">
        <v>0</v>
      </c>
      <c r="AS2920" t="s">
        <v>3958</v>
      </c>
      <c r="AT2920" t="s">
        <v>3959</v>
      </c>
      <c r="AU2920" s="7">
        <v>5</v>
      </c>
      <c r="AV2920" t="s">
        <v>5159</v>
      </c>
      <c r="AZ2920" t="s">
        <v>135</v>
      </c>
      <c r="BA2920" t="s">
        <v>30532</v>
      </c>
      <c r="BG2920" t="s">
        <v>136</v>
      </c>
      <c r="BI2920" t="s">
        <v>30533</v>
      </c>
    </row>
    <row r="2921" spans="1:62" x14ac:dyDescent="0.55000000000000004">
      <c r="A2921" s="2" t="str">
        <f t="shared" si="288"/>
        <v>Punto de VentaPLAN 1 CUOTA PROTEGIDA</v>
      </c>
      <c r="B2921" s="3">
        <f>VLOOKUP(A2921,'[1]TARIFAS PRODUCTOS'!$C:$E,3,0)</f>
        <v>15120</v>
      </c>
      <c r="C2921" s="6" t="str">
        <f t="shared" si="289"/>
        <v>JULIO</v>
      </c>
      <c r="D2921" s="8" t="str">
        <f t="shared" si="290"/>
        <v>LUNES</v>
      </c>
      <c r="E2921" s="9">
        <f t="shared" si="291"/>
        <v>20</v>
      </c>
      <c r="F2921" s="14">
        <f t="shared" ca="1" si="292"/>
        <v>126</v>
      </c>
      <c r="G2921" s="7">
        <v>3158799</v>
      </c>
      <c r="I2921" t="s">
        <v>30524</v>
      </c>
      <c r="J2921" t="s">
        <v>30254</v>
      </c>
      <c r="K2921" t="s">
        <v>30486</v>
      </c>
      <c r="L2921" t="s">
        <v>30486</v>
      </c>
      <c r="P2921" t="s">
        <v>126</v>
      </c>
      <c r="Q2921" t="s">
        <v>127</v>
      </c>
      <c r="R2921" t="s">
        <v>128</v>
      </c>
      <c r="S2921" t="s">
        <v>129</v>
      </c>
      <c r="T2921" t="s">
        <v>137</v>
      </c>
      <c r="U2921" t="s">
        <v>57</v>
      </c>
      <c r="V2921" t="s">
        <v>5145</v>
      </c>
      <c r="W2921" t="s">
        <v>5146</v>
      </c>
      <c r="X2921" t="s">
        <v>5147</v>
      </c>
      <c r="Y2921" t="s">
        <v>6587</v>
      </c>
      <c r="Z2921" t="s">
        <v>6588</v>
      </c>
      <c r="AA2921" t="s">
        <v>6589</v>
      </c>
      <c r="AB2921" t="s">
        <v>5151</v>
      </c>
      <c r="AC2921" t="s">
        <v>130</v>
      </c>
      <c r="AD2921" t="s">
        <v>59</v>
      </c>
      <c r="AE2921" t="s">
        <v>131</v>
      </c>
      <c r="AF2921" t="s">
        <v>132</v>
      </c>
      <c r="AG2921" t="s">
        <v>5152</v>
      </c>
      <c r="AH2921" t="s">
        <v>30534</v>
      </c>
      <c r="AI2921" t="s">
        <v>30535</v>
      </c>
      <c r="AJ2921" t="s">
        <v>30536</v>
      </c>
      <c r="AK2921" t="s">
        <v>30537</v>
      </c>
      <c r="AL2921" t="s">
        <v>30538</v>
      </c>
      <c r="AM2921" t="s">
        <v>30539</v>
      </c>
      <c r="AN2921" t="s">
        <v>190</v>
      </c>
      <c r="AO2921" t="s">
        <v>30535</v>
      </c>
      <c r="AP2921" t="s">
        <v>138</v>
      </c>
      <c r="AQ2921" s="7">
        <v>14000</v>
      </c>
      <c r="AR2921" s="7">
        <v>0</v>
      </c>
      <c r="AS2921" t="s">
        <v>3958</v>
      </c>
      <c r="AT2921" t="s">
        <v>3959</v>
      </c>
      <c r="AU2921" s="7">
        <v>5</v>
      </c>
      <c r="AV2921" t="s">
        <v>5159</v>
      </c>
      <c r="AZ2921" t="s">
        <v>135</v>
      </c>
      <c r="BA2921" t="s">
        <v>30540</v>
      </c>
      <c r="BG2921" t="s">
        <v>136</v>
      </c>
      <c r="BI2921" t="s">
        <v>30541</v>
      </c>
    </row>
    <row r="2922" spans="1:62" x14ac:dyDescent="0.55000000000000004">
      <c r="A2922" s="2" t="str">
        <f t="shared" si="288"/>
        <v>TeleventasPLAN 1 CUOTA PROTEGIDA</v>
      </c>
      <c r="B2922" s="3">
        <f>VLOOKUP(A2922,'[1]TARIFAS PRODUCTOS'!$C:$E,3,0)</f>
        <v>36120</v>
      </c>
      <c r="C2922" s="6" t="str">
        <f t="shared" si="289"/>
        <v>JULIO</v>
      </c>
      <c r="D2922" s="8" t="str">
        <f t="shared" si="290"/>
        <v>MARTES</v>
      </c>
      <c r="E2922" s="9">
        <f t="shared" si="291"/>
        <v>21</v>
      </c>
      <c r="F2922" s="14">
        <f t="shared" ca="1" si="292"/>
        <v>126</v>
      </c>
      <c r="G2922" s="7">
        <v>3159112</v>
      </c>
      <c r="I2922" t="s">
        <v>30524</v>
      </c>
      <c r="J2922" t="s">
        <v>27403</v>
      </c>
      <c r="K2922" t="s">
        <v>30542</v>
      </c>
      <c r="L2922" t="s">
        <v>30542</v>
      </c>
      <c r="P2922" t="s">
        <v>126</v>
      </c>
      <c r="Q2922" t="s">
        <v>127</v>
      </c>
      <c r="R2922" t="s">
        <v>128</v>
      </c>
      <c r="S2922" t="s">
        <v>129</v>
      </c>
      <c r="T2922" t="s">
        <v>137</v>
      </c>
      <c r="U2922" t="s">
        <v>57</v>
      </c>
      <c r="V2922" t="s">
        <v>140</v>
      </c>
      <c r="W2922" t="s">
        <v>141</v>
      </c>
      <c r="X2922" t="s">
        <v>142</v>
      </c>
      <c r="Y2922" t="s">
        <v>155</v>
      </c>
      <c r="Z2922" t="s">
        <v>156</v>
      </c>
      <c r="AA2922" t="s">
        <v>66</v>
      </c>
      <c r="AB2922" t="s">
        <v>58</v>
      </c>
      <c r="AC2922" t="s">
        <v>130</v>
      </c>
      <c r="AD2922" t="s">
        <v>59</v>
      </c>
      <c r="AE2922" t="s">
        <v>131</v>
      </c>
      <c r="AF2922" t="s">
        <v>132</v>
      </c>
      <c r="AG2922" t="s">
        <v>231</v>
      </c>
      <c r="AH2922" t="s">
        <v>30543</v>
      </c>
      <c r="AI2922" t="s">
        <v>30544</v>
      </c>
      <c r="AJ2922" t="s">
        <v>30545</v>
      </c>
      <c r="AK2922" t="s">
        <v>30546</v>
      </c>
      <c r="AL2922" t="s">
        <v>30547</v>
      </c>
      <c r="AM2922" t="s">
        <v>30548</v>
      </c>
      <c r="AN2922" t="s">
        <v>133</v>
      </c>
      <c r="AO2922" t="s">
        <v>30549</v>
      </c>
      <c r="AP2922" t="s">
        <v>138</v>
      </c>
      <c r="AQ2922" s="7">
        <v>14000</v>
      </c>
      <c r="AR2922" s="7">
        <v>0</v>
      </c>
      <c r="AS2922" t="s">
        <v>177</v>
      </c>
      <c r="AT2922" t="s">
        <v>178</v>
      </c>
      <c r="AU2922" s="7">
        <v>5</v>
      </c>
      <c r="AZ2922" t="s">
        <v>135</v>
      </c>
      <c r="BA2922" t="s">
        <v>22706</v>
      </c>
      <c r="BG2922" t="s">
        <v>136</v>
      </c>
      <c r="BI2922" t="s">
        <v>30550</v>
      </c>
      <c r="BJ2922" s="7">
        <v>5</v>
      </c>
    </row>
    <row r="2923" spans="1:62" x14ac:dyDescent="0.55000000000000004">
      <c r="A2923" s="2" t="str">
        <f t="shared" si="288"/>
        <v>Punto de VentaPLAN 1 CUOTA PROTEGIDA</v>
      </c>
      <c r="B2923" s="3">
        <f>VLOOKUP(A2923,'[1]TARIFAS PRODUCTOS'!$C:$E,3,0)</f>
        <v>15120</v>
      </c>
      <c r="C2923" s="6" t="str">
        <f t="shared" si="289"/>
        <v>JULIO</v>
      </c>
      <c r="D2923" s="8" t="str">
        <f t="shared" si="290"/>
        <v>LUNES</v>
      </c>
      <c r="E2923" s="9">
        <f t="shared" si="291"/>
        <v>20</v>
      </c>
      <c r="F2923" s="14">
        <f t="shared" ca="1" si="292"/>
        <v>126</v>
      </c>
      <c r="G2923" s="7">
        <v>3158749</v>
      </c>
      <c r="I2923" t="s">
        <v>30551</v>
      </c>
      <c r="J2923" t="s">
        <v>30254</v>
      </c>
      <c r="K2923" t="s">
        <v>30426</v>
      </c>
      <c r="L2923" t="s">
        <v>30426</v>
      </c>
      <c r="P2923" t="s">
        <v>126</v>
      </c>
      <c r="Q2923" t="s">
        <v>127</v>
      </c>
      <c r="R2923" t="s">
        <v>128</v>
      </c>
      <c r="S2923" t="s">
        <v>129</v>
      </c>
      <c r="T2923" t="s">
        <v>139</v>
      </c>
      <c r="U2923" t="s">
        <v>62</v>
      </c>
      <c r="V2923" t="s">
        <v>5145</v>
      </c>
      <c r="W2923" t="s">
        <v>5146</v>
      </c>
      <c r="X2923" t="s">
        <v>5147</v>
      </c>
      <c r="Y2923" t="s">
        <v>5963</v>
      </c>
      <c r="Z2923" t="s">
        <v>5964</v>
      </c>
      <c r="AA2923" t="s">
        <v>5965</v>
      </c>
      <c r="AB2923" t="s">
        <v>5151</v>
      </c>
      <c r="AC2923" t="s">
        <v>130</v>
      </c>
      <c r="AD2923" t="s">
        <v>59</v>
      </c>
      <c r="AE2923" t="s">
        <v>131</v>
      </c>
      <c r="AF2923" t="s">
        <v>132</v>
      </c>
      <c r="AG2923" t="s">
        <v>5152</v>
      </c>
      <c r="AH2923" t="s">
        <v>30552</v>
      </c>
      <c r="AI2923" t="s">
        <v>30553</v>
      </c>
      <c r="AJ2923" t="s">
        <v>30554</v>
      </c>
      <c r="AK2923" t="s">
        <v>30555</v>
      </c>
      <c r="AL2923" t="s">
        <v>30556</v>
      </c>
      <c r="AM2923" t="s">
        <v>30557</v>
      </c>
      <c r="AN2923" t="s">
        <v>190</v>
      </c>
      <c r="AO2923" t="s">
        <v>30558</v>
      </c>
      <c r="AP2923" t="s">
        <v>149</v>
      </c>
      <c r="AQ2923" s="7">
        <v>14000</v>
      </c>
      <c r="AR2923" s="7">
        <v>0</v>
      </c>
      <c r="AS2923" t="s">
        <v>3958</v>
      </c>
      <c r="AT2923" t="s">
        <v>3959</v>
      </c>
      <c r="AU2923" s="7">
        <v>5</v>
      </c>
      <c r="AV2923" t="s">
        <v>5159</v>
      </c>
      <c r="AZ2923" t="s">
        <v>135</v>
      </c>
      <c r="BA2923" t="s">
        <v>30559</v>
      </c>
      <c r="BG2923" t="s">
        <v>136</v>
      </c>
      <c r="BI2923" t="s">
        <v>30560</v>
      </c>
    </row>
    <row r="2924" spans="1:62" x14ac:dyDescent="0.55000000000000004">
      <c r="A2924" s="2" t="str">
        <f t="shared" si="288"/>
        <v>Punto de VentaPLAN 1 CUOTA PROTEGIDA</v>
      </c>
      <c r="B2924" s="3">
        <f>VLOOKUP(A2924,'[1]TARIFAS PRODUCTOS'!$C:$E,3,0)</f>
        <v>15120</v>
      </c>
      <c r="C2924" s="6" t="str">
        <f t="shared" si="289"/>
        <v>JULIO</v>
      </c>
      <c r="D2924" s="8" t="str">
        <f t="shared" si="290"/>
        <v>LUNES</v>
      </c>
      <c r="E2924" s="9">
        <f t="shared" si="291"/>
        <v>20</v>
      </c>
      <c r="F2924" s="14">
        <f t="shared" ca="1" si="292"/>
        <v>126</v>
      </c>
      <c r="G2924" s="7">
        <v>3158800</v>
      </c>
      <c r="I2924" t="s">
        <v>30551</v>
      </c>
      <c r="J2924" t="s">
        <v>30254</v>
      </c>
      <c r="K2924" t="s">
        <v>30486</v>
      </c>
      <c r="L2924" t="s">
        <v>30486</v>
      </c>
      <c r="P2924" t="s">
        <v>126</v>
      </c>
      <c r="Q2924" t="s">
        <v>127</v>
      </c>
      <c r="R2924" t="s">
        <v>128</v>
      </c>
      <c r="S2924" t="s">
        <v>129</v>
      </c>
      <c r="T2924" t="s">
        <v>137</v>
      </c>
      <c r="U2924" t="s">
        <v>57</v>
      </c>
      <c r="V2924" t="s">
        <v>5145</v>
      </c>
      <c r="W2924" t="s">
        <v>5146</v>
      </c>
      <c r="X2924" t="s">
        <v>5147</v>
      </c>
      <c r="Y2924" t="s">
        <v>5239</v>
      </c>
      <c r="Z2924" t="s">
        <v>5240</v>
      </c>
      <c r="AA2924" t="s">
        <v>5241</v>
      </c>
      <c r="AB2924" t="s">
        <v>5151</v>
      </c>
      <c r="AC2924" t="s">
        <v>130</v>
      </c>
      <c r="AD2924" t="s">
        <v>59</v>
      </c>
      <c r="AE2924" t="s">
        <v>131</v>
      </c>
      <c r="AF2924" t="s">
        <v>132</v>
      </c>
      <c r="AG2924" t="s">
        <v>5152</v>
      </c>
      <c r="AH2924" t="s">
        <v>30561</v>
      </c>
      <c r="AI2924" t="s">
        <v>30562</v>
      </c>
      <c r="AJ2924" t="s">
        <v>30563</v>
      </c>
      <c r="AK2924" t="s">
        <v>30564</v>
      </c>
      <c r="AL2924" t="s">
        <v>30565</v>
      </c>
      <c r="AM2924" t="s">
        <v>30566</v>
      </c>
      <c r="AN2924" t="s">
        <v>190</v>
      </c>
      <c r="AP2924" t="s">
        <v>138</v>
      </c>
      <c r="AQ2924" s="7">
        <v>14000</v>
      </c>
      <c r="AR2924" s="7">
        <v>0</v>
      </c>
      <c r="AS2924" t="s">
        <v>3958</v>
      </c>
      <c r="AT2924" t="s">
        <v>3959</v>
      </c>
      <c r="AU2924" s="7">
        <v>5</v>
      </c>
      <c r="AV2924" t="s">
        <v>5159</v>
      </c>
      <c r="AZ2924" t="s">
        <v>135</v>
      </c>
      <c r="BA2924" t="s">
        <v>30567</v>
      </c>
      <c r="BG2924" t="s">
        <v>136</v>
      </c>
      <c r="BI2924" t="s">
        <v>30568</v>
      </c>
    </row>
    <row r="2925" spans="1:62" x14ac:dyDescent="0.55000000000000004">
      <c r="A2925" s="2" t="str">
        <f t="shared" si="288"/>
        <v>TeleventasCUOTA PROTEGIDA SILVER 1</v>
      </c>
      <c r="B2925" s="3">
        <f>VLOOKUP(A2925,'[1]TARIFAS PRODUCTOS'!$C:$E,3,0)</f>
        <v>38640</v>
      </c>
      <c r="C2925" s="6" t="str">
        <f t="shared" si="289"/>
        <v>JULIO</v>
      </c>
      <c r="D2925" s="8" t="str">
        <f t="shared" si="290"/>
        <v>MARTES</v>
      </c>
      <c r="E2925" s="9">
        <f t="shared" si="291"/>
        <v>21</v>
      </c>
      <c r="F2925" s="14">
        <f t="shared" ca="1" si="292"/>
        <v>126</v>
      </c>
      <c r="G2925" s="7">
        <v>3159113</v>
      </c>
      <c r="I2925" t="s">
        <v>30551</v>
      </c>
      <c r="J2925" t="s">
        <v>27403</v>
      </c>
      <c r="K2925" t="s">
        <v>30569</v>
      </c>
      <c r="L2925" t="s">
        <v>30569</v>
      </c>
      <c r="P2925" t="s">
        <v>126</v>
      </c>
      <c r="Q2925" t="s">
        <v>127</v>
      </c>
      <c r="R2925" t="s">
        <v>128</v>
      </c>
      <c r="S2925" t="s">
        <v>129</v>
      </c>
      <c r="T2925" t="s">
        <v>137</v>
      </c>
      <c r="U2925" t="s">
        <v>57</v>
      </c>
      <c r="V2925" t="s">
        <v>140</v>
      </c>
      <c r="W2925" t="s">
        <v>141</v>
      </c>
      <c r="X2925" t="s">
        <v>142</v>
      </c>
      <c r="Y2925" t="s">
        <v>181</v>
      </c>
      <c r="Z2925" t="s">
        <v>182</v>
      </c>
      <c r="AA2925" t="s">
        <v>98</v>
      </c>
      <c r="AB2925" t="s">
        <v>58</v>
      </c>
      <c r="AC2925" t="s">
        <v>130</v>
      </c>
      <c r="AD2925" t="s">
        <v>59</v>
      </c>
      <c r="AE2925" t="s">
        <v>162</v>
      </c>
      <c r="AF2925" t="s">
        <v>163</v>
      </c>
      <c r="AG2925" t="s">
        <v>231</v>
      </c>
      <c r="AH2925" t="s">
        <v>30570</v>
      </c>
      <c r="AI2925" t="s">
        <v>30571</v>
      </c>
      <c r="AJ2925" t="s">
        <v>30572</v>
      </c>
      <c r="AK2925" t="s">
        <v>30573</v>
      </c>
      <c r="AL2925" t="s">
        <v>30574</v>
      </c>
      <c r="AM2925" t="s">
        <v>30575</v>
      </c>
      <c r="AN2925" t="s">
        <v>133</v>
      </c>
      <c r="AO2925" t="s">
        <v>30576</v>
      </c>
      <c r="AP2925" t="s">
        <v>138</v>
      </c>
      <c r="AQ2925" s="7">
        <v>20000</v>
      </c>
      <c r="AR2925" s="7">
        <v>0</v>
      </c>
      <c r="AS2925" t="s">
        <v>177</v>
      </c>
      <c r="AT2925" t="s">
        <v>178</v>
      </c>
      <c r="AU2925" s="7">
        <v>5</v>
      </c>
      <c r="AZ2925" t="s">
        <v>135</v>
      </c>
      <c r="BA2925" t="s">
        <v>30577</v>
      </c>
      <c r="BG2925" t="s">
        <v>136</v>
      </c>
      <c r="BI2925" t="s">
        <v>30578</v>
      </c>
      <c r="BJ2925" s="7">
        <v>5</v>
      </c>
    </row>
    <row r="2926" spans="1:62" x14ac:dyDescent="0.55000000000000004">
      <c r="A2926" s="2" t="str">
        <f t="shared" si="288"/>
        <v>Punto de VentaPLAN 1 CUOTA PROTEGIDA</v>
      </c>
      <c r="B2926" s="3">
        <f>VLOOKUP(A2926,'[1]TARIFAS PRODUCTOS'!$C:$E,3,0)</f>
        <v>15120</v>
      </c>
      <c r="C2926" s="6" t="str">
        <f t="shared" si="289"/>
        <v>JULIO</v>
      </c>
      <c r="D2926" s="8" t="str">
        <f t="shared" si="290"/>
        <v>LUNES</v>
      </c>
      <c r="E2926" s="9">
        <f t="shared" si="291"/>
        <v>20</v>
      </c>
      <c r="F2926" s="14">
        <f t="shared" ca="1" si="292"/>
        <v>126</v>
      </c>
      <c r="G2926" s="7">
        <v>3158750</v>
      </c>
      <c r="I2926" t="s">
        <v>30579</v>
      </c>
      <c r="J2926" t="s">
        <v>30254</v>
      </c>
      <c r="K2926" t="s">
        <v>30426</v>
      </c>
      <c r="L2926" t="s">
        <v>30426</v>
      </c>
      <c r="P2926" t="s">
        <v>126</v>
      </c>
      <c r="Q2926" t="s">
        <v>127</v>
      </c>
      <c r="R2926" t="s">
        <v>128</v>
      </c>
      <c r="S2926" t="s">
        <v>129</v>
      </c>
      <c r="T2926" t="s">
        <v>139</v>
      </c>
      <c r="U2926" t="s">
        <v>62</v>
      </c>
      <c r="V2926" t="s">
        <v>5145</v>
      </c>
      <c r="W2926" t="s">
        <v>5146</v>
      </c>
      <c r="X2926" t="s">
        <v>5147</v>
      </c>
      <c r="Y2926" t="s">
        <v>6587</v>
      </c>
      <c r="Z2926" t="s">
        <v>6588</v>
      </c>
      <c r="AA2926" t="s">
        <v>6589</v>
      </c>
      <c r="AB2926" t="s">
        <v>5151</v>
      </c>
      <c r="AC2926" t="s">
        <v>130</v>
      </c>
      <c r="AD2926" t="s">
        <v>59</v>
      </c>
      <c r="AE2926" t="s">
        <v>131</v>
      </c>
      <c r="AF2926" t="s">
        <v>132</v>
      </c>
      <c r="AG2926" t="s">
        <v>5152</v>
      </c>
      <c r="AH2926" t="s">
        <v>30580</v>
      </c>
      <c r="AI2926" t="s">
        <v>30581</v>
      </c>
      <c r="AJ2926" t="s">
        <v>30582</v>
      </c>
      <c r="AK2926" t="s">
        <v>30583</v>
      </c>
      <c r="AL2926" t="s">
        <v>30584</v>
      </c>
      <c r="AM2926" t="s">
        <v>30585</v>
      </c>
      <c r="AN2926" t="s">
        <v>190</v>
      </c>
      <c r="AO2926" t="s">
        <v>30581</v>
      </c>
      <c r="AP2926" t="s">
        <v>149</v>
      </c>
      <c r="AQ2926" s="7">
        <v>14000</v>
      </c>
      <c r="AR2926" s="7">
        <v>0</v>
      </c>
      <c r="AS2926" t="s">
        <v>3958</v>
      </c>
      <c r="AT2926" t="s">
        <v>3959</v>
      </c>
      <c r="AU2926" s="7">
        <v>5</v>
      </c>
      <c r="AV2926" t="s">
        <v>5159</v>
      </c>
      <c r="AZ2926" t="s">
        <v>135</v>
      </c>
      <c r="BA2926" t="s">
        <v>30586</v>
      </c>
      <c r="BG2926" t="s">
        <v>136</v>
      </c>
      <c r="BI2926" t="s">
        <v>30587</v>
      </c>
    </row>
    <row r="2927" spans="1:62" x14ac:dyDescent="0.55000000000000004">
      <c r="A2927" s="2" t="str">
        <f t="shared" si="288"/>
        <v>Punto de VentaPLAN 1 CUOTA PROTEGIDA</v>
      </c>
      <c r="B2927" s="3">
        <f>VLOOKUP(A2927,'[1]TARIFAS PRODUCTOS'!$C:$E,3,0)</f>
        <v>15120</v>
      </c>
      <c r="C2927" s="6" t="str">
        <f t="shared" si="289"/>
        <v>JULIO</v>
      </c>
      <c r="D2927" s="8" t="str">
        <f t="shared" si="290"/>
        <v>LUNES</v>
      </c>
      <c r="E2927" s="9">
        <f t="shared" si="291"/>
        <v>20</v>
      </c>
      <c r="F2927" s="14">
        <f t="shared" ca="1" si="292"/>
        <v>126</v>
      </c>
      <c r="G2927" s="7">
        <v>3158801</v>
      </c>
      <c r="I2927" t="s">
        <v>30579</v>
      </c>
      <c r="J2927" t="s">
        <v>30254</v>
      </c>
      <c r="K2927" t="s">
        <v>30486</v>
      </c>
      <c r="L2927" t="s">
        <v>30486</v>
      </c>
      <c r="P2927" t="s">
        <v>126</v>
      </c>
      <c r="Q2927" t="s">
        <v>127</v>
      </c>
      <c r="R2927" t="s">
        <v>128</v>
      </c>
      <c r="S2927" t="s">
        <v>129</v>
      </c>
      <c r="T2927" t="s">
        <v>137</v>
      </c>
      <c r="U2927" t="s">
        <v>57</v>
      </c>
      <c r="V2927" t="s">
        <v>5145</v>
      </c>
      <c r="W2927" t="s">
        <v>5146</v>
      </c>
      <c r="X2927" t="s">
        <v>5147</v>
      </c>
      <c r="Y2927" t="s">
        <v>5855</v>
      </c>
      <c r="Z2927" t="s">
        <v>5856</v>
      </c>
      <c r="AA2927" t="s">
        <v>5857</v>
      </c>
      <c r="AB2927" t="s">
        <v>5151</v>
      </c>
      <c r="AC2927" t="s">
        <v>130</v>
      </c>
      <c r="AD2927" t="s">
        <v>59</v>
      </c>
      <c r="AE2927" t="s">
        <v>131</v>
      </c>
      <c r="AF2927" t="s">
        <v>132</v>
      </c>
      <c r="AG2927" t="s">
        <v>5152</v>
      </c>
      <c r="AH2927" t="s">
        <v>30588</v>
      </c>
      <c r="AI2927" t="s">
        <v>30589</v>
      </c>
      <c r="AJ2927" t="s">
        <v>30590</v>
      </c>
      <c r="AK2927" t="s">
        <v>30591</v>
      </c>
      <c r="AL2927" t="s">
        <v>30592</v>
      </c>
      <c r="AM2927" t="s">
        <v>30593</v>
      </c>
      <c r="AN2927" t="s">
        <v>190</v>
      </c>
      <c r="AP2927" t="s">
        <v>138</v>
      </c>
      <c r="AQ2927" s="7">
        <v>14000</v>
      </c>
      <c r="AR2927" s="7">
        <v>0</v>
      </c>
      <c r="AS2927" t="s">
        <v>3958</v>
      </c>
      <c r="AT2927" t="s">
        <v>3959</v>
      </c>
      <c r="AU2927" s="7">
        <v>5</v>
      </c>
      <c r="AV2927" t="s">
        <v>5159</v>
      </c>
      <c r="AZ2927" t="s">
        <v>135</v>
      </c>
      <c r="BA2927" t="s">
        <v>30594</v>
      </c>
      <c r="BG2927" t="s">
        <v>136</v>
      </c>
      <c r="BI2927" t="s">
        <v>30595</v>
      </c>
    </row>
    <row r="2928" spans="1:62" x14ac:dyDescent="0.55000000000000004">
      <c r="A2928" s="2" t="str">
        <f t="shared" si="288"/>
        <v>TeleventasPLAN 1 CUOTA PROTEGIDA</v>
      </c>
      <c r="B2928" s="3">
        <f>VLOOKUP(A2928,'[1]TARIFAS PRODUCTOS'!$C:$E,3,0)</f>
        <v>36120</v>
      </c>
      <c r="C2928" s="6" t="str">
        <f t="shared" si="289"/>
        <v>JULIO</v>
      </c>
      <c r="D2928" s="8" t="str">
        <f t="shared" si="290"/>
        <v>MARTES</v>
      </c>
      <c r="E2928" s="9">
        <f t="shared" si="291"/>
        <v>21</v>
      </c>
      <c r="F2928" s="14">
        <f t="shared" ca="1" si="292"/>
        <v>126</v>
      </c>
      <c r="G2928" s="7">
        <v>3159114</v>
      </c>
      <c r="I2928" t="s">
        <v>30579</v>
      </c>
      <c r="J2928" t="s">
        <v>27403</v>
      </c>
      <c r="K2928" t="s">
        <v>30596</v>
      </c>
      <c r="L2928" t="s">
        <v>30596</v>
      </c>
      <c r="P2928" t="s">
        <v>126</v>
      </c>
      <c r="Q2928" t="s">
        <v>127</v>
      </c>
      <c r="R2928" t="s">
        <v>128</v>
      </c>
      <c r="S2928" t="s">
        <v>129</v>
      </c>
      <c r="T2928" t="s">
        <v>137</v>
      </c>
      <c r="U2928" t="s">
        <v>57</v>
      </c>
      <c r="V2928" t="s">
        <v>140</v>
      </c>
      <c r="W2928" t="s">
        <v>141</v>
      </c>
      <c r="X2928" t="s">
        <v>142</v>
      </c>
      <c r="Y2928" t="s">
        <v>155</v>
      </c>
      <c r="Z2928" t="s">
        <v>156</v>
      </c>
      <c r="AA2928" t="s">
        <v>66</v>
      </c>
      <c r="AB2928" t="s">
        <v>58</v>
      </c>
      <c r="AC2928" t="s">
        <v>130</v>
      </c>
      <c r="AD2928" t="s">
        <v>59</v>
      </c>
      <c r="AE2928" t="s">
        <v>131</v>
      </c>
      <c r="AF2928" t="s">
        <v>132</v>
      </c>
      <c r="AG2928" t="s">
        <v>231</v>
      </c>
      <c r="AH2928" t="s">
        <v>30597</v>
      </c>
      <c r="AI2928" t="s">
        <v>30598</v>
      </c>
      <c r="AJ2928" t="s">
        <v>30599</v>
      </c>
      <c r="AK2928" t="s">
        <v>30600</v>
      </c>
      <c r="AL2928" t="s">
        <v>30601</v>
      </c>
      <c r="AM2928" t="s">
        <v>30602</v>
      </c>
      <c r="AN2928" t="s">
        <v>133</v>
      </c>
      <c r="AO2928" t="s">
        <v>30603</v>
      </c>
      <c r="AP2928" t="s">
        <v>138</v>
      </c>
      <c r="AQ2928" s="7">
        <v>14000</v>
      </c>
      <c r="AR2928" s="7">
        <v>0</v>
      </c>
      <c r="AS2928" t="s">
        <v>177</v>
      </c>
      <c r="AT2928" t="s">
        <v>178</v>
      </c>
      <c r="AU2928" s="7">
        <v>5</v>
      </c>
      <c r="AZ2928" t="s">
        <v>135</v>
      </c>
      <c r="BA2928" t="s">
        <v>15757</v>
      </c>
      <c r="BG2928" t="s">
        <v>136</v>
      </c>
      <c r="BI2928" t="s">
        <v>30604</v>
      </c>
      <c r="BJ2928" s="7">
        <v>5</v>
      </c>
    </row>
    <row r="2929" spans="1:62" x14ac:dyDescent="0.55000000000000004">
      <c r="A2929" s="2" t="str">
        <f t="shared" si="288"/>
        <v>Punto de VentaPLAN 1 CUOTA PROTEGIDA</v>
      </c>
      <c r="B2929" s="3">
        <f>VLOOKUP(A2929,'[1]TARIFAS PRODUCTOS'!$C:$E,3,0)</f>
        <v>15120</v>
      </c>
      <c r="C2929" s="6" t="str">
        <f t="shared" si="289"/>
        <v>JULIO</v>
      </c>
      <c r="D2929" s="8" t="str">
        <f t="shared" si="290"/>
        <v>LUNES</v>
      </c>
      <c r="E2929" s="9">
        <f t="shared" si="291"/>
        <v>20</v>
      </c>
      <c r="F2929" s="14">
        <f t="shared" ca="1" si="292"/>
        <v>126</v>
      </c>
      <c r="G2929" s="7">
        <v>3158751</v>
      </c>
      <c r="I2929" t="s">
        <v>30605</v>
      </c>
      <c r="J2929" t="s">
        <v>30254</v>
      </c>
      <c r="K2929" t="s">
        <v>30426</v>
      </c>
      <c r="L2929" t="s">
        <v>30426</v>
      </c>
      <c r="P2929" t="s">
        <v>126</v>
      </c>
      <c r="Q2929" t="s">
        <v>127</v>
      </c>
      <c r="R2929" t="s">
        <v>128</v>
      </c>
      <c r="S2929" t="s">
        <v>129</v>
      </c>
      <c r="T2929" t="s">
        <v>139</v>
      </c>
      <c r="U2929" t="s">
        <v>62</v>
      </c>
      <c r="V2929" t="s">
        <v>5145</v>
      </c>
      <c r="W2929" t="s">
        <v>5146</v>
      </c>
      <c r="X2929" t="s">
        <v>5147</v>
      </c>
      <c r="Y2929" t="s">
        <v>5963</v>
      </c>
      <c r="Z2929" t="s">
        <v>5964</v>
      </c>
      <c r="AA2929" t="s">
        <v>5965</v>
      </c>
      <c r="AB2929" t="s">
        <v>5151</v>
      </c>
      <c r="AC2929" t="s">
        <v>130</v>
      </c>
      <c r="AD2929" t="s">
        <v>59</v>
      </c>
      <c r="AE2929" t="s">
        <v>131</v>
      </c>
      <c r="AF2929" t="s">
        <v>132</v>
      </c>
      <c r="AG2929" t="s">
        <v>5152</v>
      </c>
      <c r="AH2929" t="s">
        <v>30606</v>
      </c>
      <c r="AI2929" t="s">
        <v>30607</v>
      </c>
      <c r="AJ2929" t="s">
        <v>30608</v>
      </c>
      <c r="AK2929" t="s">
        <v>30609</v>
      </c>
      <c r="AL2929" t="s">
        <v>30610</v>
      </c>
      <c r="AM2929" t="s">
        <v>30611</v>
      </c>
      <c r="AN2929" t="s">
        <v>190</v>
      </c>
      <c r="AP2929" t="s">
        <v>149</v>
      </c>
      <c r="AQ2929" s="7">
        <v>14000</v>
      </c>
      <c r="AR2929" s="7">
        <v>0</v>
      </c>
      <c r="AS2929" t="s">
        <v>3958</v>
      </c>
      <c r="AT2929" t="s">
        <v>3959</v>
      </c>
      <c r="AU2929" s="7">
        <v>5</v>
      </c>
      <c r="AV2929" t="s">
        <v>5159</v>
      </c>
      <c r="AZ2929" t="s">
        <v>135</v>
      </c>
      <c r="BA2929" t="s">
        <v>30612</v>
      </c>
      <c r="BG2929" t="s">
        <v>136</v>
      </c>
      <c r="BI2929" t="s">
        <v>30613</v>
      </c>
    </row>
    <row r="2930" spans="1:62" x14ac:dyDescent="0.55000000000000004">
      <c r="A2930" s="2" t="str">
        <f t="shared" si="288"/>
        <v>Punto de VentaPLAN 2 CUOTA PROTEGIDA</v>
      </c>
      <c r="B2930" s="3">
        <f>VLOOKUP(A2930,'[1]TARIFAS PRODUCTOS'!$C:$E,3,0)</f>
        <v>30240</v>
      </c>
      <c r="C2930" s="6" t="str">
        <f t="shared" si="289"/>
        <v>JULIO</v>
      </c>
      <c r="D2930" s="8" t="str">
        <f t="shared" si="290"/>
        <v>LUNES</v>
      </c>
      <c r="E2930" s="9">
        <f t="shared" si="291"/>
        <v>20</v>
      </c>
      <c r="F2930" s="14">
        <f t="shared" ca="1" si="292"/>
        <v>126</v>
      </c>
      <c r="G2930" s="7">
        <v>3158802</v>
      </c>
      <c r="I2930" t="s">
        <v>30605</v>
      </c>
      <c r="J2930" t="s">
        <v>30254</v>
      </c>
      <c r="K2930" t="s">
        <v>30486</v>
      </c>
      <c r="L2930" t="s">
        <v>30486</v>
      </c>
      <c r="P2930" t="s">
        <v>126</v>
      </c>
      <c r="Q2930" t="s">
        <v>127</v>
      </c>
      <c r="R2930" t="s">
        <v>128</v>
      </c>
      <c r="S2930" t="s">
        <v>129</v>
      </c>
      <c r="T2930" t="s">
        <v>137</v>
      </c>
      <c r="U2930" t="s">
        <v>57</v>
      </c>
      <c r="V2930" t="s">
        <v>5145</v>
      </c>
      <c r="W2930" t="s">
        <v>5146</v>
      </c>
      <c r="X2930" t="s">
        <v>5147</v>
      </c>
      <c r="Y2930" t="s">
        <v>6176</v>
      </c>
      <c r="Z2930" t="s">
        <v>6177</v>
      </c>
      <c r="AA2930" t="s">
        <v>6178</v>
      </c>
      <c r="AB2930" t="s">
        <v>5151</v>
      </c>
      <c r="AC2930" t="s">
        <v>130</v>
      </c>
      <c r="AD2930" t="s">
        <v>59</v>
      </c>
      <c r="AE2930" t="s">
        <v>5386</v>
      </c>
      <c r="AF2930" t="s">
        <v>5387</v>
      </c>
      <c r="AG2930" t="s">
        <v>5152</v>
      </c>
      <c r="AH2930" t="s">
        <v>30614</v>
      </c>
      <c r="AI2930" t="s">
        <v>30615</v>
      </c>
      <c r="AJ2930" t="s">
        <v>30616</v>
      </c>
      <c r="AK2930" t="s">
        <v>30617</v>
      </c>
      <c r="AL2930" t="s">
        <v>30618</v>
      </c>
      <c r="AM2930" t="s">
        <v>30619</v>
      </c>
      <c r="AN2930" t="s">
        <v>190</v>
      </c>
      <c r="AO2930" t="s">
        <v>30620</v>
      </c>
      <c r="AP2930" t="s">
        <v>138</v>
      </c>
      <c r="AQ2930" s="7">
        <v>28000</v>
      </c>
      <c r="AR2930" s="7">
        <v>0</v>
      </c>
      <c r="AS2930" t="s">
        <v>3958</v>
      </c>
      <c r="AT2930" t="s">
        <v>3959</v>
      </c>
      <c r="AU2930" s="7">
        <v>5</v>
      </c>
      <c r="AV2930" t="s">
        <v>5159</v>
      </c>
      <c r="AZ2930" t="s">
        <v>135</v>
      </c>
      <c r="BA2930" t="s">
        <v>30621</v>
      </c>
      <c r="BG2930" t="s">
        <v>136</v>
      </c>
      <c r="BI2930" t="s">
        <v>30622</v>
      </c>
    </row>
    <row r="2931" spans="1:62" x14ac:dyDescent="0.55000000000000004">
      <c r="A2931" s="2" t="str">
        <f t="shared" si="288"/>
        <v>TeleventasPLAN 1 CUOTA PROTEGIDA</v>
      </c>
      <c r="B2931" s="3">
        <f>VLOOKUP(A2931,'[1]TARIFAS PRODUCTOS'!$C:$E,3,0)</f>
        <v>36120</v>
      </c>
      <c r="C2931" s="6" t="str">
        <f t="shared" si="289"/>
        <v>JULIO</v>
      </c>
      <c r="D2931" s="8" t="str">
        <f t="shared" si="290"/>
        <v>MARTES</v>
      </c>
      <c r="E2931" s="9">
        <f t="shared" si="291"/>
        <v>21</v>
      </c>
      <c r="F2931" s="14">
        <f t="shared" ca="1" si="292"/>
        <v>126</v>
      </c>
      <c r="G2931" s="7">
        <v>3159115</v>
      </c>
      <c r="I2931" t="s">
        <v>30605</v>
      </c>
      <c r="J2931" t="s">
        <v>27403</v>
      </c>
      <c r="K2931" t="s">
        <v>30623</v>
      </c>
      <c r="L2931" t="s">
        <v>30623</v>
      </c>
      <c r="P2931" t="s">
        <v>126</v>
      </c>
      <c r="Q2931" t="s">
        <v>127</v>
      </c>
      <c r="R2931" t="s">
        <v>128</v>
      </c>
      <c r="S2931" t="s">
        <v>129</v>
      </c>
      <c r="T2931" t="s">
        <v>137</v>
      </c>
      <c r="U2931" t="s">
        <v>57</v>
      </c>
      <c r="V2931" t="s">
        <v>140</v>
      </c>
      <c r="W2931" t="s">
        <v>141</v>
      </c>
      <c r="X2931" t="s">
        <v>142</v>
      </c>
      <c r="Y2931" t="s">
        <v>155</v>
      </c>
      <c r="Z2931" t="s">
        <v>156</v>
      </c>
      <c r="AA2931" t="s">
        <v>66</v>
      </c>
      <c r="AB2931" t="s">
        <v>58</v>
      </c>
      <c r="AC2931" t="s">
        <v>130</v>
      </c>
      <c r="AD2931" t="s">
        <v>59</v>
      </c>
      <c r="AE2931" t="s">
        <v>131</v>
      </c>
      <c r="AF2931" t="s">
        <v>132</v>
      </c>
      <c r="AG2931" t="s">
        <v>231</v>
      </c>
      <c r="AH2931" t="s">
        <v>30624</v>
      </c>
      <c r="AI2931" t="s">
        <v>30625</v>
      </c>
      <c r="AJ2931" t="s">
        <v>30626</v>
      </c>
      <c r="AK2931" t="s">
        <v>30627</v>
      </c>
      <c r="AL2931" t="s">
        <v>30628</v>
      </c>
      <c r="AM2931" t="s">
        <v>30629</v>
      </c>
      <c r="AN2931" t="s">
        <v>133</v>
      </c>
      <c r="AO2931" t="s">
        <v>30630</v>
      </c>
      <c r="AP2931" t="s">
        <v>138</v>
      </c>
      <c r="AQ2931" s="7">
        <v>14000</v>
      </c>
      <c r="AR2931" s="7">
        <v>0</v>
      </c>
      <c r="AS2931" t="s">
        <v>177</v>
      </c>
      <c r="AT2931" t="s">
        <v>178</v>
      </c>
      <c r="AU2931" s="7">
        <v>5</v>
      </c>
      <c r="AZ2931" t="s">
        <v>135</v>
      </c>
      <c r="BA2931" t="s">
        <v>12970</v>
      </c>
      <c r="BG2931" t="s">
        <v>136</v>
      </c>
      <c r="BI2931" t="s">
        <v>30631</v>
      </c>
      <c r="BJ2931" s="7">
        <v>5</v>
      </c>
    </row>
    <row r="2932" spans="1:62" x14ac:dyDescent="0.55000000000000004">
      <c r="A2932" s="2" t="str">
        <f t="shared" si="288"/>
        <v>Punto de VentaPLAN 1 CUOTA PROTEGIDA</v>
      </c>
      <c r="B2932" s="3">
        <f>VLOOKUP(A2932,'[1]TARIFAS PRODUCTOS'!$C:$E,3,0)</f>
        <v>15120</v>
      </c>
      <c r="C2932" s="6" t="str">
        <f t="shared" si="289"/>
        <v>JULIO</v>
      </c>
      <c r="D2932" s="8" t="str">
        <f t="shared" si="290"/>
        <v>LUNES</v>
      </c>
      <c r="E2932" s="9">
        <f t="shared" si="291"/>
        <v>20</v>
      </c>
      <c r="F2932" s="14">
        <f t="shared" ca="1" si="292"/>
        <v>126</v>
      </c>
      <c r="G2932" s="7">
        <v>3158752</v>
      </c>
      <c r="I2932" t="s">
        <v>30632</v>
      </c>
      <c r="J2932" t="s">
        <v>30254</v>
      </c>
      <c r="K2932" t="s">
        <v>30426</v>
      </c>
      <c r="L2932" t="s">
        <v>30426</v>
      </c>
      <c r="P2932" t="s">
        <v>126</v>
      </c>
      <c r="Q2932" t="s">
        <v>127</v>
      </c>
      <c r="R2932" t="s">
        <v>128</v>
      </c>
      <c r="S2932" t="s">
        <v>129</v>
      </c>
      <c r="T2932" t="s">
        <v>139</v>
      </c>
      <c r="U2932" t="s">
        <v>62</v>
      </c>
      <c r="V2932" t="s">
        <v>5145</v>
      </c>
      <c r="W2932" t="s">
        <v>5146</v>
      </c>
      <c r="X2932" t="s">
        <v>5147</v>
      </c>
      <c r="Y2932" t="s">
        <v>5251</v>
      </c>
      <c r="Z2932" t="s">
        <v>5252</v>
      </c>
      <c r="AA2932" t="s">
        <v>5253</v>
      </c>
      <c r="AB2932" t="s">
        <v>5151</v>
      </c>
      <c r="AC2932" t="s">
        <v>130</v>
      </c>
      <c r="AD2932" t="s">
        <v>59</v>
      </c>
      <c r="AE2932" t="s">
        <v>131</v>
      </c>
      <c r="AF2932" t="s">
        <v>132</v>
      </c>
      <c r="AG2932" t="s">
        <v>5152</v>
      </c>
      <c r="AH2932" t="s">
        <v>30633</v>
      </c>
      <c r="AI2932" t="s">
        <v>30634</v>
      </c>
      <c r="AJ2932" t="s">
        <v>30635</v>
      </c>
      <c r="AK2932" t="s">
        <v>30636</v>
      </c>
      <c r="AL2932" t="s">
        <v>30637</v>
      </c>
      <c r="AM2932" t="s">
        <v>30638</v>
      </c>
      <c r="AN2932" t="s">
        <v>190</v>
      </c>
      <c r="AP2932" t="s">
        <v>149</v>
      </c>
      <c r="AQ2932" s="7">
        <v>14000</v>
      </c>
      <c r="AR2932" s="7">
        <v>0</v>
      </c>
      <c r="AS2932" t="s">
        <v>3958</v>
      </c>
      <c r="AT2932" t="s">
        <v>3959</v>
      </c>
      <c r="AU2932" s="7">
        <v>5</v>
      </c>
      <c r="AV2932" t="s">
        <v>5159</v>
      </c>
      <c r="AZ2932" t="s">
        <v>135</v>
      </c>
      <c r="BA2932" t="s">
        <v>30639</v>
      </c>
      <c r="BG2932" t="s">
        <v>136</v>
      </c>
      <c r="BI2932" t="s">
        <v>30640</v>
      </c>
    </row>
    <row r="2933" spans="1:62" x14ac:dyDescent="0.55000000000000004">
      <c r="A2933" s="2" t="str">
        <f t="shared" si="288"/>
        <v>Punto de VentaPLAN 1 CUOTA PROTEGIDA</v>
      </c>
      <c r="B2933" s="3">
        <f>VLOOKUP(A2933,'[1]TARIFAS PRODUCTOS'!$C:$E,3,0)</f>
        <v>15120</v>
      </c>
      <c r="C2933" s="6" t="str">
        <f t="shared" si="289"/>
        <v>JULIO</v>
      </c>
      <c r="D2933" s="8" t="str">
        <f t="shared" si="290"/>
        <v>LUNES</v>
      </c>
      <c r="E2933" s="9">
        <f t="shared" si="291"/>
        <v>20</v>
      </c>
      <c r="F2933" s="14">
        <f t="shared" ca="1" si="292"/>
        <v>126</v>
      </c>
      <c r="G2933" s="7">
        <v>3158803</v>
      </c>
      <c r="I2933" t="s">
        <v>30632</v>
      </c>
      <c r="J2933" t="s">
        <v>30254</v>
      </c>
      <c r="K2933" t="s">
        <v>30486</v>
      </c>
      <c r="L2933" t="s">
        <v>30486</v>
      </c>
      <c r="P2933" t="s">
        <v>126</v>
      </c>
      <c r="Q2933" t="s">
        <v>127</v>
      </c>
      <c r="R2933" t="s">
        <v>128</v>
      </c>
      <c r="S2933" t="s">
        <v>129</v>
      </c>
      <c r="T2933" t="s">
        <v>137</v>
      </c>
      <c r="U2933" t="s">
        <v>57</v>
      </c>
      <c r="V2933" t="s">
        <v>5145</v>
      </c>
      <c r="W2933" t="s">
        <v>5146</v>
      </c>
      <c r="X2933" t="s">
        <v>5147</v>
      </c>
      <c r="Y2933" t="s">
        <v>5239</v>
      </c>
      <c r="Z2933" t="s">
        <v>5240</v>
      </c>
      <c r="AA2933" t="s">
        <v>5241</v>
      </c>
      <c r="AB2933" t="s">
        <v>5151</v>
      </c>
      <c r="AC2933" t="s">
        <v>130</v>
      </c>
      <c r="AD2933" t="s">
        <v>59</v>
      </c>
      <c r="AE2933" t="s">
        <v>131</v>
      </c>
      <c r="AF2933" t="s">
        <v>132</v>
      </c>
      <c r="AG2933" t="s">
        <v>5152</v>
      </c>
      <c r="AH2933" t="s">
        <v>30641</v>
      </c>
      <c r="AI2933" t="s">
        <v>30642</v>
      </c>
      <c r="AJ2933" t="s">
        <v>30643</v>
      </c>
      <c r="AK2933" t="s">
        <v>30644</v>
      </c>
      <c r="AL2933" t="s">
        <v>30645</v>
      </c>
      <c r="AM2933" t="s">
        <v>30646</v>
      </c>
      <c r="AN2933" t="s">
        <v>190</v>
      </c>
      <c r="AO2933" t="s">
        <v>30642</v>
      </c>
      <c r="AP2933" t="s">
        <v>138</v>
      </c>
      <c r="AQ2933" s="7">
        <v>14000</v>
      </c>
      <c r="AR2933" s="7">
        <v>0</v>
      </c>
      <c r="AS2933" t="s">
        <v>3958</v>
      </c>
      <c r="AT2933" t="s">
        <v>3959</v>
      </c>
      <c r="AU2933" s="7">
        <v>5</v>
      </c>
      <c r="AV2933" t="s">
        <v>5159</v>
      </c>
      <c r="AZ2933" t="s">
        <v>135</v>
      </c>
      <c r="BA2933" t="s">
        <v>12752</v>
      </c>
      <c r="BG2933" t="s">
        <v>136</v>
      </c>
      <c r="BI2933" t="s">
        <v>30647</v>
      </c>
    </row>
    <row r="2934" spans="1:62" x14ac:dyDescent="0.55000000000000004">
      <c r="A2934" s="2" t="str">
        <f t="shared" si="288"/>
        <v>TeleventasPLAN 1 CUOTA PROTEGIDA</v>
      </c>
      <c r="B2934" s="3">
        <f>VLOOKUP(A2934,'[1]TARIFAS PRODUCTOS'!$C:$E,3,0)</f>
        <v>36120</v>
      </c>
      <c r="C2934" s="6" t="str">
        <f t="shared" si="289"/>
        <v>JULIO</v>
      </c>
      <c r="D2934" s="8" t="str">
        <f t="shared" si="290"/>
        <v>MARTES</v>
      </c>
      <c r="E2934" s="9">
        <f t="shared" si="291"/>
        <v>21</v>
      </c>
      <c r="F2934" s="14">
        <f t="shared" ca="1" si="292"/>
        <v>126</v>
      </c>
      <c r="G2934" s="7">
        <v>3159116</v>
      </c>
      <c r="I2934" t="s">
        <v>30632</v>
      </c>
      <c r="J2934" t="s">
        <v>27403</v>
      </c>
      <c r="K2934" t="s">
        <v>30648</v>
      </c>
      <c r="L2934" t="s">
        <v>30648</v>
      </c>
      <c r="P2934" t="s">
        <v>126</v>
      </c>
      <c r="Q2934" t="s">
        <v>127</v>
      </c>
      <c r="R2934" t="s">
        <v>128</v>
      </c>
      <c r="S2934" t="s">
        <v>129</v>
      </c>
      <c r="T2934" t="s">
        <v>139</v>
      </c>
      <c r="U2934" t="s">
        <v>62</v>
      </c>
      <c r="V2934" t="s">
        <v>140</v>
      </c>
      <c r="W2934" t="s">
        <v>141</v>
      </c>
      <c r="X2934" t="s">
        <v>142</v>
      </c>
      <c r="Y2934" t="s">
        <v>155</v>
      </c>
      <c r="Z2934" t="s">
        <v>156</v>
      </c>
      <c r="AA2934" t="s">
        <v>66</v>
      </c>
      <c r="AB2934" t="s">
        <v>58</v>
      </c>
      <c r="AC2934" t="s">
        <v>130</v>
      </c>
      <c r="AD2934" t="s">
        <v>59</v>
      </c>
      <c r="AE2934" t="s">
        <v>131</v>
      </c>
      <c r="AF2934" t="s">
        <v>132</v>
      </c>
      <c r="AG2934" t="s">
        <v>231</v>
      </c>
      <c r="AH2934" t="s">
        <v>30649</v>
      </c>
      <c r="AI2934" t="s">
        <v>30650</v>
      </c>
      <c r="AJ2934" t="s">
        <v>30651</v>
      </c>
      <c r="AK2934" t="s">
        <v>30652</v>
      </c>
      <c r="AL2934" t="s">
        <v>30653</v>
      </c>
      <c r="AM2934" t="s">
        <v>30654</v>
      </c>
      <c r="AN2934" t="s">
        <v>133</v>
      </c>
      <c r="AO2934" t="s">
        <v>30655</v>
      </c>
      <c r="AP2934" t="s">
        <v>149</v>
      </c>
      <c r="AQ2934" s="7">
        <v>14000</v>
      </c>
      <c r="AR2934" s="7">
        <v>0</v>
      </c>
      <c r="AS2934" t="s">
        <v>177</v>
      </c>
      <c r="AT2934" t="s">
        <v>178</v>
      </c>
      <c r="AU2934" s="7">
        <v>5</v>
      </c>
      <c r="AZ2934" t="s">
        <v>150</v>
      </c>
      <c r="BA2934" t="s">
        <v>30656</v>
      </c>
      <c r="BG2934" t="s">
        <v>136</v>
      </c>
      <c r="BI2934" t="s">
        <v>30657</v>
      </c>
      <c r="BJ2934" s="7">
        <v>5</v>
      </c>
    </row>
    <row r="2935" spans="1:62" x14ac:dyDescent="0.55000000000000004">
      <c r="A2935" s="2" t="str">
        <f t="shared" si="288"/>
        <v>Punto de VentaPLAN 1 CUOTA PROTEGIDA</v>
      </c>
      <c r="B2935" s="3">
        <f>VLOOKUP(A2935,'[1]TARIFAS PRODUCTOS'!$C:$E,3,0)</f>
        <v>15120</v>
      </c>
      <c r="C2935" s="6" t="str">
        <f t="shared" si="289"/>
        <v>JULIO</v>
      </c>
      <c r="D2935" s="8" t="str">
        <f t="shared" si="290"/>
        <v>LUNES</v>
      </c>
      <c r="E2935" s="9">
        <f t="shared" si="291"/>
        <v>20</v>
      </c>
      <c r="F2935" s="14">
        <f t="shared" ca="1" si="292"/>
        <v>126</v>
      </c>
      <c r="G2935" s="7">
        <v>3158753</v>
      </c>
      <c r="I2935" t="s">
        <v>30658</v>
      </c>
      <c r="J2935" t="s">
        <v>30254</v>
      </c>
      <c r="K2935" t="s">
        <v>30426</v>
      </c>
      <c r="L2935" t="s">
        <v>30426</v>
      </c>
      <c r="P2935" t="s">
        <v>126</v>
      </c>
      <c r="Q2935" t="s">
        <v>127</v>
      </c>
      <c r="R2935" t="s">
        <v>128</v>
      </c>
      <c r="S2935" t="s">
        <v>129</v>
      </c>
      <c r="T2935" t="s">
        <v>139</v>
      </c>
      <c r="U2935" t="s">
        <v>62</v>
      </c>
      <c r="V2935" t="s">
        <v>5145</v>
      </c>
      <c r="W2935" t="s">
        <v>5146</v>
      </c>
      <c r="X2935" t="s">
        <v>5147</v>
      </c>
      <c r="Y2935" t="s">
        <v>5251</v>
      </c>
      <c r="Z2935" t="s">
        <v>5252</v>
      </c>
      <c r="AA2935" t="s">
        <v>5253</v>
      </c>
      <c r="AB2935" t="s">
        <v>5151</v>
      </c>
      <c r="AC2935" t="s">
        <v>130</v>
      </c>
      <c r="AD2935" t="s">
        <v>59</v>
      </c>
      <c r="AE2935" t="s">
        <v>131</v>
      </c>
      <c r="AF2935" t="s">
        <v>132</v>
      </c>
      <c r="AG2935" t="s">
        <v>5152</v>
      </c>
      <c r="AH2935" t="s">
        <v>30659</v>
      </c>
      <c r="AI2935" t="s">
        <v>30660</v>
      </c>
      <c r="AJ2935" t="s">
        <v>30661</v>
      </c>
      <c r="AK2935" t="s">
        <v>30662</v>
      </c>
      <c r="AL2935" t="s">
        <v>30663</v>
      </c>
      <c r="AM2935" t="s">
        <v>30664</v>
      </c>
      <c r="AN2935" t="s">
        <v>190</v>
      </c>
      <c r="AO2935" t="s">
        <v>30660</v>
      </c>
      <c r="AP2935" t="s">
        <v>149</v>
      </c>
      <c r="AQ2935" s="7">
        <v>14000</v>
      </c>
      <c r="AR2935" s="7">
        <v>0</v>
      </c>
      <c r="AS2935" t="s">
        <v>3958</v>
      </c>
      <c r="AT2935" t="s">
        <v>3959</v>
      </c>
      <c r="AU2935" s="7">
        <v>5</v>
      </c>
      <c r="AV2935" t="s">
        <v>5159</v>
      </c>
      <c r="AZ2935" t="s">
        <v>135</v>
      </c>
      <c r="BA2935" t="s">
        <v>18254</v>
      </c>
      <c r="BG2935" t="s">
        <v>136</v>
      </c>
      <c r="BI2935" t="s">
        <v>30665</v>
      </c>
    </row>
    <row r="2936" spans="1:62" x14ac:dyDescent="0.55000000000000004">
      <c r="A2936" s="2" t="str">
        <f t="shared" si="288"/>
        <v>Punto de VentaPLAN 1 CUOTA PROTEGIDA</v>
      </c>
      <c r="B2936" s="3">
        <f>VLOOKUP(A2936,'[1]TARIFAS PRODUCTOS'!$C:$E,3,0)</f>
        <v>15120</v>
      </c>
      <c r="C2936" s="6" t="str">
        <f t="shared" si="289"/>
        <v>JULIO</v>
      </c>
      <c r="D2936" s="8" t="str">
        <f t="shared" si="290"/>
        <v>LUNES</v>
      </c>
      <c r="E2936" s="9">
        <f t="shared" si="291"/>
        <v>20</v>
      </c>
      <c r="F2936" s="14">
        <f t="shared" ca="1" si="292"/>
        <v>126</v>
      </c>
      <c r="G2936" s="7">
        <v>3158804</v>
      </c>
      <c r="I2936" t="s">
        <v>30658</v>
      </c>
      <c r="J2936" t="s">
        <v>30254</v>
      </c>
      <c r="K2936" t="s">
        <v>30486</v>
      </c>
      <c r="L2936" t="s">
        <v>30486</v>
      </c>
      <c r="P2936" t="s">
        <v>126</v>
      </c>
      <c r="Q2936" t="s">
        <v>127</v>
      </c>
      <c r="R2936" t="s">
        <v>128</v>
      </c>
      <c r="S2936" t="s">
        <v>129</v>
      </c>
      <c r="T2936" t="s">
        <v>137</v>
      </c>
      <c r="U2936" t="s">
        <v>57</v>
      </c>
      <c r="V2936" t="s">
        <v>5145</v>
      </c>
      <c r="W2936" t="s">
        <v>5146</v>
      </c>
      <c r="X2936" t="s">
        <v>5147</v>
      </c>
      <c r="Y2936" t="s">
        <v>5855</v>
      </c>
      <c r="Z2936" t="s">
        <v>5856</v>
      </c>
      <c r="AA2936" t="s">
        <v>5857</v>
      </c>
      <c r="AB2936" t="s">
        <v>5151</v>
      </c>
      <c r="AC2936" t="s">
        <v>130</v>
      </c>
      <c r="AD2936" t="s">
        <v>59</v>
      </c>
      <c r="AE2936" t="s">
        <v>131</v>
      </c>
      <c r="AF2936" t="s">
        <v>132</v>
      </c>
      <c r="AG2936" t="s">
        <v>5152</v>
      </c>
      <c r="AH2936" t="s">
        <v>30666</v>
      </c>
      <c r="AI2936" t="s">
        <v>30667</v>
      </c>
      <c r="AJ2936" t="s">
        <v>30668</v>
      </c>
      <c r="AK2936" t="s">
        <v>30669</v>
      </c>
      <c r="AL2936" t="s">
        <v>30670</v>
      </c>
      <c r="AM2936" t="s">
        <v>30671</v>
      </c>
      <c r="AN2936" t="s">
        <v>190</v>
      </c>
      <c r="AO2936" t="s">
        <v>30672</v>
      </c>
      <c r="AP2936" t="s">
        <v>138</v>
      </c>
      <c r="AQ2936" s="7">
        <v>14000</v>
      </c>
      <c r="AR2936" s="7">
        <v>0</v>
      </c>
      <c r="AS2936" t="s">
        <v>3958</v>
      </c>
      <c r="AT2936" t="s">
        <v>3959</v>
      </c>
      <c r="AU2936" s="7">
        <v>5</v>
      </c>
      <c r="AV2936" t="s">
        <v>5159</v>
      </c>
      <c r="AZ2936" t="s">
        <v>135</v>
      </c>
      <c r="BA2936" t="s">
        <v>30673</v>
      </c>
      <c r="BG2936" t="s">
        <v>136</v>
      </c>
      <c r="BI2936" t="s">
        <v>30674</v>
      </c>
    </row>
    <row r="2937" spans="1:62" x14ac:dyDescent="0.55000000000000004">
      <c r="A2937" s="2" t="str">
        <f t="shared" si="288"/>
        <v>TeleventasPLAN 1 CUOTA PROTEGIDA</v>
      </c>
      <c r="B2937" s="3">
        <f>VLOOKUP(A2937,'[1]TARIFAS PRODUCTOS'!$C:$E,3,0)</f>
        <v>36120</v>
      </c>
      <c r="C2937" s="6" t="str">
        <f t="shared" si="289"/>
        <v>JULIO</v>
      </c>
      <c r="D2937" s="8" t="str">
        <f t="shared" si="290"/>
        <v>MARTES</v>
      </c>
      <c r="E2937" s="9">
        <f t="shared" si="291"/>
        <v>21</v>
      </c>
      <c r="F2937" s="14">
        <f t="shared" ca="1" si="292"/>
        <v>126</v>
      </c>
      <c r="G2937" s="7">
        <v>3159117</v>
      </c>
      <c r="I2937" t="s">
        <v>30658</v>
      </c>
      <c r="J2937" t="s">
        <v>27403</v>
      </c>
      <c r="K2937" t="s">
        <v>30675</v>
      </c>
      <c r="L2937" t="s">
        <v>30675</v>
      </c>
      <c r="P2937" t="s">
        <v>126</v>
      </c>
      <c r="Q2937" t="s">
        <v>127</v>
      </c>
      <c r="R2937" t="s">
        <v>128</v>
      </c>
      <c r="S2937" t="s">
        <v>129</v>
      </c>
      <c r="T2937" t="s">
        <v>137</v>
      </c>
      <c r="U2937" t="s">
        <v>57</v>
      </c>
      <c r="V2937" t="s">
        <v>140</v>
      </c>
      <c r="W2937" t="s">
        <v>141</v>
      </c>
      <c r="X2937" t="s">
        <v>142</v>
      </c>
      <c r="Y2937" t="s">
        <v>155</v>
      </c>
      <c r="Z2937" t="s">
        <v>156</v>
      </c>
      <c r="AA2937" t="s">
        <v>66</v>
      </c>
      <c r="AB2937" t="s">
        <v>58</v>
      </c>
      <c r="AC2937" t="s">
        <v>130</v>
      </c>
      <c r="AD2937" t="s">
        <v>59</v>
      </c>
      <c r="AE2937" t="s">
        <v>131</v>
      </c>
      <c r="AF2937" t="s">
        <v>132</v>
      </c>
      <c r="AG2937" t="s">
        <v>231</v>
      </c>
      <c r="AH2937" t="s">
        <v>30676</v>
      </c>
      <c r="AI2937" t="s">
        <v>30677</v>
      </c>
      <c r="AJ2937" t="s">
        <v>30678</v>
      </c>
      <c r="AK2937" t="s">
        <v>30679</v>
      </c>
      <c r="AL2937" t="s">
        <v>30680</v>
      </c>
      <c r="AM2937" t="s">
        <v>30681</v>
      </c>
      <c r="AN2937" t="s">
        <v>133</v>
      </c>
      <c r="AO2937" t="s">
        <v>30682</v>
      </c>
      <c r="AP2937" t="s">
        <v>138</v>
      </c>
      <c r="AQ2937" s="7">
        <v>14000</v>
      </c>
      <c r="AR2937" s="7">
        <v>0</v>
      </c>
      <c r="AS2937" t="s">
        <v>177</v>
      </c>
      <c r="AT2937" t="s">
        <v>178</v>
      </c>
      <c r="AU2937" s="7">
        <v>5</v>
      </c>
      <c r="AZ2937" t="s">
        <v>135</v>
      </c>
      <c r="BA2937" t="s">
        <v>30683</v>
      </c>
      <c r="BG2937" t="s">
        <v>136</v>
      </c>
      <c r="BI2937" t="s">
        <v>30684</v>
      </c>
      <c r="BJ2937" s="7">
        <v>5</v>
      </c>
    </row>
    <row r="2938" spans="1:62" x14ac:dyDescent="0.55000000000000004">
      <c r="A2938" s="2" t="str">
        <f t="shared" si="288"/>
        <v>Punto de VentaPLAN 1 CUOTA PROTEGIDA</v>
      </c>
      <c r="B2938" s="3">
        <f>VLOOKUP(A2938,'[1]TARIFAS PRODUCTOS'!$C:$E,3,0)</f>
        <v>15120</v>
      </c>
      <c r="C2938" s="6" t="str">
        <f t="shared" si="289"/>
        <v>JULIO</v>
      </c>
      <c r="D2938" s="8" t="str">
        <f t="shared" si="290"/>
        <v>LUNES</v>
      </c>
      <c r="E2938" s="9">
        <f t="shared" si="291"/>
        <v>20</v>
      </c>
      <c r="F2938" s="14">
        <f t="shared" ca="1" si="292"/>
        <v>126</v>
      </c>
      <c r="G2938" s="7">
        <v>3158754</v>
      </c>
      <c r="I2938" t="s">
        <v>30685</v>
      </c>
      <c r="J2938" t="s">
        <v>30254</v>
      </c>
      <c r="K2938" t="s">
        <v>30426</v>
      </c>
      <c r="L2938" t="s">
        <v>30426</v>
      </c>
      <c r="P2938" t="s">
        <v>126</v>
      </c>
      <c r="Q2938" t="s">
        <v>127</v>
      </c>
      <c r="R2938" t="s">
        <v>128</v>
      </c>
      <c r="S2938" t="s">
        <v>129</v>
      </c>
      <c r="T2938" t="s">
        <v>139</v>
      </c>
      <c r="U2938" t="s">
        <v>62</v>
      </c>
      <c r="V2938" t="s">
        <v>5145</v>
      </c>
      <c r="W2938" t="s">
        <v>5146</v>
      </c>
      <c r="X2938" t="s">
        <v>5147</v>
      </c>
      <c r="Y2938" t="s">
        <v>5770</v>
      </c>
      <c r="Z2938" t="s">
        <v>5771</v>
      </c>
      <c r="AA2938" t="s">
        <v>5772</v>
      </c>
      <c r="AB2938" t="s">
        <v>5151</v>
      </c>
      <c r="AC2938" t="s">
        <v>130</v>
      </c>
      <c r="AD2938" t="s">
        <v>59</v>
      </c>
      <c r="AE2938" t="s">
        <v>131</v>
      </c>
      <c r="AF2938" t="s">
        <v>132</v>
      </c>
      <c r="AG2938" t="s">
        <v>5152</v>
      </c>
      <c r="AH2938" t="s">
        <v>30686</v>
      </c>
      <c r="AI2938" t="s">
        <v>30687</v>
      </c>
      <c r="AJ2938" t="s">
        <v>30688</v>
      </c>
      <c r="AK2938" t="s">
        <v>30689</v>
      </c>
      <c r="AL2938" t="s">
        <v>30690</v>
      </c>
      <c r="AM2938" t="s">
        <v>30691</v>
      </c>
      <c r="AN2938" t="s">
        <v>190</v>
      </c>
      <c r="AO2938" t="s">
        <v>30687</v>
      </c>
      <c r="AP2938" t="s">
        <v>149</v>
      </c>
      <c r="AQ2938" s="7">
        <v>14000</v>
      </c>
      <c r="AR2938" s="7">
        <v>0</v>
      </c>
      <c r="AS2938" t="s">
        <v>3958</v>
      </c>
      <c r="AT2938" t="s">
        <v>3959</v>
      </c>
      <c r="AU2938" s="7">
        <v>5</v>
      </c>
      <c r="AV2938" t="s">
        <v>5159</v>
      </c>
      <c r="AZ2938" t="s">
        <v>135</v>
      </c>
      <c r="BA2938" t="s">
        <v>30692</v>
      </c>
      <c r="BG2938" t="s">
        <v>136</v>
      </c>
      <c r="BI2938" t="s">
        <v>30693</v>
      </c>
    </row>
    <row r="2939" spans="1:62" x14ac:dyDescent="0.55000000000000004">
      <c r="A2939" s="2" t="str">
        <f t="shared" si="288"/>
        <v>Punto de VentaPLAN 1 CUOTA PROTEGIDA</v>
      </c>
      <c r="B2939" s="3">
        <f>VLOOKUP(A2939,'[1]TARIFAS PRODUCTOS'!$C:$E,3,0)</f>
        <v>15120</v>
      </c>
      <c r="C2939" s="6" t="str">
        <f t="shared" si="289"/>
        <v>JULIO</v>
      </c>
      <c r="D2939" s="8" t="str">
        <f t="shared" si="290"/>
        <v>LUNES</v>
      </c>
      <c r="E2939" s="9">
        <f t="shared" si="291"/>
        <v>20</v>
      </c>
      <c r="F2939" s="14">
        <f t="shared" ca="1" si="292"/>
        <v>126</v>
      </c>
      <c r="G2939" s="7">
        <v>3158805</v>
      </c>
      <c r="I2939" t="s">
        <v>30685</v>
      </c>
      <c r="J2939" t="s">
        <v>30254</v>
      </c>
      <c r="K2939" t="s">
        <v>30486</v>
      </c>
      <c r="L2939" t="s">
        <v>30486</v>
      </c>
      <c r="P2939" t="s">
        <v>126</v>
      </c>
      <c r="Q2939" t="s">
        <v>127</v>
      </c>
      <c r="R2939" t="s">
        <v>128</v>
      </c>
      <c r="S2939" t="s">
        <v>129</v>
      </c>
      <c r="T2939" t="s">
        <v>137</v>
      </c>
      <c r="U2939" t="s">
        <v>57</v>
      </c>
      <c r="V2939" t="s">
        <v>5145</v>
      </c>
      <c r="W2939" t="s">
        <v>5146</v>
      </c>
      <c r="X2939" t="s">
        <v>5147</v>
      </c>
      <c r="Y2939" t="s">
        <v>5855</v>
      </c>
      <c r="Z2939" t="s">
        <v>5856</v>
      </c>
      <c r="AA2939" t="s">
        <v>5857</v>
      </c>
      <c r="AB2939" t="s">
        <v>5151</v>
      </c>
      <c r="AC2939" t="s">
        <v>130</v>
      </c>
      <c r="AD2939" t="s">
        <v>59</v>
      </c>
      <c r="AE2939" t="s">
        <v>131</v>
      </c>
      <c r="AF2939" t="s">
        <v>132</v>
      </c>
      <c r="AG2939" t="s">
        <v>5152</v>
      </c>
      <c r="AH2939" t="s">
        <v>30694</v>
      </c>
      <c r="AI2939" t="s">
        <v>30695</v>
      </c>
      <c r="AJ2939" t="s">
        <v>30696</v>
      </c>
      <c r="AK2939" t="s">
        <v>30697</v>
      </c>
      <c r="AL2939" t="s">
        <v>30698</v>
      </c>
      <c r="AM2939" t="s">
        <v>30699</v>
      </c>
      <c r="AN2939" t="s">
        <v>190</v>
      </c>
      <c r="AP2939" t="s">
        <v>138</v>
      </c>
      <c r="AQ2939" s="7">
        <v>14000</v>
      </c>
      <c r="AR2939" s="7">
        <v>0</v>
      </c>
      <c r="AS2939" t="s">
        <v>3958</v>
      </c>
      <c r="AT2939" t="s">
        <v>3959</v>
      </c>
      <c r="AU2939" s="7">
        <v>5</v>
      </c>
      <c r="AV2939" t="s">
        <v>5159</v>
      </c>
      <c r="AZ2939" t="s">
        <v>135</v>
      </c>
      <c r="BA2939" t="s">
        <v>30700</v>
      </c>
      <c r="BG2939" t="s">
        <v>136</v>
      </c>
      <c r="BI2939" t="s">
        <v>30701</v>
      </c>
    </row>
    <row r="2940" spans="1:62" x14ac:dyDescent="0.55000000000000004">
      <c r="A2940" s="2" t="str">
        <f t="shared" si="288"/>
        <v>Punto de VentaPLAN 1 CUOTA PROTEGIDA</v>
      </c>
      <c r="B2940" s="3">
        <f>VLOOKUP(A2940,'[1]TARIFAS PRODUCTOS'!$C:$E,3,0)</f>
        <v>15120</v>
      </c>
      <c r="C2940" s="6" t="str">
        <f t="shared" si="289"/>
        <v>JULIO</v>
      </c>
      <c r="D2940" s="8" t="str">
        <f t="shared" si="290"/>
        <v>LUNES</v>
      </c>
      <c r="E2940" s="9">
        <f t="shared" si="291"/>
        <v>20</v>
      </c>
      <c r="F2940" s="14">
        <f t="shared" ca="1" si="292"/>
        <v>126</v>
      </c>
      <c r="G2940" s="7">
        <v>3159118</v>
      </c>
      <c r="I2940" t="s">
        <v>30685</v>
      </c>
      <c r="J2940" t="s">
        <v>30254</v>
      </c>
      <c r="K2940" t="s">
        <v>30702</v>
      </c>
      <c r="L2940" t="s">
        <v>30702</v>
      </c>
      <c r="P2940" t="s">
        <v>126</v>
      </c>
      <c r="Q2940" t="s">
        <v>127</v>
      </c>
      <c r="R2940" t="s">
        <v>128</v>
      </c>
      <c r="S2940" t="s">
        <v>129</v>
      </c>
      <c r="T2940" t="s">
        <v>137</v>
      </c>
      <c r="U2940" t="s">
        <v>57</v>
      </c>
      <c r="V2940" t="s">
        <v>5145</v>
      </c>
      <c r="W2940" t="s">
        <v>5146</v>
      </c>
      <c r="X2940" t="s">
        <v>5147</v>
      </c>
      <c r="Y2940" t="s">
        <v>5729</v>
      </c>
      <c r="Z2940" t="s">
        <v>5730</v>
      </c>
      <c r="AA2940" t="s">
        <v>5731</v>
      </c>
      <c r="AB2940" t="s">
        <v>5151</v>
      </c>
      <c r="AC2940" t="s">
        <v>130</v>
      </c>
      <c r="AD2940" t="s">
        <v>59</v>
      </c>
      <c r="AE2940" t="s">
        <v>131</v>
      </c>
      <c r="AF2940" t="s">
        <v>132</v>
      </c>
      <c r="AG2940" t="s">
        <v>5152</v>
      </c>
      <c r="AH2940" t="s">
        <v>30703</v>
      </c>
      <c r="AI2940" t="s">
        <v>30704</v>
      </c>
      <c r="AJ2940" t="s">
        <v>30705</v>
      </c>
      <c r="AK2940" t="s">
        <v>30706</v>
      </c>
      <c r="AL2940" t="s">
        <v>30707</v>
      </c>
      <c r="AM2940" t="s">
        <v>30708</v>
      </c>
      <c r="AN2940" t="s">
        <v>190</v>
      </c>
      <c r="AO2940" t="s">
        <v>30709</v>
      </c>
      <c r="AP2940" t="s">
        <v>138</v>
      </c>
      <c r="AQ2940" s="7">
        <v>14000</v>
      </c>
      <c r="AR2940" s="7">
        <v>0</v>
      </c>
      <c r="AS2940" t="s">
        <v>3958</v>
      </c>
      <c r="AT2940" t="s">
        <v>3959</v>
      </c>
      <c r="AU2940" s="7">
        <v>5</v>
      </c>
      <c r="AV2940" t="s">
        <v>5159</v>
      </c>
      <c r="AZ2940" t="s">
        <v>135</v>
      </c>
      <c r="BA2940" t="s">
        <v>11498</v>
      </c>
      <c r="BG2940" t="s">
        <v>136</v>
      </c>
      <c r="BI2940" t="s">
        <v>30710</v>
      </c>
    </row>
    <row r="2941" spans="1:62" x14ac:dyDescent="0.55000000000000004">
      <c r="A2941" s="2" t="str">
        <f t="shared" si="288"/>
        <v>Punto de VentaPLAN 1 CUOTA PROTEGIDA</v>
      </c>
      <c r="B2941" s="3">
        <f>VLOOKUP(A2941,'[1]TARIFAS PRODUCTOS'!$C:$E,3,0)</f>
        <v>15120</v>
      </c>
      <c r="C2941" s="6" t="str">
        <f t="shared" si="289"/>
        <v>JULIO</v>
      </c>
      <c r="D2941" s="8" t="str">
        <f t="shared" si="290"/>
        <v>LUNES</v>
      </c>
      <c r="E2941" s="9">
        <f t="shared" si="291"/>
        <v>20</v>
      </c>
      <c r="F2941" s="14">
        <f t="shared" ca="1" si="292"/>
        <v>126</v>
      </c>
      <c r="G2941" s="7">
        <v>3158755</v>
      </c>
      <c r="I2941" t="s">
        <v>30711</v>
      </c>
      <c r="J2941" t="s">
        <v>30254</v>
      </c>
      <c r="K2941" t="s">
        <v>30426</v>
      </c>
      <c r="L2941" t="s">
        <v>30426</v>
      </c>
      <c r="P2941" t="s">
        <v>126</v>
      </c>
      <c r="Q2941" t="s">
        <v>127</v>
      </c>
      <c r="R2941" t="s">
        <v>128</v>
      </c>
      <c r="S2941" t="s">
        <v>129</v>
      </c>
      <c r="T2941" t="s">
        <v>139</v>
      </c>
      <c r="U2941" t="s">
        <v>62</v>
      </c>
      <c r="V2941" t="s">
        <v>5145</v>
      </c>
      <c r="W2941" t="s">
        <v>5146</v>
      </c>
      <c r="X2941" t="s">
        <v>5147</v>
      </c>
      <c r="Y2941" t="s">
        <v>5198</v>
      </c>
      <c r="Z2941" t="s">
        <v>5199</v>
      </c>
      <c r="AA2941" t="s">
        <v>5200</v>
      </c>
      <c r="AB2941" t="s">
        <v>5151</v>
      </c>
      <c r="AC2941" t="s">
        <v>130</v>
      </c>
      <c r="AD2941" t="s">
        <v>59</v>
      </c>
      <c r="AE2941" t="s">
        <v>131</v>
      </c>
      <c r="AF2941" t="s">
        <v>132</v>
      </c>
      <c r="AG2941" t="s">
        <v>5152</v>
      </c>
      <c r="AH2941" t="s">
        <v>30712</v>
      </c>
      <c r="AI2941" t="s">
        <v>30713</v>
      </c>
      <c r="AJ2941" t="s">
        <v>30714</v>
      </c>
      <c r="AK2941" t="s">
        <v>30715</v>
      </c>
      <c r="AL2941" t="s">
        <v>30716</v>
      </c>
      <c r="AM2941" t="s">
        <v>30717</v>
      </c>
      <c r="AN2941" t="s">
        <v>190</v>
      </c>
      <c r="AO2941" t="s">
        <v>30718</v>
      </c>
      <c r="AP2941" t="s">
        <v>216</v>
      </c>
      <c r="AQ2941" s="7">
        <v>14000</v>
      </c>
      <c r="AR2941" s="7">
        <v>0</v>
      </c>
      <c r="AS2941" t="s">
        <v>3958</v>
      </c>
      <c r="AT2941" t="s">
        <v>3959</v>
      </c>
      <c r="AU2941" s="7">
        <v>5</v>
      </c>
      <c r="AV2941" t="s">
        <v>5159</v>
      </c>
      <c r="AZ2941" t="s">
        <v>135</v>
      </c>
      <c r="BA2941" t="s">
        <v>30719</v>
      </c>
      <c r="BG2941" t="s">
        <v>136</v>
      </c>
      <c r="BI2941" t="s">
        <v>30720</v>
      </c>
    </row>
    <row r="2942" spans="1:62" x14ac:dyDescent="0.55000000000000004">
      <c r="A2942" s="2" t="str">
        <f t="shared" si="288"/>
        <v>Punto de VentaPLAN 2 CUOTA PROTEGIDA</v>
      </c>
      <c r="B2942" s="3">
        <f>VLOOKUP(A2942,'[1]TARIFAS PRODUCTOS'!$C:$E,3,0)</f>
        <v>30240</v>
      </c>
      <c r="C2942" s="6" t="str">
        <f t="shared" si="289"/>
        <v>JULIO</v>
      </c>
      <c r="D2942" s="8" t="str">
        <f t="shared" si="290"/>
        <v>LUNES</v>
      </c>
      <c r="E2942" s="9">
        <f t="shared" si="291"/>
        <v>20</v>
      </c>
      <c r="F2942" s="14">
        <f t="shared" ca="1" si="292"/>
        <v>126</v>
      </c>
      <c r="G2942" s="7">
        <v>3158806</v>
      </c>
      <c r="I2942" t="s">
        <v>30711</v>
      </c>
      <c r="J2942" t="s">
        <v>30254</v>
      </c>
      <c r="K2942" t="s">
        <v>30486</v>
      </c>
      <c r="L2942" t="s">
        <v>30486</v>
      </c>
      <c r="P2942" t="s">
        <v>126</v>
      </c>
      <c r="Q2942" t="s">
        <v>127</v>
      </c>
      <c r="R2942" t="s">
        <v>128</v>
      </c>
      <c r="S2942" t="s">
        <v>129</v>
      </c>
      <c r="T2942" t="s">
        <v>137</v>
      </c>
      <c r="U2942" t="s">
        <v>57</v>
      </c>
      <c r="V2942" t="s">
        <v>5145</v>
      </c>
      <c r="W2942" t="s">
        <v>5146</v>
      </c>
      <c r="X2942" t="s">
        <v>5147</v>
      </c>
      <c r="Y2942" t="s">
        <v>5759</v>
      </c>
      <c r="Z2942" t="s">
        <v>5760</v>
      </c>
      <c r="AA2942" t="s">
        <v>5761</v>
      </c>
      <c r="AB2942" t="s">
        <v>5151</v>
      </c>
      <c r="AC2942" t="s">
        <v>130</v>
      </c>
      <c r="AD2942" t="s">
        <v>59</v>
      </c>
      <c r="AE2942" t="s">
        <v>5386</v>
      </c>
      <c r="AF2942" t="s">
        <v>5387</v>
      </c>
      <c r="AG2942" t="s">
        <v>5152</v>
      </c>
      <c r="AH2942" t="s">
        <v>30721</v>
      </c>
      <c r="AI2942" t="s">
        <v>30722</v>
      </c>
      <c r="AJ2942" t="s">
        <v>30723</v>
      </c>
      <c r="AK2942" t="s">
        <v>30724</v>
      </c>
      <c r="AL2942" t="s">
        <v>30725</v>
      </c>
      <c r="AM2942" t="s">
        <v>30726</v>
      </c>
      <c r="AN2942" t="s">
        <v>190</v>
      </c>
      <c r="AO2942" t="s">
        <v>30727</v>
      </c>
      <c r="AP2942" t="s">
        <v>138</v>
      </c>
      <c r="AQ2942" s="7">
        <v>28000</v>
      </c>
      <c r="AR2942" s="7">
        <v>0</v>
      </c>
      <c r="AS2942" t="s">
        <v>3958</v>
      </c>
      <c r="AT2942" t="s">
        <v>3959</v>
      </c>
      <c r="AU2942" s="7">
        <v>5</v>
      </c>
      <c r="AV2942" t="s">
        <v>5159</v>
      </c>
      <c r="AZ2942" t="s">
        <v>135</v>
      </c>
      <c r="BA2942" t="s">
        <v>30394</v>
      </c>
      <c r="BG2942" t="s">
        <v>136</v>
      </c>
      <c r="BI2942" t="s">
        <v>30728</v>
      </c>
    </row>
    <row r="2943" spans="1:62" x14ac:dyDescent="0.55000000000000004">
      <c r="A2943" s="2" t="str">
        <f t="shared" si="288"/>
        <v>Punto de VentaPLAN 1 CUOTA PROTEGIDA</v>
      </c>
      <c r="B2943" s="3">
        <f>VLOOKUP(A2943,'[1]TARIFAS PRODUCTOS'!$C:$E,3,0)</f>
        <v>15120</v>
      </c>
      <c r="C2943" s="6" t="str">
        <f t="shared" si="289"/>
        <v>JULIO</v>
      </c>
      <c r="D2943" s="8" t="str">
        <f t="shared" si="290"/>
        <v>DOMINGO</v>
      </c>
      <c r="E2943" s="9">
        <f t="shared" si="291"/>
        <v>19</v>
      </c>
      <c r="F2943" s="14">
        <f t="shared" ca="1" si="292"/>
        <v>126</v>
      </c>
      <c r="G2943" s="7">
        <v>3159119</v>
      </c>
      <c r="I2943" t="s">
        <v>30711</v>
      </c>
      <c r="J2943" t="s">
        <v>29234</v>
      </c>
      <c r="K2943" t="s">
        <v>30702</v>
      </c>
      <c r="L2943" t="s">
        <v>30702</v>
      </c>
      <c r="P2943" t="s">
        <v>126</v>
      </c>
      <c r="Q2943" t="s">
        <v>127</v>
      </c>
      <c r="R2943" t="s">
        <v>128</v>
      </c>
      <c r="S2943" t="s">
        <v>129</v>
      </c>
      <c r="T2943" t="s">
        <v>137</v>
      </c>
      <c r="U2943" t="s">
        <v>57</v>
      </c>
      <c r="V2943" t="s">
        <v>5145</v>
      </c>
      <c r="W2943" t="s">
        <v>5146</v>
      </c>
      <c r="X2943" t="s">
        <v>5147</v>
      </c>
      <c r="Y2943" t="s">
        <v>5148</v>
      </c>
      <c r="Z2943" t="s">
        <v>5149</v>
      </c>
      <c r="AA2943" t="s">
        <v>5150</v>
      </c>
      <c r="AB2943" t="s">
        <v>5151</v>
      </c>
      <c r="AC2943" t="s">
        <v>130</v>
      </c>
      <c r="AD2943" t="s">
        <v>59</v>
      </c>
      <c r="AE2943" t="s">
        <v>131</v>
      </c>
      <c r="AF2943" t="s">
        <v>132</v>
      </c>
      <c r="AG2943" t="s">
        <v>5152</v>
      </c>
      <c r="AH2943" t="s">
        <v>30729</v>
      </c>
      <c r="AI2943" t="s">
        <v>30730</v>
      </c>
      <c r="AJ2943" t="s">
        <v>30731</v>
      </c>
      <c r="AK2943" t="s">
        <v>30732</v>
      </c>
      <c r="AL2943" t="s">
        <v>30733</v>
      </c>
      <c r="AM2943" t="s">
        <v>30734</v>
      </c>
      <c r="AN2943" t="s">
        <v>190</v>
      </c>
      <c r="AP2943" t="s">
        <v>138</v>
      </c>
      <c r="AQ2943" s="7">
        <v>14000</v>
      </c>
      <c r="AR2943" s="7">
        <v>0</v>
      </c>
      <c r="AS2943" t="s">
        <v>3958</v>
      </c>
      <c r="AT2943" t="s">
        <v>3959</v>
      </c>
      <c r="AU2943" s="7">
        <v>5</v>
      </c>
      <c r="AV2943" t="s">
        <v>5159</v>
      </c>
      <c r="AZ2943" t="s">
        <v>135</v>
      </c>
      <c r="BA2943" t="s">
        <v>30735</v>
      </c>
      <c r="BG2943" t="s">
        <v>136</v>
      </c>
      <c r="BI2943" t="s">
        <v>30736</v>
      </c>
    </row>
    <row r="2944" spans="1:62" x14ac:dyDescent="0.55000000000000004">
      <c r="A2944" s="2" t="str">
        <f t="shared" si="288"/>
        <v>Punto de VentaPLAN 1 CUOTA PROTEGIDA</v>
      </c>
      <c r="B2944" s="3">
        <f>VLOOKUP(A2944,'[1]TARIFAS PRODUCTOS'!$C:$E,3,0)</f>
        <v>15120</v>
      </c>
      <c r="C2944" s="6" t="str">
        <f t="shared" si="289"/>
        <v>JULIO</v>
      </c>
      <c r="D2944" s="8" t="str">
        <f t="shared" si="290"/>
        <v>LUNES</v>
      </c>
      <c r="E2944" s="9">
        <f t="shared" si="291"/>
        <v>20</v>
      </c>
      <c r="F2944" s="14">
        <f t="shared" ca="1" si="292"/>
        <v>126</v>
      </c>
      <c r="G2944" s="7">
        <v>3158756</v>
      </c>
      <c r="I2944" t="s">
        <v>30737</v>
      </c>
      <c r="J2944" t="s">
        <v>30254</v>
      </c>
      <c r="K2944" t="s">
        <v>30426</v>
      </c>
      <c r="L2944" t="s">
        <v>30426</v>
      </c>
      <c r="P2944" t="s">
        <v>126</v>
      </c>
      <c r="Q2944" t="s">
        <v>127</v>
      </c>
      <c r="R2944" t="s">
        <v>128</v>
      </c>
      <c r="S2944" t="s">
        <v>129</v>
      </c>
      <c r="T2944" t="s">
        <v>139</v>
      </c>
      <c r="U2944" t="s">
        <v>62</v>
      </c>
      <c r="V2944" t="s">
        <v>5174</v>
      </c>
      <c r="W2944" t="s">
        <v>5175</v>
      </c>
      <c r="X2944" t="s">
        <v>5176</v>
      </c>
      <c r="Y2944" t="s">
        <v>6444</v>
      </c>
      <c r="Z2944" t="s">
        <v>6445</v>
      </c>
      <c r="AA2944" t="s">
        <v>6446</v>
      </c>
      <c r="AB2944" t="s">
        <v>5151</v>
      </c>
      <c r="AC2944" t="s">
        <v>130</v>
      </c>
      <c r="AD2944" t="s">
        <v>59</v>
      </c>
      <c r="AE2944" t="s">
        <v>131</v>
      </c>
      <c r="AF2944" t="s">
        <v>132</v>
      </c>
      <c r="AG2944" t="s">
        <v>5152</v>
      </c>
      <c r="AH2944" t="s">
        <v>30738</v>
      </c>
      <c r="AI2944" t="s">
        <v>30739</v>
      </c>
      <c r="AJ2944" t="s">
        <v>30740</v>
      </c>
      <c r="AK2944" t="s">
        <v>30741</v>
      </c>
      <c r="AL2944" t="s">
        <v>30742</v>
      </c>
      <c r="AM2944" t="s">
        <v>30743</v>
      </c>
      <c r="AN2944" t="s">
        <v>190</v>
      </c>
      <c r="AO2944" t="s">
        <v>30739</v>
      </c>
      <c r="AP2944" t="s">
        <v>149</v>
      </c>
      <c r="AQ2944" s="7">
        <v>14000</v>
      </c>
      <c r="AR2944" s="7">
        <v>0</v>
      </c>
      <c r="AS2944" t="s">
        <v>3958</v>
      </c>
      <c r="AT2944" t="s">
        <v>3959</v>
      </c>
      <c r="AU2944" s="7">
        <v>5</v>
      </c>
      <c r="AV2944" t="s">
        <v>5159</v>
      </c>
      <c r="AZ2944" t="s">
        <v>135</v>
      </c>
      <c r="BA2944" t="s">
        <v>30744</v>
      </c>
      <c r="BG2944" t="s">
        <v>136</v>
      </c>
      <c r="BI2944" t="s">
        <v>30745</v>
      </c>
    </row>
    <row r="2945" spans="1:62" x14ac:dyDescent="0.55000000000000004">
      <c r="A2945" s="2" t="str">
        <f t="shared" si="288"/>
        <v>Punto de VentaPLAN 2 CUOTA PROTEGIDA</v>
      </c>
      <c r="B2945" s="3">
        <f>VLOOKUP(A2945,'[1]TARIFAS PRODUCTOS'!$C:$E,3,0)</f>
        <v>30240</v>
      </c>
      <c r="C2945" s="6" t="str">
        <f t="shared" si="289"/>
        <v>JULIO</v>
      </c>
      <c r="D2945" s="8" t="str">
        <f t="shared" si="290"/>
        <v>LUNES</v>
      </c>
      <c r="E2945" s="9">
        <f t="shared" si="291"/>
        <v>20</v>
      </c>
      <c r="F2945" s="14">
        <f t="shared" ca="1" si="292"/>
        <v>126</v>
      </c>
      <c r="G2945" s="7">
        <v>3158807</v>
      </c>
      <c r="I2945" t="s">
        <v>30737</v>
      </c>
      <c r="J2945" t="s">
        <v>30254</v>
      </c>
      <c r="K2945" t="s">
        <v>30486</v>
      </c>
      <c r="L2945" t="s">
        <v>30486</v>
      </c>
      <c r="P2945" t="s">
        <v>126</v>
      </c>
      <c r="Q2945" t="s">
        <v>127</v>
      </c>
      <c r="R2945" t="s">
        <v>128</v>
      </c>
      <c r="S2945" t="s">
        <v>129</v>
      </c>
      <c r="T2945" t="s">
        <v>137</v>
      </c>
      <c r="U2945" t="s">
        <v>57</v>
      </c>
      <c r="V2945" t="s">
        <v>5145</v>
      </c>
      <c r="W2945" t="s">
        <v>5146</v>
      </c>
      <c r="X2945" t="s">
        <v>5147</v>
      </c>
      <c r="Y2945" t="s">
        <v>6176</v>
      </c>
      <c r="Z2945" t="s">
        <v>6177</v>
      </c>
      <c r="AA2945" t="s">
        <v>6178</v>
      </c>
      <c r="AB2945" t="s">
        <v>5151</v>
      </c>
      <c r="AC2945" t="s">
        <v>130</v>
      </c>
      <c r="AD2945" t="s">
        <v>59</v>
      </c>
      <c r="AE2945" t="s">
        <v>5386</v>
      </c>
      <c r="AF2945" t="s">
        <v>5387</v>
      </c>
      <c r="AG2945" t="s">
        <v>5152</v>
      </c>
      <c r="AH2945" t="s">
        <v>30746</v>
      </c>
      <c r="AI2945" t="s">
        <v>30747</v>
      </c>
      <c r="AJ2945" t="s">
        <v>30748</v>
      </c>
      <c r="AK2945" t="s">
        <v>30749</v>
      </c>
      <c r="AL2945" t="s">
        <v>30750</v>
      </c>
      <c r="AM2945" t="s">
        <v>30751</v>
      </c>
      <c r="AN2945" t="s">
        <v>190</v>
      </c>
      <c r="AP2945" t="s">
        <v>138</v>
      </c>
      <c r="AQ2945" s="7">
        <v>28000</v>
      </c>
      <c r="AR2945" s="7">
        <v>0</v>
      </c>
      <c r="AS2945" t="s">
        <v>3958</v>
      </c>
      <c r="AT2945" t="s">
        <v>3959</v>
      </c>
      <c r="AU2945" s="7">
        <v>5</v>
      </c>
      <c r="AV2945" t="s">
        <v>5159</v>
      </c>
      <c r="AZ2945" t="s">
        <v>135</v>
      </c>
      <c r="BA2945" t="s">
        <v>30752</v>
      </c>
      <c r="BG2945" t="s">
        <v>136</v>
      </c>
      <c r="BI2945" t="s">
        <v>30753</v>
      </c>
    </row>
    <row r="2946" spans="1:62" x14ac:dyDescent="0.55000000000000004">
      <c r="A2946" s="2" t="str">
        <f t="shared" si="288"/>
        <v>Punto de VentaPLAN 2 CUOTA PROTEGIDA</v>
      </c>
      <c r="B2946" s="3">
        <f>VLOOKUP(A2946,'[1]TARIFAS PRODUCTOS'!$C:$E,3,0)</f>
        <v>30240</v>
      </c>
      <c r="C2946" s="6" t="str">
        <f t="shared" si="289"/>
        <v>JULIO</v>
      </c>
      <c r="D2946" s="8" t="str">
        <f t="shared" si="290"/>
        <v>DOMINGO</v>
      </c>
      <c r="E2946" s="9">
        <f t="shared" si="291"/>
        <v>19</v>
      </c>
      <c r="F2946" s="14">
        <f t="shared" ca="1" si="292"/>
        <v>126</v>
      </c>
      <c r="G2946" s="7">
        <v>3159120</v>
      </c>
      <c r="I2946" t="s">
        <v>30737</v>
      </c>
      <c r="J2946" t="s">
        <v>29234</v>
      </c>
      <c r="K2946" t="s">
        <v>30702</v>
      </c>
      <c r="L2946" t="s">
        <v>30702</v>
      </c>
      <c r="P2946" t="s">
        <v>126</v>
      </c>
      <c r="Q2946" t="s">
        <v>127</v>
      </c>
      <c r="R2946" t="s">
        <v>128</v>
      </c>
      <c r="S2946" t="s">
        <v>129</v>
      </c>
      <c r="T2946" t="s">
        <v>137</v>
      </c>
      <c r="U2946" t="s">
        <v>57</v>
      </c>
      <c r="V2946" t="s">
        <v>5145</v>
      </c>
      <c r="W2946" t="s">
        <v>5146</v>
      </c>
      <c r="X2946" t="s">
        <v>5147</v>
      </c>
      <c r="Y2946" t="s">
        <v>6176</v>
      </c>
      <c r="Z2946" t="s">
        <v>6177</v>
      </c>
      <c r="AA2946" t="s">
        <v>6178</v>
      </c>
      <c r="AB2946" t="s">
        <v>5151</v>
      </c>
      <c r="AC2946" t="s">
        <v>130</v>
      </c>
      <c r="AD2946" t="s">
        <v>59</v>
      </c>
      <c r="AE2946" t="s">
        <v>5386</v>
      </c>
      <c r="AF2946" t="s">
        <v>5387</v>
      </c>
      <c r="AG2946" t="s">
        <v>5152</v>
      </c>
      <c r="AH2946" t="s">
        <v>30754</v>
      </c>
      <c r="AI2946" t="s">
        <v>30755</v>
      </c>
      <c r="AJ2946" t="s">
        <v>30756</v>
      </c>
      <c r="AK2946" t="s">
        <v>30757</v>
      </c>
      <c r="AL2946" t="s">
        <v>30758</v>
      </c>
      <c r="AM2946" t="s">
        <v>30759</v>
      </c>
      <c r="AN2946" t="s">
        <v>190</v>
      </c>
      <c r="AP2946" t="s">
        <v>138</v>
      </c>
      <c r="AQ2946" s="7">
        <v>28000</v>
      </c>
      <c r="AR2946" s="7">
        <v>0</v>
      </c>
      <c r="AS2946" t="s">
        <v>3958</v>
      </c>
      <c r="AT2946" t="s">
        <v>3959</v>
      </c>
      <c r="AU2946" s="7">
        <v>5</v>
      </c>
      <c r="AV2946" t="s">
        <v>5159</v>
      </c>
      <c r="AZ2946" t="s">
        <v>135</v>
      </c>
      <c r="BA2946" t="s">
        <v>30760</v>
      </c>
      <c r="BG2946" t="s">
        <v>136</v>
      </c>
      <c r="BI2946" t="s">
        <v>30761</v>
      </c>
    </row>
    <row r="2947" spans="1:62" x14ac:dyDescent="0.55000000000000004">
      <c r="A2947" s="2" t="str">
        <f t="shared" si="288"/>
        <v>Punto de VentaPLAN 1 CUOTA PROTEGIDA</v>
      </c>
      <c r="B2947" s="3">
        <f>VLOOKUP(A2947,'[1]TARIFAS PRODUCTOS'!$C:$E,3,0)</f>
        <v>15120</v>
      </c>
      <c r="C2947" s="6" t="str">
        <f t="shared" si="289"/>
        <v>JULIO</v>
      </c>
      <c r="D2947" s="8" t="str">
        <f t="shared" si="290"/>
        <v>DOMINGO</v>
      </c>
      <c r="E2947" s="9">
        <f t="shared" si="291"/>
        <v>19</v>
      </c>
      <c r="F2947" s="14">
        <f t="shared" ca="1" si="292"/>
        <v>126</v>
      </c>
      <c r="G2947" s="7">
        <v>3158757</v>
      </c>
      <c r="I2947" t="s">
        <v>30762</v>
      </c>
      <c r="J2947" t="s">
        <v>29234</v>
      </c>
      <c r="K2947" t="s">
        <v>30426</v>
      </c>
      <c r="L2947" t="s">
        <v>30426</v>
      </c>
      <c r="P2947" t="s">
        <v>126</v>
      </c>
      <c r="Q2947" t="s">
        <v>127</v>
      </c>
      <c r="R2947" t="s">
        <v>128</v>
      </c>
      <c r="S2947" t="s">
        <v>129</v>
      </c>
      <c r="T2947" t="s">
        <v>139</v>
      </c>
      <c r="U2947" t="s">
        <v>62</v>
      </c>
      <c r="V2947" t="s">
        <v>5174</v>
      </c>
      <c r="W2947" t="s">
        <v>5175</v>
      </c>
      <c r="X2947" t="s">
        <v>5176</v>
      </c>
      <c r="Y2947" t="s">
        <v>5534</v>
      </c>
      <c r="Z2947" t="s">
        <v>5535</v>
      </c>
      <c r="AA2947" t="s">
        <v>5536</v>
      </c>
      <c r="AB2947" t="s">
        <v>5151</v>
      </c>
      <c r="AC2947" t="s">
        <v>130</v>
      </c>
      <c r="AD2947" t="s">
        <v>59</v>
      </c>
      <c r="AE2947" t="s">
        <v>131</v>
      </c>
      <c r="AF2947" t="s">
        <v>132</v>
      </c>
      <c r="AG2947" t="s">
        <v>5152</v>
      </c>
      <c r="AH2947" t="s">
        <v>30763</v>
      </c>
      <c r="AI2947" t="s">
        <v>30764</v>
      </c>
      <c r="AJ2947" t="s">
        <v>30765</v>
      </c>
      <c r="AK2947" t="s">
        <v>30766</v>
      </c>
      <c r="AL2947" t="s">
        <v>30767</v>
      </c>
      <c r="AM2947" t="s">
        <v>30768</v>
      </c>
      <c r="AN2947" t="s">
        <v>190</v>
      </c>
      <c r="AO2947" t="s">
        <v>30769</v>
      </c>
      <c r="AP2947" t="s">
        <v>149</v>
      </c>
      <c r="AQ2947" s="7">
        <v>14000</v>
      </c>
      <c r="AR2947" s="7">
        <v>0</v>
      </c>
      <c r="AS2947" t="s">
        <v>3958</v>
      </c>
      <c r="AT2947" t="s">
        <v>3959</v>
      </c>
      <c r="AU2947" s="7">
        <v>5</v>
      </c>
      <c r="AV2947" t="s">
        <v>5159</v>
      </c>
      <c r="AZ2947" t="s">
        <v>135</v>
      </c>
      <c r="BA2947" t="s">
        <v>30770</v>
      </c>
      <c r="BG2947" t="s">
        <v>136</v>
      </c>
      <c r="BI2947" t="s">
        <v>30771</v>
      </c>
    </row>
    <row r="2948" spans="1:62" x14ac:dyDescent="0.55000000000000004">
      <c r="A2948" s="2" t="str">
        <f t="shared" si="288"/>
        <v>Punto de VentaPLAN 1 CUOTA PROTEGIDA</v>
      </c>
      <c r="B2948" s="3">
        <f>VLOOKUP(A2948,'[1]TARIFAS PRODUCTOS'!$C:$E,3,0)</f>
        <v>15120</v>
      </c>
      <c r="C2948" s="6" t="str">
        <f t="shared" si="289"/>
        <v>JULIO</v>
      </c>
      <c r="D2948" s="8" t="str">
        <f t="shared" si="290"/>
        <v>LUNES</v>
      </c>
      <c r="E2948" s="9">
        <f t="shared" si="291"/>
        <v>20</v>
      </c>
      <c r="F2948" s="14">
        <f t="shared" ca="1" si="292"/>
        <v>126</v>
      </c>
      <c r="G2948" s="7">
        <v>3158808</v>
      </c>
      <c r="I2948" t="s">
        <v>30762</v>
      </c>
      <c r="J2948" t="s">
        <v>30254</v>
      </c>
      <c r="K2948" t="s">
        <v>30486</v>
      </c>
      <c r="L2948" t="s">
        <v>30486</v>
      </c>
      <c r="P2948" t="s">
        <v>126</v>
      </c>
      <c r="Q2948" t="s">
        <v>127</v>
      </c>
      <c r="R2948" t="s">
        <v>128</v>
      </c>
      <c r="S2948" t="s">
        <v>129</v>
      </c>
      <c r="T2948" t="s">
        <v>137</v>
      </c>
      <c r="U2948" t="s">
        <v>57</v>
      </c>
      <c r="V2948" t="s">
        <v>5145</v>
      </c>
      <c r="W2948" t="s">
        <v>5146</v>
      </c>
      <c r="X2948" t="s">
        <v>5147</v>
      </c>
      <c r="Y2948" t="s">
        <v>5759</v>
      </c>
      <c r="Z2948" t="s">
        <v>5760</v>
      </c>
      <c r="AA2948" t="s">
        <v>5761</v>
      </c>
      <c r="AB2948" t="s">
        <v>5151</v>
      </c>
      <c r="AC2948" t="s">
        <v>130</v>
      </c>
      <c r="AD2948" t="s">
        <v>59</v>
      </c>
      <c r="AE2948" t="s">
        <v>131</v>
      </c>
      <c r="AF2948" t="s">
        <v>132</v>
      </c>
      <c r="AG2948" t="s">
        <v>5152</v>
      </c>
      <c r="AH2948" t="s">
        <v>30772</v>
      </c>
      <c r="AI2948" t="s">
        <v>30773</v>
      </c>
      <c r="AJ2948" t="s">
        <v>30774</v>
      </c>
      <c r="AK2948" t="s">
        <v>30775</v>
      </c>
      <c r="AL2948" t="s">
        <v>30776</v>
      </c>
      <c r="AM2948" t="s">
        <v>30777</v>
      </c>
      <c r="AN2948" t="s">
        <v>190</v>
      </c>
      <c r="AO2948" t="s">
        <v>30773</v>
      </c>
      <c r="AP2948" t="s">
        <v>138</v>
      </c>
      <c r="AQ2948" s="7">
        <v>14000</v>
      </c>
      <c r="AR2948" s="7">
        <v>0</v>
      </c>
      <c r="AS2948" t="s">
        <v>3958</v>
      </c>
      <c r="AT2948" t="s">
        <v>3959</v>
      </c>
      <c r="AU2948" s="7">
        <v>5</v>
      </c>
      <c r="AV2948" t="s">
        <v>5159</v>
      </c>
      <c r="AZ2948" t="s">
        <v>135</v>
      </c>
      <c r="BA2948" t="s">
        <v>30778</v>
      </c>
      <c r="BG2948" t="s">
        <v>136</v>
      </c>
      <c r="BI2948" t="s">
        <v>30779</v>
      </c>
    </row>
    <row r="2949" spans="1:62" x14ac:dyDescent="0.55000000000000004">
      <c r="A2949" s="2" t="str">
        <f t="shared" si="288"/>
        <v>TeleventasPLAN 1 CUOTA PROTEGIDA</v>
      </c>
      <c r="B2949" s="3">
        <f>VLOOKUP(A2949,'[1]TARIFAS PRODUCTOS'!$C:$E,3,0)</f>
        <v>36120</v>
      </c>
      <c r="C2949" s="6" t="str">
        <f t="shared" si="289"/>
        <v>JULIO</v>
      </c>
      <c r="D2949" s="8" t="str">
        <f t="shared" si="290"/>
        <v>VIERNES</v>
      </c>
      <c r="E2949" s="9">
        <f t="shared" si="291"/>
        <v>17</v>
      </c>
      <c r="F2949" s="14">
        <f t="shared" ca="1" si="292"/>
        <v>126</v>
      </c>
      <c r="G2949" s="7">
        <v>3159121</v>
      </c>
      <c r="I2949" t="s">
        <v>30762</v>
      </c>
      <c r="J2949" t="s">
        <v>25910</v>
      </c>
      <c r="K2949" t="s">
        <v>30780</v>
      </c>
      <c r="L2949" t="s">
        <v>30780</v>
      </c>
      <c r="P2949" t="s">
        <v>126</v>
      </c>
      <c r="Q2949" t="s">
        <v>127</v>
      </c>
      <c r="R2949" t="s">
        <v>128</v>
      </c>
      <c r="S2949" t="s">
        <v>129</v>
      </c>
      <c r="T2949" t="s">
        <v>137</v>
      </c>
      <c r="U2949" t="s">
        <v>57</v>
      </c>
      <c r="V2949" t="s">
        <v>140</v>
      </c>
      <c r="W2949" t="s">
        <v>141</v>
      </c>
      <c r="X2949" t="s">
        <v>142</v>
      </c>
      <c r="Y2949" t="s">
        <v>211</v>
      </c>
      <c r="Z2949" t="s">
        <v>212</v>
      </c>
      <c r="AA2949" t="s">
        <v>213</v>
      </c>
      <c r="AB2949" t="s">
        <v>58</v>
      </c>
      <c r="AC2949" t="s">
        <v>130</v>
      </c>
      <c r="AD2949" t="s">
        <v>59</v>
      </c>
      <c r="AE2949" t="s">
        <v>131</v>
      </c>
      <c r="AF2949" t="s">
        <v>132</v>
      </c>
      <c r="AG2949" t="s">
        <v>231</v>
      </c>
      <c r="AH2949" t="s">
        <v>30781</v>
      </c>
      <c r="AI2949" t="s">
        <v>30782</v>
      </c>
      <c r="AJ2949" t="s">
        <v>30783</v>
      </c>
      <c r="AK2949" t="s">
        <v>30784</v>
      </c>
      <c r="AL2949" t="s">
        <v>30785</v>
      </c>
      <c r="AM2949" t="s">
        <v>30786</v>
      </c>
      <c r="AN2949" t="s">
        <v>133</v>
      </c>
      <c r="AO2949" t="s">
        <v>30787</v>
      </c>
      <c r="AP2949" t="s">
        <v>138</v>
      </c>
      <c r="AQ2949" s="7">
        <v>14000</v>
      </c>
      <c r="AR2949" s="7">
        <v>0</v>
      </c>
      <c r="AS2949" t="s">
        <v>177</v>
      </c>
      <c r="AT2949" t="s">
        <v>178</v>
      </c>
      <c r="AU2949" s="7">
        <v>5</v>
      </c>
      <c r="AZ2949" t="s">
        <v>150</v>
      </c>
      <c r="BA2949" t="s">
        <v>9764</v>
      </c>
      <c r="BG2949" t="s">
        <v>136</v>
      </c>
      <c r="BI2949" t="s">
        <v>30788</v>
      </c>
      <c r="BJ2949" s="7">
        <v>5</v>
      </c>
    </row>
    <row r="2950" spans="1:62" x14ac:dyDescent="0.55000000000000004">
      <c r="A2950" s="2" t="str">
        <f t="shared" si="288"/>
        <v>Punto de VentaPLAN 1 CUOTA PROTEGIDA</v>
      </c>
      <c r="B2950" s="3">
        <f>VLOOKUP(A2950,'[1]TARIFAS PRODUCTOS'!$C:$E,3,0)</f>
        <v>15120</v>
      </c>
      <c r="C2950" s="6" t="str">
        <f t="shared" si="289"/>
        <v>JULIO</v>
      </c>
      <c r="D2950" s="8" t="str">
        <f t="shared" si="290"/>
        <v>DOMINGO</v>
      </c>
      <c r="E2950" s="9">
        <f t="shared" si="291"/>
        <v>19</v>
      </c>
      <c r="F2950" s="14">
        <f t="shared" ca="1" si="292"/>
        <v>126</v>
      </c>
      <c r="G2950" s="7">
        <v>3158758</v>
      </c>
      <c r="I2950" t="s">
        <v>30789</v>
      </c>
      <c r="J2950" t="s">
        <v>29234</v>
      </c>
      <c r="K2950" t="s">
        <v>30426</v>
      </c>
      <c r="L2950" t="s">
        <v>30426</v>
      </c>
      <c r="P2950" t="s">
        <v>126</v>
      </c>
      <c r="Q2950" t="s">
        <v>127</v>
      </c>
      <c r="R2950" t="s">
        <v>128</v>
      </c>
      <c r="S2950" t="s">
        <v>129</v>
      </c>
      <c r="T2950" t="s">
        <v>139</v>
      </c>
      <c r="U2950" t="s">
        <v>62</v>
      </c>
      <c r="V2950" t="s">
        <v>5145</v>
      </c>
      <c r="W2950" t="s">
        <v>5146</v>
      </c>
      <c r="X2950" t="s">
        <v>5147</v>
      </c>
      <c r="Y2950" t="s">
        <v>6323</v>
      </c>
      <c r="Z2950" t="s">
        <v>6324</v>
      </c>
      <c r="AA2950" t="s">
        <v>6325</v>
      </c>
      <c r="AB2950" t="s">
        <v>5151</v>
      </c>
      <c r="AC2950" t="s">
        <v>130</v>
      </c>
      <c r="AD2950" t="s">
        <v>59</v>
      </c>
      <c r="AE2950" t="s">
        <v>131</v>
      </c>
      <c r="AF2950" t="s">
        <v>132</v>
      </c>
      <c r="AG2950" t="s">
        <v>5152</v>
      </c>
      <c r="AH2950" t="s">
        <v>30790</v>
      </c>
      <c r="AI2950" t="s">
        <v>30791</v>
      </c>
      <c r="AJ2950" t="s">
        <v>30792</v>
      </c>
      <c r="AK2950" t="s">
        <v>30793</v>
      </c>
      <c r="AL2950" t="s">
        <v>30794</v>
      </c>
      <c r="AM2950" t="s">
        <v>30795</v>
      </c>
      <c r="AN2950" t="s">
        <v>190</v>
      </c>
      <c r="AP2950" t="s">
        <v>149</v>
      </c>
      <c r="AQ2950" s="7">
        <v>14000</v>
      </c>
      <c r="AR2950" s="7">
        <v>0</v>
      </c>
      <c r="AS2950" t="s">
        <v>3958</v>
      </c>
      <c r="AT2950" t="s">
        <v>3959</v>
      </c>
      <c r="AU2950" s="7">
        <v>5</v>
      </c>
      <c r="AV2950" t="s">
        <v>5159</v>
      </c>
      <c r="AZ2950" t="s">
        <v>135</v>
      </c>
      <c r="BA2950" t="s">
        <v>30796</v>
      </c>
      <c r="BG2950" t="s">
        <v>136</v>
      </c>
      <c r="BI2950" t="s">
        <v>30797</v>
      </c>
    </row>
    <row r="2951" spans="1:62" x14ac:dyDescent="0.55000000000000004">
      <c r="A2951" s="2" t="str">
        <f t="shared" si="288"/>
        <v>Punto de VentaPLAN 1 CUOTA PROTEGIDA</v>
      </c>
      <c r="B2951" s="3">
        <f>VLOOKUP(A2951,'[1]TARIFAS PRODUCTOS'!$C:$E,3,0)</f>
        <v>15120</v>
      </c>
      <c r="C2951" s="6" t="str">
        <f t="shared" si="289"/>
        <v>JULIO</v>
      </c>
      <c r="D2951" s="8" t="str">
        <f t="shared" si="290"/>
        <v>LUNES</v>
      </c>
      <c r="E2951" s="9">
        <f t="shared" si="291"/>
        <v>20</v>
      </c>
      <c r="F2951" s="14">
        <f t="shared" ca="1" si="292"/>
        <v>126</v>
      </c>
      <c r="G2951" s="7">
        <v>3158809</v>
      </c>
      <c r="I2951" t="s">
        <v>30789</v>
      </c>
      <c r="J2951" t="s">
        <v>30254</v>
      </c>
      <c r="K2951" t="s">
        <v>30486</v>
      </c>
      <c r="L2951" t="s">
        <v>30486</v>
      </c>
      <c r="P2951" t="s">
        <v>126</v>
      </c>
      <c r="Q2951" t="s">
        <v>127</v>
      </c>
      <c r="R2951" t="s">
        <v>128</v>
      </c>
      <c r="S2951" t="s">
        <v>129</v>
      </c>
      <c r="T2951" t="s">
        <v>137</v>
      </c>
      <c r="U2951" t="s">
        <v>57</v>
      </c>
      <c r="V2951" t="s">
        <v>5145</v>
      </c>
      <c r="W2951" t="s">
        <v>5146</v>
      </c>
      <c r="X2951" t="s">
        <v>5147</v>
      </c>
      <c r="Y2951" t="s">
        <v>7652</v>
      </c>
      <c r="Z2951" t="s">
        <v>7653</v>
      </c>
      <c r="AA2951" t="s">
        <v>7654</v>
      </c>
      <c r="AB2951" t="s">
        <v>5151</v>
      </c>
      <c r="AC2951" t="s">
        <v>130</v>
      </c>
      <c r="AD2951" t="s">
        <v>59</v>
      </c>
      <c r="AE2951" t="s">
        <v>131</v>
      </c>
      <c r="AF2951" t="s">
        <v>132</v>
      </c>
      <c r="AG2951" t="s">
        <v>5152</v>
      </c>
      <c r="AH2951" t="s">
        <v>30798</v>
      </c>
      <c r="AI2951" t="s">
        <v>30799</v>
      </c>
      <c r="AJ2951" t="s">
        <v>30800</v>
      </c>
      <c r="AK2951" t="s">
        <v>30801</v>
      </c>
      <c r="AL2951" t="s">
        <v>30802</v>
      </c>
      <c r="AM2951" t="s">
        <v>30803</v>
      </c>
      <c r="AN2951" t="s">
        <v>190</v>
      </c>
      <c r="AP2951" t="s">
        <v>138</v>
      </c>
      <c r="AQ2951" s="7">
        <v>14000</v>
      </c>
      <c r="AR2951" s="7">
        <v>0</v>
      </c>
      <c r="AS2951" t="s">
        <v>3958</v>
      </c>
      <c r="AT2951" t="s">
        <v>3959</v>
      </c>
      <c r="AU2951" s="7">
        <v>5</v>
      </c>
      <c r="AV2951" t="s">
        <v>5159</v>
      </c>
      <c r="AZ2951" t="s">
        <v>135</v>
      </c>
      <c r="BA2951" t="s">
        <v>30804</v>
      </c>
      <c r="BG2951" t="s">
        <v>136</v>
      </c>
      <c r="BI2951" t="s">
        <v>30805</v>
      </c>
    </row>
    <row r="2952" spans="1:62" x14ac:dyDescent="0.55000000000000004">
      <c r="A2952" s="2" t="str">
        <f t="shared" si="288"/>
        <v>TeleventasPLAN 1 CUOTA PROTEGIDA</v>
      </c>
      <c r="B2952" s="3">
        <f>VLOOKUP(A2952,'[1]TARIFAS PRODUCTOS'!$C:$E,3,0)</f>
        <v>36120</v>
      </c>
      <c r="C2952" s="6" t="str">
        <f t="shared" si="289"/>
        <v>JULIO</v>
      </c>
      <c r="D2952" s="8" t="str">
        <f t="shared" si="290"/>
        <v>VIERNES</v>
      </c>
      <c r="E2952" s="9">
        <f t="shared" si="291"/>
        <v>17</v>
      </c>
      <c r="F2952" s="14">
        <f t="shared" ca="1" si="292"/>
        <v>126</v>
      </c>
      <c r="G2952" s="7">
        <v>3159122</v>
      </c>
      <c r="I2952" t="s">
        <v>30789</v>
      </c>
      <c r="J2952" t="s">
        <v>25910</v>
      </c>
      <c r="K2952" t="s">
        <v>30806</v>
      </c>
      <c r="L2952" t="s">
        <v>30806</v>
      </c>
      <c r="P2952" t="s">
        <v>126</v>
      </c>
      <c r="Q2952" t="s">
        <v>127</v>
      </c>
      <c r="R2952" t="s">
        <v>128</v>
      </c>
      <c r="S2952" t="s">
        <v>129</v>
      </c>
      <c r="T2952" t="s">
        <v>126</v>
      </c>
      <c r="U2952" t="s">
        <v>64</v>
      </c>
      <c r="V2952" t="s">
        <v>140</v>
      </c>
      <c r="W2952" t="s">
        <v>141</v>
      </c>
      <c r="X2952" t="s">
        <v>142</v>
      </c>
      <c r="Y2952" t="s">
        <v>3970</v>
      </c>
      <c r="Z2952" t="s">
        <v>3971</v>
      </c>
      <c r="AA2952" t="s">
        <v>3972</v>
      </c>
      <c r="AB2952" t="s">
        <v>58</v>
      </c>
      <c r="AC2952" t="s">
        <v>130</v>
      </c>
      <c r="AD2952" t="s">
        <v>59</v>
      </c>
      <c r="AE2952" t="s">
        <v>131</v>
      </c>
      <c r="AF2952" t="s">
        <v>132</v>
      </c>
      <c r="AG2952" t="s">
        <v>231</v>
      </c>
      <c r="AH2952" t="s">
        <v>30807</v>
      </c>
      <c r="AI2952" t="s">
        <v>30808</v>
      </c>
      <c r="AJ2952" t="s">
        <v>30809</v>
      </c>
      <c r="AK2952" t="s">
        <v>30810</v>
      </c>
      <c r="AL2952" t="s">
        <v>30811</v>
      </c>
      <c r="AM2952" t="s">
        <v>30812</v>
      </c>
      <c r="AN2952" t="s">
        <v>133</v>
      </c>
      <c r="AO2952" t="s">
        <v>30813</v>
      </c>
      <c r="AP2952" t="s">
        <v>134</v>
      </c>
      <c r="AQ2952" s="7">
        <v>14000</v>
      </c>
      <c r="AR2952" s="7">
        <v>0</v>
      </c>
      <c r="AS2952" t="s">
        <v>177</v>
      </c>
      <c r="AT2952" t="s">
        <v>178</v>
      </c>
      <c r="AU2952" s="7">
        <v>5</v>
      </c>
      <c r="AZ2952" t="s">
        <v>150</v>
      </c>
      <c r="BA2952" t="s">
        <v>30814</v>
      </c>
      <c r="BG2952" t="s">
        <v>136</v>
      </c>
      <c r="BI2952" t="s">
        <v>30815</v>
      </c>
      <c r="BJ2952" s="7">
        <v>5</v>
      </c>
    </row>
    <row r="2953" spans="1:62" x14ac:dyDescent="0.55000000000000004">
      <c r="A2953" s="2" t="str">
        <f t="shared" ref="A2953:A3016" si="293">AB2953&amp;AF2953</f>
        <v>Punto de VentaPLAN 1 CUOTA PROTEGIDA</v>
      </c>
      <c r="B2953" s="3">
        <f>VLOOKUP(A2953,'[1]TARIFAS PRODUCTOS'!$C:$E,3,0)</f>
        <v>15120</v>
      </c>
      <c r="C2953" s="6" t="str">
        <f t="shared" ref="C2953:C3016" si="294">UPPER(TEXT(J2953,"MMMM"))</f>
        <v>JULIO</v>
      </c>
      <c r="D2953" s="8" t="str">
        <f t="shared" ref="D2953:D3016" si="295">UPPER(TEXT(J2953,"DDDD"))</f>
        <v>DOMINGO</v>
      </c>
      <c r="E2953" s="9">
        <f t="shared" ref="E2953:E3016" si="296">DAY(J2953)</f>
        <v>19</v>
      </c>
      <c r="F2953" s="14">
        <f t="shared" ref="F2953:F3016" ca="1" si="297">(YEAR(NOW())-YEAR(AY2953))</f>
        <v>126</v>
      </c>
      <c r="G2953" s="7">
        <v>3158759</v>
      </c>
      <c r="I2953" t="s">
        <v>30816</v>
      </c>
      <c r="J2953" t="s">
        <v>29234</v>
      </c>
      <c r="K2953" t="s">
        <v>30426</v>
      </c>
      <c r="L2953" t="s">
        <v>30426</v>
      </c>
      <c r="P2953" t="s">
        <v>126</v>
      </c>
      <c r="Q2953" t="s">
        <v>127</v>
      </c>
      <c r="R2953" t="s">
        <v>128</v>
      </c>
      <c r="S2953" t="s">
        <v>129</v>
      </c>
      <c r="T2953" t="s">
        <v>139</v>
      </c>
      <c r="U2953" t="s">
        <v>62</v>
      </c>
      <c r="V2953" t="s">
        <v>5145</v>
      </c>
      <c r="W2953" t="s">
        <v>5146</v>
      </c>
      <c r="X2953" t="s">
        <v>5147</v>
      </c>
      <c r="Y2953" t="s">
        <v>5251</v>
      </c>
      <c r="Z2953" t="s">
        <v>5252</v>
      </c>
      <c r="AA2953" t="s">
        <v>5253</v>
      </c>
      <c r="AB2953" t="s">
        <v>5151</v>
      </c>
      <c r="AC2953" t="s">
        <v>130</v>
      </c>
      <c r="AD2953" t="s">
        <v>59</v>
      </c>
      <c r="AE2953" t="s">
        <v>131</v>
      </c>
      <c r="AF2953" t="s">
        <v>132</v>
      </c>
      <c r="AG2953" t="s">
        <v>5152</v>
      </c>
      <c r="AH2953" t="s">
        <v>30817</v>
      </c>
      <c r="AI2953" t="s">
        <v>30818</v>
      </c>
      <c r="AJ2953" t="s">
        <v>30819</v>
      </c>
      <c r="AK2953" t="s">
        <v>30820</v>
      </c>
      <c r="AL2953" t="s">
        <v>30821</v>
      </c>
      <c r="AM2953" t="s">
        <v>30822</v>
      </c>
      <c r="AN2953" t="s">
        <v>190</v>
      </c>
      <c r="AO2953" t="s">
        <v>30823</v>
      </c>
      <c r="AP2953" t="s">
        <v>149</v>
      </c>
      <c r="AQ2953" s="7">
        <v>14000</v>
      </c>
      <c r="AR2953" s="7">
        <v>0</v>
      </c>
      <c r="AS2953" t="s">
        <v>3958</v>
      </c>
      <c r="AT2953" t="s">
        <v>3959</v>
      </c>
      <c r="AU2953" s="7">
        <v>5</v>
      </c>
      <c r="AV2953" t="s">
        <v>5159</v>
      </c>
      <c r="AZ2953" t="s">
        <v>135</v>
      </c>
      <c r="BA2953" t="s">
        <v>30824</v>
      </c>
      <c r="BG2953" t="s">
        <v>136</v>
      </c>
      <c r="BI2953" t="s">
        <v>30825</v>
      </c>
    </row>
    <row r="2954" spans="1:62" x14ac:dyDescent="0.55000000000000004">
      <c r="A2954" s="2" t="str">
        <f t="shared" si="293"/>
        <v>Punto de VentaPLAN 1 CUOTA PROTEGIDA</v>
      </c>
      <c r="B2954" s="3">
        <f>VLOOKUP(A2954,'[1]TARIFAS PRODUCTOS'!$C:$E,3,0)</f>
        <v>15120</v>
      </c>
      <c r="C2954" s="6" t="str">
        <f t="shared" si="294"/>
        <v>JULIO</v>
      </c>
      <c r="D2954" s="8" t="str">
        <f t="shared" si="295"/>
        <v>LUNES</v>
      </c>
      <c r="E2954" s="9">
        <f t="shared" si="296"/>
        <v>20</v>
      </c>
      <c r="F2954" s="14">
        <f t="shared" ca="1" si="297"/>
        <v>126</v>
      </c>
      <c r="G2954" s="7">
        <v>3158810</v>
      </c>
      <c r="I2954" t="s">
        <v>30816</v>
      </c>
      <c r="J2954" t="s">
        <v>30254</v>
      </c>
      <c r="K2954" t="s">
        <v>30486</v>
      </c>
      <c r="L2954" t="s">
        <v>30486</v>
      </c>
      <c r="P2954" t="s">
        <v>126</v>
      </c>
      <c r="Q2954" t="s">
        <v>127</v>
      </c>
      <c r="R2954" t="s">
        <v>128</v>
      </c>
      <c r="S2954" t="s">
        <v>129</v>
      </c>
      <c r="T2954" t="s">
        <v>137</v>
      </c>
      <c r="U2954" t="s">
        <v>57</v>
      </c>
      <c r="V2954" t="s">
        <v>5145</v>
      </c>
      <c r="W2954" t="s">
        <v>5146</v>
      </c>
      <c r="X2954" t="s">
        <v>5147</v>
      </c>
      <c r="Y2954" t="s">
        <v>5759</v>
      </c>
      <c r="Z2954" t="s">
        <v>5760</v>
      </c>
      <c r="AA2954" t="s">
        <v>5761</v>
      </c>
      <c r="AB2954" t="s">
        <v>5151</v>
      </c>
      <c r="AC2954" t="s">
        <v>130</v>
      </c>
      <c r="AD2954" t="s">
        <v>59</v>
      </c>
      <c r="AE2954" t="s">
        <v>131</v>
      </c>
      <c r="AF2954" t="s">
        <v>132</v>
      </c>
      <c r="AG2954" t="s">
        <v>5152</v>
      </c>
      <c r="AH2954" t="s">
        <v>30826</v>
      </c>
      <c r="AI2954" t="s">
        <v>30827</v>
      </c>
      <c r="AJ2954" t="s">
        <v>30828</v>
      </c>
      <c r="AK2954" t="s">
        <v>30829</v>
      </c>
      <c r="AL2954" t="s">
        <v>30830</v>
      </c>
      <c r="AM2954" t="s">
        <v>30831</v>
      </c>
      <c r="AN2954" t="s">
        <v>190</v>
      </c>
      <c r="AO2954" t="s">
        <v>30832</v>
      </c>
      <c r="AP2954" t="s">
        <v>138</v>
      </c>
      <c r="AQ2954" s="7">
        <v>14000</v>
      </c>
      <c r="AR2954" s="7">
        <v>0</v>
      </c>
      <c r="AS2954" t="s">
        <v>3958</v>
      </c>
      <c r="AT2954" t="s">
        <v>3959</v>
      </c>
      <c r="AU2954" s="7">
        <v>5</v>
      </c>
      <c r="AV2954" t="s">
        <v>5159</v>
      </c>
      <c r="AZ2954" t="s">
        <v>135</v>
      </c>
      <c r="BA2954" t="s">
        <v>30833</v>
      </c>
      <c r="BG2954" t="s">
        <v>136</v>
      </c>
      <c r="BI2954" t="s">
        <v>30834</v>
      </c>
    </row>
    <row r="2955" spans="1:62" x14ac:dyDescent="0.55000000000000004">
      <c r="A2955" s="2" t="str">
        <f t="shared" si="293"/>
        <v>TeleventasPLAN 1 CUOTA PROTEGIDA</v>
      </c>
      <c r="B2955" s="3">
        <f>VLOOKUP(A2955,'[1]TARIFAS PRODUCTOS'!$C:$E,3,0)</f>
        <v>36120</v>
      </c>
      <c r="C2955" s="6" t="str">
        <f t="shared" si="294"/>
        <v>JULIO</v>
      </c>
      <c r="D2955" s="8" t="str">
        <f t="shared" si="295"/>
        <v>MARTES</v>
      </c>
      <c r="E2955" s="9">
        <f t="shared" si="296"/>
        <v>21</v>
      </c>
      <c r="F2955" s="14">
        <f t="shared" ca="1" si="297"/>
        <v>126</v>
      </c>
      <c r="G2955" s="7">
        <v>3159123</v>
      </c>
      <c r="I2955" t="s">
        <v>30816</v>
      </c>
      <c r="J2955" t="s">
        <v>27403</v>
      </c>
      <c r="K2955" t="s">
        <v>30835</v>
      </c>
      <c r="L2955" t="s">
        <v>30835</v>
      </c>
      <c r="P2955" t="s">
        <v>126</v>
      </c>
      <c r="Q2955" t="s">
        <v>127</v>
      </c>
      <c r="R2955" t="s">
        <v>128</v>
      </c>
      <c r="S2955" t="s">
        <v>129</v>
      </c>
      <c r="T2955" t="s">
        <v>139</v>
      </c>
      <c r="U2955" t="s">
        <v>62</v>
      </c>
      <c r="V2955" t="s">
        <v>140</v>
      </c>
      <c r="W2955" t="s">
        <v>141</v>
      </c>
      <c r="X2955" t="s">
        <v>142</v>
      </c>
      <c r="Y2955" t="s">
        <v>3970</v>
      </c>
      <c r="Z2955" t="s">
        <v>3971</v>
      </c>
      <c r="AA2955" t="s">
        <v>3972</v>
      </c>
      <c r="AB2955" t="s">
        <v>58</v>
      </c>
      <c r="AC2955" t="s">
        <v>130</v>
      </c>
      <c r="AD2955" t="s">
        <v>59</v>
      </c>
      <c r="AE2955" t="s">
        <v>131</v>
      </c>
      <c r="AF2955" t="s">
        <v>132</v>
      </c>
      <c r="AG2955" t="s">
        <v>231</v>
      </c>
      <c r="AH2955" t="s">
        <v>30836</v>
      </c>
      <c r="AI2955" t="s">
        <v>30837</v>
      </c>
      <c r="AJ2955" t="s">
        <v>30838</v>
      </c>
      <c r="AK2955" t="s">
        <v>30839</v>
      </c>
      <c r="AL2955" t="s">
        <v>30840</v>
      </c>
      <c r="AM2955" t="s">
        <v>30841</v>
      </c>
      <c r="AN2955" t="s">
        <v>133</v>
      </c>
      <c r="AO2955" t="s">
        <v>30842</v>
      </c>
      <c r="AP2955" t="s">
        <v>149</v>
      </c>
      <c r="AQ2955" s="7">
        <v>14000</v>
      </c>
      <c r="AR2955" s="7">
        <v>0</v>
      </c>
      <c r="AS2955" t="s">
        <v>177</v>
      </c>
      <c r="AT2955" t="s">
        <v>178</v>
      </c>
      <c r="AU2955" s="7">
        <v>5</v>
      </c>
      <c r="AZ2955" t="s">
        <v>150</v>
      </c>
      <c r="BA2955" t="s">
        <v>30843</v>
      </c>
      <c r="BG2955" t="s">
        <v>136</v>
      </c>
      <c r="BI2955" t="s">
        <v>30844</v>
      </c>
      <c r="BJ2955" s="7">
        <v>5</v>
      </c>
    </row>
    <row r="2956" spans="1:62" x14ac:dyDescent="0.55000000000000004">
      <c r="A2956" s="2" t="str">
        <f t="shared" si="293"/>
        <v>Punto de VentaPLAN 1 CUOTA PROTEGIDA</v>
      </c>
      <c r="B2956" s="3">
        <f>VLOOKUP(A2956,'[1]TARIFAS PRODUCTOS'!$C:$E,3,0)</f>
        <v>15120</v>
      </c>
      <c r="C2956" s="6" t="str">
        <f t="shared" si="294"/>
        <v>JULIO</v>
      </c>
      <c r="D2956" s="8" t="str">
        <f t="shared" si="295"/>
        <v>DOMINGO</v>
      </c>
      <c r="E2956" s="9">
        <f t="shared" si="296"/>
        <v>19</v>
      </c>
      <c r="F2956" s="14">
        <f t="shared" ca="1" si="297"/>
        <v>126</v>
      </c>
      <c r="G2956" s="7">
        <v>3158760</v>
      </c>
      <c r="I2956" t="s">
        <v>30845</v>
      </c>
      <c r="J2956" t="s">
        <v>29234</v>
      </c>
      <c r="K2956" t="s">
        <v>30426</v>
      </c>
      <c r="L2956" t="s">
        <v>30426</v>
      </c>
      <c r="P2956" t="s">
        <v>126</v>
      </c>
      <c r="Q2956" t="s">
        <v>127</v>
      </c>
      <c r="R2956" t="s">
        <v>128</v>
      </c>
      <c r="S2956" t="s">
        <v>129</v>
      </c>
      <c r="T2956" t="s">
        <v>139</v>
      </c>
      <c r="U2956" t="s">
        <v>62</v>
      </c>
      <c r="V2956" t="s">
        <v>5145</v>
      </c>
      <c r="W2956" t="s">
        <v>5146</v>
      </c>
      <c r="X2956" t="s">
        <v>5147</v>
      </c>
      <c r="Y2956" t="s">
        <v>5251</v>
      </c>
      <c r="Z2956" t="s">
        <v>5252</v>
      </c>
      <c r="AA2956" t="s">
        <v>5253</v>
      </c>
      <c r="AB2956" t="s">
        <v>5151</v>
      </c>
      <c r="AC2956" t="s">
        <v>130</v>
      </c>
      <c r="AD2956" t="s">
        <v>59</v>
      </c>
      <c r="AE2956" t="s">
        <v>131</v>
      </c>
      <c r="AF2956" t="s">
        <v>132</v>
      </c>
      <c r="AG2956" t="s">
        <v>5152</v>
      </c>
      <c r="AH2956" t="s">
        <v>30846</v>
      </c>
      <c r="AI2956" t="s">
        <v>30847</v>
      </c>
      <c r="AJ2956" t="s">
        <v>30848</v>
      </c>
      <c r="AK2956" t="s">
        <v>30849</v>
      </c>
      <c r="AL2956" t="s">
        <v>30850</v>
      </c>
      <c r="AM2956" t="s">
        <v>30851</v>
      </c>
      <c r="AN2956" t="s">
        <v>190</v>
      </c>
      <c r="AO2956" t="s">
        <v>30852</v>
      </c>
      <c r="AP2956" t="s">
        <v>149</v>
      </c>
      <c r="AQ2956" s="7">
        <v>14000</v>
      </c>
      <c r="AR2956" s="7">
        <v>0</v>
      </c>
      <c r="AS2956" t="s">
        <v>3958</v>
      </c>
      <c r="AT2956" t="s">
        <v>3959</v>
      </c>
      <c r="AU2956" s="7">
        <v>5</v>
      </c>
      <c r="AV2956" t="s">
        <v>5159</v>
      </c>
      <c r="AZ2956" t="s">
        <v>135</v>
      </c>
      <c r="BA2956" t="s">
        <v>30853</v>
      </c>
      <c r="BG2956" t="s">
        <v>136</v>
      </c>
      <c r="BI2956" t="s">
        <v>30854</v>
      </c>
    </row>
    <row r="2957" spans="1:62" x14ac:dyDescent="0.55000000000000004">
      <c r="A2957" s="2" t="str">
        <f t="shared" si="293"/>
        <v>TeleventasPLAN 1 CUOTA PROTEGIDA</v>
      </c>
      <c r="B2957" s="3">
        <f>VLOOKUP(A2957,'[1]TARIFAS PRODUCTOS'!$C:$E,3,0)</f>
        <v>36120</v>
      </c>
      <c r="C2957" s="6" t="str">
        <f t="shared" si="294"/>
        <v>JULIO</v>
      </c>
      <c r="D2957" s="8" t="str">
        <f t="shared" si="295"/>
        <v>MARTES</v>
      </c>
      <c r="E2957" s="9">
        <f t="shared" si="296"/>
        <v>21</v>
      </c>
      <c r="F2957" s="14">
        <f t="shared" ca="1" si="297"/>
        <v>126</v>
      </c>
      <c r="G2957" s="7">
        <v>3159124</v>
      </c>
      <c r="I2957" t="s">
        <v>30845</v>
      </c>
      <c r="J2957" t="s">
        <v>27403</v>
      </c>
      <c r="K2957" t="s">
        <v>30835</v>
      </c>
      <c r="L2957" t="s">
        <v>30835</v>
      </c>
      <c r="P2957" t="s">
        <v>126</v>
      </c>
      <c r="Q2957" t="s">
        <v>127</v>
      </c>
      <c r="R2957" t="s">
        <v>128</v>
      </c>
      <c r="S2957" t="s">
        <v>129</v>
      </c>
      <c r="T2957" t="s">
        <v>139</v>
      </c>
      <c r="U2957" t="s">
        <v>62</v>
      </c>
      <c r="V2957" t="s">
        <v>140</v>
      </c>
      <c r="W2957" t="s">
        <v>141</v>
      </c>
      <c r="X2957" t="s">
        <v>142</v>
      </c>
      <c r="Y2957" t="s">
        <v>143</v>
      </c>
      <c r="Z2957" t="s">
        <v>144</v>
      </c>
      <c r="AA2957" t="s">
        <v>145</v>
      </c>
      <c r="AB2957" t="s">
        <v>58</v>
      </c>
      <c r="AC2957" t="s">
        <v>130</v>
      </c>
      <c r="AD2957" t="s">
        <v>59</v>
      </c>
      <c r="AE2957" t="s">
        <v>131</v>
      </c>
      <c r="AF2957" t="s">
        <v>132</v>
      </c>
      <c r="AG2957" t="s">
        <v>231</v>
      </c>
      <c r="AH2957" t="s">
        <v>30855</v>
      </c>
      <c r="AI2957" t="s">
        <v>30856</v>
      </c>
      <c r="AJ2957" t="s">
        <v>30857</v>
      </c>
      <c r="AK2957" t="s">
        <v>30858</v>
      </c>
      <c r="AL2957" t="s">
        <v>30859</v>
      </c>
      <c r="AM2957" t="s">
        <v>30860</v>
      </c>
      <c r="AN2957" t="s">
        <v>133</v>
      </c>
      <c r="AO2957" t="s">
        <v>30861</v>
      </c>
      <c r="AP2957" t="s">
        <v>149</v>
      </c>
      <c r="AQ2957" s="7">
        <v>14000</v>
      </c>
      <c r="AR2957" s="7">
        <v>0</v>
      </c>
      <c r="AS2957" t="s">
        <v>177</v>
      </c>
      <c r="AT2957" t="s">
        <v>178</v>
      </c>
      <c r="AU2957" s="7">
        <v>5</v>
      </c>
      <c r="AZ2957" t="s">
        <v>135</v>
      </c>
      <c r="BA2957" t="s">
        <v>30862</v>
      </c>
      <c r="BG2957" t="s">
        <v>136</v>
      </c>
      <c r="BI2957" t="s">
        <v>30863</v>
      </c>
      <c r="BJ2957" s="7">
        <v>5</v>
      </c>
    </row>
    <row r="2958" spans="1:62" x14ac:dyDescent="0.55000000000000004">
      <c r="A2958" s="2" t="str">
        <f t="shared" si="293"/>
        <v>Punto de VentaPLAN 1 CUOTA PROTEGIDA</v>
      </c>
      <c r="B2958" s="3">
        <f>VLOOKUP(A2958,'[1]TARIFAS PRODUCTOS'!$C:$E,3,0)</f>
        <v>15120</v>
      </c>
      <c r="C2958" s="6" t="str">
        <f t="shared" si="294"/>
        <v>JULIO</v>
      </c>
      <c r="D2958" s="8" t="str">
        <f t="shared" si="295"/>
        <v>DOMINGO</v>
      </c>
      <c r="E2958" s="9">
        <f t="shared" si="296"/>
        <v>19</v>
      </c>
      <c r="F2958" s="14">
        <f t="shared" ca="1" si="297"/>
        <v>126</v>
      </c>
      <c r="G2958" s="7">
        <v>3158761</v>
      </c>
      <c r="I2958" t="s">
        <v>30864</v>
      </c>
      <c r="J2958" t="s">
        <v>29234</v>
      </c>
      <c r="K2958" t="s">
        <v>30426</v>
      </c>
      <c r="L2958" t="s">
        <v>30426</v>
      </c>
      <c r="P2958" t="s">
        <v>126</v>
      </c>
      <c r="Q2958" t="s">
        <v>127</v>
      </c>
      <c r="R2958" t="s">
        <v>128</v>
      </c>
      <c r="S2958" t="s">
        <v>129</v>
      </c>
      <c r="T2958" t="s">
        <v>139</v>
      </c>
      <c r="U2958" t="s">
        <v>62</v>
      </c>
      <c r="V2958" t="s">
        <v>5174</v>
      </c>
      <c r="W2958" t="s">
        <v>5175</v>
      </c>
      <c r="X2958" t="s">
        <v>5176</v>
      </c>
      <c r="Y2958" t="s">
        <v>5534</v>
      </c>
      <c r="Z2958" t="s">
        <v>5535</v>
      </c>
      <c r="AA2958" t="s">
        <v>5536</v>
      </c>
      <c r="AB2958" t="s">
        <v>5151</v>
      </c>
      <c r="AC2958" t="s">
        <v>130</v>
      </c>
      <c r="AD2958" t="s">
        <v>59</v>
      </c>
      <c r="AE2958" t="s">
        <v>131</v>
      </c>
      <c r="AF2958" t="s">
        <v>132</v>
      </c>
      <c r="AG2958" t="s">
        <v>5152</v>
      </c>
      <c r="AH2958" t="s">
        <v>30865</v>
      </c>
      <c r="AI2958" t="s">
        <v>30866</v>
      </c>
      <c r="AJ2958" t="s">
        <v>30867</v>
      </c>
      <c r="AK2958" t="s">
        <v>30868</v>
      </c>
      <c r="AL2958" t="s">
        <v>30869</v>
      </c>
      <c r="AM2958" t="s">
        <v>30870</v>
      </c>
      <c r="AN2958" t="s">
        <v>190</v>
      </c>
      <c r="AP2958" t="s">
        <v>149</v>
      </c>
      <c r="AQ2958" s="7">
        <v>14000</v>
      </c>
      <c r="AR2958" s="7">
        <v>0</v>
      </c>
      <c r="AS2958" t="s">
        <v>3958</v>
      </c>
      <c r="AT2958" t="s">
        <v>3959</v>
      </c>
      <c r="AU2958" s="7">
        <v>5</v>
      </c>
      <c r="AV2958" t="s">
        <v>5159</v>
      </c>
      <c r="AZ2958" t="s">
        <v>135</v>
      </c>
      <c r="BA2958" t="s">
        <v>9279</v>
      </c>
      <c r="BG2958" t="s">
        <v>136</v>
      </c>
      <c r="BI2958" t="s">
        <v>30871</v>
      </c>
    </row>
    <row r="2959" spans="1:62" x14ac:dyDescent="0.55000000000000004">
      <c r="A2959" s="2" t="str">
        <f t="shared" si="293"/>
        <v>Punto de VentaPLAN 1 CUOTA PROTEGIDA</v>
      </c>
      <c r="B2959" s="3">
        <f>VLOOKUP(A2959,'[1]TARIFAS PRODUCTOS'!$C:$E,3,0)</f>
        <v>15120</v>
      </c>
      <c r="C2959" s="6" t="str">
        <f t="shared" si="294"/>
        <v>JULIO</v>
      </c>
      <c r="D2959" s="8" t="str">
        <f t="shared" si="295"/>
        <v>LUNES</v>
      </c>
      <c r="E2959" s="9">
        <f t="shared" si="296"/>
        <v>20</v>
      </c>
      <c r="F2959" s="14">
        <f t="shared" ca="1" si="297"/>
        <v>126</v>
      </c>
      <c r="G2959" s="7">
        <v>3158812</v>
      </c>
      <c r="I2959" t="s">
        <v>30864</v>
      </c>
      <c r="J2959" t="s">
        <v>30254</v>
      </c>
      <c r="K2959" t="s">
        <v>30872</v>
      </c>
      <c r="L2959" t="s">
        <v>30872</v>
      </c>
      <c r="P2959" t="s">
        <v>126</v>
      </c>
      <c r="Q2959" t="s">
        <v>127</v>
      </c>
      <c r="R2959" t="s">
        <v>128</v>
      </c>
      <c r="S2959" t="s">
        <v>129</v>
      </c>
      <c r="T2959" t="s">
        <v>137</v>
      </c>
      <c r="U2959" t="s">
        <v>57</v>
      </c>
      <c r="V2959" t="s">
        <v>5145</v>
      </c>
      <c r="W2959" t="s">
        <v>5146</v>
      </c>
      <c r="X2959" t="s">
        <v>5147</v>
      </c>
      <c r="Y2959" t="s">
        <v>6403</v>
      </c>
      <c r="Z2959" t="s">
        <v>6404</v>
      </c>
      <c r="AA2959" t="s">
        <v>6405</v>
      </c>
      <c r="AB2959" t="s">
        <v>5151</v>
      </c>
      <c r="AC2959" t="s">
        <v>130</v>
      </c>
      <c r="AD2959" t="s">
        <v>59</v>
      </c>
      <c r="AE2959" t="s">
        <v>131</v>
      </c>
      <c r="AF2959" t="s">
        <v>132</v>
      </c>
      <c r="AG2959" t="s">
        <v>5152</v>
      </c>
      <c r="AH2959" t="s">
        <v>30873</v>
      </c>
      <c r="AI2959" t="s">
        <v>30874</v>
      </c>
      <c r="AJ2959" t="s">
        <v>30875</v>
      </c>
      <c r="AK2959" t="s">
        <v>30876</v>
      </c>
      <c r="AL2959" t="s">
        <v>30877</v>
      </c>
      <c r="AM2959" t="s">
        <v>30878</v>
      </c>
      <c r="AN2959" t="s">
        <v>190</v>
      </c>
      <c r="AO2959" t="s">
        <v>30879</v>
      </c>
      <c r="AP2959" t="s">
        <v>138</v>
      </c>
      <c r="AQ2959" s="7">
        <v>14000</v>
      </c>
      <c r="AR2959" s="7">
        <v>0</v>
      </c>
      <c r="AS2959" t="s">
        <v>3958</v>
      </c>
      <c r="AT2959" t="s">
        <v>3959</v>
      </c>
      <c r="AU2959" s="7">
        <v>5</v>
      </c>
      <c r="AV2959" t="s">
        <v>5159</v>
      </c>
      <c r="AZ2959" t="s">
        <v>135</v>
      </c>
      <c r="BA2959" t="s">
        <v>30880</v>
      </c>
      <c r="BG2959" t="s">
        <v>136</v>
      </c>
      <c r="BI2959" t="s">
        <v>30881</v>
      </c>
    </row>
    <row r="2960" spans="1:62" x14ac:dyDescent="0.55000000000000004">
      <c r="A2960" s="2" t="str">
        <f t="shared" si="293"/>
        <v>TeleventasPLAN 1 CUOTA PROTEGIDA</v>
      </c>
      <c r="B2960" s="3">
        <f>VLOOKUP(A2960,'[1]TARIFAS PRODUCTOS'!$C:$E,3,0)</f>
        <v>36120</v>
      </c>
      <c r="C2960" s="6" t="str">
        <f t="shared" si="294"/>
        <v>JULIO</v>
      </c>
      <c r="D2960" s="8" t="str">
        <f t="shared" si="295"/>
        <v>MARTES</v>
      </c>
      <c r="E2960" s="9">
        <f t="shared" si="296"/>
        <v>21</v>
      </c>
      <c r="F2960" s="14">
        <f t="shared" ca="1" si="297"/>
        <v>126</v>
      </c>
      <c r="G2960" s="7">
        <v>3159125</v>
      </c>
      <c r="I2960" t="s">
        <v>30864</v>
      </c>
      <c r="J2960" t="s">
        <v>27403</v>
      </c>
      <c r="K2960" t="s">
        <v>30882</v>
      </c>
      <c r="L2960" t="s">
        <v>30882</v>
      </c>
      <c r="P2960" t="s">
        <v>126</v>
      </c>
      <c r="Q2960" t="s">
        <v>127</v>
      </c>
      <c r="R2960" t="s">
        <v>128</v>
      </c>
      <c r="S2960" t="s">
        <v>129</v>
      </c>
      <c r="T2960" t="s">
        <v>151</v>
      </c>
      <c r="U2960" t="s">
        <v>65</v>
      </c>
      <c r="V2960" t="s">
        <v>140</v>
      </c>
      <c r="W2960" t="s">
        <v>141</v>
      </c>
      <c r="X2960" t="s">
        <v>142</v>
      </c>
      <c r="Y2960" t="s">
        <v>236</v>
      </c>
      <c r="Z2960" t="s">
        <v>237</v>
      </c>
      <c r="AA2960" t="s">
        <v>238</v>
      </c>
      <c r="AB2960" t="s">
        <v>58</v>
      </c>
      <c r="AC2960" t="s">
        <v>130</v>
      </c>
      <c r="AD2960" t="s">
        <v>59</v>
      </c>
      <c r="AE2960" t="s">
        <v>131</v>
      </c>
      <c r="AF2960" t="s">
        <v>132</v>
      </c>
      <c r="AG2960" t="s">
        <v>231</v>
      </c>
      <c r="AH2960" t="s">
        <v>30883</v>
      </c>
      <c r="AI2960" t="s">
        <v>30884</v>
      </c>
      <c r="AJ2960" t="s">
        <v>30885</v>
      </c>
      <c r="AK2960" t="s">
        <v>30886</v>
      </c>
      <c r="AL2960" t="s">
        <v>30887</v>
      </c>
      <c r="AM2960" t="s">
        <v>30888</v>
      </c>
      <c r="AN2960" t="s">
        <v>133</v>
      </c>
      <c r="AO2960" t="s">
        <v>30889</v>
      </c>
      <c r="AP2960" t="s">
        <v>154</v>
      </c>
      <c r="AQ2960" s="7">
        <v>14000</v>
      </c>
      <c r="AR2960" s="7">
        <v>0</v>
      </c>
      <c r="AS2960" t="s">
        <v>177</v>
      </c>
      <c r="AT2960" t="s">
        <v>178</v>
      </c>
      <c r="AU2960" s="7">
        <v>5</v>
      </c>
      <c r="AZ2960" t="s">
        <v>150</v>
      </c>
      <c r="BA2960" t="s">
        <v>30890</v>
      </c>
      <c r="BG2960" t="s">
        <v>136</v>
      </c>
      <c r="BI2960" t="s">
        <v>30891</v>
      </c>
      <c r="BJ2960" s="7">
        <v>5</v>
      </c>
    </row>
    <row r="2961" spans="1:62" x14ac:dyDescent="0.55000000000000004">
      <c r="A2961" s="2" t="str">
        <f t="shared" si="293"/>
        <v>Punto de VentaPLAN 1 CUOTA PROTEGIDA</v>
      </c>
      <c r="B2961" s="3">
        <f>VLOOKUP(A2961,'[1]TARIFAS PRODUCTOS'!$C:$E,3,0)</f>
        <v>15120</v>
      </c>
      <c r="C2961" s="6" t="str">
        <f t="shared" si="294"/>
        <v>JULIO</v>
      </c>
      <c r="D2961" s="8" t="str">
        <f t="shared" si="295"/>
        <v>DOMINGO</v>
      </c>
      <c r="E2961" s="9">
        <f t="shared" si="296"/>
        <v>19</v>
      </c>
      <c r="F2961" s="14">
        <f t="shared" ca="1" si="297"/>
        <v>126</v>
      </c>
      <c r="G2961" s="7">
        <v>3158762</v>
      </c>
      <c r="I2961" t="s">
        <v>30892</v>
      </c>
      <c r="J2961" t="s">
        <v>29234</v>
      </c>
      <c r="K2961" t="s">
        <v>30426</v>
      </c>
      <c r="L2961" t="s">
        <v>30426</v>
      </c>
      <c r="P2961" t="s">
        <v>126</v>
      </c>
      <c r="Q2961" t="s">
        <v>127</v>
      </c>
      <c r="R2961" t="s">
        <v>128</v>
      </c>
      <c r="S2961" t="s">
        <v>129</v>
      </c>
      <c r="T2961" t="s">
        <v>139</v>
      </c>
      <c r="U2961" t="s">
        <v>62</v>
      </c>
      <c r="V2961" t="s">
        <v>5145</v>
      </c>
      <c r="W2961" t="s">
        <v>5146</v>
      </c>
      <c r="X2961" t="s">
        <v>5147</v>
      </c>
      <c r="Y2961" t="s">
        <v>5198</v>
      </c>
      <c r="Z2961" t="s">
        <v>5199</v>
      </c>
      <c r="AA2961" t="s">
        <v>5200</v>
      </c>
      <c r="AB2961" t="s">
        <v>5151</v>
      </c>
      <c r="AC2961" t="s">
        <v>130</v>
      </c>
      <c r="AD2961" t="s">
        <v>59</v>
      </c>
      <c r="AE2961" t="s">
        <v>131</v>
      </c>
      <c r="AF2961" t="s">
        <v>132</v>
      </c>
      <c r="AG2961" t="s">
        <v>5152</v>
      </c>
      <c r="AH2961" t="s">
        <v>30893</v>
      </c>
      <c r="AI2961" t="s">
        <v>30894</v>
      </c>
      <c r="AJ2961" t="s">
        <v>30895</v>
      </c>
      <c r="AK2961" t="s">
        <v>30896</v>
      </c>
      <c r="AL2961" t="s">
        <v>30897</v>
      </c>
      <c r="AM2961" t="s">
        <v>30898</v>
      </c>
      <c r="AN2961" t="s">
        <v>190</v>
      </c>
      <c r="AO2961" t="s">
        <v>30899</v>
      </c>
      <c r="AP2961" t="s">
        <v>149</v>
      </c>
      <c r="AQ2961" s="7">
        <v>14000</v>
      </c>
      <c r="AR2961" s="7">
        <v>0</v>
      </c>
      <c r="AS2961" t="s">
        <v>3958</v>
      </c>
      <c r="AT2961" t="s">
        <v>3959</v>
      </c>
      <c r="AU2961" s="7">
        <v>5</v>
      </c>
      <c r="AV2961" t="s">
        <v>5159</v>
      </c>
      <c r="AZ2961" t="s">
        <v>135</v>
      </c>
      <c r="BA2961" t="s">
        <v>30900</v>
      </c>
      <c r="BG2961" t="s">
        <v>136</v>
      </c>
      <c r="BI2961" t="s">
        <v>30901</v>
      </c>
    </row>
    <row r="2962" spans="1:62" x14ac:dyDescent="0.55000000000000004">
      <c r="A2962" s="2" t="str">
        <f t="shared" si="293"/>
        <v>Punto de VentaPLAN 1 CUOTA PROTEGIDA</v>
      </c>
      <c r="B2962" s="3">
        <f>VLOOKUP(A2962,'[1]TARIFAS PRODUCTOS'!$C:$E,3,0)</f>
        <v>15120</v>
      </c>
      <c r="C2962" s="6" t="str">
        <f t="shared" si="294"/>
        <v>JULIO</v>
      </c>
      <c r="D2962" s="8" t="str">
        <f t="shared" si="295"/>
        <v>LUNES</v>
      </c>
      <c r="E2962" s="9">
        <f t="shared" si="296"/>
        <v>20</v>
      </c>
      <c r="F2962" s="14">
        <f t="shared" ca="1" si="297"/>
        <v>126</v>
      </c>
      <c r="G2962" s="7">
        <v>3158813</v>
      </c>
      <c r="I2962" t="s">
        <v>30892</v>
      </c>
      <c r="J2962" t="s">
        <v>30254</v>
      </c>
      <c r="K2962" t="s">
        <v>30872</v>
      </c>
      <c r="L2962" t="s">
        <v>30872</v>
      </c>
      <c r="P2962" t="s">
        <v>126</v>
      </c>
      <c r="Q2962" t="s">
        <v>127</v>
      </c>
      <c r="R2962" t="s">
        <v>128</v>
      </c>
      <c r="S2962" t="s">
        <v>129</v>
      </c>
      <c r="T2962" t="s">
        <v>137</v>
      </c>
      <c r="U2962" t="s">
        <v>57</v>
      </c>
      <c r="V2962" t="s">
        <v>5145</v>
      </c>
      <c r="W2962" t="s">
        <v>5146</v>
      </c>
      <c r="X2962" t="s">
        <v>5147</v>
      </c>
      <c r="Y2962" t="s">
        <v>6628</v>
      </c>
      <c r="Z2962" t="s">
        <v>6629</v>
      </c>
      <c r="AA2962" t="s">
        <v>6630</v>
      </c>
      <c r="AB2962" t="s">
        <v>5151</v>
      </c>
      <c r="AC2962" t="s">
        <v>130</v>
      </c>
      <c r="AD2962" t="s">
        <v>59</v>
      </c>
      <c r="AE2962" t="s">
        <v>131</v>
      </c>
      <c r="AF2962" t="s">
        <v>132</v>
      </c>
      <c r="AG2962" t="s">
        <v>5152</v>
      </c>
      <c r="AH2962" t="s">
        <v>30902</v>
      </c>
      <c r="AI2962" t="s">
        <v>30903</v>
      </c>
      <c r="AJ2962" t="s">
        <v>30904</v>
      </c>
      <c r="AK2962" t="s">
        <v>30905</v>
      </c>
      <c r="AL2962" t="s">
        <v>30906</v>
      </c>
      <c r="AM2962" t="s">
        <v>30907</v>
      </c>
      <c r="AN2962" t="s">
        <v>190</v>
      </c>
      <c r="AO2962" t="s">
        <v>30908</v>
      </c>
      <c r="AP2962" t="s">
        <v>138</v>
      </c>
      <c r="AQ2962" s="7">
        <v>14000</v>
      </c>
      <c r="AR2962" s="7">
        <v>0</v>
      </c>
      <c r="AS2962" t="s">
        <v>3958</v>
      </c>
      <c r="AT2962" t="s">
        <v>3959</v>
      </c>
      <c r="AU2962" s="7">
        <v>5</v>
      </c>
      <c r="AV2962" t="s">
        <v>5159</v>
      </c>
      <c r="AZ2962" t="s">
        <v>135</v>
      </c>
      <c r="BA2962" t="s">
        <v>30909</v>
      </c>
      <c r="BG2962" t="s">
        <v>136</v>
      </c>
      <c r="BI2962" t="s">
        <v>30910</v>
      </c>
    </row>
    <row r="2963" spans="1:62" x14ac:dyDescent="0.55000000000000004">
      <c r="A2963" s="2" t="str">
        <f t="shared" si="293"/>
        <v>TeleventasPLAN 1 CUOTA PROTEGIDA</v>
      </c>
      <c r="B2963" s="3">
        <f>VLOOKUP(A2963,'[1]TARIFAS PRODUCTOS'!$C:$E,3,0)</f>
        <v>36120</v>
      </c>
      <c r="C2963" s="6" t="str">
        <f t="shared" si="294"/>
        <v>JULIO</v>
      </c>
      <c r="D2963" s="8" t="str">
        <f t="shared" si="295"/>
        <v>MARTES</v>
      </c>
      <c r="E2963" s="9">
        <f t="shared" si="296"/>
        <v>21</v>
      </c>
      <c r="F2963" s="14">
        <f t="shared" ca="1" si="297"/>
        <v>126</v>
      </c>
      <c r="G2963" s="7">
        <v>3159126</v>
      </c>
      <c r="I2963" t="s">
        <v>30892</v>
      </c>
      <c r="J2963" t="s">
        <v>27403</v>
      </c>
      <c r="K2963" t="s">
        <v>30911</v>
      </c>
      <c r="L2963" t="s">
        <v>30911</v>
      </c>
      <c r="P2963" t="s">
        <v>126</v>
      </c>
      <c r="Q2963" t="s">
        <v>127</v>
      </c>
      <c r="R2963" t="s">
        <v>128</v>
      </c>
      <c r="S2963" t="s">
        <v>129</v>
      </c>
      <c r="T2963" t="s">
        <v>137</v>
      </c>
      <c r="U2963" t="s">
        <v>57</v>
      </c>
      <c r="V2963" t="s">
        <v>140</v>
      </c>
      <c r="W2963" t="s">
        <v>141</v>
      </c>
      <c r="X2963" t="s">
        <v>142</v>
      </c>
      <c r="Y2963" t="s">
        <v>143</v>
      </c>
      <c r="Z2963" t="s">
        <v>144</v>
      </c>
      <c r="AA2963" t="s">
        <v>145</v>
      </c>
      <c r="AB2963" t="s">
        <v>58</v>
      </c>
      <c r="AC2963" t="s">
        <v>130</v>
      </c>
      <c r="AD2963" t="s">
        <v>59</v>
      </c>
      <c r="AE2963" t="s">
        <v>131</v>
      </c>
      <c r="AF2963" t="s">
        <v>132</v>
      </c>
      <c r="AG2963" t="s">
        <v>231</v>
      </c>
      <c r="AH2963" t="s">
        <v>30912</v>
      </c>
      <c r="AI2963" t="s">
        <v>30913</v>
      </c>
      <c r="AJ2963" t="s">
        <v>30914</v>
      </c>
      <c r="AK2963" t="s">
        <v>30915</v>
      </c>
      <c r="AL2963" t="s">
        <v>30916</v>
      </c>
      <c r="AM2963" t="s">
        <v>30917</v>
      </c>
      <c r="AN2963" t="s">
        <v>133</v>
      </c>
      <c r="AO2963" t="s">
        <v>30918</v>
      </c>
      <c r="AP2963" t="s">
        <v>138</v>
      </c>
      <c r="AQ2963" s="7">
        <v>14000</v>
      </c>
      <c r="AR2963" s="7">
        <v>0</v>
      </c>
      <c r="AS2963" t="s">
        <v>177</v>
      </c>
      <c r="AT2963" t="s">
        <v>178</v>
      </c>
      <c r="AU2963" s="7">
        <v>5</v>
      </c>
      <c r="AZ2963" t="s">
        <v>135</v>
      </c>
      <c r="BA2963" t="s">
        <v>1988</v>
      </c>
      <c r="BG2963" t="s">
        <v>136</v>
      </c>
      <c r="BI2963" t="s">
        <v>30919</v>
      </c>
      <c r="BJ2963" s="7">
        <v>5</v>
      </c>
    </row>
    <row r="2964" spans="1:62" x14ac:dyDescent="0.55000000000000004">
      <c r="A2964" s="2" t="str">
        <f t="shared" si="293"/>
        <v>Punto de VentaPLAN 1 CUOTA PROTEGIDA</v>
      </c>
      <c r="B2964" s="3">
        <f>VLOOKUP(A2964,'[1]TARIFAS PRODUCTOS'!$C:$E,3,0)</f>
        <v>15120</v>
      </c>
      <c r="C2964" s="6" t="str">
        <f t="shared" si="294"/>
        <v>JULIO</v>
      </c>
      <c r="D2964" s="8" t="str">
        <f t="shared" si="295"/>
        <v>DOMINGO</v>
      </c>
      <c r="E2964" s="9">
        <f t="shared" si="296"/>
        <v>19</v>
      </c>
      <c r="F2964" s="14">
        <f t="shared" ca="1" si="297"/>
        <v>126</v>
      </c>
      <c r="G2964" s="7">
        <v>3158763</v>
      </c>
      <c r="I2964" t="s">
        <v>30920</v>
      </c>
      <c r="J2964" t="s">
        <v>29234</v>
      </c>
      <c r="K2964" t="s">
        <v>30426</v>
      </c>
      <c r="L2964" t="s">
        <v>30426</v>
      </c>
      <c r="P2964" t="s">
        <v>126</v>
      </c>
      <c r="Q2964" t="s">
        <v>127</v>
      </c>
      <c r="R2964" t="s">
        <v>128</v>
      </c>
      <c r="S2964" t="s">
        <v>129</v>
      </c>
      <c r="T2964" t="s">
        <v>139</v>
      </c>
      <c r="U2964" t="s">
        <v>62</v>
      </c>
      <c r="V2964" t="s">
        <v>5145</v>
      </c>
      <c r="W2964" t="s">
        <v>5146</v>
      </c>
      <c r="X2964" t="s">
        <v>5147</v>
      </c>
      <c r="Y2964" t="s">
        <v>5198</v>
      </c>
      <c r="Z2964" t="s">
        <v>5199</v>
      </c>
      <c r="AA2964" t="s">
        <v>5200</v>
      </c>
      <c r="AB2964" t="s">
        <v>5151</v>
      </c>
      <c r="AC2964" t="s">
        <v>130</v>
      </c>
      <c r="AD2964" t="s">
        <v>59</v>
      </c>
      <c r="AE2964" t="s">
        <v>131</v>
      </c>
      <c r="AF2964" t="s">
        <v>132</v>
      </c>
      <c r="AG2964" t="s">
        <v>5152</v>
      </c>
      <c r="AH2964" t="s">
        <v>30921</v>
      </c>
      <c r="AI2964" t="s">
        <v>30922</v>
      </c>
      <c r="AJ2964" t="s">
        <v>30923</v>
      </c>
      <c r="AK2964" t="s">
        <v>30924</v>
      </c>
      <c r="AL2964" t="s">
        <v>30925</v>
      </c>
      <c r="AM2964" t="s">
        <v>30926</v>
      </c>
      <c r="AN2964" t="s">
        <v>190</v>
      </c>
      <c r="AP2964" t="s">
        <v>149</v>
      </c>
      <c r="AQ2964" s="7">
        <v>14000</v>
      </c>
      <c r="AR2964" s="7">
        <v>0</v>
      </c>
      <c r="AS2964" t="s">
        <v>3958</v>
      </c>
      <c r="AT2964" t="s">
        <v>3959</v>
      </c>
      <c r="AU2964" s="7">
        <v>5</v>
      </c>
      <c r="AV2964" t="s">
        <v>5159</v>
      </c>
      <c r="AZ2964" t="s">
        <v>135</v>
      </c>
      <c r="BA2964" t="s">
        <v>30927</v>
      </c>
      <c r="BG2964" t="s">
        <v>136</v>
      </c>
      <c r="BI2964" t="s">
        <v>30928</v>
      </c>
    </row>
    <row r="2965" spans="1:62" x14ac:dyDescent="0.55000000000000004">
      <c r="A2965" s="2" t="str">
        <f t="shared" si="293"/>
        <v>Punto de VentaPLAN 1 CUOTA PROTEGIDA</v>
      </c>
      <c r="B2965" s="3">
        <f>VLOOKUP(A2965,'[1]TARIFAS PRODUCTOS'!$C:$E,3,0)</f>
        <v>15120</v>
      </c>
      <c r="C2965" s="6" t="str">
        <f t="shared" si="294"/>
        <v>JULIO</v>
      </c>
      <c r="D2965" s="8" t="str">
        <f t="shared" si="295"/>
        <v>LUNES</v>
      </c>
      <c r="E2965" s="9">
        <f t="shared" si="296"/>
        <v>20</v>
      </c>
      <c r="F2965" s="14">
        <f t="shared" ca="1" si="297"/>
        <v>126</v>
      </c>
      <c r="G2965" s="7">
        <v>3158814</v>
      </c>
      <c r="I2965" t="s">
        <v>30920</v>
      </c>
      <c r="J2965" t="s">
        <v>30254</v>
      </c>
      <c r="K2965" t="s">
        <v>30872</v>
      </c>
      <c r="L2965" t="s">
        <v>30872</v>
      </c>
      <c r="P2965" t="s">
        <v>126</v>
      </c>
      <c r="Q2965" t="s">
        <v>127</v>
      </c>
      <c r="R2965" t="s">
        <v>128</v>
      </c>
      <c r="S2965" t="s">
        <v>129</v>
      </c>
      <c r="T2965" t="s">
        <v>137</v>
      </c>
      <c r="U2965" t="s">
        <v>57</v>
      </c>
      <c r="V2965" t="s">
        <v>5145</v>
      </c>
      <c r="W2965" t="s">
        <v>5146</v>
      </c>
      <c r="X2965" t="s">
        <v>5147</v>
      </c>
      <c r="Y2965" t="s">
        <v>5148</v>
      </c>
      <c r="Z2965" t="s">
        <v>5149</v>
      </c>
      <c r="AA2965" t="s">
        <v>5150</v>
      </c>
      <c r="AB2965" t="s">
        <v>5151</v>
      </c>
      <c r="AC2965" t="s">
        <v>130</v>
      </c>
      <c r="AD2965" t="s">
        <v>59</v>
      </c>
      <c r="AE2965" t="s">
        <v>131</v>
      </c>
      <c r="AF2965" t="s">
        <v>132</v>
      </c>
      <c r="AG2965" t="s">
        <v>5152</v>
      </c>
      <c r="AH2965" t="s">
        <v>30929</v>
      </c>
      <c r="AI2965" t="s">
        <v>30930</v>
      </c>
      <c r="AJ2965" t="s">
        <v>30931</v>
      </c>
      <c r="AK2965" t="s">
        <v>30932</v>
      </c>
      <c r="AL2965" t="s">
        <v>30933</v>
      </c>
      <c r="AM2965" t="s">
        <v>30934</v>
      </c>
      <c r="AN2965" t="s">
        <v>190</v>
      </c>
      <c r="AO2965" t="s">
        <v>30935</v>
      </c>
      <c r="AP2965" t="s">
        <v>138</v>
      </c>
      <c r="AQ2965" s="7">
        <v>14000</v>
      </c>
      <c r="AR2965" s="7">
        <v>0</v>
      </c>
      <c r="AS2965" t="s">
        <v>3958</v>
      </c>
      <c r="AT2965" t="s">
        <v>3959</v>
      </c>
      <c r="AU2965" s="7">
        <v>5</v>
      </c>
      <c r="AV2965" t="s">
        <v>5159</v>
      </c>
      <c r="AZ2965" t="s">
        <v>135</v>
      </c>
      <c r="BA2965" t="s">
        <v>30936</v>
      </c>
      <c r="BG2965" t="s">
        <v>136</v>
      </c>
      <c r="BI2965" t="s">
        <v>30937</v>
      </c>
    </row>
    <row r="2966" spans="1:62" x14ac:dyDescent="0.55000000000000004">
      <c r="A2966" s="2" t="str">
        <f t="shared" si="293"/>
        <v>TeleventasVIDA ZURICH PLAN 1</v>
      </c>
      <c r="B2966" s="3">
        <f>VLOOKUP(A2966,'[1]TARIFAS PRODUCTOS'!$C:$E,3,0)</f>
        <v>24150</v>
      </c>
      <c r="C2966" s="6" t="str">
        <f t="shared" si="294"/>
        <v>JULIO</v>
      </c>
      <c r="D2966" s="8" t="str">
        <f t="shared" si="295"/>
        <v>MIÉRCOLES</v>
      </c>
      <c r="E2966" s="9">
        <f t="shared" si="296"/>
        <v>22</v>
      </c>
      <c r="F2966" s="14">
        <f t="shared" ca="1" si="297"/>
        <v>126</v>
      </c>
      <c r="G2966" s="7">
        <v>3159127</v>
      </c>
      <c r="I2966" t="s">
        <v>30920</v>
      </c>
      <c r="J2966" t="s">
        <v>30938</v>
      </c>
      <c r="K2966" t="s">
        <v>30939</v>
      </c>
      <c r="L2966" t="s">
        <v>30939</v>
      </c>
      <c r="P2966" t="s">
        <v>126</v>
      </c>
      <c r="Q2966" t="s">
        <v>127</v>
      </c>
      <c r="R2966" t="s">
        <v>128</v>
      </c>
      <c r="S2966" t="s">
        <v>129</v>
      </c>
      <c r="T2966" t="s">
        <v>137</v>
      </c>
      <c r="U2966" t="s">
        <v>57</v>
      </c>
      <c r="V2966" t="s">
        <v>140</v>
      </c>
      <c r="W2966" t="s">
        <v>141</v>
      </c>
      <c r="X2966" t="s">
        <v>142</v>
      </c>
      <c r="Y2966" t="s">
        <v>21911</v>
      </c>
      <c r="Z2966" t="s">
        <v>21912</v>
      </c>
      <c r="AA2966" t="s">
        <v>21913</v>
      </c>
      <c r="AB2966" t="s">
        <v>58</v>
      </c>
      <c r="AC2966" t="s">
        <v>146</v>
      </c>
      <c r="AD2966" t="s">
        <v>61</v>
      </c>
      <c r="AE2966" t="s">
        <v>147</v>
      </c>
      <c r="AF2966" t="s">
        <v>148</v>
      </c>
      <c r="AG2966" t="s">
        <v>231</v>
      </c>
      <c r="AH2966" t="s">
        <v>30940</v>
      </c>
      <c r="AI2966" t="s">
        <v>30941</v>
      </c>
      <c r="AJ2966" t="s">
        <v>30942</v>
      </c>
      <c r="AK2966" t="s">
        <v>30943</v>
      </c>
      <c r="AL2966" t="s">
        <v>30944</v>
      </c>
      <c r="AM2966" t="s">
        <v>30945</v>
      </c>
      <c r="AN2966" t="s">
        <v>133</v>
      </c>
      <c r="AP2966" t="s">
        <v>138</v>
      </c>
      <c r="AQ2966" s="7">
        <v>12500</v>
      </c>
      <c r="AR2966" s="7">
        <v>0</v>
      </c>
      <c r="AS2966" t="s">
        <v>177</v>
      </c>
      <c r="AT2966" t="s">
        <v>178</v>
      </c>
      <c r="AU2966" s="7">
        <v>5</v>
      </c>
      <c r="AZ2966" t="s">
        <v>135</v>
      </c>
      <c r="BA2966" t="s">
        <v>26905</v>
      </c>
      <c r="BG2966" t="s">
        <v>136</v>
      </c>
      <c r="BI2966" t="s">
        <v>30946</v>
      </c>
      <c r="BJ2966" s="7">
        <v>5</v>
      </c>
    </row>
    <row r="2967" spans="1:62" x14ac:dyDescent="0.55000000000000004">
      <c r="A2967" s="2" t="str">
        <f t="shared" si="293"/>
        <v>Punto de VentaPLAN 1 CUOTA PROTEGIDA</v>
      </c>
      <c r="B2967" s="3">
        <f>VLOOKUP(A2967,'[1]TARIFAS PRODUCTOS'!$C:$E,3,0)</f>
        <v>15120</v>
      </c>
      <c r="C2967" s="6" t="str">
        <f t="shared" si="294"/>
        <v>JULIO</v>
      </c>
      <c r="D2967" s="8" t="str">
        <f t="shared" si="295"/>
        <v>DOMINGO</v>
      </c>
      <c r="E2967" s="9">
        <f t="shared" si="296"/>
        <v>19</v>
      </c>
      <c r="F2967" s="14">
        <f t="shared" ca="1" si="297"/>
        <v>126</v>
      </c>
      <c r="G2967" s="7">
        <v>3158764</v>
      </c>
      <c r="I2967" t="s">
        <v>30947</v>
      </c>
      <c r="J2967" t="s">
        <v>29234</v>
      </c>
      <c r="K2967" t="s">
        <v>30455</v>
      </c>
      <c r="L2967" t="s">
        <v>30455</v>
      </c>
      <c r="P2967" t="s">
        <v>126</v>
      </c>
      <c r="Q2967" t="s">
        <v>127</v>
      </c>
      <c r="R2967" t="s">
        <v>128</v>
      </c>
      <c r="S2967" t="s">
        <v>129</v>
      </c>
      <c r="T2967" t="s">
        <v>139</v>
      </c>
      <c r="U2967" t="s">
        <v>62</v>
      </c>
      <c r="V2967" t="s">
        <v>5174</v>
      </c>
      <c r="W2967" t="s">
        <v>5175</v>
      </c>
      <c r="X2967" t="s">
        <v>5176</v>
      </c>
      <c r="Y2967" t="s">
        <v>5534</v>
      </c>
      <c r="Z2967" t="s">
        <v>5535</v>
      </c>
      <c r="AA2967" t="s">
        <v>5536</v>
      </c>
      <c r="AB2967" t="s">
        <v>5151</v>
      </c>
      <c r="AC2967" t="s">
        <v>130</v>
      </c>
      <c r="AD2967" t="s">
        <v>59</v>
      </c>
      <c r="AE2967" t="s">
        <v>131</v>
      </c>
      <c r="AF2967" t="s">
        <v>132</v>
      </c>
      <c r="AG2967" t="s">
        <v>5152</v>
      </c>
      <c r="AH2967" t="s">
        <v>30948</v>
      </c>
      <c r="AI2967" t="s">
        <v>30949</v>
      </c>
      <c r="AJ2967" t="s">
        <v>30950</v>
      </c>
      <c r="AK2967" t="s">
        <v>30951</v>
      </c>
      <c r="AL2967" t="s">
        <v>30952</v>
      </c>
      <c r="AM2967" t="s">
        <v>30953</v>
      </c>
      <c r="AN2967" t="s">
        <v>190</v>
      </c>
      <c r="AP2967" t="s">
        <v>149</v>
      </c>
      <c r="AQ2967" s="7">
        <v>14000</v>
      </c>
      <c r="AR2967" s="7">
        <v>0</v>
      </c>
      <c r="AS2967" t="s">
        <v>3958</v>
      </c>
      <c r="AT2967" t="s">
        <v>3959</v>
      </c>
      <c r="AU2967" s="7">
        <v>5</v>
      </c>
      <c r="AV2967" t="s">
        <v>5159</v>
      </c>
      <c r="AZ2967" t="s">
        <v>135</v>
      </c>
      <c r="BA2967" t="s">
        <v>30954</v>
      </c>
      <c r="BG2967" t="s">
        <v>136</v>
      </c>
      <c r="BI2967" t="s">
        <v>30955</v>
      </c>
    </row>
    <row r="2968" spans="1:62" x14ac:dyDescent="0.55000000000000004">
      <c r="A2968" s="2" t="str">
        <f t="shared" si="293"/>
        <v>Punto de VentaPLAN 1 CUOTA PROTEGIDA</v>
      </c>
      <c r="B2968" s="3">
        <f>VLOOKUP(A2968,'[1]TARIFAS PRODUCTOS'!$C:$E,3,0)</f>
        <v>15120</v>
      </c>
      <c r="C2968" s="6" t="str">
        <f t="shared" si="294"/>
        <v>JULIO</v>
      </c>
      <c r="D2968" s="8" t="str">
        <f t="shared" si="295"/>
        <v>LUNES</v>
      </c>
      <c r="E2968" s="9">
        <f t="shared" si="296"/>
        <v>20</v>
      </c>
      <c r="F2968" s="14">
        <f t="shared" ca="1" si="297"/>
        <v>126</v>
      </c>
      <c r="G2968" s="7">
        <v>3158815</v>
      </c>
      <c r="I2968" t="s">
        <v>30947</v>
      </c>
      <c r="J2968" t="s">
        <v>30254</v>
      </c>
      <c r="K2968" t="s">
        <v>30872</v>
      </c>
      <c r="L2968" t="s">
        <v>30872</v>
      </c>
      <c r="P2968" t="s">
        <v>126</v>
      </c>
      <c r="Q2968" t="s">
        <v>127</v>
      </c>
      <c r="R2968" t="s">
        <v>128</v>
      </c>
      <c r="S2968" t="s">
        <v>129</v>
      </c>
      <c r="T2968" t="s">
        <v>137</v>
      </c>
      <c r="U2968" t="s">
        <v>57</v>
      </c>
      <c r="V2968" t="s">
        <v>5145</v>
      </c>
      <c r="W2968" t="s">
        <v>5146</v>
      </c>
      <c r="X2968" t="s">
        <v>5147</v>
      </c>
      <c r="Y2968" t="s">
        <v>6791</v>
      </c>
      <c r="Z2968" t="s">
        <v>6792</v>
      </c>
      <c r="AA2968" t="s">
        <v>6793</v>
      </c>
      <c r="AB2968" t="s">
        <v>5151</v>
      </c>
      <c r="AC2968" t="s">
        <v>130</v>
      </c>
      <c r="AD2968" t="s">
        <v>59</v>
      </c>
      <c r="AE2968" t="s">
        <v>131</v>
      </c>
      <c r="AF2968" t="s">
        <v>132</v>
      </c>
      <c r="AG2968" t="s">
        <v>5152</v>
      </c>
      <c r="AH2968" t="s">
        <v>30956</v>
      </c>
      <c r="AI2968" t="s">
        <v>30957</v>
      </c>
      <c r="AJ2968" t="s">
        <v>30958</v>
      </c>
      <c r="AK2968" t="s">
        <v>30959</v>
      </c>
      <c r="AL2968" t="s">
        <v>30960</v>
      </c>
      <c r="AM2968" t="s">
        <v>30961</v>
      </c>
      <c r="AN2968" t="s">
        <v>190</v>
      </c>
      <c r="AP2968" t="s">
        <v>138</v>
      </c>
      <c r="AQ2968" s="7">
        <v>14000</v>
      </c>
      <c r="AR2968" s="7">
        <v>0</v>
      </c>
      <c r="AS2968" t="s">
        <v>3958</v>
      </c>
      <c r="AT2968" t="s">
        <v>3959</v>
      </c>
      <c r="AU2968" s="7">
        <v>5</v>
      </c>
      <c r="AV2968" t="s">
        <v>5159</v>
      </c>
      <c r="AZ2968" t="s">
        <v>135</v>
      </c>
      <c r="BA2968" t="s">
        <v>30962</v>
      </c>
      <c r="BG2968" t="s">
        <v>136</v>
      </c>
      <c r="BI2968" t="s">
        <v>30963</v>
      </c>
    </row>
    <row r="2969" spans="1:62" x14ac:dyDescent="0.55000000000000004">
      <c r="A2969" s="2" t="str">
        <f t="shared" si="293"/>
        <v>TeleventasPLAN 1 CUOTA PROTEGIDA</v>
      </c>
      <c r="B2969" s="3">
        <f>VLOOKUP(A2969,'[1]TARIFAS PRODUCTOS'!$C:$E,3,0)</f>
        <v>36120</v>
      </c>
      <c r="C2969" s="6" t="str">
        <f t="shared" si="294"/>
        <v>JULIO</v>
      </c>
      <c r="D2969" s="8" t="str">
        <f t="shared" si="295"/>
        <v>MARTES</v>
      </c>
      <c r="E2969" s="9">
        <f t="shared" si="296"/>
        <v>21</v>
      </c>
      <c r="F2969" s="14">
        <f t="shared" ca="1" si="297"/>
        <v>126</v>
      </c>
      <c r="G2969" s="7">
        <v>3159128</v>
      </c>
      <c r="I2969" t="s">
        <v>30947</v>
      </c>
      <c r="J2969" t="s">
        <v>27403</v>
      </c>
      <c r="K2969" t="s">
        <v>30939</v>
      </c>
      <c r="L2969" t="s">
        <v>30939</v>
      </c>
      <c r="P2969" t="s">
        <v>126</v>
      </c>
      <c r="Q2969" t="s">
        <v>127</v>
      </c>
      <c r="R2969" t="s">
        <v>128</v>
      </c>
      <c r="S2969" t="s">
        <v>129</v>
      </c>
      <c r="T2969" t="s">
        <v>151</v>
      </c>
      <c r="U2969" t="s">
        <v>65</v>
      </c>
      <c r="V2969" t="s">
        <v>140</v>
      </c>
      <c r="W2969" t="s">
        <v>141</v>
      </c>
      <c r="X2969" t="s">
        <v>142</v>
      </c>
      <c r="Y2969" t="s">
        <v>3970</v>
      </c>
      <c r="Z2969" t="s">
        <v>3971</v>
      </c>
      <c r="AA2969" t="s">
        <v>3972</v>
      </c>
      <c r="AB2969" t="s">
        <v>58</v>
      </c>
      <c r="AC2969" t="s">
        <v>130</v>
      </c>
      <c r="AD2969" t="s">
        <v>59</v>
      </c>
      <c r="AE2969" t="s">
        <v>131</v>
      </c>
      <c r="AF2969" t="s">
        <v>132</v>
      </c>
      <c r="AG2969" t="s">
        <v>231</v>
      </c>
      <c r="AH2969" t="s">
        <v>30964</v>
      </c>
      <c r="AI2969" t="s">
        <v>30965</v>
      </c>
      <c r="AJ2969" t="s">
        <v>30966</v>
      </c>
      <c r="AK2969" t="s">
        <v>30967</v>
      </c>
      <c r="AL2969" t="s">
        <v>30968</v>
      </c>
      <c r="AM2969" t="s">
        <v>30969</v>
      </c>
      <c r="AN2969" t="s">
        <v>167</v>
      </c>
      <c r="AO2969" t="s">
        <v>30970</v>
      </c>
      <c r="AP2969" t="s">
        <v>189</v>
      </c>
      <c r="AQ2969" s="7">
        <v>14000</v>
      </c>
      <c r="AR2969" s="7">
        <v>0</v>
      </c>
      <c r="AS2969" t="s">
        <v>177</v>
      </c>
      <c r="AT2969" t="s">
        <v>178</v>
      </c>
      <c r="AU2969" s="7">
        <v>5</v>
      </c>
      <c r="AZ2969" t="s">
        <v>150</v>
      </c>
      <c r="BA2969" t="s">
        <v>30971</v>
      </c>
      <c r="BG2969" t="s">
        <v>136</v>
      </c>
      <c r="BI2969" t="s">
        <v>30972</v>
      </c>
      <c r="BJ2969" s="7">
        <v>5</v>
      </c>
    </row>
    <row r="2970" spans="1:62" x14ac:dyDescent="0.55000000000000004">
      <c r="A2970" s="2" t="str">
        <f t="shared" si="293"/>
        <v>Punto de VentaPLAN 1 CUOTA PROTEGIDA</v>
      </c>
      <c r="B2970" s="3">
        <f>VLOOKUP(A2970,'[1]TARIFAS PRODUCTOS'!$C:$E,3,0)</f>
        <v>15120</v>
      </c>
      <c r="C2970" s="6" t="str">
        <f t="shared" si="294"/>
        <v>JULIO</v>
      </c>
      <c r="D2970" s="8" t="str">
        <f t="shared" si="295"/>
        <v>DOMINGO</v>
      </c>
      <c r="E2970" s="9">
        <f t="shared" si="296"/>
        <v>19</v>
      </c>
      <c r="F2970" s="14">
        <f t="shared" ca="1" si="297"/>
        <v>126</v>
      </c>
      <c r="G2970" s="7">
        <v>3158765</v>
      </c>
      <c r="I2970" t="s">
        <v>30973</v>
      </c>
      <c r="J2970" t="s">
        <v>29234</v>
      </c>
      <c r="K2970" t="s">
        <v>30455</v>
      </c>
      <c r="L2970" t="s">
        <v>30455</v>
      </c>
      <c r="P2970" t="s">
        <v>126</v>
      </c>
      <c r="Q2970" t="s">
        <v>127</v>
      </c>
      <c r="R2970" t="s">
        <v>128</v>
      </c>
      <c r="S2970" t="s">
        <v>129</v>
      </c>
      <c r="T2970" t="s">
        <v>139</v>
      </c>
      <c r="U2970" t="s">
        <v>62</v>
      </c>
      <c r="V2970" t="s">
        <v>5145</v>
      </c>
      <c r="W2970" t="s">
        <v>5146</v>
      </c>
      <c r="X2970" t="s">
        <v>5147</v>
      </c>
      <c r="Y2970" t="s">
        <v>5327</v>
      </c>
      <c r="Z2970" t="s">
        <v>5328</v>
      </c>
      <c r="AA2970" t="s">
        <v>5329</v>
      </c>
      <c r="AB2970" t="s">
        <v>5151</v>
      </c>
      <c r="AC2970" t="s">
        <v>130</v>
      </c>
      <c r="AD2970" t="s">
        <v>59</v>
      </c>
      <c r="AE2970" t="s">
        <v>131</v>
      </c>
      <c r="AF2970" t="s">
        <v>132</v>
      </c>
      <c r="AG2970" t="s">
        <v>5152</v>
      </c>
      <c r="AH2970" t="s">
        <v>30974</v>
      </c>
      <c r="AI2970" t="s">
        <v>30975</v>
      </c>
      <c r="AJ2970" t="s">
        <v>30976</v>
      </c>
      <c r="AK2970" t="s">
        <v>30977</v>
      </c>
      <c r="AL2970" t="s">
        <v>30978</v>
      </c>
      <c r="AM2970" t="s">
        <v>30979</v>
      </c>
      <c r="AN2970" t="s">
        <v>190</v>
      </c>
      <c r="AO2970" t="s">
        <v>30980</v>
      </c>
      <c r="AP2970" t="s">
        <v>149</v>
      </c>
      <c r="AQ2970" s="7">
        <v>14000</v>
      </c>
      <c r="AR2970" s="7">
        <v>0</v>
      </c>
      <c r="AS2970" t="s">
        <v>3958</v>
      </c>
      <c r="AT2970" t="s">
        <v>3959</v>
      </c>
      <c r="AU2970" s="7">
        <v>5</v>
      </c>
      <c r="AV2970" t="s">
        <v>5159</v>
      </c>
      <c r="AZ2970" t="s">
        <v>135</v>
      </c>
      <c r="BA2970" t="s">
        <v>30981</v>
      </c>
      <c r="BG2970" t="s">
        <v>136</v>
      </c>
      <c r="BI2970" t="s">
        <v>30982</v>
      </c>
    </row>
    <row r="2971" spans="1:62" x14ac:dyDescent="0.55000000000000004">
      <c r="A2971" s="2" t="str">
        <f t="shared" si="293"/>
        <v>Punto de VentaPLAN 1 CUOTA PROTEGIDA</v>
      </c>
      <c r="B2971" s="3">
        <f>VLOOKUP(A2971,'[1]TARIFAS PRODUCTOS'!$C:$E,3,0)</f>
        <v>15120</v>
      </c>
      <c r="C2971" s="6" t="str">
        <f t="shared" si="294"/>
        <v>JULIO</v>
      </c>
      <c r="D2971" s="8" t="str">
        <f t="shared" si="295"/>
        <v>LUNES</v>
      </c>
      <c r="E2971" s="9">
        <f t="shared" si="296"/>
        <v>20</v>
      </c>
      <c r="F2971" s="14">
        <f t="shared" ca="1" si="297"/>
        <v>126</v>
      </c>
      <c r="G2971" s="7">
        <v>3158816</v>
      </c>
      <c r="I2971" t="s">
        <v>30973</v>
      </c>
      <c r="J2971" t="s">
        <v>30254</v>
      </c>
      <c r="K2971" t="s">
        <v>30872</v>
      </c>
      <c r="L2971" t="s">
        <v>30872</v>
      </c>
      <c r="P2971" t="s">
        <v>126</v>
      </c>
      <c r="Q2971" t="s">
        <v>127</v>
      </c>
      <c r="R2971" t="s">
        <v>128</v>
      </c>
      <c r="S2971" t="s">
        <v>129</v>
      </c>
      <c r="T2971" t="s">
        <v>137</v>
      </c>
      <c r="U2971" t="s">
        <v>57</v>
      </c>
      <c r="V2971" t="s">
        <v>5145</v>
      </c>
      <c r="W2971" t="s">
        <v>5146</v>
      </c>
      <c r="X2971" t="s">
        <v>5147</v>
      </c>
      <c r="Y2971" t="s">
        <v>7384</v>
      </c>
      <c r="Z2971" t="s">
        <v>7385</v>
      </c>
      <c r="AA2971" t="s">
        <v>7386</v>
      </c>
      <c r="AB2971" t="s">
        <v>5151</v>
      </c>
      <c r="AC2971" t="s">
        <v>130</v>
      </c>
      <c r="AD2971" t="s">
        <v>59</v>
      </c>
      <c r="AE2971" t="s">
        <v>131</v>
      </c>
      <c r="AF2971" t="s">
        <v>132</v>
      </c>
      <c r="AG2971" t="s">
        <v>5152</v>
      </c>
      <c r="AH2971" t="s">
        <v>30983</v>
      </c>
      <c r="AI2971" t="s">
        <v>30984</v>
      </c>
      <c r="AJ2971" t="s">
        <v>30985</v>
      </c>
      <c r="AK2971" t="s">
        <v>30986</v>
      </c>
      <c r="AL2971" t="s">
        <v>30987</v>
      </c>
      <c r="AM2971" t="s">
        <v>30988</v>
      </c>
      <c r="AN2971" t="s">
        <v>190</v>
      </c>
      <c r="AP2971" t="s">
        <v>138</v>
      </c>
      <c r="AQ2971" s="7">
        <v>14000</v>
      </c>
      <c r="AR2971" s="7">
        <v>0</v>
      </c>
      <c r="AS2971" t="s">
        <v>3958</v>
      </c>
      <c r="AT2971" t="s">
        <v>3959</v>
      </c>
      <c r="AU2971" s="7">
        <v>5</v>
      </c>
      <c r="AV2971" t="s">
        <v>5159</v>
      </c>
      <c r="AZ2971" t="s">
        <v>135</v>
      </c>
      <c r="BA2971" t="s">
        <v>30989</v>
      </c>
      <c r="BG2971" t="s">
        <v>136</v>
      </c>
      <c r="BI2971" t="s">
        <v>30990</v>
      </c>
    </row>
    <row r="2972" spans="1:62" x14ac:dyDescent="0.55000000000000004">
      <c r="A2972" s="2" t="str">
        <f t="shared" si="293"/>
        <v>TeleventasPLAN 1 CUOTA PROTEGIDA</v>
      </c>
      <c r="B2972" s="3">
        <f>VLOOKUP(A2972,'[1]TARIFAS PRODUCTOS'!$C:$E,3,0)</f>
        <v>36120</v>
      </c>
      <c r="C2972" s="6" t="str">
        <f t="shared" si="294"/>
        <v>JULIO</v>
      </c>
      <c r="D2972" s="8" t="str">
        <f t="shared" si="295"/>
        <v>MARTES</v>
      </c>
      <c r="E2972" s="9">
        <f t="shared" si="296"/>
        <v>21</v>
      </c>
      <c r="F2972" s="14">
        <f t="shared" ca="1" si="297"/>
        <v>126</v>
      </c>
      <c r="G2972" s="7">
        <v>3159129</v>
      </c>
      <c r="I2972" t="s">
        <v>30973</v>
      </c>
      <c r="J2972" t="s">
        <v>27403</v>
      </c>
      <c r="K2972" t="s">
        <v>30991</v>
      </c>
      <c r="L2972" t="s">
        <v>30991</v>
      </c>
      <c r="P2972" t="s">
        <v>126</v>
      </c>
      <c r="Q2972" t="s">
        <v>127</v>
      </c>
      <c r="R2972" t="s">
        <v>128</v>
      </c>
      <c r="S2972" t="s">
        <v>129</v>
      </c>
      <c r="T2972" t="s">
        <v>137</v>
      </c>
      <c r="U2972" t="s">
        <v>57</v>
      </c>
      <c r="V2972" t="s">
        <v>140</v>
      </c>
      <c r="W2972" t="s">
        <v>141</v>
      </c>
      <c r="X2972" t="s">
        <v>142</v>
      </c>
      <c r="Y2972" t="s">
        <v>3970</v>
      </c>
      <c r="Z2972" t="s">
        <v>3971</v>
      </c>
      <c r="AA2972" t="s">
        <v>3972</v>
      </c>
      <c r="AB2972" t="s">
        <v>58</v>
      </c>
      <c r="AC2972" t="s">
        <v>130</v>
      </c>
      <c r="AD2972" t="s">
        <v>59</v>
      </c>
      <c r="AE2972" t="s">
        <v>131</v>
      </c>
      <c r="AF2972" t="s">
        <v>132</v>
      </c>
      <c r="AG2972" t="s">
        <v>231</v>
      </c>
      <c r="AH2972" t="s">
        <v>30992</v>
      </c>
      <c r="AI2972" t="s">
        <v>30993</v>
      </c>
      <c r="AJ2972" t="s">
        <v>30994</v>
      </c>
      <c r="AK2972" t="s">
        <v>30995</v>
      </c>
      <c r="AL2972" t="s">
        <v>30996</v>
      </c>
      <c r="AM2972" t="s">
        <v>30997</v>
      </c>
      <c r="AN2972" t="s">
        <v>133</v>
      </c>
      <c r="AO2972" t="s">
        <v>30998</v>
      </c>
      <c r="AP2972" t="s">
        <v>138</v>
      </c>
      <c r="AQ2972" s="7">
        <v>14000</v>
      </c>
      <c r="AR2972" s="7">
        <v>0</v>
      </c>
      <c r="AS2972" t="s">
        <v>177</v>
      </c>
      <c r="AT2972" t="s">
        <v>178</v>
      </c>
      <c r="AU2972" s="7">
        <v>5</v>
      </c>
      <c r="AZ2972" t="s">
        <v>150</v>
      </c>
      <c r="BA2972" t="s">
        <v>30999</v>
      </c>
      <c r="BG2972" t="s">
        <v>136</v>
      </c>
      <c r="BI2972" t="s">
        <v>31000</v>
      </c>
      <c r="BJ2972" s="7">
        <v>5</v>
      </c>
    </row>
    <row r="2973" spans="1:62" x14ac:dyDescent="0.55000000000000004">
      <c r="A2973" s="2" t="str">
        <f t="shared" si="293"/>
        <v>Punto de VentaPLAN 1 CUOTA PROTEGIDA</v>
      </c>
      <c r="B2973" s="3">
        <f>VLOOKUP(A2973,'[1]TARIFAS PRODUCTOS'!$C:$E,3,0)</f>
        <v>15120</v>
      </c>
      <c r="C2973" s="6" t="str">
        <f t="shared" si="294"/>
        <v>JULIO</v>
      </c>
      <c r="D2973" s="8" t="str">
        <f t="shared" si="295"/>
        <v>DOMINGO</v>
      </c>
      <c r="E2973" s="9">
        <f t="shared" si="296"/>
        <v>19</v>
      </c>
      <c r="F2973" s="14">
        <f t="shared" ca="1" si="297"/>
        <v>126</v>
      </c>
      <c r="G2973" s="7">
        <v>3158766</v>
      </c>
      <c r="I2973" t="s">
        <v>31001</v>
      </c>
      <c r="J2973" t="s">
        <v>29234</v>
      </c>
      <c r="K2973" t="s">
        <v>30455</v>
      </c>
      <c r="L2973" t="s">
        <v>30455</v>
      </c>
      <c r="P2973" t="s">
        <v>126</v>
      </c>
      <c r="Q2973" t="s">
        <v>127</v>
      </c>
      <c r="R2973" t="s">
        <v>128</v>
      </c>
      <c r="S2973" t="s">
        <v>129</v>
      </c>
      <c r="T2973" t="s">
        <v>139</v>
      </c>
      <c r="U2973" t="s">
        <v>62</v>
      </c>
      <c r="V2973" t="s">
        <v>5145</v>
      </c>
      <c r="W2973" t="s">
        <v>5146</v>
      </c>
      <c r="X2973" t="s">
        <v>5147</v>
      </c>
      <c r="Y2973" t="s">
        <v>5251</v>
      </c>
      <c r="Z2973" t="s">
        <v>5252</v>
      </c>
      <c r="AA2973" t="s">
        <v>5253</v>
      </c>
      <c r="AB2973" t="s">
        <v>5151</v>
      </c>
      <c r="AC2973" t="s">
        <v>130</v>
      </c>
      <c r="AD2973" t="s">
        <v>59</v>
      </c>
      <c r="AE2973" t="s">
        <v>131</v>
      </c>
      <c r="AF2973" t="s">
        <v>132</v>
      </c>
      <c r="AG2973" t="s">
        <v>5152</v>
      </c>
      <c r="AH2973" t="s">
        <v>31002</v>
      </c>
      <c r="AI2973" t="s">
        <v>31003</v>
      </c>
      <c r="AJ2973" t="s">
        <v>31004</v>
      </c>
      <c r="AK2973" t="s">
        <v>31005</v>
      </c>
      <c r="AL2973" t="s">
        <v>31006</v>
      </c>
      <c r="AM2973" t="s">
        <v>31007</v>
      </c>
      <c r="AN2973" t="s">
        <v>190</v>
      </c>
      <c r="AP2973" t="s">
        <v>149</v>
      </c>
      <c r="AQ2973" s="7">
        <v>14000</v>
      </c>
      <c r="AR2973" s="7">
        <v>0</v>
      </c>
      <c r="AS2973" t="s">
        <v>3958</v>
      </c>
      <c r="AT2973" t="s">
        <v>3959</v>
      </c>
      <c r="AU2973" s="7">
        <v>5</v>
      </c>
      <c r="AV2973" t="s">
        <v>5159</v>
      </c>
      <c r="AZ2973" t="s">
        <v>135</v>
      </c>
      <c r="BA2973" t="s">
        <v>31008</v>
      </c>
      <c r="BG2973" t="s">
        <v>136</v>
      </c>
      <c r="BI2973" t="s">
        <v>31009</v>
      </c>
    </row>
    <row r="2974" spans="1:62" x14ac:dyDescent="0.55000000000000004">
      <c r="A2974" s="2" t="str">
        <f t="shared" si="293"/>
        <v>Punto de VentaPLAN 1 CUOTA PROTEGIDA</v>
      </c>
      <c r="B2974" s="3">
        <f>VLOOKUP(A2974,'[1]TARIFAS PRODUCTOS'!$C:$E,3,0)</f>
        <v>15120</v>
      </c>
      <c r="C2974" s="6" t="str">
        <f t="shared" si="294"/>
        <v>JULIO</v>
      </c>
      <c r="D2974" s="8" t="str">
        <f t="shared" si="295"/>
        <v>LUNES</v>
      </c>
      <c r="E2974" s="9">
        <f t="shared" si="296"/>
        <v>20</v>
      </c>
      <c r="F2974" s="14">
        <f t="shared" ca="1" si="297"/>
        <v>126</v>
      </c>
      <c r="G2974" s="7">
        <v>3158817</v>
      </c>
      <c r="I2974" t="s">
        <v>31001</v>
      </c>
      <c r="J2974" t="s">
        <v>30254</v>
      </c>
      <c r="K2974" t="s">
        <v>30872</v>
      </c>
      <c r="L2974" t="s">
        <v>30872</v>
      </c>
      <c r="P2974" t="s">
        <v>126</v>
      </c>
      <c r="Q2974" t="s">
        <v>127</v>
      </c>
      <c r="R2974" t="s">
        <v>128</v>
      </c>
      <c r="S2974" t="s">
        <v>129</v>
      </c>
      <c r="T2974" t="s">
        <v>137</v>
      </c>
      <c r="U2974" t="s">
        <v>57</v>
      </c>
      <c r="V2974" t="s">
        <v>5145</v>
      </c>
      <c r="W2974" t="s">
        <v>5146</v>
      </c>
      <c r="X2974" t="s">
        <v>5147</v>
      </c>
      <c r="Y2974" t="s">
        <v>6628</v>
      </c>
      <c r="Z2974" t="s">
        <v>6629</v>
      </c>
      <c r="AA2974" t="s">
        <v>6630</v>
      </c>
      <c r="AB2974" t="s">
        <v>5151</v>
      </c>
      <c r="AC2974" t="s">
        <v>130</v>
      </c>
      <c r="AD2974" t="s">
        <v>59</v>
      </c>
      <c r="AE2974" t="s">
        <v>131</v>
      </c>
      <c r="AF2974" t="s">
        <v>132</v>
      </c>
      <c r="AG2974" t="s">
        <v>5152</v>
      </c>
      <c r="AH2974" t="s">
        <v>31010</v>
      </c>
      <c r="AI2974" t="s">
        <v>31011</v>
      </c>
      <c r="AJ2974" t="s">
        <v>31012</v>
      </c>
      <c r="AK2974" t="s">
        <v>31013</v>
      </c>
      <c r="AL2974" t="s">
        <v>31014</v>
      </c>
      <c r="AM2974" t="s">
        <v>31015</v>
      </c>
      <c r="AN2974" t="s">
        <v>190</v>
      </c>
      <c r="AP2974" t="s">
        <v>138</v>
      </c>
      <c r="AQ2974" s="7">
        <v>14000</v>
      </c>
      <c r="AR2974" s="7">
        <v>0</v>
      </c>
      <c r="AS2974" t="s">
        <v>3958</v>
      </c>
      <c r="AT2974" t="s">
        <v>3959</v>
      </c>
      <c r="AU2974" s="7">
        <v>5</v>
      </c>
      <c r="AV2974" t="s">
        <v>5159</v>
      </c>
      <c r="AZ2974" t="s">
        <v>135</v>
      </c>
      <c r="BA2974" t="s">
        <v>31016</v>
      </c>
      <c r="BG2974" t="s">
        <v>136</v>
      </c>
      <c r="BI2974" t="s">
        <v>31017</v>
      </c>
    </row>
    <row r="2975" spans="1:62" x14ac:dyDescent="0.55000000000000004">
      <c r="A2975" s="2" t="str">
        <f t="shared" si="293"/>
        <v>TeleventasPLAN 1 CUOTA PROTEGIDA</v>
      </c>
      <c r="B2975" s="3">
        <f>VLOOKUP(A2975,'[1]TARIFAS PRODUCTOS'!$C:$E,3,0)</f>
        <v>36120</v>
      </c>
      <c r="C2975" s="6" t="str">
        <f t="shared" si="294"/>
        <v>JULIO</v>
      </c>
      <c r="D2975" s="8" t="str">
        <f t="shared" si="295"/>
        <v>VIERNES</v>
      </c>
      <c r="E2975" s="9">
        <f t="shared" si="296"/>
        <v>17</v>
      </c>
      <c r="F2975" s="14">
        <f t="shared" ca="1" si="297"/>
        <v>126</v>
      </c>
      <c r="G2975" s="7">
        <v>3159130</v>
      </c>
      <c r="I2975" t="s">
        <v>31001</v>
      </c>
      <c r="J2975" t="s">
        <v>25910</v>
      </c>
      <c r="K2975" t="s">
        <v>31018</v>
      </c>
      <c r="L2975" t="s">
        <v>31018</v>
      </c>
      <c r="P2975" t="s">
        <v>126</v>
      </c>
      <c r="Q2975" t="s">
        <v>127</v>
      </c>
      <c r="R2975" t="s">
        <v>128</v>
      </c>
      <c r="S2975" t="s">
        <v>129</v>
      </c>
      <c r="T2975" t="s">
        <v>126</v>
      </c>
      <c r="U2975" t="s">
        <v>64</v>
      </c>
      <c r="V2975" t="s">
        <v>140</v>
      </c>
      <c r="W2975" t="s">
        <v>141</v>
      </c>
      <c r="X2975" t="s">
        <v>142</v>
      </c>
      <c r="Y2975" t="s">
        <v>171</v>
      </c>
      <c r="Z2975" t="s">
        <v>172</v>
      </c>
      <c r="AA2975" t="s">
        <v>173</v>
      </c>
      <c r="AB2975" t="s">
        <v>58</v>
      </c>
      <c r="AC2975" t="s">
        <v>130</v>
      </c>
      <c r="AD2975" t="s">
        <v>59</v>
      </c>
      <c r="AE2975" t="s">
        <v>131</v>
      </c>
      <c r="AF2975" t="s">
        <v>132</v>
      </c>
      <c r="AG2975" t="s">
        <v>231</v>
      </c>
      <c r="AH2975" t="s">
        <v>31019</v>
      </c>
      <c r="AI2975" t="s">
        <v>31020</v>
      </c>
      <c r="AJ2975" t="s">
        <v>31021</v>
      </c>
      <c r="AK2975" t="s">
        <v>31022</v>
      </c>
      <c r="AL2975" t="s">
        <v>31023</v>
      </c>
      <c r="AM2975" t="s">
        <v>31024</v>
      </c>
      <c r="AN2975" t="s">
        <v>133</v>
      </c>
      <c r="AO2975" t="s">
        <v>31025</v>
      </c>
      <c r="AP2975" t="s">
        <v>31026</v>
      </c>
      <c r="AQ2975" s="7">
        <v>14000</v>
      </c>
      <c r="AR2975" s="7">
        <v>0</v>
      </c>
      <c r="AS2975" t="s">
        <v>177</v>
      </c>
      <c r="AT2975" t="s">
        <v>178</v>
      </c>
      <c r="AU2975" s="7">
        <v>5</v>
      </c>
      <c r="AZ2975" t="s">
        <v>150</v>
      </c>
      <c r="BA2975" t="s">
        <v>31027</v>
      </c>
      <c r="BG2975" t="s">
        <v>136</v>
      </c>
      <c r="BI2975" t="s">
        <v>31028</v>
      </c>
      <c r="BJ2975" s="7">
        <v>5</v>
      </c>
    </row>
    <row r="2976" spans="1:62" x14ac:dyDescent="0.55000000000000004">
      <c r="A2976" s="2" t="str">
        <f t="shared" si="293"/>
        <v>Punto de VentaPLAN 1 CUOTA PROTEGIDA</v>
      </c>
      <c r="B2976" s="3">
        <f>VLOOKUP(A2976,'[1]TARIFAS PRODUCTOS'!$C:$E,3,0)</f>
        <v>15120</v>
      </c>
      <c r="C2976" s="6" t="str">
        <f t="shared" si="294"/>
        <v>JULIO</v>
      </c>
      <c r="D2976" s="8" t="str">
        <f t="shared" si="295"/>
        <v>DOMINGO</v>
      </c>
      <c r="E2976" s="9">
        <f t="shared" si="296"/>
        <v>19</v>
      </c>
      <c r="F2976" s="14">
        <f t="shared" ca="1" si="297"/>
        <v>126</v>
      </c>
      <c r="G2976" s="7">
        <v>3158767</v>
      </c>
      <c r="I2976" t="s">
        <v>31029</v>
      </c>
      <c r="J2976" t="s">
        <v>29234</v>
      </c>
      <c r="K2976" t="s">
        <v>30455</v>
      </c>
      <c r="L2976" t="s">
        <v>30455</v>
      </c>
      <c r="P2976" t="s">
        <v>126</v>
      </c>
      <c r="Q2976" t="s">
        <v>127</v>
      </c>
      <c r="R2976" t="s">
        <v>128</v>
      </c>
      <c r="S2976" t="s">
        <v>129</v>
      </c>
      <c r="T2976" t="s">
        <v>139</v>
      </c>
      <c r="U2976" t="s">
        <v>62</v>
      </c>
      <c r="V2976" t="s">
        <v>5145</v>
      </c>
      <c r="W2976" t="s">
        <v>5146</v>
      </c>
      <c r="X2976" t="s">
        <v>5147</v>
      </c>
      <c r="Y2976" t="s">
        <v>5198</v>
      </c>
      <c r="Z2976" t="s">
        <v>5199</v>
      </c>
      <c r="AA2976" t="s">
        <v>5200</v>
      </c>
      <c r="AB2976" t="s">
        <v>5151</v>
      </c>
      <c r="AC2976" t="s">
        <v>130</v>
      </c>
      <c r="AD2976" t="s">
        <v>59</v>
      </c>
      <c r="AE2976" t="s">
        <v>131</v>
      </c>
      <c r="AF2976" t="s">
        <v>132</v>
      </c>
      <c r="AG2976" t="s">
        <v>5152</v>
      </c>
      <c r="AH2976" t="s">
        <v>31030</v>
      </c>
      <c r="AI2976" t="s">
        <v>31031</v>
      </c>
      <c r="AJ2976" t="s">
        <v>31032</v>
      </c>
      <c r="AK2976" t="s">
        <v>31033</v>
      </c>
      <c r="AL2976" t="s">
        <v>31034</v>
      </c>
      <c r="AM2976" t="s">
        <v>31035</v>
      </c>
      <c r="AN2976" t="s">
        <v>190</v>
      </c>
      <c r="AP2976" t="s">
        <v>149</v>
      </c>
      <c r="AQ2976" s="7">
        <v>14000</v>
      </c>
      <c r="AR2976" s="7">
        <v>0</v>
      </c>
      <c r="AS2976" t="s">
        <v>3958</v>
      </c>
      <c r="AT2976" t="s">
        <v>3959</v>
      </c>
      <c r="AU2976" s="7">
        <v>5</v>
      </c>
      <c r="AV2976" t="s">
        <v>5159</v>
      </c>
      <c r="AZ2976" t="s">
        <v>135</v>
      </c>
      <c r="BA2976" t="s">
        <v>26784</v>
      </c>
      <c r="BG2976" t="s">
        <v>136</v>
      </c>
      <c r="BI2976" t="s">
        <v>31036</v>
      </c>
    </row>
    <row r="2977" spans="1:62" x14ac:dyDescent="0.55000000000000004">
      <c r="A2977" s="2" t="str">
        <f t="shared" si="293"/>
        <v>Punto de VentaPLAN 1 CUOTA PROTEGIDA</v>
      </c>
      <c r="B2977" s="3">
        <f>VLOOKUP(A2977,'[1]TARIFAS PRODUCTOS'!$C:$E,3,0)</f>
        <v>15120</v>
      </c>
      <c r="C2977" s="6" t="str">
        <f t="shared" si="294"/>
        <v>JULIO</v>
      </c>
      <c r="D2977" s="8" t="str">
        <f t="shared" si="295"/>
        <v>LUNES</v>
      </c>
      <c r="E2977" s="9">
        <f t="shared" si="296"/>
        <v>20</v>
      </c>
      <c r="F2977" s="14">
        <f t="shared" ca="1" si="297"/>
        <v>126</v>
      </c>
      <c r="G2977" s="7">
        <v>3158818</v>
      </c>
      <c r="I2977" t="s">
        <v>31029</v>
      </c>
      <c r="J2977" t="s">
        <v>30254</v>
      </c>
      <c r="K2977" t="s">
        <v>30872</v>
      </c>
      <c r="L2977" t="s">
        <v>30872</v>
      </c>
      <c r="P2977" t="s">
        <v>126</v>
      </c>
      <c r="Q2977" t="s">
        <v>127</v>
      </c>
      <c r="R2977" t="s">
        <v>128</v>
      </c>
      <c r="S2977" t="s">
        <v>129</v>
      </c>
      <c r="T2977" t="s">
        <v>137</v>
      </c>
      <c r="U2977" t="s">
        <v>57</v>
      </c>
      <c r="V2977" t="s">
        <v>5145</v>
      </c>
      <c r="W2977" t="s">
        <v>5146</v>
      </c>
      <c r="X2977" t="s">
        <v>5147</v>
      </c>
      <c r="Y2977" t="s">
        <v>6323</v>
      </c>
      <c r="Z2977" t="s">
        <v>6324</v>
      </c>
      <c r="AA2977" t="s">
        <v>6325</v>
      </c>
      <c r="AB2977" t="s">
        <v>5151</v>
      </c>
      <c r="AC2977" t="s">
        <v>130</v>
      </c>
      <c r="AD2977" t="s">
        <v>59</v>
      </c>
      <c r="AE2977" t="s">
        <v>131</v>
      </c>
      <c r="AF2977" t="s">
        <v>132</v>
      </c>
      <c r="AG2977" t="s">
        <v>5152</v>
      </c>
      <c r="AH2977" t="s">
        <v>31037</v>
      </c>
      <c r="AI2977" t="s">
        <v>31038</v>
      </c>
      <c r="AJ2977" t="s">
        <v>31039</v>
      </c>
      <c r="AK2977" t="s">
        <v>31040</v>
      </c>
      <c r="AL2977" t="s">
        <v>31041</v>
      </c>
      <c r="AM2977" t="s">
        <v>31042</v>
      </c>
      <c r="AN2977" t="s">
        <v>190</v>
      </c>
      <c r="AO2977" t="s">
        <v>31043</v>
      </c>
      <c r="AP2977" t="s">
        <v>138</v>
      </c>
      <c r="AQ2977" s="7">
        <v>14000</v>
      </c>
      <c r="AR2977" s="7">
        <v>0</v>
      </c>
      <c r="AS2977" t="s">
        <v>3958</v>
      </c>
      <c r="AT2977" t="s">
        <v>3959</v>
      </c>
      <c r="AU2977" s="7">
        <v>5</v>
      </c>
      <c r="AV2977" t="s">
        <v>5159</v>
      </c>
      <c r="AZ2977" t="s">
        <v>135</v>
      </c>
      <c r="BA2977" t="s">
        <v>31044</v>
      </c>
      <c r="BG2977" t="s">
        <v>136</v>
      </c>
      <c r="BI2977" t="s">
        <v>31045</v>
      </c>
    </row>
    <row r="2978" spans="1:62" x14ac:dyDescent="0.55000000000000004">
      <c r="A2978" s="2" t="str">
        <f t="shared" si="293"/>
        <v>TeleventasPLAN 1 CUOTA PROTEGIDA</v>
      </c>
      <c r="B2978" s="3">
        <f>VLOOKUP(A2978,'[1]TARIFAS PRODUCTOS'!$C:$E,3,0)</f>
        <v>36120</v>
      </c>
      <c r="C2978" s="6" t="str">
        <f t="shared" si="294"/>
        <v>JULIO</v>
      </c>
      <c r="D2978" s="8" t="str">
        <f t="shared" si="295"/>
        <v>MARTES</v>
      </c>
      <c r="E2978" s="9">
        <f t="shared" si="296"/>
        <v>21</v>
      </c>
      <c r="F2978" s="14">
        <f t="shared" ca="1" si="297"/>
        <v>126</v>
      </c>
      <c r="G2978" s="7">
        <v>3159131</v>
      </c>
      <c r="I2978" t="s">
        <v>31029</v>
      </c>
      <c r="J2978" t="s">
        <v>27403</v>
      </c>
      <c r="K2978" t="s">
        <v>31046</v>
      </c>
      <c r="L2978" t="s">
        <v>31046</v>
      </c>
      <c r="P2978" t="s">
        <v>126</v>
      </c>
      <c r="Q2978" t="s">
        <v>127</v>
      </c>
      <c r="R2978" t="s">
        <v>128</v>
      </c>
      <c r="S2978" t="s">
        <v>129</v>
      </c>
      <c r="T2978" t="s">
        <v>137</v>
      </c>
      <c r="U2978" t="s">
        <v>57</v>
      </c>
      <c r="V2978" t="s">
        <v>140</v>
      </c>
      <c r="W2978" t="s">
        <v>141</v>
      </c>
      <c r="X2978" t="s">
        <v>142</v>
      </c>
      <c r="Y2978" t="s">
        <v>29489</v>
      </c>
      <c r="Z2978" t="s">
        <v>29490</v>
      </c>
      <c r="AA2978" t="s">
        <v>29491</v>
      </c>
      <c r="AB2978" t="s">
        <v>58</v>
      </c>
      <c r="AC2978" t="s">
        <v>130</v>
      </c>
      <c r="AD2978" t="s">
        <v>59</v>
      </c>
      <c r="AE2978" t="s">
        <v>131</v>
      </c>
      <c r="AF2978" t="s">
        <v>132</v>
      </c>
      <c r="AG2978" t="s">
        <v>231</v>
      </c>
      <c r="AH2978" t="s">
        <v>31047</v>
      </c>
      <c r="AI2978" t="s">
        <v>31048</v>
      </c>
      <c r="AJ2978" t="s">
        <v>31049</v>
      </c>
      <c r="AK2978" t="s">
        <v>31050</v>
      </c>
      <c r="AL2978" t="s">
        <v>31051</v>
      </c>
      <c r="AM2978" t="s">
        <v>31052</v>
      </c>
      <c r="AN2978" t="s">
        <v>133</v>
      </c>
      <c r="AO2978" t="s">
        <v>31048</v>
      </c>
      <c r="AP2978" t="s">
        <v>138</v>
      </c>
      <c r="AQ2978" s="7">
        <v>14000</v>
      </c>
      <c r="AR2978" s="7">
        <v>0</v>
      </c>
      <c r="AS2978" t="s">
        <v>177</v>
      </c>
      <c r="AT2978" t="s">
        <v>178</v>
      </c>
      <c r="AU2978" s="7">
        <v>5</v>
      </c>
      <c r="AZ2978" t="s">
        <v>150</v>
      </c>
      <c r="BA2978" t="s">
        <v>31053</v>
      </c>
      <c r="BG2978" t="s">
        <v>136</v>
      </c>
      <c r="BI2978" t="s">
        <v>31054</v>
      </c>
      <c r="BJ2978" s="7">
        <v>5</v>
      </c>
    </row>
    <row r="2979" spans="1:62" x14ac:dyDescent="0.55000000000000004">
      <c r="A2979" s="2" t="str">
        <f t="shared" si="293"/>
        <v>Punto de VentaPLAN 1 CUOTA PROTEGIDA</v>
      </c>
      <c r="B2979" s="3">
        <f>VLOOKUP(A2979,'[1]TARIFAS PRODUCTOS'!$C:$E,3,0)</f>
        <v>15120</v>
      </c>
      <c r="C2979" s="6" t="str">
        <f t="shared" si="294"/>
        <v>JULIO</v>
      </c>
      <c r="D2979" s="8" t="str">
        <f t="shared" si="295"/>
        <v>DOMINGO</v>
      </c>
      <c r="E2979" s="9">
        <f t="shared" si="296"/>
        <v>19</v>
      </c>
      <c r="F2979" s="14">
        <f t="shared" ca="1" si="297"/>
        <v>126</v>
      </c>
      <c r="G2979" s="7">
        <v>3158768</v>
      </c>
      <c r="I2979" t="s">
        <v>31055</v>
      </c>
      <c r="J2979" t="s">
        <v>29234</v>
      </c>
      <c r="K2979" t="s">
        <v>30455</v>
      </c>
      <c r="L2979" t="s">
        <v>30455</v>
      </c>
      <c r="P2979" t="s">
        <v>126</v>
      </c>
      <c r="Q2979" t="s">
        <v>127</v>
      </c>
      <c r="R2979" t="s">
        <v>128</v>
      </c>
      <c r="S2979" t="s">
        <v>129</v>
      </c>
      <c r="T2979" t="s">
        <v>139</v>
      </c>
      <c r="U2979" t="s">
        <v>62</v>
      </c>
      <c r="V2979" t="s">
        <v>5145</v>
      </c>
      <c r="W2979" t="s">
        <v>5146</v>
      </c>
      <c r="X2979" t="s">
        <v>5147</v>
      </c>
      <c r="Y2979" t="s">
        <v>5198</v>
      </c>
      <c r="Z2979" t="s">
        <v>5199</v>
      </c>
      <c r="AA2979" t="s">
        <v>5200</v>
      </c>
      <c r="AB2979" t="s">
        <v>5151</v>
      </c>
      <c r="AC2979" t="s">
        <v>130</v>
      </c>
      <c r="AD2979" t="s">
        <v>59</v>
      </c>
      <c r="AE2979" t="s">
        <v>131</v>
      </c>
      <c r="AF2979" t="s">
        <v>132</v>
      </c>
      <c r="AG2979" t="s">
        <v>5152</v>
      </c>
      <c r="AH2979" t="s">
        <v>31056</v>
      </c>
      <c r="AI2979" t="s">
        <v>31057</v>
      </c>
      <c r="AJ2979" t="s">
        <v>31058</v>
      </c>
      <c r="AK2979" t="s">
        <v>31059</v>
      </c>
      <c r="AL2979" t="s">
        <v>31060</v>
      </c>
      <c r="AM2979" t="s">
        <v>31061</v>
      </c>
      <c r="AN2979" t="s">
        <v>190</v>
      </c>
      <c r="AO2979" t="s">
        <v>31062</v>
      </c>
      <c r="AP2979" t="s">
        <v>149</v>
      </c>
      <c r="AQ2979" s="7">
        <v>14000</v>
      </c>
      <c r="AR2979" s="7">
        <v>0</v>
      </c>
      <c r="AS2979" t="s">
        <v>3958</v>
      </c>
      <c r="AT2979" t="s">
        <v>3959</v>
      </c>
      <c r="AU2979" s="7">
        <v>5</v>
      </c>
      <c r="AV2979" t="s">
        <v>5159</v>
      </c>
      <c r="AZ2979" t="s">
        <v>135</v>
      </c>
      <c r="BA2979" t="s">
        <v>31063</v>
      </c>
      <c r="BG2979" t="s">
        <v>136</v>
      </c>
      <c r="BI2979" t="s">
        <v>31064</v>
      </c>
    </row>
    <row r="2980" spans="1:62" x14ac:dyDescent="0.55000000000000004">
      <c r="A2980" s="2" t="str">
        <f t="shared" si="293"/>
        <v>Punto de VentaPLAN 1 CUOTA PROTEGIDA</v>
      </c>
      <c r="B2980" s="3">
        <f>VLOOKUP(A2980,'[1]TARIFAS PRODUCTOS'!$C:$E,3,0)</f>
        <v>15120</v>
      </c>
      <c r="C2980" s="6" t="str">
        <f t="shared" si="294"/>
        <v>JULIO</v>
      </c>
      <c r="D2980" s="8" t="str">
        <f t="shared" si="295"/>
        <v>LUNES</v>
      </c>
      <c r="E2980" s="9">
        <f t="shared" si="296"/>
        <v>20</v>
      </c>
      <c r="F2980" s="14">
        <f t="shared" ca="1" si="297"/>
        <v>126</v>
      </c>
      <c r="G2980" s="7">
        <v>3158819</v>
      </c>
      <c r="I2980" t="s">
        <v>31055</v>
      </c>
      <c r="J2980" t="s">
        <v>30254</v>
      </c>
      <c r="K2980" t="s">
        <v>30872</v>
      </c>
      <c r="L2980" t="s">
        <v>30872</v>
      </c>
      <c r="P2980" t="s">
        <v>126</v>
      </c>
      <c r="Q2980" t="s">
        <v>127</v>
      </c>
      <c r="R2980" t="s">
        <v>128</v>
      </c>
      <c r="S2980" t="s">
        <v>129</v>
      </c>
      <c r="T2980" t="s">
        <v>137</v>
      </c>
      <c r="U2980" t="s">
        <v>57</v>
      </c>
      <c r="V2980" t="s">
        <v>5145</v>
      </c>
      <c r="W2980" t="s">
        <v>5146</v>
      </c>
      <c r="X2980" t="s">
        <v>5147</v>
      </c>
      <c r="Y2980" t="s">
        <v>6791</v>
      </c>
      <c r="Z2980" t="s">
        <v>6792</v>
      </c>
      <c r="AA2980" t="s">
        <v>6793</v>
      </c>
      <c r="AB2980" t="s">
        <v>5151</v>
      </c>
      <c r="AC2980" t="s">
        <v>130</v>
      </c>
      <c r="AD2980" t="s">
        <v>59</v>
      </c>
      <c r="AE2980" t="s">
        <v>131</v>
      </c>
      <c r="AF2980" t="s">
        <v>132</v>
      </c>
      <c r="AG2980" t="s">
        <v>5152</v>
      </c>
      <c r="AH2980" t="s">
        <v>31065</v>
      </c>
      <c r="AI2980" t="s">
        <v>31066</v>
      </c>
      <c r="AJ2980" t="s">
        <v>31067</v>
      </c>
      <c r="AK2980" t="s">
        <v>31068</v>
      </c>
      <c r="AL2980" t="s">
        <v>31069</v>
      </c>
      <c r="AM2980" t="s">
        <v>31070</v>
      </c>
      <c r="AN2980" t="s">
        <v>190</v>
      </c>
      <c r="AO2980" t="s">
        <v>31066</v>
      </c>
      <c r="AP2980" t="s">
        <v>138</v>
      </c>
      <c r="AQ2980" s="7">
        <v>14000</v>
      </c>
      <c r="AR2980" s="7">
        <v>0</v>
      </c>
      <c r="AS2980" t="s">
        <v>3958</v>
      </c>
      <c r="AT2980" t="s">
        <v>3959</v>
      </c>
      <c r="AU2980" s="7">
        <v>5</v>
      </c>
      <c r="AV2980" t="s">
        <v>5159</v>
      </c>
      <c r="AZ2980" t="s">
        <v>135</v>
      </c>
      <c r="BA2980" t="s">
        <v>31071</v>
      </c>
      <c r="BG2980" t="s">
        <v>136</v>
      </c>
      <c r="BI2980" t="s">
        <v>31072</v>
      </c>
    </row>
    <row r="2981" spans="1:62" x14ac:dyDescent="0.55000000000000004">
      <c r="A2981" s="2" t="str">
        <f t="shared" si="293"/>
        <v>TeleventasPLAN 1 CUOTA PROTEGIDA</v>
      </c>
      <c r="B2981" s="3">
        <f>VLOOKUP(A2981,'[1]TARIFAS PRODUCTOS'!$C:$E,3,0)</f>
        <v>36120</v>
      </c>
      <c r="C2981" s="6" t="str">
        <f t="shared" si="294"/>
        <v>JULIO</v>
      </c>
      <c r="D2981" s="8" t="str">
        <f t="shared" si="295"/>
        <v>MIÉRCOLES</v>
      </c>
      <c r="E2981" s="9">
        <f t="shared" si="296"/>
        <v>22</v>
      </c>
      <c r="F2981" s="14">
        <f t="shared" ca="1" si="297"/>
        <v>126</v>
      </c>
      <c r="G2981" s="7">
        <v>3159132</v>
      </c>
      <c r="I2981" t="s">
        <v>31055</v>
      </c>
      <c r="J2981" t="s">
        <v>30938</v>
      </c>
      <c r="K2981" t="s">
        <v>31073</v>
      </c>
      <c r="L2981" t="s">
        <v>31073</v>
      </c>
      <c r="P2981" t="s">
        <v>126</v>
      </c>
      <c r="Q2981" t="s">
        <v>127</v>
      </c>
      <c r="R2981" t="s">
        <v>128</v>
      </c>
      <c r="S2981" t="s">
        <v>129</v>
      </c>
      <c r="T2981" t="s">
        <v>139</v>
      </c>
      <c r="U2981" t="s">
        <v>62</v>
      </c>
      <c r="V2981" t="s">
        <v>140</v>
      </c>
      <c r="W2981" t="s">
        <v>141</v>
      </c>
      <c r="X2981" t="s">
        <v>142</v>
      </c>
      <c r="Y2981" t="s">
        <v>157</v>
      </c>
      <c r="Z2981" t="s">
        <v>158</v>
      </c>
      <c r="AA2981" t="s">
        <v>159</v>
      </c>
      <c r="AB2981" t="s">
        <v>58</v>
      </c>
      <c r="AC2981" t="s">
        <v>130</v>
      </c>
      <c r="AD2981" t="s">
        <v>59</v>
      </c>
      <c r="AE2981" t="s">
        <v>131</v>
      </c>
      <c r="AF2981" t="s">
        <v>132</v>
      </c>
      <c r="AG2981" t="s">
        <v>231</v>
      </c>
      <c r="AH2981" t="s">
        <v>31074</v>
      </c>
      <c r="AI2981" t="s">
        <v>31075</v>
      </c>
      <c r="AJ2981" t="s">
        <v>31076</v>
      </c>
      <c r="AK2981" t="s">
        <v>31077</v>
      </c>
      <c r="AL2981" t="s">
        <v>31078</v>
      </c>
      <c r="AM2981" t="s">
        <v>31079</v>
      </c>
      <c r="AN2981" t="s">
        <v>133</v>
      </c>
      <c r="AO2981" t="s">
        <v>31080</v>
      </c>
      <c r="AP2981" t="s">
        <v>149</v>
      </c>
      <c r="AQ2981" s="7">
        <v>14000</v>
      </c>
      <c r="AR2981" s="7">
        <v>0</v>
      </c>
      <c r="AS2981" t="s">
        <v>177</v>
      </c>
      <c r="AT2981" t="s">
        <v>178</v>
      </c>
      <c r="AU2981" s="7">
        <v>5</v>
      </c>
      <c r="AZ2981" t="s">
        <v>150</v>
      </c>
      <c r="BA2981" t="s">
        <v>31081</v>
      </c>
      <c r="BG2981" t="s">
        <v>136</v>
      </c>
      <c r="BI2981" t="s">
        <v>31082</v>
      </c>
      <c r="BJ2981" s="7">
        <v>5</v>
      </c>
    </row>
    <row r="2982" spans="1:62" x14ac:dyDescent="0.55000000000000004">
      <c r="A2982" s="2" t="str">
        <f t="shared" si="293"/>
        <v>Punto de VentaPLAN 1 CUOTA PROTEGIDA</v>
      </c>
      <c r="B2982" s="3">
        <f>VLOOKUP(A2982,'[1]TARIFAS PRODUCTOS'!$C:$E,3,0)</f>
        <v>15120</v>
      </c>
      <c r="C2982" s="6" t="str">
        <f t="shared" si="294"/>
        <v>JULIO</v>
      </c>
      <c r="D2982" s="8" t="str">
        <f t="shared" si="295"/>
        <v>DOMINGO</v>
      </c>
      <c r="E2982" s="9">
        <f t="shared" si="296"/>
        <v>19</v>
      </c>
      <c r="F2982" s="14">
        <f t="shared" ca="1" si="297"/>
        <v>126</v>
      </c>
      <c r="G2982" s="7">
        <v>3158769</v>
      </c>
      <c r="I2982" t="s">
        <v>31083</v>
      </c>
      <c r="J2982" t="s">
        <v>29234</v>
      </c>
      <c r="K2982" t="s">
        <v>30455</v>
      </c>
      <c r="L2982" t="s">
        <v>30455</v>
      </c>
      <c r="P2982" t="s">
        <v>126</v>
      </c>
      <c r="Q2982" t="s">
        <v>127</v>
      </c>
      <c r="R2982" t="s">
        <v>128</v>
      </c>
      <c r="S2982" t="s">
        <v>129</v>
      </c>
      <c r="T2982" t="s">
        <v>139</v>
      </c>
      <c r="U2982" t="s">
        <v>62</v>
      </c>
      <c r="V2982" t="s">
        <v>5145</v>
      </c>
      <c r="W2982" t="s">
        <v>5146</v>
      </c>
      <c r="X2982" t="s">
        <v>5147</v>
      </c>
      <c r="Y2982" t="s">
        <v>5770</v>
      </c>
      <c r="Z2982" t="s">
        <v>5771</v>
      </c>
      <c r="AA2982" t="s">
        <v>5772</v>
      </c>
      <c r="AB2982" t="s">
        <v>5151</v>
      </c>
      <c r="AC2982" t="s">
        <v>130</v>
      </c>
      <c r="AD2982" t="s">
        <v>59</v>
      </c>
      <c r="AE2982" t="s">
        <v>131</v>
      </c>
      <c r="AF2982" t="s">
        <v>132</v>
      </c>
      <c r="AG2982" t="s">
        <v>5152</v>
      </c>
      <c r="AH2982" t="s">
        <v>31084</v>
      </c>
      <c r="AI2982" t="s">
        <v>31085</v>
      </c>
      <c r="AJ2982" t="s">
        <v>31086</v>
      </c>
      <c r="AK2982" t="s">
        <v>31087</v>
      </c>
      <c r="AL2982" t="s">
        <v>31088</v>
      </c>
      <c r="AM2982" t="s">
        <v>31089</v>
      </c>
      <c r="AN2982" t="s">
        <v>190</v>
      </c>
      <c r="AO2982" t="s">
        <v>31090</v>
      </c>
      <c r="AP2982" t="s">
        <v>149</v>
      </c>
      <c r="AQ2982" s="7">
        <v>14000</v>
      </c>
      <c r="AR2982" s="7">
        <v>0</v>
      </c>
      <c r="AS2982" t="s">
        <v>3958</v>
      </c>
      <c r="AT2982" t="s">
        <v>3959</v>
      </c>
      <c r="AU2982" s="7">
        <v>5</v>
      </c>
      <c r="AV2982" t="s">
        <v>5159</v>
      </c>
      <c r="AZ2982" t="s">
        <v>135</v>
      </c>
      <c r="BA2982" t="s">
        <v>12927</v>
      </c>
      <c r="BG2982" t="s">
        <v>136</v>
      </c>
      <c r="BI2982" t="s">
        <v>31091</v>
      </c>
    </row>
    <row r="2983" spans="1:62" x14ac:dyDescent="0.55000000000000004">
      <c r="A2983" s="2" t="str">
        <f t="shared" si="293"/>
        <v>Punto de VentaPLAN 1 CUOTA PROTEGIDA</v>
      </c>
      <c r="B2983" s="3">
        <f>VLOOKUP(A2983,'[1]TARIFAS PRODUCTOS'!$C:$E,3,0)</f>
        <v>15120</v>
      </c>
      <c r="C2983" s="6" t="str">
        <f t="shared" si="294"/>
        <v>JULIO</v>
      </c>
      <c r="D2983" s="8" t="str">
        <f t="shared" si="295"/>
        <v>LUNES</v>
      </c>
      <c r="E2983" s="9">
        <f t="shared" si="296"/>
        <v>20</v>
      </c>
      <c r="F2983" s="14">
        <f t="shared" ca="1" si="297"/>
        <v>126</v>
      </c>
      <c r="G2983" s="7">
        <v>3158820</v>
      </c>
      <c r="I2983" t="s">
        <v>31083</v>
      </c>
      <c r="J2983" t="s">
        <v>30254</v>
      </c>
      <c r="K2983" t="s">
        <v>30872</v>
      </c>
      <c r="L2983" t="s">
        <v>30872</v>
      </c>
      <c r="P2983" t="s">
        <v>126</v>
      </c>
      <c r="Q2983" t="s">
        <v>127</v>
      </c>
      <c r="R2983" t="s">
        <v>128</v>
      </c>
      <c r="S2983" t="s">
        <v>129</v>
      </c>
      <c r="T2983" t="s">
        <v>137</v>
      </c>
      <c r="U2983" t="s">
        <v>57</v>
      </c>
      <c r="V2983" t="s">
        <v>5145</v>
      </c>
      <c r="W2983" t="s">
        <v>5146</v>
      </c>
      <c r="X2983" t="s">
        <v>5147</v>
      </c>
      <c r="Y2983" t="s">
        <v>5148</v>
      </c>
      <c r="Z2983" t="s">
        <v>5149</v>
      </c>
      <c r="AA2983" t="s">
        <v>5150</v>
      </c>
      <c r="AB2983" t="s">
        <v>5151</v>
      </c>
      <c r="AC2983" t="s">
        <v>130</v>
      </c>
      <c r="AD2983" t="s">
        <v>59</v>
      </c>
      <c r="AE2983" t="s">
        <v>131</v>
      </c>
      <c r="AF2983" t="s">
        <v>132</v>
      </c>
      <c r="AG2983" t="s">
        <v>5152</v>
      </c>
      <c r="AH2983" t="s">
        <v>31092</v>
      </c>
      <c r="AI2983" t="s">
        <v>31093</v>
      </c>
      <c r="AJ2983" t="s">
        <v>31094</v>
      </c>
      <c r="AK2983" t="s">
        <v>31095</v>
      </c>
      <c r="AL2983" t="s">
        <v>31096</v>
      </c>
      <c r="AM2983" t="s">
        <v>31097</v>
      </c>
      <c r="AN2983" t="s">
        <v>190</v>
      </c>
      <c r="AP2983" t="s">
        <v>138</v>
      </c>
      <c r="AQ2983" s="7">
        <v>14000</v>
      </c>
      <c r="AR2983" s="7">
        <v>0</v>
      </c>
      <c r="AS2983" t="s">
        <v>3958</v>
      </c>
      <c r="AT2983" t="s">
        <v>3959</v>
      </c>
      <c r="AU2983" s="7">
        <v>5</v>
      </c>
      <c r="AV2983" t="s">
        <v>5159</v>
      </c>
      <c r="AZ2983" t="s">
        <v>135</v>
      </c>
      <c r="BA2983" t="s">
        <v>26720</v>
      </c>
      <c r="BG2983" t="s">
        <v>136</v>
      </c>
      <c r="BI2983" t="s">
        <v>31098</v>
      </c>
    </row>
    <row r="2984" spans="1:62" x14ac:dyDescent="0.55000000000000004">
      <c r="A2984" s="2" t="str">
        <f t="shared" si="293"/>
        <v>TeleventasPLAN 1 CUOTA PROTEGIDA</v>
      </c>
      <c r="B2984" s="3">
        <f>VLOOKUP(A2984,'[1]TARIFAS PRODUCTOS'!$C:$E,3,0)</f>
        <v>36120</v>
      </c>
      <c r="C2984" s="6" t="str">
        <f t="shared" si="294"/>
        <v>JULIO</v>
      </c>
      <c r="D2984" s="8" t="str">
        <f t="shared" si="295"/>
        <v>MARTES</v>
      </c>
      <c r="E2984" s="9">
        <f t="shared" si="296"/>
        <v>21</v>
      </c>
      <c r="F2984" s="14">
        <f t="shared" ca="1" si="297"/>
        <v>126</v>
      </c>
      <c r="G2984" s="7">
        <v>3159133</v>
      </c>
      <c r="I2984" t="s">
        <v>31083</v>
      </c>
      <c r="J2984" t="s">
        <v>27403</v>
      </c>
      <c r="K2984" t="s">
        <v>31099</v>
      </c>
      <c r="L2984" t="s">
        <v>31099</v>
      </c>
      <c r="P2984" t="s">
        <v>126</v>
      </c>
      <c r="Q2984" t="s">
        <v>127</v>
      </c>
      <c r="R2984" t="s">
        <v>128</v>
      </c>
      <c r="S2984" t="s">
        <v>129</v>
      </c>
      <c r="T2984" t="s">
        <v>137</v>
      </c>
      <c r="U2984" t="s">
        <v>57</v>
      </c>
      <c r="V2984" t="s">
        <v>140</v>
      </c>
      <c r="W2984" t="s">
        <v>141</v>
      </c>
      <c r="X2984" t="s">
        <v>142</v>
      </c>
      <c r="Y2984" t="s">
        <v>3970</v>
      </c>
      <c r="Z2984" t="s">
        <v>3971</v>
      </c>
      <c r="AA2984" t="s">
        <v>3972</v>
      </c>
      <c r="AB2984" t="s">
        <v>58</v>
      </c>
      <c r="AC2984" t="s">
        <v>130</v>
      </c>
      <c r="AD2984" t="s">
        <v>59</v>
      </c>
      <c r="AE2984" t="s">
        <v>131</v>
      </c>
      <c r="AF2984" t="s">
        <v>132</v>
      </c>
      <c r="AG2984" t="s">
        <v>231</v>
      </c>
      <c r="AH2984" t="s">
        <v>31100</v>
      </c>
      <c r="AI2984" t="s">
        <v>31101</v>
      </c>
      <c r="AJ2984" t="s">
        <v>31102</v>
      </c>
      <c r="AK2984" t="s">
        <v>31103</v>
      </c>
      <c r="AL2984" t="s">
        <v>31104</v>
      </c>
      <c r="AM2984" t="s">
        <v>31105</v>
      </c>
      <c r="AN2984" t="s">
        <v>133</v>
      </c>
      <c r="AO2984" t="s">
        <v>31106</v>
      </c>
      <c r="AP2984" t="s">
        <v>138</v>
      </c>
      <c r="AQ2984" s="7">
        <v>14000</v>
      </c>
      <c r="AR2984" s="7">
        <v>0</v>
      </c>
      <c r="AS2984" t="s">
        <v>177</v>
      </c>
      <c r="AT2984" t="s">
        <v>178</v>
      </c>
      <c r="AU2984" s="7">
        <v>5</v>
      </c>
      <c r="AZ2984" t="s">
        <v>150</v>
      </c>
      <c r="BA2984" t="s">
        <v>31107</v>
      </c>
      <c r="BG2984" t="s">
        <v>136</v>
      </c>
      <c r="BI2984" t="s">
        <v>31108</v>
      </c>
      <c r="BJ2984" s="7">
        <v>5</v>
      </c>
    </row>
    <row r="2985" spans="1:62" x14ac:dyDescent="0.55000000000000004">
      <c r="A2985" s="2" t="str">
        <f t="shared" si="293"/>
        <v>Punto de VentaPLAN 1 CUOTA PROTEGIDA</v>
      </c>
      <c r="B2985" s="3">
        <f>VLOOKUP(A2985,'[1]TARIFAS PRODUCTOS'!$C:$E,3,0)</f>
        <v>15120</v>
      </c>
      <c r="C2985" s="6" t="str">
        <f t="shared" si="294"/>
        <v>JULIO</v>
      </c>
      <c r="D2985" s="8" t="str">
        <f t="shared" si="295"/>
        <v>DOMINGO</v>
      </c>
      <c r="E2985" s="9">
        <f t="shared" si="296"/>
        <v>19</v>
      </c>
      <c r="F2985" s="14">
        <f t="shared" ca="1" si="297"/>
        <v>126</v>
      </c>
      <c r="G2985" s="7">
        <v>3158770</v>
      </c>
      <c r="I2985" t="s">
        <v>31109</v>
      </c>
      <c r="J2985" t="s">
        <v>29234</v>
      </c>
      <c r="K2985" t="s">
        <v>30455</v>
      </c>
      <c r="L2985" t="s">
        <v>30455</v>
      </c>
      <c r="P2985" t="s">
        <v>126</v>
      </c>
      <c r="Q2985" t="s">
        <v>127</v>
      </c>
      <c r="R2985" t="s">
        <v>128</v>
      </c>
      <c r="S2985" t="s">
        <v>129</v>
      </c>
      <c r="T2985" t="s">
        <v>139</v>
      </c>
      <c r="U2985" t="s">
        <v>62</v>
      </c>
      <c r="V2985" t="s">
        <v>5174</v>
      </c>
      <c r="W2985" t="s">
        <v>5175</v>
      </c>
      <c r="X2985" t="s">
        <v>5176</v>
      </c>
      <c r="Y2985" t="s">
        <v>5534</v>
      </c>
      <c r="Z2985" t="s">
        <v>5535</v>
      </c>
      <c r="AA2985" t="s">
        <v>5536</v>
      </c>
      <c r="AB2985" t="s">
        <v>5151</v>
      </c>
      <c r="AC2985" t="s">
        <v>130</v>
      </c>
      <c r="AD2985" t="s">
        <v>59</v>
      </c>
      <c r="AE2985" t="s">
        <v>131</v>
      </c>
      <c r="AF2985" t="s">
        <v>132</v>
      </c>
      <c r="AG2985" t="s">
        <v>5152</v>
      </c>
      <c r="AH2985" t="s">
        <v>31110</v>
      </c>
      <c r="AI2985" t="s">
        <v>31111</v>
      </c>
      <c r="AJ2985" t="s">
        <v>31112</v>
      </c>
      <c r="AK2985" t="s">
        <v>31113</v>
      </c>
      <c r="AL2985" t="s">
        <v>31114</v>
      </c>
      <c r="AM2985" t="s">
        <v>31115</v>
      </c>
      <c r="AN2985" t="s">
        <v>190</v>
      </c>
      <c r="AO2985" t="s">
        <v>31116</v>
      </c>
      <c r="AP2985" t="s">
        <v>149</v>
      </c>
      <c r="AQ2985" s="7">
        <v>14000</v>
      </c>
      <c r="AR2985" s="7">
        <v>0</v>
      </c>
      <c r="AS2985" t="s">
        <v>3958</v>
      </c>
      <c r="AT2985" t="s">
        <v>3959</v>
      </c>
      <c r="AU2985" s="7">
        <v>5</v>
      </c>
      <c r="AV2985" t="s">
        <v>5159</v>
      </c>
      <c r="AZ2985" t="s">
        <v>135</v>
      </c>
      <c r="BA2985" t="s">
        <v>31117</v>
      </c>
      <c r="BG2985" t="s">
        <v>136</v>
      </c>
      <c r="BI2985" t="s">
        <v>31118</v>
      </c>
    </row>
    <row r="2986" spans="1:62" x14ac:dyDescent="0.55000000000000004">
      <c r="A2986" s="2" t="str">
        <f t="shared" si="293"/>
        <v>Punto de VentaPLAN 1 CUOTA PROTEGIDA</v>
      </c>
      <c r="B2986" s="3">
        <f>VLOOKUP(A2986,'[1]TARIFAS PRODUCTOS'!$C:$E,3,0)</f>
        <v>15120</v>
      </c>
      <c r="C2986" s="6" t="str">
        <f t="shared" si="294"/>
        <v>JULIO</v>
      </c>
      <c r="D2986" s="8" t="str">
        <f t="shared" si="295"/>
        <v>LUNES</v>
      </c>
      <c r="E2986" s="9">
        <f t="shared" si="296"/>
        <v>20</v>
      </c>
      <c r="F2986" s="14">
        <f t="shared" ca="1" si="297"/>
        <v>126</v>
      </c>
      <c r="G2986" s="7">
        <v>3158821</v>
      </c>
      <c r="I2986" t="s">
        <v>31109</v>
      </c>
      <c r="J2986" t="s">
        <v>30254</v>
      </c>
      <c r="K2986" t="s">
        <v>30872</v>
      </c>
      <c r="L2986" t="s">
        <v>30872</v>
      </c>
      <c r="P2986" t="s">
        <v>126</v>
      </c>
      <c r="Q2986" t="s">
        <v>127</v>
      </c>
      <c r="R2986" t="s">
        <v>128</v>
      </c>
      <c r="S2986" t="s">
        <v>129</v>
      </c>
      <c r="T2986" t="s">
        <v>137</v>
      </c>
      <c r="U2986" t="s">
        <v>57</v>
      </c>
      <c r="V2986" t="s">
        <v>5145</v>
      </c>
      <c r="W2986" t="s">
        <v>5146</v>
      </c>
      <c r="X2986" t="s">
        <v>5147</v>
      </c>
      <c r="Y2986" t="s">
        <v>6176</v>
      </c>
      <c r="Z2986" t="s">
        <v>6177</v>
      </c>
      <c r="AA2986" t="s">
        <v>6178</v>
      </c>
      <c r="AB2986" t="s">
        <v>5151</v>
      </c>
      <c r="AC2986" t="s">
        <v>130</v>
      </c>
      <c r="AD2986" t="s">
        <v>59</v>
      </c>
      <c r="AE2986" t="s">
        <v>131</v>
      </c>
      <c r="AF2986" t="s">
        <v>132</v>
      </c>
      <c r="AG2986" t="s">
        <v>5152</v>
      </c>
      <c r="AH2986" t="s">
        <v>31119</v>
      </c>
      <c r="AI2986" t="s">
        <v>31120</v>
      </c>
      <c r="AJ2986" t="s">
        <v>31121</v>
      </c>
      <c r="AK2986" t="s">
        <v>31122</v>
      </c>
      <c r="AL2986" t="s">
        <v>31123</v>
      </c>
      <c r="AM2986" t="s">
        <v>31124</v>
      </c>
      <c r="AN2986" t="s">
        <v>190</v>
      </c>
      <c r="AO2986" t="s">
        <v>31120</v>
      </c>
      <c r="AP2986" t="s">
        <v>138</v>
      </c>
      <c r="AQ2986" s="7">
        <v>14000</v>
      </c>
      <c r="AR2986" s="7">
        <v>0</v>
      </c>
      <c r="AS2986" t="s">
        <v>3958</v>
      </c>
      <c r="AT2986" t="s">
        <v>3959</v>
      </c>
      <c r="AU2986" s="7">
        <v>5</v>
      </c>
      <c r="AV2986" t="s">
        <v>5159</v>
      </c>
      <c r="AZ2986" t="s">
        <v>135</v>
      </c>
      <c r="BA2986" t="s">
        <v>31125</v>
      </c>
      <c r="BG2986" t="s">
        <v>136</v>
      </c>
      <c r="BI2986" t="s">
        <v>31126</v>
      </c>
    </row>
    <row r="2987" spans="1:62" x14ac:dyDescent="0.55000000000000004">
      <c r="A2987" s="2" t="str">
        <f t="shared" si="293"/>
        <v>TeleventasPLAN 1 CUOTA PROTEGIDA</v>
      </c>
      <c r="B2987" s="3">
        <f>VLOOKUP(A2987,'[1]TARIFAS PRODUCTOS'!$C:$E,3,0)</f>
        <v>36120</v>
      </c>
      <c r="C2987" s="6" t="str">
        <f t="shared" si="294"/>
        <v>JULIO</v>
      </c>
      <c r="D2987" s="8" t="str">
        <f t="shared" si="295"/>
        <v>MARTES</v>
      </c>
      <c r="E2987" s="9">
        <f t="shared" si="296"/>
        <v>21</v>
      </c>
      <c r="F2987" s="14">
        <f t="shared" ca="1" si="297"/>
        <v>126</v>
      </c>
      <c r="G2987" s="7">
        <v>3159134</v>
      </c>
      <c r="I2987" t="s">
        <v>31109</v>
      </c>
      <c r="J2987" t="s">
        <v>27403</v>
      </c>
      <c r="K2987" t="s">
        <v>31127</v>
      </c>
      <c r="L2987" t="s">
        <v>31127</v>
      </c>
      <c r="P2987" t="s">
        <v>126</v>
      </c>
      <c r="Q2987" t="s">
        <v>127</v>
      </c>
      <c r="R2987" t="s">
        <v>128</v>
      </c>
      <c r="S2987" t="s">
        <v>129</v>
      </c>
      <c r="T2987" t="s">
        <v>137</v>
      </c>
      <c r="U2987" t="s">
        <v>57</v>
      </c>
      <c r="V2987" t="s">
        <v>140</v>
      </c>
      <c r="W2987" t="s">
        <v>141</v>
      </c>
      <c r="X2987" t="s">
        <v>142</v>
      </c>
      <c r="Y2987" t="s">
        <v>3970</v>
      </c>
      <c r="Z2987" t="s">
        <v>3971</v>
      </c>
      <c r="AA2987" t="s">
        <v>3972</v>
      </c>
      <c r="AB2987" t="s">
        <v>58</v>
      </c>
      <c r="AC2987" t="s">
        <v>130</v>
      </c>
      <c r="AD2987" t="s">
        <v>59</v>
      </c>
      <c r="AE2987" t="s">
        <v>131</v>
      </c>
      <c r="AF2987" t="s">
        <v>132</v>
      </c>
      <c r="AG2987" t="s">
        <v>231</v>
      </c>
      <c r="AH2987" t="s">
        <v>31128</v>
      </c>
      <c r="AI2987" t="s">
        <v>31129</v>
      </c>
      <c r="AJ2987" t="s">
        <v>31130</v>
      </c>
      <c r="AK2987" t="s">
        <v>31131</v>
      </c>
      <c r="AL2987" t="s">
        <v>31132</v>
      </c>
      <c r="AM2987" t="s">
        <v>31133</v>
      </c>
      <c r="AN2987" t="s">
        <v>133</v>
      </c>
      <c r="AO2987" t="s">
        <v>31134</v>
      </c>
      <c r="AP2987" t="s">
        <v>138</v>
      </c>
      <c r="AQ2987" s="7">
        <v>14000</v>
      </c>
      <c r="AR2987" s="7">
        <v>0</v>
      </c>
      <c r="AS2987" t="s">
        <v>177</v>
      </c>
      <c r="AT2987" t="s">
        <v>178</v>
      </c>
      <c r="AU2987" s="7">
        <v>5</v>
      </c>
      <c r="AZ2987" t="s">
        <v>150</v>
      </c>
      <c r="BA2987" t="s">
        <v>31135</v>
      </c>
      <c r="BG2987" t="s">
        <v>136</v>
      </c>
      <c r="BI2987" t="s">
        <v>31136</v>
      </c>
      <c r="BJ2987" s="7">
        <v>5</v>
      </c>
    </row>
    <row r="2988" spans="1:62" x14ac:dyDescent="0.55000000000000004">
      <c r="A2988" s="2" t="str">
        <f t="shared" si="293"/>
        <v>Punto de VentaPLAN 1 CUOTA PROTEGIDA</v>
      </c>
      <c r="B2988" s="3">
        <f>VLOOKUP(A2988,'[1]TARIFAS PRODUCTOS'!$C:$E,3,0)</f>
        <v>15120</v>
      </c>
      <c r="C2988" s="6" t="str">
        <f t="shared" si="294"/>
        <v>JULIO</v>
      </c>
      <c r="D2988" s="8" t="str">
        <f t="shared" si="295"/>
        <v>DOMINGO</v>
      </c>
      <c r="E2988" s="9">
        <f t="shared" si="296"/>
        <v>19</v>
      </c>
      <c r="F2988" s="14">
        <f t="shared" ca="1" si="297"/>
        <v>126</v>
      </c>
      <c r="G2988" s="7">
        <v>3158771</v>
      </c>
      <c r="I2988" t="s">
        <v>31137</v>
      </c>
      <c r="J2988" t="s">
        <v>29234</v>
      </c>
      <c r="K2988" t="s">
        <v>30455</v>
      </c>
      <c r="L2988" t="s">
        <v>30455</v>
      </c>
      <c r="P2988" t="s">
        <v>126</v>
      </c>
      <c r="Q2988" t="s">
        <v>127</v>
      </c>
      <c r="R2988" t="s">
        <v>128</v>
      </c>
      <c r="S2988" t="s">
        <v>129</v>
      </c>
      <c r="T2988" t="s">
        <v>139</v>
      </c>
      <c r="U2988" t="s">
        <v>62</v>
      </c>
      <c r="V2988" t="s">
        <v>5145</v>
      </c>
      <c r="W2988" t="s">
        <v>5146</v>
      </c>
      <c r="X2988" t="s">
        <v>5147</v>
      </c>
      <c r="Y2988" t="s">
        <v>5770</v>
      </c>
      <c r="Z2988" t="s">
        <v>5771</v>
      </c>
      <c r="AA2988" t="s">
        <v>5772</v>
      </c>
      <c r="AB2988" t="s">
        <v>5151</v>
      </c>
      <c r="AC2988" t="s">
        <v>130</v>
      </c>
      <c r="AD2988" t="s">
        <v>59</v>
      </c>
      <c r="AE2988" t="s">
        <v>131</v>
      </c>
      <c r="AF2988" t="s">
        <v>132</v>
      </c>
      <c r="AG2988" t="s">
        <v>5152</v>
      </c>
      <c r="AH2988" t="s">
        <v>31138</v>
      </c>
      <c r="AI2988" t="s">
        <v>31139</v>
      </c>
      <c r="AJ2988" t="s">
        <v>31140</v>
      </c>
      <c r="AK2988" t="s">
        <v>31141</v>
      </c>
      <c r="AL2988" t="s">
        <v>31142</v>
      </c>
      <c r="AM2988" t="s">
        <v>31143</v>
      </c>
      <c r="AN2988" t="s">
        <v>190</v>
      </c>
      <c r="AO2988" t="s">
        <v>31144</v>
      </c>
      <c r="AP2988" t="s">
        <v>149</v>
      </c>
      <c r="AQ2988" s="7">
        <v>14000</v>
      </c>
      <c r="AR2988" s="7">
        <v>0</v>
      </c>
      <c r="AS2988" t="s">
        <v>3958</v>
      </c>
      <c r="AT2988" t="s">
        <v>3959</v>
      </c>
      <c r="AU2988" s="7">
        <v>5</v>
      </c>
      <c r="AV2988" t="s">
        <v>5159</v>
      </c>
      <c r="AZ2988" t="s">
        <v>135</v>
      </c>
      <c r="BA2988" t="s">
        <v>31145</v>
      </c>
      <c r="BG2988" t="s">
        <v>136</v>
      </c>
      <c r="BI2988" t="s">
        <v>31146</v>
      </c>
    </row>
    <row r="2989" spans="1:62" x14ac:dyDescent="0.55000000000000004">
      <c r="A2989" s="2" t="str">
        <f t="shared" si="293"/>
        <v>Punto de VentaPLAN 1 CUOTA PROTEGIDA</v>
      </c>
      <c r="B2989" s="3">
        <f>VLOOKUP(A2989,'[1]TARIFAS PRODUCTOS'!$C:$E,3,0)</f>
        <v>15120</v>
      </c>
      <c r="C2989" s="6" t="str">
        <f t="shared" si="294"/>
        <v>JULIO</v>
      </c>
      <c r="D2989" s="8" t="str">
        <f t="shared" si="295"/>
        <v>LUNES</v>
      </c>
      <c r="E2989" s="9">
        <f t="shared" si="296"/>
        <v>20</v>
      </c>
      <c r="F2989" s="14">
        <f t="shared" ca="1" si="297"/>
        <v>126</v>
      </c>
      <c r="G2989" s="7">
        <v>3158822</v>
      </c>
      <c r="I2989" t="s">
        <v>31137</v>
      </c>
      <c r="J2989" t="s">
        <v>30254</v>
      </c>
      <c r="K2989" t="s">
        <v>30872</v>
      </c>
      <c r="L2989" t="s">
        <v>30872</v>
      </c>
      <c r="P2989" t="s">
        <v>126</v>
      </c>
      <c r="Q2989" t="s">
        <v>127</v>
      </c>
      <c r="R2989" t="s">
        <v>128</v>
      </c>
      <c r="S2989" t="s">
        <v>129</v>
      </c>
      <c r="T2989" t="s">
        <v>137</v>
      </c>
      <c r="U2989" t="s">
        <v>57</v>
      </c>
      <c r="V2989" t="s">
        <v>5145</v>
      </c>
      <c r="W2989" t="s">
        <v>5146</v>
      </c>
      <c r="X2989" t="s">
        <v>5147</v>
      </c>
      <c r="Y2989" t="s">
        <v>7384</v>
      </c>
      <c r="Z2989" t="s">
        <v>7385</v>
      </c>
      <c r="AA2989" t="s">
        <v>7386</v>
      </c>
      <c r="AB2989" t="s">
        <v>5151</v>
      </c>
      <c r="AC2989" t="s">
        <v>130</v>
      </c>
      <c r="AD2989" t="s">
        <v>59</v>
      </c>
      <c r="AE2989" t="s">
        <v>131</v>
      </c>
      <c r="AF2989" t="s">
        <v>132</v>
      </c>
      <c r="AG2989" t="s">
        <v>5152</v>
      </c>
      <c r="AH2989" t="s">
        <v>31147</v>
      </c>
      <c r="AI2989" t="s">
        <v>31148</v>
      </c>
      <c r="AJ2989" t="s">
        <v>31149</v>
      </c>
      <c r="AK2989" t="s">
        <v>31150</v>
      </c>
      <c r="AL2989" t="s">
        <v>31151</v>
      </c>
      <c r="AM2989" t="s">
        <v>31152</v>
      </c>
      <c r="AN2989" t="s">
        <v>190</v>
      </c>
      <c r="AO2989" t="s">
        <v>31148</v>
      </c>
      <c r="AP2989" t="s">
        <v>138</v>
      </c>
      <c r="AQ2989" s="7">
        <v>14000</v>
      </c>
      <c r="AR2989" s="7">
        <v>0</v>
      </c>
      <c r="AS2989" t="s">
        <v>3958</v>
      </c>
      <c r="AT2989" t="s">
        <v>3959</v>
      </c>
      <c r="AU2989" s="7">
        <v>5</v>
      </c>
      <c r="AV2989" t="s">
        <v>5159</v>
      </c>
      <c r="AZ2989" t="s">
        <v>135</v>
      </c>
      <c r="BA2989" t="s">
        <v>5141</v>
      </c>
      <c r="BG2989" t="s">
        <v>136</v>
      </c>
      <c r="BI2989" t="s">
        <v>31153</v>
      </c>
    </row>
    <row r="2990" spans="1:62" x14ac:dyDescent="0.55000000000000004">
      <c r="A2990" s="2" t="str">
        <f t="shared" si="293"/>
        <v>TeleventasVIDA ZURICH PLAN 1</v>
      </c>
      <c r="B2990" s="3">
        <f>VLOOKUP(A2990,'[1]TARIFAS PRODUCTOS'!$C:$E,3,0)</f>
        <v>24150</v>
      </c>
      <c r="C2990" s="6" t="str">
        <f t="shared" si="294"/>
        <v>JULIO</v>
      </c>
      <c r="D2990" s="8" t="str">
        <f t="shared" si="295"/>
        <v>MIÉRCOLES</v>
      </c>
      <c r="E2990" s="9">
        <f t="shared" si="296"/>
        <v>22</v>
      </c>
      <c r="F2990" s="14">
        <f t="shared" ca="1" si="297"/>
        <v>126</v>
      </c>
      <c r="G2990" s="7">
        <v>3159135</v>
      </c>
      <c r="I2990" t="s">
        <v>31137</v>
      </c>
      <c r="J2990" t="s">
        <v>30938</v>
      </c>
      <c r="K2990" t="s">
        <v>31154</v>
      </c>
      <c r="L2990" t="s">
        <v>31154</v>
      </c>
      <c r="P2990" t="s">
        <v>126</v>
      </c>
      <c r="Q2990" t="s">
        <v>127</v>
      </c>
      <c r="R2990" t="s">
        <v>128</v>
      </c>
      <c r="S2990" t="s">
        <v>129</v>
      </c>
      <c r="T2990" t="s">
        <v>151</v>
      </c>
      <c r="U2990" t="s">
        <v>65</v>
      </c>
      <c r="V2990" t="s">
        <v>140</v>
      </c>
      <c r="W2990" t="s">
        <v>141</v>
      </c>
      <c r="X2990" t="s">
        <v>142</v>
      </c>
      <c r="Y2990" t="s">
        <v>211</v>
      </c>
      <c r="Z2990" t="s">
        <v>212</v>
      </c>
      <c r="AA2990" t="s">
        <v>213</v>
      </c>
      <c r="AB2990" t="s">
        <v>58</v>
      </c>
      <c r="AC2990" t="s">
        <v>146</v>
      </c>
      <c r="AD2990" t="s">
        <v>61</v>
      </c>
      <c r="AE2990" t="s">
        <v>147</v>
      </c>
      <c r="AF2990" t="s">
        <v>148</v>
      </c>
      <c r="AG2990" t="s">
        <v>231</v>
      </c>
      <c r="AH2990" t="s">
        <v>31155</v>
      </c>
      <c r="AI2990" t="s">
        <v>31156</v>
      </c>
      <c r="AJ2990" t="s">
        <v>31157</v>
      </c>
      <c r="AL2990" t="s">
        <v>31158</v>
      </c>
      <c r="AM2990" t="s">
        <v>31159</v>
      </c>
      <c r="AN2990" t="s">
        <v>133</v>
      </c>
      <c r="AO2990" t="s">
        <v>31160</v>
      </c>
      <c r="AP2990" t="s">
        <v>154</v>
      </c>
      <c r="AQ2990" s="7">
        <v>12500</v>
      </c>
      <c r="AR2990" s="7">
        <v>0</v>
      </c>
      <c r="AS2990" t="s">
        <v>177</v>
      </c>
      <c r="AT2990" t="s">
        <v>178</v>
      </c>
      <c r="AU2990" s="7">
        <v>5</v>
      </c>
      <c r="AZ2990" t="s">
        <v>150</v>
      </c>
      <c r="BA2990" t="s">
        <v>29882</v>
      </c>
      <c r="BG2990" t="s">
        <v>136</v>
      </c>
      <c r="BI2990" t="s">
        <v>31161</v>
      </c>
      <c r="BJ2990" s="7">
        <v>5</v>
      </c>
    </row>
    <row r="2991" spans="1:62" x14ac:dyDescent="0.55000000000000004">
      <c r="A2991" s="2" t="str">
        <f t="shared" si="293"/>
        <v>Punto de VentaPLAN 2 CUOTA PROTEGIDA</v>
      </c>
      <c r="B2991" s="3">
        <f>VLOOKUP(A2991,'[1]TARIFAS PRODUCTOS'!$C:$E,3,0)</f>
        <v>30240</v>
      </c>
      <c r="C2991" s="6" t="str">
        <f t="shared" si="294"/>
        <v>JULIO</v>
      </c>
      <c r="D2991" s="8" t="str">
        <f t="shared" si="295"/>
        <v>DOMINGO</v>
      </c>
      <c r="E2991" s="9">
        <f t="shared" si="296"/>
        <v>19</v>
      </c>
      <c r="F2991" s="14">
        <f t="shared" ca="1" si="297"/>
        <v>126</v>
      </c>
      <c r="G2991" s="7">
        <v>3158772</v>
      </c>
      <c r="I2991" t="s">
        <v>31162</v>
      </c>
      <c r="J2991" t="s">
        <v>29234</v>
      </c>
      <c r="K2991" t="s">
        <v>30455</v>
      </c>
      <c r="L2991" t="s">
        <v>30455</v>
      </c>
      <c r="P2991" t="s">
        <v>126</v>
      </c>
      <c r="Q2991" t="s">
        <v>127</v>
      </c>
      <c r="R2991" t="s">
        <v>128</v>
      </c>
      <c r="S2991" t="s">
        <v>129</v>
      </c>
      <c r="T2991" t="s">
        <v>139</v>
      </c>
      <c r="U2991" t="s">
        <v>62</v>
      </c>
      <c r="V2991" t="s">
        <v>5174</v>
      </c>
      <c r="W2991" t="s">
        <v>5175</v>
      </c>
      <c r="X2991" t="s">
        <v>5176</v>
      </c>
      <c r="Y2991" t="s">
        <v>5810</v>
      </c>
      <c r="Z2991" t="s">
        <v>5811</v>
      </c>
      <c r="AA2991" t="s">
        <v>5812</v>
      </c>
      <c r="AB2991" t="s">
        <v>5151</v>
      </c>
      <c r="AC2991" t="s">
        <v>130</v>
      </c>
      <c r="AD2991" t="s">
        <v>59</v>
      </c>
      <c r="AE2991" t="s">
        <v>5386</v>
      </c>
      <c r="AF2991" t="s">
        <v>5387</v>
      </c>
      <c r="AG2991" t="s">
        <v>5152</v>
      </c>
      <c r="AH2991" t="s">
        <v>31163</v>
      </c>
      <c r="AI2991" t="s">
        <v>31164</v>
      </c>
      <c r="AJ2991" t="s">
        <v>31165</v>
      </c>
      <c r="AK2991" t="s">
        <v>31166</v>
      </c>
      <c r="AL2991" t="s">
        <v>31167</v>
      </c>
      <c r="AM2991" t="s">
        <v>31168</v>
      </c>
      <c r="AN2991" t="s">
        <v>190</v>
      </c>
      <c r="AP2991" t="s">
        <v>149</v>
      </c>
      <c r="AQ2991" s="7">
        <v>28000</v>
      </c>
      <c r="AR2991" s="7">
        <v>0</v>
      </c>
      <c r="AS2991" t="s">
        <v>3958</v>
      </c>
      <c r="AT2991" t="s">
        <v>3959</v>
      </c>
      <c r="AU2991" s="7">
        <v>5</v>
      </c>
      <c r="AV2991" t="s">
        <v>5159</v>
      </c>
      <c r="AZ2991" t="s">
        <v>135</v>
      </c>
      <c r="BA2991" t="s">
        <v>4188</v>
      </c>
      <c r="BG2991" t="s">
        <v>136</v>
      </c>
      <c r="BI2991" t="s">
        <v>31169</v>
      </c>
    </row>
    <row r="2992" spans="1:62" x14ac:dyDescent="0.55000000000000004">
      <c r="A2992" s="2" t="str">
        <f t="shared" si="293"/>
        <v>Punto de VentaPLAN 1 CUOTA PROTEGIDA</v>
      </c>
      <c r="B2992" s="3">
        <f>VLOOKUP(A2992,'[1]TARIFAS PRODUCTOS'!$C:$E,3,0)</f>
        <v>15120</v>
      </c>
      <c r="C2992" s="6" t="str">
        <f t="shared" si="294"/>
        <v>JULIO</v>
      </c>
      <c r="D2992" s="8" t="str">
        <f t="shared" si="295"/>
        <v>LUNES</v>
      </c>
      <c r="E2992" s="9">
        <f t="shared" si="296"/>
        <v>20</v>
      </c>
      <c r="F2992" s="14">
        <f t="shared" ca="1" si="297"/>
        <v>126</v>
      </c>
      <c r="G2992" s="7">
        <v>3158823</v>
      </c>
      <c r="I2992" t="s">
        <v>31162</v>
      </c>
      <c r="J2992" t="s">
        <v>30254</v>
      </c>
      <c r="K2992" t="s">
        <v>30872</v>
      </c>
      <c r="L2992" t="s">
        <v>30872</v>
      </c>
      <c r="P2992" t="s">
        <v>126</v>
      </c>
      <c r="Q2992" t="s">
        <v>127</v>
      </c>
      <c r="R2992" t="s">
        <v>128</v>
      </c>
      <c r="S2992" t="s">
        <v>129</v>
      </c>
      <c r="T2992" t="s">
        <v>137</v>
      </c>
      <c r="U2992" t="s">
        <v>57</v>
      </c>
      <c r="V2992" t="s">
        <v>5145</v>
      </c>
      <c r="W2992" t="s">
        <v>5146</v>
      </c>
      <c r="X2992" t="s">
        <v>5147</v>
      </c>
      <c r="Y2992" t="s">
        <v>5759</v>
      </c>
      <c r="Z2992" t="s">
        <v>5760</v>
      </c>
      <c r="AA2992" t="s">
        <v>5761</v>
      </c>
      <c r="AB2992" t="s">
        <v>5151</v>
      </c>
      <c r="AC2992" t="s">
        <v>130</v>
      </c>
      <c r="AD2992" t="s">
        <v>59</v>
      </c>
      <c r="AE2992" t="s">
        <v>131</v>
      </c>
      <c r="AF2992" t="s">
        <v>132</v>
      </c>
      <c r="AG2992" t="s">
        <v>5152</v>
      </c>
      <c r="AH2992" t="s">
        <v>31170</v>
      </c>
      <c r="AI2992" t="s">
        <v>31171</v>
      </c>
      <c r="AJ2992" t="s">
        <v>31172</v>
      </c>
      <c r="AK2992" t="s">
        <v>31173</v>
      </c>
      <c r="AL2992" t="s">
        <v>31174</v>
      </c>
      <c r="AM2992" t="s">
        <v>31175</v>
      </c>
      <c r="AN2992" t="s">
        <v>190</v>
      </c>
      <c r="AO2992" t="s">
        <v>31176</v>
      </c>
      <c r="AP2992" t="s">
        <v>138</v>
      </c>
      <c r="AQ2992" s="7">
        <v>14000</v>
      </c>
      <c r="AR2992" s="7">
        <v>0</v>
      </c>
      <c r="AS2992" t="s">
        <v>3958</v>
      </c>
      <c r="AT2992" t="s">
        <v>3959</v>
      </c>
      <c r="AU2992" s="7">
        <v>5</v>
      </c>
      <c r="AV2992" t="s">
        <v>5159</v>
      </c>
      <c r="AZ2992" t="s">
        <v>135</v>
      </c>
      <c r="BA2992" t="s">
        <v>31177</v>
      </c>
      <c r="BG2992" t="s">
        <v>136</v>
      </c>
      <c r="BI2992" t="s">
        <v>31178</v>
      </c>
    </row>
    <row r="2993" spans="1:62" x14ac:dyDescent="0.55000000000000004">
      <c r="A2993" s="2" t="str">
        <f t="shared" si="293"/>
        <v>TeleventasPLAN 1 CUOTA PROTEGIDA</v>
      </c>
      <c r="B2993" s="3">
        <f>VLOOKUP(A2993,'[1]TARIFAS PRODUCTOS'!$C:$E,3,0)</f>
        <v>36120</v>
      </c>
      <c r="C2993" s="6" t="str">
        <f t="shared" si="294"/>
        <v>JULIO</v>
      </c>
      <c r="D2993" s="8" t="str">
        <f t="shared" si="295"/>
        <v>MIÉRCOLES</v>
      </c>
      <c r="E2993" s="9">
        <f t="shared" si="296"/>
        <v>22</v>
      </c>
      <c r="F2993" s="14">
        <f t="shared" ca="1" si="297"/>
        <v>126</v>
      </c>
      <c r="G2993" s="7">
        <v>3159136</v>
      </c>
      <c r="I2993" t="s">
        <v>31162</v>
      </c>
      <c r="J2993" t="s">
        <v>30938</v>
      </c>
      <c r="K2993" t="s">
        <v>31179</v>
      </c>
      <c r="L2993" t="s">
        <v>31179</v>
      </c>
      <c r="P2993" t="s">
        <v>126</v>
      </c>
      <c r="Q2993" t="s">
        <v>127</v>
      </c>
      <c r="R2993" t="s">
        <v>128</v>
      </c>
      <c r="S2993" t="s">
        <v>129</v>
      </c>
      <c r="T2993" t="s">
        <v>139</v>
      </c>
      <c r="U2993" t="s">
        <v>62</v>
      </c>
      <c r="V2993" t="s">
        <v>140</v>
      </c>
      <c r="W2993" t="s">
        <v>141</v>
      </c>
      <c r="X2993" t="s">
        <v>142</v>
      </c>
      <c r="Y2993" t="s">
        <v>165</v>
      </c>
      <c r="Z2993" t="s">
        <v>166</v>
      </c>
      <c r="AA2993" t="s">
        <v>104</v>
      </c>
      <c r="AB2993" t="s">
        <v>58</v>
      </c>
      <c r="AC2993" t="s">
        <v>130</v>
      </c>
      <c r="AD2993" t="s">
        <v>59</v>
      </c>
      <c r="AE2993" t="s">
        <v>131</v>
      </c>
      <c r="AF2993" t="s">
        <v>132</v>
      </c>
      <c r="AG2993" t="s">
        <v>231</v>
      </c>
      <c r="AH2993" t="s">
        <v>31180</v>
      </c>
      <c r="AI2993" t="s">
        <v>31181</v>
      </c>
      <c r="AJ2993" t="s">
        <v>31182</v>
      </c>
      <c r="AK2993" t="s">
        <v>31183</v>
      </c>
      <c r="AL2993" t="s">
        <v>31184</v>
      </c>
      <c r="AM2993" t="s">
        <v>31185</v>
      </c>
      <c r="AN2993" t="s">
        <v>133</v>
      </c>
      <c r="AO2993" t="s">
        <v>31186</v>
      </c>
      <c r="AP2993" t="s">
        <v>149</v>
      </c>
      <c r="AQ2993" s="7">
        <v>14000</v>
      </c>
      <c r="AR2993" s="7">
        <v>0</v>
      </c>
      <c r="AS2993" t="s">
        <v>177</v>
      </c>
      <c r="AT2993" t="s">
        <v>178</v>
      </c>
      <c r="AU2993" s="7">
        <v>5</v>
      </c>
      <c r="AZ2993" t="s">
        <v>150</v>
      </c>
      <c r="BA2993" t="s">
        <v>31187</v>
      </c>
      <c r="BG2993" t="s">
        <v>136</v>
      </c>
      <c r="BI2993" t="s">
        <v>31188</v>
      </c>
      <c r="BJ2993" s="7">
        <v>5</v>
      </c>
    </row>
    <row r="2994" spans="1:62" x14ac:dyDescent="0.55000000000000004">
      <c r="A2994" s="2" t="str">
        <f t="shared" si="293"/>
        <v>Punto de VentaPLAN 1 CUOTA PROTEGIDA</v>
      </c>
      <c r="B2994" s="3">
        <f>VLOOKUP(A2994,'[1]TARIFAS PRODUCTOS'!$C:$E,3,0)</f>
        <v>15120</v>
      </c>
      <c r="C2994" s="6" t="str">
        <f t="shared" si="294"/>
        <v>JULIO</v>
      </c>
      <c r="D2994" s="8" t="str">
        <f t="shared" si="295"/>
        <v>SÁBADO</v>
      </c>
      <c r="E2994" s="9">
        <f t="shared" si="296"/>
        <v>18</v>
      </c>
      <c r="F2994" s="14">
        <f t="shared" ca="1" si="297"/>
        <v>126</v>
      </c>
      <c r="G2994" s="7">
        <v>3158773</v>
      </c>
      <c r="I2994" t="s">
        <v>31189</v>
      </c>
      <c r="J2994" t="s">
        <v>30311</v>
      </c>
      <c r="K2994" t="s">
        <v>30455</v>
      </c>
      <c r="L2994" t="s">
        <v>30455</v>
      </c>
      <c r="P2994" t="s">
        <v>126</v>
      </c>
      <c r="Q2994" t="s">
        <v>127</v>
      </c>
      <c r="R2994" t="s">
        <v>128</v>
      </c>
      <c r="S2994" t="s">
        <v>129</v>
      </c>
      <c r="T2994" t="s">
        <v>139</v>
      </c>
      <c r="U2994" t="s">
        <v>62</v>
      </c>
      <c r="V2994" t="s">
        <v>5145</v>
      </c>
      <c r="W2994" t="s">
        <v>5146</v>
      </c>
      <c r="X2994" t="s">
        <v>5147</v>
      </c>
      <c r="Y2994" t="s">
        <v>5251</v>
      </c>
      <c r="Z2994" t="s">
        <v>5252</v>
      </c>
      <c r="AA2994" t="s">
        <v>5253</v>
      </c>
      <c r="AB2994" t="s">
        <v>5151</v>
      </c>
      <c r="AC2994" t="s">
        <v>130</v>
      </c>
      <c r="AD2994" t="s">
        <v>59</v>
      </c>
      <c r="AE2994" t="s">
        <v>131</v>
      </c>
      <c r="AF2994" t="s">
        <v>132</v>
      </c>
      <c r="AG2994" t="s">
        <v>5152</v>
      </c>
      <c r="AH2994" t="s">
        <v>31190</v>
      </c>
      <c r="AI2994" t="s">
        <v>31191</v>
      </c>
      <c r="AJ2994" t="s">
        <v>31192</v>
      </c>
      <c r="AK2994" t="s">
        <v>31193</v>
      </c>
      <c r="AL2994" t="s">
        <v>31194</v>
      </c>
      <c r="AM2994" t="s">
        <v>31195</v>
      </c>
      <c r="AN2994" t="s">
        <v>190</v>
      </c>
      <c r="AP2994" t="s">
        <v>149</v>
      </c>
      <c r="AQ2994" s="7">
        <v>14000</v>
      </c>
      <c r="AR2994" s="7">
        <v>0</v>
      </c>
      <c r="AS2994" t="s">
        <v>3958</v>
      </c>
      <c r="AT2994" t="s">
        <v>3959</v>
      </c>
      <c r="AU2994" s="7">
        <v>5</v>
      </c>
      <c r="AV2994" t="s">
        <v>5159</v>
      </c>
      <c r="AZ2994" t="s">
        <v>135</v>
      </c>
      <c r="BA2994" t="s">
        <v>31196</v>
      </c>
      <c r="BG2994" t="s">
        <v>136</v>
      </c>
      <c r="BI2994" t="s">
        <v>31197</v>
      </c>
    </row>
    <row r="2995" spans="1:62" x14ac:dyDescent="0.55000000000000004">
      <c r="A2995" s="2" t="str">
        <f t="shared" si="293"/>
        <v>Punto de VentaPLAN 1 CUOTA PROTEGIDA</v>
      </c>
      <c r="B2995" s="3">
        <f>VLOOKUP(A2995,'[1]TARIFAS PRODUCTOS'!$C:$E,3,0)</f>
        <v>15120</v>
      </c>
      <c r="C2995" s="6" t="str">
        <f t="shared" si="294"/>
        <v>JULIO</v>
      </c>
      <c r="D2995" s="8" t="str">
        <f t="shared" si="295"/>
        <v>LUNES</v>
      </c>
      <c r="E2995" s="9">
        <f t="shared" si="296"/>
        <v>20</v>
      </c>
      <c r="F2995" s="14">
        <f t="shared" ca="1" si="297"/>
        <v>126</v>
      </c>
      <c r="G2995" s="7">
        <v>3158824</v>
      </c>
      <c r="I2995" t="s">
        <v>31189</v>
      </c>
      <c r="J2995" t="s">
        <v>30254</v>
      </c>
      <c r="K2995" t="s">
        <v>30872</v>
      </c>
      <c r="L2995" t="s">
        <v>30872</v>
      </c>
      <c r="P2995" t="s">
        <v>126</v>
      </c>
      <c r="Q2995" t="s">
        <v>127</v>
      </c>
      <c r="R2995" t="s">
        <v>128</v>
      </c>
      <c r="S2995" t="s">
        <v>129</v>
      </c>
      <c r="T2995" t="s">
        <v>137</v>
      </c>
      <c r="U2995" t="s">
        <v>57</v>
      </c>
      <c r="V2995" t="s">
        <v>5145</v>
      </c>
      <c r="W2995" t="s">
        <v>5146</v>
      </c>
      <c r="X2995" t="s">
        <v>5147</v>
      </c>
      <c r="Y2995" t="s">
        <v>5239</v>
      </c>
      <c r="Z2995" t="s">
        <v>5240</v>
      </c>
      <c r="AA2995" t="s">
        <v>5241</v>
      </c>
      <c r="AB2995" t="s">
        <v>5151</v>
      </c>
      <c r="AC2995" t="s">
        <v>130</v>
      </c>
      <c r="AD2995" t="s">
        <v>59</v>
      </c>
      <c r="AE2995" t="s">
        <v>131</v>
      </c>
      <c r="AF2995" t="s">
        <v>132</v>
      </c>
      <c r="AG2995" t="s">
        <v>5152</v>
      </c>
      <c r="AH2995" t="s">
        <v>31198</v>
      </c>
      <c r="AI2995" t="s">
        <v>31199</v>
      </c>
      <c r="AJ2995" t="s">
        <v>31200</v>
      </c>
      <c r="AK2995" t="s">
        <v>31201</v>
      </c>
      <c r="AL2995" t="s">
        <v>31202</v>
      </c>
      <c r="AM2995" t="s">
        <v>31203</v>
      </c>
      <c r="AN2995" t="s">
        <v>190</v>
      </c>
      <c r="AP2995" t="s">
        <v>138</v>
      </c>
      <c r="AQ2995" s="7">
        <v>14000</v>
      </c>
      <c r="AR2995" s="7">
        <v>0</v>
      </c>
      <c r="AS2995" t="s">
        <v>3958</v>
      </c>
      <c r="AT2995" t="s">
        <v>3959</v>
      </c>
      <c r="AU2995" s="7">
        <v>5</v>
      </c>
      <c r="AV2995" t="s">
        <v>5159</v>
      </c>
      <c r="AZ2995" t="s">
        <v>135</v>
      </c>
      <c r="BA2995" t="s">
        <v>10782</v>
      </c>
      <c r="BG2995" t="s">
        <v>136</v>
      </c>
      <c r="BI2995" t="s">
        <v>31204</v>
      </c>
    </row>
    <row r="2996" spans="1:62" x14ac:dyDescent="0.55000000000000004">
      <c r="A2996" s="2" t="str">
        <f t="shared" si="293"/>
        <v>TeleventasPLAN 1 CUOTA PROTEGIDA</v>
      </c>
      <c r="B2996" s="3">
        <f>VLOOKUP(A2996,'[1]TARIFAS PRODUCTOS'!$C:$E,3,0)</f>
        <v>36120</v>
      </c>
      <c r="C2996" s="6" t="str">
        <f t="shared" si="294"/>
        <v>JULIO</v>
      </c>
      <c r="D2996" s="8" t="str">
        <f t="shared" si="295"/>
        <v>MIÉRCOLES</v>
      </c>
      <c r="E2996" s="9">
        <f t="shared" si="296"/>
        <v>22</v>
      </c>
      <c r="F2996" s="14">
        <f t="shared" ca="1" si="297"/>
        <v>126</v>
      </c>
      <c r="G2996" s="7">
        <v>3159137</v>
      </c>
      <c r="I2996" t="s">
        <v>31189</v>
      </c>
      <c r="J2996" t="s">
        <v>30938</v>
      </c>
      <c r="K2996" t="s">
        <v>31205</v>
      </c>
      <c r="L2996" t="s">
        <v>31205</v>
      </c>
      <c r="P2996" t="s">
        <v>126</v>
      </c>
      <c r="Q2996" t="s">
        <v>127</v>
      </c>
      <c r="R2996" t="s">
        <v>128</v>
      </c>
      <c r="S2996" t="s">
        <v>129</v>
      </c>
      <c r="T2996" t="s">
        <v>151</v>
      </c>
      <c r="U2996" t="s">
        <v>65</v>
      </c>
      <c r="V2996" t="s">
        <v>140</v>
      </c>
      <c r="W2996" t="s">
        <v>141</v>
      </c>
      <c r="X2996" t="s">
        <v>142</v>
      </c>
      <c r="Y2996" t="s">
        <v>165</v>
      </c>
      <c r="Z2996" t="s">
        <v>166</v>
      </c>
      <c r="AA2996" t="s">
        <v>104</v>
      </c>
      <c r="AB2996" t="s">
        <v>58</v>
      </c>
      <c r="AC2996" t="s">
        <v>130</v>
      </c>
      <c r="AD2996" t="s">
        <v>59</v>
      </c>
      <c r="AE2996" t="s">
        <v>131</v>
      </c>
      <c r="AF2996" t="s">
        <v>132</v>
      </c>
      <c r="AG2996" t="s">
        <v>231</v>
      </c>
      <c r="AH2996" t="s">
        <v>31206</v>
      </c>
      <c r="AI2996" t="s">
        <v>31207</v>
      </c>
      <c r="AJ2996" t="s">
        <v>31208</v>
      </c>
      <c r="AK2996" t="s">
        <v>31209</v>
      </c>
      <c r="AL2996" t="s">
        <v>31210</v>
      </c>
      <c r="AM2996" t="s">
        <v>31211</v>
      </c>
      <c r="AN2996" t="s">
        <v>167</v>
      </c>
      <c r="AO2996" t="s">
        <v>31212</v>
      </c>
      <c r="AP2996" t="s">
        <v>154</v>
      </c>
      <c r="AQ2996" s="7">
        <v>14000</v>
      </c>
      <c r="AR2996" s="7">
        <v>0</v>
      </c>
      <c r="AS2996" t="s">
        <v>177</v>
      </c>
      <c r="AT2996" t="s">
        <v>178</v>
      </c>
      <c r="AU2996" s="7">
        <v>5</v>
      </c>
      <c r="AZ2996" t="s">
        <v>150</v>
      </c>
      <c r="BA2996" t="s">
        <v>31213</v>
      </c>
      <c r="BG2996" t="s">
        <v>136</v>
      </c>
      <c r="BI2996" t="s">
        <v>31214</v>
      </c>
      <c r="BJ2996" s="7">
        <v>5</v>
      </c>
    </row>
    <row r="2997" spans="1:62" x14ac:dyDescent="0.55000000000000004">
      <c r="A2997" s="2" t="str">
        <f t="shared" si="293"/>
        <v>Punto de VentaPLAN 1 CUOTA PROTEGIDA</v>
      </c>
      <c r="B2997" s="3">
        <f>VLOOKUP(A2997,'[1]TARIFAS PRODUCTOS'!$C:$E,3,0)</f>
        <v>15120</v>
      </c>
      <c r="C2997" s="6" t="str">
        <f t="shared" si="294"/>
        <v>JULIO</v>
      </c>
      <c r="D2997" s="8" t="str">
        <f t="shared" si="295"/>
        <v>SÁBADO</v>
      </c>
      <c r="E2997" s="9">
        <f t="shared" si="296"/>
        <v>18</v>
      </c>
      <c r="F2997" s="14">
        <f t="shared" ca="1" si="297"/>
        <v>126</v>
      </c>
      <c r="G2997" s="7">
        <v>3158774</v>
      </c>
      <c r="I2997" t="s">
        <v>31215</v>
      </c>
      <c r="J2997" t="s">
        <v>30311</v>
      </c>
      <c r="K2997" t="s">
        <v>30455</v>
      </c>
      <c r="L2997" t="s">
        <v>30455</v>
      </c>
      <c r="P2997" t="s">
        <v>126</v>
      </c>
      <c r="Q2997" t="s">
        <v>127</v>
      </c>
      <c r="R2997" t="s">
        <v>128</v>
      </c>
      <c r="S2997" t="s">
        <v>129</v>
      </c>
      <c r="T2997" t="s">
        <v>139</v>
      </c>
      <c r="U2997" t="s">
        <v>62</v>
      </c>
      <c r="V2997" t="s">
        <v>5145</v>
      </c>
      <c r="W2997" t="s">
        <v>5146</v>
      </c>
      <c r="X2997" t="s">
        <v>5147</v>
      </c>
      <c r="Y2997" t="s">
        <v>5251</v>
      </c>
      <c r="Z2997" t="s">
        <v>5252</v>
      </c>
      <c r="AA2997" t="s">
        <v>5253</v>
      </c>
      <c r="AB2997" t="s">
        <v>5151</v>
      </c>
      <c r="AC2997" t="s">
        <v>130</v>
      </c>
      <c r="AD2997" t="s">
        <v>59</v>
      </c>
      <c r="AE2997" t="s">
        <v>131</v>
      </c>
      <c r="AF2997" t="s">
        <v>132</v>
      </c>
      <c r="AG2997" t="s">
        <v>5152</v>
      </c>
      <c r="AH2997" t="s">
        <v>31216</v>
      </c>
      <c r="AI2997" t="s">
        <v>31217</v>
      </c>
      <c r="AJ2997" t="s">
        <v>31218</v>
      </c>
      <c r="AK2997" t="s">
        <v>31219</v>
      </c>
      <c r="AL2997" t="s">
        <v>31220</v>
      </c>
      <c r="AM2997" t="s">
        <v>31221</v>
      </c>
      <c r="AN2997" t="s">
        <v>190</v>
      </c>
      <c r="AP2997" t="s">
        <v>149</v>
      </c>
      <c r="AQ2997" s="7">
        <v>14000</v>
      </c>
      <c r="AR2997" s="7">
        <v>0</v>
      </c>
      <c r="AS2997" t="s">
        <v>3958</v>
      </c>
      <c r="AT2997" t="s">
        <v>3959</v>
      </c>
      <c r="AU2997" s="7">
        <v>5</v>
      </c>
      <c r="AV2997" t="s">
        <v>5159</v>
      </c>
      <c r="AZ2997" t="s">
        <v>135</v>
      </c>
      <c r="BA2997" t="s">
        <v>31222</v>
      </c>
      <c r="BG2997" t="s">
        <v>136</v>
      </c>
      <c r="BI2997" t="s">
        <v>31223</v>
      </c>
    </row>
    <row r="2998" spans="1:62" x14ac:dyDescent="0.55000000000000004">
      <c r="A2998" s="2" t="str">
        <f t="shared" si="293"/>
        <v>Punto de VentaPLAN 1 CUOTA PROTEGIDA</v>
      </c>
      <c r="B2998" s="3">
        <f>VLOOKUP(A2998,'[1]TARIFAS PRODUCTOS'!$C:$E,3,0)</f>
        <v>15120</v>
      </c>
      <c r="C2998" s="6" t="str">
        <f t="shared" si="294"/>
        <v>JULIO</v>
      </c>
      <c r="D2998" s="8" t="str">
        <f t="shared" si="295"/>
        <v>LUNES</v>
      </c>
      <c r="E2998" s="9">
        <f t="shared" si="296"/>
        <v>20</v>
      </c>
      <c r="F2998" s="14">
        <f t="shared" ca="1" si="297"/>
        <v>126</v>
      </c>
      <c r="G2998" s="7">
        <v>3158825</v>
      </c>
      <c r="I2998" t="s">
        <v>31215</v>
      </c>
      <c r="J2998" t="s">
        <v>30254</v>
      </c>
      <c r="K2998" t="s">
        <v>30872</v>
      </c>
      <c r="L2998" t="s">
        <v>30872</v>
      </c>
      <c r="P2998" t="s">
        <v>126</v>
      </c>
      <c r="Q2998" t="s">
        <v>127</v>
      </c>
      <c r="R2998" t="s">
        <v>128</v>
      </c>
      <c r="S2998" t="s">
        <v>129</v>
      </c>
      <c r="T2998" t="s">
        <v>137</v>
      </c>
      <c r="U2998" t="s">
        <v>57</v>
      </c>
      <c r="V2998" t="s">
        <v>5145</v>
      </c>
      <c r="W2998" t="s">
        <v>5146</v>
      </c>
      <c r="X2998" t="s">
        <v>5147</v>
      </c>
      <c r="Y2998" t="s">
        <v>6546</v>
      </c>
      <c r="Z2998" t="s">
        <v>6547</v>
      </c>
      <c r="AA2998" t="s">
        <v>6548</v>
      </c>
      <c r="AB2998" t="s">
        <v>5151</v>
      </c>
      <c r="AC2998" t="s">
        <v>130</v>
      </c>
      <c r="AD2998" t="s">
        <v>59</v>
      </c>
      <c r="AE2998" t="s">
        <v>131</v>
      </c>
      <c r="AF2998" t="s">
        <v>132</v>
      </c>
      <c r="AG2998" t="s">
        <v>5152</v>
      </c>
      <c r="AH2998" t="s">
        <v>31224</v>
      </c>
      <c r="AI2998" t="s">
        <v>31225</v>
      </c>
      <c r="AJ2998" t="s">
        <v>31226</v>
      </c>
      <c r="AK2998" t="s">
        <v>31227</v>
      </c>
      <c r="AL2998" t="s">
        <v>31228</v>
      </c>
      <c r="AM2998" t="s">
        <v>31229</v>
      </c>
      <c r="AN2998" t="s">
        <v>190</v>
      </c>
      <c r="AP2998" t="s">
        <v>138</v>
      </c>
      <c r="AQ2998" s="7">
        <v>14000</v>
      </c>
      <c r="AR2998" s="7">
        <v>0</v>
      </c>
      <c r="AS2998" t="s">
        <v>3958</v>
      </c>
      <c r="AT2998" t="s">
        <v>3959</v>
      </c>
      <c r="AU2998" s="7">
        <v>5</v>
      </c>
      <c r="AV2998" t="s">
        <v>5159</v>
      </c>
      <c r="AZ2998" t="s">
        <v>135</v>
      </c>
      <c r="BA2998" t="s">
        <v>31230</v>
      </c>
      <c r="BG2998" t="s">
        <v>136</v>
      </c>
      <c r="BI2998" t="s">
        <v>31231</v>
      </c>
    </row>
    <row r="2999" spans="1:62" x14ac:dyDescent="0.55000000000000004">
      <c r="A2999" s="2" t="str">
        <f t="shared" si="293"/>
        <v>TeleventasPLAN 1 CUOTA PROTEGIDA</v>
      </c>
      <c r="B2999" s="3">
        <f>VLOOKUP(A2999,'[1]TARIFAS PRODUCTOS'!$C:$E,3,0)</f>
        <v>36120</v>
      </c>
      <c r="C2999" s="6" t="str">
        <f t="shared" si="294"/>
        <v>JULIO</v>
      </c>
      <c r="D2999" s="8" t="str">
        <f t="shared" si="295"/>
        <v>MARTES</v>
      </c>
      <c r="E2999" s="9">
        <f t="shared" si="296"/>
        <v>21</v>
      </c>
      <c r="F2999" s="14">
        <f t="shared" ca="1" si="297"/>
        <v>126</v>
      </c>
      <c r="G2999" s="7">
        <v>3159138</v>
      </c>
      <c r="I2999" t="s">
        <v>31215</v>
      </c>
      <c r="J2999" t="s">
        <v>27403</v>
      </c>
      <c r="K2999" t="s">
        <v>31232</v>
      </c>
      <c r="L2999" t="s">
        <v>31232</v>
      </c>
      <c r="P2999" t="s">
        <v>126</v>
      </c>
      <c r="Q2999" t="s">
        <v>127</v>
      </c>
      <c r="R2999" t="s">
        <v>128</v>
      </c>
      <c r="S2999" t="s">
        <v>129</v>
      </c>
      <c r="T2999" t="s">
        <v>137</v>
      </c>
      <c r="U2999" t="s">
        <v>57</v>
      </c>
      <c r="V2999" t="s">
        <v>140</v>
      </c>
      <c r="W2999" t="s">
        <v>141</v>
      </c>
      <c r="X2999" t="s">
        <v>142</v>
      </c>
      <c r="Y2999" t="s">
        <v>3970</v>
      </c>
      <c r="Z2999" t="s">
        <v>3971</v>
      </c>
      <c r="AA2999" t="s">
        <v>3972</v>
      </c>
      <c r="AB2999" t="s">
        <v>58</v>
      </c>
      <c r="AC2999" t="s">
        <v>130</v>
      </c>
      <c r="AD2999" t="s">
        <v>59</v>
      </c>
      <c r="AE2999" t="s">
        <v>131</v>
      </c>
      <c r="AF2999" t="s">
        <v>132</v>
      </c>
      <c r="AG2999" t="s">
        <v>231</v>
      </c>
      <c r="AH2999" t="s">
        <v>31233</v>
      </c>
      <c r="AI2999" t="s">
        <v>31234</v>
      </c>
      <c r="AJ2999" t="s">
        <v>31235</v>
      </c>
      <c r="AK2999" t="s">
        <v>31236</v>
      </c>
      <c r="AL2999" t="s">
        <v>31237</v>
      </c>
      <c r="AM2999" t="s">
        <v>31238</v>
      </c>
      <c r="AN2999" t="s">
        <v>133</v>
      </c>
      <c r="AO2999" t="s">
        <v>31239</v>
      </c>
      <c r="AP2999" t="s">
        <v>138</v>
      </c>
      <c r="AQ2999" s="7">
        <v>14000</v>
      </c>
      <c r="AR2999" s="7">
        <v>0</v>
      </c>
      <c r="AS2999" t="s">
        <v>177</v>
      </c>
      <c r="AT2999" t="s">
        <v>178</v>
      </c>
      <c r="AU2999" s="7">
        <v>5</v>
      </c>
      <c r="AZ2999" t="s">
        <v>150</v>
      </c>
      <c r="BA2999" t="s">
        <v>31240</v>
      </c>
      <c r="BG2999" t="s">
        <v>136</v>
      </c>
      <c r="BI2999" t="s">
        <v>31241</v>
      </c>
      <c r="BJ2999" s="7">
        <v>5</v>
      </c>
    </row>
    <row r="3000" spans="1:62" x14ac:dyDescent="0.55000000000000004">
      <c r="A3000" s="2" t="str">
        <f t="shared" si="293"/>
        <v>Punto de VentaPLAN 1 CUOTA PROTEGIDA</v>
      </c>
      <c r="B3000" s="3">
        <f>VLOOKUP(A3000,'[1]TARIFAS PRODUCTOS'!$C:$E,3,0)</f>
        <v>15120</v>
      </c>
      <c r="C3000" s="6" t="str">
        <f t="shared" si="294"/>
        <v>JULIO</v>
      </c>
      <c r="D3000" s="8" t="str">
        <f t="shared" si="295"/>
        <v>SÁBADO</v>
      </c>
      <c r="E3000" s="9">
        <f t="shared" si="296"/>
        <v>18</v>
      </c>
      <c r="F3000" s="14">
        <f t="shared" ca="1" si="297"/>
        <v>126</v>
      </c>
      <c r="G3000" s="7">
        <v>3158775</v>
      </c>
      <c r="I3000" t="s">
        <v>31242</v>
      </c>
      <c r="J3000" t="s">
        <v>30311</v>
      </c>
      <c r="K3000" t="s">
        <v>30455</v>
      </c>
      <c r="L3000" t="s">
        <v>30455</v>
      </c>
      <c r="P3000" t="s">
        <v>126</v>
      </c>
      <c r="Q3000" t="s">
        <v>127</v>
      </c>
      <c r="R3000" t="s">
        <v>128</v>
      </c>
      <c r="S3000" t="s">
        <v>129</v>
      </c>
      <c r="T3000" t="s">
        <v>139</v>
      </c>
      <c r="U3000" t="s">
        <v>62</v>
      </c>
      <c r="V3000" t="s">
        <v>5145</v>
      </c>
      <c r="W3000" t="s">
        <v>5146</v>
      </c>
      <c r="X3000" t="s">
        <v>5147</v>
      </c>
      <c r="Y3000" t="s">
        <v>5251</v>
      </c>
      <c r="Z3000" t="s">
        <v>5252</v>
      </c>
      <c r="AA3000" t="s">
        <v>5253</v>
      </c>
      <c r="AB3000" t="s">
        <v>5151</v>
      </c>
      <c r="AC3000" t="s">
        <v>130</v>
      </c>
      <c r="AD3000" t="s">
        <v>59</v>
      </c>
      <c r="AE3000" t="s">
        <v>131</v>
      </c>
      <c r="AF3000" t="s">
        <v>132</v>
      </c>
      <c r="AG3000" t="s">
        <v>5152</v>
      </c>
      <c r="AH3000" t="s">
        <v>31243</v>
      </c>
      <c r="AI3000" t="s">
        <v>31244</v>
      </c>
      <c r="AJ3000" t="s">
        <v>31245</v>
      </c>
      <c r="AK3000" t="s">
        <v>31246</v>
      </c>
      <c r="AL3000" t="s">
        <v>31247</v>
      </c>
      <c r="AM3000" t="s">
        <v>31248</v>
      </c>
      <c r="AN3000" t="s">
        <v>190</v>
      </c>
      <c r="AO3000" t="s">
        <v>31249</v>
      </c>
      <c r="AP3000" t="s">
        <v>149</v>
      </c>
      <c r="AQ3000" s="7">
        <v>14000</v>
      </c>
      <c r="AR3000" s="7">
        <v>0</v>
      </c>
      <c r="AS3000" t="s">
        <v>3958</v>
      </c>
      <c r="AT3000" t="s">
        <v>3959</v>
      </c>
      <c r="AU3000" s="7">
        <v>5</v>
      </c>
      <c r="AV3000" t="s">
        <v>5159</v>
      </c>
      <c r="AZ3000" t="s">
        <v>135</v>
      </c>
      <c r="BA3000" t="s">
        <v>31250</v>
      </c>
      <c r="BG3000" t="s">
        <v>136</v>
      </c>
      <c r="BI3000" t="s">
        <v>31251</v>
      </c>
    </row>
    <row r="3001" spans="1:62" x14ac:dyDescent="0.55000000000000004">
      <c r="A3001" s="2" t="str">
        <f t="shared" si="293"/>
        <v>Punto de VentaPLAN 1 CUOTA PROTEGIDA</v>
      </c>
      <c r="B3001" s="3">
        <f>VLOOKUP(A3001,'[1]TARIFAS PRODUCTOS'!$C:$E,3,0)</f>
        <v>15120</v>
      </c>
      <c r="C3001" s="6" t="str">
        <f t="shared" si="294"/>
        <v>JULIO</v>
      </c>
      <c r="D3001" s="8" t="str">
        <f t="shared" si="295"/>
        <v>LUNES</v>
      </c>
      <c r="E3001" s="9">
        <f t="shared" si="296"/>
        <v>20</v>
      </c>
      <c r="F3001" s="14">
        <f t="shared" ca="1" si="297"/>
        <v>126</v>
      </c>
      <c r="G3001" s="7">
        <v>3158826</v>
      </c>
      <c r="I3001" t="s">
        <v>31242</v>
      </c>
      <c r="J3001" t="s">
        <v>30254</v>
      </c>
      <c r="K3001" t="s">
        <v>30872</v>
      </c>
      <c r="L3001" t="s">
        <v>30872</v>
      </c>
      <c r="P3001" t="s">
        <v>126</v>
      </c>
      <c r="Q3001" t="s">
        <v>127</v>
      </c>
      <c r="R3001" t="s">
        <v>128</v>
      </c>
      <c r="S3001" t="s">
        <v>129</v>
      </c>
      <c r="T3001" t="s">
        <v>137</v>
      </c>
      <c r="U3001" t="s">
        <v>57</v>
      </c>
      <c r="V3001" t="s">
        <v>5145</v>
      </c>
      <c r="W3001" t="s">
        <v>5146</v>
      </c>
      <c r="X3001" t="s">
        <v>5147</v>
      </c>
      <c r="Y3001" t="s">
        <v>5729</v>
      </c>
      <c r="Z3001" t="s">
        <v>5730</v>
      </c>
      <c r="AA3001" t="s">
        <v>5731</v>
      </c>
      <c r="AB3001" t="s">
        <v>5151</v>
      </c>
      <c r="AC3001" t="s">
        <v>130</v>
      </c>
      <c r="AD3001" t="s">
        <v>59</v>
      </c>
      <c r="AE3001" t="s">
        <v>131</v>
      </c>
      <c r="AF3001" t="s">
        <v>132</v>
      </c>
      <c r="AG3001" t="s">
        <v>5152</v>
      </c>
      <c r="AH3001" t="s">
        <v>31252</v>
      </c>
      <c r="AI3001" t="s">
        <v>31253</v>
      </c>
      <c r="AJ3001" t="s">
        <v>31254</v>
      </c>
      <c r="AK3001" t="s">
        <v>31255</v>
      </c>
      <c r="AL3001" t="s">
        <v>31256</v>
      </c>
      <c r="AM3001" t="s">
        <v>31257</v>
      </c>
      <c r="AN3001" t="s">
        <v>190</v>
      </c>
      <c r="AP3001" t="s">
        <v>138</v>
      </c>
      <c r="AQ3001" s="7">
        <v>14000</v>
      </c>
      <c r="AR3001" s="7">
        <v>0</v>
      </c>
      <c r="AS3001" t="s">
        <v>3958</v>
      </c>
      <c r="AT3001" t="s">
        <v>3959</v>
      </c>
      <c r="AU3001" s="7">
        <v>5</v>
      </c>
      <c r="AV3001" t="s">
        <v>5159</v>
      </c>
      <c r="AZ3001" t="s">
        <v>135</v>
      </c>
      <c r="BA3001" t="s">
        <v>31258</v>
      </c>
      <c r="BG3001" t="s">
        <v>136</v>
      </c>
      <c r="BI3001" t="s">
        <v>31259</v>
      </c>
    </row>
    <row r="3002" spans="1:62" x14ac:dyDescent="0.55000000000000004">
      <c r="A3002" s="2" t="str">
        <f t="shared" si="293"/>
        <v>TeleventasPLAN 1 CUOTA PROTEGIDA</v>
      </c>
      <c r="B3002" s="3">
        <f>VLOOKUP(A3002,'[1]TARIFAS PRODUCTOS'!$C:$E,3,0)</f>
        <v>36120</v>
      </c>
      <c r="C3002" s="6" t="str">
        <f t="shared" si="294"/>
        <v>JULIO</v>
      </c>
      <c r="D3002" s="8" t="str">
        <f t="shared" si="295"/>
        <v>VIERNES</v>
      </c>
      <c r="E3002" s="9">
        <f t="shared" si="296"/>
        <v>17</v>
      </c>
      <c r="F3002" s="14">
        <f t="shared" ca="1" si="297"/>
        <v>126</v>
      </c>
      <c r="G3002" s="7">
        <v>3159139</v>
      </c>
      <c r="I3002" t="s">
        <v>31242</v>
      </c>
      <c r="J3002" t="s">
        <v>25910</v>
      </c>
      <c r="K3002" t="s">
        <v>31260</v>
      </c>
      <c r="L3002" t="s">
        <v>31260</v>
      </c>
      <c r="P3002" t="s">
        <v>126</v>
      </c>
      <c r="Q3002" t="s">
        <v>127</v>
      </c>
      <c r="R3002" t="s">
        <v>128</v>
      </c>
      <c r="S3002" t="s">
        <v>129</v>
      </c>
      <c r="T3002" t="s">
        <v>139</v>
      </c>
      <c r="U3002" t="s">
        <v>62</v>
      </c>
      <c r="V3002" t="s">
        <v>140</v>
      </c>
      <c r="W3002" t="s">
        <v>141</v>
      </c>
      <c r="X3002" t="s">
        <v>142</v>
      </c>
      <c r="Y3002" t="s">
        <v>152</v>
      </c>
      <c r="Z3002" t="s">
        <v>153</v>
      </c>
      <c r="AA3002" t="s">
        <v>106</v>
      </c>
      <c r="AB3002" t="s">
        <v>58</v>
      </c>
      <c r="AC3002" t="s">
        <v>130</v>
      </c>
      <c r="AD3002" t="s">
        <v>59</v>
      </c>
      <c r="AE3002" t="s">
        <v>131</v>
      </c>
      <c r="AF3002" t="s">
        <v>132</v>
      </c>
      <c r="AG3002" t="s">
        <v>231</v>
      </c>
      <c r="AH3002" t="s">
        <v>31261</v>
      </c>
      <c r="AI3002" t="s">
        <v>31262</v>
      </c>
      <c r="AJ3002" t="s">
        <v>31263</v>
      </c>
      <c r="AK3002" t="s">
        <v>31264</v>
      </c>
      <c r="AL3002" t="s">
        <v>31265</v>
      </c>
      <c r="AM3002" t="s">
        <v>31266</v>
      </c>
      <c r="AN3002" t="s">
        <v>133</v>
      </c>
      <c r="AO3002" t="s">
        <v>31267</v>
      </c>
      <c r="AP3002" t="s">
        <v>149</v>
      </c>
      <c r="AQ3002" s="7">
        <v>14000</v>
      </c>
      <c r="AR3002" s="7">
        <v>0</v>
      </c>
      <c r="AS3002" t="s">
        <v>177</v>
      </c>
      <c r="AT3002" t="s">
        <v>178</v>
      </c>
      <c r="AU3002" s="7">
        <v>5</v>
      </c>
      <c r="AZ3002" t="s">
        <v>150</v>
      </c>
      <c r="BA3002" t="s">
        <v>31268</v>
      </c>
      <c r="BG3002" t="s">
        <v>136</v>
      </c>
      <c r="BI3002" t="s">
        <v>31269</v>
      </c>
      <c r="BJ3002" s="7">
        <v>5</v>
      </c>
    </row>
    <row r="3003" spans="1:62" x14ac:dyDescent="0.55000000000000004">
      <c r="A3003" s="2" t="str">
        <f t="shared" si="293"/>
        <v>Punto de VentaPLAN 1 CUOTA PROTEGIDA</v>
      </c>
      <c r="B3003" s="3">
        <f>VLOOKUP(A3003,'[1]TARIFAS PRODUCTOS'!$C:$E,3,0)</f>
        <v>15120</v>
      </c>
      <c r="C3003" s="6" t="str">
        <f t="shared" si="294"/>
        <v>JULIO</v>
      </c>
      <c r="D3003" s="8" t="str">
        <f t="shared" si="295"/>
        <v>SÁBADO</v>
      </c>
      <c r="E3003" s="9">
        <f t="shared" si="296"/>
        <v>18</v>
      </c>
      <c r="F3003" s="14">
        <f t="shared" ca="1" si="297"/>
        <v>126</v>
      </c>
      <c r="G3003" s="7">
        <v>3158776</v>
      </c>
      <c r="I3003" t="s">
        <v>31270</v>
      </c>
      <c r="J3003" t="s">
        <v>30311</v>
      </c>
      <c r="K3003" t="s">
        <v>30455</v>
      </c>
      <c r="L3003" t="s">
        <v>30455</v>
      </c>
      <c r="P3003" t="s">
        <v>126</v>
      </c>
      <c r="Q3003" t="s">
        <v>127</v>
      </c>
      <c r="R3003" t="s">
        <v>128</v>
      </c>
      <c r="S3003" t="s">
        <v>129</v>
      </c>
      <c r="T3003" t="s">
        <v>139</v>
      </c>
      <c r="U3003" t="s">
        <v>62</v>
      </c>
      <c r="V3003" t="s">
        <v>5174</v>
      </c>
      <c r="W3003" t="s">
        <v>5175</v>
      </c>
      <c r="X3003" t="s">
        <v>5176</v>
      </c>
      <c r="Y3003" t="s">
        <v>5534</v>
      </c>
      <c r="Z3003" t="s">
        <v>5535</v>
      </c>
      <c r="AA3003" t="s">
        <v>5536</v>
      </c>
      <c r="AB3003" t="s">
        <v>5151</v>
      </c>
      <c r="AC3003" t="s">
        <v>130</v>
      </c>
      <c r="AD3003" t="s">
        <v>59</v>
      </c>
      <c r="AE3003" t="s">
        <v>131</v>
      </c>
      <c r="AF3003" t="s">
        <v>132</v>
      </c>
      <c r="AG3003" t="s">
        <v>5152</v>
      </c>
      <c r="AH3003" t="s">
        <v>31271</v>
      </c>
      <c r="AI3003" t="s">
        <v>31272</v>
      </c>
      <c r="AJ3003" t="s">
        <v>31273</v>
      </c>
      <c r="AK3003" t="s">
        <v>31274</v>
      </c>
      <c r="AL3003" t="s">
        <v>31275</v>
      </c>
      <c r="AM3003" t="s">
        <v>31276</v>
      </c>
      <c r="AN3003" t="s">
        <v>190</v>
      </c>
      <c r="AO3003" t="s">
        <v>31277</v>
      </c>
      <c r="AP3003" t="s">
        <v>149</v>
      </c>
      <c r="AQ3003" s="7">
        <v>14000</v>
      </c>
      <c r="AR3003" s="7">
        <v>0</v>
      </c>
      <c r="AS3003" t="s">
        <v>3958</v>
      </c>
      <c r="AT3003" t="s">
        <v>3959</v>
      </c>
      <c r="AU3003" s="7">
        <v>5</v>
      </c>
      <c r="AV3003" t="s">
        <v>5159</v>
      </c>
      <c r="AZ3003" t="s">
        <v>135</v>
      </c>
      <c r="BA3003" t="s">
        <v>31278</v>
      </c>
      <c r="BG3003" t="s">
        <v>136</v>
      </c>
      <c r="BI3003" t="s">
        <v>31279</v>
      </c>
    </row>
    <row r="3004" spans="1:62" x14ac:dyDescent="0.55000000000000004">
      <c r="A3004" s="2" t="str">
        <f t="shared" si="293"/>
        <v>Punto de VentaPLAN 1 CUOTA PROTEGIDA</v>
      </c>
      <c r="B3004" s="3">
        <f>VLOOKUP(A3004,'[1]TARIFAS PRODUCTOS'!$C:$E,3,0)</f>
        <v>15120</v>
      </c>
      <c r="C3004" s="6" t="str">
        <f t="shared" si="294"/>
        <v>JULIO</v>
      </c>
      <c r="D3004" s="8" t="str">
        <f t="shared" si="295"/>
        <v>LUNES</v>
      </c>
      <c r="E3004" s="9">
        <f t="shared" si="296"/>
        <v>20</v>
      </c>
      <c r="F3004" s="14">
        <f t="shared" ca="1" si="297"/>
        <v>126</v>
      </c>
      <c r="G3004" s="7">
        <v>3158827</v>
      </c>
      <c r="I3004" t="s">
        <v>31270</v>
      </c>
      <c r="J3004" t="s">
        <v>30254</v>
      </c>
      <c r="K3004" t="s">
        <v>30872</v>
      </c>
      <c r="L3004" t="s">
        <v>30872</v>
      </c>
      <c r="P3004" t="s">
        <v>126</v>
      </c>
      <c r="Q3004" t="s">
        <v>127</v>
      </c>
      <c r="R3004" t="s">
        <v>128</v>
      </c>
      <c r="S3004" t="s">
        <v>129</v>
      </c>
      <c r="T3004" t="s">
        <v>137</v>
      </c>
      <c r="U3004" t="s">
        <v>57</v>
      </c>
      <c r="V3004" t="s">
        <v>5145</v>
      </c>
      <c r="W3004" t="s">
        <v>5146</v>
      </c>
      <c r="X3004" t="s">
        <v>5147</v>
      </c>
      <c r="Y3004" t="s">
        <v>6546</v>
      </c>
      <c r="Z3004" t="s">
        <v>6547</v>
      </c>
      <c r="AA3004" t="s">
        <v>6548</v>
      </c>
      <c r="AB3004" t="s">
        <v>5151</v>
      </c>
      <c r="AC3004" t="s">
        <v>130</v>
      </c>
      <c r="AD3004" t="s">
        <v>59</v>
      </c>
      <c r="AE3004" t="s">
        <v>131</v>
      </c>
      <c r="AF3004" t="s">
        <v>132</v>
      </c>
      <c r="AG3004" t="s">
        <v>5152</v>
      </c>
      <c r="AH3004" t="s">
        <v>31280</v>
      </c>
      <c r="AI3004" t="s">
        <v>31281</v>
      </c>
      <c r="AJ3004" t="s">
        <v>31282</v>
      </c>
      <c r="AK3004" t="s">
        <v>31283</v>
      </c>
      <c r="AL3004" t="s">
        <v>31284</v>
      </c>
      <c r="AM3004" t="s">
        <v>31285</v>
      </c>
      <c r="AN3004" t="s">
        <v>190</v>
      </c>
      <c r="AP3004" t="s">
        <v>138</v>
      </c>
      <c r="AQ3004" s="7">
        <v>14000</v>
      </c>
      <c r="AR3004" s="7">
        <v>0</v>
      </c>
      <c r="AS3004" t="s">
        <v>3958</v>
      </c>
      <c r="AT3004" t="s">
        <v>3959</v>
      </c>
      <c r="AU3004" s="7">
        <v>5</v>
      </c>
      <c r="AV3004" t="s">
        <v>5159</v>
      </c>
      <c r="AZ3004" t="s">
        <v>135</v>
      </c>
      <c r="BA3004" t="s">
        <v>31286</v>
      </c>
      <c r="BG3004" t="s">
        <v>136</v>
      </c>
      <c r="BI3004" t="s">
        <v>31287</v>
      </c>
    </row>
    <row r="3005" spans="1:62" x14ac:dyDescent="0.55000000000000004">
      <c r="A3005" s="2" t="str">
        <f t="shared" si="293"/>
        <v>TeleventasVIDA ZURICH PLAN 1</v>
      </c>
      <c r="B3005" s="3">
        <f>VLOOKUP(A3005,'[1]TARIFAS PRODUCTOS'!$C:$E,3,0)</f>
        <v>24150</v>
      </c>
      <c r="C3005" s="6" t="str">
        <f t="shared" si="294"/>
        <v>JULIO</v>
      </c>
      <c r="D3005" s="8" t="str">
        <f t="shared" si="295"/>
        <v>MIÉRCOLES</v>
      </c>
      <c r="E3005" s="9">
        <f t="shared" si="296"/>
        <v>22</v>
      </c>
      <c r="F3005" s="14">
        <f t="shared" ca="1" si="297"/>
        <v>126</v>
      </c>
      <c r="G3005" s="7">
        <v>3159140</v>
      </c>
      <c r="I3005" t="s">
        <v>31270</v>
      </c>
      <c r="J3005" t="s">
        <v>30938</v>
      </c>
      <c r="K3005" t="s">
        <v>31288</v>
      </c>
      <c r="L3005" t="s">
        <v>31288</v>
      </c>
      <c r="P3005" t="s">
        <v>126</v>
      </c>
      <c r="Q3005" t="s">
        <v>127</v>
      </c>
      <c r="R3005" t="s">
        <v>128</v>
      </c>
      <c r="S3005" t="s">
        <v>129</v>
      </c>
      <c r="T3005" t="s">
        <v>151</v>
      </c>
      <c r="U3005" t="s">
        <v>65</v>
      </c>
      <c r="V3005" t="s">
        <v>140</v>
      </c>
      <c r="W3005" t="s">
        <v>141</v>
      </c>
      <c r="X3005" t="s">
        <v>142</v>
      </c>
      <c r="Y3005" t="s">
        <v>157</v>
      </c>
      <c r="Z3005" t="s">
        <v>158</v>
      </c>
      <c r="AA3005" t="s">
        <v>159</v>
      </c>
      <c r="AB3005" t="s">
        <v>58</v>
      </c>
      <c r="AC3005" t="s">
        <v>146</v>
      </c>
      <c r="AD3005" t="s">
        <v>61</v>
      </c>
      <c r="AE3005" t="s">
        <v>147</v>
      </c>
      <c r="AF3005" t="s">
        <v>148</v>
      </c>
      <c r="AG3005" t="s">
        <v>231</v>
      </c>
      <c r="AH3005" t="s">
        <v>31289</v>
      </c>
      <c r="AI3005" t="s">
        <v>31290</v>
      </c>
      <c r="AJ3005" t="s">
        <v>31291</v>
      </c>
      <c r="AK3005" t="s">
        <v>31292</v>
      </c>
      <c r="AL3005" t="s">
        <v>31293</v>
      </c>
      <c r="AM3005" t="s">
        <v>31294</v>
      </c>
      <c r="AN3005" t="s">
        <v>133</v>
      </c>
      <c r="AO3005" t="s">
        <v>31295</v>
      </c>
      <c r="AP3005" t="s">
        <v>154</v>
      </c>
      <c r="AQ3005" s="7">
        <v>12500</v>
      </c>
      <c r="AR3005" s="7">
        <v>0</v>
      </c>
      <c r="AS3005" t="s">
        <v>177</v>
      </c>
      <c r="AT3005" t="s">
        <v>178</v>
      </c>
      <c r="AU3005" s="7">
        <v>5</v>
      </c>
      <c r="AZ3005" t="s">
        <v>150</v>
      </c>
      <c r="BA3005" t="s">
        <v>31296</v>
      </c>
      <c r="BG3005" t="s">
        <v>136</v>
      </c>
      <c r="BI3005" t="s">
        <v>31297</v>
      </c>
      <c r="BJ3005" s="7">
        <v>5</v>
      </c>
    </row>
    <row r="3006" spans="1:62" x14ac:dyDescent="0.55000000000000004">
      <c r="A3006" s="2" t="str">
        <f t="shared" si="293"/>
        <v>Punto de VentaPLAN 1 CUOTA PROTEGIDA</v>
      </c>
      <c r="B3006" s="3">
        <f>VLOOKUP(A3006,'[1]TARIFAS PRODUCTOS'!$C:$E,3,0)</f>
        <v>15120</v>
      </c>
      <c r="C3006" s="6" t="str">
        <f t="shared" si="294"/>
        <v>JULIO</v>
      </c>
      <c r="D3006" s="8" t="str">
        <f t="shared" si="295"/>
        <v>SÁBADO</v>
      </c>
      <c r="E3006" s="9">
        <f t="shared" si="296"/>
        <v>18</v>
      </c>
      <c r="F3006" s="14">
        <f t="shared" ca="1" si="297"/>
        <v>126</v>
      </c>
      <c r="G3006" s="7">
        <v>3158777</v>
      </c>
      <c r="I3006" t="s">
        <v>31298</v>
      </c>
      <c r="J3006" t="s">
        <v>30311</v>
      </c>
      <c r="K3006" t="s">
        <v>30455</v>
      </c>
      <c r="L3006" t="s">
        <v>30455</v>
      </c>
      <c r="P3006" t="s">
        <v>126</v>
      </c>
      <c r="Q3006" t="s">
        <v>127</v>
      </c>
      <c r="R3006" t="s">
        <v>128</v>
      </c>
      <c r="S3006" t="s">
        <v>129</v>
      </c>
      <c r="T3006" t="s">
        <v>139</v>
      </c>
      <c r="U3006" t="s">
        <v>62</v>
      </c>
      <c r="V3006" t="s">
        <v>5145</v>
      </c>
      <c r="W3006" t="s">
        <v>5146</v>
      </c>
      <c r="X3006" t="s">
        <v>5147</v>
      </c>
      <c r="Y3006" t="s">
        <v>5327</v>
      </c>
      <c r="Z3006" t="s">
        <v>5328</v>
      </c>
      <c r="AA3006" t="s">
        <v>5329</v>
      </c>
      <c r="AB3006" t="s">
        <v>5151</v>
      </c>
      <c r="AC3006" t="s">
        <v>130</v>
      </c>
      <c r="AD3006" t="s">
        <v>59</v>
      </c>
      <c r="AE3006" t="s">
        <v>131</v>
      </c>
      <c r="AF3006" t="s">
        <v>132</v>
      </c>
      <c r="AG3006" t="s">
        <v>5152</v>
      </c>
      <c r="AH3006" t="s">
        <v>31299</v>
      </c>
      <c r="AI3006" t="s">
        <v>31300</v>
      </c>
      <c r="AJ3006" t="s">
        <v>31301</v>
      </c>
      <c r="AK3006" t="s">
        <v>31302</v>
      </c>
      <c r="AL3006" t="s">
        <v>31303</v>
      </c>
      <c r="AM3006" t="s">
        <v>31304</v>
      </c>
      <c r="AN3006" t="s">
        <v>190</v>
      </c>
      <c r="AO3006" t="s">
        <v>31305</v>
      </c>
      <c r="AP3006" t="s">
        <v>149</v>
      </c>
      <c r="AQ3006" s="7">
        <v>14000</v>
      </c>
      <c r="AR3006" s="7">
        <v>0</v>
      </c>
      <c r="AS3006" t="s">
        <v>3958</v>
      </c>
      <c r="AT3006" t="s">
        <v>3959</v>
      </c>
      <c r="AU3006" s="7">
        <v>5</v>
      </c>
      <c r="AV3006" t="s">
        <v>5159</v>
      </c>
      <c r="AZ3006" t="s">
        <v>135</v>
      </c>
      <c r="BA3006" t="s">
        <v>10180</v>
      </c>
      <c r="BG3006" t="s">
        <v>136</v>
      </c>
      <c r="BI3006" t="s">
        <v>31306</v>
      </c>
    </row>
    <row r="3007" spans="1:62" x14ac:dyDescent="0.55000000000000004">
      <c r="A3007" s="2" t="str">
        <f t="shared" si="293"/>
        <v>Punto de VentaPLAN 1 CUOTA PROTEGIDA</v>
      </c>
      <c r="B3007" s="3">
        <f>VLOOKUP(A3007,'[1]TARIFAS PRODUCTOS'!$C:$E,3,0)</f>
        <v>15120</v>
      </c>
      <c r="C3007" s="6" t="str">
        <f t="shared" si="294"/>
        <v>JULIO</v>
      </c>
      <c r="D3007" s="8" t="str">
        <f t="shared" si="295"/>
        <v>LUNES</v>
      </c>
      <c r="E3007" s="9">
        <f t="shared" si="296"/>
        <v>20</v>
      </c>
      <c r="F3007" s="14">
        <f t="shared" ca="1" si="297"/>
        <v>126</v>
      </c>
      <c r="G3007" s="7">
        <v>3158828</v>
      </c>
      <c r="I3007" t="s">
        <v>31298</v>
      </c>
      <c r="J3007" t="s">
        <v>30254</v>
      </c>
      <c r="K3007" t="s">
        <v>30872</v>
      </c>
      <c r="L3007" t="s">
        <v>30872</v>
      </c>
      <c r="P3007" t="s">
        <v>126</v>
      </c>
      <c r="Q3007" t="s">
        <v>127</v>
      </c>
      <c r="R3007" t="s">
        <v>128</v>
      </c>
      <c r="S3007" t="s">
        <v>129</v>
      </c>
      <c r="T3007" t="s">
        <v>137</v>
      </c>
      <c r="U3007" t="s">
        <v>57</v>
      </c>
      <c r="V3007" t="s">
        <v>5145</v>
      </c>
      <c r="W3007" t="s">
        <v>5146</v>
      </c>
      <c r="X3007" t="s">
        <v>5147</v>
      </c>
      <c r="Y3007" t="s">
        <v>6628</v>
      </c>
      <c r="Z3007" t="s">
        <v>6629</v>
      </c>
      <c r="AA3007" t="s">
        <v>6630</v>
      </c>
      <c r="AB3007" t="s">
        <v>5151</v>
      </c>
      <c r="AC3007" t="s">
        <v>130</v>
      </c>
      <c r="AD3007" t="s">
        <v>59</v>
      </c>
      <c r="AE3007" t="s">
        <v>131</v>
      </c>
      <c r="AF3007" t="s">
        <v>132</v>
      </c>
      <c r="AG3007" t="s">
        <v>5152</v>
      </c>
      <c r="AH3007" t="s">
        <v>31307</v>
      </c>
      <c r="AI3007" t="s">
        <v>31308</v>
      </c>
      <c r="AJ3007" t="s">
        <v>31309</v>
      </c>
      <c r="AK3007" t="s">
        <v>31310</v>
      </c>
      <c r="AL3007" t="s">
        <v>31311</v>
      </c>
      <c r="AM3007" t="s">
        <v>31312</v>
      </c>
      <c r="AN3007" t="s">
        <v>190</v>
      </c>
      <c r="AP3007" t="s">
        <v>138</v>
      </c>
      <c r="AQ3007" s="7">
        <v>14000</v>
      </c>
      <c r="AR3007" s="7">
        <v>0</v>
      </c>
      <c r="AS3007" t="s">
        <v>3958</v>
      </c>
      <c r="AT3007" t="s">
        <v>3959</v>
      </c>
      <c r="AU3007" s="7">
        <v>5</v>
      </c>
      <c r="AV3007" t="s">
        <v>5159</v>
      </c>
      <c r="AZ3007" t="s">
        <v>135</v>
      </c>
      <c r="BA3007" t="s">
        <v>4848</v>
      </c>
      <c r="BG3007" t="s">
        <v>136</v>
      </c>
      <c r="BI3007" t="s">
        <v>31313</v>
      </c>
    </row>
    <row r="3008" spans="1:62" x14ac:dyDescent="0.55000000000000004">
      <c r="A3008" s="2" t="str">
        <f t="shared" si="293"/>
        <v>TeleventasPLAN 1 CUOTA PROTEGIDA</v>
      </c>
      <c r="B3008" s="3">
        <f>VLOOKUP(A3008,'[1]TARIFAS PRODUCTOS'!$C:$E,3,0)</f>
        <v>36120</v>
      </c>
      <c r="C3008" s="6" t="str">
        <f t="shared" si="294"/>
        <v>JULIO</v>
      </c>
      <c r="D3008" s="8" t="str">
        <f t="shared" si="295"/>
        <v>MARTES</v>
      </c>
      <c r="E3008" s="9">
        <f t="shared" si="296"/>
        <v>21</v>
      </c>
      <c r="F3008" s="14">
        <f t="shared" ca="1" si="297"/>
        <v>126</v>
      </c>
      <c r="G3008" s="7">
        <v>3159141</v>
      </c>
      <c r="I3008" t="s">
        <v>31298</v>
      </c>
      <c r="J3008" t="s">
        <v>27403</v>
      </c>
      <c r="K3008" t="s">
        <v>31314</v>
      </c>
      <c r="L3008" t="s">
        <v>31314</v>
      </c>
      <c r="P3008" t="s">
        <v>126</v>
      </c>
      <c r="Q3008" t="s">
        <v>127</v>
      </c>
      <c r="R3008" t="s">
        <v>128</v>
      </c>
      <c r="S3008" t="s">
        <v>129</v>
      </c>
      <c r="T3008" t="s">
        <v>139</v>
      </c>
      <c r="U3008" t="s">
        <v>62</v>
      </c>
      <c r="V3008" t="s">
        <v>140</v>
      </c>
      <c r="W3008" t="s">
        <v>141</v>
      </c>
      <c r="X3008" t="s">
        <v>142</v>
      </c>
      <c r="Y3008" t="s">
        <v>152</v>
      </c>
      <c r="Z3008" t="s">
        <v>153</v>
      </c>
      <c r="AA3008" t="s">
        <v>106</v>
      </c>
      <c r="AB3008" t="s">
        <v>58</v>
      </c>
      <c r="AC3008" t="s">
        <v>130</v>
      </c>
      <c r="AD3008" t="s">
        <v>59</v>
      </c>
      <c r="AE3008" t="s">
        <v>131</v>
      </c>
      <c r="AF3008" t="s">
        <v>132</v>
      </c>
      <c r="AG3008" t="s">
        <v>231</v>
      </c>
      <c r="AH3008" t="s">
        <v>31315</v>
      </c>
      <c r="AI3008" t="s">
        <v>31316</v>
      </c>
      <c r="AJ3008" t="s">
        <v>31317</v>
      </c>
      <c r="AK3008" t="s">
        <v>31318</v>
      </c>
      <c r="AL3008" t="s">
        <v>31319</v>
      </c>
      <c r="AM3008" t="s">
        <v>31320</v>
      </c>
      <c r="AN3008" t="s">
        <v>133</v>
      </c>
      <c r="AO3008" t="s">
        <v>31321</v>
      </c>
      <c r="AP3008" t="s">
        <v>149</v>
      </c>
      <c r="AQ3008" s="7">
        <v>14000</v>
      </c>
      <c r="AR3008" s="7">
        <v>0</v>
      </c>
      <c r="AS3008" t="s">
        <v>177</v>
      </c>
      <c r="AT3008" t="s">
        <v>178</v>
      </c>
      <c r="AU3008" s="7">
        <v>5</v>
      </c>
      <c r="AZ3008" t="s">
        <v>150</v>
      </c>
      <c r="BA3008" t="s">
        <v>31322</v>
      </c>
      <c r="BG3008" t="s">
        <v>136</v>
      </c>
      <c r="BI3008" t="s">
        <v>31323</v>
      </c>
      <c r="BJ3008" s="7">
        <v>5</v>
      </c>
    </row>
    <row r="3009" spans="1:62" x14ac:dyDescent="0.55000000000000004">
      <c r="A3009" s="2" t="str">
        <f t="shared" si="293"/>
        <v>Punto de VentaPLAN 1 CUOTA PROTEGIDA</v>
      </c>
      <c r="B3009" s="3">
        <f>VLOOKUP(A3009,'[1]TARIFAS PRODUCTOS'!$C:$E,3,0)</f>
        <v>15120</v>
      </c>
      <c r="C3009" s="6" t="str">
        <f t="shared" si="294"/>
        <v>JULIO</v>
      </c>
      <c r="D3009" s="8" t="str">
        <f t="shared" si="295"/>
        <v>SÁBADO</v>
      </c>
      <c r="E3009" s="9">
        <f t="shared" si="296"/>
        <v>18</v>
      </c>
      <c r="F3009" s="14">
        <f t="shared" ca="1" si="297"/>
        <v>126</v>
      </c>
      <c r="G3009" s="7">
        <v>3158778</v>
      </c>
      <c r="I3009" t="s">
        <v>31324</v>
      </c>
      <c r="J3009" t="s">
        <v>30311</v>
      </c>
      <c r="K3009" t="s">
        <v>30455</v>
      </c>
      <c r="L3009" t="s">
        <v>30455</v>
      </c>
      <c r="P3009" t="s">
        <v>126</v>
      </c>
      <c r="Q3009" t="s">
        <v>127</v>
      </c>
      <c r="R3009" t="s">
        <v>128</v>
      </c>
      <c r="S3009" t="s">
        <v>129</v>
      </c>
      <c r="T3009" t="s">
        <v>139</v>
      </c>
      <c r="U3009" t="s">
        <v>62</v>
      </c>
      <c r="V3009" t="s">
        <v>5145</v>
      </c>
      <c r="W3009" t="s">
        <v>5146</v>
      </c>
      <c r="X3009" t="s">
        <v>5147</v>
      </c>
      <c r="Y3009" t="s">
        <v>5327</v>
      </c>
      <c r="Z3009" t="s">
        <v>5328</v>
      </c>
      <c r="AA3009" t="s">
        <v>5329</v>
      </c>
      <c r="AB3009" t="s">
        <v>5151</v>
      </c>
      <c r="AC3009" t="s">
        <v>130</v>
      </c>
      <c r="AD3009" t="s">
        <v>59</v>
      </c>
      <c r="AE3009" t="s">
        <v>131</v>
      </c>
      <c r="AF3009" t="s">
        <v>132</v>
      </c>
      <c r="AG3009" t="s">
        <v>5152</v>
      </c>
      <c r="AH3009" t="s">
        <v>31325</v>
      </c>
      <c r="AI3009" t="s">
        <v>31326</v>
      </c>
      <c r="AJ3009" t="s">
        <v>31327</v>
      </c>
      <c r="AK3009" t="s">
        <v>31328</v>
      </c>
      <c r="AL3009" t="s">
        <v>31329</v>
      </c>
      <c r="AM3009" t="s">
        <v>31330</v>
      </c>
      <c r="AN3009" t="s">
        <v>190</v>
      </c>
      <c r="AO3009" t="s">
        <v>31326</v>
      </c>
      <c r="AP3009" t="s">
        <v>149</v>
      </c>
      <c r="AQ3009" s="7">
        <v>14000</v>
      </c>
      <c r="AR3009" s="7">
        <v>0</v>
      </c>
      <c r="AS3009" t="s">
        <v>3958</v>
      </c>
      <c r="AT3009" t="s">
        <v>3959</v>
      </c>
      <c r="AU3009" s="7">
        <v>5</v>
      </c>
      <c r="AV3009" t="s">
        <v>5159</v>
      </c>
      <c r="AZ3009" t="s">
        <v>135</v>
      </c>
      <c r="BA3009" t="s">
        <v>31331</v>
      </c>
      <c r="BG3009" t="s">
        <v>136</v>
      </c>
      <c r="BI3009" t="s">
        <v>31332</v>
      </c>
    </row>
    <row r="3010" spans="1:62" x14ac:dyDescent="0.55000000000000004">
      <c r="A3010" s="2" t="str">
        <f t="shared" si="293"/>
        <v>Punto de VentaPLAN 1 CUOTA PROTEGIDA</v>
      </c>
      <c r="B3010" s="3">
        <f>VLOOKUP(A3010,'[1]TARIFAS PRODUCTOS'!$C:$E,3,0)</f>
        <v>15120</v>
      </c>
      <c r="C3010" s="6" t="str">
        <f t="shared" si="294"/>
        <v>JULIO</v>
      </c>
      <c r="D3010" s="8" t="str">
        <f t="shared" si="295"/>
        <v>LUNES</v>
      </c>
      <c r="E3010" s="9">
        <f t="shared" si="296"/>
        <v>20</v>
      </c>
      <c r="F3010" s="14">
        <f t="shared" ca="1" si="297"/>
        <v>126</v>
      </c>
      <c r="G3010" s="7">
        <v>3158829</v>
      </c>
      <c r="I3010" t="s">
        <v>31324</v>
      </c>
      <c r="J3010" t="s">
        <v>30254</v>
      </c>
      <c r="K3010" t="s">
        <v>30872</v>
      </c>
      <c r="L3010" t="s">
        <v>30872</v>
      </c>
      <c r="P3010" t="s">
        <v>126</v>
      </c>
      <c r="Q3010" t="s">
        <v>127</v>
      </c>
      <c r="R3010" t="s">
        <v>128</v>
      </c>
      <c r="S3010" t="s">
        <v>129</v>
      </c>
      <c r="T3010" t="s">
        <v>137</v>
      </c>
      <c r="U3010" t="s">
        <v>57</v>
      </c>
      <c r="V3010" t="s">
        <v>5145</v>
      </c>
      <c r="W3010" t="s">
        <v>5146</v>
      </c>
      <c r="X3010" t="s">
        <v>5147</v>
      </c>
      <c r="Y3010" t="s">
        <v>5855</v>
      </c>
      <c r="Z3010" t="s">
        <v>5856</v>
      </c>
      <c r="AA3010" t="s">
        <v>5857</v>
      </c>
      <c r="AB3010" t="s">
        <v>5151</v>
      </c>
      <c r="AC3010" t="s">
        <v>130</v>
      </c>
      <c r="AD3010" t="s">
        <v>59</v>
      </c>
      <c r="AE3010" t="s">
        <v>131</v>
      </c>
      <c r="AF3010" t="s">
        <v>132</v>
      </c>
      <c r="AG3010" t="s">
        <v>5152</v>
      </c>
      <c r="AH3010" t="s">
        <v>31333</v>
      </c>
      <c r="AI3010" t="s">
        <v>31334</v>
      </c>
      <c r="AJ3010" t="s">
        <v>31335</v>
      </c>
      <c r="AK3010" t="s">
        <v>31336</v>
      </c>
      <c r="AL3010" t="s">
        <v>31337</v>
      </c>
      <c r="AM3010" t="s">
        <v>31338</v>
      </c>
      <c r="AN3010" t="s">
        <v>190</v>
      </c>
      <c r="AO3010" t="s">
        <v>31334</v>
      </c>
      <c r="AP3010" t="s">
        <v>138</v>
      </c>
      <c r="AQ3010" s="7">
        <v>14000</v>
      </c>
      <c r="AR3010" s="7">
        <v>0</v>
      </c>
      <c r="AS3010" t="s">
        <v>3958</v>
      </c>
      <c r="AT3010" t="s">
        <v>3959</v>
      </c>
      <c r="AU3010" s="7">
        <v>5</v>
      </c>
      <c r="AV3010" t="s">
        <v>5159</v>
      </c>
      <c r="AZ3010" t="s">
        <v>135</v>
      </c>
      <c r="BA3010" t="s">
        <v>7496</v>
      </c>
      <c r="BG3010" t="s">
        <v>136</v>
      </c>
      <c r="BI3010" t="s">
        <v>31339</v>
      </c>
    </row>
    <row r="3011" spans="1:62" x14ac:dyDescent="0.55000000000000004">
      <c r="A3011" s="2" t="str">
        <f t="shared" si="293"/>
        <v>TeleventasVIDA ZURICH PLAN 1</v>
      </c>
      <c r="B3011" s="3">
        <f>VLOOKUP(A3011,'[1]TARIFAS PRODUCTOS'!$C:$E,3,0)</f>
        <v>24150</v>
      </c>
      <c r="C3011" s="6" t="str">
        <f t="shared" si="294"/>
        <v>JULIO</v>
      </c>
      <c r="D3011" s="8" t="str">
        <f t="shared" si="295"/>
        <v>VIERNES</v>
      </c>
      <c r="E3011" s="9">
        <f t="shared" si="296"/>
        <v>10</v>
      </c>
      <c r="F3011" s="14">
        <f t="shared" ca="1" si="297"/>
        <v>126</v>
      </c>
      <c r="G3011" s="7">
        <v>3159142</v>
      </c>
      <c r="I3011" t="s">
        <v>31324</v>
      </c>
      <c r="J3011" t="s">
        <v>14476</v>
      </c>
      <c r="K3011" t="s">
        <v>31340</v>
      </c>
      <c r="L3011" t="s">
        <v>31340</v>
      </c>
      <c r="P3011" t="s">
        <v>126</v>
      </c>
      <c r="Q3011" t="s">
        <v>127</v>
      </c>
      <c r="R3011" t="s">
        <v>128</v>
      </c>
      <c r="S3011" t="s">
        <v>129</v>
      </c>
      <c r="T3011" t="s">
        <v>137</v>
      </c>
      <c r="U3011" t="s">
        <v>57</v>
      </c>
      <c r="V3011" t="s">
        <v>140</v>
      </c>
      <c r="W3011" t="s">
        <v>141</v>
      </c>
      <c r="X3011" t="s">
        <v>142</v>
      </c>
      <c r="Y3011" t="s">
        <v>21911</v>
      </c>
      <c r="Z3011" t="s">
        <v>21912</v>
      </c>
      <c r="AA3011" t="s">
        <v>21913</v>
      </c>
      <c r="AB3011" t="s">
        <v>58</v>
      </c>
      <c r="AC3011" t="s">
        <v>146</v>
      </c>
      <c r="AD3011" t="s">
        <v>61</v>
      </c>
      <c r="AE3011" t="s">
        <v>147</v>
      </c>
      <c r="AF3011" t="s">
        <v>148</v>
      </c>
      <c r="AG3011" t="s">
        <v>231</v>
      </c>
      <c r="AH3011" t="s">
        <v>31341</v>
      </c>
      <c r="AI3011" t="s">
        <v>31342</v>
      </c>
      <c r="AJ3011" t="s">
        <v>31343</v>
      </c>
      <c r="AK3011" t="s">
        <v>31344</v>
      </c>
      <c r="AL3011" t="s">
        <v>31345</v>
      </c>
      <c r="AM3011" t="s">
        <v>31346</v>
      </c>
      <c r="AN3011" t="s">
        <v>133</v>
      </c>
      <c r="AO3011" t="s">
        <v>31342</v>
      </c>
      <c r="AP3011" t="s">
        <v>138</v>
      </c>
      <c r="AQ3011" s="7">
        <v>12500</v>
      </c>
      <c r="AR3011" s="7">
        <v>0</v>
      </c>
      <c r="AS3011" t="s">
        <v>177</v>
      </c>
      <c r="AT3011" t="s">
        <v>178</v>
      </c>
      <c r="AU3011" s="7">
        <v>5</v>
      </c>
      <c r="AZ3011" t="s">
        <v>135</v>
      </c>
      <c r="BA3011" t="s">
        <v>9004</v>
      </c>
      <c r="BG3011" t="s">
        <v>136</v>
      </c>
      <c r="BI3011" t="s">
        <v>31347</v>
      </c>
      <c r="BJ3011" s="7">
        <v>5</v>
      </c>
    </row>
    <row r="3012" spans="1:62" x14ac:dyDescent="0.55000000000000004">
      <c r="A3012" s="2" t="str">
        <f t="shared" si="293"/>
        <v>Punto de VentaPLAN 1 CUOTA PROTEGIDA</v>
      </c>
      <c r="B3012" s="3">
        <f>VLOOKUP(A3012,'[1]TARIFAS PRODUCTOS'!$C:$E,3,0)</f>
        <v>15120</v>
      </c>
      <c r="C3012" s="6" t="str">
        <f t="shared" si="294"/>
        <v>JULIO</v>
      </c>
      <c r="D3012" s="8" t="str">
        <f t="shared" si="295"/>
        <v>SÁBADO</v>
      </c>
      <c r="E3012" s="9">
        <f t="shared" si="296"/>
        <v>18</v>
      </c>
      <c r="F3012" s="14">
        <f t="shared" ca="1" si="297"/>
        <v>126</v>
      </c>
      <c r="G3012" s="7">
        <v>3158779</v>
      </c>
      <c r="I3012" t="s">
        <v>31348</v>
      </c>
      <c r="J3012" t="s">
        <v>30311</v>
      </c>
      <c r="K3012" t="s">
        <v>30455</v>
      </c>
      <c r="L3012" t="s">
        <v>30455</v>
      </c>
      <c r="P3012" t="s">
        <v>126</v>
      </c>
      <c r="Q3012" t="s">
        <v>127</v>
      </c>
      <c r="R3012" t="s">
        <v>128</v>
      </c>
      <c r="S3012" t="s">
        <v>129</v>
      </c>
      <c r="T3012" t="s">
        <v>139</v>
      </c>
      <c r="U3012" t="s">
        <v>62</v>
      </c>
      <c r="V3012" t="s">
        <v>5145</v>
      </c>
      <c r="W3012" t="s">
        <v>5146</v>
      </c>
      <c r="X3012" t="s">
        <v>5147</v>
      </c>
      <c r="Y3012" t="s">
        <v>5770</v>
      </c>
      <c r="Z3012" t="s">
        <v>5771</v>
      </c>
      <c r="AA3012" t="s">
        <v>5772</v>
      </c>
      <c r="AB3012" t="s">
        <v>5151</v>
      </c>
      <c r="AC3012" t="s">
        <v>130</v>
      </c>
      <c r="AD3012" t="s">
        <v>59</v>
      </c>
      <c r="AE3012" t="s">
        <v>131</v>
      </c>
      <c r="AF3012" t="s">
        <v>132</v>
      </c>
      <c r="AG3012" t="s">
        <v>5152</v>
      </c>
      <c r="AH3012" t="s">
        <v>31349</v>
      </c>
      <c r="AI3012" t="s">
        <v>31350</v>
      </c>
      <c r="AJ3012" t="s">
        <v>31351</v>
      </c>
      <c r="AK3012" t="s">
        <v>31352</v>
      </c>
      <c r="AL3012" t="s">
        <v>31353</v>
      </c>
      <c r="AM3012" t="s">
        <v>31354</v>
      </c>
      <c r="AN3012" t="s">
        <v>190</v>
      </c>
      <c r="AP3012" t="s">
        <v>149</v>
      </c>
      <c r="AQ3012" s="7">
        <v>14000</v>
      </c>
      <c r="AR3012" s="7">
        <v>0</v>
      </c>
      <c r="AS3012" t="s">
        <v>3958</v>
      </c>
      <c r="AT3012" t="s">
        <v>3959</v>
      </c>
      <c r="AU3012" s="7">
        <v>5</v>
      </c>
      <c r="AV3012" t="s">
        <v>5159</v>
      </c>
      <c r="AZ3012" t="s">
        <v>135</v>
      </c>
      <c r="BA3012" t="s">
        <v>31355</v>
      </c>
      <c r="BG3012" t="s">
        <v>136</v>
      </c>
      <c r="BI3012" t="s">
        <v>31356</v>
      </c>
    </row>
    <row r="3013" spans="1:62" x14ac:dyDescent="0.55000000000000004">
      <c r="A3013" s="2" t="str">
        <f t="shared" si="293"/>
        <v>Punto de VentaPLAN 2 CUOTA PROTEGIDA</v>
      </c>
      <c r="B3013" s="3">
        <f>VLOOKUP(A3013,'[1]TARIFAS PRODUCTOS'!$C:$E,3,0)</f>
        <v>30240</v>
      </c>
      <c r="C3013" s="6" t="str">
        <f t="shared" si="294"/>
        <v>JULIO</v>
      </c>
      <c r="D3013" s="8" t="str">
        <f t="shared" si="295"/>
        <v>LUNES</v>
      </c>
      <c r="E3013" s="9">
        <f t="shared" si="296"/>
        <v>20</v>
      </c>
      <c r="F3013" s="14">
        <f t="shared" ca="1" si="297"/>
        <v>126</v>
      </c>
      <c r="G3013" s="7">
        <v>3158830</v>
      </c>
      <c r="I3013" t="s">
        <v>31348</v>
      </c>
      <c r="J3013" t="s">
        <v>30254</v>
      </c>
      <c r="K3013" t="s">
        <v>30872</v>
      </c>
      <c r="L3013" t="s">
        <v>30872</v>
      </c>
      <c r="P3013" t="s">
        <v>126</v>
      </c>
      <c r="Q3013" t="s">
        <v>127</v>
      </c>
      <c r="R3013" t="s">
        <v>128</v>
      </c>
      <c r="S3013" t="s">
        <v>129</v>
      </c>
      <c r="T3013" t="s">
        <v>137</v>
      </c>
      <c r="U3013" t="s">
        <v>57</v>
      </c>
      <c r="V3013" t="s">
        <v>5174</v>
      </c>
      <c r="W3013" t="s">
        <v>5175</v>
      </c>
      <c r="X3013" t="s">
        <v>5176</v>
      </c>
      <c r="Y3013" t="s">
        <v>5406</v>
      </c>
      <c r="Z3013" t="s">
        <v>5407</v>
      </c>
      <c r="AA3013" t="s">
        <v>5408</v>
      </c>
      <c r="AB3013" t="s">
        <v>5151</v>
      </c>
      <c r="AC3013" t="s">
        <v>130</v>
      </c>
      <c r="AD3013" t="s">
        <v>59</v>
      </c>
      <c r="AE3013" t="s">
        <v>5386</v>
      </c>
      <c r="AF3013" t="s">
        <v>5387</v>
      </c>
      <c r="AG3013" t="s">
        <v>5152</v>
      </c>
      <c r="AH3013" t="s">
        <v>31357</v>
      </c>
      <c r="AI3013" t="s">
        <v>31358</v>
      </c>
      <c r="AJ3013" t="s">
        <v>31359</v>
      </c>
      <c r="AK3013" t="s">
        <v>31360</v>
      </c>
      <c r="AL3013" t="s">
        <v>31361</v>
      </c>
      <c r="AM3013" t="s">
        <v>31362</v>
      </c>
      <c r="AN3013" t="s">
        <v>190</v>
      </c>
      <c r="AO3013" t="s">
        <v>31363</v>
      </c>
      <c r="AP3013" t="s">
        <v>138</v>
      </c>
      <c r="AQ3013" s="7">
        <v>28000</v>
      </c>
      <c r="AR3013" s="7">
        <v>0</v>
      </c>
      <c r="AS3013" t="s">
        <v>3958</v>
      </c>
      <c r="AT3013" t="s">
        <v>3959</v>
      </c>
      <c r="AU3013" s="7">
        <v>5</v>
      </c>
      <c r="AV3013" t="s">
        <v>5159</v>
      </c>
      <c r="AZ3013" t="s">
        <v>135</v>
      </c>
      <c r="BA3013" t="s">
        <v>31364</v>
      </c>
      <c r="BG3013" t="s">
        <v>136</v>
      </c>
      <c r="BI3013" t="s">
        <v>31365</v>
      </c>
    </row>
    <row r="3014" spans="1:62" x14ac:dyDescent="0.55000000000000004">
      <c r="A3014" s="2" t="str">
        <f t="shared" si="293"/>
        <v>TeleventasCUOTA PROTEGIDA SILVER 1</v>
      </c>
      <c r="B3014" s="3">
        <f>VLOOKUP(A3014,'[1]TARIFAS PRODUCTOS'!$C:$E,3,0)</f>
        <v>38640</v>
      </c>
      <c r="C3014" s="6" t="str">
        <f t="shared" si="294"/>
        <v>JULIO</v>
      </c>
      <c r="D3014" s="8" t="str">
        <f t="shared" si="295"/>
        <v>MIÉRCOLES</v>
      </c>
      <c r="E3014" s="9">
        <f t="shared" si="296"/>
        <v>22</v>
      </c>
      <c r="F3014" s="14">
        <f t="shared" ca="1" si="297"/>
        <v>126</v>
      </c>
      <c r="G3014" s="7">
        <v>3159143</v>
      </c>
      <c r="I3014" t="s">
        <v>31348</v>
      </c>
      <c r="J3014" t="s">
        <v>30938</v>
      </c>
      <c r="K3014" t="s">
        <v>31366</v>
      </c>
      <c r="L3014" t="s">
        <v>31366</v>
      </c>
      <c r="P3014" t="s">
        <v>126</v>
      </c>
      <c r="Q3014" t="s">
        <v>127</v>
      </c>
      <c r="R3014" t="s">
        <v>128</v>
      </c>
      <c r="S3014" t="s">
        <v>129</v>
      </c>
      <c r="T3014" t="s">
        <v>137</v>
      </c>
      <c r="U3014" t="s">
        <v>57</v>
      </c>
      <c r="V3014" t="s">
        <v>140</v>
      </c>
      <c r="W3014" t="s">
        <v>141</v>
      </c>
      <c r="X3014" t="s">
        <v>142</v>
      </c>
      <c r="Y3014" t="s">
        <v>157</v>
      </c>
      <c r="Z3014" t="s">
        <v>158</v>
      </c>
      <c r="AA3014" t="s">
        <v>159</v>
      </c>
      <c r="AB3014" t="s">
        <v>58</v>
      </c>
      <c r="AC3014" t="s">
        <v>130</v>
      </c>
      <c r="AD3014" t="s">
        <v>59</v>
      </c>
      <c r="AE3014" t="s">
        <v>162</v>
      </c>
      <c r="AF3014" t="s">
        <v>163</v>
      </c>
      <c r="AG3014" t="s">
        <v>231</v>
      </c>
      <c r="AH3014" t="s">
        <v>31367</v>
      </c>
      <c r="AI3014" t="s">
        <v>31368</v>
      </c>
      <c r="AJ3014" t="s">
        <v>31369</v>
      </c>
      <c r="AK3014" t="s">
        <v>31370</v>
      </c>
      <c r="AL3014" t="s">
        <v>31371</v>
      </c>
      <c r="AM3014" t="s">
        <v>31372</v>
      </c>
      <c r="AN3014" t="s">
        <v>133</v>
      </c>
      <c r="AO3014" t="s">
        <v>31373</v>
      </c>
      <c r="AP3014" t="s">
        <v>138</v>
      </c>
      <c r="AQ3014" s="7">
        <v>20000</v>
      </c>
      <c r="AR3014" s="7">
        <v>0</v>
      </c>
      <c r="AS3014" t="s">
        <v>177</v>
      </c>
      <c r="AT3014" t="s">
        <v>178</v>
      </c>
      <c r="AU3014" s="7">
        <v>5</v>
      </c>
      <c r="AZ3014" t="s">
        <v>135</v>
      </c>
      <c r="BA3014" t="s">
        <v>31374</v>
      </c>
      <c r="BG3014" t="s">
        <v>136</v>
      </c>
      <c r="BI3014" t="s">
        <v>31375</v>
      </c>
      <c r="BJ3014" s="7">
        <v>5</v>
      </c>
    </row>
    <row r="3015" spans="1:62" x14ac:dyDescent="0.55000000000000004">
      <c r="A3015" s="2" t="str">
        <f t="shared" si="293"/>
        <v>Punto de VentaPLAN 1 CUOTA PROTEGIDA</v>
      </c>
      <c r="B3015" s="3">
        <f>VLOOKUP(A3015,'[1]TARIFAS PRODUCTOS'!$C:$E,3,0)</f>
        <v>15120</v>
      </c>
      <c r="C3015" s="6" t="str">
        <f t="shared" si="294"/>
        <v>JULIO</v>
      </c>
      <c r="D3015" s="8" t="str">
        <f t="shared" si="295"/>
        <v>SÁBADO</v>
      </c>
      <c r="E3015" s="9">
        <f t="shared" si="296"/>
        <v>18</v>
      </c>
      <c r="F3015" s="14">
        <f t="shared" ca="1" si="297"/>
        <v>126</v>
      </c>
      <c r="G3015" s="7">
        <v>3158780</v>
      </c>
      <c r="I3015" t="s">
        <v>31376</v>
      </c>
      <c r="J3015" t="s">
        <v>30311</v>
      </c>
      <c r="K3015" t="s">
        <v>30455</v>
      </c>
      <c r="L3015" t="s">
        <v>30455</v>
      </c>
      <c r="P3015" t="s">
        <v>126</v>
      </c>
      <c r="Q3015" t="s">
        <v>127</v>
      </c>
      <c r="R3015" t="s">
        <v>128</v>
      </c>
      <c r="S3015" t="s">
        <v>129</v>
      </c>
      <c r="T3015" t="s">
        <v>139</v>
      </c>
      <c r="U3015" t="s">
        <v>62</v>
      </c>
      <c r="V3015" t="s">
        <v>5174</v>
      </c>
      <c r="W3015" t="s">
        <v>5175</v>
      </c>
      <c r="X3015" t="s">
        <v>5176</v>
      </c>
      <c r="Y3015" t="s">
        <v>6444</v>
      </c>
      <c r="Z3015" t="s">
        <v>6445</v>
      </c>
      <c r="AA3015" t="s">
        <v>6446</v>
      </c>
      <c r="AB3015" t="s">
        <v>5151</v>
      </c>
      <c r="AC3015" t="s">
        <v>130</v>
      </c>
      <c r="AD3015" t="s">
        <v>59</v>
      </c>
      <c r="AE3015" t="s">
        <v>131</v>
      </c>
      <c r="AF3015" t="s">
        <v>132</v>
      </c>
      <c r="AG3015" t="s">
        <v>5152</v>
      </c>
      <c r="AH3015" t="s">
        <v>31377</v>
      </c>
      <c r="AI3015" t="s">
        <v>31378</v>
      </c>
      <c r="AJ3015" t="s">
        <v>31379</v>
      </c>
      <c r="AK3015" t="s">
        <v>31380</v>
      </c>
      <c r="AL3015" t="s">
        <v>31381</v>
      </c>
      <c r="AM3015" t="s">
        <v>31382</v>
      </c>
      <c r="AN3015" t="s">
        <v>190</v>
      </c>
      <c r="AO3015" t="s">
        <v>31383</v>
      </c>
      <c r="AP3015" t="s">
        <v>149</v>
      </c>
      <c r="AQ3015" s="7">
        <v>14000</v>
      </c>
      <c r="AR3015" s="7">
        <v>0</v>
      </c>
      <c r="AS3015" t="s">
        <v>3958</v>
      </c>
      <c r="AT3015" t="s">
        <v>3959</v>
      </c>
      <c r="AU3015" s="7">
        <v>5</v>
      </c>
      <c r="AV3015" t="s">
        <v>5159</v>
      </c>
      <c r="AZ3015" t="s">
        <v>135</v>
      </c>
      <c r="BA3015" t="s">
        <v>31384</v>
      </c>
      <c r="BG3015" t="s">
        <v>136</v>
      </c>
      <c r="BI3015" t="s">
        <v>31385</v>
      </c>
    </row>
    <row r="3016" spans="1:62" x14ac:dyDescent="0.55000000000000004">
      <c r="A3016" s="2" t="str">
        <f t="shared" si="293"/>
        <v>Punto de VentaPLAN 2 CUOTA PROTEGIDA</v>
      </c>
      <c r="B3016" s="3">
        <f>VLOOKUP(A3016,'[1]TARIFAS PRODUCTOS'!$C:$E,3,0)</f>
        <v>30240</v>
      </c>
      <c r="C3016" s="6" t="str">
        <f t="shared" si="294"/>
        <v>JULIO</v>
      </c>
      <c r="D3016" s="8" t="str">
        <f t="shared" si="295"/>
        <v>LUNES</v>
      </c>
      <c r="E3016" s="9">
        <f t="shared" si="296"/>
        <v>20</v>
      </c>
      <c r="F3016" s="14">
        <f t="shared" ca="1" si="297"/>
        <v>126</v>
      </c>
      <c r="G3016" s="7">
        <v>3158831</v>
      </c>
      <c r="I3016" t="s">
        <v>31376</v>
      </c>
      <c r="J3016" t="s">
        <v>30254</v>
      </c>
      <c r="K3016" t="s">
        <v>30872</v>
      </c>
      <c r="L3016" t="s">
        <v>30872</v>
      </c>
      <c r="P3016" t="s">
        <v>126</v>
      </c>
      <c r="Q3016" t="s">
        <v>127</v>
      </c>
      <c r="R3016" t="s">
        <v>128</v>
      </c>
      <c r="S3016" t="s">
        <v>129</v>
      </c>
      <c r="T3016" t="s">
        <v>137</v>
      </c>
      <c r="U3016" t="s">
        <v>57</v>
      </c>
      <c r="V3016" t="s">
        <v>5145</v>
      </c>
      <c r="W3016" t="s">
        <v>5146</v>
      </c>
      <c r="X3016" t="s">
        <v>5147</v>
      </c>
      <c r="Y3016" t="s">
        <v>5759</v>
      </c>
      <c r="Z3016" t="s">
        <v>5760</v>
      </c>
      <c r="AA3016" t="s">
        <v>5761</v>
      </c>
      <c r="AB3016" t="s">
        <v>5151</v>
      </c>
      <c r="AC3016" t="s">
        <v>130</v>
      </c>
      <c r="AD3016" t="s">
        <v>59</v>
      </c>
      <c r="AE3016" t="s">
        <v>5386</v>
      </c>
      <c r="AF3016" t="s">
        <v>5387</v>
      </c>
      <c r="AG3016" t="s">
        <v>5152</v>
      </c>
      <c r="AH3016" t="s">
        <v>31386</v>
      </c>
      <c r="AI3016" t="s">
        <v>31387</v>
      </c>
      <c r="AJ3016" t="s">
        <v>31388</v>
      </c>
      <c r="AK3016" t="s">
        <v>31389</v>
      </c>
      <c r="AL3016" t="s">
        <v>31390</v>
      </c>
      <c r="AM3016" t="s">
        <v>31391</v>
      </c>
      <c r="AN3016" t="s">
        <v>190</v>
      </c>
      <c r="AO3016" t="s">
        <v>31392</v>
      </c>
      <c r="AP3016" t="s">
        <v>138</v>
      </c>
      <c r="AQ3016" s="7">
        <v>28000</v>
      </c>
      <c r="AR3016" s="7">
        <v>0</v>
      </c>
      <c r="AS3016" t="s">
        <v>3958</v>
      </c>
      <c r="AT3016" t="s">
        <v>3959</v>
      </c>
      <c r="AU3016" s="7">
        <v>5</v>
      </c>
      <c r="AV3016" t="s">
        <v>5159</v>
      </c>
      <c r="AZ3016" t="s">
        <v>135</v>
      </c>
      <c r="BA3016" t="s">
        <v>31393</v>
      </c>
      <c r="BG3016" t="s">
        <v>136</v>
      </c>
      <c r="BI3016" t="s">
        <v>31394</v>
      </c>
    </row>
    <row r="3017" spans="1:62" x14ac:dyDescent="0.55000000000000004">
      <c r="A3017" s="2" t="str">
        <f t="shared" ref="A3017:A3080" si="298">AB3017&amp;AF3017</f>
        <v>TeleventasPLAN 1 CUOTA PROTEGIDA</v>
      </c>
      <c r="B3017" s="3">
        <f>VLOOKUP(A3017,'[1]TARIFAS PRODUCTOS'!$C:$E,3,0)</f>
        <v>36120</v>
      </c>
      <c r="C3017" s="6" t="str">
        <f t="shared" ref="C3017:C3080" si="299">UPPER(TEXT(J3017,"MMMM"))</f>
        <v>JULIO</v>
      </c>
      <c r="D3017" s="8" t="str">
        <f t="shared" ref="D3017:D3080" si="300">UPPER(TEXT(J3017,"DDDD"))</f>
        <v>MIÉRCOLES</v>
      </c>
      <c r="E3017" s="9">
        <f t="shared" ref="E3017:E3080" si="301">DAY(J3017)</f>
        <v>22</v>
      </c>
      <c r="F3017" s="14">
        <f t="shared" ref="F3017:F3080" ca="1" si="302">(YEAR(NOW())-YEAR(AY3017))</f>
        <v>126</v>
      </c>
      <c r="G3017" s="7">
        <v>3159144</v>
      </c>
      <c r="I3017" t="s">
        <v>31376</v>
      </c>
      <c r="J3017" t="s">
        <v>30938</v>
      </c>
      <c r="K3017" t="s">
        <v>31366</v>
      </c>
      <c r="L3017" t="s">
        <v>31366</v>
      </c>
      <c r="P3017" t="s">
        <v>126</v>
      </c>
      <c r="Q3017" t="s">
        <v>127</v>
      </c>
      <c r="R3017" t="s">
        <v>128</v>
      </c>
      <c r="S3017" t="s">
        <v>129</v>
      </c>
      <c r="T3017" t="s">
        <v>137</v>
      </c>
      <c r="U3017" t="s">
        <v>57</v>
      </c>
      <c r="V3017" t="s">
        <v>140</v>
      </c>
      <c r="W3017" t="s">
        <v>141</v>
      </c>
      <c r="X3017" t="s">
        <v>142</v>
      </c>
      <c r="Y3017" t="s">
        <v>181</v>
      </c>
      <c r="Z3017" t="s">
        <v>182</v>
      </c>
      <c r="AA3017" t="s">
        <v>98</v>
      </c>
      <c r="AB3017" t="s">
        <v>58</v>
      </c>
      <c r="AC3017" t="s">
        <v>130</v>
      </c>
      <c r="AD3017" t="s">
        <v>59</v>
      </c>
      <c r="AE3017" t="s">
        <v>131</v>
      </c>
      <c r="AF3017" t="s">
        <v>132</v>
      </c>
      <c r="AG3017" t="s">
        <v>231</v>
      </c>
      <c r="AH3017" t="s">
        <v>31395</v>
      </c>
      <c r="AI3017" t="s">
        <v>31396</v>
      </c>
      <c r="AJ3017" t="s">
        <v>31397</v>
      </c>
      <c r="AK3017" t="s">
        <v>31398</v>
      </c>
      <c r="AL3017" t="s">
        <v>31399</v>
      </c>
      <c r="AM3017" t="s">
        <v>31400</v>
      </c>
      <c r="AN3017" t="s">
        <v>133</v>
      </c>
      <c r="AO3017" t="s">
        <v>31401</v>
      </c>
      <c r="AP3017" t="s">
        <v>138</v>
      </c>
      <c r="AQ3017" s="7">
        <v>14000</v>
      </c>
      <c r="AR3017" s="7">
        <v>0</v>
      </c>
      <c r="AS3017" t="s">
        <v>177</v>
      </c>
      <c r="AT3017" t="s">
        <v>178</v>
      </c>
      <c r="AU3017" s="7">
        <v>5</v>
      </c>
      <c r="AZ3017" t="s">
        <v>150</v>
      </c>
      <c r="BA3017" t="s">
        <v>31402</v>
      </c>
      <c r="BG3017" t="s">
        <v>136</v>
      </c>
      <c r="BI3017" t="s">
        <v>31403</v>
      </c>
      <c r="BJ3017" s="7">
        <v>5</v>
      </c>
    </row>
    <row r="3018" spans="1:62" x14ac:dyDescent="0.55000000000000004">
      <c r="A3018" s="2" t="str">
        <f t="shared" si="298"/>
        <v>Punto de VentaPLAN 1 CUOTA PROTEGIDA</v>
      </c>
      <c r="B3018" s="3">
        <f>VLOOKUP(A3018,'[1]TARIFAS PRODUCTOS'!$C:$E,3,0)</f>
        <v>15120</v>
      </c>
      <c r="C3018" s="6" t="str">
        <f t="shared" si="299"/>
        <v>JULIO</v>
      </c>
      <c r="D3018" s="8" t="str">
        <f t="shared" si="300"/>
        <v>SÁBADO</v>
      </c>
      <c r="E3018" s="9">
        <f t="shared" si="301"/>
        <v>18</v>
      </c>
      <c r="F3018" s="14">
        <f t="shared" ca="1" si="302"/>
        <v>126</v>
      </c>
      <c r="G3018" s="7">
        <v>3158781</v>
      </c>
      <c r="I3018" t="s">
        <v>31404</v>
      </c>
      <c r="J3018" t="s">
        <v>30311</v>
      </c>
      <c r="K3018" t="s">
        <v>30455</v>
      </c>
      <c r="L3018" t="s">
        <v>30455</v>
      </c>
      <c r="P3018" t="s">
        <v>126</v>
      </c>
      <c r="Q3018" t="s">
        <v>127</v>
      </c>
      <c r="R3018" t="s">
        <v>128</v>
      </c>
      <c r="S3018" t="s">
        <v>129</v>
      </c>
      <c r="T3018" t="s">
        <v>139</v>
      </c>
      <c r="U3018" t="s">
        <v>62</v>
      </c>
      <c r="V3018" t="s">
        <v>5145</v>
      </c>
      <c r="W3018" t="s">
        <v>5146</v>
      </c>
      <c r="X3018" t="s">
        <v>5147</v>
      </c>
      <c r="Y3018" t="s">
        <v>5251</v>
      </c>
      <c r="Z3018" t="s">
        <v>5252</v>
      </c>
      <c r="AA3018" t="s">
        <v>5253</v>
      </c>
      <c r="AB3018" t="s">
        <v>5151</v>
      </c>
      <c r="AC3018" t="s">
        <v>130</v>
      </c>
      <c r="AD3018" t="s">
        <v>59</v>
      </c>
      <c r="AE3018" t="s">
        <v>131</v>
      </c>
      <c r="AF3018" t="s">
        <v>132</v>
      </c>
      <c r="AG3018" t="s">
        <v>5152</v>
      </c>
      <c r="AH3018" t="s">
        <v>31405</v>
      </c>
      <c r="AI3018" t="s">
        <v>31406</v>
      </c>
      <c r="AJ3018" t="s">
        <v>31407</v>
      </c>
      <c r="AK3018" t="s">
        <v>31408</v>
      </c>
      <c r="AL3018" t="s">
        <v>31409</v>
      </c>
      <c r="AM3018" t="s">
        <v>31410</v>
      </c>
      <c r="AN3018" t="s">
        <v>190</v>
      </c>
      <c r="AO3018" t="s">
        <v>31406</v>
      </c>
      <c r="AP3018" t="s">
        <v>149</v>
      </c>
      <c r="AQ3018" s="7">
        <v>14000</v>
      </c>
      <c r="AR3018" s="7">
        <v>0</v>
      </c>
      <c r="AS3018" t="s">
        <v>3958</v>
      </c>
      <c r="AT3018" t="s">
        <v>3959</v>
      </c>
      <c r="AU3018" s="7">
        <v>5</v>
      </c>
      <c r="AV3018" t="s">
        <v>5159</v>
      </c>
      <c r="AZ3018" t="s">
        <v>135</v>
      </c>
      <c r="BA3018" t="s">
        <v>31411</v>
      </c>
      <c r="BG3018" t="s">
        <v>136</v>
      </c>
      <c r="BI3018" t="s">
        <v>31412</v>
      </c>
    </row>
    <row r="3019" spans="1:62" x14ac:dyDescent="0.55000000000000004">
      <c r="A3019" s="2" t="str">
        <f t="shared" si="298"/>
        <v>Punto de VentaPLAN 1 CUOTA PROTEGIDA</v>
      </c>
      <c r="B3019" s="3">
        <f>VLOOKUP(A3019,'[1]TARIFAS PRODUCTOS'!$C:$E,3,0)</f>
        <v>15120</v>
      </c>
      <c r="C3019" s="6" t="str">
        <f t="shared" si="299"/>
        <v>JULIO</v>
      </c>
      <c r="D3019" s="8" t="str">
        <f t="shared" si="300"/>
        <v>LUNES</v>
      </c>
      <c r="E3019" s="9">
        <f t="shared" si="301"/>
        <v>20</v>
      </c>
      <c r="F3019" s="14">
        <f t="shared" ca="1" si="302"/>
        <v>126</v>
      </c>
      <c r="G3019" s="7">
        <v>3158832</v>
      </c>
      <c r="I3019" t="s">
        <v>31404</v>
      </c>
      <c r="J3019" t="s">
        <v>30254</v>
      </c>
      <c r="K3019" t="s">
        <v>30872</v>
      </c>
      <c r="L3019" t="s">
        <v>30872</v>
      </c>
      <c r="P3019" t="s">
        <v>126</v>
      </c>
      <c r="Q3019" t="s">
        <v>127</v>
      </c>
      <c r="R3019" t="s">
        <v>128</v>
      </c>
      <c r="S3019" t="s">
        <v>129</v>
      </c>
      <c r="T3019" t="s">
        <v>137</v>
      </c>
      <c r="U3019" t="s">
        <v>57</v>
      </c>
      <c r="V3019" t="s">
        <v>5145</v>
      </c>
      <c r="W3019" t="s">
        <v>5146</v>
      </c>
      <c r="X3019" t="s">
        <v>5147</v>
      </c>
      <c r="Y3019" t="s">
        <v>5855</v>
      </c>
      <c r="Z3019" t="s">
        <v>5856</v>
      </c>
      <c r="AA3019" t="s">
        <v>5857</v>
      </c>
      <c r="AB3019" t="s">
        <v>5151</v>
      </c>
      <c r="AC3019" t="s">
        <v>130</v>
      </c>
      <c r="AD3019" t="s">
        <v>59</v>
      </c>
      <c r="AE3019" t="s">
        <v>131</v>
      </c>
      <c r="AF3019" t="s">
        <v>132</v>
      </c>
      <c r="AG3019" t="s">
        <v>5152</v>
      </c>
      <c r="AH3019" t="s">
        <v>31413</v>
      </c>
      <c r="AI3019" t="s">
        <v>31414</v>
      </c>
      <c r="AJ3019" t="s">
        <v>31415</v>
      </c>
      <c r="AK3019" t="s">
        <v>31416</v>
      </c>
      <c r="AL3019" t="s">
        <v>31417</v>
      </c>
      <c r="AM3019" t="s">
        <v>31418</v>
      </c>
      <c r="AN3019" t="s">
        <v>190</v>
      </c>
      <c r="AO3019" t="s">
        <v>31419</v>
      </c>
      <c r="AP3019" t="s">
        <v>138</v>
      </c>
      <c r="AQ3019" s="7">
        <v>14000</v>
      </c>
      <c r="AR3019" s="7">
        <v>0</v>
      </c>
      <c r="AS3019" t="s">
        <v>3958</v>
      </c>
      <c r="AT3019" t="s">
        <v>3959</v>
      </c>
      <c r="AU3019" s="7">
        <v>5</v>
      </c>
      <c r="AV3019" t="s">
        <v>5159</v>
      </c>
      <c r="AZ3019" t="s">
        <v>135</v>
      </c>
      <c r="BA3019" t="s">
        <v>15571</v>
      </c>
      <c r="BG3019" t="s">
        <v>136</v>
      </c>
      <c r="BI3019" t="s">
        <v>31420</v>
      </c>
    </row>
    <row r="3020" spans="1:62" x14ac:dyDescent="0.55000000000000004">
      <c r="A3020" s="2" t="str">
        <f t="shared" si="298"/>
        <v>TeleventasPLAN 1 CUOTA PROTEGIDA</v>
      </c>
      <c r="B3020" s="3">
        <f>VLOOKUP(A3020,'[1]TARIFAS PRODUCTOS'!$C:$E,3,0)</f>
        <v>36120</v>
      </c>
      <c r="C3020" s="6" t="str">
        <f t="shared" si="299"/>
        <v>JULIO</v>
      </c>
      <c r="D3020" s="8" t="str">
        <f t="shared" si="300"/>
        <v>MARTES</v>
      </c>
      <c r="E3020" s="9">
        <f t="shared" si="301"/>
        <v>21</v>
      </c>
      <c r="F3020" s="14">
        <f t="shared" ca="1" si="302"/>
        <v>126</v>
      </c>
      <c r="G3020" s="7">
        <v>3159145</v>
      </c>
      <c r="I3020" t="s">
        <v>31404</v>
      </c>
      <c r="J3020" t="s">
        <v>27403</v>
      </c>
      <c r="K3020" t="s">
        <v>31421</v>
      </c>
      <c r="L3020" t="s">
        <v>31421</v>
      </c>
      <c r="P3020" t="s">
        <v>126</v>
      </c>
      <c r="Q3020" t="s">
        <v>127</v>
      </c>
      <c r="R3020" t="s">
        <v>128</v>
      </c>
      <c r="S3020" t="s">
        <v>129</v>
      </c>
      <c r="T3020" t="s">
        <v>137</v>
      </c>
      <c r="U3020" t="s">
        <v>57</v>
      </c>
      <c r="V3020" t="s">
        <v>140</v>
      </c>
      <c r="W3020" t="s">
        <v>141</v>
      </c>
      <c r="X3020" t="s">
        <v>142</v>
      </c>
      <c r="Y3020" t="s">
        <v>152</v>
      </c>
      <c r="Z3020" t="s">
        <v>153</v>
      </c>
      <c r="AA3020" t="s">
        <v>106</v>
      </c>
      <c r="AB3020" t="s">
        <v>58</v>
      </c>
      <c r="AC3020" t="s">
        <v>130</v>
      </c>
      <c r="AD3020" t="s">
        <v>59</v>
      </c>
      <c r="AE3020" t="s">
        <v>131</v>
      </c>
      <c r="AF3020" t="s">
        <v>132</v>
      </c>
      <c r="AG3020" t="s">
        <v>231</v>
      </c>
      <c r="AH3020" t="s">
        <v>31422</v>
      </c>
      <c r="AI3020" t="s">
        <v>31423</v>
      </c>
      <c r="AJ3020" t="s">
        <v>31424</v>
      </c>
      <c r="AK3020" t="s">
        <v>31425</v>
      </c>
      <c r="AL3020" t="s">
        <v>31426</v>
      </c>
      <c r="AM3020" t="s">
        <v>31427</v>
      </c>
      <c r="AN3020" t="s">
        <v>133</v>
      </c>
      <c r="AO3020" t="s">
        <v>31428</v>
      </c>
      <c r="AP3020" t="s">
        <v>138</v>
      </c>
      <c r="AQ3020" s="7">
        <v>14000</v>
      </c>
      <c r="AR3020" s="7">
        <v>0</v>
      </c>
      <c r="AS3020" t="s">
        <v>177</v>
      </c>
      <c r="AT3020" t="s">
        <v>178</v>
      </c>
      <c r="AU3020" s="7">
        <v>5</v>
      </c>
      <c r="AZ3020" t="s">
        <v>150</v>
      </c>
      <c r="BA3020" t="s">
        <v>21835</v>
      </c>
      <c r="BG3020" t="s">
        <v>136</v>
      </c>
      <c r="BI3020" t="s">
        <v>31429</v>
      </c>
      <c r="BJ3020" s="7">
        <v>5</v>
      </c>
    </row>
    <row r="3021" spans="1:62" x14ac:dyDescent="0.55000000000000004">
      <c r="A3021" s="2" t="str">
        <f t="shared" si="298"/>
        <v>Punto de VentaPLAN 1 CUOTA PROTEGIDA</v>
      </c>
      <c r="B3021" s="3">
        <f>VLOOKUP(A3021,'[1]TARIFAS PRODUCTOS'!$C:$E,3,0)</f>
        <v>15120</v>
      </c>
      <c r="C3021" s="6" t="str">
        <f t="shared" si="299"/>
        <v>JULIO</v>
      </c>
      <c r="D3021" s="8" t="str">
        <f t="shared" si="300"/>
        <v>SÁBADO</v>
      </c>
      <c r="E3021" s="9">
        <f t="shared" si="301"/>
        <v>18</v>
      </c>
      <c r="F3021" s="14">
        <f t="shared" ca="1" si="302"/>
        <v>126</v>
      </c>
      <c r="G3021" s="7">
        <v>3158782</v>
      </c>
      <c r="I3021" t="s">
        <v>31430</v>
      </c>
      <c r="J3021" t="s">
        <v>30311</v>
      </c>
      <c r="K3021" t="s">
        <v>30455</v>
      </c>
      <c r="L3021" t="s">
        <v>30455</v>
      </c>
      <c r="P3021" t="s">
        <v>126</v>
      </c>
      <c r="Q3021" t="s">
        <v>127</v>
      </c>
      <c r="R3021" t="s">
        <v>128</v>
      </c>
      <c r="S3021" t="s">
        <v>129</v>
      </c>
      <c r="T3021" t="s">
        <v>139</v>
      </c>
      <c r="U3021" t="s">
        <v>62</v>
      </c>
      <c r="V3021" t="s">
        <v>5145</v>
      </c>
      <c r="W3021" t="s">
        <v>5146</v>
      </c>
      <c r="X3021" t="s">
        <v>5147</v>
      </c>
      <c r="Y3021" t="s">
        <v>5251</v>
      </c>
      <c r="Z3021" t="s">
        <v>5252</v>
      </c>
      <c r="AA3021" t="s">
        <v>5253</v>
      </c>
      <c r="AB3021" t="s">
        <v>5151</v>
      </c>
      <c r="AC3021" t="s">
        <v>130</v>
      </c>
      <c r="AD3021" t="s">
        <v>59</v>
      </c>
      <c r="AE3021" t="s">
        <v>131</v>
      </c>
      <c r="AF3021" t="s">
        <v>132</v>
      </c>
      <c r="AG3021" t="s">
        <v>5152</v>
      </c>
      <c r="AH3021" t="s">
        <v>31431</v>
      </c>
      <c r="AI3021" t="s">
        <v>31432</v>
      </c>
      <c r="AJ3021" t="s">
        <v>31433</v>
      </c>
      <c r="AK3021" t="s">
        <v>31434</v>
      </c>
      <c r="AL3021" t="s">
        <v>31435</v>
      </c>
      <c r="AM3021" t="s">
        <v>31436</v>
      </c>
      <c r="AN3021" t="s">
        <v>190</v>
      </c>
      <c r="AO3021" t="s">
        <v>31432</v>
      </c>
      <c r="AP3021" t="s">
        <v>149</v>
      </c>
      <c r="AQ3021" s="7">
        <v>14000</v>
      </c>
      <c r="AR3021" s="7">
        <v>0</v>
      </c>
      <c r="AS3021" t="s">
        <v>3958</v>
      </c>
      <c r="AT3021" t="s">
        <v>3959</v>
      </c>
      <c r="AU3021" s="7">
        <v>5</v>
      </c>
      <c r="AV3021" t="s">
        <v>5159</v>
      </c>
      <c r="AZ3021" t="s">
        <v>135</v>
      </c>
      <c r="BA3021" t="s">
        <v>31437</v>
      </c>
      <c r="BG3021" t="s">
        <v>136</v>
      </c>
      <c r="BI3021" t="s">
        <v>31438</v>
      </c>
    </row>
    <row r="3022" spans="1:62" x14ac:dyDescent="0.55000000000000004">
      <c r="A3022" s="2" t="str">
        <f t="shared" si="298"/>
        <v>Punto de VentaPLAN 2 CUOTA PROTEGIDA</v>
      </c>
      <c r="B3022" s="3">
        <f>VLOOKUP(A3022,'[1]TARIFAS PRODUCTOS'!$C:$E,3,0)</f>
        <v>30240</v>
      </c>
      <c r="C3022" s="6" t="str">
        <f t="shared" si="299"/>
        <v>JULIO</v>
      </c>
      <c r="D3022" s="8" t="str">
        <f t="shared" si="300"/>
        <v>LUNES</v>
      </c>
      <c r="E3022" s="9">
        <f t="shared" si="301"/>
        <v>20</v>
      </c>
      <c r="F3022" s="14">
        <f t="shared" ca="1" si="302"/>
        <v>126</v>
      </c>
      <c r="G3022" s="7">
        <v>3158833</v>
      </c>
      <c r="I3022" t="s">
        <v>31430</v>
      </c>
      <c r="J3022" t="s">
        <v>30254</v>
      </c>
      <c r="K3022" t="s">
        <v>30872</v>
      </c>
      <c r="L3022" t="s">
        <v>30872</v>
      </c>
      <c r="P3022" t="s">
        <v>126</v>
      </c>
      <c r="Q3022" t="s">
        <v>127</v>
      </c>
      <c r="R3022" t="s">
        <v>128</v>
      </c>
      <c r="S3022" t="s">
        <v>129</v>
      </c>
      <c r="T3022" t="s">
        <v>137</v>
      </c>
      <c r="U3022" t="s">
        <v>57</v>
      </c>
      <c r="V3022" t="s">
        <v>5145</v>
      </c>
      <c r="W3022" t="s">
        <v>5146</v>
      </c>
      <c r="X3022" t="s">
        <v>5147</v>
      </c>
      <c r="Y3022" t="s">
        <v>5198</v>
      </c>
      <c r="Z3022" t="s">
        <v>5199</v>
      </c>
      <c r="AA3022" t="s">
        <v>5200</v>
      </c>
      <c r="AB3022" t="s">
        <v>5151</v>
      </c>
      <c r="AC3022" t="s">
        <v>130</v>
      </c>
      <c r="AD3022" t="s">
        <v>59</v>
      </c>
      <c r="AE3022" t="s">
        <v>5386</v>
      </c>
      <c r="AF3022" t="s">
        <v>5387</v>
      </c>
      <c r="AG3022" t="s">
        <v>5152</v>
      </c>
      <c r="AH3022" t="s">
        <v>31439</v>
      </c>
      <c r="AI3022" t="s">
        <v>31440</v>
      </c>
      <c r="AJ3022" t="s">
        <v>31441</v>
      </c>
      <c r="AK3022" t="s">
        <v>31442</v>
      </c>
      <c r="AL3022" t="s">
        <v>31443</v>
      </c>
      <c r="AM3022" t="s">
        <v>31444</v>
      </c>
      <c r="AN3022" t="s">
        <v>190</v>
      </c>
      <c r="AP3022" t="s">
        <v>138</v>
      </c>
      <c r="AQ3022" s="7">
        <v>28000</v>
      </c>
      <c r="AR3022" s="7">
        <v>0</v>
      </c>
      <c r="AS3022" t="s">
        <v>3958</v>
      </c>
      <c r="AT3022" t="s">
        <v>3959</v>
      </c>
      <c r="AU3022" s="7">
        <v>5</v>
      </c>
      <c r="AV3022" t="s">
        <v>5159</v>
      </c>
      <c r="AZ3022" t="s">
        <v>135</v>
      </c>
      <c r="BA3022" t="s">
        <v>31445</v>
      </c>
      <c r="BG3022" t="s">
        <v>136</v>
      </c>
      <c r="BI3022" t="s">
        <v>31446</v>
      </c>
    </row>
    <row r="3023" spans="1:62" x14ac:dyDescent="0.55000000000000004">
      <c r="A3023" s="2" t="str">
        <f t="shared" si="298"/>
        <v>TeleventasPLAN 1 CUOTA PROTEGIDA</v>
      </c>
      <c r="B3023" s="3">
        <f>VLOOKUP(A3023,'[1]TARIFAS PRODUCTOS'!$C:$E,3,0)</f>
        <v>36120</v>
      </c>
      <c r="C3023" s="6" t="str">
        <f t="shared" si="299"/>
        <v>JULIO</v>
      </c>
      <c r="D3023" s="8" t="str">
        <f t="shared" si="300"/>
        <v>MARTES</v>
      </c>
      <c r="E3023" s="9">
        <f t="shared" si="301"/>
        <v>21</v>
      </c>
      <c r="F3023" s="14">
        <f t="shared" ca="1" si="302"/>
        <v>126</v>
      </c>
      <c r="G3023" s="7">
        <v>3159146</v>
      </c>
      <c r="I3023" t="s">
        <v>31430</v>
      </c>
      <c r="J3023" t="s">
        <v>27403</v>
      </c>
      <c r="K3023" t="s">
        <v>31447</v>
      </c>
      <c r="L3023" t="s">
        <v>31447</v>
      </c>
      <c r="P3023" t="s">
        <v>126</v>
      </c>
      <c r="Q3023" t="s">
        <v>127</v>
      </c>
      <c r="R3023" t="s">
        <v>128</v>
      </c>
      <c r="S3023" t="s">
        <v>129</v>
      </c>
      <c r="T3023" t="s">
        <v>137</v>
      </c>
      <c r="U3023" t="s">
        <v>57</v>
      </c>
      <c r="V3023" t="s">
        <v>140</v>
      </c>
      <c r="W3023" t="s">
        <v>141</v>
      </c>
      <c r="X3023" t="s">
        <v>142</v>
      </c>
      <c r="Y3023" t="s">
        <v>152</v>
      </c>
      <c r="Z3023" t="s">
        <v>153</v>
      </c>
      <c r="AA3023" t="s">
        <v>106</v>
      </c>
      <c r="AB3023" t="s">
        <v>58</v>
      </c>
      <c r="AC3023" t="s">
        <v>130</v>
      </c>
      <c r="AD3023" t="s">
        <v>59</v>
      </c>
      <c r="AE3023" t="s">
        <v>131</v>
      </c>
      <c r="AF3023" t="s">
        <v>132</v>
      </c>
      <c r="AG3023" t="s">
        <v>231</v>
      </c>
      <c r="AH3023" t="s">
        <v>31448</v>
      </c>
      <c r="AI3023" t="s">
        <v>31449</v>
      </c>
      <c r="AJ3023" t="s">
        <v>31450</v>
      </c>
      <c r="AK3023" t="s">
        <v>31451</v>
      </c>
      <c r="AL3023" t="s">
        <v>31452</v>
      </c>
      <c r="AM3023" t="s">
        <v>31453</v>
      </c>
      <c r="AN3023" t="s">
        <v>133</v>
      </c>
      <c r="AO3023" t="s">
        <v>31454</v>
      </c>
      <c r="AP3023" t="s">
        <v>138</v>
      </c>
      <c r="AQ3023" s="7">
        <v>14000</v>
      </c>
      <c r="AR3023" s="7">
        <v>0</v>
      </c>
      <c r="AS3023" t="s">
        <v>177</v>
      </c>
      <c r="AT3023" t="s">
        <v>178</v>
      </c>
      <c r="AU3023" s="7">
        <v>5</v>
      </c>
      <c r="AZ3023" t="s">
        <v>150</v>
      </c>
      <c r="BA3023" t="s">
        <v>31455</v>
      </c>
      <c r="BG3023" t="s">
        <v>136</v>
      </c>
      <c r="BI3023" t="s">
        <v>31456</v>
      </c>
      <c r="BJ3023" s="7">
        <v>5</v>
      </c>
    </row>
    <row r="3024" spans="1:62" x14ac:dyDescent="0.55000000000000004">
      <c r="A3024" s="2" t="str">
        <f t="shared" si="298"/>
        <v>Punto de VentaPLAN 1 CUOTA PROTEGIDA</v>
      </c>
      <c r="B3024" s="3">
        <f>VLOOKUP(A3024,'[1]TARIFAS PRODUCTOS'!$C:$E,3,0)</f>
        <v>15120</v>
      </c>
      <c r="C3024" s="6" t="str">
        <f t="shared" si="299"/>
        <v>JULIO</v>
      </c>
      <c r="D3024" s="8" t="str">
        <f t="shared" si="300"/>
        <v>SÁBADO</v>
      </c>
      <c r="E3024" s="9">
        <f t="shared" si="301"/>
        <v>18</v>
      </c>
      <c r="F3024" s="14">
        <f t="shared" ca="1" si="302"/>
        <v>126</v>
      </c>
      <c r="G3024" s="7">
        <v>3158783</v>
      </c>
      <c r="I3024" t="s">
        <v>31457</v>
      </c>
      <c r="J3024" t="s">
        <v>30311</v>
      </c>
      <c r="K3024" t="s">
        <v>30455</v>
      </c>
      <c r="L3024" t="s">
        <v>30455</v>
      </c>
      <c r="P3024" t="s">
        <v>126</v>
      </c>
      <c r="Q3024" t="s">
        <v>127</v>
      </c>
      <c r="R3024" t="s">
        <v>128</v>
      </c>
      <c r="S3024" t="s">
        <v>129</v>
      </c>
      <c r="T3024" t="s">
        <v>139</v>
      </c>
      <c r="U3024" t="s">
        <v>62</v>
      </c>
      <c r="V3024" t="s">
        <v>5145</v>
      </c>
      <c r="W3024" t="s">
        <v>5146</v>
      </c>
      <c r="X3024" t="s">
        <v>5147</v>
      </c>
      <c r="Y3024" t="s">
        <v>5198</v>
      </c>
      <c r="Z3024" t="s">
        <v>5199</v>
      </c>
      <c r="AA3024" t="s">
        <v>5200</v>
      </c>
      <c r="AB3024" t="s">
        <v>5151</v>
      </c>
      <c r="AC3024" t="s">
        <v>130</v>
      </c>
      <c r="AD3024" t="s">
        <v>59</v>
      </c>
      <c r="AE3024" t="s">
        <v>131</v>
      </c>
      <c r="AF3024" t="s">
        <v>132</v>
      </c>
      <c r="AG3024" t="s">
        <v>5152</v>
      </c>
      <c r="AH3024" t="s">
        <v>31458</v>
      </c>
      <c r="AI3024" t="s">
        <v>31459</v>
      </c>
      <c r="AJ3024" t="s">
        <v>31460</v>
      </c>
      <c r="AK3024" t="s">
        <v>31461</v>
      </c>
      <c r="AL3024" t="s">
        <v>31462</v>
      </c>
      <c r="AM3024" t="s">
        <v>31463</v>
      </c>
      <c r="AN3024" t="s">
        <v>190</v>
      </c>
      <c r="AP3024" t="s">
        <v>149</v>
      </c>
      <c r="AQ3024" s="7">
        <v>14000</v>
      </c>
      <c r="AR3024" s="7">
        <v>0</v>
      </c>
      <c r="AS3024" t="s">
        <v>3958</v>
      </c>
      <c r="AT3024" t="s">
        <v>3959</v>
      </c>
      <c r="AU3024" s="7">
        <v>5</v>
      </c>
      <c r="AV3024" t="s">
        <v>5159</v>
      </c>
      <c r="AZ3024" t="s">
        <v>135</v>
      </c>
      <c r="BA3024" t="s">
        <v>31464</v>
      </c>
      <c r="BG3024" t="s">
        <v>136</v>
      </c>
      <c r="BI3024" t="s">
        <v>31465</v>
      </c>
    </row>
    <row r="3025" spans="1:62" x14ac:dyDescent="0.55000000000000004">
      <c r="A3025" s="2" t="str">
        <f t="shared" si="298"/>
        <v>Punto de VentaPLAN 1 CUOTA PROTEGIDA</v>
      </c>
      <c r="B3025" s="3">
        <f>VLOOKUP(A3025,'[1]TARIFAS PRODUCTOS'!$C:$E,3,0)</f>
        <v>15120</v>
      </c>
      <c r="C3025" s="6" t="str">
        <f t="shared" si="299"/>
        <v>JULIO</v>
      </c>
      <c r="D3025" s="8" t="str">
        <f t="shared" si="300"/>
        <v>LUNES</v>
      </c>
      <c r="E3025" s="9">
        <f t="shared" si="301"/>
        <v>20</v>
      </c>
      <c r="F3025" s="14">
        <f t="shared" ca="1" si="302"/>
        <v>126</v>
      </c>
      <c r="G3025" s="7">
        <v>3158834</v>
      </c>
      <c r="I3025" t="s">
        <v>31457</v>
      </c>
      <c r="J3025" t="s">
        <v>30254</v>
      </c>
      <c r="K3025" t="s">
        <v>30872</v>
      </c>
      <c r="L3025" t="s">
        <v>30872</v>
      </c>
      <c r="P3025" t="s">
        <v>126</v>
      </c>
      <c r="Q3025" t="s">
        <v>127</v>
      </c>
      <c r="R3025" t="s">
        <v>128</v>
      </c>
      <c r="S3025" t="s">
        <v>129</v>
      </c>
      <c r="T3025" t="s">
        <v>137</v>
      </c>
      <c r="U3025" t="s">
        <v>57</v>
      </c>
      <c r="V3025" t="s">
        <v>5145</v>
      </c>
      <c r="W3025" t="s">
        <v>5146</v>
      </c>
      <c r="X3025" t="s">
        <v>5147</v>
      </c>
      <c r="Y3025" t="s">
        <v>5759</v>
      </c>
      <c r="Z3025" t="s">
        <v>5760</v>
      </c>
      <c r="AA3025" t="s">
        <v>5761</v>
      </c>
      <c r="AB3025" t="s">
        <v>5151</v>
      </c>
      <c r="AC3025" t="s">
        <v>130</v>
      </c>
      <c r="AD3025" t="s">
        <v>59</v>
      </c>
      <c r="AE3025" t="s">
        <v>131</v>
      </c>
      <c r="AF3025" t="s">
        <v>132</v>
      </c>
      <c r="AG3025" t="s">
        <v>5152</v>
      </c>
      <c r="AH3025" t="s">
        <v>31466</v>
      </c>
      <c r="AI3025" t="s">
        <v>31467</v>
      </c>
      <c r="AJ3025" t="s">
        <v>31468</v>
      </c>
      <c r="AK3025" t="s">
        <v>31469</v>
      </c>
      <c r="AL3025" t="s">
        <v>31470</v>
      </c>
      <c r="AM3025" t="s">
        <v>31471</v>
      </c>
      <c r="AN3025" t="s">
        <v>190</v>
      </c>
      <c r="AO3025" t="s">
        <v>31467</v>
      </c>
      <c r="AP3025" t="s">
        <v>138</v>
      </c>
      <c r="AQ3025" s="7">
        <v>14000</v>
      </c>
      <c r="AR3025" s="7">
        <v>0</v>
      </c>
      <c r="AS3025" t="s">
        <v>3958</v>
      </c>
      <c r="AT3025" t="s">
        <v>3959</v>
      </c>
      <c r="AU3025" s="7">
        <v>5</v>
      </c>
      <c r="AV3025" t="s">
        <v>5159</v>
      </c>
      <c r="AZ3025" t="s">
        <v>135</v>
      </c>
      <c r="BA3025" t="s">
        <v>31472</v>
      </c>
      <c r="BG3025" t="s">
        <v>136</v>
      </c>
      <c r="BI3025" t="s">
        <v>31473</v>
      </c>
    </row>
    <row r="3026" spans="1:62" x14ac:dyDescent="0.55000000000000004">
      <c r="A3026" s="2" t="str">
        <f t="shared" si="298"/>
        <v>TeleventasCUOTA PROTEGIDA SILVER 1</v>
      </c>
      <c r="B3026" s="3">
        <f>VLOOKUP(A3026,'[1]TARIFAS PRODUCTOS'!$C:$E,3,0)</f>
        <v>38640</v>
      </c>
      <c r="C3026" s="6" t="str">
        <f t="shared" si="299"/>
        <v>JULIO</v>
      </c>
      <c r="D3026" s="8" t="str">
        <f t="shared" si="300"/>
        <v>MIÉRCOLES</v>
      </c>
      <c r="E3026" s="9">
        <f t="shared" si="301"/>
        <v>22</v>
      </c>
      <c r="F3026" s="14">
        <f t="shared" ca="1" si="302"/>
        <v>126</v>
      </c>
      <c r="G3026" s="7">
        <v>3159147</v>
      </c>
      <c r="I3026" t="s">
        <v>31457</v>
      </c>
      <c r="J3026" t="s">
        <v>30938</v>
      </c>
      <c r="K3026" t="s">
        <v>31474</v>
      </c>
      <c r="L3026" t="s">
        <v>31474</v>
      </c>
      <c r="P3026" t="s">
        <v>126</v>
      </c>
      <c r="Q3026" t="s">
        <v>127</v>
      </c>
      <c r="R3026" t="s">
        <v>128</v>
      </c>
      <c r="S3026" t="s">
        <v>129</v>
      </c>
      <c r="T3026" t="s">
        <v>139</v>
      </c>
      <c r="U3026" t="s">
        <v>62</v>
      </c>
      <c r="V3026" t="s">
        <v>140</v>
      </c>
      <c r="W3026" t="s">
        <v>141</v>
      </c>
      <c r="X3026" t="s">
        <v>142</v>
      </c>
      <c r="Y3026" t="s">
        <v>211</v>
      </c>
      <c r="Z3026" t="s">
        <v>212</v>
      </c>
      <c r="AA3026" t="s">
        <v>213</v>
      </c>
      <c r="AB3026" t="s">
        <v>58</v>
      </c>
      <c r="AC3026" t="s">
        <v>130</v>
      </c>
      <c r="AD3026" t="s">
        <v>59</v>
      </c>
      <c r="AE3026" t="s">
        <v>162</v>
      </c>
      <c r="AF3026" t="s">
        <v>163</v>
      </c>
      <c r="AG3026" t="s">
        <v>231</v>
      </c>
      <c r="AH3026" t="s">
        <v>31475</v>
      </c>
      <c r="AI3026" t="s">
        <v>31476</v>
      </c>
      <c r="AJ3026" t="s">
        <v>31477</v>
      </c>
      <c r="AK3026" t="s">
        <v>31478</v>
      </c>
      <c r="AL3026" t="s">
        <v>31479</v>
      </c>
      <c r="AM3026" t="s">
        <v>31480</v>
      </c>
      <c r="AN3026" t="s">
        <v>133</v>
      </c>
      <c r="AO3026" t="s">
        <v>31481</v>
      </c>
      <c r="AP3026" t="s">
        <v>149</v>
      </c>
      <c r="AQ3026" s="7">
        <v>20000</v>
      </c>
      <c r="AR3026" s="7">
        <v>0</v>
      </c>
      <c r="AS3026" t="s">
        <v>177</v>
      </c>
      <c r="AT3026" t="s">
        <v>178</v>
      </c>
      <c r="AU3026" s="7">
        <v>5</v>
      </c>
      <c r="AZ3026" t="s">
        <v>150</v>
      </c>
      <c r="BA3026" t="s">
        <v>31482</v>
      </c>
      <c r="BG3026" t="s">
        <v>136</v>
      </c>
      <c r="BI3026" t="s">
        <v>31483</v>
      </c>
      <c r="BJ3026" s="7">
        <v>5</v>
      </c>
    </row>
    <row r="3027" spans="1:62" x14ac:dyDescent="0.55000000000000004">
      <c r="A3027" s="2" t="str">
        <f t="shared" si="298"/>
        <v>Punto de VentaPLAN 1 CUOTA PROTEGIDA</v>
      </c>
      <c r="B3027" s="3">
        <f>VLOOKUP(A3027,'[1]TARIFAS PRODUCTOS'!$C:$E,3,0)</f>
        <v>15120</v>
      </c>
      <c r="C3027" s="6" t="str">
        <f t="shared" si="299"/>
        <v>JULIO</v>
      </c>
      <c r="D3027" s="8" t="str">
        <f t="shared" si="300"/>
        <v>SÁBADO</v>
      </c>
      <c r="E3027" s="9">
        <f t="shared" si="301"/>
        <v>18</v>
      </c>
      <c r="F3027" s="14">
        <f t="shared" ca="1" si="302"/>
        <v>126</v>
      </c>
      <c r="G3027" s="7">
        <v>3158784</v>
      </c>
      <c r="I3027" t="s">
        <v>31484</v>
      </c>
      <c r="J3027" t="s">
        <v>30311</v>
      </c>
      <c r="K3027" t="s">
        <v>30455</v>
      </c>
      <c r="L3027" t="s">
        <v>30455</v>
      </c>
      <c r="P3027" t="s">
        <v>126</v>
      </c>
      <c r="Q3027" t="s">
        <v>127</v>
      </c>
      <c r="R3027" t="s">
        <v>128</v>
      </c>
      <c r="S3027" t="s">
        <v>129</v>
      </c>
      <c r="T3027" t="s">
        <v>139</v>
      </c>
      <c r="U3027" t="s">
        <v>62</v>
      </c>
      <c r="V3027" t="s">
        <v>5145</v>
      </c>
      <c r="W3027" t="s">
        <v>5146</v>
      </c>
      <c r="X3027" t="s">
        <v>5147</v>
      </c>
      <c r="Y3027" t="s">
        <v>5251</v>
      </c>
      <c r="Z3027" t="s">
        <v>5252</v>
      </c>
      <c r="AA3027" t="s">
        <v>5253</v>
      </c>
      <c r="AB3027" t="s">
        <v>5151</v>
      </c>
      <c r="AC3027" t="s">
        <v>130</v>
      </c>
      <c r="AD3027" t="s">
        <v>59</v>
      </c>
      <c r="AE3027" t="s">
        <v>131</v>
      </c>
      <c r="AF3027" t="s">
        <v>132</v>
      </c>
      <c r="AG3027" t="s">
        <v>5152</v>
      </c>
      <c r="AH3027" t="s">
        <v>31485</v>
      </c>
      <c r="AI3027" t="s">
        <v>31486</v>
      </c>
      <c r="AJ3027" t="s">
        <v>31487</v>
      </c>
      <c r="AK3027" t="s">
        <v>31488</v>
      </c>
      <c r="AL3027" t="s">
        <v>31489</v>
      </c>
      <c r="AM3027" t="s">
        <v>31490</v>
      </c>
      <c r="AN3027" t="s">
        <v>190</v>
      </c>
      <c r="AP3027" t="s">
        <v>149</v>
      </c>
      <c r="AQ3027" s="7">
        <v>14000</v>
      </c>
      <c r="AR3027" s="7">
        <v>0</v>
      </c>
      <c r="AS3027" t="s">
        <v>3958</v>
      </c>
      <c r="AT3027" t="s">
        <v>3959</v>
      </c>
      <c r="AU3027" s="7">
        <v>5</v>
      </c>
      <c r="AV3027" t="s">
        <v>5159</v>
      </c>
      <c r="AZ3027" t="s">
        <v>135</v>
      </c>
      <c r="BA3027" t="s">
        <v>31491</v>
      </c>
      <c r="BG3027" t="s">
        <v>136</v>
      </c>
      <c r="BI3027" t="s">
        <v>31492</v>
      </c>
    </row>
    <row r="3028" spans="1:62" x14ac:dyDescent="0.55000000000000004">
      <c r="A3028" s="2" t="str">
        <f t="shared" si="298"/>
        <v>Punto de VentaPLAN 2 CUOTA PROTEGIDA</v>
      </c>
      <c r="B3028" s="3">
        <f>VLOOKUP(A3028,'[1]TARIFAS PRODUCTOS'!$C:$E,3,0)</f>
        <v>30240</v>
      </c>
      <c r="C3028" s="6" t="str">
        <f t="shared" si="299"/>
        <v>JULIO</v>
      </c>
      <c r="D3028" s="8" t="str">
        <f t="shared" si="300"/>
        <v>LUNES</v>
      </c>
      <c r="E3028" s="9">
        <f t="shared" si="301"/>
        <v>20</v>
      </c>
      <c r="F3028" s="14">
        <f t="shared" ca="1" si="302"/>
        <v>126</v>
      </c>
      <c r="G3028" s="7">
        <v>3158835</v>
      </c>
      <c r="I3028" t="s">
        <v>31484</v>
      </c>
      <c r="J3028" t="s">
        <v>30254</v>
      </c>
      <c r="K3028" t="s">
        <v>30872</v>
      </c>
      <c r="L3028" t="s">
        <v>30872</v>
      </c>
      <c r="P3028" t="s">
        <v>126</v>
      </c>
      <c r="Q3028" t="s">
        <v>127</v>
      </c>
      <c r="R3028" t="s">
        <v>128</v>
      </c>
      <c r="S3028" t="s">
        <v>129</v>
      </c>
      <c r="T3028" t="s">
        <v>137</v>
      </c>
      <c r="U3028" t="s">
        <v>57</v>
      </c>
      <c r="V3028" t="s">
        <v>5145</v>
      </c>
      <c r="W3028" t="s">
        <v>5146</v>
      </c>
      <c r="X3028" t="s">
        <v>5147</v>
      </c>
      <c r="Y3028" t="s">
        <v>6403</v>
      </c>
      <c r="Z3028" t="s">
        <v>6404</v>
      </c>
      <c r="AA3028" t="s">
        <v>6405</v>
      </c>
      <c r="AB3028" t="s">
        <v>5151</v>
      </c>
      <c r="AC3028" t="s">
        <v>130</v>
      </c>
      <c r="AD3028" t="s">
        <v>59</v>
      </c>
      <c r="AE3028" t="s">
        <v>5386</v>
      </c>
      <c r="AF3028" t="s">
        <v>5387</v>
      </c>
      <c r="AG3028" t="s">
        <v>5152</v>
      </c>
      <c r="AH3028" t="s">
        <v>31493</v>
      </c>
      <c r="AI3028" t="s">
        <v>31494</v>
      </c>
      <c r="AJ3028" t="s">
        <v>31495</v>
      </c>
      <c r="AK3028" t="s">
        <v>31496</v>
      </c>
      <c r="AL3028" t="s">
        <v>31497</v>
      </c>
      <c r="AM3028" t="s">
        <v>31498</v>
      </c>
      <c r="AN3028" t="s">
        <v>190</v>
      </c>
      <c r="AO3028" t="s">
        <v>31494</v>
      </c>
      <c r="AP3028" t="s">
        <v>138</v>
      </c>
      <c r="AQ3028" s="7">
        <v>28000</v>
      </c>
      <c r="AR3028" s="7">
        <v>0</v>
      </c>
      <c r="AS3028" t="s">
        <v>3958</v>
      </c>
      <c r="AT3028" t="s">
        <v>3959</v>
      </c>
      <c r="AU3028" s="7">
        <v>5</v>
      </c>
      <c r="AV3028" t="s">
        <v>5159</v>
      </c>
      <c r="AZ3028" t="s">
        <v>135</v>
      </c>
      <c r="BA3028" t="s">
        <v>31499</v>
      </c>
      <c r="BG3028" t="s">
        <v>136</v>
      </c>
      <c r="BI3028" t="s">
        <v>31500</v>
      </c>
    </row>
    <row r="3029" spans="1:62" x14ac:dyDescent="0.55000000000000004">
      <c r="A3029" s="2" t="str">
        <f t="shared" si="298"/>
        <v>TeleventasPLAN 1 CUOTA PROTEGIDA</v>
      </c>
      <c r="B3029" s="3">
        <f>VLOOKUP(A3029,'[1]TARIFAS PRODUCTOS'!$C:$E,3,0)</f>
        <v>36120</v>
      </c>
      <c r="C3029" s="6" t="str">
        <f t="shared" si="299"/>
        <v>JULIO</v>
      </c>
      <c r="D3029" s="8" t="str">
        <f t="shared" si="300"/>
        <v>MARTES</v>
      </c>
      <c r="E3029" s="9">
        <f t="shared" si="301"/>
        <v>21</v>
      </c>
      <c r="F3029" s="14">
        <f t="shared" ca="1" si="302"/>
        <v>126</v>
      </c>
      <c r="G3029" s="7">
        <v>3159148</v>
      </c>
      <c r="I3029" t="s">
        <v>31484</v>
      </c>
      <c r="J3029" t="s">
        <v>27403</v>
      </c>
      <c r="K3029" t="s">
        <v>31474</v>
      </c>
      <c r="L3029" t="s">
        <v>31474</v>
      </c>
      <c r="P3029" t="s">
        <v>126</v>
      </c>
      <c r="Q3029" t="s">
        <v>127</v>
      </c>
      <c r="R3029" t="s">
        <v>128</v>
      </c>
      <c r="S3029" t="s">
        <v>129</v>
      </c>
      <c r="T3029" t="s">
        <v>151</v>
      </c>
      <c r="U3029" t="s">
        <v>65</v>
      </c>
      <c r="V3029" t="s">
        <v>140</v>
      </c>
      <c r="W3029" t="s">
        <v>141</v>
      </c>
      <c r="X3029" t="s">
        <v>142</v>
      </c>
      <c r="Y3029" t="s">
        <v>152</v>
      </c>
      <c r="Z3029" t="s">
        <v>153</v>
      </c>
      <c r="AA3029" t="s">
        <v>106</v>
      </c>
      <c r="AB3029" t="s">
        <v>58</v>
      </c>
      <c r="AC3029" t="s">
        <v>130</v>
      </c>
      <c r="AD3029" t="s">
        <v>59</v>
      </c>
      <c r="AE3029" t="s">
        <v>131</v>
      </c>
      <c r="AF3029" t="s">
        <v>132</v>
      </c>
      <c r="AG3029" t="s">
        <v>231</v>
      </c>
      <c r="AH3029" t="s">
        <v>31501</v>
      </c>
      <c r="AI3029" t="s">
        <v>31502</v>
      </c>
      <c r="AJ3029" t="s">
        <v>31503</v>
      </c>
      <c r="AK3029" t="s">
        <v>31504</v>
      </c>
      <c r="AL3029" t="s">
        <v>31505</v>
      </c>
      <c r="AM3029" t="s">
        <v>31506</v>
      </c>
      <c r="AN3029" t="s">
        <v>133</v>
      </c>
      <c r="AO3029" t="s">
        <v>31507</v>
      </c>
      <c r="AP3029" t="s">
        <v>154</v>
      </c>
      <c r="AQ3029" s="7">
        <v>14000</v>
      </c>
      <c r="AR3029" s="7">
        <v>0</v>
      </c>
      <c r="AS3029" t="s">
        <v>177</v>
      </c>
      <c r="AT3029" t="s">
        <v>178</v>
      </c>
      <c r="AU3029" s="7">
        <v>5</v>
      </c>
      <c r="AZ3029" t="s">
        <v>150</v>
      </c>
      <c r="BA3029" t="s">
        <v>31508</v>
      </c>
      <c r="BG3029" t="s">
        <v>136</v>
      </c>
      <c r="BI3029" t="s">
        <v>31509</v>
      </c>
      <c r="BJ3029" s="7">
        <v>5</v>
      </c>
    </row>
    <row r="3030" spans="1:62" x14ac:dyDescent="0.55000000000000004">
      <c r="A3030" s="2" t="str">
        <f t="shared" si="298"/>
        <v>Punto de VentaPLAN 1 CUOTA PROTEGIDA</v>
      </c>
      <c r="B3030" s="3">
        <f>VLOOKUP(A3030,'[1]TARIFAS PRODUCTOS'!$C:$E,3,0)</f>
        <v>15120</v>
      </c>
      <c r="C3030" s="6" t="str">
        <f t="shared" si="299"/>
        <v>JULIO</v>
      </c>
      <c r="D3030" s="8" t="str">
        <f t="shared" si="300"/>
        <v>SÁBADO</v>
      </c>
      <c r="E3030" s="9">
        <f t="shared" si="301"/>
        <v>18</v>
      </c>
      <c r="F3030" s="14">
        <f t="shared" ca="1" si="302"/>
        <v>126</v>
      </c>
      <c r="G3030" s="7">
        <v>3158785</v>
      </c>
      <c r="I3030" t="s">
        <v>31510</v>
      </c>
      <c r="J3030" t="s">
        <v>30311</v>
      </c>
      <c r="K3030" t="s">
        <v>30455</v>
      </c>
      <c r="L3030" t="s">
        <v>30455</v>
      </c>
      <c r="P3030" t="s">
        <v>126</v>
      </c>
      <c r="Q3030" t="s">
        <v>127</v>
      </c>
      <c r="R3030" t="s">
        <v>128</v>
      </c>
      <c r="S3030" t="s">
        <v>129</v>
      </c>
      <c r="T3030" t="s">
        <v>139</v>
      </c>
      <c r="U3030" t="s">
        <v>62</v>
      </c>
      <c r="V3030" t="s">
        <v>5174</v>
      </c>
      <c r="W3030" t="s">
        <v>5175</v>
      </c>
      <c r="X3030" t="s">
        <v>5176</v>
      </c>
      <c r="Y3030" t="s">
        <v>5534</v>
      </c>
      <c r="Z3030" t="s">
        <v>5535</v>
      </c>
      <c r="AA3030" t="s">
        <v>5536</v>
      </c>
      <c r="AB3030" t="s">
        <v>5151</v>
      </c>
      <c r="AC3030" t="s">
        <v>130</v>
      </c>
      <c r="AD3030" t="s">
        <v>59</v>
      </c>
      <c r="AE3030" t="s">
        <v>131</v>
      </c>
      <c r="AF3030" t="s">
        <v>132</v>
      </c>
      <c r="AG3030" t="s">
        <v>5152</v>
      </c>
      <c r="AH3030" t="s">
        <v>31511</v>
      </c>
      <c r="AI3030" t="s">
        <v>31512</v>
      </c>
      <c r="AJ3030" t="s">
        <v>31513</v>
      </c>
      <c r="AK3030" t="s">
        <v>31514</v>
      </c>
      <c r="AL3030" t="s">
        <v>31515</v>
      </c>
      <c r="AM3030" t="s">
        <v>31516</v>
      </c>
      <c r="AN3030" t="s">
        <v>190</v>
      </c>
      <c r="AO3030" t="s">
        <v>31517</v>
      </c>
      <c r="AP3030" t="s">
        <v>149</v>
      </c>
      <c r="AQ3030" s="7">
        <v>14000</v>
      </c>
      <c r="AR3030" s="7">
        <v>0</v>
      </c>
      <c r="AS3030" t="s">
        <v>3958</v>
      </c>
      <c r="AT3030" t="s">
        <v>3959</v>
      </c>
      <c r="AU3030" s="7">
        <v>5</v>
      </c>
      <c r="AV3030" t="s">
        <v>5159</v>
      </c>
      <c r="AZ3030" t="s">
        <v>135</v>
      </c>
      <c r="BA3030" t="s">
        <v>31518</v>
      </c>
      <c r="BG3030" t="s">
        <v>136</v>
      </c>
      <c r="BI3030" t="s">
        <v>31519</v>
      </c>
    </row>
    <row r="3031" spans="1:62" x14ac:dyDescent="0.55000000000000004">
      <c r="A3031" s="2" t="str">
        <f t="shared" si="298"/>
        <v>Punto de VentaPLAN 1 CUOTA PROTEGIDA</v>
      </c>
      <c r="B3031" s="3">
        <f>VLOOKUP(A3031,'[1]TARIFAS PRODUCTOS'!$C:$E,3,0)</f>
        <v>15120</v>
      </c>
      <c r="C3031" s="6" t="str">
        <f t="shared" si="299"/>
        <v>JULIO</v>
      </c>
      <c r="D3031" s="8" t="str">
        <f t="shared" si="300"/>
        <v>LUNES</v>
      </c>
      <c r="E3031" s="9">
        <f t="shared" si="301"/>
        <v>20</v>
      </c>
      <c r="F3031" s="14">
        <f t="shared" ca="1" si="302"/>
        <v>126</v>
      </c>
      <c r="G3031" s="7">
        <v>3158836</v>
      </c>
      <c r="I3031" t="s">
        <v>31510</v>
      </c>
      <c r="J3031" t="s">
        <v>30254</v>
      </c>
      <c r="K3031" t="s">
        <v>30872</v>
      </c>
      <c r="L3031" t="s">
        <v>30872</v>
      </c>
      <c r="P3031" t="s">
        <v>126</v>
      </c>
      <c r="Q3031" t="s">
        <v>127</v>
      </c>
      <c r="R3031" t="s">
        <v>128</v>
      </c>
      <c r="S3031" t="s">
        <v>129</v>
      </c>
      <c r="T3031" t="s">
        <v>137</v>
      </c>
      <c r="U3031" t="s">
        <v>57</v>
      </c>
      <c r="V3031" t="s">
        <v>5145</v>
      </c>
      <c r="W3031" t="s">
        <v>5146</v>
      </c>
      <c r="X3031" t="s">
        <v>5147</v>
      </c>
      <c r="Y3031" t="s">
        <v>6688</v>
      </c>
      <c r="Z3031" t="s">
        <v>6689</v>
      </c>
      <c r="AA3031" t="s">
        <v>6690</v>
      </c>
      <c r="AB3031" t="s">
        <v>5151</v>
      </c>
      <c r="AC3031" t="s">
        <v>130</v>
      </c>
      <c r="AD3031" t="s">
        <v>59</v>
      </c>
      <c r="AE3031" t="s">
        <v>131</v>
      </c>
      <c r="AF3031" t="s">
        <v>132</v>
      </c>
      <c r="AG3031" t="s">
        <v>5152</v>
      </c>
      <c r="AH3031" t="s">
        <v>31520</v>
      </c>
      <c r="AI3031" t="s">
        <v>31521</v>
      </c>
      <c r="AJ3031" t="s">
        <v>31522</v>
      </c>
      <c r="AK3031" t="s">
        <v>31523</v>
      </c>
      <c r="AL3031" t="s">
        <v>31524</v>
      </c>
      <c r="AM3031" t="s">
        <v>31525</v>
      </c>
      <c r="AN3031" t="s">
        <v>190</v>
      </c>
      <c r="AO3031" t="s">
        <v>31521</v>
      </c>
      <c r="AP3031" t="s">
        <v>138</v>
      </c>
      <c r="AQ3031" s="7">
        <v>14000</v>
      </c>
      <c r="AR3031" s="7">
        <v>0</v>
      </c>
      <c r="AS3031" t="s">
        <v>3958</v>
      </c>
      <c r="AT3031" t="s">
        <v>3959</v>
      </c>
      <c r="AU3031" s="7">
        <v>5</v>
      </c>
      <c r="AV3031" t="s">
        <v>5159</v>
      </c>
      <c r="AZ3031" t="s">
        <v>135</v>
      </c>
      <c r="BA3031" t="s">
        <v>31526</v>
      </c>
      <c r="BG3031" t="s">
        <v>136</v>
      </c>
      <c r="BI3031" t="s">
        <v>31527</v>
      </c>
    </row>
    <row r="3032" spans="1:62" x14ac:dyDescent="0.55000000000000004">
      <c r="A3032" s="2" t="str">
        <f t="shared" si="298"/>
        <v>TeleventasPLAN 1 CUOTA PROTEGIDA</v>
      </c>
      <c r="B3032" s="3">
        <f>VLOOKUP(A3032,'[1]TARIFAS PRODUCTOS'!$C:$E,3,0)</f>
        <v>36120</v>
      </c>
      <c r="C3032" s="6" t="str">
        <f t="shared" si="299"/>
        <v>JULIO</v>
      </c>
      <c r="D3032" s="8" t="str">
        <f t="shared" si="300"/>
        <v>MARTES</v>
      </c>
      <c r="E3032" s="9">
        <f t="shared" si="301"/>
        <v>21</v>
      </c>
      <c r="F3032" s="14">
        <f t="shared" ca="1" si="302"/>
        <v>126</v>
      </c>
      <c r="G3032" s="7">
        <v>3159149</v>
      </c>
      <c r="I3032" t="s">
        <v>31510</v>
      </c>
      <c r="J3032" t="s">
        <v>27403</v>
      </c>
      <c r="K3032" t="s">
        <v>31528</v>
      </c>
      <c r="L3032" t="s">
        <v>31528</v>
      </c>
      <c r="P3032" t="s">
        <v>126</v>
      </c>
      <c r="Q3032" t="s">
        <v>127</v>
      </c>
      <c r="R3032" t="s">
        <v>128</v>
      </c>
      <c r="S3032" t="s">
        <v>129</v>
      </c>
      <c r="T3032" t="s">
        <v>151</v>
      </c>
      <c r="U3032" t="s">
        <v>65</v>
      </c>
      <c r="V3032" t="s">
        <v>140</v>
      </c>
      <c r="W3032" t="s">
        <v>141</v>
      </c>
      <c r="X3032" t="s">
        <v>142</v>
      </c>
      <c r="Y3032" t="s">
        <v>181</v>
      </c>
      <c r="Z3032" t="s">
        <v>182</v>
      </c>
      <c r="AA3032" t="s">
        <v>98</v>
      </c>
      <c r="AB3032" t="s">
        <v>58</v>
      </c>
      <c r="AC3032" t="s">
        <v>130</v>
      </c>
      <c r="AD3032" t="s">
        <v>59</v>
      </c>
      <c r="AE3032" t="s">
        <v>131</v>
      </c>
      <c r="AF3032" t="s">
        <v>132</v>
      </c>
      <c r="AG3032" t="s">
        <v>231</v>
      </c>
      <c r="AH3032" t="s">
        <v>31529</v>
      </c>
      <c r="AI3032" t="s">
        <v>31530</v>
      </c>
      <c r="AJ3032" t="s">
        <v>31531</v>
      </c>
      <c r="AK3032" t="s">
        <v>31532</v>
      </c>
      <c r="AL3032" t="s">
        <v>31533</v>
      </c>
      <c r="AM3032" t="s">
        <v>31534</v>
      </c>
      <c r="AN3032" t="s">
        <v>167</v>
      </c>
      <c r="AO3032" t="s">
        <v>31535</v>
      </c>
      <c r="AP3032" t="s">
        <v>3289</v>
      </c>
      <c r="AQ3032" s="7">
        <v>14000</v>
      </c>
      <c r="AR3032" s="7">
        <v>0</v>
      </c>
      <c r="AS3032" t="s">
        <v>177</v>
      </c>
      <c r="AT3032" t="s">
        <v>178</v>
      </c>
      <c r="AU3032" s="7">
        <v>5</v>
      </c>
      <c r="AZ3032" t="s">
        <v>135</v>
      </c>
      <c r="BA3032" t="s">
        <v>31536</v>
      </c>
      <c r="BG3032" t="s">
        <v>136</v>
      </c>
      <c r="BI3032" t="s">
        <v>31537</v>
      </c>
      <c r="BJ3032" s="7">
        <v>5</v>
      </c>
    </row>
    <row r="3033" spans="1:62" x14ac:dyDescent="0.55000000000000004">
      <c r="A3033" s="2" t="str">
        <f t="shared" si="298"/>
        <v>Punto de VentaPLAN 1 CUOTA PROTEGIDA</v>
      </c>
      <c r="B3033" s="3">
        <f>VLOOKUP(A3033,'[1]TARIFAS PRODUCTOS'!$C:$E,3,0)</f>
        <v>15120</v>
      </c>
      <c r="C3033" s="6" t="str">
        <f t="shared" si="299"/>
        <v>JULIO</v>
      </c>
      <c r="D3033" s="8" t="str">
        <f t="shared" si="300"/>
        <v>SÁBADO</v>
      </c>
      <c r="E3033" s="9">
        <f t="shared" si="301"/>
        <v>18</v>
      </c>
      <c r="F3033" s="14">
        <f t="shared" ca="1" si="302"/>
        <v>126</v>
      </c>
      <c r="G3033" s="7">
        <v>3158786</v>
      </c>
      <c r="I3033" t="s">
        <v>31538</v>
      </c>
      <c r="J3033" t="s">
        <v>30311</v>
      </c>
      <c r="K3033" t="s">
        <v>30455</v>
      </c>
      <c r="L3033" t="s">
        <v>30455</v>
      </c>
      <c r="P3033" t="s">
        <v>126</v>
      </c>
      <c r="Q3033" t="s">
        <v>127</v>
      </c>
      <c r="R3033" t="s">
        <v>128</v>
      </c>
      <c r="S3033" t="s">
        <v>129</v>
      </c>
      <c r="T3033" t="s">
        <v>139</v>
      </c>
      <c r="U3033" t="s">
        <v>62</v>
      </c>
      <c r="V3033" t="s">
        <v>5174</v>
      </c>
      <c r="W3033" t="s">
        <v>5175</v>
      </c>
      <c r="X3033" t="s">
        <v>5176</v>
      </c>
      <c r="Y3033" t="s">
        <v>5534</v>
      </c>
      <c r="Z3033" t="s">
        <v>5535</v>
      </c>
      <c r="AA3033" t="s">
        <v>5536</v>
      </c>
      <c r="AB3033" t="s">
        <v>5151</v>
      </c>
      <c r="AC3033" t="s">
        <v>130</v>
      </c>
      <c r="AD3033" t="s">
        <v>59</v>
      </c>
      <c r="AE3033" t="s">
        <v>131</v>
      </c>
      <c r="AF3033" t="s">
        <v>132</v>
      </c>
      <c r="AG3033" t="s">
        <v>5152</v>
      </c>
      <c r="AH3033" t="s">
        <v>31539</v>
      </c>
      <c r="AI3033" t="s">
        <v>31540</v>
      </c>
      <c r="AJ3033" t="s">
        <v>31541</v>
      </c>
      <c r="AK3033" t="s">
        <v>31542</v>
      </c>
      <c r="AL3033" t="s">
        <v>31543</v>
      </c>
      <c r="AM3033" t="s">
        <v>31544</v>
      </c>
      <c r="AN3033" t="s">
        <v>190</v>
      </c>
      <c r="AO3033" t="s">
        <v>31545</v>
      </c>
      <c r="AP3033" t="s">
        <v>149</v>
      </c>
      <c r="AQ3033" s="7">
        <v>14000</v>
      </c>
      <c r="AR3033" s="7">
        <v>0</v>
      </c>
      <c r="AS3033" t="s">
        <v>3958</v>
      </c>
      <c r="AT3033" t="s">
        <v>3959</v>
      </c>
      <c r="AU3033" s="7">
        <v>5</v>
      </c>
      <c r="AV3033" t="s">
        <v>5159</v>
      </c>
      <c r="AZ3033" t="s">
        <v>135</v>
      </c>
      <c r="BA3033" t="s">
        <v>31546</v>
      </c>
      <c r="BG3033" t="s">
        <v>136</v>
      </c>
      <c r="BI3033" t="s">
        <v>31547</v>
      </c>
    </row>
    <row r="3034" spans="1:62" x14ac:dyDescent="0.55000000000000004">
      <c r="A3034" s="2" t="str">
        <f t="shared" si="298"/>
        <v>Punto de VentaPLAN 1 CUOTA PROTEGIDA</v>
      </c>
      <c r="B3034" s="3">
        <f>VLOOKUP(A3034,'[1]TARIFAS PRODUCTOS'!$C:$E,3,0)</f>
        <v>15120</v>
      </c>
      <c r="C3034" s="6" t="str">
        <f t="shared" si="299"/>
        <v>JULIO</v>
      </c>
      <c r="D3034" s="8" t="str">
        <f t="shared" si="300"/>
        <v>LUNES</v>
      </c>
      <c r="E3034" s="9">
        <f t="shared" si="301"/>
        <v>20</v>
      </c>
      <c r="F3034" s="14">
        <f t="shared" ca="1" si="302"/>
        <v>126</v>
      </c>
      <c r="G3034" s="7">
        <v>3158837</v>
      </c>
      <c r="I3034" t="s">
        <v>31538</v>
      </c>
      <c r="J3034" t="s">
        <v>30254</v>
      </c>
      <c r="K3034" t="s">
        <v>30872</v>
      </c>
      <c r="L3034" t="s">
        <v>30872</v>
      </c>
      <c r="P3034" t="s">
        <v>126</v>
      </c>
      <c r="Q3034" t="s">
        <v>127</v>
      </c>
      <c r="R3034" t="s">
        <v>128</v>
      </c>
      <c r="S3034" t="s">
        <v>129</v>
      </c>
      <c r="T3034" t="s">
        <v>137</v>
      </c>
      <c r="U3034" t="s">
        <v>57</v>
      </c>
      <c r="V3034" t="s">
        <v>5145</v>
      </c>
      <c r="W3034" t="s">
        <v>5146</v>
      </c>
      <c r="X3034" t="s">
        <v>5147</v>
      </c>
      <c r="Y3034" t="s">
        <v>5759</v>
      </c>
      <c r="Z3034" t="s">
        <v>5760</v>
      </c>
      <c r="AA3034" t="s">
        <v>5761</v>
      </c>
      <c r="AB3034" t="s">
        <v>5151</v>
      </c>
      <c r="AC3034" t="s">
        <v>130</v>
      </c>
      <c r="AD3034" t="s">
        <v>59</v>
      </c>
      <c r="AE3034" t="s">
        <v>131</v>
      </c>
      <c r="AF3034" t="s">
        <v>132</v>
      </c>
      <c r="AG3034" t="s">
        <v>5152</v>
      </c>
      <c r="AH3034" t="s">
        <v>31548</v>
      </c>
      <c r="AI3034" t="s">
        <v>31549</v>
      </c>
      <c r="AJ3034" t="s">
        <v>31550</v>
      </c>
      <c r="AK3034" t="s">
        <v>31551</v>
      </c>
      <c r="AL3034" t="s">
        <v>31552</v>
      </c>
      <c r="AM3034" t="s">
        <v>31553</v>
      </c>
      <c r="AN3034" t="s">
        <v>190</v>
      </c>
      <c r="AO3034" t="s">
        <v>31554</v>
      </c>
      <c r="AP3034" t="s">
        <v>138</v>
      </c>
      <c r="AQ3034" s="7">
        <v>14000</v>
      </c>
      <c r="AR3034" s="7">
        <v>0</v>
      </c>
      <c r="AS3034" t="s">
        <v>3958</v>
      </c>
      <c r="AT3034" t="s">
        <v>3959</v>
      </c>
      <c r="AU3034" s="7">
        <v>5</v>
      </c>
      <c r="AV3034" t="s">
        <v>5159</v>
      </c>
      <c r="AZ3034" t="s">
        <v>135</v>
      </c>
      <c r="BA3034" t="s">
        <v>31555</v>
      </c>
      <c r="BG3034" t="s">
        <v>136</v>
      </c>
      <c r="BI3034" t="s">
        <v>31556</v>
      </c>
    </row>
    <row r="3035" spans="1:62" x14ac:dyDescent="0.55000000000000004">
      <c r="A3035" s="2" t="str">
        <f t="shared" si="298"/>
        <v>TeleventasPLAN 1 CUOTA PROTEGIDA</v>
      </c>
      <c r="B3035" s="3">
        <f>VLOOKUP(A3035,'[1]TARIFAS PRODUCTOS'!$C:$E,3,0)</f>
        <v>36120</v>
      </c>
      <c r="C3035" s="6" t="str">
        <f t="shared" si="299"/>
        <v>JULIO</v>
      </c>
      <c r="D3035" s="8" t="str">
        <f t="shared" si="300"/>
        <v>MARTES</v>
      </c>
      <c r="E3035" s="9">
        <f t="shared" si="301"/>
        <v>21</v>
      </c>
      <c r="F3035" s="14">
        <f t="shared" ca="1" si="302"/>
        <v>126</v>
      </c>
      <c r="G3035" s="7">
        <v>3159150</v>
      </c>
      <c r="I3035" t="s">
        <v>31538</v>
      </c>
      <c r="J3035" t="s">
        <v>27403</v>
      </c>
      <c r="K3035" t="s">
        <v>31557</v>
      </c>
      <c r="L3035" t="s">
        <v>31557</v>
      </c>
      <c r="P3035" t="s">
        <v>126</v>
      </c>
      <c r="Q3035" t="s">
        <v>127</v>
      </c>
      <c r="R3035" t="s">
        <v>128</v>
      </c>
      <c r="S3035" t="s">
        <v>129</v>
      </c>
      <c r="T3035" t="s">
        <v>137</v>
      </c>
      <c r="U3035" t="s">
        <v>57</v>
      </c>
      <c r="V3035" t="s">
        <v>140</v>
      </c>
      <c r="W3035" t="s">
        <v>141</v>
      </c>
      <c r="X3035" t="s">
        <v>142</v>
      </c>
      <c r="Y3035" t="s">
        <v>3970</v>
      </c>
      <c r="Z3035" t="s">
        <v>3971</v>
      </c>
      <c r="AA3035" t="s">
        <v>3972</v>
      </c>
      <c r="AB3035" t="s">
        <v>58</v>
      </c>
      <c r="AC3035" t="s">
        <v>130</v>
      </c>
      <c r="AD3035" t="s">
        <v>59</v>
      </c>
      <c r="AE3035" t="s">
        <v>131</v>
      </c>
      <c r="AF3035" t="s">
        <v>132</v>
      </c>
      <c r="AG3035" t="s">
        <v>231</v>
      </c>
      <c r="AH3035" t="s">
        <v>31558</v>
      </c>
      <c r="AI3035" t="s">
        <v>31559</v>
      </c>
      <c r="AJ3035" t="s">
        <v>31560</v>
      </c>
      <c r="AK3035" t="s">
        <v>31561</v>
      </c>
      <c r="AL3035" t="s">
        <v>31562</v>
      </c>
      <c r="AM3035" t="s">
        <v>31563</v>
      </c>
      <c r="AN3035" t="s">
        <v>133</v>
      </c>
      <c r="AO3035" t="s">
        <v>31564</v>
      </c>
      <c r="AP3035" t="s">
        <v>138</v>
      </c>
      <c r="AQ3035" s="7">
        <v>14000</v>
      </c>
      <c r="AR3035" s="7">
        <v>0</v>
      </c>
      <c r="AS3035" t="s">
        <v>177</v>
      </c>
      <c r="AT3035" t="s">
        <v>178</v>
      </c>
      <c r="AU3035" s="7">
        <v>5</v>
      </c>
      <c r="AZ3035" t="s">
        <v>150</v>
      </c>
      <c r="BA3035" t="s">
        <v>31565</v>
      </c>
      <c r="BG3035" t="s">
        <v>136</v>
      </c>
      <c r="BI3035" t="s">
        <v>31566</v>
      </c>
      <c r="BJ3035" s="7">
        <v>5</v>
      </c>
    </row>
    <row r="3036" spans="1:62" x14ac:dyDescent="0.55000000000000004">
      <c r="A3036" s="2" t="str">
        <f t="shared" si="298"/>
        <v>Punto de VentaPLAN 1 CUOTA PROTEGIDA</v>
      </c>
      <c r="B3036" s="3">
        <f>VLOOKUP(A3036,'[1]TARIFAS PRODUCTOS'!$C:$E,3,0)</f>
        <v>15120</v>
      </c>
      <c r="C3036" s="6" t="str">
        <f t="shared" si="299"/>
        <v>JULIO</v>
      </c>
      <c r="D3036" s="8" t="str">
        <f t="shared" si="300"/>
        <v>SÁBADO</v>
      </c>
      <c r="E3036" s="9">
        <f t="shared" si="301"/>
        <v>18</v>
      </c>
      <c r="F3036" s="14">
        <f t="shared" ca="1" si="302"/>
        <v>126</v>
      </c>
      <c r="G3036" s="7">
        <v>3158787</v>
      </c>
      <c r="I3036" t="s">
        <v>31567</v>
      </c>
      <c r="J3036" t="s">
        <v>30311</v>
      </c>
      <c r="K3036" t="s">
        <v>30455</v>
      </c>
      <c r="L3036" t="s">
        <v>30455</v>
      </c>
      <c r="P3036" t="s">
        <v>126</v>
      </c>
      <c r="Q3036" t="s">
        <v>127</v>
      </c>
      <c r="R3036" t="s">
        <v>128</v>
      </c>
      <c r="S3036" t="s">
        <v>129</v>
      </c>
      <c r="T3036" t="s">
        <v>139</v>
      </c>
      <c r="U3036" t="s">
        <v>62</v>
      </c>
      <c r="V3036" t="s">
        <v>5145</v>
      </c>
      <c r="W3036" t="s">
        <v>5146</v>
      </c>
      <c r="X3036" t="s">
        <v>5147</v>
      </c>
      <c r="Y3036" t="s">
        <v>5770</v>
      </c>
      <c r="Z3036" t="s">
        <v>5771</v>
      </c>
      <c r="AA3036" t="s">
        <v>5772</v>
      </c>
      <c r="AB3036" t="s">
        <v>5151</v>
      </c>
      <c r="AC3036" t="s">
        <v>130</v>
      </c>
      <c r="AD3036" t="s">
        <v>59</v>
      </c>
      <c r="AE3036" t="s">
        <v>131</v>
      </c>
      <c r="AF3036" t="s">
        <v>132</v>
      </c>
      <c r="AG3036" t="s">
        <v>5152</v>
      </c>
      <c r="AH3036" t="s">
        <v>31568</v>
      </c>
      <c r="AI3036" t="s">
        <v>31569</v>
      </c>
      <c r="AJ3036" t="s">
        <v>31570</v>
      </c>
      <c r="AK3036" t="s">
        <v>31571</v>
      </c>
      <c r="AL3036" t="s">
        <v>31572</v>
      </c>
      <c r="AM3036" t="s">
        <v>31573</v>
      </c>
      <c r="AN3036" t="s">
        <v>190</v>
      </c>
      <c r="AO3036" t="s">
        <v>31574</v>
      </c>
      <c r="AP3036" t="s">
        <v>28587</v>
      </c>
      <c r="AQ3036" s="7">
        <v>14000</v>
      </c>
      <c r="AR3036" s="7">
        <v>0</v>
      </c>
      <c r="AS3036" t="s">
        <v>3958</v>
      </c>
      <c r="AT3036" t="s">
        <v>3959</v>
      </c>
      <c r="AU3036" s="7">
        <v>5</v>
      </c>
      <c r="AV3036" t="s">
        <v>5159</v>
      </c>
      <c r="AZ3036" t="s">
        <v>135</v>
      </c>
      <c r="BA3036" t="s">
        <v>31575</v>
      </c>
      <c r="BG3036" t="s">
        <v>136</v>
      </c>
      <c r="BI3036" t="s">
        <v>31576</v>
      </c>
    </row>
    <row r="3037" spans="1:62" x14ac:dyDescent="0.55000000000000004">
      <c r="A3037" s="2" t="str">
        <f t="shared" si="298"/>
        <v>Punto de VentaPLAN 1 CUOTA PROTEGIDA</v>
      </c>
      <c r="B3037" s="3">
        <f>VLOOKUP(A3037,'[1]TARIFAS PRODUCTOS'!$C:$E,3,0)</f>
        <v>15120</v>
      </c>
      <c r="C3037" s="6" t="str">
        <f t="shared" si="299"/>
        <v>JULIO</v>
      </c>
      <c r="D3037" s="8" t="str">
        <f t="shared" si="300"/>
        <v>LUNES</v>
      </c>
      <c r="E3037" s="9">
        <f t="shared" si="301"/>
        <v>20</v>
      </c>
      <c r="F3037" s="14">
        <f t="shared" ca="1" si="302"/>
        <v>126</v>
      </c>
      <c r="G3037" s="7">
        <v>3158838</v>
      </c>
      <c r="I3037" t="s">
        <v>31567</v>
      </c>
      <c r="J3037" t="s">
        <v>30254</v>
      </c>
      <c r="K3037" t="s">
        <v>30872</v>
      </c>
      <c r="L3037" t="s">
        <v>30872</v>
      </c>
      <c r="P3037" t="s">
        <v>126</v>
      </c>
      <c r="Q3037" t="s">
        <v>127</v>
      </c>
      <c r="R3037" t="s">
        <v>128</v>
      </c>
      <c r="S3037" t="s">
        <v>129</v>
      </c>
      <c r="T3037" t="s">
        <v>137</v>
      </c>
      <c r="U3037" t="s">
        <v>57</v>
      </c>
      <c r="V3037" t="s">
        <v>5145</v>
      </c>
      <c r="W3037" t="s">
        <v>5146</v>
      </c>
      <c r="X3037" t="s">
        <v>5147</v>
      </c>
      <c r="Y3037" t="s">
        <v>6856</v>
      </c>
      <c r="Z3037" t="s">
        <v>6857</v>
      </c>
      <c r="AA3037" t="s">
        <v>6858</v>
      </c>
      <c r="AB3037" t="s">
        <v>5151</v>
      </c>
      <c r="AC3037" t="s">
        <v>130</v>
      </c>
      <c r="AD3037" t="s">
        <v>59</v>
      </c>
      <c r="AE3037" t="s">
        <v>131</v>
      </c>
      <c r="AF3037" t="s">
        <v>132</v>
      </c>
      <c r="AG3037" t="s">
        <v>5152</v>
      </c>
      <c r="AH3037" t="s">
        <v>31577</v>
      </c>
      <c r="AI3037" t="s">
        <v>31578</v>
      </c>
      <c r="AJ3037" t="s">
        <v>31579</v>
      </c>
      <c r="AK3037" t="s">
        <v>31580</v>
      </c>
      <c r="AL3037" t="s">
        <v>31581</v>
      </c>
      <c r="AM3037" t="s">
        <v>31582</v>
      </c>
      <c r="AN3037" t="s">
        <v>190</v>
      </c>
      <c r="AP3037" t="s">
        <v>138</v>
      </c>
      <c r="AQ3037" s="7">
        <v>14000</v>
      </c>
      <c r="AR3037" s="7">
        <v>0</v>
      </c>
      <c r="AS3037" t="s">
        <v>3958</v>
      </c>
      <c r="AT3037" t="s">
        <v>3959</v>
      </c>
      <c r="AU3037" s="7">
        <v>5</v>
      </c>
      <c r="AV3037" t="s">
        <v>5159</v>
      </c>
      <c r="AZ3037" t="s">
        <v>135</v>
      </c>
      <c r="BA3037" t="s">
        <v>31583</v>
      </c>
      <c r="BG3037" t="s">
        <v>136</v>
      </c>
      <c r="BI3037" t="s">
        <v>31584</v>
      </c>
    </row>
    <row r="3038" spans="1:62" x14ac:dyDescent="0.55000000000000004">
      <c r="A3038" s="2" t="str">
        <f t="shared" si="298"/>
        <v>TeleventasPLAN 1 CUOTA PROTEGIDA</v>
      </c>
      <c r="B3038" s="3">
        <f>VLOOKUP(A3038,'[1]TARIFAS PRODUCTOS'!$C:$E,3,0)</f>
        <v>36120</v>
      </c>
      <c r="C3038" s="6" t="str">
        <f t="shared" si="299"/>
        <v>JULIO</v>
      </c>
      <c r="D3038" s="8" t="str">
        <f t="shared" si="300"/>
        <v>MIÉRCOLES</v>
      </c>
      <c r="E3038" s="9">
        <f t="shared" si="301"/>
        <v>22</v>
      </c>
      <c r="F3038" s="14">
        <f t="shared" ca="1" si="302"/>
        <v>126</v>
      </c>
      <c r="G3038" s="7">
        <v>3159151</v>
      </c>
      <c r="I3038" t="s">
        <v>31567</v>
      </c>
      <c r="J3038" t="s">
        <v>30938</v>
      </c>
      <c r="K3038" t="s">
        <v>31585</v>
      </c>
      <c r="L3038" t="s">
        <v>31585</v>
      </c>
      <c r="P3038" t="s">
        <v>126</v>
      </c>
      <c r="Q3038" t="s">
        <v>127</v>
      </c>
      <c r="R3038" t="s">
        <v>128</v>
      </c>
      <c r="S3038" t="s">
        <v>129</v>
      </c>
      <c r="T3038" t="s">
        <v>139</v>
      </c>
      <c r="U3038" t="s">
        <v>62</v>
      </c>
      <c r="V3038" t="s">
        <v>140</v>
      </c>
      <c r="W3038" t="s">
        <v>141</v>
      </c>
      <c r="X3038" t="s">
        <v>142</v>
      </c>
      <c r="Y3038" t="s">
        <v>183</v>
      </c>
      <c r="Z3038" t="s">
        <v>184</v>
      </c>
      <c r="AA3038" t="s">
        <v>185</v>
      </c>
      <c r="AB3038" t="s">
        <v>58</v>
      </c>
      <c r="AC3038" t="s">
        <v>130</v>
      </c>
      <c r="AD3038" t="s">
        <v>59</v>
      </c>
      <c r="AE3038" t="s">
        <v>131</v>
      </c>
      <c r="AF3038" t="s">
        <v>132</v>
      </c>
      <c r="AG3038" t="s">
        <v>231</v>
      </c>
      <c r="AH3038" t="s">
        <v>31586</v>
      </c>
      <c r="AI3038" t="s">
        <v>31587</v>
      </c>
      <c r="AJ3038" t="s">
        <v>31588</v>
      </c>
      <c r="AK3038" t="s">
        <v>31589</v>
      </c>
      <c r="AL3038" t="s">
        <v>31590</v>
      </c>
      <c r="AM3038" t="s">
        <v>31591</v>
      </c>
      <c r="AN3038" t="s">
        <v>133</v>
      </c>
      <c r="AO3038" t="s">
        <v>31592</v>
      </c>
      <c r="AP3038" t="s">
        <v>149</v>
      </c>
      <c r="AQ3038" s="7">
        <v>14000</v>
      </c>
      <c r="AR3038" s="7">
        <v>0</v>
      </c>
      <c r="AS3038" t="s">
        <v>177</v>
      </c>
      <c r="AT3038" t="s">
        <v>178</v>
      </c>
      <c r="AU3038" s="7">
        <v>5</v>
      </c>
      <c r="AZ3038" t="s">
        <v>150</v>
      </c>
      <c r="BA3038" t="s">
        <v>29675</v>
      </c>
      <c r="BG3038" t="s">
        <v>136</v>
      </c>
      <c r="BI3038" t="s">
        <v>31593</v>
      </c>
      <c r="BJ3038" s="7">
        <v>5</v>
      </c>
    </row>
    <row r="3039" spans="1:62" x14ac:dyDescent="0.55000000000000004">
      <c r="A3039" s="2" t="str">
        <f t="shared" si="298"/>
        <v>Punto de VentaPLAN 1 CUOTA PROTEGIDA</v>
      </c>
      <c r="B3039" s="3">
        <f>VLOOKUP(A3039,'[1]TARIFAS PRODUCTOS'!$C:$E,3,0)</f>
        <v>15120</v>
      </c>
      <c r="C3039" s="6" t="str">
        <f t="shared" si="299"/>
        <v>JULIO</v>
      </c>
      <c r="D3039" s="8" t="str">
        <f t="shared" si="300"/>
        <v>SÁBADO</v>
      </c>
      <c r="E3039" s="9">
        <f t="shared" si="301"/>
        <v>18</v>
      </c>
      <c r="F3039" s="14">
        <f t="shared" ca="1" si="302"/>
        <v>126</v>
      </c>
      <c r="G3039" s="7">
        <v>3158788</v>
      </c>
      <c r="I3039" t="s">
        <v>31594</v>
      </c>
      <c r="J3039" t="s">
        <v>30311</v>
      </c>
      <c r="K3039" t="s">
        <v>30455</v>
      </c>
      <c r="L3039" t="s">
        <v>30455</v>
      </c>
      <c r="P3039" t="s">
        <v>126</v>
      </c>
      <c r="Q3039" t="s">
        <v>127</v>
      </c>
      <c r="R3039" t="s">
        <v>128</v>
      </c>
      <c r="S3039" t="s">
        <v>129</v>
      </c>
      <c r="T3039" t="s">
        <v>139</v>
      </c>
      <c r="U3039" t="s">
        <v>62</v>
      </c>
      <c r="V3039" t="s">
        <v>5145</v>
      </c>
      <c r="W3039" t="s">
        <v>5146</v>
      </c>
      <c r="X3039" t="s">
        <v>5147</v>
      </c>
      <c r="Y3039" t="s">
        <v>5770</v>
      </c>
      <c r="Z3039" t="s">
        <v>5771</v>
      </c>
      <c r="AA3039" t="s">
        <v>5772</v>
      </c>
      <c r="AB3039" t="s">
        <v>5151</v>
      </c>
      <c r="AC3039" t="s">
        <v>130</v>
      </c>
      <c r="AD3039" t="s">
        <v>59</v>
      </c>
      <c r="AE3039" t="s">
        <v>131</v>
      </c>
      <c r="AF3039" t="s">
        <v>132</v>
      </c>
      <c r="AG3039" t="s">
        <v>5152</v>
      </c>
      <c r="AH3039" t="s">
        <v>31595</v>
      </c>
      <c r="AI3039" t="s">
        <v>31596</v>
      </c>
      <c r="AJ3039" t="s">
        <v>31597</v>
      </c>
      <c r="AK3039" t="s">
        <v>31598</v>
      </c>
      <c r="AL3039" t="s">
        <v>31599</v>
      </c>
      <c r="AM3039" t="s">
        <v>31600</v>
      </c>
      <c r="AN3039" t="s">
        <v>190</v>
      </c>
      <c r="AO3039" t="s">
        <v>31601</v>
      </c>
      <c r="AP3039" t="s">
        <v>149</v>
      </c>
      <c r="AQ3039" s="7">
        <v>14000</v>
      </c>
      <c r="AR3039" s="7">
        <v>0</v>
      </c>
      <c r="AS3039" t="s">
        <v>3958</v>
      </c>
      <c r="AT3039" t="s">
        <v>3959</v>
      </c>
      <c r="AU3039" s="7">
        <v>5</v>
      </c>
      <c r="AV3039" t="s">
        <v>5159</v>
      </c>
      <c r="AZ3039" t="s">
        <v>135</v>
      </c>
      <c r="BA3039" t="s">
        <v>31602</v>
      </c>
      <c r="BG3039" t="s">
        <v>136</v>
      </c>
      <c r="BI3039" t="s">
        <v>31603</v>
      </c>
    </row>
    <row r="3040" spans="1:62" x14ac:dyDescent="0.55000000000000004">
      <c r="A3040" s="2" t="str">
        <f t="shared" si="298"/>
        <v>Punto de VentaPLAN 1 CUOTA PROTEGIDA</v>
      </c>
      <c r="B3040" s="3">
        <f>VLOOKUP(A3040,'[1]TARIFAS PRODUCTOS'!$C:$E,3,0)</f>
        <v>15120</v>
      </c>
      <c r="C3040" s="6" t="str">
        <f t="shared" si="299"/>
        <v>JULIO</v>
      </c>
      <c r="D3040" s="8" t="str">
        <f t="shared" si="300"/>
        <v>LUNES</v>
      </c>
      <c r="E3040" s="9">
        <f t="shared" si="301"/>
        <v>20</v>
      </c>
      <c r="F3040" s="14">
        <f t="shared" ca="1" si="302"/>
        <v>126</v>
      </c>
      <c r="G3040" s="7">
        <v>3158839</v>
      </c>
      <c r="I3040" t="s">
        <v>31594</v>
      </c>
      <c r="J3040" t="s">
        <v>30254</v>
      </c>
      <c r="K3040" t="s">
        <v>30872</v>
      </c>
      <c r="L3040" t="s">
        <v>30872</v>
      </c>
      <c r="P3040" t="s">
        <v>126</v>
      </c>
      <c r="Q3040" t="s">
        <v>127</v>
      </c>
      <c r="R3040" t="s">
        <v>128</v>
      </c>
      <c r="S3040" t="s">
        <v>129</v>
      </c>
      <c r="T3040" t="s">
        <v>137</v>
      </c>
      <c r="U3040" t="s">
        <v>57</v>
      </c>
      <c r="V3040" t="s">
        <v>5145</v>
      </c>
      <c r="W3040" t="s">
        <v>5146</v>
      </c>
      <c r="X3040" t="s">
        <v>5147</v>
      </c>
      <c r="Y3040" t="s">
        <v>7235</v>
      </c>
      <c r="Z3040" t="s">
        <v>7236</v>
      </c>
      <c r="AA3040" t="s">
        <v>7237</v>
      </c>
      <c r="AB3040" t="s">
        <v>5151</v>
      </c>
      <c r="AC3040" t="s">
        <v>130</v>
      </c>
      <c r="AD3040" t="s">
        <v>59</v>
      </c>
      <c r="AE3040" t="s">
        <v>131</v>
      </c>
      <c r="AF3040" t="s">
        <v>132</v>
      </c>
      <c r="AG3040" t="s">
        <v>5152</v>
      </c>
      <c r="AH3040" t="s">
        <v>31604</v>
      </c>
      <c r="AI3040" t="s">
        <v>31605</v>
      </c>
      <c r="AJ3040" t="s">
        <v>31606</v>
      </c>
      <c r="AK3040" t="s">
        <v>31607</v>
      </c>
      <c r="AL3040" t="s">
        <v>31608</v>
      </c>
      <c r="AM3040" t="s">
        <v>31609</v>
      </c>
      <c r="AN3040" t="s">
        <v>190</v>
      </c>
      <c r="AP3040" t="s">
        <v>138</v>
      </c>
      <c r="AQ3040" s="7">
        <v>14000</v>
      </c>
      <c r="AR3040" s="7">
        <v>0</v>
      </c>
      <c r="AS3040" t="s">
        <v>3958</v>
      </c>
      <c r="AT3040" t="s">
        <v>3959</v>
      </c>
      <c r="AU3040" s="7">
        <v>5</v>
      </c>
      <c r="AV3040" t="s">
        <v>5159</v>
      </c>
      <c r="AZ3040" t="s">
        <v>135</v>
      </c>
      <c r="BA3040" t="s">
        <v>246</v>
      </c>
      <c r="BG3040" t="s">
        <v>136</v>
      </c>
      <c r="BI3040" t="s">
        <v>31610</v>
      </c>
    </row>
    <row r="3041" spans="1:62" x14ac:dyDescent="0.55000000000000004">
      <c r="A3041" s="2" t="str">
        <f t="shared" si="298"/>
        <v>Punto de VentaPLAN 1 CUOTA PROTEGIDA</v>
      </c>
      <c r="B3041" s="3">
        <f>VLOOKUP(A3041,'[1]TARIFAS PRODUCTOS'!$C:$E,3,0)</f>
        <v>15120</v>
      </c>
      <c r="C3041" s="6" t="str">
        <f t="shared" si="299"/>
        <v>JULIO</v>
      </c>
      <c r="D3041" s="8" t="str">
        <f t="shared" si="300"/>
        <v>LUNES</v>
      </c>
      <c r="E3041" s="9">
        <f t="shared" si="301"/>
        <v>20</v>
      </c>
      <c r="F3041" s="14">
        <f t="shared" ca="1" si="302"/>
        <v>126</v>
      </c>
      <c r="G3041" s="7">
        <v>3158840</v>
      </c>
      <c r="I3041" t="s">
        <v>31611</v>
      </c>
      <c r="J3041" t="s">
        <v>30254</v>
      </c>
      <c r="K3041" t="s">
        <v>30872</v>
      </c>
      <c r="L3041" t="s">
        <v>30872</v>
      </c>
      <c r="P3041" t="s">
        <v>126</v>
      </c>
      <c r="Q3041" t="s">
        <v>127</v>
      </c>
      <c r="R3041" t="s">
        <v>128</v>
      </c>
      <c r="S3041" t="s">
        <v>129</v>
      </c>
      <c r="T3041" t="s">
        <v>137</v>
      </c>
      <c r="U3041" t="s">
        <v>57</v>
      </c>
      <c r="V3041" t="s">
        <v>5145</v>
      </c>
      <c r="W3041" t="s">
        <v>5146</v>
      </c>
      <c r="X3041" t="s">
        <v>5147</v>
      </c>
      <c r="Y3041" t="s">
        <v>5759</v>
      </c>
      <c r="Z3041" t="s">
        <v>5760</v>
      </c>
      <c r="AA3041" t="s">
        <v>5761</v>
      </c>
      <c r="AB3041" t="s">
        <v>5151</v>
      </c>
      <c r="AC3041" t="s">
        <v>130</v>
      </c>
      <c r="AD3041" t="s">
        <v>59</v>
      </c>
      <c r="AE3041" t="s">
        <v>131</v>
      </c>
      <c r="AF3041" t="s">
        <v>132</v>
      </c>
      <c r="AG3041" t="s">
        <v>5152</v>
      </c>
      <c r="AH3041" t="s">
        <v>31612</v>
      </c>
      <c r="AI3041" t="s">
        <v>31613</v>
      </c>
      <c r="AJ3041" t="s">
        <v>31614</v>
      </c>
      <c r="AK3041" t="s">
        <v>31615</v>
      </c>
      <c r="AL3041" t="s">
        <v>31616</v>
      </c>
      <c r="AM3041" t="s">
        <v>31617</v>
      </c>
      <c r="AN3041" t="s">
        <v>190</v>
      </c>
      <c r="AO3041" t="s">
        <v>31618</v>
      </c>
      <c r="AP3041" t="s">
        <v>138</v>
      </c>
      <c r="AQ3041" s="7">
        <v>14000</v>
      </c>
      <c r="AR3041" s="7">
        <v>0</v>
      </c>
      <c r="AS3041" t="s">
        <v>3958</v>
      </c>
      <c r="AT3041" t="s">
        <v>3959</v>
      </c>
      <c r="AU3041" s="7">
        <v>5</v>
      </c>
      <c r="AV3041" t="s">
        <v>5159</v>
      </c>
      <c r="AZ3041" t="s">
        <v>135</v>
      </c>
      <c r="BA3041" t="s">
        <v>31619</v>
      </c>
      <c r="BG3041" t="s">
        <v>136</v>
      </c>
      <c r="BI3041" t="s">
        <v>31620</v>
      </c>
    </row>
    <row r="3042" spans="1:62" x14ac:dyDescent="0.55000000000000004">
      <c r="A3042" s="2" t="str">
        <f t="shared" si="298"/>
        <v>Punto de VentaPLAN 1 CUOTA PROTEGIDA</v>
      </c>
      <c r="B3042" s="3">
        <f>VLOOKUP(A3042,'[1]TARIFAS PRODUCTOS'!$C:$E,3,0)</f>
        <v>15120</v>
      </c>
      <c r="C3042" s="6" t="str">
        <f t="shared" si="299"/>
        <v>JULIO</v>
      </c>
      <c r="D3042" s="8" t="str">
        <f t="shared" si="300"/>
        <v>VIERNES</v>
      </c>
      <c r="E3042" s="9">
        <f t="shared" si="301"/>
        <v>17</v>
      </c>
      <c r="F3042" s="14">
        <f t="shared" ca="1" si="302"/>
        <v>126</v>
      </c>
      <c r="G3042" s="7">
        <v>3158790</v>
      </c>
      <c r="I3042" t="s">
        <v>31621</v>
      </c>
      <c r="J3042" t="s">
        <v>25910</v>
      </c>
      <c r="K3042" t="s">
        <v>30486</v>
      </c>
      <c r="L3042" t="s">
        <v>30486</v>
      </c>
      <c r="P3042" t="s">
        <v>126</v>
      </c>
      <c r="Q3042" t="s">
        <v>127</v>
      </c>
      <c r="R3042" t="s">
        <v>128</v>
      </c>
      <c r="S3042" t="s">
        <v>129</v>
      </c>
      <c r="T3042" t="s">
        <v>139</v>
      </c>
      <c r="U3042" t="s">
        <v>62</v>
      </c>
      <c r="V3042" t="s">
        <v>5145</v>
      </c>
      <c r="W3042" t="s">
        <v>5146</v>
      </c>
      <c r="X3042" t="s">
        <v>5147</v>
      </c>
      <c r="Y3042" t="s">
        <v>5327</v>
      </c>
      <c r="Z3042" t="s">
        <v>5328</v>
      </c>
      <c r="AA3042" t="s">
        <v>5329</v>
      </c>
      <c r="AB3042" t="s">
        <v>5151</v>
      </c>
      <c r="AC3042" t="s">
        <v>130</v>
      </c>
      <c r="AD3042" t="s">
        <v>59</v>
      </c>
      <c r="AE3042" t="s">
        <v>131</v>
      </c>
      <c r="AF3042" t="s">
        <v>132</v>
      </c>
      <c r="AG3042" t="s">
        <v>5152</v>
      </c>
      <c r="AH3042" t="s">
        <v>31622</v>
      </c>
      <c r="AI3042" t="s">
        <v>31623</v>
      </c>
      <c r="AJ3042" t="s">
        <v>31624</v>
      </c>
      <c r="AK3042" t="s">
        <v>31625</v>
      </c>
      <c r="AL3042" t="s">
        <v>31626</v>
      </c>
      <c r="AM3042" t="s">
        <v>31627</v>
      </c>
      <c r="AN3042" t="s">
        <v>190</v>
      </c>
      <c r="AO3042" t="s">
        <v>31623</v>
      </c>
      <c r="AP3042" t="s">
        <v>149</v>
      </c>
      <c r="AQ3042" s="7">
        <v>14000</v>
      </c>
      <c r="AR3042" s="7">
        <v>0</v>
      </c>
      <c r="AS3042" t="s">
        <v>3958</v>
      </c>
      <c r="AT3042" t="s">
        <v>3959</v>
      </c>
      <c r="AU3042" s="7">
        <v>5</v>
      </c>
      <c r="AV3042" t="s">
        <v>5159</v>
      </c>
      <c r="AZ3042" t="s">
        <v>135</v>
      </c>
      <c r="BA3042" t="s">
        <v>31628</v>
      </c>
      <c r="BG3042" t="s">
        <v>136</v>
      </c>
      <c r="BI3042" t="s">
        <v>31629</v>
      </c>
    </row>
    <row r="3043" spans="1:62" x14ac:dyDescent="0.55000000000000004">
      <c r="A3043" s="2" t="str">
        <f t="shared" si="298"/>
        <v>Punto de VentaPLAN 1 CUOTA PROTEGIDA</v>
      </c>
      <c r="B3043" s="3">
        <f>VLOOKUP(A3043,'[1]TARIFAS PRODUCTOS'!$C:$E,3,0)</f>
        <v>15120</v>
      </c>
      <c r="C3043" s="6" t="str">
        <f t="shared" si="299"/>
        <v>JULIO</v>
      </c>
      <c r="D3043" s="8" t="str">
        <f t="shared" si="300"/>
        <v>LUNES</v>
      </c>
      <c r="E3043" s="9">
        <f t="shared" si="301"/>
        <v>20</v>
      </c>
      <c r="F3043" s="14">
        <f t="shared" ca="1" si="302"/>
        <v>126</v>
      </c>
      <c r="G3043" s="7">
        <v>3158841</v>
      </c>
      <c r="I3043" t="s">
        <v>31621</v>
      </c>
      <c r="J3043" t="s">
        <v>30254</v>
      </c>
      <c r="K3043" t="s">
        <v>31630</v>
      </c>
      <c r="L3043" t="s">
        <v>31630</v>
      </c>
      <c r="P3043" t="s">
        <v>126</v>
      </c>
      <c r="Q3043" t="s">
        <v>127</v>
      </c>
      <c r="R3043" t="s">
        <v>128</v>
      </c>
      <c r="S3043" t="s">
        <v>129</v>
      </c>
      <c r="T3043" t="s">
        <v>137</v>
      </c>
      <c r="U3043" t="s">
        <v>57</v>
      </c>
      <c r="V3043" t="s">
        <v>5174</v>
      </c>
      <c r="W3043" t="s">
        <v>5175</v>
      </c>
      <c r="X3043" t="s">
        <v>5176</v>
      </c>
      <c r="Y3043" t="s">
        <v>6444</v>
      </c>
      <c r="Z3043" t="s">
        <v>6445</v>
      </c>
      <c r="AA3043" t="s">
        <v>6446</v>
      </c>
      <c r="AB3043" t="s">
        <v>5151</v>
      </c>
      <c r="AC3043" t="s">
        <v>130</v>
      </c>
      <c r="AD3043" t="s">
        <v>59</v>
      </c>
      <c r="AE3043" t="s">
        <v>131</v>
      </c>
      <c r="AF3043" t="s">
        <v>132</v>
      </c>
      <c r="AG3043" t="s">
        <v>5152</v>
      </c>
      <c r="AH3043" t="s">
        <v>31631</v>
      </c>
      <c r="AI3043" t="s">
        <v>31632</v>
      </c>
      <c r="AJ3043" t="s">
        <v>31633</v>
      </c>
      <c r="AK3043" t="s">
        <v>31634</v>
      </c>
      <c r="AL3043" t="s">
        <v>31635</v>
      </c>
      <c r="AM3043" t="s">
        <v>31636</v>
      </c>
      <c r="AN3043" t="s">
        <v>190</v>
      </c>
      <c r="AP3043" t="s">
        <v>138</v>
      </c>
      <c r="AQ3043" s="7">
        <v>14000</v>
      </c>
      <c r="AR3043" s="7">
        <v>0</v>
      </c>
      <c r="AS3043" t="s">
        <v>3958</v>
      </c>
      <c r="AT3043" t="s">
        <v>3959</v>
      </c>
      <c r="AU3043" s="7">
        <v>5</v>
      </c>
      <c r="AV3043" t="s">
        <v>5159</v>
      </c>
      <c r="AZ3043" t="s">
        <v>135</v>
      </c>
      <c r="BA3043" t="s">
        <v>3256</v>
      </c>
      <c r="BG3043" t="s">
        <v>136</v>
      </c>
      <c r="BI3043" t="s">
        <v>31637</v>
      </c>
    </row>
    <row r="3044" spans="1:62" x14ac:dyDescent="0.55000000000000004">
      <c r="A3044" s="2" t="str">
        <f t="shared" si="298"/>
        <v>TeleventasPLAN 1 CUOTA PROTEGIDA</v>
      </c>
      <c r="B3044" s="3">
        <f>VLOOKUP(A3044,'[1]TARIFAS PRODUCTOS'!$C:$E,3,0)</f>
        <v>36120</v>
      </c>
      <c r="C3044" s="6" t="str">
        <f t="shared" si="299"/>
        <v>JULIO</v>
      </c>
      <c r="D3044" s="8" t="str">
        <f t="shared" si="300"/>
        <v>MIÉRCOLES</v>
      </c>
      <c r="E3044" s="9">
        <f t="shared" si="301"/>
        <v>22</v>
      </c>
      <c r="F3044" s="14">
        <f t="shared" ca="1" si="302"/>
        <v>126</v>
      </c>
      <c r="G3044" s="7">
        <v>3159154</v>
      </c>
      <c r="I3044" t="s">
        <v>31621</v>
      </c>
      <c r="J3044" t="s">
        <v>30938</v>
      </c>
      <c r="K3044" t="s">
        <v>31638</v>
      </c>
      <c r="L3044" t="s">
        <v>31638</v>
      </c>
      <c r="P3044" t="s">
        <v>126</v>
      </c>
      <c r="Q3044" t="s">
        <v>127</v>
      </c>
      <c r="R3044" t="s">
        <v>128</v>
      </c>
      <c r="S3044" t="s">
        <v>129</v>
      </c>
      <c r="T3044" t="s">
        <v>139</v>
      </c>
      <c r="U3044" t="s">
        <v>62</v>
      </c>
      <c r="V3044" t="s">
        <v>140</v>
      </c>
      <c r="W3044" t="s">
        <v>141</v>
      </c>
      <c r="X3044" t="s">
        <v>142</v>
      </c>
      <c r="Y3044" t="s">
        <v>160</v>
      </c>
      <c r="Z3044" t="s">
        <v>161</v>
      </c>
      <c r="AA3044" t="s">
        <v>99</v>
      </c>
      <c r="AB3044" t="s">
        <v>58</v>
      </c>
      <c r="AC3044" t="s">
        <v>130</v>
      </c>
      <c r="AD3044" t="s">
        <v>59</v>
      </c>
      <c r="AE3044" t="s">
        <v>131</v>
      </c>
      <c r="AF3044" t="s">
        <v>132</v>
      </c>
      <c r="AG3044" t="s">
        <v>231</v>
      </c>
      <c r="AH3044" t="s">
        <v>31639</v>
      </c>
      <c r="AI3044" t="s">
        <v>31640</v>
      </c>
      <c r="AJ3044" t="s">
        <v>31641</v>
      </c>
      <c r="AK3044" t="s">
        <v>31642</v>
      </c>
      <c r="AL3044" t="s">
        <v>31643</v>
      </c>
      <c r="AM3044" t="s">
        <v>31644</v>
      </c>
      <c r="AN3044" t="s">
        <v>133</v>
      </c>
      <c r="AO3044" t="s">
        <v>31645</v>
      </c>
      <c r="AP3044" t="s">
        <v>216</v>
      </c>
      <c r="AQ3044" s="7">
        <v>14000</v>
      </c>
      <c r="AR3044" s="7">
        <v>0</v>
      </c>
      <c r="AS3044" t="s">
        <v>177</v>
      </c>
      <c r="AT3044" t="s">
        <v>178</v>
      </c>
      <c r="AU3044" s="7">
        <v>5</v>
      </c>
      <c r="AZ3044" t="s">
        <v>150</v>
      </c>
      <c r="BA3044" t="s">
        <v>23710</v>
      </c>
      <c r="BG3044" t="s">
        <v>136</v>
      </c>
      <c r="BI3044" t="s">
        <v>31646</v>
      </c>
      <c r="BJ3044" s="7">
        <v>5</v>
      </c>
    </row>
    <row r="3045" spans="1:62" x14ac:dyDescent="0.55000000000000004">
      <c r="A3045" s="2" t="str">
        <f t="shared" si="298"/>
        <v>Punto de VentaPLAN 1 CUOTA PROTEGIDA</v>
      </c>
      <c r="B3045" s="3">
        <f>VLOOKUP(A3045,'[1]TARIFAS PRODUCTOS'!$C:$E,3,0)</f>
        <v>15120</v>
      </c>
      <c r="C3045" s="6" t="str">
        <f t="shared" si="299"/>
        <v>JULIO</v>
      </c>
      <c r="D3045" s="8" t="str">
        <f t="shared" si="300"/>
        <v>LUNES</v>
      </c>
      <c r="E3045" s="9">
        <f t="shared" si="301"/>
        <v>20</v>
      </c>
      <c r="F3045" s="14">
        <f t="shared" ca="1" si="302"/>
        <v>126</v>
      </c>
      <c r="G3045" s="7">
        <v>3158842</v>
      </c>
      <c r="I3045" t="s">
        <v>31647</v>
      </c>
      <c r="J3045" t="s">
        <v>30254</v>
      </c>
      <c r="K3045" t="s">
        <v>31630</v>
      </c>
      <c r="L3045" t="s">
        <v>31630</v>
      </c>
      <c r="P3045" t="s">
        <v>126</v>
      </c>
      <c r="Q3045" t="s">
        <v>127</v>
      </c>
      <c r="R3045" t="s">
        <v>128</v>
      </c>
      <c r="S3045" t="s">
        <v>129</v>
      </c>
      <c r="T3045" t="s">
        <v>137</v>
      </c>
      <c r="U3045" t="s">
        <v>57</v>
      </c>
      <c r="V3045" t="s">
        <v>5145</v>
      </c>
      <c r="W3045" t="s">
        <v>5146</v>
      </c>
      <c r="X3045" t="s">
        <v>5147</v>
      </c>
      <c r="Y3045" t="s">
        <v>7235</v>
      </c>
      <c r="Z3045" t="s">
        <v>7236</v>
      </c>
      <c r="AA3045" t="s">
        <v>7237</v>
      </c>
      <c r="AB3045" t="s">
        <v>5151</v>
      </c>
      <c r="AC3045" t="s">
        <v>130</v>
      </c>
      <c r="AD3045" t="s">
        <v>59</v>
      </c>
      <c r="AE3045" t="s">
        <v>131</v>
      </c>
      <c r="AF3045" t="s">
        <v>132</v>
      </c>
      <c r="AG3045" t="s">
        <v>5152</v>
      </c>
      <c r="AH3045" t="s">
        <v>31648</v>
      </c>
      <c r="AI3045" t="s">
        <v>31649</v>
      </c>
      <c r="AJ3045" t="s">
        <v>31650</v>
      </c>
      <c r="AK3045" t="s">
        <v>31651</v>
      </c>
      <c r="AL3045" t="s">
        <v>31652</v>
      </c>
      <c r="AM3045" t="s">
        <v>31653</v>
      </c>
      <c r="AN3045" t="s">
        <v>190</v>
      </c>
      <c r="AP3045" t="s">
        <v>138</v>
      </c>
      <c r="AQ3045" s="7">
        <v>14000</v>
      </c>
      <c r="AR3045" s="7">
        <v>0</v>
      </c>
      <c r="AS3045" t="s">
        <v>3958</v>
      </c>
      <c r="AT3045" t="s">
        <v>3959</v>
      </c>
      <c r="AU3045" s="7">
        <v>5</v>
      </c>
      <c r="AV3045" t="s">
        <v>5159</v>
      </c>
      <c r="AZ3045" t="s">
        <v>135</v>
      </c>
      <c r="BA3045" t="s">
        <v>31654</v>
      </c>
      <c r="BG3045" t="s">
        <v>136</v>
      </c>
      <c r="BI3045" t="s">
        <v>31655</v>
      </c>
    </row>
    <row r="3046" spans="1:62" x14ac:dyDescent="0.55000000000000004">
      <c r="A3046" s="2" t="str">
        <f t="shared" si="298"/>
        <v>TeleventasPLAN 1 CUOTA PROTEGIDA</v>
      </c>
      <c r="B3046" s="3">
        <f>VLOOKUP(A3046,'[1]TARIFAS PRODUCTOS'!$C:$E,3,0)</f>
        <v>36120</v>
      </c>
      <c r="C3046" s="6" t="str">
        <f t="shared" si="299"/>
        <v>JULIO</v>
      </c>
      <c r="D3046" s="8" t="str">
        <f t="shared" si="300"/>
        <v>MIÉRCOLES</v>
      </c>
      <c r="E3046" s="9">
        <f t="shared" si="301"/>
        <v>22</v>
      </c>
      <c r="F3046" s="14">
        <f t="shared" ca="1" si="302"/>
        <v>126</v>
      </c>
      <c r="G3046" s="7">
        <v>3159155</v>
      </c>
      <c r="I3046" t="s">
        <v>31647</v>
      </c>
      <c r="J3046" t="s">
        <v>30938</v>
      </c>
      <c r="K3046" t="s">
        <v>31656</v>
      </c>
      <c r="L3046" t="s">
        <v>31656</v>
      </c>
      <c r="P3046" t="s">
        <v>126</v>
      </c>
      <c r="Q3046" t="s">
        <v>127</v>
      </c>
      <c r="R3046" t="s">
        <v>128</v>
      </c>
      <c r="S3046" t="s">
        <v>129</v>
      </c>
      <c r="T3046" t="s">
        <v>137</v>
      </c>
      <c r="U3046" t="s">
        <v>57</v>
      </c>
      <c r="V3046" t="s">
        <v>140</v>
      </c>
      <c r="W3046" t="s">
        <v>141</v>
      </c>
      <c r="X3046" t="s">
        <v>142</v>
      </c>
      <c r="Y3046" t="s">
        <v>160</v>
      </c>
      <c r="Z3046" t="s">
        <v>161</v>
      </c>
      <c r="AA3046" t="s">
        <v>99</v>
      </c>
      <c r="AB3046" t="s">
        <v>58</v>
      </c>
      <c r="AC3046" t="s">
        <v>130</v>
      </c>
      <c r="AD3046" t="s">
        <v>59</v>
      </c>
      <c r="AE3046" t="s">
        <v>131</v>
      </c>
      <c r="AF3046" t="s">
        <v>132</v>
      </c>
      <c r="AG3046" t="s">
        <v>231</v>
      </c>
      <c r="AH3046" t="s">
        <v>31657</v>
      </c>
      <c r="AI3046" t="s">
        <v>31658</v>
      </c>
      <c r="AJ3046" t="s">
        <v>31659</v>
      </c>
      <c r="AK3046" t="s">
        <v>31660</v>
      </c>
      <c r="AL3046" t="s">
        <v>31661</v>
      </c>
      <c r="AM3046" t="s">
        <v>31662</v>
      </c>
      <c r="AN3046" t="s">
        <v>133</v>
      </c>
      <c r="AO3046" t="s">
        <v>31663</v>
      </c>
      <c r="AP3046" t="s">
        <v>138</v>
      </c>
      <c r="AQ3046" s="7">
        <v>14000</v>
      </c>
      <c r="AR3046" s="7">
        <v>0</v>
      </c>
      <c r="AS3046" t="s">
        <v>177</v>
      </c>
      <c r="AT3046" t="s">
        <v>178</v>
      </c>
      <c r="AU3046" s="7">
        <v>5</v>
      </c>
      <c r="AZ3046" t="s">
        <v>150</v>
      </c>
      <c r="BA3046" t="s">
        <v>31664</v>
      </c>
      <c r="BG3046" t="s">
        <v>136</v>
      </c>
      <c r="BI3046" t="s">
        <v>31665</v>
      </c>
      <c r="BJ3046" s="7">
        <v>5</v>
      </c>
    </row>
    <row r="3047" spans="1:62" x14ac:dyDescent="0.55000000000000004">
      <c r="A3047" s="2" t="str">
        <f t="shared" si="298"/>
        <v>Punto de VentaPLAN 1 CUOTA PROTEGIDA</v>
      </c>
      <c r="B3047" s="3">
        <f>VLOOKUP(A3047,'[1]TARIFAS PRODUCTOS'!$C:$E,3,0)</f>
        <v>15120</v>
      </c>
      <c r="C3047" s="6" t="str">
        <f t="shared" si="299"/>
        <v>JULIO</v>
      </c>
      <c r="D3047" s="8" t="str">
        <f t="shared" si="300"/>
        <v>VIERNES</v>
      </c>
      <c r="E3047" s="9">
        <f t="shared" si="301"/>
        <v>17</v>
      </c>
      <c r="F3047" s="14">
        <f t="shared" ca="1" si="302"/>
        <v>126</v>
      </c>
      <c r="G3047" s="7">
        <v>3158792</v>
      </c>
      <c r="I3047" t="s">
        <v>31666</v>
      </c>
      <c r="J3047" t="s">
        <v>25910</v>
      </c>
      <c r="K3047" t="s">
        <v>30486</v>
      </c>
      <c r="L3047" t="s">
        <v>30486</v>
      </c>
      <c r="P3047" t="s">
        <v>126</v>
      </c>
      <c r="Q3047" t="s">
        <v>127</v>
      </c>
      <c r="R3047" t="s">
        <v>128</v>
      </c>
      <c r="S3047" t="s">
        <v>129</v>
      </c>
      <c r="T3047" t="s">
        <v>139</v>
      </c>
      <c r="U3047" t="s">
        <v>62</v>
      </c>
      <c r="V3047" t="s">
        <v>5174</v>
      </c>
      <c r="W3047" t="s">
        <v>5175</v>
      </c>
      <c r="X3047" t="s">
        <v>5176</v>
      </c>
      <c r="Y3047" t="s">
        <v>5284</v>
      </c>
      <c r="Z3047" t="s">
        <v>5285</v>
      </c>
      <c r="AA3047" t="s">
        <v>5286</v>
      </c>
      <c r="AB3047" t="s">
        <v>5151</v>
      </c>
      <c r="AC3047" t="s">
        <v>130</v>
      </c>
      <c r="AD3047" t="s">
        <v>59</v>
      </c>
      <c r="AE3047" t="s">
        <v>131</v>
      </c>
      <c r="AF3047" t="s">
        <v>132</v>
      </c>
      <c r="AG3047" t="s">
        <v>5152</v>
      </c>
      <c r="AH3047" t="s">
        <v>31667</v>
      </c>
      <c r="AI3047" t="s">
        <v>31668</v>
      </c>
      <c r="AJ3047" t="s">
        <v>31669</v>
      </c>
      <c r="AK3047" t="s">
        <v>31670</v>
      </c>
      <c r="AL3047" t="s">
        <v>31671</v>
      </c>
      <c r="AM3047" t="s">
        <v>31672</v>
      </c>
      <c r="AN3047" t="s">
        <v>190</v>
      </c>
      <c r="AP3047" t="s">
        <v>149</v>
      </c>
      <c r="AQ3047" s="7">
        <v>14000</v>
      </c>
      <c r="AR3047" s="7">
        <v>0</v>
      </c>
      <c r="AS3047" t="s">
        <v>3958</v>
      </c>
      <c r="AT3047" t="s">
        <v>3959</v>
      </c>
      <c r="AU3047" s="7">
        <v>5</v>
      </c>
      <c r="AV3047" t="s">
        <v>5159</v>
      </c>
      <c r="AZ3047" t="s">
        <v>135</v>
      </c>
      <c r="BA3047" t="s">
        <v>31673</v>
      </c>
      <c r="BG3047" t="s">
        <v>136</v>
      </c>
      <c r="BI3047" t="s">
        <v>31674</v>
      </c>
    </row>
    <row r="3048" spans="1:62" x14ac:dyDescent="0.55000000000000004">
      <c r="A3048" s="2" t="str">
        <f t="shared" si="298"/>
        <v>Punto de VentaPLAN 1 CUOTA PROTEGIDA</v>
      </c>
      <c r="B3048" s="3">
        <f>VLOOKUP(A3048,'[1]TARIFAS PRODUCTOS'!$C:$E,3,0)</f>
        <v>15120</v>
      </c>
      <c r="C3048" s="6" t="str">
        <f t="shared" si="299"/>
        <v>JULIO</v>
      </c>
      <c r="D3048" s="8" t="str">
        <f t="shared" si="300"/>
        <v>LUNES</v>
      </c>
      <c r="E3048" s="9">
        <f t="shared" si="301"/>
        <v>20</v>
      </c>
      <c r="F3048" s="14">
        <f t="shared" ca="1" si="302"/>
        <v>126</v>
      </c>
      <c r="G3048" s="7">
        <v>3158843</v>
      </c>
      <c r="I3048" t="s">
        <v>31666</v>
      </c>
      <c r="J3048" t="s">
        <v>30254</v>
      </c>
      <c r="K3048" t="s">
        <v>31630</v>
      </c>
      <c r="L3048" t="s">
        <v>31630</v>
      </c>
      <c r="P3048" t="s">
        <v>126</v>
      </c>
      <c r="Q3048" t="s">
        <v>127</v>
      </c>
      <c r="R3048" t="s">
        <v>128</v>
      </c>
      <c r="S3048" t="s">
        <v>129</v>
      </c>
      <c r="T3048" t="s">
        <v>137</v>
      </c>
      <c r="U3048" t="s">
        <v>57</v>
      </c>
      <c r="V3048" t="s">
        <v>5145</v>
      </c>
      <c r="W3048" t="s">
        <v>5146</v>
      </c>
      <c r="X3048" t="s">
        <v>5147</v>
      </c>
      <c r="Y3048" t="s">
        <v>6507</v>
      </c>
      <c r="Z3048" t="s">
        <v>6508</v>
      </c>
      <c r="AA3048" t="s">
        <v>6509</v>
      </c>
      <c r="AB3048" t="s">
        <v>5151</v>
      </c>
      <c r="AC3048" t="s">
        <v>130</v>
      </c>
      <c r="AD3048" t="s">
        <v>59</v>
      </c>
      <c r="AE3048" t="s">
        <v>131</v>
      </c>
      <c r="AF3048" t="s">
        <v>132</v>
      </c>
      <c r="AG3048" t="s">
        <v>5152</v>
      </c>
      <c r="AH3048" t="s">
        <v>31675</v>
      </c>
      <c r="AI3048" t="s">
        <v>31676</v>
      </c>
      <c r="AJ3048" t="s">
        <v>31677</v>
      </c>
      <c r="AK3048" t="s">
        <v>31678</v>
      </c>
      <c r="AL3048" t="s">
        <v>31679</v>
      </c>
      <c r="AM3048" t="s">
        <v>31680</v>
      </c>
      <c r="AN3048" t="s">
        <v>190</v>
      </c>
      <c r="AO3048" t="s">
        <v>31681</v>
      </c>
      <c r="AP3048" t="s">
        <v>138</v>
      </c>
      <c r="AQ3048" s="7">
        <v>14000</v>
      </c>
      <c r="AR3048" s="7">
        <v>0</v>
      </c>
      <c r="AS3048" t="s">
        <v>3958</v>
      </c>
      <c r="AT3048" t="s">
        <v>3959</v>
      </c>
      <c r="AU3048" s="7">
        <v>5</v>
      </c>
      <c r="AV3048" t="s">
        <v>5159</v>
      </c>
      <c r="AZ3048" t="s">
        <v>135</v>
      </c>
      <c r="BA3048" t="s">
        <v>31682</v>
      </c>
      <c r="BG3048" t="s">
        <v>136</v>
      </c>
      <c r="BI3048" t="s">
        <v>31683</v>
      </c>
    </row>
    <row r="3049" spans="1:62" x14ac:dyDescent="0.55000000000000004">
      <c r="A3049" s="2" t="str">
        <f t="shared" si="298"/>
        <v>Punto de VentaPLAN 1 CUOTA PROTEGIDA</v>
      </c>
      <c r="B3049" s="3">
        <f>VLOOKUP(A3049,'[1]TARIFAS PRODUCTOS'!$C:$E,3,0)</f>
        <v>15120</v>
      </c>
      <c r="C3049" s="6" t="str">
        <f t="shared" si="299"/>
        <v>JULIO</v>
      </c>
      <c r="D3049" s="8" t="str">
        <f t="shared" si="300"/>
        <v>VIERNES</v>
      </c>
      <c r="E3049" s="9">
        <f t="shared" si="301"/>
        <v>17</v>
      </c>
      <c r="F3049" s="14">
        <f t="shared" ca="1" si="302"/>
        <v>126</v>
      </c>
      <c r="G3049" s="7">
        <v>3158793</v>
      </c>
      <c r="I3049" t="s">
        <v>31684</v>
      </c>
      <c r="J3049" t="s">
        <v>25910</v>
      </c>
      <c r="K3049" t="s">
        <v>30486</v>
      </c>
      <c r="L3049" t="s">
        <v>30486</v>
      </c>
      <c r="P3049" t="s">
        <v>126</v>
      </c>
      <c r="Q3049" t="s">
        <v>127</v>
      </c>
      <c r="R3049" t="s">
        <v>128</v>
      </c>
      <c r="S3049" t="s">
        <v>129</v>
      </c>
      <c r="T3049" t="s">
        <v>139</v>
      </c>
      <c r="U3049" t="s">
        <v>62</v>
      </c>
      <c r="V3049" t="s">
        <v>5145</v>
      </c>
      <c r="W3049" t="s">
        <v>5146</v>
      </c>
      <c r="X3049" t="s">
        <v>5147</v>
      </c>
      <c r="Y3049" t="s">
        <v>5327</v>
      </c>
      <c r="Z3049" t="s">
        <v>5328</v>
      </c>
      <c r="AA3049" t="s">
        <v>5329</v>
      </c>
      <c r="AB3049" t="s">
        <v>5151</v>
      </c>
      <c r="AC3049" t="s">
        <v>130</v>
      </c>
      <c r="AD3049" t="s">
        <v>59</v>
      </c>
      <c r="AE3049" t="s">
        <v>131</v>
      </c>
      <c r="AF3049" t="s">
        <v>132</v>
      </c>
      <c r="AG3049" t="s">
        <v>5152</v>
      </c>
      <c r="AH3049" t="s">
        <v>31685</v>
      </c>
      <c r="AI3049" t="s">
        <v>31686</v>
      </c>
      <c r="AJ3049" t="s">
        <v>31687</v>
      </c>
      <c r="AK3049" t="s">
        <v>31688</v>
      </c>
      <c r="AL3049" t="s">
        <v>31689</v>
      </c>
      <c r="AM3049" t="s">
        <v>31690</v>
      </c>
      <c r="AN3049" t="s">
        <v>190</v>
      </c>
      <c r="AO3049" t="s">
        <v>31686</v>
      </c>
      <c r="AP3049" t="s">
        <v>149</v>
      </c>
      <c r="AQ3049" s="7">
        <v>14000</v>
      </c>
      <c r="AR3049" s="7">
        <v>0</v>
      </c>
      <c r="AS3049" t="s">
        <v>3958</v>
      </c>
      <c r="AT3049" t="s">
        <v>3959</v>
      </c>
      <c r="AU3049" s="7">
        <v>5</v>
      </c>
      <c r="AV3049" t="s">
        <v>5159</v>
      </c>
      <c r="AZ3049" t="s">
        <v>135</v>
      </c>
      <c r="BA3049" t="s">
        <v>31691</v>
      </c>
      <c r="BG3049" t="s">
        <v>136</v>
      </c>
      <c r="BI3049" t="s">
        <v>31692</v>
      </c>
    </row>
    <row r="3050" spans="1:62" x14ac:dyDescent="0.55000000000000004">
      <c r="A3050" s="2" t="str">
        <f t="shared" si="298"/>
        <v>Punto de VentaPLAN 1 CUOTA PROTEGIDA</v>
      </c>
      <c r="B3050" s="3">
        <f>VLOOKUP(A3050,'[1]TARIFAS PRODUCTOS'!$C:$E,3,0)</f>
        <v>15120</v>
      </c>
      <c r="C3050" s="6" t="str">
        <f t="shared" si="299"/>
        <v>JULIO</v>
      </c>
      <c r="D3050" s="8" t="str">
        <f t="shared" si="300"/>
        <v>LUNES</v>
      </c>
      <c r="E3050" s="9">
        <f t="shared" si="301"/>
        <v>20</v>
      </c>
      <c r="F3050" s="14">
        <f t="shared" ca="1" si="302"/>
        <v>126</v>
      </c>
      <c r="G3050" s="7">
        <v>3158844</v>
      </c>
      <c r="I3050" t="s">
        <v>31684</v>
      </c>
      <c r="J3050" t="s">
        <v>30254</v>
      </c>
      <c r="K3050" t="s">
        <v>31630</v>
      </c>
      <c r="L3050" t="s">
        <v>31630</v>
      </c>
      <c r="P3050" t="s">
        <v>126</v>
      </c>
      <c r="Q3050" t="s">
        <v>127</v>
      </c>
      <c r="R3050" t="s">
        <v>128</v>
      </c>
      <c r="S3050" t="s">
        <v>129</v>
      </c>
      <c r="T3050" t="s">
        <v>137</v>
      </c>
      <c r="U3050" t="s">
        <v>57</v>
      </c>
      <c r="V3050" t="s">
        <v>5145</v>
      </c>
      <c r="W3050" t="s">
        <v>5146</v>
      </c>
      <c r="X3050" t="s">
        <v>5147</v>
      </c>
      <c r="Y3050" t="s">
        <v>6546</v>
      </c>
      <c r="Z3050" t="s">
        <v>6547</v>
      </c>
      <c r="AA3050" t="s">
        <v>6548</v>
      </c>
      <c r="AB3050" t="s">
        <v>5151</v>
      </c>
      <c r="AC3050" t="s">
        <v>130</v>
      </c>
      <c r="AD3050" t="s">
        <v>59</v>
      </c>
      <c r="AE3050" t="s">
        <v>131</v>
      </c>
      <c r="AF3050" t="s">
        <v>132</v>
      </c>
      <c r="AG3050" t="s">
        <v>5152</v>
      </c>
      <c r="AH3050" t="s">
        <v>31693</v>
      </c>
      <c r="AI3050" t="s">
        <v>31694</v>
      </c>
      <c r="AJ3050" t="s">
        <v>31695</v>
      </c>
      <c r="AK3050" t="s">
        <v>31696</v>
      </c>
      <c r="AL3050" t="s">
        <v>31697</v>
      </c>
      <c r="AM3050" t="s">
        <v>31698</v>
      </c>
      <c r="AN3050" t="s">
        <v>190</v>
      </c>
      <c r="AO3050" t="s">
        <v>31699</v>
      </c>
      <c r="AP3050" t="s">
        <v>138</v>
      </c>
      <c r="AQ3050" s="7">
        <v>14000</v>
      </c>
      <c r="AR3050" s="7">
        <v>0</v>
      </c>
      <c r="AS3050" t="s">
        <v>3958</v>
      </c>
      <c r="AT3050" t="s">
        <v>3959</v>
      </c>
      <c r="AU3050" s="7">
        <v>5</v>
      </c>
      <c r="AV3050" t="s">
        <v>5159</v>
      </c>
      <c r="AZ3050" t="s">
        <v>135</v>
      </c>
      <c r="BA3050" t="s">
        <v>31700</v>
      </c>
      <c r="BG3050" t="s">
        <v>136</v>
      </c>
      <c r="BI3050" t="s">
        <v>31701</v>
      </c>
    </row>
    <row r="3051" spans="1:62" x14ac:dyDescent="0.55000000000000004">
      <c r="A3051" s="2" t="str">
        <f t="shared" si="298"/>
        <v>Punto de VentaPLAN 1 CUOTA PROTEGIDA</v>
      </c>
      <c r="B3051" s="3">
        <f>VLOOKUP(A3051,'[1]TARIFAS PRODUCTOS'!$C:$E,3,0)</f>
        <v>15120</v>
      </c>
      <c r="C3051" s="6" t="str">
        <f t="shared" si="299"/>
        <v>JULIO</v>
      </c>
      <c r="D3051" s="8" t="str">
        <f t="shared" si="300"/>
        <v>VIERNES</v>
      </c>
      <c r="E3051" s="9">
        <f t="shared" si="301"/>
        <v>17</v>
      </c>
      <c r="F3051" s="14">
        <f t="shared" ca="1" si="302"/>
        <v>126</v>
      </c>
      <c r="G3051" s="7">
        <v>3158794</v>
      </c>
      <c r="I3051" t="s">
        <v>31702</v>
      </c>
      <c r="J3051" t="s">
        <v>25910</v>
      </c>
      <c r="K3051" t="s">
        <v>30486</v>
      </c>
      <c r="L3051" t="s">
        <v>30486</v>
      </c>
      <c r="P3051" t="s">
        <v>126</v>
      </c>
      <c r="Q3051" t="s">
        <v>127</v>
      </c>
      <c r="R3051" t="s">
        <v>128</v>
      </c>
      <c r="S3051" t="s">
        <v>129</v>
      </c>
      <c r="T3051" t="s">
        <v>139</v>
      </c>
      <c r="U3051" t="s">
        <v>62</v>
      </c>
      <c r="V3051" t="s">
        <v>5145</v>
      </c>
      <c r="W3051" t="s">
        <v>5146</v>
      </c>
      <c r="X3051" t="s">
        <v>5147</v>
      </c>
      <c r="Y3051" t="s">
        <v>5327</v>
      </c>
      <c r="Z3051" t="s">
        <v>5328</v>
      </c>
      <c r="AA3051" t="s">
        <v>5329</v>
      </c>
      <c r="AB3051" t="s">
        <v>5151</v>
      </c>
      <c r="AC3051" t="s">
        <v>130</v>
      </c>
      <c r="AD3051" t="s">
        <v>59</v>
      </c>
      <c r="AE3051" t="s">
        <v>131</v>
      </c>
      <c r="AF3051" t="s">
        <v>132</v>
      </c>
      <c r="AG3051" t="s">
        <v>5152</v>
      </c>
      <c r="AH3051" t="s">
        <v>31703</v>
      </c>
      <c r="AI3051" t="s">
        <v>31704</v>
      </c>
      <c r="AJ3051" t="s">
        <v>31705</v>
      </c>
      <c r="AK3051" t="s">
        <v>31706</v>
      </c>
      <c r="AL3051" t="s">
        <v>31707</v>
      </c>
      <c r="AM3051" t="s">
        <v>31708</v>
      </c>
      <c r="AN3051" t="s">
        <v>190</v>
      </c>
      <c r="AO3051" t="s">
        <v>31709</v>
      </c>
      <c r="AP3051" t="s">
        <v>149</v>
      </c>
      <c r="AQ3051" s="7">
        <v>14000</v>
      </c>
      <c r="AR3051" s="7">
        <v>0</v>
      </c>
      <c r="AS3051" t="s">
        <v>3958</v>
      </c>
      <c r="AT3051" t="s">
        <v>3959</v>
      </c>
      <c r="AU3051" s="7">
        <v>5</v>
      </c>
      <c r="AV3051" t="s">
        <v>5159</v>
      </c>
      <c r="AZ3051" t="s">
        <v>135</v>
      </c>
      <c r="BA3051" t="s">
        <v>31710</v>
      </c>
      <c r="BG3051" t="s">
        <v>136</v>
      </c>
      <c r="BI3051" t="s">
        <v>31711</v>
      </c>
    </row>
    <row r="3052" spans="1:62" x14ac:dyDescent="0.55000000000000004">
      <c r="A3052" s="2" t="str">
        <f t="shared" si="298"/>
        <v>Punto de VentaPLAN 1 CUOTA PROTEGIDA</v>
      </c>
      <c r="B3052" s="3">
        <f>VLOOKUP(A3052,'[1]TARIFAS PRODUCTOS'!$C:$E,3,0)</f>
        <v>15120</v>
      </c>
      <c r="C3052" s="6" t="str">
        <f t="shared" si="299"/>
        <v>JULIO</v>
      </c>
      <c r="D3052" s="8" t="str">
        <f t="shared" si="300"/>
        <v>LUNES</v>
      </c>
      <c r="E3052" s="9">
        <f t="shared" si="301"/>
        <v>20</v>
      </c>
      <c r="F3052" s="14">
        <f t="shared" ca="1" si="302"/>
        <v>126</v>
      </c>
      <c r="G3052" s="7">
        <v>3158845</v>
      </c>
      <c r="I3052" t="s">
        <v>31702</v>
      </c>
      <c r="J3052" t="s">
        <v>30254</v>
      </c>
      <c r="K3052" t="s">
        <v>31630</v>
      </c>
      <c r="L3052" t="s">
        <v>31630</v>
      </c>
      <c r="P3052" t="s">
        <v>126</v>
      </c>
      <c r="Q3052" t="s">
        <v>127</v>
      </c>
      <c r="R3052" t="s">
        <v>128</v>
      </c>
      <c r="S3052" t="s">
        <v>129</v>
      </c>
      <c r="T3052" t="s">
        <v>137</v>
      </c>
      <c r="U3052" t="s">
        <v>57</v>
      </c>
      <c r="V3052" t="s">
        <v>5145</v>
      </c>
      <c r="W3052" t="s">
        <v>5146</v>
      </c>
      <c r="X3052" t="s">
        <v>5147</v>
      </c>
      <c r="Y3052" t="s">
        <v>5198</v>
      </c>
      <c r="Z3052" t="s">
        <v>5199</v>
      </c>
      <c r="AA3052" t="s">
        <v>5200</v>
      </c>
      <c r="AB3052" t="s">
        <v>5151</v>
      </c>
      <c r="AC3052" t="s">
        <v>130</v>
      </c>
      <c r="AD3052" t="s">
        <v>59</v>
      </c>
      <c r="AE3052" t="s">
        <v>131</v>
      </c>
      <c r="AF3052" t="s">
        <v>132</v>
      </c>
      <c r="AG3052" t="s">
        <v>5152</v>
      </c>
      <c r="AH3052" t="s">
        <v>31712</v>
      </c>
      <c r="AI3052" t="s">
        <v>31713</v>
      </c>
      <c r="AJ3052" t="s">
        <v>31714</v>
      </c>
      <c r="AK3052" t="s">
        <v>31715</v>
      </c>
      <c r="AL3052" t="s">
        <v>31716</v>
      </c>
      <c r="AM3052" t="s">
        <v>31717</v>
      </c>
      <c r="AN3052" t="s">
        <v>190</v>
      </c>
      <c r="AO3052" t="s">
        <v>31718</v>
      </c>
      <c r="AP3052" t="s">
        <v>138</v>
      </c>
      <c r="AQ3052" s="7">
        <v>14000</v>
      </c>
      <c r="AR3052" s="7">
        <v>0</v>
      </c>
      <c r="AS3052" t="s">
        <v>3958</v>
      </c>
      <c r="AT3052" t="s">
        <v>3959</v>
      </c>
      <c r="AU3052" s="7">
        <v>5</v>
      </c>
      <c r="AV3052" t="s">
        <v>5159</v>
      </c>
      <c r="AZ3052" t="s">
        <v>135</v>
      </c>
      <c r="BA3052" t="s">
        <v>31719</v>
      </c>
      <c r="BG3052" t="s">
        <v>136</v>
      </c>
      <c r="BI3052" t="s">
        <v>31720</v>
      </c>
    </row>
    <row r="3053" spans="1:62" x14ac:dyDescent="0.55000000000000004">
      <c r="A3053" s="2" t="str">
        <f t="shared" si="298"/>
        <v>Punto de VentaPLAN 1 CUOTA PROTEGIDA</v>
      </c>
      <c r="B3053" s="3">
        <f>VLOOKUP(A3053,'[1]TARIFAS PRODUCTOS'!$C:$E,3,0)</f>
        <v>15120</v>
      </c>
      <c r="C3053" s="6" t="str">
        <f t="shared" si="299"/>
        <v>JULIO</v>
      </c>
      <c r="D3053" s="8" t="str">
        <f t="shared" si="300"/>
        <v>LUNES</v>
      </c>
      <c r="E3053" s="9">
        <f t="shared" si="301"/>
        <v>20</v>
      </c>
      <c r="F3053" s="14">
        <f t="shared" ca="1" si="302"/>
        <v>126</v>
      </c>
      <c r="G3053" s="7">
        <v>3158846</v>
      </c>
      <c r="I3053" t="s">
        <v>31721</v>
      </c>
      <c r="J3053" t="s">
        <v>30254</v>
      </c>
      <c r="K3053" t="s">
        <v>31630</v>
      </c>
      <c r="L3053" t="s">
        <v>31630</v>
      </c>
      <c r="P3053" t="s">
        <v>126</v>
      </c>
      <c r="Q3053" t="s">
        <v>127</v>
      </c>
      <c r="R3053" t="s">
        <v>128</v>
      </c>
      <c r="S3053" t="s">
        <v>129</v>
      </c>
      <c r="T3053" t="s">
        <v>137</v>
      </c>
      <c r="U3053" t="s">
        <v>57</v>
      </c>
      <c r="V3053" t="s">
        <v>5174</v>
      </c>
      <c r="W3053" t="s">
        <v>5175</v>
      </c>
      <c r="X3053" t="s">
        <v>5176</v>
      </c>
      <c r="Y3053" t="s">
        <v>6957</v>
      </c>
      <c r="Z3053" t="s">
        <v>6958</v>
      </c>
      <c r="AA3053" t="s">
        <v>6959</v>
      </c>
      <c r="AB3053" t="s">
        <v>5151</v>
      </c>
      <c r="AC3053" t="s">
        <v>130</v>
      </c>
      <c r="AD3053" t="s">
        <v>59</v>
      </c>
      <c r="AE3053" t="s">
        <v>131</v>
      </c>
      <c r="AF3053" t="s">
        <v>132</v>
      </c>
      <c r="AG3053" t="s">
        <v>5152</v>
      </c>
      <c r="AH3053" t="s">
        <v>31722</v>
      </c>
      <c r="AI3053" t="s">
        <v>31723</v>
      </c>
      <c r="AJ3053" t="s">
        <v>31724</v>
      </c>
      <c r="AK3053" t="s">
        <v>31725</v>
      </c>
      <c r="AL3053" t="s">
        <v>31726</v>
      </c>
      <c r="AM3053" t="s">
        <v>31727</v>
      </c>
      <c r="AN3053" t="s">
        <v>190</v>
      </c>
      <c r="AP3053" t="s">
        <v>138</v>
      </c>
      <c r="AQ3053" s="7">
        <v>14000</v>
      </c>
      <c r="AR3053" s="7">
        <v>0</v>
      </c>
      <c r="AS3053" t="s">
        <v>3958</v>
      </c>
      <c r="AT3053" t="s">
        <v>3959</v>
      </c>
      <c r="AU3053" s="7">
        <v>5</v>
      </c>
      <c r="AV3053" t="s">
        <v>5159</v>
      </c>
      <c r="AZ3053" t="s">
        <v>135</v>
      </c>
      <c r="BA3053" t="s">
        <v>31728</v>
      </c>
      <c r="BG3053" t="s">
        <v>136</v>
      </c>
      <c r="BI3053" t="s">
        <v>31729</v>
      </c>
    </row>
    <row r="3054" spans="1:62" x14ac:dyDescent="0.55000000000000004">
      <c r="A3054" s="2" t="str">
        <f t="shared" si="298"/>
        <v>Punto de VentaPLAN 1 CUOTA PROTEGIDA</v>
      </c>
      <c r="B3054" s="3">
        <f>VLOOKUP(A3054,'[1]TARIFAS PRODUCTOS'!$C:$E,3,0)</f>
        <v>15120</v>
      </c>
      <c r="C3054" s="6" t="str">
        <f t="shared" si="299"/>
        <v>JULIO</v>
      </c>
      <c r="D3054" s="8" t="str">
        <f t="shared" si="300"/>
        <v>LUNES</v>
      </c>
      <c r="E3054" s="9">
        <f t="shared" si="301"/>
        <v>20</v>
      </c>
      <c r="F3054" s="14">
        <f t="shared" ca="1" si="302"/>
        <v>126</v>
      </c>
      <c r="G3054" s="7">
        <v>3158847</v>
      </c>
      <c r="I3054" t="s">
        <v>31730</v>
      </c>
      <c r="J3054" t="s">
        <v>30254</v>
      </c>
      <c r="K3054" t="s">
        <v>31630</v>
      </c>
      <c r="L3054" t="s">
        <v>31630</v>
      </c>
      <c r="P3054" t="s">
        <v>126</v>
      </c>
      <c r="Q3054" t="s">
        <v>127</v>
      </c>
      <c r="R3054" t="s">
        <v>128</v>
      </c>
      <c r="S3054" t="s">
        <v>129</v>
      </c>
      <c r="T3054" t="s">
        <v>137</v>
      </c>
      <c r="U3054" t="s">
        <v>57</v>
      </c>
      <c r="V3054" t="s">
        <v>5145</v>
      </c>
      <c r="W3054" t="s">
        <v>5146</v>
      </c>
      <c r="X3054" t="s">
        <v>5147</v>
      </c>
      <c r="Y3054" t="s">
        <v>5855</v>
      </c>
      <c r="Z3054" t="s">
        <v>5856</v>
      </c>
      <c r="AA3054" t="s">
        <v>5857</v>
      </c>
      <c r="AB3054" t="s">
        <v>5151</v>
      </c>
      <c r="AC3054" t="s">
        <v>130</v>
      </c>
      <c r="AD3054" t="s">
        <v>59</v>
      </c>
      <c r="AE3054" t="s">
        <v>131</v>
      </c>
      <c r="AF3054" t="s">
        <v>132</v>
      </c>
      <c r="AG3054" t="s">
        <v>5152</v>
      </c>
      <c r="AH3054" t="s">
        <v>31731</v>
      </c>
      <c r="AI3054" t="s">
        <v>31732</v>
      </c>
      <c r="AJ3054" t="s">
        <v>31733</v>
      </c>
      <c r="AK3054" t="s">
        <v>31734</v>
      </c>
      <c r="AL3054" t="s">
        <v>31735</v>
      </c>
      <c r="AM3054" t="s">
        <v>31736</v>
      </c>
      <c r="AN3054" t="s">
        <v>190</v>
      </c>
      <c r="AO3054" t="s">
        <v>31737</v>
      </c>
      <c r="AP3054" t="s">
        <v>138</v>
      </c>
      <c r="AQ3054" s="7">
        <v>14000</v>
      </c>
      <c r="AR3054" s="7">
        <v>0</v>
      </c>
      <c r="AS3054" t="s">
        <v>3958</v>
      </c>
      <c r="AT3054" t="s">
        <v>3959</v>
      </c>
      <c r="AU3054" s="7">
        <v>5</v>
      </c>
      <c r="AV3054" t="s">
        <v>5159</v>
      </c>
      <c r="AZ3054" t="s">
        <v>135</v>
      </c>
      <c r="BA3054" t="s">
        <v>31738</v>
      </c>
      <c r="BG3054" t="s">
        <v>136</v>
      </c>
      <c r="BI3054" t="s">
        <v>31739</v>
      </c>
    </row>
    <row r="3055" spans="1:62" x14ac:dyDescent="0.55000000000000004">
      <c r="A3055" s="2" t="str">
        <f t="shared" si="298"/>
        <v>Punto de VentaPLAN 1 CUOTA PROTEGIDA</v>
      </c>
      <c r="B3055" s="3">
        <f>VLOOKUP(A3055,'[1]TARIFAS PRODUCTOS'!$C:$E,3,0)</f>
        <v>15120</v>
      </c>
      <c r="C3055" s="6" t="str">
        <f t="shared" si="299"/>
        <v>JULIO</v>
      </c>
      <c r="D3055" s="8" t="str">
        <f t="shared" si="300"/>
        <v>LUNES</v>
      </c>
      <c r="E3055" s="9">
        <f t="shared" si="301"/>
        <v>20</v>
      </c>
      <c r="F3055" s="14">
        <f t="shared" ca="1" si="302"/>
        <v>126</v>
      </c>
      <c r="G3055" s="7">
        <v>3158848</v>
      </c>
      <c r="I3055" t="s">
        <v>31740</v>
      </c>
      <c r="J3055" t="s">
        <v>30254</v>
      </c>
      <c r="K3055" t="s">
        <v>31630</v>
      </c>
      <c r="L3055" t="s">
        <v>31630</v>
      </c>
      <c r="P3055" t="s">
        <v>126</v>
      </c>
      <c r="Q3055" t="s">
        <v>127</v>
      </c>
      <c r="R3055" t="s">
        <v>128</v>
      </c>
      <c r="S3055" t="s">
        <v>129</v>
      </c>
      <c r="T3055" t="s">
        <v>137</v>
      </c>
      <c r="U3055" t="s">
        <v>57</v>
      </c>
      <c r="V3055" t="s">
        <v>5145</v>
      </c>
      <c r="W3055" t="s">
        <v>5146</v>
      </c>
      <c r="X3055" t="s">
        <v>5147</v>
      </c>
      <c r="Y3055" t="s">
        <v>5759</v>
      </c>
      <c r="Z3055" t="s">
        <v>5760</v>
      </c>
      <c r="AA3055" t="s">
        <v>5761</v>
      </c>
      <c r="AB3055" t="s">
        <v>5151</v>
      </c>
      <c r="AC3055" t="s">
        <v>130</v>
      </c>
      <c r="AD3055" t="s">
        <v>59</v>
      </c>
      <c r="AE3055" t="s">
        <v>131</v>
      </c>
      <c r="AF3055" t="s">
        <v>132</v>
      </c>
      <c r="AG3055" t="s">
        <v>5152</v>
      </c>
      <c r="AH3055" t="s">
        <v>31741</v>
      </c>
      <c r="AI3055" t="s">
        <v>31742</v>
      </c>
      <c r="AJ3055" t="s">
        <v>31743</v>
      </c>
      <c r="AK3055" t="s">
        <v>31744</v>
      </c>
      <c r="AL3055" t="s">
        <v>31745</v>
      </c>
      <c r="AM3055" t="s">
        <v>31746</v>
      </c>
      <c r="AN3055" t="s">
        <v>190</v>
      </c>
      <c r="AP3055" t="s">
        <v>138</v>
      </c>
      <c r="AQ3055" s="7">
        <v>14000</v>
      </c>
      <c r="AR3055" s="7">
        <v>0</v>
      </c>
      <c r="AS3055" t="s">
        <v>3958</v>
      </c>
      <c r="AT3055" t="s">
        <v>3959</v>
      </c>
      <c r="AU3055" s="7">
        <v>5</v>
      </c>
      <c r="AV3055" t="s">
        <v>5159</v>
      </c>
      <c r="AZ3055" t="s">
        <v>135</v>
      </c>
      <c r="BA3055" t="s">
        <v>3192</v>
      </c>
      <c r="BG3055" t="s">
        <v>136</v>
      </c>
      <c r="BI3055" t="s">
        <v>31747</v>
      </c>
    </row>
    <row r="3056" spans="1:62" x14ac:dyDescent="0.55000000000000004">
      <c r="A3056" s="2" t="str">
        <f t="shared" si="298"/>
        <v>TeleventasPLAN 1 CUOTA PROTEGIDA</v>
      </c>
      <c r="B3056" s="3">
        <f>VLOOKUP(A3056,'[1]TARIFAS PRODUCTOS'!$C:$E,3,0)</f>
        <v>36120</v>
      </c>
      <c r="C3056" s="6" t="str">
        <f t="shared" si="299"/>
        <v>JULIO</v>
      </c>
      <c r="D3056" s="8" t="str">
        <f t="shared" si="300"/>
        <v>MIÉRCOLES</v>
      </c>
      <c r="E3056" s="9">
        <f t="shared" si="301"/>
        <v>22</v>
      </c>
      <c r="F3056" s="14">
        <f t="shared" ca="1" si="302"/>
        <v>126</v>
      </c>
      <c r="G3056" s="7">
        <v>3159161</v>
      </c>
      <c r="I3056" t="s">
        <v>31740</v>
      </c>
      <c r="J3056" t="s">
        <v>30938</v>
      </c>
      <c r="K3056" t="s">
        <v>31748</v>
      </c>
      <c r="L3056" t="s">
        <v>31748</v>
      </c>
      <c r="P3056" t="s">
        <v>126</v>
      </c>
      <c r="Q3056" t="s">
        <v>127</v>
      </c>
      <c r="R3056" t="s">
        <v>128</v>
      </c>
      <c r="S3056" t="s">
        <v>129</v>
      </c>
      <c r="T3056" t="s">
        <v>151</v>
      </c>
      <c r="U3056" t="s">
        <v>65</v>
      </c>
      <c r="V3056" t="s">
        <v>140</v>
      </c>
      <c r="W3056" t="s">
        <v>141</v>
      </c>
      <c r="X3056" t="s">
        <v>142</v>
      </c>
      <c r="Y3056" t="s">
        <v>160</v>
      </c>
      <c r="Z3056" t="s">
        <v>161</v>
      </c>
      <c r="AA3056" t="s">
        <v>99</v>
      </c>
      <c r="AB3056" t="s">
        <v>58</v>
      </c>
      <c r="AC3056" t="s">
        <v>130</v>
      </c>
      <c r="AD3056" t="s">
        <v>59</v>
      </c>
      <c r="AE3056" t="s">
        <v>131</v>
      </c>
      <c r="AF3056" t="s">
        <v>132</v>
      </c>
      <c r="AG3056" t="s">
        <v>231</v>
      </c>
      <c r="AH3056" t="s">
        <v>31749</v>
      </c>
      <c r="AI3056" t="s">
        <v>31750</v>
      </c>
      <c r="AJ3056" t="s">
        <v>31751</v>
      </c>
      <c r="AK3056" t="s">
        <v>31752</v>
      </c>
      <c r="AL3056" t="s">
        <v>31753</v>
      </c>
      <c r="AM3056" t="s">
        <v>31754</v>
      </c>
      <c r="AN3056" t="s">
        <v>133</v>
      </c>
      <c r="AO3056" t="s">
        <v>31755</v>
      </c>
      <c r="AP3056" t="s">
        <v>154</v>
      </c>
      <c r="AQ3056" s="7">
        <v>14000</v>
      </c>
      <c r="AR3056" s="7">
        <v>0</v>
      </c>
      <c r="AS3056" t="s">
        <v>177</v>
      </c>
      <c r="AT3056" t="s">
        <v>178</v>
      </c>
      <c r="AU3056" s="7">
        <v>5</v>
      </c>
      <c r="AZ3056" t="s">
        <v>150</v>
      </c>
      <c r="BA3056" t="s">
        <v>31756</v>
      </c>
      <c r="BG3056" t="s">
        <v>136</v>
      </c>
      <c r="BI3056" t="s">
        <v>31757</v>
      </c>
      <c r="BJ3056" s="7">
        <v>5</v>
      </c>
    </row>
    <row r="3057" spans="1:62" x14ac:dyDescent="0.55000000000000004">
      <c r="A3057" s="2" t="str">
        <f t="shared" si="298"/>
        <v>Punto de VentaPLAN 1 CUOTA PROTEGIDA</v>
      </c>
      <c r="B3057" s="3">
        <f>VLOOKUP(A3057,'[1]TARIFAS PRODUCTOS'!$C:$E,3,0)</f>
        <v>15120</v>
      </c>
      <c r="C3057" s="6" t="str">
        <f t="shared" si="299"/>
        <v>JULIO</v>
      </c>
      <c r="D3057" s="8" t="str">
        <f t="shared" si="300"/>
        <v>LUNES</v>
      </c>
      <c r="E3057" s="9">
        <f t="shared" si="301"/>
        <v>20</v>
      </c>
      <c r="F3057" s="14">
        <f t="shared" ca="1" si="302"/>
        <v>126</v>
      </c>
      <c r="G3057" s="7">
        <v>3158849</v>
      </c>
      <c r="I3057" t="s">
        <v>31758</v>
      </c>
      <c r="J3057" t="s">
        <v>30254</v>
      </c>
      <c r="K3057" t="s">
        <v>31630</v>
      </c>
      <c r="L3057" t="s">
        <v>31630</v>
      </c>
      <c r="P3057" t="s">
        <v>126</v>
      </c>
      <c r="Q3057" t="s">
        <v>127</v>
      </c>
      <c r="R3057" t="s">
        <v>128</v>
      </c>
      <c r="S3057" t="s">
        <v>129</v>
      </c>
      <c r="T3057" t="s">
        <v>137</v>
      </c>
      <c r="U3057" t="s">
        <v>57</v>
      </c>
      <c r="V3057" t="s">
        <v>5145</v>
      </c>
      <c r="W3057" t="s">
        <v>5146</v>
      </c>
      <c r="X3057" t="s">
        <v>5147</v>
      </c>
      <c r="Y3057" t="s">
        <v>6762</v>
      </c>
      <c r="Z3057" t="s">
        <v>6763</v>
      </c>
      <c r="AA3057" t="s">
        <v>6764</v>
      </c>
      <c r="AB3057" t="s">
        <v>5151</v>
      </c>
      <c r="AC3057" t="s">
        <v>130</v>
      </c>
      <c r="AD3057" t="s">
        <v>59</v>
      </c>
      <c r="AE3057" t="s">
        <v>131</v>
      </c>
      <c r="AF3057" t="s">
        <v>132</v>
      </c>
      <c r="AG3057" t="s">
        <v>5152</v>
      </c>
      <c r="AH3057" t="s">
        <v>31759</v>
      </c>
      <c r="AI3057" t="s">
        <v>31760</v>
      </c>
      <c r="AJ3057" t="s">
        <v>31761</v>
      </c>
      <c r="AK3057" t="s">
        <v>31762</v>
      </c>
      <c r="AL3057" t="s">
        <v>31763</v>
      </c>
      <c r="AM3057" t="s">
        <v>31764</v>
      </c>
      <c r="AN3057" t="s">
        <v>190</v>
      </c>
      <c r="AP3057" t="s">
        <v>138</v>
      </c>
      <c r="AQ3057" s="7">
        <v>14000</v>
      </c>
      <c r="AR3057" s="7">
        <v>0</v>
      </c>
      <c r="AS3057" t="s">
        <v>3958</v>
      </c>
      <c r="AT3057" t="s">
        <v>3959</v>
      </c>
      <c r="AU3057" s="7">
        <v>5</v>
      </c>
      <c r="AV3057" t="s">
        <v>5159</v>
      </c>
      <c r="AZ3057" t="s">
        <v>135</v>
      </c>
      <c r="BA3057" t="s">
        <v>31765</v>
      </c>
      <c r="BG3057" t="s">
        <v>136</v>
      </c>
      <c r="BI3057" t="s">
        <v>31766</v>
      </c>
    </row>
    <row r="3058" spans="1:62" x14ac:dyDescent="0.55000000000000004">
      <c r="A3058" s="2" t="str">
        <f t="shared" si="298"/>
        <v>TeleventasPLAN 1 CUOTA PROTEGIDA</v>
      </c>
      <c r="B3058" s="3">
        <f>VLOOKUP(A3058,'[1]TARIFAS PRODUCTOS'!$C:$E,3,0)</f>
        <v>36120</v>
      </c>
      <c r="C3058" s="6" t="str">
        <f t="shared" si="299"/>
        <v>JULIO</v>
      </c>
      <c r="D3058" s="8" t="str">
        <f t="shared" si="300"/>
        <v>MIÉRCOLES</v>
      </c>
      <c r="E3058" s="9">
        <f t="shared" si="301"/>
        <v>22</v>
      </c>
      <c r="F3058" s="14">
        <f t="shared" ca="1" si="302"/>
        <v>126</v>
      </c>
      <c r="G3058" s="7">
        <v>3159162</v>
      </c>
      <c r="I3058" t="s">
        <v>31758</v>
      </c>
      <c r="J3058" t="s">
        <v>30938</v>
      </c>
      <c r="K3058" t="s">
        <v>31767</v>
      </c>
      <c r="L3058" t="s">
        <v>31767</v>
      </c>
      <c r="P3058" t="s">
        <v>126</v>
      </c>
      <c r="Q3058" t="s">
        <v>127</v>
      </c>
      <c r="R3058" t="s">
        <v>128</v>
      </c>
      <c r="S3058" t="s">
        <v>129</v>
      </c>
      <c r="T3058" t="s">
        <v>137</v>
      </c>
      <c r="U3058" t="s">
        <v>57</v>
      </c>
      <c r="V3058" t="s">
        <v>140</v>
      </c>
      <c r="W3058" t="s">
        <v>141</v>
      </c>
      <c r="X3058" t="s">
        <v>142</v>
      </c>
      <c r="Y3058" t="s">
        <v>183</v>
      </c>
      <c r="Z3058" t="s">
        <v>184</v>
      </c>
      <c r="AA3058" t="s">
        <v>185</v>
      </c>
      <c r="AB3058" t="s">
        <v>58</v>
      </c>
      <c r="AC3058" t="s">
        <v>130</v>
      </c>
      <c r="AD3058" t="s">
        <v>59</v>
      </c>
      <c r="AE3058" t="s">
        <v>131</v>
      </c>
      <c r="AF3058" t="s">
        <v>132</v>
      </c>
      <c r="AG3058" t="s">
        <v>231</v>
      </c>
      <c r="AH3058" t="s">
        <v>31768</v>
      </c>
      <c r="AI3058" t="s">
        <v>31769</v>
      </c>
      <c r="AJ3058" t="s">
        <v>31770</v>
      </c>
      <c r="AK3058" t="s">
        <v>31771</v>
      </c>
      <c r="AL3058" t="s">
        <v>31772</v>
      </c>
      <c r="AM3058" t="s">
        <v>31773</v>
      </c>
      <c r="AN3058" t="s">
        <v>133</v>
      </c>
      <c r="AO3058" t="s">
        <v>31774</v>
      </c>
      <c r="AP3058" t="s">
        <v>138</v>
      </c>
      <c r="AQ3058" s="7">
        <v>14000</v>
      </c>
      <c r="AR3058" s="7">
        <v>0</v>
      </c>
      <c r="AS3058" t="s">
        <v>177</v>
      </c>
      <c r="AT3058" t="s">
        <v>178</v>
      </c>
      <c r="AU3058" s="7">
        <v>5</v>
      </c>
      <c r="AZ3058" t="s">
        <v>150</v>
      </c>
      <c r="BA3058" t="s">
        <v>31775</v>
      </c>
      <c r="BG3058" t="s">
        <v>136</v>
      </c>
      <c r="BI3058" t="s">
        <v>31776</v>
      </c>
      <c r="BJ3058" s="7">
        <v>5</v>
      </c>
    </row>
    <row r="3059" spans="1:62" x14ac:dyDescent="0.55000000000000004">
      <c r="A3059" s="2" t="str">
        <f t="shared" si="298"/>
        <v>Punto de VentaPLAN 1 CUOTA PROTEGIDA</v>
      </c>
      <c r="B3059" s="3">
        <f>VLOOKUP(A3059,'[1]TARIFAS PRODUCTOS'!$C:$E,3,0)</f>
        <v>15120</v>
      </c>
      <c r="C3059" s="6" t="str">
        <f t="shared" si="299"/>
        <v>JULIO</v>
      </c>
      <c r="D3059" s="8" t="str">
        <f t="shared" si="300"/>
        <v>LUNES</v>
      </c>
      <c r="E3059" s="9">
        <f t="shared" si="301"/>
        <v>20</v>
      </c>
      <c r="F3059" s="14">
        <f t="shared" ca="1" si="302"/>
        <v>126</v>
      </c>
      <c r="G3059" s="7">
        <v>3158850</v>
      </c>
      <c r="I3059" t="s">
        <v>31777</v>
      </c>
      <c r="J3059" t="s">
        <v>30254</v>
      </c>
      <c r="K3059" t="s">
        <v>31630</v>
      </c>
      <c r="L3059" t="s">
        <v>31630</v>
      </c>
      <c r="P3059" t="s">
        <v>126</v>
      </c>
      <c r="Q3059" t="s">
        <v>127</v>
      </c>
      <c r="R3059" t="s">
        <v>128</v>
      </c>
      <c r="S3059" t="s">
        <v>129</v>
      </c>
      <c r="T3059" t="s">
        <v>137</v>
      </c>
      <c r="U3059" t="s">
        <v>57</v>
      </c>
      <c r="V3059" t="s">
        <v>5145</v>
      </c>
      <c r="W3059" t="s">
        <v>5146</v>
      </c>
      <c r="X3059" t="s">
        <v>5147</v>
      </c>
      <c r="Y3059" t="s">
        <v>6587</v>
      </c>
      <c r="Z3059" t="s">
        <v>6588</v>
      </c>
      <c r="AA3059" t="s">
        <v>6589</v>
      </c>
      <c r="AB3059" t="s">
        <v>5151</v>
      </c>
      <c r="AC3059" t="s">
        <v>130</v>
      </c>
      <c r="AD3059" t="s">
        <v>59</v>
      </c>
      <c r="AE3059" t="s">
        <v>131</v>
      </c>
      <c r="AF3059" t="s">
        <v>132</v>
      </c>
      <c r="AG3059" t="s">
        <v>5152</v>
      </c>
      <c r="AH3059" t="s">
        <v>31778</v>
      </c>
      <c r="AI3059" t="s">
        <v>31779</v>
      </c>
      <c r="AJ3059" t="s">
        <v>31780</v>
      </c>
      <c r="AK3059" t="s">
        <v>31781</v>
      </c>
      <c r="AL3059" t="s">
        <v>31782</v>
      </c>
      <c r="AM3059" t="s">
        <v>31783</v>
      </c>
      <c r="AN3059" t="s">
        <v>190</v>
      </c>
      <c r="AP3059" t="s">
        <v>138</v>
      </c>
      <c r="AQ3059" s="7">
        <v>14000</v>
      </c>
      <c r="AR3059" s="7">
        <v>0</v>
      </c>
      <c r="AS3059" t="s">
        <v>3958</v>
      </c>
      <c r="AT3059" t="s">
        <v>3959</v>
      </c>
      <c r="AU3059" s="7">
        <v>5</v>
      </c>
      <c r="AV3059" t="s">
        <v>5159</v>
      </c>
      <c r="AZ3059" t="s">
        <v>135</v>
      </c>
      <c r="BA3059" t="s">
        <v>31784</v>
      </c>
      <c r="BG3059" t="s">
        <v>136</v>
      </c>
      <c r="BI3059" t="s">
        <v>31785</v>
      </c>
    </row>
    <row r="3060" spans="1:62" x14ac:dyDescent="0.55000000000000004">
      <c r="A3060" s="2" t="str">
        <f t="shared" si="298"/>
        <v>TeleventasPLAN 1 CUOTA PROTEGIDA</v>
      </c>
      <c r="B3060" s="3">
        <f>VLOOKUP(A3060,'[1]TARIFAS PRODUCTOS'!$C:$E,3,0)</f>
        <v>36120</v>
      </c>
      <c r="C3060" s="6" t="str">
        <f t="shared" si="299"/>
        <v>JULIO</v>
      </c>
      <c r="D3060" s="8" t="str">
        <f t="shared" si="300"/>
        <v>MIÉRCOLES</v>
      </c>
      <c r="E3060" s="9">
        <f t="shared" si="301"/>
        <v>22</v>
      </c>
      <c r="F3060" s="14">
        <f t="shared" ca="1" si="302"/>
        <v>126</v>
      </c>
      <c r="G3060" s="7">
        <v>3159163</v>
      </c>
      <c r="I3060" t="s">
        <v>31777</v>
      </c>
      <c r="J3060" t="s">
        <v>30938</v>
      </c>
      <c r="K3060" t="s">
        <v>31786</v>
      </c>
      <c r="L3060" t="s">
        <v>31786</v>
      </c>
      <c r="P3060" t="s">
        <v>126</v>
      </c>
      <c r="Q3060" t="s">
        <v>127</v>
      </c>
      <c r="R3060" t="s">
        <v>128</v>
      </c>
      <c r="S3060" t="s">
        <v>129</v>
      </c>
      <c r="T3060" t="s">
        <v>126</v>
      </c>
      <c r="U3060" t="s">
        <v>64</v>
      </c>
      <c r="V3060" t="s">
        <v>140</v>
      </c>
      <c r="W3060" t="s">
        <v>141</v>
      </c>
      <c r="X3060" t="s">
        <v>142</v>
      </c>
      <c r="Y3060" t="s">
        <v>160</v>
      </c>
      <c r="Z3060" t="s">
        <v>161</v>
      </c>
      <c r="AA3060" t="s">
        <v>99</v>
      </c>
      <c r="AB3060" t="s">
        <v>58</v>
      </c>
      <c r="AC3060" t="s">
        <v>130</v>
      </c>
      <c r="AD3060" t="s">
        <v>59</v>
      </c>
      <c r="AE3060" t="s">
        <v>131</v>
      </c>
      <c r="AF3060" t="s">
        <v>132</v>
      </c>
      <c r="AG3060" t="s">
        <v>231</v>
      </c>
      <c r="AH3060" t="s">
        <v>31787</v>
      </c>
      <c r="AI3060" t="s">
        <v>31788</v>
      </c>
      <c r="AJ3060" t="s">
        <v>31789</v>
      </c>
      <c r="AK3060" t="s">
        <v>31790</v>
      </c>
      <c r="AL3060" t="s">
        <v>31791</v>
      </c>
      <c r="AM3060" t="s">
        <v>31792</v>
      </c>
      <c r="AN3060" t="s">
        <v>133</v>
      </c>
      <c r="AO3060" t="s">
        <v>31793</v>
      </c>
      <c r="AP3060" t="s">
        <v>134</v>
      </c>
      <c r="AQ3060" s="7">
        <v>14000</v>
      </c>
      <c r="AR3060" s="7">
        <v>0</v>
      </c>
      <c r="AS3060" t="s">
        <v>177</v>
      </c>
      <c r="AT3060" t="s">
        <v>178</v>
      </c>
      <c r="AU3060" s="7">
        <v>5</v>
      </c>
      <c r="AZ3060" t="s">
        <v>150</v>
      </c>
      <c r="BA3060" t="s">
        <v>31794</v>
      </c>
      <c r="BG3060" t="s">
        <v>136</v>
      </c>
      <c r="BI3060" t="s">
        <v>31795</v>
      </c>
      <c r="BJ3060" s="7">
        <v>5</v>
      </c>
    </row>
    <row r="3061" spans="1:62" x14ac:dyDescent="0.55000000000000004">
      <c r="A3061" s="2" t="str">
        <f t="shared" si="298"/>
        <v>Punto de VentaPLAN 1 CUOTA PROTEGIDA</v>
      </c>
      <c r="B3061" s="3">
        <f>VLOOKUP(A3061,'[1]TARIFAS PRODUCTOS'!$C:$E,3,0)</f>
        <v>15120</v>
      </c>
      <c r="C3061" s="6" t="str">
        <f t="shared" si="299"/>
        <v>JULIO</v>
      </c>
      <c r="D3061" s="8" t="str">
        <f t="shared" si="300"/>
        <v>LUNES</v>
      </c>
      <c r="E3061" s="9">
        <f t="shared" si="301"/>
        <v>20</v>
      </c>
      <c r="F3061" s="14">
        <f t="shared" ca="1" si="302"/>
        <v>126</v>
      </c>
      <c r="G3061" s="7">
        <v>3158851</v>
      </c>
      <c r="I3061" t="s">
        <v>31796</v>
      </c>
      <c r="J3061" t="s">
        <v>30254</v>
      </c>
      <c r="K3061" t="s">
        <v>31630</v>
      </c>
      <c r="L3061" t="s">
        <v>31630</v>
      </c>
      <c r="P3061" t="s">
        <v>126</v>
      </c>
      <c r="Q3061" t="s">
        <v>127</v>
      </c>
      <c r="R3061" t="s">
        <v>128</v>
      </c>
      <c r="S3061" t="s">
        <v>129</v>
      </c>
      <c r="T3061" t="s">
        <v>137</v>
      </c>
      <c r="U3061" t="s">
        <v>57</v>
      </c>
      <c r="V3061" t="s">
        <v>5145</v>
      </c>
      <c r="W3061" t="s">
        <v>5146</v>
      </c>
      <c r="X3061" t="s">
        <v>5147</v>
      </c>
      <c r="Y3061" t="s">
        <v>5855</v>
      </c>
      <c r="Z3061" t="s">
        <v>5856</v>
      </c>
      <c r="AA3061" t="s">
        <v>5857</v>
      </c>
      <c r="AB3061" t="s">
        <v>5151</v>
      </c>
      <c r="AC3061" t="s">
        <v>130</v>
      </c>
      <c r="AD3061" t="s">
        <v>59</v>
      </c>
      <c r="AE3061" t="s">
        <v>131</v>
      </c>
      <c r="AF3061" t="s">
        <v>132</v>
      </c>
      <c r="AG3061" t="s">
        <v>5152</v>
      </c>
      <c r="AH3061" t="s">
        <v>31797</v>
      </c>
      <c r="AI3061" t="s">
        <v>31798</v>
      </c>
      <c r="AJ3061" t="s">
        <v>31799</v>
      </c>
      <c r="AK3061" t="s">
        <v>31800</v>
      </c>
      <c r="AL3061" t="s">
        <v>31801</v>
      </c>
      <c r="AM3061" t="s">
        <v>31802</v>
      </c>
      <c r="AN3061" t="s">
        <v>190</v>
      </c>
      <c r="AO3061" t="s">
        <v>31798</v>
      </c>
      <c r="AP3061" t="s">
        <v>138</v>
      </c>
      <c r="AQ3061" s="7">
        <v>14000</v>
      </c>
      <c r="AR3061" s="7">
        <v>0</v>
      </c>
      <c r="AS3061" t="s">
        <v>3958</v>
      </c>
      <c r="AT3061" t="s">
        <v>3959</v>
      </c>
      <c r="AU3061" s="7">
        <v>5</v>
      </c>
      <c r="AV3061" t="s">
        <v>5159</v>
      </c>
      <c r="AZ3061" t="s">
        <v>135</v>
      </c>
      <c r="BA3061" t="s">
        <v>31803</v>
      </c>
      <c r="BG3061" t="s">
        <v>136</v>
      </c>
      <c r="BI3061" t="s">
        <v>31804</v>
      </c>
    </row>
    <row r="3062" spans="1:62" x14ac:dyDescent="0.55000000000000004">
      <c r="A3062" s="2" t="str">
        <f t="shared" si="298"/>
        <v>TeleventasPLAN 1 CUOTA PROTEGIDA</v>
      </c>
      <c r="B3062" s="3">
        <f>VLOOKUP(A3062,'[1]TARIFAS PRODUCTOS'!$C:$E,3,0)</f>
        <v>36120</v>
      </c>
      <c r="C3062" s="6" t="str">
        <f t="shared" si="299"/>
        <v>JULIO</v>
      </c>
      <c r="D3062" s="8" t="str">
        <f t="shared" si="300"/>
        <v>MIÉRCOLES</v>
      </c>
      <c r="E3062" s="9">
        <f t="shared" si="301"/>
        <v>22</v>
      </c>
      <c r="F3062" s="14">
        <f t="shared" ca="1" si="302"/>
        <v>126</v>
      </c>
      <c r="G3062" s="7">
        <v>3159164</v>
      </c>
      <c r="I3062" t="s">
        <v>31796</v>
      </c>
      <c r="J3062" t="s">
        <v>30938</v>
      </c>
      <c r="K3062" t="s">
        <v>31805</v>
      </c>
      <c r="L3062" t="s">
        <v>31805</v>
      </c>
      <c r="P3062" t="s">
        <v>126</v>
      </c>
      <c r="Q3062" t="s">
        <v>127</v>
      </c>
      <c r="R3062" t="s">
        <v>128</v>
      </c>
      <c r="S3062" t="s">
        <v>129</v>
      </c>
      <c r="T3062" t="s">
        <v>139</v>
      </c>
      <c r="U3062" t="s">
        <v>62</v>
      </c>
      <c r="V3062" t="s">
        <v>140</v>
      </c>
      <c r="W3062" t="s">
        <v>141</v>
      </c>
      <c r="X3062" t="s">
        <v>142</v>
      </c>
      <c r="Y3062" t="s">
        <v>183</v>
      </c>
      <c r="Z3062" t="s">
        <v>184</v>
      </c>
      <c r="AA3062" t="s">
        <v>185</v>
      </c>
      <c r="AB3062" t="s">
        <v>58</v>
      </c>
      <c r="AC3062" t="s">
        <v>130</v>
      </c>
      <c r="AD3062" t="s">
        <v>59</v>
      </c>
      <c r="AE3062" t="s">
        <v>131</v>
      </c>
      <c r="AF3062" t="s">
        <v>132</v>
      </c>
      <c r="AG3062" t="s">
        <v>231</v>
      </c>
      <c r="AH3062" t="s">
        <v>31806</v>
      </c>
      <c r="AI3062" t="s">
        <v>31807</v>
      </c>
      <c r="AJ3062" t="s">
        <v>31808</v>
      </c>
      <c r="AK3062" t="s">
        <v>31809</v>
      </c>
      <c r="AL3062" t="s">
        <v>31810</v>
      </c>
      <c r="AM3062" t="s">
        <v>31811</v>
      </c>
      <c r="AN3062" t="s">
        <v>133</v>
      </c>
      <c r="AO3062" t="s">
        <v>31812</v>
      </c>
      <c r="AP3062" t="s">
        <v>149</v>
      </c>
      <c r="AQ3062" s="7">
        <v>14000</v>
      </c>
      <c r="AR3062" s="7">
        <v>0</v>
      </c>
      <c r="AS3062" t="s">
        <v>177</v>
      </c>
      <c r="AT3062" t="s">
        <v>178</v>
      </c>
      <c r="AU3062" s="7">
        <v>5</v>
      </c>
      <c r="AZ3062" t="s">
        <v>150</v>
      </c>
      <c r="BA3062" t="s">
        <v>31813</v>
      </c>
      <c r="BG3062" t="s">
        <v>136</v>
      </c>
      <c r="BI3062" t="s">
        <v>31814</v>
      </c>
      <c r="BJ3062" s="7">
        <v>5</v>
      </c>
    </row>
    <row r="3063" spans="1:62" x14ac:dyDescent="0.55000000000000004">
      <c r="A3063" s="2" t="str">
        <f t="shared" si="298"/>
        <v>Punto de VentaPLAN 1 CUOTA PROTEGIDA</v>
      </c>
      <c r="B3063" s="3">
        <f>VLOOKUP(A3063,'[1]TARIFAS PRODUCTOS'!$C:$E,3,0)</f>
        <v>15120</v>
      </c>
      <c r="C3063" s="6" t="str">
        <f t="shared" si="299"/>
        <v>JULIO</v>
      </c>
      <c r="D3063" s="8" t="str">
        <f t="shared" si="300"/>
        <v>LUNES</v>
      </c>
      <c r="E3063" s="9">
        <f t="shared" si="301"/>
        <v>20</v>
      </c>
      <c r="F3063" s="14">
        <f t="shared" ca="1" si="302"/>
        <v>126</v>
      </c>
      <c r="G3063" s="7">
        <v>3158852</v>
      </c>
      <c r="I3063" t="s">
        <v>31815</v>
      </c>
      <c r="J3063" t="s">
        <v>30254</v>
      </c>
      <c r="K3063" t="s">
        <v>31630</v>
      </c>
      <c r="L3063" t="s">
        <v>31630</v>
      </c>
      <c r="P3063" t="s">
        <v>126</v>
      </c>
      <c r="Q3063" t="s">
        <v>127</v>
      </c>
      <c r="R3063" t="s">
        <v>128</v>
      </c>
      <c r="S3063" t="s">
        <v>129</v>
      </c>
      <c r="T3063" t="s">
        <v>137</v>
      </c>
      <c r="U3063" t="s">
        <v>57</v>
      </c>
      <c r="V3063" t="s">
        <v>5145</v>
      </c>
      <c r="W3063" t="s">
        <v>5146</v>
      </c>
      <c r="X3063" t="s">
        <v>5147</v>
      </c>
      <c r="Y3063" t="s">
        <v>5567</v>
      </c>
      <c r="Z3063" t="s">
        <v>5568</v>
      </c>
      <c r="AA3063" t="s">
        <v>5569</v>
      </c>
      <c r="AB3063" t="s">
        <v>5151</v>
      </c>
      <c r="AC3063" t="s">
        <v>130</v>
      </c>
      <c r="AD3063" t="s">
        <v>59</v>
      </c>
      <c r="AE3063" t="s">
        <v>131</v>
      </c>
      <c r="AF3063" t="s">
        <v>132</v>
      </c>
      <c r="AG3063" t="s">
        <v>5152</v>
      </c>
      <c r="AH3063" t="s">
        <v>31816</v>
      </c>
      <c r="AI3063" t="s">
        <v>31817</v>
      </c>
      <c r="AJ3063" t="s">
        <v>31818</v>
      </c>
      <c r="AK3063" t="s">
        <v>31819</v>
      </c>
      <c r="AL3063" t="s">
        <v>31820</v>
      </c>
      <c r="AM3063" t="s">
        <v>31821</v>
      </c>
      <c r="AN3063" t="s">
        <v>190</v>
      </c>
      <c r="AP3063" t="s">
        <v>138</v>
      </c>
      <c r="AQ3063" s="7">
        <v>14000</v>
      </c>
      <c r="AR3063" s="7">
        <v>0</v>
      </c>
      <c r="AS3063" t="s">
        <v>3958</v>
      </c>
      <c r="AT3063" t="s">
        <v>3959</v>
      </c>
      <c r="AU3063" s="7">
        <v>5</v>
      </c>
      <c r="AV3063" t="s">
        <v>5159</v>
      </c>
      <c r="AZ3063" t="s">
        <v>135</v>
      </c>
      <c r="BA3063" t="s">
        <v>31822</v>
      </c>
      <c r="BG3063" t="s">
        <v>136</v>
      </c>
      <c r="BI3063" t="s">
        <v>31823</v>
      </c>
    </row>
    <row r="3064" spans="1:62" x14ac:dyDescent="0.55000000000000004">
      <c r="A3064" s="2" t="str">
        <f t="shared" si="298"/>
        <v>TeleventasPLAN 1 CUOTA PROTEGIDA</v>
      </c>
      <c r="B3064" s="3">
        <f>VLOOKUP(A3064,'[1]TARIFAS PRODUCTOS'!$C:$E,3,0)</f>
        <v>36120</v>
      </c>
      <c r="C3064" s="6" t="str">
        <f t="shared" si="299"/>
        <v>JULIO</v>
      </c>
      <c r="D3064" s="8" t="str">
        <f t="shared" si="300"/>
        <v>MIÉRCOLES</v>
      </c>
      <c r="E3064" s="9">
        <f t="shared" si="301"/>
        <v>22</v>
      </c>
      <c r="F3064" s="14">
        <f t="shared" ca="1" si="302"/>
        <v>126</v>
      </c>
      <c r="G3064" s="7">
        <v>3159165</v>
      </c>
      <c r="I3064" t="s">
        <v>31815</v>
      </c>
      <c r="J3064" t="s">
        <v>30938</v>
      </c>
      <c r="K3064" t="s">
        <v>31824</v>
      </c>
      <c r="L3064" t="s">
        <v>31824</v>
      </c>
      <c r="P3064" t="s">
        <v>126</v>
      </c>
      <c r="Q3064" t="s">
        <v>127</v>
      </c>
      <c r="R3064" t="s">
        <v>128</v>
      </c>
      <c r="S3064" t="s">
        <v>129</v>
      </c>
      <c r="T3064" t="s">
        <v>139</v>
      </c>
      <c r="U3064" t="s">
        <v>62</v>
      </c>
      <c r="V3064" t="s">
        <v>140</v>
      </c>
      <c r="W3064" t="s">
        <v>141</v>
      </c>
      <c r="X3064" t="s">
        <v>142</v>
      </c>
      <c r="Y3064" t="s">
        <v>168</v>
      </c>
      <c r="Z3064" t="s">
        <v>169</v>
      </c>
      <c r="AA3064" t="s">
        <v>102</v>
      </c>
      <c r="AB3064" t="s">
        <v>58</v>
      </c>
      <c r="AC3064" t="s">
        <v>130</v>
      </c>
      <c r="AD3064" t="s">
        <v>59</v>
      </c>
      <c r="AE3064" t="s">
        <v>131</v>
      </c>
      <c r="AF3064" t="s">
        <v>132</v>
      </c>
      <c r="AG3064" t="s">
        <v>231</v>
      </c>
      <c r="AH3064" t="s">
        <v>31825</v>
      </c>
      <c r="AI3064" t="s">
        <v>31826</v>
      </c>
      <c r="AJ3064" t="s">
        <v>31827</v>
      </c>
      <c r="AK3064" t="s">
        <v>31828</v>
      </c>
      <c r="AL3064" t="s">
        <v>31829</v>
      </c>
      <c r="AM3064" t="s">
        <v>31830</v>
      </c>
      <c r="AN3064" t="s">
        <v>133</v>
      </c>
      <c r="AO3064" t="s">
        <v>31831</v>
      </c>
      <c r="AP3064" t="s">
        <v>149</v>
      </c>
      <c r="AQ3064" s="7">
        <v>14000</v>
      </c>
      <c r="AR3064" s="7">
        <v>0</v>
      </c>
      <c r="AS3064" t="s">
        <v>177</v>
      </c>
      <c r="AT3064" t="s">
        <v>178</v>
      </c>
      <c r="AU3064" s="7">
        <v>5</v>
      </c>
      <c r="AZ3064" t="s">
        <v>150</v>
      </c>
      <c r="BA3064" t="s">
        <v>31832</v>
      </c>
      <c r="BG3064" t="s">
        <v>136</v>
      </c>
      <c r="BI3064" t="s">
        <v>31833</v>
      </c>
      <c r="BJ3064" s="7">
        <v>5</v>
      </c>
    </row>
    <row r="3065" spans="1:62" x14ac:dyDescent="0.55000000000000004">
      <c r="A3065" s="2" t="str">
        <f t="shared" si="298"/>
        <v>Punto de VentaPLAN 1 CUOTA PROTEGIDA</v>
      </c>
      <c r="B3065" s="3">
        <f>VLOOKUP(A3065,'[1]TARIFAS PRODUCTOS'!$C:$E,3,0)</f>
        <v>15120</v>
      </c>
      <c r="C3065" s="6" t="str">
        <f t="shared" si="299"/>
        <v>JULIO</v>
      </c>
      <c r="D3065" s="8" t="str">
        <f t="shared" si="300"/>
        <v>LUNES</v>
      </c>
      <c r="E3065" s="9">
        <f t="shared" si="301"/>
        <v>20</v>
      </c>
      <c r="F3065" s="14">
        <f t="shared" ca="1" si="302"/>
        <v>126</v>
      </c>
      <c r="G3065" s="7">
        <v>3158853</v>
      </c>
      <c r="I3065" t="s">
        <v>31834</v>
      </c>
      <c r="J3065" t="s">
        <v>30254</v>
      </c>
      <c r="K3065" t="s">
        <v>31630</v>
      </c>
      <c r="L3065" t="s">
        <v>31630</v>
      </c>
      <c r="P3065" t="s">
        <v>126</v>
      </c>
      <c r="Q3065" t="s">
        <v>127</v>
      </c>
      <c r="R3065" t="s">
        <v>128</v>
      </c>
      <c r="S3065" t="s">
        <v>129</v>
      </c>
      <c r="T3065" t="s">
        <v>137</v>
      </c>
      <c r="U3065" t="s">
        <v>57</v>
      </c>
      <c r="V3065" t="s">
        <v>5145</v>
      </c>
      <c r="W3065" t="s">
        <v>5146</v>
      </c>
      <c r="X3065" t="s">
        <v>5147</v>
      </c>
      <c r="Y3065" t="s">
        <v>7384</v>
      </c>
      <c r="Z3065" t="s">
        <v>7385</v>
      </c>
      <c r="AA3065" t="s">
        <v>7386</v>
      </c>
      <c r="AB3065" t="s">
        <v>5151</v>
      </c>
      <c r="AC3065" t="s">
        <v>130</v>
      </c>
      <c r="AD3065" t="s">
        <v>59</v>
      </c>
      <c r="AE3065" t="s">
        <v>131</v>
      </c>
      <c r="AF3065" t="s">
        <v>132</v>
      </c>
      <c r="AG3065" t="s">
        <v>5152</v>
      </c>
      <c r="AH3065" t="s">
        <v>31835</v>
      </c>
      <c r="AI3065" t="s">
        <v>31836</v>
      </c>
      <c r="AJ3065" t="s">
        <v>31837</v>
      </c>
      <c r="AK3065" t="s">
        <v>31838</v>
      </c>
      <c r="AL3065" t="s">
        <v>31839</v>
      </c>
      <c r="AM3065" t="s">
        <v>31840</v>
      </c>
      <c r="AN3065" t="s">
        <v>190</v>
      </c>
      <c r="AP3065" t="s">
        <v>138</v>
      </c>
      <c r="AQ3065" s="7">
        <v>14000</v>
      </c>
      <c r="AR3065" s="7">
        <v>0</v>
      </c>
      <c r="AS3065" t="s">
        <v>3958</v>
      </c>
      <c r="AT3065" t="s">
        <v>3959</v>
      </c>
      <c r="AU3065" s="7">
        <v>5</v>
      </c>
      <c r="AV3065" t="s">
        <v>5159</v>
      </c>
      <c r="AZ3065" t="s">
        <v>135</v>
      </c>
      <c r="BA3065" t="s">
        <v>31841</v>
      </c>
      <c r="BG3065" t="s">
        <v>136</v>
      </c>
      <c r="BI3065" t="s">
        <v>31842</v>
      </c>
    </row>
    <row r="3066" spans="1:62" x14ac:dyDescent="0.55000000000000004">
      <c r="A3066" s="2" t="str">
        <f t="shared" si="298"/>
        <v>TeleventasPLAN 1 CUOTA PROTEGIDA</v>
      </c>
      <c r="B3066" s="3">
        <f>VLOOKUP(A3066,'[1]TARIFAS PRODUCTOS'!$C:$E,3,0)</f>
        <v>36120</v>
      </c>
      <c r="C3066" s="6" t="str">
        <f t="shared" si="299"/>
        <v>JULIO</v>
      </c>
      <c r="D3066" s="8" t="str">
        <f t="shared" si="300"/>
        <v>MIÉRCOLES</v>
      </c>
      <c r="E3066" s="9">
        <f t="shared" si="301"/>
        <v>22</v>
      </c>
      <c r="F3066" s="14">
        <f t="shared" ca="1" si="302"/>
        <v>126</v>
      </c>
      <c r="G3066" s="7">
        <v>3159166</v>
      </c>
      <c r="I3066" t="s">
        <v>31834</v>
      </c>
      <c r="J3066" t="s">
        <v>30938</v>
      </c>
      <c r="K3066" t="s">
        <v>31843</v>
      </c>
      <c r="L3066" t="s">
        <v>31843</v>
      </c>
      <c r="P3066" t="s">
        <v>126</v>
      </c>
      <c r="Q3066" t="s">
        <v>127</v>
      </c>
      <c r="R3066" t="s">
        <v>128</v>
      </c>
      <c r="S3066" t="s">
        <v>129</v>
      </c>
      <c r="T3066" t="s">
        <v>137</v>
      </c>
      <c r="U3066" t="s">
        <v>57</v>
      </c>
      <c r="V3066" t="s">
        <v>140</v>
      </c>
      <c r="W3066" t="s">
        <v>141</v>
      </c>
      <c r="X3066" t="s">
        <v>142</v>
      </c>
      <c r="Y3066" t="s">
        <v>30465</v>
      </c>
      <c r="Z3066" t="s">
        <v>30466</v>
      </c>
      <c r="AA3066" t="s">
        <v>30467</v>
      </c>
      <c r="AB3066" t="s">
        <v>58</v>
      </c>
      <c r="AC3066" t="s">
        <v>130</v>
      </c>
      <c r="AD3066" t="s">
        <v>59</v>
      </c>
      <c r="AE3066" t="s">
        <v>131</v>
      </c>
      <c r="AF3066" t="s">
        <v>132</v>
      </c>
      <c r="AG3066" t="s">
        <v>231</v>
      </c>
      <c r="AH3066" t="s">
        <v>31844</v>
      </c>
      <c r="AI3066" t="s">
        <v>31845</v>
      </c>
      <c r="AJ3066" t="s">
        <v>31846</v>
      </c>
      <c r="AK3066" t="s">
        <v>31847</v>
      </c>
      <c r="AL3066" t="s">
        <v>31848</v>
      </c>
      <c r="AM3066" t="s">
        <v>31849</v>
      </c>
      <c r="AN3066" t="s">
        <v>133</v>
      </c>
      <c r="AO3066" t="s">
        <v>31850</v>
      </c>
      <c r="AP3066" t="s">
        <v>138</v>
      </c>
      <c r="AQ3066" s="7">
        <v>14000</v>
      </c>
      <c r="AR3066" s="7">
        <v>0</v>
      </c>
      <c r="AS3066" t="s">
        <v>177</v>
      </c>
      <c r="AT3066" t="s">
        <v>178</v>
      </c>
      <c r="AU3066" s="7">
        <v>5</v>
      </c>
      <c r="AZ3066" t="s">
        <v>150</v>
      </c>
      <c r="BA3066" t="s">
        <v>31851</v>
      </c>
      <c r="BG3066" t="s">
        <v>136</v>
      </c>
      <c r="BI3066" t="s">
        <v>31852</v>
      </c>
      <c r="BJ3066" s="7">
        <v>5</v>
      </c>
    </row>
    <row r="3067" spans="1:62" x14ac:dyDescent="0.55000000000000004">
      <c r="A3067" s="2" t="str">
        <f t="shared" si="298"/>
        <v>Punto de VentaPLAN 1 CUOTA PROTEGIDA</v>
      </c>
      <c r="B3067" s="3">
        <f>VLOOKUP(A3067,'[1]TARIFAS PRODUCTOS'!$C:$E,3,0)</f>
        <v>15120</v>
      </c>
      <c r="C3067" s="6" t="str">
        <f t="shared" si="299"/>
        <v>JULIO</v>
      </c>
      <c r="D3067" s="8" t="str">
        <f t="shared" si="300"/>
        <v>LUNES</v>
      </c>
      <c r="E3067" s="9">
        <f t="shared" si="301"/>
        <v>20</v>
      </c>
      <c r="F3067" s="14">
        <f t="shared" ca="1" si="302"/>
        <v>126</v>
      </c>
      <c r="G3067" s="7">
        <v>3158854</v>
      </c>
      <c r="I3067" t="s">
        <v>31853</v>
      </c>
      <c r="J3067" t="s">
        <v>30254</v>
      </c>
      <c r="K3067" t="s">
        <v>31630</v>
      </c>
      <c r="L3067" t="s">
        <v>31630</v>
      </c>
      <c r="P3067" t="s">
        <v>126</v>
      </c>
      <c r="Q3067" t="s">
        <v>127</v>
      </c>
      <c r="R3067" t="s">
        <v>128</v>
      </c>
      <c r="S3067" t="s">
        <v>129</v>
      </c>
      <c r="T3067" t="s">
        <v>137</v>
      </c>
      <c r="U3067" t="s">
        <v>57</v>
      </c>
      <c r="V3067" t="s">
        <v>5174</v>
      </c>
      <c r="W3067" t="s">
        <v>5175</v>
      </c>
      <c r="X3067" t="s">
        <v>5176</v>
      </c>
      <c r="Y3067" t="s">
        <v>6957</v>
      </c>
      <c r="Z3067" t="s">
        <v>6958</v>
      </c>
      <c r="AA3067" t="s">
        <v>6959</v>
      </c>
      <c r="AB3067" t="s">
        <v>5151</v>
      </c>
      <c r="AC3067" t="s">
        <v>130</v>
      </c>
      <c r="AD3067" t="s">
        <v>59</v>
      </c>
      <c r="AE3067" t="s">
        <v>131</v>
      </c>
      <c r="AF3067" t="s">
        <v>132</v>
      </c>
      <c r="AG3067" t="s">
        <v>5152</v>
      </c>
      <c r="AH3067" t="s">
        <v>31854</v>
      </c>
      <c r="AI3067" t="s">
        <v>31855</v>
      </c>
      <c r="AJ3067" t="s">
        <v>31856</v>
      </c>
      <c r="AK3067" t="s">
        <v>31857</v>
      </c>
      <c r="AL3067" t="s">
        <v>31858</v>
      </c>
      <c r="AM3067" t="s">
        <v>31859</v>
      </c>
      <c r="AN3067" t="s">
        <v>190</v>
      </c>
      <c r="AO3067" t="s">
        <v>31855</v>
      </c>
      <c r="AP3067" t="s">
        <v>138</v>
      </c>
      <c r="AQ3067" s="7">
        <v>14000</v>
      </c>
      <c r="AR3067" s="7">
        <v>0</v>
      </c>
      <c r="AS3067" t="s">
        <v>3958</v>
      </c>
      <c r="AT3067" t="s">
        <v>3959</v>
      </c>
      <c r="AU3067" s="7">
        <v>5</v>
      </c>
      <c r="AV3067" t="s">
        <v>5159</v>
      </c>
      <c r="AZ3067" t="s">
        <v>135</v>
      </c>
      <c r="BA3067" t="s">
        <v>31860</v>
      </c>
      <c r="BG3067" t="s">
        <v>136</v>
      </c>
      <c r="BI3067" t="s">
        <v>31861</v>
      </c>
    </row>
    <row r="3068" spans="1:62" x14ac:dyDescent="0.55000000000000004">
      <c r="A3068" s="2" t="str">
        <f t="shared" si="298"/>
        <v>TeleventasPLAN 1 CUOTA PROTEGIDA</v>
      </c>
      <c r="B3068" s="3">
        <f>VLOOKUP(A3068,'[1]TARIFAS PRODUCTOS'!$C:$E,3,0)</f>
        <v>36120</v>
      </c>
      <c r="C3068" s="6" t="str">
        <f t="shared" si="299"/>
        <v>JULIO</v>
      </c>
      <c r="D3068" s="8" t="str">
        <f t="shared" si="300"/>
        <v>MIÉRCOLES</v>
      </c>
      <c r="E3068" s="9">
        <f t="shared" si="301"/>
        <v>22</v>
      </c>
      <c r="F3068" s="14">
        <f t="shared" ca="1" si="302"/>
        <v>126</v>
      </c>
      <c r="G3068" s="7">
        <v>3159167</v>
      </c>
      <c r="I3068" t="s">
        <v>31853</v>
      </c>
      <c r="J3068" t="s">
        <v>30938</v>
      </c>
      <c r="K3068" t="s">
        <v>31862</v>
      </c>
      <c r="L3068" t="s">
        <v>31862</v>
      </c>
      <c r="P3068" t="s">
        <v>126</v>
      </c>
      <c r="Q3068" t="s">
        <v>127</v>
      </c>
      <c r="R3068" t="s">
        <v>128</v>
      </c>
      <c r="S3068" t="s">
        <v>129</v>
      </c>
      <c r="T3068" t="s">
        <v>151</v>
      </c>
      <c r="U3068" t="s">
        <v>65</v>
      </c>
      <c r="V3068" t="s">
        <v>140</v>
      </c>
      <c r="W3068" t="s">
        <v>141</v>
      </c>
      <c r="X3068" t="s">
        <v>142</v>
      </c>
      <c r="Y3068" t="s">
        <v>181</v>
      </c>
      <c r="Z3068" t="s">
        <v>182</v>
      </c>
      <c r="AA3068" t="s">
        <v>98</v>
      </c>
      <c r="AB3068" t="s">
        <v>58</v>
      </c>
      <c r="AC3068" t="s">
        <v>130</v>
      </c>
      <c r="AD3068" t="s">
        <v>59</v>
      </c>
      <c r="AE3068" t="s">
        <v>131</v>
      </c>
      <c r="AF3068" t="s">
        <v>132</v>
      </c>
      <c r="AG3068" t="s">
        <v>231</v>
      </c>
      <c r="AH3068" t="s">
        <v>31863</v>
      </c>
      <c r="AI3068" t="s">
        <v>31864</v>
      </c>
      <c r="AJ3068" t="s">
        <v>31865</v>
      </c>
      <c r="AK3068" t="s">
        <v>31866</v>
      </c>
      <c r="AL3068" t="s">
        <v>31867</v>
      </c>
      <c r="AM3068" t="s">
        <v>31868</v>
      </c>
      <c r="AN3068" t="s">
        <v>133</v>
      </c>
      <c r="AO3068" t="s">
        <v>31869</v>
      </c>
      <c r="AP3068" t="s">
        <v>154</v>
      </c>
      <c r="AQ3068" s="7">
        <v>14000</v>
      </c>
      <c r="AR3068" s="7">
        <v>0</v>
      </c>
      <c r="AS3068" t="s">
        <v>177</v>
      </c>
      <c r="AT3068" t="s">
        <v>178</v>
      </c>
      <c r="AU3068" s="7">
        <v>5</v>
      </c>
      <c r="AZ3068" t="s">
        <v>150</v>
      </c>
      <c r="BA3068" t="s">
        <v>31870</v>
      </c>
      <c r="BG3068" t="s">
        <v>136</v>
      </c>
      <c r="BI3068" t="s">
        <v>31871</v>
      </c>
      <c r="BJ3068" s="7">
        <v>5</v>
      </c>
    </row>
    <row r="3069" spans="1:62" x14ac:dyDescent="0.55000000000000004">
      <c r="A3069" s="2" t="str">
        <f t="shared" si="298"/>
        <v>Punto de VentaPLAN 1 CUOTA PROTEGIDA</v>
      </c>
      <c r="B3069" s="3">
        <f>VLOOKUP(A3069,'[1]TARIFAS PRODUCTOS'!$C:$E,3,0)</f>
        <v>15120</v>
      </c>
      <c r="C3069" s="6" t="str">
        <f t="shared" si="299"/>
        <v>JULIO</v>
      </c>
      <c r="D3069" s="8" t="str">
        <f t="shared" si="300"/>
        <v>LUNES</v>
      </c>
      <c r="E3069" s="9">
        <f t="shared" si="301"/>
        <v>20</v>
      </c>
      <c r="F3069" s="14">
        <f t="shared" ca="1" si="302"/>
        <v>126</v>
      </c>
      <c r="G3069" s="7">
        <v>3158855</v>
      </c>
      <c r="I3069" t="s">
        <v>31872</v>
      </c>
      <c r="J3069" t="s">
        <v>30254</v>
      </c>
      <c r="K3069" t="s">
        <v>31630</v>
      </c>
      <c r="L3069" t="s">
        <v>31630</v>
      </c>
      <c r="P3069" t="s">
        <v>126</v>
      </c>
      <c r="Q3069" t="s">
        <v>127</v>
      </c>
      <c r="R3069" t="s">
        <v>128</v>
      </c>
      <c r="S3069" t="s">
        <v>129</v>
      </c>
      <c r="T3069" t="s">
        <v>137</v>
      </c>
      <c r="U3069" t="s">
        <v>57</v>
      </c>
      <c r="V3069" t="s">
        <v>5145</v>
      </c>
      <c r="W3069" t="s">
        <v>5146</v>
      </c>
      <c r="X3069" t="s">
        <v>5147</v>
      </c>
      <c r="Y3069" t="s">
        <v>5985</v>
      </c>
      <c r="Z3069" t="s">
        <v>5986</v>
      </c>
      <c r="AA3069" t="s">
        <v>5987</v>
      </c>
      <c r="AB3069" t="s">
        <v>5151</v>
      </c>
      <c r="AC3069" t="s">
        <v>130</v>
      </c>
      <c r="AD3069" t="s">
        <v>59</v>
      </c>
      <c r="AE3069" t="s">
        <v>131</v>
      </c>
      <c r="AF3069" t="s">
        <v>132</v>
      </c>
      <c r="AG3069" t="s">
        <v>5152</v>
      </c>
      <c r="AH3069" t="s">
        <v>31873</v>
      </c>
      <c r="AI3069" t="s">
        <v>31874</v>
      </c>
      <c r="AJ3069" t="s">
        <v>31875</v>
      </c>
      <c r="AK3069" t="s">
        <v>31876</v>
      </c>
      <c r="AL3069" t="s">
        <v>31877</v>
      </c>
      <c r="AM3069" t="s">
        <v>31878</v>
      </c>
      <c r="AN3069" t="s">
        <v>190</v>
      </c>
      <c r="AO3069" t="s">
        <v>31874</v>
      </c>
      <c r="AP3069" t="s">
        <v>138</v>
      </c>
      <c r="AQ3069" s="7">
        <v>14000</v>
      </c>
      <c r="AR3069" s="7">
        <v>0</v>
      </c>
      <c r="AS3069" t="s">
        <v>3958</v>
      </c>
      <c r="AT3069" t="s">
        <v>3959</v>
      </c>
      <c r="AU3069" s="7">
        <v>5</v>
      </c>
      <c r="AV3069" t="s">
        <v>5159</v>
      </c>
      <c r="AZ3069" t="s">
        <v>135</v>
      </c>
      <c r="BA3069" t="s">
        <v>31879</v>
      </c>
      <c r="BG3069" t="s">
        <v>136</v>
      </c>
      <c r="BI3069" t="s">
        <v>31880</v>
      </c>
    </row>
    <row r="3070" spans="1:62" x14ac:dyDescent="0.55000000000000004">
      <c r="A3070" s="2" t="str">
        <f t="shared" si="298"/>
        <v>TeleventasPLAN 1 CUOTA PROTEGIDA</v>
      </c>
      <c r="B3070" s="3">
        <f>VLOOKUP(A3070,'[1]TARIFAS PRODUCTOS'!$C:$E,3,0)</f>
        <v>36120</v>
      </c>
      <c r="C3070" s="6" t="str">
        <f t="shared" si="299"/>
        <v>JULIO</v>
      </c>
      <c r="D3070" s="8" t="str">
        <f t="shared" si="300"/>
        <v>MIÉRCOLES</v>
      </c>
      <c r="E3070" s="9">
        <f t="shared" si="301"/>
        <v>22</v>
      </c>
      <c r="F3070" s="14">
        <f t="shared" ca="1" si="302"/>
        <v>126</v>
      </c>
      <c r="G3070" s="7">
        <v>3159168</v>
      </c>
      <c r="I3070" t="s">
        <v>31872</v>
      </c>
      <c r="J3070" t="s">
        <v>30938</v>
      </c>
      <c r="K3070" t="s">
        <v>31881</v>
      </c>
      <c r="L3070" t="s">
        <v>31881</v>
      </c>
      <c r="P3070" t="s">
        <v>126</v>
      </c>
      <c r="Q3070" t="s">
        <v>127</v>
      </c>
      <c r="R3070" t="s">
        <v>128</v>
      </c>
      <c r="S3070" t="s">
        <v>129</v>
      </c>
      <c r="T3070" t="s">
        <v>139</v>
      </c>
      <c r="U3070" t="s">
        <v>62</v>
      </c>
      <c r="V3070" t="s">
        <v>140</v>
      </c>
      <c r="W3070" t="s">
        <v>141</v>
      </c>
      <c r="X3070" t="s">
        <v>142</v>
      </c>
      <c r="Y3070" t="s">
        <v>168</v>
      </c>
      <c r="Z3070" t="s">
        <v>169</v>
      </c>
      <c r="AA3070" t="s">
        <v>102</v>
      </c>
      <c r="AB3070" t="s">
        <v>58</v>
      </c>
      <c r="AC3070" t="s">
        <v>130</v>
      </c>
      <c r="AD3070" t="s">
        <v>59</v>
      </c>
      <c r="AE3070" t="s">
        <v>131</v>
      </c>
      <c r="AF3070" t="s">
        <v>132</v>
      </c>
      <c r="AG3070" t="s">
        <v>231</v>
      </c>
      <c r="AH3070" t="s">
        <v>31882</v>
      </c>
      <c r="AI3070" t="s">
        <v>31883</v>
      </c>
      <c r="AJ3070" t="s">
        <v>31884</v>
      </c>
      <c r="AK3070" t="s">
        <v>31885</v>
      </c>
      <c r="AL3070" t="s">
        <v>31886</v>
      </c>
      <c r="AM3070" t="s">
        <v>31887</v>
      </c>
      <c r="AN3070" t="s">
        <v>133</v>
      </c>
      <c r="AO3070" t="s">
        <v>31888</v>
      </c>
      <c r="AP3070" t="s">
        <v>149</v>
      </c>
      <c r="AQ3070" s="7">
        <v>14000</v>
      </c>
      <c r="AR3070" s="7">
        <v>0</v>
      </c>
      <c r="AS3070" t="s">
        <v>177</v>
      </c>
      <c r="AT3070" t="s">
        <v>178</v>
      </c>
      <c r="AU3070" s="7">
        <v>5</v>
      </c>
      <c r="AZ3070" t="s">
        <v>150</v>
      </c>
      <c r="BA3070" t="s">
        <v>31889</v>
      </c>
      <c r="BG3070" t="s">
        <v>136</v>
      </c>
      <c r="BI3070" t="s">
        <v>31890</v>
      </c>
      <c r="BJ3070" s="7">
        <v>5</v>
      </c>
    </row>
    <row r="3071" spans="1:62" x14ac:dyDescent="0.55000000000000004">
      <c r="A3071" s="2" t="str">
        <f t="shared" si="298"/>
        <v>Punto de VentaPLAN 1 CUOTA PROTEGIDA</v>
      </c>
      <c r="B3071" s="3">
        <f>VLOOKUP(A3071,'[1]TARIFAS PRODUCTOS'!$C:$E,3,0)</f>
        <v>15120</v>
      </c>
      <c r="C3071" s="6" t="str">
        <f t="shared" si="299"/>
        <v>JULIO</v>
      </c>
      <c r="D3071" s="8" t="str">
        <f t="shared" si="300"/>
        <v>LUNES</v>
      </c>
      <c r="E3071" s="9">
        <f t="shared" si="301"/>
        <v>20</v>
      </c>
      <c r="F3071" s="14">
        <f t="shared" ca="1" si="302"/>
        <v>126</v>
      </c>
      <c r="G3071" s="7">
        <v>3158856</v>
      </c>
      <c r="I3071" t="s">
        <v>31891</v>
      </c>
      <c r="J3071" t="s">
        <v>30254</v>
      </c>
      <c r="K3071" t="s">
        <v>31630</v>
      </c>
      <c r="L3071" t="s">
        <v>31630</v>
      </c>
      <c r="P3071" t="s">
        <v>126</v>
      </c>
      <c r="Q3071" t="s">
        <v>127</v>
      </c>
      <c r="R3071" t="s">
        <v>128</v>
      </c>
      <c r="S3071" t="s">
        <v>129</v>
      </c>
      <c r="T3071" t="s">
        <v>137</v>
      </c>
      <c r="U3071" t="s">
        <v>57</v>
      </c>
      <c r="V3071" t="s">
        <v>5145</v>
      </c>
      <c r="W3071" t="s">
        <v>5146</v>
      </c>
      <c r="X3071" t="s">
        <v>5147</v>
      </c>
      <c r="Y3071" t="s">
        <v>7652</v>
      </c>
      <c r="Z3071" t="s">
        <v>7653</v>
      </c>
      <c r="AA3071" t="s">
        <v>7654</v>
      </c>
      <c r="AB3071" t="s">
        <v>5151</v>
      </c>
      <c r="AC3071" t="s">
        <v>130</v>
      </c>
      <c r="AD3071" t="s">
        <v>59</v>
      </c>
      <c r="AE3071" t="s">
        <v>131</v>
      </c>
      <c r="AF3071" t="s">
        <v>132</v>
      </c>
      <c r="AG3071" t="s">
        <v>5152</v>
      </c>
      <c r="AH3071" t="s">
        <v>31892</v>
      </c>
      <c r="AI3071" t="s">
        <v>31893</v>
      </c>
      <c r="AJ3071" t="s">
        <v>31894</v>
      </c>
      <c r="AK3071" t="s">
        <v>31895</v>
      </c>
      <c r="AL3071" t="s">
        <v>31896</v>
      </c>
      <c r="AM3071" t="s">
        <v>31897</v>
      </c>
      <c r="AN3071" t="s">
        <v>190</v>
      </c>
      <c r="AO3071" t="s">
        <v>31893</v>
      </c>
      <c r="AP3071" t="s">
        <v>138</v>
      </c>
      <c r="AQ3071" s="7">
        <v>14000</v>
      </c>
      <c r="AR3071" s="7">
        <v>0</v>
      </c>
      <c r="AS3071" t="s">
        <v>3958</v>
      </c>
      <c r="AT3071" t="s">
        <v>3959</v>
      </c>
      <c r="AU3071" s="7">
        <v>5</v>
      </c>
      <c r="AV3071" t="s">
        <v>5159</v>
      </c>
      <c r="AZ3071" t="s">
        <v>135</v>
      </c>
      <c r="BA3071" t="s">
        <v>2397</v>
      </c>
      <c r="BG3071" t="s">
        <v>136</v>
      </c>
      <c r="BI3071" t="s">
        <v>31898</v>
      </c>
    </row>
    <row r="3072" spans="1:62" x14ac:dyDescent="0.55000000000000004">
      <c r="A3072" s="2" t="str">
        <f t="shared" si="298"/>
        <v>TeleventasPLAN 1 CUOTA PROTEGIDA</v>
      </c>
      <c r="B3072" s="3">
        <f>VLOOKUP(A3072,'[1]TARIFAS PRODUCTOS'!$C:$E,3,0)</f>
        <v>36120</v>
      </c>
      <c r="C3072" s="6" t="str">
        <f t="shared" si="299"/>
        <v>JULIO</v>
      </c>
      <c r="D3072" s="8" t="str">
        <f t="shared" si="300"/>
        <v>MIÉRCOLES</v>
      </c>
      <c r="E3072" s="9">
        <f t="shared" si="301"/>
        <v>22</v>
      </c>
      <c r="F3072" s="14">
        <f t="shared" ca="1" si="302"/>
        <v>126</v>
      </c>
      <c r="G3072" s="7">
        <v>3159169</v>
      </c>
      <c r="I3072" t="s">
        <v>31891</v>
      </c>
      <c r="J3072" t="s">
        <v>30938</v>
      </c>
      <c r="K3072" t="s">
        <v>31899</v>
      </c>
      <c r="L3072" t="s">
        <v>31899</v>
      </c>
      <c r="P3072" t="s">
        <v>126</v>
      </c>
      <c r="Q3072" t="s">
        <v>127</v>
      </c>
      <c r="R3072" t="s">
        <v>128</v>
      </c>
      <c r="S3072" t="s">
        <v>129</v>
      </c>
      <c r="T3072" t="s">
        <v>137</v>
      </c>
      <c r="U3072" t="s">
        <v>57</v>
      </c>
      <c r="V3072" t="s">
        <v>140</v>
      </c>
      <c r="W3072" t="s">
        <v>141</v>
      </c>
      <c r="X3072" t="s">
        <v>142</v>
      </c>
      <c r="Y3072" t="s">
        <v>155</v>
      </c>
      <c r="Z3072" t="s">
        <v>156</v>
      </c>
      <c r="AA3072" t="s">
        <v>66</v>
      </c>
      <c r="AB3072" t="s">
        <v>58</v>
      </c>
      <c r="AC3072" t="s">
        <v>130</v>
      </c>
      <c r="AD3072" t="s">
        <v>59</v>
      </c>
      <c r="AE3072" t="s">
        <v>131</v>
      </c>
      <c r="AF3072" t="s">
        <v>132</v>
      </c>
      <c r="AG3072" t="s">
        <v>231</v>
      </c>
      <c r="AH3072" t="s">
        <v>31900</v>
      </c>
      <c r="AI3072" t="s">
        <v>31901</v>
      </c>
      <c r="AJ3072" t="s">
        <v>31902</v>
      </c>
      <c r="AK3072" t="s">
        <v>31903</v>
      </c>
      <c r="AL3072" t="s">
        <v>31904</v>
      </c>
      <c r="AM3072" t="s">
        <v>31905</v>
      </c>
      <c r="AN3072" t="s">
        <v>133</v>
      </c>
      <c r="AO3072" t="s">
        <v>31906</v>
      </c>
      <c r="AP3072" t="s">
        <v>138</v>
      </c>
      <c r="AQ3072" s="7">
        <v>14000</v>
      </c>
      <c r="AR3072" s="7">
        <v>0</v>
      </c>
      <c r="AS3072" t="s">
        <v>177</v>
      </c>
      <c r="AT3072" t="s">
        <v>178</v>
      </c>
      <c r="AU3072" s="7">
        <v>5</v>
      </c>
      <c r="AZ3072" t="s">
        <v>150</v>
      </c>
      <c r="BA3072" t="s">
        <v>31907</v>
      </c>
      <c r="BG3072" t="s">
        <v>136</v>
      </c>
      <c r="BI3072" t="s">
        <v>31908</v>
      </c>
      <c r="BJ3072" s="7">
        <v>5</v>
      </c>
    </row>
    <row r="3073" spans="1:62" x14ac:dyDescent="0.55000000000000004">
      <c r="A3073" s="2" t="str">
        <f t="shared" si="298"/>
        <v>Punto de VentaPLAN 1 CUOTA PROTEGIDA</v>
      </c>
      <c r="B3073" s="3">
        <f>VLOOKUP(A3073,'[1]TARIFAS PRODUCTOS'!$C:$E,3,0)</f>
        <v>15120</v>
      </c>
      <c r="C3073" s="6" t="str">
        <f t="shared" si="299"/>
        <v>JULIO</v>
      </c>
      <c r="D3073" s="8" t="str">
        <f t="shared" si="300"/>
        <v>LUNES</v>
      </c>
      <c r="E3073" s="9">
        <f t="shared" si="301"/>
        <v>20</v>
      </c>
      <c r="F3073" s="14">
        <f t="shared" ca="1" si="302"/>
        <v>126</v>
      </c>
      <c r="G3073" s="7">
        <v>3158857</v>
      </c>
      <c r="I3073" t="s">
        <v>31909</v>
      </c>
      <c r="J3073" t="s">
        <v>30254</v>
      </c>
      <c r="K3073" t="s">
        <v>31630</v>
      </c>
      <c r="L3073" t="s">
        <v>31630</v>
      </c>
      <c r="P3073" t="s">
        <v>126</v>
      </c>
      <c r="Q3073" t="s">
        <v>127</v>
      </c>
      <c r="R3073" t="s">
        <v>128</v>
      </c>
      <c r="S3073" t="s">
        <v>129</v>
      </c>
      <c r="T3073" t="s">
        <v>137</v>
      </c>
      <c r="U3073" t="s">
        <v>57</v>
      </c>
      <c r="V3073" t="s">
        <v>5145</v>
      </c>
      <c r="W3073" t="s">
        <v>5146</v>
      </c>
      <c r="X3073" t="s">
        <v>5147</v>
      </c>
      <c r="Y3073" t="s">
        <v>5759</v>
      </c>
      <c r="Z3073" t="s">
        <v>5760</v>
      </c>
      <c r="AA3073" t="s">
        <v>5761</v>
      </c>
      <c r="AB3073" t="s">
        <v>5151</v>
      </c>
      <c r="AC3073" t="s">
        <v>130</v>
      </c>
      <c r="AD3073" t="s">
        <v>59</v>
      </c>
      <c r="AE3073" t="s">
        <v>131</v>
      </c>
      <c r="AF3073" t="s">
        <v>132</v>
      </c>
      <c r="AG3073" t="s">
        <v>5152</v>
      </c>
      <c r="AH3073" t="s">
        <v>31910</v>
      </c>
      <c r="AI3073" t="s">
        <v>31911</v>
      </c>
      <c r="AJ3073" t="s">
        <v>31912</v>
      </c>
      <c r="AK3073" t="s">
        <v>31913</v>
      </c>
      <c r="AL3073" t="s">
        <v>31914</v>
      </c>
      <c r="AM3073" t="s">
        <v>31915</v>
      </c>
      <c r="AN3073" t="s">
        <v>190</v>
      </c>
      <c r="AP3073" t="s">
        <v>138</v>
      </c>
      <c r="AQ3073" s="7">
        <v>14000</v>
      </c>
      <c r="AR3073" s="7">
        <v>0</v>
      </c>
      <c r="AS3073" t="s">
        <v>3958</v>
      </c>
      <c r="AT3073" t="s">
        <v>3959</v>
      </c>
      <c r="AU3073" s="7">
        <v>5</v>
      </c>
      <c r="AV3073" t="s">
        <v>5159</v>
      </c>
      <c r="AZ3073" t="s">
        <v>135</v>
      </c>
      <c r="BA3073" t="s">
        <v>11598</v>
      </c>
      <c r="BG3073" t="s">
        <v>136</v>
      </c>
      <c r="BI3073" t="s">
        <v>31916</v>
      </c>
    </row>
    <row r="3074" spans="1:62" x14ac:dyDescent="0.55000000000000004">
      <c r="A3074" s="2" t="str">
        <f t="shared" si="298"/>
        <v>TeleventasVIDA ZURICH PLAN 1</v>
      </c>
      <c r="B3074" s="3">
        <f>VLOOKUP(A3074,'[1]TARIFAS PRODUCTOS'!$C:$E,3,0)</f>
        <v>24150</v>
      </c>
      <c r="C3074" s="6" t="str">
        <f t="shared" si="299"/>
        <v>JULIO</v>
      </c>
      <c r="D3074" s="8" t="str">
        <f t="shared" si="300"/>
        <v>MIÉRCOLES</v>
      </c>
      <c r="E3074" s="9">
        <f t="shared" si="301"/>
        <v>22</v>
      </c>
      <c r="F3074" s="14">
        <f t="shared" ca="1" si="302"/>
        <v>126</v>
      </c>
      <c r="G3074" s="7">
        <v>3159170</v>
      </c>
      <c r="I3074" t="s">
        <v>31909</v>
      </c>
      <c r="J3074" t="s">
        <v>30938</v>
      </c>
      <c r="K3074" t="s">
        <v>31917</v>
      </c>
      <c r="L3074" t="s">
        <v>31917</v>
      </c>
      <c r="P3074" t="s">
        <v>126</v>
      </c>
      <c r="Q3074" t="s">
        <v>127</v>
      </c>
      <c r="R3074" t="s">
        <v>128</v>
      </c>
      <c r="S3074" t="s">
        <v>129</v>
      </c>
      <c r="T3074" t="s">
        <v>151</v>
      </c>
      <c r="U3074" t="s">
        <v>65</v>
      </c>
      <c r="V3074" t="s">
        <v>140</v>
      </c>
      <c r="W3074" t="s">
        <v>141</v>
      </c>
      <c r="X3074" t="s">
        <v>142</v>
      </c>
      <c r="Y3074" t="s">
        <v>155</v>
      </c>
      <c r="Z3074" t="s">
        <v>156</v>
      </c>
      <c r="AA3074" t="s">
        <v>66</v>
      </c>
      <c r="AB3074" t="s">
        <v>58</v>
      </c>
      <c r="AC3074" t="s">
        <v>146</v>
      </c>
      <c r="AD3074" t="s">
        <v>61</v>
      </c>
      <c r="AE3074" t="s">
        <v>147</v>
      </c>
      <c r="AF3074" t="s">
        <v>148</v>
      </c>
      <c r="AG3074" t="s">
        <v>231</v>
      </c>
      <c r="AH3074" t="s">
        <v>31918</v>
      </c>
      <c r="AI3074" t="s">
        <v>31919</v>
      </c>
      <c r="AJ3074" t="s">
        <v>31920</v>
      </c>
      <c r="AK3074" t="s">
        <v>31921</v>
      </c>
      <c r="AL3074" t="s">
        <v>31922</v>
      </c>
      <c r="AM3074" t="s">
        <v>31923</v>
      </c>
      <c r="AN3074" t="s">
        <v>167</v>
      </c>
      <c r="AO3074" t="s">
        <v>31924</v>
      </c>
      <c r="AP3074" t="s">
        <v>199</v>
      </c>
      <c r="AQ3074" s="7">
        <v>12500</v>
      </c>
      <c r="AR3074" s="7">
        <v>0</v>
      </c>
      <c r="AS3074" t="s">
        <v>177</v>
      </c>
      <c r="AT3074" t="s">
        <v>178</v>
      </c>
      <c r="AU3074" s="7">
        <v>5</v>
      </c>
      <c r="AZ3074" t="s">
        <v>150</v>
      </c>
      <c r="BA3074" t="s">
        <v>31925</v>
      </c>
      <c r="BG3074" t="s">
        <v>136</v>
      </c>
      <c r="BI3074" t="s">
        <v>31926</v>
      </c>
      <c r="BJ3074" s="7">
        <v>5</v>
      </c>
    </row>
    <row r="3075" spans="1:62" x14ac:dyDescent="0.55000000000000004">
      <c r="A3075" s="2" t="str">
        <f t="shared" si="298"/>
        <v>Punto de VentaPLAN 1 CUOTA PROTEGIDA</v>
      </c>
      <c r="B3075" s="3">
        <f>VLOOKUP(A3075,'[1]TARIFAS PRODUCTOS'!$C:$E,3,0)</f>
        <v>15120</v>
      </c>
      <c r="C3075" s="6" t="str">
        <f t="shared" si="299"/>
        <v>JULIO</v>
      </c>
      <c r="D3075" s="8" t="str">
        <f t="shared" si="300"/>
        <v>LUNES</v>
      </c>
      <c r="E3075" s="9">
        <f t="shared" si="301"/>
        <v>20</v>
      </c>
      <c r="F3075" s="14">
        <f t="shared" ca="1" si="302"/>
        <v>126</v>
      </c>
      <c r="G3075" s="7">
        <v>3158858</v>
      </c>
      <c r="I3075" t="s">
        <v>31927</v>
      </c>
      <c r="J3075" t="s">
        <v>30254</v>
      </c>
      <c r="K3075" t="s">
        <v>31630</v>
      </c>
      <c r="L3075" t="s">
        <v>31630</v>
      </c>
      <c r="P3075" t="s">
        <v>126</v>
      </c>
      <c r="Q3075" t="s">
        <v>127</v>
      </c>
      <c r="R3075" t="s">
        <v>128</v>
      </c>
      <c r="S3075" t="s">
        <v>129</v>
      </c>
      <c r="T3075" t="s">
        <v>137</v>
      </c>
      <c r="U3075" t="s">
        <v>57</v>
      </c>
      <c r="V3075" t="s">
        <v>5145</v>
      </c>
      <c r="W3075" t="s">
        <v>5146</v>
      </c>
      <c r="X3075" t="s">
        <v>5147</v>
      </c>
      <c r="Y3075" t="s">
        <v>7384</v>
      </c>
      <c r="Z3075" t="s">
        <v>7385</v>
      </c>
      <c r="AA3075" t="s">
        <v>7386</v>
      </c>
      <c r="AB3075" t="s">
        <v>5151</v>
      </c>
      <c r="AC3075" t="s">
        <v>130</v>
      </c>
      <c r="AD3075" t="s">
        <v>59</v>
      </c>
      <c r="AE3075" t="s">
        <v>131</v>
      </c>
      <c r="AF3075" t="s">
        <v>132</v>
      </c>
      <c r="AG3075" t="s">
        <v>5152</v>
      </c>
      <c r="AH3075" t="s">
        <v>31928</v>
      </c>
      <c r="AI3075" t="s">
        <v>31929</v>
      </c>
      <c r="AJ3075" t="s">
        <v>31930</v>
      </c>
      <c r="AK3075" t="s">
        <v>31931</v>
      </c>
      <c r="AL3075" t="s">
        <v>31932</v>
      </c>
      <c r="AM3075" t="s">
        <v>31933</v>
      </c>
      <c r="AN3075" t="s">
        <v>190</v>
      </c>
      <c r="AO3075" t="s">
        <v>31934</v>
      </c>
      <c r="AP3075" t="s">
        <v>138</v>
      </c>
      <c r="AQ3075" s="7">
        <v>14000</v>
      </c>
      <c r="AR3075" s="7">
        <v>0</v>
      </c>
      <c r="AS3075" t="s">
        <v>3958</v>
      </c>
      <c r="AT3075" t="s">
        <v>3959</v>
      </c>
      <c r="AU3075" s="7">
        <v>5</v>
      </c>
      <c r="AV3075" t="s">
        <v>5159</v>
      </c>
      <c r="AZ3075" t="s">
        <v>135</v>
      </c>
      <c r="BA3075" t="s">
        <v>18740</v>
      </c>
      <c r="BG3075" t="s">
        <v>136</v>
      </c>
      <c r="BI3075" t="s">
        <v>31935</v>
      </c>
    </row>
    <row r="3076" spans="1:62" x14ac:dyDescent="0.55000000000000004">
      <c r="A3076" s="2" t="str">
        <f t="shared" si="298"/>
        <v>TeleventasPLAN 1 CUOTA PROTEGIDA</v>
      </c>
      <c r="B3076" s="3">
        <f>VLOOKUP(A3076,'[1]TARIFAS PRODUCTOS'!$C:$E,3,0)</f>
        <v>36120</v>
      </c>
      <c r="C3076" s="6" t="str">
        <f t="shared" si="299"/>
        <v>JULIO</v>
      </c>
      <c r="D3076" s="8" t="str">
        <f t="shared" si="300"/>
        <v>VIERNES</v>
      </c>
      <c r="E3076" s="9">
        <f t="shared" si="301"/>
        <v>17</v>
      </c>
      <c r="F3076" s="14">
        <f t="shared" ca="1" si="302"/>
        <v>126</v>
      </c>
      <c r="G3076" s="7">
        <v>3159171</v>
      </c>
      <c r="I3076" t="s">
        <v>31927</v>
      </c>
      <c r="J3076" t="s">
        <v>25910</v>
      </c>
      <c r="K3076" t="s">
        <v>31936</v>
      </c>
      <c r="L3076" t="s">
        <v>31936</v>
      </c>
      <c r="P3076" t="s">
        <v>126</v>
      </c>
      <c r="Q3076" t="s">
        <v>127</v>
      </c>
      <c r="R3076" t="s">
        <v>128</v>
      </c>
      <c r="S3076" t="s">
        <v>129</v>
      </c>
      <c r="T3076" t="s">
        <v>139</v>
      </c>
      <c r="U3076" t="s">
        <v>62</v>
      </c>
      <c r="V3076" t="s">
        <v>140</v>
      </c>
      <c r="W3076" t="s">
        <v>141</v>
      </c>
      <c r="X3076" t="s">
        <v>142</v>
      </c>
      <c r="Y3076" t="s">
        <v>179</v>
      </c>
      <c r="Z3076" t="s">
        <v>180</v>
      </c>
      <c r="AA3076" t="s">
        <v>101</v>
      </c>
      <c r="AB3076" t="s">
        <v>58</v>
      </c>
      <c r="AC3076" t="s">
        <v>130</v>
      </c>
      <c r="AD3076" t="s">
        <v>59</v>
      </c>
      <c r="AE3076" t="s">
        <v>131</v>
      </c>
      <c r="AF3076" t="s">
        <v>132</v>
      </c>
      <c r="AG3076" t="s">
        <v>231</v>
      </c>
      <c r="AH3076" t="s">
        <v>31937</v>
      </c>
      <c r="AI3076" t="s">
        <v>31938</v>
      </c>
      <c r="AJ3076" t="s">
        <v>31939</v>
      </c>
      <c r="AK3076" t="s">
        <v>31940</v>
      </c>
      <c r="AL3076" t="s">
        <v>31941</v>
      </c>
      <c r="AM3076" t="s">
        <v>31942</v>
      </c>
      <c r="AN3076" t="s">
        <v>133</v>
      </c>
      <c r="AO3076" t="s">
        <v>31943</v>
      </c>
      <c r="AP3076" t="s">
        <v>149</v>
      </c>
      <c r="AQ3076" s="7">
        <v>14000</v>
      </c>
      <c r="AR3076" s="7">
        <v>0</v>
      </c>
      <c r="AS3076" t="s">
        <v>177</v>
      </c>
      <c r="AT3076" t="s">
        <v>178</v>
      </c>
      <c r="AU3076" s="7">
        <v>5</v>
      </c>
      <c r="AZ3076" t="s">
        <v>150</v>
      </c>
      <c r="BA3076" t="s">
        <v>31944</v>
      </c>
      <c r="BG3076" t="s">
        <v>136</v>
      </c>
      <c r="BI3076" t="s">
        <v>31945</v>
      </c>
      <c r="BJ3076" s="7">
        <v>5</v>
      </c>
    </row>
    <row r="3077" spans="1:62" x14ac:dyDescent="0.55000000000000004">
      <c r="A3077" s="2" t="str">
        <f t="shared" si="298"/>
        <v>Punto de VentaPLAN 1 CUOTA PROTEGIDA</v>
      </c>
      <c r="B3077" s="3">
        <f>VLOOKUP(A3077,'[1]TARIFAS PRODUCTOS'!$C:$E,3,0)</f>
        <v>15120</v>
      </c>
      <c r="C3077" s="6" t="str">
        <f t="shared" si="299"/>
        <v>JULIO</v>
      </c>
      <c r="D3077" s="8" t="str">
        <f t="shared" si="300"/>
        <v>LUNES</v>
      </c>
      <c r="E3077" s="9">
        <f t="shared" si="301"/>
        <v>20</v>
      </c>
      <c r="F3077" s="14">
        <f t="shared" ca="1" si="302"/>
        <v>126</v>
      </c>
      <c r="G3077" s="7">
        <v>3158859</v>
      </c>
      <c r="I3077" t="s">
        <v>31946</v>
      </c>
      <c r="J3077" t="s">
        <v>30254</v>
      </c>
      <c r="K3077" t="s">
        <v>31630</v>
      </c>
      <c r="L3077" t="s">
        <v>31630</v>
      </c>
      <c r="P3077" t="s">
        <v>126</v>
      </c>
      <c r="Q3077" t="s">
        <v>127</v>
      </c>
      <c r="R3077" t="s">
        <v>128</v>
      </c>
      <c r="S3077" t="s">
        <v>129</v>
      </c>
      <c r="T3077" t="s">
        <v>137</v>
      </c>
      <c r="U3077" t="s">
        <v>57</v>
      </c>
      <c r="V3077" t="s">
        <v>5145</v>
      </c>
      <c r="W3077" t="s">
        <v>5146</v>
      </c>
      <c r="X3077" t="s">
        <v>5147</v>
      </c>
      <c r="Y3077" t="s">
        <v>6856</v>
      </c>
      <c r="Z3077" t="s">
        <v>6857</v>
      </c>
      <c r="AA3077" t="s">
        <v>6858</v>
      </c>
      <c r="AB3077" t="s">
        <v>5151</v>
      </c>
      <c r="AC3077" t="s">
        <v>130</v>
      </c>
      <c r="AD3077" t="s">
        <v>59</v>
      </c>
      <c r="AE3077" t="s">
        <v>131</v>
      </c>
      <c r="AF3077" t="s">
        <v>132</v>
      </c>
      <c r="AG3077" t="s">
        <v>5152</v>
      </c>
      <c r="AH3077" t="s">
        <v>31947</v>
      </c>
      <c r="AI3077" t="s">
        <v>31948</v>
      </c>
      <c r="AJ3077" t="s">
        <v>31949</v>
      </c>
      <c r="AK3077" t="s">
        <v>31950</v>
      </c>
      <c r="AL3077" t="s">
        <v>31951</v>
      </c>
      <c r="AM3077" t="s">
        <v>31952</v>
      </c>
      <c r="AN3077" t="s">
        <v>190</v>
      </c>
      <c r="AO3077" t="s">
        <v>31953</v>
      </c>
      <c r="AP3077" t="s">
        <v>138</v>
      </c>
      <c r="AQ3077" s="7">
        <v>14000</v>
      </c>
      <c r="AR3077" s="7">
        <v>0</v>
      </c>
      <c r="AS3077" t="s">
        <v>3958</v>
      </c>
      <c r="AT3077" t="s">
        <v>3959</v>
      </c>
      <c r="AU3077" s="7">
        <v>5</v>
      </c>
      <c r="AV3077" t="s">
        <v>5159</v>
      </c>
      <c r="AZ3077" t="s">
        <v>135</v>
      </c>
      <c r="BA3077" t="s">
        <v>31954</v>
      </c>
      <c r="BG3077" t="s">
        <v>136</v>
      </c>
      <c r="BI3077" t="s">
        <v>31955</v>
      </c>
    </row>
    <row r="3078" spans="1:62" x14ac:dyDescent="0.55000000000000004">
      <c r="A3078" s="2" t="str">
        <f t="shared" si="298"/>
        <v>TeleventasPLAN 1 CUOTA PROTEGIDA</v>
      </c>
      <c r="B3078" s="3">
        <f>VLOOKUP(A3078,'[1]TARIFAS PRODUCTOS'!$C:$E,3,0)</f>
        <v>36120</v>
      </c>
      <c r="C3078" s="6" t="str">
        <f t="shared" si="299"/>
        <v>JULIO</v>
      </c>
      <c r="D3078" s="8" t="str">
        <f t="shared" si="300"/>
        <v>MARTES</v>
      </c>
      <c r="E3078" s="9">
        <f t="shared" si="301"/>
        <v>21</v>
      </c>
      <c r="F3078" s="14">
        <f t="shared" ca="1" si="302"/>
        <v>126</v>
      </c>
      <c r="G3078" s="7">
        <v>3159172</v>
      </c>
      <c r="I3078" t="s">
        <v>31946</v>
      </c>
      <c r="J3078" t="s">
        <v>27403</v>
      </c>
      <c r="K3078" t="s">
        <v>31956</v>
      </c>
      <c r="L3078" t="s">
        <v>31956</v>
      </c>
      <c r="P3078" t="s">
        <v>126</v>
      </c>
      <c r="Q3078" t="s">
        <v>127</v>
      </c>
      <c r="R3078" t="s">
        <v>128</v>
      </c>
      <c r="S3078" t="s">
        <v>129</v>
      </c>
      <c r="T3078" t="s">
        <v>137</v>
      </c>
      <c r="U3078" t="s">
        <v>57</v>
      </c>
      <c r="V3078" t="s">
        <v>140</v>
      </c>
      <c r="W3078" t="s">
        <v>141</v>
      </c>
      <c r="X3078" t="s">
        <v>142</v>
      </c>
      <c r="Y3078" t="s">
        <v>179</v>
      </c>
      <c r="Z3078" t="s">
        <v>180</v>
      </c>
      <c r="AA3078" t="s">
        <v>101</v>
      </c>
      <c r="AB3078" t="s">
        <v>58</v>
      </c>
      <c r="AC3078" t="s">
        <v>130</v>
      </c>
      <c r="AD3078" t="s">
        <v>59</v>
      </c>
      <c r="AE3078" t="s">
        <v>131</v>
      </c>
      <c r="AF3078" t="s">
        <v>132</v>
      </c>
      <c r="AG3078" t="s">
        <v>231</v>
      </c>
      <c r="AH3078" t="s">
        <v>31957</v>
      </c>
      <c r="AI3078" t="s">
        <v>31958</v>
      </c>
      <c r="AJ3078" t="s">
        <v>31959</v>
      </c>
      <c r="AK3078" t="s">
        <v>31960</v>
      </c>
      <c r="AL3078" t="s">
        <v>31961</v>
      </c>
      <c r="AM3078" t="s">
        <v>31962</v>
      </c>
      <c r="AN3078" t="s">
        <v>133</v>
      </c>
      <c r="AO3078" t="s">
        <v>31963</v>
      </c>
      <c r="AP3078" t="s">
        <v>138</v>
      </c>
      <c r="AQ3078" s="7">
        <v>14000</v>
      </c>
      <c r="AR3078" s="7">
        <v>0</v>
      </c>
      <c r="AS3078" t="s">
        <v>177</v>
      </c>
      <c r="AT3078" t="s">
        <v>178</v>
      </c>
      <c r="AU3078" s="7">
        <v>5</v>
      </c>
      <c r="AZ3078" t="s">
        <v>135</v>
      </c>
      <c r="BA3078" t="s">
        <v>31964</v>
      </c>
      <c r="BG3078" t="s">
        <v>136</v>
      </c>
      <c r="BI3078" t="s">
        <v>31965</v>
      </c>
      <c r="BJ3078" s="7">
        <v>5</v>
      </c>
    </row>
    <row r="3079" spans="1:62" x14ac:dyDescent="0.55000000000000004">
      <c r="A3079" s="2" t="str">
        <f t="shared" si="298"/>
        <v>Punto de VentaPLAN 1 CUOTA PROTEGIDA</v>
      </c>
      <c r="B3079" s="3">
        <f>VLOOKUP(A3079,'[1]TARIFAS PRODUCTOS'!$C:$E,3,0)</f>
        <v>15120</v>
      </c>
      <c r="C3079" s="6" t="str">
        <f t="shared" si="299"/>
        <v>JULIO</v>
      </c>
      <c r="D3079" s="8" t="str">
        <f t="shared" si="300"/>
        <v>LUNES</v>
      </c>
      <c r="E3079" s="9">
        <f t="shared" si="301"/>
        <v>20</v>
      </c>
      <c r="F3079" s="14">
        <f t="shared" ca="1" si="302"/>
        <v>126</v>
      </c>
      <c r="G3079" s="7">
        <v>3158860</v>
      </c>
      <c r="I3079" t="s">
        <v>31966</v>
      </c>
      <c r="J3079" t="s">
        <v>30254</v>
      </c>
      <c r="K3079" t="s">
        <v>31630</v>
      </c>
      <c r="L3079" t="s">
        <v>31630</v>
      </c>
      <c r="P3079" t="s">
        <v>126</v>
      </c>
      <c r="Q3079" t="s">
        <v>127</v>
      </c>
      <c r="R3079" t="s">
        <v>128</v>
      </c>
      <c r="S3079" t="s">
        <v>129</v>
      </c>
      <c r="T3079" t="s">
        <v>137</v>
      </c>
      <c r="U3079" t="s">
        <v>57</v>
      </c>
      <c r="V3079" t="s">
        <v>5145</v>
      </c>
      <c r="W3079" t="s">
        <v>5146</v>
      </c>
      <c r="X3079" t="s">
        <v>5147</v>
      </c>
      <c r="Y3079" t="s">
        <v>6546</v>
      </c>
      <c r="Z3079" t="s">
        <v>6547</v>
      </c>
      <c r="AA3079" t="s">
        <v>6548</v>
      </c>
      <c r="AB3079" t="s">
        <v>5151</v>
      </c>
      <c r="AC3079" t="s">
        <v>130</v>
      </c>
      <c r="AD3079" t="s">
        <v>59</v>
      </c>
      <c r="AE3079" t="s">
        <v>131</v>
      </c>
      <c r="AF3079" t="s">
        <v>132</v>
      </c>
      <c r="AG3079" t="s">
        <v>5152</v>
      </c>
      <c r="AH3079" t="s">
        <v>31967</v>
      </c>
      <c r="AI3079" t="s">
        <v>31968</v>
      </c>
      <c r="AJ3079" t="s">
        <v>31969</v>
      </c>
      <c r="AK3079" t="s">
        <v>31970</v>
      </c>
      <c r="AL3079" t="s">
        <v>31971</v>
      </c>
      <c r="AM3079" t="s">
        <v>31972</v>
      </c>
      <c r="AN3079" t="s">
        <v>190</v>
      </c>
      <c r="AO3079" t="s">
        <v>31968</v>
      </c>
      <c r="AP3079" t="s">
        <v>138</v>
      </c>
      <c r="AQ3079" s="7">
        <v>14000</v>
      </c>
      <c r="AR3079" s="7">
        <v>0</v>
      </c>
      <c r="AS3079" t="s">
        <v>3958</v>
      </c>
      <c r="AT3079" t="s">
        <v>3959</v>
      </c>
      <c r="AU3079" s="7">
        <v>5</v>
      </c>
      <c r="AV3079" t="s">
        <v>5159</v>
      </c>
      <c r="AZ3079" t="s">
        <v>135</v>
      </c>
      <c r="BA3079" t="s">
        <v>31973</v>
      </c>
      <c r="BG3079" t="s">
        <v>136</v>
      </c>
      <c r="BI3079" t="s">
        <v>31974</v>
      </c>
    </row>
    <row r="3080" spans="1:62" x14ac:dyDescent="0.55000000000000004">
      <c r="A3080" s="2" t="str">
        <f t="shared" si="298"/>
        <v>TeleventasCUOTA PROTEGIDA SILVER 1</v>
      </c>
      <c r="B3080" s="3">
        <f>VLOOKUP(A3080,'[1]TARIFAS PRODUCTOS'!$C:$E,3,0)</f>
        <v>38640</v>
      </c>
      <c r="C3080" s="6" t="str">
        <f t="shared" si="299"/>
        <v>JULIO</v>
      </c>
      <c r="D3080" s="8" t="str">
        <f t="shared" si="300"/>
        <v>MIÉRCOLES</v>
      </c>
      <c r="E3080" s="9">
        <f t="shared" si="301"/>
        <v>22</v>
      </c>
      <c r="F3080" s="14">
        <f t="shared" ca="1" si="302"/>
        <v>126</v>
      </c>
      <c r="G3080" s="7">
        <v>3159173</v>
      </c>
      <c r="I3080" t="s">
        <v>31966</v>
      </c>
      <c r="J3080" t="s">
        <v>30938</v>
      </c>
      <c r="K3080" t="s">
        <v>31975</v>
      </c>
      <c r="L3080" t="s">
        <v>31975</v>
      </c>
      <c r="P3080" t="s">
        <v>126</v>
      </c>
      <c r="Q3080" t="s">
        <v>127</v>
      </c>
      <c r="R3080" t="s">
        <v>128</v>
      </c>
      <c r="S3080" t="s">
        <v>129</v>
      </c>
      <c r="T3080" t="s">
        <v>137</v>
      </c>
      <c r="U3080" t="s">
        <v>57</v>
      </c>
      <c r="V3080" t="s">
        <v>140</v>
      </c>
      <c r="W3080" t="s">
        <v>141</v>
      </c>
      <c r="X3080" t="s">
        <v>142</v>
      </c>
      <c r="Y3080" t="s">
        <v>29489</v>
      </c>
      <c r="Z3080" t="s">
        <v>29490</v>
      </c>
      <c r="AA3080" t="s">
        <v>29491</v>
      </c>
      <c r="AB3080" t="s">
        <v>58</v>
      </c>
      <c r="AC3080" t="s">
        <v>130</v>
      </c>
      <c r="AD3080" t="s">
        <v>59</v>
      </c>
      <c r="AE3080" t="s">
        <v>162</v>
      </c>
      <c r="AF3080" t="s">
        <v>163</v>
      </c>
      <c r="AG3080" t="s">
        <v>231</v>
      </c>
      <c r="AH3080" t="s">
        <v>31976</v>
      </c>
      <c r="AI3080" t="s">
        <v>31977</v>
      </c>
      <c r="AJ3080" t="s">
        <v>31978</v>
      </c>
      <c r="AK3080" t="s">
        <v>31979</v>
      </c>
      <c r="AL3080" t="s">
        <v>31980</v>
      </c>
      <c r="AM3080" t="s">
        <v>31981</v>
      </c>
      <c r="AN3080" t="s">
        <v>167</v>
      </c>
      <c r="AO3080" t="s">
        <v>31982</v>
      </c>
      <c r="AP3080" t="s">
        <v>138</v>
      </c>
      <c r="AQ3080" s="7">
        <v>20000</v>
      </c>
      <c r="AR3080" s="7">
        <v>0</v>
      </c>
      <c r="AS3080" t="s">
        <v>177</v>
      </c>
      <c r="AT3080" t="s">
        <v>178</v>
      </c>
      <c r="AU3080" s="7">
        <v>5</v>
      </c>
      <c r="AZ3080" t="s">
        <v>150</v>
      </c>
      <c r="BA3080" t="s">
        <v>7947</v>
      </c>
      <c r="BG3080" t="s">
        <v>136</v>
      </c>
      <c r="BI3080" t="s">
        <v>31983</v>
      </c>
      <c r="BJ3080" s="7">
        <v>5</v>
      </c>
    </row>
    <row r="3081" spans="1:62" x14ac:dyDescent="0.55000000000000004">
      <c r="A3081" s="2" t="str">
        <f t="shared" ref="A3081:A3144" si="303">AB3081&amp;AF3081</f>
        <v>Punto de VentaPLAN 1 CUOTA PROTEGIDA</v>
      </c>
      <c r="B3081" s="3">
        <f>VLOOKUP(A3081,'[1]TARIFAS PRODUCTOS'!$C:$E,3,0)</f>
        <v>15120</v>
      </c>
      <c r="C3081" s="6" t="str">
        <f t="shared" ref="C3081:C3144" si="304">UPPER(TEXT(J3081,"MMMM"))</f>
        <v>JULIO</v>
      </c>
      <c r="D3081" s="8" t="str">
        <f t="shared" ref="D3081:D3144" si="305">UPPER(TEXT(J3081,"DDDD"))</f>
        <v>LUNES</v>
      </c>
      <c r="E3081" s="9">
        <f t="shared" ref="E3081:E3144" si="306">DAY(J3081)</f>
        <v>20</v>
      </c>
      <c r="F3081" s="14">
        <f t="shared" ref="F3081:F3144" ca="1" si="307">(YEAR(NOW())-YEAR(AY3081))</f>
        <v>126</v>
      </c>
      <c r="G3081" s="7">
        <v>3158861</v>
      </c>
      <c r="I3081" t="s">
        <v>31984</v>
      </c>
      <c r="J3081" t="s">
        <v>30254</v>
      </c>
      <c r="K3081" t="s">
        <v>31630</v>
      </c>
      <c r="L3081" t="s">
        <v>31630</v>
      </c>
      <c r="P3081" t="s">
        <v>126</v>
      </c>
      <c r="Q3081" t="s">
        <v>127</v>
      </c>
      <c r="R3081" t="s">
        <v>128</v>
      </c>
      <c r="S3081" t="s">
        <v>129</v>
      </c>
      <c r="T3081" t="s">
        <v>137</v>
      </c>
      <c r="U3081" t="s">
        <v>57</v>
      </c>
      <c r="V3081" t="s">
        <v>5145</v>
      </c>
      <c r="W3081" t="s">
        <v>5146</v>
      </c>
      <c r="X3081" t="s">
        <v>5147</v>
      </c>
      <c r="Y3081" t="s">
        <v>6856</v>
      </c>
      <c r="Z3081" t="s">
        <v>6857</v>
      </c>
      <c r="AA3081" t="s">
        <v>6858</v>
      </c>
      <c r="AB3081" t="s">
        <v>5151</v>
      </c>
      <c r="AC3081" t="s">
        <v>130</v>
      </c>
      <c r="AD3081" t="s">
        <v>59</v>
      </c>
      <c r="AE3081" t="s">
        <v>131</v>
      </c>
      <c r="AF3081" t="s">
        <v>132</v>
      </c>
      <c r="AG3081" t="s">
        <v>5152</v>
      </c>
      <c r="AH3081" t="s">
        <v>31985</v>
      </c>
      <c r="AI3081" t="s">
        <v>31986</v>
      </c>
      <c r="AJ3081" t="s">
        <v>31987</v>
      </c>
      <c r="AK3081" t="s">
        <v>31988</v>
      </c>
      <c r="AL3081" t="s">
        <v>31989</v>
      </c>
      <c r="AM3081" t="s">
        <v>31990</v>
      </c>
      <c r="AN3081" t="s">
        <v>190</v>
      </c>
      <c r="AP3081" t="s">
        <v>138</v>
      </c>
      <c r="AQ3081" s="7">
        <v>14000</v>
      </c>
      <c r="AR3081" s="7">
        <v>0</v>
      </c>
      <c r="AS3081" t="s">
        <v>3958</v>
      </c>
      <c r="AT3081" t="s">
        <v>3959</v>
      </c>
      <c r="AU3081" s="7">
        <v>5</v>
      </c>
      <c r="AV3081" t="s">
        <v>5159</v>
      </c>
      <c r="AZ3081" t="s">
        <v>135</v>
      </c>
      <c r="BA3081" t="s">
        <v>31991</v>
      </c>
      <c r="BG3081" t="s">
        <v>136</v>
      </c>
      <c r="BI3081" t="s">
        <v>31992</v>
      </c>
    </row>
    <row r="3082" spans="1:62" x14ac:dyDescent="0.55000000000000004">
      <c r="A3082" s="2" t="str">
        <f t="shared" si="303"/>
        <v>TeleventasVIDA ZURICH PLAN 1</v>
      </c>
      <c r="B3082" s="3">
        <f>VLOOKUP(A3082,'[1]TARIFAS PRODUCTOS'!$C:$E,3,0)</f>
        <v>24150</v>
      </c>
      <c r="C3082" s="6" t="str">
        <f t="shared" si="304"/>
        <v>JULIO</v>
      </c>
      <c r="D3082" s="8" t="str">
        <f t="shared" si="305"/>
        <v>MIÉRCOLES</v>
      </c>
      <c r="E3082" s="9">
        <f t="shared" si="306"/>
        <v>22</v>
      </c>
      <c r="F3082" s="14">
        <f t="shared" ca="1" si="307"/>
        <v>126</v>
      </c>
      <c r="G3082" s="7">
        <v>3159174</v>
      </c>
      <c r="I3082" t="s">
        <v>31984</v>
      </c>
      <c r="J3082" t="s">
        <v>30938</v>
      </c>
      <c r="K3082" t="s">
        <v>31993</v>
      </c>
      <c r="L3082" t="s">
        <v>31993</v>
      </c>
      <c r="P3082" t="s">
        <v>126</v>
      </c>
      <c r="Q3082" t="s">
        <v>127</v>
      </c>
      <c r="R3082" t="s">
        <v>128</v>
      </c>
      <c r="S3082" t="s">
        <v>129</v>
      </c>
      <c r="T3082" t="s">
        <v>137</v>
      </c>
      <c r="U3082" t="s">
        <v>57</v>
      </c>
      <c r="V3082" t="s">
        <v>140</v>
      </c>
      <c r="W3082" t="s">
        <v>141</v>
      </c>
      <c r="X3082" t="s">
        <v>142</v>
      </c>
      <c r="Y3082" t="s">
        <v>183</v>
      </c>
      <c r="Z3082" t="s">
        <v>184</v>
      </c>
      <c r="AA3082" t="s">
        <v>185</v>
      </c>
      <c r="AB3082" t="s">
        <v>58</v>
      </c>
      <c r="AC3082" t="s">
        <v>146</v>
      </c>
      <c r="AD3082" t="s">
        <v>61</v>
      </c>
      <c r="AE3082" t="s">
        <v>147</v>
      </c>
      <c r="AF3082" t="s">
        <v>148</v>
      </c>
      <c r="AG3082" t="s">
        <v>231</v>
      </c>
      <c r="AH3082" t="s">
        <v>31994</v>
      </c>
      <c r="AI3082" t="s">
        <v>31995</v>
      </c>
      <c r="AJ3082" t="s">
        <v>31996</v>
      </c>
      <c r="AK3082" t="s">
        <v>31997</v>
      </c>
      <c r="AL3082" t="s">
        <v>31998</v>
      </c>
      <c r="AM3082" t="s">
        <v>31999</v>
      </c>
      <c r="AN3082" t="s">
        <v>133</v>
      </c>
      <c r="AO3082" t="s">
        <v>31995</v>
      </c>
      <c r="AP3082" t="s">
        <v>138</v>
      </c>
      <c r="AQ3082" s="7">
        <v>12500</v>
      </c>
      <c r="AR3082" s="7">
        <v>0</v>
      </c>
      <c r="AS3082" t="s">
        <v>177</v>
      </c>
      <c r="AT3082" t="s">
        <v>178</v>
      </c>
      <c r="AU3082" s="7">
        <v>5</v>
      </c>
      <c r="AZ3082" t="s">
        <v>135</v>
      </c>
      <c r="BA3082" t="s">
        <v>32000</v>
      </c>
      <c r="BG3082" t="s">
        <v>136</v>
      </c>
      <c r="BI3082" t="s">
        <v>32001</v>
      </c>
      <c r="BJ3082" s="7">
        <v>5</v>
      </c>
    </row>
    <row r="3083" spans="1:62" x14ac:dyDescent="0.55000000000000004">
      <c r="A3083" s="2" t="str">
        <f t="shared" si="303"/>
        <v>Punto de VentaPLAN 1 CUOTA PROTEGIDA</v>
      </c>
      <c r="B3083" s="3">
        <f>VLOOKUP(A3083,'[1]TARIFAS PRODUCTOS'!$C:$E,3,0)</f>
        <v>15120</v>
      </c>
      <c r="C3083" s="6" t="str">
        <f t="shared" si="304"/>
        <v>JULIO</v>
      </c>
      <c r="D3083" s="8" t="str">
        <f t="shared" si="305"/>
        <v>LUNES</v>
      </c>
      <c r="E3083" s="9">
        <f t="shared" si="306"/>
        <v>20</v>
      </c>
      <c r="F3083" s="14">
        <f t="shared" ca="1" si="307"/>
        <v>126</v>
      </c>
      <c r="G3083" s="7">
        <v>3158862</v>
      </c>
      <c r="I3083" t="s">
        <v>32002</v>
      </c>
      <c r="J3083" t="s">
        <v>30254</v>
      </c>
      <c r="K3083" t="s">
        <v>31630</v>
      </c>
      <c r="L3083" t="s">
        <v>31630</v>
      </c>
      <c r="P3083" t="s">
        <v>126</v>
      </c>
      <c r="Q3083" t="s">
        <v>127</v>
      </c>
      <c r="R3083" t="s">
        <v>128</v>
      </c>
      <c r="S3083" t="s">
        <v>129</v>
      </c>
      <c r="T3083" t="s">
        <v>137</v>
      </c>
      <c r="U3083" t="s">
        <v>57</v>
      </c>
      <c r="V3083" t="s">
        <v>5145</v>
      </c>
      <c r="W3083" t="s">
        <v>5146</v>
      </c>
      <c r="X3083" t="s">
        <v>5147</v>
      </c>
      <c r="Y3083" t="s">
        <v>6587</v>
      </c>
      <c r="Z3083" t="s">
        <v>6588</v>
      </c>
      <c r="AA3083" t="s">
        <v>6589</v>
      </c>
      <c r="AB3083" t="s">
        <v>5151</v>
      </c>
      <c r="AC3083" t="s">
        <v>130</v>
      </c>
      <c r="AD3083" t="s">
        <v>59</v>
      </c>
      <c r="AE3083" t="s">
        <v>131</v>
      </c>
      <c r="AF3083" t="s">
        <v>132</v>
      </c>
      <c r="AG3083" t="s">
        <v>5152</v>
      </c>
      <c r="AH3083" t="s">
        <v>32003</v>
      </c>
      <c r="AI3083" t="s">
        <v>32004</v>
      </c>
      <c r="AJ3083" t="s">
        <v>32005</v>
      </c>
      <c r="AK3083" t="s">
        <v>32006</v>
      </c>
      <c r="AL3083" t="s">
        <v>32007</v>
      </c>
      <c r="AM3083" t="s">
        <v>32008</v>
      </c>
      <c r="AN3083" t="s">
        <v>190</v>
      </c>
      <c r="AP3083" t="s">
        <v>138</v>
      </c>
      <c r="AQ3083" s="7">
        <v>14000</v>
      </c>
      <c r="AR3083" s="7">
        <v>0</v>
      </c>
      <c r="AS3083" t="s">
        <v>3958</v>
      </c>
      <c r="AT3083" t="s">
        <v>3959</v>
      </c>
      <c r="AU3083" s="7">
        <v>5</v>
      </c>
      <c r="AV3083" t="s">
        <v>5159</v>
      </c>
      <c r="AZ3083" t="s">
        <v>135</v>
      </c>
      <c r="BA3083" t="s">
        <v>32009</v>
      </c>
      <c r="BG3083" t="s">
        <v>136</v>
      </c>
      <c r="BI3083" t="s">
        <v>32010</v>
      </c>
    </row>
    <row r="3084" spans="1:62" x14ac:dyDescent="0.55000000000000004">
      <c r="A3084" s="2" t="str">
        <f t="shared" si="303"/>
        <v>TeleventasCUOTA PROTEGIDA SILVER 1</v>
      </c>
      <c r="B3084" s="3">
        <f>VLOOKUP(A3084,'[1]TARIFAS PRODUCTOS'!$C:$E,3,0)</f>
        <v>38640</v>
      </c>
      <c r="C3084" s="6" t="str">
        <f t="shared" si="304"/>
        <v>JULIO</v>
      </c>
      <c r="D3084" s="8" t="str">
        <f t="shared" si="305"/>
        <v>MIÉRCOLES</v>
      </c>
      <c r="E3084" s="9">
        <f t="shared" si="306"/>
        <v>22</v>
      </c>
      <c r="F3084" s="14">
        <f t="shared" ca="1" si="307"/>
        <v>126</v>
      </c>
      <c r="G3084" s="7">
        <v>3159175</v>
      </c>
      <c r="I3084" t="s">
        <v>32002</v>
      </c>
      <c r="J3084" t="s">
        <v>30938</v>
      </c>
      <c r="K3084" t="s">
        <v>32011</v>
      </c>
      <c r="L3084" t="s">
        <v>32011</v>
      </c>
      <c r="P3084" t="s">
        <v>126</v>
      </c>
      <c r="Q3084" t="s">
        <v>127</v>
      </c>
      <c r="R3084" t="s">
        <v>128</v>
      </c>
      <c r="S3084" t="s">
        <v>129</v>
      </c>
      <c r="T3084" t="s">
        <v>137</v>
      </c>
      <c r="U3084" t="s">
        <v>57</v>
      </c>
      <c r="V3084" t="s">
        <v>140</v>
      </c>
      <c r="W3084" t="s">
        <v>141</v>
      </c>
      <c r="X3084" t="s">
        <v>142</v>
      </c>
      <c r="Y3084" t="s">
        <v>181</v>
      </c>
      <c r="Z3084" t="s">
        <v>182</v>
      </c>
      <c r="AA3084" t="s">
        <v>98</v>
      </c>
      <c r="AB3084" t="s">
        <v>58</v>
      </c>
      <c r="AC3084" t="s">
        <v>130</v>
      </c>
      <c r="AD3084" t="s">
        <v>59</v>
      </c>
      <c r="AE3084" t="s">
        <v>162</v>
      </c>
      <c r="AF3084" t="s">
        <v>163</v>
      </c>
      <c r="AG3084" t="s">
        <v>231</v>
      </c>
      <c r="AH3084" t="s">
        <v>32012</v>
      </c>
      <c r="AI3084" t="s">
        <v>32013</v>
      </c>
      <c r="AJ3084" t="s">
        <v>32014</v>
      </c>
      <c r="AK3084" t="s">
        <v>32015</v>
      </c>
      <c r="AL3084" t="s">
        <v>32016</v>
      </c>
      <c r="AM3084" t="s">
        <v>32017</v>
      </c>
      <c r="AN3084" t="s">
        <v>133</v>
      </c>
      <c r="AO3084" t="s">
        <v>32018</v>
      </c>
      <c r="AP3084" t="s">
        <v>138</v>
      </c>
      <c r="AQ3084" s="7">
        <v>20000</v>
      </c>
      <c r="AR3084" s="7">
        <v>0</v>
      </c>
      <c r="AS3084" t="s">
        <v>177</v>
      </c>
      <c r="AT3084" t="s">
        <v>178</v>
      </c>
      <c r="AU3084" s="7">
        <v>5</v>
      </c>
      <c r="AZ3084" t="s">
        <v>150</v>
      </c>
      <c r="BA3084" t="s">
        <v>32019</v>
      </c>
      <c r="BG3084" t="s">
        <v>136</v>
      </c>
      <c r="BI3084" t="s">
        <v>32020</v>
      </c>
      <c r="BJ3084" s="7">
        <v>5</v>
      </c>
    </row>
    <row r="3085" spans="1:62" x14ac:dyDescent="0.55000000000000004">
      <c r="A3085" s="2" t="str">
        <f t="shared" si="303"/>
        <v>Punto de VentaPLAN 1 CUOTA PROTEGIDA</v>
      </c>
      <c r="B3085" s="3">
        <f>VLOOKUP(A3085,'[1]TARIFAS PRODUCTOS'!$C:$E,3,0)</f>
        <v>15120</v>
      </c>
      <c r="C3085" s="6" t="str">
        <f t="shared" si="304"/>
        <v>JULIO</v>
      </c>
      <c r="D3085" s="8" t="str">
        <f t="shared" si="305"/>
        <v>LUNES</v>
      </c>
      <c r="E3085" s="9">
        <f t="shared" si="306"/>
        <v>20</v>
      </c>
      <c r="F3085" s="14">
        <f t="shared" ca="1" si="307"/>
        <v>126</v>
      </c>
      <c r="G3085" s="7">
        <v>3158863</v>
      </c>
      <c r="I3085" t="s">
        <v>32021</v>
      </c>
      <c r="J3085" t="s">
        <v>30254</v>
      </c>
      <c r="K3085" t="s">
        <v>31630</v>
      </c>
      <c r="L3085" t="s">
        <v>31630</v>
      </c>
      <c r="P3085" t="s">
        <v>126</v>
      </c>
      <c r="Q3085" t="s">
        <v>127</v>
      </c>
      <c r="R3085" t="s">
        <v>128</v>
      </c>
      <c r="S3085" t="s">
        <v>129</v>
      </c>
      <c r="T3085" t="s">
        <v>137</v>
      </c>
      <c r="U3085" t="s">
        <v>57</v>
      </c>
      <c r="V3085" t="s">
        <v>5145</v>
      </c>
      <c r="W3085" t="s">
        <v>5146</v>
      </c>
      <c r="X3085" t="s">
        <v>5147</v>
      </c>
      <c r="Y3085" t="s">
        <v>6546</v>
      </c>
      <c r="Z3085" t="s">
        <v>6547</v>
      </c>
      <c r="AA3085" t="s">
        <v>6548</v>
      </c>
      <c r="AB3085" t="s">
        <v>5151</v>
      </c>
      <c r="AC3085" t="s">
        <v>130</v>
      </c>
      <c r="AD3085" t="s">
        <v>59</v>
      </c>
      <c r="AE3085" t="s">
        <v>131</v>
      </c>
      <c r="AF3085" t="s">
        <v>132</v>
      </c>
      <c r="AG3085" t="s">
        <v>5152</v>
      </c>
      <c r="AH3085" t="s">
        <v>32022</v>
      </c>
      <c r="AI3085" t="s">
        <v>32023</v>
      </c>
      <c r="AJ3085" t="s">
        <v>32024</v>
      </c>
      <c r="AK3085" t="s">
        <v>32025</v>
      </c>
      <c r="AL3085" t="s">
        <v>32026</v>
      </c>
      <c r="AM3085" t="s">
        <v>32027</v>
      </c>
      <c r="AN3085" t="s">
        <v>190</v>
      </c>
      <c r="AP3085" t="s">
        <v>138</v>
      </c>
      <c r="AQ3085" s="7">
        <v>14000</v>
      </c>
      <c r="AR3085" s="7">
        <v>0</v>
      </c>
      <c r="AS3085" t="s">
        <v>3958</v>
      </c>
      <c r="AT3085" t="s">
        <v>3959</v>
      </c>
      <c r="AU3085" s="7">
        <v>5</v>
      </c>
      <c r="AV3085" t="s">
        <v>5159</v>
      </c>
      <c r="AZ3085" t="s">
        <v>135</v>
      </c>
      <c r="BA3085" t="s">
        <v>32028</v>
      </c>
      <c r="BG3085" t="s">
        <v>136</v>
      </c>
      <c r="BI3085" t="s">
        <v>32029</v>
      </c>
    </row>
    <row r="3086" spans="1:62" x14ac:dyDescent="0.55000000000000004">
      <c r="A3086" s="2" t="str">
        <f t="shared" si="303"/>
        <v>TeleventasPLAN 1 CUOTA PROTEGIDA</v>
      </c>
      <c r="B3086" s="3">
        <f>VLOOKUP(A3086,'[1]TARIFAS PRODUCTOS'!$C:$E,3,0)</f>
        <v>36120</v>
      </c>
      <c r="C3086" s="6" t="str">
        <f t="shared" si="304"/>
        <v>JULIO</v>
      </c>
      <c r="D3086" s="8" t="str">
        <f t="shared" si="305"/>
        <v>MIÉRCOLES</v>
      </c>
      <c r="E3086" s="9">
        <f t="shared" si="306"/>
        <v>22</v>
      </c>
      <c r="F3086" s="14">
        <f t="shared" ca="1" si="307"/>
        <v>126</v>
      </c>
      <c r="G3086" s="7">
        <v>3159176</v>
      </c>
      <c r="I3086" t="s">
        <v>32021</v>
      </c>
      <c r="J3086" t="s">
        <v>30938</v>
      </c>
      <c r="K3086" t="s">
        <v>32030</v>
      </c>
      <c r="L3086" t="s">
        <v>32030</v>
      </c>
      <c r="P3086" t="s">
        <v>126</v>
      </c>
      <c r="Q3086" t="s">
        <v>127</v>
      </c>
      <c r="R3086" t="s">
        <v>128</v>
      </c>
      <c r="S3086" t="s">
        <v>129</v>
      </c>
      <c r="T3086" t="s">
        <v>139</v>
      </c>
      <c r="U3086" t="s">
        <v>62</v>
      </c>
      <c r="V3086" t="s">
        <v>140</v>
      </c>
      <c r="W3086" t="s">
        <v>141</v>
      </c>
      <c r="X3086" t="s">
        <v>142</v>
      </c>
      <c r="Y3086" t="s">
        <v>165</v>
      </c>
      <c r="Z3086" t="s">
        <v>166</v>
      </c>
      <c r="AA3086" t="s">
        <v>104</v>
      </c>
      <c r="AB3086" t="s">
        <v>58</v>
      </c>
      <c r="AC3086" t="s">
        <v>130</v>
      </c>
      <c r="AD3086" t="s">
        <v>59</v>
      </c>
      <c r="AE3086" t="s">
        <v>131</v>
      </c>
      <c r="AF3086" t="s">
        <v>132</v>
      </c>
      <c r="AG3086" t="s">
        <v>231</v>
      </c>
      <c r="AH3086" t="s">
        <v>32031</v>
      </c>
      <c r="AI3086" t="s">
        <v>32032</v>
      </c>
      <c r="AJ3086" t="s">
        <v>32033</v>
      </c>
      <c r="AK3086" t="s">
        <v>32034</v>
      </c>
      <c r="AL3086" t="s">
        <v>32035</v>
      </c>
      <c r="AM3086" t="s">
        <v>32036</v>
      </c>
      <c r="AN3086" t="s">
        <v>133</v>
      </c>
      <c r="AO3086" t="s">
        <v>32037</v>
      </c>
      <c r="AP3086" t="s">
        <v>149</v>
      </c>
      <c r="AQ3086" s="7">
        <v>14000</v>
      </c>
      <c r="AR3086" s="7">
        <v>0</v>
      </c>
      <c r="AS3086" t="s">
        <v>177</v>
      </c>
      <c r="AT3086" t="s">
        <v>178</v>
      </c>
      <c r="AU3086" s="7">
        <v>5</v>
      </c>
      <c r="AZ3086" t="s">
        <v>150</v>
      </c>
      <c r="BA3086" t="s">
        <v>23955</v>
      </c>
      <c r="BG3086" t="s">
        <v>136</v>
      </c>
      <c r="BI3086" t="s">
        <v>32038</v>
      </c>
      <c r="BJ3086" s="7">
        <v>5</v>
      </c>
    </row>
    <row r="3087" spans="1:62" x14ac:dyDescent="0.55000000000000004">
      <c r="A3087" s="2" t="str">
        <f t="shared" si="303"/>
        <v>Punto de VentaPLAN 2 CUOTA PROTEGIDA</v>
      </c>
      <c r="B3087" s="3">
        <f>VLOOKUP(A3087,'[1]TARIFAS PRODUCTOS'!$C:$E,3,0)</f>
        <v>30240</v>
      </c>
      <c r="C3087" s="6" t="str">
        <f t="shared" si="304"/>
        <v>JULIO</v>
      </c>
      <c r="D3087" s="8" t="str">
        <f t="shared" si="305"/>
        <v>LUNES</v>
      </c>
      <c r="E3087" s="9">
        <f t="shared" si="306"/>
        <v>20</v>
      </c>
      <c r="F3087" s="14">
        <f t="shared" ca="1" si="307"/>
        <v>126</v>
      </c>
      <c r="G3087" s="7">
        <v>3158864</v>
      </c>
      <c r="I3087" t="s">
        <v>32039</v>
      </c>
      <c r="J3087" t="s">
        <v>30254</v>
      </c>
      <c r="K3087" t="s">
        <v>31630</v>
      </c>
      <c r="L3087" t="s">
        <v>31630</v>
      </c>
      <c r="P3087" t="s">
        <v>126</v>
      </c>
      <c r="Q3087" t="s">
        <v>127</v>
      </c>
      <c r="R3087" t="s">
        <v>128</v>
      </c>
      <c r="S3087" t="s">
        <v>129</v>
      </c>
      <c r="T3087" t="s">
        <v>137</v>
      </c>
      <c r="U3087" t="s">
        <v>57</v>
      </c>
      <c r="V3087" t="s">
        <v>5145</v>
      </c>
      <c r="W3087" t="s">
        <v>5146</v>
      </c>
      <c r="X3087" t="s">
        <v>5147</v>
      </c>
      <c r="Y3087" t="s">
        <v>5198</v>
      </c>
      <c r="Z3087" t="s">
        <v>5199</v>
      </c>
      <c r="AA3087" t="s">
        <v>5200</v>
      </c>
      <c r="AB3087" t="s">
        <v>5151</v>
      </c>
      <c r="AC3087" t="s">
        <v>130</v>
      </c>
      <c r="AD3087" t="s">
        <v>59</v>
      </c>
      <c r="AE3087" t="s">
        <v>5386</v>
      </c>
      <c r="AF3087" t="s">
        <v>5387</v>
      </c>
      <c r="AG3087" t="s">
        <v>5152</v>
      </c>
      <c r="AH3087" t="s">
        <v>32040</v>
      </c>
      <c r="AI3087" t="s">
        <v>32041</v>
      </c>
      <c r="AJ3087" t="s">
        <v>32042</v>
      </c>
      <c r="AK3087" t="s">
        <v>32043</v>
      </c>
      <c r="AL3087" t="s">
        <v>32044</v>
      </c>
      <c r="AM3087" t="s">
        <v>32045</v>
      </c>
      <c r="AN3087" t="s">
        <v>190</v>
      </c>
      <c r="AP3087" t="s">
        <v>138</v>
      </c>
      <c r="AQ3087" s="7">
        <v>28000</v>
      </c>
      <c r="AR3087" s="7">
        <v>0</v>
      </c>
      <c r="AS3087" t="s">
        <v>3958</v>
      </c>
      <c r="AT3087" t="s">
        <v>3959</v>
      </c>
      <c r="AU3087" s="7">
        <v>5</v>
      </c>
      <c r="AV3087" t="s">
        <v>5159</v>
      </c>
      <c r="AZ3087" t="s">
        <v>135</v>
      </c>
      <c r="BA3087" t="s">
        <v>32046</v>
      </c>
      <c r="BG3087" t="s">
        <v>136</v>
      </c>
      <c r="BI3087" t="s">
        <v>32047</v>
      </c>
    </row>
    <row r="3088" spans="1:62" x14ac:dyDescent="0.55000000000000004">
      <c r="A3088" s="2" t="str">
        <f t="shared" si="303"/>
        <v>TeleventasPLAN 1 CUOTA PROTEGIDA</v>
      </c>
      <c r="B3088" s="3">
        <f>VLOOKUP(A3088,'[1]TARIFAS PRODUCTOS'!$C:$E,3,0)</f>
        <v>36120</v>
      </c>
      <c r="C3088" s="6" t="str">
        <f t="shared" si="304"/>
        <v>JULIO</v>
      </c>
      <c r="D3088" s="8" t="str">
        <f t="shared" si="305"/>
        <v>MIÉRCOLES</v>
      </c>
      <c r="E3088" s="9">
        <f t="shared" si="306"/>
        <v>22</v>
      </c>
      <c r="F3088" s="14">
        <f t="shared" ca="1" si="307"/>
        <v>126</v>
      </c>
      <c r="G3088" s="7">
        <v>3159177</v>
      </c>
      <c r="I3088" t="s">
        <v>32039</v>
      </c>
      <c r="J3088" t="s">
        <v>30938</v>
      </c>
      <c r="K3088" t="s">
        <v>32048</v>
      </c>
      <c r="L3088" t="s">
        <v>32048</v>
      </c>
      <c r="P3088" t="s">
        <v>126</v>
      </c>
      <c r="Q3088" t="s">
        <v>127</v>
      </c>
      <c r="R3088" t="s">
        <v>128</v>
      </c>
      <c r="S3088" t="s">
        <v>129</v>
      </c>
      <c r="T3088" t="s">
        <v>137</v>
      </c>
      <c r="U3088" t="s">
        <v>57</v>
      </c>
      <c r="V3088" t="s">
        <v>140</v>
      </c>
      <c r="W3088" t="s">
        <v>141</v>
      </c>
      <c r="X3088" t="s">
        <v>142</v>
      </c>
      <c r="Y3088" t="s">
        <v>165</v>
      </c>
      <c r="Z3088" t="s">
        <v>166</v>
      </c>
      <c r="AA3088" t="s">
        <v>104</v>
      </c>
      <c r="AB3088" t="s">
        <v>58</v>
      </c>
      <c r="AC3088" t="s">
        <v>130</v>
      </c>
      <c r="AD3088" t="s">
        <v>59</v>
      </c>
      <c r="AE3088" t="s">
        <v>131</v>
      </c>
      <c r="AF3088" t="s">
        <v>132</v>
      </c>
      <c r="AG3088" t="s">
        <v>231</v>
      </c>
      <c r="AH3088" t="s">
        <v>32049</v>
      </c>
      <c r="AI3088" t="s">
        <v>32050</v>
      </c>
      <c r="AJ3088" t="s">
        <v>32051</v>
      </c>
      <c r="AK3088" t="s">
        <v>32052</v>
      </c>
      <c r="AL3088" t="s">
        <v>32053</v>
      </c>
      <c r="AM3088" t="s">
        <v>32054</v>
      </c>
      <c r="AN3088" t="s">
        <v>133</v>
      </c>
      <c r="AO3088" t="s">
        <v>32055</v>
      </c>
      <c r="AP3088" t="s">
        <v>138</v>
      </c>
      <c r="AQ3088" s="7">
        <v>14000</v>
      </c>
      <c r="AR3088" s="7">
        <v>0</v>
      </c>
      <c r="AS3088" t="s">
        <v>177</v>
      </c>
      <c r="AT3088" t="s">
        <v>178</v>
      </c>
      <c r="AU3088" s="7">
        <v>5</v>
      </c>
      <c r="AZ3088" t="s">
        <v>150</v>
      </c>
      <c r="BA3088" t="s">
        <v>32056</v>
      </c>
      <c r="BG3088" t="s">
        <v>136</v>
      </c>
      <c r="BI3088" t="s">
        <v>32057</v>
      </c>
      <c r="BJ3088" s="7">
        <v>5</v>
      </c>
    </row>
    <row r="3089" spans="1:62" x14ac:dyDescent="0.55000000000000004">
      <c r="A3089" s="2" t="str">
        <f t="shared" si="303"/>
        <v>Punto de VentaPLAN 1 CUOTA PROTEGIDA</v>
      </c>
      <c r="B3089" s="3">
        <f>VLOOKUP(A3089,'[1]TARIFAS PRODUCTOS'!$C:$E,3,0)</f>
        <v>15120</v>
      </c>
      <c r="C3089" s="6" t="str">
        <f t="shared" si="304"/>
        <v>JULIO</v>
      </c>
      <c r="D3089" s="8" t="str">
        <f t="shared" si="305"/>
        <v>LUNES</v>
      </c>
      <c r="E3089" s="9">
        <f t="shared" si="306"/>
        <v>20</v>
      </c>
      <c r="F3089" s="14">
        <f t="shared" ca="1" si="307"/>
        <v>126</v>
      </c>
      <c r="G3089" s="7">
        <v>3158865</v>
      </c>
      <c r="I3089" t="s">
        <v>32058</v>
      </c>
      <c r="J3089" t="s">
        <v>30254</v>
      </c>
      <c r="K3089" t="s">
        <v>31630</v>
      </c>
      <c r="L3089" t="s">
        <v>31630</v>
      </c>
      <c r="P3089" t="s">
        <v>126</v>
      </c>
      <c r="Q3089" t="s">
        <v>127</v>
      </c>
      <c r="R3089" t="s">
        <v>128</v>
      </c>
      <c r="S3089" t="s">
        <v>129</v>
      </c>
      <c r="T3089" t="s">
        <v>137</v>
      </c>
      <c r="U3089" t="s">
        <v>57</v>
      </c>
      <c r="V3089" t="s">
        <v>5145</v>
      </c>
      <c r="W3089" t="s">
        <v>5146</v>
      </c>
      <c r="X3089" t="s">
        <v>5147</v>
      </c>
      <c r="Y3089" t="s">
        <v>5239</v>
      </c>
      <c r="Z3089" t="s">
        <v>5240</v>
      </c>
      <c r="AA3089" t="s">
        <v>5241</v>
      </c>
      <c r="AB3089" t="s">
        <v>5151</v>
      </c>
      <c r="AC3089" t="s">
        <v>130</v>
      </c>
      <c r="AD3089" t="s">
        <v>59</v>
      </c>
      <c r="AE3089" t="s">
        <v>131</v>
      </c>
      <c r="AF3089" t="s">
        <v>132</v>
      </c>
      <c r="AG3089" t="s">
        <v>5152</v>
      </c>
      <c r="AH3089" t="s">
        <v>32059</v>
      </c>
      <c r="AI3089" t="s">
        <v>32060</v>
      </c>
      <c r="AJ3089" t="s">
        <v>32061</v>
      </c>
      <c r="AK3089" t="s">
        <v>32062</v>
      </c>
      <c r="AL3089" t="s">
        <v>32063</v>
      </c>
      <c r="AM3089" t="s">
        <v>32064</v>
      </c>
      <c r="AN3089" t="s">
        <v>190</v>
      </c>
      <c r="AO3089" t="s">
        <v>32060</v>
      </c>
      <c r="AP3089" t="s">
        <v>138</v>
      </c>
      <c r="AQ3089" s="7">
        <v>14000</v>
      </c>
      <c r="AR3089" s="7">
        <v>0</v>
      </c>
      <c r="AS3089" t="s">
        <v>3958</v>
      </c>
      <c r="AT3089" t="s">
        <v>3959</v>
      </c>
      <c r="AU3089" s="7">
        <v>5</v>
      </c>
      <c r="AV3089" t="s">
        <v>5159</v>
      </c>
      <c r="AZ3089" t="s">
        <v>135</v>
      </c>
      <c r="BA3089" t="s">
        <v>32065</v>
      </c>
      <c r="BG3089" t="s">
        <v>136</v>
      </c>
      <c r="BI3089" t="s">
        <v>32066</v>
      </c>
    </row>
    <row r="3090" spans="1:62" x14ac:dyDescent="0.55000000000000004">
      <c r="A3090" s="2" t="str">
        <f t="shared" si="303"/>
        <v>TeleventasCUOTA PROTEGIDA SILVER 1</v>
      </c>
      <c r="B3090" s="3">
        <f>VLOOKUP(A3090,'[1]TARIFAS PRODUCTOS'!$C:$E,3,0)</f>
        <v>38640</v>
      </c>
      <c r="C3090" s="6" t="str">
        <f t="shared" si="304"/>
        <v>JULIO</v>
      </c>
      <c r="D3090" s="8" t="str">
        <f t="shared" si="305"/>
        <v>MIÉRCOLES</v>
      </c>
      <c r="E3090" s="9">
        <f t="shared" si="306"/>
        <v>22</v>
      </c>
      <c r="F3090" s="14">
        <f t="shared" ca="1" si="307"/>
        <v>126</v>
      </c>
      <c r="G3090" s="7">
        <v>3159178</v>
      </c>
      <c r="I3090" t="s">
        <v>32058</v>
      </c>
      <c r="J3090" t="s">
        <v>30938</v>
      </c>
      <c r="K3090" t="s">
        <v>32067</v>
      </c>
      <c r="L3090" t="s">
        <v>32067</v>
      </c>
      <c r="P3090" t="s">
        <v>126</v>
      </c>
      <c r="Q3090" t="s">
        <v>127</v>
      </c>
      <c r="R3090" t="s">
        <v>128</v>
      </c>
      <c r="S3090" t="s">
        <v>129</v>
      </c>
      <c r="T3090" t="s">
        <v>139</v>
      </c>
      <c r="U3090" t="s">
        <v>62</v>
      </c>
      <c r="V3090" t="s">
        <v>140</v>
      </c>
      <c r="W3090" t="s">
        <v>141</v>
      </c>
      <c r="X3090" t="s">
        <v>142</v>
      </c>
      <c r="Y3090" t="s">
        <v>165</v>
      </c>
      <c r="Z3090" t="s">
        <v>166</v>
      </c>
      <c r="AA3090" t="s">
        <v>104</v>
      </c>
      <c r="AB3090" t="s">
        <v>58</v>
      </c>
      <c r="AC3090" t="s">
        <v>130</v>
      </c>
      <c r="AD3090" t="s">
        <v>59</v>
      </c>
      <c r="AE3090" t="s">
        <v>162</v>
      </c>
      <c r="AF3090" t="s">
        <v>163</v>
      </c>
      <c r="AG3090" t="s">
        <v>231</v>
      </c>
      <c r="AH3090" t="s">
        <v>32068</v>
      </c>
      <c r="AI3090" t="s">
        <v>32069</v>
      </c>
      <c r="AJ3090" t="s">
        <v>32070</v>
      </c>
      <c r="AK3090" t="s">
        <v>32071</v>
      </c>
      <c r="AL3090" t="s">
        <v>32072</v>
      </c>
      <c r="AM3090" t="s">
        <v>32073</v>
      </c>
      <c r="AN3090" t="s">
        <v>133</v>
      </c>
      <c r="AO3090" t="s">
        <v>32074</v>
      </c>
      <c r="AP3090" t="s">
        <v>149</v>
      </c>
      <c r="AQ3090" s="7">
        <v>20000</v>
      </c>
      <c r="AR3090" s="7">
        <v>0</v>
      </c>
      <c r="AS3090" t="s">
        <v>177</v>
      </c>
      <c r="AT3090" t="s">
        <v>178</v>
      </c>
      <c r="AU3090" s="7">
        <v>5</v>
      </c>
      <c r="AZ3090" t="s">
        <v>150</v>
      </c>
      <c r="BA3090" t="s">
        <v>32075</v>
      </c>
      <c r="BG3090" t="s">
        <v>136</v>
      </c>
      <c r="BI3090" t="s">
        <v>32076</v>
      </c>
      <c r="BJ3090" s="7">
        <v>5</v>
      </c>
    </row>
    <row r="3091" spans="1:62" x14ac:dyDescent="0.55000000000000004">
      <c r="A3091" s="2" t="str">
        <f t="shared" si="303"/>
        <v>Punto de VentaPLAN 1 CUOTA PROTEGIDA</v>
      </c>
      <c r="B3091" s="3">
        <f>VLOOKUP(A3091,'[1]TARIFAS PRODUCTOS'!$C:$E,3,0)</f>
        <v>15120</v>
      </c>
      <c r="C3091" s="6" t="str">
        <f t="shared" si="304"/>
        <v>JULIO</v>
      </c>
      <c r="D3091" s="8" t="str">
        <f t="shared" si="305"/>
        <v>LUNES</v>
      </c>
      <c r="E3091" s="9">
        <f t="shared" si="306"/>
        <v>20</v>
      </c>
      <c r="F3091" s="14">
        <f t="shared" ca="1" si="307"/>
        <v>126</v>
      </c>
      <c r="G3091" s="7">
        <v>3158866</v>
      </c>
      <c r="I3091" t="s">
        <v>32077</v>
      </c>
      <c r="J3091" t="s">
        <v>30254</v>
      </c>
      <c r="K3091" t="s">
        <v>31630</v>
      </c>
      <c r="L3091" t="s">
        <v>31630</v>
      </c>
      <c r="P3091" t="s">
        <v>126</v>
      </c>
      <c r="Q3091" t="s">
        <v>127</v>
      </c>
      <c r="R3091" t="s">
        <v>128</v>
      </c>
      <c r="S3091" t="s">
        <v>129</v>
      </c>
      <c r="T3091" t="s">
        <v>137</v>
      </c>
      <c r="U3091" t="s">
        <v>57</v>
      </c>
      <c r="V3091" t="s">
        <v>5145</v>
      </c>
      <c r="W3091" t="s">
        <v>5146</v>
      </c>
      <c r="X3091" t="s">
        <v>5147</v>
      </c>
      <c r="Y3091" t="s">
        <v>5198</v>
      </c>
      <c r="Z3091" t="s">
        <v>5199</v>
      </c>
      <c r="AA3091" t="s">
        <v>5200</v>
      </c>
      <c r="AB3091" t="s">
        <v>5151</v>
      </c>
      <c r="AC3091" t="s">
        <v>130</v>
      </c>
      <c r="AD3091" t="s">
        <v>59</v>
      </c>
      <c r="AE3091" t="s">
        <v>131</v>
      </c>
      <c r="AF3091" t="s">
        <v>132</v>
      </c>
      <c r="AG3091" t="s">
        <v>5152</v>
      </c>
      <c r="AH3091" t="s">
        <v>32078</v>
      </c>
      <c r="AI3091" t="s">
        <v>32079</v>
      </c>
      <c r="AJ3091" t="s">
        <v>32080</v>
      </c>
      <c r="AK3091" t="s">
        <v>32081</v>
      </c>
      <c r="AL3091" t="s">
        <v>32082</v>
      </c>
      <c r="AM3091" t="s">
        <v>32083</v>
      </c>
      <c r="AN3091" t="s">
        <v>190</v>
      </c>
      <c r="AO3091" t="s">
        <v>32084</v>
      </c>
      <c r="AP3091" t="s">
        <v>138</v>
      </c>
      <c r="AQ3091" s="7">
        <v>14000</v>
      </c>
      <c r="AR3091" s="7">
        <v>0</v>
      </c>
      <c r="AS3091" t="s">
        <v>3958</v>
      </c>
      <c r="AT3091" t="s">
        <v>3959</v>
      </c>
      <c r="AU3091" s="7">
        <v>5</v>
      </c>
      <c r="AV3091" t="s">
        <v>5159</v>
      </c>
      <c r="AZ3091" t="s">
        <v>135</v>
      </c>
      <c r="BA3091" t="s">
        <v>32085</v>
      </c>
      <c r="BG3091" t="s">
        <v>136</v>
      </c>
      <c r="BI3091" t="s">
        <v>32086</v>
      </c>
    </row>
    <row r="3092" spans="1:62" x14ac:dyDescent="0.55000000000000004">
      <c r="A3092" s="2" t="str">
        <f t="shared" si="303"/>
        <v>TeleventasVIDA ZURICH PLAN 1</v>
      </c>
      <c r="B3092" s="3">
        <f>VLOOKUP(A3092,'[1]TARIFAS PRODUCTOS'!$C:$E,3,0)</f>
        <v>24150</v>
      </c>
      <c r="C3092" s="6" t="str">
        <f t="shared" si="304"/>
        <v>JULIO</v>
      </c>
      <c r="D3092" s="8" t="str">
        <f t="shared" si="305"/>
        <v>MIÉRCOLES</v>
      </c>
      <c r="E3092" s="9">
        <f t="shared" si="306"/>
        <v>22</v>
      </c>
      <c r="F3092" s="14">
        <f t="shared" ca="1" si="307"/>
        <v>126</v>
      </c>
      <c r="G3092" s="7">
        <v>3159179</v>
      </c>
      <c r="I3092" t="s">
        <v>32077</v>
      </c>
      <c r="J3092" t="s">
        <v>30938</v>
      </c>
      <c r="K3092" t="s">
        <v>32087</v>
      </c>
      <c r="L3092" t="s">
        <v>32087</v>
      </c>
      <c r="P3092" t="s">
        <v>126</v>
      </c>
      <c r="Q3092" t="s">
        <v>127</v>
      </c>
      <c r="R3092" t="s">
        <v>128</v>
      </c>
      <c r="S3092" t="s">
        <v>129</v>
      </c>
      <c r="T3092" t="s">
        <v>137</v>
      </c>
      <c r="U3092" t="s">
        <v>57</v>
      </c>
      <c r="V3092" t="s">
        <v>140</v>
      </c>
      <c r="W3092" t="s">
        <v>141</v>
      </c>
      <c r="X3092" t="s">
        <v>142</v>
      </c>
      <c r="Y3092" t="s">
        <v>165</v>
      </c>
      <c r="Z3092" t="s">
        <v>166</v>
      </c>
      <c r="AA3092" t="s">
        <v>104</v>
      </c>
      <c r="AB3092" t="s">
        <v>58</v>
      </c>
      <c r="AC3092" t="s">
        <v>146</v>
      </c>
      <c r="AD3092" t="s">
        <v>61</v>
      </c>
      <c r="AE3092" t="s">
        <v>147</v>
      </c>
      <c r="AF3092" t="s">
        <v>148</v>
      </c>
      <c r="AG3092" t="s">
        <v>231</v>
      </c>
      <c r="AH3092" t="s">
        <v>32088</v>
      </c>
      <c r="AI3092" t="s">
        <v>32089</v>
      </c>
      <c r="AJ3092" t="s">
        <v>32090</v>
      </c>
      <c r="AK3092" t="s">
        <v>32091</v>
      </c>
      <c r="AL3092" t="s">
        <v>32092</v>
      </c>
      <c r="AM3092" t="s">
        <v>32093</v>
      </c>
      <c r="AN3092" t="s">
        <v>133</v>
      </c>
      <c r="AO3092" t="s">
        <v>32094</v>
      </c>
      <c r="AP3092" t="s">
        <v>138</v>
      </c>
      <c r="AQ3092" s="7">
        <v>12500</v>
      </c>
      <c r="AR3092" s="7">
        <v>0</v>
      </c>
      <c r="AS3092" t="s">
        <v>177</v>
      </c>
      <c r="AT3092" t="s">
        <v>178</v>
      </c>
      <c r="AU3092" s="7">
        <v>5</v>
      </c>
      <c r="AZ3092" t="s">
        <v>150</v>
      </c>
      <c r="BA3092" t="s">
        <v>32095</v>
      </c>
      <c r="BG3092" t="s">
        <v>136</v>
      </c>
      <c r="BI3092" t="s">
        <v>32096</v>
      </c>
      <c r="BJ3092" s="7">
        <v>5</v>
      </c>
    </row>
    <row r="3093" spans="1:62" x14ac:dyDescent="0.55000000000000004">
      <c r="A3093" s="2" t="str">
        <f t="shared" si="303"/>
        <v>Punto de VentaPLAN 1 CUOTA PROTEGIDA</v>
      </c>
      <c r="B3093" s="3">
        <f>VLOOKUP(A3093,'[1]TARIFAS PRODUCTOS'!$C:$E,3,0)</f>
        <v>15120</v>
      </c>
      <c r="C3093" s="6" t="str">
        <f t="shared" si="304"/>
        <v>JULIO</v>
      </c>
      <c r="D3093" s="8" t="str">
        <f t="shared" si="305"/>
        <v>LUNES</v>
      </c>
      <c r="E3093" s="9">
        <f t="shared" si="306"/>
        <v>20</v>
      </c>
      <c r="F3093" s="14">
        <f t="shared" ca="1" si="307"/>
        <v>126</v>
      </c>
      <c r="G3093" s="7">
        <v>3158867</v>
      </c>
      <c r="I3093" t="s">
        <v>32097</v>
      </c>
      <c r="J3093" t="s">
        <v>30254</v>
      </c>
      <c r="K3093" t="s">
        <v>31630</v>
      </c>
      <c r="L3093" t="s">
        <v>31630</v>
      </c>
      <c r="P3093" t="s">
        <v>126</v>
      </c>
      <c r="Q3093" t="s">
        <v>127</v>
      </c>
      <c r="R3093" t="s">
        <v>128</v>
      </c>
      <c r="S3093" t="s">
        <v>129</v>
      </c>
      <c r="T3093" t="s">
        <v>137</v>
      </c>
      <c r="U3093" t="s">
        <v>57</v>
      </c>
      <c r="V3093" t="s">
        <v>5145</v>
      </c>
      <c r="W3093" t="s">
        <v>5146</v>
      </c>
      <c r="X3093" t="s">
        <v>5147</v>
      </c>
      <c r="Y3093" t="s">
        <v>6791</v>
      </c>
      <c r="Z3093" t="s">
        <v>6792</v>
      </c>
      <c r="AA3093" t="s">
        <v>6793</v>
      </c>
      <c r="AB3093" t="s">
        <v>5151</v>
      </c>
      <c r="AC3093" t="s">
        <v>130</v>
      </c>
      <c r="AD3093" t="s">
        <v>59</v>
      </c>
      <c r="AE3093" t="s">
        <v>131</v>
      </c>
      <c r="AF3093" t="s">
        <v>132</v>
      </c>
      <c r="AG3093" t="s">
        <v>5152</v>
      </c>
      <c r="AH3093" t="s">
        <v>32098</v>
      </c>
      <c r="AI3093" t="s">
        <v>32099</v>
      </c>
      <c r="AJ3093" t="s">
        <v>32100</v>
      </c>
      <c r="AK3093" t="s">
        <v>32101</v>
      </c>
      <c r="AL3093" t="s">
        <v>32102</v>
      </c>
      <c r="AM3093" t="s">
        <v>32103</v>
      </c>
      <c r="AN3093" t="s">
        <v>190</v>
      </c>
      <c r="AO3093" t="s">
        <v>32104</v>
      </c>
      <c r="AP3093" t="s">
        <v>138</v>
      </c>
      <c r="AQ3093" s="7">
        <v>14000</v>
      </c>
      <c r="AR3093" s="7">
        <v>0</v>
      </c>
      <c r="AS3093" t="s">
        <v>3958</v>
      </c>
      <c r="AT3093" t="s">
        <v>3959</v>
      </c>
      <c r="AU3093" s="7">
        <v>5</v>
      </c>
      <c r="AV3093" t="s">
        <v>5159</v>
      </c>
      <c r="AZ3093" t="s">
        <v>135</v>
      </c>
      <c r="BA3093" t="s">
        <v>32105</v>
      </c>
      <c r="BG3093" t="s">
        <v>136</v>
      </c>
      <c r="BI3093" t="s">
        <v>32106</v>
      </c>
    </row>
    <row r="3094" spans="1:62" x14ac:dyDescent="0.55000000000000004">
      <c r="A3094" s="2" t="str">
        <f t="shared" si="303"/>
        <v>TeleventasPLAN 1 CUOTA PROTEGIDA</v>
      </c>
      <c r="B3094" s="3">
        <f>VLOOKUP(A3094,'[1]TARIFAS PRODUCTOS'!$C:$E,3,0)</f>
        <v>36120</v>
      </c>
      <c r="C3094" s="6" t="str">
        <f t="shared" si="304"/>
        <v>JULIO</v>
      </c>
      <c r="D3094" s="8" t="str">
        <f t="shared" si="305"/>
        <v>MIÉRCOLES</v>
      </c>
      <c r="E3094" s="9">
        <f t="shared" si="306"/>
        <v>22</v>
      </c>
      <c r="F3094" s="14">
        <f t="shared" ca="1" si="307"/>
        <v>126</v>
      </c>
      <c r="G3094" s="7">
        <v>3159180</v>
      </c>
      <c r="I3094" t="s">
        <v>32097</v>
      </c>
      <c r="J3094" t="s">
        <v>30938</v>
      </c>
      <c r="K3094" t="s">
        <v>32107</v>
      </c>
      <c r="L3094" t="s">
        <v>32107</v>
      </c>
      <c r="P3094" t="s">
        <v>126</v>
      </c>
      <c r="Q3094" t="s">
        <v>127</v>
      </c>
      <c r="R3094" t="s">
        <v>128</v>
      </c>
      <c r="S3094" t="s">
        <v>129</v>
      </c>
      <c r="T3094" t="s">
        <v>139</v>
      </c>
      <c r="U3094" t="s">
        <v>62</v>
      </c>
      <c r="V3094" t="s">
        <v>140</v>
      </c>
      <c r="W3094" t="s">
        <v>141</v>
      </c>
      <c r="X3094" t="s">
        <v>142</v>
      </c>
      <c r="Y3094" t="s">
        <v>152</v>
      </c>
      <c r="Z3094" t="s">
        <v>153</v>
      </c>
      <c r="AA3094" t="s">
        <v>106</v>
      </c>
      <c r="AB3094" t="s">
        <v>58</v>
      </c>
      <c r="AC3094" t="s">
        <v>130</v>
      </c>
      <c r="AD3094" t="s">
        <v>59</v>
      </c>
      <c r="AE3094" t="s">
        <v>131</v>
      </c>
      <c r="AF3094" t="s">
        <v>132</v>
      </c>
      <c r="AG3094" t="s">
        <v>231</v>
      </c>
      <c r="AH3094" t="s">
        <v>32108</v>
      </c>
      <c r="AI3094" t="s">
        <v>32109</v>
      </c>
      <c r="AJ3094" t="s">
        <v>32110</v>
      </c>
      <c r="AK3094" t="s">
        <v>32111</v>
      </c>
      <c r="AL3094" t="s">
        <v>32112</v>
      </c>
      <c r="AM3094" t="s">
        <v>32113</v>
      </c>
      <c r="AN3094" t="s">
        <v>133</v>
      </c>
      <c r="AO3094" t="s">
        <v>32114</v>
      </c>
      <c r="AP3094" t="s">
        <v>149</v>
      </c>
      <c r="AQ3094" s="7">
        <v>14000</v>
      </c>
      <c r="AR3094" s="7">
        <v>0</v>
      </c>
      <c r="AS3094" t="s">
        <v>177</v>
      </c>
      <c r="AT3094" t="s">
        <v>178</v>
      </c>
      <c r="AU3094" s="7">
        <v>5</v>
      </c>
      <c r="AZ3094" t="s">
        <v>150</v>
      </c>
      <c r="BA3094" t="s">
        <v>12894</v>
      </c>
      <c r="BG3094" t="s">
        <v>136</v>
      </c>
      <c r="BI3094" t="s">
        <v>32115</v>
      </c>
      <c r="BJ3094" s="7">
        <v>5</v>
      </c>
    </row>
    <row r="3095" spans="1:62" x14ac:dyDescent="0.55000000000000004">
      <c r="A3095" s="2" t="str">
        <f t="shared" si="303"/>
        <v>Punto de VentaPLAN 2 CUOTA PROTEGIDA</v>
      </c>
      <c r="B3095" s="3">
        <f>VLOOKUP(A3095,'[1]TARIFAS PRODUCTOS'!$C:$E,3,0)</f>
        <v>30240</v>
      </c>
      <c r="C3095" s="6" t="str">
        <f t="shared" si="304"/>
        <v>JULIO</v>
      </c>
      <c r="D3095" s="8" t="str">
        <f t="shared" si="305"/>
        <v>LUNES</v>
      </c>
      <c r="E3095" s="9">
        <f t="shared" si="306"/>
        <v>20</v>
      </c>
      <c r="F3095" s="14">
        <f t="shared" ca="1" si="307"/>
        <v>126</v>
      </c>
      <c r="G3095" s="7">
        <v>3158868</v>
      </c>
      <c r="I3095" t="s">
        <v>32116</v>
      </c>
      <c r="J3095" t="s">
        <v>30254</v>
      </c>
      <c r="K3095" t="s">
        <v>31630</v>
      </c>
      <c r="L3095" t="s">
        <v>31630</v>
      </c>
      <c r="P3095" t="s">
        <v>126</v>
      </c>
      <c r="Q3095" t="s">
        <v>127</v>
      </c>
      <c r="R3095" t="s">
        <v>128</v>
      </c>
      <c r="S3095" t="s">
        <v>129</v>
      </c>
      <c r="T3095" t="s">
        <v>137</v>
      </c>
      <c r="U3095" t="s">
        <v>57</v>
      </c>
      <c r="V3095" t="s">
        <v>5145</v>
      </c>
      <c r="W3095" t="s">
        <v>5146</v>
      </c>
      <c r="X3095" t="s">
        <v>5147</v>
      </c>
      <c r="Y3095" t="s">
        <v>6403</v>
      </c>
      <c r="Z3095" t="s">
        <v>6404</v>
      </c>
      <c r="AA3095" t="s">
        <v>6405</v>
      </c>
      <c r="AB3095" t="s">
        <v>5151</v>
      </c>
      <c r="AC3095" t="s">
        <v>130</v>
      </c>
      <c r="AD3095" t="s">
        <v>59</v>
      </c>
      <c r="AE3095" t="s">
        <v>5386</v>
      </c>
      <c r="AF3095" t="s">
        <v>5387</v>
      </c>
      <c r="AG3095" t="s">
        <v>5152</v>
      </c>
      <c r="AH3095" t="s">
        <v>32117</v>
      </c>
      <c r="AI3095" t="s">
        <v>32118</v>
      </c>
      <c r="AJ3095" t="s">
        <v>32119</v>
      </c>
      <c r="AK3095" t="s">
        <v>32120</v>
      </c>
      <c r="AL3095" t="s">
        <v>32121</v>
      </c>
      <c r="AM3095" t="s">
        <v>32122</v>
      </c>
      <c r="AN3095" t="s">
        <v>190</v>
      </c>
      <c r="AO3095" t="s">
        <v>32123</v>
      </c>
      <c r="AP3095" t="s">
        <v>138</v>
      </c>
      <c r="AQ3095" s="7">
        <v>28000</v>
      </c>
      <c r="AR3095" s="7">
        <v>0</v>
      </c>
      <c r="AS3095" t="s">
        <v>3958</v>
      </c>
      <c r="AT3095" t="s">
        <v>3959</v>
      </c>
      <c r="AU3095" s="7">
        <v>5</v>
      </c>
      <c r="AV3095" t="s">
        <v>5159</v>
      </c>
      <c r="AZ3095" t="s">
        <v>135</v>
      </c>
      <c r="BA3095" t="s">
        <v>32124</v>
      </c>
      <c r="BG3095" t="s">
        <v>136</v>
      </c>
      <c r="BI3095" t="s">
        <v>32125</v>
      </c>
    </row>
    <row r="3096" spans="1:62" x14ac:dyDescent="0.55000000000000004">
      <c r="A3096" s="2" t="str">
        <f t="shared" si="303"/>
        <v>TeleventasPLAN 1 CUOTA PROTEGIDA</v>
      </c>
      <c r="B3096" s="3">
        <f>VLOOKUP(A3096,'[1]TARIFAS PRODUCTOS'!$C:$E,3,0)</f>
        <v>36120</v>
      </c>
      <c r="C3096" s="6" t="str">
        <f t="shared" si="304"/>
        <v>JULIO</v>
      </c>
      <c r="D3096" s="8" t="str">
        <f t="shared" si="305"/>
        <v>MIÉRCOLES</v>
      </c>
      <c r="E3096" s="9">
        <f t="shared" si="306"/>
        <v>22</v>
      </c>
      <c r="F3096" s="14">
        <f t="shared" ca="1" si="307"/>
        <v>126</v>
      </c>
      <c r="G3096" s="7">
        <v>3159181</v>
      </c>
      <c r="I3096" t="s">
        <v>32116</v>
      </c>
      <c r="J3096" t="s">
        <v>30938</v>
      </c>
      <c r="K3096" t="s">
        <v>32126</v>
      </c>
      <c r="L3096" t="s">
        <v>32126</v>
      </c>
      <c r="P3096" t="s">
        <v>126</v>
      </c>
      <c r="Q3096" t="s">
        <v>127</v>
      </c>
      <c r="R3096" t="s">
        <v>128</v>
      </c>
      <c r="S3096" t="s">
        <v>129</v>
      </c>
      <c r="T3096" t="s">
        <v>137</v>
      </c>
      <c r="U3096" t="s">
        <v>57</v>
      </c>
      <c r="V3096" t="s">
        <v>140</v>
      </c>
      <c r="W3096" t="s">
        <v>141</v>
      </c>
      <c r="X3096" t="s">
        <v>142</v>
      </c>
      <c r="Y3096" t="s">
        <v>186</v>
      </c>
      <c r="Z3096" t="s">
        <v>187</v>
      </c>
      <c r="AA3096" t="s">
        <v>188</v>
      </c>
      <c r="AB3096" t="s">
        <v>58</v>
      </c>
      <c r="AC3096" t="s">
        <v>130</v>
      </c>
      <c r="AD3096" t="s">
        <v>59</v>
      </c>
      <c r="AE3096" t="s">
        <v>131</v>
      </c>
      <c r="AF3096" t="s">
        <v>132</v>
      </c>
      <c r="AG3096" t="s">
        <v>231</v>
      </c>
      <c r="AH3096" t="s">
        <v>32127</v>
      </c>
      <c r="AI3096" t="s">
        <v>32128</v>
      </c>
      <c r="AJ3096" t="s">
        <v>32129</v>
      </c>
      <c r="AK3096" t="s">
        <v>32130</v>
      </c>
      <c r="AL3096" t="s">
        <v>32131</v>
      </c>
      <c r="AM3096" t="s">
        <v>32132</v>
      </c>
      <c r="AN3096" t="s">
        <v>133</v>
      </c>
      <c r="AO3096" t="s">
        <v>32133</v>
      </c>
      <c r="AP3096" t="s">
        <v>138</v>
      </c>
      <c r="AQ3096" s="7">
        <v>14000</v>
      </c>
      <c r="AR3096" s="7">
        <v>0</v>
      </c>
      <c r="AS3096" t="s">
        <v>177</v>
      </c>
      <c r="AT3096" t="s">
        <v>178</v>
      </c>
      <c r="AU3096" s="7">
        <v>5</v>
      </c>
      <c r="AZ3096" t="s">
        <v>150</v>
      </c>
      <c r="BA3096" t="s">
        <v>32134</v>
      </c>
      <c r="BG3096" t="s">
        <v>136</v>
      </c>
      <c r="BI3096" t="s">
        <v>32135</v>
      </c>
      <c r="BJ3096" s="7">
        <v>5</v>
      </c>
    </row>
    <row r="3097" spans="1:62" x14ac:dyDescent="0.55000000000000004">
      <c r="A3097" s="2" t="str">
        <f t="shared" si="303"/>
        <v>Punto de VentaPLAN 1 CUOTA PROTEGIDA</v>
      </c>
      <c r="B3097" s="3">
        <f>VLOOKUP(A3097,'[1]TARIFAS PRODUCTOS'!$C:$E,3,0)</f>
        <v>15120</v>
      </c>
      <c r="C3097" s="6" t="str">
        <f t="shared" si="304"/>
        <v>JULIO</v>
      </c>
      <c r="D3097" s="8" t="str">
        <f t="shared" si="305"/>
        <v>LUNES</v>
      </c>
      <c r="E3097" s="9">
        <f t="shared" si="306"/>
        <v>20</v>
      </c>
      <c r="F3097" s="14">
        <f t="shared" ca="1" si="307"/>
        <v>126</v>
      </c>
      <c r="G3097" s="7">
        <v>3158869</v>
      </c>
      <c r="I3097" t="s">
        <v>32136</v>
      </c>
      <c r="J3097" t="s">
        <v>30254</v>
      </c>
      <c r="K3097" t="s">
        <v>31630</v>
      </c>
      <c r="L3097" t="s">
        <v>31630</v>
      </c>
      <c r="P3097" t="s">
        <v>126</v>
      </c>
      <c r="Q3097" t="s">
        <v>127</v>
      </c>
      <c r="R3097" t="s">
        <v>128</v>
      </c>
      <c r="S3097" t="s">
        <v>129</v>
      </c>
      <c r="T3097" t="s">
        <v>137</v>
      </c>
      <c r="U3097" t="s">
        <v>57</v>
      </c>
      <c r="V3097" t="s">
        <v>5174</v>
      </c>
      <c r="W3097" t="s">
        <v>5175</v>
      </c>
      <c r="X3097" t="s">
        <v>5176</v>
      </c>
      <c r="Y3097" t="s">
        <v>6444</v>
      </c>
      <c r="Z3097" t="s">
        <v>6445</v>
      </c>
      <c r="AA3097" t="s">
        <v>6446</v>
      </c>
      <c r="AB3097" t="s">
        <v>5151</v>
      </c>
      <c r="AC3097" t="s">
        <v>130</v>
      </c>
      <c r="AD3097" t="s">
        <v>59</v>
      </c>
      <c r="AE3097" t="s">
        <v>131</v>
      </c>
      <c r="AF3097" t="s">
        <v>132</v>
      </c>
      <c r="AG3097" t="s">
        <v>5152</v>
      </c>
      <c r="AH3097" t="s">
        <v>32137</v>
      </c>
      <c r="AI3097" t="s">
        <v>32138</v>
      </c>
      <c r="AJ3097" t="s">
        <v>32139</v>
      </c>
      <c r="AK3097" t="s">
        <v>32140</v>
      </c>
      <c r="AL3097" t="s">
        <v>32141</v>
      </c>
      <c r="AM3097" t="s">
        <v>32142</v>
      </c>
      <c r="AN3097" t="s">
        <v>190</v>
      </c>
      <c r="AO3097" t="s">
        <v>32143</v>
      </c>
      <c r="AP3097" t="s">
        <v>138</v>
      </c>
      <c r="AQ3097" s="7">
        <v>14000</v>
      </c>
      <c r="AR3097" s="7">
        <v>0</v>
      </c>
      <c r="AS3097" t="s">
        <v>3958</v>
      </c>
      <c r="AT3097" t="s">
        <v>3959</v>
      </c>
      <c r="AU3097" s="7">
        <v>5</v>
      </c>
      <c r="AV3097" t="s">
        <v>5159</v>
      </c>
      <c r="AZ3097" t="s">
        <v>135</v>
      </c>
      <c r="BA3097" t="s">
        <v>4507</v>
      </c>
      <c r="BG3097" t="s">
        <v>136</v>
      </c>
      <c r="BI3097" t="s">
        <v>32144</v>
      </c>
    </row>
    <row r="3098" spans="1:62" x14ac:dyDescent="0.55000000000000004">
      <c r="A3098" s="2" t="str">
        <f t="shared" si="303"/>
        <v>TeleventasVIDA ZURICH PLAN 1</v>
      </c>
      <c r="B3098" s="3">
        <f>VLOOKUP(A3098,'[1]TARIFAS PRODUCTOS'!$C:$E,3,0)</f>
        <v>24150</v>
      </c>
      <c r="C3098" s="6" t="str">
        <f t="shared" si="304"/>
        <v>JULIO</v>
      </c>
      <c r="D3098" s="8" t="str">
        <f t="shared" si="305"/>
        <v>MIÉRCOLES</v>
      </c>
      <c r="E3098" s="9">
        <f t="shared" si="306"/>
        <v>22</v>
      </c>
      <c r="F3098" s="14">
        <f t="shared" ca="1" si="307"/>
        <v>126</v>
      </c>
      <c r="G3098" s="7">
        <v>3159182</v>
      </c>
      <c r="I3098" t="s">
        <v>32136</v>
      </c>
      <c r="J3098" t="s">
        <v>30938</v>
      </c>
      <c r="K3098" t="s">
        <v>32145</v>
      </c>
      <c r="L3098" t="s">
        <v>32145</v>
      </c>
      <c r="P3098" t="s">
        <v>126</v>
      </c>
      <c r="Q3098" t="s">
        <v>127</v>
      </c>
      <c r="R3098" t="s">
        <v>128</v>
      </c>
      <c r="S3098" t="s">
        <v>129</v>
      </c>
      <c r="T3098" t="s">
        <v>151</v>
      </c>
      <c r="U3098" t="s">
        <v>65</v>
      </c>
      <c r="V3098" t="s">
        <v>140</v>
      </c>
      <c r="W3098" t="s">
        <v>141</v>
      </c>
      <c r="X3098" t="s">
        <v>142</v>
      </c>
      <c r="Y3098" t="s">
        <v>211</v>
      </c>
      <c r="Z3098" t="s">
        <v>212</v>
      </c>
      <c r="AA3098" t="s">
        <v>213</v>
      </c>
      <c r="AB3098" t="s">
        <v>58</v>
      </c>
      <c r="AC3098" t="s">
        <v>146</v>
      </c>
      <c r="AD3098" t="s">
        <v>61</v>
      </c>
      <c r="AE3098" t="s">
        <v>147</v>
      </c>
      <c r="AF3098" t="s">
        <v>148</v>
      </c>
      <c r="AG3098" t="s">
        <v>231</v>
      </c>
      <c r="AH3098" t="s">
        <v>32146</v>
      </c>
      <c r="AI3098" t="s">
        <v>32147</v>
      </c>
      <c r="AJ3098" t="s">
        <v>32148</v>
      </c>
      <c r="AK3098" t="s">
        <v>32149</v>
      </c>
      <c r="AL3098" t="s">
        <v>32150</v>
      </c>
      <c r="AM3098" t="s">
        <v>32151</v>
      </c>
      <c r="AN3098" t="s">
        <v>133</v>
      </c>
      <c r="AO3098" t="s">
        <v>32152</v>
      </c>
      <c r="AP3098" t="s">
        <v>154</v>
      </c>
      <c r="AQ3098" s="7">
        <v>12500</v>
      </c>
      <c r="AR3098" s="7">
        <v>0</v>
      </c>
      <c r="AS3098" t="s">
        <v>177</v>
      </c>
      <c r="AT3098" t="s">
        <v>178</v>
      </c>
      <c r="AU3098" s="7">
        <v>5</v>
      </c>
      <c r="AZ3098" t="s">
        <v>150</v>
      </c>
      <c r="BA3098" t="s">
        <v>32153</v>
      </c>
      <c r="BG3098" t="s">
        <v>136</v>
      </c>
      <c r="BI3098" t="s">
        <v>32154</v>
      </c>
      <c r="BJ3098" s="7">
        <v>5</v>
      </c>
    </row>
    <row r="3099" spans="1:62" x14ac:dyDescent="0.55000000000000004">
      <c r="A3099" s="2" t="str">
        <f t="shared" si="303"/>
        <v>Punto de VentaPLAN 1 CUOTA PROTEGIDA</v>
      </c>
      <c r="B3099" s="3">
        <f>VLOOKUP(A3099,'[1]TARIFAS PRODUCTOS'!$C:$E,3,0)</f>
        <v>15120</v>
      </c>
      <c r="C3099" s="6" t="str">
        <f t="shared" si="304"/>
        <v>JULIO</v>
      </c>
      <c r="D3099" s="8" t="str">
        <f t="shared" si="305"/>
        <v>LUNES</v>
      </c>
      <c r="E3099" s="9">
        <f t="shared" si="306"/>
        <v>20</v>
      </c>
      <c r="F3099" s="14">
        <f t="shared" ca="1" si="307"/>
        <v>126</v>
      </c>
      <c r="G3099" s="7">
        <v>3158870</v>
      </c>
      <c r="I3099" t="s">
        <v>32155</v>
      </c>
      <c r="J3099" t="s">
        <v>30254</v>
      </c>
      <c r="K3099" t="s">
        <v>32156</v>
      </c>
      <c r="L3099" t="s">
        <v>32156</v>
      </c>
      <c r="P3099" t="s">
        <v>126</v>
      </c>
      <c r="Q3099" t="s">
        <v>127</v>
      </c>
      <c r="R3099" t="s">
        <v>128</v>
      </c>
      <c r="S3099" t="s">
        <v>129</v>
      </c>
      <c r="T3099" t="s">
        <v>137</v>
      </c>
      <c r="U3099" t="s">
        <v>57</v>
      </c>
      <c r="V3099" t="s">
        <v>5145</v>
      </c>
      <c r="W3099" t="s">
        <v>5146</v>
      </c>
      <c r="X3099" t="s">
        <v>5147</v>
      </c>
      <c r="Y3099" t="s">
        <v>5148</v>
      </c>
      <c r="Z3099" t="s">
        <v>5149</v>
      </c>
      <c r="AA3099" t="s">
        <v>5150</v>
      </c>
      <c r="AB3099" t="s">
        <v>5151</v>
      </c>
      <c r="AC3099" t="s">
        <v>130</v>
      </c>
      <c r="AD3099" t="s">
        <v>59</v>
      </c>
      <c r="AE3099" t="s">
        <v>131</v>
      </c>
      <c r="AF3099" t="s">
        <v>132</v>
      </c>
      <c r="AG3099" t="s">
        <v>5152</v>
      </c>
      <c r="AH3099" t="s">
        <v>32157</v>
      </c>
      <c r="AI3099" t="s">
        <v>32158</v>
      </c>
      <c r="AJ3099" t="s">
        <v>32159</v>
      </c>
      <c r="AK3099" t="s">
        <v>32160</v>
      </c>
      <c r="AL3099" t="s">
        <v>32161</v>
      </c>
      <c r="AM3099" t="s">
        <v>32162</v>
      </c>
      <c r="AN3099" t="s">
        <v>190</v>
      </c>
      <c r="AO3099" t="s">
        <v>32163</v>
      </c>
      <c r="AP3099" t="s">
        <v>138</v>
      </c>
      <c r="AQ3099" s="7">
        <v>14000</v>
      </c>
      <c r="AR3099" s="7">
        <v>0</v>
      </c>
      <c r="AS3099" t="s">
        <v>3958</v>
      </c>
      <c r="AT3099" t="s">
        <v>3959</v>
      </c>
      <c r="AU3099" s="7">
        <v>5</v>
      </c>
      <c r="AV3099" t="s">
        <v>5159</v>
      </c>
      <c r="AZ3099" t="s">
        <v>135</v>
      </c>
      <c r="BA3099" t="s">
        <v>32164</v>
      </c>
      <c r="BG3099" t="s">
        <v>136</v>
      </c>
      <c r="BI3099" t="s">
        <v>32165</v>
      </c>
    </row>
    <row r="3100" spans="1:62" x14ac:dyDescent="0.55000000000000004">
      <c r="A3100" s="2" t="str">
        <f t="shared" si="303"/>
        <v>TeleventasVIDA ZURICH PLAN 1</v>
      </c>
      <c r="B3100" s="3">
        <f>VLOOKUP(A3100,'[1]TARIFAS PRODUCTOS'!$C:$E,3,0)</f>
        <v>24150</v>
      </c>
      <c r="C3100" s="6" t="str">
        <f t="shared" si="304"/>
        <v>JULIO</v>
      </c>
      <c r="D3100" s="8" t="str">
        <f t="shared" si="305"/>
        <v>MIÉRCOLES</v>
      </c>
      <c r="E3100" s="9">
        <f t="shared" si="306"/>
        <v>22</v>
      </c>
      <c r="F3100" s="14">
        <f t="shared" ca="1" si="307"/>
        <v>126</v>
      </c>
      <c r="G3100" s="7">
        <v>3159183</v>
      </c>
      <c r="I3100" t="s">
        <v>32155</v>
      </c>
      <c r="J3100" t="s">
        <v>30938</v>
      </c>
      <c r="K3100" t="s">
        <v>32166</v>
      </c>
      <c r="L3100" t="s">
        <v>32166</v>
      </c>
      <c r="P3100" t="s">
        <v>126</v>
      </c>
      <c r="Q3100" t="s">
        <v>127</v>
      </c>
      <c r="R3100" t="s">
        <v>128</v>
      </c>
      <c r="S3100" t="s">
        <v>129</v>
      </c>
      <c r="T3100" t="s">
        <v>151</v>
      </c>
      <c r="U3100" t="s">
        <v>65</v>
      </c>
      <c r="V3100" t="s">
        <v>140</v>
      </c>
      <c r="W3100" t="s">
        <v>141</v>
      </c>
      <c r="X3100" t="s">
        <v>142</v>
      </c>
      <c r="Y3100" t="s">
        <v>211</v>
      </c>
      <c r="Z3100" t="s">
        <v>212</v>
      </c>
      <c r="AA3100" t="s">
        <v>213</v>
      </c>
      <c r="AB3100" t="s">
        <v>58</v>
      </c>
      <c r="AC3100" t="s">
        <v>146</v>
      </c>
      <c r="AD3100" t="s">
        <v>61</v>
      </c>
      <c r="AE3100" t="s">
        <v>147</v>
      </c>
      <c r="AF3100" t="s">
        <v>148</v>
      </c>
      <c r="AG3100" t="s">
        <v>231</v>
      </c>
      <c r="AH3100" t="s">
        <v>32167</v>
      </c>
      <c r="AI3100" t="s">
        <v>32168</v>
      </c>
      <c r="AJ3100" t="s">
        <v>32169</v>
      </c>
      <c r="AK3100" t="s">
        <v>32170</v>
      </c>
      <c r="AL3100" t="s">
        <v>32171</v>
      </c>
      <c r="AM3100" t="s">
        <v>32172</v>
      </c>
      <c r="AN3100" t="s">
        <v>133</v>
      </c>
      <c r="AO3100" t="s">
        <v>32173</v>
      </c>
      <c r="AP3100" t="s">
        <v>154</v>
      </c>
      <c r="AQ3100" s="7">
        <v>12500</v>
      </c>
      <c r="AR3100" s="7">
        <v>0</v>
      </c>
      <c r="AS3100" t="s">
        <v>177</v>
      </c>
      <c r="AT3100" t="s">
        <v>178</v>
      </c>
      <c r="AU3100" s="7">
        <v>5</v>
      </c>
      <c r="AZ3100" t="s">
        <v>150</v>
      </c>
      <c r="BA3100" t="s">
        <v>26698</v>
      </c>
      <c r="BG3100" t="s">
        <v>136</v>
      </c>
      <c r="BI3100" t="s">
        <v>32174</v>
      </c>
      <c r="BJ3100" s="7">
        <v>5</v>
      </c>
    </row>
    <row r="3101" spans="1:62" x14ac:dyDescent="0.55000000000000004">
      <c r="A3101" s="2" t="str">
        <f t="shared" si="303"/>
        <v>Punto de VentaPLAN 1 CUOTA PROTEGIDA</v>
      </c>
      <c r="B3101" s="3">
        <f>VLOOKUP(A3101,'[1]TARIFAS PRODUCTOS'!$C:$E,3,0)</f>
        <v>15120</v>
      </c>
      <c r="C3101" s="6" t="str">
        <f t="shared" si="304"/>
        <v>JULIO</v>
      </c>
      <c r="D3101" s="8" t="str">
        <f t="shared" si="305"/>
        <v>LUNES</v>
      </c>
      <c r="E3101" s="9">
        <f t="shared" si="306"/>
        <v>20</v>
      </c>
      <c r="F3101" s="14">
        <f t="shared" ca="1" si="307"/>
        <v>126</v>
      </c>
      <c r="G3101" s="7">
        <v>3158871</v>
      </c>
      <c r="I3101" t="s">
        <v>32175</v>
      </c>
      <c r="J3101" t="s">
        <v>30254</v>
      </c>
      <c r="K3101" t="s">
        <v>32156</v>
      </c>
      <c r="L3101" t="s">
        <v>32156</v>
      </c>
      <c r="P3101" t="s">
        <v>126</v>
      </c>
      <c r="Q3101" t="s">
        <v>127</v>
      </c>
      <c r="R3101" t="s">
        <v>128</v>
      </c>
      <c r="S3101" t="s">
        <v>129</v>
      </c>
      <c r="T3101" t="s">
        <v>137</v>
      </c>
      <c r="U3101" t="s">
        <v>57</v>
      </c>
      <c r="V3101" t="s">
        <v>5145</v>
      </c>
      <c r="W3101" t="s">
        <v>5146</v>
      </c>
      <c r="X3101" t="s">
        <v>5147</v>
      </c>
      <c r="Y3101" t="s">
        <v>5729</v>
      </c>
      <c r="Z3101" t="s">
        <v>5730</v>
      </c>
      <c r="AA3101" t="s">
        <v>5731</v>
      </c>
      <c r="AB3101" t="s">
        <v>5151</v>
      </c>
      <c r="AC3101" t="s">
        <v>130</v>
      </c>
      <c r="AD3101" t="s">
        <v>59</v>
      </c>
      <c r="AE3101" t="s">
        <v>131</v>
      </c>
      <c r="AF3101" t="s">
        <v>132</v>
      </c>
      <c r="AG3101" t="s">
        <v>5152</v>
      </c>
      <c r="AH3101" t="s">
        <v>32176</v>
      </c>
      <c r="AI3101" t="s">
        <v>32177</v>
      </c>
      <c r="AJ3101" t="s">
        <v>32178</v>
      </c>
      <c r="AK3101" t="s">
        <v>32179</v>
      </c>
      <c r="AL3101" t="s">
        <v>32180</v>
      </c>
      <c r="AM3101" t="s">
        <v>32181</v>
      </c>
      <c r="AN3101" t="s">
        <v>190</v>
      </c>
      <c r="AO3101" t="s">
        <v>32182</v>
      </c>
      <c r="AP3101" t="s">
        <v>138</v>
      </c>
      <c r="AQ3101" s="7">
        <v>14000</v>
      </c>
      <c r="AR3101" s="7">
        <v>0</v>
      </c>
      <c r="AS3101" t="s">
        <v>3958</v>
      </c>
      <c r="AT3101" t="s">
        <v>3959</v>
      </c>
      <c r="AU3101" s="7">
        <v>5</v>
      </c>
      <c r="AV3101" t="s">
        <v>5159</v>
      </c>
      <c r="AZ3101" t="s">
        <v>135</v>
      </c>
      <c r="BA3101" t="s">
        <v>32183</v>
      </c>
      <c r="BG3101" t="s">
        <v>136</v>
      </c>
      <c r="BI3101" t="s">
        <v>32184</v>
      </c>
    </row>
    <row r="3102" spans="1:62" x14ac:dyDescent="0.55000000000000004">
      <c r="A3102" s="2" t="str">
        <f t="shared" si="303"/>
        <v>TeleventasPLAN 1 CUOTA PROTEGIDA</v>
      </c>
      <c r="B3102" s="3">
        <f>VLOOKUP(A3102,'[1]TARIFAS PRODUCTOS'!$C:$E,3,0)</f>
        <v>36120</v>
      </c>
      <c r="C3102" s="6" t="str">
        <f t="shared" si="304"/>
        <v>JULIO</v>
      </c>
      <c r="D3102" s="8" t="str">
        <f t="shared" si="305"/>
        <v>MIÉRCOLES</v>
      </c>
      <c r="E3102" s="9">
        <f t="shared" si="306"/>
        <v>22</v>
      </c>
      <c r="F3102" s="14">
        <f t="shared" ca="1" si="307"/>
        <v>126</v>
      </c>
      <c r="G3102" s="7">
        <v>3159184</v>
      </c>
      <c r="I3102" t="s">
        <v>32175</v>
      </c>
      <c r="J3102" t="s">
        <v>30938</v>
      </c>
      <c r="K3102" t="s">
        <v>32185</v>
      </c>
      <c r="L3102" t="s">
        <v>32185</v>
      </c>
      <c r="P3102" t="s">
        <v>126</v>
      </c>
      <c r="Q3102" t="s">
        <v>127</v>
      </c>
      <c r="R3102" t="s">
        <v>128</v>
      </c>
      <c r="S3102" t="s">
        <v>129</v>
      </c>
      <c r="T3102" t="s">
        <v>137</v>
      </c>
      <c r="U3102" t="s">
        <v>57</v>
      </c>
      <c r="V3102" t="s">
        <v>140</v>
      </c>
      <c r="W3102" t="s">
        <v>141</v>
      </c>
      <c r="X3102" t="s">
        <v>142</v>
      </c>
      <c r="Y3102" t="s">
        <v>30465</v>
      </c>
      <c r="Z3102" t="s">
        <v>30466</v>
      </c>
      <c r="AA3102" t="s">
        <v>30467</v>
      </c>
      <c r="AB3102" t="s">
        <v>58</v>
      </c>
      <c r="AC3102" t="s">
        <v>130</v>
      </c>
      <c r="AD3102" t="s">
        <v>59</v>
      </c>
      <c r="AE3102" t="s">
        <v>131</v>
      </c>
      <c r="AF3102" t="s">
        <v>132</v>
      </c>
      <c r="AG3102" t="s">
        <v>231</v>
      </c>
      <c r="AH3102" t="s">
        <v>32186</v>
      </c>
      <c r="AI3102" t="s">
        <v>32187</v>
      </c>
      <c r="AJ3102" t="s">
        <v>32188</v>
      </c>
      <c r="AK3102" t="s">
        <v>32189</v>
      </c>
      <c r="AL3102" t="s">
        <v>32190</v>
      </c>
      <c r="AM3102" t="s">
        <v>32191</v>
      </c>
      <c r="AN3102" t="s">
        <v>133</v>
      </c>
      <c r="AO3102" t="s">
        <v>32192</v>
      </c>
      <c r="AP3102" t="s">
        <v>138</v>
      </c>
      <c r="AQ3102" s="7">
        <v>14000</v>
      </c>
      <c r="AR3102" s="7">
        <v>0</v>
      </c>
      <c r="AS3102" t="s">
        <v>177</v>
      </c>
      <c r="AT3102" t="s">
        <v>178</v>
      </c>
      <c r="AU3102" s="7">
        <v>5</v>
      </c>
      <c r="AZ3102" t="s">
        <v>150</v>
      </c>
      <c r="BA3102" t="s">
        <v>32193</v>
      </c>
      <c r="BG3102" t="s">
        <v>136</v>
      </c>
      <c r="BI3102" t="s">
        <v>32194</v>
      </c>
      <c r="BJ3102" s="7">
        <v>5</v>
      </c>
    </row>
    <row r="3103" spans="1:62" x14ac:dyDescent="0.55000000000000004">
      <c r="A3103" s="2" t="str">
        <f t="shared" si="303"/>
        <v>Punto de VentaPLAN 1 CUOTA PROTEGIDA</v>
      </c>
      <c r="B3103" s="3">
        <f>VLOOKUP(A3103,'[1]TARIFAS PRODUCTOS'!$C:$E,3,0)</f>
        <v>15120</v>
      </c>
      <c r="C3103" s="6" t="str">
        <f t="shared" si="304"/>
        <v>JULIO</v>
      </c>
      <c r="D3103" s="8" t="str">
        <f t="shared" si="305"/>
        <v>LUNES</v>
      </c>
      <c r="E3103" s="9">
        <f t="shared" si="306"/>
        <v>20</v>
      </c>
      <c r="F3103" s="14">
        <f t="shared" ca="1" si="307"/>
        <v>126</v>
      </c>
      <c r="G3103" s="7">
        <v>3158872</v>
      </c>
      <c r="I3103" t="s">
        <v>32195</v>
      </c>
      <c r="J3103" t="s">
        <v>30254</v>
      </c>
      <c r="K3103" t="s">
        <v>32156</v>
      </c>
      <c r="L3103" t="s">
        <v>32156</v>
      </c>
      <c r="P3103" t="s">
        <v>126</v>
      </c>
      <c r="Q3103" t="s">
        <v>127</v>
      </c>
      <c r="R3103" t="s">
        <v>128</v>
      </c>
      <c r="S3103" t="s">
        <v>129</v>
      </c>
      <c r="T3103" t="s">
        <v>137</v>
      </c>
      <c r="U3103" t="s">
        <v>57</v>
      </c>
      <c r="V3103" t="s">
        <v>5145</v>
      </c>
      <c r="W3103" t="s">
        <v>5146</v>
      </c>
      <c r="X3103" t="s">
        <v>5147</v>
      </c>
      <c r="Y3103" t="s">
        <v>6546</v>
      </c>
      <c r="Z3103" t="s">
        <v>6547</v>
      </c>
      <c r="AA3103" t="s">
        <v>6548</v>
      </c>
      <c r="AB3103" t="s">
        <v>5151</v>
      </c>
      <c r="AC3103" t="s">
        <v>130</v>
      </c>
      <c r="AD3103" t="s">
        <v>59</v>
      </c>
      <c r="AE3103" t="s">
        <v>131</v>
      </c>
      <c r="AF3103" t="s">
        <v>132</v>
      </c>
      <c r="AG3103" t="s">
        <v>5152</v>
      </c>
      <c r="AH3103" t="s">
        <v>32196</v>
      </c>
      <c r="AI3103" t="s">
        <v>32197</v>
      </c>
      <c r="AJ3103" t="s">
        <v>32198</v>
      </c>
      <c r="AK3103" t="s">
        <v>32199</v>
      </c>
      <c r="AL3103" t="s">
        <v>32200</v>
      </c>
      <c r="AM3103" t="s">
        <v>32201</v>
      </c>
      <c r="AN3103" t="s">
        <v>190</v>
      </c>
      <c r="AO3103" t="s">
        <v>32202</v>
      </c>
      <c r="AP3103" t="s">
        <v>138</v>
      </c>
      <c r="AQ3103" s="7">
        <v>14000</v>
      </c>
      <c r="AR3103" s="7">
        <v>0</v>
      </c>
      <c r="AS3103" t="s">
        <v>3958</v>
      </c>
      <c r="AT3103" t="s">
        <v>3959</v>
      </c>
      <c r="AU3103" s="7">
        <v>5</v>
      </c>
      <c r="AV3103" t="s">
        <v>5159</v>
      </c>
      <c r="AZ3103" t="s">
        <v>135</v>
      </c>
      <c r="BA3103" t="s">
        <v>32203</v>
      </c>
      <c r="BG3103" t="s">
        <v>136</v>
      </c>
      <c r="BI3103" t="s">
        <v>32204</v>
      </c>
    </row>
    <row r="3104" spans="1:62" x14ac:dyDescent="0.55000000000000004">
      <c r="A3104" s="2" t="str">
        <f t="shared" si="303"/>
        <v>TeleventasVIDA ZURICH PLAN 1</v>
      </c>
      <c r="B3104" s="3">
        <f>VLOOKUP(A3104,'[1]TARIFAS PRODUCTOS'!$C:$E,3,0)</f>
        <v>24150</v>
      </c>
      <c r="C3104" s="6" t="str">
        <f t="shared" si="304"/>
        <v>JULIO</v>
      </c>
      <c r="D3104" s="8" t="str">
        <f t="shared" si="305"/>
        <v>MIÉRCOLES</v>
      </c>
      <c r="E3104" s="9">
        <f t="shared" si="306"/>
        <v>22</v>
      </c>
      <c r="F3104" s="14">
        <f t="shared" ca="1" si="307"/>
        <v>126</v>
      </c>
      <c r="G3104" s="7">
        <v>3159185</v>
      </c>
      <c r="I3104" t="s">
        <v>32195</v>
      </c>
      <c r="J3104" t="s">
        <v>30938</v>
      </c>
      <c r="K3104" t="s">
        <v>32205</v>
      </c>
      <c r="L3104" t="s">
        <v>32205</v>
      </c>
      <c r="P3104" t="s">
        <v>126</v>
      </c>
      <c r="Q3104" t="s">
        <v>127</v>
      </c>
      <c r="R3104" t="s">
        <v>128</v>
      </c>
      <c r="S3104" t="s">
        <v>129</v>
      </c>
      <c r="T3104" t="s">
        <v>137</v>
      </c>
      <c r="U3104" t="s">
        <v>57</v>
      </c>
      <c r="V3104" t="s">
        <v>140</v>
      </c>
      <c r="W3104" t="s">
        <v>141</v>
      </c>
      <c r="X3104" t="s">
        <v>142</v>
      </c>
      <c r="Y3104" t="s">
        <v>21911</v>
      </c>
      <c r="Z3104" t="s">
        <v>21912</v>
      </c>
      <c r="AA3104" t="s">
        <v>21913</v>
      </c>
      <c r="AB3104" t="s">
        <v>58</v>
      </c>
      <c r="AC3104" t="s">
        <v>146</v>
      </c>
      <c r="AD3104" t="s">
        <v>61</v>
      </c>
      <c r="AE3104" t="s">
        <v>147</v>
      </c>
      <c r="AF3104" t="s">
        <v>148</v>
      </c>
      <c r="AG3104" t="s">
        <v>231</v>
      </c>
      <c r="AH3104" t="s">
        <v>32206</v>
      </c>
      <c r="AI3104" t="s">
        <v>32207</v>
      </c>
      <c r="AJ3104" t="s">
        <v>32208</v>
      </c>
      <c r="AK3104" t="s">
        <v>32209</v>
      </c>
      <c r="AL3104" t="s">
        <v>32210</v>
      </c>
      <c r="AM3104" t="s">
        <v>32211</v>
      </c>
      <c r="AN3104" t="s">
        <v>190</v>
      </c>
      <c r="AP3104" t="s">
        <v>138</v>
      </c>
      <c r="AQ3104" s="7">
        <v>12500</v>
      </c>
      <c r="AR3104" s="7">
        <v>0</v>
      </c>
      <c r="AS3104" t="s">
        <v>177</v>
      </c>
      <c r="AT3104" t="s">
        <v>178</v>
      </c>
      <c r="AU3104" s="7">
        <v>5</v>
      </c>
      <c r="AZ3104" t="s">
        <v>150</v>
      </c>
      <c r="BA3104" t="s">
        <v>32212</v>
      </c>
      <c r="BG3104" t="s">
        <v>136</v>
      </c>
      <c r="BI3104" t="s">
        <v>32213</v>
      </c>
      <c r="BJ3104" s="7">
        <v>5</v>
      </c>
    </row>
    <row r="3105" spans="1:62" x14ac:dyDescent="0.55000000000000004">
      <c r="A3105" s="2" t="str">
        <f t="shared" si="303"/>
        <v>Punto de VentaPLAN 1 CUOTA PROTEGIDA</v>
      </c>
      <c r="B3105" s="3">
        <f>VLOOKUP(A3105,'[1]TARIFAS PRODUCTOS'!$C:$E,3,0)</f>
        <v>15120</v>
      </c>
      <c r="C3105" s="6" t="str">
        <f t="shared" si="304"/>
        <v>JULIO</v>
      </c>
      <c r="D3105" s="8" t="str">
        <f t="shared" si="305"/>
        <v>LUNES</v>
      </c>
      <c r="E3105" s="9">
        <f t="shared" si="306"/>
        <v>20</v>
      </c>
      <c r="F3105" s="14">
        <f t="shared" ca="1" si="307"/>
        <v>126</v>
      </c>
      <c r="G3105" s="7">
        <v>3158873</v>
      </c>
      <c r="I3105" t="s">
        <v>32214</v>
      </c>
      <c r="J3105" t="s">
        <v>30254</v>
      </c>
      <c r="K3105" t="s">
        <v>32156</v>
      </c>
      <c r="L3105" t="s">
        <v>32156</v>
      </c>
      <c r="P3105" t="s">
        <v>126</v>
      </c>
      <c r="Q3105" t="s">
        <v>127</v>
      </c>
      <c r="R3105" t="s">
        <v>128</v>
      </c>
      <c r="S3105" t="s">
        <v>129</v>
      </c>
      <c r="T3105" t="s">
        <v>137</v>
      </c>
      <c r="U3105" t="s">
        <v>57</v>
      </c>
      <c r="V3105" t="s">
        <v>5145</v>
      </c>
      <c r="W3105" t="s">
        <v>5146</v>
      </c>
      <c r="X3105" t="s">
        <v>5147</v>
      </c>
      <c r="Y3105" t="s">
        <v>5567</v>
      </c>
      <c r="Z3105" t="s">
        <v>5568</v>
      </c>
      <c r="AA3105" t="s">
        <v>5569</v>
      </c>
      <c r="AB3105" t="s">
        <v>5151</v>
      </c>
      <c r="AC3105" t="s">
        <v>130</v>
      </c>
      <c r="AD3105" t="s">
        <v>59</v>
      </c>
      <c r="AE3105" t="s">
        <v>131</v>
      </c>
      <c r="AF3105" t="s">
        <v>132</v>
      </c>
      <c r="AG3105" t="s">
        <v>5152</v>
      </c>
      <c r="AH3105" t="s">
        <v>32215</v>
      </c>
      <c r="AI3105" t="s">
        <v>32216</v>
      </c>
      <c r="AJ3105" t="s">
        <v>32217</v>
      </c>
      <c r="AK3105" t="s">
        <v>32218</v>
      </c>
      <c r="AL3105" t="s">
        <v>32219</v>
      </c>
      <c r="AM3105" t="s">
        <v>32220</v>
      </c>
      <c r="AN3105" t="s">
        <v>190</v>
      </c>
      <c r="AP3105" t="s">
        <v>138</v>
      </c>
      <c r="AQ3105" s="7">
        <v>14000</v>
      </c>
      <c r="AR3105" s="7">
        <v>0</v>
      </c>
      <c r="AS3105" t="s">
        <v>3958</v>
      </c>
      <c r="AT3105" t="s">
        <v>3959</v>
      </c>
      <c r="AU3105" s="7">
        <v>5</v>
      </c>
      <c r="AV3105" t="s">
        <v>5159</v>
      </c>
      <c r="AZ3105" t="s">
        <v>135</v>
      </c>
      <c r="BA3105" t="s">
        <v>12628</v>
      </c>
      <c r="BG3105" t="s">
        <v>136</v>
      </c>
      <c r="BI3105" t="s">
        <v>32221</v>
      </c>
    </row>
    <row r="3106" spans="1:62" x14ac:dyDescent="0.55000000000000004">
      <c r="A3106" s="2" t="str">
        <f t="shared" si="303"/>
        <v>TeleventasPLAN 1 CUOTA PROTEGIDA</v>
      </c>
      <c r="B3106" s="3">
        <f>VLOOKUP(A3106,'[1]TARIFAS PRODUCTOS'!$C:$E,3,0)</f>
        <v>36120</v>
      </c>
      <c r="C3106" s="6" t="str">
        <f t="shared" si="304"/>
        <v>JULIO</v>
      </c>
      <c r="D3106" s="8" t="str">
        <f t="shared" si="305"/>
        <v>MIÉRCOLES</v>
      </c>
      <c r="E3106" s="9">
        <f t="shared" si="306"/>
        <v>22</v>
      </c>
      <c r="F3106" s="14">
        <f t="shared" ca="1" si="307"/>
        <v>126</v>
      </c>
      <c r="G3106" s="7">
        <v>3159186</v>
      </c>
      <c r="I3106" t="s">
        <v>32214</v>
      </c>
      <c r="J3106" t="s">
        <v>30938</v>
      </c>
      <c r="K3106" t="s">
        <v>32222</v>
      </c>
      <c r="L3106" t="s">
        <v>32222</v>
      </c>
      <c r="P3106" t="s">
        <v>126</v>
      </c>
      <c r="Q3106" t="s">
        <v>127</v>
      </c>
      <c r="R3106" t="s">
        <v>128</v>
      </c>
      <c r="S3106" t="s">
        <v>129</v>
      </c>
      <c r="T3106" t="s">
        <v>139</v>
      </c>
      <c r="U3106" t="s">
        <v>62</v>
      </c>
      <c r="V3106" t="s">
        <v>140</v>
      </c>
      <c r="W3106" t="s">
        <v>141</v>
      </c>
      <c r="X3106" t="s">
        <v>142</v>
      </c>
      <c r="Y3106" t="s">
        <v>3970</v>
      </c>
      <c r="Z3106" t="s">
        <v>3971</v>
      </c>
      <c r="AA3106" t="s">
        <v>3972</v>
      </c>
      <c r="AB3106" t="s">
        <v>58</v>
      </c>
      <c r="AC3106" t="s">
        <v>130</v>
      </c>
      <c r="AD3106" t="s">
        <v>59</v>
      </c>
      <c r="AE3106" t="s">
        <v>131</v>
      </c>
      <c r="AF3106" t="s">
        <v>132</v>
      </c>
      <c r="AG3106" t="s">
        <v>231</v>
      </c>
      <c r="AH3106" t="s">
        <v>32223</v>
      </c>
      <c r="AI3106" t="s">
        <v>32224</v>
      </c>
      <c r="AJ3106" t="s">
        <v>32225</v>
      </c>
      <c r="AK3106" t="s">
        <v>32226</v>
      </c>
      <c r="AL3106" t="s">
        <v>32227</v>
      </c>
      <c r="AM3106" t="s">
        <v>32228</v>
      </c>
      <c r="AN3106" t="s">
        <v>133</v>
      </c>
      <c r="AO3106" t="s">
        <v>32229</v>
      </c>
      <c r="AP3106" t="s">
        <v>149</v>
      </c>
      <c r="AQ3106" s="7">
        <v>14000</v>
      </c>
      <c r="AR3106" s="7">
        <v>0</v>
      </c>
      <c r="AS3106" t="s">
        <v>177</v>
      </c>
      <c r="AT3106" t="s">
        <v>178</v>
      </c>
      <c r="AU3106" s="7">
        <v>5</v>
      </c>
      <c r="AZ3106" t="s">
        <v>150</v>
      </c>
      <c r="BA3106" t="s">
        <v>32230</v>
      </c>
      <c r="BG3106" t="s">
        <v>136</v>
      </c>
      <c r="BI3106" t="s">
        <v>32231</v>
      </c>
      <c r="BJ3106" s="7">
        <v>5</v>
      </c>
    </row>
    <row r="3107" spans="1:62" x14ac:dyDescent="0.55000000000000004">
      <c r="A3107" s="2" t="str">
        <f t="shared" si="303"/>
        <v>Punto de VentaPLAN 2 CUOTA PROTEGIDA</v>
      </c>
      <c r="B3107" s="3">
        <f>VLOOKUP(A3107,'[1]TARIFAS PRODUCTOS'!$C:$E,3,0)</f>
        <v>30240</v>
      </c>
      <c r="C3107" s="6" t="str">
        <f t="shared" si="304"/>
        <v>JULIO</v>
      </c>
      <c r="D3107" s="8" t="str">
        <f t="shared" si="305"/>
        <v>LUNES</v>
      </c>
      <c r="E3107" s="9">
        <f t="shared" si="306"/>
        <v>20</v>
      </c>
      <c r="F3107" s="14">
        <f t="shared" ca="1" si="307"/>
        <v>126</v>
      </c>
      <c r="G3107" s="7">
        <v>3158874</v>
      </c>
      <c r="I3107" t="s">
        <v>32232</v>
      </c>
      <c r="J3107" t="s">
        <v>30254</v>
      </c>
      <c r="K3107" t="s">
        <v>32156</v>
      </c>
      <c r="L3107" t="s">
        <v>32156</v>
      </c>
      <c r="P3107" t="s">
        <v>126</v>
      </c>
      <c r="Q3107" t="s">
        <v>127</v>
      </c>
      <c r="R3107" t="s">
        <v>128</v>
      </c>
      <c r="S3107" t="s">
        <v>129</v>
      </c>
      <c r="T3107" t="s">
        <v>137</v>
      </c>
      <c r="U3107" t="s">
        <v>57</v>
      </c>
      <c r="V3107" t="s">
        <v>5145</v>
      </c>
      <c r="W3107" t="s">
        <v>5146</v>
      </c>
      <c r="X3107" t="s">
        <v>5147</v>
      </c>
      <c r="Y3107" t="s">
        <v>7898</v>
      </c>
      <c r="Z3107" t="s">
        <v>7899</v>
      </c>
      <c r="AA3107" t="s">
        <v>7900</v>
      </c>
      <c r="AB3107" t="s">
        <v>5151</v>
      </c>
      <c r="AC3107" t="s">
        <v>130</v>
      </c>
      <c r="AD3107" t="s">
        <v>59</v>
      </c>
      <c r="AE3107" t="s">
        <v>5386</v>
      </c>
      <c r="AF3107" t="s">
        <v>5387</v>
      </c>
      <c r="AG3107" t="s">
        <v>5152</v>
      </c>
      <c r="AH3107" t="s">
        <v>32233</v>
      </c>
      <c r="AI3107" t="s">
        <v>32234</v>
      </c>
      <c r="AJ3107" t="s">
        <v>32235</v>
      </c>
      <c r="AK3107" t="s">
        <v>32236</v>
      </c>
      <c r="AL3107" t="s">
        <v>32237</v>
      </c>
      <c r="AM3107" t="s">
        <v>32238</v>
      </c>
      <c r="AN3107" t="s">
        <v>190</v>
      </c>
      <c r="AO3107" t="s">
        <v>32239</v>
      </c>
      <c r="AP3107" t="s">
        <v>138</v>
      </c>
      <c r="AQ3107" s="7">
        <v>28000</v>
      </c>
      <c r="AR3107" s="7">
        <v>0</v>
      </c>
      <c r="AS3107" t="s">
        <v>3958</v>
      </c>
      <c r="AT3107" t="s">
        <v>3959</v>
      </c>
      <c r="AU3107" s="7">
        <v>5</v>
      </c>
      <c r="AV3107" t="s">
        <v>5159</v>
      </c>
      <c r="AZ3107" t="s">
        <v>135</v>
      </c>
      <c r="BA3107" t="s">
        <v>32240</v>
      </c>
      <c r="BG3107" t="s">
        <v>136</v>
      </c>
      <c r="BI3107" t="s">
        <v>32241</v>
      </c>
    </row>
    <row r="3108" spans="1:62" x14ac:dyDescent="0.55000000000000004">
      <c r="A3108" s="2" t="str">
        <f t="shared" si="303"/>
        <v>TeleventasCUOTA PROTEGIDA SILVER 1</v>
      </c>
      <c r="B3108" s="3">
        <f>VLOOKUP(A3108,'[1]TARIFAS PRODUCTOS'!$C:$E,3,0)</f>
        <v>38640</v>
      </c>
      <c r="C3108" s="6" t="str">
        <f t="shared" si="304"/>
        <v>JULIO</v>
      </c>
      <c r="D3108" s="8" t="str">
        <f t="shared" si="305"/>
        <v>MIÉRCOLES</v>
      </c>
      <c r="E3108" s="9">
        <f t="shared" si="306"/>
        <v>22</v>
      </c>
      <c r="F3108" s="14">
        <f t="shared" ca="1" si="307"/>
        <v>126</v>
      </c>
      <c r="G3108" s="7">
        <v>3159187</v>
      </c>
      <c r="I3108" t="s">
        <v>32232</v>
      </c>
      <c r="J3108" t="s">
        <v>30938</v>
      </c>
      <c r="K3108" t="s">
        <v>32242</v>
      </c>
      <c r="L3108" t="s">
        <v>32242</v>
      </c>
      <c r="P3108" t="s">
        <v>126</v>
      </c>
      <c r="Q3108" t="s">
        <v>127</v>
      </c>
      <c r="R3108" t="s">
        <v>128</v>
      </c>
      <c r="S3108" t="s">
        <v>129</v>
      </c>
      <c r="T3108" t="s">
        <v>126</v>
      </c>
      <c r="U3108" t="s">
        <v>64</v>
      </c>
      <c r="V3108" t="s">
        <v>140</v>
      </c>
      <c r="W3108" t="s">
        <v>141</v>
      </c>
      <c r="X3108" t="s">
        <v>142</v>
      </c>
      <c r="Y3108" t="s">
        <v>29489</v>
      </c>
      <c r="Z3108" t="s">
        <v>29490</v>
      </c>
      <c r="AA3108" t="s">
        <v>29491</v>
      </c>
      <c r="AB3108" t="s">
        <v>58</v>
      </c>
      <c r="AC3108" t="s">
        <v>130</v>
      </c>
      <c r="AD3108" t="s">
        <v>59</v>
      </c>
      <c r="AE3108" t="s">
        <v>162</v>
      </c>
      <c r="AF3108" t="s">
        <v>163</v>
      </c>
      <c r="AG3108" t="s">
        <v>231</v>
      </c>
      <c r="AH3108" t="s">
        <v>32243</v>
      </c>
      <c r="AI3108" t="s">
        <v>32244</v>
      </c>
      <c r="AJ3108" t="s">
        <v>32245</v>
      </c>
      <c r="AK3108" t="s">
        <v>32246</v>
      </c>
      <c r="AL3108" t="s">
        <v>32247</v>
      </c>
      <c r="AM3108" t="s">
        <v>32248</v>
      </c>
      <c r="AN3108" t="s">
        <v>133</v>
      </c>
      <c r="AO3108" t="s">
        <v>32249</v>
      </c>
      <c r="AP3108" t="s">
        <v>134</v>
      </c>
      <c r="AQ3108" s="7">
        <v>20000</v>
      </c>
      <c r="AR3108" s="7">
        <v>0</v>
      </c>
      <c r="AS3108" t="s">
        <v>177</v>
      </c>
      <c r="AT3108" t="s">
        <v>178</v>
      </c>
      <c r="AU3108" s="7">
        <v>5</v>
      </c>
      <c r="AZ3108" t="s">
        <v>135</v>
      </c>
      <c r="BA3108" t="s">
        <v>32250</v>
      </c>
      <c r="BG3108" t="s">
        <v>136</v>
      </c>
      <c r="BI3108" t="s">
        <v>32251</v>
      </c>
      <c r="BJ3108" s="7">
        <v>5</v>
      </c>
    </row>
    <row r="3109" spans="1:62" x14ac:dyDescent="0.55000000000000004">
      <c r="A3109" s="2" t="str">
        <f t="shared" si="303"/>
        <v>Punto de VentaPLAN 1 CUOTA PROTEGIDA</v>
      </c>
      <c r="B3109" s="3">
        <f>VLOOKUP(A3109,'[1]TARIFAS PRODUCTOS'!$C:$E,3,0)</f>
        <v>15120</v>
      </c>
      <c r="C3109" s="6" t="str">
        <f t="shared" si="304"/>
        <v>JULIO</v>
      </c>
      <c r="D3109" s="8" t="str">
        <f t="shared" si="305"/>
        <v>LUNES</v>
      </c>
      <c r="E3109" s="9">
        <f t="shared" si="306"/>
        <v>20</v>
      </c>
      <c r="F3109" s="14">
        <f t="shared" ca="1" si="307"/>
        <v>126</v>
      </c>
      <c r="G3109" s="7">
        <v>3158875</v>
      </c>
      <c r="I3109" t="s">
        <v>32252</v>
      </c>
      <c r="J3109" t="s">
        <v>30254</v>
      </c>
      <c r="K3109" t="s">
        <v>32156</v>
      </c>
      <c r="L3109" t="s">
        <v>32156</v>
      </c>
      <c r="P3109" t="s">
        <v>126</v>
      </c>
      <c r="Q3109" t="s">
        <v>127</v>
      </c>
      <c r="R3109" t="s">
        <v>128</v>
      </c>
      <c r="S3109" t="s">
        <v>129</v>
      </c>
      <c r="T3109" t="s">
        <v>137</v>
      </c>
      <c r="U3109" t="s">
        <v>57</v>
      </c>
      <c r="V3109" t="s">
        <v>5145</v>
      </c>
      <c r="W3109" t="s">
        <v>5146</v>
      </c>
      <c r="X3109" t="s">
        <v>5147</v>
      </c>
      <c r="Y3109" t="s">
        <v>6762</v>
      </c>
      <c r="Z3109" t="s">
        <v>6763</v>
      </c>
      <c r="AA3109" t="s">
        <v>6764</v>
      </c>
      <c r="AB3109" t="s">
        <v>5151</v>
      </c>
      <c r="AC3109" t="s">
        <v>130</v>
      </c>
      <c r="AD3109" t="s">
        <v>59</v>
      </c>
      <c r="AE3109" t="s">
        <v>131</v>
      </c>
      <c r="AF3109" t="s">
        <v>132</v>
      </c>
      <c r="AG3109" t="s">
        <v>5152</v>
      </c>
      <c r="AH3109" t="s">
        <v>32253</v>
      </c>
      <c r="AI3109" t="s">
        <v>32254</v>
      </c>
      <c r="AJ3109" t="s">
        <v>32255</v>
      </c>
      <c r="AK3109" t="s">
        <v>32256</v>
      </c>
      <c r="AL3109" t="s">
        <v>32257</v>
      </c>
      <c r="AM3109" t="s">
        <v>32258</v>
      </c>
      <c r="AN3109" t="s">
        <v>190</v>
      </c>
      <c r="AO3109" t="s">
        <v>32259</v>
      </c>
      <c r="AP3109" t="s">
        <v>138</v>
      </c>
      <c r="AQ3109" s="7">
        <v>14000</v>
      </c>
      <c r="AR3109" s="7">
        <v>0</v>
      </c>
      <c r="AS3109" t="s">
        <v>3958</v>
      </c>
      <c r="AT3109" t="s">
        <v>3959</v>
      </c>
      <c r="AU3109" s="7">
        <v>5</v>
      </c>
      <c r="AV3109" t="s">
        <v>5159</v>
      </c>
      <c r="AZ3109" t="s">
        <v>135</v>
      </c>
      <c r="BA3109" t="s">
        <v>32260</v>
      </c>
      <c r="BG3109" t="s">
        <v>136</v>
      </c>
      <c r="BI3109" t="s">
        <v>32261</v>
      </c>
    </row>
    <row r="3110" spans="1:62" x14ac:dyDescent="0.55000000000000004">
      <c r="A3110" s="2" t="str">
        <f t="shared" si="303"/>
        <v>TeleventasVIDA ZURICH PLAN 1</v>
      </c>
      <c r="B3110" s="3">
        <f>VLOOKUP(A3110,'[1]TARIFAS PRODUCTOS'!$C:$E,3,0)</f>
        <v>24150</v>
      </c>
      <c r="C3110" s="6" t="str">
        <f t="shared" si="304"/>
        <v>JULIO</v>
      </c>
      <c r="D3110" s="8" t="str">
        <f t="shared" si="305"/>
        <v>MIÉRCOLES</v>
      </c>
      <c r="E3110" s="9">
        <f t="shared" si="306"/>
        <v>22</v>
      </c>
      <c r="F3110" s="14">
        <f t="shared" ca="1" si="307"/>
        <v>126</v>
      </c>
      <c r="G3110" s="7">
        <v>3159188</v>
      </c>
      <c r="I3110" t="s">
        <v>32252</v>
      </c>
      <c r="J3110" t="s">
        <v>30938</v>
      </c>
      <c r="K3110" t="s">
        <v>32262</v>
      </c>
      <c r="L3110" t="s">
        <v>32262</v>
      </c>
      <c r="P3110" t="s">
        <v>126</v>
      </c>
      <c r="Q3110" t="s">
        <v>127</v>
      </c>
      <c r="R3110" t="s">
        <v>128</v>
      </c>
      <c r="S3110" t="s">
        <v>129</v>
      </c>
      <c r="T3110" t="s">
        <v>137</v>
      </c>
      <c r="U3110" t="s">
        <v>57</v>
      </c>
      <c r="V3110" t="s">
        <v>140</v>
      </c>
      <c r="W3110" t="s">
        <v>141</v>
      </c>
      <c r="X3110" t="s">
        <v>142</v>
      </c>
      <c r="Y3110" t="s">
        <v>29489</v>
      </c>
      <c r="Z3110" t="s">
        <v>29490</v>
      </c>
      <c r="AA3110" t="s">
        <v>29491</v>
      </c>
      <c r="AB3110" t="s">
        <v>58</v>
      </c>
      <c r="AC3110" t="s">
        <v>146</v>
      </c>
      <c r="AD3110" t="s">
        <v>61</v>
      </c>
      <c r="AE3110" t="s">
        <v>147</v>
      </c>
      <c r="AF3110" t="s">
        <v>148</v>
      </c>
      <c r="AG3110" t="s">
        <v>231</v>
      </c>
      <c r="AH3110" t="s">
        <v>32263</v>
      </c>
      <c r="AI3110" t="s">
        <v>32264</v>
      </c>
      <c r="AJ3110" t="s">
        <v>32265</v>
      </c>
      <c r="AK3110" t="s">
        <v>32266</v>
      </c>
      <c r="AL3110" t="s">
        <v>32267</v>
      </c>
      <c r="AM3110" t="s">
        <v>32268</v>
      </c>
      <c r="AN3110" t="s">
        <v>133</v>
      </c>
      <c r="AO3110" t="s">
        <v>32269</v>
      </c>
      <c r="AP3110" t="s">
        <v>138</v>
      </c>
      <c r="AQ3110" s="7">
        <v>12500</v>
      </c>
      <c r="AR3110" s="7">
        <v>0</v>
      </c>
      <c r="AS3110" t="s">
        <v>177</v>
      </c>
      <c r="AT3110" t="s">
        <v>178</v>
      </c>
      <c r="AU3110" s="7">
        <v>5</v>
      </c>
      <c r="AZ3110" t="s">
        <v>135</v>
      </c>
      <c r="BA3110" t="s">
        <v>32270</v>
      </c>
      <c r="BG3110" t="s">
        <v>136</v>
      </c>
      <c r="BI3110" t="s">
        <v>32271</v>
      </c>
      <c r="BJ3110" s="7">
        <v>5</v>
      </c>
    </row>
    <row r="3111" spans="1:62" x14ac:dyDescent="0.55000000000000004">
      <c r="A3111" s="2" t="str">
        <f t="shared" si="303"/>
        <v>Punto de VentaPLAN 1 CUOTA PROTEGIDA</v>
      </c>
      <c r="B3111" s="3">
        <f>VLOOKUP(A3111,'[1]TARIFAS PRODUCTOS'!$C:$E,3,0)</f>
        <v>15120</v>
      </c>
      <c r="C3111" s="6" t="str">
        <f t="shared" si="304"/>
        <v>JULIO</v>
      </c>
      <c r="D3111" s="8" t="str">
        <f t="shared" si="305"/>
        <v>DOMINGO</v>
      </c>
      <c r="E3111" s="9">
        <f t="shared" si="306"/>
        <v>19</v>
      </c>
      <c r="F3111" s="14">
        <f t="shared" ca="1" si="307"/>
        <v>126</v>
      </c>
      <c r="G3111" s="7">
        <v>3158876</v>
      </c>
      <c r="I3111" t="s">
        <v>32272</v>
      </c>
      <c r="J3111" t="s">
        <v>29234</v>
      </c>
      <c r="K3111" t="s">
        <v>32156</v>
      </c>
      <c r="L3111" t="s">
        <v>32156</v>
      </c>
      <c r="P3111" t="s">
        <v>126</v>
      </c>
      <c r="Q3111" t="s">
        <v>127</v>
      </c>
      <c r="R3111" t="s">
        <v>128</v>
      </c>
      <c r="S3111" t="s">
        <v>129</v>
      </c>
      <c r="T3111" t="s">
        <v>137</v>
      </c>
      <c r="U3111" t="s">
        <v>57</v>
      </c>
      <c r="V3111" t="s">
        <v>5145</v>
      </c>
      <c r="W3111" t="s">
        <v>5146</v>
      </c>
      <c r="X3111" t="s">
        <v>5147</v>
      </c>
      <c r="Y3111" t="s">
        <v>5148</v>
      </c>
      <c r="Z3111" t="s">
        <v>5149</v>
      </c>
      <c r="AA3111" t="s">
        <v>5150</v>
      </c>
      <c r="AB3111" t="s">
        <v>5151</v>
      </c>
      <c r="AC3111" t="s">
        <v>130</v>
      </c>
      <c r="AD3111" t="s">
        <v>59</v>
      </c>
      <c r="AE3111" t="s">
        <v>131</v>
      </c>
      <c r="AF3111" t="s">
        <v>132</v>
      </c>
      <c r="AG3111" t="s">
        <v>5152</v>
      </c>
      <c r="AH3111" t="s">
        <v>32273</v>
      </c>
      <c r="AI3111" t="s">
        <v>32274</v>
      </c>
      <c r="AJ3111" t="s">
        <v>32275</v>
      </c>
      <c r="AK3111" t="s">
        <v>32276</v>
      </c>
      <c r="AL3111" t="s">
        <v>32277</v>
      </c>
      <c r="AM3111" t="s">
        <v>32278</v>
      </c>
      <c r="AN3111" t="s">
        <v>190</v>
      </c>
      <c r="AO3111" t="s">
        <v>32274</v>
      </c>
      <c r="AP3111" t="s">
        <v>138</v>
      </c>
      <c r="AQ3111" s="7">
        <v>14000</v>
      </c>
      <c r="AR3111" s="7">
        <v>0</v>
      </c>
      <c r="AS3111" t="s">
        <v>3958</v>
      </c>
      <c r="AT3111" t="s">
        <v>3959</v>
      </c>
      <c r="AU3111" s="7">
        <v>5</v>
      </c>
      <c r="AV3111" t="s">
        <v>5159</v>
      </c>
      <c r="AZ3111" t="s">
        <v>135</v>
      </c>
      <c r="BA3111" t="s">
        <v>32279</v>
      </c>
      <c r="BG3111" t="s">
        <v>136</v>
      </c>
      <c r="BI3111" t="s">
        <v>32280</v>
      </c>
    </row>
    <row r="3112" spans="1:62" x14ac:dyDescent="0.55000000000000004">
      <c r="A3112" s="2" t="str">
        <f t="shared" si="303"/>
        <v>TeleventasPLAN 1 CUOTA PROTEGIDA</v>
      </c>
      <c r="B3112" s="3">
        <f>VLOOKUP(A3112,'[1]TARIFAS PRODUCTOS'!$C:$E,3,0)</f>
        <v>36120</v>
      </c>
      <c r="C3112" s="6" t="str">
        <f t="shared" si="304"/>
        <v>JULIO</v>
      </c>
      <c r="D3112" s="8" t="str">
        <f t="shared" si="305"/>
        <v>MIÉRCOLES</v>
      </c>
      <c r="E3112" s="9">
        <f t="shared" si="306"/>
        <v>22</v>
      </c>
      <c r="F3112" s="14">
        <f t="shared" ca="1" si="307"/>
        <v>126</v>
      </c>
      <c r="G3112" s="7">
        <v>3159189</v>
      </c>
      <c r="I3112" t="s">
        <v>32272</v>
      </c>
      <c r="J3112" t="s">
        <v>30938</v>
      </c>
      <c r="K3112" t="s">
        <v>32262</v>
      </c>
      <c r="L3112" t="s">
        <v>32262</v>
      </c>
      <c r="P3112" t="s">
        <v>126</v>
      </c>
      <c r="Q3112" t="s">
        <v>127</v>
      </c>
      <c r="R3112" t="s">
        <v>128</v>
      </c>
      <c r="S3112" t="s">
        <v>129</v>
      </c>
      <c r="T3112" t="s">
        <v>151</v>
      </c>
      <c r="U3112" t="s">
        <v>65</v>
      </c>
      <c r="V3112" t="s">
        <v>140</v>
      </c>
      <c r="W3112" t="s">
        <v>141</v>
      </c>
      <c r="X3112" t="s">
        <v>142</v>
      </c>
      <c r="Y3112" t="s">
        <v>152</v>
      </c>
      <c r="Z3112" t="s">
        <v>153</v>
      </c>
      <c r="AA3112" t="s">
        <v>106</v>
      </c>
      <c r="AB3112" t="s">
        <v>58</v>
      </c>
      <c r="AC3112" t="s">
        <v>130</v>
      </c>
      <c r="AD3112" t="s">
        <v>59</v>
      </c>
      <c r="AE3112" t="s">
        <v>131</v>
      </c>
      <c r="AF3112" t="s">
        <v>132</v>
      </c>
      <c r="AG3112" t="s">
        <v>231</v>
      </c>
      <c r="AH3112" t="s">
        <v>32281</v>
      </c>
      <c r="AI3112" t="s">
        <v>32282</v>
      </c>
      <c r="AJ3112" t="s">
        <v>32283</v>
      </c>
      <c r="AK3112" t="s">
        <v>32284</v>
      </c>
      <c r="AL3112" t="s">
        <v>32285</v>
      </c>
      <c r="AM3112" t="s">
        <v>32286</v>
      </c>
      <c r="AN3112" t="s">
        <v>133</v>
      </c>
      <c r="AO3112" t="s">
        <v>32287</v>
      </c>
      <c r="AP3112" t="s">
        <v>154</v>
      </c>
      <c r="AQ3112" s="7">
        <v>14000</v>
      </c>
      <c r="AR3112" s="7">
        <v>0</v>
      </c>
      <c r="AS3112" t="s">
        <v>177</v>
      </c>
      <c r="AT3112" t="s">
        <v>178</v>
      </c>
      <c r="AU3112" s="7">
        <v>5</v>
      </c>
      <c r="AZ3112" t="s">
        <v>150</v>
      </c>
      <c r="BA3112" t="s">
        <v>32288</v>
      </c>
      <c r="BG3112" t="s">
        <v>136</v>
      </c>
      <c r="BI3112" t="s">
        <v>32289</v>
      </c>
      <c r="BJ3112" s="7">
        <v>5</v>
      </c>
    </row>
    <row r="3113" spans="1:62" x14ac:dyDescent="0.55000000000000004">
      <c r="A3113" s="2" t="str">
        <f t="shared" si="303"/>
        <v>Punto de VentaPLAN 1 CUOTA PROTEGIDA</v>
      </c>
      <c r="B3113" s="3">
        <f>VLOOKUP(A3113,'[1]TARIFAS PRODUCTOS'!$C:$E,3,0)</f>
        <v>15120</v>
      </c>
      <c r="C3113" s="6" t="str">
        <f t="shared" si="304"/>
        <v>JULIO</v>
      </c>
      <c r="D3113" s="8" t="str">
        <f t="shared" si="305"/>
        <v>DOMINGO</v>
      </c>
      <c r="E3113" s="9">
        <f t="shared" si="306"/>
        <v>19</v>
      </c>
      <c r="F3113" s="14">
        <f t="shared" ca="1" si="307"/>
        <v>126</v>
      </c>
      <c r="G3113" s="7">
        <v>3158877</v>
      </c>
      <c r="I3113" t="s">
        <v>32290</v>
      </c>
      <c r="J3113" t="s">
        <v>29234</v>
      </c>
      <c r="K3113" t="s">
        <v>32156</v>
      </c>
      <c r="L3113" t="s">
        <v>32156</v>
      </c>
      <c r="P3113" t="s">
        <v>126</v>
      </c>
      <c r="Q3113" t="s">
        <v>127</v>
      </c>
      <c r="R3113" t="s">
        <v>128</v>
      </c>
      <c r="S3113" t="s">
        <v>129</v>
      </c>
      <c r="T3113" t="s">
        <v>137</v>
      </c>
      <c r="U3113" t="s">
        <v>57</v>
      </c>
      <c r="V3113" t="s">
        <v>5145</v>
      </c>
      <c r="W3113" t="s">
        <v>5146</v>
      </c>
      <c r="X3113" t="s">
        <v>5147</v>
      </c>
      <c r="Y3113" t="s">
        <v>5148</v>
      </c>
      <c r="Z3113" t="s">
        <v>5149</v>
      </c>
      <c r="AA3113" t="s">
        <v>5150</v>
      </c>
      <c r="AB3113" t="s">
        <v>5151</v>
      </c>
      <c r="AC3113" t="s">
        <v>130</v>
      </c>
      <c r="AD3113" t="s">
        <v>59</v>
      </c>
      <c r="AE3113" t="s">
        <v>131</v>
      </c>
      <c r="AF3113" t="s">
        <v>132</v>
      </c>
      <c r="AG3113" t="s">
        <v>5152</v>
      </c>
      <c r="AH3113" t="s">
        <v>32291</v>
      </c>
      <c r="AI3113" t="s">
        <v>32292</v>
      </c>
      <c r="AJ3113" t="s">
        <v>32293</v>
      </c>
      <c r="AK3113" t="s">
        <v>32294</v>
      </c>
      <c r="AL3113" t="s">
        <v>32295</v>
      </c>
      <c r="AM3113" t="s">
        <v>32296</v>
      </c>
      <c r="AN3113" t="s">
        <v>190</v>
      </c>
      <c r="AP3113" t="s">
        <v>138</v>
      </c>
      <c r="AQ3113" s="7">
        <v>14000</v>
      </c>
      <c r="AR3113" s="7">
        <v>0</v>
      </c>
      <c r="AS3113" t="s">
        <v>3958</v>
      </c>
      <c r="AT3113" t="s">
        <v>3959</v>
      </c>
      <c r="AU3113" s="7">
        <v>5</v>
      </c>
      <c r="AV3113" t="s">
        <v>5159</v>
      </c>
      <c r="AZ3113" t="s">
        <v>135</v>
      </c>
      <c r="BA3113" t="s">
        <v>32297</v>
      </c>
      <c r="BG3113" t="s">
        <v>136</v>
      </c>
      <c r="BI3113" t="s">
        <v>32298</v>
      </c>
    </row>
    <row r="3114" spans="1:62" x14ac:dyDescent="0.55000000000000004">
      <c r="A3114" s="2" t="str">
        <f t="shared" si="303"/>
        <v>Punto de VentaPLAN 1 CUOTA PROTEGIDA</v>
      </c>
      <c r="B3114" s="3">
        <f>VLOOKUP(A3114,'[1]TARIFAS PRODUCTOS'!$C:$E,3,0)</f>
        <v>15120</v>
      </c>
      <c r="C3114" s="6" t="str">
        <f t="shared" si="304"/>
        <v>JULIO</v>
      </c>
      <c r="D3114" s="8" t="str">
        <f t="shared" si="305"/>
        <v>DOMINGO</v>
      </c>
      <c r="E3114" s="9">
        <f t="shared" si="306"/>
        <v>19</v>
      </c>
      <c r="F3114" s="14">
        <f t="shared" ca="1" si="307"/>
        <v>126</v>
      </c>
      <c r="G3114" s="7">
        <v>3158878</v>
      </c>
      <c r="I3114" t="s">
        <v>32299</v>
      </c>
      <c r="J3114" t="s">
        <v>29234</v>
      </c>
      <c r="K3114" t="s">
        <v>32156</v>
      </c>
      <c r="L3114" t="s">
        <v>32156</v>
      </c>
      <c r="P3114" t="s">
        <v>126</v>
      </c>
      <c r="Q3114" t="s">
        <v>127</v>
      </c>
      <c r="R3114" t="s">
        <v>128</v>
      </c>
      <c r="S3114" t="s">
        <v>129</v>
      </c>
      <c r="T3114" t="s">
        <v>137</v>
      </c>
      <c r="U3114" t="s">
        <v>57</v>
      </c>
      <c r="V3114" t="s">
        <v>5145</v>
      </c>
      <c r="W3114" t="s">
        <v>5146</v>
      </c>
      <c r="X3114" t="s">
        <v>5147</v>
      </c>
      <c r="Y3114" t="s">
        <v>5148</v>
      </c>
      <c r="Z3114" t="s">
        <v>5149</v>
      </c>
      <c r="AA3114" t="s">
        <v>5150</v>
      </c>
      <c r="AB3114" t="s">
        <v>5151</v>
      </c>
      <c r="AC3114" t="s">
        <v>130</v>
      </c>
      <c r="AD3114" t="s">
        <v>59</v>
      </c>
      <c r="AE3114" t="s">
        <v>131</v>
      </c>
      <c r="AF3114" t="s">
        <v>132</v>
      </c>
      <c r="AG3114" t="s">
        <v>5152</v>
      </c>
      <c r="AH3114" t="s">
        <v>32300</v>
      </c>
      <c r="AI3114" t="s">
        <v>32301</v>
      </c>
      <c r="AJ3114" t="s">
        <v>32302</v>
      </c>
      <c r="AK3114" t="s">
        <v>32303</v>
      </c>
      <c r="AL3114" t="s">
        <v>32304</v>
      </c>
      <c r="AM3114" t="s">
        <v>32305</v>
      </c>
      <c r="AN3114" t="s">
        <v>190</v>
      </c>
      <c r="AP3114" t="s">
        <v>138</v>
      </c>
      <c r="AQ3114" s="7">
        <v>14000</v>
      </c>
      <c r="AR3114" s="7">
        <v>0</v>
      </c>
      <c r="AS3114" t="s">
        <v>3958</v>
      </c>
      <c r="AT3114" t="s">
        <v>3959</v>
      </c>
      <c r="AU3114" s="7">
        <v>5</v>
      </c>
      <c r="AV3114" t="s">
        <v>5159</v>
      </c>
      <c r="AZ3114" t="s">
        <v>135</v>
      </c>
      <c r="BA3114" t="s">
        <v>17277</v>
      </c>
      <c r="BG3114" t="s">
        <v>136</v>
      </c>
      <c r="BI3114" t="s">
        <v>32306</v>
      </c>
    </row>
    <row r="3115" spans="1:62" x14ac:dyDescent="0.55000000000000004">
      <c r="A3115" s="2" t="str">
        <f t="shared" si="303"/>
        <v>TeleventasPLAN 1 CUOTA PROTEGIDA</v>
      </c>
      <c r="B3115" s="3">
        <f>VLOOKUP(A3115,'[1]TARIFAS PRODUCTOS'!$C:$E,3,0)</f>
        <v>36120</v>
      </c>
      <c r="C3115" s="6" t="str">
        <f t="shared" si="304"/>
        <v>JULIO</v>
      </c>
      <c r="D3115" s="8" t="str">
        <f t="shared" si="305"/>
        <v>MIÉRCOLES</v>
      </c>
      <c r="E3115" s="9">
        <f t="shared" si="306"/>
        <v>22</v>
      </c>
      <c r="F3115" s="14">
        <f t="shared" ca="1" si="307"/>
        <v>126</v>
      </c>
      <c r="G3115" s="7">
        <v>3159191</v>
      </c>
      <c r="I3115" t="s">
        <v>32299</v>
      </c>
      <c r="J3115" t="s">
        <v>30938</v>
      </c>
      <c r="K3115" t="s">
        <v>32307</v>
      </c>
      <c r="L3115" t="s">
        <v>32307</v>
      </c>
      <c r="P3115" t="s">
        <v>126</v>
      </c>
      <c r="Q3115" t="s">
        <v>127</v>
      </c>
      <c r="R3115" t="s">
        <v>128</v>
      </c>
      <c r="S3115" t="s">
        <v>129</v>
      </c>
      <c r="T3115" t="s">
        <v>139</v>
      </c>
      <c r="U3115" t="s">
        <v>62</v>
      </c>
      <c r="V3115" t="s">
        <v>140</v>
      </c>
      <c r="W3115" t="s">
        <v>141</v>
      </c>
      <c r="X3115" t="s">
        <v>142</v>
      </c>
      <c r="Y3115" t="s">
        <v>152</v>
      </c>
      <c r="Z3115" t="s">
        <v>153</v>
      </c>
      <c r="AA3115" t="s">
        <v>106</v>
      </c>
      <c r="AB3115" t="s">
        <v>58</v>
      </c>
      <c r="AC3115" t="s">
        <v>130</v>
      </c>
      <c r="AD3115" t="s">
        <v>59</v>
      </c>
      <c r="AE3115" t="s">
        <v>131</v>
      </c>
      <c r="AF3115" t="s">
        <v>132</v>
      </c>
      <c r="AG3115" t="s">
        <v>231</v>
      </c>
      <c r="AH3115" t="s">
        <v>32308</v>
      </c>
      <c r="AI3115" t="s">
        <v>32309</v>
      </c>
      <c r="AJ3115" t="s">
        <v>32310</v>
      </c>
      <c r="AK3115" t="s">
        <v>32311</v>
      </c>
      <c r="AL3115" t="s">
        <v>32312</v>
      </c>
      <c r="AM3115" t="s">
        <v>32313</v>
      </c>
      <c r="AN3115" t="s">
        <v>133</v>
      </c>
      <c r="AO3115" t="s">
        <v>32314</v>
      </c>
      <c r="AP3115" t="s">
        <v>149</v>
      </c>
      <c r="AQ3115" s="7">
        <v>14000</v>
      </c>
      <c r="AR3115" s="7">
        <v>0</v>
      </c>
      <c r="AS3115" t="s">
        <v>177</v>
      </c>
      <c r="AT3115" t="s">
        <v>178</v>
      </c>
      <c r="AU3115" s="7">
        <v>5</v>
      </c>
      <c r="AZ3115" t="s">
        <v>150</v>
      </c>
      <c r="BA3115" t="s">
        <v>32315</v>
      </c>
      <c r="BG3115" t="s">
        <v>136</v>
      </c>
      <c r="BI3115" t="s">
        <v>32316</v>
      </c>
      <c r="BJ3115" s="7">
        <v>5</v>
      </c>
    </row>
    <row r="3116" spans="1:62" x14ac:dyDescent="0.55000000000000004">
      <c r="A3116" s="2" t="str">
        <f t="shared" si="303"/>
        <v>Punto de VentaPLAN 1 CUOTA PROTEGIDA</v>
      </c>
      <c r="B3116" s="3">
        <f>VLOOKUP(A3116,'[1]TARIFAS PRODUCTOS'!$C:$E,3,0)</f>
        <v>15120</v>
      </c>
      <c r="C3116" s="6" t="str">
        <f t="shared" si="304"/>
        <v>JULIO</v>
      </c>
      <c r="D3116" s="8" t="str">
        <f t="shared" si="305"/>
        <v>DOMINGO</v>
      </c>
      <c r="E3116" s="9">
        <f t="shared" si="306"/>
        <v>19</v>
      </c>
      <c r="F3116" s="14">
        <f t="shared" ca="1" si="307"/>
        <v>126</v>
      </c>
      <c r="G3116" s="7">
        <v>3158879</v>
      </c>
      <c r="I3116" t="s">
        <v>32317</v>
      </c>
      <c r="J3116" t="s">
        <v>29234</v>
      </c>
      <c r="K3116" t="s">
        <v>32156</v>
      </c>
      <c r="L3116" t="s">
        <v>32156</v>
      </c>
      <c r="P3116" t="s">
        <v>126</v>
      </c>
      <c r="Q3116" t="s">
        <v>127</v>
      </c>
      <c r="R3116" t="s">
        <v>128</v>
      </c>
      <c r="S3116" t="s">
        <v>129</v>
      </c>
      <c r="T3116" t="s">
        <v>137</v>
      </c>
      <c r="U3116" t="s">
        <v>57</v>
      </c>
      <c r="V3116" t="s">
        <v>5145</v>
      </c>
      <c r="W3116" t="s">
        <v>5146</v>
      </c>
      <c r="X3116" t="s">
        <v>5147</v>
      </c>
      <c r="Y3116" t="s">
        <v>5148</v>
      </c>
      <c r="Z3116" t="s">
        <v>5149</v>
      </c>
      <c r="AA3116" t="s">
        <v>5150</v>
      </c>
      <c r="AB3116" t="s">
        <v>5151</v>
      </c>
      <c r="AC3116" t="s">
        <v>130</v>
      </c>
      <c r="AD3116" t="s">
        <v>59</v>
      </c>
      <c r="AE3116" t="s">
        <v>131</v>
      </c>
      <c r="AF3116" t="s">
        <v>132</v>
      </c>
      <c r="AG3116" t="s">
        <v>5152</v>
      </c>
      <c r="AH3116" t="s">
        <v>32318</v>
      </c>
      <c r="AI3116" t="s">
        <v>32319</v>
      </c>
      <c r="AJ3116" t="s">
        <v>32320</v>
      </c>
      <c r="AK3116" t="s">
        <v>32321</v>
      </c>
      <c r="AL3116" t="s">
        <v>32322</v>
      </c>
      <c r="AM3116" t="s">
        <v>32323</v>
      </c>
      <c r="AN3116" t="s">
        <v>190</v>
      </c>
      <c r="AO3116" t="s">
        <v>32324</v>
      </c>
      <c r="AP3116" t="s">
        <v>138</v>
      </c>
      <c r="AQ3116" s="7">
        <v>14000</v>
      </c>
      <c r="AR3116" s="7">
        <v>0</v>
      </c>
      <c r="AS3116" t="s">
        <v>3958</v>
      </c>
      <c r="AT3116" t="s">
        <v>3959</v>
      </c>
      <c r="AU3116" s="7">
        <v>5</v>
      </c>
      <c r="AV3116" t="s">
        <v>5159</v>
      </c>
      <c r="AZ3116" t="s">
        <v>135</v>
      </c>
      <c r="BA3116" t="s">
        <v>32325</v>
      </c>
      <c r="BG3116" t="s">
        <v>136</v>
      </c>
      <c r="BI3116" t="s">
        <v>32326</v>
      </c>
    </row>
    <row r="3117" spans="1:62" x14ac:dyDescent="0.55000000000000004">
      <c r="A3117" s="2" t="str">
        <f t="shared" si="303"/>
        <v>TeleventasPLAN 1 CUOTA PROTEGIDA</v>
      </c>
      <c r="B3117" s="3">
        <f>VLOOKUP(A3117,'[1]TARIFAS PRODUCTOS'!$C:$E,3,0)</f>
        <v>36120</v>
      </c>
      <c r="C3117" s="6" t="str">
        <f t="shared" si="304"/>
        <v>JULIO</v>
      </c>
      <c r="D3117" s="8" t="str">
        <f t="shared" si="305"/>
        <v>MIÉRCOLES</v>
      </c>
      <c r="E3117" s="9">
        <f t="shared" si="306"/>
        <v>22</v>
      </c>
      <c r="F3117" s="14">
        <f t="shared" ca="1" si="307"/>
        <v>126</v>
      </c>
      <c r="G3117" s="7">
        <v>3159192</v>
      </c>
      <c r="I3117" t="s">
        <v>32317</v>
      </c>
      <c r="J3117" t="s">
        <v>30938</v>
      </c>
      <c r="K3117" t="s">
        <v>32307</v>
      </c>
      <c r="L3117" t="s">
        <v>32307</v>
      </c>
      <c r="P3117" t="s">
        <v>126</v>
      </c>
      <c r="Q3117" t="s">
        <v>127</v>
      </c>
      <c r="R3117" t="s">
        <v>128</v>
      </c>
      <c r="S3117" t="s">
        <v>129</v>
      </c>
      <c r="T3117" t="s">
        <v>137</v>
      </c>
      <c r="U3117" t="s">
        <v>57</v>
      </c>
      <c r="V3117" t="s">
        <v>140</v>
      </c>
      <c r="W3117" t="s">
        <v>141</v>
      </c>
      <c r="X3117" t="s">
        <v>142</v>
      </c>
      <c r="Y3117" t="s">
        <v>29489</v>
      </c>
      <c r="Z3117" t="s">
        <v>29490</v>
      </c>
      <c r="AA3117" t="s">
        <v>29491</v>
      </c>
      <c r="AB3117" t="s">
        <v>58</v>
      </c>
      <c r="AC3117" t="s">
        <v>130</v>
      </c>
      <c r="AD3117" t="s">
        <v>59</v>
      </c>
      <c r="AE3117" t="s">
        <v>131</v>
      </c>
      <c r="AF3117" t="s">
        <v>132</v>
      </c>
      <c r="AG3117" t="s">
        <v>231</v>
      </c>
      <c r="AH3117" t="s">
        <v>32327</v>
      </c>
      <c r="AI3117" t="s">
        <v>32328</v>
      </c>
      <c r="AJ3117" t="s">
        <v>32329</v>
      </c>
      <c r="AK3117" t="s">
        <v>32330</v>
      </c>
      <c r="AL3117" t="s">
        <v>32331</v>
      </c>
      <c r="AM3117" t="s">
        <v>32332</v>
      </c>
      <c r="AN3117" t="s">
        <v>133</v>
      </c>
      <c r="AO3117" t="s">
        <v>32333</v>
      </c>
      <c r="AP3117" t="s">
        <v>138</v>
      </c>
      <c r="AQ3117" s="7">
        <v>14000</v>
      </c>
      <c r="AR3117" s="7">
        <v>0</v>
      </c>
      <c r="AS3117" t="s">
        <v>177</v>
      </c>
      <c r="AT3117" t="s">
        <v>178</v>
      </c>
      <c r="AU3117" s="7">
        <v>5</v>
      </c>
      <c r="AZ3117" t="s">
        <v>150</v>
      </c>
      <c r="BA3117" t="s">
        <v>32334</v>
      </c>
      <c r="BG3117" t="s">
        <v>136</v>
      </c>
      <c r="BI3117" t="s">
        <v>32335</v>
      </c>
      <c r="BJ3117" s="7">
        <v>5</v>
      </c>
    </row>
    <row r="3118" spans="1:62" x14ac:dyDescent="0.55000000000000004">
      <c r="A3118" s="2" t="str">
        <f t="shared" si="303"/>
        <v>Punto de VentaPLAN 1 CUOTA PROTEGIDA</v>
      </c>
      <c r="B3118" s="3">
        <f>VLOOKUP(A3118,'[1]TARIFAS PRODUCTOS'!$C:$E,3,0)</f>
        <v>15120</v>
      </c>
      <c r="C3118" s="6" t="str">
        <f t="shared" si="304"/>
        <v>JULIO</v>
      </c>
      <c r="D3118" s="8" t="str">
        <f t="shared" si="305"/>
        <v>DOMINGO</v>
      </c>
      <c r="E3118" s="9">
        <f t="shared" si="306"/>
        <v>19</v>
      </c>
      <c r="F3118" s="14">
        <f t="shared" ca="1" si="307"/>
        <v>126</v>
      </c>
      <c r="G3118" s="7">
        <v>3158880</v>
      </c>
      <c r="I3118" t="s">
        <v>32336</v>
      </c>
      <c r="J3118" t="s">
        <v>29234</v>
      </c>
      <c r="K3118" t="s">
        <v>32156</v>
      </c>
      <c r="L3118" t="s">
        <v>32156</v>
      </c>
      <c r="P3118" t="s">
        <v>126</v>
      </c>
      <c r="Q3118" t="s">
        <v>127</v>
      </c>
      <c r="R3118" t="s">
        <v>128</v>
      </c>
      <c r="S3118" t="s">
        <v>129</v>
      </c>
      <c r="T3118" t="s">
        <v>137</v>
      </c>
      <c r="U3118" t="s">
        <v>57</v>
      </c>
      <c r="V3118" t="s">
        <v>5174</v>
      </c>
      <c r="W3118" t="s">
        <v>5175</v>
      </c>
      <c r="X3118" t="s">
        <v>5176</v>
      </c>
      <c r="Y3118" t="s">
        <v>6444</v>
      </c>
      <c r="Z3118" t="s">
        <v>6445</v>
      </c>
      <c r="AA3118" t="s">
        <v>6446</v>
      </c>
      <c r="AB3118" t="s">
        <v>5151</v>
      </c>
      <c r="AC3118" t="s">
        <v>130</v>
      </c>
      <c r="AD3118" t="s">
        <v>59</v>
      </c>
      <c r="AE3118" t="s">
        <v>131</v>
      </c>
      <c r="AF3118" t="s">
        <v>132</v>
      </c>
      <c r="AG3118" t="s">
        <v>5152</v>
      </c>
      <c r="AH3118" t="s">
        <v>32337</v>
      </c>
      <c r="AI3118" t="s">
        <v>32338</v>
      </c>
      <c r="AJ3118" t="s">
        <v>32339</v>
      </c>
      <c r="AK3118" t="s">
        <v>32340</v>
      </c>
      <c r="AL3118" t="s">
        <v>32341</v>
      </c>
      <c r="AM3118" t="s">
        <v>32342</v>
      </c>
      <c r="AN3118" t="s">
        <v>190</v>
      </c>
      <c r="AP3118" t="s">
        <v>138</v>
      </c>
      <c r="AQ3118" s="7">
        <v>14000</v>
      </c>
      <c r="AR3118" s="7">
        <v>0</v>
      </c>
      <c r="AS3118" t="s">
        <v>3958</v>
      </c>
      <c r="AT3118" t="s">
        <v>3959</v>
      </c>
      <c r="AU3118" s="7">
        <v>5</v>
      </c>
      <c r="AV3118" t="s">
        <v>5159</v>
      </c>
      <c r="AZ3118" t="s">
        <v>135</v>
      </c>
      <c r="BA3118" t="s">
        <v>32343</v>
      </c>
      <c r="BG3118" t="s">
        <v>136</v>
      </c>
      <c r="BI3118" t="s">
        <v>32344</v>
      </c>
    </row>
    <row r="3119" spans="1:62" x14ac:dyDescent="0.55000000000000004">
      <c r="A3119" s="2" t="str">
        <f t="shared" si="303"/>
        <v>TeleventasCUOTA PROTEGIDA SILVER 1</v>
      </c>
      <c r="B3119" s="3">
        <f>VLOOKUP(A3119,'[1]TARIFAS PRODUCTOS'!$C:$E,3,0)</f>
        <v>38640</v>
      </c>
      <c r="C3119" s="6" t="str">
        <f t="shared" si="304"/>
        <v>JULIO</v>
      </c>
      <c r="D3119" s="8" t="str">
        <f t="shared" si="305"/>
        <v>MIÉRCOLES</v>
      </c>
      <c r="E3119" s="9">
        <f t="shared" si="306"/>
        <v>22</v>
      </c>
      <c r="F3119" s="14">
        <f t="shared" ca="1" si="307"/>
        <v>126</v>
      </c>
      <c r="G3119" s="7">
        <v>3159193</v>
      </c>
      <c r="I3119" t="s">
        <v>32336</v>
      </c>
      <c r="J3119" t="s">
        <v>30938</v>
      </c>
      <c r="K3119" t="s">
        <v>32345</v>
      </c>
      <c r="L3119" t="s">
        <v>32345</v>
      </c>
      <c r="P3119" t="s">
        <v>126</v>
      </c>
      <c r="Q3119" t="s">
        <v>127</v>
      </c>
      <c r="R3119" t="s">
        <v>128</v>
      </c>
      <c r="S3119" t="s">
        <v>129</v>
      </c>
      <c r="T3119" t="s">
        <v>137</v>
      </c>
      <c r="U3119" t="s">
        <v>57</v>
      </c>
      <c r="V3119" t="s">
        <v>140</v>
      </c>
      <c r="W3119" t="s">
        <v>141</v>
      </c>
      <c r="X3119" t="s">
        <v>142</v>
      </c>
      <c r="Y3119" t="s">
        <v>160</v>
      </c>
      <c r="Z3119" t="s">
        <v>161</v>
      </c>
      <c r="AA3119" t="s">
        <v>99</v>
      </c>
      <c r="AB3119" t="s">
        <v>58</v>
      </c>
      <c r="AC3119" t="s">
        <v>130</v>
      </c>
      <c r="AD3119" t="s">
        <v>59</v>
      </c>
      <c r="AE3119" t="s">
        <v>162</v>
      </c>
      <c r="AF3119" t="s">
        <v>163</v>
      </c>
      <c r="AG3119" t="s">
        <v>231</v>
      </c>
      <c r="AH3119" t="s">
        <v>32346</v>
      </c>
      <c r="AI3119" t="s">
        <v>32347</v>
      </c>
      <c r="AJ3119" t="s">
        <v>32348</v>
      </c>
      <c r="AK3119" t="s">
        <v>32349</v>
      </c>
      <c r="AL3119" t="s">
        <v>32350</v>
      </c>
      <c r="AM3119" t="s">
        <v>32351</v>
      </c>
      <c r="AN3119" t="s">
        <v>133</v>
      </c>
      <c r="AO3119" t="s">
        <v>32352</v>
      </c>
      <c r="AP3119" t="s">
        <v>138</v>
      </c>
      <c r="AQ3119" s="7">
        <v>20000</v>
      </c>
      <c r="AR3119" s="7">
        <v>0</v>
      </c>
      <c r="AS3119" t="s">
        <v>177</v>
      </c>
      <c r="AT3119" t="s">
        <v>178</v>
      </c>
      <c r="AU3119" s="7">
        <v>5</v>
      </c>
      <c r="AZ3119" t="s">
        <v>150</v>
      </c>
      <c r="BA3119" t="s">
        <v>32353</v>
      </c>
      <c r="BG3119" t="s">
        <v>136</v>
      </c>
      <c r="BI3119" t="s">
        <v>32354</v>
      </c>
      <c r="BJ3119" s="7">
        <v>5</v>
      </c>
    </row>
    <row r="3120" spans="1:62" x14ac:dyDescent="0.55000000000000004">
      <c r="A3120" s="2" t="str">
        <f t="shared" si="303"/>
        <v>Punto de VentaPLAN 1 CUOTA PROTEGIDA</v>
      </c>
      <c r="B3120" s="3">
        <f>VLOOKUP(A3120,'[1]TARIFAS PRODUCTOS'!$C:$E,3,0)</f>
        <v>15120</v>
      </c>
      <c r="C3120" s="6" t="str">
        <f t="shared" si="304"/>
        <v>JULIO</v>
      </c>
      <c r="D3120" s="8" t="str">
        <f t="shared" si="305"/>
        <v>DOMINGO</v>
      </c>
      <c r="E3120" s="9">
        <f t="shared" si="306"/>
        <v>19</v>
      </c>
      <c r="F3120" s="14">
        <f t="shared" ca="1" si="307"/>
        <v>126</v>
      </c>
      <c r="G3120" s="7">
        <v>3158881</v>
      </c>
      <c r="I3120" t="s">
        <v>32355</v>
      </c>
      <c r="J3120" t="s">
        <v>29234</v>
      </c>
      <c r="K3120" t="s">
        <v>32156</v>
      </c>
      <c r="L3120" t="s">
        <v>32156</v>
      </c>
      <c r="P3120" t="s">
        <v>126</v>
      </c>
      <c r="Q3120" t="s">
        <v>127</v>
      </c>
      <c r="R3120" t="s">
        <v>128</v>
      </c>
      <c r="S3120" t="s">
        <v>129</v>
      </c>
      <c r="T3120" t="s">
        <v>137</v>
      </c>
      <c r="U3120" t="s">
        <v>57</v>
      </c>
      <c r="V3120" t="s">
        <v>5145</v>
      </c>
      <c r="W3120" t="s">
        <v>5146</v>
      </c>
      <c r="X3120" t="s">
        <v>5147</v>
      </c>
      <c r="Y3120" t="s">
        <v>7779</v>
      </c>
      <c r="Z3120" t="s">
        <v>7780</v>
      </c>
      <c r="AA3120" t="s">
        <v>7781</v>
      </c>
      <c r="AB3120" t="s">
        <v>5151</v>
      </c>
      <c r="AC3120" t="s">
        <v>130</v>
      </c>
      <c r="AD3120" t="s">
        <v>59</v>
      </c>
      <c r="AE3120" t="s">
        <v>131</v>
      </c>
      <c r="AF3120" t="s">
        <v>132</v>
      </c>
      <c r="AG3120" t="s">
        <v>5152</v>
      </c>
      <c r="AH3120" t="s">
        <v>32356</v>
      </c>
      <c r="AI3120" t="s">
        <v>32357</v>
      </c>
      <c r="AJ3120" t="s">
        <v>32358</v>
      </c>
      <c r="AK3120" t="s">
        <v>32359</v>
      </c>
      <c r="AL3120" t="s">
        <v>32360</v>
      </c>
      <c r="AM3120" t="s">
        <v>32361</v>
      </c>
      <c r="AN3120" t="s">
        <v>190</v>
      </c>
      <c r="AP3120" t="s">
        <v>138</v>
      </c>
      <c r="AQ3120" s="7">
        <v>14000</v>
      </c>
      <c r="AR3120" s="7">
        <v>0</v>
      </c>
      <c r="AS3120" t="s">
        <v>3958</v>
      </c>
      <c r="AT3120" t="s">
        <v>3959</v>
      </c>
      <c r="AU3120" s="7">
        <v>5</v>
      </c>
      <c r="AV3120" t="s">
        <v>5159</v>
      </c>
      <c r="AZ3120" t="s">
        <v>135</v>
      </c>
      <c r="BA3120" t="s">
        <v>32362</v>
      </c>
      <c r="BG3120" t="s">
        <v>136</v>
      </c>
      <c r="BI3120" t="s">
        <v>32363</v>
      </c>
    </row>
    <row r="3121" spans="1:62" x14ac:dyDescent="0.55000000000000004">
      <c r="A3121" s="2" t="str">
        <f t="shared" si="303"/>
        <v>Punto de VentaPLAN 1 CUOTA PROTEGIDA</v>
      </c>
      <c r="B3121" s="3">
        <f>VLOOKUP(A3121,'[1]TARIFAS PRODUCTOS'!$C:$E,3,0)</f>
        <v>15120</v>
      </c>
      <c r="C3121" s="6" t="str">
        <f t="shared" si="304"/>
        <v>JULIO</v>
      </c>
      <c r="D3121" s="8" t="str">
        <f t="shared" si="305"/>
        <v>DOMINGO</v>
      </c>
      <c r="E3121" s="9">
        <f t="shared" si="306"/>
        <v>19</v>
      </c>
      <c r="F3121" s="14">
        <f t="shared" ca="1" si="307"/>
        <v>126</v>
      </c>
      <c r="G3121" s="7">
        <v>3158882</v>
      </c>
      <c r="I3121" t="s">
        <v>32364</v>
      </c>
      <c r="J3121" t="s">
        <v>29234</v>
      </c>
      <c r="K3121" t="s">
        <v>32156</v>
      </c>
      <c r="L3121" t="s">
        <v>32156</v>
      </c>
      <c r="P3121" t="s">
        <v>126</v>
      </c>
      <c r="Q3121" t="s">
        <v>127</v>
      </c>
      <c r="R3121" t="s">
        <v>128</v>
      </c>
      <c r="S3121" t="s">
        <v>129</v>
      </c>
      <c r="T3121" t="s">
        <v>137</v>
      </c>
      <c r="U3121" t="s">
        <v>57</v>
      </c>
      <c r="V3121" t="s">
        <v>5145</v>
      </c>
      <c r="W3121" t="s">
        <v>5146</v>
      </c>
      <c r="X3121" t="s">
        <v>5147</v>
      </c>
      <c r="Y3121" t="s">
        <v>5148</v>
      </c>
      <c r="Z3121" t="s">
        <v>5149</v>
      </c>
      <c r="AA3121" t="s">
        <v>5150</v>
      </c>
      <c r="AB3121" t="s">
        <v>5151</v>
      </c>
      <c r="AC3121" t="s">
        <v>130</v>
      </c>
      <c r="AD3121" t="s">
        <v>59</v>
      </c>
      <c r="AE3121" t="s">
        <v>131</v>
      </c>
      <c r="AF3121" t="s">
        <v>132</v>
      </c>
      <c r="AG3121" t="s">
        <v>5152</v>
      </c>
      <c r="AH3121" t="s">
        <v>32365</v>
      </c>
      <c r="AI3121" t="s">
        <v>32366</v>
      </c>
      <c r="AJ3121" t="s">
        <v>32367</v>
      </c>
      <c r="AK3121" t="s">
        <v>32368</v>
      </c>
      <c r="AL3121" t="s">
        <v>32369</v>
      </c>
      <c r="AM3121" t="s">
        <v>32370</v>
      </c>
      <c r="AN3121" t="s">
        <v>190</v>
      </c>
      <c r="AO3121" t="s">
        <v>32366</v>
      </c>
      <c r="AP3121" t="s">
        <v>138</v>
      </c>
      <c r="AQ3121" s="7">
        <v>14000</v>
      </c>
      <c r="AR3121" s="7">
        <v>0</v>
      </c>
      <c r="AS3121" t="s">
        <v>3958</v>
      </c>
      <c r="AT3121" t="s">
        <v>3959</v>
      </c>
      <c r="AU3121" s="7">
        <v>5</v>
      </c>
      <c r="AV3121" t="s">
        <v>5159</v>
      </c>
      <c r="AZ3121" t="s">
        <v>135</v>
      </c>
      <c r="BA3121" t="s">
        <v>32371</v>
      </c>
      <c r="BG3121" t="s">
        <v>136</v>
      </c>
      <c r="BI3121" t="s">
        <v>32372</v>
      </c>
    </row>
    <row r="3122" spans="1:62" x14ac:dyDescent="0.55000000000000004">
      <c r="A3122" s="2" t="str">
        <f t="shared" si="303"/>
        <v>Punto de VentaPLAN 1 CUOTA PROTEGIDA</v>
      </c>
      <c r="B3122" s="3">
        <f>VLOOKUP(A3122,'[1]TARIFAS PRODUCTOS'!$C:$E,3,0)</f>
        <v>15120</v>
      </c>
      <c r="C3122" s="6" t="str">
        <f t="shared" si="304"/>
        <v>JULIO</v>
      </c>
      <c r="D3122" s="8" t="str">
        <f t="shared" si="305"/>
        <v>DOMINGO</v>
      </c>
      <c r="E3122" s="9">
        <f t="shared" si="306"/>
        <v>19</v>
      </c>
      <c r="F3122" s="14">
        <f t="shared" ca="1" si="307"/>
        <v>126</v>
      </c>
      <c r="G3122" s="7">
        <v>3158883</v>
      </c>
      <c r="I3122" t="s">
        <v>32373</v>
      </c>
      <c r="J3122" t="s">
        <v>29234</v>
      </c>
      <c r="K3122" t="s">
        <v>32156</v>
      </c>
      <c r="L3122" t="s">
        <v>32156</v>
      </c>
      <c r="P3122" t="s">
        <v>126</v>
      </c>
      <c r="Q3122" t="s">
        <v>127</v>
      </c>
      <c r="R3122" t="s">
        <v>128</v>
      </c>
      <c r="S3122" t="s">
        <v>129</v>
      </c>
      <c r="T3122" t="s">
        <v>137</v>
      </c>
      <c r="U3122" t="s">
        <v>57</v>
      </c>
      <c r="V3122" t="s">
        <v>5145</v>
      </c>
      <c r="W3122" t="s">
        <v>5146</v>
      </c>
      <c r="X3122" t="s">
        <v>5147</v>
      </c>
      <c r="Y3122" t="s">
        <v>5327</v>
      </c>
      <c r="Z3122" t="s">
        <v>5328</v>
      </c>
      <c r="AA3122" t="s">
        <v>5329</v>
      </c>
      <c r="AB3122" t="s">
        <v>5151</v>
      </c>
      <c r="AC3122" t="s">
        <v>130</v>
      </c>
      <c r="AD3122" t="s">
        <v>59</v>
      </c>
      <c r="AE3122" t="s">
        <v>131</v>
      </c>
      <c r="AF3122" t="s">
        <v>132</v>
      </c>
      <c r="AG3122" t="s">
        <v>5152</v>
      </c>
      <c r="AH3122" t="s">
        <v>32374</v>
      </c>
      <c r="AI3122" t="s">
        <v>32375</v>
      </c>
      <c r="AJ3122" t="s">
        <v>32376</v>
      </c>
      <c r="AK3122" t="s">
        <v>32377</v>
      </c>
      <c r="AL3122" t="s">
        <v>32378</v>
      </c>
      <c r="AM3122" t="s">
        <v>32379</v>
      </c>
      <c r="AN3122" t="s">
        <v>190</v>
      </c>
      <c r="AP3122" t="s">
        <v>138</v>
      </c>
      <c r="AQ3122" s="7">
        <v>14000</v>
      </c>
      <c r="AR3122" s="7">
        <v>0</v>
      </c>
      <c r="AS3122" t="s">
        <v>3958</v>
      </c>
      <c r="AT3122" t="s">
        <v>3959</v>
      </c>
      <c r="AU3122" s="7">
        <v>5</v>
      </c>
      <c r="AV3122" t="s">
        <v>5159</v>
      </c>
      <c r="AZ3122" t="s">
        <v>135</v>
      </c>
      <c r="BA3122" t="s">
        <v>32380</v>
      </c>
      <c r="BG3122" t="s">
        <v>136</v>
      </c>
      <c r="BI3122" t="s">
        <v>32381</v>
      </c>
    </row>
    <row r="3123" spans="1:62" x14ac:dyDescent="0.55000000000000004">
      <c r="A3123" s="2" t="str">
        <f t="shared" si="303"/>
        <v>Punto de VentaPLAN 2 CUOTA PROTEGIDA</v>
      </c>
      <c r="B3123" s="3">
        <f>VLOOKUP(A3123,'[1]TARIFAS PRODUCTOS'!$C:$E,3,0)</f>
        <v>30240</v>
      </c>
      <c r="C3123" s="6" t="str">
        <f t="shared" si="304"/>
        <v>JULIO</v>
      </c>
      <c r="D3123" s="8" t="str">
        <f t="shared" si="305"/>
        <v>DOMINGO</v>
      </c>
      <c r="E3123" s="9">
        <f t="shared" si="306"/>
        <v>19</v>
      </c>
      <c r="F3123" s="14">
        <f t="shared" ca="1" si="307"/>
        <v>126</v>
      </c>
      <c r="G3123" s="7">
        <v>3158884</v>
      </c>
      <c r="I3123" t="s">
        <v>32382</v>
      </c>
      <c r="J3123" t="s">
        <v>29234</v>
      </c>
      <c r="K3123" t="s">
        <v>32156</v>
      </c>
      <c r="L3123" t="s">
        <v>32156</v>
      </c>
      <c r="P3123" t="s">
        <v>126</v>
      </c>
      <c r="Q3123" t="s">
        <v>127</v>
      </c>
      <c r="R3123" t="s">
        <v>128</v>
      </c>
      <c r="S3123" t="s">
        <v>129</v>
      </c>
      <c r="T3123" t="s">
        <v>137</v>
      </c>
      <c r="U3123" t="s">
        <v>57</v>
      </c>
      <c r="V3123" t="s">
        <v>5145</v>
      </c>
      <c r="W3123" t="s">
        <v>5146</v>
      </c>
      <c r="X3123" t="s">
        <v>5147</v>
      </c>
      <c r="Y3123" t="s">
        <v>5198</v>
      </c>
      <c r="Z3123" t="s">
        <v>5199</v>
      </c>
      <c r="AA3123" t="s">
        <v>5200</v>
      </c>
      <c r="AB3123" t="s">
        <v>5151</v>
      </c>
      <c r="AC3123" t="s">
        <v>130</v>
      </c>
      <c r="AD3123" t="s">
        <v>59</v>
      </c>
      <c r="AE3123" t="s">
        <v>5386</v>
      </c>
      <c r="AF3123" t="s">
        <v>5387</v>
      </c>
      <c r="AG3123" t="s">
        <v>5152</v>
      </c>
      <c r="AH3123" t="s">
        <v>32383</v>
      </c>
      <c r="AI3123" t="s">
        <v>32384</v>
      </c>
      <c r="AJ3123" t="s">
        <v>32385</v>
      </c>
      <c r="AK3123" t="s">
        <v>32386</v>
      </c>
      <c r="AL3123" t="s">
        <v>32387</v>
      </c>
      <c r="AM3123" t="s">
        <v>32388</v>
      </c>
      <c r="AN3123" t="s">
        <v>190</v>
      </c>
      <c r="AO3123" t="s">
        <v>32389</v>
      </c>
      <c r="AP3123" t="s">
        <v>138</v>
      </c>
      <c r="AQ3123" s="7">
        <v>28000</v>
      </c>
      <c r="AR3123" s="7">
        <v>0</v>
      </c>
      <c r="AS3123" t="s">
        <v>3958</v>
      </c>
      <c r="AT3123" t="s">
        <v>3959</v>
      </c>
      <c r="AU3123" s="7">
        <v>5</v>
      </c>
      <c r="AV3123" t="s">
        <v>5159</v>
      </c>
      <c r="AZ3123" t="s">
        <v>135</v>
      </c>
      <c r="BA3123" t="s">
        <v>32390</v>
      </c>
      <c r="BG3123" t="s">
        <v>136</v>
      </c>
      <c r="BI3123" t="s">
        <v>32391</v>
      </c>
    </row>
    <row r="3124" spans="1:62" x14ac:dyDescent="0.55000000000000004">
      <c r="A3124" s="2" t="str">
        <f t="shared" si="303"/>
        <v>Punto de VentaPLAN 1 CUOTA PROTEGIDA</v>
      </c>
      <c r="B3124" s="3">
        <f>VLOOKUP(A3124,'[1]TARIFAS PRODUCTOS'!$C:$E,3,0)</f>
        <v>15120</v>
      </c>
      <c r="C3124" s="6" t="str">
        <f t="shared" si="304"/>
        <v>JULIO</v>
      </c>
      <c r="D3124" s="8" t="str">
        <f t="shared" si="305"/>
        <v>DOMINGO</v>
      </c>
      <c r="E3124" s="9">
        <f t="shared" si="306"/>
        <v>19</v>
      </c>
      <c r="F3124" s="14">
        <f t="shared" ca="1" si="307"/>
        <v>126</v>
      </c>
      <c r="G3124" s="7">
        <v>3158885</v>
      </c>
      <c r="I3124" t="s">
        <v>32392</v>
      </c>
      <c r="J3124" t="s">
        <v>29234</v>
      </c>
      <c r="K3124" t="s">
        <v>32156</v>
      </c>
      <c r="L3124" t="s">
        <v>32156</v>
      </c>
      <c r="P3124" t="s">
        <v>126</v>
      </c>
      <c r="Q3124" t="s">
        <v>127</v>
      </c>
      <c r="R3124" t="s">
        <v>128</v>
      </c>
      <c r="S3124" t="s">
        <v>129</v>
      </c>
      <c r="T3124" t="s">
        <v>137</v>
      </c>
      <c r="U3124" t="s">
        <v>57</v>
      </c>
      <c r="V3124" t="s">
        <v>5174</v>
      </c>
      <c r="W3124" t="s">
        <v>5175</v>
      </c>
      <c r="X3124" t="s">
        <v>5176</v>
      </c>
      <c r="Y3124" t="s">
        <v>6957</v>
      </c>
      <c r="Z3124" t="s">
        <v>6958</v>
      </c>
      <c r="AA3124" t="s">
        <v>6959</v>
      </c>
      <c r="AB3124" t="s">
        <v>5151</v>
      </c>
      <c r="AC3124" t="s">
        <v>130</v>
      </c>
      <c r="AD3124" t="s">
        <v>59</v>
      </c>
      <c r="AE3124" t="s">
        <v>131</v>
      </c>
      <c r="AF3124" t="s">
        <v>132</v>
      </c>
      <c r="AG3124" t="s">
        <v>5152</v>
      </c>
      <c r="AH3124" t="s">
        <v>32393</v>
      </c>
      <c r="AI3124" t="s">
        <v>32394</v>
      </c>
      <c r="AJ3124" t="s">
        <v>32395</v>
      </c>
      <c r="AK3124" t="s">
        <v>32396</v>
      </c>
      <c r="AL3124" t="s">
        <v>32397</v>
      </c>
      <c r="AM3124" t="s">
        <v>32398</v>
      </c>
      <c r="AN3124" t="s">
        <v>190</v>
      </c>
      <c r="AO3124" t="s">
        <v>32399</v>
      </c>
      <c r="AP3124" t="s">
        <v>138</v>
      </c>
      <c r="AQ3124" s="7">
        <v>14000</v>
      </c>
      <c r="AR3124" s="7">
        <v>0</v>
      </c>
      <c r="AS3124" t="s">
        <v>3958</v>
      </c>
      <c r="AT3124" t="s">
        <v>3959</v>
      </c>
      <c r="AU3124" s="7">
        <v>5</v>
      </c>
      <c r="AV3124" t="s">
        <v>5159</v>
      </c>
      <c r="AZ3124" t="s">
        <v>135</v>
      </c>
      <c r="BA3124" t="s">
        <v>32400</v>
      </c>
      <c r="BG3124" t="s">
        <v>136</v>
      </c>
      <c r="BI3124" t="s">
        <v>32401</v>
      </c>
    </row>
    <row r="3125" spans="1:62" x14ac:dyDescent="0.55000000000000004">
      <c r="A3125" s="2" t="str">
        <f t="shared" si="303"/>
        <v>TeleventasPLAN 1 CUOTA PROTEGIDA</v>
      </c>
      <c r="B3125" s="3">
        <f>VLOOKUP(A3125,'[1]TARIFAS PRODUCTOS'!$C:$E,3,0)</f>
        <v>36120</v>
      </c>
      <c r="C3125" s="6" t="str">
        <f t="shared" si="304"/>
        <v>JULIO</v>
      </c>
      <c r="D3125" s="8" t="str">
        <f t="shared" si="305"/>
        <v>MIÉRCOLES</v>
      </c>
      <c r="E3125" s="9">
        <f t="shared" si="306"/>
        <v>22</v>
      </c>
      <c r="F3125" s="14">
        <f t="shared" ca="1" si="307"/>
        <v>126</v>
      </c>
      <c r="G3125" s="7">
        <v>3159198</v>
      </c>
      <c r="I3125" t="s">
        <v>32392</v>
      </c>
      <c r="J3125" t="s">
        <v>30938</v>
      </c>
      <c r="K3125" t="s">
        <v>32402</v>
      </c>
      <c r="L3125" t="s">
        <v>32402</v>
      </c>
      <c r="P3125" t="s">
        <v>126</v>
      </c>
      <c r="Q3125" t="s">
        <v>127</v>
      </c>
      <c r="R3125" t="s">
        <v>128</v>
      </c>
      <c r="S3125" t="s">
        <v>129</v>
      </c>
      <c r="T3125" t="s">
        <v>137</v>
      </c>
      <c r="U3125" t="s">
        <v>57</v>
      </c>
      <c r="V3125" t="s">
        <v>140</v>
      </c>
      <c r="W3125" t="s">
        <v>141</v>
      </c>
      <c r="X3125" t="s">
        <v>142</v>
      </c>
      <c r="Y3125" t="s">
        <v>155</v>
      </c>
      <c r="Z3125" t="s">
        <v>156</v>
      </c>
      <c r="AA3125" t="s">
        <v>66</v>
      </c>
      <c r="AB3125" t="s">
        <v>58</v>
      </c>
      <c r="AC3125" t="s">
        <v>130</v>
      </c>
      <c r="AD3125" t="s">
        <v>59</v>
      </c>
      <c r="AE3125" t="s">
        <v>131</v>
      </c>
      <c r="AF3125" t="s">
        <v>132</v>
      </c>
      <c r="AG3125" t="s">
        <v>231</v>
      </c>
      <c r="AH3125" t="s">
        <v>32403</v>
      </c>
      <c r="AI3125" t="s">
        <v>32404</v>
      </c>
      <c r="AJ3125" t="s">
        <v>32405</v>
      </c>
      <c r="AK3125" t="s">
        <v>32406</v>
      </c>
      <c r="AL3125" t="s">
        <v>32407</v>
      </c>
      <c r="AM3125" t="s">
        <v>32408</v>
      </c>
      <c r="AN3125" t="s">
        <v>133</v>
      </c>
      <c r="AO3125" t="s">
        <v>32409</v>
      </c>
      <c r="AP3125" t="s">
        <v>138</v>
      </c>
      <c r="AQ3125" s="7">
        <v>14000</v>
      </c>
      <c r="AR3125" s="7">
        <v>0</v>
      </c>
      <c r="AS3125" t="s">
        <v>177</v>
      </c>
      <c r="AT3125" t="s">
        <v>178</v>
      </c>
      <c r="AU3125" s="7">
        <v>5</v>
      </c>
      <c r="AZ3125" t="s">
        <v>135</v>
      </c>
      <c r="BA3125" t="s">
        <v>32410</v>
      </c>
      <c r="BG3125" t="s">
        <v>136</v>
      </c>
      <c r="BI3125" t="s">
        <v>32411</v>
      </c>
      <c r="BJ3125" s="7">
        <v>5</v>
      </c>
    </row>
    <row r="3126" spans="1:62" x14ac:dyDescent="0.55000000000000004">
      <c r="A3126" s="2" t="str">
        <f t="shared" si="303"/>
        <v>Punto de VentaPLAN 1 CUOTA PROTEGIDA</v>
      </c>
      <c r="B3126" s="3">
        <f>VLOOKUP(A3126,'[1]TARIFAS PRODUCTOS'!$C:$E,3,0)</f>
        <v>15120</v>
      </c>
      <c r="C3126" s="6" t="str">
        <f t="shared" si="304"/>
        <v>JULIO</v>
      </c>
      <c r="D3126" s="8" t="str">
        <f t="shared" si="305"/>
        <v>DOMINGO</v>
      </c>
      <c r="E3126" s="9">
        <f t="shared" si="306"/>
        <v>19</v>
      </c>
      <c r="F3126" s="14">
        <f t="shared" ca="1" si="307"/>
        <v>126</v>
      </c>
      <c r="G3126" s="7">
        <v>3158886</v>
      </c>
      <c r="I3126" t="s">
        <v>32412</v>
      </c>
      <c r="J3126" t="s">
        <v>29234</v>
      </c>
      <c r="K3126" t="s">
        <v>32156</v>
      </c>
      <c r="L3126" t="s">
        <v>32156</v>
      </c>
      <c r="P3126" t="s">
        <v>126</v>
      </c>
      <c r="Q3126" t="s">
        <v>127</v>
      </c>
      <c r="R3126" t="s">
        <v>128</v>
      </c>
      <c r="S3126" t="s">
        <v>129</v>
      </c>
      <c r="T3126" t="s">
        <v>137</v>
      </c>
      <c r="U3126" t="s">
        <v>57</v>
      </c>
      <c r="V3126" t="s">
        <v>5145</v>
      </c>
      <c r="W3126" t="s">
        <v>5146</v>
      </c>
      <c r="X3126" t="s">
        <v>5147</v>
      </c>
      <c r="Y3126" t="s">
        <v>6546</v>
      </c>
      <c r="Z3126" t="s">
        <v>6547</v>
      </c>
      <c r="AA3126" t="s">
        <v>6548</v>
      </c>
      <c r="AB3126" t="s">
        <v>5151</v>
      </c>
      <c r="AC3126" t="s">
        <v>130</v>
      </c>
      <c r="AD3126" t="s">
        <v>59</v>
      </c>
      <c r="AE3126" t="s">
        <v>131</v>
      </c>
      <c r="AF3126" t="s">
        <v>132</v>
      </c>
      <c r="AG3126" t="s">
        <v>5152</v>
      </c>
      <c r="AH3126" t="s">
        <v>32413</v>
      </c>
      <c r="AI3126" t="s">
        <v>32414</v>
      </c>
      <c r="AJ3126" t="s">
        <v>32415</v>
      </c>
      <c r="AK3126" t="s">
        <v>32416</v>
      </c>
      <c r="AL3126" t="s">
        <v>32417</v>
      </c>
      <c r="AM3126" t="s">
        <v>32418</v>
      </c>
      <c r="AN3126" t="s">
        <v>190</v>
      </c>
      <c r="AO3126" t="s">
        <v>32419</v>
      </c>
      <c r="AP3126" t="s">
        <v>138</v>
      </c>
      <c r="AQ3126" s="7">
        <v>14000</v>
      </c>
      <c r="AR3126" s="7">
        <v>0</v>
      </c>
      <c r="AS3126" t="s">
        <v>3958</v>
      </c>
      <c r="AT3126" t="s">
        <v>3959</v>
      </c>
      <c r="AU3126" s="7">
        <v>5</v>
      </c>
      <c r="AV3126" t="s">
        <v>5159</v>
      </c>
      <c r="AZ3126" t="s">
        <v>135</v>
      </c>
      <c r="BA3126" t="s">
        <v>32420</v>
      </c>
      <c r="BG3126" t="s">
        <v>136</v>
      </c>
      <c r="BI3126" t="s">
        <v>32421</v>
      </c>
    </row>
    <row r="3127" spans="1:62" x14ac:dyDescent="0.55000000000000004">
      <c r="A3127" s="2" t="str">
        <f t="shared" si="303"/>
        <v>TeleventasPLAN 1 CUOTA PROTEGIDA</v>
      </c>
      <c r="B3127" s="3">
        <f>VLOOKUP(A3127,'[1]TARIFAS PRODUCTOS'!$C:$E,3,0)</f>
        <v>36120</v>
      </c>
      <c r="C3127" s="6" t="str">
        <f t="shared" si="304"/>
        <v>JULIO</v>
      </c>
      <c r="D3127" s="8" t="str">
        <f t="shared" si="305"/>
        <v>MIÉRCOLES</v>
      </c>
      <c r="E3127" s="9">
        <f t="shared" si="306"/>
        <v>22</v>
      </c>
      <c r="F3127" s="14">
        <f t="shared" ca="1" si="307"/>
        <v>126</v>
      </c>
      <c r="G3127" s="7">
        <v>3159199</v>
      </c>
      <c r="I3127" t="s">
        <v>32412</v>
      </c>
      <c r="J3127" t="s">
        <v>30938</v>
      </c>
      <c r="K3127" t="s">
        <v>32402</v>
      </c>
      <c r="L3127" t="s">
        <v>32402</v>
      </c>
      <c r="P3127" t="s">
        <v>126</v>
      </c>
      <c r="Q3127" t="s">
        <v>127</v>
      </c>
      <c r="R3127" t="s">
        <v>128</v>
      </c>
      <c r="S3127" t="s">
        <v>129</v>
      </c>
      <c r="T3127" t="s">
        <v>126</v>
      </c>
      <c r="U3127" t="s">
        <v>64</v>
      </c>
      <c r="V3127" t="s">
        <v>140</v>
      </c>
      <c r="W3127" t="s">
        <v>141</v>
      </c>
      <c r="X3127" t="s">
        <v>142</v>
      </c>
      <c r="Y3127" t="s">
        <v>165</v>
      </c>
      <c r="Z3127" t="s">
        <v>166</v>
      </c>
      <c r="AA3127" t="s">
        <v>104</v>
      </c>
      <c r="AB3127" t="s">
        <v>58</v>
      </c>
      <c r="AC3127" t="s">
        <v>130</v>
      </c>
      <c r="AD3127" t="s">
        <v>59</v>
      </c>
      <c r="AE3127" t="s">
        <v>131</v>
      </c>
      <c r="AF3127" t="s">
        <v>132</v>
      </c>
      <c r="AG3127" t="s">
        <v>231</v>
      </c>
      <c r="AH3127" t="s">
        <v>32422</v>
      </c>
      <c r="AI3127" t="s">
        <v>32423</v>
      </c>
      <c r="AJ3127" t="s">
        <v>32424</v>
      </c>
      <c r="AK3127" t="s">
        <v>32425</v>
      </c>
      <c r="AL3127" t="s">
        <v>32426</v>
      </c>
      <c r="AM3127" t="s">
        <v>32427</v>
      </c>
      <c r="AN3127" t="s">
        <v>133</v>
      </c>
      <c r="AO3127" t="s">
        <v>32428</v>
      </c>
      <c r="AP3127" t="s">
        <v>134</v>
      </c>
      <c r="AQ3127" s="7">
        <v>14000</v>
      </c>
      <c r="AR3127" s="7">
        <v>0</v>
      </c>
      <c r="AS3127" t="s">
        <v>177</v>
      </c>
      <c r="AT3127" t="s">
        <v>178</v>
      </c>
      <c r="AU3127" s="7">
        <v>5</v>
      </c>
      <c r="AZ3127" t="s">
        <v>150</v>
      </c>
      <c r="BA3127" t="s">
        <v>32429</v>
      </c>
      <c r="BG3127" t="s">
        <v>136</v>
      </c>
      <c r="BI3127" t="s">
        <v>32430</v>
      </c>
      <c r="BJ3127" s="7">
        <v>5</v>
      </c>
    </row>
    <row r="3128" spans="1:62" x14ac:dyDescent="0.55000000000000004">
      <c r="A3128" s="2" t="str">
        <f t="shared" si="303"/>
        <v>Punto de VentaPLAN 2 CUOTA PROTEGIDA</v>
      </c>
      <c r="B3128" s="3">
        <f>VLOOKUP(A3128,'[1]TARIFAS PRODUCTOS'!$C:$E,3,0)</f>
        <v>30240</v>
      </c>
      <c r="C3128" s="6" t="str">
        <f t="shared" si="304"/>
        <v>JULIO</v>
      </c>
      <c r="D3128" s="8" t="str">
        <f t="shared" si="305"/>
        <v>DOMINGO</v>
      </c>
      <c r="E3128" s="9">
        <f t="shared" si="306"/>
        <v>19</v>
      </c>
      <c r="F3128" s="14">
        <f t="shared" ca="1" si="307"/>
        <v>126</v>
      </c>
      <c r="G3128" s="7">
        <v>3158887</v>
      </c>
      <c r="I3128" t="s">
        <v>32431</v>
      </c>
      <c r="J3128" t="s">
        <v>29234</v>
      </c>
      <c r="K3128" t="s">
        <v>32156</v>
      </c>
      <c r="L3128" t="s">
        <v>32156</v>
      </c>
      <c r="P3128" t="s">
        <v>126</v>
      </c>
      <c r="Q3128" t="s">
        <v>127</v>
      </c>
      <c r="R3128" t="s">
        <v>128</v>
      </c>
      <c r="S3128" t="s">
        <v>129</v>
      </c>
      <c r="T3128" t="s">
        <v>137</v>
      </c>
      <c r="U3128" t="s">
        <v>57</v>
      </c>
      <c r="V3128" t="s">
        <v>5145</v>
      </c>
      <c r="W3128" t="s">
        <v>5146</v>
      </c>
      <c r="X3128" t="s">
        <v>5147</v>
      </c>
      <c r="Y3128" t="s">
        <v>7898</v>
      </c>
      <c r="Z3128" t="s">
        <v>7899</v>
      </c>
      <c r="AA3128" t="s">
        <v>7900</v>
      </c>
      <c r="AB3128" t="s">
        <v>5151</v>
      </c>
      <c r="AC3128" t="s">
        <v>130</v>
      </c>
      <c r="AD3128" t="s">
        <v>59</v>
      </c>
      <c r="AE3128" t="s">
        <v>5386</v>
      </c>
      <c r="AF3128" t="s">
        <v>5387</v>
      </c>
      <c r="AG3128" t="s">
        <v>5152</v>
      </c>
      <c r="AH3128" t="s">
        <v>32432</v>
      </c>
      <c r="AI3128" t="s">
        <v>32433</v>
      </c>
      <c r="AJ3128" t="s">
        <v>32434</v>
      </c>
      <c r="AK3128" t="s">
        <v>32435</v>
      </c>
      <c r="AL3128" t="s">
        <v>32436</v>
      </c>
      <c r="AM3128" t="s">
        <v>32437</v>
      </c>
      <c r="AN3128" t="s">
        <v>190</v>
      </c>
      <c r="AO3128" t="s">
        <v>32438</v>
      </c>
      <c r="AP3128" t="s">
        <v>138</v>
      </c>
      <c r="AQ3128" s="7">
        <v>28000</v>
      </c>
      <c r="AR3128" s="7">
        <v>0</v>
      </c>
      <c r="AS3128" t="s">
        <v>3958</v>
      </c>
      <c r="AT3128" t="s">
        <v>3959</v>
      </c>
      <c r="AU3128" s="7">
        <v>5</v>
      </c>
      <c r="AV3128" t="s">
        <v>5159</v>
      </c>
      <c r="AZ3128" t="s">
        <v>135</v>
      </c>
      <c r="BA3128" t="s">
        <v>32439</v>
      </c>
      <c r="BG3128" t="s">
        <v>136</v>
      </c>
      <c r="BI3128" t="s">
        <v>32440</v>
      </c>
    </row>
    <row r="3129" spans="1:62" x14ac:dyDescent="0.55000000000000004">
      <c r="A3129" s="2" t="str">
        <f t="shared" si="303"/>
        <v>Punto de VentaPLAN 1 CUOTA PROTEGIDA</v>
      </c>
      <c r="B3129" s="3">
        <f>VLOOKUP(A3129,'[1]TARIFAS PRODUCTOS'!$C:$E,3,0)</f>
        <v>15120</v>
      </c>
      <c r="C3129" s="6" t="str">
        <f t="shared" si="304"/>
        <v>JULIO</v>
      </c>
      <c r="D3129" s="8" t="str">
        <f t="shared" si="305"/>
        <v>DOMINGO</v>
      </c>
      <c r="E3129" s="9">
        <f t="shared" si="306"/>
        <v>19</v>
      </c>
      <c r="F3129" s="14">
        <f t="shared" ca="1" si="307"/>
        <v>126</v>
      </c>
      <c r="G3129" s="7">
        <v>3158888</v>
      </c>
      <c r="I3129" t="s">
        <v>32441</v>
      </c>
      <c r="J3129" t="s">
        <v>29234</v>
      </c>
      <c r="K3129" t="s">
        <v>32156</v>
      </c>
      <c r="L3129" t="s">
        <v>32156</v>
      </c>
      <c r="P3129" t="s">
        <v>126</v>
      </c>
      <c r="Q3129" t="s">
        <v>127</v>
      </c>
      <c r="R3129" t="s">
        <v>128</v>
      </c>
      <c r="S3129" t="s">
        <v>129</v>
      </c>
      <c r="T3129" t="s">
        <v>137</v>
      </c>
      <c r="U3129" t="s">
        <v>57</v>
      </c>
      <c r="V3129" t="s">
        <v>5145</v>
      </c>
      <c r="W3129" t="s">
        <v>5146</v>
      </c>
      <c r="X3129" t="s">
        <v>5147</v>
      </c>
      <c r="Y3129" t="s">
        <v>7384</v>
      </c>
      <c r="Z3129" t="s">
        <v>7385</v>
      </c>
      <c r="AA3129" t="s">
        <v>7386</v>
      </c>
      <c r="AB3129" t="s">
        <v>5151</v>
      </c>
      <c r="AC3129" t="s">
        <v>130</v>
      </c>
      <c r="AD3129" t="s">
        <v>59</v>
      </c>
      <c r="AE3129" t="s">
        <v>131</v>
      </c>
      <c r="AF3129" t="s">
        <v>132</v>
      </c>
      <c r="AG3129" t="s">
        <v>5152</v>
      </c>
      <c r="AH3129" t="s">
        <v>32442</v>
      </c>
      <c r="AI3129" t="s">
        <v>32443</v>
      </c>
      <c r="AJ3129" t="s">
        <v>32444</v>
      </c>
      <c r="AK3129" t="s">
        <v>32445</v>
      </c>
      <c r="AL3129" t="s">
        <v>32446</v>
      </c>
      <c r="AM3129" t="s">
        <v>32447</v>
      </c>
      <c r="AN3129" t="s">
        <v>190</v>
      </c>
      <c r="AP3129" t="s">
        <v>138</v>
      </c>
      <c r="AQ3129" s="7">
        <v>14000</v>
      </c>
      <c r="AR3129" s="7">
        <v>0</v>
      </c>
      <c r="AS3129" t="s">
        <v>3958</v>
      </c>
      <c r="AT3129" t="s">
        <v>3959</v>
      </c>
      <c r="AU3129" s="7">
        <v>5</v>
      </c>
      <c r="AV3129" t="s">
        <v>5159</v>
      </c>
      <c r="AZ3129" t="s">
        <v>135</v>
      </c>
      <c r="BA3129" t="s">
        <v>32448</v>
      </c>
      <c r="BG3129" t="s">
        <v>136</v>
      </c>
      <c r="BI3129" t="s">
        <v>32449</v>
      </c>
    </row>
    <row r="3130" spans="1:62" x14ac:dyDescent="0.55000000000000004">
      <c r="A3130" s="2" t="str">
        <f t="shared" si="303"/>
        <v>Punto de VentaPLAN 1 CUOTA PROTEGIDA</v>
      </c>
      <c r="B3130" s="3">
        <f>VLOOKUP(A3130,'[1]TARIFAS PRODUCTOS'!$C:$E,3,0)</f>
        <v>15120</v>
      </c>
      <c r="C3130" s="6" t="str">
        <f t="shared" si="304"/>
        <v>JULIO</v>
      </c>
      <c r="D3130" s="8" t="str">
        <f t="shared" si="305"/>
        <v>DOMINGO</v>
      </c>
      <c r="E3130" s="9">
        <f t="shared" si="306"/>
        <v>19</v>
      </c>
      <c r="F3130" s="14">
        <f t="shared" ca="1" si="307"/>
        <v>126</v>
      </c>
      <c r="G3130" s="7">
        <v>3158889</v>
      </c>
      <c r="I3130" t="s">
        <v>32450</v>
      </c>
      <c r="J3130" t="s">
        <v>29234</v>
      </c>
      <c r="K3130" t="s">
        <v>32156</v>
      </c>
      <c r="L3130" t="s">
        <v>32156</v>
      </c>
      <c r="P3130" t="s">
        <v>126</v>
      </c>
      <c r="Q3130" t="s">
        <v>127</v>
      </c>
      <c r="R3130" t="s">
        <v>128</v>
      </c>
      <c r="S3130" t="s">
        <v>129</v>
      </c>
      <c r="T3130" t="s">
        <v>137</v>
      </c>
      <c r="U3130" t="s">
        <v>57</v>
      </c>
      <c r="V3130" t="s">
        <v>5145</v>
      </c>
      <c r="W3130" t="s">
        <v>5146</v>
      </c>
      <c r="X3130" t="s">
        <v>5147</v>
      </c>
      <c r="Y3130" t="s">
        <v>9445</v>
      </c>
      <c r="Z3130" t="s">
        <v>9446</v>
      </c>
      <c r="AA3130" t="s">
        <v>9447</v>
      </c>
      <c r="AB3130" t="s">
        <v>5151</v>
      </c>
      <c r="AC3130" t="s">
        <v>130</v>
      </c>
      <c r="AD3130" t="s">
        <v>59</v>
      </c>
      <c r="AE3130" t="s">
        <v>131</v>
      </c>
      <c r="AF3130" t="s">
        <v>132</v>
      </c>
      <c r="AG3130" t="s">
        <v>5152</v>
      </c>
      <c r="AH3130" t="s">
        <v>32451</v>
      </c>
      <c r="AI3130" t="s">
        <v>32452</v>
      </c>
      <c r="AJ3130" t="s">
        <v>32453</v>
      </c>
      <c r="AK3130" t="s">
        <v>32454</v>
      </c>
      <c r="AL3130" t="s">
        <v>32455</v>
      </c>
      <c r="AM3130" t="s">
        <v>32456</v>
      </c>
      <c r="AN3130" t="s">
        <v>190</v>
      </c>
      <c r="AO3130" t="s">
        <v>32457</v>
      </c>
      <c r="AP3130" t="s">
        <v>138</v>
      </c>
      <c r="AQ3130" s="7">
        <v>14000</v>
      </c>
      <c r="AR3130" s="7">
        <v>0</v>
      </c>
      <c r="AS3130" t="s">
        <v>3958</v>
      </c>
      <c r="AT3130" t="s">
        <v>3959</v>
      </c>
      <c r="AU3130" s="7">
        <v>5</v>
      </c>
      <c r="AV3130" t="s">
        <v>5159</v>
      </c>
      <c r="AZ3130" t="s">
        <v>135</v>
      </c>
      <c r="BA3130" t="s">
        <v>32458</v>
      </c>
      <c r="BG3130" t="s">
        <v>136</v>
      </c>
      <c r="BI3130" t="s">
        <v>32459</v>
      </c>
    </row>
    <row r="3131" spans="1:62" x14ac:dyDescent="0.55000000000000004">
      <c r="A3131" s="2" t="str">
        <f t="shared" si="303"/>
        <v>Punto de VentaPLAN 1 CUOTA PROTEGIDA</v>
      </c>
      <c r="B3131" s="3">
        <f>VLOOKUP(A3131,'[1]TARIFAS PRODUCTOS'!$C:$E,3,0)</f>
        <v>15120</v>
      </c>
      <c r="C3131" s="6" t="str">
        <f t="shared" si="304"/>
        <v>JULIO</v>
      </c>
      <c r="D3131" s="8" t="str">
        <f t="shared" si="305"/>
        <v>DOMINGO</v>
      </c>
      <c r="E3131" s="9">
        <f t="shared" si="306"/>
        <v>19</v>
      </c>
      <c r="F3131" s="14">
        <f t="shared" ca="1" si="307"/>
        <v>126</v>
      </c>
      <c r="G3131" s="7">
        <v>3158890</v>
      </c>
      <c r="I3131" t="s">
        <v>32460</v>
      </c>
      <c r="J3131" t="s">
        <v>29234</v>
      </c>
      <c r="K3131" t="s">
        <v>32156</v>
      </c>
      <c r="L3131" t="s">
        <v>32156</v>
      </c>
      <c r="P3131" t="s">
        <v>126</v>
      </c>
      <c r="Q3131" t="s">
        <v>127</v>
      </c>
      <c r="R3131" t="s">
        <v>128</v>
      </c>
      <c r="S3131" t="s">
        <v>129</v>
      </c>
      <c r="T3131" t="s">
        <v>137</v>
      </c>
      <c r="U3131" t="s">
        <v>57</v>
      </c>
      <c r="V3131" t="s">
        <v>5145</v>
      </c>
      <c r="W3131" t="s">
        <v>5146</v>
      </c>
      <c r="X3131" t="s">
        <v>5147</v>
      </c>
      <c r="Y3131" t="s">
        <v>9445</v>
      </c>
      <c r="Z3131" t="s">
        <v>9446</v>
      </c>
      <c r="AA3131" t="s">
        <v>9447</v>
      </c>
      <c r="AB3131" t="s">
        <v>5151</v>
      </c>
      <c r="AC3131" t="s">
        <v>130</v>
      </c>
      <c r="AD3131" t="s">
        <v>59</v>
      </c>
      <c r="AE3131" t="s">
        <v>131</v>
      </c>
      <c r="AF3131" t="s">
        <v>132</v>
      </c>
      <c r="AG3131" t="s">
        <v>5152</v>
      </c>
      <c r="AH3131" t="s">
        <v>32461</v>
      </c>
      <c r="AI3131" t="s">
        <v>32462</v>
      </c>
      <c r="AJ3131" t="s">
        <v>32463</v>
      </c>
      <c r="AK3131" t="s">
        <v>32464</v>
      </c>
      <c r="AL3131" t="s">
        <v>32465</v>
      </c>
      <c r="AM3131" t="s">
        <v>32466</v>
      </c>
      <c r="AN3131" t="s">
        <v>190</v>
      </c>
      <c r="AO3131" t="s">
        <v>32467</v>
      </c>
      <c r="AP3131" t="s">
        <v>138</v>
      </c>
      <c r="AQ3131" s="7">
        <v>14000</v>
      </c>
      <c r="AR3131" s="7">
        <v>0</v>
      </c>
      <c r="AS3131" t="s">
        <v>3958</v>
      </c>
      <c r="AT3131" t="s">
        <v>3959</v>
      </c>
      <c r="AU3131" s="7">
        <v>5</v>
      </c>
      <c r="AV3131" t="s">
        <v>5159</v>
      </c>
      <c r="AZ3131" t="s">
        <v>135</v>
      </c>
      <c r="BA3131" t="s">
        <v>32468</v>
      </c>
      <c r="BG3131" t="s">
        <v>136</v>
      </c>
      <c r="BI3131" t="s">
        <v>32469</v>
      </c>
    </row>
    <row r="3132" spans="1:62" x14ac:dyDescent="0.55000000000000004">
      <c r="A3132" s="2" t="str">
        <f t="shared" si="303"/>
        <v>Punto de VentaPLAN 1 CUOTA PROTEGIDA</v>
      </c>
      <c r="B3132" s="3">
        <f>VLOOKUP(A3132,'[1]TARIFAS PRODUCTOS'!$C:$E,3,0)</f>
        <v>15120</v>
      </c>
      <c r="C3132" s="6" t="str">
        <f t="shared" si="304"/>
        <v>JULIO</v>
      </c>
      <c r="D3132" s="8" t="str">
        <f t="shared" si="305"/>
        <v>DOMINGO</v>
      </c>
      <c r="E3132" s="9">
        <f t="shared" si="306"/>
        <v>19</v>
      </c>
      <c r="F3132" s="14">
        <f t="shared" ca="1" si="307"/>
        <v>126</v>
      </c>
      <c r="G3132" s="7">
        <v>3158891</v>
      </c>
      <c r="I3132" t="s">
        <v>32470</v>
      </c>
      <c r="J3132" t="s">
        <v>29234</v>
      </c>
      <c r="K3132" t="s">
        <v>32156</v>
      </c>
      <c r="L3132" t="s">
        <v>32156</v>
      </c>
      <c r="P3132" t="s">
        <v>126</v>
      </c>
      <c r="Q3132" t="s">
        <v>127</v>
      </c>
      <c r="R3132" t="s">
        <v>128</v>
      </c>
      <c r="S3132" t="s">
        <v>129</v>
      </c>
      <c r="T3132" t="s">
        <v>137</v>
      </c>
      <c r="U3132" t="s">
        <v>57</v>
      </c>
      <c r="V3132" t="s">
        <v>5145</v>
      </c>
      <c r="W3132" t="s">
        <v>5146</v>
      </c>
      <c r="X3132" t="s">
        <v>5147</v>
      </c>
      <c r="Y3132" t="s">
        <v>5148</v>
      </c>
      <c r="Z3132" t="s">
        <v>5149</v>
      </c>
      <c r="AA3132" t="s">
        <v>5150</v>
      </c>
      <c r="AB3132" t="s">
        <v>5151</v>
      </c>
      <c r="AC3132" t="s">
        <v>130</v>
      </c>
      <c r="AD3132" t="s">
        <v>59</v>
      </c>
      <c r="AE3132" t="s">
        <v>131</v>
      </c>
      <c r="AF3132" t="s">
        <v>132</v>
      </c>
      <c r="AG3132" t="s">
        <v>5152</v>
      </c>
      <c r="AH3132" t="s">
        <v>32471</v>
      </c>
      <c r="AI3132" t="s">
        <v>32472</v>
      </c>
      <c r="AJ3132" t="s">
        <v>32473</v>
      </c>
      <c r="AK3132" t="s">
        <v>32474</v>
      </c>
      <c r="AL3132" t="s">
        <v>32475</v>
      </c>
      <c r="AM3132" t="s">
        <v>32476</v>
      </c>
      <c r="AN3132" t="s">
        <v>190</v>
      </c>
      <c r="AP3132" t="s">
        <v>138</v>
      </c>
      <c r="AQ3132" s="7">
        <v>14000</v>
      </c>
      <c r="AR3132" s="7">
        <v>0</v>
      </c>
      <c r="AS3132" t="s">
        <v>3958</v>
      </c>
      <c r="AT3132" t="s">
        <v>3959</v>
      </c>
      <c r="AU3132" s="7">
        <v>5</v>
      </c>
      <c r="AV3132" t="s">
        <v>5159</v>
      </c>
      <c r="AZ3132" t="s">
        <v>135</v>
      </c>
      <c r="BA3132" t="s">
        <v>696</v>
      </c>
      <c r="BG3132" t="s">
        <v>136</v>
      </c>
      <c r="BI3132" t="s">
        <v>32477</v>
      </c>
    </row>
    <row r="3133" spans="1:62" x14ac:dyDescent="0.55000000000000004">
      <c r="A3133" s="2" t="str">
        <f t="shared" si="303"/>
        <v>Punto de VentaPLAN 1 CUOTA PROTEGIDA</v>
      </c>
      <c r="B3133" s="3">
        <f>VLOOKUP(A3133,'[1]TARIFAS PRODUCTOS'!$C:$E,3,0)</f>
        <v>15120</v>
      </c>
      <c r="C3133" s="6" t="str">
        <f t="shared" si="304"/>
        <v>JULIO</v>
      </c>
      <c r="D3133" s="8" t="str">
        <f t="shared" si="305"/>
        <v>DOMINGO</v>
      </c>
      <c r="E3133" s="9">
        <f t="shared" si="306"/>
        <v>19</v>
      </c>
      <c r="F3133" s="14">
        <f t="shared" ca="1" si="307"/>
        <v>126</v>
      </c>
      <c r="G3133" s="7">
        <v>3158892</v>
      </c>
      <c r="I3133" t="s">
        <v>32478</v>
      </c>
      <c r="J3133" t="s">
        <v>29234</v>
      </c>
      <c r="K3133" t="s">
        <v>32156</v>
      </c>
      <c r="L3133" t="s">
        <v>32156</v>
      </c>
      <c r="P3133" t="s">
        <v>126</v>
      </c>
      <c r="Q3133" t="s">
        <v>127</v>
      </c>
      <c r="R3133" t="s">
        <v>128</v>
      </c>
      <c r="S3133" t="s">
        <v>129</v>
      </c>
      <c r="T3133" t="s">
        <v>137</v>
      </c>
      <c r="U3133" t="s">
        <v>57</v>
      </c>
      <c r="V3133" t="s">
        <v>5145</v>
      </c>
      <c r="W3133" t="s">
        <v>5146</v>
      </c>
      <c r="X3133" t="s">
        <v>5147</v>
      </c>
      <c r="Y3133" t="s">
        <v>7384</v>
      </c>
      <c r="Z3133" t="s">
        <v>7385</v>
      </c>
      <c r="AA3133" t="s">
        <v>7386</v>
      </c>
      <c r="AB3133" t="s">
        <v>5151</v>
      </c>
      <c r="AC3133" t="s">
        <v>130</v>
      </c>
      <c r="AD3133" t="s">
        <v>59</v>
      </c>
      <c r="AE3133" t="s">
        <v>131</v>
      </c>
      <c r="AF3133" t="s">
        <v>132</v>
      </c>
      <c r="AG3133" t="s">
        <v>5152</v>
      </c>
      <c r="AH3133" t="s">
        <v>32479</v>
      </c>
      <c r="AI3133" t="s">
        <v>32480</v>
      </c>
      <c r="AJ3133" t="s">
        <v>32481</v>
      </c>
      <c r="AK3133" t="s">
        <v>32482</v>
      </c>
      <c r="AL3133" t="s">
        <v>32483</v>
      </c>
      <c r="AM3133" t="s">
        <v>32484</v>
      </c>
      <c r="AN3133" t="s">
        <v>190</v>
      </c>
      <c r="AO3133" t="s">
        <v>32480</v>
      </c>
      <c r="AP3133" t="s">
        <v>138</v>
      </c>
      <c r="AQ3133" s="7">
        <v>14000</v>
      </c>
      <c r="AR3133" s="7">
        <v>0</v>
      </c>
      <c r="AS3133" t="s">
        <v>3958</v>
      </c>
      <c r="AT3133" t="s">
        <v>3959</v>
      </c>
      <c r="AU3133" s="7">
        <v>5</v>
      </c>
      <c r="AV3133" t="s">
        <v>5159</v>
      </c>
      <c r="AZ3133" t="s">
        <v>135</v>
      </c>
      <c r="BA3133" t="s">
        <v>32485</v>
      </c>
      <c r="BG3133" t="s">
        <v>136</v>
      </c>
      <c r="BI3133" t="s">
        <v>32486</v>
      </c>
    </row>
    <row r="3134" spans="1:62" x14ac:dyDescent="0.55000000000000004">
      <c r="A3134" s="2" t="str">
        <f t="shared" si="303"/>
        <v>Punto de VentaPLAN 1 CUOTA PROTEGIDA</v>
      </c>
      <c r="B3134" s="3">
        <f>VLOOKUP(A3134,'[1]TARIFAS PRODUCTOS'!$C:$E,3,0)</f>
        <v>15120</v>
      </c>
      <c r="C3134" s="6" t="str">
        <f t="shared" si="304"/>
        <v>JULIO</v>
      </c>
      <c r="D3134" s="8" t="str">
        <f t="shared" si="305"/>
        <v>DOMINGO</v>
      </c>
      <c r="E3134" s="9">
        <f t="shared" si="306"/>
        <v>19</v>
      </c>
      <c r="F3134" s="14">
        <f t="shared" ca="1" si="307"/>
        <v>126</v>
      </c>
      <c r="G3134" s="7">
        <v>3158893</v>
      </c>
      <c r="I3134" t="s">
        <v>32487</v>
      </c>
      <c r="J3134" t="s">
        <v>29234</v>
      </c>
      <c r="K3134" t="s">
        <v>32156</v>
      </c>
      <c r="L3134" t="s">
        <v>32156</v>
      </c>
      <c r="P3134" t="s">
        <v>126</v>
      </c>
      <c r="Q3134" t="s">
        <v>127</v>
      </c>
      <c r="R3134" t="s">
        <v>128</v>
      </c>
      <c r="S3134" t="s">
        <v>129</v>
      </c>
      <c r="T3134" t="s">
        <v>137</v>
      </c>
      <c r="U3134" t="s">
        <v>57</v>
      </c>
      <c r="V3134" t="s">
        <v>5145</v>
      </c>
      <c r="W3134" t="s">
        <v>5146</v>
      </c>
      <c r="X3134" t="s">
        <v>5147</v>
      </c>
      <c r="Y3134" t="s">
        <v>9445</v>
      </c>
      <c r="Z3134" t="s">
        <v>9446</v>
      </c>
      <c r="AA3134" t="s">
        <v>9447</v>
      </c>
      <c r="AB3134" t="s">
        <v>5151</v>
      </c>
      <c r="AC3134" t="s">
        <v>130</v>
      </c>
      <c r="AD3134" t="s">
        <v>59</v>
      </c>
      <c r="AE3134" t="s">
        <v>131</v>
      </c>
      <c r="AF3134" t="s">
        <v>132</v>
      </c>
      <c r="AG3134" t="s">
        <v>5152</v>
      </c>
      <c r="AH3134" t="s">
        <v>32488</v>
      </c>
      <c r="AI3134" t="s">
        <v>32489</v>
      </c>
      <c r="AJ3134" t="s">
        <v>32490</v>
      </c>
      <c r="AK3134" t="s">
        <v>32491</v>
      </c>
      <c r="AL3134" t="s">
        <v>32492</v>
      </c>
      <c r="AM3134" t="s">
        <v>32493</v>
      </c>
      <c r="AN3134" t="s">
        <v>190</v>
      </c>
      <c r="AO3134" t="s">
        <v>32494</v>
      </c>
      <c r="AP3134" t="s">
        <v>138</v>
      </c>
      <c r="AQ3134" s="7">
        <v>14000</v>
      </c>
      <c r="AR3134" s="7">
        <v>0</v>
      </c>
      <c r="AS3134" t="s">
        <v>3958</v>
      </c>
      <c r="AT3134" t="s">
        <v>3959</v>
      </c>
      <c r="AU3134" s="7">
        <v>5</v>
      </c>
      <c r="AV3134" t="s">
        <v>5159</v>
      </c>
      <c r="AZ3134" t="s">
        <v>135</v>
      </c>
      <c r="BA3134" t="s">
        <v>32495</v>
      </c>
      <c r="BG3134" t="s">
        <v>136</v>
      </c>
      <c r="BI3134" t="s">
        <v>32496</v>
      </c>
    </row>
    <row r="3135" spans="1:62" x14ac:dyDescent="0.55000000000000004">
      <c r="A3135" s="2" t="str">
        <f t="shared" si="303"/>
        <v>Punto de VentaPLAN 1 CUOTA PROTEGIDA</v>
      </c>
      <c r="B3135" s="3">
        <f>VLOOKUP(A3135,'[1]TARIFAS PRODUCTOS'!$C:$E,3,0)</f>
        <v>15120</v>
      </c>
      <c r="C3135" s="6" t="str">
        <f t="shared" si="304"/>
        <v>JULIO</v>
      </c>
      <c r="D3135" s="8" t="str">
        <f t="shared" si="305"/>
        <v>DOMINGO</v>
      </c>
      <c r="E3135" s="9">
        <f t="shared" si="306"/>
        <v>19</v>
      </c>
      <c r="F3135" s="14">
        <f t="shared" ca="1" si="307"/>
        <v>126</v>
      </c>
      <c r="G3135" s="7">
        <v>3158894</v>
      </c>
      <c r="I3135" t="s">
        <v>32497</v>
      </c>
      <c r="J3135" t="s">
        <v>29234</v>
      </c>
      <c r="K3135" t="s">
        <v>32156</v>
      </c>
      <c r="L3135" t="s">
        <v>32156</v>
      </c>
      <c r="P3135" t="s">
        <v>126</v>
      </c>
      <c r="Q3135" t="s">
        <v>127</v>
      </c>
      <c r="R3135" t="s">
        <v>128</v>
      </c>
      <c r="S3135" t="s">
        <v>129</v>
      </c>
      <c r="T3135" t="s">
        <v>137</v>
      </c>
      <c r="U3135" t="s">
        <v>57</v>
      </c>
      <c r="V3135" t="s">
        <v>5174</v>
      </c>
      <c r="W3135" t="s">
        <v>5175</v>
      </c>
      <c r="X3135" t="s">
        <v>5176</v>
      </c>
      <c r="Y3135" t="s">
        <v>6957</v>
      </c>
      <c r="Z3135" t="s">
        <v>6958</v>
      </c>
      <c r="AA3135" t="s">
        <v>6959</v>
      </c>
      <c r="AB3135" t="s">
        <v>5151</v>
      </c>
      <c r="AC3135" t="s">
        <v>130</v>
      </c>
      <c r="AD3135" t="s">
        <v>59</v>
      </c>
      <c r="AE3135" t="s">
        <v>131</v>
      </c>
      <c r="AF3135" t="s">
        <v>132</v>
      </c>
      <c r="AG3135" t="s">
        <v>5152</v>
      </c>
      <c r="AH3135" t="s">
        <v>32498</v>
      </c>
      <c r="AI3135" t="s">
        <v>32499</v>
      </c>
      <c r="AJ3135" t="s">
        <v>32500</v>
      </c>
      <c r="AK3135" t="s">
        <v>32501</v>
      </c>
      <c r="AL3135" t="s">
        <v>32502</v>
      </c>
      <c r="AM3135" t="s">
        <v>32503</v>
      </c>
      <c r="AN3135" t="s">
        <v>190</v>
      </c>
      <c r="AO3135" t="s">
        <v>32499</v>
      </c>
      <c r="AP3135" t="s">
        <v>138</v>
      </c>
      <c r="AQ3135" s="7">
        <v>14000</v>
      </c>
      <c r="AR3135" s="7">
        <v>0</v>
      </c>
      <c r="AS3135" t="s">
        <v>3958</v>
      </c>
      <c r="AT3135" t="s">
        <v>3959</v>
      </c>
      <c r="AU3135" s="7">
        <v>5</v>
      </c>
      <c r="AV3135" t="s">
        <v>5159</v>
      </c>
      <c r="AZ3135" t="s">
        <v>135</v>
      </c>
      <c r="BA3135" t="s">
        <v>32504</v>
      </c>
      <c r="BG3135" t="s">
        <v>136</v>
      </c>
      <c r="BI3135" t="s">
        <v>32505</v>
      </c>
    </row>
    <row r="3136" spans="1:62" x14ac:dyDescent="0.55000000000000004">
      <c r="A3136" s="2" t="str">
        <f t="shared" si="303"/>
        <v>Punto de VentaPLAN 1 CUOTA PROTEGIDA</v>
      </c>
      <c r="B3136" s="3">
        <f>VLOOKUP(A3136,'[1]TARIFAS PRODUCTOS'!$C:$E,3,0)</f>
        <v>15120</v>
      </c>
      <c r="C3136" s="6" t="str">
        <f t="shared" si="304"/>
        <v>JULIO</v>
      </c>
      <c r="D3136" s="8" t="str">
        <f t="shared" si="305"/>
        <v>DOMINGO</v>
      </c>
      <c r="E3136" s="9">
        <f t="shared" si="306"/>
        <v>19</v>
      </c>
      <c r="F3136" s="14">
        <f t="shared" ca="1" si="307"/>
        <v>126</v>
      </c>
      <c r="G3136" s="7">
        <v>3158895</v>
      </c>
      <c r="I3136" t="s">
        <v>32506</v>
      </c>
      <c r="J3136" t="s">
        <v>29234</v>
      </c>
      <c r="K3136" t="s">
        <v>32156</v>
      </c>
      <c r="L3136" t="s">
        <v>32156</v>
      </c>
      <c r="P3136" t="s">
        <v>126</v>
      </c>
      <c r="Q3136" t="s">
        <v>127</v>
      </c>
      <c r="R3136" t="s">
        <v>128</v>
      </c>
      <c r="S3136" t="s">
        <v>129</v>
      </c>
      <c r="T3136" t="s">
        <v>137</v>
      </c>
      <c r="U3136" t="s">
        <v>57</v>
      </c>
      <c r="V3136" t="s">
        <v>5145</v>
      </c>
      <c r="W3136" t="s">
        <v>5146</v>
      </c>
      <c r="X3136" t="s">
        <v>5147</v>
      </c>
      <c r="Y3136" t="s">
        <v>5148</v>
      </c>
      <c r="Z3136" t="s">
        <v>5149</v>
      </c>
      <c r="AA3136" t="s">
        <v>5150</v>
      </c>
      <c r="AB3136" t="s">
        <v>5151</v>
      </c>
      <c r="AC3136" t="s">
        <v>130</v>
      </c>
      <c r="AD3136" t="s">
        <v>59</v>
      </c>
      <c r="AE3136" t="s">
        <v>131</v>
      </c>
      <c r="AF3136" t="s">
        <v>132</v>
      </c>
      <c r="AG3136" t="s">
        <v>5152</v>
      </c>
      <c r="AH3136" t="s">
        <v>32507</v>
      </c>
      <c r="AI3136" t="s">
        <v>32508</v>
      </c>
      <c r="AJ3136" t="s">
        <v>32509</v>
      </c>
      <c r="AK3136" t="s">
        <v>32510</v>
      </c>
      <c r="AL3136" t="s">
        <v>32511</v>
      </c>
      <c r="AM3136" t="s">
        <v>32512</v>
      </c>
      <c r="AN3136" t="s">
        <v>190</v>
      </c>
      <c r="AO3136" t="s">
        <v>32508</v>
      </c>
      <c r="AP3136" t="s">
        <v>138</v>
      </c>
      <c r="AQ3136" s="7">
        <v>14000</v>
      </c>
      <c r="AR3136" s="7">
        <v>0</v>
      </c>
      <c r="AS3136" t="s">
        <v>3958</v>
      </c>
      <c r="AT3136" t="s">
        <v>3959</v>
      </c>
      <c r="AU3136" s="7">
        <v>5</v>
      </c>
      <c r="AV3136" t="s">
        <v>5159</v>
      </c>
      <c r="AZ3136" t="s">
        <v>135</v>
      </c>
      <c r="BA3136" t="s">
        <v>283</v>
      </c>
      <c r="BG3136" t="s">
        <v>136</v>
      </c>
      <c r="BI3136" t="s">
        <v>32513</v>
      </c>
    </row>
    <row r="3137" spans="1:61" x14ac:dyDescent="0.55000000000000004">
      <c r="A3137" s="2" t="str">
        <f t="shared" si="303"/>
        <v>Punto de VentaPLAN 1 CUOTA PROTEGIDA</v>
      </c>
      <c r="B3137" s="3">
        <f>VLOOKUP(A3137,'[1]TARIFAS PRODUCTOS'!$C:$E,3,0)</f>
        <v>15120</v>
      </c>
      <c r="C3137" s="6" t="str">
        <f t="shared" si="304"/>
        <v>JULIO</v>
      </c>
      <c r="D3137" s="8" t="str">
        <f t="shared" si="305"/>
        <v>DOMINGO</v>
      </c>
      <c r="E3137" s="9">
        <f t="shared" si="306"/>
        <v>19</v>
      </c>
      <c r="F3137" s="14">
        <f t="shared" ca="1" si="307"/>
        <v>126</v>
      </c>
      <c r="G3137" s="7">
        <v>3158896</v>
      </c>
      <c r="I3137" t="s">
        <v>32514</v>
      </c>
      <c r="J3137" t="s">
        <v>29234</v>
      </c>
      <c r="K3137" t="s">
        <v>32156</v>
      </c>
      <c r="L3137" t="s">
        <v>32156</v>
      </c>
      <c r="P3137" t="s">
        <v>126</v>
      </c>
      <c r="Q3137" t="s">
        <v>127</v>
      </c>
      <c r="R3137" t="s">
        <v>128</v>
      </c>
      <c r="S3137" t="s">
        <v>129</v>
      </c>
      <c r="T3137" t="s">
        <v>137</v>
      </c>
      <c r="U3137" t="s">
        <v>57</v>
      </c>
      <c r="V3137" t="s">
        <v>5174</v>
      </c>
      <c r="W3137" t="s">
        <v>5175</v>
      </c>
      <c r="X3137" t="s">
        <v>5176</v>
      </c>
      <c r="Y3137" t="s">
        <v>5406</v>
      </c>
      <c r="Z3137" t="s">
        <v>5407</v>
      </c>
      <c r="AA3137" t="s">
        <v>5408</v>
      </c>
      <c r="AB3137" t="s">
        <v>5151</v>
      </c>
      <c r="AC3137" t="s">
        <v>130</v>
      </c>
      <c r="AD3137" t="s">
        <v>59</v>
      </c>
      <c r="AE3137" t="s">
        <v>131</v>
      </c>
      <c r="AF3137" t="s">
        <v>132</v>
      </c>
      <c r="AG3137" t="s">
        <v>5152</v>
      </c>
      <c r="AH3137" t="s">
        <v>32515</v>
      </c>
      <c r="AI3137" t="s">
        <v>32516</v>
      </c>
      <c r="AJ3137" t="s">
        <v>32517</v>
      </c>
      <c r="AK3137" t="s">
        <v>32518</v>
      </c>
      <c r="AL3137" t="s">
        <v>32519</v>
      </c>
      <c r="AM3137" t="s">
        <v>32520</v>
      </c>
      <c r="AN3137" t="s">
        <v>190</v>
      </c>
      <c r="AO3137" t="s">
        <v>32521</v>
      </c>
      <c r="AP3137" t="s">
        <v>138</v>
      </c>
      <c r="AQ3137" s="7">
        <v>14000</v>
      </c>
      <c r="AR3137" s="7">
        <v>0</v>
      </c>
      <c r="AS3137" t="s">
        <v>3958</v>
      </c>
      <c r="AT3137" t="s">
        <v>3959</v>
      </c>
      <c r="AU3137" s="7">
        <v>5</v>
      </c>
      <c r="AV3137" t="s">
        <v>5159</v>
      </c>
      <c r="AZ3137" t="s">
        <v>135</v>
      </c>
      <c r="BA3137" t="s">
        <v>32522</v>
      </c>
      <c r="BG3137" t="s">
        <v>136</v>
      </c>
      <c r="BI3137" t="s">
        <v>32523</v>
      </c>
    </row>
    <row r="3138" spans="1:61" x14ac:dyDescent="0.55000000000000004">
      <c r="A3138" s="2" t="str">
        <f t="shared" si="303"/>
        <v>Punto de VentaPLAN 1 CUOTA PROTEGIDA</v>
      </c>
      <c r="B3138" s="3">
        <f>VLOOKUP(A3138,'[1]TARIFAS PRODUCTOS'!$C:$E,3,0)</f>
        <v>15120</v>
      </c>
      <c r="C3138" s="6" t="str">
        <f t="shared" si="304"/>
        <v>JULIO</v>
      </c>
      <c r="D3138" s="8" t="str">
        <f t="shared" si="305"/>
        <v>DOMINGO</v>
      </c>
      <c r="E3138" s="9">
        <f t="shared" si="306"/>
        <v>19</v>
      </c>
      <c r="F3138" s="14">
        <f t="shared" ca="1" si="307"/>
        <v>126</v>
      </c>
      <c r="G3138" s="7">
        <v>3158897</v>
      </c>
      <c r="I3138" t="s">
        <v>32524</v>
      </c>
      <c r="J3138" t="s">
        <v>29234</v>
      </c>
      <c r="K3138" t="s">
        <v>32156</v>
      </c>
      <c r="L3138" t="s">
        <v>32156</v>
      </c>
      <c r="P3138" t="s">
        <v>126</v>
      </c>
      <c r="Q3138" t="s">
        <v>127</v>
      </c>
      <c r="R3138" t="s">
        <v>128</v>
      </c>
      <c r="S3138" t="s">
        <v>129</v>
      </c>
      <c r="T3138" t="s">
        <v>137</v>
      </c>
      <c r="U3138" t="s">
        <v>57</v>
      </c>
      <c r="V3138" t="s">
        <v>5145</v>
      </c>
      <c r="W3138" t="s">
        <v>5146</v>
      </c>
      <c r="X3138" t="s">
        <v>5147</v>
      </c>
      <c r="Y3138" t="s">
        <v>5148</v>
      </c>
      <c r="Z3138" t="s">
        <v>5149</v>
      </c>
      <c r="AA3138" t="s">
        <v>5150</v>
      </c>
      <c r="AB3138" t="s">
        <v>5151</v>
      </c>
      <c r="AC3138" t="s">
        <v>130</v>
      </c>
      <c r="AD3138" t="s">
        <v>59</v>
      </c>
      <c r="AE3138" t="s">
        <v>131</v>
      </c>
      <c r="AF3138" t="s">
        <v>132</v>
      </c>
      <c r="AG3138" t="s">
        <v>5152</v>
      </c>
      <c r="AH3138" t="s">
        <v>32525</v>
      </c>
      <c r="AI3138" t="s">
        <v>32526</v>
      </c>
      <c r="AJ3138" t="s">
        <v>32527</v>
      </c>
      <c r="AK3138" t="s">
        <v>32528</v>
      </c>
      <c r="AL3138" t="s">
        <v>32529</v>
      </c>
      <c r="AM3138" t="s">
        <v>32530</v>
      </c>
      <c r="AN3138" t="s">
        <v>190</v>
      </c>
      <c r="AO3138" t="s">
        <v>32526</v>
      </c>
      <c r="AP3138" t="s">
        <v>138</v>
      </c>
      <c r="AQ3138" s="7">
        <v>14000</v>
      </c>
      <c r="AR3138" s="7">
        <v>0</v>
      </c>
      <c r="AS3138" t="s">
        <v>3958</v>
      </c>
      <c r="AT3138" t="s">
        <v>3959</v>
      </c>
      <c r="AU3138" s="7">
        <v>5</v>
      </c>
      <c r="AV3138" t="s">
        <v>5159</v>
      </c>
      <c r="AZ3138" t="s">
        <v>135</v>
      </c>
      <c r="BA3138" t="s">
        <v>32531</v>
      </c>
      <c r="BG3138" t="s">
        <v>136</v>
      </c>
      <c r="BI3138" t="s">
        <v>32532</v>
      </c>
    </row>
    <row r="3139" spans="1:61" x14ac:dyDescent="0.55000000000000004">
      <c r="A3139" s="2" t="str">
        <f t="shared" si="303"/>
        <v>Punto de VentaPLAN 1 CUOTA PROTEGIDA</v>
      </c>
      <c r="B3139" s="3">
        <f>VLOOKUP(A3139,'[1]TARIFAS PRODUCTOS'!$C:$E,3,0)</f>
        <v>15120</v>
      </c>
      <c r="C3139" s="6" t="str">
        <f t="shared" si="304"/>
        <v>JULIO</v>
      </c>
      <c r="D3139" s="8" t="str">
        <f t="shared" si="305"/>
        <v>DOMINGO</v>
      </c>
      <c r="E3139" s="9">
        <f t="shared" si="306"/>
        <v>19</v>
      </c>
      <c r="F3139" s="14">
        <f t="shared" ca="1" si="307"/>
        <v>126</v>
      </c>
      <c r="G3139" s="7">
        <v>3158898</v>
      </c>
      <c r="I3139" t="s">
        <v>32533</v>
      </c>
      <c r="J3139" t="s">
        <v>29234</v>
      </c>
      <c r="K3139" t="s">
        <v>32534</v>
      </c>
      <c r="L3139" t="s">
        <v>32534</v>
      </c>
      <c r="P3139" t="s">
        <v>126</v>
      </c>
      <c r="Q3139" t="s">
        <v>127</v>
      </c>
      <c r="R3139" t="s">
        <v>128</v>
      </c>
      <c r="S3139" t="s">
        <v>129</v>
      </c>
      <c r="T3139" t="s">
        <v>137</v>
      </c>
      <c r="U3139" t="s">
        <v>57</v>
      </c>
      <c r="V3139" t="s">
        <v>5145</v>
      </c>
      <c r="W3139" t="s">
        <v>5146</v>
      </c>
      <c r="X3139" t="s">
        <v>5147</v>
      </c>
      <c r="Y3139" t="s">
        <v>5759</v>
      </c>
      <c r="Z3139" t="s">
        <v>5760</v>
      </c>
      <c r="AA3139" t="s">
        <v>5761</v>
      </c>
      <c r="AB3139" t="s">
        <v>5151</v>
      </c>
      <c r="AC3139" t="s">
        <v>130</v>
      </c>
      <c r="AD3139" t="s">
        <v>59</v>
      </c>
      <c r="AE3139" t="s">
        <v>131</v>
      </c>
      <c r="AF3139" t="s">
        <v>132</v>
      </c>
      <c r="AG3139" t="s">
        <v>5152</v>
      </c>
      <c r="AH3139" t="s">
        <v>32535</v>
      </c>
      <c r="AI3139" t="s">
        <v>32536</v>
      </c>
      <c r="AJ3139" t="s">
        <v>32537</v>
      </c>
      <c r="AK3139" t="s">
        <v>32538</v>
      </c>
      <c r="AL3139" t="s">
        <v>32539</v>
      </c>
      <c r="AM3139" t="s">
        <v>32540</v>
      </c>
      <c r="AN3139" t="s">
        <v>190</v>
      </c>
      <c r="AO3139" t="s">
        <v>32536</v>
      </c>
      <c r="AP3139" t="s">
        <v>138</v>
      </c>
      <c r="AQ3139" s="7">
        <v>14000</v>
      </c>
      <c r="AR3139" s="7">
        <v>0</v>
      </c>
      <c r="AS3139" t="s">
        <v>3958</v>
      </c>
      <c r="AT3139" t="s">
        <v>3959</v>
      </c>
      <c r="AU3139" s="7">
        <v>5</v>
      </c>
      <c r="AV3139" t="s">
        <v>5159</v>
      </c>
      <c r="AZ3139" t="s">
        <v>135</v>
      </c>
      <c r="BA3139" t="s">
        <v>32541</v>
      </c>
      <c r="BG3139" t="s">
        <v>136</v>
      </c>
      <c r="BI3139" t="s">
        <v>32542</v>
      </c>
    </row>
    <row r="3140" spans="1:61" x14ac:dyDescent="0.55000000000000004">
      <c r="A3140" s="2" t="str">
        <f t="shared" si="303"/>
        <v>Punto de VentaPLAN 1 CUOTA PROTEGIDA</v>
      </c>
      <c r="B3140" s="3">
        <f>VLOOKUP(A3140,'[1]TARIFAS PRODUCTOS'!$C:$E,3,0)</f>
        <v>15120</v>
      </c>
      <c r="C3140" s="6" t="str">
        <f t="shared" si="304"/>
        <v>JULIO</v>
      </c>
      <c r="D3140" s="8" t="str">
        <f t="shared" si="305"/>
        <v>DOMINGO</v>
      </c>
      <c r="E3140" s="9">
        <f t="shared" si="306"/>
        <v>19</v>
      </c>
      <c r="F3140" s="14">
        <f t="shared" ca="1" si="307"/>
        <v>126</v>
      </c>
      <c r="G3140" s="7">
        <v>3158899</v>
      </c>
      <c r="I3140" t="s">
        <v>32543</v>
      </c>
      <c r="J3140" t="s">
        <v>29234</v>
      </c>
      <c r="K3140" t="s">
        <v>32534</v>
      </c>
      <c r="L3140" t="s">
        <v>32534</v>
      </c>
      <c r="P3140" t="s">
        <v>126</v>
      </c>
      <c r="Q3140" t="s">
        <v>127</v>
      </c>
      <c r="R3140" t="s">
        <v>128</v>
      </c>
      <c r="S3140" t="s">
        <v>129</v>
      </c>
      <c r="T3140" t="s">
        <v>137</v>
      </c>
      <c r="U3140" t="s">
        <v>57</v>
      </c>
      <c r="V3140" t="s">
        <v>5174</v>
      </c>
      <c r="W3140" t="s">
        <v>5175</v>
      </c>
      <c r="X3140" t="s">
        <v>5176</v>
      </c>
      <c r="Y3140" t="s">
        <v>6957</v>
      </c>
      <c r="Z3140" t="s">
        <v>6958</v>
      </c>
      <c r="AA3140" t="s">
        <v>6959</v>
      </c>
      <c r="AB3140" t="s">
        <v>5151</v>
      </c>
      <c r="AC3140" t="s">
        <v>130</v>
      </c>
      <c r="AD3140" t="s">
        <v>59</v>
      </c>
      <c r="AE3140" t="s">
        <v>131</v>
      </c>
      <c r="AF3140" t="s">
        <v>132</v>
      </c>
      <c r="AG3140" t="s">
        <v>5152</v>
      </c>
      <c r="AH3140" t="s">
        <v>32544</v>
      </c>
      <c r="AI3140" t="s">
        <v>32545</v>
      </c>
      <c r="AJ3140" t="s">
        <v>32546</v>
      </c>
      <c r="AK3140" t="s">
        <v>32547</v>
      </c>
      <c r="AL3140" t="s">
        <v>32548</v>
      </c>
      <c r="AM3140" t="s">
        <v>32549</v>
      </c>
      <c r="AN3140" t="s">
        <v>190</v>
      </c>
      <c r="AP3140" t="s">
        <v>138</v>
      </c>
      <c r="AQ3140" s="7">
        <v>14000</v>
      </c>
      <c r="AR3140" s="7">
        <v>0</v>
      </c>
      <c r="AS3140" t="s">
        <v>3958</v>
      </c>
      <c r="AT3140" t="s">
        <v>3959</v>
      </c>
      <c r="AU3140" s="7">
        <v>5</v>
      </c>
      <c r="AV3140" t="s">
        <v>5159</v>
      </c>
      <c r="AZ3140" t="s">
        <v>135</v>
      </c>
      <c r="BA3140" t="s">
        <v>32550</v>
      </c>
      <c r="BG3140" t="s">
        <v>136</v>
      </c>
      <c r="BI3140" t="s">
        <v>32551</v>
      </c>
    </row>
    <row r="3141" spans="1:61" x14ac:dyDescent="0.55000000000000004">
      <c r="A3141" s="2" t="str">
        <f t="shared" si="303"/>
        <v>Punto de VentaPLAN 1 CUOTA PROTEGIDA</v>
      </c>
      <c r="B3141" s="3">
        <f>VLOOKUP(A3141,'[1]TARIFAS PRODUCTOS'!$C:$E,3,0)</f>
        <v>15120</v>
      </c>
      <c r="C3141" s="6" t="str">
        <f t="shared" si="304"/>
        <v>JULIO</v>
      </c>
      <c r="D3141" s="8" t="str">
        <f t="shared" si="305"/>
        <v>DOMINGO</v>
      </c>
      <c r="E3141" s="9">
        <f t="shared" si="306"/>
        <v>19</v>
      </c>
      <c r="F3141" s="14">
        <f t="shared" ca="1" si="307"/>
        <v>126</v>
      </c>
      <c r="G3141" s="7">
        <v>3158900</v>
      </c>
      <c r="I3141" t="s">
        <v>32552</v>
      </c>
      <c r="J3141" t="s">
        <v>29234</v>
      </c>
      <c r="K3141" t="s">
        <v>32534</v>
      </c>
      <c r="L3141" t="s">
        <v>32534</v>
      </c>
      <c r="P3141" t="s">
        <v>126</v>
      </c>
      <c r="Q3141" t="s">
        <v>127</v>
      </c>
      <c r="R3141" t="s">
        <v>128</v>
      </c>
      <c r="S3141" t="s">
        <v>129</v>
      </c>
      <c r="T3141" t="s">
        <v>137</v>
      </c>
      <c r="U3141" t="s">
        <v>57</v>
      </c>
      <c r="V3141" t="s">
        <v>5145</v>
      </c>
      <c r="W3141" t="s">
        <v>5146</v>
      </c>
      <c r="X3141" t="s">
        <v>5147</v>
      </c>
      <c r="Y3141" t="s">
        <v>6546</v>
      </c>
      <c r="Z3141" t="s">
        <v>6547</v>
      </c>
      <c r="AA3141" t="s">
        <v>6548</v>
      </c>
      <c r="AB3141" t="s">
        <v>5151</v>
      </c>
      <c r="AC3141" t="s">
        <v>130</v>
      </c>
      <c r="AD3141" t="s">
        <v>59</v>
      </c>
      <c r="AE3141" t="s">
        <v>131</v>
      </c>
      <c r="AF3141" t="s">
        <v>132</v>
      </c>
      <c r="AG3141" t="s">
        <v>5152</v>
      </c>
      <c r="AH3141" t="s">
        <v>32553</v>
      </c>
      <c r="AI3141" t="s">
        <v>32554</v>
      </c>
      <c r="AJ3141" t="s">
        <v>32555</v>
      </c>
      <c r="AK3141" t="s">
        <v>32556</v>
      </c>
      <c r="AL3141" t="s">
        <v>32557</v>
      </c>
      <c r="AM3141" t="s">
        <v>32558</v>
      </c>
      <c r="AN3141" t="s">
        <v>190</v>
      </c>
      <c r="AO3141" t="s">
        <v>32554</v>
      </c>
      <c r="AP3141" t="s">
        <v>138</v>
      </c>
      <c r="AQ3141" s="7">
        <v>14000</v>
      </c>
      <c r="AR3141" s="7">
        <v>0</v>
      </c>
      <c r="AS3141" t="s">
        <v>3958</v>
      </c>
      <c r="AT3141" t="s">
        <v>3959</v>
      </c>
      <c r="AU3141" s="7">
        <v>5</v>
      </c>
      <c r="AV3141" t="s">
        <v>5159</v>
      </c>
      <c r="AZ3141" t="s">
        <v>135</v>
      </c>
      <c r="BA3141" t="s">
        <v>32559</v>
      </c>
      <c r="BG3141" t="s">
        <v>136</v>
      </c>
      <c r="BI3141" t="s">
        <v>32560</v>
      </c>
    </row>
    <row r="3142" spans="1:61" x14ac:dyDescent="0.55000000000000004">
      <c r="A3142" s="2" t="str">
        <f t="shared" si="303"/>
        <v>Punto de VentaPLAN 1 CUOTA PROTEGIDA</v>
      </c>
      <c r="B3142" s="3">
        <f>VLOOKUP(A3142,'[1]TARIFAS PRODUCTOS'!$C:$E,3,0)</f>
        <v>15120</v>
      </c>
      <c r="C3142" s="6" t="str">
        <f t="shared" si="304"/>
        <v>JULIO</v>
      </c>
      <c r="D3142" s="8" t="str">
        <f t="shared" si="305"/>
        <v>DOMINGO</v>
      </c>
      <c r="E3142" s="9">
        <f t="shared" si="306"/>
        <v>19</v>
      </c>
      <c r="F3142" s="14">
        <f t="shared" ca="1" si="307"/>
        <v>126</v>
      </c>
      <c r="G3142" s="7">
        <v>3158901</v>
      </c>
      <c r="I3142" t="s">
        <v>32561</v>
      </c>
      <c r="J3142" t="s">
        <v>29234</v>
      </c>
      <c r="K3142" t="s">
        <v>32534</v>
      </c>
      <c r="L3142" t="s">
        <v>32534</v>
      </c>
      <c r="P3142" t="s">
        <v>126</v>
      </c>
      <c r="Q3142" t="s">
        <v>127</v>
      </c>
      <c r="R3142" t="s">
        <v>128</v>
      </c>
      <c r="S3142" t="s">
        <v>129</v>
      </c>
      <c r="T3142" t="s">
        <v>137</v>
      </c>
      <c r="U3142" t="s">
        <v>57</v>
      </c>
      <c r="V3142" t="s">
        <v>5145</v>
      </c>
      <c r="W3142" t="s">
        <v>5146</v>
      </c>
      <c r="X3142" t="s">
        <v>5147</v>
      </c>
      <c r="Y3142" t="s">
        <v>7384</v>
      </c>
      <c r="Z3142" t="s">
        <v>7385</v>
      </c>
      <c r="AA3142" t="s">
        <v>7386</v>
      </c>
      <c r="AB3142" t="s">
        <v>5151</v>
      </c>
      <c r="AC3142" t="s">
        <v>130</v>
      </c>
      <c r="AD3142" t="s">
        <v>59</v>
      </c>
      <c r="AE3142" t="s">
        <v>131</v>
      </c>
      <c r="AF3142" t="s">
        <v>132</v>
      </c>
      <c r="AG3142" t="s">
        <v>5152</v>
      </c>
      <c r="AH3142" t="s">
        <v>32562</v>
      </c>
      <c r="AI3142" t="s">
        <v>32563</v>
      </c>
      <c r="AJ3142" t="s">
        <v>32564</v>
      </c>
      <c r="AK3142" t="s">
        <v>32565</v>
      </c>
      <c r="AL3142" t="s">
        <v>32566</v>
      </c>
      <c r="AM3142" t="s">
        <v>32567</v>
      </c>
      <c r="AN3142" t="s">
        <v>190</v>
      </c>
      <c r="AO3142" t="s">
        <v>32563</v>
      </c>
      <c r="AP3142" t="s">
        <v>138</v>
      </c>
      <c r="AQ3142" s="7">
        <v>14000</v>
      </c>
      <c r="AR3142" s="7">
        <v>0</v>
      </c>
      <c r="AS3142" t="s">
        <v>3958</v>
      </c>
      <c r="AT3142" t="s">
        <v>3959</v>
      </c>
      <c r="AU3142" s="7">
        <v>5</v>
      </c>
      <c r="AV3142" t="s">
        <v>5159</v>
      </c>
      <c r="AZ3142" t="s">
        <v>135</v>
      </c>
      <c r="BA3142" t="s">
        <v>32568</v>
      </c>
      <c r="BG3142" t="s">
        <v>136</v>
      </c>
      <c r="BI3142" t="s">
        <v>32569</v>
      </c>
    </row>
    <row r="3143" spans="1:61" x14ac:dyDescent="0.55000000000000004">
      <c r="A3143" s="2" t="str">
        <f t="shared" si="303"/>
        <v>Punto de VentaPLAN 1 CUOTA PROTEGIDA</v>
      </c>
      <c r="B3143" s="3">
        <f>VLOOKUP(A3143,'[1]TARIFAS PRODUCTOS'!$C:$E,3,0)</f>
        <v>15120</v>
      </c>
      <c r="C3143" s="6" t="str">
        <f t="shared" si="304"/>
        <v>JULIO</v>
      </c>
      <c r="D3143" s="8" t="str">
        <f t="shared" si="305"/>
        <v>DOMINGO</v>
      </c>
      <c r="E3143" s="9">
        <f t="shared" si="306"/>
        <v>19</v>
      </c>
      <c r="F3143" s="14">
        <f t="shared" ca="1" si="307"/>
        <v>126</v>
      </c>
      <c r="G3143" s="7">
        <v>3158902</v>
      </c>
      <c r="I3143" t="s">
        <v>32570</v>
      </c>
      <c r="J3143" t="s">
        <v>29234</v>
      </c>
      <c r="K3143" t="s">
        <v>32534</v>
      </c>
      <c r="L3143" t="s">
        <v>32534</v>
      </c>
      <c r="P3143" t="s">
        <v>126</v>
      </c>
      <c r="Q3143" t="s">
        <v>127</v>
      </c>
      <c r="R3143" t="s">
        <v>128</v>
      </c>
      <c r="S3143" t="s">
        <v>129</v>
      </c>
      <c r="T3143" t="s">
        <v>137</v>
      </c>
      <c r="U3143" t="s">
        <v>57</v>
      </c>
      <c r="V3143" t="s">
        <v>5145</v>
      </c>
      <c r="W3143" t="s">
        <v>5146</v>
      </c>
      <c r="X3143" t="s">
        <v>5147</v>
      </c>
      <c r="Y3143" t="s">
        <v>5251</v>
      </c>
      <c r="Z3143" t="s">
        <v>5252</v>
      </c>
      <c r="AA3143" t="s">
        <v>5253</v>
      </c>
      <c r="AB3143" t="s">
        <v>5151</v>
      </c>
      <c r="AC3143" t="s">
        <v>130</v>
      </c>
      <c r="AD3143" t="s">
        <v>59</v>
      </c>
      <c r="AE3143" t="s">
        <v>131</v>
      </c>
      <c r="AF3143" t="s">
        <v>132</v>
      </c>
      <c r="AG3143" t="s">
        <v>5152</v>
      </c>
      <c r="AH3143" t="s">
        <v>32571</v>
      </c>
      <c r="AI3143" t="s">
        <v>32572</v>
      </c>
      <c r="AJ3143" t="s">
        <v>32573</v>
      </c>
      <c r="AK3143" t="s">
        <v>32574</v>
      </c>
      <c r="AL3143" t="s">
        <v>32575</v>
      </c>
      <c r="AM3143" t="s">
        <v>32576</v>
      </c>
      <c r="AN3143" t="s">
        <v>190</v>
      </c>
      <c r="AO3143" t="s">
        <v>32577</v>
      </c>
      <c r="AP3143" t="s">
        <v>138</v>
      </c>
      <c r="AQ3143" s="7">
        <v>14000</v>
      </c>
      <c r="AR3143" s="7">
        <v>0</v>
      </c>
      <c r="AS3143" t="s">
        <v>3958</v>
      </c>
      <c r="AT3143" t="s">
        <v>3959</v>
      </c>
      <c r="AU3143" s="7">
        <v>5</v>
      </c>
      <c r="AV3143" t="s">
        <v>5159</v>
      </c>
      <c r="AZ3143" t="s">
        <v>135</v>
      </c>
      <c r="BA3143" t="s">
        <v>32578</v>
      </c>
      <c r="BG3143" t="s">
        <v>136</v>
      </c>
      <c r="BI3143" t="s">
        <v>32579</v>
      </c>
    </row>
    <row r="3144" spans="1:61" x14ac:dyDescent="0.55000000000000004">
      <c r="A3144" s="2" t="str">
        <f t="shared" si="303"/>
        <v>Punto de VentaPLAN 1 CUOTA PROTEGIDA</v>
      </c>
      <c r="B3144" s="3">
        <f>VLOOKUP(A3144,'[1]TARIFAS PRODUCTOS'!$C:$E,3,0)</f>
        <v>15120</v>
      </c>
      <c r="C3144" s="6" t="str">
        <f t="shared" si="304"/>
        <v>JULIO</v>
      </c>
      <c r="D3144" s="8" t="str">
        <f t="shared" si="305"/>
        <v>DOMINGO</v>
      </c>
      <c r="E3144" s="9">
        <f t="shared" si="306"/>
        <v>19</v>
      </c>
      <c r="F3144" s="14">
        <f t="shared" ca="1" si="307"/>
        <v>126</v>
      </c>
      <c r="G3144" s="7">
        <v>3158903</v>
      </c>
      <c r="I3144" t="s">
        <v>32580</v>
      </c>
      <c r="J3144" t="s">
        <v>29234</v>
      </c>
      <c r="K3144" t="s">
        <v>32534</v>
      </c>
      <c r="L3144" t="s">
        <v>32534</v>
      </c>
      <c r="P3144" t="s">
        <v>126</v>
      </c>
      <c r="Q3144" t="s">
        <v>127</v>
      </c>
      <c r="R3144" t="s">
        <v>128</v>
      </c>
      <c r="S3144" t="s">
        <v>129</v>
      </c>
      <c r="T3144" t="s">
        <v>137</v>
      </c>
      <c r="U3144" t="s">
        <v>57</v>
      </c>
      <c r="V3144" t="s">
        <v>5145</v>
      </c>
      <c r="W3144" t="s">
        <v>5146</v>
      </c>
      <c r="X3144" t="s">
        <v>5147</v>
      </c>
      <c r="Y3144" t="s">
        <v>6119</v>
      </c>
      <c r="Z3144" t="s">
        <v>6120</v>
      </c>
      <c r="AA3144" t="s">
        <v>6121</v>
      </c>
      <c r="AB3144" t="s">
        <v>5151</v>
      </c>
      <c r="AC3144" t="s">
        <v>130</v>
      </c>
      <c r="AD3144" t="s">
        <v>59</v>
      </c>
      <c r="AE3144" t="s">
        <v>131</v>
      </c>
      <c r="AF3144" t="s">
        <v>132</v>
      </c>
      <c r="AG3144" t="s">
        <v>5152</v>
      </c>
      <c r="AH3144" t="s">
        <v>32581</v>
      </c>
      <c r="AI3144" t="s">
        <v>32582</v>
      </c>
      <c r="AJ3144" t="s">
        <v>32583</v>
      </c>
      <c r="AK3144" t="s">
        <v>32584</v>
      </c>
      <c r="AL3144" t="s">
        <v>32585</v>
      </c>
      <c r="AM3144" t="s">
        <v>32586</v>
      </c>
      <c r="AN3144" t="s">
        <v>190</v>
      </c>
      <c r="AO3144" t="s">
        <v>32587</v>
      </c>
      <c r="AP3144" t="s">
        <v>138</v>
      </c>
      <c r="AQ3144" s="7">
        <v>14000</v>
      </c>
      <c r="AR3144" s="7">
        <v>0</v>
      </c>
      <c r="AS3144" t="s">
        <v>3958</v>
      </c>
      <c r="AT3144" t="s">
        <v>3959</v>
      </c>
      <c r="AU3144" s="7">
        <v>5</v>
      </c>
      <c r="AV3144" t="s">
        <v>5159</v>
      </c>
      <c r="AZ3144" t="s">
        <v>135</v>
      </c>
      <c r="BA3144" t="s">
        <v>32588</v>
      </c>
      <c r="BG3144" t="s">
        <v>136</v>
      </c>
      <c r="BI3144" t="s">
        <v>32589</v>
      </c>
    </row>
    <row r="3145" spans="1:61" x14ac:dyDescent="0.55000000000000004">
      <c r="A3145" s="2" t="str">
        <f t="shared" ref="A3145:A3208" si="308">AB3145&amp;AF3145</f>
        <v>Punto de VentaPLAN 1 CUOTA PROTEGIDA</v>
      </c>
      <c r="B3145" s="3">
        <f>VLOOKUP(A3145,'[1]TARIFAS PRODUCTOS'!$C:$E,3,0)</f>
        <v>15120</v>
      </c>
      <c r="C3145" s="6" t="str">
        <f t="shared" ref="C3145:C3208" si="309">UPPER(TEXT(J3145,"MMMM"))</f>
        <v>JULIO</v>
      </c>
      <c r="D3145" s="8" t="str">
        <f t="shared" ref="D3145:D3208" si="310">UPPER(TEXT(J3145,"DDDD"))</f>
        <v>DOMINGO</v>
      </c>
      <c r="E3145" s="9">
        <f t="shared" ref="E3145:E3208" si="311">DAY(J3145)</f>
        <v>19</v>
      </c>
      <c r="F3145" s="14">
        <f t="shared" ref="F3145:F3208" ca="1" si="312">(YEAR(NOW())-YEAR(AY3145))</f>
        <v>126</v>
      </c>
      <c r="G3145" s="7">
        <v>3158904</v>
      </c>
      <c r="I3145" t="s">
        <v>32590</v>
      </c>
      <c r="J3145" t="s">
        <v>29234</v>
      </c>
      <c r="K3145" t="s">
        <v>32534</v>
      </c>
      <c r="L3145" t="s">
        <v>32534</v>
      </c>
      <c r="P3145" t="s">
        <v>126</v>
      </c>
      <c r="Q3145" t="s">
        <v>127</v>
      </c>
      <c r="R3145" t="s">
        <v>128</v>
      </c>
      <c r="S3145" t="s">
        <v>129</v>
      </c>
      <c r="T3145" t="s">
        <v>137</v>
      </c>
      <c r="U3145" t="s">
        <v>57</v>
      </c>
      <c r="V3145" t="s">
        <v>5145</v>
      </c>
      <c r="W3145" t="s">
        <v>5146</v>
      </c>
      <c r="X3145" t="s">
        <v>5147</v>
      </c>
      <c r="Y3145" t="s">
        <v>6546</v>
      </c>
      <c r="Z3145" t="s">
        <v>6547</v>
      </c>
      <c r="AA3145" t="s">
        <v>6548</v>
      </c>
      <c r="AB3145" t="s">
        <v>5151</v>
      </c>
      <c r="AC3145" t="s">
        <v>130</v>
      </c>
      <c r="AD3145" t="s">
        <v>59</v>
      </c>
      <c r="AE3145" t="s">
        <v>131</v>
      </c>
      <c r="AF3145" t="s">
        <v>132</v>
      </c>
      <c r="AG3145" t="s">
        <v>5152</v>
      </c>
      <c r="AH3145" t="s">
        <v>32591</v>
      </c>
      <c r="AI3145" t="s">
        <v>32592</v>
      </c>
      <c r="AJ3145" t="s">
        <v>32593</v>
      </c>
      <c r="AK3145" t="s">
        <v>32594</v>
      </c>
      <c r="AL3145" t="s">
        <v>32595</v>
      </c>
      <c r="AM3145" t="s">
        <v>32596</v>
      </c>
      <c r="AN3145" t="s">
        <v>190</v>
      </c>
      <c r="AO3145" t="s">
        <v>32592</v>
      </c>
      <c r="AP3145" t="s">
        <v>138</v>
      </c>
      <c r="AQ3145" s="7">
        <v>14000</v>
      </c>
      <c r="AR3145" s="7">
        <v>0</v>
      </c>
      <c r="AS3145" t="s">
        <v>3958</v>
      </c>
      <c r="AT3145" t="s">
        <v>3959</v>
      </c>
      <c r="AU3145" s="7">
        <v>5</v>
      </c>
      <c r="AV3145" t="s">
        <v>5159</v>
      </c>
      <c r="AZ3145" t="s">
        <v>135</v>
      </c>
      <c r="BA3145" t="s">
        <v>32597</v>
      </c>
      <c r="BG3145" t="s">
        <v>136</v>
      </c>
      <c r="BI3145" t="s">
        <v>32598</v>
      </c>
    </row>
    <row r="3146" spans="1:61" x14ac:dyDescent="0.55000000000000004">
      <c r="A3146" s="2" t="str">
        <f t="shared" si="308"/>
        <v>Punto de VentaPLAN 2 CUOTA PROTEGIDA</v>
      </c>
      <c r="B3146" s="3">
        <f>VLOOKUP(A3146,'[1]TARIFAS PRODUCTOS'!$C:$E,3,0)</f>
        <v>30240</v>
      </c>
      <c r="C3146" s="6" t="str">
        <f t="shared" si="309"/>
        <v>JULIO</v>
      </c>
      <c r="D3146" s="8" t="str">
        <f t="shared" si="310"/>
        <v>DOMINGO</v>
      </c>
      <c r="E3146" s="9">
        <f t="shared" si="311"/>
        <v>19</v>
      </c>
      <c r="F3146" s="14">
        <f t="shared" ca="1" si="312"/>
        <v>126</v>
      </c>
      <c r="G3146" s="7">
        <v>3158905</v>
      </c>
      <c r="I3146" t="s">
        <v>32599</v>
      </c>
      <c r="J3146" t="s">
        <v>29234</v>
      </c>
      <c r="K3146" t="s">
        <v>32534</v>
      </c>
      <c r="L3146" t="s">
        <v>32534</v>
      </c>
      <c r="P3146" t="s">
        <v>126</v>
      </c>
      <c r="Q3146" t="s">
        <v>127</v>
      </c>
      <c r="R3146" t="s">
        <v>128</v>
      </c>
      <c r="S3146" t="s">
        <v>129</v>
      </c>
      <c r="T3146" t="s">
        <v>137</v>
      </c>
      <c r="U3146" t="s">
        <v>57</v>
      </c>
      <c r="V3146" t="s">
        <v>5145</v>
      </c>
      <c r="W3146" t="s">
        <v>5146</v>
      </c>
      <c r="X3146" t="s">
        <v>5147</v>
      </c>
      <c r="Y3146" t="s">
        <v>6403</v>
      </c>
      <c r="Z3146" t="s">
        <v>6404</v>
      </c>
      <c r="AA3146" t="s">
        <v>6405</v>
      </c>
      <c r="AB3146" t="s">
        <v>5151</v>
      </c>
      <c r="AC3146" t="s">
        <v>130</v>
      </c>
      <c r="AD3146" t="s">
        <v>59</v>
      </c>
      <c r="AE3146" t="s">
        <v>5386</v>
      </c>
      <c r="AF3146" t="s">
        <v>5387</v>
      </c>
      <c r="AG3146" t="s">
        <v>5152</v>
      </c>
      <c r="AH3146" t="s">
        <v>32600</v>
      </c>
      <c r="AI3146" t="s">
        <v>32601</v>
      </c>
      <c r="AJ3146" t="s">
        <v>32602</v>
      </c>
      <c r="AK3146" t="s">
        <v>32603</v>
      </c>
      <c r="AL3146" t="s">
        <v>32604</v>
      </c>
      <c r="AM3146" t="s">
        <v>32605</v>
      </c>
      <c r="AN3146" t="s">
        <v>190</v>
      </c>
      <c r="AO3146" t="s">
        <v>32606</v>
      </c>
      <c r="AP3146" t="s">
        <v>138</v>
      </c>
      <c r="AQ3146" s="7">
        <v>28000</v>
      </c>
      <c r="AR3146" s="7">
        <v>0</v>
      </c>
      <c r="AS3146" t="s">
        <v>3958</v>
      </c>
      <c r="AT3146" t="s">
        <v>3959</v>
      </c>
      <c r="AU3146" s="7">
        <v>5</v>
      </c>
      <c r="AV3146" t="s">
        <v>5159</v>
      </c>
      <c r="AZ3146" t="s">
        <v>135</v>
      </c>
      <c r="BA3146" t="s">
        <v>32607</v>
      </c>
      <c r="BG3146" t="s">
        <v>136</v>
      </c>
      <c r="BI3146" t="s">
        <v>32608</v>
      </c>
    </row>
    <row r="3147" spans="1:61" x14ac:dyDescent="0.55000000000000004">
      <c r="A3147" s="2" t="str">
        <f t="shared" si="308"/>
        <v>Punto de VentaPLAN 1 CUOTA PROTEGIDA</v>
      </c>
      <c r="B3147" s="3">
        <f>VLOOKUP(A3147,'[1]TARIFAS PRODUCTOS'!$C:$E,3,0)</f>
        <v>15120</v>
      </c>
      <c r="C3147" s="6" t="str">
        <f t="shared" si="309"/>
        <v>JULIO</v>
      </c>
      <c r="D3147" s="8" t="str">
        <f t="shared" si="310"/>
        <v>DOMINGO</v>
      </c>
      <c r="E3147" s="9">
        <f t="shared" si="311"/>
        <v>19</v>
      </c>
      <c r="F3147" s="14">
        <f t="shared" ca="1" si="312"/>
        <v>126</v>
      </c>
      <c r="G3147" s="7">
        <v>3158906</v>
      </c>
      <c r="I3147" t="s">
        <v>32609</v>
      </c>
      <c r="J3147" t="s">
        <v>29234</v>
      </c>
      <c r="K3147" t="s">
        <v>32534</v>
      </c>
      <c r="L3147" t="s">
        <v>32534</v>
      </c>
      <c r="P3147" t="s">
        <v>126</v>
      </c>
      <c r="Q3147" t="s">
        <v>127</v>
      </c>
      <c r="R3147" t="s">
        <v>128</v>
      </c>
      <c r="S3147" t="s">
        <v>129</v>
      </c>
      <c r="T3147" t="s">
        <v>137</v>
      </c>
      <c r="U3147" t="s">
        <v>57</v>
      </c>
      <c r="V3147" t="s">
        <v>5145</v>
      </c>
      <c r="W3147" t="s">
        <v>5146</v>
      </c>
      <c r="X3147" t="s">
        <v>5147</v>
      </c>
      <c r="Y3147" t="s">
        <v>6856</v>
      </c>
      <c r="Z3147" t="s">
        <v>6857</v>
      </c>
      <c r="AA3147" t="s">
        <v>6858</v>
      </c>
      <c r="AB3147" t="s">
        <v>5151</v>
      </c>
      <c r="AC3147" t="s">
        <v>130</v>
      </c>
      <c r="AD3147" t="s">
        <v>59</v>
      </c>
      <c r="AE3147" t="s">
        <v>131</v>
      </c>
      <c r="AF3147" t="s">
        <v>132</v>
      </c>
      <c r="AG3147" t="s">
        <v>5152</v>
      </c>
      <c r="AH3147" t="s">
        <v>32610</v>
      </c>
      <c r="AI3147" t="s">
        <v>32611</v>
      </c>
      <c r="AJ3147" t="s">
        <v>32612</v>
      </c>
      <c r="AK3147" t="s">
        <v>32613</v>
      </c>
      <c r="AL3147" t="s">
        <v>32614</v>
      </c>
      <c r="AM3147" t="s">
        <v>32615</v>
      </c>
      <c r="AN3147" t="s">
        <v>190</v>
      </c>
      <c r="AP3147" t="s">
        <v>138</v>
      </c>
      <c r="AQ3147" s="7">
        <v>14000</v>
      </c>
      <c r="AR3147" s="7">
        <v>0</v>
      </c>
      <c r="AS3147" t="s">
        <v>3958</v>
      </c>
      <c r="AT3147" t="s">
        <v>3959</v>
      </c>
      <c r="AU3147" s="7">
        <v>5</v>
      </c>
      <c r="AV3147" t="s">
        <v>5159</v>
      </c>
      <c r="AZ3147" t="s">
        <v>135</v>
      </c>
      <c r="BA3147" t="s">
        <v>32616</v>
      </c>
      <c r="BG3147" t="s">
        <v>136</v>
      </c>
      <c r="BI3147" t="s">
        <v>32617</v>
      </c>
    </row>
    <row r="3148" spans="1:61" x14ac:dyDescent="0.55000000000000004">
      <c r="A3148" s="2" t="str">
        <f t="shared" si="308"/>
        <v>Punto de VentaPLAN 1 CUOTA PROTEGIDA</v>
      </c>
      <c r="B3148" s="3">
        <f>VLOOKUP(A3148,'[1]TARIFAS PRODUCTOS'!$C:$E,3,0)</f>
        <v>15120</v>
      </c>
      <c r="C3148" s="6" t="str">
        <f t="shared" si="309"/>
        <v>JULIO</v>
      </c>
      <c r="D3148" s="8" t="str">
        <f t="shared" si="310"/>
        <v>DOMINGO</v>
      </c>
      <c r="E3148" s="9">
        <f t="shared" si="311"/>
        <v>19</v>
      </c>
      <c r="F3148" s="14">
        <f t="shared" ca="1" si="312"/>
        <v>126</v>
      </c>
      <c r="G3148" s="7">
        <v>3158907</v>
      </c>
      <c r="I3148" t="s">
        <v>32618</v>
      </c>
      <c r="J3148" t="s">
        <v>29234</v>
      </c>
      <c r="K3148" t="s">
        <v>32534</v>
      </c>
      <c r="L3148" t="s">
        <v>32534</v>
      </c>
      <c r="P3148" t="s">
        <v>126</v>
      </c>
      <c r="Q3148" t="s">
        <v>127</v>
      </c>
      <c r="R3148" t="s">
        <v>128</v>
      </c>
      <c r="S3148" t="s">
        <v>129</v>
      </c>
      <c r="T3148" t="s">
        <v>137</v>
      </c>
      <c r="U3148" t="s">
        <v>57</v>
      </c>
      <c r="V3148" t="s">
        <v>5174</v>
      </c>
      <c r="W3148" t="s">
        <v>5175</v>
      </c>
      <c r="X3148" t="s">
        <v>5176</v>
      </c>
      <c r="Y3148" t="s">
        <v>6957</v>
      </c>
      <c r="Z3148" t="s">
        <v>6958</v>
      </c>
      <c r="AA3148" t="s">
        <v>6959</v>
      </c>
      <c r="AB3148" t="s">
        <v>5151</v>
      </c>
      <c r="AC3148" t="s">
        <v>130</v>
      </c>
      <c r="AD3148" t="s">
        <v>59</v>
      </c>
      <c r="AE3148" t="s">
        <v>131</v>
      </c>
      <c r="AF3148" t="s">
        <v>132</v>
      </c>
      <c r="AG3148" t="s">
        <v>5152</v>
      </c>
      <c r="AH3148" t="s">
        <v>32619</v>
      </c>
      <c r="AI3148" t="s">
        <v>32620</v>
      </c>
      <c r="AJ3148" t="s">
        <v>32621</v>
      </c>
      <c r="AK3148" t="s">
        <v>32622</v>
      </c>
      <c r="AL3148" t="s">
        <v>32623</v>
      </c>
      <c r="AM3148" t="s">
        <v>32624</v>
      </c>
      <c r="AN3148" t="s">
        <v>190</v>
      </c>
      <c r="AO3148" t="s">
        <v>32625</v>
      </c>
      <c r="AP3148" t="s">
        <v>138</v>
      </c>
      <c r="AQ3148" s="7">
        <v>14000</v>
      </c>
      <c r="AR3148" s="7">
        <v>0</v>
      </c>
      <c r="AS3148" t="s">
        <v>3958</v>
      </c>
      <c r="AT3148" t="s">
        <v>3959</v>
      </c>
      <c r="AU3148" s="7">
        <v>5</v>
      </c>
      <c r="AV3148" t="s">
        <v>5159</v>
      </c>
      <c r="AZ3148" t="s">
        <v>135</v>
      </c>
      <c r="BA3148" t="s">
        <v>21369</v>
      </c>
      <c r="BG3148" t="s">
        <v>136</v>
      </c>
      <c r="BI3148" t="s">
        <v>32626</v>
      </c>
    </row>
    <row r="3149" spans="1:61" x14ac:dyDescent="0.55000000000000004">
      <c r="A3149" s="2" t="str">
        <f t="shared" si="308"/>
        <v>Punto de VentaPLAN 1 CUOTA PROTEGIDA</v>
      </c>
      <c r="B3149" s="3">
        <f>VLOOKUP(A3149,'[1]TARIFAS PRODUCTOS'!$C:$E,3,0)</f>
        <v>15120</v>
      </c>
      <c r="C3149" s="6" t="str">
        <f t="shared" si="309"/>
        <v>JULIO</v>
      </c>
      <c r="D3149" s="8" t="str">
        <f t="shared" si="310"/>
        <v>DOMINGO</v>
      </c>
      <c r="E3149" s="9">
        <f t="shared" si="311"/>
        <v>19</v>
      </c>
      <c r="F3149" s="14">
        <f t="shared" ca="1" si="312"/>
        <v>126</v>
      </c>
      <c r="G3149" s="7">
        <v>3158908</v>
      </c>
      <c r="I3149" t="s">
        <v>32627</v>
      </c>
      <c r="J3149" t="s">
        <v>29234</v>
      </c>
      <c r="K3149" t="s">
        <v>32534</v>
      </c>
      <c r="L3149" t="s">
        <v>32534</v>
      </c>
      <c r="P3149" t="s">
        <v>126</v>
      </c>
      <c r="Q3149" t="s">
        <v>127</v>
      </c>
      <c r="R3149" t="s">
        <v>128</v>
      </c>
      <c r="S3149" t="s">
        <v>129</v>
      </c>
      <c r="T3149" t="s">
        <v>137</v>
      </c>
      <c r="U3149" t="s">
        <v>57</v>
      </c>
      <c r="V3149" t="s">
        <v>5145</v>
      </c>
      <c r="W3149" t="s">
        <v>5146</v>
      </c>
      <c r="X3149" t="s">
        <v>5147</v>
      </c>
      <c r="Y3149" t="s">
        <v>6165</v>
      </c>
      <c r="Z3149" t="s">
        <v>6166</v>
      </c>
      <c r="AA3149" t="s">
        <v>6167</v>
      </c>
      <c r="AB3149" t="s">
        <v>5151</v>
      </c>
      <c r="AC3149" t="s">
        <v>130</v>
      </c>
      <c r="AD3149" t="s">
        <v>59</v>
      </c>
      <c r="AE3149" t="s">
        <v>131</v>
      </c>
      <c r="AF3149" t="s">
        <v>132</v>
      </c>
      <c r="AG3149" t="s">
        <v>5152</v>
      </c>
      <c r="AH3149" t="s">
        <v>32628</v>
      </c>
      <c r="AI3149" t="s">
        <v>32629</v>
      </c>
      <c r="AJ3149" t="s">
        <v>32630</v>
      </c>
      <c r="AK3149" t="s">
        <v>32631</v>
      </c>
      <c r="AL3149" t="s">
        <v>32632</v>
      </c>
      <c r="AM3149" t="s">
        <v>32633</v>
      </c>
      <c r="AN3149" t="s">
        <v>190</v>
      </c>
      <c r="AO3149" t="s">
        <v>32629</v>
      </c>
      <c r="AP3149" t="s">
        <v>138</v>
      </c>
      <c r="AQ3149" s="7">
        <v>14000</v>
      </c>
      <c r="AR3149" s="7">
        <v>0</v>
      </c>
      <c r="AS3149" t="s">
        <v>3958</v>
      </c>
      <c r="AT3149" t="s">
        <v>3959</v>
      </c>
      <c r="AU3149" s="7">
        <v>5</v>
      </c>
      <c r="AV3149" t="s">
        <v>5159</v>
      </c>
      <c r="AZ3149" t="s">
        <v>135</v>
      </c>
      <c r="BA3149" t="s">
        <v>32634</v>
      </c>
      <c r="BG3149" t="s">
        <v>136</v>
      </c>
      <c r="BI3149" t="s">
        <v>32635</v>
      </c>
    </row>
    <row r="3150" spans="1:61" x14ac:dyDescent="0.55000000000000004">
      <c r="A3150" s="2" t="str">
        <f t="shared" si="308"/>
        <v>Punto de VentaPLAN 1 CUOTA PROTEGIDA</v>
      </c>
      <c r="B3150" s="3">
        <f>VLOOKUP(A3150,'[1]TARIFAS PRODUCTOS'!$C:$E,3,0)</f>
        <v>15120</v>
      </c>
      <c r="C3150" s="6" t="str">
        <f t="shared" si="309"/>
        <v>JULIO</v>
      </c>
      <c r="D3150" s="8" t="str">
        <f t="shared" si="310"/>
        <v>DOMINGO</v>
      </c>
      <c r="E3150" s="9">
        <f t="shared" si="311"/>
        <v>19</v>
      </c>
      <c r="F3150" s="14">
        <f t="shared" ca="1" si="312"/>
        <v>126</v>
      </c>
      <c r="G3150" s="7">
        <v>3158909</v>
      </c>
      <c r="I3150" t="s">
        <v>32636</v>
      </c>
      <c r="J3150" t="s">
        <v>29234</v>
      </c>
      <c r="K3150" t="s">
        <v>32534</v>
      </c>
      <c r="L3150" t="s">
        <v>32534</v>
      </c>
      <c r="P3150" t="s">
        <v>126</v>
      </c>
      <c r="Q3150" t="s">
        <v>127</v>
      </c>
      <c r="R3150" t="s">
        <v>128</v>
      </c>
      <c r="S3150" t="s">
        <v>129</v>
      </c>
      <c r="T3150" t="s">
        <v>137</v>
      </c>
      <c r="U3150" t="s">
        <v>57</v>
      </c>
      <c r="V3150" t="s">
        <v>5174</v>
      </c>
      <c r="W3150" t="s">
        <v>5175</v>
      </c>
      <c r="X3150" t="s">
        <v>5176</v>
      </c>
      <c r="Y3150" t="s">
        <v>5406</v>
      </c>
      <c r="Z3150" t="s">
        <v>5407</v>
      </c>
      <c r="AA3150" t="s">
        <v>5408</v>
      </c>
      <c r="AB3150" t="s">
        <v>5151</v>
      </c>
      <c r="AC3150" t="s">
        <v>130</v>
      </c>
      <c r="AD3150" t="s">
        <v>59</v>
      </c>
      <c r="AE3150" t="s">
        <v>131</v>
      </c>
      <c r="AF3150" t="s">
        <v>132</v>
      </c>
      <c r="AG3150" t="s">
        <v>5152</v>
      </c>
      <c r="AH3150" t="s">
        <v>32637</v>
      </c>
      <c r="AI3150" t="s">
        <v>32638</v>
      </c>
      <c r="AJ3150" t="s">
        <v>32639</v>
      </c>
      <c r="AK3150" t="s">
        <v>32640</v>
      </c>
      <c r="AL3150" t="s">
        <v>32641</v>
      </c>
      <c r="AM3150" t="s">
        <v>32642</v>
      </c>
      <c r="AN3150" t="s">
        <v>190</v>
      </c>
      <c r="AP3150" t="s">
        <v>138</v>
      </c>
      <c r="AQ3150" s="7">
        <v>14000</v>
      </c>
      <c r="AR3150" s="7">
        <v>0</v>
      </c>
      <c r="AS3150" t="s">
        <v>3958</v>
      </c>
      <c r="AT3150" t="s">
        <v>3959</v>
      </c>
      <c r="AU3150" s="7">
        <v>5</v>
      </c>
      <c r="AV3150" t="s">
        <v>5159</v>
      </c>
      <c r="AZ3150" t="s">
        <v>135</v>
      </c>
      <c r="BA3150" t="s">
        <v>21610</v>
      </c>
      <c r="BG3150" t="s">
        <v>136</v>
      </c>
      <c r="BI3150" t="s">
        <v>32643</v>
      </c>
    </row>
    <row r="3151" spans="1:61" x14ac:dyDescent="0.55000000000000004">
      <c r="A3151" s="2" t="str">
        <f t="shared" si="308"/>
        <v>Punto de VentaPLAN 1 CUOTA PROTEGIDA</v>
      </c>
      <c r="B3151" s="3">
        <f>VLOOKUP(A3151,'[1]TARIFAS PRODUCTOS'!$C:$E,3,0)</f>
        <v>15120</v>
      </c>
      <c r="C3151" s="6" t="str">
        <f t="shared" si="309"/>
        <v>JULIO</v>
      </c>
      <c r="D3151" s="8" t="str">
        <f t="shared" si="310"/>
        <v>DOMINGO</v>
      </c>
      <c r="E3151" s="9">
        <f t="shared" si="311"/>
        <v>19</v>
      </c>
      <c r="F3151" s="14">
        <f t="shared" ca="1" si="312"/>
        <v>126</v>
      </c>
      <c r="G3151" s="7">
        <v>3158910</v>
      </c>
      <c r="I3151" t="s">
        <v>32644</v>
      </c>
      <c r="J3151" t="s">
        <v>29234</v>
      </c>
      <c r="K3151" t="s">
        <v>32534</v>
      </c>
      <c r="L3151" t="s">
        <v>32534</v>
      </c>
      <c r="P3151" t="s">
        <v>126</v>
      </c>
      <c r="Q3151" t="s">
        <v>127</v>
      </c>
      <c r="R3151" t="s">
        <v>128</v>
      </c>
      <c r="S3151" t="s">
        <v>129</v>
      </c>
      <c r="T3151" t="s">
        <v>137</v>
      </c>
      <c r="U3151" t="s">
        <v>57</v>
      </c>
      <c r="V3151" t="s">
        <v>5145</v>
      </c>
      <c r="W3151" t="s">
        <v>5146</v>
      </c>
      <c r="X3151" t="s">
        <v>5147</v>
      </c>
      <c r="Y3151" t="s">
        <v>7779</v>
      </c>
      <c r="Z3151" t="s">
        <v>7780</v>
      </c>
      <c r="AA3151" t="s">
        <v>7781</v>
      </c>
      <c r="AB3151" t="s">
        <v>5151</v>
      </c>
      <c r="AC3151" t="s">
        <v>130</v>
      </c>
      <c r="AD3151" t="s">
        <v>59</v>
      </c>
      <c r="AE3151" t="s">
        <v>131</v>
      </c>
      <c r="AF3151" t="s">
        <v>132</v>
      </c>
      <c r="AG3151" t="s">
        <v>5152</v>
      </c>
      <c r="AH3151" t="s">
        <v>32645</v>
      </c>
      <c r="AI3151" t="s">
        <v>32646</v>
      </c>
      <c r="AJ3151" t="s">
        <v>32647</v>
      </c>
      <c r="AK3151" t="s">
        <v>32648</v>
      </c>
      <c r="AL3151" t="s">
        <v>32649</v>
      </c>
      <c r="AM3151" t="s">
        <v>32650</v>
      </c>
      <c r="AN3151" t="s">
        <v>190</v>
      </c>
      <c r="AP3151" t="s">
        <v>138</v>
      </c>
      <c r="AQ3151" s="7">
        <v>14000</v>
      </c>
      <c r="AR3151" s="7">
        <v>0</v>
      </c>
      <c r="AS3151" t="s">
        <v>3958</v>
      </c>
      <c r="AT3151" t="s">
        <v>3959</v>
      </c>
      <c r="AU3151" s="7">
        <v>5</v>
      </c>
      <c r="AV3151" t="s">
        <v>5159</v>
      </c>
      <c r="AZ3151" t="s">
        <v>135</v>
      </c>
      <c r="BA3151" t="s">
        <v>32651</v>
      </c>
      <c r="BG3151" t="s">
        <v>136</v>
      </c>
      <c r="BI3151" t="s">
        <v>32652</v>
      </c>
    </row>
    <row r="3152" spans="1:61" x14ac:dyDescent="0.55000000000000004">
      <c r="A3152" s="2" t="str">
        <f t="shared" si="308"/>
        <v>Punto de VentaPLAN 1 CUOTA PROTEGIDA</v>
      </c>
      <c r="B3152" s="3">
        <f>VLOOKUP(A3152,'[1]TARIFAS PRODUCTOS'!$C:$E,3,0)</f>
        <v>15120</v>
      </c>
      <c r="C3152" s="6" t="str">
        <f t="shared" si="309"/>
        <v>JULIO</v>
      </c>
      <c r="D3152" s="8" t="str">
        <f t="shared" si="310"/>
        <v>DOMINGO</v>
      </c>
      <c r="E3152" s="9">
        <f t="shared" si="311"/>
        <v>19</v>
      </c>
      <c r="F3152" s="14">
        <f t="shared" ca="1" si="312"/>
        <v>126</v>
      </c>
      <c r="G3152" s="7">
        <v>3158911</v>
      </c>
      <c r="I3152" t="s">
        <v>32653</v>
      </c>
      <c r="J3152" t="s">
        <v>29234</v>
      </c>
      <c r="K3152" t="s">
        <v>32534</v>
      </c>
      <c r="L3152" t="s">
        <v>32534</v>
      </c>
      <c r="P3152" t="s">
        <v>126</v>
      </c>
      <c r="Q3152" t="s">
        <v>127</v>
      </c>
      <c r="R3152" t="s">
        <v>128</v>
      </c>
      <c r="S3152" t="s">
        <v>129</v>
      </c>
      <c r="T3152" t="s">
        <v>137</v>
      </c>
      <c r="U3152" t="s">
        <v>57</v>
      </c>
      <c r="V3152" t="s">
        <v>5145</v>
      </c>
      <c r="W3152" t="s">
        <v>5146</v>
      </c>
      <c r="X3152" t="s">
        <v>5147</v>
      </c>
      <c r="Y3152" t="s">
        <v>5759</v>
      </c>
      <c r="Z3152" t="s">
        <v>5760</v>
      </c>
      <c r="AA3152" t="s">
        <v>5761</v>
      </c>
      <c r="AB3152" t="s">
        <v>5151</v>
      </c>
      <c r="AC3152" t="s">
        <v>130</v>
      </c>
      <c r="AD3152" t="s">
        <v>59</v>
      </c>
      <c r="AE3152" t="s">
        <v>131</v>
      </c>
      <c r="AF3152" t="s">
        <v>132</v>
      </c>
      <c r="AG3152" t="s">
        <v>5152</v>
      </c>
      <c r="AH3152" t="s">
        <v>32654</v>
      </c>
      <c r="AI3152" t="s">
        <v>32655</v>
      </c>
      <c r="AJ3152" t="s">
        <v>32656</v>
      </c>
      <c r="AK3152" t="s">
        <v>32657</v>
      </c>
      <c r="AL3152" t="s">
        <v>32658</v>
      </c>
      <c r="AM3152" t="s">
        <v>32659</v>
      </c>
      <c r="AN3152" t="s">
        <v>190</v>
      </c>
      <c r="AO3152" t="s">
        <v>32655</v>
      </c>
      <c r="AP3152" t="s">
        <v>138</v>
      </c>
      <c r="AQ3152" s="7">
        <v>14000</v>
      </c>
      <c r="AR3152" s="7">
        <v>0</v>
      </c>
      <c r="AS3152" t="s">
        <v>3958</v>
      </c>
      <c r="AT3152" t="s">
        <v>3959</v>
      </c>
      <c r="AU3152" s="7">
        <v>5</v>
      </c>
      <c r="AV3152" t="s">
        <v>5159</v>
      </c>
      <c r="AZ3152" t="s">
        <v>135</v>
      </c>
      <c r="BA3152" t="s">
        <v>32660</v>
      </c>
      <c r="BG3152" t="s">
        <v>136</v>
      </c>
      <c r="BI3152" t="s">
        <v>32661</v>
      </c>
    </row>
    <row r="3153" spans="1:61" x14ac:dyDescent="0.55000000000000004">
      <c r="A3153" s="2" t="str">
        <f t="shared" si="308"/>
        <v>Punto de VentaPLAN 1 CUOTA PROTEGIDA</v>
      </c>
      <c r="B3153" s="3">
        <f>VLOOKUP(A3153,'[1]TARIFAS PRODUCTOS'!$C:$E,3,0)</f>
        <v>15120</v>
      </c>
      <c r="C3153" s="6" t="str">
        <f t="shared" si="309"/>
        <v>JULIO</v>
      </c>
      <c r="D3153" s="8" t="str">
        <f t="shared" si="310"/>
        <v>DOMINGO</v>
      </c>
      <c r="E3153" s="9">
        <f t="shared" si="311"/>
        <v>19</v>
      </c>
      <c r="F3153" s="14">
        <f t="shared" ca="1" si="312"/>
        <v>126</v>
      </c>
      <c r="G3153" s="7">
        <v>3158912</v>
      </c>
      <c r="I3153" t="s">
        <v>32662</v>
      </c>
      <c r="J3153" t="s">
        <v>29234</v>
      </c>
      <c r="K3153" t="s">
        <v>32534</v>
      </c>
      <c r="L3153" t="s">
        <v>32534</v>
      </c>
      <c r="P3153" t="s">
        <v>126</v>
      </c>
      <c r="Q3153" t="s">
        <v>127</v>
      </c>
      <c r="R3153" t="s">
        <v>128</v>
      </c>
      <c r="S3153" t="s">
        <v>129</v>
      </c>
      <c r="T3153" t="s">
        <v>137</v>
      </c>
      <c r="U3153" t="s">
        <v>57</v>
      </c>
      <c r="V3153" t="s">
        <v>5145</v>
      </c>
      <c r="W3153" t="s">
        <v>5146</v>
      </c>
      <c r="X3153" t="s">
        <v>5147</v>
      </c>
      <c r="Y3153" t="s">
        <v>28111</v>
      </c>
      <c r="Z3153" t="s">
        <v>28112</v>
      </c>
      <c r="AA3153" t="s">
        <v>28113</v>
      </c>
      <c r="AB3153" t="s">
        <v>5151</v>
      </c>
      <c r="AC3153" t="s">
        <v>130</v>
      </c>
      <c r="AD3153" t="s">
        <v>59</v>
      </c>
      <c r="AE3153" t="s">
        <v>131</v>
      </c>
      <c r="AF3153" t="s">
        <v>132</v>
      </c>
      <c r="AG3153" t="s">
        <v>5152</v>
      </c>
      <c r="AH3153" t="s">
        <v>32663</v>
      </c>
      <c r="AI3153" t="s">
        <v>32664</v>
      </c>
      <c r="AJ3153" t="s">
        <v>32665</v>
      </c>
      <c r="AK3153" t="s">
        <v>32666</v>
      </c>
      <c r="AL3153" t="s">
        <v>32667</v>
      </c>
      <c r="AM3153" t="s">
        <v>32668</v>
      </c>
      <c r="AN3153" t="s">
        <v>190</v>
      </c>
      <c r="AO3153" t="s">
        <v>32669</v>
      </c>
      <c r="AP3153" t="s">
        <v>138</v>
      </c>
      <c r="AQ3153" s="7">
        <v>14000</v>
      </c>
      <c r="AR3153" s="7">
        <v>0</v>
      </c>
      <c r="AS3153" t="s">
        <v>3958</v>
      </c>
      <c r="AT3153" t="s">
        <v>3959</v>
      </c>
      <c r="AU3153" s="7">
        <v>5</v>
      </c>
      <c r="AV3153" t="s">
        <v>5159</v>
      </c>
      <c r="AZ3153" t="s">
        <v>135</v>
      </c>
      <c r="BA3153" t="s">
        <v>32670</v>
      </c>
      <c r="BG3153" t="s">
        <v>136</v>
      </c>
      <c r="BI3153" t="s">
        <v>32671</v>
      </c>
    </row>
    <row r="3154" spans="1:61" x14ac:dyDescent="0.55000000000000004">
      <c r="A3154" s="2" t="str">
        <f t="shared" si="308"/>
        <v>Punto de VentaPLAN 1 CUOTA PROTEGIDA</v>
      </c>
      <c r="B3154" s="3">
        <f>VLOOKUP(A3154,'[1]TARIFAS PRODUCTOS'!$C:$E,3,0)</f>
        <v>15120</v>
      </c>
      <c r="C3154" s="6" t="str">
        <f t="shared" si="309"/>
        <v>JULIO</v>
      </c>
      <c r="D3154" s="8" t="str">
        <f t="shared" si="310"/>
        <v>DOMINGO</v>
      </c>
      <c r="E3154" s="9">
        <f t="shared" si="311"/>
        <v>19</v>
      </c>
      <c r="F3154" s="14">
        <f t="shared" ca="1" si="312"/>
        <v>126</v>
      </c>
      <c r="G3154" s="7">
        <v>3158913</v>
      </c>
      <c r="I3154" t="s">
        <v>32672</v>
      </c>
      <c r="J3154" t="s">
        <v>29234</v>
      </c>
      <c r="K3154" t="s">
        <v>32534</v>
      </c>
      <c r="L3154" t="s">
        <v>32534</v>
      </c>
      <c r="P3154" t="s">
        <v>126</v>
      </c>
      <c r="Q3154" t="s">
        <v>127</v>
      </c>
      <c r="R3154" t="s">
        <v>128</v>
      </c>
      <c r="S3154" t="s">
        <v>129</v>
      </c>
      <c r="T3154" t="s">
        <v>137</v>
      </c>
      <c r="U3154" t="s">
        <v>57</v>
      </c>
      <c r="V3154" t="s">
        <v>5174</v>
      </c>
      <c r="W3154" t="s">
        <v>5175</v>
      </c>
      <c r="X3154" t="s">
        <v>5176</v>
      </c>
      <c r="Y3154" t="s">
        <v>6444</v>
      </c>
      <c r="Z3154" t="s">
        <v>6445</v>
      </c>
      <c r="AA3154" t="s">
        <v>6446</v>
      </c>
      <c r="AB3154" t="s">
        <v>5151</v>
      </c>
      <c r="AC3154" t="s">
        <v>130</v>
      </c>
      <c r="AD3154" t="s">
        <v>59</v>
      </c>
      <c r="AE3154" t="s">
        <v>131</v>
      </c>
      <c r="AF3154" t="s">
        <v>132</v>
      </c>
      <c r="AG3154" t="s">
        <v>5152</v>
      </c>
      <c r="AH3154" t="s">
        <v>32673</v>
      </c>
      <c r="AI3154" t="s">
        <v>32674</v>
      </c>
      <c r="AJ3154" t="s">
        <v>32675</v>
      </c>
      <c r="AK3154" t="s">
        <v>32676</v>
      </c>
      <c r="AL3154" t="s">
        <v>32677</v>
      </c>
      <c r="AM3154" t="s">
        <v>32678</v>
      </c>
      <c r="AN3154" t="s">
        <v>190</v>
      </c>
      <c r="AP3154" t="s">
        <v>138</v>
      </c>
      <c r="AQ3154" s="7">
        <v>14000</v>
      </c>
      <c r="AR3154" s="7">
        <v>0</v>
      </c>
      <c r="AS3154" t="s">
        <v>3958</v>
      </c>
      <c r="AT3154" t="s">
        <v>3959</v>
      </c>
      <c r="AU3154" s="7">
        <v>5</v>
      </c>
      <c r="AV3154" t="s">
        <v>5159</v>
      </c>
      <c r="AZ3154" t="s">
        <v>135</v>
      </c>
      <c r="BA3154" t="s">
        <v>32679</v>
      </c>
      <c r="BG3154" t="s">
        <v>136</v>
      </c>
      <c r="BI3154" t="s">
        <v>32680</v>
      </c>
    </row>
    <row r="3155" spans="1:61" x14ac:dyDescent="0.55000000000000004">
      <c r="A3155" s="2" t="str">
        <f t="shared" si="308"/>
        <v>Punto de VentaPLAN 1 CUOTA PROTEGIDA</v>
      </c>
      <c r="B3155" s="3">
        <f>VLOOKUP(A3155,'[1]TARIFAS PRODUCTOS'!$C:$E,3,0)</f>
        <v>15120</v>
      </c>
      <c r="C3155" s="6" t="str">
        <f t="shared" si="309"/>
        <v>JULIO</v>
      </c>
      <c r="D3155" s="8" t="str">
        <f t="shared" si="310"/>
        <v>DOMINGO</v>
      </c>
      <c r="E3155" s="9">
        <f t="shared" si="311"/>
        <v>19</v>
      </c>
      <c r="F3155" s="14">
        <f t="shared" ca="1" si="312"/>
        <v>126</v>
      </c>
      <c r="G3155" s="7">
        <v>3158914</v>
      </c>
      <c r="I3155" t="s">
        <v>32681</v>
      </c>
      <c r="J3155" t="s">
        <v>29234</v>
      </c>
      <c r="K3155" t="s">
        <v>32534</v>
      </c>
      <c r="L3155" t="s">
        <v>32534</v>
      </c>
      <c r="P3155" t="s">
        <v>126</v>
      </c>
      <c r="Q3155" t="s">
        <v>127</v>
      </c>
      <c r="R3155" t="s">
        <v>128</v>
      </c>
      <c r="S3155" t="s">
        <v>129</v>
      </c>
      <c r="T3155" t="s">
        <v>137</v>
      </c>
      <c r="U3155" t="s">
        <v>57</v>
      </c>
      <c r="V3155" t="s">
        <v>5145</v>
      </c>
      <c r="W3155" t="s">
        <v>5146</v>
      </c>
      <c r="X3155" t="s">
        <v>5147</v>
      </c>
      <c r="Y3155" t="s">
        <v>6856</v>
      </c>
      <c r="Z3155" t="s">
        <v>6857</v>
      </c>
      <c r="AA3155" t="s">
        <v>6858</v>
      </c>
      <c r="AB3155" t="s">
        <v>5151</v>
      </c>
      <c r="AC3155" t="s">
        <v>130</v>
      </c>
      <c r="AD3155" t="s">
        <v>59</v>
      </c>
      <c r="AE3155" t="s">
        <v>131</v>
      </c>
      <c r="AF3155" t="s">
        <v>132</v>
      </c>
      <c r="AG3155" t="s">
        <v>5152</v>
      </c>
      <c r="AH3155" t="s">
        <v>32682</v>
      </c>
      <c r="AI3155" t="s">
        <v>32683</v>
      </c>
      <c r="AJ3155" t="s">
        <v>32684</v>
      </c>
      <c r="AK3155" t="s">
        <v>32685</v>
      </c>
      <c r="AL3155" t="s">
        <v>32686</v>
      </c>
      <c r="AM3155" t="s">
        <v>32687</v>
      </c>
      <c r="AN3155" t="s">
        <v>190</v>
      </c>
      <c r="AO3155" t="s">
        <v>32688</v>
      </c>
      <c r="AP3155" t="s">
        <v>138</v>
      </c>
      <c r="AQ3155" s="7">
        <v>14000</v>
      </c>
      <c r="AR3155" s="7">
        <v>0</v>
      </c>
      <c r="AS3155" t="s">
        <v>3958</v>
      </c>
      <c r="AT3155" t="s">
        <v>3959</v>
      </c>
      <c r="AU3155" s="7">
        <v>5</v>
      </c>
      <c r="AV3155" t="s">
        <v>5159</v>
      </c>
      <c r="AZ3155" t="s">
        <v>135</v>
      </c>
      <c r="BA3155" t="s">
        <v>16580</v>
      </c>
      <c r="BG3155" t="s">
        <v>136</v>
      </c>
      <c r="BI3155" t="s">
        <v>32689</v>
      </c>
    </row>
    <row r="3156" spans="1:61" x14ac:dyDescent="0.55000000000000004">
      <c r="A3156" s="2" t="str">
        <f t="shared" si="308"/>
        <v>Punto de VentaPLAN 1 CUOTA PROTEGIDA</v>
      </c>
      <c r="B3156" s="3">
        <f>VLOOKUP(A3156,'[1]TARIFAS PRODUCTOS'!$C:$E,3,0)</f>
        <v>15120</v>
      </c>
      <c r="C3156" s="6" t="str">
        <f t="shared" si="309"/>
        <v>JULIO</v>
      </c>
      <c r="D3156" s="8" t="str">
        <f t="shared" si="310"/>
        <v>DOMINGO</v>
      </c>
      <c r="E3156" s="9">
        <f t="shared" si="311"/>
        <v>19</v>
      </c>
      <c r="F3156" s="14">
        <f t="shared" ca="1" si="312"/>
        <v>126</v>
      </c>
      <c r="G3156" s="7">
        <v>3158915</v>
      </c>
      <c r="I3156" t="s">
        <v>32690</v>
      </c>
      <c r="J3156" t="s">
        <v>29234</v>
      </c>
      <c r="K3156" t="s">
        <v>32534</v>
      </c>
      <c r="L3156" t="s">
        <v>32534</v>
      </c>
      <c r="P3156" t="s">
        <v>126</v>
      </c>
      <c r="Q3156" t="s">
        <v>127</v>
      </c>
      <c r="R3156" t="s">
        <v>128</v>
      </c>
      <c r="S3156" t="s">
        <v>129</v>
      </c>
      <c r="T3156" t="s">
        <v>137</v>
      </c>
      <c r="U3156" t="s">
        <v>57</v>
      </c>
      <c r="V3156" t="s">
        <v>5145</v>
      </c>
      <c r="W3156" t="s">
        <v>5146</v>
      </c>
      <c r="X3156" t="s">
        <v>5147</v>
      </c>
      <c r="Y3156" t="s">
        <v>6546</v>
      </c>
      <c r="Z3156" t="s">
        <v>6547</v>
      </c>
      <c r="AA3156" t="s">
        <v>6548</v>
      </c>
      <c r="AB3156" t="s">
        <v>5151</v>
      </c>
      <c r="AC3156" t="s">
        <v>130</v>
      </c>
      <c r="AD3156" t="s">
        <v>59</v>
      </c>
      <c r="AE3156" t="s">
        <v>131</v>
      </c>
      <c r="AF3156" t="s">
        <v>132</v>
      </c>
      <c r="AG3156" t="s">
        <v>5152</v>
      </c>
      <c r="AH3156" t="s">
        <v>32691</v>
      </c>
      <c r="AI3156" t="s">
        <v>32692</v>
      </c>
      <c r="AJ3156" t="s">
        <v>32693</v>
      </c>
      <c r="AK3156" t="s">
        <v>32694</v>
      </c>
      <c r="AL3156" t="s">
        <v>32695</v>
      </c>
      <c r="AM3156" t="s">
        <v>32696</v>
      </c>
      <c r="AN3156" t="s">
        <v>190</v>
      </c>
      <c r="AO3156" t="s">
        <v>32697</v>
      </c>
      <c r="AP3156" t="s">
        <v>138</v>
      </c>
      <c r="AQ3156" s="7">
        <v>14000</v>
      </c>
      <c r="AR3156" s="7">
        <v>0</v>
      </c>
      <c r="AS3156" t="s">
        <v>3958</v>
      </c>
      <c r="AT3156" t="s">
        <v>3959</v>
      </c>
      <c r="AU3156" s="7">
        <v>5</v>
      </c>
      <c r="AV3156" t="s">
        <v>5159</v>
      </c>
      <c r="AZ3156" t="s">
        <v>135</v>
      </c>
      <c r="BA3156" t="s">
        <v>32698</v>
      </c>
      <c r="BG3156" t="s">
        <v>136</v>
      </c>
      <c r="BI3156" t="s">
        <v>32699</v>
      </c>
    </row>
    <row r="3157" spans="1:61" x14ac:dyDescent="0.55000000000000004">
      <c r="A3157" s="2" t="str">
        <f t="shared" si="308"/>
        <v>Punto de VentaPLAN 1 CUOTA PROTEGIDA</v>
      </c>
      <c r="B3157" s="3">
        <f>VLOOKUP(A3157,'[1]TARIFAS PRODUCTOS'!$C:$E,3,0)</f>
        <v>15120</v>
      </c>
      <c r="C3157" s="6" t="str">
        <f t="shared" si="309"/>
        <v>JULIO</v>
      </c>
      <c r="D3157" s="8" t="str">
        <f t="shared" si="310"/>
        <v>DOMINGO</v>
      </c>
      <c r="E3157" s="9">
        <f t="shared" si="311"/>
        <v>19</v>
      </c>
      <c r="F3157" s="14">
        <f t="shared" ca="1" si="312"/>
        <v>126</v>
      </c>
      <c r="G3157" s="7">
        <v>3158916</v>
      </c>
      <c r="I3157" t="s">
        <v>32700</v>
      </c>
      <c r="J3157" t="s">
        <v>29234</v>
      </c>
      <c r="K3157" t="s">
        <v>32534</v>
      </c>
      <c r="L3157" t="s">
        <v>32534</v>
      </c>
      <c r="P3157" t="s">
        <v>126</v>
      </c>
      <c r="Q3157" t="s">
        <v>127</v>
      </c>
      <c r="R3157" t="s">
        <v>128</v>
      </c>
      <c r="S3157" t="s">
        <v>129</v>
      </c>
      <c r="T3157" t="s">
        <v>137</v>
      </c>
      <c r="U3157" t="s">
        <v>57</v>
      </c>
      <c r="V3157" t="s">
        <v>5145</v>
      </c>
      <c r="W3157" t="s">
        <v>5146</v>
      </c>
      <c r="X3157" t="s">
        <v>5147</v>
      </c>
      <c r="Y3157" t="s">
        <v>5770</v>
      </c>
      <c r="Z3157" t="s">
        <v>5771</v>
      </c>
      <c r="AA3157" t="s">
        <v>5772</v>
      </c>
      <c r="AB3157" t="s">
        <v>5151</v>
      </c>
      <c r="AC3157" t="s">
        <v>130</v>
      </c>
      <c r="AD3157" t="s">
        <v>59</v>
      </c>
      <c r="AE3157" t="s">
        <v>131</v>
      </c>
      <c r="AF3157" t="s">
        <v>132</v>
      </c>
      <c r="AG3157" t="s">
        <v>5152</v>
      </c>
      <c r="AH3157" t="s">
        <v>32701</v>
      </c>
      <c r="AI3157" t="s">
        <v>32702</v>
      </c>
      <c r="AJ3157" t="s">
        <v>32703</v>
      </c>
      <c r="AK3157" t="s">
        <v>32704</v>
      </c>
      <c r="AL3157" t="s">
        <v>32705</v>
      </c>
      <c r="AM3157" t="s">
        <v>32706</v>
      </c>
      <c r="AN3157" t="s">
        <v>190</v>
      </c>
      <c r="AP3157" t="s">
        <v>138</v>
      </c>
      <c r="AQ3157" s="7">
        <v>14000</v>
      </c>
      <c r="AR3157" s="7">
        <v>0</v>
      </c>
      <c r="AS3157" t="s">
        <v>3958</v>
      </c>
      <c r="AT3157" t="s">
        <v>3959</v>
      </c>
      <c r="AU3157" s="7">
        <v>5</v>
      </c>
      <c r="AV3157" t="s">
        <v>5159</v>
      </c>
      <c r="AZ3157" t="s">
        <v>135</v>
      </c>
      <c r="BA3157" t="s">
        <v>32707</v>
      </c>
      <c r="BG3157" t="s">
        <v>136</v>
      </c>
      <c r="BI3157" t="s">
        <v>32708</v>
      </c>
    </row>
    <row r="3158" spans="1:61" x14ac:dyDescent="0.55000000000000004">
      <c r="A3158" s="2" t="str">
        <f t="shared" si="308"/>
        <v>Punto de VentaPLAN 1 CUOTA PROTEGIDA</v>
      </c>
      <c r="B3158" s="3">
        <f>VLOOKUP(A3158,'[1]TARIFAS PRODUCTOS'!$C:$E,3,0)</f>
        <v>15120</v>
      </c>
      <c r="C3158" s="6" t="str">
        <f t="shared" si="309"/>
        <v>JULIO</v>
      </c>
      <c r="D3158" s="8" t="str">
        <f t="shared" si="310"/>
        <v>DOMINGO</v>
      </c>
      <c r="E3158" s="9">
        <f t="shared" si="311"/>
        <v>19</v>
      </c>
      <c r="F3158" s="14">
        <f t="shared" ca="1" si="312"/>
        <v>126</v>
      </c>
      <c r="G3158" s="7">
        <v>3158917</v>
      </c>
      <c r="I3158" t="s">
        <v>32709</v>
      </c>
      <c r="J3158" t="s">
        <v>29234</v>
      </c>
      <c r="K3158" t="s">
        <v>32534</v>
      </c>
      <c r="L3158" t="s">
        <v>32534</v>
      </c>
      <c r="P3158" t="s">
        <v>126</v>
      </c>
      <c r="Q3158" t="s">
        <v>127</v>
      </c>
      <c r="R3158" t="s">
        <v>128</v>
      </c>
      <c r="S3158" t="s">
        <v>129</v>
      </c>
      <c r="T3158" t="s">
        <v>137</v>
      </c>
      <c r="U3158" t="s">
        <v>57</v>
      </c>
      <c r="V3158" t="s">
        <v>5145</v>
      </c>
      <c r="W3158" t="s">
        <v>5146</v>
      </c>
      <c r="X3158" t="s">
        <v>5147</v>
      </c>
      <c r="Y3158" t="s">
        <v>5567</v>
      </c>
      <c r="Z3158" t="s">
        <v>5568</v>
      </c>
      <c r="AA3158" t="s">
        <v>5569</v>
      </c>
      <c r="AB3158" t="s">
        <v>5151</v>
      </c>
      <c r="AC3158" t="s">
        <v>130</v>
      </c>
      <c r="AD3158" t="s">
        <v>59</v>
      </c>
      <c r="AE3158" t="s">
        <v>131</v>
      </c>
      <c r="AF3158" t="s">
        <v>132</v>
      </c>
      <c r="AG3158" t="s">
        <v>5152</v>
      </c>
      <c r="AH3158" t="s">
        <v>32710</v>
      </c>
      <c r="AI3158" t="s">
        <v>32711</v>
      </c>
      <c r="AJ3158" t="s">
        <v>32712</v>
      </c>
      <c r="AK3158" t="s">
        <v>32713</v>
      </c>
      <c r="AL3158" t="s">
        <v>32714</v>
      </c>
      <c r="AM3158" t="s">
        <v>32715</v>
      </c>
      <c r="AN3158" t="s">
        <v>190</v>
      </c>
      <c r="AO3158" t="s">
        <v>32716</v>
      </c>
      <c r="AP3158" t="s">
        <v>138</v>
      </c>
      <c r="AQ3158" s="7">
        <v>14000</v>
      </c>
      <c r="AR3158" s="7">
        <v>0</v>
      </c>
      <c r="AS3158" t="s">
        <v>3958</v>
      </c>
      <c r="AT3158" t="s">
        <v>3959</v>
      </c>
      <c r="AU3158" s="7">
        <v>5</v>
      </c>
      <c r="AV3158" t="s">
        <v>5159</v>
      </c>
      <c r="AZ3158" t="s">
        <v>135</v>
      </c>
      <c r="BA3158" t="s">
        <v>32717</v>
      </c>
      <c r="BG3158" t="s">
        <v>136</v>
      </c>
      <c r="BI3158" t="s">
        <v>32718</v>
      </c>
    </row>
    <row r="3159" spans="1:61" x14ac:dyDescent="0.55000000000000004">
      <c r="A3159" s="2" t="str">
        <f t="shared" si="308"/>
        <v>Punto de VentaPLAN 1 CUOTA PROTEGIDA</v>
      </c>
      <c r="B3159" s="3">
        <f>VLOOKUP(A3159,'[1]TARIFAS PRODUCTOS'!$C:$E,3,0)</f>
        <v>15120</v>
      </c>
      <c r="C3159" s="6" t="str">
        <f t="shared" si="309"/>
        <v>JULIO</v>
      </c>
      <c r="D3159" s="8" t="str">
        <f t="shared" si="310"/>
        <v>DOMINGO</v>
      </c>
      <c r="E3159" s="9">
        <f t="shared" si="311"/>
        <v>19</v>
      </c>
      <c r="F3159" s="14">
        <f t="shared" ca="1" si="312"/>
        <v>126</v>
      </c>
      <c r="G3159" s="7">
        <v>3158918</v>
      </c>
      <c r="I3159" t="s">
        <v>32719</v>
      </c>
      <c r="J3159" t="s">
        <v>29234</v>
      </c>
      <c r="K3159" t="s">
        <v>32534</v>
      </c>
      <c r="L3159" t="s">
        <v>32534</v>
      </c>
      <c r="P3159" t="s">
        <v>126</v>
      </c>
      <c r="Q3159" t="s">
        <v>127</v>
      </c>
      <c r="R3159" t="s">
        <v>128</v>
      </c>
      <c r="S3159" t="s">
        <v>129</v>
      </c>
      <c r="T3159" t="s">
        <v>137</v>
      </c>
      <c r="U3159" t="s">
        <v>57</v>
      </c>
      <c r="V3159" t="s">
        <v>5174</v>
      </c>
      <c r="W3159" t="s">
        <v>5175</v>
      </c>
      <c r="X3159" t="s">
        <v>5176</v>
      </c>
      <c r="Y3159" t="s">
        <v>5406</v>
      </c>
      <c r="Z3159" t="s">
        <v>5407</v>
      </c>
      <c r="AA3159" t="s">
        <v>5408</v>
      </c>
      <c r="AB3159" t="s">
        <v>5151</v>
      </c>
      <c r="AC3159" t="s">
        <v>130</v>
      </c>
      <c r="AD3159" t="s">
        <v>59</v>
      </c>
      <c r="AE3159" t="s">
        <v>131</v>
      </c>
      <c r="AF3159" t="s">
        <v>132</v>
      </c>
      <c r="AG3159" t="s">
        <v>5152</v>
      </c>
      <c r="AH3159" t="s">
        <v>32720</v>
      </c>
      <c r="AI3159" t="s">
        <v>32721</v>
      </c>
      <c r="AJ3159" t="s">
        <v>32722</v>
      </c>
      <c r="AK3159" t="s">
        <v>32723</v>
      </c>
      <c r="AL3159" t="s">
        <v>32724</v>
      </c>
      <c r="AM3159" t="s">
        <v>32725</v>
      </c>
      <c r="AN3159" t="s">
        <v>190</v>
      </c>
      <c r="AO3159" t="s">
        <v>32726</v>
      </c>
      <c r="AP3159" t="s">
        <v>138</v>
      </c>
      <c r="AQ3159" s="7">
        <v>14000</v>
      </c>
      <c r="AR3159" s="7">
        <v>0</v>
      </c>
      <c r="AS3159" t="s">
        <v>3958</v>
      </c>
      <c r="AT3159" t="s">
        <v>3959</v>
      </c>
      <c r="AU3159" s="7">
        <v>5</v>
      </c>
      <c r="AV3159" t="s">
        <v>5159</v>
      </c>
      <c r="AZ3159" t="s">
        <v>135</v>
      </c>
      <c r="BA3159" t="s">
        <v>32727</v>
      </c>
      <c r="BB3159" t="s">
        <v>32728</v>
      </c>
      <c r="BG3159" t="s">
        <v>136</v>
      </c>
      <c r="BI3159" t="s">
        <v>32729</v>
      </c>
    </row>
    <row r="3160" spans="1:61" x14ac:dyDescent="0.55000000000000004">
      <c r="A3160" s="2" t="str">
        <f t="shared" si="308"/>
        <v>Punto de VentaPLAN 1 CUOTA PROTEGIDA</v>
      </c>
      <c r="B3160" s="3">
        <f>VLOOKUP(A3160,'[1]TARIFAS PRODUCTOS'!$C:$E,3,0)</f>
        <v>15120</v>
      </c>
      <c r="C3160" s="6" t="str">
        <f t="shared" si="309"/>
        <v>JULIO</v>
      </c>
      <c r="D3160" s="8" t="str">
        <f t="shared" si="310"/>
        <v>DOMINGO</v>
      </c>
      <c r="E3160" s="9">
        <f t="shared" si="311"/>
        <v>19</v>
      </c>
      <c r="F3160" s="14">
        <f t="shared" ca="1" si="312"/>
        <v>126</v>
      </c>
      <c r="G3160" s="7">
        <v>3158919</v>
      </c>
      <c r="I3160" t="s">
        <v>32730</v>
      </c>
      <c r="J3160" t="s">
        <v>29234</v>
      </c>
      <c r="K3160" t="s">
        <v>32534</v>
      </c>
      <c r="L3160" t="s">
        <v>32534</v>
      </c>
      <c r="P3160" t="s">
        <v>126</v>
      </c>
      <c r="Q3160" t="s">
        <v>127</v>
      </c>
      <c r="R3160" t="s">
        <v>128</v>
      </c>
      <c r="S3160" t="s">
        <v>129</v>
      </c>
      <c r="T3160" t="s">
        <v>137</v>
      </c>
      <c r="U3160" t="s">
        <v>57</v>
      </c>
      <c r="V3160" t="s">
        <v>5145</v>
      </c>
      <c r="W3160" t="s">
        <v>5146</v>
      </c>
      <c r="X3160" t="s">
        <v>5147</v>
      </c>
      <c r="Y3160" t="s">
        <v>6546</v>
      </c>
      <c r="Z3160" t="s">
        <v>6547</v>
      </c>
      <c r="AA3160" t="s">
        <v>6548</v>
      </c>
      <c r="AB3160" t="s">
        <v>5151</v>
      </c>
      <c r="AC3160" t="s">
        <v>130</v>
      </c>
      <c r="AD3160" t="s">
        <v>59</v>
      </c>
      <c r="AE3160" t="s">
        <v>131</v>
      </c>
      <c r="AF3160" t="s">
        <v>132</v>
      </c>
      <c r="AG3160" t="s">
        <v>5152</v>
      </c>
      <c r="AH3160" t="s">
        <v>32731</v>
      </c>
      <c r="AI3160" t="s">
        <v>32732</v>
      </c>
      <c r="AJ3160" t="s">
        <v>32733</v>
      </c>
      <c r="AK3160" t="s">
        <v>32734</v>
      </c>
      <c r="AL3160" t="s">
        <v>32735</v>
      </c>
      <c r="AM3160" t="s">
        <v>32736</v>
      </c>
      <c r="AN3160" t="s">
        <v>190</v>
      </c>
      <c r="AO3160" t="s">
        <v>32732</v>
      </c>
      <c r="AP3160" t="s">
        <v>138</v>
      </c>
      <c r="AQ3160" s="7">
        <v>14000</v>
      </c>
      <c r="AR3160" s="7">
        <v>0</v>
      </c>
      <c r="AS3160" t="s">
        <v>3958</v>
      </c>
      <c r="AT3160" t="s">
        <v>3959</v>
      </c>
      <c r="AU3160" s="7">
        <v>5</v>
      </c>
      <c r="AV3160" t="s">
        <v>5159</v>
      </c>
      <c r="AZ3160" t="s">
        <v>135</v>
      </c>
      <c r="BA3160" t="s">
        <v>32737</v>
      </c>
      <c r="BG3160" t="s">
        <v>136</v>
      </c>
      <c r="BI3160" t="s">
        <v>32738</v>
      </c>
    </row>
    <row r="3161" spans="1:61" x14ac:dyDescent="0.55000000000000004">
      <c r="A3161" s="2" t="str">
        <f t="shared" si="308"/>
        <v>Punto de VentaPLAN 1 CUOTA PROTEGIDA</v>
      </c>
      <c r="B3161" s="3">
        <f>VLOOKUP(A3161,'[1]TARIFAS PRODUCTOS'!$C:$E,3,0)</f>
        <v>15120</v>
      </c>
      <c r="C3161" s="6" t="str">
        <f t="shared" si="309"/>
        <v>JULIO</v>
      </c>
      <c r="D3161" s="8" t="str">
        <f t="shared" si="310"/>
        <v>DOMINGO</v>
      </c>
      <c r="E3161" s="9">
        <f t="shared" si="311"/>
        <v>19</v>
      </c>
      <c r="F3161" s="14">
        <f t="shared" ca="1" si="312"/>
        <v>126</v>
      </c>
      <c r="G3161" s="7">
        <v>3158920</v>
      </c>
      <c r="I3161" t="s">
        <v>32739</v>
      </c>
      <c r="J3161" t="s">
        <v>29234</v>
      </c>
      <c r="K3161" t="s">
        <v>32534</v>
      </c>
      <c r="L3161" t="s">
        <v>32534</v>
      </c>
      <c r="P3161" t="s">
        <v>126</v>
      </c>
      <c r="Q3161" t="s">
        <v>127</v>
      </c>
      <c r="R3161" t="s">
        <v>128</v>
      </c>
      <c r="S3161" t="s">
        <v>129</v>
      </c>
      <c r="T3161" t="s">
        <v>137</v>
      </c>
      <c r="U3161" t="s">
        <v>57</v>
      </c>
      <c r="V3161" t="s">
        <v>5145</v>
      </c>
      <c r="W3161" t="s">
        <v>5146</v>
      </c>
      <c r="X3161" t="s">
        <v>5147</v>
      </c>
      <c r="Y3161" t="s">
        <v>7235</v>
      </c>
      <c r="Z3161" t="s">
        <v>7236</v>
      </c>
      <c r="AA3161" t="s">
        <v>7237</v>
      </c>
      <c r="AB3161" t="s">
        <v>5151</v>
      </c>
      <c r="AC3161" t="s">
        <v>130</v>
      </c>
      <c r="AD3161" t="s">
        <v>59</v>
      </c>
      <c r="AE3161" t="s">
        <v>131</v>
      </c>
      <c r="AF3161" t="s">
        <v>132</v>
      </c>
      <c r="AG3161" t="s">
        <v>5152</v>
      </c>
      <c r="AH3161" t="s">
        <v>32740</v>
      </c>
      <c r="AI3161" t="s">
        <v>32741</v>
      </c>
      <c r="AJ3161" t="s">
        <v>32742</v>
      </c>
      <c r="AK3161" t="s">
        <v>32743</v>
      </c>
      <c r="AL3161" t="s">
        <v>32744</v>
      </c>
      <c r="AM3161" t="s">
        <v>32745</v>
      </c>
      <c r="AN3161" t="s">
        <v>190</v>
      </c>
      <c r="AO3161" t="s">
        <v>32741</v>
      </c>
      <c r="AP3161" t="s">
        <v>138</v>
      </c>
      <c r="AQ3161" s="7">
        <v>14000</v>
      </c>
      <c r="AR3161" s="7">
        <v>0</v>
      </c>
      <c r="AS3161" t="s">
        <v>3958</v>
      </c>
      <c r="AT3161" t="s">
        <v>3959</v>
      </c>
      <c r="AU3161" s="7">
        <v>5</v>
      </c>
      <c r="AV3161" t="s">
        <v>5159</v>
      </c>
      <c r="AZ3161" t="s">
        <v>135</v>
      </c>
      <c r="BA3161" t="s">
        <v>32746</v>
      </c>
      <c r="BG3161" t="s">
        <v>136</v>
      </c>
      <c r="BI3161" t="s">
        <v>32747</v>
      </c>
    </row>
    <row r="3162" spans="1:61" x14ac:dyDescent="0.55000000000000004">
      <c r="A3162" s="2" t="str">
        <f t="shared" si="308"/>
        <v>Punto de VentaPLAN 1 CUOTA PROTEGIDA</v>
      </c>
      <c r="B3162" s="3">
        <f>VLOOKUP(A3162,'[1]TARIFAS PRODUCTOS'!$C:$E,3,0)</f>
        <v>15120</v>
      </c>
      <c r="C3162" s="6" t="str">
        <f t="shared" si="309"/>
        <v>JULIO</v>
      </c>
      <c r="D3162" s="8" t="str">
        <f t="shared" si="310"/>
        <v>DOMINGO</v>
      </c>
      <c r="E3162" s="9">
        <f t="shared" si="311"/>
        <v>19</v>
      </c>
      <c r="F3162" s="14">
        <f t="shared" ca="1" si="312"/>
        <v>126</v>
      </c>
      <c r="G3162" s="7">
        <v>3158921</v>
      </c>
      <c r="I3162" t="s">
        <v>32748</v>
      </c>
      <c r="J3162" t="s">
        <v>29234</v>
      </c>
      <c r="K3162" t="s">
        <v>32534</v>
      </c>
      <c r="L3162" t="s">
        <v>32534</v>
      </c>
      <c r="P3162" t="s">
        <v>126</v>
      </c>
      <c r="Q3162" t="s">
        <v>127</v>
      </c>
      <c r="R3162" t="s">
        <v>128</v>
      </c>
      <c r="S3162" t="s">
        <v>129</v>
      </c>
      <c r="T3162" t="s">
        <v>137</v>
      </c>
      <c r="U3162" t="s">
        <v>57</v>
      </c>
      <c r="V3162" t="s">
        <v>5145</v>
      </c>
      <c r="W3162" t="s">
        <v>5146</v>
      </c>
      <c r="X3162" t="s">
        <v>5147</v>
      </c>
      <c r="Y3162" t="s">
        <v>5729</v>
      </c>
      <c r="Z3162" t="s">
        <v>5730</v>
      </c>
      <c r="AA3162" t="s">
        <v>5731</v>
      </c>
      <c r="AB3162" t="s">
        <v>5151</v>
      </c>
      <c r="AC3162" t="s">
        <v>130</v>
      </c>
      <c r="AD3162" t="s">
        <v>59</v>
      </c>
      <c r="AE3162" t="s">
        <v>131</v>
      </c>
      <c r="AF3162" t="s">
        <v>132</v>
      </c>
      <c r="AG3162" t="s">
        <v>5152</v>
      </c>
      <c r="AH3162" t="s">
        <v>32749</v>
      </c>
      <c r="AI3162" t="s">
        <v>32750</v>
      </c>
      <c r="AJ3162" t="s">
        <v>32751</v>
      </c>
      <c r="AK3162" t="s">
        <v>32752</v>
      </c>
      <c r="AL3162" t="s">
        <v>32753</v>
      </c>
      <c r="AM3162" t="s">
        <v>32754</v>
      </c>
      <c r="AN3162" t="s">
        <v>190</v>
      </c>
      <c r="AO3162" t="s">
        <v>32755</v>
      </c>
      <c r="AP3162" t="s">
        <v>138</v>
      </c>
      <c r="AQ3162" s="7">
        <v>14000</v>
      </c>
      <c r="AR3162" s="7">
        <v>0</v>
      </c>
      <c r="AS3162" t="s">
        <v>3958</v>
      </c>
      <c r="AT3162" t="s">
        <v>3959</v>
      </c>
      <c r="AU3162" s="7">
        <v>5</v>
      </c>
      <c r="AV3162" t="s">
        <v>5159</v>
      </c>
      <c r="AZ3162" t="s">
        <v>135</v>
      </c>
      <c r="BA3162" t="s">
        <v>32756</v>
      </c>
      <c r="BG3162" t="s">
        <v>136</v>
      </c>
      <c r="BI3162" t="s">
        <v>32757</v>
      </c>
    </row>
    <row r="3163" spans="1:61" x14ac:dyDescent="0.55000000000000004">
      <c r="A3163" s="2" t="str">
        <f t="shared" si="308"/>
        <v>Punto de VentaPLAN 1 CUOTA PROTEGIDA</v>
      </c>
      <c r="B3163" s="3">
        <f>VLOOKUP(A3163,'[1]TARIFAS PRODUCTOS'!$C:$E,3,0)</f>
        <v>15120</v>
      </c>
      <c r="C3163" s="6" t="str">
        <f t="shared" si="309"/>
        <v>JULIO</v>
      </c>
      <c r="D3163" s="8" t="str">
        <f t="shared" si="310"/>
        <v>DOMINGO</v>
      </c>
      <c r="E3163" s="9">
        <f t="shared" si="311"/>
        <v>19</v>
      </c>
      <c r="F3163" s="14">
        <f t="shared" ca="1" si="312"/>
        <v>126</v>
      </c>
      <c r="G3163" s="7">
        <v>3158922</v>
      </c>
      <c r="I3163" t="s">
        <v>32758</v>
      </c>
      <c r="J3163" t="s">
        <v>29234</v>
      </c>
      <c r="K3163" t="s">
        <v>32534</v>
      </c>
      <c r="L3163" t="s">
        <v>32534</v>
      </c>
      <c r="P3163" t="s">
        <v>126</v>
      </c>
      <c r="Q3163" t="s">
        <v>127</v>
      </c>
      <c r="R3163" t="s">
        <v>128</v>
      </c>
      <c r="S3163" t="s">
        <v>129</v>
      </c>
      <c r="T3163" t="s">
        <v>137</v>
      </c>
      <c r="U3163" t="s">
        <v>57</v>
      </c>
      <c r="V3163" t="s">
        <v>5145</v>
      </c>
      <c r="W3163" t="s">
        <v>5146</v>
      </c>
      <c r="X3163" t="s">
        <v>5147</v>
      </c>
      <c r="Y3163" t="s">
        <v>6546</v>
      </c>
      <c r="Z3163" t="s">
        <v>6547</v>
      </c>
      <c r="AA3163" t="s">
        <v>6548</v>
      </c>
      <c r="AB3163" t="s">
        <v>5151</v>
      </c>
      <c r="AC3163" t="s">
        <v>130</v>
      </c>
      <c r="AD3163" t="s">
        <v>59</v>
      </c>
      <c r="AE3163" t="s">
        <v>131</v>
      </c>
      <c r="AF3163" t="s">
        <v>132</v>
      </c>
      <c r="AG3163" t="s">
        <v>5152</v>
      </c>
      <c r="AH3163" t="s">
        <v>32759</v>
      </c>
      <c r="AI3163" t="s">
        <v>32760</v>
      </c>
      <c r="AJ3163" t="s">
        <v>32761</v>
      </c>
      <c r="AK3163" t="s">
        <v>32762</v>
      </c>
      <c r="AL3163" t="s">
        <v>32763</v>
      </c>
      <c r="AM3163" t="s">
        <v>32764</v>
      </c>
      <c r="AN3163" t="s">
        <v>190</v>
      </c>
      <c r="AO3163" t="s">
        <v>32765</v>
      </c>
      <c r="AP3163" t="s">
        <v>138</v>
      </c>
      <c r="AQ3163" s="7">
        <v>14000</v>
      </c>
      <c r="AR3163" s="7">
        <v>0</v>
      </c>
      <c r="AS3163" t="s">
        <v>3958</v>
      </c>
      <c r="AT3163" t="s">
        <v>3959</v>
      </c>
      <c r="AU3163" s="7">
        <v>5</v>
      </c>
      <c r="AV3163" t="s">
        <v>5159</v>
      </c>
      <c r="AZ3163" t="s">
        <v>135</v>
      </c>
      <c r="BA3163" t="s">
        <v>32766</v>
      </c>
      <c r="BG3163" t="s">
        <v>136</v>
      </c>
      <c r="BI3163" t="s">
        <v>32767</v>
      </c>
    </row>
    <row r="3164" spans="1:61" x14ac:dyDescent="0.55000000000000004">
      <c r="A3164" s="2" t="str">
        <f t="shared" si="308"/>
        <v>Punto de VentaPLAN 1 CUOTA PROTEGIDA</v>
      </c>
      <c r="B3164" s="3">
        <f>VLOOKUP(A3164,'[1]TARIFAS PRODUCTOS'!$C:$E,3,0)</f>
        <v>15120</v>
      </c>
      <c r="C3164" s="6" t="str">
        <f t="shared" si="309"/>
        <v>JULIO</v>
      </c>
      <c r="D3164" s="8" t="str">
        <f t="shared" si="310"/>
        <v>DOMINGO</v>
      </c>
      <c r="E3164" s="9">
        <f t="shared" si="311"/>
        <v>19</v>
      </c>
      <c r="F3164" s="14">
        <f t="shared" ca="1" si="312"/>
        <v>126</v>
      </c>
      <c r="G3164" s="7">
        <v>3158923</v>
      </c>
      <c r="I3164" t="s">
        <v>32768</v>
      </c>
      <c r="J3164" t="s">
        <v>29234</v>
      </c>
      <c r="K3164" t="s">
        <v>32534</v>
      </c>
      <c r="L3164" t="s">
        <v>32534</v>
      </c>
      <c r="P3164" t="s">
        <v>126</v>
      </c>
      <c r="Q3164" t="s">
        <v>127</v>
      </c>
      <c r="R3164" t="s">
        <v>128</v>
      </c>
      <c r="S3164" t="s">
        <v>129</v>
      </c>
      <c r="T3164" t="s">
        <v>137</v>
      </c>
      <c r="U3164" t="s">
        <v>57</v>
      </c>
      <c r="V3164" t="s">
        <v>5145</v>
      </c>
      <c r="W3164" t="s">
        <v>5146</v>
      </c>
      <c r="X3164" t="s">
        <v>5147</v>
      </c>
      <c r="Y3164" t="s">
        <v>6176</v>
      </c>
      <c r="Z3164" t="s">
        <v>6177</v>
      </c>
      <c r="AA3164" t="s">
        <v>6178</v>
      </c>
      <c r="AB3164" t="s">
        <v>5151</v>
      </c>
      <c r="AC3164" t="s">
        <v>130</v>
      </c>
      <c r="AD3164" t="s">
        <v>59</v>
      </c>
      <c r="AE3164" t="s">
        <v>131</v>
      </c>
      <c r="AF3164" t="s">
        <v>132</v>
      </c>
      <c r="AG3164" t="s">
        <v>5152</v>
      </c>
      <c r="AH3164" t="s">
        <v>32769</v>
      </c>
      <c r="AI3164" t="s">
        <v>32770</v>
      </c>
      <c r="AJ3164" t="s">
        <v>32771</v>
      </c>
      <c r="AK3164" t="s">
        <v>32772</v>
      </c>
      <c r="AL3164" t="s">
        <v>32773</v>
      </c>
      <c r="AM3164" t="s">
        <v>32774</v>
      </c>
      <c r="AN3164" t="s">
        <v>190</v>
      </c>
      <c r="AO3164" t="s">
        <v>32775</v>
      </c>
      <c r="AP3164" t="s">
        <v>138</v>
      </c>
      <c r="AQ3164" s="7">
        <v>14000</v>
      </c>
      <c r="AR3164" s="7">
        <v>0</v>
      </c>
      <c r="AS3164" t="s">
        <v>3958</v>
      </c>
      <c r="AT3164" t="s">
        <v>3959</v>
      </c>
      <c r="AU3164" s="7">
        <v>5</v>
      </c>
      <c r="AV3164" t="s">
        <v>5159</v>
      </c>
      <c r="AZ3164" t="s">
        <v>135</v>
      </c>
      <c r="BA3164" t="s">
        <v>32776</v>
      </c>
      <c r="BG3164" t="s">
        <v>136</v>
      </c>
      <c r="BI3164" t="s">
        <v>32777</v>
      </c>
    </row>
    <row r="3165" spans="1:61" x14ac:dyDescent="0.55000000000000004">
      <c r="A3165" s="2" t="str">
        <f t="shared" si="308"/>
        <v>Punto de VentaPLAN 1 CUOTA PROTEGIDA</v>
      </c>
      <c r="B3165" s="3">
        <f>VLOOKUP(A3165,'[1]TARIFAS PRODUCTOS'!$C:$E,3,0)</f>
        <v>15120</v>
      </c>
      <c r="C3165" s="6" t="str">
        <f t="shared" si="309"/>
        <v>JULIO</v>
      </c>
      <c r="D3165" s="8" t="str">
        <f t="shared" si="310"/>
        <v>DOMINGO</v>
      </c>
      <c r="E3165" s="9">
        <f t="shared" si="311"/>
        <v>19</v>
      </c>
      <c r="F3165" s="14">
        <f t="shared" ca="1" si="312"/>
        <v>126</v>
      </c>
      <c r="G3165" s="7">
        <v>3158924</v>
      </c>
      <c r="I3165" t="s">
        <v>32778</v>
      </c>
      <c r="J3165" t="s">
        <v>29234</v>
      </c>
      <c r="K3165" t="s">
        <v>32534</v>
      </c>
      <c r="L3165" t="s">
        <v>32534</v>
      </c>
      <c r="P3165" t="s">
        <v>126</v>
      </c>
      <c r="Q3165" t="s">
        <v>127</v>
      </c>
      <c r="R3165" t="s">
        <v>128</v>
      </c>
      <c r="S3165" t="s">
        <v>129</v>
      </c>
      <c r="T3165" t="s">
        <v>137</v>
      </c>
      <c r="U3165" t="s">
        <v>57</v>
      </c>
      <c r="V3165" t="s">
        <v>5145</v>
      </c>
      <c r="W3165" t="s">
        <v>5146</v>
      </c>
      <c r="X3165" t="s">
        <v>5147</v>
      </c>
      <c r="Y3165" t="s">
        <v>5855</v>
      </c>
      <c r="Z3165" t="s">
        <v>5856</v>
      </c>
      <c r="AA3165" t="s">
        <v>5857</v>
      </c>
      <c r="AB3165" t="s">
        <v>5151</v>
      </c>
      <c r="AC3165" t="s">
        <v>130</v>
      </c>
      <c r="AD3165" t="s">
        <v>59</v>
      </c>
      <c r="AE3165" t="s">
        <v>131</v>
      </c>
      <c r="AF3165" t="s">
        <v>132</v>
      </c>
      <c r="AG3165" t="s">
        <v>5152</v>
      </c>
      <c r="AH3165" t="s">
        <v>32779</v>
      </c>
      <c r="AI3165" t="s">
        <v>32780</v>
      </c>
      <c r="AJ3165" t="s">
        <v>32781</v>
      </c>
      <c r="AK3165" t="s">
        <v>32782</v>
      </c>
      <c r="AL3165" t="s">
        <v>32783</v>
      </c>
      <c r="AM3165" t="s">
        <v>32784</v>
      </c>
      <c r="AN3165" t="s">
        <v>190</v>
      </c>
      <c r="AO3165" t="s">
        <v>32780</v>
      </c>
      <c r="AP3165" t="s">
        <v>138</v>
      </c>
      <c r="AQ3165" s="7">
        <v>14000</v>
      </c>
      <c r="AR3165" s="7">
        <v>0</v>
      </c>
      <c r="AS3165" t="s">
        <v>3958</v>
      </c>
      <c r="AT3165" t="s">
        <v>3959</v>
      </c>
      <c r="AU3165" s="7">
        <v>5</v>
      </c>
      <c r="AV3165" t="s">
        <v>5159</v>
      </c>
      <c r="AZ3165" t="s">
        <v>135</v>
      </c>
      <c r="BA3165" t="s">
        <v>32785</v>
      </c>
      <c r="BG3165" t="s">
        <v>136</v>
      </c>
      <c r="BI3165" t="s">
        <v>32786</v>
      </c>
    </row>
    <row r="3166" spans="1:61" x14ac:dyDescent="0.55000000000000004">
      <c r="A3166" s="2" t="str">
        <f t="shared" si="308"/>
        <v>Punto de VentaPLAN 1 CUOTA PROTEGIDA</v>
      </c>
      <c r="B3166" s="3">
        <f>VLOOKUP(A3166,'[1]TARIFAS PRODUCTOS'!$C:$E,3,0)</f>
        <v>15120</v>
      </c>
      <c r="C3166" s="6" t="str">
        <f t="shared" si="309"/>
        <v>JULIO</v>
      </c>
      <c r="D3166" s="8" t="str">
        <f t="shared" si="310"/>
        <v>DOMINGO</v>
      </c>
      <c r="E3166" s="9">
        <f t="shared" si="311"/>
        <v>19</v>
      </c>
      <c r="F3166" s="14">
        <f t="shared" ca="1" si="312"/>
        <v>126</v>
      </c>
      <c r="G3166" s="7">
        <v>3158925</v>
      </c>
      <c r="I3166" t="s">
        <v>32787</v>
      </c>
      <c r="J3166" t="s">
        <v>29234</v>
      </c>
      <c r="K3166" t="s">
        <v>32534</v>
      </c>
      <c r="L3166" t="s">
        <v>32534</v>
      </c>
      <c r="P3166" t="s">
        <v>126</v>
      </c>
      <c r="Q3166" t="s">
        <v>127</v>
      </c>
      <c r="R3166" t="s">
        <v>128</v>
      </c>
      <c r="S3166" t="s">
        <v>129</v>
      </c>
      <c r="T3166" t="s">
        <v>137</v>
      </c>
      <c r="U3166" t="s">
        <v>57</v>
      </c>
      <c r="V3166" t="s">
        <v>5174</v>
      </c>
      <c r="W3166" t="s">
        <v>5175</v>
      </c>
      <c r="X3166" t="s">
        <v>5176</v>
      </c>
      <c r="Y3166" t="s">
        <v>6957</v>
      </c>
      <c r="Z3166" t="s">
        <v>6958</v>
      </c>
      <c r="AA3166" t="s">
        <v>6959</v>
      </c>
      <c r="AB3166" t="s">
        <v>5151</v>
      </c>
      <c r="AC3166" t="s">
        <v>130</v>
      </c>
      <c r="AD3166" t="s">
        <v>59</v>
      </c>
      <c r="AE3166" t="s">
        <v>131</v>
      </c>
      <c r="AF3166" t="s">
        <v>132</v>
      </c>
      <c r="AG3166" t="s">
        <v>5152</v>
      </c>
      <c r="AH3166" t="s">
        <v>32788</v>
      </c>
      <c r="AI3166" t="s">
        <v>32789</v>
      </c>
      <c r="AJ3166" t="s">
        <v>32790</v>
      </c>
      <c r="AK3166" t="s">
        <v>32791</v>
      </c>
      <c r="AL3166" t="s">
        <v>32792</v>
      </c>
      <c r="AM3166" t="s">
        <v>32793</v>
      </c>
      <c r="AN3166" t="s">
        <v>190</v>
      </c>
      <c r="AP3166" t="s">
        <v>138</v>
      </c>
      <c r="AQ3166" s="7">
        <v>14000</v>
      </c>
      <c r="AR3166" s="7">
        <v>0</v>
      </c>
      <c r="AS3166" t="s">
        <v>3958</v>
      </c>
      <c r="AT3166" t="s">
        <v>3959</v>
      </c>
      <c r="AU3166" s="7">
        <v>5</v>
      </c>
      <c r="AV3166" t="s">
        <v>5159</v>
      </c>
      <c r="AZ3166" t="s">
        <v>135</v>
      </c>
      <c r="BA3166" t="s">
        <v>32794</v>
      </c>
      <c r="BG3166" t="s">
        <v>136</v>
      </c>
      <c r="BI3166" t="s">
        <v>32795</v>
      </c>
    </row>
    <row r="3167" spans="1:61" x14ac:dyDescent="0.55000000000000004">
      <c r="A3167" s="2" t="str">
        <f t="shared" si="308"/>
        <v>Punto de VentaPLAN 1 CUOTA PROTEGIDA</v>
      </c>
      <c r="B3167" s="3">
        <f>VLOOKUP(A3167,'[1]TARIFAS PRODUCTOS'!$C:$E,3,0)</f>
        <v>15120</v>
      </c>
      <c r="C3167" s="6" t="str">
        <f t="shared" si="309"/>
        <v>JULIO</v>
      </c>
      <c r="D3167" s="8" t="str">
        <f t="shared" si="310"/>
        <v>DOMINGO</v>
      </c>
      <c r="E3167" s="9">
        <f t="shared" si="311"/>
        <v>19</v>
      </c>
      <c r="F3167" s="14">
        <f t="shared" ca="1" si="312"/>
        <v>126</v>
      </c>
      <c r="G3167" s="7">
        <v>3158926</v>
      </c>
      <c r="I3167" t="s">
        <v>32796</v>
      </c>
      <c r="J3167" t="s">
        <v>29234</v>
      </c>
      <c r="K3167" t="s">
        <v>32797</v>
      </c>
      <c r="L3167" t="s">
        <v>32797</v>
      </c>
      <c r="P3167" t="s">
        <v>126</v>
      </c>
      <c r="Q3167" t="s">
        <v>127</v>
      </c>
      <c r="R3167" t="s">
        <v>128</v>
      </c>
      <c r="S3167" t="s">
        <v>129</v>
      </c>
      <c r="T3167" t="s">
        <v>137</v>
      </c>
      <c r="U3167" t="s">
        <v>57</v>
      </c>
      <c r="V3167" t="s">
        <v>5145</v>
      </c>
      <c r="W3167" t="s">
        <v>5146</v>
      </c>
      <c r="X3167" t="s">
        <v>5147</v>
      </c>
      <c r="Y3167" t="s">
        <v>5759</v>
      </c>
      <c r="Z3167" t="s">
        <v>5760</v>
      </c>
      <c r="AA3167" t="s">
        <v>5761</v>
      </c>
      <c r="AB3167" t="s">
        <v>5151</v>
      </c>
      <c r="AC3167" t="s">
        <v>130</v>
      </c>
      <c r="AD3167" t="s">
        <v>59</v>
      </c>
      <c r="AE3167" t="s">
        <v>131</v>
      </c>
      <c r="AF3167" t="s">
        <v>132</v>
      </c>
      <c r="AG3167" t="s">
        <v>5152</v>
      </c>
      <c r="AH3167" t="s">
        <v>32798</v>
      </c>
      <c r="AI3167" t="s">
        <v>32799</v>
      </c>
      <c r="AJ3167" t="s">
        <v>32800</v>
      </c>
      <c r="AK3167" t="s">
        <v>32801</v>
      </c>
      <c r="AL3167" t="s">
        <v>32802</v>
      </c>
      <c r="AM3167" t="s">
        <v>32803</v>
      </c>
      <c r="AN3167" t="s">
        <v>190</v>
      </c>
      <c r="AP3167" t="s">
        <v>138</v>
      </c>
      <c r="AQ3167" s="7">
        <v>14000</v>
      </c>
      <c r="AR3167" s="7">
        <v>0</v>
      </c>
      <c r="AS3167" t="s">
        <v>3958</v>
      </c>
      <c r="AT3167" t="s">
        <v>3959</v>
      </c>
      <c r="AU3167" s="7">
        <v>5</v>
      </c>
      <c r="AV3167" t="s">
        <v>5159</v>
      </c>
      <c r="AZ3167" t="s">
        <v>135</v>
      </c>
      <c r="BA3167" t="s">
        <v>32804</v>
      </c>
      <c r="BG3167" t="s">
        <v>136</v>
      </c>
      <c r="BI3167" t="s">
        <v>32805</v>
      </c>
    </row>
    <row r="3168" spans="1:61" x14ac:dyDescent="0.55000000000000004">
      <c r="A3168" s="2" t="str">
        <f t="shared" si="308"/>
        <v>Punto de VentaPLAN 1 CUOTA PROTEGIDA</v>
      </c>
      <c r="B3168" s="3">
        <f>VLOOKUP(A3168,'[1]TARIFAS PRODUCTOS'!$C:$E,3,0)</f>
        <v>15120</v>
      </c>
      <c r="C3168" s="6" t="str">
        <f t="shared" si="309"/>
        <v>JULIO</v>
      </c>
      <c r="D3168" s="8" t="str">
        <f t="shared" si="310"/>
        <v>DOMINGO</v>
      </c>
      <c r="E3168" s="9">
        <f t="shared" si="311"/>
        <v>19</v>
      </c>
      <c r="F3168" s="14">
        <f t="shared" ca="1" si="312"/>
        <v>126</v>
      </c>
      <c r="G3168" s="7">
        <v>3158927</v>
      </c>
      <c r="I3168" t="s">
        <v>32806</v>
      </c>
      <c r="J3168" t="s">
        <v>29234</v>
      </c>
      <c r="K3168" t="s">
        <v>32797</v>
      </c>
      <c r="L3168" t="s">
        <v>32797</v>
      </c>
      <c r="P3168" t="s">
        <v>126</v>
      </c>
      <c r="Q3168" t="s">
        <v>127</v>
      </c>
      <c r="R3168" t="s">
        <v>128</v>
      </c>
      <c r="S3168" t="s">
        <v>129</v>
      </c>
      <c r="T3168" t="s">
        <v>137</v>
      </c>
      <c r="U3168" t="s">
        <v>57</v>
      </c>
      <c r="V3168" t="s">
        <v>5174</v>
      </c>
      <c r="W3168" t="s">
        <v>5175</v>
      </c>
      <c r="X3168" t="s">
        <v>5176</v>
      </c>
      <c r="Y3168" t="s">
        <v>6957</v>
      </c>
      <c r="Z3168" t="s">
        <v>6958</v>
      </c>
      <c r="AA3168" t="s">
        <v>6959</v>
      </c>
      <c r="AB3168" t="s">
        <v>5151</v>
      </c>
      <c r="AC3168" t="s">
        <v>130</v>
      </c>
      <c r="AD3168" t="s">
        <v>59</v>
      </c>
      <c r="AE3168" t="s">
        <v>131</v>
      </c>
      <c r="AF3168" t="s">
        <v>132</v>
      </c>
      <c r="AG3168" t="s">
        <v>5152</v>
      </c>
      <c r="AH3168" t="s">
        <v>32807</v>
      </c>
      <c r="AI3168" t="s">
        <v>32808</v>
      </c>
      <c r="AJ3168" t="s">
        <v>32809</v>
      </c>
      <c r="AK3168" t="s">
        <v>32810</v>
      </c>
      <c r="AL3168" t="s">
        <v>32811</v>
      </c>
      <c r="AM3168" t="s">
        <v>32812</v>
      </c>
      <c r="AN3168" t="s">
        <v>190</v>
      </c>
      <c r="AP3168" t="s">
        <v>138</v>
      </c>
      <c r="AQ3168" s="7">
        <v>14000</v>
      </c>
      <c r="AR3168" s="7">
        <v>0</v>
      </c>
      <c r="AS3168" t="s">
        <v>3958</v>
      </c>
      <c r="AT3168" t="s">
        <v>3959</v>
      </c>
      <c r="AU3168" s="7">
        <v>5</v>
      </c>
      <c r="AV3168" t="s">
        <v>5159</v>
      </c>
      <c r="AZ3168" t="s">
        <v>135</v>
      </c>
      <c r="BA3168" t="s">
        <v>32813</v>
      </c>
      <c r="BG3168" t="s">
        <v>136</v>
      </c>
      <c r="BI3168" t="s">
        <v>32814</v>
      </c>
    </row>
    <row r="3169" spans="1:61" x14ac:dyDescent="0.55000000000000004">
      <c r="A3169" s="2" t="str">
        <f t="shared" si="308"/>
        <v>Punto de VentaPLAN 1 CUOTA PROTEGIDA</v>
      </c>
      <c r="B3169" s="3">
        <f>VLOOKUP(A3169,'[1]TARIFAS PRODUCTOS'!$C:$E,3,0)</f>
        <v>15120</v>
      </c>
      <c r="C3169" s="6" t="str">
        <f t="shared" si="309"/>
        <v>JULIO</v>
      </c>
      <c r="D3169" s="8" t="str">
        <f t="shared" si="310"/>
        <v>DOMINGO</v>
      </c>
      <c r="E3169" s="9">
        <f t="shared" si="311"/>
        <v>19</v>
      </c>
      <c r="F3169" s="14">
        <f t="shared" ca="1" si="312"/>
        <v>126</v>
      </c>
      <c r="G3169" s="7">
        <v>3158928</v>
      </c>
      <c r="I3169" t="s">
        <v>32815</v>
      </c>
      <c r="J3169" t="s">
        <v>29234</v>
      </c>
      <c r="K3169" t="s">
        <v>32797</v>
      </c>
      <c r="L3169" t="s">
        <v>32797</v>
      </c>
      <c r="P3169" t="s">
        <v>126</v>
      </c>
      <c r="Q3169" t="s">
        <v>127</v>
      </c>
      <c r="R3169" t="s">
        <v>128</v>
      </c>
      <c r="S3169" t="s">
        <v>129</v>
      </c>
      <c r="T3169" t="s">
        <v>137</v>
      </c>
      <c r="U3169" t="s">
        <v>57</v>
      </c>
      <c r="V3169" t="s">
        <v>5145</v>
      </c>
      <c r="W3169" t="s">
        <v>5146</v>
      </c>
      <c r="X3169" t="s">
        <v>5147</v>
      </c>
      <c r="Y3169" t="s">
        <v>6323</v>
      </c>
      <c r="Z3169" t="s">
        <v>6324</v>
      </c>
      <c r="AA3169" t="s">
        <v>6325</v>
      </c>
      <c r="AB3169" t="s">
        <v>5151</v>
      </c>
      <c r="AC3169" t="s">
        <v>130</v>
      </c>
      <c r="AD3169" t="s">
        <v>59</v>
      </c>
      <c r="AE3169" t="s">
        <v>131</v>
      </c>
      <c r="AF3169" t="s">
        <v>132</v>
      </c>
      <c r="AG3169" t="s">
        <v>5152</v>
      </c>
      <c r="AH3169" t="s">
        <v>32816</v>
      </c>
      <c r="AI3169" t="s">
        <v>32817</v>
      </c>
      <c r="AJ3169" t="s">
        <v>32818</v>
      </c>
      <c r="AK3169" t="s">
        <v>32819</v>
      </c>
      <c r="AL3169" t="s">
        <v>32820</v>
      </c>
      <c r="AM3169" t="s">
        <v>32821</v>
      </c>
      <c r="AN3169" t="s">
        <v>190</v>
      </c>
      <c r="AO3169" t="s">
        <v>32822</v>
      </c>
      <c r="AP3169" t="s">
        <v>138</v>
      </c>
      <c r="AQ3169" s="7">
        <v>14000</v>
      </c>
      <c r="AR3169" s="7">
        <v>0</v>
      </c>
      <c r="AS3169" t="s">
        <v>3958</v>
      </c>
      <c r="AT3169" t="s">
        <v>3959</v>
      </c>
      <c r="AU3169" s="7">
        <v>5</v>
      </c>
      <c r="AV3169" t="s">
        <v>5159</v>
      </c>
      <c r="AZ3169" t="s">
        <v>135</v>
      </c>
      <c r="BA3169" t="s">
        <v>32823</v>
      </c>
      <c r="BG3169" t="s">
        <v>136</v>
      </c>
      <c r="BI3169" t="s">
        <v>32824</v>
      </c>
    </row>
    <row r="3170" spans="1:61" x14ac:dyDescent="0.55000000000000004">
      <c r="A3170" s="2" t="str">
        <f t="shared" si="308"/>
        <v>Punto de VentaPLAN 2 CUOTA PROTEGIDA</v>
      </c>
      <c r="B3170" s="3">
        <f>VLOOKUP(A3170,'[1]TARIFAS PRODUCTOS'!$C:$E,3,0)</f>
        <v>30240</v>
      </c>
      <c r="C3170" s="6" t="str">
        <f t="shared" si="309"/>
        <v>JULIO</v>
      </c>
      <c r="D3170" s="8" t="str">
        <f t="shared" si="310"/>
        <v>DOMINGO</v>
      </c>
      <c r="E3170" s="9">
        <f t="shared" si="311"/>
        <v>19</v>
      </c>
      <c r="F3170" s="14">
        <f t="shared" ca="1" si="312"/>
        <v>126</v>
      </c>
      <c r="G3170" s="7">
        <v>3158929</v>
      </c>
      <c r="I3170" t="s">
        <v>32825</v>
      </c>
      <c r="J3170" t="s">
        <v>29234</v>
      </c>
      <c r="K3170" t="s">
        <v>32797</v>
      </c>
      <c r="L3170" t="s">
        <v>32797</v>
      </c>
      <c r="P3170" t="s">
        <v>126</v>
      </c>
      <c r="Q3170" t="s">
        <v>127</v>
      </c>
      <c r="R3170" t="s">
        <v>128</v>
      </c>
      <c r="S3170" t="s">
        <v>129</v>
      </c>
      <c r="T3170" t="s">
        <v>137</v>
      </c>
      <c r="U3170" t="s">
        <v>57</v>
      </c>
      <c r="V3170" t="s">
        <v>5145</v>
      </c>
      <c r="W3170" t="s">
        <v>5146</v>
      </c>
      <c r="X3170" t="s">
        <v>5147</v>
      </c>
      <c r="Y3170" t="s">
        <v>7898</v>
      </c>
      <c r="Z3170" t="s">
        <v>7899</v>
      </c>
      <c r="AA3170" t="s">
        <v>7900</v>
      </c>
      <c r="AB3170" t="s">
        <v>5151</v>
      </c>
      <c r="AC3170" t="s">
        <v>130</v>
      </c>
      <c r="AD3170" t="s">
        <v>59</v>
      </c>
      <c r="AE3170" t="s">
        <v>5386</v>
      </c>
      <c r="AF3170" t="s">
        <v>5387</v>
      </c>
      <c r="AG3170" t="s">
        <v>5152</v>
      </c>
      <c r="AH3170" t="s">
        <v>32826</v>
      </c>
      <c r="AI3170" t="s">
        <v>32827</v>
      </c>
      <c r="AJ3170" t="s">
        <v>32828</v>
      </c>
      <c r="AK3170" t="s">
        <v>32829</v>
      </c>
      <c r="AL3170" t="s">
        <v>32830</v>
      </c>
      <c r="AM3170" t="s">
        <v>32831</v>
      </c>
      <c r="AN3170" t="s">
        <v>190</v>
      </c>
      <c r="AO3170" t="s">
        <v>32832</v>
      </c>
      <c r="AP3170" t="s">
        <v>138</v>
      </c>
      <c r="AQ3170" s="7">
        <v>28000</v>
      </c>
      <c r="AR3170" s="7">
        <v>0</v>
      </c>
      <c r="AS3170" t="s">
        <v>3958</v>
      </c>
      <c r="AT3170" t="s">
        <v>3959</v>
      </c>
      <c r="AU3170" s="7">
        <v>5</v>
      </c>
      <c r="AV3170" t="s">
        <v>5159</v>
      </c>
      <c r="AZ3170" t="s">
        <v>135</v>
      </c>
      <c r="BA3170" t="s">
        <v>32833</v>
      </c>
      <c r="BG3170" t="s">
        <v>136</v>
      </c>
      <c r="BI3170" t="s">
        <v>32834</v>
      </c>
    </row>
    <row r="3171" spans="1:61" x14ac:dyDescent="0.55000000000000004">
      <c r="A3171" s="2" t="str">
        <f t="shared" si="308"/>
        <v>Punto de VentaPLAN 1 CUOTA PROTEGIDA</v>
      </c>
      <c r="B3171" s="3">
        <f>VLOOKUP(A3171,'[1]TARIFAS PRODUCTOS'!$C:$E,3,0)</f>
        <v>15120</v>
      </c>
      <c r="C3171" s="6" t="str">
        <f t="shared" si="309"/>
        <v>JULIO</v>
      </c>
      <c r="D3171" s="8" t="str">
        <f t="shared" si="310"/>
        <v>DOMINGO</v>
      </c>
      <c r="E3171" s="9">
        <f t="shared" si="311"/>
        <v>19</v>
      </c>
      <c r="F3171" s="14">
        <f t="shared" ca="1" si="312"/>
        <v>126</v>
      </c>
      <c r="G3171" s="7">
        <v>3158930</v>
      </c>
      <c r="I3171" t="s">
        <v>32835</v>
      </c>
      <c r="J3171" t="s">
        <v>29234</v>
      </c>
      <c r="K3171" t="s">
        <v>32797</v>
      </c>
      <c r="L3171" t="s">
        <v>32797</v>
      </c>
      <c r="P3171" t="s">
        <v>126</v>
      </c>
      <c r="Q3171" t="s">
        <v>127</v>
      </c>
      <c r="R3171" t="s">
        <v>128</v>
      </c>
      <c r="S3171" t="s">
        <v>129</v>
      </c>
      <c r="T3171" t="s">
        <v>137</v>
      </c>
      <c r="U3171" t="s">
        <v>57</v>
      </c>
      <c r="V3171" t="s">
        <v>5145</v>
      </c>
      <c r="W3171" t="s">
        <v>5146</v>
      </c>
      <c r="X3171" t="s">
        <v>5147</v>
      </c>
      <c r="Y3171" t="s">
        <v>5855</v>
      </c>
      <c r="Z3171" t="s">
        <v>5856</v>
      </c>
      <c r="AA3171" t="s">
        <v>5857</v>
      </c>
      <c r="AB3171" t="s">
        <v>5151</v>
      </c>
      <c r="AC3171" t="s">
        <v>130</v>
      </c>
      <c r="AD3171" t="s">
        <v>59</v>
      </c>
      <c r="AE3171" t="s">
        <v>131</v>
      </c>
      <c r="AF3171" t="s">
        <v>132</v>
      </c>
      <c r="AG3171" t="s">
        <v>5152</v>
      </c>
      <c r="AH3171" t="s">
        <v>32836</v>
      </c>
      <c r="AI3171" t="s">
        <v>32837</v>
      </c>
      <c r="AJ3171" t="s">
        <v>32838</v>
      </c>
      <c r="AK3171" t="s">
        <v>32839</v>
      </c>
      <c r="AL3171" t="s">
        <v>32840</v>
      </c>
      <c r="AM3171" t="s">
        <v>32841</v>
      </c>
      <c r="AN3171" t="s">
        <v>190</v>
      </c>
      <c r="AP3171" t="s">
        <v>138</v>
      </c>
      <c r="AQ3171" s="7">
        <v>14000</v>
      </c>
      <c r="AR3171" s="7">
        <v>0</v>
      </c>
      <c r="AS3171" t="s">
        <v>3958</v>
      </c>
      <c r="AT3171" t="s">
        <v>3959</v>
      </c>
      <c r="AU3171" s="7">
        <v>5</v>
      </c>
      <c r="AV3171" t="s">
        <v>5159</v>
      </c>
      <c r="AZ3171" t="s">
        <v>135</v>
      </c>
      <c r="BA3171" t="s">
        <v>32842</v>
      </c>
      <c r="BG3171" t="s">
        <v>136</v>
      </c>
      <c r="BI3171" t="s">
        <v>32843</v>
      </c>
    </row>
    <row r="3172" spans="1:61" x14ac:dyDescent="0.55000000000000004">
      <c r="A3172" s="2" t="str">
        <f t="shared" si="308"/>
        <v>Punto de VentaPLAN 2 CUOTA PROTEGIDA</v>
      </c>
      <c r="B3172" s="3">
        <f>VLOOKUP(A3172,'[1]TARIFAS PRODUCTOS'!$C:$E,3,0)</f>
        <v>30240</v>
      </c>
      <c r="C3172" s="6" t="str">
        <f t="shared" si="309"/>
        <v>JULIO</v>
      </c>
      <c r="D3172" s="8" t="str">
        <f t="shared" si="310"/>
        <v>DOMINGO</v>
      </c>
      <c r="E3172" s="9">
        <f t="shared" si="311"/>
        <v>19</v>
      </c>
      <c r="F3172" s="14">
        <f t="shared" ca="1" si="312"/>
        <v>126</v>
      </c>
      <c r="G3172" s="7">
        <v>3158931</v>
      </c>
      <c r="I3172" t="s">
        <v>32844</v>
      </c>
      <c r="J3172" t="s">
        <v>29234</v>
      </c>
      <c r="K3172" t="s">
        <v>32797</v>
      </c>
      <c r="L3172" t="s">
        <v>32797</v>
      </c>
      <c r="P3172" t="s">
        <v>126</v>
      </c>
      <c r="Q3172" t="s">
        <v>127</v>
      </c>
      <c r="R3172" t="s">
        <v>128</v>
      </c>
      <c r="S3172" t="s">
        <v>129</v>
      </c>
      <c r="T3172" t="s">
        <v>137</v>
      </c>
      <c r="U3172" t="s">
        <v>57</v>
      </c>
      <c r="V3172" t="s">
        <v>5174</v>
      </c>
      <c r="W3172" t="s">
        <v>5175</v>
      </c>
      <c r="X3172" t="s">
        <v>5176</v>
      </c>
      <c r="Y3172" t="s">
        <v>5406</v>
      </c>
      <c r="Z3172" t="s">
        <v>5407</v>
      </c>
      <c r="AA3172" t="s">
        <v>5408</v>
      </c>
      <c r="AB3172" t="s">
        <v>5151</v>
      </c>
      <c r="AC3172" t="s">
        <v>130</v>
      </c>
      <c r="AD3172" t="s">
        <v>59</v>
      </c>
      <c r="AE3172" t="s">
        <v>5386</v>
      </c>
      <c r="AF3172" t="s">
        <v>5387</v>
      </c>
      <c r="AG3172" t="s">
        <v>5152</v>
      </c>
      <c r="AH3172" t="s">
        <v>32845</v>
      </c>
      <c r="AI3172" t="s">
        <v>32846</v>
      </c>
      <c r="AJ3172" t="s">
        <v>32847</v>
      </c>
      <c r="AK3172" t="s">
        <v>32848</v>
      </c>
      <c r="AL3172" t="s">
        <v>32849</v>
      </c>
      <c r="AM3172" t="s">
        <v>32850</v>
      </c>
      <c r="AN3172" t="s">
        <v>190</v>
      </c>
      <c r="AP3172" t="s">
        <v>138</v>
      </c>
      <c r="AQ3172" s="7">
        <v>28000</v>
      </c>
      <c r="AR3172" s="7">
        <v>0</v>
      </c>
      <c r="AS3172" t="s">
        <v>3958</v>
      </c>
      <c r="AT3172" t="s">
        <v>3959</v>
      </c>
      <c r="AU3172" s="7">
        <v>5</v>
      </c>
      <c r="AV3172" t="s">
        <v>5159</v>
      </c>
      <c r="AZ3172" t="s">
        <v>135</v>
      </c>
      <c r="BA3172" t="s">
        <v>32851</v>
      </c>
      <c r="BG3172" t="s">
        <v>136</v>
      </c>
      <c r="BI3172" t="s">
        <v>32852</v>
      </c>
    </row>
    <row r="3173" spans="1:61" x14ac:dyDescent="0.55000000000000004">
      <c r="A3173" s="2" t="str">
        <f t="shared" si="308"/>
        <v>Punto de VentaPLAN 2 CUOTA PROTEGIDA</v>
      </c>
      <c r="B3173" s="3">
        <f>VLOOKUP(A3173,'[1]TARIFAS PRODUCTOS'!$C:$E,3,0)</f>
        <v>30240</v>
      </c>
      <c r="C3173" s="6" t="str">
        <f t="shared" si="309"/>
        <v>JULIO</v>
      </c>
      <c r="D3173" s="8" t="str">
        <f t="shared" si="310"/>
        <v>DOMINGO</v>
      </c>
      <c r="E3173" s="9">
        <f t="shared" si="311"/>
        <v>19</v>
      </c>
      <c r="F3173" s="14">
        <f t="shared" ca="1" si="312"/>
        <v>126</v>
      </c>
      <c r="G3173" s="7">
        <v>3158932</v>
      </c>
      <c r="I3173" t="s">
        <v>32853</v>
      </c>
      <c r="J3173" t="s">
        <v>29234</v>
      </c>
      <c r="K3173" t="s">
        <v>32797</v>
      </c>
      <c r="L3173" t="s">
        <v>32797</v>
      </c>
      <c r="P3173" t="s">
        <v>126</v>
      </c>
      <c r="Q3173" t="s">
        <v>127</v>
      </c>
      <c r="R3173" t="s">
        <v>128</v>
      </c>
      <c r="S3173" t="s">
        <v>129</v>
      </c>
      <c r="T3173" t="s">
        <v>137</v>
      </c>
      <c r="U3173" t="s">
        <v>57</v>
      </c>
      <c r="V3173" t="s">
        <v>5145</v>
      </c>
      <c r="W3173" t="s">
        <v>5146</v>
      </c>
      <c r="X3173" t="s">
        <v>5147</v>
      </c>
      <c r="Y3173" t="s">
        <v>6323</v>
      </c>
      <c r="Z3173" t="s">
        <v>6324</v>
      </c>
      <c r="AA3173" t="s">
        <v>6325</v>
      </c>
      <c r="AB3173" t="s">
        <v>5151</v>
      </c>
      <c r="AC3173" t="s">
        <v>130</v>
      </c>
      <c r="AD3173" t="s">
        <v>59</v>
      </c>
      <c r="AE3173" t="s">
        <v>5386</v>
      </c>
      <c r="AF3173" t="s">
        <v>5387</v>
      </c>
      <c r="AG3173" t="s">
        <v>5152</v>
      </c>
      <c r="AH3173" t="s">
        <v>32854</v>
      </c>
      <c r="AI3173" t="s">
        <v>32855</v>
      </c>
      <c r="AJ3173" t="s">
        <v>32856</v>
      </c>
      <c r="AK3173" t="s">
        <v>32857</v>
      </c>
      <c r="AL3173" t="s">
        <v>32858</v>
      </c>
      <c r="AM3173" t="s">
        <v>32859</v>
      </c>
      <c r="AN3173" t="s">
        <v>190</v>
      </c>
      <c r="AO3173" t="s">
        <v>32860</v>
      </c>
      <c r="AP3173" t="s">
        <v>138</v>
      </c>
      <c r="AQ3173" s="7">
        <v>28000</v>
      </c>
      <c r="AR3173" s="7">
        <v>0</v>
      </c>
      <c r="AS3173" t="s">
        <v>3958</v>
      </c>
      <c r="AT3173" t="s">
        <v>3959</v>
      </c>
      <c r="AU3173" s="7">
        <v>5</v>
      </c>
      <c r="AV3173" t="s">
        <v>5159</v>
      </c>
      <c r="AZ3173" t="s">
        <v>135</v>
      </c>
      <c r="BA3173" t="s">
        <v>32861</v>
      </c>
      <c r="BG3173" t="s">
        <v>136</v>
      </c>
      <c r="BI3173" t="s">
        <v>32862</v>
      </c>
    </row>
    <row r="3174" spans="1:61" x14ac:dyDescent="0.55000000000000004">
      <c r="A3174" s="2" t="str">
        <f t="shared" si="308"/>
        <v>Punto de VentaPLAN 1 CUOTA PROTEGIDA</v>
      </c>
      <c r="B3174" s="3">
        <f>VLOOKUP(A3174,'[1]TARIFAS PRODUCTOS'!$C:$E,3,0)</f>
        <v>15120</v>
      </c>
      <c r="C3174" s="6" t="str">
        <f t="shared" si="309"/>
        <v>JULIO</v>
      </c>
      <c r="D3174" s="8" t="str">
        <f t="shared" si="310"/>
        <v>DOMINGO</v>
      </c>
      <c r="E3174" s="9">
        <f t="shared" si="311"/>
        <v>19</v>
      </c>
      <c r="F3174" s="14">
        <f t="shared" ca="1" si="312"/>
        <v>126</v>
      </c>
      <c r="G3174" s="7">
        <v>3158933</v>
      </c>
      <c r="I3174" t="s">
        <v>32863</v>
      </c>
      <c r="J3174" t="s">
        <v>29234</v>
      </c>
      <c r="K3174" t="s">
        <v>32797</v>
      </c>
      <c r="L3174" t="s">
        <v>32797</v>
      </c>
      <c r="P3174" t="s">
        <v>126</v>
      </c>
      <c r="Q3174" t="s">
        <v>127</v>
      </c>
      <c r="R3174" t="s">
        <v>128</v>
      </c>
      <c r="S3174" t="s">
        <v>129</v>
      </c>
      <c r="T3174" t="s">
        <v>137</v>
      </c>
      <c r="U3174" t="s">
        <v>57</v>
      </c>
      <c r="V3174" t="s">
        <v>5145</v>
      </c>
      <c r="W3174" t="s">
        <v>5146</v>
      </c>
      <c r="X3174" t="s">
        <v>5147</v>
      </c>
      <c r="Y3174" t="s">
        <v>6587</v>
      </c>
      <c r="Z3174" t="s">
        <v>6588</v>
      </c>
      <c r="AA3174" t="s">
        <v>6589</v>
      </c>
      <c r="AB3174" t="s">
        <v>5151</v>
      </c>
      <c r="AC3174" t="s">
        <v>130</v>
      </c>
      <c r="AD3174" t="s">
        <v>59</v>
      </c>
      <c r="AE3174" t="s">
        <v>131</v>
      </c>
      <c r="AF3174" t="s">
        <v>132</v>
      </c>
      <c r="AG3174" t="s">
        <v>5152</v>
      </c>
      <c r="AH3174" t="s">
        <v>32864</v>
      </c>
      <c r="AI3174" t="s">
        <v>32865</v>
      </c>
      <c r="AJ3174" t="s">
        <v>32866</v>
      </c>
      <c r="AK3174" t="s">
        <v>32867</v>
      </c>
      <c r="AL3174" t="s">
        <v>32868</v>
      </c>
      <c r="AM3174" t="s">
        <v>32869</v>
      </c>
      <c r="AN3174" t="s">
        <v>190</v>
      </c>
      <c r="AO3174" t="s">
        <v>32870</v>
      </c>
      <c r="AP3174" t="s">
        <v>138</v>
      </c>
      <c r="AQ3174" s="7">
        <v>14000</v>
      </c>
      <c r="AR3174" s="7">
        <v>0</v>
      </c>
      <c r="AS3174" t="s">
        <v>3958</v>
      </c>
      <c r="AT3174" t="s">
        <v>3959</v>
      </c>
      <c r="AU3174" s="7">
        <v>5</v>
      </c>
      <c r="AV3174" t="s">
        <v>5159</v>
      </c>
      <c r="AZ3174" t="s">
        <v>135</v>
      </c>
      <c r="BA3174" t="s">
        <v>381</v>
      </c>
      <c r="BG3174" t="s">
        <v>136</v>
      </c>
      <c r="BI3174" t="s">
        <v>32871</v>
      </c>
    </row>
    <row r="3175" spans="1:61" x14ac:dyDescent="0.55000000000000004">
      <c r="A3175" s="2" t="str">
        <f t="shared" si="308"/>
        <v>Punto de VentaPLAN 1 CUOTA PROTEGIDA</v>
      </c>
      <c r="B3175" s="3">
        <f>VLOOKUP(A3175,'[1]TARIFAS PRODUCTOS'!$C:$E,3,0)</f>
        <v>15120</v>
      </c>
      <c r="C3175" s="6" t="str">
        <f t="shared" si="309"/>
        <v>JULIO</v>
      </c>
      <c r="D3175" s="8" t="str">
        <f t="shared" si="310"/>
        <v>DOMINGO</v>
      </c>
      <c r="E3175" s="9">
        <f t="shared" si="311"/>
        <v>19</v>
      </c>
      <c r="F3175" s="14">
        <f t="shared" ca="1" si="312"/>
        <v>126</v>
      </c>
      <c r="G3175" s="7">
        <v>3158934</v>
      </c>
      <c r="I3175" t="s">
        <v>32872</v>
      </c>
      <c r="J3175" t="s">
        <v>29234</v>
      </c>
      <c r="K3175" t="s">
        <v>32797</v>
      </c>
      <c r="L3175" t="s">
        <v>32797</v>
      </c>
      <c r="P3175" t="s">
        <v>126</v>
      </c>
      <c r="Q3175" t="s">
        <v>127</v>
      </c>
      <c r="R3175" t="s">
        <v>128</v>
      </c>
      <c r="S3175" t="s">
        <v>129</v>
      </c>
      <c r="T3175" t="s">
        <v>137</v>
      </c>
      <c r="U3175" t="s">
        <v>57</v>
      </c>
      <c r="V3175" t="s">
        <v>5145</v>
      </c>
      <c r="W3175" t="s">
        <v>5146</v>
      </c>
      <c r="X3175" t="s">
        <v>5147</v>
      </c>
      <c r="Y3175" t="s">
        <v>6176</v>
      </c>
      <c r="Z3175" t="s">
        <v>6177</v>
      </c>
      <c r="AA3175" t="s">
        <v>6178</v>
      </c>
      <c r="AB3175" t="s">
        <v>5151</v>
      </c>
      <c r="AC3175" t="s">
        <v>130</v>
      </c>
      <c r="AD3175" t="s">
        <v>59</v>
      </c>
      <c r="AE3175" t="s">
        <v>131</v>
      </c>
      <c r="AF3175" t="s">
        <v>132</v>
      </c>
      <c r="AG3175" t="s">
        <v>5152</v>
      </c>
      <c r="AH3175" t="s">
        <v>32873</v>
      </c>
      <c r="AI3175" t="s">
        <v>32874</v>
      </c>
      <c r="AJ3175" t="s">
        <v>32875</v>
      </c>
      <c r="AK3175" t="s">
        <v>32876</v>
      </c>
      <c r="AL3175" t="s">
        <v>32877</v>
      </c>
      <c r="AM3175" t="s">
        <v>32878</v>
      </c>
      <c r="AN3175" t="s">
        <v>190</v>
      </c>
      <c r="AO3175" t="s">
        <v>32879</v>
      </c>
      <c r="AP3175" t="s">
        <v>138</v>
      </c>
      <c r="AQ3175" s="7">
        <v>14000</v>
      </c>
      <c r="AR3175" s="7">
        <v>0</v>
      </c>
      <c r="AS3175" t="s">
        <v>3958</v>
      </c>
      <c r="AT3175" t="s">
        <v>3959</v>
      </c>
      <c r="AU3175" s="7">
        <v>5</v>
      </c>
      <c r="AV3175" t="s">
        <v>5159</v>
      </c>
      <c r="AZ3175" t="s">
        <v>135</v>
      </c>
      <c r="BA3175" t="s">
        <v>32880</v>
      </c>
      <c r="BG3175" t="s">
        <v>136</v>
      </c>
      <c r="BI3175" t="s">
        <v>32881</v>
      </c>
    </row>
    <row r="3176" spans="1:61" x14ac:dyDescent="0.55000000000000004">
      <c r="A3176" s="2" t="str">
        <f t="shared" si="308"/>
        <v>Punto de VentaPLAN 1 CUOTA PROTEGIDA</v>
      </c>
      <c r="B3176" s="3">
        <f>VLOOKUP(A3176,'[1]TARIFAS PRODUCTOS'!$C:$E,3,0)</f>
        <v>15120</v>
      </c>
      <c r="C3176" s="6" t="str">
        <f t="shared" si="309"/>
        <v>JULIO</v>
      </c>
      <c r="D3176" s="8" t="str">
        <f t="shared" si="310"/>
        <v>DOMINGO</v>
      </c>
      <c r="E3176" s="9">
        <f t="shared" si="311"/>
        <v>19</v>
      </c>
      <c r="F3176" s="14">
        <f t="shared" ca="1" si="312"/>
        <v>126</v>
      </c>
      <c r="G3176" s="7">
        <v>3158935</v>
      </c>
      <c r="I3176" t="s">
        <v>32882</v>
      </c>
      <c r="J3176" t="s">
        <v>29234</v>
      </c>
      <c r="K3176" t="s">
        <v>32797</v>
      </c>
      <c r="L3176" t="s">
        <v>32797</v>
      </c>
      <c r="P3176" t="s">
        <v>126</v>
      </c>
      <c r="Q3176" t="s">
        <v>127</v>
      </c>
      <c r="R3176" t="s">
        <v>128</v>
      </c>
      <c r="S3176" t="s">
        <v>129</v>
      </c>
      <c r="T3176" t="s">
        <v>137</v>
      </c>
      <c r="U3176" t="s">
        <v>57</v>
      </c>
      <c r="V3176" t="s">
        <v>5145</v>
      </c>
      <c r="W3176" t="s">
        <v>5146</v>
      </c>
      <c r="X3176" t="s">
        <v>5147</v>
      </c>
      <c r="Y3176" t="s">
        <v>6688</v>
      </c>
      <c r="Z3176" t="s">
        <v>6689</v>
      </c>
      <c r="AA3176" t="s">
        <v>6690</v>
      </c>
      <c r="AB3176" t="s">
        <v>5151</v>
      </c>
      <c r="AC3176" t="s">
        <v>130</v>
      </c>
      <c r="AD3176" t="s">
        <v>59</v>
      </c>
      <c r="AE3176" t="s">
        <v>131</v>
      </c>
      <c r="AF3176" t="s">
        <v>132</v>
      </c>
      <c r="AG3176" t="s">
        <v>5152</v>
      </c>
      <c r="AH3176" t="s">
        <v>32883</v>
      </c>
      <c r="AI3176" t="s">
        <v>32884</v>
      </c>
      <c r="AJ3176" t="s">
        <v>32885</v>
      </c>
      <c r="AK3176" t="s">
        <v>32886</v>
      </c>
      <c r="AL3176" t="s">
        <v>32887</v>
      </c>
      <c r="AM3176" t="s">
        <v>32888</v>
      </c>
      <c r="AN3176" t="s">
        <v>190</v>
      </c>
      <c r="AP3176" t="s">
        <v>138</v>
      </c>
      <c r="AQ3176" s="7">
        <v>14000</v>
      </c>
      <c r="AR3176" s="7">
        <v>0</v>
      </c>
      <c r="AS3176" t="s">
        <v>3958</v>
      </c>
      <c r="AT3176" t="s">
        <v>3959</v>
      </c>
      <c r="AU3176" s="7">
        <v>5</v>
      </c>
      <c r="AV3176" t="s">
        <v>5159</v>
      </c>
      <c r="AZ3176" t="s">
        <v>135</v>
      </c>
      <c r="BA3176" t="s">
        <v>11813</v>
      </c>
      <c r="BG3176" t="s">
        <v>136</v>
      </c>
      <c r="BI3176" t="s">
        <v>32889</v>
      </c>
    </row>
    <row r="3177" spans="1:61" x14ac:dyDescent="0.55000000000000004">
      <c r="A3177" s="2" t="str">
        <f t="shared" si="308"/>
        <v>Punto de VentaPLAN 1 CUOTA PROTEGIDA</v>
      </c>
      <c r="B3177" s="3">
        <f>VLOOKUP(A3177,'[1]TARIFAS PRODUCTOS'!$C:$E,3,0)</f>
        <v>15120</v>
      </c>
      <c r="C3177" s="6" t="str">
        <f t="shared" si="309"/>
        <v>JULIO</v>
      </c>
      <c r="D3177" s="8" t="str">
        <f t="shared" si="310"/>
        <v>DOMINGO</v>
      </c>
      <c r="E3177" s="9">
        <f t="shared" si="311"/>
        <v>19</v>
      </c>
      <c r="F3177" s="14">
        <f t="shared" ca="1" si="312"/>
        <v>126</v>
      </c>
      <c r="G3177" s="7">
        <v>3158936</v>
      </c>
      <c r="I3177" t="s">
        <v>32890</v>
      </c>
      <c r="J3177" t="s">
        <v>29234</v>
      </c>
      <c r="K3177" t="s">
        <v>32797</v>
      </c>
      <c r="L3177" t="s">
        <v>32797</v>
      </c>
      <c r="P3177" t="s">
        <v>126</v>
      </c>
      <c r="Q3177" t="s">
        <v>127</v>
      </c>
      <c r="R3177" t="s">
        <v>128</v>
      </c>
      <c r="S3177" t="s">
        <v>129</v>
      </c>
      <c r="T3177" t="s">
        <v>137</v>
      </c>
      <c r="U3177" t="s">
        <v>57</v>
      </c>
      <c r="V3177" t="s">
        <v>5145</v>
      </c>
      <c r="W3177" t="s">
        <v>5146</v>
      </c>
      <c r="X3177" t="s">
        <v>5147</v>
      </c>
      <c r="Y3177" t="s">
        <v>7384</v>
      </c>
      <c r="Z3177" t="s">
        <v>7385</v>
      </c>
      <c r="AA3177" t="s">
        <v>7386</v>
      </c>
      <c r="AB3177" t="s">
        <v>5151</v>
      </c>
      <c r="AC3177" t="s">
        <v>130</v>
      </c>
      <c r="AD3177" t="s">
        <v>59</v>
      </c>
      <c r="AE3177" t="s">
        <v>131</v>
      </c>
      <c r="AF3177" t="s">
        <v>132</v>
      </c>
      <c r="AG3177" t="s">
        <v>5152</v>
      </c>
      <c r="AH3177" t="s">
        <v>32891</v>
      </c>
      <c r="AI3177" t="s">
        <v>32892</v>
      </c>
      <c r="AJ3177" t="s">
        <v>32893</v>
      </c>
      <c r="AK3177" t="s">
        <v>32894</v>
      </c>
      <c r="AL3177" t="s">
        <v>32895</v>
      </c>
      <c r="AM3177" t="s">
        <v>32896</v>
      </c>
      <c r="AN3177" t="s">
        <v>190</v>
      </c>
      <c r="AP3177" t="s">
        <v>138</v>
      </c>
      <c r="AQ3177" s="7">
        <v>14000</v>
      </c>
      <c r="AR3177" s="7">
        <v>0</v>
      </c>
      <c r="AS3177" t="s">
        <v>3958</v>
      </c>
      <c r="AT3177" t="s">
        <v>3959</v>
      </c>
      <c r="AU3177" s="7">
        <v>5</v>
      </c>
      <c r="AV3177" t="s">
        <v>5159</v>
      </c>
      <c r="AZ3177" t="s">
        <v>135</v>
      </c>
      <c r="BA3177" t="s">
        <v>29042</v>
      </c>
      <c r="BG3177" t="s">
        <v>136</v>
      </c>
      <c r="BI3177" t="s">
        <v>32897</v>
      </c>
    </row>
    <row r="3178" spans="1:61" x14ac:dyDescent="0.55000000000000004">
      <c r="A3178" s="2" t="str">
        <f t="shared" si="308"/>
        <v>Punto de VentaPLAN 2 CUOTA PROTEGIDA</v>
      </c>
      <c r="B3178" s="3">
        <f>VLOOKUP(A3178,'[1]TARIFAS PRODUCTOS'!$C:$E,3,0)</f>
        <v>30240</v>
      </c>
      <c r="C3178" s="6" t="str">
        <f t="shared" si="309"/>
        <v>JULIO</v>
      </c>
      <c r="D3178" s="8" t="str">
        <f t="shared" si="310"/>
        <v>DOMINGO</v>
      </c>
      <c r="E3178" s="9">
        <f t="shared" si="311"/>
        <v>19</v>
      </c>
      <c r="F3178" s="14">
        <f t="shared" ca="1" si="312"/>
        <v>126</v>
      </c>
      <c r="G3178" s="7">
        <v>3158937</v>
      </c>
      <c r="I3178" t="s">
        <v>32898</v>
      </c>
      <c r="J3178" t="s">
        <v>29234</v>
      </c>
      <c r="K3178" t="s">
        <v>32797</v>
      </c>
      <c r="L3178" t="s">
        <v>32797</v>
      </c>
      <c r="P3178" t="s">
        <v>126</v>
      </c>
      <c r="Q3178" t="s">
        <v>127</v>
      </c>
      <c r="R3178" t="s">
        <v>128</v>
      </c>
      <c r="S3178" t="s">
        <v>129</v>
      </c>
      <c r="T3178" t="s">
        <v>137</v>
      </c>
      <c r="U3178" t="s">
        <v>57</v>
      </c>
      <c r="V3178" t="s">
        <v>5145</v>
      </c>
      <c r="W3178" t="s">
        <v>5146</v>
      </c>
      <c r="X3178" t="s">
        <v>5147</v>
      </c>
      <c r="Y3178" t="s">
        <v>6176</v>
      </c>
      <c r="Z3178" t="s">
        <v>6177</v>
      </c>
      <c r="AA3178" t="s">
        <v>6178</v>
      </c>
      <c r="AB3178" t="s">
        <v>5151</v>
      </c>
      <c r="AC3178" t="s">
        <v>130</v>
      </c>
      <c r="AD3178" t="s">
        <v>59</v>
      </c>
      <c r="AE3178" t="s">
        <v>5386</v>
      </c>
      <c r="AF3178" t="s">
        <v>5387</v>
      </c>
      <c r="AG3178" t="s">
        <v>5152</v>
      </c>
      <c r="AH3178" t="s">
        <v>32899</v>
      </c>
      <c r="AI3178" t="s">
        <v>32900</v>
      </c>
      <c r="AJ3178" t="s">
        <v>32901</v>
      </c>
      <c r="AK3178" t="s">
        <v>32902</v>
      </c>
      <c r="AL3178" t="s">
        <v>32903</v>
      </c>
      <c r="AM3178" t="s">
        <v>32904</v>
      </c>
      <c r="AN3178" t="s">
        <v>190</v>
      </c>
      <c r="AO3178" t="s">
        <v>32900</v>
      </c>
      <c r="AP3178" t="s">
        <v>138</v>
      </c>
      <c r="AQ3178" s="7">
        <v>28000</v>
      </c>
      <c r="AR3178" s="7">
        <v>0</v>
      </c>
      <c r="AS3178" t="s">
        <v>3958</v>
      </c>
      <c r="AT3178" t="s">
        <v>3959</v>
      </c>
      <c r="AU3178" s="7">
        <v>5</v>
      </c>
      <c r="AV3178" t="s">
        <v>5159</v>
      </c>
      <c r="AZ3178" t="s">
        <v>135</v>
      </c>
      <c r="BA3178" t="s">
        <v>32905</v>
      </c>
      <c r="BG3178" t="s">
        <v>136</v>
      </c>
      <c r="BI3178" t="s">
        <v>32906</v>
      </c>
    </row>
    <row r="3179" spans="1:61" x14ac:dyDescent="0.55000000000000004">
      <c r="A3179" s="2" t="str">
        <f t="shared" si="308"/>
        <v>Punto de VentaPLAN 1 CUOTA PROTEGIDA</v>
      </c>
      <c r="B3179" s="3">
        <f>VLOOKUP(A3179,'[1]TARIFAS PRODUCTOS'!$C:$E,3,0)</f>
        <v>15120</v>
      </c>
      <c r="C3179" s="6" t="str">
        <f t="shared" si="309"/>
        <v>JULIO</v>
      </c>
      <c r="D3179" s="8" t="str">
        <f t="shared" si="310"/>
        <v>DOMINGO</v>
      </c>
      <c r="E3179" s="9">
        <f t="shared" si="311"/>
        <v>19</v>
      </c>
      <c r="F3179" s="14">
        <f t="shared" ca="1" si="312"/>
        <v>126</v>
      </c>
      <c r="G3179" s="7">
        <v>3158938</v>
      </c>
      <c r="I3179" t="s">
        <v>32907</v>
      </c>
      <c r="J3179" t="s">
        <v>29234</v>
      </c>
      <c r="K3179" t="s">
        <v>32797</v>
      </c>
      <c r="L3179" t="s">
        <v>32797</v>
      </c>
      <c r="P3179" t="s">
        <v>126</v>
      </c>
      <c r="Q3179" t="s">
        <v>127</v>
      </c>
      <c r="R3179" t="s">
        <v>128</v>
      </c>
      <c r="S3179" t="s">
        <v>129</v>
      </c>
      <c r="T3179" t="s">
        <v>137</v>
      </c>
      <c r="U3179" t="s">
        <v>57</v>
      </c>
      <c r="V3179" t="s">
        <v>5145</v>
      </c>
      <c r="W3179" t="s">
        <v>5146</v>
      </c>
      <c r="X3179" t="s">
        <v>5147</v>
      </c>
      <c r="Y3179" t="s">
        <v>5759</v>
      </c>
      <c r="Z3179" t="s">
        <v>5760</v>
      </c>
      <c r="AA3179" t="s">
        <v>5761</v>
      </c>
      <c r="AB3179" t="s">
        <v>5151</v>
      </c>
      <c r="AC3179" t="s">
        <v>130</v>
      </c>
      <c r="AD3179" t="s">
        <v>59</v>
      </c>
      <c r="AE3179" t="s">
        <v>131</v>
      </c>
      <c r="AF3179" t="s">
        <v>132</v>
      </c>
      <c r="AG3179" t="s">
        <v>5152</v>
      </c>
      <c r="AH3179" t="s">
        <v>32908</v>
      </c>
      <c r="AI3179" t="s">
        <v>32909</v>
      </c>
      <c r="AJ3179" t="s">
        <v>32910</v>
      </c>
      <c r="AK3179" t="s">
        <v>32911</v>
      </c>
      <c r="AL3179" t="s">
        <v>32912</v>
      </c>
      <c r="AM3179" t="s">
        <v>32913</v>
      </c>
      <c r="AN3179" t="s">
        <v>190</v>
      </c>
      <c r="AO3179" t="s">
        <v>32909</v>
      </c>
      <c r="AP3179" t="s">
        <v>138</v>
      </c>
      <c r="AQ3179" s="7">
        <v>14000</v>
      </c>
      <c r="AR3179" s="7">
        <v>0</v>
      </c>
      <c r="AS3179" t="s">
        <v>3958</v>
      </c>
      <c r="AT3179" t="s">
        <v>3959</v>
      </c>
      <c r="AU3179" s="7">
        <v>5</v>
      </c>
      <c r="AV3179" t="s">
        <v>5159</v>
      </c>
      <c r="AZ3179" t="s">
        <v>135</v>
      </c>
      <c r="BA3179" t="s">
        <v>32914</v>
      </c>
      <c r="BG3179" t="s">
        <v>136</v>
      </c>
      <c r="BI3179" t="s">
        <v>32915</v>
      </c>
    </row>
    <row r="3180" spans="1:61" x14ac:dyDescent="0.55000000000000004">
      <c r="A3180" s="2" t="str">
        <f t="shared" si="308"/>
        <v>Punto de VentaPLAN 1 CUOTA PROTEGIDA</v>
      </c>
      <c r="B3180" s="3">
        <f>VLOOKUP(A3180,'[1]TARIFAS PRODUCTOS'!$C:$E,3,0)</f>
        <v>15120</v>
      </c>
      <c r="C3180" s="6" t="str">
        <f t="shared" si="309"/>
        <v>JULIO</v>
      </c>
      <c r="D3180" s="8" t="str">
        <f t="shared" si="310"/>
        <v>DOMINGO</v>
      </c>
      <c r="E3180" s="9">
        <f t="shared" si="311"/>
        <v>19</v>
      </c>
      <c r="F3180" s="14">
        <f t="shared" ca="1" si="312"/>
        <v>126</v>
      </c>
      <c r="G3180" s="7">
        <v>3158939</v>
      </c>
      <c r="I3180" t="s">
        <v>32916</v>
      </c>
      <c r="J3180" t="s">
        <v>29234</v>
      </c>
      <c r="K3180" t="s">
        <v>32797</v>
      </c>
      <c r="L3180" t="s">
        <v>32797</v>
      </c>
      <c r="P3180" t="s">
        <v>126</v>
      </c>
      <c r="Q3180" t="s">
        <v>127</v>
      </c>
      <c r="R3180" t="s">
        <v>128</v>
      </c>
      <c r="S3180" t="s">
        <v>129</v>
      </c>
      <c r="T3180" t="s">
        <v>137</v>
      </c>
      <c r="U3180" t="s">
        <v>57</v>
      </c>
      <c r="V3180" t="s">
        <v>5145</v>
      </c>
      <c r="W3180" t="s">
        <v>5146</v>
      </c>
      <c r="X3180" t="s">
        <v>5147</v>
      </c>
      <c r="Y3180" t="s">
        <v>6546</v>
      </c>
      <c r="Z3180" t="s">
        <v>6547</v>
      </c>
      <c r="AA3180" t="s">
        <v>6548</v>
      </c>
      <c r="AB3180" t="s">
        <v>5151</v>
      </c>
      <c r="AC3180" t="s">
        <v>130</v>
      </c>
      <c r="AD3180" t="s">
        <v>59</v>
      </c>
      <c r="AE3180" t="s">
        <v>131</v>
      </c>
      <c r="AF3180" t="s">
        <v>132</v>
      </c>
      <c r="AG3180" t="s">
        <v>5152</v>
      </c>
      <c r="AH3180" t="s">
        <v>32917</v>
      </c>
      <c r="AI3180" t="s">
        <v>32918</v>
      </c>
      <c r="AJ3180" t="s">
        <v>32919</v>
      </c>
      <c r="AK3180" t="s">
        <v>32920</v>
      </c>
      <c r="AL3180" t="s">
        <v>32921</v>
      </c>
      <c r="AM3180" t="s">
        <v>32922</v>
      </c>
      <c r="AN3180" t="s">
        <v>190</v>
      </c>
      <c r="AP3180" t="s">
        <v>138</v>
      </c>
      <c r="AQ3180" s="7">
        <v>14000</v>
      </c>
      <c r="AR3180" s="7">
        <v>0</v>
      </c>
      <c r="AS3180" t="s">
        <v>3958</v>
      </c>
      <c r="AT3180" t="s">
        <v>3959</v>
      </c>
      <c r="AU3180" s="7">
        <v>5</v>
      </c>
      <c r="AV3180" t="s">
        <v>5159</v>
      </c>
      <c r="AZ3180" t="s">
        <v>135</v>
      </c>
      <c r="BA3180" t="s">
        <v>32923</v>
      </c>
      <c r="BG3180" t="s">
        <v>136</v>
      </c>
      <c r="BI3180" t="s">
        <v>32924</v>
      </c>
    </row>
    <row r="3181" spans="1:61" x14ac:dyDescent="0.55000000000000004">
      <c r="A3181" s="2" t="str">
        <f t="shared" si="308"/>
        <v>Punto de VentaPLAN 1 CUOTA PROTEGIDA</v>
      </c>
      <c r="B3181" s="3">
        <f>VLOOKUP(A3181,'[1]TARIFAS PRODUCTOS'!$C:$E,3,0)</f>
        <v>15120</v>
      </c>
      <c r="C3181" s="6" t="str">
        <f t="shared" si="309"/>
        <v>JULIO</v>
      </c>
      <c r="D3181" s="8" t="str">
        <f t="shared" si="310"/>
        <v>DOMINGO</v>
      </c>
      <c r="E3181" s="9">
        <f t="shared" si="311"/>
        <v>19</v>
      </c>
      <c r="F3181" s="14">
        <f t="shared" ca="1" si="312"/>
        <v>126</v>
      </c>
      <c r="G3181" s="7">
        <v>3158940</v>
      </c>
      <c r="I3181" t="s">
        <v>32925</v>
      </c>
      <c r="J3181" t="s">
        <v>29234</v>
      </c>
      <c r="K3181" t="s">
        <v>32797</v>
      </c>
      <c r="L3181" t="s">
        <v>32797</v>
      </c>
      <c r="P3181" t="s">
        <v>126</v>
      </c>
      <c r="Q3181" t="s">
        <v>127</v>
      </c>
      <c r="R3181" t="s">
        <v>128</v>
      </c>
      <c r="S3181" t="s">
        <v>129</v>
      </c>
      <c r="T3181" t="s">
        <v>137</v>
      </c>
      <c r="U3181" t="s">
        <v>57</v>
      </c>
      <c r="V3181" t="s">
        <v>5145</v>
      </c>
      <c r="W3181" t="s">
        <v>5146</v>
      </c>
      <c r="X3181" t="s">
        <v>5147</v>
      </c>
      <c r="Y3181" t="s">
        <v>5759</v>
      </c>
      <c r="Z3181" t="s">
        <v>5760</v>
      </c>
      <c r="AA3181" t="s">
        <v>5761</v>
      </c>
      <c r="AB3181" t="s">
        <v>5151</v>
      </c>
      <c r="AC3181" t="s">
        <v>130</v>
      </c>
      <c r="AD3181" t="s">
        <v>59</v>
      </c>
      <c r="AE3181" t="s">
        <v>131</v>
      </c>
      <c r="AF3181" t="s">
        <v>132</v>
      </c>
      <c r="AG3181" t="s">
        <v>5152</v>
      </c>
      <c r="AH3181" t="s">
        <v>32926</v>
      </c>
      <c r="AI3181" t="s">
        <v>32927</v>
      </c>
      <c r="AJ3181" t="s">
        <v>32928</v>
      </c>
      <c r="AK3181" t="s">
        <v>32929</v>
      </c>
      <c r="AL3181" t="s">
        <v>32930</v>
      </c>
      <c r="AM3181" t="s">
        <v>32931</v>
      </c>
      <c r="AN3181" t="s">
        <v>190</v>
      </c>
      <c r="AP3181" t="s">
        <v>138</v>
      </c>
      <c r="AQ3181" s="7">
        <v>14000</v>
      </c>
      <c r="AR3181" s="7">
        <v>0</v>
      </c>
      <c r="AS3181" t="s">
        <v>3958</v>
      </c>
      <c r="AT3181" t="s">
        <v>3959</v>
      </c>
      <c r="AU3181" s="7">
        <v>5</v>
      </c>
      <c r="AV3181" t="s">
        <v>5159</v>
      </c>
      <c r="AZ3181" t="s">
        <v>135</v>
      </c>
      <c r="BA3181" t="s">
        <v>32932</v>
      </c>
      <c r="BG3181" t="s">
        <v>136</v>
      </c>
      <c r="BI3181" t="s">
        <v>32933</v>
      </c>
    </row>
    <row r="3182" spans="1:61" x14ac:dyDescent="0.55000000000000004">
      <c r="A3182" s="2" t="str">
        <f t="shared" si="308"/>
        <v>Punto de VentaPLAN 1 CUOTA PROTEGIDA</v>
      </c>
      <c r="B3182" s="3">
        <f>VLOOKUP(A3182,'[1]TARIFAS PRODUCTOS'!$C:$E,3,0)</f>
        <v>15120</v>
      </c>
      <c r="C3182" s="6" t="str">
        <f t="shared" si="309"/>
        <v>JULIO</v>
      </c>
      <c r="D3182" s="8" t="str">
        <f t="shared" si="310"/>
        <v>DOMINGO</v>
      </c>
      <c r="E3182" s="9">
        <f t="shared" si="311"/>
        <v>19</v>
      </c>
      <c r="F3182" s="14">
        <f t="shared" ca="1" si="312"/>
        <v>126</v>
      </c>
      <c r="G3182" s="7">
        <v>3158941</v>
      </c>
      <c r="I3182" t="s">
        <v>32934</v>
      </c>
      <c r="J3182" t="s">
        <v>29234</v>
      </c>
      <c r="K3182" t="s">
        <v>32797</v>
      </c>
      <c r="L3182" t="s">
        <v>32797</v>
      </c>
      <c r="P3182" t="s">
        <v>126</v>
      </c>
      <c r="Q3182" t="s">
        <v>127</v>
      </c>
      <c r="R3182" t="s">
        <v>128</v>
      </c>
      <c r="S3182" t="s">
        <v>129</v>
      </c>
      <c r="T3182" t="s">
        <v>137</v>
      </c>
      <c r="U3182" t="s">
        <v>57</v>
      </c>
      <c r="V3182" t="s">
        <v>5145</v>
      </c>
      <c r="W3182" t="s">
        <v>5146</v>
      </c>
      <c r="X3182" t="s">
        <v>5147</v>
      </c>
      <c r="Y3182" t="s">
        <v>7384</v>
      </c>
      <c r="Z3182" t="s">
        <v>7385</v>
      </c>
      <c r="AA3182" t="s">
        <v>7386</v>
      </c>
      <c r="AB3182" t="s">
        <v>5151</v>
      </c>
      <c r="AC3182" t="s">
        <v>130</v>
      </c>
      <c r="AD3182" t="s">
        <v>59</v>
      </c>
      <c r="AE3182" t="s">
        <v>131</v>
      </c>
      <c r="AF3182" t="s">
        <v>132</v>
      </c>
      <c r="AG3182" t="s">
        <v>5152</v>
      </c>
      <c r="AH3182" t="s">
        <v>32935</v>
      </c>
      <c r="AI3182" t="s">
        <v>32936</v>
      </c>
      <c r="AJ3182" t="s">
        <v>32937</v>
      </c>
      <c r="AK3182" t="s">
        <v>32938</v>
      </c>
      <c r="AL3182" t="s">
        <v>32939</v>
      </c>
      <c r="AM3182" t="s">
        <v>32940</v>
      </c>
      <c r="AN3182" t="s">
        <v>190</v>
      </c>
      <c r="AP3182" t="s">
        <v>138</v>
      </c>
      <c r="AQ3182" s="7">
        <v>14000</v>
      </c>
      <c r="AR3182" s="7">
        <v>0</v>
      </c>
      <c r="AS3182" t="s">
        <v>3958</v>
      </c>
      <c r="AT3182" t="s">
        <v>3959</v>
      </c>
      <c r="AU3182" s="7">
        <v>5</v>
      </c>
      <c r="AV3182" t="s">
        <v>5159</v>
      </c>
      <c r="AZ3182" t="s">
        <v>135</v>
      </c>
      <c r="BA3182" t="s">
        <v>32941</v>
      </c>
      <c r="BG3182" t="s">
        <v>136</v>
      </c>
      <c r="BI3182" t="s">
        <v>32942</v>
      </c>
    </row>
    <row r="3183" spans="1:61" x14ac:dyDescent="0.55000000000000004">
      <c r="A3183" s="2" t="str">
        <f t="shared" si="308"/>
        <v>Punto de VentaPLAN 1 CUOTA PROTEGIDA</v>
      </c>
      <c r="B3183" s="3">
        <f>VLOOKUP(A3183,'[1]TARIFAS PRODUCTOS'!$C:$E,3,0)</f>
        <v>15120</v>
      </c>
      <c r="C3183" s="6" t="str">
        <f t="shared" si="309"/>
        <v>JULIO</v>
      </c>
      <c r="D3183" s="8" t="str">
        <f t="shared" si="310"/>
        <v>DOMINGO</v>
      </c>
      <c r="E3183" s="9">
        <f t="shared" si="311"/>
        <v>19</v>
      </c>
      <c r="F3183" s="14">
        <f t="shared" ca="1" si="312"/>
        <v>126</v>
      </c>
      <c r="G3183" s="7">
        <v>3158942</v>
      </c>
      <c r="I3183" t="s">
        <v>32943</v>
      </c>
      <c r="J3183" t="s">
        <v>29234</v>
      </c>
      <c r="K3183" t="s">
        <v>32797</v>
      </c>
      <c r="L3183" t="s">
        <v>32797</v>
      </c>
      <c r="P3183" t="s">
        <v>126</v>
      </c>
      <c r="Q3183" t="s">
        <v>127</v>
      </c>
      <c r="R3183" t="s">
        <v>128</v>
      </c>
      <c r="S3183" t="s">
        <v>129</v>
      </c>
      <c r="T3183" t="s">
        <v>137</v>
      </c>
      <c r="U3183" t="s">
        <v>57</v>
      </c>
      <c r="V3183" t="s">
        <v>5145</v>
      </c>
      <c r="W3183" t="s">
        <v>5146</v>
      </c>
      <c r="X3183" t="s">
        <v>5147</v>
      </c>
      <c r="Y3183" t="s">
        <v>5759</v>
      </c>
      <c r="Z3183" t="s">
        <v>5760</v>
      </c>
      <c r="AA3183" t="s">
        <v>5761</v>
      </c>
      <c r="AB3183" t="s">
        <v>5151</v>
      </c>
      <c r="AC3183" t="s">
        <v>130</v>
      </c>
      <c r="AD3183" t="s">
        <v>59</v>
      </c>
      <c r="AE3183" t="s">
        <v>131</v>
      </c>
      <c r="AF3183" t="s">
        <v>132</v>
      </c>
      <c r="AG3183" t="s">
        <v>5152</v>
      </c>
      <c r="AH3183" t="s">
        <v>32944</v>
      </c>
      <c r="AI3183" t="s">
        <v>32945</v>
      </c>
      <c r="AJ3183" t="s">
        <v>32946</v>
      </c>
      <c r="AK3183" t="s">
        <v>32947</v>
      </c>
      <c r="AL3183" t="s">
        <v>32948</v>
      </c>
      <c r="AM3183" t="s">
        <v>32949</v>
      </c>
      <c r="AN3183" t="s">
        <v>190</v>
      </c>
      <c r="AO3183" t="s">
        <v>32950</v>
      </c>
      <c r="AP3183" t="s">
        <v>138</v>
      </c>
      <c r="AQ3183" s="7">
        <v>14000</v>
      </c>
      <c r="AR3183" s="7">
        <v>0</v>
      </c>
      <c r="AS3183" t="s">
        <v>3958</v>
      </c>
      <c r="AT3183" t="s">
        <v>3959</v>
      </c>
      <c r="AU3183" s="7">
        <v>5</v>
      </c>
      <c r="AV3183" t="s">
        <v>5159</v>
      </c>
      <c r="AZ3183" t="s">
        <v>135</v>
      </c>
      <c r="BA3183" t="s">
        <v>32951</v>
      </c>
      <c r="BG3183" t="s">
        <v>136</v>
      </c>
      <c r="BI3183" t="s">
        <v>32952</v>
      </c>
    </row>
    <row r="3184" spans="1:61" x14ac:dyDescent="0.55000000000000004">
      <c r="A3184" s="2" t="str">
        <f t="shared" si="308"/>
        <v>Punto de VentaPLAN 1 CUOTA PROTEGIDA</v>
      </c>
      <c r="B3184" s="3">
        <f>VLOOKUP(A3184,'[1]TARIFAS PRODUCTOS'!$C:$E,3,0)</f>
        <v>15120</v>
      </c>
      <c r="C3184" s="6" t="str">
        <f t="shared" si="309"/>
        <v>JULIO</v>
      </c>
      <c r="D3184" s="8" t="str">
        <f t="shared" si="310"/>
        <v>DOMINGO</v>
      </c>
      <c r="E3184" s="9">
        <f t="shared" si="311"/>
        <v>19</v>
      </c>
      <c r="F3184" s="14">
        <f t="shared" ca="1" si="312"/>
        <v>126</v>
      </c>
      <c r="G3184" s="7">
        <v>3158943</v>
      </c>
      <c r="I3184" t="s">
        <v>32953</v>
      </c>
      <c r="J3184" t="s">
        <v>29234</v>
      </c>
      <c r="K3184" t="s">
        <v>32797</v>
      </c>
      <c r="L3184" t="s">
        <v>32797</v>
      </c>
      <c r="P3184" t="s">
        <v>126</v>
      </c>
      <c r="Q3184" t="s">
        <v>127</v>
      </c>
      <c r="R3184" t="s">
        <v>128</v>
      </c>
      <c r="S3184" t="s">
        <v>129</v>
      </c>
      <c r="T3184" t="s">
        <v>137</v>
      </c>
      <c r="U3184" t="s">
        <v>57</v>
      </c>
      <c r="V3184" t="s">
        <v>5145</v>
      </c>
      <c r="W3184" t="s">
        <v>5146</v>
      </c>
      <c r="X3184" t="s">
        <v>5147</v>
      </c>
      <c r="Y3184" t="s">
        <v>5759</v>
      </c>
      <c r="Z3184" t="s">
        <v>5760</v>
      </c>
      <c r="AA3184" t="s">
        <v>5761</v>
      </c>
      <c r="AB3184" t="s">
        <v>5151</v>
      </c>
      <c r="AC3184" t="s">
        <v>130</v>
      </c>
      <c r="AD3184" t="s">
        <v>59</v>
      </c>
      <c r="AE3184" t="s">
        <v>131</v>
      </c>
      <c r="AF3184" t="s">
        <v>132</v>
      </c>
      <c r="AG3184" t="s">
        <v>5152</v>
      </c>
      <c r="AH3184" t="s">
        <v>32954</v>
      </c>
      <c r="AI3184" t="s">
        <v>32955</v>
      </c>
      <c r="AJ3184" t="s">
        <v>32956</v>
      </c>
      <c r="AK3184" t="s">
        <v>32957</v>
      </c>
      <c r="AL3184" t="s">
        <v>32958</v>
      </c>
      <c r="AM3184" t="s">
        <v>32959</v>
      </c>
      <c r="AN3184" t="s">
        <v>190</v>
      </c>
      <c r="AO3184" t="s">
        <v>32960</v>
      </c>
      <c r="AP3184" t="s">
        <v>138</v>
      </c>
      <c r="AQ3184" s="7">
        <v>14000</v>
      </c>
      <c r="AR3184" s="7">
        <v>0</v>
      </c>
      <c r="AS3184" t="s">
        <v>3958</v>
      </c>
      <c r="AT3184" t="s">
        <v>3959</v>
      </c>
      <c r="AU3184" s="7">
        <v>5</v>
      </c>
      <c r="AV3184" t="s">
        <v>5159</v>
      </c>
      <c r="AZ3184" t="s">
        <v>135</v>
      </c>
      <c r="BA3184" t="s">
        <v>32961</v>
      </c>
      <c r="BG3184" t="s">
        <v>136</v>
      </c>
      <c r="BI3184" t="s">
        <v>32962</v>
      </c>
    </row>
    <row r="3185" spans="1:61" x14ac:dyDescent="0.55000000000000004">
      <c r="A3185" s="2" t="str">
        <f t="shared" si="308"/>
        <v>Punto de VentaPLAN 1 CUOTA PROTEGIDA</v>
      </c>
      <c r="B3185" s="3">
        <f>VLOOKUP(A3185,'[1]TARIFAS PRODUCTOS'!$C:$E,3,0)</f>
        <v>15120</v>
      </c>
      <c r="C3185" s="6" t="str">
        <f t="shared" si="309"/>
        <v>JULIO</v>
      </c>
      <c r="D3185" s="8" t="str">
        <f t="shared" si="310"/>
        <v>DOMINGO</v>
      </c>
      <c r="E3185" s="9">
        <f t="shared" si="311"/>
        <v>19</v>
      </c>
      <c r="F3185" s="14">
        <f t="shared" ca="1" si="312"/>
        <v>126</v>
      </c>
      <c r="G3185" s="7">
        <v>3158944</v>
      </c>
      <c r="I3185" t="s">
        <v>32963</v>
      </c>
      <c r="J3185" t="s">
        <v>29234</v>
      </c>
      <c r="K3185" t="s">
        <v>32797</v>
      </c>
      <c r="L3185" t="s">
        <v>32797</v>
      </c>
      <c r="P3185" t="s">
        <v>126</v>
      </c>
      <c r="Q3185" t="s">
        <v>127</v>
      </c>
      <c r="R3185" t="s">
        <v>128</v>
      </c>
      <c r="S3185" t="s">
        <v>129</v>
      </c>
      <c r="T3185" t="s">
        <v>137</v>
      </c>
      <c r="U3185" t="s">
        <v>57</v>
      </c>
      <c r="V3185" t="s">
        <v>5145</v>
      </c>
      <c r="W3185" t="s">
        <v>5146</v>
      </c>
      <c r="X3185" t="s">
        <v>5147</v>
      </c>
      <c r="Y3185" t="s">
        <v>28111</v>
      </c>
      <c r="Z3185" t="s">
        <v>28112</v>
      </c>
      <c r="AA3185" t="s">
        <v>28113</v>
      </c>
      <c r="AB3185" t="s">
        <v>5151</v>
      </c>
      <c r="AC3185" t="s">
        <v>130</v>
      </c>
      <c r="AD3185" t="s">
        <v>59</v>
      </c>
      <c r="AE3185" t="s">
        <v>131</v>
      </c>
      <c r="AF3185" t="s">
        <v>132</v>
      </c>
      <c r="AG3185" t="s">
        <v>5152</v>
      </c>
      <c r="AH3185" t="s">
        <v>32964</v>
      </c>
      <c r="AI3185" t="s">
        <v>32965</v>
      </c>
      <c r="AJ3185" t="s">
        <v>32966</v>
      </c>
      <c r="AK3185" t="s">
        <v>32967</v>
      </c>
      <c r="AL3185" t="s">
        <v>32968</v>
      </c>
      <c r="AM3185" t="s">
        <v>32969</v>
      </c>
      <c r="AN3185" t="s">
        <v>190</v>
      </c>
      <c r="AP3185" t="s">
        <v>138</v>
      </c>
      <c r="AQ3185" s="7">
        <v>14000</v>
      </c>
      <c r="AR3185" s="7">
        <v>0</v>
      </c>
      <c r="AS3185" t="s">
        <v>3958</v>
      </c>
      <c r="AT3185" t="s">
        <v>3959</v>
      </c>
      <c r="AU3185" s="7">
        <v>5</v>
      </c>
      <c r="AV3185" t="s">
        <v>5159</v>
      </c>
      <c r="AZ3185" t="s">
        <v>135</v>
      </c>
      <c r="BA3185" t="s">
        <v>32970</v>
      </c>
      <c r="BG3185" t="s">
        <v>136</v>
      </c>
      <c r="BI3185" t="s">
        <v>32971</v>
      </c>
    </row>
    <row r="3186" spans="1:61" x14ac:dyDescent="0.55000000000000004">
      <c r="A3186" s="2" t="str">
        <f t="shared" si="308"/>
        <v>Punto de VentaPLAN 1 CUOTA PROTEGIDA</v>
      </c>
      <c r="B3186" s="3">
        <f>VLOOKUP(A3186,'[1]TARIFAS PRODUCTOS'!$C:$E,3,0)</f>
        <v>15120</v>
      </c>
      <c r="C3186" s="6" t="str">
        <f t="shared" si="309"/>
        <v>JULIO</v>
      </c>
      <c r="D3186" s="8" t="str">
        <f t="shared" si="310"/>
        <v>DOMINGO</v>
      </c>
      <c r="E3186" s="9">
        <f t="shared" si="311"/>
        <v>19</v>
      </c>
      <c r="F3186" s="14">
        <f t="shared" ca="1" si="312"/>
        <v>126</v>
      </c>
      <c r="G3186" s="7">
        <v>3158945</v>
      </c>
      <c r="I3186" t="s">
        <v>32972</v>
      </c>
      <c r="J3186" t="s">
        <v>29234</v>
      </c>
      <c r="K3186" t="s">
        <v>32797</v>
      </c>
      <c r="L3186" t="s">
        <v>32797</v>
      </c>
      <c r="P3186" t="s">
        <v>126</v>
      </c>
      <c r="Q3186" t="s">
        <v>127</v>
      </c>
      <c r="R3186" t="s">
        <v>128</v>
      </c>
      <c r="S3186" t="s">
        <v>129</v>
      </c>
      <c r="T3186" t="s">
        <v>137</v>
      </c>
      <c r="U3186" t="s">
        <v>57</v>
      </c>
      <c r="V3186" t="s">
        <v>5145</v>
      </c>
      <c r="W3186" t="s">
        <v>5146</v>
      </c>
      <c r="X3186" t="s">
        <v>5147</v>
      </c>
      <c r="Y3186" t="s">
        <v>6856</v>
      </c>
      <c r="Z3186" t="s">
        <v>6857</v>
      </c>
      <c r="AA3186" t="s">
        <v>6858</v>
      </c>
      <c r="AB3186" t="s">
        <v>5151</v>
      </c>
      <c r="AC3186" t="s">
        <v>130</v>
      </c>
      <c r="AD3186" t="s">
        <v>59</v>
      </c>
      <c r="AE3186" t="s">
        <v>131</v>
      </c>
      <c r="AF3186" t="s">
        <v>132</v>
      </c>
      <c r="AG3186" t="s">
        <v>5152</v>
      </c>
      <c r="AH3186" t="s">
        <v>32973</v>
      </c>
      <c r="AI3186" t="s">
        <v>32974</v>
      </c>
      <c r="AJ3186" t="s">
        <v>32975</v>
      </c>
      <c r="AK3186" t="s">
        <v>32976</v>
      </c>
      <c r="AL3186" t="s">
        <v>32977</v>
      </c>
      <c r="AM3186" t="s">
        <v>32978</v>
      </c>
      <c r="AN3186" t="s">
        <v>190</v>
      </c>
      <c r="AO3186" t="s">
        <v>32974</v>
      </c>
      <c r="AP3186" t="s">
        <v>138</v>
      </c>
      <c r="AQ3186" s="7">
        <v>14000</v>
      </c>
      <c r="AR3186" s="7">
        <v>0</v>
      </c>
      <c r="AS3186" t="s">
        <v>3958</v>
      </c>
      <c r="AT3186" t="s">
        <v>3959</v>
      </c>
      <c r="AU3186" s="7">
        <v>5</v>
      </c>
      <c r="AV3186" t="s">
        <v>5159</v>
      </c>
      <c r="AZ3186" t="s">
        <v>135</v>
      </c>
      <c r="BA3186" t="s">
        <v>32979</v>
      </c>
      <c r="BG3186" t="s">
        <v>136</v>
      </c>
      <c r="BI3186" t="s">
        <v>32980</v>
      </c>
    </row>
    <row r="3187" spans="1:61" x14ac:dyDescent="0.55000000000000004">
      <c r="A3187" s="2" t="str">
        <f t="shared" si="308"/>
        <v>Punto de VentaPLAN 1 CUOTA PROTEGIDA</v>
      </c>
      <c r="B3187" s="3">
        <f>VLOOKUP(A3187,'[1]TARIFAS PRODUCTOS'!$C:$E,3,0)</f>
        <v>15120</v>
      </c>
      <c r="C3187" s="6" t="str">
        <f t="shared" si="309"/>
        <v>JULIO</v>
      </c>
      <c r="D3187" s="8" t="str">
        <f t="shared" si="310"/>
        <v>DOMINGO</v>
      </c>
      <c r="E3187" s="9">
        <f t="shared" si="311"/>
        <v>19</v>
      </c>
      <c r="F3187" s="14">
        <f t="shared" ca="1" si="312"/>
        <v>126</v>
      </c>
      <c r="G3187" s="7">
        <v>3158946</v>
      </c>
      <c r="I3187" t="s">
        <v>32981</v>
      </c>
      <c r="J3187" t="s">
        <v>29234</v>
      </c>
      <c r="K3187" t="s">
        <v>32797</v>
      </c>
      <c r="L3187" t="s">
        <v>32797</v>
      </c>
      <c r="P3187" t="s">
        <v>126</v>
      </c>
      <c r="Q3187" t="s">
        <v>127</v>
      </c>
      <c r="R3187" t="s">
        <v>128</v>
      </c>
      <c r="S3187" t="s">
        <v>129</v>
      </c>
      <c r="T3187" t="s">
        <v>137</v>
      </c>
      <c r="U3187" t="s">
        <v>57</v>
      </c>
      <c r="V3187" t="s">
        <v>5145</v>
      </c>
      <c r="W3187" t="s">
        <v>5146</v>
      </c>
      <c r="X3187" t="s">
        <v>5147</v>
      </c>
      <c r="Y3187" t="s">
        <v>9445</v>
      </c>
      <c r="Z3187" t="s">
        <v>9446</v>
      </c>
      <c r="AA3187" t="s">
        <v>9447</v>
      </c>
      <c r="AB3187" t="s">
        <v>5151</v>
      </c>
      <c r="AC3187" t="s">
        <v>130</v>
      </c>
      <c r="AD3187" t="s">
        <v>59</v>
      </c>
      <c r="AE3187" t="s">
        <v>131</v>
      </c>
      <c r="AF3187" t="s">
        <v>132</v>
      </c>
      <c r="AG3187" t="s">
        <v>5152</v>
      </c>
      <c r="AH3187" t="s">
        <v>32982</v>
      </c>
      <c r="AI3187" t="s">
        <v>32983</v>
      </c>
      <c r="AJ3187" t="s">
        <v>32984</v>
      </c>
      <c r="AK3187" t="s">
        <v>32985</v>
      </c>
      <c r="AL3187" t="s">
        <v>32986</v>
      </c>
      <c r="AM3187" t="s">
        <v>32987</v>
      </c>
      <c r="AN3187" t="s">
        <v>190</v>
      </c>
      <c r="AO3187" t="s">
        <v>32988</v>
      </c>
      <c r="AP3187" t="s">
        <v>138</v>
      </c>
      <c r="AQ3187" s="7">
        <v>14000</v>
      </c>
      <c r="AR3187" s="7">
        <v>0</v>
      </c>
      <c r="AS3187" t="s">
        <v>3958</v>
      </c>
      <c r="AT3187" t="s">
        <v>3959</v>
      </c>
      <c r="AU3187" s="7">
        <v>5</v>
      </c>
      <c r="AV3187" t="s">
        <v>5159</v>
      </c>
      <c r="AZ3187" t="s">
        <v>135</v>
      </c>
      <c r="BA3187" t="s">
        <v>32989</v>
      </c>
      <c r="BG3187" t="s">
        <v>136</v>
      </c>
      <c r="BI3187" t="s">
        <v>32990</v>
      </c>
    </row>
    <row r="3188" spans="1:61" x14ac:dyDescent="0.55000000000000004">
      <c r="A3188" s="2" t="str">
        <f t="shared" si="308"/>
        <v>Punto de VentaPLAN 2 CUOTA PROTEGIDA</v>
      </c>
      <c r="B3188" s="3">
        <f>VLOOKUP(A3188,'[1]TARIFAS PRODUCTOS'!$C:$E,3,0)</f>
        <v>30240</v>
      </c>
      <c r="C3188" s="6" t="str">
        <f t="shared" si="309"/>
        <v>JULIO</v>
      </c>
      <c r="D3188" s="8" t="str">
        <f t="shared" si="310"/>
        <v>DOMINGO</v>
      </c>
      <c r="E3188" s="9">
        <f t="shared" si="311"/>
        <v>19</v>
      </c>
      <c r="F3188" s="14">
        <f t="shared" ca="1" si="312"/>
        <v>126</v>
      </c>
      <c r="G3188" s="7">
        <v>3158947</v>
      </c>
      <c r="I3188" t="s">
        <v>32991</v>
      </c>
      <c r="J3188" t="s">
        <v>29234</v>
      </c>
      <c r="K3188" t="s">
        <v>32797</v>
      </c>
      <c r="L3188" t="s">
        <v>32797</v>
      </c>
      <c r="P3188" t="s">
        <v>126</v>
      </c>
      <c r="Q3188" t="s">
        <v>127</v>
      </c>
      <c r="R3188" t="s">
        <v>128</v>
      </c>
      <c r="S3188" t="s">
        <v>129</v>
      </c>
      <c r="T3188" t="s">
        <v>137</v>
      </c>
      <c r="U3188" t="s">
        <v>57</v>
      </c>
      <c r="V3188" t="s">
        <v>5145</v>
      </c>
      <c r="W3188" t="s">
        <v>5146</v>
      </c>
      <c r="X3188" t="s">
        <v>5147</v>
      </c>
      <c r="Y3188" t="s">
        <v>6176</v>
      </c>
      <c r="Z3188" t="s">
        <v>6177</v>
      </c>
      <c r="AA3188" t="s">
        <v>6178</v>
      </c>
      <c r="AB3188" t="s">
        <v>5151</v>
      </c>
      <c r="AC3188" t="s">
        <v>130</v>
      </c>
      <c r="AD3188" t="s">
        <v>59</v>
      </c>
      <c r="AE3188" t="s">
        <v>5386</v>
      </c>
      <c r="AF3188" t="s">
        <v>5387</v>
      </c>
      <c r="AG3188" t="s">
        <v>5152</v>
      </c>
      <c r="AH3188" t="s">
        <v>32992</v>
      </c>
      <c r="AI3188" t="s">
        <v>32993</v>
      </c>
      <c r="AJ3188" t="s">
        <v>32994</v>
      </c>
      <c r="AK3188" t="s">
        <v>32995</v>
      </c>
      <c r="AL3188" t="s">
        <v>32996</v>
      </c>
      <c r="AM3188" t="s">
        <v>32997</v>
      </c>
      <c r="AN3188" t="s">
        <v>190</v>
      </c>
      <c r="AO3188" t="s">
        <v>32998</v>
      </c>
      <c r="AP3188" t="s">
        <v>138</v>
      </c>
      <c r="AQ3188" s="7">
        <v>28000</v>
      </c>
      <c r="AR3188" s="7">
        <v>0</v>
      </c>
      <c r="AS3188" t="s">
        <v>3958</v>
      </c>
      <c r="AT3188" t="s">
        <v>3959</v>
      </c>
      <c r="AU3188" s="7">
        <v>5</v>
      </c>
      <c r="AV3188" t="s">
        <v>5159</v>
      </c>
      <c r="AZ3188" t="s">
        <v>135</v>
      </c>
      <c r="BA3188" t="s">
        <v>32999</v>
      </c>
      <c r="BG3188" t="s">
        <v>136</v>
      </c>
      <c r="BI3188" t="s">
        <v>33000</v>
      </c>
    </row>
    <row r="3189" spans="1:61" x14ac:dyDescent="0.55000000000000004">
      <c r="A3189" s="2" t="str">
        <f t="shared" si="308"/>
        <v>Punto de VentaPLAN 1 CUOTA PROTEGIDA</v>
      </c>
      <c r="B3189" s="3">
        <f>VLOOKUP(A3189,'[1]TARIFAS PRODUCTOS'!$C:$E,3,0)</f>
        <v>15120</v>
      </c>
      <c r="C3189" s="6" t="str">
        <f t="shared" si="309"/>
        <v>JULIO</v>
      </c>
      <c r="D3189" s="8" t="str">
        <f t="shared" si="310"/>
        <v>DOMINGO</v>
      </c>
      <c r="E3189" s="9">
        <f t="shared" si="311"/>
        <v>19</v>
      </c>
      <c r="F3189" s="14">
        <f t="shared" ca="1" si="312"/>
        <v>126</v>
      </c>
      <c r="G3189" s="7">
        <v>3158949</v>
      </c>
      <c r="I3189" t="s">
        <v>33001</v>
      </c>
      <c r="J3189" t="s">
        <v>29234</v>
      </c>
      <c r="K3189" t="s">
        <v>32797</v>
      </c>
      <c r="L3189" t="s">
        <v>32797</v>
      </c>
      <c r="P3189" t="s">
        <v>126</v>
      </c>
      <c r="Q3189" t="s">
        <v>127</v>
      </c>
      <c r="R3189" t="s">
        <v>128</v>
      </c>
      <c r="S3189" t="s">
        <v>129</v>
      </c>
      <c r="T3189" t="s">
        <v>137</v>
      </c>
      <c r="U3189" t="s">
        <v>57</v>
      </c>
      <c r="V3189" t="s">
        <v>5145</v>
      </c>
      <c r="W3189" t="s">
        <v>5146</v>
      </c>
      <c r="X3189" t="s">
        <v>5147</v>
      </c>
      <c r="Y3189" t="s">
        <v>5729</v>
      </c>
      <c r="Z3189" t="s">
        <v>5730</v>
      </c>
      <c r="AA3189" t="s">
        <v>5731</v>
      </c>
      <c r="AB3189" t="s">
        <v>5151</v>
      </c>
      <c r="AC3189" t="s">
        <v>130</v>
      </c>
      <c r="AD3189" t="s">
        <v>59</v>
      </c>
      <c r="AE3189" t="s">
        <v>131</v>
      </c>
      <c r="AF3189" t="s">
        <v>132</v>
      </c>
      <c r="AG3189" t="s">
        <v>5152</v>
      </c>
      <c r="AH3189" t="s">
        <v>33002</v>
      </c>
      <c r="AI3189" t="s">
        <v>33003</v>
      </c>
      <c r="AJ3189" t="s">
        <v>33004</v>
      </c>
      <c r="AK3189" t="s">
        <v>33005</v>
      </c>
      <c r="AL3189" t="s">
        <v>33006</v>
      </c>
      <c r="AM3189" t="s">
        <v>33007</v>
      </c>
      <c r="AN3189" t="s">
        <v>190</v>
      </c>
      <c r="AP3189" t="s">
        <v>138</v>
      </c>
      <c r="AQ3189" s="7">
        <v>14000</v>
      </c>
      <c r="AR3189" s="7">
        <v>0</v>
      </c>
      <c r="AS3189" t="s">
        <v>3958</v>
      </c>
      <c r="AT3189" t="s">
        <v>3959</v>
      </c>
      <c r="AU3189" s="7">
        <v>5</v>
      </c>
      <c r="AV3189" t="s">
        <v>5159</v>
      </c>
      <c r="AZ3189" t="s">
        <v>135</v>
      </c>
      <c r="BA3189" t="s">
        <v>33008</v>
      </c>
      <c r="BG3189" t="s">
        <v>136</v>
      </c>
      <c r="BI3189" t="s">
        <v>33009</v>
      </c>
    </row>
    <row r="3190" spans="1:61" x14ac:dyDescent="0.55000000000000004">
      <c r="A3190" s="2" t="str">
        <f t="shared" si="308"/>
        <v>Punto de VentaPLAN 1 CUOTA PROTEGIDA</v>
      </c>
      <c r="B3190" s="3">
        <f>VLOOKUP(A3190,'[1]TARIFAS PRODUCTOS'!$C:$E,3,0)</f>
        <v>15120</v>
      </c>
      <c r="C3190" s="6" t="str">
        <f t="shared" si="309"/>
        <v>JULIO</v>
      </c>
      <c r="D3190" s="8" t="str">
        <f t="shared" si="310"/>
        <v>DOMINGO</v>
      </c>
      <c r="E3190" s="9">
        <f t="shared" si="311"/>
        <v>19</v>
      </c>
      <c r="F3190" s="14">
        <f t="shared" ca="1" si="312"/>
        <v>126</v>
      </c>
      <c r="G3190" s="7">
        <v>3158950</v>
      </c>
      <c r="I3190" t="s">
        <v>33010</v>
      </c>
      <c r="J3190" t="s">
        <v>29234</v>
      </c>
      <c r="K3190" t="s">
        <v>32797</v>
      </c>
      <c r="L3190" t="s">
        <v>32797</v>
      </c>
      <c r="P3190" t="s">
        <v>126</v>
      </c>
      <c r="Q3190" t="s">
        <v>127</v>
      </c>
      <c r="R3190" t="s">
        <v>128</v>
      </c>
      <c r="S3190" t="s">
        <v>129</v>
      </c>
      <c r="T3190" t="s">
        <v>137</v>
      </c>
      <c r="U3190" t="s">
        <v>57</v>
      </c>
      <c r="V3190" t="s">
        <v>5145</v>
      </c>
      <c r="W3190" t="s">
        <v>5146</v>
      </c>
      <c r="X3190" t="s">
        <v>5147</v>
      </c>
      <c r="Y3190" t="s">
        <v>5729</v>
      </c>
      <c r="Z3190" t="s">
        <v>5730</v>
      </c>
      <c r="AA3190" t="s">
        <v>5731</v>
      </c>
      <c r="AB3190" t="s">
        <v>5151</v>
      </c>
      <c r="AC3190" t="s">
        <v>130</v>
      </c>
      <c r="AD3190" t="s">
        <v>59</v>
      </c>
      <c r="AE3190" t="s">
        <v>131</v>
      </c>
      <c r="AF3190" t="s">
        <v>132</v>
      </c>
      <c r="AG3190" t="s">
        <v>5152</v>
      </c>
      <c r="AH3190" t="s">
        <v>33011</v>
      </c>
      <c r="AI3190" t="s">
        <v>33012</v>
      </c>
      <c r="AJ3190" t="s">
        <v>33013</v>
      </c>
      <c r="AK3190" t="s">
        <v>33014</v>
      </c>
      <c r="AL3190" t="s">
        <v>33015</v>
      </c>
      <c r="AM3190" t="s">
        <v>33016</v>
      </c>
      <c r="AN3190" t="s">
        <v>190</v>
      </c>
      <c r="AP3190" t="s">
        <v>138</v>
      </c>
      <c r="AQ3190" s="7">
        <v>14000</v>
      </c>
      <c r="AR3190" s="7">
        <v>0</v>
      </c>
      <c r="AS3190" t="s">
        <v>3958</v>
      </c>
      <c r="AT3190" t="s">
        <v>3959</v>
      </c>
      <c r="AU3190" s="7">
        <v>5</v>
      </c>
      <c r="AV3190" t="s">
        <v>5159</v>
      </c>
      <c r="AZ3190" t="s">
        <v>135</v>
      </c>
      <c r="BA3190" t="s">
        <v>33017</v>
      </c>
      <c r="BG3190" t="s">
        <v>136</v>
      </c>
      <c r="BI3190" t="s">
        <v>33018</v>
      </c>
    </row>
    <row r="3191" spans="1:61" x14ac:dyDescent="0.55000000000000004">
      <c r="A3191" s="2" t="str">
        <f t="shared" si="308"/>
        <v>Punto de VentaPLAN 1 CUOTA PROTEGIDA</v>
      </c>
      <c r="B3191" s="3">
        <f>VLOOKUP(A3191,'[1]TARIFAS PRODUCTOS'!$C:$E,3,0)</f>
        <v>15120</v>
      </c>
      <c r="C3191" s="6" t="str">
        <f t="shared" si="309"/>
        <v>JULIO</v>
      </c>
      <c r="D3191" s="8" t="str">
        <f t="shared" si="310"/>
        <v>DOMINGO</v>
      </c>
      <c r="E3191" s="9">
        <f t="shared" si="311"/>
        <v>19</v>
      </c>
      <c r="F3191" s="14">
        <f t="shared" ca="1" si="312"/>
        <v>126</v>
      </c>
      <c r="G3191" s="7">
        <v>3158951</v>
      </c>
      <c r="I3191" t="s">
        <v>33019</v>
      </c>
      <c r="J3191" t="s">
        <v>29234</v>
      </c>
      <c r="K3191" t="s">
        <v>32797</v>
      </c>
      <c r="L3191" t="s">
        <v>32797</v>
      </c>
      <c r="P3191" t="s">
        <v>126</v>
      </c>
      <c r="Q3191" t="s">
        <v>127</v>
      </c>
      <c r="R3191" t="s">
        <v>128</v>
      </c>
      <c r="S3191" t="s">
        <v>129</v>
      </c>
      <c r="T3191" t="s">
        <v>137</v>
      </c>
      <c r="U3191" t="s">
        <v>57</v>
      </c>
      <c r="V3191" t="s">
        <v>5145</v>
      </c>
      <c r="W3191" t="s">
        <v>5146</v>
      </c>
      <c r="X3191" t="s">
        <v>5147</v>
      </c>
      <c r="Y3191" t="s">
        <v>6507</v>
      </c>
      <c r="Z3191" t="s">
        <v>6508</v>
      </c>
      <c r="AA3191" t="s">
        <v>6509</v>
      </c>
      <c r="AB3191" t="s">
        <v>5151</v>
      </c>
      <c r="AC3191" t="s">
        <v>130</v>
      </c>
      <c r="AD3191" t="s">
        <v>59</v>
      </c>
      <c r="AE3191" t="s">
        <v>131</v>
      </c>
      <c r="AF3191" t="s">
        <v>132</v>
      </c>
      <c r="AG3191" t="s">
        <v>5152</v>
      </c>
      <c r="AH3191" t="s">
        <v>33020</v>
      </c>
      <c r="AI3191" t="s">
        <v>33021</v>
      </c>
      <c r="AJ3191" t="s">
        <v>33022</v>
      </c>
      <c r="AK3191" t="s">
        <v>33023</v>
      </c>
      <c r="AL3191" t="s">
        <v>33024</v>
      </c>
      <c r="AM3191" t="s">
        <v>33025</v>
      </c>
      <c r="AN3191" t="s">
        <v>190</v>
      </c>
      <c r="AO3191" t="s">
        <v>33021</v>
      </c>
      <c r="AP3191" t="s">
        <v>138</v>
      </c>
      <c r="AQ3191" s="7">
        <v>14000</v>
      </c>
      <c r="AR3191" s="7">
        <v>0</v>
      </c>
      <c r="AS3191" t="s">
        <v>3958</v>
      </c>
      <c r="AT3191" t="s">
        <v>3959</v>
      </c>
      <c r="AU3191" s="7">
        <v>5</v>
      </c>
      <c r="AV3191" t="s">
        <v>5159</v>
      </c>
      <c r="AZ3191" t="s">
        <v>135</v>
      </c>
      <c r="BA3191" t="s">
        <v>33026</v>
      </c>
      <c r="BG3191" t="s">
        <v>136</v>
      </c>
      <c r="BI3191" t="s">
        <v>33027</v>
      </c>
    </row>
    <row r="3192" spans="1:61" x14ac:dyDescent="0.55000000000000004">
      <c r="A3192" s="2" t="str">
        <f t="shared" si="308"/>
        <v>Punto de VentaPLAN 1 CUOTA PROTEGIDA</v>
      </c>
      <c r="B3192" s="3">
        <f>VLOOKUP(A3192,'[1]TARIFAS PRODUCTOS'!$C:$E,3,0)</f>
        <v>15120</v>
      </c>
      <c r="C3192" s="6" t="str">
        <f t="shared" si="309"/>
        <v>JULIO</v>
      </c>
      <c r="D3192" s="8" t="str">
        <f t="shared" si="310"/>
        <v>DOMINGO</v>
      </c>
      <c r="E3192" s="9">
        <f t="shared" si="311"/>
        <v>19</v>
      </c>
      <c r="F3192" s="14">
        <f t="shared" ca="1" si="312"/>
        <v>126</v>
      </c>
      <c r="G3192" s="7">
        <v>3158952</v>
      </c>
      <c r="I3192" t="s">
        <v>33028</v>
      </c>
      <c r="J3192" t="s">
        <v>29234</v>
      </c>
      <c r="K3192" t="s">
        <v>32797</v>
      </c>
      <c r="L3192" t="s">
        <v>32797</v>
      </c>
      <c r="P3192" t="s">
        <v>126</v>
      </c>
      <c r="Q3192" t="s">
        <v>127</v>
      </c>
      <c r="R3192" t="s">
        <v>128</v>
      </c>
      <c r="S3192" t="s">
        <v>129</v>
      </c>
      <c r="T3192" t="s">
        <v>137</v>
      </c>
      <c r="U3192" t="s">
        <v>57</v>
      </c>
      <c r="V3192" t="s">
        <v>5145</v>
      </c>
      <c r="W3192" t="s">
        <v>5146</v>
      </c>
      <c r="X3192" t="s">
        <v>5147</v>
      </c>
      <c r="Y3192" t="s">
        <v>5759</v>
      </c>
      <c r="Z3192" t="s">
        <v>5760</v>
      </c>
      <c r="AA3192" t="s">
        <v>5761</v>
      </c>
      <c r="AB3192" t="s">
        <v>5151</v>
      </c>
      <c r="AC3192" t="s">
        <v>130</v>
      </c>
      <c r="AD3192" t="s">
        <v>59</v>
      </c>
      <c r="AE3192" t="s">
        <v>131</v>
      </c>
      <c r="AF3192" t="s">
        <v>132</v>
      </c>
      <c r="AG3192" t="s">
        <v>5152</v>
      </c>
      <c r="AH3192" t="s">
        <v>33029</v>
      </c>
      <c r="AI3192" t="s">
        <v>33030</v>
      </c>
      <c r="AJ3192" t="s">
        <v>33031</v>
      </c>
      <c r="AK3192" t="s">
        <v>33032</v>
      </c>
      <c r="AL3192" t="s">
        <v>33033</v>
      </c>
      <c r="AM3192" t="s">
        <v>33034</v>
      </c>
      <c r="AN3192" t="s">
        <v>190</v>
      </c>
      <c r="AO3192" t="s">
        <v>33035</v>
      </c>
      <c r="AP3192" t="s">
        <v>138</v>
      </c>
      <c r="AQ3192" s="7">
        <v>14000</v>
      </c>
      <c r="AR3192" s="7">
        <v>0</v>
      </c>
      <c r="AS3192" t="s">
        <v>3958</v>
      </c>
      <c r="AT3192" t="s">
        <v>3959</v>
      </c>
      <c r="AU3192" s="7">
        <v>5</v>
      </c>
      <c r="AV3192" t="s">
        <v>5159</v>
      </c>
      <c r="AZ3192" t="s">
        <v>135</v>
      </c>
      <c r="BA3192" t="s">
        <v>20519</v>
      </c>
      <c r="BG3192" t="s">
        <v>136</v>
      </c>
      <c r="BI3192" t="s">
        <v>33036</v>
      </c>
    </row>
    <row r="3193" spans="1:61" x14ac:dyDescent="0.55000000000000004">
      <c r="A3193" s="2" t="str">
        <f t="shared" si="308"/>
        <v>Punto de VentaPLAN 1 CUOTA PROTEGIDA</v>
      </c>
      <c r="B3193" s="3">
        <f>VLOOKUP(A3193,'[1]TARIFAS PRODUCTOS'!$C:$E,3,0)</f>
        <v>15120</v>
      </c>
      <c r="C3193" s="6" t="str">
        <f t="shared" si="309"/>
        <v>JULIO</v>
      </c>
      <c r="D3193" s="8" t="str">
        <f t="shared" si="310"/>
        <v>DOMINGO</v>
      </c>
      <c r="E3193" s="9">
        <f t="shared" si="311"/>
        <v>19</v>
      </c>
      <c r="F3193" s="14">
        <f t="shared" ca="1" si="312"/>
        <v>126</v>
      </c>
      <c r="G3193" s="7">
        <v>3158953</v>
      </c>
      <c r="I3193" t="s">
        <v>33037</v>
      </c>
      <c r="J3193" t="s">
        <v>29234</v>
      </c>
      <c r="K3193" t="s">
        <v>32797</v>
      </c>
      <c r="L3193" t="s">
        <v>32797</v>
      </c>
      <c r="P3193" t="s">
        <v>126</v>
      </c>
      <c r="Q3193" t="s">
        <v>127</v>
      </c>
      <c r="R3193" t="s">
        <v>128</v>
      </c>
      <c r="S3193" t="s">
        <v>129</v>
      </c>
      <c r="T3193" t="s">
        <v>137</v>
      </c>
      <c r="U3193" t="s">
        <v>57</v>
      </c>
      <c r="V3193" t="s">
        <v>5145</v>
      </c>
      <c r="W3193" t="s">
        <v>5146</v>
      </c>
      <c r="X3193" t="s">
        <v>5147</v>
      </c>
      <c r="Y3193" t="s">
        <v>7235</v>
      </c>
      <c r="Z3193" t="s">
        <v>7236</v>
      </c>
      <c r="AA3193" t="s">
        <v>7237</v>
      </c>
      <c r="AB3193" t="s">
        <v>5151</v>
      </c>
      <c r="AC3193" t="s">
        <v>130</v>
      </c>
      <c r="AD3193" t="s">
        <v>59</v>
      </c>
      <c r="AE3193" t="s">
        <v>131</v>
      </c>
      <c r="AF3193" t="s">
        <v>132</v>
      </c>
      <c r="AG3193" t="s">
        <v>5152</v>
      </c>
      <c r="AH3193" t="s">
        <v>33038</v>
      </c>
      <c r="AI3193" t="s">
        <v>33039</v>
      </c>
      <c r="AJ3193" t="s">
        <v>33040</v>
      </c>
      <c r="AK3193" t="s">
        <v>33041</v>
      </c>
      <c r="AL3193" t="s">
        <v>33042</v>
      </c>
      <c r="AM3193" t="s">
        <v>33043</v>
      </c>
      <c r="AN3193" t="s">
        <v>190</v>
      </c>
      <c r="AP3193" t="s">
        <v>138</v>
      </c>
      <c r="AQ3193" s="7">
        <v>14000</v>
      </c>
      <c r="AR3193" s="7">
        <v>0</v>
      </c>
      <c r="AS3193" t="s">
        <v>3958</v>
      </c>
      <c r="AT3193" t="s">
        <v>3959</v>
      </c>
      <c r="AU3193" s="7">
        <v>5</v>
      </c>
      <c r="AV3193" t="s">
        <v>5159</v>
      </c>
      <c r="AZ3193" t="s">
        <v>135</v>
      </c>
      <c r="BA3193" t="s">
        <v>33044</v>
      </c>
      <c r="BG3193" t="s">
        <v>136</v>
      </c>
      <c r="BI3193" t="s">
        <v>33045</v>
      </c>
    </row>
    <row r="3194" spans="1:61" x14ac:dyDescent="0.55000000000000004">
      <c r="A3194" s="2" t="str">
        <f t="shared" si="308"/>
        <v>Punto de VentaPLAN 1 CUOTA PROTEGIDA</v>
      </c>
      <c r="B3194" s="3">
        <f>VLOOKUP(A3194,'[1]TARIFAS PRODUCTOS'!$C:$E,3,0)</f>
        <v>15120</v>
      </c>
      <c r="C3194" s="6" t="str">
        <f t="shared" si="309"/>
        <v>JULIO</v>
      </c>
      <c r="D3194" s="8" t="str">
        <f t="shared" si="310"/>
        <v>DOMINGO</v>
      </c>
      <c r="E3194" s="9">
        <f t="shared" si="311"/>
        <v>19</v>
      </c>
      <c r="F3194" s="14">
        <f t="shared" ca="1" si="312"/>
        <v>126</v>
      </c>
      <c r="G3194" s="7">
        <v>3158954</v>
      </c>
      <c r="I3194" t="s">
        <v>33046</v>
      </c>
      <c r="J3194" t="s">
        <v>29234</v>
      </c>
      <c r="K3194" t="s">
        <v>32797</v>
      </c>
      <c r="L3194" t="s">
        <v>32797</v>
      </c>
      <c r="P3194" t="s">
        <v>126</v>
      </c>
      <c r="Q3194" t="s">
        <v>127</v>
      </c>
      <c r="R3194" t="s">
        <v>128</v>
      </c>
      <c r="S3194" t="s">
        <v>129</v>
      </c>
      <c r="T3194" t="s">
        <v>137</v>
      </c>
      <c r="U3194" t="s">
        <v>57</v>
      </c>
      <c r="V3194" t="s">
        <v>5145</v>
      </c>
      <c r="W3194" t="s">
        <v>5146</v>
      </c>
      <c r="X3194" t="s">
        <v>5147</v>
      </c>
      <c r="Y3194" t="s">
        <v>5855</v>
      </c>
      <c r="Z3194" t="s">
        <v>5856</v>
      </c>
      <c r="AA3194" t="s">
        <v>5857</v>
      </c>
      <c r="AB3194" t="s">
        <v>5151</v>
      </c>
      <c r="AC3194" t="s">
        <v>130</v>
      </c>
      <c r="AD3194" t="s">
        <v>59</v>
      </c>
      <c r="AE3194" t="s">
        <v>131</v>
      </c>
      <c r="AF3194" t="s">
        <v>132</v>
      </c>
      <c r="AG3194" t="s">
        <v>5152</v>
      </c>
      <c r="AH3194" t="s">
        <v>33047</v>
      </c>
      <c r="AI3194" t="s">
        <v>33048</v>
      </c>
      <c r="AJ3194" t="s">
        <v>33049</v>
      </c>
      <c r="AK3194" t="s">
        <v>33050</v>
      </c>
      <c r="AL3194" t="s">
        <v>33051</v>
      </c>
      <c r="AM3194" t="s">
        <v>33052</v>
      </c>
      <c r="AN3194" t="s">
        <v>190</v>
      </c>
      <c r="AO3194" t="s">
        <v>33053</v>
      </c>
      <c r="AP3194" t="s">
        <v>138</v>
      </c>
      <c r="AQ3194" s="7">
        <v>14000</v>
      </c>
      <c r="AR3194" s="7">
        <v>0</v>
      </c>
      <c r="AS3194" t="s">
        <v>3958</v>
      </c>
      <c r="AT3194" t="s">
        <v>3959</v>
      </c>
      <c r="AU3194" s="7">
        <v>5</v>
      </c>
      <c r="AV3194" t="s">
        <v>5159</v>
      </c>
      <c r="AZ3194" t="s">
        <v>135</v>
      </c>
      <c r="BA3194" t="s">
        <v>33054</v>
      </c>
      <c r="BG3194" t="s">
        <v>136</v>
      </c>
      <c r="BI3194" t="s">
        <v>33055</v>
      </c>
    </row>
    <row r="3195" spans="1:61" x14ac:dyDescent="0.55000000000000004">
      <c r="A3195" s="2" t="str">
        <f t="shared" si="308"/>
        <v>Punto de VentaPLAN 1 CUOTA PROTEGIDA</v>
      </c>
      <c r="B3195" s="3">
        <f>VLOOKUP(A3195,'[1]TARIFAS PRODUCTOS'!$C:$E,3,0)</f>
        <v>15120</v>
      </c>
      <c r="C3195" s="6" t="str">
        <f t="shared" si="309"/>
        <v>JULIO</v>
      </c>
      <c r="D3195" s="8" t="str">
        <f t="shared" si="310"/>
        <v>DOMINGO</v>
      </c>
      <c r="E3195" s="9">
        <f t="shared" si="311"/>
        <v>19</v>
      </c>
      <c r="F3195" s="14">
        <f t="shared" ca="1" si="312"/>
        <v>126</v>
      </c>
      <c r="G3195" s="7">
        <v>3158955</v>
      </c>
      <c r="I3195" t="s">
        <v>33056</v>
      </c>
      <c r="J3195" t="s">
        <v>29234</v>
      </c>
      <c r="K3195" t="s">
        <v>33057</v>
      </c>
      <c r="L3195" t="s">
        <v>33057</v>
      </c>
      <c r="P3195" t="s">
        <v>126</v>
      </c>
      <c r="Q3195" t="s">
        <v>127</v>
      </c>
      <c r="R3195" t="s">
        <v>128</v>
      </c>
      <c r="S3195" t="s">
        <v>129</v>
      </c>
      <c r="T3195" t="s">
        <v>137</v>
      </c>
      <c r="U3195" t="s">
        <v>57</v>
      </c>
      <c r="V3195" t="s">
        <v>5145</v>
      </c>
      <c r="W3195" t="s">
        <v>5146</v>
      </c>
      <c r="X3195" t="s">
        <v>5147</v>
      </c>
      <c r="Y3195" t="s">
        <v>5855</v>
      </c>
      <c r="Z3195" t="s">
        <v>5856</v>
      </c>
      <c r="AA3195" t="s">
        <v>5857</v>
      </c>
      <c r="AB3195" t="s">
        <v>5151</v>
      </c>
      <c r="AC3195" t="s">
        <v>130</v>
      </c>
      <c r="AD3195" t="s">
        <v>59</v>
      </c>
      <c r="AE3195" t="s">
        <v>131</v>
      </c>
      <c r="AF3195" t="s">
        <v>132</v>
      </c>
      <c r="AG3195" t="s">
        <v>5152</v>
      </c>
      <c r="AH3195" t="s">
        <v>33058</v>
      </c>
      <c r="AI3195" t="s">
        <v>33059</v>
      </c>
      <c r="AJ3195" t="s">
        <v>33060</v>
      </c>
      <c r="AK3195" t="s">
        <v>33061</v>
      </c>
      <c r="AL3195" t="s">
        <v>33062</v>
      </c>
      <c r="AM3195" t="s">
        <v>33063</v>
      </c>
      <c r="AN3195" t="s">
        <v>190</v>
      </c>
      <c r="AO3195" t="s">
        <v>33064</v>
      </c>
      <c r="AP3195" t="s">
        <v>138</v>
      </c>
      <c r="AQ3195" s="7">
        <v>14000</v>
      </c>
      <c r="AR3195" s="7">
        <v>0</v>
      </c>
      <c r="AS3195" t="s">
        <v>3958</v>
      </c>
      <c r="AT3195" t="s">
        <v>3959</v>
      </c>
      <c r="AU3195" s="7">
        <v>5</v>
      </c>
      <c r="AV3195" t="s">
        <v>5159</v>
      </c>
      <c r="AZ3195" t="s">
        <v>135</v>
      </c>
      <c r="BA3195" t="s">
        <v>33065</v>
      </c>
      <c r="BG3195" t="s">
        <v>136</v>
      </c>
      <c r="BI3195" t="s">
        <v>33066</v>
      </c>
    </row>
    <row r="3196" spans="1:61" x14ac:dyDescent="0.55000000000000004">
      <c r="A3196" s="2" t="str">
        <f t="shared" si="308"/>
        <v>Punto de VentaPLAN 1 CUOTA PROTEGIDA</v>
      </c>
      <c r="B3196" s="3">
        <f>VLOOKUP(A3196,'[1]TARIFAS PRODUCTOS'!$C:$E,3,0)</f>
        <v>15120</v>
      </c>
      <c r="C3196" s="6" t="str">
        <f t="shared" si="309"/>
        <v>JULIO</v>
      </c>
      <c r="D3196" s="8" t="str">
        <f t="shared" si="310"/>
        <v>DOMINGO</v>
      </c>
      <c r="E3196" s="9">
        <f t="shared" si="311"/>
        <v>19</v>
      </c>
      <c r="F3196" s="14">
        <f t="shared" ca="1" si="312"/>
        <v>126</v>
      </c>
      <c r="G3196" s="7">
        <v>3158956</v>
      </c>
      <c r="I3196" t="s">
        <v>33067</v>
      </c>
      <c r="J3196" t="s">
        <v>29234</v>
      </c>
      <c r="K3196" t="s">
        <v>33057</v>
      </c>
      <c r="L3196" t="s">
        <v>33057</v>
      </c>
      <c r="P3196" t="s">
        <v>126</v>
      </c>
      <c r="Q3196" t="s">
        <v>127</v>
      </c>
      <c r="R3196" t="s">
        <v>128</v>
      </c>
      <c r="S3196" t="s">
        <v>129</v>
      </c>
      <c r="T3196" t="s">
        <v>137</v>
      </c>
      <c r="U3196" t="s">
        <v>57</v>
      </c>
      <c r="V3196" t="s">
        <v>5145</v>
      </c>
      <c r="W3196" t="s">
        <v>5146</v>
      </c>
      <c r="X3196" t="s">
        <v>5147</v>
      </c>
      <c r="Y3196" t="s">
        <v>7235</v>
      </c>
      <c r="Z3196" t="s">
        <v>7236</v>
      </c>
      <c r="AA3196" t="s">
        <v>7237</v>
      </c>
      <c r="AB3196" t="s">
        <v>5151</v>
      </c>
      <c r="AC3196" t="s">
        <v>130</v>
      </c>
      <c r="AD3196" t="s">
        <v>59</v>
      </c>
      <c r="AE3196" t="s">
        <v>131</v>
      </c>
      <c r="AF3196" t="s">
        <v>132</v>
      </c>
      <c r="AG3196" t="s">
        <v>5152</v>
      </c>
      <c r="AH3196" t="s">
        <v>33068</v>
      </c>
      <c r="AI3196" t="s">
        <v>33069</v>
      </c>
      <c r="AJ3196" t="s">
        <v>33070</v>
      </c>
      <c r="AK3196" t="s">
        <v>33071</v>
      </c>
      <c r="AL3196" t="s">
        <v>33072</v>
      </c>
      <c r="AM3196" t="s">
        <v>33073</v>
      </c>
      <c r="AN3196" t="s">
        <v>190</v>
      </c>
      <c r="AO3196" t="s">
        <v>33074</v>
      </c>
      <c r="AP3196" t="s">
        <v>138</v>
      </c>
      <c r="AQ3196" s="7">
        <v>14000</v>
      </c>
      <c r="AR3196" s="7">
        <v>0</v>
      </c>
      <c r="AS3196" t="s">
        <v>3958</v>
      </c>
      <c r="AT3196" t="s">
        <v>3959</v>
      </c>
      <c r="AU3196" s="7">
        <v>5</v>
      </c>
      <c r="AV3196" t="s">
        <v>5159</v>
      </c>
      <c r="AZ3196" t="s">
        <v>135</v>
      </c>
      <c r="BA3196" t="s">
        <v>33075</v>
      </c>
      <c r="BG3196" t="s">
        <v>136</v>
      </c>
      <c r="BI3196" t="s">
        <v>33076</v>
      </c>
    </row>
    <row r="3197" spans="1:61" x14ac:dyDescent="0.55000000000000004">
      <c r="A3197" s="2" t="str">
        <f t="shared" si="308"/>
        <v>Punto de VentaPLAN 1 CUOTA PROTEGIDA</v>
      </c>
      <c r="B3197" s="3">
        <f>VLOOKUP(A3197,'[1]TARIFAS PRODUCTOS'!$C:$E,3,0)</f>
        <v>15120</v>
      </c>
      <c r="C3197" s="6" t="str">
        <f t="shared" si="309"/>
        <v>JULIO</v>
      </c>
      <c r="D3197" s="8" t="str">
        <f t="shared" si="310"/>
        <v>DOMINGO</v>
      </c>
      <c r="E3197" s="9">
        <f t="shared" si="311"/>
        <v>19</v>
      </c>
      <c r="F3197" s="14">
        <f t="shared" ca="1" si="312"/>
        <v>126</v>
      </c>
      <c r="G3197" s="7">
        <v>3158957</v>
      </c>
      <c r="I3197" t="s">
        <v>33077</v>
      </c>
      <c r="J3197" t="s">
        <v>29234</v>
      </c>
      <c r="K3197" t="s">
        <v>33057</v>
      </c>
      <c r="L3197" t="s">
        <v>33057</v>
      </c>
      <c r="P3197" t="s">
        <v>126</v>
      </c>
      <c r="Q3197" t="s">
        <v>127</v>
      </c>
      <c r="R3197" t="s">
        <v>128</v>
      </c>
      <c r="S3197" t="s">
        <v>129</v>
      </c>
      <c r="T3197" t="s">
        <v>137</v>
      </c>
      <c r="U3197" t="s">
        <v>57</v>
      </c>
      <c r="V3197" t="s">
        <v>5145</v>
      </c>
      <c r="W3197" t="s">
        <v>5146</v>
      </c>
      <c r="X3197" t="s">
        <v>5147</v>
      </c>
      <c r="Y3197" t="s">
        <v>5855</v>
      </c>
      <c r="Z3197" t="s">
        <v>5856</v>
      </c>
      <c r="AA3197" t="s">
        <v>5857</v>
      </c>
      <c r="AB3197" t="s">
        <v>5151</v>
      </c>
      <c r="AC3197" t="s">
        <v>130</v>
      </c>
      <c r="AD3197" t="s">
        <v>59</v>
      </c>
      <c r="AE3197" t="s">
        <v>131</v>
      </c>
      <c r="AF3197" t="s">
        <v>132</v>
      </c>
      <c r="AG3197" t="s">
        <v>5152</v>
      </c>
      <c r="AH3197" t="s">
        <v>33078</v>
      </c>
      <c r="AI3197" t="s">
        <v>33079</v>
      </c>
      <c r="AJ3197" t="s">
        <v>33080</v>
      </c>
      <c r="AK3197" t="s">
        <v>33081</v>
      </c>
      <c r="AL3197" t="s">
        <v>33082</v>
      </c>
      <c r="AM3197" t="s">
        <v>33083</v>
      </c>
      <c r="AN3197" t="s">
        <v>190</v>
      </c>
      <c r="AO3197" t="s">
        <v>33084</v>
      </c>
      <c r="AP3197" t="s">
        <v>138</v>
      </c>
      <c r="AQ3197" s="7">
        <v>14000</v>
      </c>
      <c r="AR3197" s="7">
        <v>0</v>
      </c>
      <c r="AS3197" t="s">
        <v>3958</v>
      </c>
      <c r="AT3197" t="s">
        <v>3959</v>
      </c>
      <c r="AU3197" s="7">
        <v>5</v>
      </c>
      <c r="AV3197" t="s">
        <v>5159</v>
      </c>
      <c r="AZ3197" t="s">
        <v>135</v>
      </c>
      <c r="BA3197" t="s">
        <v>33085</v>
      </c>
      <c r="BG3197" t="s">
        <v>136</v>
      </c>
      <c r="BI3197" t="s">
        <v>33086</v>
      </c>
    </row>
    <row r="3198" spans="1:61" x14ac:dyDescent="0.55000000000000004">
      <c r="A3198" s="2" t="str">
        <f t="shared" si="308"/>
        <v>Punto de VentaPLAN 1 CUOTA PROTEGIDA</v>
      </c>
      <c r="B3198" s="3">
        <f>VLOOKUP(A3198,'[1]TARIFAS PRODUCTOS'!$C:$E,3,0)</f>
        <v>15120</v>
      </c>
      <c r="C3198" s="6" t="str">
        <f t="shared" si="309"/>
        <v>JULIO</v>
      </c>
      <c r="D3198" s="8" t="str">
        <f t="shared" si="310"/>
        <v>DOMINGO</v>
      </c>
      <c r="E3198" s="9">
        <f t="shared" si="311"/>
        <v>19</v>
      </c>
      <c r="F3198" s="14">
        <f t="shared" ca="1" si="312"/>
        <v>126</v>
      </c>
      <c r="G3198" s="7">
        <v>3158958</v>
      </c>
      <c r="I3198" t="s">
        <v>33087</v>
      </c>
      <c r="J3198" t="s">
        <v>29234</v>
      </c>
      <c r="K3198" t="s">
        <v>33057</v>
      </c>
      <c r="L3198" t="s">
        <v>33057</v>
      </c>
      <c r="P3198" t="s">
        <v>126</v>
      </c>
      <c r="Q3198" t="s">
        <v>127</v>
      </c>
      <c r="R3198" t="s">
        <v>128</v>
      </c>
      <c r="S3198" t="s">
        <v>129</v>
      </c>
      <c r="T3198" t="s">
        <v>137</v>
      </c>
      <c r="U3198" t="s">
        <v>57</v>
      </c>
      <c r="V3198" t="s">
        <v>5145</v>
      </c>
      <c r="W3198" t="s">
        <v>5146</v>
      </c>
      <c r="X3198" t="s">
        <v>5147</v>
      </c>
      <c r="Y3198" t="s">
        <v>5759</v>
      </c>
      <c r="Z3198" t="s">
        <v>5760</v>
      </c>
      <c r="AA3198" t="s">
        <v>5761</v>
      </c>
      <c r="AB3198" t="s">
        <v>5151</v>
      </c>
      <c r="AC3198" t="s">
        <v>130</v>
      </c>
      <c r="AD3198" t="s">
        <v>59</v>
      </c>
      <c r="AE3198" t="s">
        <v>131</v>
      </c>
      <c r="AF3198" t="s">
        <v>132</v>
      </c>
      <c r="AG3198" t="s">
        <v>5152</v>
      </c>
      <c r="AH3198" t="s">
        <v>33088</v>
      </c>
      <c r="AI3198" t="s">
        <v>33089</v>
      </c>
      <c r="AJ3198" t="s">
        <v>33090</v>
      </c>
      <c r="AK3198" t="s">
        <v>33091</v>
      </c>
      <c r="AL3198" t="s">
        <v>33092</v>
      </c>
      <c r="AM3198" t="s">
        <v>33093</v>
      </c>
      <c r="AN3198" t="s">
        <v>190</v>
      </c>
      <c r="AO3198" t="s">
        <v>33089</v>
      </c>
      <c r="AP3198" t="s">
        <v>138</v>
      </c>
      <c r="AQ3198" s="7">
        <v>14000</v>
      </c>
      <c r="AR3198" s="7">
        <v>0</v>
      </c>
      <c r="AS3198" t="s">
        <v>3958</v>
      </c>
      <c r="AT3198" t="s">
        <v>3959</v>
      </c>
      <c r="AU3198" s="7">
        <v>5</v>
      </c>
      <c r="AV3198" t="s">
        <v>5159</v>
      </c>
      <c r="AZ3198" t="s">
        <v>135</v>
      </c>
      <c r="BA3198" t="s">
        <v>5756</v>
      </c>
      <c r="BG3198" t="s">
        <v>136</v>
      </c>
      <c r="BI3198" t="s">
        <v>33094</v>
      </c>
    </row>
    <row r="3199" spans="1:61" x14ac:dyDescent="0.55000000000000004">
      <c r="A3199" s="2" t="str">
        <f t="shared" si="308"/>
        <v>Punto de VentaPLAN 1 CUOTA PROTEGIDA</v>
      </c>
      <c r="B3199" s="3">
        <f>VLOOKUP(A3199,'[1]TARIFAS PRODUCTOS'!$C:$E,3,0)</f>
        <v>15120</v>
      </c>
      <c r="C3199" s="6" t="str">
        <f t="shared" si="309"/>
        <v>JULIO</v>
      </c>
      <c r="D3199" s="8" t="str">
        <f t="shared" si="310"/>
        <v>DOMINGO</v>
      </c>
      <c r="E3199" s="9">
        <f t="shared" si="311"/>
        <v>19</v>
      </c>
      <c r="F3199" s="14">
        <f t="shared" ca="1" si="312"/>
        <v>126</v>
      </c>
      <c r="G3199" s="7">
        <v>3158959</v>
      </c>
      <c r="I3199" t="s">
        <v>33095</v>
      </c>
      <c r="J3199" t="s">
        <v>29234</v>
      </c>
      <c r="K3199" t="s">
        <v>33057</v>
      </c>
      <c r="L3199" t="s">
        <v>33057</v>
      </c>
      <c r="P3199" t="s">
        <v>126</v>
      </c>
      <c r="Q3199" t="s">
        <v>127</v>
      </c>
      <c r="R3199" t="s">
        <v>128</v>
      </c>
      <c r="S3199" t="s">
        <v>129</v>
      </c>
      <c r="T3199" t="s">
        <v>137</v>
      </c>
      <c r="U3199" t="s">
        <v>57</v>
      </c>
      <c r="V3199" t="s">
        <v>5145</v>
      </c>
      <c r="W3199" t="s">
        <v>5146</v>
      </c>
      <c r="X3199" t="s">
        <v>5147</v>
      </c>
      <c r="Y3199" t="s">
        <v>5855</v>
      </c>
      <c r="Z3199" t="s">
        <v>5856</v>
      </c>
      <c r="AA3199" t="s">
        <v>5857</v>
      </c>
      <c r="AB3199" t="s">
        <v>5151</v>
      </c>
      <c r="AC3199" t="s">
        <v>130</v>
      </c>
      <c r="AD3199" t="s">
        <v>59</v>
      </c>
      <c r="AE3199" t="s">
        <v>131</v>
      </c>
      <c r="AF3199" t="s">
        <v>132</v>
      </c>
      <c r="AG3199" t="s">
        <v>5152</v>
      </c>
      <c r="AH3199" t="s">
        <v>33096</v>
      </c>
      <c r="AI3199" t="s">
        <v>33097</v>
      </c>
      <c r="AJ3199" t="s">
        <v>33098</v>
      </c>
      <c r="AK3199" t="s">
        <v>33099</v>
      </c>
      <c r="AL3199" t="s">
        <v>33100</v>
      </c>
      <c r="AM3199" t="s">
        <v>33101</v>
      </c>
      <c r="AN3199" t="s">
        <v>190</v>
      </c>
      <c r="AO3199" t="s">
        <v>33102</v>
      </c>
      <c r="AP3199" t="s">
        <v>138</v>
      </c>
      <c r="AQ3199" s="7">
        <v>14000</v>
      </c>
      <c r="AR3199" s="7">
        <v>0</v>
      </c>
      <c r="AS3199" t="s">
        <v>3958</v>
      </c>
      <c r="AT3199" t="s">
        <v>3959</v>
      </c>
      <c r="AU3199" s="7">
        <v>5</v>
      </c>
      <c r="AV3199" t="s">
        <v>5159</v>
      </c>
      <c r="AZ3199" t="s">
        <v>135</v>
      </c>
      <c r="BA3199" t="s">
        <v>33103</v>
      </c>
      <c r="BG3199" t="s">
        <v>136</v>
      </c>
      <c r="BI3199" t="s">
        <v>33104</v>
      </c>
    </row>
    <row r="3200" spans="1:61" x14ac:dyDescent="0.55000000000000004">
      <c r="A3200" s="2" t="str">
        <f t="shared" si="308"/>
        <v>Punto de VentaPLAN 1 CUOTA PROTEGIDA</v>
      </c>
      <c r="B3200" s="3">
        <f>VLOOKUP(A3200,'[1]TARIFAS PRODUCTOS'!$C:$E,3,0)</f>
        <v>15120</v>
      </c>
      <c r="C3200" s="6" t="str">
        <f t="shared" si="309"/>
        <v>JULIO</v>
      </c>
      <c r="D3200" s="8" t="str">
        <f t="shared" si="310"/>
        <v>DOMINGO</v>
      </c>
      <c r="E3200" s="9">
        <f t="shared" si="311"/>
        <v>19</v>
      </c>
      <c r="F3200" s="14">
        <f t="shared" ca="1" si="312"/>
        <v>126</v>
      </c>
      <c r="G3200" s="7">
        <v>3158960</v>
      </c>
      <c r="I3200" t="s">
        <v>33105</v>
      </c>
      <c r="J3200" t="s">
        <v>29234</v>
      </c>
      <c r="K3200" t="s">
        <v>33057</v>
      </c>
      <c r="L3200" t="s">
        <v>33057</v>
      </c>
      <c r="P3200" t="s">
        <v>126</v>
      </c>
      <c r="Q3200" t="s">
        <v>127</v>
      </c>
      <c r="R3200" t="s">
        <v>128</v>
      </c>
      <c r="S3200" t="s">
        <v>129</v>
      </c>
      <c r="T3200" t="s">
        <v>137</v>
      </c>
      <c r="U3200" t="s">
        <v>57</v>
      </c>
      <c r="V3200" t="s">
        <v>5145</v>
      </c>
      <c r="W3200" t="s">
        <v>5146</v>
      </c>
      <c r="X3200" t="s">
        <v>5147</v>
      </c>
      <c r="Y3200" t="s">
        <v>5759</v>
      </c>
      <c r="Z3200" t="s">
        <v>5760</v>
      </c>
      <c r="AA3200" t="s">
        <v>5761</v>
      </c>
      <c r="AB3200" t="s">
        <v>5151</v>
      </c>
      <c r="AC3200" t="s">
        <v>130</v>
      </c>
      <c r="AD3200" t="s">
        <v>59</v>
      </c>
      <c r="AE3200" t="s">
        <v>131</v>
      </c>
      <c r="AF3200" t="s">
        <v>132</v>
      </c>
      <c r="AG3200" t="s">
        <v>5152</v>
      </c>
      <c r="AH3200" t="s">
        <v>33106</v>
      </c>
      <c r="AI3200" t="s">
        <v>33107</v>
      </c>
      <c r="AJ3200" t="s">
        <v>33108</v>
      </c>
      <c r="AK3200" t="s">
        <v>33109</v>
      </c>
      <c r="AL3200" t="s">
        <v>33110</v>
      </c>
      <c r="AM3200" t="s">
        <v>33111</v>
      </c>
      <c r="AN3200" t="s">
        <v>190</v>
      </c>
      <c r="AP3200" t="s">
        <v>138</v>
      </c>
      <c r="AQ3200" s="7">
        <v>14000</v>
      </c>
      <c r="AR3200" s="7">
        <v>0</v>
      </c>
      <c r="AS3200" t="s">
        <v>3958</v>
      </c>
      <c r="AT3200" t="s">
        <v>3959</v>
      </c>
      <c r="AU3200" s="7">
        <v>5</v>
      </c>
      <c r="AV3200" t="s">
        <v>5159</v>
      </c>
      <c r="AZ3200" t="s">
        <v>135</v>
      </c>
      <c r="BA3200" t="s">
        <v>33112</v>
      </c>
      <c r="BG3200" t="s">
        <v>136</v>
      </c>
      <c r="BI3200" t="s">
        <v>33113</v>
      </c>
    </row>
    <row r="3201" spans="1:61" x14ac:dyDescent="0.55000000000000004">
      <c r="A3201" s="2" t="str">
        <f t="shared" si="308"/>
        <v>Punto de VentaPLAN 1 CUOTA PROTEGIDA</v>
      </c>
      <c r="B3201" s="3">
        <f>VLOOKUP(A3201,'[1]TARIFAS PRODUCTOS'!$C:$E,3,0)</f>
        <v>15120</v>
      </c>
      <c r="C3201" s="6" t="str">
        <f t="shared" si="309"/>
        <v>JULIO</v>
      </c>
      <c r="D3201" s="8" t="str">
        <f t="shared" si="310"/>
        <v>DOMINGO</v>
      </c>
      <c r="E3201" s="9">
        <f t="shared" si="311"/>
        <v>19</v>
      </c>
      <c r="F3201" s="14">
        <f t="shared" ca="1" si="312"/>
        <v>126</v>
      </c>
      <c r="G3201" s="7">
        <v>3158961</v>
      </c>
      <c r="I3201" t="s">
        <v>33114</v>
      </c>
      <c r="J3201" t="s">
        <v>29234</v>
      </c>
      <c r="K3201" t="s">
        <v>33057</v>
      </c>
      <c r="L3201" t="s">
        <v>33057</v>
      </c>
      <c r="P3201" t="s">
        <v>126</v>
      </c>
      <c r="Q3201" t="s">
        <v>127</v>
      </c>
      <c r="R3201" t="s">
        <v>128</v>
      </c>
      <c r="S3201" t="s">
        <v>129</v>
      </c>
      <c r="T3201" t="s">
        <v>137</v>
      </c>
      <c r="U3201" t="s">
        <v>57</v>
      </c>
      <c r="V3201" t="s">
        <v>5145</v>
      </c>
      <c r="W3201" t="s">
        <v>5146</v>
      </c>
      <c r="X3201" t="s">
        <v>5147</v>
      </c>
      <c r="Y3201" t="s">
        <v>5759</v>
      </c>
      <c r="Z3201" t="s">
        <v>5760</v>
      </c>
      <c r="AA3201" t="s">
        <v>5761</v>
      </c>
      <c r="AB3201" t="s">
        <v>5151</v>
      </c>
      <c r="AC3201" t="s">
        <v>130</v>
      </c>
      <c r="AD3201" t="s">
        <v>59</v>
      </c>
      <c r="AE3201" t="s">
        <v>131</v>
      </c>
      <c r="AF3201" t="s">
        <v>132</v>
      </c>
      <c r="AG3201" t="s">
        <v>5152</v>
      </c>
      <c r="AH3201" t="s">
        <v>33115</v>
      </c>
      <c r="AI3201" t="s">
        <v>33116</v>
      </c>
      <c r="AJ3201" t="s">
        <v>33117</v>
      </c>
      <c r="AK3201" t="s">
        <v>33118</v>
      </c>
      <c r="AL3201" t="s">
        <v>33119</v>
      </c>
      <c r="AM3201" t="s">
        <v>33120</v>
      </c>
      <c r="AN3201" t="s">
        <v>190</v>
      </c>
      <c r="AO3201" t="s">
        <v>33116</v>
      </c>
      <c r="AP3201" t="s">
        <v>138</v>
      </c>
      <c r="AQ3201" s="7">
        <v>14000</v>
      </c>
      <c r="AR3201" s="7">
        <v>0</v>
      </c>
      <c r="AS3201" t="s">
        <v>3958</v>
      </c>
      <c r="AT3201" t="s">
        <v>3959</v>
      </c>
      <c r="AU3201" s="7">
        <v>5</v>
      </c>
      <c r="AV3201" t="s">
        <v>5159</v>
      </c>
      <c r="AZ3201" t="s">
        <v>135</v>
      </c>
      <c r="BA3201" t="s">
        <v>25972</v>
      </c>
      <c r="BG3201" t="s">
        <v>136</v>
      </c>
      <c r="BI3201" t="s">
        <v>33121</v>
      </c>
    </row>
    <row r="3202" spans="1:61" x14ac:dyDescent="0.55000000000000004">
      <c r="A3202" s="2" t="str">
        <f t="shared" si="308"/>
        <v>Punto de VentaPLAN 1 CUOTA PROTEGIDA</v>
      </c>
      <c r="B3202" s="3">
        <f>VLOOKUP(A3202,'[1]TARIFAS PRODUCTOS'!$C:$E,3,0)</f>
        <v>15120</v>
      </c>
      <c r="C3202" s="6" t="str">
        <f t="shared" si="309"/>
        <v>JULIO</v>
      </c>
      <c r="D3202" s="8" t="str">
        <f t="shared" si="310"/>
        <v>DOMINGO</v>
      </c>
      <c r="E3202" s="9">
        <f t="shared" si="311"/>
        <v>19</v>
      </c>
      <c r="F3202" s="14">
        <f t="shared" ca="1" si="312"/>
        <v>126</v>
      </c>
      <c r="G3202" s="7">
        <v>3158962</v>
      </c>
      <c r="I3202" t="s">
        <v>33122</v>
      </c>
      <c r="J3202" t="s">
        <v>29234</v>
      </c>
      <c r="K3202" t="s">
        <v>33057</v>
      </c>
      <c r="L3202" t="s">
        <v>33057</v>
      </c>
      <c r="P3202" t="s">
        <v>126</v>
      </c>
      <c r="Q3202" t="s">
        <v>127</v>
      </c>
      <c r="R3202" t="s">
        <v>128</v>
      </c>
      <c r="S3202" t="s">
        <v>129</v>
      </c>
      <c r="T3202" t="s">
        <v>137</v>
      </c>
      <c r="U3202" t="s">
        <v>57</v>
      </c>
      <c r="V3202" t="s">
        <v>5145</v>
      </c>
      <c r="W3202" t="s">
        <v>5146</v>
      </c>
      <c r="X3202" t="s">
        <v>5147</v>
      </c>
      <c r="Y3202" t="s">
        <v>5198</v>
      </c>
      <c r="Z3202" t="s">
        <v>5199</v>
      </c>
      <c r="AA3202" t="s">
        <v>5200</v>
      </c>
      <c r="AB3202" t="s">
        <v>5151</v>
      </c>
      <c r="AC3202" t="s">
        <v>130</v>
      </c>
      <c r="AD3202" t="s">
        <v>59</v>
      </c>
      <c r="AE3202" t="s">
        <v>131</v>
      </c>
      <c r="AF3202" t="s">
        <v>132</v>
      </c>
      <c r="AG3202" t="s">
        <v>5152</v>
      </c>
      <c r="AH3202" t="s">
        <v>33123</v>
      </c>
      <c r="AI3202" t="s">
        <v>33124</v>
      </c>
      <c r="AJ3202" t="s">
        <v>33125</v>
      </c>
      <c r="AK3202" t="s">
        <v>33126</v>
      </c>
      <c r="AL3202" t="s">
        <v>33127</v>
      </c>
      <c r="AM3202" t="s">
        <v>33128</v>
      </c>
      <c r="AN3202" t="s">
        <v>190</v>
      </c>
      <c r="AO3202" t="s">
        <v>33124</v>
      </c>
      <c r="AP3202" t="s">
        <v>138</v>
      </c>
      <c r="AQ3202" s="7">
        <v>14000</v>
      </c>
      <c r="AR3202" s="7">
        <v>0</v>
      </c>
      <c r="AS3202" t="s">
        <v>3958</v>
      </c>
      <c r="AT3202" t="s">
        <v>3959</v>
      </c>
      <c r="AU3202" s="7">
        <v>5</v>
      </c>
      <c r="AV3202" t="s">
        <v>5159</v>
      </c>
      <c r="AZ3202" t="s">
        <v>135</v>
      </c>
      <c r="BA3202" t="s">
        <v>33129</v>
      </c>
      <c r="BG3202" t="s">
        <v>136</v>
      </c>
      <c r="BI3202" t="s">
        <v>33130</v>
      </c>
    </row>
    <row r="3203" spans="1:61" x14ac:dyDescent="0.55000000000000004">
      <c r="A3203" s="2" t="str">
        <f t="shared" si="308"/>
        <v>Punto de VentaPLAN 1 CUOTA PROTEGIDA</v>
      </c>
      <c r="B3203" s="3">
        <f>VLOOKUP(A3203,'[1]TARIFAS PRODUCTOS'!$C:$E,3,0)</f>
        <v>15120</v>
      </c>
      <c r="C3203" s="6" t="str">
        <f t="shared" si="309"/>
        <v>JULIO</v>
      </c>
      <c r="D3203" s="8" t="str">
        <f t="shared" si="310"/>
        <v>DOMINGO</v>
      </c>
      <c r="E3203" s="9">
        <f t="shared" si="311"/>
        <v>19</v>
      </c>
      <c r="F3203" s="14">
        <f t="shared" ca="1" si="312"/>
        <v>126</v>
      </c>
      <c r="G3203" s="7">
        <v>3158963</v>
      </c>
      <c r="I3203" t="s">
        <v>33131</v>
      </c>
      <c r="J3203" t="s">
        <v>29234</v>
      </c>
      <c r="K3203" t="s">
        <v>33057</v>
      </c>
      <c r="L3203" t="s">
        <v>33057</v>
      </c>
      <c r="P3203" t="s">
        <v>126</v>
      </c>
      <c r="Q3203" t="s">
        <v>127</v>
      </c>
      <c r="R3203" t="s">
        <v>128</v>
      </c>
      <c r="S3203" t="s">
        <v>129</v>
      </c>
      <c r="T3203" t="s">
        <v>137</v>
      </c>
      <c r="U3203" t="s">
        <v>57</v>
      </c>
      <c r="V3203" t="s">
        <v>5145</v>
      </c>
      <c r="W3203" t="s">
        <v>5146</v>
      </c>
      <c r="X3203" t="s">
        <v>5147</v>
      </c>
      <c r="Y3203" t="s">
        <v>5855</v>
      </c>
      <c r="Z3203" t="s">
        <v>5856</v>
      </c>
      <c r="AA3203" t="s">
        <v>5857</v>
      </c>
      <c r="AB3203" t="s">
        <v>5151</v>
      </c>
      <c r="AC3203" t="s">
        <v>130</v>
      </c>
      <c r="AD3203" t="s">
        <v>59</v>
      </c>
      <c r="AE3203" t="s">
        <v>131</v>
      </c>
      <c r="AF3203" t="s">
        <v>132</v>
      </c>
      <c r="AG3203" t="s">
        <v>5152</v>
      </c>
      <c r="AH3203" t="s">
        <v>33132</v>
      </c>
      <c r="AI3203" t="s">
        <v>33133</v>
      </c>
      <c r="AJ3203" t="s">
        <v>33134</v>
      </c>
      <c r="AK3203" t="s">
        <v>33135</v>
      </c>
      <c r="AL3203" t="s">
        <v>33136</v>
      </c>
      <c r="AM3203" t="s">
        <v>33137</v>
      </c>
      <c r="AN3203" t="s">
        <v>190</v>
      </c>
      <c r="AP3203" t="s">
        <v>138</v>
      </c>
      <c r="AQ3203" s="7">
        <v>14000</v>
      </c>
      <c r="AR3203" s="7">
        <v>0</v>
      </c>
      <c r="AS3203" t="s">
        <v>3958</v>
      </c>
      <c r="AT3203" t="s">
        <v>3959</v>
      </c>
      <c r="AU3203" s="7">
        <v>5</v>
      </c>
      <c r="AV3203" t="s">
        <v>5159</v>
      </c>
      <c r="AZ3203" t="s">
        <v>135</v>
      </c>
      <c r="BA3203" t="s">
        <v>33138</v>
      </c>
      <c r="BG3203" t="s">
        <v>136</v>
      </c>
      <c r="BI3203" t="s">
        <v>33139</v>
      </c>
    </row>
    <row r="3204" spans="1:61" x14ac:dyDescent="0.55000000000000004">
      <c r="A3204" s="2" t="str">
        <f t="shared" si="308"/>
        <v>Punto de VentaPLAN 1 CUOTA PROTEGIDA</v>
      </c>
      <c r="B3204" s="3">
        <f>VLOOKUP(A3204,'[1]TARIFAS PRODUCTOS'!$C:$E,3,0)</f>
        <v>15120</v>
      </c>
      <c r="C3204" s="6" t="str">
        <f t="shared" si="309"/>
        <v>JULIO</v>
      </c>
      <c r="D3204" s="8" t="str">
        <f t="shared" si="310"/>
        <v>DOMINGO</v>
      </c>
      <c r="E3204" s="9">
        <f t="shared" si="311"/>
        <v>19</v>
      </c>
      <c r="F3204" s="14">
        <f t="shared" ca="1" si="312"/>
        <v>126</v>
      </c>
      <c r="G3204" s="7">
        <v>3158964</v>
      </c>
      <c r="I3204" t="s">
        <v>33140</v>
      </c>
      <c r="J3204" t="s">
        <v>29234</v>
      </c>
      <c r="K3204" t="s">
        <v>33057</v>
      </c>
      <c r="L3204" t="s">
        <v>33057</v>
      </c>
      <c r="P3204" t="s">
        <v>126</v>
      </c>
      <c r="Q3204" t="s">
        <v>127</v>
      </c>
      <c r="R3204" t="s">
        <v>128</v>
      </c>
      <c r="S3204" t="s">
        <v>129</v>
      </c>
      <c r="T3204" t="s">
        <v>137</v>
      </c>
      <c r="U3204" t="s">
        <v>57</v>
      </c>
      <c r="V3204" t="s">
        <v>5145</v>
      </c>
      <c r="W3204" t="s">
        <v>5146</v>
      </c>
      <c r="X3204" t="s">
        <v>5147</v>
      </c>
      <c r="Y3204" t="s">
        <v>6176</v>
      </c>
      <c r="Z3204" t="s">
        <v>6177</v>
      </c>
      <c r="AA3204" t="s">
        <v>6178</v>
      </c>
      <c r="AB3204" t="s">
        <v>5151</v>
      </c>
      <c r="AC3204" t="s">
        <v>130</v>
      </c>
      <c r="AD3204" t="s">
        <v>59</v>
      </c>
      <c r="AE3204" t="s">
        <v>131</v>
      </c>
      <c r="AF3204" t="s">
        <v>132</v>
      </c>
      <c r="AG3204" t="s">
        <v>5152</v>
      </c>
      <c r="AH3204" t="s">
        <v>33141</v>
      </c>
      <c r="AI3204" t="s">
        <v>33142</v>
      </c>
      <c r="AJ3204" t="s">
        <v>33143</v>
      </c>
      <c r="AK3204" t="s">
        <v>33144</v>
      </c>
      <c r="AL3204" t="s">
        <v>33145</v>
      </c>
      <c r="AM3204" t="s">
        <v>33146</v>
      </c>
      <c r="AN3204" t="s">
        <v>190</v>
      </c>
      <c r="AP3204" t="s">
        <v>138</v>
      </c>
      <c r="AQ3204" s="7">
        <v>14000</v>
      </c>
      <c r="AR3204" s="7">
        <v>0</v>
      </c>
      <c r="AS3204" t="s">
        <v>3958</v>
      </c>
      <c r="AT3204" t="s">
        <v>3959</v>
      </c>
      <c r="AU3204" s="7">
        <v>5</v>
      </c>
      <c r="AV3204" t="s">
        <v>5159</v>
      </c>
      <c r="AZ3204" t="s">
        <v>135</v>
      </c>
      <c r="BA3204" t="s">
        <v>28828</v>
      </c>
      <c r="BG3204" t="s">
        <v>136</v>
      </c>
      <c r="BI3204" t="s">
        <v>33147</v>
      </c>
    </row>
    <row r="3205" spans="1:61" x14ac:dyDescent="0.55000000000000004">
      <c r="A3205" s="2" t="str">
        <f t="shared" si="308"/>
        <v>Punto de VentaPLAN 1 CUOTA PROTEGIDA</v>
      </c>
      <c r="B3205" s="3">
        <f>VLOOKUP(A3205,'[1]TARIFAS PRODUCTOS'!$C:$E,3,0)</f>
        <v>15120</v>
      </c>
      <c r="C3205" s="6" t="str">
        <f t="shared" si="309"/>
        <v>JULIO</v>
      </c>
      <c r="D3205" s="8" t="str">
        <f t="shared" si="310"/>
        <v>DOMINGO</v>
      </c>
      <c r="E3205" s="9">
        <f t="shared" si="311"/>
        <v>19</v>
      </c>
      <c r="F3205" s="14">
        <f t="shared" ca="1" si="312"/>
        <v>126</v>
      </c>
      <c r="G3205" s="7">
        <v>3158965</v>
      </c>
      <c r="I3205" t="s">
        <v>33148</v>
      </c>
      <c r="J3205" t="s">
        <v>29234</v>
      </c>
      <c r="K3205" t="s">
        <v>33057</v>
      </c>
      <c r="L3205" t="s">
        <v>33057</v>
      </c>
      <c r="P3205" t="s">
        <v>126</v>
      </c>
      <c r="Q3205" t="s">
        <v>127</v>
      </c>
      <c r="R3205" t="s">
        <v>128</v>
      </c>
      <c r="S3205" t="s">
        <v>129</v>
      </c>
      <c r="T3205" t="s">
        <v>137</v>
      </c>
      <c r="U3205" t="s">
        <v>57</v>
      </c>
      <c r="V3205" t="s">
        <v>5145</v>
      </c>
      <c r="W3205" t="s">
        <v>5146</v>
      </c>
      <c r="X3205" t="s">
        <v>5147</v>
      </c>
      <c r="Y3205" t="s">
        <v>5759</v>
      </c>
      <c r="Z3205" t="s">
        <v>5760</v>
      </c>
      <c r="AA3205" t="s">
        <v>5761</v>
      </c>
      <c r="AB3205" t="s">
        <v>5151</v>
      </c>
      <c r="AC3205" t="s">
        <v>130</v>
      </c>
      <c r="AD3205" t="s">
        <v>59</v>
      </c>
      <c r="AE3205" t="s">
        <v>131</v>
      </c>
      <c r="AF3205" t="s">
        <v>132</v>
      </c>
      <c r="AG3205" t="s">
        <v>5152</v>
      </c>
      <c r="AH3205" t="s">
        <v>33149</v>
      </c>
      <c r="AI3205" t="s">
        <v>33150</v>
      </c>
      <c r="AJ3205" t="s">
        <v>33151</v>
      </c>
      <c r="AK3205" t="s">
        <v>33152</v>
      </c>
      <c r="AL3205" t="s">
        <v>33153</v>
      </c>
      <c r="AM3205" t="s">
        <v>33154</v>
      </c>
      <c r="AN3205" t="s">
        <v>190</v>
      </c>
      <c r="AP3205" t="s">
        <v>138</v>
      </c>
      <c r="AQ3205" s="7">
        <v>14000</v>
      </c>
      <c r="AR3205" s="7">
        <v>0</v>
      </c>
      <c r="AS3205" t="s">
        <v>3958</v>
      </c>
      <c r="AT3205" t="s">
        <v>3959</v>
      </c>
      <c r="AU3205" s="7">
        <v>5</v>
      </c>
      <c r="AV3205" t="s">
        <v>5159</v>
      </c>
      <c r="AZ3205" t="s">
        <v>135</v>
      </c>
      <c r="BA3205" t="s">
        <v>33155</v>
      </c>
      <c r="BG3205" t="s">
        <v>136</v>
      </c>
      <c r="BI3205" t="s">
        <v>33156</v>
      </c>
    </row>
    <row r="3206" spans="1:61" x14ac:dyDescent="0.55000000000000004">
      <c r="A3206" s="2" t="str">
        <f t="shared" si="308"/>
        <v>Punto de VentaPLAN 1 CUOTA PROTEGIDA</v>
      </c>
      <c r="B3206" s="3">
        <f>VLOOKUP(A3206,'[1]TARIFAS PRODUCTOS'!$C:$E,3,0)</f>
        <v>15120</v>
      </c>
      <c r="C3206" s="6" t="str">
        <f t="shared" si="309"/>
        <v>JULIO</v>
      </c>
      <c r="D3206" s="8" t="str">
        <f t="shared" si="310"/>
        <v>SÁBADO</v>
      </c>
      <c r="E3206" s="9">
        <f t="shared" si="311"/>
        <v>18</v>
      </c>
      <c r="F3206" s="14">
        <f t="shared" ca="1" si="312"/>
        <v>126</v>
      </c>
      <c r="G3206" s="7">
        <v>3158966</v>
      </c>
      <c r="I3206" t="s">
        <v>33157</v>
      </c>
      <c r="J3206" t="s">
        <v>30311</v>
      </c>
      <c r="K3206" t="s">
        <v>33057</v>
      </c>
      <c r="L3206" t="s">
        <v>33057</v>
      </c>
      <c r="P3206" t="s">
        <v>126</v>
      </c>
      <c r="Q3206" t="s">
        <v>127</v>
      </c>
      <c r="R3206" t="s">
        <v>128</v>
      </c>
      <c r="S3206" t="s">
        <v>129</v>
      </c>
      <c r="T3206" t="s">
        <v>137</v>
      </c>
      <c r="U3206" t="s">
        <v>57</v>
      </c>
      <c r="V3206" t="s">
        <v>5145</v>
      </c>
      <c r="W3206" t="s">
        <v>5146</v>
      </c>
      <c r="X3206" t="s">
        <v>5147</v>
      </c>
      <c r="Y3206" t="s">
        <v>7779</v>
      </c>
      <c r="Z3206" t="s">
        <v>7780</v>
      </c>
      <c r="AA3206" t="s">
        <v>7781</v>
      </c>
      <c r="AB3206" t="s">
        <v>5151</v>
      </c>
      <c r="AC3206" t="s">
        <v>130</v>
      </c>
      <c r="AD3206" t="s">
        <v>59</v>
      </c>
      <c r="AE3206" t="s">
        <v>131</v>
      </c>
      <c r="AF3206" t="s">
        <v>132</v>
      </c>
      <c r="AG3206" t="s">
        <v>5152</v>
      </c>
      <c r="AH3206" t="s">
        <v>33158</v>
      </c>
      <c r="AI3206" t="s">
        <v>33159</v>
      </c>
      <c r="AJ3206" t="s">
        <v>33160</v>
      </c>
      <c r="AK3206" t="s">
        <v>33161</v>
      </c>
      <c r="AL3206" t="s">
        <v>33162</v>
      </c>
      <c r="AM3206" t="s">
        <v>33163</v>
      </c>
      <c r="AN3206" t="s">
        <v>190</v>
      </c>
      <c r="AO3206" t="s">
        <v>33164</v>
      </c>
      <c r="AP3206" t="s">
        <v>138</v>
      </c>
      <c r="AQ3206" s="7">
        <v>14000</v>
      </c>
      <c r="AR3206" s="7">
        <v>0</v>
      </c>
      <c r="AS3206" t="s">
        <v>3958</v>
      </c>
      <c r="AT3206" t="s">
        <v>3959</v>
      </c>
      <c r="AU3206" s="7">
        <v>5</v>
      </c>
      <c r="AV3206" t="s">
        <v>5159</v>
      </c>
      <c r="AZ3206" t="s">
        <v>135</v>
      </c>
      <c r="BA3206" t="s">
        <v>33165</v>
      </c>
      <c r="BG3206" t="s">
        <v>136</v>
      </c>
      <c r="BI3206" t="s">
        <v>33166</v>
      </c>
    </row>
    <row r="3207" spans="1:61" x14ac:dyDescent="0.55000000000000004">
      <c r="A3207" s="2" t="str">
        <f t="shared" si="308"/>
        <v>Punto de VentaPLAN 1 CUOTA PROTEGIDA</v>
      </c>
      <c r="B3207" s="3">
        <f>VLOOKUP(A3207,'[1]TARIFAS PRODUCTOS'!$C:$E,3,0)</f>
        <v>15120</v>
      </c>
      <c r="C3207" s="6" t="str">
        <f t="shared" si="309"/>
        <v>JULIO</v>
      </c>
      <c r="D3207" s="8" t="str">
        <f t="shared" si="310"/>
        <v>SÁBADO</v>
      </c>
      <c r="E3207" s="9">
        <f t="shared" si="311"/>
        <v>18</v>
      </c>
      <c r="F3207" s="14">
        <f t="shared" ca="1" si="312"/>
        <v>126</v>
      </c>
      <c r="G3207" s="7">
        <v>3158967</v>
      </c>
      <c r="I3207" t="s">
        <v>33167</v>
      </c>
      <c r="J3207" t="s">
        <v>30311</v>
      </c>
      <c r="K3207" t="s">
        <v>33057</v>
      </c>
      <c r="L3207" t="s">
        <v>33057</v>
      </c>
      <c r="P3207" t="s">
        <v>126</v>
      </c>
      <c r="Q3207" t="s">
        <v>127</v>
      </c>
      <c r="R3207" t="s">
        <v>128</v>
      </c>
      <c r="S3207" t="s">
        <v>129</v>
      </c>
      <c r="T3207" t="s">
        <v>137</v>
      </c>
      <c r="U3207" t="s">
        <v>57</v>
      </c>
      <c r="V3207" t="s">
        <v>5145</v>
      </c>
      <c r="W3207" t="s">
        <v>5146</v>
      </c>
      <c r="X3207" t="s">
        <v>5147</v>
      </c>
      <c r="Y3207" t="s">
        <v>7652</v>
      </c>
      <c r="Z3207" t="s">
        <v>7653</v>
      </c>
      <c r="AA3207" t="s">
        <v>7654</v>
      </c>
      <c r="AB3207" t="s">
        <v>5151</v>
      </c>
      <c r="AC3207" t="s">
        <v>130</v>
      </c>
      <c r="AD3207" t="s">
        <v>59</v>
      </c>
      <c r="AE3207" t="s">
        <v>131</v>
      </c>
      <c r="AF3207" t="s">
        <v>132</v>
      </c>
      <c r="AG3207" t="s">
        <v>5152</v>
      </c>
      <c r="AH3207" t="s">
        <v>33168</v>
      </c>
      <c r="AI3207" t="s">
        <v>33169</v>
      </c>
      <c r="AJ3207" t="s">
        <v>33170</v>
      </c>
      <c r="AK3207" t="s">
        <v>33171</v>
      </c>
      <c r="AL3207" t="s">
        <v>33172</v>
      </c>
      <c r="AM3207" t="s">
        <v>33173</v>
      </c>
      <c r="AN3207" t="s">
        <v>190</v>
      </c>
      <c r="AP3207" t="s">
        <v>138</v>
      </c>
      <c r="AQ3207" s="7">
        <v>14000</v>
      </c>
      <c r="AR3207" s="7">
        <v>0</v>
      </c>
      <c r="AS3207" t="s">
        <v>3958</v>
      </c>
      <c r="AT3207" t="s">
        <v>3959</v>
      </c>
      <c r="AU3207" s="7">
        <v>5</v>
      </c>
      <c r="AV3207" t="s">
        <v>5159</v>
      </c>
      <c r="AZ3207" t="s">
        <v>135</v>
      </c>
      <c r="BA3207" t="s">
        <v>33174</v>
      </c>
      <c r="BG3207" t="s">
        <v>136</v>
      </c>
      <c r="BI3207" t="s">
        <v>33175</v>
      </c>
    </row>
    <row r="3208" spans="1:61" x14ac:dyDescent="0.55000000000000004">
      <c r="A3208" s="2" t="str">
        <f t="shared" si="308"/>
        <v>Punto de VentaPLAN 1 CUOTA PROTEGIDA</v>
      </c>
      <c r="B3208" s="3">
        <f>VLOOKUP(A3208,'[1]TARIFAS PRODUCTOS'!$C:$E,3,0)</f>
        <v>15120</v>
      </c>
      <c r="C3208" s="6" t="str">
        <f t="shared" si="309"/>
        <v>JULIO</v>
      </c>
      <c r="D3208" s="8" t="str">
        <f t="shared" si="310"/>
        <v>SÁBADO</v>
      </c>
      <c r="E3208" s="9">
        <f t="shared" si="311"/>
        <v>18</v>
      </c>
      <c r="F3208" s="14">
        <f t="shared" ca="1" si="312"/>
        <v>126</v>
      </c>
      <c r="G3208" s="7">
        <v>3158968</v>
      </c>
      <c r="I3208" t="s">
        <v>33176</v>
      </c>
      <c r="J3208" t="s">
        <v>30311</v>
      </c>
      <c r="K3208" t="s">
        <v>33057</v>
      </c>
      <c r="L3208" t="s">
        <v>33057</v>
      </c>
      <c r="P3208" t="s">
        <v>126</v>
      </c>
      <c r="Q3208" t="s">
        <v>127</v>
      </c>
      <c r="R3208" t="s">
        <v>128</v>
      </c>
      <c r="S3208" t="s">
        <v>129</v>
      </c>
      <c r="T3208" t="s">
        <v>137</v>
      </c>
      <c r="U3208" t="s">
        <v>57</v>
      </c>
      <c r="V3208" t="s">
        <v>5145</v>
      </c>
      <c r="W3208" t="s">
        <v>5146</v>
      </c>
      <c r="X3208" t="s">
        <v>5147</v>
      </c>
      <c r="Y3208" t="s">
        <v>7779</v>
      </c>
      <c r="Z3208" t="s">
        <v>7780</v>
      </c>
      <c r="AA3208" t="s">
        <v>7781</v>
      </c>
      <c r="AB3208" t="s">
        <v>5151</v>
      </c>
      <c r="AC3208" t="s">
        <v>130</v>
      </c>
      <c r="AD3208" t="s">
        <v>59</v>
      </c>
      <c r="AE3208" t="s">
        <v>131</v>
      </c>
      <c r="AF3208" t="s">
        <v>132</v>
      </c>
      <c r="AG3208" t="s">
        <v>5152</v>
      </c>
      <c r="AH3208" t="s">
        <v>33177</v>
      </c>
      <c r="AI3208" t="s">
        <v>33178</v>
      </c>
      <c r="AJ3208" t="s">
        <v>33179</v>
      </c>
      <c r="AK3208" t="s">
        <v>33180</v>
      </c>
      <c r="AL3208" t="s">
        <v>33181</v>
      </c>
      <c r="AM3208" t="s">
        <v>33182</v>
      </c>
      <c r="AN3208" t="s">
        <v>190</v>
      </c>
      <c r="AP3208" t="s">
        <v>138</v>
      </c>
      <c r="AQ3208" s="7">
        <v>14000</v>
      </c>
      <c r="AR3208" s="7">
        <v>0</v>
      </c>
      <c r="AS3208" t="s">
        <v>3958</v>
      </c>
      <c r="AT3208" t="s">
        <v>3959</v>
      </c>
      <c r="AU3208" s="7">
        <v>5</v>
      </c>
      <c r="AV3208" t="s">
        <v>5159</v>
      </c>
      <c r="AZ3208" t="s">
        <v>135</v>
      </c>
      <c r="BA3208" t="s">
        <v>33183</v>
      </c>
      <c r="BG3208" t="s">
        <v>136</v>
      </c>
      <c r="BI3208" t="s">
        <v>33184</v>
      </c>
    </row>
    <row r="3209" spans="1:61" x14ac:dyDescent="0.55000000000000004">
      <c r="A3209" s="2" t="str">
        <f t="shared" ref="A3209:A3272" si="313">AB3209&amp;AF3209</f>
        <v>Punto de VentaPLAN 1 CUOTA PROTEGIDA</v>
      </c>
      <c r="B3209" s="3">
        <f>VLOOKUP(A3209,'[1]TARIFAS PRODUCTOS'!$C:$E,3,0)</f>
        <v>15120</v>
      </c>
      <c r="C3209" s="6" t="str">
        <f t="shared" ref="C3209:C3272" si="314">UPPER(TEXT(J3209,"MMMM"))</f>
        <v>JULIO</v>
      </c>
      <c r="D3209" s="8" t="str">
        <f t="shared" ref="D3209:D3272" si="315">UPPER(TEXT(J3209,"DDDD"))</f>
        <v>SÁBADO</v>
      </c>
      <c r="E3209" s="9">
        <f t="shared" ref="E3209:E3272" si="316">DAY(J3209)</f>
        <v>18</v>
      </c>
      <c r="F3209" s="14">
        <f t="shared" ref="F3209:F3272" ca="1" si="317">(YEAR(NOW())-YEAR(AY3209))</f>
        <v>126</v>
      </c>
      <c r="G3209" s="7">
        <v>3158969</v>
      </c>
      <c r="I3209" t="s">
        <v>33185</v>
      </c>
      <c r="J3209" t="s">
        <v>30311</v>
      </c>
      <c r="K3209" t="s">
        <v>33057</v>
      </c>
      <c r="L3209" t="s">
        <v>33057</v>
      </c>
      <c r="P3209" t="s">
        <v>126</v>
      </c>
      <c r="Q3209" t="s">
        <v>127</v>
      </c>
      <c r="R3209" t="s">
        <v>128</v>
      </c>
      <c r="S3209" t="s">
        <v>129</v>
      </c>
      <c r="T3209" t="s">
        <v>137</v>
      </c>
      <c r="U3209" t="s">
        <v>57</v>
      </c>
      <c r="V3209" t="s">
        <v>5145</v>
      </c>
      <c r="W3209" t="s">
        <v>5146</v>
      </c>
      <c r="X3209" t="s">
        <v>5147</v>
      </c>
      <c r="Y3209" t="s">
        <v>6323</v>
      </c>
      <c r="Z3209" t="s">
        <v>6324</v>
      </c>
      <c r="AA3209" t="s">
        <v>6325</v>
      </c>
      <c r="AB3209" t="s">
        <v>5151</v>
      </c>
      <c r="AC3209" t="s">
        <v>130</v>
      </c>
      <c r="AD3209" t="s">
        <v>59</v>
      </c>
      <c r="AE3209" t="s">
        <v>131</v>
      </c>
      <c r="AF3209" t="s">
        <v>132</v>
      </c>
      <c r="AG3209" t="s">
        <v>5152</v>
      </c>
      <c r="AH3209" t="s">
        <v>33186</v>
      </c>
      <c r="AI3209" t="s">
        <v>33187</v>
      </c>
      <c r="AJ3209" t="s">
        <v>33188</v>
      </c>
      <c r="AK3209" t="s">
        <v>33189</v>
      </c>
      <c r="AL3209" t="s">
        <v>33190</v>
      </c>
      <c r="AM3209" t="s">
        <v>33191</v>
      </c>
      <c r="AN3209" t="s">
        <v>190</v>
      </c>
      <c r="AO3209" t="s">
        <v>33192</v>
      </c>
      <c r="AP3209" t="s">
        <v>138</v>
      </c>
      <c r="AQ3209" s="7">
        <v>14000</v>
      </c>
      <c r="AR3209" s="7">
        <v>0</v>
      </c>
      <c r="AS3209" t="s">
        <v>3958</v>
      </c>
      <c r="AT3209" t="s">
        <v>3959</v>
      </c>
      <c r="AU3209" s="7">
        <v>5</v>
      </c>
      <c r="AV3209" t="s">
        <v>5159</v>
      </c>
      <c r="AZ3209" t="s">
        <v>135</v>
      </c>
      <c r="BA3209" t="s">
        <v>33193</v>
      </c>
      <c r="BG3209" t="s">
        <v>136</v>
      </c>
      <c r="BI3209" t="s">
        <v>33194</v>
      </c>
    </row>
    <row r="3210" spans="1:61" x14ac:dyDescent="0.55000000000000004">
      <c r="A3210" s="2" t="str">
        <f t="shared" si="313"/>
        <v>Punto de VentaPLAN 1 CUOTA PROTEGIDA</v>
      </c>
      <c r="B3210" s="3">
        <f>VLOOKUP(A3210,'[1]TARIFAS PRODUCTOS'!$C:$E,3,0)</f>
        <v>15120</v>
      </c>
      <c r="C3210" s="6" t="str">
        <f t="shared" si="314"/>
        <v>JULIO</v>
      </c>
      <c r="D3210" s="8" t="str">
        <f t="shared" si="315"/>
        <v>SÁBADO</v>
      </c>
      <c r="E3210" s="9">
        <f t="shared" si="316"/>
        <v>18</v>
      </c>
      <c r="F3210" s="14">
        <f t="shared" ca="1" si="317"/>
        <v>126</v>
      </c>
      <c r="G3210" s="7">
        <v>3158970</v>
      </c>
      <c r="I3210" t="s">
        <v>33195</v>
      </c>
      <c r="J3210" t="s">
        <v>30311</v>
      </c>
      <c r="K3210" t="s">
        <v>33057</v>
      </c>
      <c r="L3210" t="s">
        <v>33057</v>
      </c>
      <c r="P3210" t="s">
        <v>126</v>
      </c>
      <c r="Q3210" t="s">
        <v>127</v>
      </c>
      <c r="R3210" t="s">
        <v>128</v>
      </c>
      <c r="S3210" t="s">
        <v>129</v>
      </c>
      <c r="T3210" t="s">
        <v>137</v>
      </c>
      <c r="U3210" t="s">
        <v>57</v>
      </c>
      <c r="V3210" t="s">
        <v>5145</v>
      </c>
      <c r="W3210" t="s">
        <v>5146</v>
      </c>
      <c r="X3210" t="s">
        <v>5147</v>
      </c>
      <c r="Y3210" t="s">
        <v>5148</v>
      </c>
      <c r="Z3210" t="s">
        <v>5149</v>
      </c>
      <c r="AA3210" t="s">
        <v>5150</v>
      </c>
      <c r="AB3210" t="s">
        <v>5151</v>
      </c>
      <c r="AC3210" t="s">
        <v>130</v>
      </c>
      <c r="AD3210" t="s">
        <v>59</v>
      </c>
      <c r="AE3210" t="s">
        <v>131</v>
      </c>
      <c r="AF3210" t="s">
        <v>132</v>
      </c>
      <c r="AG3210" t="s">
        <v>5152</v>
      </c>
      <c r="AH3210" t="s">
        <v>33196</v>
      </c>
      <c r="AI3210" t="s">
        <v>33197</v>
      </c>
      <c r="AJ3210" t="s">
        <v>33198</v>
      </c>
      <c r="AK3210" t="s">
        <v>33199</v>
      </c>
      <c r="AL3210" t="s">
        <v>33200</v>
      </c>
      <c r="AM3210" t="s">
        <v>33201</v>
      </c>
      <c r="AN3210" t="s">
        <v>190</v>
      </c>
      <c r="AP3210" t="s">
        <v>138</v>
      </c>
      <c r="AQ3210" s="7">
        <v>14000</v>
      </c>
      <c r="AR3210" s="7">
        <v>0</v>
      </c>
      <c r="AS3210" t="s">
        <v>3958</v>
      </c>
      <c r="AT3210" t="s">
        <v>3959</v>
      </c>
      <c r="AU3210" s="7">
        <v>5</v>
      </c>
      <c r="AV3210" t="s">
        <v>5159</v>
      </c>
      <c r="AZ3210" t="s">
        <v>135</v>
      </c>
      <c r="BA3210" t="s">
        <v>33202</v>
      </c>
      <c r="BG3210" t="s">
        <v>136</v>
      </c>
      <c r="BI3210" t="s">
        <v>33203</v>
      </c>
    </row>
    <row r="3211" spans="1:61" x14ac:dyDescent="0.55000000000000004">
      <c r="A3211" s="2" t="str">
        <f t="shared" si="313"/>
        <v>Punto de VentaPLAN 1 CUOTA PROTEGIDA</v>
      </c>
      <c r="B3211" s="3">
        <f>VLOOKUP(A3211,'[1]TARIFAS PRODUCTOS'!$C:$E,3,0)</f>
        <v>15120</v>
      </c>
      <c r="C3211" s="6" t="str">
        <f t="shared" si="314"/>
        <v>JULIO</v>
      </c>
      <c r="D3211" s="8" t="str">
        <f t="shared" si="315"/>
        <v>SÁBADO</v>
      </c>
      <c r="E3211" s="9">
        <f t="shared" si="316"/>
        <v>18</v>
      </c>
      <c r="F3211" s="14">
        <f t="shared" ca="1" si="317"/>
        <v>126</v>
      </c>
      <c r="G3211" s="7">
        <v>3158971</v>
      </c>
      <c r="I3211" t="s">
        <v>33204</v>
      </c>
      <c r="J3211" t="s">
        <v>30311</v>
      </c>
      <c r="K3211" t="s">
        <v>33057</v>
      </c>
      <c r="L3211" t="s">
        <v>33057</v>
      </c>
      <c r="P3211" t="s">
        <v>126</v>
      </c>
      <c r="Q3211" t="s">
        <v>127</v>
      </c>
      <c r="R3211" t="s">
        <v>128</v>
      </c>
      <c r="S3211" t="s">
        <v>129</v>
      </c>
      <c r="T3211" t="s">
        <v>137</v>
      </c>
      <c r="U3211" t="s">
        <v>57</v>
      </c>
      <c r="V3211" t="s">
        <v>5145</v>
      </c>
      <c r="W3211" t="s">
        <v>5146</v>
      </c>
      <c r="X3211" t="s">
        <v>5147</v>
      </c>
      <c r="Y3211" t="s">
        <v>7779</v>
      </c>
      <c r="Z3211" t="s">
        <v>7780</v>
      </c>
      <c r="AA3211" t="s">
        <v>7781</v>
      </c>
      <c r="AB3211" t="s">
        <v>5151</v>
      </c>
      <c r="AC3211" t="s">
        <v>130</v>
      </c>
      <c r="AD3211" t="s">
        <v>59</v>
      </c>
      <c r="AE3211" t="s">
        <v>131</v>
      </c>
      <c r="AF3211" t="s">
        <v>132</v>
      </c>
      <c r="AG3211" t="s">
        <v>5152</v>
      </c>
      <c r="AH3211" t="s">
        <v>33205</v>
      </c>
      <c r="AI3211" t="s">
        <v>33206</v>
      </c>
      <c r="AJ3211" t="s">
        <v>33207</v>
      </c>
      <c r="AK3211" t="s">
        <v>33208</v>
      </c>
      <c r="AL3211" t="s">
        <v>33209</v>
      </c>
      <c r="AM3211" t="s">
        <v>33210</v>
      </c>
      <c r="AN3211" t="s">
        <v>190</v>
      </c>
      <c r="AO3211" t="s">
        <v>33211</v>
      </c>
      <c r="AP3211" t="s">
        <v>138</v>
      </c>
      <c r="AQ3211" s="7">
        <v>14000</v>
      </c>
      <c r="AR3211" s="7">
        <v>0</v>
      </c>
      <c r="AS3211" t="s">
        <v>3958</v>
      </c>
      <c r="AT3211" t="s">
        <v>3959</v>
      </c>
      <c r="AU3211" s="7">
        <v>5</v>
      </c>
      <c r="AV3211" t="s">
        <v>5159</v>
      </c>
      <c r="AZ3211" t="s">
        <v>135</v>
      </c>
      <c r="BA3211" t="s">
        <v>33212</v>
      </c>
      <c r="BG3211" t="s">
        <v>136</v>
      </c>
      <c r="BI3211" t="s">
        <v>33213</v>
      </c>
    </row>
    <row r="3212" spans="1:61" x14ac:dyDescent="0.55000000000000004">
      <c r="A3212" s="2" t="str">
        <f t="shared" si="313"/>
        <v>Punto de VentaPLAN 1 CUOTA PROTEGIDA</v>
      </c>
      <c r="B3212" s="3">
        <f>VLOOKUP(A3212,'[1]TARIFAS PRODUCTOS'!$C:$E,3,0)</f>
        <v>15120</v>
      </c>
      <c r="C3212" s="6" t="str">
        <f t="shared" si="314"/>
        <v>JULIO</v>
      </c>
      <c r="D3212" s="8" t="str">
        <f t="shared" si="315"/>
        <v>SÁBADO</v>
      </c>
      <c r="E3212" s="9">
        <f t="shared" si="316"/>
        <v>18</v>
      </c>
      <c r="F3212" s="14">
        <f t="shared" ca="1" si="317"/>
        <v>126</v>
      </c>
      <c r="G3212" s="7">
        <v>3158972</v>
      </c>
      <c r="I3212" t="s">
        <v>33214</v>
      </c>
      <c r="J3212" t="s">
        <v>30311</v>
      </c>
      <c r="K3212" t="s">
        <v>33057</v>
      </c>
      <c r="L3212" t="s">
        <v>33057</v>
      </c>
      <c r="P3212" t="s">
        <v>126</v>
      </c>
      <c r="Q3212" t="s">
        <v>127</v>
      </c>
      <c r="R3212" t="s">
        <v>128</v>
      </c>
      <c r="S3212" t="s">
        <v>129</v>
      </c>
      <c r="T3212" t="s">
        <v>137</v>
      </c>
      <c r="U3212" t="s">
        <v>57</v>
      </c>
      <c r="V3212" t="s">
        <v>5145</v>
      </c>
      <c r="W3212" t="s">
        <v>5146</v>
      </c>
      <c r="X3212" t="s">
        <v>5147</v>
      </c>
      <c r="Y3212" t="s">
        <v>6688</v>
      </c>
      <c r="Z3212" t="s">
        <v>6689</v>
      </c>
      <c r="AA3212" t="s">
        <v>6690</v>
      </c>
      <c r="AB3212" t="s">
        <v>5151</v>
      </c>
      <c r="AC3212" t="s">
        <v>130</v>
      </c>
      <c r="AD3212" t="s">
        <v>59</v>
      </c>
      <c r="AE3212" t="s">
        <v>131</v>
      </c>
      <c r="AF3212" t="s">
        <v>132</v>
      </c>
      <c r="AG3212" t="s">
        <v>5152</v>
      </c>
      <c r="AH3212" t="s">
        <v>33215</v>
      </c>
      <c r="AI3212" t="s">
        <v>33216</v>
      </c>
      <c r="AJ3212" t="s">
        <v>33217</v>
      </c>
      <c r="AK3212" t="s">
        <v>33218</v>
      </c>
      <c r="AL3212" t="s">
        <v>33219</v>
      </c>
      <c r="AM3212" t="s">
        <v>33220</v>
      </c>
      <c r="AN3212" t="s">
        <v>190</v>
      </c>
      <c r="AP3212" t="s">
        <v>138</v>
      </c>
      <c r="AQ3212" s="7">
        <v>14000</v>
      </c>
      <c r="AR3212" s="7">
        <v>0</v>
      </c>
      <c r="AS3212" t="s">
        <v>3958</v>
      </c>
      <c r="AT3212" t="s">
        <v>3959</v>
      </c>
      <c r="AU3212" s="7">
        <v>5</v>
      </c>
      <c r="AV3212" t="s">
        <v>5159</v>
      </c>
      <c r="AZ3212" t="s">
        <v>135</v>
      </c>
      <c r="BA3212" t="s">
        <v>33221</v>
      </c>
      <c r="BG3212" t="s">
        <v>136</v>
      </c>
      <c r="BI3212" t="s">
        <v>33222</v>
      </c>
    </row>
    <row r="3213" spans="1:61" x14ac:dyDescent="0.55000000000000004">
      <c r="A3213" s="2" t="str">
        <f t="shared" si="313"/>
        <v>Punto de VentaPLAN 2 CUOTA PROTEGIDA</v>
      </c>
      <c r="B3213" s="3">
        <f>VLOOKUP(A3213,'[1]TARIFAS PRODUCTOS'!$C:$E,3,0)</f>
        <v>30240</v>
      </c>
      <c r="C3213" s="6" t="str">
        <f t="shared" si="314"/>
        <v>JULIO</v>
      </c>
      <c r="D3213" s="8" t="str">
        <f t="shared" si="315"/>
        <v>SÁBADO</v>
      </c>
      <c r="E3213" s="9">
        <f t="shared" si="316"/>
        <v>18</v>
      </c>
      <c r="F3213" s="14">
        <f t="shared" ca="1" si="317"/>
        <v>126</v>
      </c>
      <c r="G3213" s="7">
        <v>3158973</v>
      </c>
      <c r="I3213" t="s">
        <v>33223</v>
      </c>
      <c r="J3213" t="s">
        <v>30311</v>
      </c>
      <c r="K3213" t="s">
        <v>33057</v>
      </c>
      <c r="L3213" t="s">
        <v>33057</v>
      </c>
      <c r="P3213" t="s">
        <v>126</v>
      </c>
      <c r="Q3213" t="s">
        <v>127</v>
      </c>
      <c r="R3213" t="s">
        <v>128</v>
      </c>
      <c r="S3213" t="s">
        <v>129</v>
      </c>
      <c r="T3213" t="s">
        <v>137</v>
      </c>
      <c r="U3213" t="s">
        <v>57</v>
      </c>
      <c r="V3213" t="s">
        <v>5145</v>
      </c>
      <c r="W3213" t="s">
        <v>5146</v>
      </c>
      <c r="X3213" t="s">
        <v>5147</v>
      </c>
      <c r="Y3213" t="s">
        <v>7898</v>
      </c>
      <c r="Z3213" t="s">
        <v>7899</v>
      </c>
      <c r="AA3213" t="s">
        <v>7900</v>
      </c>
      <c r="AB3213" t="s">
        <v>5151</v>
      </c>
      <c r="AC3213" t="s">
        <v>130</v>
      </c>
      <c r="AD3213" t="s">
        <v>59</v>
      </c>
      <c r="AE3213" t="s">
        <v>5386</v>
      </c>
      <c r="AF3213" t="s">
        <v>5387</v>
      </c>
      <c r="AG3213" t="s">
        <v>5152</v>
      </c>
      <c r="AH3213" t="s">
        <v>33224</v>
      </c>
      <c r="AI3213" t="s">
        <v>33225</v>
      </c>
      <c r="AJ3213" t="s">
        <v>33226</v>
      </c>
      <c r="AK3213" t="s">
        <v>33227</v>
      </c>
      <c r="AL3213" t="s">
        <v>33228</v>
      </c>
      <c r="AM3213" t="s">
        <v>33229</v>
      </c>
      <c r="AN3213" t="s">
        <v>190</v>
      </c>
      <c r="AO3213" t="s">
        <v>33230</v>
      </c>
      <c r="AP3213" t="s">
        <v>138</v>
      </c>
      <c r="AQ3213" s="7">
        <v>28000</v>
      </c>
      <c r="AR3213" s="7">
        <v>0</v>
      </c>
      <c r="AS3213" t="s">
        <v>3958</v>
      </c>
      <c r="AT3213" t="s">
        <v>3959</v>
      </c>
      <c r="AU3213" s="7">
        <v>5</v>
      </c>
      <c r="AV3213" t="s">
        <v>5159</v>
      </c>
      <c r="AZ3213" t="s">
        <v>135</v>
      </c>
      <c r="BA3213" t="s">
        <v>33231</v>
      </c>
      <c r="BG3213" t="s">
        <v>136</v>
      </c>
      <c r="BI3213" t="s">
        <v>33232</v>
      </c>
    </row>
    <row r="3214" spans="1:61" x14ac:dyDescent="0.55000000000000004">
      <c r="A3214" s="2" t="str">
        <f t="shared" si="313"/>
        <v>Punto de VentaPLAN 1 CUOTA PROTEGIDA</v>
      </c>
      <c r="B3214" s="3">
        <f>VLOOKUP(A3214,'[1]TARIFAS PRODUCTOS'!$C:$E,3,0)</f>
        <v>15120</v>
      </c>
      <c r="C3214" s="6" t="str">
        <f t="shared" si="314"/>
        <v>JULIO</v>
      </c>
      <c r="D3214" s="8" t="str">
        <f t="shared" si="315"/>
        <v>SÁBADO</v>
      </c>
      <c r="E3214" s="9">
        <f t="shared" si="316"/>
        <v>18</v>
      </c>
      <c r="F3214" s="14">
        <f t="shared" ca="1" si="317"/>
        <v>126</v>
      </c>
      <c r="G3214" s="7">
        <v>3158974</v>
      </c>
      <c r="I3214" t="s">
        <v>33233</v>
      </c>
      <c r="J3214" t="s">
        <v>30311</v>
      </c>
      <c r="K3214" t="s">
        <v>33057</v>
      </c>
      <c r="L3214" t="s">
        <v>33057</v>
      </c>
      <c r="P3214" t="s">
        <v>126</v>
      </c>
      <c r="Q3214" t="s">
        <v>127</v>
      </c>
      <c r="R3214" t="s">
        <v>128</v>
      </c>
      <c r="S3214" t="s">
        <v>129</v>
      </c>
      <c r="T3214" t="s">
        <v>137</v>
      </c>
      <c r="U3214" t="s">
        <v>57</v>
      </c>
      <c r="V3214" t="s">
        <v>5174</v>
      </c>
      <c r="W3214" t="s">
        <v>5175</v>
      </c>
      <c r="X3214" t="s">
        <v>5176</v>
      </c>
      <c r="Y3214" t="s">
        <v>6444</v>
      </c>
      <c r="Z3214" t="s">
        <v>6445</v>
      </c>
      <c r="AA3214" t="s">
        <v>6446</v>
      </c>
      <c r="AB3214" t="s">
        <v>5151</v>
      </c>
      <c r="AC3214" t="s">
        <v>130</v>
      </c>
      <c r="AD3214" t="s">
        <v>59</v>
      </c>
      <c r="AE3214" t="s">
        <v>131</v>
      </c>
      <c r="AF3214" t="s">
        <v>132</v>
      </c>
      <c r="AG3214" t="s">
        <v>5152</v>
      </c>
      <c r="AH3214" t="s">
        <v>33234</v>
      </c>
      <c r="AI3214" t="s">
        <v>33235</v>
      </c>
      <c r="AJ3214" t="s">
        <v>33236</v>
      </c>
      <c r="AK3214" t="s">
        <v>33237</v>
      </c>
      <c r="AL3214" t="s">
        <v>33238</v>
      </c>
      <c r="AM3214" t="s">
        <v>33239</v>
      </c>
      <c r="AN3214" t="s">
        <v>190</v>
      </c>
      <c r="AP3214" t="s">
        <v>138</v>
      </c>
      <c r="AQ3214" s="7">
        <v>14000</v>
      </c>
      <c r="AR3214" s="7">
        <v>0</v>
      </c>
      <c r="AS3214" t="s">
        <v>3958</v>
      </c>
      <c r="AT3214" t="s">
        <v>3959</v>
      </c>
      <c r="AU3214" s="7">
        <v>5</v>
      </c>
      <c r="AV3214" t="s">
        <v>5159</v>
      </c>
      <c r="AZ3214" t="s">
        <v>135</v>
      </c>
      <c r="BA3214" t="s">
        <v>33240</v>
      </c>
      <c r="BG3214" t="s">
        <v>136</v>
      </c>
      <c r="BI3214" t="s">
        <v>33241</v>
      </c>
    </row>
    <row r="3215" spans="1:61" x14ac:dyDescent="0.55000000000000004">
      <c r="A3215" s="2" t="str">
        <f t="shared" si="313"/>
        <v>Punto de VentaPLAN 1 CUOTA PROTEGIDA</v>
      </c>
      <c r="B3215" s="3">
        <f>VLOOKUP(A3215,'[1]TARIFAS PRODUCTOS'!$C:$E,3,0)</f>
        <v>15120</v>
      </c>
      <c r="C3215" s="6" t="str">
        <f t="shared" si="314"/>
        <v>JULIO</v>
      </c>
      <c r="D3215" s="8" t="str">
        <f t="shared" si="315"/>
        <v>SÁBADO</v>
      </c>
      <c r="E3215" s="9">
        <f t="shared" si="316"/>
        <v>18</v>
      </c>
      <c r="F3215" s="14">
        <f t="shared" ca="1" si="317"/>
        <v>126</v>
      </c>
      <c r="G3215" s="7">
        <v>3158975</v>
      </c>
      <c r="I3215" t="s">
        <v>33242</v>
      </c>
      <c r="J3215" t="s">
        <v>30311</v>
      </c>
      <c r="K3215" t="s">
        <v>33057</v>
      </c>
      <c r="L3215" t="s">
        <v>33057</v>
      </c>
      <c r="P3215" t="s">
        <v>126</v>
      </c>
      <c r="Q3215" t="s">
        <v>127</v>
      </c>
      <c r="R3215" t="s">
        <v>128</v>
      </c>
      <c r="S3215" t="s">
        <v>129</v>
      </c>
      <c r="T3215" t="s">
        <v>137</v>
      </c>
      <c r="U3215" t="s">
        <v>57</v>
      </c>
      <c r="V3215" t="s">
        <v>5145</v>
      </c>
      <c r="W3215" t="s">
        <v>5146</v>
      </c>
      <c r="X3215" t="s">
        <v>5147</v>
      </c>
      <c r="Y3215" t="s">
        <v>6323</v>
      </c>
      <c r="Z3215" t="s">
        <v>6324</v>
      </c>
      <c r="AA3215" t="s">
        <v>6325</v>
      </c>
      <c r="AB3215" t="s">
        <v>5151</v>
      </c>
      <c r="AC3215" t="s">
        <v>130</v>
      </c>
      <c r="AD3215" t="s">
        <v>59</v>
      </c>
      <c r="AE3215" t="s">
        <v>131</v>
      </c>
      <c r="AF3215" t="s">
        <v>132</v>
      </c>
      <c r="AG3215" t="s">
        <v>5152</v>
      </c>
      <c r="AH3215" t="s">
        <v>33243</v>
      </c>
      <c r="AI3215" t="s">
        <v>33244</v>
      </c>
      <c r="AJ3215" t="s">
        <v>33245</v>
      </c>
      <c r="AK3215" t="s">
        <v>33246</v>
      </c>
      <c r="AL3215" t="s">
        <v>33247</v>
      </c>
      <c r="AM3215" t="s">
        <v>33248</v>
      </c>
      <c r="AN3215" t="s">
        <v>190</v>
      </c>
      <c r="AO3215" t="s">
        <v>33249</v>
      </c>
      <c r="AP3215" t="s">
        <v>138</v>
      </c>
      <c r="AQ3215" s="7">
        <v>14000</v>
      </c>
      <c r="AR3215" s="7">
        <v>0</v>
      </c>
      <c r="AS3215" t="s">
        <v>3958</v>
      </c>
      <c r="AT3215" t="s">
        <v>3959</v>
      </c>
      <c r="AU3215" s="7">
        <v>5</v>
      </c>
      <c r="AV3215" t="s">
        <v>5159</v>
      </c>
      <c r="AZ3215" t="s">
        <v>135</v>
      </c>
      <c r="BA3215" t="s">
        <v>33250</v>
      </c>
      <c r="BG3215" t="s">
        <v>136</v>
      </c>
      <c r="BI3215" t="s">
        <v>33251</v>
      </c>
    </row>
    <row r="3216" spans="1:61" x14ac:dyDescent="0.55000000000000004">
      <c r="A3216" s="2" t="str">
        <f t="shared" si="313"/>
        <v>Punto de VentaPLAN 1 CUOTA PROTEGIDA</v>
      </c>
      <c r="B3216" s="3">
        <f>VLOOKUP(A3216,'[1]TARIFAS PRODUCTOS'!$C:$E,3,0)</f>
        <v>15120</v>
      </c>
      <c r="C3216" s="6" t="str">
        <f t="shared" si="314"/>
        <v>JULIO</v>
      </c>
      <c r="D3216" s="8" t="str">
        <f t="shared" si="315"/>
        <v>SÁBADO</v>
      </c>
      <c r="E3216" s="9">
        <f t="shared" si="316"/>
        <v>18</v>
      </c>
      <c r="F3216" s="14">
        <f t="shared" ca="1" si="317"/>
        <v>126</v>
      </c>
      <c r="G3216" s="7">
        <v>3158976</v>
      </c>
      <c r="I3216" t="s">
        <v>33252</v>
      </c>
      <c r="J3216" t="s">
        <v>30311</v>
      </c>
      <c r="K3216" t="s">
        <v>33057</v>
      </c>
      <c r="L3216" t="s">
        <v>33057</v>
      </c>
      <c r="P3216" t="s">
        <v>126</v>
      </c>
      <c r="Q3216" t="s">
        <v>127</v>
      </c>
      <c r="R3216" t="s">
        <v>128</v>
      </c>
      <c r="S3216" t="s">
        <v>129</v>
      </c>
      <c r="T3216" t="s">
        <v>137</v>
      </c>
      <c r="U3216" t="s">
        <v>57</v>
      </c>
      <c r="V3216" t="s">
        <v>5145</v>
      </c>
      <c r="W3216" t="s">
        <v>5146</v>
      </c>
      <c r="X3216" t="s">
        <v>5147</v>
      </c>
      <c r="Y3216" t="s">
        <v>6098</v>
      </c>
      <c r="Z3216" t="s">
        <v>6099</v>
      </c>
      <c r="AA3216" t="s">
        <v>6100</v>
      </c>
      <c r="AB3216" t="s">
        <v>5151</v>
      </c>
      <c r="AC3216" t="s">
        <v>130</v>
      </c>
      <c r="AD3216" t="s">
        <v>59</v>
      </c>
      <c r="AE3216" t="s">
        <v>131</v>
      </c>
      <c r="AF3216" t="s">
        <v>132</v>
      </c>
      <c r="AG3216" t="s">
        <v>5152</v>
      </c>
      <c r="AH3216" t="s">
        <v>33253</v>
      </c>
      <c r="AI3216" t="s">
        <v>33254</v>
      </c>
      <c r="AJ3216" t="s">
        <v>33255</v>
      </c>
      <c r="AK3216" t="s">
        <v>33256</v>
      </c>
      <c r="AL3216" t="s">
        <v>33257</v>
      </c>
      <c r="AM3216" t="s">
        <v>33258</v>
      </c>
      <c r="AN3216" t="s">
        <v>190</v>
      </c>
      <c r="AP3216" t="s">
        <v>138</v>
      </c>
      <c r="AQ3216" s="7">
        <v>14000</v>
      </c>
      <c r="AR3216" s="7">
        <v>0</v>
      </c>
      <c r="AS3216" t="s">
        <v>3958</v>
      </c>
      <c r="AT3216" t="s">
        <v>3959</v>
      </c>
      <c r="AU3216" s="7">
        <v>5</v>
      </c>
      <c r="AV3216" t="s">
        <v>5159</v>
      </c>
      <c r="AZ3216" t="s">
        <v>135</v>
      </c>
      <c r="BA3216" t="s">
        <v>6505</v>
      </c>
      <c r="BG3216" t="s">
        <v>136</v>
      </c>
      <c r="BI3216" t="s">
        <v>33259</v>
      </c>
    </row>
    <row r="3217" spans="1:62" x14ac:dyDescent="0.55000000000000004">
      <c r="A3217" s="2" t="str">
        <f t="shared" si="313"/>
        <v>Punto de VentaPLAN 1 CUOTA PROTEGIDA</v>
      </c>
      <c r="B3217" s="3">
        <f>VLOOKUP(A3217,'[1]TARIFAS PRODUCTOS'!$C:$E,3,0)</f>
        <v>15120</v>
      </c>
      <c r="C3217" s="6" t="str">
        <f t="shared" si="314"/>
        <v>JULIO</v>
      </c>
      <c r="D3217" s="8" t="str">
        <f t="shared" si="315"/>
        <v>SÁBADO</v>
      </c>
      <c r="E3217" s="9">
        <f t="shared" si="316"/>
        <v>18</v>
      </c>
      <c r="F3217" s="14">
        <f t="shared" ca="1" si="317"/>
        <v>126</v>
      </c>
      <c r="G3217" s="7">
        <v>3158977</v>
      </c>
      <c r="I3217" t="s">
        <v>33260</v>
      </c>
      <c r="J3217" t="s">
        <v>30311</v>
      </c>
      <c r="K3217" t="s">
        <v>33057</v>
      </c>
      <c r="L3217" t="s">
        <v>33057</v>
      </c>
      <c r="P3217" t="s">
        <v>126</v>
      </c>
      <c r="Q3217" t="s">
        <v>127</v>
      </c>
      <c r="R3217" t="s">
        <v>128</v>
      </c>
      <c r="S3217" t="s">
        <v>129</v>
      </c>
      <c r="T3217" t="s">
        <v>137</v>
      </c>
      <c r="U3217" t="s">
        <v>57</v>
      </c>
      <c r="V3217" t="s">
        <v>5145</v>
      </c>
      <c r="W3217" t="s">
        <v>5146</v>
      </c>
      <c r="X3217" t="s">
        <v>5147</v>
      </c>
      <c r="Y3217" t="s">
        <v>28111</v>
      </c>
      <c r="Z3217" t="s">
        <v>28112</v>
      </c>
      <c r="AA3217" t="s">
        <v>28113</v>
      </c>
      <c r="AB3217" t="s">
        <v>5151</v>
      </c>
      <c r="AC3217" t="s">
        <v>130</v>
      </c>
      <c r="AD3217" t="s">
        <v>59</v>
      </c>
      <c r="AE3217" t="s">
        <v>131</v>
      </c>
      <c r="AF3217" t="s">
        <v>132</v>
      </c>
      <c r="AG3217" t="s">
        <v>5152</v>
      </c>
      <c r="AH3217" t="s">
        <v>33261</v>
      </c>
      <c r="AI3217" t="s">
        <v>33262</v>
      </c>
      <c r="AJ3217" t="s">
        <v>33263</v>
      </c>
      <c r="AK3217" t="s">
        <v>33264</v>
      </c>
      <c r="AL3217" t="s">
        <v>33265</v>
      </c>
      <c r="AM3217" t="s">
        <v>33266</v>
      </c>
      <c r="AN3217" t="s">
        <v>190</v>
      </c>
      <c r="AO3217" t="s">
        <v>33262</v>
      </c>
      <c r="AP3217" t="s">
        <v>138</v>
      </c>
      <c r="AQ3217" s="7">
        <v>14000</v>
      </c>
      <c r="AR3217" s="7">
        <v>0</v>
      </c>
      <c r="AS3217" t="s">
        <v>3958</v>
      </c>
      <c r="AT3217" t="s">
        <v>3959</v>
      </c>
      <c r="AU3217" s="7">
        <v>5</v>
      </c>
      <c r="AV3217" t="s">
        <v>5159</v>
      </c>
      <c r="AZ3217" t="s">
        <v>135</v>
      </c>
      <c r="BA3217" t="s">
        <v>33267</v>
      </c>
      <c r="BG3217" t="s">
        <v>136</v>
      </c>
      <c r="BI3217" t="s">
        <v>33268</v>
      </c>
    </row>
    <row r="3218" spans="1:62" x14ac:dyDescent="0.55000000000000004">
      <c r="A3218" s="2" t="str">
        <f t="shared" si="313"/>
        <v>TeleventasPLAN 1 CUOTA PROTEGIDA</v>
      </c>
      <c r="B3218" s="3">
        <f>VLOOKUP(A3218,'[1]TARIFAS PRODUCTOS'!$C:$E,3,0)</f>
        <v>36120</v>
      </c>
      <c r="C3218" s="6" t="str">
        <f t="shared" si="314"/>
        <v>JULIO</v>
      </c>
      <c r="D3218" s="8" t="str">
        <f t="shared" si="315"/>
        <v>MIÉRCOLES</v>
      </c>
      <c r="E3218" s="9">
        <f t="shared" si="316"/>
        <v>22</v>
      </c>
      <c r="F3218" s="14">
        <f t="shared" ca="1" si="317"/>
        <v>126</v>
      </c>
      <c r="G3218" s="7">
        <v>3159290</v>
      </c>
      <c r="I3218" t="s">
        <v>33260</v>
      </c>
      <c r="J3218" t="s">
        <v>30938</v>
      </c>
      <c r="K3218" t="s">
        <v>33269</v>
      </c>
      <c r="L3218" t="s">
        <v>33269</v>
      </c>
      <c r="P3218" t="s">
        <v>126</v>
      </c>
      <c r="Q3218" t="s">
        <v>127</v>
      </c>
      <c r="R3218" t="s">
        <v>128</v>
      </c>
      <c r="S3218" t="s">
        <v>129</v>
      </c>
      <c r="T3218" t="s">
        <v>137</v>
      </c>
      <c r="U3218" t="s">
        <v>57</v>
      </c>
      <c r="V3218" t="s">
        <v>140</v>
      </c>
      <c r="W3218" t="s">
        <v>141</v>
      </c>
      <c r="X3218" t="s">
        <v>142</v>
      </c>
      <c r="Y3218" t="s">
        <v>155</v>
      </c>
      <c r="Z3218" t="s">
        <v>156</v>
      </c>
      <c r="AA3218" t="s">
        <v>66</v>
      </c>
      <c r="AB3218" t="s">
        <v>58</v>
      </c>
      <c r="AC3218" t="s">
        <v>130</v>
      </c>
      <c r="AD3218" t="s">
        <v>59</v>
      </c>
      <c r="AE3218" t="s">
        <v>131</v>
      </c>
      <c r="AF3218" t="s">
        <v>132</v>
      </c>
      <c r="AG3218" t="s">
        <v>231</v>
      </c>
      <c r="AH3218" t="s">
        <v>33270</v>
      </c>
      <c r="AI3218" t="s">
        <v>33271</v>
      </c>
      <c r="AJ3218" t="s">
        <v>33272</v>
      </c>
      <c r="AK3218" t="s">
        <v>33273</v>
      </c>
      <c r="AL3218" t="s">
        <v>33274</v>
      </c>
      <c r="AM3218" t="s">
        <v>33275</v>
      </c>
      <c r="AN3218" t="s">
        <v>133</v>
      </c>
      <c r="AO3218" t="s">
        <v>33276</v>
      </c>
      <c r="AP3218" t="s">
        <v>138</v>
      </c>
      <c r="AQ3218" s="7">
        <v>14000</v>
      </c>
      <c r="AR3218" s="7">
        <v>0</v>
      </c>
      <c r="AS3218" t="s">
        <v>177</v>
      </c>
      <c r="AT3218" t="s">
        <v>178</v>
      </c>
      <c r="AU3218" s="7">
        <v>5</v>
      </c>
      <c r="AZ3218" t="s">
        <v>135</v>
      </c>
      <c r="BA3218" t="s">
        <v>33277</v>
      </c>
      <c r="BG3218" t="s">
        <v>136</v>
      </c>
      <c r="BI3218" t="s">
        <v>33278</v>
      </c>
      <c r="BJ3218" s="7">
        <v>5</v>
      </c>
    </row>
    <row r="3219" spans="1:62" x14ac:dyDescent="0.55000000000000004">
      <c r="A3219" s="2" t="str">
        <f t="shared" si="313"/>
        <v>Punto de VentaPLAN 1 CUOTA PROTEGIDA</v>
      </c>
      <c r="B3219" s="3">
        <f>VLOOKUP(A3219,'[1]TARIFAS PRODUCTOS'!$C:$E,3,0)</f>
        <v>15120</v>
      </c>
      <c r="C3219" s="6" t="str">
        <f t="shared" si="314"/>
        <v>JULIO</v>
      </c>
      <c r="D3219" s="8" t="str">
        <f t="shared" si="315"/>
        <v>SÁBADO</v>
      </c>
      <c r="E3219" s="9">
        <f t="shared" si="316"/>
        <v>18</v>
      </c>
      <c r="F3219" s="14">
        <f t="shared" ca="1" si="317"/>
        <v>126</v>
      </c>
      <c r="G3219" s="7">
        <v>3158978</v>
      </c>
      <c r="I3219" t="s">
        <v>33279</v>
      </c>
      <c r="J3219" t="s">
        <v>30311</v>
      </c>
      <c r="K3219" t="s">
        <v>33057</v>
      </c>
      <c r="L3219" t="s">
        <v>33057</v>
      </c>
      <c r="P3219" t="s">
        <v>126</v>
      </c>
      <c r="Q3219" t="s">
        <v>127</v>
      </c>
      <c r="R3219" t="s">
        <v>128</v>
      </c>
      <c r="S3219" t="s">
        <v>129</v>
      </c>
      <c r="T3219" t="s">
        <v>137</v>
      </c>
      <c r="U3219" t="s">
        <v>57</v>
      </c>
      <c r="V3219" t="s">
        <v>5145</v>
      </c>
      <c r="W3219" t="s">
        <v>5146</v>
      </c>
      <c r="X3219" t="s">
        <v>5147</v>
      </c>
      <c r="Y3219" t="s">
        <v>6176</v>
      </c>
      <c r="Z3219" t="s">
        <v>6177</v>
      </c>
      <c r="AA3219" t="s">
        <v>6178</v>
      </c>
      <c r="AB3219" t="s">
        <v>5151</v>
      </c>
      <c r="AC3219" t="s">
        <v>130</v>
      </c>
      <c r="AD3219" t="s">
        <v>59</v>
      </c>
      <c r="AE3219" t="s">
        <v>131</v>
      </c>
      <c r="AF3219" t="s">
        <v>132</v>
      </c>
      <c r="AG3219" t="s">
        <v>5152</v>
      </c>
      <c r="AH3219" t="s">
        <v>33280</v>
      </c>
      <c r="AI3219" t="s">
        <v>33281</v>
      </c>
      <c r="AJ3219" t="s">
        <v>33282</v>
      </c>
      <c r="AK3219" t="s">
        <v>33283</v>
      </c>
      <c r="AL3219" t="s">
        <v>33284</v>
      </c>
      <c r="AM3219" t="s">
        <v>33285</v>
      </c>
      <c r="AN3219" t="s">
        <v>190</v>
      </c>
      <c r="AO3219" t="s">
        <v>33286</v>
      </c>
      <c r="AP3219" t="s">
        <v>138</v>
      </c>
      <c r="AQ3219" s="7">
        <v>14000</v>
      </c>
      <c r="AR3219" s="7">
        <v>0</v>
      </c>
      <c r="AS3219" t="s">
        <v>3958</v>
      </c>
      <c r="AT3219" t="s">
        <v>3959</v>
      </c>
      <c r="AU3219" s="7">
        <v>5</v>
      </c>
      <c r="AV3219" t="s">
        <v>5159</v>
      </c>
      <c r="AZ3219" t="s">
        <v>135</v>
      </c>
      <c r="BA3219" t="s">
        <v>33287</v>
      </c>
      <c r="BG3219" t="s">
        <v>136</v>
      </c>
      <c r="BI3219" t="s">
        <v>33288</v>
      </c>
    </row>
    <row r="3220" spans="1:62" x14ac:dyDescent="0.55000000000000004">
      <c r="A3220" s="2" t="str">
        <f t="shared" si="313"/>
        <v>TeleventasPLAN 1 CUOTA PROTEGIDA</v>
      </c>
      <c r="B3220" s="3">
        <f>VLOOKUP(A3220,'[1]TARIFAS PRODUCTOS'!$C:$E,3,0)</f>
        <v>36120</v>
      </c>
      <c r="C3220" s="6" t="str">
        <f t="shared" si="314"/>
        <v>JULIO</v>
      </c>
      <c r="D3220" s="8" t="str">
        <f t="shared" si="315"/>
        <v>MIÉRCOLES</v>
      </c>
      <c r="E3220" s="9">
        <f t="shared" si="316"/>
        <v>22</v>
      </c>
      <c r="F3220" s="14">
        <f t="shared" ca="1" si="317"/>
        <v>126</v>
      </c>
      <c r="G3220" s="7">
        <v>3159291</v>
      </c>
      <c r="I3220" t="s">
        <v>33279</v>
      </c>
      <c r="J3220" t="s">
        <v>30938</v>
      </c>
      <c r="K3220" t="s">
        <v>33289</v>
      </c>
      <c r="L3220" t="s">
        <v>33289</v>
      </c>
      <c r="P3220" t="s">
        <v>126</v>
      </c>
      <c r="Q3220" t="s">
        <v>127</v>
      </c>
      <c r="R3220" t="s">
        <v>128</v>
      </c>
      <c r="S3220" t="s">
        <v>129</v>
      </c>
      <c r="T3220" t="s">
        <v>137</v>
      </c>
      <c r="U3220" t="s">
        <v>57</v>
      </c>
      <c r="V3220" t="s">
        <v>140</v>
      </c>
      <c r="W3220" t="s">
        <v>141</v>
      </c>
      <c r="X3220" t="s">
        <v>142</v>
      </c>
      <c r="Y3220" t="s">
        <v>152</v>
      </c>
      <c r="Z3220" t="s">
        <v>153</v>
      </c>
      <c r="AA3220" t="s">
        <v>106</v>
      </c>
      <c r="AB3220" t="s">
        <v>58</v>
      </c>
      <c r="AC3220" t="s">
        <v>130</v>
      </c>
      <c r="AD3220" t="s">
        <v>59</v>
      </c>
      <c r="AE3220" t="s">
        <v>131</v>
      </c>
      <c r="AF3220" t="s">
        <v>132</v>
      </c>
      <c r="AG3220" t="s">
        <v>231</v>
      </c>
      <c r="AH3220" t="s">
        <v>33290</v>
      </c>
      <c r="AI3220" t="s">
        <v>33291</v>
      </c>
      <c r="AJ3220" t="s">
        <v>33292</v>
      </c>
      <c r="AK3220" t="s">
        <v>33293</v>
      </c>
      <c r="AL3220" t="s">
        <v>33294</v>
      </c>
      <c r="AM3220" t="s">
        <v>33295</v>
      </c>
      <c r="AN3220" t="s">
        <v>133</v>
      </c>
      <c r="AO3220" t="s">
        <v>33296</v>
      </c>
      <c r="AP3220" t="s">
        <v>138</v>
      </c>
      <c r="AQ3220" s="7">
        <v>14000</v>
      </c>
      <c r="AR3220" s="7">
        <v>0</v>
      </c>
      <c r="AS3220" t="s">
        <v>177</v>
      </c>
      <c r="AT3220" t="s">
        <v>178</v>
      </c>
      <c r="AU3220" s="7">
        <v>5</v>
      </c>
      <c r="AZ3220" t="s">
        <v>150</v>
      </c>
      <c r="BA3220" t="s">
        <v>7593</v>
      </c>
      <c r="BG3220" t="s">
        <v>136</v>
      </c>
      <c r="BI3220" t="s">
        <v>33297</v>
      </c>
      <c r="BJ3220" s="7">
        <v>5</v>
      </c>
    </row>
    <row r="3221" spans="1:62" x14ac:dyDescent="0.55000000000000004">
      <c r="A3221" s="2" t="str">
        <f t="shared" si="313"/>
        <v>Punto de VentaPLAN 1 CUOTA PROTEGIDA</v>
      </c>
      <c r="B3221" s="3">
        <f>VLOOKUP(A3221,'[1]TARIFAS PRODUCTOS'!$C:$E,3,0)</f>
        <v>15120</v>
      </c>
      <c r="C3221" s="6" t="str">
        <f t="shared" si="314"/>
        <v>JULIO</v>
      </c>
      <c r="D3221" s="8" t="str">
        <f t="shared" si="315"/>
        <v>SÁBADO</v>
      </c>
      <c r="E3221" s="9">
        <f t="shared" si="316"/>
        <v>18</v>
      </c>
      <c r="F3221" s="14">
        <f t="shared" ca="1" si="317"/>
        <v>126</v>
      </c>
      <c r="G3221" s="7">
        <v>3158979</v>
      </c>
      <c r="I3221" t="s">
        <v>33298</v>
      </c>
      <c r="J3221" t="s">
        <v>30311</v>
      </c>
      <c r="K3221" t="s">
        <v>33057</v>
      </c>
      <c r="L3221" t="s">
        <v>33057</v>
      </c>
      <c r="P3221" t="s">
        <v>126</v>
      </c>
      <c r="Q3221" t="s">
        <v>127</v>
      </c>
      <c r="R3221" t="s">
        <v>128</v>
      </c>
      <c r="S3221" t="s">
        <v>129</v>
      </c>
      <c r="T3221" t="s">
        <v>137</v>
      </c>
      <c r="U3221" t="s">
        <v>57</v>
      </c>
      <c r="V3221" t="s">
        <v>5145</v>
      </c>
      <c r="W3221" t="s">
        <v>5146</v>
      </c>
      <c r="X3221" t="s">
        <v>5147</v>
      </c>
      <c r="Y3221" t="s">
        <v>6791</v>
      </c>
      <c r="Z3221" t="s">
        <v>6792</v>
      </c>
      <c r="AA3221" t="s">
        <v>6793</v>
      </c>
      <c r="AB3221" t="s">
        <v>5151</v>
      </c>
      <c r="AC3221" t="s">
        <v>130</v>
      </c>
      <c r="AD3221" t="s">
        <v>59</v>
      </c>
      <c r="AE3221" t="s">
        <v>131</v>
      </c>
      <c r="AF3221" t="s">
        <v>132</v>
      </c>
      <c r="AG3221" t="s">
        <v>5152</v>
      </c>
      <c r="AH3221" t="s">
        <v>33299</v>
      </c>
      <c r="AI3221" t="s">
        <v>33300</v>
      </c>
      <c r="AJ3221" t="s">
        <v>33301</v>
      </c>
      <c r="AK3221" t="s">
        <v>33302</v>
      </c>
      <c r="AL3221" t="s">
        <v>33303</v>
      </c>
      <c r="AM3221" t="s">
        <v>33304</v>
      </c>
      <c r="AN3221" t="s">
        <v>190</v>
      </c>
      <c r="AO3221" t="s">
        <v>33305</v>
      </c>
      <c r="AP3221" t="s">
        <v>138</v>
      </c>
      <c r="AQ3221" s="7">
        <v>14000</v>
      </c>
      <c r="AR3221" s="7">
        <v>0</v>
      </c>
      <c r="AS3221" t="s">
        <v>3958</v>
      </c>
      <c r="AT3221" t="s">
        <v>3959</v>
      </c>
      <c r="AU3221" s="7">
        <v>5</v>
      </c>
      <c r="AV3221" t="s">
        <v>5159</v>
      </c>
      <c r="AZ3221" t="s">
        <v>135</v>
      </c>
      <c r="BA3221" t="s">
        <v>33306</v>
      </c>
      <c r="BG3221" t="s">
        <v>136</v>
      </c>
      <c r="BI3221" t="s">
        <v>33307</v>
      </c>
    </row>
    <row r="3222" spans="1:62" x14ac:dyDescent="0.55000000000000004">
      <c r="A3222" s="2" t="str">
        <f t="shared" si="313"/>
        <v>TeleventasVIDA ZURICH PLAN 1</v>
      </c>
      <c r="B3222" s="3">
        <f>VLOOKUP(A3222,'[1]TARIFAS PRODUCTOS'!$C:$E,3,0)</f>
        <v>24150</v>
      </c>
      <c r="C3222" s="6" t="str">
        <f t="shared" si="314"/>
        <v>JULIO</v>
      </c>
      <c r="D3222" s="8" t="str">
        <f t="shared" si="315"/>
        <v>MIÉRCOLES</v>
      </c>
      <c r="E3222" s="9">
        <f t="shared" si="316"/>
        <v>22</v>
      </c>
      <c r="F3222" s="14">
        <f t="shared" ca="1" si="317"/>
        <v>126</v>
      </c>
      <c r="G3222" s="7">
        <v>3159292</v>
      </c>
      <c r="I3222" t="s">
        <v>33298</v>
      </c>
      <c r="J3222" t="s">
        <v>30938</v>
      </c>
      <c r="K3222" t="s">
        <v>33308</v>
      </c>
      <c r="L3222" t="s">
        <v>33308</v>
      </c>
      <c r="P3222" t="s">
        <v>126</v>
      </c>
      <c r="Q3222" t="s">
        <v>127</v>
      </c>
      <c r="R3222" t="s">
        <v>128</v>
      </c>
      <c r="S3222" t="s">
        <v>129</v>
      </c>
      <c r="T3222" t="s">
        <v>137</v>
      </c>
      <c r="U3222" t="s">
        <v>57</v>
      </c>
      <c r="V3222" t="s">
        <v>140</v>
      </c>
      <c r="W3222" t="s">
        <v>141</v>
      </c>
      <c r="X3222" t="s">
        <v>142</v>
      </c>
      <c r="Y3222" t="s">
        <v>3970</v>
      </c>
      <c r="Z3222" t="s">
        <v>3971</v>
      </c>
      <c r="AA3222" t="s">
        <v>3972</v>
      </c>
      <c r="AB3222" t="s">
        <v>58</v>
      </c>
      <c r="AC3222" t="s">
        <v>146</v>
      </c>
      <c r="AD3222" t="s">
        <v>61</v>
      </c>
      <c r="AE3222" t="s">
        <v>147</v>
      </c>
      <c r="AF3222" t="s">
        <v>148</v>
      </c>
      <c r="AG3222" t="s">
        <v>231</v>
      </c>
      <c r="AH3222" t="s">
        <v>33309</v>
      </c>
      <c r="AI3222" t="s">
        <v>33310</v>
      </c>
      <c r="AJ3222" t="s">
        <v>33311</v>
      </c>
      <c r="AK3222" t="s">
        <v>33312</v>
      </c>
      <c r="AL3222" t="s">
        <v>33313</v>
      </c>
      <c r="AM3222" t="s">
        <v>33314</v>
      </c>
      <c r="AN3222" t="s">
        <v>133</v>
      </c>
      <c r="AO3222" t="s">
        <v>33315</v>
      </c>
      <c r="AP3222" t="s">
        <v>138</v>
      </c>
      <c r="AQ3222" s="7">
        <v>12500</v>
      </c>
      <c r="AR3222" s="7">
        <v>0</v>
      </c>
      <c r="AS3222" t="s">
        <v>177</v>
      </c>
      <c r="AT3222" t="s">
        <v>178</v>
      </c>
      <c r="AU3222" s="7">
        <v>5</v>
      </c>
      <c r="AZ3222" t="s">
        <v>150</v>
      </c>
      <c r="BA3222" t="s">
        <v>33316</v>
      </c>
      <c r="BG3222" t="s">
        <v>136</v>
      </c>
      <c r="BI3222" t="s">
        <v>33317</v>
      </c>
      <c r="BJ3222" s="7">
        <v>5</v>
      </c>
    </row>
    <row r="3223" spans="1:62" x14ac:dyDescent="0.55000000000000004">
      <c r="A3223" s="2" t="str">
        <f t="shared" si="313"/>
        <v>Punto de VentaPLAN 1 CUOTA PROTEGIDA</v>
      </c>
      <c r="B3223" s="3">
        <f>VLOOKUP(A3223,'[1]TARIFAS PRODUCTOS'!$C:$E,3,0)</f>
        <v>15120</v>
      </c>
      <c r="C3223" s="6" t="str">
        <f t="shared" si="314"/>
        <v>JULIO</v>
      </c>
      <c r="D3223" s="8" t="str">
        <f t="shared" si="315"/>
        <v>SÁBADO</v>
      </c>
      <c r="E3223" s="9">
        <f t="shared" si="316"/>
        <v>18</v>
      </c>
      <c r="F3223" s="14">
        <f t="shared" ca="1" si="317"/>
        <v>126</v>
      </c>
      <c r="G3223" s="7">
        <v>3158980</v>
      </c>
      <c r="I3223" t="s">
        <v>33318</v>
      </c>
      <c r="J3223" t="s">
        <v>30311</v>
      </c>
      <c r="K3223" t="s">
        <v>33057</v>
      </c>
      <c r="L3223" t="s">
        <v>33057</v>
      </c>
      <c r="P3223" t="s">
        <v>126</v>
      </c>
      <c r="Q3223" t="s">
        <v>127</v>
      </c>
      <c r="R3223" t="s">
        <v>128</v>
      </c>
      <c r="S3223" t="s">
        <v>129</v>
      </c>
      <c r="T3223" t="s">
        <v>137</v>
      </c>
      <c r="U3223" t="s">
        <v>57</v>
      </c>
      <c r="V3223" t="s">
        <v>5145</v>
      </c>
      <c r="W3223" t="s">
        <v>5146</v>
      </c>
      <c r="X3223" t="s">
        <v>5147</v>
      </c>
      <c r="Y3223" t="s">
        <v>7384</v>
      </c>
      <c r="Z3223" t="s">
        <v>7385</v>
      </c>
      <c r="AA3223" t="s">
        <v>7386</v>
      </c>
      <c r="AB3223" t="s">
        <v>5151</v>
      </c>
      <c r="AC3223" t="s">
        <v>130</v>
      </c>
      <c r="AD3223" t="s">
        <v>59</v>
      </c>
      <c r="AE3223" t="s">
        <v>131</v>
      </c>
      <c r="AF3223" t="s">
        <v>132</v>
      </c>
      <c r="AG3223" t="s">
        <v>5152</v>
      </c>
      <c r="AH3223" t="s">
        <v>33319</v>
      </c>
      <c r="AI3223" t="s">
        <v>33320</v>
      </c>
      <c r="AJ3223" t="s">
        <v>33321</v>
      </c>
      <c r="AK3223" t="s">
        <v>33322</v>
      </c>
      <c r="AL3223" t="s">
        <v>33323</v>
      </c>
      <c r="AM3223" t="s">
        <v>33324</v>
      </c>
      <c r="AN3223" t="s">
        <v>190</v>
      </c>
      <c r="AO3223" t="s">
        <v>33325</v>
      </c>
      <c r="AP3223" t="s">
        <v>138</v>
      </c>
      <c r="AQ3223" s="7">
        <v>14000</v>
      </c>
      <c r="AR3223" s="7">
        <v>0</v>
      </c>
      <c r="AS3223" t="s">
        <v>3958</v>
      </c>
      <c r="AT3223" t="s">
        <v>3959</v>
      </c>
      <c r="AU3223" s="7">
        <v>5</v>
      </c>
      <c r="AV3223" t="s">
        <v>5159</v>
      </c>
      <c r="AZ3223" t="s">
        <v>135</v>
      </c>
      <c r="BA3223" t="s">
        <v>33326</v>
      </c>
      <c r="BG3223" t="s">
        <v>136</v>
      </c>
      <c r="BI3223" t="s">
        <v>33327</v>
      </c>
    </row>
    <row r="3224" spans="1:62" x14ac:dyDescent="0.55000000000000004">
      <c r="A3224" s="2" t="str">
        <f t="shared" si="313"/>
        <v>TeleventasPLAN 1 CUOTA PROTEGIDA</v>
      </c>
      <c r="B3224" s="3">
        <f>VLOOKUP(A3224,'[1]TARIFAS PRODUCTOS'!$C:$E,3,0)</f>
        <v>36120</v>
      </c>
      <c r="C3224" s="6" t="str">
        <f t="shared" si="314"/>
        <v>JULIO</v>
      </c>
      <c r="D3224" s="8" t="str">
        <f t="shared" si="315"/>
        <v>MIÉRCOLES</v>
      </c>
      <c r="E3224" s="9">
        <f t="shared" si="316"/>
        <v>22</v>
      </c>
      <c r="F3224" s="14">
        <f t="shared" ca="1" si="317"/>
        <v>126</v>
      </c>
      <c r="G3224" s="7">
        <v>3159293</v>
      </c>
      <c r="I3224" t="s">
        <v>33318</v>
      </c>
      <c r="J3224" t="s">
        <v>30938</v>
      </c>
      <c r="K3224" t="s">
        <v>33328</v>
      </c>
      <c r="L3224" t="s">
        <v>33328</v>
      </c>
      <c r="P3224" t="s">
        <v>126</v>
      </c>
      <c r="Q3224" t="s">
        <v>127</v>
      </c>
      <c r="R3224" t="s">
        <v>128</v>
      </c>
      <c r="S3224" t="s">
        <v>129</v>
      </c>
      <c r="T3224" t="s">
        <v>137</v>
      </c>
      <c r="U3224" t="s">
        <v>57</v>
      </c>
      <c r="V3224" t="s">
        <v>140</v>
      </c>
      <c r="W3224" t="s">
        <v>141</v>
      </c>
      <c r="X3224" t="s">
        <v>142</v>
      </c>
      <c r="Y3224" t="s">
        <v>4468</v>
      </c>
      <c r="Z3224" t="s">
        <v>4469</v>
      </c>
      <c r="AA3224" t="s">
        <v>4470</v>
      </c>
      <c r="AB3224" t="s">
        <v>58</v>
      </c>
      <c r="AC3224" t="s">
        <v>130</v>
      </c>
      <c r="AD3224" t="s">
        <v>59</v>
      </c>
      <c r="AE3224" t="s">
        <v>131</v>
      </c>
      <c r="AF3224" t="s">
        <v>132</v>
      </c>
      <c r="AG3224" t="s">
        <v>231</v>
      </c>
      <c r="AH3224" t="s">
        <v>33329</v>
      </c>
      <c r="AI3224" t="s">
        <v>33330</v>
      </c>
      <c r="AJ3224" t="s">
        <v>33331</v>
      </c>
      <c r="AK3224" t="s">
        <v>33332</v>
      </c>
      <c r="AL3224" t="s">
        <v>33333</v>
      </c>
      <c r="AM3224" t="s">
        <v>33334</v>
      </c>
      <c r="AN3224" t="s">
        <v>133</v>
      </c>
      <c r="AO3224" t="s">
        <v>33335</v>
      </c>
      <c r="AP3224" t="s">
        <v>138</v>
      </c>
      <c r="AQ3224" s="7">
        <v>14000</v>
      </c>
      <c r="AR3224" s="7">
        <v>0</v>
      </c>
      <c r="AS3224" t="s">
        <v>177</v>
      </c>
      <c r="AT3224" t="s">
        <v>178</v>
      </c>
      <c r="AU3224" s="7">
        <v>5</v>
      </c>
      <c r="AZ3224" t="s">
        <v>150</v>
      </c>
      <c r="BA3224" t="s">
        <v>33336</v>
      </c>
      <c r="BG3224" t="s">
        <v>136</v>
      </c>
      <c r="BI3224" t="s">
        <v>33337</v>
      </c>
      <c r="BJ3224" s="7">
        <v>5</v>
      </c>
    </row>
    <row r="3225" spans="1:62" x14ac:dyDescent="0.55000000000000004">
      <c r="A3225" s="2" t="str">
        <f t="shared" si="313"/>
        <v>Punto de VentaPLAN 1 CUOTA PROTEGIDA</v>
      </c>
      <c r="B3225" s="3">
        <f>VLOOKUP(A3225,'[1]TARIFAS PRODUCTOS'!$C:$E,3,0)</f>
        <v>15120</v>
      </c>
      <c r="C3225" s="6" t="str">
        <f t="shared" si="314"/>
        <v>JULIO</v>
      </c>
      <c r="D3225" s="8" t="str">
        <f t="shared" si="315"/>
        <v>SÁBADO</v>
      </c>
      <c r="E3225" s="9">
        <f t="shared" si="316"/>
        <v>18</v>
      </c>
      <c r="F3225" s="14">
        <f t="shared" ca="1" si="317"/>
        <v>126</v>
      </c>
      <c r="G3225" s="7">
        <v>3158981</v>
      </c>
      <c r="I3225" t="s">
        <v>33338</v>
      </c>
      <c r="J3225" t="s">
        <v>30311</v>
      </c>
      <c r="K3225" t="s">
        <v>33057</v>
      </c>
      <c r="L3225" t="s">
        <v>33057</v>
      </c>
      <c r="P3225" t="s">
        <v>126</v>
      </c>
      <c r="Q3225" t="s">
        <v>127</v>
      </c>
      <c r="R3225" t="s">
        <v>128</v>
      </c>
      <c r="S3225" t="s">
        <v>129</v>
      </c>
      <c r="T3225" t="s">
        <v>137</v>
      </c>
      <c r="U3225" t="s">
        <v>57</v>
      </c>
      <c r="V3225" t="s">
        <v>5174</v>
      </c>
      <c r="W3225" t="s">
        <v>5175</v>
      </c>
      <c r="X3225" t="s">
        <v>5176</v>
      </c>
      <c r="Y3225" t="s">
        <v>6957</v>
      </c>
      <c r="Z3225" t="s">
        <v>6958</v>
      </c>
      <c r="AA3225" t="s">
        <v>6959</v>
      </c>
      <c r="AB3225" t="s">
        <v>5151</v>
      </c>
      <c r="AC3225" t="s">
        <v>130</v>
      </c>
      <c r="AD3225" t="s">
        <v>59</v>
      </c>
      <c r="AE3225" t="s">
        <v>131</v>
      </c>
      <c r="AF3225" t="s">
        <v>132</v>
      </c>
      <c r="AG3225" t="s">
        <v>5152</v>
      </c>
      <c r="AH3225" t="s">
        <v>33339</v>
      </c>
      <c r="AI3225" t="s">
        <v>33340</v>
      </c>
      <c r="AJ3225" t="s">
        <v>33341</v>
      </c>
      <c r="AK3225" t="s">
        <v>33342</v>
      </c>
      <c r="AL3225" t="s">
        <v>33343</v>
      </c>
      <c r="AM3225" t="s">
        <v>33344</v>
      </c>
      <c r="AN3225" t="s">
        <v>190</v>
      </c>
      <c r="AO3225" t="s">
        <v>33340</v>
      </c>
      <c r="AP3225" t="s">
        <v>138</v>
      </c>
      <c r="AQ3225" s="7">
        <v>14000</v>
      </c>
      <c r="AR3225" s="7">
        <v>0</v>
      </c>
      <c r="AS3225" t="s">
        <v>3958</v>
      </c>
      <c r="AT3225" t="s">
        <v>3959</v>
      </c>
      <c r="AU3225" s="7">
        <v>5</v>
      </c>
      <c r="AV3225" t="s">
        <v>5159</v>
      </c>
      <c r="AZ3225" t="s">
        <v>135</v>
      </c>
      <c r="BA3225" t="s">
        <v>33345</v>
      </c>
      <c r="BG3225" t="s">
        <v>136</v>
      </c>
      <c r="BI3225" t="s">
        <v>33346</v>
      </c>
    </row>
    <row r="3226" spans="1:62" x14ac:dyDescent="0.55000000000000004">
      <c r="A3226" s="2" t="str">
        <f t="shared" si="313"/>
        <v>TeleventasVIDA ZURICH PLAN 1</v>
      </c>
      <c r="B3226" s="3">
        <f>VLOOKUP(A3226,'[1]TARIFAS PRODUCTOS'!$C:$E,3,0)</f>
        <v>24150</v>
      </c>
      <c r="C3226" s="6" t="str">
        <f t="shared" si="314"/>
        <v>JULIO</v>
      </c>
      <c r="D3226" s="8" t="str">
        <f t="shared" si="315"/>
        <v>MIÉRCOLES</v>
      </c>
      <c r="E3226" s="9">
        <f t="shared" si="316"/>
        <v>22</v>
      </c>
      <c r="F3226" s="14">
        <f t="shared" ca="1" si="317"/>
        <v>126</v>
      </c>
      <c r="G3226" s="7">
        <v>3159294</v>
      </c>
      <c r="I3226" t="s">
        <v>33338</v>
      </c>
      <c r="J3226" t="s">
        <v>30938</v>
      </c>
      <c r="K3226" t="s">
        <v>33347</v>
      </c>
      <c r="L3226" t="s">
        <v>33347</v>
      </c>
      <c r="P3226" t="s">
        <v>126</v>
      </c>
      <c r="Q3226" t="s">
        <v>127</v>
      </c>
      <c r="R3226" t="s">
        <v>128</v>
      </c>
      <c r="S3226" t="s">
        <v>129</v>
      </c>
      <c r="T3226" t="s">
        <v>137</v>
      </c>
      <c r="U3226" t="s">
        <v>57</v>
      </c>
      <c r="V3226" t="s">
        <v>140</v>
      </c>
      <c r="W3226" t="s">
        <v>141</v>
      </c>
      <c r="X3226" t="s">
        <v>142</v>
      </c>
      <c r="Y3226" t="s">
        <v>157</v>
      </c>
      <c r="Z3226" t="s">
        <v>158</v>
      </c>
      <c r="AA3226" t="s">
        <v>159</v>
      </c>
      <c r="AB3226" t="s">
        <v>58</v>
      </c>
      <c r="AC3226" t="s">
        <v>146</v>
      </c>
      <c r="AD3226" t="s">
        <v>61</v>
      </c>
      <c r="AE3226" t="s">
        <v>147</v>
      </c>
      <c r="AF3226" t="s">
        <v>148</v>
      </c>
      <c r="AG3226" t="s">
        <v>231</v>
      </c>
      <c r="AH3226" t="s">
        <v>33348</v>
      </c>
      <c r="AI3226" t="s">
        <v>33349</v>
      </c>
      <c r="AJ3226" t="s">
        <v>33350</v>
      </c>
      <c r="AK3226" t="s">
        <v>33351</v>
      </c>
      <c r="AL3226" t="s">
        <v>33352</v>
      </c>
      <c r="AM3226" t="s">
        <v>33353</v>
      </c>
      <c r="AN3226" t="s">
        <v>133</v>
      </c>
      <c r="AO3226" t="s">
        <v>33354</v>
      </c>
      <c r="AP3226" t="s">
        <v>138</v>
      </c>
      <c r="AQ3226" s="7">
        <v>12500</v>
      </c>
      <c r="AR3226" s="7">
        <v>0</v>
      </c>
      <c r="AS3226" t="s">
        <v>177</v>
      </c>
      <c r="AT3226" t="s">
        <v>178</v>
      </c>
      <c r="AU3226" s="7">
        <v>5</v>
      </c>
      <c r="AZ3226" t="s">
        <v>150</v>
      </c>
      <c r="BA3226" t="s">
        <v>33355</v>
      </c>
      <c r="BG3226" t="s">
        <v>136</v>
      </c>
      <c r="BI3226" t="s">
        <v>33356</v>
      </c>
      <c r="BJ3226" s="7">
        <v>5</v>
      </c>
    </row>
    <row r="3227" spans="1:62" x14ac:dyDescent="0.55000000000000004">
      <c r="A3227" s="2" t="str">
        <f t="shared" si="313"/>
        <v>Punto de VentaPLAN 2 CUOTA PROTEGIDA</v>
      </c>
      <c r="B3227" s="3">
        <f>VLOOKUP(A3227,'[1]TARIFAS PRODUCTOS'!$C:$E,3,0)</f>
        <v>30240</v>
      </c>
      <c r="C3227" s="6" t="str">
        <f t="shared" si="314"/>
        <v>JULIO</v>
      </c>
      <c r="D3227" s="8" t="str">
        <f t="shared" si="315"/>
        <v>SÁBADO</v>
      </c>
      <c r="E3227" s="9">
        <f t="shared" si="316"/>
        <v>18</v>
      </c>
      <c r="F3227" s="14">
        <f t="shared" ca="1" si="317"/>
        <v>126</v>
      </c>
      <c r="G3227" s="7">
        <v>3158982</v>
      </c>
      <c r="I3227" t="s">
        <v>33357</v>
      </c>
      <c r="J3227" t="s">
        <v>30311</v>
      </c>
      <c r="K3227" t="s">
        <v>33057</v>
      </c>
      <c r="L3227" t="s">
        <v>33057</v>
      </c>
      <c r="P3227" t="s">
        <v>126</v>
      </c>
      <c r="Q3227" t="s">
        <v>127</v>
      </c>
      <c r="R3227" t="s">
        <v>128</v>
      </c>
      <c r="S3227" t="s">
        <v>129</v>
      </c>
      <c r="T3227" t="s">
        <v>137</v>
      </c>
      <c r="U3227" t="s">
        <v>57</v>
      </c>
      <c r="V3227" t="s">
        <v>5145</v>
      </c>
      <c r="W3227" t="s">
        <v>5146</v>
      </c>
      <c r="X3227" t="s">
        <v>5147</v>
      </c>
      <c r="Y3227" t="s">
        <v>6403</v>
      </c>
      <c r="Z3227" t="s">
        <v>6404</v>
      </c>
      <c r="AA3227" t="s">
        <v>6405</v>
      </c>
      <c r="AB3227" t="s">
        <v>5151</v>
      </c>
      <c r="AC3227" t="s">
        <v>130</v>
      </c>
      <c r="AD3227" t="s">
        <v>59</v>
      </c>
      <c r="AE3227" t="s">
        <v>5386</v>
      </c>
      <c r="AF3227" t="s">
        <v>5387</v>
      </c>
      <c r="AG3227" t="s">
        <v>5152</v>
      </c>
      <c r="AH3227" t="s">
        <v>33358</v>
      </c>
      <c r="AI3227" t="s">
        <v>33359</v>
      </c>
      <c r="AJ3227" t="s">
        <v>33360</v>
      </c>
      <c r="AK3227" t="s">
        <v>33361</v>
      </c>
      <c r="AL3227" t="s">
        <v>33362</v>
      </c>
      <c r="AM3227" t="s">
        <v>33363</v>
      </c>
      <c r="AN3227" t="s">
        <v>190</v>
      </c>
      <c r="AO3227" t="s">
        <v>33359</v>
      </c>
      <c r="AP3227" t="s">
        <v>138</v>
      </c>
      <c r="AQ3227" s="7">
        <v>28000</v>
      </c>
      <c r="AR3227" s="7">
        <v>0</v>
      </c>
      <c r="AS3227" t="s">
        <v>3958</v>
      </c>
      <c r="AT3227" t="s">
        <v>3959</v>
      </c>
      <c r="AU3227" s="7">
        <v>5</v>
      </c>
      <c r="AV3227" t="s">
        <v>5159</v>
      </c>
      <c r="AZ3227" t="s">
        <v>135</v>
      </c>
      <c r="BA3227" t="s">
        <v>5160</v>
      </c>
      <c r="BG3227" t="s">
        <v>136</v>
      </c>
      <c r="BI3227" t="s">
        <v>33364</v>
      </c>
    </row>
    <row r="3228" spans="1:62" x14ac:dyDescent="0.55000000000000004">
      <c r="A3228" s="2" t="str">
        <f t="shared" si="313"/>
        <v>TeleventasPLAN 1 CUOTA PROTEGIDA</v>
      </c>
      <c r="B3228" s="3">
        <f>VLOOKUP(A3228,'[1]TARIFAS PRODUCTOS'!$C:$E,3,0)</f>
        <v>36120</v>
      </c>
      <c r="C3228" s="6" t="str">
        <f t="shared" si="314"/>
        <v>JULIO</v>
      </c>
      <c r="D3228" s="8" t="str">
        <f t="shared" si="315"/>
        <v>MARTES</v>
      </c>
      <c r="E3228" s="9">
        <f t="shared" si="316"/>
        <v>21</v>
      </c>
      <c r="F3228" s="14">
        <f t="shared" ca="1" si="317"/>
        <v>126</v>
      </c>
      <c r="G3228" s="7">
        <v>3159295</v>
      </c>
      <c r="I3228" t="s">
        <v>33357</v>
      </c>
      <c r="J3228" t="s">
        <v>27403</v>
      </c>
      <c r="K3228" t="s">
        <v>33365</v>
      </c>
      <c r="L3228" t="s">
        <v>33365</v>
      </c>
      <c r="P3228" t="s">
        <v>126</v>
      </c>
      <c r="Q3228" t="s">
        <v>127</v>
      </c>
      <c r="R3228" t="s">
        <v>128</v>
      </c>
      <c r="S3228" t="s">
        <v>129</v>
      </c>
      <c r="T3228" t="s">
        <v>137</v>
      </c>
      <c r="U3228" t="s">
        <v>57</v>
      </c>
      <c r="V3228" t="s">
        <v>140</v>
      </c>
      <c r="W3228" t="s">
        <v>141</v>
      </c>
      <c r="X3228" t="s">
        <v>142</v>
      </c>
      <c r="Y3228" t="s">
        <v>3970</v>
      </c>
      <c r="Z3228" t="s">
        <v>3971</v>
      </c>
      <c r="AA3228" t="s">
        <v>3972</v>
      </c>
      <c r="AB3228" t="s">
        <v>58</v>
      </c>
      <c r="AC3228" t="s">
        <v>130</v>
      </c>
      <c r="AD3228" t="s">
        <v>59</v>
      </c>
      <c r="AE3228" t="s">
        <v>131</v>
      </c>
      <c r="AF3228" t="s">
        <v>132</v>
      </c>
      <c r="AG3228" t="s">
        <v>231</v>
      </c>
      <c r="AH3228" t="s">
        <v>33366</v>
      </c>
      <c r="AI3228" t="s">
        <v>33367</v>
      </c>
      <c r="AJ3228" t="s">
        <v>33368</v>
      </c>
      <c r="AK3228" t="s">
        <v>33369</v>
      </c>
      <c r="AL3228" t="s">
        <v>33370</v>
      </c>
      <c r="AM3228" t="s">
        <v>33371</v>
      </c>
      <c r="AN3228" t="s">
        <v>133</v>
      </c>
      <c r="AO3228" t="s">
        <v>33372</v>
      </c>
      <c r="AP3228" t="s">
        <v>138</v>
      </c>
      <c r="AQ3228" s="7">
        <v>14000</v>
      </c>
      <c r="AR3228" s="7">
        <v>0</v>
      </c>
      <c r="AS3228" t="s">
        <v>177</v>
      </c>
      <c r="AT3228" t="s">
        <v>178</v>
      </c>
      <c r="AU3228" s="7">
        <v>5</v>
      </c>
      <c r="AZ3228" t="s">
        <v>150</v>
      </c>
      <c r="BA3228" t="s">
        <v>33373</v>
      </c>
      <c r="BG3228" t="s">
        <v>136</v>
      </c>
      <c r="BI3228" t="s">
        <v>33374</v>
      </c>
      <c r="BJ3228" s="7">
        <v>5</v>
      </c>
    </row>
    <row r="3229" spans="1:62" x14ac:dyDescent="0.55000000000000004">
      <c r="A3229" s="2" t="str">
        <f t="shared" si="313"/>
        <v>Punto de VentaPLAN 1 CUOTA PROTEGIDA</v>
      </c>
      <c r="B3229" s="3">
        <f>VLOOKUP(A3229,'[1]TARIFAS PRODUCTOS'!$C:$E,3,0)</f>
        <v>15120</v>
      </c>
      <c r="C3229" s="6" t="str">
        <f t="shared" si="314"/>
        <v>JULIO</v>
      </c>
      <c r="D3229" s="8" t="str">
        <f t="shared" si="315"/>
        <v>SÁBADO</v>
      </c>
      <c r="E3229" s="9">
        <f t="shared" si="316"/>
        <v>18</v>
      </c>
      <c r="F3229" s="14">
        <f t="shared" ca="1" si="317"/>
        <v>126</v>
      </c>
      <c r="G3229" s="7">
        <v>3158983</v>
      </c>
      <c r="I3229" t="s">
        <v>33375</v>
      </c>
      <c r="J3229" t="s">
        <v>30311</v>
      </c>
      <c r="K3229" t="s">
        <v>33057</v>
      </c>
      <c r="L3229" t="s">
        <v>33057</v>
      </c>
      <c r="P3229" t="s">
        <v>126</v>
      </c>
      <c r="Q3229" t="s">
        <v>127</v>
      </c>
      <c r="R3229" t="s">
        <v>128</v>
      </c>
      <c r="S3229" t="s">
        <v>129</v>
      </c>
      <c r="T3229" t="s">
        <v>137</v>
      </c>
      <c r="U3229" t="s">
        <v>57</v>
      </c>
      <c r="V3229" t="s">
        <v>5145</v>
      </c>
      <c r="W3229" t="s">
        <v>5146</v>
      </c>
      <c r="X3229" t="s">
        <v>5147</v>
      </c>
      <c r="Y3229" t="s">
        <v>7779</v>
      </c>
      <c r="Z3229" t="s">
        <v>7780</v>
      </c>
      <c r="AA3229" t="s">
        <v>7781</v>
      </c>
      <c r="AB3229" t="s">
        <v>5151</v>
      </c>
      <c r="AC3229" t="s">
        <v>130</v>
      </c>
      <c r="AD3229" t="s">
        <v>59</v>
      </c>
      <c r="AE3229" t="s">
        <v>131</v>
      </c>
      <c r="AF3229" t="s">
        <v>132</v>
      </c>
      <c r="AG3229" t="s">
        <v>5152</v>
      </c>
      <c r="AH3229" t="s">
        <v>33376</v>
      </c>
      <c r="AI3229" t="s">
        <v>33377</v>
      </c>
      <c r="AJ3229" t="s">
        <v>33378</v>
      </c>
      <c r="AK3229" t="s">
        <v>33379</v>
      </c>
      <c r="AL3229" t="s">
        <v>33380</v>
      </c>
      <c r="AM3229" t="s">
        <v>33381</v>
      </c>
      <c r="AN3229" t="s">
        <v>190</v>
      </c>
      <c r="AO3229" t="s">
        <v>33382</v>
      </c>
      <c r="AP3229" t="s">
        <v>138</v>
      </c>
      <c r="AQ3229" s="7">
        <v>14000</v>
      </c>
      <c r="AR3229" s="7">
        <v>0</v>
      </c>
      <c r="AS3229" t="s">
        <v>3958</v>
      </c>
      <c r="AT3229" t="s">
        <v>3959</v>
      </c>
      <c r="AU3229" s="7">
        <v>5</v>
      </c>
      <c r="AV3229" t="s">
        <v>5159</v>
      </c>
      <c r="AZ3229" t="s">
        <v>135</v>
      </c>
      <c r="BA3229" t="s">
        <v>33383</v>
      </c>
      <c r="BG3229" t="s">
        <v>136</v>
      </c>
      <c r="BI3229" t="s">
        <v>33384</v>
      </c>
    </row>
    <row r="3230" spans="1:62" x14ac:dyDescent="0.55000000000000004">
      <c r="A3230" s="2" t="str">
        <f t="shared" si="313"/>
        <v>Punto de VentaPLAN 1 CUOTA PROTEGIDA</v>
      </c>
      <c r="B3230" s="3">
        <f>VLOOKUP(A3230,'[1]TARIFAS PRODUCTOS'!$C:$E,3,0)</f>
        <v>15120</v>
      </c>
      <c r="C3230" s="6" t="str">
        <f t="shared" si="314"/>
        <v>JULIO</v>
      </c>
      <c r="D3230" s="8" t="str">
        <f t="shared" si="315"/>
        <v>SÁBADO</v>
      </c>
      <c r="E3230" s="9">
        <f t="shared" si="316"/>
        <v>18</v>
      </c>
      <c r="F3230" s="14">
        <f t="shared" ca="1" si="317"/>
        <v>126</v>
      </c>
      <c r="G3230" s="7">
        <v>3158984</v>
      </c>
      <c r="I3230" t="s">
        <v>33385</v>
      </c>
      <c r="J3230" t="s">
        <v>30311</v>
      </c>
      <c r="K3230" t="s">
        <v>33386</v>
      </c>
      <c r="L3230" t="s">
        <v>33386</v>
      </c>
      <c r="P3230" t="s">
        <v>126</v>
      </c>
      <c r="Q3230" t="s">
        <v>127</v>
      </c>
      <c r="R3230" t="s">
        <v>128</v>
      </c>
      <c r="S3230" t="s">
        <v>129</v>
      </c>
      <c r="T3230" t="s">
        <v>137</v>
      </c>
      <c r="U3230" t="s">
        <v>57</v>
      </c>
      <c r="V3230" t="s">
        <v>5174</v>
      </c>
      <c r="W3230" t="s">
        <v>5175</v>
      </c>
      <c r="X3230" t="s">
        <v>5176</v>
      </c>
      <c r="Y3230" t="s">
        <v>5406</v>
      </c>
      <c r="Z3230" t="s">
        <v>5407</v>
      </c>
      <c r="AA3230" t="s">
        <v>5408</v>
      </c>
      <c r="AB3230" t="s">
        <v>5151</v>
      </c>
      <c r="AC3230" t="s">
        <v>130</v>
      </c>
      <c r="AD3230" t="s">
        <v>59</v>
      </c>
      <c r="AE3230" t="s">
        <v>131</v>
      </c>
      <c r="AF3230" t="s">
        <v>132</v>
      </c>
      <c r="AG3230" t="s">
        <v>5152</v>
      </c>
      <c r="AH3230" t="s">
        <v>33387</v>
      </c>
      <c r="AI3230" t="s">
        <v>33388</v>
      </c>
      <c r="AJ3230" t="s">
        <v>33389</v>
      </c>
      <c r="AK3230" t="s">
        <v>33390</v>
      </c>
      <c r="AL3230" t="s">
        <v>33391</v>
      </c>
      <c r="AM3230" t="s">
        <v>33392</v>
      </c>
      <c r="AN3230" t="s">
        <v>190</v>
      </c>
      <c r="AO3230" t="s">
        <v>33388</v>
      </c>
      <c r="AP3230" t="s">
        <v>138</v>
      </c>
      <c r="AQ3230" s="7">
        <v>14000</v>
      </c>
      <c r="AR3230" s="7">
        <v>0</v>
      </c>
      <c r="AS3230" t="s">
        <v>3958</v>
      </c>
      <c r="AT3230" t="s">
        <v>3959</v>
      </c>
      <c r="AU3230" s="7">
        <v>5</v>
      </c>
      <c r="AV3230" t="s">
        <v>5159</v>
      </c>
      <c r="AZ3230" t="s">
        <v>135</v>
      </c>
      <c r="BA3230" t="s">
        <v>33393</v>
      </c>
      <c r="BG3230" t="s">
        <v>136</v>
      </c>
      <c r="BI3230" t="s">
        <v>33394</v>
      </c>
    </row>
    <row r="3231" spans="1:62" x14ac:dyDescent="0.55000000000000004">
      <c r="A3231" s="2" t="str">
        <f t="shared" si="313"/>
        <v>TeleventasCUOTA PROTEGIDA SILVER 1</v>
      </c>
      <c r="B3231" s="3">
        <f>VLOOKUP(A3231,'[1]TARIFAS PRODUCTOS'!$C:$E,3,0)</f>
        <v>38640</v>
      </c>
      <c r="C3231" s="6" t="str">
        <f t="shared" si="314"/>
        <v>JULIO</v>
      </c>
      <c r="D3231" s="8" t="str">
        <f t="shared" si="315"/>
        <v>MIÉRCOLES</v>
      </c>
      <c r="E3231" s="9">
        <f t="shared" si="316"/>
        <v>22</v>
      </c>
      <c r="F3231" s="14">
        <f t="shared" ca="1" si="317"/>
        <v>126</v>
      </c>
      <c r="G3231" s="7">
        <v>3159297</v>
      </c>
      <c r="I3231" t="s">
        <v>33385</v>
      </c>
      <c r="J3231" t="s">
        <v>30938</v>
      </c>
      <c r="K3231" t="s">
        <v>33395</v>
      </c>
      <c r="L3231" t="s">
        <v>33395</v>
      </c>
      <c r="P3231" t="s">
        <v>126</v>
      </c>
      <c r="Q3231" t="s">
        <v>127</v>
      </c>
      <c r="R3231" t="s">
        <v>128</v>
      </c>
      <c r="S3231" t="s">
        <v>129</v>
      </c>
      <c r="T3231" t="s">
        <v>137</v>
      </c>
      <c r="U3231" t="s">
        <v>57</v>
      </c>
      <c r="V3231" t="s">
        <v>140</v>
      </c>
      <c r="W3231" t="s">
        <v>141</v>
      </c>
      <c r="X3231" t="s">
        <v>142</v>
      </c>
      <c r="Y3231" t="s">
        <v>29489</v>
      </c>
      <c r="Z3231" t="s">
        <v>29490</v>
      </c>
      <c r="AA3231" t="s">
        <v>29491</v>
      </c>
      <c r="AB3231" t="s">
        <v>58</v>
      </c>
      <c r="AC3231" t="s">
        <v>130</v>
      </c>
      <c r="AD3231" t="s">
        <v>59</v>
      </c>
      <c r="AE3231" t="s">
        <v>162</v>
      </c>
      <c r="AF3231" t="s">
        <v>163</v>
      </c>
      <c r="AG3231" t="s">
        <v>231</v>
      </c>
      <c r="AH3231" t="s">
        <v>33396</v>
      </c>
      <c r="AI3231" t="s">
        <v>33397</v>
      </c>
      <c r="AJ3231" t="s">
        <v>33398</v>
      </c>
      <c r="AK3231" t="s">
        <v>33399</v>
      </c>
      <c r="AL3231" t="s">
        <v>33400</v>
      </c>
      <c r="AM3231" t="s">
        <v>33401</v>
      </c>
      <c r="AN3231" t="s">
        <v>133</v>
      </c>
      <c r="AO3231" t="s">
        <v>33402</v>
      </c>
      <c r="AP3231" t="s">
        <v>138</v>
      </c>
      <c r="AQ3231" s="7">
        <v>20000</v>
      </c>
      <c r="AR3231" s="7">
        <v>0</v>
      </c>
      <c r="AS3231" t="s">
        <v>177</v>
      </c>
      <c r="AT3231" t="s">
        <v>178</v>
      </c>
      <c r="AU3231" s="7">
        <v>5</v>
      </c>
      <c r="AZ3231" t="s">
        <v>150</v>
      </c>
      <c r="BA3231" t="s">
        <v>33403</v>
      </c>
      <c r="BG3231" t="s">
        <v>136</v>
      </c>
      <c r="BI3231" t="s">
        <v>33404</v>
      </c>
      <c r="BJ3231" s="7">
        <v>5</v>
      </c>
    </row>
    <row r="3232" spans="1:62" x14ac:dyDescent="0.55000000000000004">
      <c r="A3232" s="2" t="str">
        <f t="shared" si="313"/>
        <v>Punto de VentaPLAN 1 CUOTA PROTEGIDA</v>
      </c>
      <c r="B3232" s="3">
        <f>VLOOKUP(A3232,'[1]TARIFAS PRODUCTOS'!$C:$E,3,0)</f>
        <v>15120</v>
      </c>
      <c r="C3232" s="6" t="str">
        <f t="shared" si="314"/>
        <v>JULIO</v>
      </c>
      <c r="D3232" s="8" t="str">
        <f t="shared" si="315"/>
        <v>SÁBADO</v>
      </c>
      <c r="E3232" s="9">
        <f t="shared" si="316"/>
        <v>18</v>
      </c>
      <c r="F3232" s="14">
        <f t="shared" ca="1" si="317"/>
        <v>126</v>
      </c>
      <c r="G3232" s="7">
        <v>3158985</v>
      </c>
      <c r="I3232" t="s">
        <v>33405</v>
      </c>
      <c r="J3232" t="s">
        <v>30311</v>
      </c>
      <c r="K3232" t="s">
        <v>33386</v>
      </c>
      <c r="L3232" t="s">
        <v>33386</v>
      </c>
      <c r="P3232" t="s">
        <v>126</v>
      </c>
      <c r="Q3232" t="s">
        <v>127</v>
      </c>
      <c r="R3232" t="s">
        <v>128</v>
      </c>
      <c r="S3232" t="s">
        <v>129</v>
      </c>
      <c r="T3232" t="s">
        <v>137</v>
      </c>
      <c r="U3232" t="s">
        <v>57</v>
      </c>
      <c r="V3232" t="s">
        <v>5145</v>
      </c>
      <c r="W3232" t="s">
        <v>5146</v>
      </c>
      <c r="X3232" t="s">
        <v>5147</v>
      </c>
      <c r="Y3232" t="s">
        <v>6176</v>
      </c>
      <c r="Z3232" t="s">
        <v>6177</v>
      </c>
      <c r="AA3232" t="s">
        <v>6178</v>
      </c>
      <c r="AB3232" t="s">
        <v>5151</v>
      </c>
      <c r="AC3232" t="s">
        <v>130</v>
      </c>
      <c r="AD3232" t="s">
        <v>59</v>
      </c>
      <c r="AE3232" t="s">
        <v>131</v>
      </c>
      <c r="AF3232" t="s">
        <v>132</v>
      </c>
      <c r="AG3232" t="s">
        <v>5152</v>
      </c>
      <c r="AH3232" t="s">
        <v>33406</v>
      </c>
      <c r="AI3232" t="s">
        <v>33407</v>
      </c>
      <c r="AJ3232" t="s">
        <v>33408</v>
      </c>
      <c r="AK3232" t="s">
        <v>33409</v>
      </c>
      <c r="AL3232" t="s">
        <v>33410</v>
      </c>
      <c r="AM3232" t="s">
        <v>33411</v>
      </c>
      <c r="AN3232" t="s">
        <v>190</v>
      </c>
      <c r="AO3232" t="s">
        <v>33412</v>
      </c>
      <c r="AP3232" t="s">
        <v>138</v>
      </c>
      <c r="AQ3232" s="7">
        <v>14000</v>
      </c>
      <c r="AR3232" s="7">
        <v>0</v>
      </c>
      <c r="AS3232" t="s">
        <v>3958</v>
      </c>
      <c r="AT3232" t="s">
        <v>3959</v>
      </c>
      <c r="AU3232" s="7">
        <v>5</v>
      </c>
      <c r="AV3232" t="s">
        <v>5159</v>
      </c>
      <c r="AZ3232" t="s">
        <v>135</v>
      </c>
      <c r="BA3232" t="s">
        <v>33413</v>
      </c>
      <c r="BG3232" t="s">
        <v>136</v>
      </c>
      <c r="BI3232" t="s">
        <v>33414</v>
      </c>
    </row>
    <row r="3233" spans="1:62" x14ac:dyDescent="0.55000000000000004">
      <c r="A3233" s="2" t="str">
        <f t="shared" si="313"/>
        <v>Punto de VentaPLAN 1 CUOTA PROTEGIDA</v>
      </c>
      <c r="B3233" s="3">
        <f>VLOOKUP(A3233,'[1]TARIFAS PRODUCTOS'!$C:$E,3,0)</f>
        <v>15120</v>
      </c>
      <c r="C3233" s="6" t="str">
        <f t="shared" si="314"/>
        <v>JULIO</v>
      </c>
      <c r="D3233" s="8" t="str">
        <f t="shared" si="315"/>
        <v>SÁBADO</v>
      </c>
      <c r="E3233" s="9">
        <f t="shared" si="316"/>
        <v>18</v>
      </c>
      <c r="F3233" s="14">
        <f t="shared" ca="1" si="317"/>
        <v>126</v>
      </c>
      <c r="G3233" s="7">
        <v>3158986</v>
      </c>
      <c r="I3233" t="s">
        <v>33415</v>
      </c>
      <c r="J3233" t="s">
        <v>30311</v>
      </c>
      <c r="K3233" t="s">
        <v>33386</v>
      </c>
      <c r="L3233" t="s">
        <v>33386</v>
      </c>
      <c r="P3233" t="s">
        <v>126</v>
      </c>
      <c r="Q3233" t="s">
        <v>127</v>
      </c>
      <c r="R3233" t="s">
        <v>128</v>
      </c>
      <c r="S3233" t="s">
        <v>129</v>
      </c>
      <c r="T3233" t="s">
        <v>137</v>
      </c>
      <c r="U3233" t="s">
        <v>57</v>
      </c>
      <c r="V3233" t="s">
        <v>5145</v>
      </c>
      <c r="W3233" t="s">
        <v>5146</v>
      </c>
      <c r="X3233" t="s">
        <v>5147</v>
      </c>
      <c r="Y3233" t="s">
        <v>5759</v>
      </c>
      <c r="Z3233" t="s">
        <v>5760</v>
      </c>
      <c r="AA3233" t="s">
        <v>5761</v>
      </c>
      <c r="AB3233" t="s">
        <v>5151</v>
      </c>
      <c r="AC3233" t="s">
        <v>130</v>
      </c>
      <c r="AD3233" t="s">
        <v>59</v>
      </c>
      <c r="AE3233" t="s">
        <v>131</v>
      </c>
      <c r="AF3233" t="s">
        <v>132</v>
      </c>
      <c r="AG3233" t="s">
        <v>5152</v>
      </c>
      <c r="AH3233" t="s">
        <v>33416</v>
      </c>
      <c r="AI3233" t="s">
        <v>33417</v>
      </c>
      <c r="AJ3233" t="s">
        <v>33418</v>
      </c>
      <c r="AK3233" t="s">
        <v>33419</v>
      </c>
      <c r="AL3233" t="s">
        <v>33420</v>
      </c>
      <c r="AM3233" t="s">
        <v>33421</v>
      </c>
      <c r="AN3233" t="s">
        <v>190</v>
      </c>
      <c r="AP3233" t="s">
        <v>138</v>
      </c>
      <c r="AQ3233" s="7">
        <v>14000</v>
      </c>
      <c r="AR3233" s="7">
        <v>0</v>
      </c>
      <c r="AS3233" t="s">
        <v>3958</v>
      </c>
      <c r="AT3233" t="s">
        <v>3959</v>
      </c>
      <c r="AU3233" s="7">
        <v>5</v>
      </c>
      <c r="AV3233" t="s">
        <v>5159</v>
      </c>
      <c r="AZ3233" t="s">
        <v>135</v>
      </c>
      <c r="BA3233" t="s">
        <v>33422</v>
      </c>
      <c r="BG3233" t="s">
        <v>136</v>
      </c>
      <c r="BI3233" t="s">
        <v>33423</v>
      </c>
    </row>
    <row r="3234" spans="1:62" x14ac:dyDescent="0.55000000000000004">
      <c r="A3234" s="2" t="str">
        <f t="shared" si="313"/>
        <v>Punto de VentaPLAN 1 CUOTA PROTEGIDA</v>
      </c>
      <c r="B3234" s="3">
        <f>VLOOKUP(A3234,'[1]TARIFAS PRODUCTOS'!$C:$E,3,0)</f>
        <v>15120</v>
      </c>
      <c r="C3234" s="6" t="str">
        <f t="shared" si="314"/>
        <v>JULIO</v>
      </c>
      <c r="D3234" s="8" t="str">
        <f t="shared" si="315"/>
        <v>SÁBADO</v>
      </c>
      <c r="E3234" s="9">
        <f t="shared" si="316"/>
        <v>18</v>
      </c>
      <c r="F3234" s="14">
        <f t="shared" ca="1" si="317"/>
        <v>126</v>
      </c>
      <c r="G3234" s="7">
        <v>3158987</v>
      </c>
      <c r="I3234" t="s">
        <v>33424</v>
      </c>
      <c r="J3234" t="s">
        <v>30311</v>
      </c>
      <c r="K3234" t="s">
        <v>33386</v>
      </c>
      <c r="L3234" t="s">
        <v>33386</v>
      </c>
      <c r="P3234" t="s">
        <v>126</v>
      </c>
      <c r="Q3234" t="s">
        <v>127</v>
      </c>
      <c r="R3234" t="s">
        <v>128</v>
      </c>
      <c r="S3234" t="s">
        <v>129</v>
      </c>
      <c r="T3234" t="s">
        <v>137</v>
      </c>
      <c r="U3234" t="s">
        <v>57</v>
      </c>
      <c r="V3234" t="s">
        <v>5174</v>
      </c>
      <c r="W3234" t="s">
        <v>5175</v>
      </c>
      <c r="X3234" t="s">
        <v>5176</v>
      </c>
      <c r="Y3234" t="s">
        <v>5284</v>
      </c>
      <c r="Z3234" t="s">
        <v>5285</v>
      </c>
      <c r="AA3234" t="s">
        <v>5286</v>
      </c>
      <c r="AB3234" t="s">
        <v>5151</v>
      </c>
      <c r="AC3234" t="s">
        <v>130</v>
      </c>
      <c r="AD3234" t="s">
        <v>59</v>
      </c>
      <c r="AE3234" t="s">
        <v>131</v>
      </c>
      <c r="AF3234" t="s">
        <v>132</v>
      </c>
      <c r="AG3234" t="s">
        <v>5152</v>
      </c>
      <c r="AH3234" t="s">
        <v>33425</v>
      </c>
      <c r="AI3234" t="s">
        <v>33426</v>
      </c>
      <c r="AJ3234" t="s">
        <v>33427</v>
      </c>
      <c r="AK3234" t="s">
        <v>33428</v>
      </c>
      <c r="AL3234" t="s">
        <v>33429</v>
      </c>
      <c r="AM3234" t="s">
        <v>33430</v>
      </c>
      <c r="AN3234" t="s">
        <v>190</v>
      </c>
      <c r="AP3234" t="s">
        <v>138</v>
      </c>
      <c r="AQ3234" s="7">
        <v>14000</v>
      </c>
      <c r="AR3234" s="7">
        <v>0</v>
      </c>
      <c r="AS3234" t="s">
        <v>3958</v>
      </c>
      <c r="AT3234" t="s">
        <v>3959</v>
      </c>
      <c r="AU3234" s="7">
        <v>5</v>
      </c>
      <c r="AV3234" t="s">
        <v>5159</v>
      </c>
      <c r="AZ3234" t="s">
        <v>135</v>
      </c>
      <c r="BA3234" t="s">
        <v>33431</v>
      </c>
      <c r="BG3234" t="s">
        <v>136</v>
      </c>
      <c r="BI3234" t="s">
        <v>33432</v>
      </c>
    </row>
    <row r="3235" spans="1:62" x14ac:dyDescent="0.55000000000000004">
      <c r="A3235" s="2" t="str">
        <f t="shared" si="313"/>
        <v>Punto de VentaPLAN 1 CUOTA PROTEGIDA</v>
      </c>
      <c r="B3235" s="3">
        <f>VLOOKUP(A3235,'[1]TARIFAS PRODUCTOS'!$C:$E,3,0)</f>
        <v>15120</v>
      </c>
      <c r="C3235" s="6" t="str">
        <f t="shared" si="314"/>
        <v>JULIO</v>
      </c>
      <c r="D3235" s="8" t="str">
        <f t="shared" si="315"/>
        <v>SÁBADO</v>
      </c>
      <c r="E3235" s="9">
        <f t="shared" si="316"/>
        <v>18</v>
      </c>
      <c r="F3235" s="14">
        <f t="shared" ca="1" si="317"/>
        <v>126</v>
      </c>
      <c r="G3235" s="7">
        <v>3158988</v>
      </c>
      <c r="I3235" t="s">
        <v>33433</v>
      </c>
      <c r="J3235" t="s">
        <v>30311</v>
      </c>
      <c r="K3235" t="s">
        <v>33386</v>
      </c>
      <c r="L3235" t="s">
        <v>33386</v>
      </c>
      <c r="P3235" t="s">
        <v>126</v>
      </c>
      <c r="Q3235" t="s">
        <v>127</v>
      </c>
      <c r="R3235" t="s">
        <v>128</v>
      </c>
      <c r="S3235" t="s">
        <v>129</v>
      </c>
      <c r="T3235" t="s">
        <v>137</v>
      </c>
      <c r="U3235" t="s">
        <v>57</v>
      </c>
      <c r="V3235" t="s">
        <v>5174</v>
      </c>
      <c r="W3235" t="s">
        <v>5175</v>
      </c>
      <c r="X3235" t="s">
        <v>5176</v>
      </c>
      <c r="Y3235" t="s">
        <v>5406</v>
      </c>
      <c r="Z3235" t="s">
        <v>5407</v>
      </c>
      <c r="AA3235" t="s">
        <v>5408</v>
      </c>
      <c r="AB3235" t="s">
        <v>5151</v>
      </c>
      <c r="AC3235" t="s">
        <v>130</v>
      </c>
      <c r="AD3235" t="s">
        <v>59</v>
      </c>
      <c r="AE3235" t="s">
        <v>131</v>
      </c>
      <c r="AF3235" t="s">
        <v>132</v>
      </c>
      <c r="AG3235" t="s">
        <v>5152</v>
      </c>
      <c r="AH3235" t="s">
        <v>33434</v>
      </c>
      <c r="AI3235" t="s">
        <v>33435</v>
      </c>
      <c r="AJ3235" t="s">
        <v>33436</v>
      </c>
      <c r="AK3235" t="s">
        <v>33437</v>
      </c>
      <c r="AL3235" t="s">
        <v>33438</v>
      </c>
      <c r="AM3235" t="s">
        <v>33439</v>
      </c>
      <c r="AN3235" t="s">
        <v>190</v>
      </c>
      <c r="AO3235" t="s">
        <v>33440</v>
      </c>
      <c r="AP3235" t="s">
        <v>138</v>
      </c>
      <c r="AQ3235" s="7">
        <v>14000</v>
      </c>
      <c r="AR3235" s="7">
        <v>0</v>
      </c>
      <c r="AS3235" t="s">
        <v>3958</v>
      </c>
      <c r="AT3235" t="s">
        <v>3959</v>
      </c>
      <c r="AU3235" s="7">
        <v>5</v>
      </c>
      <c r="AV3235" t="s">
        <v>5159</v>
      </c>
      <c r="AZ3235" t="s">
        <v>135</v>
      </c>
      <c r="BA3235" t="s">
        <v>33441</v>
      </c>
      <c r="BG3235" t="s">
        <v>136</v>
      </c>
      <c r="BI3235" t="s">
        <v>33442</v>
      </c>
    </row>
    <row r="3236" spans="1:62" x14ac:dyDescent="0.55000000000000004">
      <c r="A3236" s="2" t="str">
        <f t="shared" si="313"/>
        <v>Punto de VentaPLAN 1 CUOTA PROTEGIDA</v>
      </c>
      <c r="B3236" s="3">
        <f>VLOOKUP(A3236,'[1]TARIFAS PRODUCTOS'!$C:$E,3,0)</f>
        <v>15120</v>
      </c>
      <c r="C3236" s="6" t="str">
        <f t="shared" si="314"/>
        <v>JULIO</v>
      </c>
      <c r="D3236" s="8" t="str">
        <f t="shared" si="315"/>
        <v>SÁBADO</v>
      </c>
      <c r="E3236" s="9">
        <f t="shared" si="316"/>
        <v>18</v>
      </c>
      <c r="F3236" s="14">
        <f t="shared" ca="1" si="317"/>
        <v>126</v>
      </c>
      <c r="G3236" s="7">
        <v>3158989</v>
      </c>
      <c r="I3236" t="s">
        <v>33443</v>
      </c>
      <c r="J3236" t="s">
        <v>30311</v>
      </c>
      <c r="K3236" t="s">
        <v>33386</v>
      </c>
      <c r="L3236" t="s">
        <v>33386</v>
      </c>
      <c r="P3236" t="s">
        <v>126</v>
      </c>
      <c r="Q3236" t="s">
        <v>127</v>
      </c>
      <c r="R3236" t="s">
        <v>128</v>
      </c>
      <c r="S3236" t="s">
        <v>129</v>
      </c>
      <c r="T3236" t="s">
        <v>137</v>
      </c>
      <c r="U3236" t="s">
        <v>57</v>
      </c>
      <c r="V3236" t="s">
        <v>5145</v>
      </c>
      <c r="W3236" t="s">
        <v>5146</v>
      </c>
      <c r="X3236" t="s">
        <v>5147</v>
      </c>
      <c r="Y3236" t="s">
        <v>6176</v>
      </c>
      <c r="Z3236" t="s">
        <v>6177</v>
      </c>
      <c r="AA3236" t="s">
        <v>6178</v>
      </c>
      <c r="AB3236" t="s">
        <v>5151</v>
      </c>
      <c r="AC3236" t="s">
        <v>130</v>
      </c>
      <c r="AD3236" t="s">
        <v>59</v>
      </c>
      <c r="AE3236" t="s">
        <v>131</v>
      </c>
      <c r="AF3236" t="s">
        <v>132</v>
      </c>
      <c r="AG3236" t="s">
        <v>5152</v>
      </c>
      <c r="AH3236" t="s">
        <v>33444</v>
      </c>
      <c r="AI3236" t="s">
        <v>33445</v>
      </c>
      <c r="AJ3236" t="s">
        <v>33446</v>
      </c>
      <c r="AK3236" t="s">
        <v>33447</v>
      </c>
      <c r="AL3236" t="s">
        <v>33448</v>
      </c>
      <c r="AM3236" t="s">
        <v>33449</v>
      </c>
      <c r="AN3236" t="s">
        <v>190</v>
      </c>
      <c r="AO3236" t="s">
        <v>33445</v>
      </c>
      <c r="AP3236" t="s">
        <v>138</v>
      </c>
      <c r="AQ3236" s="7">
        <v>14000</v>
      </c>
      <c r="AR3236" s="7">
        <v>0</v>
      </c>
      <c r="AS3236" t="s">
        <v>3958</v>
      </c>
      <c r="AT3236" t="s">
        <v>3959</v>
      </c>
      <c r="AU3236" s="7">
        <v>5</v>
      </c>
      <c r="AV3236" t="s">
        <v>5159</v>
      </c>
      <c r="AZ3236" t="s">
        <v>135</v>
      </c>
      <c r="BA3236" t="s">
        <v>17555</v>
      </c>
      <c r="BG3236" t="s">
        <v>136</v>
      </c>
      <c r="BI3236" t="s">
        <v>33450</v>
      </c>
    </row>
    <row r="3237" spans="1:62" x14ac:dyDescent="0.55000000000000004">
      <c r="A3237" s="2" t="str">
        <f t="shared" si="313"/>
        <v>Punto de VentaPLAN 1 CUOTA PROTEGIDA</v>
      </c>
      <c r="B3237" s="3">
        <f>VLOOKUP(A3237,'[1]TARIFAS PRODUCTOS'!$C:$E,3,0)</f>
        <v>15120</v>
      </c>
      <c r="C3237" s="6" t="str">
        <f t="shared" si="314"/>
        <v>JULIO</v>
      </c>
      <c r="D3237" s="8" t="str">
        <f t="shared" si="315"/>
        <v>SÁBADO</v>
      </c>
      <c r="E3237" s="9">
        <f t="shared" si="316"/>
        <v>18</v>
      </c>
      <c r="F3237" s="14">
        <f t="shared" ca="1" si="317"/>
        <v>126</v>
      </c>
      <c r="G3237" s="7">
        <v>3158990</v>
      </c>
      <c r="I3237" t="s">
        <v>33451</v>
      </c>
      <c r="J3237" t="s">
        <v>30311</v>
      </c>
      <c r="K3237" t="s">
        <v>33386</v>
      </c>
      <c r="L3237" t="s">
        <v>33386</v>
      </c>
      <c r="P3237" t="s">
        <v>126</v>
      </c>
      <c r="Q3237" t="s">
        <v>127</v>
      </c>
      <c r="R3237" t="s">
        <v>128</v>
      </c>
      <c r="S3237" t="s">
        <v>129</v>
      </c>
      <c r="T3237" t="s">
        <v>137</v>
      </c>
      <c r="U3237" t="s">
        <v>57</v>
      </c>
      <c r="V3237" t="s">
        <v>5145</v>
      </c>
      <c r="W3237" t="s">
        <v>5146</v>
      </c>
      <c r="X3237" t="s">
        <v>5147</v>
      </c>
      <c r="Y3237" t="s">
        <v>9445</v>
      </c>
      <c r="Z3237" t="s">
        <v>9446</v>
      </c>
      <c r="AA3237" t="s">
        <v>9447</v>
      </c>
      <c r="AB3237" t="s">
        <v>5151</v>
      </c>
      <c r="AC3237" t="s">
        <v>130</v>
      </c>
      <c r="AD3237" t="s">
        <v>59</v>
      </c>
      <c r="AE3237" t="s">
        <v>131</v>
      </c>
      <c r="AF3237" t="s">
        <v>132</v>
      </c>
      <c r="AG3237" t="s">
        <v>5152</v>
      </c>
      <c r="AH3237" t="s">
        <v>33452</v>
      </c>
      <c r="AI3237" t="s">
        <v>33453</v>
      </c>
      <c r="AJ3237" t="s">
        <v>33454</v>
      </c>
      <c r="AK3237" t="s">
        <v>33455</v>
      </c>
      <c r="AL3237" t="s">
        <v>33456</v>
      </c>
      <c r="AM3237" t="s">
        <v>33457</v>
      </c>
      <c r="AN3237" t="s">
        <v>190</v>
      </c>
      <c r="AP3237" t="s">
        <v>138</v>
      </c>
      <c r="AQ3237" s="7">
        <v>14000</v>
      </c>
      <c r="AR3237" s="7">
        <v>0</v>
      </c>
      <c r="AS3237" t="s">
        <v>3958</v>
      </c>
      <c r="AT3237" t="s">
        <v>3959</v>
      </c>
      <c r="AU3237" s="7">
        <v>5</v>
      </c>
      <c r="AV3237" t="s">
        <v>5159</v>
      </c>
      <c r="AZ3237" t="s">
        <v>135</v>
      </c>
      <c r="BA3237" t="s">
        <v>4345</v>
      </c>
      <c r="BG3237" t="s">
        <v>136</v>
      </c>
      <c r="BI3237" t="s">
        <v>33458</v>
      </c>
    </row>
    <row r="3238" spans="1:62" x14ac:dyDescent="0.55000000000000004">
      <c r="A3238" s="2" t="str">
        <f t="shared" si="313"/>
        <v>Punto de VentaPLAN 1 CUOTA PROTEGIDA</v>
      </c>
      <c r="B3238" s="3">
        <f>VLOOKUP(A3238,'[1]TARIFAS PRODUCTOS'!$C:$E,3,0)</f>
        <v>15120</v>
      </c>
      <c r="C3238" s="6" t="str">
        <f t="shared" si="314"/>
        <v>JULIO</v>
      </c>
      <c r="D3238" s="8" t="str">
        <f t="shared" si="315"/>
        <v>SÁBADO</v>
      </c>
      <c r="E3238" s="9">
        <f t="shared" si="316"/>
        <v>18</v>
      </c>
      <c r="F3238" s="14">
        <f t="shared" ca="1" si="317"/>
        <v>126</v>
      </c>
      <c r="G3238" s="7">
        <v>3158991</v>
      </c>
      <c r="I3238" t="s">
        <v>33459</v>
      </c>
      <c r="J3238" t="s">
        <v>30311</v>
      </c>
      <c r="K3238" t="s">
        <v>33386</v>
      </c>
      <c r="L3238" t="s">
        <v>33386</v>
      </c>
      <c r="P3238" t="s">
        <v>126</v>
      </c>
      <c r="Q3238" t="s">
        <v>127</v>
      </c>
      <c r="R3238" t="s">
        <v>128</v>
      </c>
      <c r="S3238" t="s">
        <v>129</v>
      </c>
      <c r="T3238" t="s">
        <v>137</v>
      </c>
      <c r="U3238" t="s">
        <v>57</v>
      </c>
      <c r="V3238" t="s">
        <v>5145</v>
      </c>
      <c r="W3238" t="s">
        <v>5146</v>
      </c>
      <c r="X3238" t="s">
        <v>5147</v>
      </c>
      <c r="Y3238" t="s">
        <v>9445</v>
      </c>
      <c r="Z3238" t="s">
        <v>9446</v>
      </c>
      <c r="AA3238" t="s">
        <v>9447</v>
      </c>
      <c r="AB3238" t="s">
        <v>5151</v>
      </c>
      <c r="AC3238" t="s">
        <v>130</v>
      </c>
      <c r="AD3238" t="s">
        <v>59</v>
      </c>
      <c r="AE3238" t="s">
        <v>131</v>
      </c>
      <c r="AF3238" t="s">
        <v>132</v>
      </c>
      <c r="AG3238" t="s">
        <v>5152</v>
      </c>
      <c r="AH3238" t="s">
        <v>33460</v>
      </c>
      <c r="AI3238" t="s">
        <v>33461</v>
      </c>
      <c r="AJ3238" t="s">
        <v>33462</v>
      </c>
      <c r="AK3238" t="s">
        <v>33463</v>
      </c>
      <c r="AL3238" t="s">
        <v>33464</v>
      </c>
      <c r="AM3238" t="s">
        <v>33465</v>
      </c>
      <c r="AN3238" t="s">
        <v>190</v>
      </c>
      <c r="AO3238" t="s">
        <v>33466</v>
      </c>
      <c r="AP3238" t="s">
        <v>138</v>
      </c>
      <c r="AQ3238" s="7">
        <v>14000</v>
      </c>
      <c r="AR3238" s="7">
        <v>0</v>
      </c>
      <c r="AS3238" t="s">
        <v>3958</v>
      </c>
      <c r="AT3238" t="s">
        <v>3959</v>
      </c>
      <c r="AU3238" s="7">
        <v>5</v>
      </c>
      <c r="AV3238" t="s">
        <v>5159</v>
      </c>
      <c r="AZ3238" t="s">
        <v>135</v>
      </c>
      <c r="BA3238" t="s">
        <v>22746</v>
      </c>
      <c r="BG3238" t="s">
        <v>136</v>
      </c>
      <c r="BI3238" t="s">
        <v>33467</v>
      </c>
    </row>
    <row r="3239" spans="1:62" x14ac:dyDescent="0.55000000000000004">
      <c r="A3239" s="2" t="str">
        <f t="shared" si="313"/>
        <v>Punto de VentaPLAN 1 CUOTA PROTEGIDA</v>
      </c>
      <c r="B3239" s="3">
        <f>VLOOKUP(A3239,'[1]TARIFAS PRODUCTOS'!$C:$E,3,0)</f>
        <v>15120</v>
      </c>
      <c r="C3239" s="6" t="str">
        <f t="shared" si="314"/>
        <v>JULIO</v>
      </c>
      <c r="D3239" s="8" t="str">
        <f t="shared" si="315"/>
        <v>SÁBADO</v>
      </c>
      <c r="E3239" s="9">
        <f t="shared" si="316"/>
        <v>18</v>
      </c>
      <c r="F3239" s="14">
        <f t="shared" ca="1" si="317"/>
        <v>126</v>
      </c>
      <c r="G3239" s="7">
        <v>3158992</v>
      </c>
      <c r="I3239" t="s">
        <v>33468</v>
      </c>
      <c r="J3239" t="s">
        <v>30311</v>
      </c>
      <c r="K3239" t="s">
        <v>33386</v>
      </c>
      <c r="L3239" t="s">
        <v>33386</v>
      </c>
      <c r="P3239" t="s">
        <v>126</v>
      </c>
      <c r="Q3239" t="s">
        <v>127</v>
      </c>
      <c r="R3239" t="s">
        <v>128</v>
      </c>
      <c r="S3239" t="s">
        <v>129</v>
      </c>
      <c r="T3239" t="s">
        <v>137</v>
      </c>
      <c r="U3239" t="s">
        <v>57</v>
      </c>
      <c r="V3239" t="s">
        <v>5145</v>
      </c>
      <c r="W3239" t="s">
        <v>5146</v>
      </c>
      <c r="X3239" t="s">
        <v>5147</v>
      </c>
      <c r="Y3239" t="s">
        <v>6176</v>
      </c>
      <c r="Z3239" t="s">
        <v>6177</v>
      </c>
      <c r="AA3239" t="s">
        <v>6178</v>
      </c>
      <c r="AB3239" t="s">
        <v>5151</v>
      </c>
      <c r="AC3239" t="s">
        <v>130</v>
      </c>
      <c r="AD3239" t="s">
        <v>59</v>
      </c>
      <c r="AE3239" t="s">
        <v>131</v>
      </c>
      <c r="AF3239" t="s">
        <v>132</v>
      </c>
      <c r="AG3239" t="s">
        <v>5152</v>
      </c>
      <c r="AH3239" t="s">
        <v>33469</v>
      </c>
      <c r="AI3239" t="s">
        <v>33470</v>
      </c>
      <c r="AJ3239" t="s">
        <v>33471</v>
      </c>
      <c r="AK3239" t="s">
        <v>33472</v>
      </c>
      <c r="AL3239" t="s">
        <v>33473</v>
      </c>
      <c r="AM3239" t="s">
        <v>33474</v>
      </c>
      <c r="AN3239" t="s">
        <v>190</v>
      </c>
      <c r="AP3239" t="s">
        <v>138</v>
      </c>
      <c r="AQ3239" s="7">
        <v>14000</v>
      </c>
      <c r="AR3239" s="7">
        <v>0</v>
      </c>
      <c r="AS3239" t="s">
        <v>3958</v>
      </c>
      <c r="AT3239" t="s">
        <v>3959</v>
      </c>
      <c r="AU3239" s="7">
        <v>5</v>
      </c>
      <c r="AV3239" t="s">
        <v>5159</v>
      </c>
      <c r="AZ3239" t="s">
        <v>135</v>
      </c>
      <c r="BA3239" t="s">
        <v>33475</v>
      </c>
      <c r="BG3239" t="s">
        <v>136</v>
      </c>
      <c r="BI3239" t="s">
        <v>33476</v>
      </c>
    </row>
    <row r="3240" spans="1:62" x14ac:dyDescent="0.55000000000000004">
      <c r="A3240" s="2" t="str">
        <f t="shared" si="313"/>
        <v>Punto de VentaPLAN 2 CUOTA PROTEGIDA</v>
      </c>
      <c r="B3240" s="3">
        <f>VLOOKUP(A3240,'[1]TARIFAS PRODUCTOS'!$C:$E,3,0)</f>
        <v>30240</v>
      </c>
      <c r="C3240" s="6" t="str">
        <f t="shared" si="314"/>
        <v>JULIO</v>
      </c>
      <c r="D3240" s="8" t="str">
        <f t="shared" si="315"/>
        <v>SÁBADO</v>
      </c>
      <c r="E3240" s="9">
        <f t="shared" si="316"/>
        <v>18</v>
      </c>
      <c r="F3240" s="14">
        <f t="shared" ca="1" si="317"/>
        <v>126</v>
      </c>
      <c r="G3240" s="7">
        <v>3158993</v>
      </c>
      <c r="I3240" t="s">
        <v>33477</v>
      </c>
      <c r="J3240" t="s">
        <v>30311</v>
      </c>
      <c r="K3240" t="s">
        <v>33386</v>
      </c>
      <c r="L3240" t="s">
        <v>33386</v>
      </c>
      <c r="P3240" t="s">
        <v>126</v>
      </c>
      <c r="Q3240" t="s">
        <v>127</v>
      </c>
      <c r="R3240" t="s">
        <v>128</v>
      </c>
      <c r="S3240" t="s">
        <v>129</v>
      </c>
      <c r="T3240" t="s">
        <v>137</v>
      </c>
      <c r="U3240" t="s">
        <v>57</v>
      </c>
      <c r="V3240" t="s">
        <v>5174</v>
      </c>
      <c r="W3240" t="s">
        <v>5175</v>
      </c>
      <c r="X3240" t="s">
        <v>5176</v>
      </c>
      <c r="Y3240" t="s">
        <v>5406</v>
      </c>
      <c r="Z3240" t="s">
        <v>5407</v>
      </c>
      <c r="AA3240" t="s">
        <v>5408</v>
      </c>
      <c r="AB3240" t="s">
        <v>5151</v>
      </c>
      <c r="AC3240" t="s">
        <v>130</v>
      </c>
      <c r="AD3240" t="s">
        <v>59</v>
      </c>
      <c r="AE3240" t="s">
        <v>5386</v>
      </c>
      <c r="AF3240" t="s">
        <v>5387</v>
      </c>
      <c r="AG3240" t="s">
        <v>5152</v>
      </c>
      <c r="AH3240" t="s">
        <v>33478</v>
      </c>
      <c r="AI3240" t="s">
        <v>33479</v>
      </c>
      <c r="AJ3240" t="s">
        <v>33480</v>
      </c>
      <c r="AK3240" t="s">
        <v>33481</v>
      </c>
      <c r="AL3240" t="s">
        <v>33482</v>
      </c>
      <c r="AM3240" t="s">
        <v>33483</v>
      </c>
      <c r="AN3240" t="s">
        <v>190</v>
      </c>
      <c r="AO3240" t="s">
        <v>33484</v>
      </c>
      <c r="AP3240" t="s">
        <v>138</v>
      </c>
      <c r="AQ3240" s="7">
        <v>28000</v>
      </c>
      <c r="AR3240" s="7">
        <v>0</v>
      </c>
      <c r="AS3240" t="s">
        <v>3958</v>
      </c>
      <c r="AT3240" t="s">
        <v>3959</v>
      </c>
      <c r="AU3240" s="7">
        <v>5</v>
      </c>
      <c r="AV3240" t="s">
        <v>5159</v>
      </c>
      <c r="AZ3240" t="s">
        <v>135</v>
      </c>
      <c r="BA3240" t="s">
        <v>33485</v>
      </c>
      <c r="BG3240" t="s">
        <v>136</v>
      </c>
      <c r="BI3240" t="s">
        <v>33486</v>
      </c>
    </row>
    <row r="3241" spans="1:62" x14ac:dyDescent="0.55000000000000004">
      <c r="A3241" s="2" t="str">
        <f t="shared" si="313"/>
        <v>Punto de VentaPLAN 1 CUOTA PROTEGIDA</v>
      </c>
      <c r="B3241" s="3">
        <f>VLOOKUP(A3241,'[1]TARIFAS PRODUCTOS'!$C:$E,3,0)</f>
        <v>15120</v>
      </c>
      <c r="C3241" s="6" t="str">
        <f t="shared" si="314"/>
        <v>JULIO</v>
      </c>
      <c r="D3241" s="8" t="str">
        <f t="shared" si="315"/>
        <v>SÁBADO</v>
      </c>
      <c r="E3241" s="9">
        <f t="shared" si="316"/>
        <v>18</v>
      </c>
      <c r="F3241" s="14">
        <f t="shared" ca="1" si="317"/>
        <v>126</v>
      </c>
      <c r="G3241" s="7">
        <v>3158994</v>
      </c>
      <c r="I3241" t="s">
        <v>33487</v>
      </c>
      <c r="J3241" t="s">
        <v>30311</v>
      </c>
      <c r="K3241" t="s">
        <v>33386</v>
      </c>
      <c r="L3241" t="s">
        <v>33386</v>
      </c>
      <c r="P3241" t="s">
        <v>126</v>
      </c>
      <c r="Q3241" t="s">
        <v>127</v>
      </c>
      <c r="R3241" t="s">
        <v>128</v>
      </c>
      <c r="S3241" t="s">
        <v>129</v>
      </c>
      <c r="T3241" t="s">
        <v>137</v>
      </c>
      <c r="U3241" t="s">
        <v>57</v>
      </c>
      <c r="V3241" t="s">
        <v>5145</v>
      </c>
      <c r="W3241" t="s">
        <v>5146</v>
      </c>
      <c r="X3241" t="s">
        <v>5147</v>
      </c>
      <c r="Y3241" t="s">
        <v>6856</v>
      </c>
      <c r="Z3241" t="s">
        <v>6857</v>
      </c>
      <c r="AA3241" t="s">
        <v>6858</v>
      </c>
      <c r="AB3241" t="s">
        <v>5151</v>
      </c>
      <c r="AC3241" t="s">
        <v>130</v>
      </c>
      <c r="AD3241" t="s">
        <v>59</v>
      </c>
      <c r="AE3241" t="s">
        <v>131</v>
      </c>
      <c r="AF3241" t="s">
        <v>132</v>
      </c>
      <c r="AG3241" t="s">
        <v>5152</v>
      </c>
      <c r="AH3241" t="s">
        <v>33488</v>
      </c>
      <c r="AI3241" t="s">
        <v>33489</v>
      </c>
      <c r="AJ3241" t="s">
        <v>33490</v>
      </c>
      <c r="AK3241" t="s">
        <v>33491</v>
      </c>
      <c r="AL3241" t="s">
        <v>33492</v>
      </c>
      <c r="AM3241" t="s">
        <v>33493</v>
      </c>
      <c r="AN3241" t="s">
        <v>190</v>
      </c>
      <c r="AO3241" t="s">
        <v>33494</v>
      </c>
      <c r="AP3241" t="s">
        <v>138</v>
      </c>
      <c r="AQ3241" s="7">
        <v>14000</v>
      </c>
      <c r="AR3241" s="7">
        <v>0</v>
      </c>
      <c r="AS3241" t="s">
        <v>3958</v>
      </c>
      <c r="AT3241" t="s">
        <v>3959</v>
      </c>
      <c r="AU3241" s="7">
        <v>5</v>
      </c>
      <c r="AV3241" t="s">
        <v>5159</v>
      </c>
      <c r="AZ3241" t="s">
        <v>135</v>
      </c>
      <c r="BA3241" t="s">
        <v>33495</v>
      </c>
      <c r="BG3241" t="s">
        <v>136</v>
      </c>
      <c r="BI3241" t="s">
        <v>33496</v>
      </c>
    </row>
    <row r="3242" spans="1:62" x14ac:dyDescent="0.55000000000000004">
      <c r="A3242" s="2" t="str">
        <f t="shared" si="313"/>
        <v>Punto de VentaPLAN 1 CUOTA PROTEGIDA</v>
      </c>
      <c r="B3242" s="3">
        <f>VLOOKUP(A3242,'[1]TARIFAS PRODUCTOS'!$C:$E,3,0)</f>
        <v>15120</v>
      </c>
      <c r="C3242" s="6" t="str">
        <f t="shared" si="314"/>
        <v>JULIO</v>
      </c>
      <c r="D3242" s="8" t="str">
        <f t="shared" si="315"/>
        <v>SÁBADO</v>
      </c>
      <c r="E3242" s="9">
        <f t="shared" si="316"/>
        <v>18</v>
      </c>
      <c r="F3242" s="14">
        <f t="shared" ca="1" si="317"/>
        <v>126</v>
      </c>
      <c r="G3242" s="7">
        <v>3158995</v>
      </c>
      <c r="I3242" t="s">
        <v>33497</v>
      </c>
      <c r="J3242" t="s">
        <v>30311</v>
      </c>
      <c r="K3242" t="s">
        <v>33386</v>
      </c>
      <c r="L3242" t="s">
        <v>33386</v>
      </c>
      <c r="P3242" t="s">
        <v>126</v>
      </c>
      <c r="Q3242" t="s">
        <v>127</v>
      </c>
      <c r="R3242" t="s">
        <v>128</v>
      </c>
      <c r="S3242" t="s">
        <v>129</v>
      </c>
      <c r="T3242" t="s">
        <v>137</v>
      </c>
      <c r="U3242" t="s">
        <v>57</v>
      </c>
      <c r="V3242" t="s">
        <v>5145</v>
      </c>
      <c r="W3242" t="s">
        <v>5146</v>
      </c>
      <c r="X3242" t="s">
        <v>5147</v>
      </c>
      <c r="Y3242" t="s">
        <v>5198</v>
      </c>
      <c r="Z3242" t="s">
        <v>5199</v>
      </c>
      <c r="AA3242" t="s">
        <v>5200</v>
      </c>
      <c r="AB3242" t="s">
        <v>5151</v>
      </c>
      <c r="AC3242" t="s">
        <v>130</v>
      </c>
      <c r="AD3242" t="s">
        <v>59</v>
      </c>
      <c r="AE3242" t="s">
        <v>131</v>
      </c>
      <c r="AF3242" t="s">
        <v>132</v>
      </c>
      <c r="AG3242" t="s">
        <v>5152</v>
      </c>
      <c r="AH3242" t="s">
        <v>33498</v>
      </c>
      <c r="AI3242" t="s">
        <v>33499</v>
      </c>
      <c r="AJ3242" t="s">
        <v>33500</v>
      </c>
      <c r="AK3242" t="s">
        <v>33501</v>
      </c>
      <c r="AL3242" t="s">
        <v>33502</v>
      </c>
      <c r="AM3242" t="s">
        <v>33503</v>
      </c>
      <c r="AN3242" t="s">
        <v>190</v>
      </c>
      <c r="AO3242" t="s">
        <v>33504</v>
      </c>
      <c r="AP3242" t="s">
        <v>138</v>
      </c>
      <c r="AQ3242" s="7">
        <v>14000</v>
      </c>
      <c r="AR3242" s="7">
        <v>0</v>
      </c>
      <c r="AS3242" t="s">
        <v>3958</v>
      </c>
      <c r="AT3242" t="s">
        <v>3959</v>
      </c>
      <c r="AU3242" s="7">
        <v>5</v>
      </c>
      <c r="AV3242" t="s">
        <v>5159</v>
      </c>
      <c r="AZ3242" t="s">
        <v>135</v>
      </c>
      <c r="BA3242" t="s">
        <v>33505</v>
      </c>
      <c r="BG3242" t="s">
        <v>136</v>
      </c>
      <c r="BI3242" t="s">
        <v>33506</v>
      </c>
    </row>
    <row r="3243" spans="1:62" x14ac:dyDescent="0.55000000000000004">
      <c r="A3243" s="2" t="str">
        <f t="shared" si="313"/>
        <v>Punto de VentaPLAN 1 CUOTA PROTEGIDA</v>
      </c>
      <c r="B3243" s="3">
        <f>VLOOKUP(A3243,'[1]TARIFAS PRODUCTOS'!$C:$E,3,0)</f>
        <v>15120</v>
      </c>
      <c r="C3243" s="6" t="str">
        <f t="shared" si="314"/>
        <v>JULIO</v>
      </c>
      <c r="D3243" s="8" t="str">
        <f t="shared" si="315"/>
        <v>SÁBADO</v>
      </c>
      <c r="E3243" s="9">
        <f t="shared" si="316"/>
        <v>18</v>
      </c>
      <c r="F3243" s="14">
        <f t="shared" ca="1" si="317"/>
        <v>126</v>
      </c>
      <c r="G3243" s="7">
        <v>3158996</v>
      </c>
      <c r="I3243" t="s">
        <v>33507</v>
      </c>
      <c r="J3243" t="s">
        <v>30311</v>
      </c>
      <c r="K3243" t="s">
        <v>33386</v>
      </c>
      <c r="L3243" t="s">
        <v>33386</v>
      </c>
      <c r="P3243" t="s">
        <v>126</v>
      </c>
      <c r="Q3243" t="s">
        <v>127</v>
      </c>
      <c r="R3243" t="s">
        <v>128</v>
      </c>
      <c r="S3243" t="s">
        <v>129</v>
      </c>
      <c r="T3243" t="s">
        <v>137</v>
      </c>
      <c r="U3243" t="s">
        <v>57</v>
      </c>
      <c r="V3243" t="s">
        <v>5145</v>
      </c>
      <c r="W3243" t="s">
        <v>5146</v>
      </c>
      <c r="X3243" t="s">
        <v>5147</v>
      </c>
      <c r="Y3243" t="s">
        <v>5148</v>
      </c>
      <c r="Z3243" t="s">
        <v>5149</v>
      </c>
      <c r="AA3243" t="s">
        <v>5150</v>
      </c>
      <c r="AB3243" t="s">
        <v>5151</v>
      </c>
      <c r="AC3243" t="s">
        <v>130</v>
      </c>
      <c r="AD3243" t="s">
        <v>59</v>
      </c>
      <c r="AE3243" t="s">
        <v>131</v>
      </c>
      <c r="AF3243" t="s">
        <v>132</v>
      </c>
      <c r="AG3243" t="s">
        <v>5152</v>
      </c>
      <c r="AH3243" t="s">
        <v>33508</v>
      </c>
      <c r="AI3243" t="s">
        <v>33509</v>
      </c>
      <c r="AJ3243" t="s">
        <v>33510</v>
      </c>
      <c r="AK3243" t="s">
        <v>33511</v>
      </c>
      <c r="AL3243" t="s">
        <v>33512</v>
      </c>
      <c r="AM3243" t="s">
        <v>33513</v>
      </c>
      <c r="AN3243" t="s">
        <v>190</v>
      </c>
      <c r="AO3243" t="s">
        <v>33514</v>
      </c>
      <c r="AP3243" t="s">
        <v>138</v>
      </c>
      <c r="AQ3243" s="7">
        <v>14000</v>
      </c>
      <c r="AR3243" s="7">
        <v>0</v>
      </c>
      <c r="AS3243" t="s">
        <v>3958</v>
      </c>
      <c r="AT3243" t="s">
        <v>3959</v>
      </c>
      <c r="AU3243" s="7">
        <v>5</v>
      </c>
      <c r="AV3243" t="s">
        <v>5159</v>
      </c>
      <c r="AZ3243" t="s">
        <v>135</v>
      </c>
      <c r="BA3243" t="s">
        <v>33515</v>
      </c>
      <c r="BG3243" t="s">
        <v>136</v>
      </c>
      <c r="BI3243" t="s">
        <v>33516</v>
      </c>
    </row>
    <row r="3244" spans="1:62" x14ac:dyDescent="0.55000000000000004">
      <c r="A3244" s="2" t="str">
        <f t="shared" si="313"/>
        <v>TeleventasVIDA ZURICH PLAN 1</v>
      </c>
      <c r="B3244" s="3">
        <f>VLOOKUP(A3244,'[1]TARIFAS PRODUCTOS'!$C:$E,3,0)</f>
        <v>24150</v>
      </c>
      <c r="C3244" s="6" t="str">
        <f t="shared" si="314"/>
        <v>JULIO</v>
      </c>
      <c r="D3244" s="8" t="str">
        <f t="shared" si="315"/>
        <v>MIÉRCOLES</v>
      </c>
      <c r="E3244" s="9">
        <f t="shared" si="316"/>
        <v>22</v>
      </c>
      <c r="F3244" s="14">
        <f t="shared" ca="1" si="317"/>
        <v>126</v>
      </c>
      <c r="G3244" s="7">
        <v>3159309</v>
      </c>
      <c r="I3244" t="s">
        <v>33507</v>
      </c>
      <c r="J3244" t="s">
        <v>30938</v>
      </c>
      <c r="K3244" t="s">
        <v>33517</v>
      </c>
      <c r="L3244" t="s">
        <v>33517</v>
      </c>
      <c r="P3244" t="s">
        <v>126</v>
      </c>
      <c r="Q3244" t="s">
        <v>127</v>
      </c>
      <c r="R3244" t="s">
        <v>128</v>
      </c>
      <c r="S3244" t="s">
        <v>129</v>
      </c>
      <c r="T3244" t="s">
        <v>139</v>
      </c>
      <c r="U3244" t="s">
        <v>62</v>
      </c>
      <c r="V3244" t="s">
        <v>140</v>
      </c>
      <c r="W3244" t="s">
        <v>141</v>
      </c>
      <c r="X3244" t="s">
        <v>142</v>
      </c>
      <c r="Y3244" t="s">
        <v>21911</v>
      </c>
      <c r="Z3244" t="s">
        <v>21912</v>
      </c>
      <c r="AA3244" t="s">
        <v>21913</v>
      </c>
      <c r="AB3244" t="s">
        <v>58</v>
      </c>
      <c r="AC3244" t="s">
        <v>146</v>
      </c>
      <c r="AD3244" t="s">
        <v>61</v>
      </c>
      <c r="AE3244" t="s">
        <v>147</v>
      </c>
      <c r="AF3244" t="s">
        <v>148</v>
      </c>
      <c r="AG3244" t="s">
        <v>231</v>
      </c>
      <c r="AH3244" t="s">
        <v>33518</v>
      </c>
      <c r="AI3244" t="s">
        <v>33519</v>
      </c>
      <c r="AJ3244" t="s">
        <v>33520</v>
      </c>
      <c r="AK3244" t="s">
        <v>33521</v>
      </c>
      <c r="AL3244" t="s">
        <v>33522</v>
      </c>
      <c r="AM3244" t="s">
        <v>33523</v>
      </c>
      <c r="AN3244" t="s">
        <v>167</v>
      </c>
      <c r="AO3244" t="s">
        <v>33524</v>
      </c>
      <c r="AP3244" t="s">
        <v>149</v>
      </c>
      <c r="AQ3244" s="7">
        <v>12500</v>
      </c>
      <c r="AR3244" s="7">
        <v>0</v>
      </c>
      <c r="AS3244" t="s">
        <v>177</v>
      </c>
      <c r="AT3244" t="s">
        <v>178</v>
      </c>
      <c r="AU3244" s="7">
        <v>5</v>
      </c>
      <c r="AZ3244" t="s">
        <v>135</v>
      </c>
      <c r="BA3244" t="s">
        <v>26424</v>
      </c>
      <c r="BG3244" t="s">
        <v>136</v>
      </c>
      <c r="BI3244" t="s">
        <v>33525</v>
      </c>
      <c r="BJ3244" s="7">
        <v>5</v>
      </c>
    </row>
    <row r="3245" spans="1:62" x14ac:dyDescent="0.55000000000000004">
      <c r="A3245" s="2" t="str">
        <f t="shared" si="313"/>
        <v>Punto de VentaPLAN 1 CUOTA PROTEGIDA</v>
      </c>
      <c r="B3245" s="3">
        <f>VLOOKUP(A3245,'[1]TARIFAS PRODUCTOS'!$C:$E,3,0)</f>
        <v>15120</v>
      </c>
      <c r="C3245" s="6" t="str">
        <f t="shared" si="314"/>
        <v>JULIO</v>
      </c>
      <c r="D3245" s="8" t="str">
        <f t="shared" si="315"/>
        <v>SÁBADO</v>
      </c>
      <c r="E3245" s="9">
        <f t="shared" si="316"/>
        <v>18</v>
      </c>
      <c r="F3245" s="14">
        <f t="shared" ca="1" si="317"/>
        <v>126</v>
      </c>
      <c r="G3245" s="7">
        <v>3158997</v>
      </c>
      <c r="I3245" t="s">
        <v>33526</v>
      </c>
      <c r="J3245" t="s">
        <v>30311</v>
      </c>
      <c r="K3245" t="s">
        <v>33386</v>
      </c>
      <c r="L3245" t="s">
        <v>33386</v>
      </c>
      <c r="P3245" t="s">
        <v>126</v>
      </c>
      <c r="Q3245" t="s">
        <v>127</v>
      </c>
      <c r="R3245" t="s">
        <v>128</v>
      </c>
      <c r="S3245" t="s">
        <v>129</v>
      </c>
      <c r="T3245" t="s">
        <v>137</v>
      </c>
      <c r="U3245" t="s">
        <v>57</v>
      </c>
      <c r="V3245" t="s">
        <v>5145</v>
      </c>
      <c r="W3245" t="s">
        <v>5146</v>
      </c>
      <c r="X3245" t="s">
        <v>5147</v>
      </c>
      <c r="Y3245" t="s">
        <v>5759</v>
      </c>
      <c r="Z3245" t="s">
        <v>5760</v>
      </c>
      <c r="AA3245" t="s">
        <v>5761</v>
      </c>
      <c r="AB3245" t="s">
        <v>5151</v>
      </c>
      <c r="AC3245" t="s">
        <v>130</v>
      </c>
      <c r="AD3245" t="s">
        <v>59</v>
      </c>
      <c r="AE3245" t="s">
        <v>131</v>
      </c>
      <c r="AF3245" t="s">
        <v>132</v>
      </c>
      <c r="AG3245" t="s">
        <v>5152</v>
      </c>
      <c r="AH3245" t="s">
        <v>33527</v>
      </c>
      <c r="AI3245" t="s">
        <v>33528</v>
      </c>
      <c r="AJ3245" t="s">
        <v>33529</v>
      </c>
      <c r="AK3245" t="s">
        <v>33530</v>
      </c>
      <c r="AL3245" t="s">
        <v>33531</v>
      </c>
      <c r="AM3245" t="s">
        <v>33532</v>
      </c>
      <c r="AN3245" t="s">
        <v>190</v>
      </c>
      <c r="AP3245" t="s">
        <v>138</v>
      </c>
      <c r="AQ3245" s="7">
        <v>14000</v>
      </c>
      <c r="AR3245" s="7">
        <v>0</v>
      </c>
      <c r="AS3245" t="s">
        <v>3958</v>
      </c>
      <c r="AT3245" t="s">
        <v>3959</v>
      </c>
      <c r="AU3245" s="7">
        <v>5</v>
      </c>
      <c r="AV3245" t="s">
        <v>5159</v>
      </c>
      <c r="AZ3245" t="s">
        <v>135</v>
      </c>
      <c r="BA3245" t="s">
        <v>33533</v>
      </c>
      <c r="BG3245" t="s">
        <v>136</v>
      </c>
      <c r="BI3245" t="s">
        <v>33534</v>
      </c>
    </row>
    <row r="3246" spans="1:62" x14ac:dyDescent="0.55000000000000004">
      <c r="A3246" s="2" t="str">
        <f t="shared" si="313"/>
        <v>Punto de VentaPLAN 1 CUOTA PROTEGIDA</v>
      </c>
      <c r="B3246" s="3">
        <f>VLOOKUP(A3246,'[1]TARIFAS PRODUCTOS'!$C:$E,3,0)</f>
        <v>15120</v>
      </c>
      <c r="C3246" s="6" t="str">
        <f t="shared" si="314"/>
        <v>JULIO</v>
      </c>
      <c r="D3246" s="8" t="str">
        <f t="shared" si="315"/>
        <v>SÁBADO</v>
      </c>
      <c r="E3246" s="9">
        <f t="shared" si="316"/>
        <v>18</v>
      </c>
      <c r="F3246" s="14">
        <f t="shared" ca="1" si="317"/>
        <v>126</v>
      </c>
      <c r="G3246" s="7">
        <v>3158998</v>
      </c>
      <c r="I3246" t="s">
        <v>33535</v>
      </c>
      <c r="J3246" t="s">
        <v>30311</v>
      </c>
      <c r="K3246" t="s">
        <v>33386</v>
      </c>
      <c r="L3246" t="s">
        <v>33386</v>
      </c>
      <c r="P3246" t="s">
        <v>126</v>
      </c>
      <c r="Q3246" t="s">
        <v>127</v>
      </c>
      <c r="R3246" t="s">
        <v>128</v>
      </c>
      <c r="S3246" t="s">
        <v>129</v>
      </c>
      <c r="T3246" t="s">
        <v>137</v>
      </c>
      <c r="U3246" t="s">
        <v>57</v>
      </c>
      <c r="V3246" t="s">
        <v>5145</v>
      </c>
      <c r="W3246" t="s">
        <v>5146</v>
      </c>
      <c r="X3246" t="s">
        <v>5147</v>
      </c>
      <c r="Y3246" t="s">
        <v>5799</v>
      </c>
      <c r="Z3246" t="s">
        <v>5800</v>
      </c>
      <c r="AA3246" t="s">
        <v>5801</v>
      </c>
      <c r="AB3246" t="s">
        <v>5151</v>
      </c>
      <c r="AC3246" t="s">
        <v>130</v>
      </c>
      <c r="AD3246" t="s">
        <v>59</v>
      </c>
      <c r="AE3246" t="s">
        <v>131</v>
      </c>
      <c r="AF3246" t="s">
        <v>132</v>
      </c>
      <c r="AG3246" t="s">
        <v>5152</v>
      </c>
      <c r="AH3246" t="s">
        <v>33536</v>
      </c>
      <c r="AI3246" t="s">
        <v>33537</v>
      </c>
      <c r="AJ3246" t="s">
        <v>33538</v>
      </c>
      <c r="AK3246" t="s">
        <v>33539</v>
      </c>
      <c r="AL3246" t="s">
        <v>33540</v>
      </c>
      <c r="AM3246" t="s">
        <v>33541</v>
      </c>
      <c r="AN3246" t="s">
        <v>190</v>
      </c>
      <c r="AP3246" t="s">
        <v>138</v>
      </c>
      <c r="AQ3246" s="7">
        <v>14000</v>
      </c>
      <c r="AR3246" s="7">
        <v>0</v>
      </c>
      <c r="AS3246" t="s">
        <v>3958</v>
      </c>
      <c r="AT3246" t="s">
        <v>3959</v>
      </c>
      <c r="AU3246" s="7">
        <v>5</v>
      </c>
      <c r="AV3246" t="s">
        <v>5159</v>
      </c>
      <c r="AZ3246" t="s">
        <v>135</v>
      </c>
      <c r="BA3246" t="s">
        <v>33542</v>
      </c>
      <c r="BG3246" t="s">
        <v>136</v>
      </c>
      <c r="BI3246" t="s">
        <v>33543</v>
      </c>
    </row>
    <row r="3247" spans="1:62" x14ac:dyDescent="0.55000000000000004">
      <c r="A3247" s="2" t="str">
        <f t="shared" si="313"/>
        <v>Punto de VentaPLAN 1 CUOTA PROTEGIDA</v>
      </c>
      <c r="B3247" s="3">
        <f>VLOOKUP(A3247,'[1]TARIFAS PRODUCTOS'!$C:$E,3,0)</f>
        <v>15120</v>
      </c>
      <c r="C3247" s="6" t="str">
        <f t="shared" si="314"/>
        <v>JULIO</v>
      </c>
      <c r="D3247" s="8" t="str">
        <f t="shared" si="315"/>
        <v>SÁBADO</v>
      </c>
      <c r="E3247" s="9">
        <f t="shared" si="316"/>
        <v>18</v>
      </c>
      <c r="F3247" s="14">
        <f t="shared" ca="1" si="317"/>
        <v>126</v>
      </c>
      <c r="G3247" s="7">
        <v>3158999</v>
      </c>
      <c r="I3247" t="s">
        <v>33544</v>
      </c>
      <c r="J3247" t="s">
        <v>30311</v>
      </c>
      <c r="K3247" t="s">
        <v>33386</v>
      </c>
      <c r="L3247" t="s">
        <v>33386</v>
      </c>
      <c r="P3247" t="s">
        <v>126</v>
      </c>
      <c r="Q3247" t="s">
        <v>127</v>
      </c>
      <c r="R3247" t="s">
        <v>128</v>
      </c>
      <c r="S3247" t="s">
        <v>129</v>
      </c>
      <c r="T3247" t="s">
        <v>137</v>
      </c>
      <c r="U3247" t="s">
        <v>57</v>
      </c>
      <c r="V3247" t="s">
        <v>5145</v>
      </c>
      <c r="W3247" t="s">
        <v>5146</v>
      </c>
      <c r="X3247" t="s">
        <v>5147</v>
      </c>
      <c r="Y3247" t="s">
        <v>6546</v>
      </c>
      <c r="Z3247" t="s">
        <v>6547</v>
      </c>
      <c r="AA3247" t="s">
        <v>6548</v>
      </c>
      <c r="AB3247" t="s">
        <v>5151</v>
      </c>
      <c r="AC3247" t="s">
        <v>130</v>
      </c>
      <c r="AD3247" t="s">
        <v>59</v>
      </c>
      <c r="AE3247" t="s">
        <v>131</v>
      </c>
      <c r="AF3247" t="s">
        <v>132</v>
      </c>
      <c r="AG3247" t="s">
        <v>5152</v>
      </c>
      <c r="AH3247" t="s">
        <v>33545</v>
      </c>
      <c r="AI3247" t="s">
        <v>33546</v>
      </c>
      <c r="AJ3247" t="s">
        <v>33547</v>
      </c>
      <c r="AK3247" t="s">
        <v>33548</v>
      </c>
      <c r="AL3247" t="s">
        <v>33549</v>
      </c>
      <c r="AM3247" t="s">
        <v>33550</v>
      </c>
      <c r="AN3247" t="s">
        <v>190</v>
      </c>
      <c r="AO3247" t="s">
        <v>33551</v>
      </c>
      <c r="AP3247" t="s">
        <v>138</v>
      </c>
      <c r="AQ3247" s="7">
        <v>14000</v>
      </c>
      <c r="AR3247" s="7">
        <v>0</v>
      </c>
      <c r="AS3247" t="s">
        <v>3958</v>
      </c>
      <c r="AT3247" t="s">
        <v>3959</v>
      </c>
      <c r="AU3247" s="7">
        <v>5</v>
      </c>
      <c r="AV3247" t="s">
        <v>5159</v>
      </c>
      <c r="AZ3247" t="s">
        <v>135</v>
      </c>
      <c r="BA3247" t="s">
        <v>202</v>
      </c>
      <c r="BG3247" t="s">
        <v>136</v>
      </c>
      <c r="BI3247" t="s">
        <v>33552</v>
      </c>
    </row>
    <row r="3248" spans="1:62" x14ac:dyDescent="0.55000000000000004">
      <c r="A3248" s="2" t="str">
        <f t="shared" si="313"/>
        <v>Punto de VentaPLAN 1 CUOTA PROTEGIDA</v>
      </c>
      <c r="B3248" s="3">
        <f>VLOOKUP(A3248,'[1]TARIFAS PRODUCTOS'!$C:$E,3,0)</f>
        <v>15120</v>
      </c>
      <c r="C3248" s="6" t="str">
        <f t="shared" si="314"/>
        <v>JULIO</v>
      </c>
      <c r="D3248" s="8" t="str">
        <f t="shared" si="315"/>
        <v>SÁBADO</v>
      </c>
      <c r="E3248" s="9">
        <f t="shared" si="316"/>
        <v>18</v>
      </c>
      <c r="F3248" s="14">
        <f t="shared" ca="1" si="317"/>
        <v>126</v>
      </c>
      <c r="G3248" s="7">
        <v>3159000</v>
      </c>
      <c r="I3248" t="s">
        <v>33553</v>
      </c>
      <c r="J3248" t="s">
        <v>30311</v>
      </c>
      <c r="K3248" t="s">
        <v>33386</v>
      </c>
      <c r="L3248" t="s">
        <v>33386</v>
      </c>
      <c r="P3248" t="s">
        <v>126</v>
      </c>
      <c r="Q3248" t="s">
        <v>127</v>
      </c>
      <c r="R3248" t="s">
        <v>128</v>
      </c>
      <c r="S3248" t="s">
        <v>129</v>
      </c>
      <c r="T3248" t="s">
        <v>137</v>
      </c>
      <c r="U3248" t="s">
        <v>57</v>
      </c>
      <c r="V3248" t="s">
        <v>5145</v>
      </c>
      <c r="W3248" t="s">
        <v>5146</v>
      </c>
      <c r="X3248" t="s">
        <v>5147</v>
      </c>
      <c r="Y3248" t="s">
        <v>18538</v>
      </c>
      <c r="Z3248" t="s">
        <v>18539</v>
      </c>
      <c r="AA3248" t="s">
        <v>18540</v>
      </c>
      <c r="AB3248" t="s">
        <v>5151</v>
      </c>
      <c r="AC3248" t="s">
        <v>130</v>
      </c>
      <c r="AD3248" t="s">
        <v>59</v>
      </c>
      <c r="AE3248" t="s">
        <v>131</v>
      </c>
      <c r="AF3248" t="s">
        <v>132</v>
      </c>
      <c r="AG3248" t="s">
        <v>5152</v>
      </c>
      <c r="AH3248" t="s">
        <v>33554</v>
      </c>
      <c r="AI3248" t="s">
        <v>33555</v>
      </c>
      <c r="AJ3248" t="s">
        <v>33556</v>
      </c>
      <c r="AK3248" t="s">
        <v>33557</v>
      </c>
      <c r="AL3248" t="s">
        <v>33558</v>
      </c>
      <c r="AM3248" t="s">
        <v>33559</v>
      </c>
      <c r="AN3248" t="s">
        <v>190</v>
      </c>
      <c r="AP3248" t="s">
        <v>138</v>
      </c>
      <c r="AQ3248" s="7">
        <v>14000</v>
      </c>
      <c r="AR3248" s="7">
        <v>0</v>
      </c>
      <c r="AS3248" t="s">
        <v>3958</v>
      </c>
      <c r="AT3248" t="s">
        <v>3959</v>
      </c>
      <c r="AU3248" s="7">
        <v>5</v>
      </c>
      <c r="AV3248" t="s">
        <v>5159</v>
      </c>
      <c r="AZ3248" t="s">
        <v>135</v>
      </c>
      <c r="BA3248" t="s">
        <v>33560</v>
      </c>
      <c r="BG3248" t="s">
        <v>136</v>
      </c>
      <c r="BI3248" t="s">
        <v>33561</v>
      </c>
    </row>
    <row r="3249" spans="1:62" x14ac:dyDescent="0.55000000000000004">
      <c r="A3249" s="2" t="str">
        <f t="shared" si="313"/>
        <v>Punto de VentaPLAN 1 CUOTA PROTEGIDA</v>
      </c>
      <c r="B3249" s="3">
        <f>VLOOKUP(A3249,'[1]TARIFAS PRODUCTOS'!$C:$E,3,0)</f>
        <v>15120</v>
      </c>
      <c r="C3249" s="6" t="str">
        <f t="shared" si="314"/>
        <v>JULIO</v>
      </c>
      <c r="D3249" s="8" t="str">
        <f t="shared" si="315"/>
        <v>SÁBADO</v>
      </c>
      <c r="E3249" s="9">
        <f t="shared" si="316"/>
        <v>18</v>
      </c>
      <c r="F3249" s="14">
        <f t="shared" ca="1" si="317"/>
        <v>126</v>
      </c>
      <c r="G3249" s="7">
        <v>3159001</v>
      </c>
      <c r="I3249" t="s">
        <v>33562</v>
      </c>
      <c r="J3249" t="s">
        <v>30311</v>
      </c>
      <c r="K3249" t="s">
        <v>33386</v>
      </c>
      <c r="L3249" t="s">
        <v>33386</v>
      </c>
      <c r="P3249" t="s">
        <v>126</v>
      </c>
      <c r="Q3249" t="s">
        <v>127</v>
      </c>
      <c r="R3249" t="s">
        <v>128</v>
      </c>
      <c r="S3249" t="s">
        <v>129</v>
      </c>
      <c r="T3249" t="s">
        <v>137</v>
      </c>
      <c r="U3249" t="s">
        <v>57</v>
      </c>
      <c r="V3249" t="s">
        <v>5145</v>
      </c>
      <c r="W3249" t="s">
        <v>5146</v>
      </c>
      <c r="X3249" t="s">
        <v>5147</v>
      </c>
      <c r="Y3249" t="s">
        <v>6688</v>
      </c>
      <c r="Z3249" t="s">
        <v>6689</v>
      </c>
      <c r="AA3249" t="s">
        <v>6690</v>
      </c>
      <c r="AB3249" t="s">
        <v>5151</v>
      </c>
      <c r="AC3249" t="s">
        <v>130</v>
      </c>
      <c r="AD3249" t="s">
        <v>59</v>
      </c>
      <c r="AE3249" t="s">
        <v>131</v>
      </c>
      <c r="AF3249" t="s">
        <v>132</v>
      </c>
      <c r="AG3249" t="s">
        <v>5152</v>
      </c>
      <c r="AH3249" t="s">
        <v>33563</v>
      </c>
      <c r="AI3249" t="s">
        <v>33564</v>
      </c>
      <c r="AJ3249" t="s">
        <v>33565</v>
      </c>
      <c r="AK3249" t="s">
        <v>33566</v>
      </c>
      <c r="AL3249" t="s">
        <v>33567</v>
      </c>
      <c r="AM3249" t="s">
        <v>33568</v>
      </c>
      <c r="AN3249" t="s">
        <v>190</v>
      </c>
      <c r="AP3249" t="s">
        <v>138</v>
      </c>
      <c r="AQ3249" s="7">
        <v>14000</v>
      </c>
      <c r="AR3249" s="7">
        <v>0</v>
      </c>
      <c r="AS3249" t="s">
        <v>3958</v>
      </c>
      <c r="AT3249" t="s">
        <v>3959</v>
      </c>
      <c r="AU3249" s="7">
        <v>5</v>
      </c>
      <c r="AV3249" t="s">
        <v>5159</v>
      </c>
      <c r="AZ3249" t="s">
        <v>135</v>
      </c>
      <c r="BA3249" t="s">
        <v>33569</v>
      </c>
      <c r="BG3249" t="s">
        <v>136</v>
      </c>
      <c r="BI3249" t="s">
        <v>33570</v>
      </c>
    </row>
    <row r="3250" spans="1:62" x14ac:dyDescent="0.55000000000000004">
      <c r="A3250" s="2" t="str">
        <f t="shared" si="313"/>
        <v>Punto de VentaPLAN 2 CUOTA PROTEGIDA</v>
      </c>
      <c r="B3250" s="3">
        <f>VLOOKUP(A3250,'[1]TARIFAS PRODUCTOS'!$C:$E,3,0)</f>
        <v>30240</v>
      </c>
      <c r="C3250" s="6" t="str">
        <f t="shared" si="314"/>
        <v>JULIO</v>
      </c>
      <c r="D3250" s="8" t="str">
        <f t="shared" si="315"/>
        <v>SÁBADO</v>
      </c>
      <c r="E3250" s="9">
        <f t="shared" si="316"/>
        <v>18</v>
      </c>
      <c r="F3250" s="14">
        <f t="shared" ca="1" si="317"/>
        <v>126</v>
      </c>
      <c r="G3250" s="7">
        <v>3159002</v>
      </c>
      <c r="I3250" t="s">
        <v>33571</v>
      </c>
      <c r="J3250" t="s">
        <v>30311</v>
      </c>
      <c r="K3250" t="s">
        <v>33386</v>
      </c>
      <c r="L3250" t="s">
        <v>33386</v>
      </c>
      <c r="P3250" t="s">
        <v>126</v>
      </c>
      <c r="Q3250" t="s">
        <v>127</v>
      </c>
      <c r="R3250" t="s">
        <v>128</v>
      </c>
      <c r="S3250" t="s">
        <v>129</v>
      </c>
      <c r="T3250" t="s">
        <v>137</v>
      </c>
      <c r="U3250" t="s">
        <v>57</v>
      </c>
      <c r="V3250" t="s">
        <v>5174</v>
      </c>
      <c r="W3250" t="s">
        <v>5175</v>
      </c>
      <c r="X3250" t="s">
        <v>5176</v>
      </c>
      <c r="Y3250" t="s">
        <v>33572</v>
      </c>
      <c r="Z3250" t="s">
        <v>33573</v>
      </c>
      <c r="AA3250" t="s">
        <v>33574</v>
      </c>
      <c r="AB3250" t="s">
        <v>5151</v>
      </c>
      <c r="AC3250" t="s">
        <v>130</v>
      </c>
      <c r="AD3250" t="s">
        <v>59</v>
      </c>
      <c r="AE3250" t="s">
        <v>5386</v>
      </c>
      <c r="AF3250" t="s">
        <v>5387</v>
      </c>
      <c r="AG3250" t="s">
        <v>5152</v>
      </c>
      <c r="AH3250" t="s">
        <v>33575</v>
      </c>
      <c r="AI3250" t="s">
        <v>33576</v>
      </c>
      <c r="AJ3250" t="s">
        <v>33577</v>
      </c>
      <c r="AK3250" t="s">
        <v>33578</v>
      </c>
      <c r="AL3250" t="s">
        <v>33579</v>
      </c>
      <c r="AM3250" t="s">
        <v>33580</v>
      </c>
      <c r="AN3250" t="s">
        <v>190</v>
      </c>
      <c r="AO3250" t="s">
        <v>33581</v>
      </c>
      <c r="AP3250" t="s">
        <v>138</v>
      </c>
      <c r="AQ3250" s="7">
        <v>28000</v>
      </c>
      <c r="AR3250" s="7">
        <v>0</v>
      </c>
      <c r="AS3250" t="s">
        <v>3958</v>
      </c>
      <c r="AT3250" t="s">
        <v>3959</v>
      </c>
      <c r="AU3250" s="7">
        <v>5</v>
      </c>
      <c r="AV3250" t="s">
        <v>5159</v>
      </c>
      <c r="AZ3250" t="s">
        <v>135</v>
      </c>
      <c r="BA3250" t="s">
        <v>33582</v>
      </c>
      <c r="BG3250" t="s">
        <v>136</v>
      </c>
      <c r="BI3250" t="s">
        <v>33583</v>
      </c>
    </row>
    <row r="3251" spans="1:62" x14ac:dyDescent="0.55000000000000004">
      <c r="A3251" s="2" t="str">
        <f t="shared" si="313"/>
        <v>Punto de VentaPLAN 1 CUOTA PROTEGIDA</v>
      </c>
      <c r="B3251" s="3">
        <f>VLOOKUP(A3251,'[1]TARIFAS PRODUCTOS'!$C:$E,3,0)</f>
        <v>15120</v>
      </c>
      <c r="C3251" s="6" t="str">
        <f t="shared" si="314"/>
        <v>JULIO</v>
      </c>
      <c r="D3251" s="8" t="str">
        <f t="shared" si="315"/>
        <v>SÁBADO</v>
      </c>
      <c r="E3251" s="9">
        <f t="shared" si="316"/>
        <v>18</v>
      </c>
      <c r="F3251" s="14">
        <f t="shared" ca="1" si="317"/>
        <v>126</v>
      </c>
      <c r="G3251" s="7">
        <v>3159003</v>
      </c>
      <c r="I3251" t="s">
        <v>33584</v>
      </c>
      <c r="J3251" t="s">
        <v>30311</v>
      </c>
      <c r="K3251" t="s">
        <v>33386</v>
      </c>
      <c r="L3251" t="s">
        <v>33386</v>
      </c>
      <c r="P3251" t="s">
        <v>126</v>
      </c>
      <c r="Q3251" t="s">
        <v>127</v>
      </c>
      <c r="R3251" t="s">
        <v>128</v>
      </c>
      <c r="S3251" t="s">
        <v>129</v>
      </c>
      <c r="T3251" t="s">
        <v>137</v>
      </c>
      <c r="U3251" t="s">
        <v>57</v>
      </c>
      <c r="V3251" t="s">
        <v>5145</v>
      </c>
      <c r="W3251" t="s">
        <v>5146</v>
      </c>
      <c r="X3251" t="s">
        <v>5147</v>
      </c>
      <c r="Y3251" t="s">
        <v>6507</v>
      </c>
      <c r="Z3251" t="s">
        <v>6508</v>
      </c>
      <c r="AA3251" t="s">
        <v>6509</v>
      </c>
      <c r="AB3251" t="s">
        <v>5151</v>
      </c>
      <c r="AC3251" t="s">
        <v>130</v>
      </c>
      <c r="AD3251" t="s">
        <v>59</v>
      </c>
      <c r="AE3251" t="s">
        <v>131</v>
      </c>
      <c r="AF3251" t="s">
        <v>132</v>
      </c>
      <c r="AG3251" t="s">
        <v>5152</v>
      </c>
      <c r="AH3251" t="s">
        <v>33585</v>
      </c>
      <c r="AI3251" t="s">
        <v>33586</v>
      </c>
      <c r="AJ3251" t="s">
        <v>33587</v>
      </c>
      <c r="AK3251" t="s">
        <v>33588</v>
      </c>
      <c r="AL3251" t="s">
        <v>33589</v>
      </c>
      <c r="AM3251" t="s">
        <v>33590</v>
      </c>
      <c r="AN3251" t="s">
        <v>190</v>
      </c>
      <c r="AO3251" t="s">
        <v>33591</v>
      </c>
      <c r="AP3251" t="s">
        <v>138</v>
      </c>
      <c r="AQ3251" s="7">
        <v>14000</v>
      </c>
      <c r="AR3251" s="7">
        <v>0</v>
      </c>
      <c r="AS3251" t="s">
        <v>3958</v>
      </c>
      <c r="AT3251" t="s">
        <v>3959</v>
      </c>
      <c r="AU3251" s="7">
        <v>5</v>
      </c>
      <c r="AV3251" t="s">
        <v>5159</v>
      </c>
      <c r="AZ3251" t="s">
        <v>135</v>
      </c>
      <c r="BA3251" t="s">
        <v>33592</v>
      </c>
      <c r="BG3251" t="s">
        <v>136</v>
      </c>
      <c r="BI3251" t="s">
        <v>33593</v>
      </c>
    </row>
    <row r="3252" spans="1:62" x14ac:dyDescent="0.55000000000000004">
      <c r="A3252" s="2" t="str">
        <f t="shared" si="313"/>
        <v>TeleventasPLAN 1 CUOTA PROTEGIDA</v>
      </c>
      <c r="B3252" s="3">
        <f>VLOOKUP(A3252,'[1]TARIFAS PRODUCTOS'!$C:$E,3,0)</f>
        <v>36120</v>
      </c>
      <c r="C3252" s="6" t="str">
        <f t="shared" si="314"/>
        <v>JULIO</v>
      </c>
      <c r="D3252" s="8" t="str">
        <f t="shared" si="315"/>
        <v>MIÉRCOLES</v>
      </c>
      <c r="E3252" s="9">
        <f t="shared" si="316"/>
        <v>22</v>
      </c>
      <c r="F3252" s="14">
        <f t="shared" ca="1" si="317"/>
        <v>126</v>
      </c>
      <c r="G3252" s="7">
        <v>3159316</v>
      </c>
      <c r="I3252" t="s">
        <v>33584</v>
      </c>
      <c r="J3252" t="s">
        <v>30938</v>
      </c>
      <c r="K3252" t="s">
        <v>33594</v>
      </c>
      <c r="L3252" t="s">
        <v>33594</v>
      </c>
      <c r="P3252" t="s">
        <v>126</v>
      </c>
      <c r="Q3252" t="s">
        <v>127</v>
      </c>
      <c r="R3252" t="s">
        <v>128</v>
      </c>
      <c r="S3252" t="s">
        <v>129</v>
      </c>
      <c r="T3252" t="s">
        <v>151</v>
      </c>
      <c r="U3252" t="s">
        <v>65</v>
      </c>
      <c r="V3252" t="s">
        <v>140</v>
      </c>
      <c r="W3252" t="s">
        <v>141</v>
      </c>
      <c r="X3252" t="s">
        <v>142</v>
      </c>
      <c r="Y3252" t="s">
        <v>30465</v>
      </c>
      <c r="Z3252" t="s">
        <v>30466</v>
      </c>
      <c r="AA3252" t="s">
        <v>30467</v>
      </c>
      <c r="AB3252" t="s">
        <v>58</v>
      </c>
      <c r="AC3252" t="s">
        <v>130</v>
      </c>
      <c r="AD3252" t="s">
        <v>59</v>
      </c>
      <c r="AE3252" t="s">
        <v>131</v>
      </c>
      <c r="AF3252" t="s">
        <v>132</v>
      </c>
      <c r="AG3252" t="s">
        <v>231</v>
      </c>
      <c r="AH3252" t="s">
        <v>33595</v>
      </c>
      <c r="AI3252" t="s">
        <v>33596</v>
      </c>
      <c r="AJ3252" t="s">
        <v>33597</v>
      </c>
      <c r="AK3252" t="s">
        <v>33598</v>
      </c>
      <c r="AL3252" t="s">
        <v>33599</v>
      </c>
      <c r="AM3252" t="s">
        <v>33600</v>
      </c>
      <c r="AN3252" t="s">
        <v>167</v>
      </c>
      <c r="AO3252" t="s">
        <v>33601</v>
      </c>
      <c r="AP3252" t="s">
        <v>3289</v>
      </c>
      <c r="AQ3252" s="7">
        <v>14000</v>
      </c>
      <c r="AR3252" s="7">
        <v>0</v>
      </c>
      <c r="AS3252" t="s">
        <v>177</v>
      </c>
      <c r="AT3252" t="s">
        <v>178</v>
      </c>
      <c r="AU3252" s="7">
        <v>5</v>
      </c>
      <c r="AZ3252" t="s">
        <v>150</v>
      </c>
      <c r="BA3252" t="s">
        <v>19253</v>
      </c>
      <c r="BG3252" t="s">
        <v>136</v>
      </c>
      <c r="BI3252" t="s">
        <v>33602</v>
      </c>
      <c r="BJ3252" s="7">
        <v>5</v>
      </c>
    </row>
    <row r="3253" spans="1:62" x14ac:dyDescent="0.55000000000000004">
      <c r="A3253" s="2" t="str">
        <f t="shared" si="313"/>
        <v>Punto de VentaPLAN 1 CUOTA PROTEGIDA</v>
      </c>
      <c r="B3253" s="3">
        <f>VLOOKUP(A3253,'[1]TARIFAS PRODUCTOS'!$C:$E,3,0)</f>
        <v>15120</v>
      </c>
      <c r="C3253" s="6" t="str">
        <f t="shared" si="314"/>
        <v>JULIO</v>
      </c>
      <c r="D3253" s="8" t="str">
        <f t="shared" si="315"/>
        <v>SÁBADO</v>
      </c>
      <c r="E3253" s="9">
        <f t="shared" si="316"/>
        <v>18</v>
      </c>
      <c r="F3253" s="14">
        <f t="shared" ca="1" si="317"/>
        <v>126</v>
      </c>
      <c r="G3253" s="7">
        <v>3159004</v>
      </c>
      <c r="I3253" t="s">
        <v>33603</v>
      </c>
      <c r="J3253" t="s">
        <v>30311</v>
      </c>
      <c r="K3253" t="s">
        <v>33386</v>
      </c>
      <c r="L3253" t="s">
        <v>33386</v>
      </c>
      <c r="P3253" t="s">
        <v>126</v>
      </c>
      <c r="Q3253" t="s">
        <v>127</v>
      </c>
      <c r="R3253" t="s">
        <v>128</v>
      </c>
      <c r="S3253" t="s">
        <v>129</v>
      </c>
      <c r="T3253" t="s">
        <v>137</v>
      </c>
      <c r="U3253" t="s">
        <v>57</v>
      </c>
      <c r="V3253" t="s">
        <v>5145</v>
      </c>
      <c r="W3253" t="s">
        <v>5146</v>
      </c>
      <c r="X3253" t="s">
        <v>5147</v>
      </c>
      <c r="Y3253" t="s">
        <v>7779</v>
      </c>
      <c r="Z3253" t="s">
        <v>7780</v>
      </c>
      <c r="AA3253" t="s">
        <v>7781</v>
      </c>
      <c r="AB3253" t="s">
        <v>5151</v>
      </c>
      <c r="AC3253" t="s">
        <v>130</v>
      </c>
      <c r="AD3253" t="s">
        <v>59</v>
      </c>
      <c r="AE3253" t="s">
        <v>131</v>
      </c>
      <c r="AF3253" t="s">
        <v>132</v>
      </c>
      <c r="AG3253" t="s">
        <v>5152</v>
      </c>
      <c r="AH3253" t="s">
        <v>33604</v>
      </c>
      <c r="AI3253" t="s">
        <v>33605</v>
      </c>
      <c r="AJ3253" t="s">
        <v>33606</v>
      </c>
      <c r="AK3253" t="s">
        <v>33607</v>
      </c>
      <c r="AL3253" t="s">
        <v>33608</v>
      </c>
      <c r="AM3253" t="s">
        <v>33609</v>
      </c>
      <c r="AN3253" t="s">
        <v>190</v>
      </c>
      <c r="AP3253" t="s">
        <v>138</v>
      </c>
      <c r="AQ3253" s="7">
        <v>14000</v>
      </c>
      <c r="AR3253" s="7">
        <v>0</v>
      </c>
      <c r="AS3253" t="s">
        <v>3958</v>
      </c>
      <c r="AT3253" t="s">
        <v>3959</v>
      </c>
      <c r="AU3253" s="7">
        <v>5</v>
      </c>
      <c r="AV3253" t="s">
        <v>5159</v>
      </c>
      <c r="AZ3253" t="s">
        <v>135</v>
      </c>
      <c r="BA3253" t="s">
        <v>33610</v>
      </c>
      <c r="BG3253" t="s">
        <v>136</v>
      </c>
      <c r="BI3253" t="s">
        <v>33611</v>
      </c>
    </row>
    <row r="3254" spans="1:62" x14ac:dyDescent="0.55000000000000004">
      <c r="A3254" s="2" t="str">
        <f t="shared" si="313"/>
        <v>Punto de VentaPLAN 1 CUOTA PROTEGIDA</v>
      </c>
      <c r="B3254" s="3">
        <f>VLOOKUP(A3254,'[1]TARIFAS PRODUCTOS'!$C:$E,3,0)</f>
        <v>15120</v>
      </c>
      <c r="C3254" s="6" t="str">
        <f t="shared" si="314"/>
        <v>JULIO</v>
      </c>
      <c r="D3254" s="8" t="str">
        <f t="shared" si="315"/>
        <v>SÁBADO</v>
      </c>
      <c r="E3254" s="9">
        <f t="shared" si="316"/>
        <v>18</v>
      </c>
      <c r="F3254" s="14">
        <f t="shared" ca="1" si="317"/>
        <v>126</v>
      </c>
      <c r="G3254" s="7">
        <v>3159005</v>
      </c>
      <c r="I3254" t="s">
        <v>33612</v>
      </c>
      <c r="J3254" t="s">
        <v>30311</v>
      </c>
      <c r="K3254" t="s">
        <v>33386</v>
      </c>
      <c r="L3254" t="s">
        <v>33386</v>
      </c>
      <c r="P3254" t="s">
        <v>126</v>
      </c>
      <c r="Q3254" t="s">
        <v>127</v>
      </c>
      <c r="R3254" t="s">
        <v>128</v>
      </c>
      <c r="S3254" t="s">
        <v>129</v>
      </c>
      <c r="T3254" t="s">
        <v>137</v>
      </c>
      <c r="U3254" t="s">
        <v>57</v>
      </c>
      <c r="V3254" t="s">
        <v>5145</v>
      </c>
      <c r="W3254" t="s">
        <v>5146</v>
      </c>
      <c r="X3254" t="s">
        <v>5147</v>
      </c>
      <c r="Y3254" t="s">
        <v>6628</v>
      </c>
      <c r="Z3254" t="s">
        <v>6629</v>
      </c>
      <c r="AA3254" t="s">
        <v>6630</v>
      </c>
      <c r="AB3254" t="s">
        <v>5151</v>
      </c>
      <c r="AC3254" t="s">
        <v>130</v>
      </c>
      <c r="AD3254" t="s">
        <v>59</v>
      </c>
      <c r="AE3254" t="s">
        <v>131</v>
      </c>
      <c r="AF3254" t="s">
        <v>132</v>
      </c>
      <c r="AG3254" t="s">
        <v>5152</v>
      </c>
      <c r="AH3254" t="s">
        <v>33613</v>
      </c>
      <c r="AI3254" t="s">
        <v>33614</v>
      </c>
      <c r="AJ3254" t="s">
        <v>33615</v>
      </c>
      <c r="AK3254" t="s">
        <v>33616</v>
      </c>
      <c r="AL3254" t="s">
        <v>33617</v>
      </c>
      <c r="AM3254" t="s">
        <v>33618</v>
      </c>
      <c r="AN3254" t="s">
        <v>190</v>
      </c>
      <c r="AO3254" t="s">
        <v>33619</v>
      </c>
      <c r="AP3254" t="s">
        <v>138</v>
      </c>
      <c r="AQ3254" s="7">
        <v>14000</v>
      </c>
      <c r="AR3254" s="7">
        <v>0</v>
      </c>
      <c r="AS3254" t="s">
        <v>3958</v>
      </c>
      <c r="AT3254" t="s">
        <v>3959</v>
      </c>
      <c r="AU3254" s="7">
        <v>5</v>
      </c>
      <c r="AV3254" t="s">
        <v>5159</v>
      </c>
      <c r="AZ3254" t="s">
        <v>135</v>
      </c>
      <c r="BA3254" t="s">
        <v>33620</v>
      </c>
      <c r="BG3254" t="s">
        <v>136</v>
      </c>
      <c r="BI3254" t="s">
        <v>33621</v>
      </c>
    </row>
    <row r="3255" spans="1:62" x14ac:dyDescent="0.55000000000000004">
      <c r="A3255" s="2" t="str">
        <f t="shared" si="313"/>
        <v>TeleventasPLAN 1 CUOTA PROTEGIDA</v>
      </c>
      <c r="B3255" s="3">
        <f>VLOOKUP(A3255,'[1]TARIFAS PRODUCTOS'!$C:$E,3,0)</f>
        <v>36120</v>
      </c>
      <c r="C3255" s="6" t="str">
        <f t="shared" si="314"/>
        <v>JULIO</v>
      </c>
      <c r="D3255" s="8" t="str">
        <f t="shared" si="315"/>
        <v>MIÉRCOLES</v>
      </c>
      <c r="E3255" s="9">
        <f t="shared" si="316"/>
        <v>22</v>
      </c>
      <c r="F3255" s="14">
        <f t="shared" ca="1" si="317"/>
        <v>126</v>
      </c>
      <c r="G3255" s="7">
        <v>3159318</v>
      </c>
      <c r="I3255" t="s">
        <v>33612</v>
      </c>
      <c r="J3255" t="s">
        <v>30938</v>
      </c>
      <c r="K3255" t="s">
        <v>33594</v>
      </c>
      <c r="L3255" t="s">
        <v>33594</v>
      </c>
      <c r="P3255" t="s">
        <v>126</v>
      </c>
      <c r="Q3255" t="s">
        <v>127</v>
      </c>
      <c r="R3255" t="s">
        <v>128</v>
      </c>
      <c r="S3255" t="s">
        <v>129</v>
      </c>
      <c r="T3255" t="s">
        <v>137</v>
      </c>
      <c r="U3255" t="s">
        <v>57</v>
      </c>
      <c r="V3255" t="s">
        <v>140</v>
      </c>
      <c r="W3255" t="s">
        <v>141</v>
      </c>
      <c r="X3255" t="s">
        <v>142</v>
      </c>
      <c r="Y3255" t="s">
        <v>157</v>
      </c>
      <c r="Z3255" t="s">
        <v>158</v>
      </c>
      <c r="AA3255" t="s">
        <v>159</v>
      </c>
      <c r="AB3255" t="s">
        <v>58</v>
      </c>
      <c r="AC3255" t="s">
        <v>130</v>
      </c>
      <c r="AD3255" t="s">
        <v>59</v>
      </c>
      <c r="AE3255" t="s">
        <v>131</v>
      </c>
      <c r="AF3255" t="s">
        <v>132</v>
      </c>
      <c r="AG3255" t="s">
        <v>231</v>
      </c>
      <c r="AH3255" t="s">
        <v>33622</v>
      </c>
      <c r="AI3255" t="s">
        <v>33623</v>
      </c>
      <c r="AJ3255" t="s">
        <v>33624</v>
      </c>
      <c r="AK3255" t="s">
        <v>33625</v>
      </c>
      <c r="AL3255" t="s">
        <v>33626</v>
      </c>
      <c r="AM3255" t="s">
        <v>33627</v>
      </c>
      <c r="AN3255" t="s">
        <v>133</v>
      </c>
      <c r="AO3255" t="s">
        <v>33628</v>
      </c>
      <c r="AP3255" t="s">
        <v>138</v>
      </c>
      <c r="AQ3255" s="7">
        <v>14000</v>
      </c>
      <c r="AR3255" s="7">
        <v>0</v>
      </c>
      <c r="AS3255" t="s">
        <v>177</v>
      </c>
      <c r="AT3255" t="s">
        <v>178</v>
      </c>
      <c r="AU3255" s="7">
        <v>5</v>
      </c>
      <c r="AZ3255" t="s">
        <v>150</v>
      </c>
      <c r="BA3255" t="s">
        <v>23465</v>
      </c>
      <c r="BG3255" t="s">
        <v>136</v>
      </c>
      <c r="BI3255" t="s">
        <v>33629</v>
      </c>
      <c r="BJ3255" s="7">
        <v>5</v>
      </c>
    </row>
    <row r="3256" spans="1:62" x14ac:dyDescent="0.55000000000000004">
      <c r="A3256" s="2" t="str">
        <f t="shared" si="313"/>
        <v>Punto de VentaPLAN 1 CUOTA PROTEGIDA</v>
      </c>
      <c r="B3256" s="3">
        <f>VLOOKUP(A3256,'[1]TARIFAS PRODUCTOS'!$C:$E,3,0)</f>
        <v>15120</v>
      </c>
      <c r="C3256" s="6" t="str">
        <f t="shared" si="314"/>
        <v>JULIO</v>
      </c>
      <c r="D3256" s="8" t="str">
        <f t="shared" si="315"/>
        <v>SÁBADO</v>
      </c>
      <c r="E3256" s="9">
        <f t="shared" si="316"/>
        <v>18</v>
      </c>
      <c r="F3256" s="14">
        <f t="shared" ca="1" si="317"/>
        <v>126</v>
      </c>
      <c r="G3256" s="7">
        <v>3159006</v>
      </c>
      <c r="I3256" t="s">
        <v>33630</v>
      </c>
      <c r="J3256" t="s">
        <v>30311</v>
      </c>
      <c r="K3256" t="s">
        <v>33386</v>
      </c>
      <c r="L3256" t="s">
        <v>33386</v>
      </c>
      <c r="P3256" t="s">
        <v>126</v>
      </c>
      <c r="Q3256" t="s">
        <v>127</v>
      </c>
      <c r="R3256" t="s">
        <v>128</v>
      </c>
      <c r="S3256" t="s">
        <v>129</v>
      </c>
      <c r="T3256" t="s">
        <v>137</v>
      </c>
      <c r="U3256" t="s">
        <v>57</v>
      </c>
      <c r="V3256" t="s">
        <v>5145</v>
      </c>
      <c r="W3256" t="s">
        <v>5146</v>
      </c>
      <c r="X3256" t="s">
        <v>5147</v>
      </c>
      <c r="Y3256" t="s">
        <v>9445</v>
      </c>
      <c r="Z3256" t="s">
        <v>9446</v>
      </c>
      <c r="AA3256" t="s">
        <v>9447</v>
      </c>
      <c r="AB3256" t="s">
        <v>5151</v>
      </c>
      <c r="AC3256" t="s">
        <v>130</v>
      </c>
      <c r="AD3256" t="s">
        <v>59</v>
      </c>
      <c r="AE3256" t="s">
        <v>131</v>
      </c>
      <c r="AF3256" t="s">
        <v>132</v>
      </c>
      <c r="AG3256" t="s">
        <v>5152</v>
      </c>
      <c r="AH3256" t="s">
        <v>33631</v>
      </c>
      <c r="AI3256" t="s">
        <v>33632</v>
      </c>
      <c r="AJ3256" t="s">
        <v>33633</v>
      </c>
      <c r="AK3256" t="s">
        <v>33634</v>
      </c>
      <c r="AL3256" t="s">
        <v>33635</v>
      </c>
      <c r="AM3256" t="s">
        <v>33636</v>
      </c>
      <c r="AN3256" t="s">
        <v>190</v>
      </c>
      <c r="AP3256" t="s">
        <v>138</v>
      </c>
      <c r="AQ3256" s="7">
        <v>14000</v>
      </c>
      <c r="AR3256" s="7">
        <v>0</v>
      </c>
      <c r="AS3256" t="s">
        <v>3958</v>
      </c>
      <c r="AT3256" t="s">
        <v>3959</v>
      </c>
      <c r="AU3256" s="7">
        <v>5</v>
      </c>
      <c r="AV3256" t="s">
        <v>5159</v>
      </c>
      <c r="AZ3256" t="s">
        <v>135</v>
      </c>
      <c r="BA3256" t="s">
        <v>33637</v>
      </c>
      <c r="BG3256" t="s">
        <v>136</v>
      </c>
      <c r="BI3256" t="s">
        <v>33638</v>
      </c>
    </row>
    <row r="3257" spans="1:62" x14ac:dyDescent="0.55000000000000004">
      <c r="A3257" s="2" t="str">
        <f t="shared" si="313"/>
        <v>TeleventasCUOTA PROTEGIDA SILVER 1</v>
      </c>
      <c r="B3257" s="3">
        <f>VLOOKUP(A3257,'[1]TARIFAS PRODUCTOS'!$C:$E,3,0)</f>
        <v>38640</v>
      </c>
      <c r="C3257" s="6" t="str">
        <f t="shared" si="314"/>
        <v>JULIO</v>
      </c>
      <c r="D3257" s="8" t="str">
        <f t="shared" si="315"/>
        <v>MIÉRCOLES</v>
      </c>
      <c r="E3257" s="9">
        <f t="shared" si="316"/>
        <v>22</v>
      </c>
      <c r="F3257" s="14">
        <f t="shared" ca="1" si="317"/>
        <v>126</v>
      </c>
      <c r="G3257" s="7">
        <v>3159319</v>
      </c>
      <c r="I3257" t="s">
        <v>33630</v>
      </c>
      <c r="J3257" t="s">
        <v>30938</v>
      </c>
      <c r="K3257" t="s">
        <v>33639</v>
      </c>
      <c r="L3257" t="s">
        <v>33639</v>
      </c>
      <c r="P3257" t="s">
        <v>126</v>
      </c>
      <c r="Q3257" t="s">
        <v>127</v>
      </c>
      <c r="R3257" t="s">
        <v>128</v>
      </c>
      <c r="S3257" t="s">
        <v>129</v>
      </c>
      <c r="T3257" t="s">
        <v>139</v>
      </c>
      <c r="U3257" t="s">
        <v>62</v>
      </c>
      <c r="V3257" t="s">
        <v>140</v>
      </c>
      <c r="W3257" t="s">
        <v>141</v>
      </c>
      <c r="X3257" t="s">
        <v>142</v>
      </c>
      <c r="Y3257" t="s">
        <v>160</v>
      </c>
      <c r="Z3257" t="s">
        <v>161</v>
      </c>
      <c r="AA3257" t="s">
        <v>99</v>
      </c>
      <c r="AB3257" t="s">
        <v>58</v>
      </c>
      <c r="AC3257" t="s">
        <v>130</v>
      </c>
      <c r="AD3257" t="s">
        <v>59</v>
      </c>
      <c r="AE3257" t="s">
        <v>162</v>
      </c>
      <c r="AF3257" t="s">
        <v>163</v>
      </c>
      <c r="AG3257" t="s">
        <v>231</v>
      </c>
      <c r="AH3257" t="s">
        <v>33640</v>
      </c>
      <c r="AI3257" t="s">
        <v>33641</v>
      </c>
      <c r="AJ3257" t="s">
        <v>33642</v>
      </c>
      <c r="AK3257" t="s">
        <v>33643</v>
      </c>
      <c r="AL3257" t="s">
        <v>33644</v>
      </c>
      <c r="AM3257" t="s">
        <v>33645</v>
      </c>
      <c r="AN3257" t="s">
        <v>133</v>
      </c>
      <c r="AO3257" t="s">
        <v>33646</v>
      </c>
      <c r="AP3257" t="s">
        <v>149</v>
      </c>
      <c r="AQ3257" s="7">
        <v>20000</v>
      </c>
      <c r="AR3257" s="7">
        <v>0</v>
      </c>
      <c r="AS3257" t="s">
        <v>177</v>
      </c>
      <c r="AT3257" t="s">
        <v>178</v>
      </c>
      <c r="AU3257" s="7">
        <v>5</v>
      </c>
      <c r="AZ3257" t="s">
        <v>150</v>
      </c>
      <c r="BA3257" t="s">
        <v>33647</v>
      </c>
      <c r="BG3257" t="s">
        <v>136</v>
      </c>
      <c r="BI3257" t="s">
        <v>33648</v>
      </c>
      <c r="BJ3257" s="7">
        <v>5</v>
      </c>
    </row>
    <row r="3258" spans="1:62" x14ac:dyDescent="0.55000000000000004">
      <c r="A3258" s="2" t="str">
        <f t="shared" si="313"/>
        <v>Punto de VentaPLAN 1 CUOTA PROTEGIDA</v>
      </c>
      <c r="B3258" s="3">
        <f>VLOOKUP(A3258,'[1]TARIFAS PRODUCTOS'!$C:$E,3,0)</f>
        <v>15120</v>
      </c>
      <c r="C3258" s="6" t="str">
        <f t="shared" si="314"/>
        <v>JULIO</v>
      </c>
      <c r="D3258" s="8" t="str">
        <f t="shared" si="315"/>
        <v>SÁBADO</v>
      </c>
      <c r="E3258" s="9">
        <f t="shared" si="316"/>
        <v>18</v>
      </c>
      <c r="F3258" s="14">
        <f t="shared" ca="1" si="317"/>
        <v>126</v>
      </c>
      <c r="G3258" s="7">
        <v>3159007</v>
      </c>
      <c r="I3258" t="s">
        <v>33649</v>
      </c>
      <c r="J3258" t="s">
        <v>30311</v>
      </c>
      <c r="K3258" t="s">
        <v>33386</v>
      </c>
      <c r="L3258" t="s">
        <v>33386</v>
      </c>
      <c r="P3258" t="s">
        <v>126</v>
      </c>
      <c r="Q3258" t="s">
        <v>127</v>
      </c>
      <c r="R3258" t="s">
        <v>128</v>
      </c>
      <c r="S3258" t="s">
        <v>129</v>
      </c>
      <c r="T3258" t="s">
        <v>137</v>
      </c>
      <c r="U3258" t="s">
        <v>57</v>
      </c>
      <c r="V3258" t="s">
        <v>5145</v>
      </c>
      <c r="W3258" t="s">
        <v>5146</v>
      </c>
      <c r="X3258" t="s">
        <v>5147</v>
      </c>
      <c r="Y3258" t="s">
        <v>6688</v>
      </c>
      <c r="Z3258" t="s">
        <v>6689</v>
      </c>
      <c r="AA3258" t="s">
        <v>6690</v>
      </c>
      <c r="AB3258" t="s">
        <v>5151</v>
      </c>
      <c r="AC3258" t="s">
        <v>130</v>
      </c>
      <c r="AD3258" t="s">
        <v>59</v>
      </c>
      <c r="AE3258" t="s">
        <v>131</v>
      </c>
      <c r="AF3258" t="s">
        <v>132</v>
      </c>
      <c r="AG3258" t="s">
        <v>5152</v>
      </c>
      <c r="AH3258" t="s">
        <v>33650</v>
      </c>
      <c r="AI3258" t="s">
        <v>33651</v>
      </c>
      <c r="AJ3258" t="s">
        <v>33652</v>
      </c>
      <c r="AK3258" t="s">
        <v>33653</v>
      </c>
      <c r="AL3258" t="s">
        <v>33654</v>
      </c>
      <c r="AM3258" t="s">
        <v>33655</v>
      </c>
      <c r="AN3258" t="s">
        <v>190</v>
      </c>
      <c r="AO3258" t="s">
        <v>33656</v>
      </c>
      <c r="AP3258" t="s">
        <v>138</v>
      </c>
      <c r="AQ3258" s="7">
        <v>14000</v>
      </c>
      <c r="AR3258" s="7">
        <v>0</v>
      </c>
      <c r="AS3258" t="s">
        <v>3958</v>
      </c>
      <c r="AT3258" t="s">
        <v>3959</v>
      </c>
      <c r="AU3258" s="7">
        <v>5</v>
      </c>
      <c r="AV3258" t="s">
        <v>5159</v>
      </c>
      <c r="AZ3258" t="s">
        <v>135</v>
      </c>
      <c r="BA3258" t="s">
        <v>33657</v>
      </c>
      <c r="BG3258" t="s">
        <v>136</v>
      </c>
      <c r="BI3258" t="s">
        <v>33658</v>
      </c>
    </row>
    <row r="3259" spans="1:62" x14ac:dyDescent="0.55000000000000004">
      <c r="A3259" s="2" t="str">
        <f t="shared" si="313"/>
        <v>TeleventasPLAN 1 CUOTA PROTEGIDA</v>
      </c>
      <c r="B3259" s="3">
        <f>VLOOKUP(A3259,'[1]TARIFAS PRODUCTOS'!$C:$E,3,0)</f>
        <v>36120</v>
      </c>
      <c r="C3259" s="6" t="str">
        <f t="shared" si="314"/>
        <v>JULIO</v>
      </c>
      <c r="D3259" s="8" t="str">
        <f t="shared" si="315"/>
        <v>MIÉRCOLES</v>
      </c>
      <c r="E3259" s="9">
        <f t="shared" si="316"/>
        <v>22</v>
      </c>
      <c r="F3259" s="14">
        <f t="shared" ca="1" si="317"/>
        <v>126</v>
      </c>
      <c r="G3259" s="7">
        <v>3159320</v>
      </c>
      <c r="I3259" t="s">
        <v>33649</v>
      </c>
      <c r="J3259" t="s">
        <v>30938</v>
      </c>
      <c r="K3259" t="s">
        <v>33659</v>
      </c>
      <c r="L3259" t="s">
        <v>33659</v>
      </c>
      <c r="P3259" t="s">
        <v>126</v>
      </c>
      <c r="Q3259" t="s">
        <v>127</v>
      </c>
      <c r="R3259" t="s">
        <v>128</v>
      </c>
      <c r="S3259" t="s">
        <v>129</v>
      </c>
      <c r="T3259" t="s">
        <v>137</v>
      </c>
      <c r="U3259" t="s">
        <v>57</v>
      </c>
      <c r="V3259" t="s">
        <v>140</v>
      </c>
      <c r="W3259" t="s">
        <v>141</v>
      </c>
      <c r="X3259" t="s">
        <v>142</v>
      </c>
      <c r="Y3259" t="s">
        <v>160</v>
      </c>
      <c r="Z3259" t="s">
        <v>161</v>
      </c>
      <c r="AA3259" t="s">
        <v>99</v>
      </c>
      <c r="AB3259" t="s">
        <v>58</v>
      </c>
      <c r="AC3259" t="s">
        <v>130</v>
      </c>
      <c r="AD3259" t="s">
        <v>59</v>
      </c>
      <c r="AE3259" t="s">
        <v>131</v>
      </c>
      <c r="AF3259" t="s">
        <v>132</v>
      </c>
      <c r="AG3259" t="s">
        <v>231</v>
      </c>
      <c r="AH3259" t="s">
        <v>33660</v>
      </c>
      <c r="AI3259" t="s">
        <v>33661</v>
      </c>
      <c r="AJ3259" t="s">
        <v>33662</v>
      </c>
      <c r="AK3259" t="s">
        <v>33663</v>
      </c>
      <c r="AL3259" t="s">
        <v>33664</v>
      </c>
      <c r="AM3259" t="s">
        <v>33665</v>
      </c>
      <c r="AN3259" t="s">
        <v>167</v>
      </c>
      <c r="AO3259" t="s">
        <v>33666</v>
      </c>
      <c r="AP3259" t="s">
        <v>138</v>
      </c>
      <c r="AQ3259" s="7">
        <v>14000</v>
      </c>
      <c r="AR3259" s="7">
        <v>0</v>
      </c>
      <c r="AS3259" t="s">
        <v>177</v>
      </c>
      <c r="AT3259" t="s">
        <v>178</v>
      </c>
      <c r="AU3259" s="7">
        <v>5</v>
      </c>
      <c r="AZ3259" t="s">
        <v>150</v>
      </c>
      <c r="BA3259" t="s">
        <v>33667</v>
      </c>
      <c r="BG3259" t="s">
        <v>136</v>
      </c>
      <c r="BI3259" t="s">
        <v>33668</v>
      </c>
      <c r="BJ3259" s="7">
        <v>5</v>
      </c>
    </row>
    <row r="3260" spans="1:62" x14ac:dyDescent="0.55000000000000004">
      <c r="A3260" s="2" t="str">
        <f t="shared" si="313"/>
        <v>Punto de VentaPLAN 1 CUOTA PROTEGIDA</v>
      </c>
      <c r="B3260" s="3">
        <f>VLOOKUP(A3260,'[1]TARIFAS PRODUCTOS'!$C:$E,3,0)</f>
        <v>15120</v>
      </c>
      <c r="C3260" s="6" t="str">
        <f t="shared" si="314"/>
        <v>JULIO</v>
      </c>
      <c r="D3260" s="8" t="str">
        <f t="shared" si="315"/>
        <v>SÁBADO</v>
      </c>
      <c r="E3260" s="9">
        <f t="shared" si="316"/>
        <v>18</v>
      </c>
      <c r="F3260" s="14">
        <f t="shared" ca="1" si="317"/>
        <v>126</v>
      </c>
      <c r="G3260" s="7">
        <v>3159008</v>
      </c>
      <c r="I3260" t="s">
        <v>33669</v>
      </c>
      <c r="J3260" t="s">
        <v>30311</v>
      </c>
      <c r="K3260" t="s">
        <v>33386</v>
      </c>
      <c r="L3260" t="s">
        <v>33386</v>
      </c>
      <c r="P3260" t="s">
        <v>126</v>
      </c>
      <c r="Q3260" t="s">
        <v>127</v>
      </c>
      <c r="R3260" t="s">
        <v>128</v>
      </c>
      <c r="S3260" t="s">
        <v>129</v>
      </c>
      <c r="T3260" t="s">
        <v>137</v>
      </c>
      <c r="U3260" t="s">
        <v>57</v>
      </c>
      <c r="V3260" t="s">
        <v>5145</v>
      </c>
      <c r="W3260" t="s">
        <v>5146</v>
      </c>
      <c r="X3260" t="s">
        <v>5147</v>
      </c>
      <c r="Y3260" t="s">
        <v>6546</v>
      </c>
      <c r="Z3260" t="s">
        <v>6547</v>
      </c>
      <c r="AA3260" t="s">
        <v>6548</v>
      </c>
      <c r="AB3260" t="s">
        <v>5151</v>
      </c>
      <c r="AC3260" t="s">
        <v>130</v>
      </c>
      <c r="AD3260" t="s">
        <v>59</v>
      </c>
      <c r="AE3260" t="s">
        <v>131</v>
      </c>
      <c r="AF3260" t="s">
        <v>132</v>
      </c>
      <c r="AG3260" t="s">
        <v>5152</v>
      </c>
      <c r="AH3260" t="s">
        <v>33670</v>
      </c>
      <c r="AI3260" t="s">
        <v>33671</v>
      </c>
      <c r="AJ3260" t="s">
        <v>33672</v>
      </c>
      <c r="AK3260" t="s">
        <v>33673</v>
      </c>
      <c r="AL3260" t="s">
        <v>33674</v>
      </c>
      <c r="AM3260" t="s">
        <v>33675</v>
      </c>
      <c r="AN3260" t="s">
        <v>190</v>
      </c>
      <c r="AO3260" t="s">
        <v>33671</v>
      </c>
      <c r="AP3260" t="s">
        <v>138</v>
      </c>
      <c r="AQ3260" s="7">
        <v>14000</v>
      </c>
      <c r="AR3260" s="7">
        <v>0</v>
      </c>
      <c r="AS3260" t="s">
        <v>3958</v>
      </c>
      <c r="AT3260" t="s">
        <v>3959</v>
      </c>
      <c r="AU3260" s="7">
        <v>5</v>
      </c>
      <c r="AV3260" t="s">
        <v>5159</v>
      </c>
      <c r="AZ3260" t="s">
        <v>135</v>
      </c>
      <c r="BA3260" t="s">
        <v>33676</v>
      </c>
      <c r="BG3260" t="s">
        <v>136</v>
      </c>
      <c r="BI3260" t="s">
        <v>33677</v>
      </c>
    </row>
    <row r="3261" spans="1:62" x14ac:dyDescent="0.55000000000000004">
      <c r="A3261" s="2" t="str">
        <f t="shared" si="313"/>
        <v>Punto de VentaPLAN 1 CUOTA PROTEGIDA</v>
      </c>
      <c r="B3261" s="3">
        <f>VLOOKUP(A3261,'[1]TARIFAS PRODUCTOS'!$C:$E,3,0)</f>
        <v>15120</v>
      </c>
      <c r="C3261" s="6" t="str">
        <f t="shared" si="314"/>
        <v>JULIO</v>
      </c>
      <c r="D3261" s="8" t="str">
        <f t="shared" si="315"/>
        <v>SÁBADO</v>
      </c>
      <c r="E3261" s="9">
        <f t="shared" si="316"/>
        <v>18</v>
      </c>
      <c r="F3261" s="14">
        <f t="shared" ca="1" si="317"/>
        <v>126</v>
      </c>
      <c r="G3261" s="7">
        <v>3159009</v>
      </c>
      <c r="I3261" t="s">
        <v>33678</v>
      </c>
      <c r="J3261" t="s">
        <v>30311</v>
      </c>
      <c r="K3261" t="s">
        <v>33386</v>
      </c>
      <c r="L3261" t="s">
        <v>33386</v>
      </c>
      <c r="P3261" t="s">
        <v>126</v>
      </c>
      <c r="Q3261" t="s">
        <v>127</v>
      </c>
      <c r="R3261" t="s">
        <v>128</v>
      </c>
      <c r="S3261" t="s">
        <v>129</v>
      </c>
      <c r="T3261" t="s">
        <v>137</v>
      </c>
      <c r="U3261" t="s">
        <v>57</v>
      </c>
      <c r="V3261" t="s">
        <v>5145</v>
      </c>
      <c r="W3261" t="s">
        <v>5146</v>
      </c>
      <c r="X3261" t="s">
        <v>5147</v>
      </c>
      <c r="Y3261" t="s">
        <v>6507</v>
      </c>
      <c r="Z3261" t="s">
        <v>6508</v>
      </c>
      <c r="AA3261" t="s">
        <v>6509</v>
      </c>
      <c r="AB3261" t="s">
        <v>5151</v>
      </c>
      <c r="AC3261" t="s">
        <v>130</v>
      </c>
      <c r="AD3261" t="s">
        <v>59</v>
      </c>
      <c r="AE3261" t="s">
        <v>131</v>
      </c>
      <c r="AF3261" t="s">
        <v>132</v>
      </c>
      <c r="AG3261" t="s">
        <v>5152</v>
      </c>
      <c r="AH3261" t="s">
        <v>33679</v>
      </c>
      <c r="AI3261" t="s">
        <v>33680</v>
      </c>
      <c r="AJ3261" t="s">
        <v>33681</v>
      </c>
      <c r="AK3261" t="s">
        <v>33682</v>
      </c>
      <c r="AL3261" t="s">
        <v>33683</v>
      </c>
      <c r="AM3261" t="s">
        <v>33684</v>
      </c>
      <c r="AN3261" t="s">
        <v>190</v>
      </c>
      <c r="AP3261" t="s">
        <v>138</v>
      </c>
      <c r="AQ3261" s="7">
        <v>14000</v>
      </c>
      <c r="AR3261" s="7">
        <v>0</v>
      </c>
      <c r="AS3261" t="s">
        <v>3958</v>
      </c>
      <c r="AT3261" t="s">
        <v>3959</v>
      </c>
      <c r="AU3261" s="7">
        <v>5</v>
      </c>
      <c r="AV3261" t="s">
        <v>5159</v>
      </c>
      <c r="AZ3261" t="s">
        <v>135</v>
      </c>
      <c r="BA3261" t="s">
        <v>33685</v>
      </c>
      <c r="BG3261" t="s">
        <v>136</v>
      </c>
      <c r="BI3261" t="s">
        <v>33686</v>
      </c>
    </row>
    <row r="3262" spans="1:62" x14ac:dyDescent="0.55000000000000004">
      <c r="A3262" s="2" t="str">
        <f t="shared" si="313"/>
        <v>Punto de VentaPLAN 1 CUOTA PROTEGIDA</v>
      </c>
      <c r="B3262" s="3">
        <f>VLOOKUP(A3262,'[1]TARIFAS PRODUCTOS'!$C:$E,3,0)</f>
        <v>15120</v>
      </c>
      <c r="C3262" s="6" t="str">
        <f t="shared" si="314"/>
        <v>JULIO</v>
      </c>
      <c r="D3262" s="8" t="str">
        <f t="shared" si="315"/>
        <v>SÁBADO</v>
      </c>
      <c r="E3262" s="9">
        <f t="shared" si="316"/>
        <v>18</v>
      </c>
      <c r="F3262" s="14">
        <f t="shared" ca="1" si="317"/>
        <v>126</v>
      </c>
      <c r="G3262" s="7">
        <v>3159010</v>
      </c>
      <c r="I3262" t="s">
        <v>33687</v>
      </c>
      <c r="J3262" t="s">
        <v>30311</v>
      </c>
      <c r="K3262" t="s">
        <v>33386</v>
      </c>
      <c r="L3262" t="s">
        <v>33386</v>
      </c>
      <c r="P3262" t="s">
        <v>126</v>
      </c>
      <c r="Q3262" t="s">
        <v>127</v>
      </c>
      <c r="R3262" t="s">
        <v>128</v>
      </c>
      <c r="S3262" t="s">
        <v>129</v>
      </c>
      <c r="T3262" t="s">
        <v>137</v>
      </c>
      <c r="U3262" t="s">
        <v>57</v>
      </c>
      <c r="V3262" t="s">
        <v>5145</v>
      </c>
      <c r="W3262" t="s">
        <v>5146</v>
      </c>
      <c r="X3262" t="s">
        <v>5147</v>
      </c>
      <c r="Y3262" t="s">
        <v>7235</v>
      </c>
      <c r="Z3262" t="s">
        <v>7236</v>
      </c>
      <c r="AA3262" t="s">
        <v>7237</v>
      </c>
      <c r="AB3262" t="s">
        <v>5151</v>
      </c>
      <c r="AC3262" t="s">
        <v>130</v>
      </c>
      <c r="AD3262" t="s">
        <v>59</v>
      </c>
      <c r="AE3262" t="s">
        <v>131</v>
      </c>
      <c r="AF3262" t="s">
        <v>132</v>
      </c>
      <c r="AG3262" t="s">
        <v>5152</v>
      </c>
      <c r="AH3262" t="s">
        <v>33688</v>
      </c>
      <c r="AI3262" t="s">
        <v>33689</v>
      </c>
      <c r="AJ3262" t="s">
        <v>33690</v>
      </c>
      <c r="AK3262" t="s">
        <v>33691</v>
      </c>
      <c r="AL3262" t="s">
        <v>33692</v>
      </c>
      <c r="AM3262" t="s">
        <v>33693</v>
      </c>
      <c r="AN3262" t="s">
        <v>190</v>
      </c>
      <c r="AP3262" t="s">
        <v>138</v>
      </c>
      <c r="AQ3262" s="7">
        <v>14000</v>
      </c>
      <c r="AR3262" s="7">
        <v>0</v>
      </c>
      <c r="AS3262" t="s">
        <v>3958</v>
      </c>
      <c r="AT3262" t="s">
        <v>3959</v>
      </c>
      <c r="AU3262" s="7">
        <v>5</v>
      </c>
      <c r="AV3262" t="s">
        <v>5159</v>
      </c>
      <c r="AZ3262" t="s">
        <v>135</v>
      </c>
      <c r="BA3262" t="s">
        <v>33694</v>
      </c>
      <c r="BG3262" t="s">
        <v>136</v>
      </c>
      <c r="BI3262" t="s">
        <v>33695</v>
      </c>
    </row>
    <row r="3263" spans="1:62" x14ac:dyDescent="0.55000000000000004">
      <c r="A3263" s="2" t="str">
        <f t="shared" si="313"/>
        <v>Punto de VentaPLAN 1 CUOTA PROTEGIDA</v>
      </c>
      <c r="B3263" s="3">
        <f>VLOOKUP(A3263,'[1]TARIFAS PRODUCTOS'!$C:$E,3,0)</f>
        <v>15120</v>
      </c>
      <c r="C3263" s="6" t="str">
        <f t="shared" si="314"/>
        <v>JULIO</v>
      </c>
      <c r="D3263" s="8" t="str">
        <f t="shared" si="315"/>
        <v>SÁBADO</v>
      </c>
      <c r="E3263" s="9">
        <f t="shared" si="316"/>
        <v>18</v>
      </c>
      <c r="F3263" s="14">
        <f t="shared" ca="1" si="317"/>
        <v>126</v>
      </c>
      <c r="G3263" s="7">
        <v>3159011</v>
      </c>
      <c r="I3263" t="s">
        <v>33696</v>
      </c>
      <c r="J3263" t="s">
        <v>30311</v>
      </c>
      <c r="K3263" t="s">
        <v>33697</v>
      </c>
      <c r="L3263" t="s">
        <v>33697</v>
      </c>
      <c r="P3263" t="s">
        <v>126</v>
      </c>
      <c r="Q3263" t="s">
        <v>127</v>
      </c>
      <c r="R3263" t="s">
        <v>128</v>
      </c>
      <c r="S3263" t="s">
        <v>129</v>
      </c>
      <c r="T3263" t="s">
        <v>137</v>
      </c>
      <c r="U3263" t="s">
        <v>57</v>
      </c>
      <c r="V3263" t="s">
        <v>5145</v>
      </c>
      <c r="W3263" t="s">
        <v>5146</v>
      </c>
      <c r="X3263" t="s">
        <v>5147</v>
      </c>
      <c r="Y3263" t="s">
        <v>9445</v>
      </c>
      <c r="Z3263" t="s">
        <v>9446</v>
      </c>
      <c r="AA3263" t="s">
        <v>9447</v>
      </c>
      <c r="AB3263" t="s">
        <v>5151</v>
      </c>
      <c r="AC3263" t="s">
        <v>130</v>
      </c>
      <c r="AD3263" t="s">
        <v>59</v>
      </c>
      <c r="AE3263" t="s">
        <v>131</v>
      </c>
      <c r="AF3263" t="s">
        <v>132</v>
      </c>
      <c r="AG3263" t="s">
        <v>5152</v>
      </c>
      <c r="AH3263" t="s">
        <v>33698</v>
      </c>
      <c r="AI3263" t="s">
        <v>33699</v>
      </c>
      <c r="AJ3263" t="s">
        <v>33700</v>
      </c>
      <c r="AK3263" t="s">
        <v>33701</v>
      </c>
      <c r="AL3263" t="s">
        <v>33702</v>
      </c>
      <c r="AM3263" t="s">
        <v>33703</v>
      </c>
      <c r="AN3263" t="s">
        <v>190</v>
      </c>
      <c r="AO3263" t="s">
        <v>33699</v>
      </c>
      <c r="AP3263" t="s">
        <v>138</v>
      </c>
      <c r="AQ3263" s="7">
        <v>14000</v>
      </c>
      <c r="AR3263" s="7">
        <v>0</v>
      </c>
      <c r="AS3263" t="s">
        <v>3958</v>
      </c>
      <c r="AT3263" t="s">
        <v>3959</v>
      </c>
      <c r="AU3263" s="7">
        <v>5</v>
      </c>
      <c r="AV3263" t="s">
        <v>5159</v>
      </c>
      <c r="AZ3263" t="s">
        <v>135</v>
      </c>
      <c r="BA3263" t="s">
        <v>33704</v>
      </c>
      <c r="BG3263" t="s">
        <v>136</v>
      </c>
      <c r="BI3263" t="s">
        <v>33705</v>
      </c>
    </row>
    <row r="3264" spans="1:62" x14ac:dyDescent="0.55000000000000004">
      <c r="A3264" s="2" t="str">
        <f t="shared" si="313"/>
        <v>Punto de VentaPLAN 1 CUOTA PROTEGIDA</v>
      </c>
      <c r="B3264" s="3">
        <f>VLOOKUP(A3264,'[1]TARIFAS PRODUCTOS'!$C:$E,3,0)</f>
        <v>15120</v>
      </c>
      <c r="C3264" s="6" t="str">
        <f t="shared" si="314"/>
        <v>JULIO</v>
      </c>
      <c r="D3264" s="8" t="str">
        <f t="shared" si="315"/>
        <v>SÁBADO</v>
      </c>
      <c r="E3264" s="9">
        <f t="shared" si="316"/>
        <v>18</v>
      </c>
      <c r="F3264" s="14">
        <f t="shared" ca="1" si="317"/>
        <v>126</v>
      </c>
      <c r="G3264" s="7">
        <v>3159012</v>
      </c>
      <c r="I3264" t="s">
        <v>33706</v>
      </c>
      <c r="J3264" t="s">
        <v>30311</v>
      </c>
      <c r="K3264" t="s">
        <v>33697</v>
      </c>
      <c r="L3264" t="s">
        <v>33697</v>
      </c>
      <c r="P3264" t="s">
        <v>126</v>
      </c>
      <c r="Q3264" t="s">
        <v>127</v>
      </c>
      <c r="R3264" t="s">
        <v>128</v>
      </c>
      <c r="S3264" t="s">
        <v>129</v>
      </c>
      <c r="T3264" t="s">
        <v>137</v>
      </c>
      <c r="U3264" t="s">
        <v>57</v>
      </c>
      <c r="V3264" t="s">
        <v>5174</v>
      </c>
      <c r="W3264" t="s">
        <v>5175</v>
      </c>
      <c r="X3264" t="s">
        <v>5176</v>
      </c>
      <c r="Y3264" t="s">
        <v>5678</v>
      </c>
      <c r="Z3264" t="s">
        <v>5679</v>
      </c>
      <c r="AA3264" t="s">
        <v>5680</v>
      </c>
      <c r="AB3264" t="s">
        <v>5151</v>
      </c>
      <c r="AC3264" t="s">
        <v>130</v>
      </c>
      <c r="AD3264" t="s">
        <v>59</v>
      </c>
      <c r="AE3264" t="s">
        <v>131</v>
      </c>
      <c r="AF3264" t="s">
        <v>132</v>
      </c>
      <c r="AG3264" t="s">
        <v>5152</v>
      </c>
      <c r="AH3264" t="s">
        <v>33707</v>
      </c>
      <c r="AI3264" t="s">
        <v>33708</v>
      </c>
      <c r="AJ3264" t="s">
        <v>33709</v>
      </c>
      <c r="AK3264" t="s">
        <v>33710</v>
      </c>
      <c r="AL3264" t="s">
        <v>33711</v>
      </c>
      <c r="AM3264" t="s">
        <v>33712</v>
      </c>
      <c r="AN3264" t="s">
        <v>190</v>
      </c>
      <c r="AO3264" t="s">
        <v>33708</v>
      </c>
      <c r="AP3264" t="s">
        <v>138</v>
      </c>
      <c r="AQ3264" s="7">
        <v>14000</v>
      </c>
      <c r="AR3264" s="7">
        <v>0</v>
      </c>
      <c r="AS3264" t="s">
        <v>3958</v>
      </c>
      <c r="AT3264" t="s">
        <v>3959</v>
      </c>
      <c r="AU3264" s="7">
        <v>5</v>
      </c>
      <c r="AV3264" t="s">
        <v>5159</v>
      </c>
      <c r="AZ3264" t="s">
        <v>135</v>
      </c>
      <c r="BA3264" t="s">
        <v>27822</v>
      </c>
      <c r="BG3264" t="s">
        <v>136</v>
      </c>
      <c r="BI3264" t="s">
        <v>33713</v>
      </c>
    </row>
    <row r="3265" spans="1:61" x14ac:dyDescent="0.55000000000000004">
      <c r="A3265" s="2" t="str">
        <f t="shared" si="313"/>
        <v>Punto de VentaPLAN 1 CUOTA PROTEGIDA</v>
      </c>
      <c r="B3265" s="3">
        <f>VLOOKUP(A3265,'[1]TARIFAS PRODUCTOS'!$C:$E,3,0)</f>
        <v>15120</v>
      </c>
      <c r="C3265" s="6" t="str">
        <f t="shared" si="314"/>
        <v>JULIO</v>
      </c>
      <c r="D3265" s="8" t="str">
        <f t="shared" si="315"/>
        <v>SÁBADO</v>
      </c>
      <c r="E3265" s="9">
        <f t="shared" si="316"/>
        <v>18</v>
      </c>
      <c r="F3265" s="14">
        <f t="shared" ca="1" si="317"/>
        <v>126</v>
      </c>
      <c r="G3265" s="7">
        <v>3159013</v>
      </c>
      <c r="I3265" t="s">
        <v>33714</v>
      </c>
      <c r="J3265" t="s">
        <v>30311</v>
      </c>
      <c r="K3265" t="s">
        <v>33697</v>
      </c>
      <c r="L3265" t="s">
        <v>33697</v>
      </c>
      <c r="P3265" t="s">
        <v>126</v>
      </c>
      <c r="Q3265" t="s">
        <v>127</v>
      </c>
      <c r="R3265" t="s">
        <v>128</v>
      </c>
      <c r="S3265" t="s">
        <v>129</v>
      </c>
      <c r="T3265" t="s">
        <v>137</v>
      </c>
      <c r="U3265" t="s">
        <v>57</v>
      </c>
      <c r="V3265" t="s">
        <v>5145</v>
      </c>
      <c r="W3265" t="s">
        <v>5146</v>
      </c>
      <c r="X3265" t="s">
        <v>5147</v>
      </c>
      <c r="Y3265" t="s">
        <v>21625</v>
      </c>
      <c r="Z3265" t="s">
        <v>21626</v>
      </c>
      <c r="AA3265" t="s">
        <v>21627</v>
      </c>
      <c r="AB3265" t="s">
        <v>5151</v>
      </c>
      <c r="AC3265" t="s">
        <v>130</v>
      </c>
      <c r="AD3265" t="s">
        <v>59</v>
      </c>
      <c r="AE3265" t="s">
        <v>131</v>
      </c>
      <c r="AF3265" t="s">
        <v>132</v>
      </c>
      <c r="AG3265" t="s">
        <v>5152</v>
      </c>
      <c r="AH3265" t="s">
        <v>33715</v>
      </c>
      <c r="AI3265" t="s">
        <v>33716</v>
      </c>
      <c r="AJ3265" t="s">
        <v>33717</v>
      </c>
      <c r="AK3265" t="s">
        <v>33718</v>
      </c>
      <c r="AL3265" t="s">
        <v>33719</v>
      </c>
      <c r="AM3265" t="s">
        <v>33720</v>
      </c>
      <c r="AN3265" t="s">
        <v>190</v>
      </c>
      <c r="AO3265" t="s">
        <v>33721</v>
      </c>
      <c r="AP3265" t="s">
        <v>138</v>
      </c>
      <c r="AQ3265" s="7">
        <v>14000</v>
      </c>
      <c r="AR3265" s="7">
        <v>0</v>
      </c>
      <c r="AS3265" t="s">
        <v>3958</v>
      </c>
      <c r="AT3265" t="s">
        <v>3959</v>
      </c>
      <c r="AU3265" s="7">
        <v>5</v>
      </c>
      <c r="AV3265" t="s">
        <v>5159</v>
      </c>
      <c r="AZ3265" t="s">
        <v>135</v>
      </c>
      <c r="BA3265" t="s">
        <v>33722</v>
      </c>
      <c r="BG3265" t="s">
        <v>136</v>
      </c>
      <c r="BI3265" t="s">
        <v>33723</v>
      </c>
    </row>
    <row r="3266" spans="1:61" x14ac:dyDescent="0.55000000000000004">
      <c r="A3266" s="2" t="str">
        <f t="shared" si="313"/>
        <v>Punto de VentaPLAN 1 CUOTA PROTEGIDA</v>
      </c>
      <c r="B3266" s="3">
        <f>VLOOKUP(A3266,'[1]TARIFAS PRODUCTOS'!$C:$E,3,0)</f>
        <v>15120</v>
      </c>
      <c r="C3266" s="6" t="str">
        <f t="shared" si="314"/>
        <v>JULIO</v>
      </c>
      <c r="D3266" s="8" t="str">
        <f t="shared" si="315"/>
        <v>SÁBADO</v>
      </c>
      <c r="E3266" s="9">
        <f t="shared" si="316"/>
        <v>18</v>
      </c>
      <c r="F3266" s="14">
        <f t="shared" ca="1" si="317"/>
        <v>126</v>
      </c>
      <c r="G3266" s="7">
        <v>3159014</v>
      </c>
      <c r="I3266" t="s">
        <v>33724</v>
      </c>
      <c r="J3266" t="s">
        <v>30311</v>
      </c>
      <c r="K3266" t="s">
        <v>33697</v>
      </c>
      <c r="L3266" t="s">
        <v>33697</v>
      </c>
      <c r="P3266" t="s">
        <v>126</v>
      </c>
      <c r="Q3266" t="s">
        <v>127</v>
      </c>
      <c r="R3266" t="s">
        <v>128</v>
      </c>
      <c r="S3266" t="s">
        <v>129</v>
      </c>
      <c r="T3266" t="s">
        <v>137</v>
      </c>
      <c r="U3266" t="s">
        <v>57</v>
      </c>
      <c r="V3266" t="s">
        <v>5145</v>
      </c>
      <c r="W3266" t="s">
        <v>5146</v>
      </c>
      <c r="X3266" t="s">
        <v>5147</v>
      </c>
      <c r="Y3266" t="s">
        <v>5855</v>
      </c>
      <c r="Z3266" t="s">
        <v>5856</v>
      </c>
      <c r="AA3266" t="s">
        <v>5857</v>
      </c>
      <c r="AB3266" t="s">
        <v>5151</v>
      </c>
      <c r="AC3266" t="s">
        <v>130</v>
      </c>
      <c r="AD3266" t="s">
        <v>59</v>
      </c>
      <c r="AE3266" t="s">
        <v>131</v>
      </c>
      <c r="AF3266" t="s">
        <v>132</v>
      </c>
      <c r="AG3266" t="s">
        <v>5152</v>
      </c>
      <c r="AH3266" t="s">
        <v>33725</v>
      </c>
      <c r="AI3266" t="s">
        <v>33726</v>
      </c>
      <c r="AJ3266" t="s">
        <v>33727</v>
      </c>
      <c r="AK3266" t="s">
        <v>33728</v>
      </c>
      <c r="AL3266" t="s">
        <v>33729</v>
      </c>
      <c r="AM3266" t="s">
        <v>33730</v>
      </c>
      <c r="AN3266" t="s">
        <v>190</v>
      </c>
      <c r="AP3266" t="s">
        <v>138</v>
      </c>
      <c r="AQ3266" s="7">
        <v>14000</v>
      </c>
      <c r="AR3266" s="7">
        <v>0</v>
      </c>
      <c r="AS3266" t="s">
        <v>3958</v>
      </c>
      <c r="AT3266" t="s">
        <v>3959</v>
      </c>
      <c r="AU3266" s="7">
        <v>5</v>
      </c>
      <c r="AV3266" t="s">
        <v>5159</v>
      </c>
      <c r="AZ3266" t="s">
        <v>135</v>
      </c>
      <c r="BA3266" t="s">
        <v>33731</v>
      </c>
      <c r="BG3266" t="s">
        <v>136</v>
      </c>
      <c r="BI3266" t="s">
        <v>33732</v>
      </c>
    </row>
    <row r="3267" spans="1:61" x14ac:dyDescent="0.55000000000000004">
      <c r="A3267" s="2" t="str">
        <f t="shared" si="313"/>
        <v>Punto de VentaPLAN 1 CUOTA PROTEGIDA</v>
      </c>
      <c r="B3267" s="3">
        <f>VLOOKUP(A3267,'[1]TARIFAS PRODUCTOS'!$C:$E,3,0)</f>
        <v>15120</v>
      </c>
      <c r="C3267" s="6" t="str">
        <f t="shared" si="314"/>
        <v>JULIO</v>
      </c>
      <c r="D3267" s="8" t="str">
        <f t="shared" si="315"/>
        <v>SÁBADO</v>
      </c>
      <c r="E3267" s="9">
        <f t="shared" si="316"/>
        <v>18</v>
      </c>
      <c r="F3267" s="14">
        <f t="shared" ca="1" si="317"/>
        <v>126</v>
      </c>
      <c r="G3267" s="7">
        <v>3159015</v>
      </c>
      <c r="I3267" t="s">
        <v>33733</v>
      </c>
      <c r="J3267" t="s">
        <v>30311</v>
      </c>
      <c r="K3267" t="s">
        <v>33697</v>
      </c>
      <c r="L3267" t="s">
        <v>33697</v>
      </c>
      <c r="P3267" t="s">
        <v>126</v>
      </c>
      <c r="Q3267" t="s">
        <v>127</v>
      </c>
      <c r="R3267" t="s">
        <v>128</v>
      </c>
      <c r="S3267" t="s">
        <v>129</v>
      </c>
      <c r="T3267" t="s">
        <v>137</v>
      </c>
      <c r="U3267" t="s">
        <v>57</v>
      </c>
      <c r="V3267" t="s">
        <v>5174</v>
      </c>
      <c r="W3267" t="s">
        <v>5175</v>
      </c>
      <c r="X3267" t="s">
        <v>5176</v>
      </c>
      <c r="Y3267" t="s">
        <v>6957</v>
      </c>
      <c r="Z3267" t="s">
        <v>6958</v>
      </c>
      <c r="AA3267" t="s">
        <v>6959</v>
      </c>
      <c r="AB3267" t="s">
        <v>5151</v>
      </c>
      <c r="AC3267" t="s">
        <v>130</v>
      </c>
      <c r="AD3267" t="s">
        <v>59</v>
      </c>
      <c r="AE3267" t="s">
        <v>131</v>
      </c>
      <c r="AF3267" t="s">
        <v>132</v>
      </c>
      <c r="AG3267" t="s">
        <v>5152</v>
      </c>
      <c r="AH3267" t="s">
        <v>33734</v>
      </c>
      <c r="AI3267" t="s">
        <v>33735</v>
      </c>
      <c r="AJ3267" t="s">
        <v>33736</v>
      </c>
      <c r="AK3267" t="s">
        <v>33737</v>
      </c>
      <c r="AL3267" t="s">
        <v>33738</v>
      </c>
      <c r="AM3267" t="s">
        <v>33739</v>
      </c>
      <c r="AN3267" t="s">
        <v>190</v>
      </c>
      <c r="AP3267" t="s">
        <v>138</v>
      </c>
      <c r="AQ3267" s="7">
        <v>14000</v>
      </c>
      <c r="AR3267" s="7">
        <v>0</v>
      </c>
      <c r="AS3267" t="s">
        <v>3958</v>
      </c>
      <c r="AT3267" t="s">
        <v>3959</v>
      </c>
      <c r="AU3267" s="7">
        <v>5</v>
      </c>
      <c r="AV3267" t="s">
        <v>5159</v>
      </c>
      <c r="AZ3267" t="s">
        <v>135</v>
      </c>
      <c r="BA3267" t="s">
        <v>33740</v>
      </c>
      <c r="BG3267" t="s">
        <v>136</v>
      </c>
      <c r="BI3267" t="s">
        <v>33741</v>
      </c>
    </row>
    <row r="3268" spans="1:61" x14ac:dyDescent="0.55000000000000004">
      <c r="A3268" s="2" t="str">
        <f t="shared" si="313"/>
        <v>Punto de VentaPLAN 1 CUOTA PROTEGIDA</v>
      </c>
      <c r="B3268" s="3">
        <f>VLOOKUP(A3268,'[1]TARIFAS PRODUCTOS'!$C:$E,3,0)</f>
        <v>15120</v>
      </c>
      <c r="C3268" s="6" t="str">
        <f t="shared" si="314"/>
        <v>JULIO</v>
      </c>
      <c r="D3268" s="8" t="str">
        <f t="shared" si="315"/>
        <v>SÁBADO</v>
      </c>
      <c r="E3268" s="9">
        <f t="shared" si="316"/>
        <v>18</v>
      </c>
      <c r="F3268" s="14">
        <f t="shared" ca="1" si="317"/>
        <v>126</v>
      </c>
      <c r="G3268" s="7">
        <v>3159016</v>
      </c>
      <c r="I3268" t="s">
        <v>33742</v>
      </c>
      <c r="J3268" t="s">
        <v>30311</v>
      </c>
      <c r="K3268" t="s">
        <v>33697</v>
      </c>
      <c r="L3268" t="s">
        <v>33697</v>
      </c>
      <c r="P3268" t="s">
        <v>126</v>
      </c>
      <c r="Q3268" t="s">
        <v>127</v>
      </c>
      <c r="R3268" t="s">
        <v>128</v>
      </c>
      <c r="S3268" t="s">
        <v>129</v>
      </c>
      <c r="T3268" t="s">
        <v>137</v>
      </c>
      <c r="U3268" t="s">
        <v>57</v>
      </c>
      <c r="V3268" t="s">
        <v>5145</v>
      </c>
      <c r="W3268" t="s">
        <v>5146</v>
      </c>
      <c r="X3268" t="s">
        <v>5147</v>
      </c>
      <c r="Y3268" t="s">
        <v>5855</v>
      </c>
      <c r="Z3268" t="s">
        <v>5856</v>
      </c>
      <c r="AA3268" t="s">
        <v>5857</v>
      </c>
      <c r="AB3268" t="s">
        <v>5151</v>
      </c>
      <c r="AC3268" t="s">
        <v>130</v>
      </c>
      <c r="AD3268" t="s">
        <v>59</v>
      </c>
      <c r="AE3268" t="s">
        <v>131</v>
      </c>
      <c r="AF3268" t="s">
        <v>132</v>
      </c>
      <c r="AG3268" t="s">
        <v>5152</v>
      </c>
      <c r="AH3268" t="s">
        <v>33743</v>
      </c>
      <c r="AI3268" t="s">
        <v>33744</v>
      </c>
      <c r="AJ3268" t="s">
        <v>33745</v>
      </c>
      <c r="AK3268" t="s">
        <v>33746</v>
      </c>
      <c r="AL3268" t="s">
        <v>33747</v>
      </c>
      <c r="AM3268" t="s">
        <v>33748</v>
      </c>
      <c r="AN3268" t="s">
        <v>190</v>
      </c>
      <c r="AP3268" t="s">
        <v>138</v>
      </c>
      <c r="AQ3268" s="7">
        <v>14000</v>
      </c>
      <c r="AR3268" s="7">
        <v>0</v>
      </c>
      <c r="AS3268" t="s">
        <v>3958</v>
      </c>
      <c r="AT3268" t="s">
        <v>3959</v>
      </c>
      <c r="AU3268" s="7">
        <v>5</v>
      </c>
      <c r="AV3268" t="s">
        <v>5159</v>
      </c>
      <c r="AZ3268" t="s">
        <v>135</v>
      </c>
      <c r="BA3268" t="s">
        <v>33749</v>
      </c>
      <c r="BG3268" t="s">
        <v>136</v>
      </c>
      <c r="BI3268" t="s">
        <v>33750</v>
      </c>
    </row>
    <row r="3269" spans="1:61" x14ac:dyDescent="0.55000000000000004">
      <c r="A3269" s="2" t="str">
        <f t="shared" si="313"/>
        <v>Punto de VentaPLAN 1 CUOTA PROTEGIDA</v>
      </c>
      <c r="B3269" s="3">
        <f>VLOOKUP(A3269,'[1]TARIFAS PRODUCTOS'!$C:$E,3,0)</f>
        <v>15120</v>
      </c>
      <c r="C3269" s="6" t="str">
        <f t="shared" si="314"/>
        <v>JULIO</v>
      </c>
      <c r="D3269" s="8" t="str">
        <f t="shared" si="315"/>
        <v>SÁBADO</v>
      </c>
      <c r="E3269" s="9">
        <f t="shared" si="316"/>
        <v>18</v>
      </c>
      <c r="F3269" s="14">
        <f t="shared" ca="1" si="317"/>
        <v>126</v>
      </c>
      <c r="G3269" s="7">
        <v>3159017</v>
      </c>
      <c r="I3269" t="s">
        <v>33751</v>
      </c>
      <c r="J3269" t="s">
        <v>30311</v>
      </c>
      <c r="K3269" t="s">
        <v>33697</v>
      </c>
      <c r="L3269" t="s">
        <v>33697</v>
      </c>
      <c r="P3269" t="s">
        <v>126</v>
      </c>
      <c r="Q3269" t="s">
        <v>127</v>
      </c>
      <c r="R3269" t="s">
        <v>128</v>
      </c>
      <c r="S3269" t="s">
        <v>129</v>
      </c>
      <c r="T3269" t="s">
        <v>137</v>
      </c>
      <c r="U3269" t="s">
        <v>57</v>
      </c>
      <c r="V3269" t="s">
        <v>5145</v>
      </c>
      <c r="W3269" t="s">
        <v>5146</v>
      </c>
      <c r="X3269" t="s">
        <v>5147</v>
      </c>
      <c r="Y3269" t="s">
        <v>5198</v>
      </c>
      <c r="Z3269" t="s">
        <v>5199</v>
      </c>
      <c r="AA3269" t="s">
        <v>5200</v>
      </c>
      <c r="AB3269" t="s">
        <v>5151</v>
      </c>
      <c r="AC3269" t="s">
        <v>130</v>
      </c>
      <c r="AD3269" t="s">
        <v>59</v>
      </c>
      <c r="AE3269" t="s">
        <v>131</v>
      </c>
      <c r="AF3269" t="s">
        <v>132</v>
      </c>
      <c r="AG3269" t="s">
        <v>5152</v>
      </c>
      <c r="AH3269" t="s">
        <v>33752</v>
      </c>
      <c r="AI3269" t="s">
        <v>33753</v>
      </c>
      <c r="AJ3269" t="s">
        <v>33754</v>
      </c>
      <c r="AK3269" t="s">
        <v>33755</v>
      </c>
      <c r="AL3269" t="s">
        <v>33756</v>
      </c>
      <c r="AM3269" t="s">
        <v>33757</v>
      </c>
      <c r="AN3269" t="s">
        <v>190</v>
      </c>
      <c r="AO3269" t="s">
        <v>33753</v>
      </c>
      <c r="AP3269" t="s">
        <v>138</v>
      </c>
      <c r="AQ3269" s="7">
        <v>14000</v>
      </c>
      <c r="AR3269" s="7">
        <v>0</v>
      </c>
      <c r="AS3269" t="s">
        <v>3958</v>
      </c>
      <c r="AT3269" t="s">
        <v>3959</v>
      </c>
      <c r="AU3269" s="7">
        <v>5</v>
      </c>
      <c r="AV3269" t="s">
        <v>5159</v>
      </c>
      <c r="AZ3269" t="s">
        <v>135</v>
      </c>
      <c r="BA3269" t="s">
        <v>33758</v>
      </c>
      <c r="BG3269" t="s">
        <v>136</v>
      </c>
      <c r="BI3269" t="s">
        <v>33759</v>
      </c>
    </row>
    <row r="3270" spans="1:61" x14ac:dyDescent="0.55000000000000004">
      <c r="A3270" s="2" t="str">
        <f t="shared" si="313"/>
        <v>Punto de VentaPLAN 1 CUOTA PROTEGIDA</v>
      </c>
      <c r="B3270" s="3">
        <f>VLOOKUP(A3270,'[1]TARIFAS PRODUCTOS'!$C:$E,3,0)</f>
        <v>15120</v>
      </c>
      <c r="C3270" s="6" t="str">
        <f t="shared" si="314"/>
        <v>JULIO</v>
      </c>
      <c r="D3270" s="8" t="str">
        <f t="shared" si="315"/>
        <v>SÁBADO</v>
      </c>
      <c r="E3270" s="9">
        <f t="shared" si="316"/>
        <v>18</v>
      </c>
      <c r="F3270" s="14">
        <f t="shared" ca="1" si="317"/>
        <v>126</v>
      </c>
      <c r="G3270" s="7">
        <v>3159018</v>
      </c>
      <c r="I3270" t="s">
        <v>33760</v>
      </c>
      <c r="J3270" t="s">
        <v>30311</v>
      </c>
      <c r="K3270" t="s">
        <v>33697</v>
      </c>
      <c r="L3270" t="s">
        <v>33697</v>
      </c>
      <c r="P3270" t="s">
        <v>126</v>
      </c>
      <c r="Q3270" t="s">
        <v>127</v>
      </c>
      <c r="R3270" t="s">
        <v>128</v>
      </c>
      <c r="S3270" t="s">
        <v>129</v>
      </c>
      <c r="T3270" t="s">
        <v>137</v>
      </c>
      <c r="U3270" t="s">
        <v>57</v>
      </c>
      <c r="V3270" t="s">
        <v>5145</v>
      </c>
      <c r="W3270" t="s">
        <v>5146</v>
      </c>
      <c r="X3270" t="s">
        <v>5147</v>
      </c>
      <c r="Y3270" t="s">
        <v>21625</v>
      </c>
      <c r="Z3270" t="s">
        <v>21626</v>
      </c>
      <c r="AA3270" t="s">
        <v>21627</v>
      </c>
      <c r="AB3270" t="s">
        <v>5151</v>
      </c>
      <c r="AC3270" t="s">
        <v>130</v>
      </c>
      <c r="AD3270" t="s">
        <v>59</v>
      </c>
      <c r="AE3270" t="s">
        <v>131</v>
      </c>
      <c r="AF3270" t="s">
        <v>132</v>
      </c>
      <c r="AG3270" t="s">
        <v>5152</v>
      </c>
      <c r="AH3270" t="s">
        <v>33761</v>
      </c>
      <c r="AI3270" t="s">
        <v>33762</v>
      </c>
      <c r="AJ3270" t="s">
        <v>33763</v>
      </c>
      <c r="AK3270" t="s">
        <v>33764</v>
      </c>
      <c r="AL3270" t="s">
        <v>33765</v>
      </c>
      <c r="AM3270" t="s">
        <v>33766</v>
      </c>
      <c r="AN3270" t="s">
        <v>190</v>
      </c>
      <c r="AP3270" t="s">
        <v>138</v>
      </c>
      <c r="AQ3270" s="7">
        <v>14000</v>
      </c>
      <c r="AR3270" s="7">
        <v>0</v>
      </c>
      <c r="AS3270" t="s">
        <v>3958</v>
      </c>
      <c r="AT3270" t="s">
        <v>3959</v>
      </c>
      <c r="AU3270" s="7">
        <v>5</v>
      </c>
      <c r="AV3270" t="s">
        <v>5159</v>
      </c>
      <c r="AZ3270" t="s">
        <v>135</v>
      </c>
      <c r="BA3270" t="s">
        <v>33767</v>
      </c>
      <c r="BG3270" t="s">
        <v>136</v>
      </c>
      <c r="BI3270" t="s">
        <v>33768</v>
      </c>
    </row>
    <row r="3271" spans="1:61" x14ac:dyDescent="0.55000000000000004">
      <c r="A3271" s="2" t="str">
        <f t="shared" si="313"/>
        <v>Punto de VentaPLAN 1 CUOTA PROTEGIDA</v>
      </c>
      <c r="B3271" s="3">
        <f>VLOOKUP(A3271,'[1]TARIFAS PRODUCTOS'!$C:$E,3,0)</f>
        <v>15120</v>
      </c>
      <c r="C3271" s="6" t="str">
        <f t="shared" si="314"/>
        <v>JULIO</v>
      </c>
      <c r="D3271" s="8" t="str">
        <f t="shared" si="315"/>
        <v>SÁBADO</v>
      </c>
      <c r="E3271" s="9">
        <f t="shared" si="316"/>
        <v>18</v>
      </c>
      <c r="F3271" s="14">
        <f t="shared" ca="1" si="317"/>
        <v>126</v>
      </c>
      <c r="G3271" s="7">
        <v>3159019</v>
      </c>
      <c r="I3271" t="s">
        <v>33769</v>
      </c>
      <c r="J3271" t="s">
        <v>30311</v>
      </c>
      <c r="K3271" t="s">
        <v>33697</v>
      </c>
      <c r="L3271" t="s">
        <v>33697</v>
      </c>
      <c r="P3271" t="s">
        <v>126</v>
      </c>
      <c r="Q3271" t="s">
        <v>127</v>
      </c>
      <c r="R3271" t="s">
        <v>128</v>
      </c>
      <c r="S3271" t="s">
        <v>129</v>
      </c>
      <c r="T3271" t="s">
        <v>137</v>
      </c>
      <c r="U3271" t="s">
        <v>57</v>
      </c>
      <c r="V3271" t="s">
        <v>5145</v>
      </c>
      <c r="W3271" t="s">
        <v>5146</v>
      </c>
      <c r="X3271" t="s">
        <v>5147</v>
      </c>
      <c r="Y3271" t="s">
        <v>6323</v>
      </c>
      <c r="Z3271" t="s">
        <v>6324</v>
      </c>
      <c r="AA3271" t="s">
        <v>6325</v>
      </c>
      <c r="AB3271" t="s">
        <v>5151</v>
      </c>
      <c r="AC3271" t="s">
        <v>130</v>
      </c>
      <c r="AD3271" t="s">
        <v>59</v>
      </c>
      <c r="AE3271" t="s">
        <v>131</v>
      </c>
      <c r="AF3271" t="s">
        <v>132</v>
      </c>
      <c r="AG3271" t="s">
        <v>5152</v>
      </c>
      <c r="AH3271" t="s">
        <v>33770</v>
      </c>
      <c r="AI3271" t="s">
        <v>33771</v>
      </c>
      <c r="AJ3271" t="s">
        <v>33772</v>
      </c>
      <c r="AK3271" t="s">
        <v>33773</v>
      </c>
      <c r="AL3271" t="s">
        <v>33774</v>
      </c>
      <c r="AM3271" t="s">
        <v>33775</v>
      </c>
      <c r="AN3271" t="s">
        <v>190</v>
      </c>
      <c r="AO3271" t="s">
        <v>33776</v>
      </c>
      <c r="AP3271" t="s">
        <v>138</v>
      </c>
      <c r="AQ3271" s="7">
        <v>14000</v>
      </c>
      <c r="AR3271" s="7">
        <v>0</v>
      </c>
      <c r="AS3271" t="s">
        <v>3958</v>
      </c>
      <c r="AT3271" t="s">
        <v>3959</v>
      </c>
      <c r="AU3271" s="7">
        <v>5</v>
      </c>
      <c r="AV3271" t="s">
        <v>5159</v>
      </c>
      <c r="AZ3271" t="s">
        <v>135</v>
      </c>
      <c r="BA3271" t="s">
        <v>33777</v>
      </c>
      <c r="BG3271" t="s">
        <v>136</v>
      </c>
      <c r="BI3271" t="s">
        <v>33778</v>
      </c>
    </row>
    <row r="3272" spans="1:61" x14ac:dyDescent="0.55000000000000004">
      <c r="A3272" s="2" t="str">
        <f t="shared" si="313"/>
        <v>Punto de VentaPLAN 1 CUOTA PROTEGIDA</v>
      </c>
      <c r="B3272" s="3">
        <f>VLOOKUP(A3272,'[1]TARIFAS PRODUCTOS'!$C:$E,3,0)</f>
        <v>15120</v>
      </c>
      <c r="C3272" s="6" t="str">
        <f t="shared" si="314"/>
        <v>JULIO</v>
      </c>
      <c r="D3272" s="8" t="str">
        <f t="shared" si="315"/>
        <v>SÁBADO</v>
      </c>
      <c r="E3272" s="9">
        <f t="shared" si="316"/>
        <v>18</v>
      </c>
      <c r="F3272" s="14">
        <f t="shared" ca="1" si="317"/>
        <v>126</v>
      </c>
      <c r="G3272" s="7">
        <v>3159020</v>
      </c>
      <c r="I3272" t="s">
        <v>33779</v>
      </c>
      <c r="J3272" t="s">
        <v>30311</v>
      </c>
      <c r="K3272" t="s">
        <v>33697</v>
      </c>
      <c r="L3272" t="s">
        <v>33697</v>
      </c>
      <c r="P3272" t="s">
        <v>126</v>
      </c>
      <c r="Q3272" t="s">
        <v>127</v>
      </c>
      <c r="R3272" t="s">
        <v>128</v>
      </c>
      <c r="S3272" t="s">
        <v>129</v>
      </c>
      <c r="T3272" t="s">
        <v>137</v>
      </c>
      <c r="U3272" t="s">
        <v>57</v>
      </c>
      <c r="V3272" t="s">
        <v>5145</v>
      </c>
      <c r="W3272" t="s">
        <v>5146</v>
      </c>
      <c r="X3272" t="s">
        <v>5147</v>
      </c>
      <c r="Y3272" t="s">
        <v>6507</v>
      </c>
      <c r="Z3272" t="s">
        <v>6508</v>
      </c>
      <c r="AA3272" t="s">
        <v>6509</v>
      </c>
      <c r="AB3272" t="s">
        <v>5151</v>
      </c>
      <c r="AC3272" t="s">
        <v>130</v>
      </c>
      <c r="AD3272" t="s">
        <v>59</v>
      </c>
      <c r="AE3272" t="s">
        <v>131</v>
      </c>
      <c r="AF3272" t="s">
        <v>132</v>
      </c>
      <c r="AG3272" t="s">
        <v>5152</v>
      </c>
      <c r="AH3272" t="s">
        <v>33780</v>
      </c>
      <c r="AI3272" t="s">
        <v>33781</v>
      </c>
      <c r="AJ3272" t="s">
        <v>33782</v>
      </c>
      <c r="AK3272" t="s">
        <v>33783</v>
      </c>
      <c r="AL3272" t="s">
        <v>33784</v>
      </c>
      <c r="AM3272" t="s">
        <v>33785</v>
      </c>
      <c r="AN3272" t="s">
        <v>190</v>
      </c>
      <c r="AP3272" t="s">
        <v>138</v>
      </c>
      <c r="AQ3272" s="7">
        <v>14000</v>
      </c>
      <c r="AR3272" s="7">
        <v>0</v>
      </c>
      <c r="AS3272" t="s">
        <v>3958</v>
      </c>
      <c r="AT3272" t="s">
        <v>3959</v>
      </c>
      <c r="AU3272" s="7">
        <v>5</v>
      </c>
      <c r="AV3272" t="s">
        <v>5159</v>
      </c>
      <c r="AZ3272" t="s">
        <v>135</v>
      </c>
      <c r="BA3272" t="s">
        <v>33786</v>
      </c>
      <c r="BG3272" t="s">
        <v>136</v>
      </c>
      <c r="BI3272" t="s">
        <v>33787</v>
      </c>
    </row>
    <row r="3273" spans="1:61" x14ac:dyDescent="0.55000000000000004">
      <c r="A3273" s="2" t="str">
        <f t="shared" ref="A3273:A3336" si="318">AB3273&amp;AF3273</f>
        <v>Punto de VentaPLAN 1 CUOTA PROTEGIDA</v>
      </c>
      <c r="B3273" s="3">
        <f>VLOOKUP(A3273,'[1]TARIFAS PRODUCTOS'!$C:$E,3,0)</f>
        <v>15120</v>
      </c>
      <c r="C3273" s="6" t="str">
        <f t="shared" ref="C3273:C3336" si="319">UPPER(TEXT(J3273,"MMMM"))</f>
        <v>JULIO</v>
      </c>
      <c r="D3273" s="8" t="str">
        <f t="shared" ref="D3273:D3336" si="320">UPPER(TEXT(J3273,"DDDD"))</f>
        <v>SÁBADO</v>
      </c>
      <c r="E3273" s="9">
        <f t="shared" ref="E3273:E3336" si="321">DAY(J3273)</f>
        <v>18</v>
      </c>
      <c r="F3273" s="14">
        <f t="shared" ref="F3273:F3336" ca="1" si="322">(YEAR(NOW())-YEAR(AY3273))</f>
        <v>126</v>
      </c>
      <c r="G3273" s="7">
        <v>3159021</v>
      </c>
      <c r="I3273" t="s">
        <v>33788</v>
      </c>
      <c r="J3273" t="s">
        <v>30311</v>
      </c>
      <c r="K3273" t="s">
        <v>33697</v>
      </c>
      <c r="L3273" t="s">
        <v>33697</v>
      </c>
      <c r="P3273" t="s">
        <v>126</v>
      </c>
      <c r="Q3273" t="s">
        <v>127</v>
      </c>
      <c r="R3273" t="s">
        <v>128</v>
      </c>
      <c r="S3273" t="s">
        <v>129</v>
      </c>
      <c r="T3273" t="s">
        <v>137</v>
      </c>
      <c r="U3273" t="s">
        <v>57</v>
      </c>
      <c r="V3273" t="s">
        <v>5145</v>
      </c>
      <c r="W3273" t="s">
        <v>5146</v>
      </c>
      <c r="X3273" t="s">
        <v>5147</v>
      </c>
      <c r="Y3273" t="s">
        <v>6587</v>
      </c>
      <c r="Z3273" t="s">
        <v>6588</v>
      </c>
      <c r="AA3273" t="s">
        <v>6589</v>
      </c>
      <c r="AB3273" t="s">
        <v>5151</v>
      </c>
      <c r="AC3273" t="s">
        <v>130</v>
      </c>
      <c r="AD3273" t="s">
        <v>59</v>
      </c>
      <c r="AE3273" t="s">
        <v>131</v>
      </c>
      <c r="AF3273" t="s">
        <v>132</v>
      </c>
      <c r="AG3273" t="s">
        <v>5152</v>
      </c>
      <c r="AH3273" t="s">
        <v>33789</v>
      </c>
      <c r="AI3273" t="s">
        <v>33790</v>
      </c>
      <c r="AJ3273" t="s">
        <v>33791</v>
      </c>
      <c r="AK3273" t="s">
        <v>33792</v>
      </c>
      <c r="AL3273" t="s">
        <v>33793</v>
      </c>
      <c r="AM3273" t="s">
        <v>33794</v>
      </c>
      <c r="AN3273" t="s">
        <v>190</v>
      </c>
      <c r="AO3273" t="s">
        <v>33790</v>
      </c>
      <c r="AP3273" t="s">
        <v>138</v>
      </c>
      <c r="AQ3273" s="7">
        <v>14000</v>
      </c>
      <c r="AR3273" s="7">
        <v>0</v>
      </c>
      <c r="AS3273" t="s">
        <v>3958</v>
      </c>
      <c r="AT3273" t="s">
        <v>3959</v>
      </c>
      <c r="AU3273" s="7">
        <v>5</v>
      </c>
      <c r="AV3273" t="s">
        <v>5159</v>
      </c>
      <c r="AZ3273" t="s">
        <v>135</v>
      </c>
      <c r="BA3273" t="s">
        <v>33795</v>
      </c>
      <c r="BG3273" t="s">
        <v>136</v>
      </c>
      <c r="BI3273" t="s">
        <v>33796</v>
      </c>
    </row>
    <row r="3274" spans="1:61" x14ac:dyDescent="0.55000000000000004">
      <c r="A3274" s="2" t="str">
        <f t="shared" si="318"/>
        <v>Punto de VentaPLAN 1 CUOTA PROTEGIDA</v>
      </c>
      <c r="B3274" s="3">
        <f>VLOOKUP(A3274,'[1]TARIFAS PRODUCTOS'!$C:$E,3,0)</f>
        <v>15120</v>
      </c>
      <c r="C3274" s="6" t="str">
        <f t="shared" si="319"/>
        <v>JULIO</v>
      </c>
      <c r="D3274" s="8" t="str">
        <f t="shared" si="320"/>
        <v>SÁBADO</v>
      </c>
      <c r="E3274" s="9">
        <f t="shared" si="321"/>
        <v>18</v>
      </c>
      <c r="F3274" s="14">
        <f t="shared" ca="1" si="322"/>
        <v>126</v>
      </c>
      <c r="G3274" s="7">
        <v>3159022</v>
      </c>
      <c r="I3274" t="s">
        <v>33797</v>
      </c>
      <c r="J3274" t="s">
        <v>30311</v>
      </c>
      <c r="K3274" t="s">
        <v>33697</v>
      </c>
      <c r="L3274" t="s">
        <v>33697</v>
      </c>
      <c r="P3274" t="s">
        <v>126</v>
      </c>
      <c r="Q3274" t="s">
        <v>127</v>
      </c>
      <c r="R3274" t="s">
        <v>128</v>
      </c>
      <c r="S3274" t="s">
        <v>129</v>
      </c>
      <c r="T3274" t="s">
        <v>137</v>
      </c>
      <c r="U3274" t="s">
        <v>57</v>
      </c>
      <c r="V3274" t="s">
        <v>5145</v>
      </c>
      <c r="W3274" t="s">
        <v>5146</v>
      </c>
      <c r="X3274" t="s">
        <v>5147</v>
      </c>
      <c r="Y3274" t="s">
        <v>21625</v>
      </c>
      <c r="Z3274" t="s">
        <v>21626</v>
      </c>
      <c r="AA3274" t="s">
        <v>21627</v>
      </c>
      <c r="AB3274" t="s">
        <v>5151</v>
      </c>
      <c r="AC3274" t="s">
        <v>130</v>
      </c>
      <c r="AD3274" t="s">
        <v>59</v>
      </c>
      <c r="AE3274" t="s">
        <v>131</v>
      </c>
      <c r="AF3274" t="s">
        <v>132</v>
      </c>
      <c r="AG3274" t="s">
        <v>5152</v>
      </c>
      <c r="AH3274" t="s">
        <v>33798</v>
      </c>
      <c r="AI3274" t="s">
        <v>33799</v>
      </c>
      <c r="AJ3274" t="s">
        <v>33800</v>
      </c>
      <c r="AK3274" t="s">
        <v>33801</v>
      </c>
      <c r="AL3274" t="s">
        <v>33802</v>
      </c>
      <c r="AM3274" t="s">
        <v>33803</v>
      </c>
      <c r="AN3274" t="s">
        <v>190</v>
      </c>
      <c r="AO3274" t="s">
        <v>33804</v>
      </c>
      <c r="AP3274" t="s">
        <v>138</v>
      </c>
      <c r="AQ3274" s="7">
        <v>14000</v>
      </c>
      <c r="AR3274" s="7">
        <v>0</v>
      </c>
      <c r="AS3274" t="s">
        <v>3958</v>
      </c>
      <c r="AT3274" t="s">
        <v>3959</v>
      </c>
      <c r="AU3274" s="7">
        <v>5</v>
      </c>
      <c r="AV3274" t="s">
        <v>5159</v>
      </c>
      <c r="AZ3274" t="s">
        <v>135</v>
      </c>
      <c r="BA3274" t="s">
        <v>33805</v>
      </c>
      <c r="BG3274" t="s">
        <v>136</v>
      </c>
      <c r="BI3274" t="s">
        <v>33806</v>
      </c>
    </row>
    <row r="3275" spans="1:61" x14ac:dyDescent="0.55000000000000004">
      <c r="A3275" s="2" t="str">
        <f t="shared" si="318"/>
        <v>Punto de VentaPLAN 1 CUOTA PROTEGIDA</v>
      </c>
      <c r="B3275" s="3">
        <f>VLOOKUP(A3275,'[1]TARIFAS PRODUCTOS'!$C:$E,3,0)</f>
        <v>15120</v>
      </c>
      <c r="C3275" s="6" t="str">
        <f t="shared" si="319"/>
        <v>JULIO</v>
      </c>
      <c r="D3275" s="8" t="str">
        <f t="shared" si="320"/>
        <v>SÁBADO</v>
      </c>
      <c r="E3275" s="9">
        <f t="shared" si="321"/>
        <v>18</v>
      </c>
      <c r="F3275" s="14">
        <f t="shared" ca="1" si="322"/>
        <v>126</v>
      </c>
      <c r="G3275" s="7">
        <v>3159023</v>
      </c>
      <c r="I3275" t="s">
        <v>33807</v>
      </c>
      <c r="J3275" t="s">
        <v>30311</v>
      </c>
      <c r="K3275" t="s">
        <v>33697</v>
      </c>
      <c r="L3275" t="s">
        <v>33697</v>
      </c>
      <c r="P3275" t="s">
        <v>126</v>
      </c>
      <c r="Q3275" t="s">
        <v>127</v>
      </c>
      <c r="R3275" t="s">
        <v>128</v>
      </c>
      <c r="S3275" t="s">
        <v>129</v>
      </c>
      <c r="T3275" t="s">
        <v>137</v>
      </c>
      <c r="U3275" t="s">
        <v>57</v>
      </c>
      <c r="V3275" t="s">
        <v>5145</v>
      </c>
      <c r="W3275" t="s">
        <v>5146</v>
      </c>
      <c r="X3275" t="s">
        <v>5147</v>
      </c>
      <c r="Y3275" t="s">
        <v>5759</v>
      </c>
      <c r="Z3275" t="s">
        <v>5760</v>
      </c>
      <c r="AA3275" t="s">
        <v>5761</v>
      </c>
      <c r="AB3275" t="s">
        <v>5151</v>
      </c>
      <c r="AC3275" t="s">
        <v>130</v>
      </c>
      <c r="AD3275" t="s">
        <v>59</v>
      </c>
      <c r="AE3275" t="s">
        <v>131</v>
      </c>
      <c r="AF3275" t="s">
        <v>132</v>
      </c>
      <c r="AG3275" t="s">
        <v>5152</v>
      </c>
      <c r="AH3275" t="s">
        <v>33808</v>
      </c>
      <c r="AI3275" t="s">
        <v>33809</v>
      </c>
      <c r="AJ3275" t="s">
        <v>33810</v>
      </c>
      <c r="AK3275" t="s">
        <v>33811</v>
      </c>
      <c r="AL3275" t="s">
        <v>33812</v>
      </c>
      <c r="AM3275" t="s">
        <v>33813</v>
      </c>
      <c r="AN3275" t="s">
        <v>190</v>
      </c>
      <c r="AP3275" t="s">
        <v>138</v>
      </c>
      <c r="AQ3275" s="7">
        <v>14000</v>
      </c>
      <c r="AR3275" s="7">
        <v>0</v>
      </c>
      <c r="AS3275" t="s">
        <v>3958</v>
      </c>
      <c r="AT3275" t="s">
        <v>3959</v>
      </c>
      <c r="AU3275" s="7">
        <v>5</v>
      </c>
      <c r="AV3275" t="s">
        <v>5159</v>
      </c>
      <c r="AZ3275" t="s">
        <v>135</v>
      </c>
      <c r="BA3275" t="s">
        <v>33814</v>
      </c>
      <c r="BG3275" t="s">
        <v>136</v>
      </c>
      <c r="BI3275" t="s">
        <v>33815</v>
      </c>
    </row>
    <row r="3276" spans="1:61" x14ac:dyDescent="0.55000000000000004">
      <c r="A3276" s="2" t="str">
        <f t="shared" si="318"/>
        <v>Punto de VentaPLAN 1 CUOTA PROTEGIDA</v>
      </c>
      <c r="B3276" s="3">
        <f>VLOOKUP(A3276,'[1]TARIFAS PRODUCTOS'!$C:$E,3,0)</f>
        <v>15120</v>
      </c>
      <c r="C3276" s="6" t="str">
        <f t="shared" si="319"/>
        <v>JULIO</v>
      </c>
      <c r="D3276" s="8" t="str">
        <f t="shared" si="320"/>
        <v>SÁBADO</v>
      </c>
      <c r="E3276" s="9">
        <f t="shared" si="321"/>
        <v>18</v>
      </c>
      <c r="F3276" s="14">
        <f t="shared" ca="1" si="322"/>
        <v>126</v>
      </c>
      <c r="G3276" s="7">
        <v>3159024</v>
      </c>
      <c r="I3276" t="s">
        <v>33816</v>
      </c>
      <c r="J3276" t="s">
        <v>30311</v>
      </c>
      <c r="K3276" t="s">
        <v>33697</v>
      </c>
      <c r="L3276" t="s">
        <v>33697</v>
      </c>
      <c r="P3276" t="s">
        <v>126</v>
      </c>
      <c r="Q3276" t="s">
        <v>127</v>
      </c>
      <c r="R3276" t="s">
        <v>128</v>
      </c>
      <c r="S3276" t="s">
        <v>129</v>
      </c>
      <c r="T3276" t="s">
        <v>137</v>
      </c>
      <c r="U3276" t="s">
        <v>57</v>
      </c>
      <c r="V3276" t="s">
        <v>5145</v>
      </c>
      <c r="W3276" t="s">
        <v>5146</v>
      </c>
      <c r="X3276" t="s">
        <v>5147</v>
      </c>
      <c r="Y3276" t="s">
        <v>6176</v>
      </c>
      <c r="Z3276" t="s">
        <v>6177</v>
      </c>
      <c r="AA3276" t="s">
        <v>6178</v>
      </c>
      <c r="AB3276" t="s">
        <v>5151</v>
      </c>
      <c r="AC3276" t="s">
        <v>130</v>
      </c>
      <c r="AD3276" t="s">
        <v>59</v>
      </c>
      <c r="AE3276" t="s">
        <v>131</v>
      </c>
      <c r="AF3276" t="s">
        <v>132</v>
      </c>
      <c r="AG3276" t="s">
        <v>5152</v>
      </c>
      <c r="AH3276" t="s">
        <v>33817</v>
      </c>
      <c r="AI3276" t="s">
        <v>33818</v>
      </c>
      <c r="AJ3276" t="s">
        <v>33819</v>
      </c>
      <c r="AK3276" t="s">
        <v>33820</v>
      </c>
      <c r="AL3276" t="s">
        <v>33821</v>
      </c>
      <c r="AM3276" t="s">
        <v>33822</v>
      </c>
      <c r="AN3276" t="s">
        <v>190</v>
      </c>
      <c r="AP3276" t="s">
        <v>138</v>
      </c>
      <c r="AQ3276" s="7">
        <v>14000</v>
      </c>
      <c r="AR3276" s="7">
        <v>0</v>
      </c>
      <c r="AS3276" t="s">
        <v>3958</v>
      </c>
      <c r="AT3276" t="s">
        <v>3959</v>
      </c>
      <c r="AU3276" s="7">
        <v>5</v>
      </c>
      <c r="AV3276" t="s">
        <v>5159</v>
      </c>
      <c r="AZ3276" t="s">
        <v>135</v>
      </c>
      <c r="BA3276" t="s">
        <v>33823</v>
      </c>
      <c r="BG3276" t="s">
        <v>136</v>
      </c>
      <c r="BI3276" t="s">
        <v>33824</v>
      </c>
    </row>
    <row r="3277" spans="1:61" x14ac:dyDescent="0.55000000000000004">
      <c r="A3277" s="2" t="str">
        <f t="shared" si="318"/>
        <v>Punto de VentaPLAN 1 CUOTA PROTEGIDA</v>
      </c>
      <c r="B3277" s="3">
        <f>VLOOKUP(A3277,'[1]TARIFAS PRODUCTOS'!$C:$E,3,0)</f>
        <v>15120</v>
      </c>
      <c r="C3277" s="6" t="str">
        <f t="shared" si="319"/>
        <v>JULIO</v>
      </c>
      <c r="D3277" s="8" t="str">
        <f t="shared" si="320"/>
        <v>SÁBADO</v>
      </c>
      <c r="E3277" s="9">
        <f t="shared" si="321"/>
        <v>18</v>
      </c>
      <c r="F3277" s="14">
        <f t="shared" ca="1" si="322"/>
        <v>126</v>
      </c>
      <c r="G3277" s="7">
        <v>3159026</v>
      </c>
      <c r="I3277" t="s">
        <v>33825</v>
      </c>
      <c r="J3277" t="s">
        <v>30311</v>
      </c>
      <c r="K3277" t="s">
        <v>33697</v>
      </c>
      <c r="L3277" t="s">
        <v>33697</v>
      </c>
      <c r="P3277" t="s">
        <v>126</v>
      </c>
      <c r="Q3277" t="s">
        <v>127</v>
      </c>
      <c r="R3277" t="s">
        <v>128</v>
      </c>
      <c r="S3277" t="s">
        <v>129</v>
      </c>
      <c r="T3277" t="s">
        <v>137</v>
      </c>
      <c r="U3277" t="s">
        <v>57</v>
      </c>
      <c r="V3277" t="s">
        <v>5145</v>
      </c>
      <c r="W3277" t="s">
        <v>5146</v>
      </c>
      <c r="X3277" t="s">
        <v>5147</v>
      </c>
      <c r="Y3277" t="s">
        <v>21625</v>
      </c>
      <c r="Z3277" t="s">
        <v>21626</v>
      </c>
      <c r="AA3277" t="s">
        <v>21627</v>
      </c>
      <c r="AB3277" t="s">
        <v>5151</v>
      </c>
      <c r="AC3277" t="s">
        <v>130</v>
      </c>
      <c r="AD3277" t="s">
        <v>59</v>
      </c>
      <c r="AE3277" t="s">
        <v>131</v>
      </c>
      <c r="AF3277" t="s">
        <v>132</v>
      </c>
      <c r="AG3277" t="s">
        <v>5152</v>
      </c>
      <c r="AH3277" t="s">
        <v>33826</v>
      </c>
      <c r="AI3277" t="s">
        <v>33827</v>
      </c>
      <c r="AJ3277" t="s">
        <v>33828</v>
      </c>
      <c r="AK3277" t="s">
        <v>33829</v>
      </c>
      <c r="AL3277" t="s">
        <v>33830</v>
      </c>
      <c r="AM3277" t="s">
        <v>33831</v>
      </c>
      <c r="AN3277" t="s">
        <v>190</v>
      </c>
      <c r="AP3277" t="s">
        <v>138</v>
      </c>
      <c r="AQ3277" s="7">
        <v>14000</v>
      </c>
      <c r="AR3277" s="7">
        <v>0</v>
      </c>
      <c r="AS3277" t="s">
        <v>3958</v>
      </c>
      <c r="AT3277" t="s">
        <v>3959</v>
      </c>
      <c r="AU3277" s="7">
        <v>5</v>
      </c>
      <c r="AV3277" t="s">
        <v>5159</v>
      </c>
      <c r="AZ3277" t="s">
        <v>135</v>
      </c>
      <c r="BA3277" t="s">
        <v>33832</v>
      </c>
      <c r="BG3277" t="s">
        <v>136</v>
      </c>
      <c r="BI3277" t="s">
        <v>33833</v>
      </c>
    </row>
    <row r="3278" spans="1:61" x14ac:dyDescent="0.55000000000000004">
      <c r="A3278" s="2" t="str">
        <f t="shared" si="318"/>
        <v>Punto de VentaPLAN 1 CUOTA PROTEGIDA</v>
      </c>
      <c r="B3278" s="3">
        <f>VLOOKUP(A3278,'[1]TARIFAS PRODUCTOS'!$C:$E,3,0)</f>
        <v>15120</v>
      </c>
      <c r="C3278" s="6" t="str">
        <f t="shared" si="319"/>
        <v>JULIO</v>
      </c>
      <c r="D3278" s="8" t="str">
        <f t="shared" si="320"/>
        <v>SÁBADO</v>
      </c>
      <c r="E3278" s="9">
        <f t="shared" si="321"/>
        <v>18</v>
      </c>
      <c r="F3278" s="14">
        <f t="shared" ca="1" si="322"/>
        <v>126</v>
      </c>
      <c r="G3278" s="7">
        <v>3159027</v>
      </c>
      <c r="I3278" t="s">
        <v>33834</v>
      </c>
      <c r="J3278" t="s">
        <v>30311</v>
      </c>
      <c r="K3278" t="s">
        <v>33697</v>
      </c>
      <c r="L3278" t="s">
        <v>33697</v>
      </c>
      <c r="P3278" t="s">
        <v>126</v>
      </c>
      <c r="Q3278" t="s">
        <v>127</v>
      </c>
      <c r="R3278" t="s">
        <v>128</v>
      </c>
      <c r="S3278" t="s">
        <v>129</v>
      </c>
      <c r="T3278" t="s">
        <v>137</v>
      </c>
      <c r="U3278" t="s">
        <v>57</v>
      </c>
      <c r="V3278" t="s">
        <v>5145</v>
      </c>
      <c r="W3278" t="s">
        <v>5146</v>
      </c>
      <c r="X3278" t="s">
        <v>5147</v>
      </c>
      <c r="Y3278" t="s">
        <v>6587</v>
      </c>
      <c r="Z3278" t="s">
        <v>6588</v>
      </c>
      <c r="AA3278" t="s">
        <v>6589</v>
      </c>
      <c r="AB3278" t="s">
        <v>5151</v>
      </c>
      <c r="AC3278" t="s">
        <v>130</v>
      </c>
      <c r="AD3278" t="s">
        <v>59</v>
      </c>
      <c r="AE3278" t="s">
        <v>131</v>
      </c>
      <c r="AF3278" t="s">
        <v>132</v>
      </c>
      <c r="AG3278" t="s">
        <v>5152</v>
      </c>
      <c r="AH3278" t="s">
        <v>33835</v>
      </c>
      <c r="AI3278" t="s">
        <v>33836</v>
      </c>
      <c r="AJ3278" t="s">
        <v>33837</v>
      </c>
      <c r="AK3278" t="s">
        <v>33838</v>
      </c>
      <c r="AL3278" t="s">
        <v>33839</v>
      </c>
      <c r="AM3278" t="s">
        <v>33840</v>
      </c>
      <c r="AN3278" t="s">
        <v>190</v>
      </c>
      <c r="AP3278" t="s">
        <v>138</v>
      </c>
      <c r="AQ3278" s="7">
        <v>14000</v>
      </c>
      <c r="AR3278" s="7">
        <v>0</v>
      </c>
      <c r="AS3278" t="s">
        <v>3958</v>
      </c>
      <c r="AT3278" t="s">
        <v>3959</v>
      </c>
      <c r="AU3278" s="7">
        <v>5</v>
      </c>
      <c r="AV3278" t="s">
        <v>5159</v>
      </c>
      <c r="AZ3278" t="s">
        <v>135</v>
      </c>
      <c r="BA3278" t="s">
        <v>33841</v>
      </c>
      <c r="BG3278" t="s">
        <v>136</v>
      </c>
      <c r="BI3278" t="s">
        <v>33842</v>
      </c>
    </row>
    <row r="3279" spans="1:61" x14ac:dyDescent="0.55000000000000004">
      <c r="A3279" s="2" t="str">
        <f t="shared" si="318"/>
        <v>Punto de VentaPLAN 2 CUOTA PROTEGIDA</v>
      </c>
      <c r="B3279" s="3">
        <f>VLOOKUP(A3279,'[1]TARIFAS PRODUCTOS'!$C:$E,3,0)</f>
        <v>30240</v>
      </c>
      <c r="C3279" s="6" t="str">
        <f t="shared" si="319"/>
        <v>JULIO</v>
      </c>
      <c r="D3279" s="8" t="str">
        <f t="shared" si="320"/>
        <v>SÁBADO</v>
      </c>
      <c r="E3279" s="9">
        <f t="shared" si="321"/>
        <v>18</v>
      </c>
      <c r="F3279" s="14">
        <f t="shared" ca="1" si="322"/>
        <v>126</v>
      </c>
      <c r="G3279" s="7">
        <v>3159028</v>
      </c>
      <c r="I3279" t="s">
        <v>33843</v>
      </c>
      <c r="J3279" t="s">
        <v>30311</v>
      </c>
      <c r="K3279" t="s">
        <v>33697</v>
      </c>
      <c r="L3279" t="s">
        <v>33697</v>
      </c>
      <c r="P3279" t="s">
        <v>126</v>
      </c>
      <c r="Q3279" t="s">
        <v>127</v>
      </c>
      <c r="R3279" t="s">
        <v>128</v>
      </c>
      <c r="S3279" t="s">
        <v>129</v>
      </c>
      <c r="T3279" t="s">
        <v>137</v>
      </c>
      <c r="U3279" t="s">
        <v>57</v>
      </c>
      <c r="V3279" t="s">
        <v>5145</v>
      </c>
      <c r="W3279" t="s">
        <v>5146</v>
      </c>
      <c r="X3279" t="s">
        <v>5147</v>
      </c>
      <c r="Y3279" t="s">
        <v>5198</v>
      </c>
      <c r="Z3279" t="s">
        <v>5199</v>
      </c>
      <c r="AA3279" t="s">
        <v>5200</v>
      </c>
      <c r="AB3279" t="s">
        <v>5151</v>
      </c>
      <c r="AC3279" t="s">
        <v>130</v>
      </c>
      <c r="AD3279" t="s">
        <v>59</v>
      </c>
      <c r="AE3279" t="s">
        <v>5386</v>
      </c>
      <c r="AF3279" t="s">
        <v>5387</v>
      </c>
      <c r="AG3279" t="s">
        <v>5152</v>
      </c>
      <c r="AH3279" t="s">
        <v>33844</v>
      </c>
      <c r="AI3279" t="s">
        <v>33845</v>
      </c>
      <c r="AJ3279" t="s">
        <v>33846</v>
      </c>
      <c r="AK3279" t="s">
        <v>33847</v>
      </c>
      <c r="AL3279" t="s">
        <v>33848</v>
      </c>
      <c r="AM3279" t="s">
        <v>33849</v>
      </c>
      <c r="AN3279" t="s">
        <v>190</v>
      </c>
      <c r="AO3279" t="s">
        <v>33845</v>
      </c>
      <c r="AP3279" t="s">
        <v>138</v>
      </c>
      <c r="AQ3279" s="7">
        <v>28000</v>
      </c>
      <c r="AR3279" s="7">
        <v>0</v>
      </c>
      <c r="AS3279" t="s">
        <v>3958</v>
      </c>
      <c r="AT3279" t="s">
        <v>3959</v>
      </c>
      <c r="AU3279" s="7">
        <v>5</v>
      </c>
      <c r="AV3279" t="s">
        <v>5159</v>
      </c>
      <c r="AZ3279" t="s">
        <v>135</v>
      </c>
      <c r="BA3279" t="s">
        <v>33850</v>
      </c>
      <c r="BG3279" t="s">
        <v>136</v>
      </c>
      <c r="BI3279" t="s">
        <v>33851</v>
      </c>
    </row>
    <row r="3280" spans="1:61" x14ac:dyDescent="0.55000000000000004">
      <c r="A3280" s="2" t="str">
        <f t="shared" si="318"/>
        <v>Punto de VentaPLAN 1 CUOTA PROTEGIDA</v>
      </c>
      <c r="B3280" s="3">
        <f>VLOOKUP(A3280,'[1]TARIFAS PRODUCTOS'!$C:$E,3,0)</f>
        <v>15120</v>
      </c>
      <c r="C3280" s="6" t="str">
        <f t="shared" si="319"/>
        <v>JULIO</v>
      </c>
      <c r="D3280" s="8" t="str">
        <f t="shared" si="320"/>
        <v>SÁBADO</v>
      </c>
      <c r="E3280" s="9">
        <f t="shared" si="321"/>
        <v>18</v>
      </c>
      <c r="F3280" s="14">
        <f t="shared" ca="1" si="322"/>
        <v>126</v>
      </c>
      <c r="G3280" s="7">
        <v>3159029</v>
      </c>
      <c r="I3280" t="s">
        <v>33852</v>
      </c>
      <c r="J3280" t="s">
        <v>30311</v>
      </c>
      <c r="K3280" t="s">
        <v>33697</v>
      </c>
      <c r="L3280" t="s">
        <v>33697</v>
      </c>
      <c r="P3280" t="s">
        <v>126</v>
      </c>
      <c r="Q3280" t="s">
        <v>127</v>
      </c>
      <c r="R3280" t="s">
        <v>128</v>
      </c>
      <c r="S3280" t="s">
        <v>129</v>
      </c>
      <c r="T3280" t="s">
        <v>137</v>
      </c>
      <c r="U3280" t="s">
        <v>57</v>
      </c>
      <c r="V3280" t="s">
        <v>5145</v>
      </c>
      <c r="W3280" t="s">
        <v>5146</v>
      </c>
      <c r="X3280" t="s">
        <v>5147</v>
      </c>
      <c r="Y3280" t="s">
        <v>6587</v>
      </c>
      <c r="Z3280" t="s">
        <v>6588</v>
      </c>
      <c r="AA3280" t="s">
        <v>6589</v>
      </c>
      <c r="AB3280" t="s">
        <v>5151</v>
      </c>
      <c r="AC3280" t="s">
        <v>130</v>
      </c>
      <c r="AD3280" t="s">
        <v>59</v>
      </c>
      <c r="AE3280" t="s">
        <v>131</v>
      </c>
      <c r="AF3280" t="s">
        <v>132</v>
      </c>
      <c r="AG3280" t="s">
        <v>5152</v>
      </c>
      <c r="AH3280" t="s">
        <v>33853</v>
      </c>
      <c r="AI3280" t="s">
        <v>33854</v>
      </c>
      <c r="AJ3280" t="s">
        <v>33855</v>
      </c>
      <c r="AK3280" t="s">
        <v>33856</v>
      </c>
      <c r="AL3280" t="s">
        <v>33857</v>
      </c>
      <c r="AM3280" t="s">
        <v>33858</v>
      </c>
      <c r="AN3280" t="s">
        <v>190</v>
      </c>
      <c r="AO3280" t="s">
        <v>33859</v>
      </c>
      <c r="AP3280" t="s">
        <v>138</v>
      </c>
      <c r="AQ3280" s="7">
        <v>14000</v>
      </c>
      <c r="AR3280" s="7">
        <v>0</v>
      </c>
      <c r="AS3280" t="s">
        <v>3958</v>
      </c>
      <c r="AT3280" t="s">
        <v>3959</v>
      </c>
      <c r="AU3280" s="7">
        <v>5</v>
      </c>
      <c r="AV3280" t="s">
        <v>5159</v>
      </c>
      <c r="AZ3280" t="s">
        <v>135</v>
      </c>
      <c r="BA3280" t="s">
        <v>1751</v>
      </c>
      <c r="BG3280" t="s">
        <v>136</v>
      </c>
      <c r="BI3280" t="s">
        <v>33860</v>
      </c>
    </row>
    <row r="3281" spans="1:62" x14ac:dyDescent="0.55000000000000004">
      <c r="A3281" s="2" t="str">
        <f t="shared" si="318"/>
        <v>TeleventasCUOTA PROTEGIDA SILVER 1</v>
      </c>
      <c r="B3281" s="3">
        <f>VLOOKUP(A3281,'[1]TARIFAS PRODUCTOS'!$C:$E,3,0)</f>
        <v>38640</v>
      </c>
      <c r="C3281" s="6" t="str">
        <f t="shared" si="319"/>
        <v>JULIO</v>
      </c>
      <c r="D3281" s="8" t="str">
        <f t="shared" si="320"/>
        <v>MIÉRCOLES</v>
      </c>
      <c r="E3281" s="9">
        <f t="shared" si="321"/>
        <v>22</v>
      </c>
      <c r="F3281" s="14">
        <f t="shared" ca="1" si="322"/>
        <v>126</v>
      </c>
      <c r="G3281" s="7">
        <v>3159342</v>
      </c>
      <c r="I3281" t="s">
        <v>33852</v>
      </c>
      <c r="J3281" t="s">
        <v>30938</v>
      </c>
      <c r="K3281" t="s">
        <v>33861</v>
      </c>
      <c r="L3281" t="s">
        <v>33861</v>
      </c>
      <c r="P3281" t="s">
        <v>126</v>
      </c>
      <c r="Q3281" t="s">
        <v>127</v>
      </c>
      <c r="R3281" t="s">
        <v>128</v>
      </c>
      <c r="S3281" t="s">
        <v>129</v>
      </c>
      <c r="T3281" t="s">
        <v>126</v>
      </c>
      <c r="U3281" t="s">
        <v>64</v>
      </c>
      <c r="V3281" t="s">
        <v>140</v>
      </c>
      <c r="W3281" t="s">
        <v>141</v>
      </c>
      <c r="X3281" t="s">
        <v>142</v>
      </c>
      <c r="Y3281" t="s">
        <v>186</v>
      </c>
      <c r="Z3281" t="s">
        <v>187</v>
      </c>
      <c r="AA3281" t="s">
        <v>188</v>
      </c>
      <c r="AB3281" t="s">
        <v>58</v>
      </c>
      <c r="AC3281" t="s">
        <v>130</v>
      </c>
      <c r="AD3281" t="s">
        <v>59</v>
      </c>
      <c r="AE3281" t="s">
        <v>162</v>
      </c>
      <c r="AF3281" t="s">
        <v>163</v>
      </c>
      <c r="AG3281" t="s">
        <v>231</v>
      </c>
      <c r="AH3281" t="s">
        <v>33862</v>
      </c>
      <c r="AI3281" t="s">
        <v>33863</v>
      </c>
      <c r="AJ3281" t="s">
        <v>33864</v>
      </c>
      <c r="AK3281" t="s">
        <v>33865</v>
      </c>
      <c r="AL3281" t="s">
        <v>33866</v>
      </c>
      <c r="AM3281" t="s">
        <v>33867</v>
      </c>
      <c r="AN3281" t="s">
        <v>133</v>
      </c>
      <c r="AO3281" t="s">
        <v>33868</v>
      </c>
      <c r="AP3281" t="s">
        <v>134</v>
      </c>
      <c r="AQ3281" s="7">
        <v>20000</v>
      </c>
      <c r="AR3281" s="7">
        <v>0</v>
      </c>
      <c r="AS3281" t="s">
        <v>177</v>
      </c>
      <c r="AT3281" t="s">
        <v>178</v>
      </c>
      <c r="AU3281" s="7">
        <v>5</v>
      </c>
      <c r="AZ3281" t="s">
        <v>150</v>
      </c>
      <c r="BA3281" t="s">
        <v>33869</v>
      </c>
      <c r="BG3281" t="s">
        <v>136</v>
      </c>
      <c r="BI3281" t="s">
        <v>33870</v>
      </c>
      <c r="BJ3281" s="7">
        <v>5</v>
      </c>
    </row>
    <row r="3282" spans="1:62" x14ac:dyDescent="0.55000000000000004">
      <c r="A3282" s="2" t="str">
        <f t="shared" si="318"/>
        <v>Punto de VentaPLAN 1 CUOTA PROTEGIDA</v>
      </c>
      <c r="B3282" s="3">
        <f>VLOOKUP(A3282,'[1]TARIFAS PRODUCTOS'!$C:$E,3,0)</f>
        <v>15120</v>
      </c>
      <c r="C3282" s="6" t="str">
        <f t="shared" si="319"/>
        <v>JULIO</v>
      </c>
      <c r="D3282" s="8" t="str">
        <f t="shared" si="320"/>
        <v>SÁBADO</v>
      </c>
      <c r="E3282" s="9">
        <f t="shared" si="321"/>
        <v>18</v>
      </c>
      <c r="F3282" s="14">
        <f t="shared" ca="1" si="322"/>
        <v>126</v>
      </c>
      <c r="G3282" s="7">
        <v>3159030</v>
      </c>
      <c r="I3282" t="s">
        <v>33871</v>
      </c>
      <c r="J3282" t="s">
        <v>30311</v>
      </c>
      <c r="K3282" t="s">
        <v>33697</v>
      </c>
      <c r="L3282" t="s">
        <v>33697</v>
      </c>
      <c r="P3282" t="s">
        <v>126</v>
      </c>
      <c r="Q3282" t="s">
        <v>127</v>
      </c>
      <c r="R3282" t="s">
        <v>128</v>
      </c>
      <c r="S3282" t="s">
        <v>129</v>
      </c>
      <c r="T3282" t="s">
        <v>137</v>
      </c>
      <c r="U3282" t="s">
        <v>57</v>
      </c>
      <c r="V3282" t="s">
        <v>5145</v>
      </c>
      <c r="W3282" t="s">
        <v>5146</v>
      </c>
      <c r="X3282" t="s">
        <v>5147</v>
      </c>
      <c r="Y3282" t="s">
        <v>6176</v>
      </c>
      <c r="Z3282" t="s">
        <v>6177</v>
      </c>
      <c r="AA3282" t="s">
        <v>6178</v>
      </c>
      <c r="AB3282" t="s">
        <v>5151</v>
      </c>
      <c r="AC3282" t="s">
        <v>130</v>
      </c>
      <c r="AD3282" t="s">
        <v>59</v>
      </c>
      <c r="AE3282" t="s">
        <v>131</v>
      </c>
      <c r="AF3282" t="s">
        <v>132</v>
      </c>
      <c r="AG3282" t="s">
        <v>5152</v>
      </c>
      <c r="AH3282" t="s">
        <v>33872</v>
      </c>
      <c r="AI3282" t="s">
        <v>33873</v>
      </c>
      <c r="AJ3282" t="s">
        <v>33874</v>
      </c>
      <c r="AK3282" t="s">
        <v>33875</v>
      </c>
      <c r="AL3282" t="s">
        <v>33876</v>
      </c>
      <c r="AM3282" t="s">
        <v>33877</v>
      </c>
      <c r="AN3282" t="s">
        <v>190</v>
      </c>
      <c r="AO3282" t="s">
        <v>33873</v>
      </c>
      <c r="AP3282" t="s">
        <v>138</v>
      </c>
      <c r="AQ3282" s="7">
        <v>14000</v>
      </c>
      <c r="AR3282" s="7">
        <v>0</v>
      </c>
      <c r="AS3282" t="s">
        <v>3958</v>
      </c>
      <c r="AT3282" t="s">
        <v>3959</v>
      </c>
      <c r="AU3282" s="7">
        <v>5</v>
      </c>
      <c r="AV3282" t="s">
        <v>5159</v>
      </c>
      <c r="AZ3282" t="s">
        <v>135</v>
      </c>
      <c r="BA3282" t="s">
        <v>33878</v>
      </c>
      <c r="BG3282" t="s">
        <v>136</v>
      </c>
      <c r="BI3282" t="s">
        <v>33879</v>
      </c>
    </row>
    <row r="3283" spans="1:62" x14ac:dyDescent="0.55000000000000004">
      <c r="A3283" s="2" t="str">
        <f t="shared" si="318"/>
        <v>Punto de VentaPLAN 1 CUOTA PROTEGIDA</v>
      </c>
      <c r="B3283" s="3">
        <f>VLOOKUP(A3283,'[1]TARIFAS PRODUCTOS'!$C:$E,3,0)</f>
        <v>15120</v>
      </c>
      <c r="C3283" s="6" t="str">
        <f t="shared" si="319"/>
        <v>JULIO</v>
      </c>
      <c r="D3283" s="8" t="str">
        <f t="shared" si="320"/>
        <v>SÁBADO</v>
      </c>
      <c r="E3283" s="9">
        <f t="shared" si="321"/>
        <v>18</v>
      </c>
      <c r="F3283" s="14">
        <f t="shared" ca="1" si="322"/>
        <v>126</v>
      </c>
      <c r="G3283" s="7">
        <v>3159031</v>
      </c>
      <c r="I3283" t="s">
        <v>33880</v>
      </c>
      <c r="J3283" t="s">
        <v>30311</v>
      </c>
      <c r="K3283" t="s">
        <v>33697</v>
      </c>
      <c r="L3283" t="s">
        <v>33697</v>
      </c>
      <c r="P3283" t="s">
        <v>126</v>
      </c>
      <c r="Q3283" t="s">
        <v>127</v>
      </c>
      <c r="R3283" t="s">
        <v>128</v>
      </c>
      <c r="S3283" t="s">
        <v>129</v>
      </c>
      <c r="T3283" t="s">
        <v>137</v>
      </c>
      <c r="U3283" t="s">
        <v>57</v>
      </c>
      <c r="V3283" t="s">
        <v>5145</v>
      </c>
      <c r="W3283" t="s">
        <v>5146</v>
      </c>
      <c r="X3283" t="s">
        <v>5147</v>
      </c>
      <c r="Y3283" t="s">
        <v>6323</v>
      </c>
      <c r="Z3283" t="s">
        <v>6324</v>
      </c>
      <c r="AA3283" t="s">
        <v>6325</v>
      </c>
      <c r="AB3283" t="s">
        <v>5151</v>
      </c>
      <c r="AC3283" t="s">
        <v>130</v>
      </c>
      <c r="AD3283" t="s">
        <v>59</v>
      </c>
      <c r="AE3283" t="s">
        <v>131</v>
      </c>
      <c r="AF3283" t="s">
        <v>132</v>
      </c>
      <c r="AG3283" t="s">
        <v>5152</v>
      </c>
      <c r="AH3283" t="s">
        <v>33881</v>
      </c>
      <c r="AI3283" t="s">
        <v>33882</v>
      </c>
      <c r="AJ3283" t="s">
        <v>33883</v>
      </c>
      <c r="AK3283" t="s">
        <v>33884</v>
      </c>
      <c r="AL3283" t="s">
        <v>33885</v>
      </c>
      <c r="AM3283" t="s">
        <v>33886</v>
      </c>
      <c r="AN3283" t="s">
        <v>190</v>
      </c>
      <c r="AP3283" t="s">
        <v>138</v>
      </c>
      <c r="AQ3283" s="7">
        <v>14000</v>
      </c>
      <c r="AR3283" s="7">
        <v>0</v>
      </c>
      <c r="AS3283" t="s">
        <v>3958</v>
      </c>
      <c r="AT3283" t="s">
        <v>3959</v>
      </c>
      <c r="AU3283" s="7">
        <v>5</v>
      </c>
      <c r="AV3283" t="s">
        <v>5159</v>
      </c>
      <c r="AZ3283" t="s">
        <v>135</v>
      </c>
      <c r="BA3283" t="s">
        <v>33887</v>
      </c>
      <c r="BG3283" t="s">
        <v>136</v>
      </c>
      <c r="BI3283" t="s">
        <v>33888</v>
      </c>
    </row>
    <row r="3284" spans="1:62" x14ac:dyDescent="0.55000000000000004">
      <c r="A3284" s="2" t="str">
        <f t="shared" si="318"/>
        <v>Punto de VentaPLAN 1 CUOTA PROTEGIDA</v>
      </c>
      <c r="B3284" s="3">
        <f>VLOOKUP(A3284,'[1]TARIFAS PRODUCTOS'!$C:$E,3,0)</f>
        <v>15120</v>
      </c>
      <c r="C3284" s="6" t="str">
        <f t="shared" si="319"/>
        <v>JULIO</v>
      </c>
      <c r="D3284" s="8" t="str">
        <f t="shared" si="320"/>
        <v>SÁBADO</v>
      </c>
      <c r="E3284" s="9">
        <f t="shared" si="321"/>
        <v>18</v>
      </c>
      <c r="F3284" s="14">
        <f t="shared" ca="1" si="322"/>
        <v>126</v>
      </c>
      <c r="G3284" s="7">
        <v>3159032</v>
      </c>
      <c r="I3284" t="s">
        <v>33889</v>
      </c>
      <c r="J3284" t="s">
        <v>30311</v>
      </c>
      <c r="K3284" t="s">
        <v>33697</v>
      </c>
      <c r="L3284" t="s">
        <v>33697</v>
      </c>
      <c r="P3284" t="s">
        <v>126</v>
      </c>
      <c r="Q3284" t="s">
        <v>127</v>
      </c>
      <c r="R3284" t="s">
        <v>128</v>
      </c>
      <c r="S3284" t="s">
        <v>129</v>
      </c>
      <c r="T3284" t="s">
        <v>137</v>
      </c>
      <c r="U3284" t="s">
        <v>57</v>
      </c>
      <c r="V3284" t="s">
        <v>5145</v>
      </c>
      <c r="W3284" t="s">
        <v>5146</v>
      </c>
      <c r="X3284" t="s">
        <v>5147</v>
      </c>
      <c r="Y3284" t="s">
        <v>5855</v>
      </c>
      <c r="Z3284" t="s">
        <v>5856</v>
      </c>
      <c r="AA3284" t="s">
        <v>5857</v>
      </c>
      <c r="AB3284" t="s">
        <v>5151</v>
      </c>
      <c r="AC3284" t="s">
        <v>130</v>
      </c>
      <c r="AD3284" t="s">
        <v>59</v>
      </c>
      <c r="AE3284" t="s">
        <v>131</v>
      </c>
      <c r="AF3284" t="s">
        <v>132</v>
      </c>
      <c r="AG3284" t="s">
        <v>5152</v>
      </c>
      <c r="AH3284" t="s">
        <v>33890</v>
      </c>
      <c r="AI3284" t="s">
        <v>33891</v>
      </c>
      <c r="AJ3284" t="s">
        <v>33892</v>
      </c>
      <c r="AK3284" t="s">
        <v>33893</v>
      </c>
      <c r="AL3284" t="s">
        <v>33894</v>
      </c>
      <c r="AM3284" t="s">
        <v>33895</v>
      </c>
      <c r="AN3284" t="s">
        <v>190</v>
      </c>
      <c r="AO3284" t="s">
        <v>33896</v>
      </c>
      <c r="AP3284" t="s">
        <v>138</v>
      </c>
      <c r="AQ3284" s="7">
        <v>14000</v>
      </c>
      <c r="AR3284" s="7">
        <v>0</v>
      </c>
      <c r="AS3284" t="s">
        <v>3958</v>
      </c>
      <c r="AT3284" t="s">
        <v>3959</v>
      </c>
      <c r="AU3284" s="7">
        <v>5</v>
      </c>
      <c r="AV3284" t="s">
        <v>5159</v>
      </c>
      <c r="AZ3284" t="s">
        <v>135</v>
      </c>
      <c r="BA3284" t="s">
        <v>33897</v>
      </c>
      <c r="BG3284" t="s">
        <v>136</v>
      </c>
      <c r="BI3284" t="s">
        <v>33898</v>
      </c>
    </row>
    <row r="3285" spans="1:62" x14ac:dyDescent="0.55000000000000004">
      <c r="A3285" s="2" t="str">
        <f t="shared" si="318"/>
        <v>Punto de VentaPLAN 1 CUOTA PROTEGIDA</v>
      </c>
      <c r="B3285" s="3">
        <f>VLOOKUP(A3285,'[1]TARIFAS PRODUCTOS'!$C:$E,3,0)</f>
        <v>15120</v>
      </c>
      <c r="C3285" s="6" t="str">
        <f t="shared" si="319"/>
        <v>JULIO</v>
      </c>
      <c r="D3285" s="8" t="str">
        <f t="shared" si="320"/>
        <v>SÁBADO</v>
      </c>
      <c r="E3285" s="9">
        <f t="shared" si="321"/>
        <v>18</v>
      </c>
      <c r="F3285" s="14">
        <f t="shared" ca="1" si="322"/>
        <v>126</v>
      </c>
      <c r="G3285" s="7">
        <v>3159033</v>
      </c>
      <c r="I3285" t="s">
        <v>33899</v>
      </c>
      <c r="J3285" t="s">
        <v>30311</v>
      </c>
      <c r="K3285" t="s">
        <v>33697</v>
      </c>
      <c r="L3285" t="s">
        <v>33697</v>
      </c>
      <c r="P3285" t="s">
        <v>126</v>
      </c>
      <c r="Q3285" t="s">
        <v>127</v>
      </c>
      <c r="R3285" t="s">
        <v>128</v>
      </c>
      <c r="S3285" t="s">
        <v>129</v>
      </c>
      <c r="T3285" t="s">
        <v>137</v>
      </c>
      <c r="U3285" t="s">
        <v>57</v>
      </c>
      <c r="V3285" t="s">
        <v>5145</v>
      </c>
      <c r="W3285" t="s">
        <v>5146</v>
      </c>
      <c r="X3285" t="s">
        <v>5147</v>
      </c>
      <c r="Y3285" t="s">
        <v>5759</v>
      </c>
      <c r="Z3285" t="s">
        <v>5760</v>
      </c>
      <c r="AA3285" t="s">
        <v>5761</v>
      </c>
      <c r="AB3285" t="s">
        <v>5151</v>
      </c>
      <c r="AC3285" t="s">
        <v>130</v>
      </c>
      <c r="AD3285" t="s">
        <v>59</v>
      </c>
      <c r="AE3285" t="s">
        <v>131</v>
      </c>
      <c r="AF3285" t="s">
        <v>132</v>
      </c>
      <c r="AG3285" t="s">
        <v>5152</v>
      </c>
      <c r="AH3285" t="s">
        <v>33900</v>
      </c>
      <c r="AI3285" t="s">
        <v>33901</v>
      </c>
      <c r="AJ3285" t="s">
        <v>33902</v>
      </c>
      <c r="AK3285" t="s">
        <v>33903</v>
      </c>
      <c r="AL3285" t="s">
        <v>33904</v>
      </c>
      <c r="AM3285" t="s">
        <v>33905</v>
      </c>
      <c r="AN3285" t="s">
        <v>190</v>
      </c>
      <c r="AO3285" t="s">
        <v>33901</v>
      </c>
      <c r="AP3285" t="s">
        <v>138</v>
      </c>
      <c r="AQ3285" s="7">
        <v>14000</v>
      </c>
      <c r="AR3285" s="7">
        <v>0</v>
      </c>
      <c r="AS3285" t="s">
        <v>3958</v>
      </c>
      <c r="AT3285" t="s">
        <v>3959</v>
      </c>
      <c r="AU3285" s="7">
        <v>5</v>
      </c>
      <c r="AV3285" t="s">
        <v>5159</v>
      </c>
      <c r="AZ3285" t="s">
        <v>135</v>
      </c>
      <c r="BA3285" t="s">
        <v>33906</v>
      </c>
      <c r="BG3285" t="s">
        <v>136</v>
      </c>
      <c r="BI3285" t="s">
        <v>33907</v>
      </c>
    </row>
    <row r="3286" spans="1:62" x14ac:dyDescent="0.55000000000000004">
      <c r="A3286" s="2" t="str">
        <f t="shared" si="318"/>
        <v>Punto de VentaPLAN 1 CUOTA PROTEGIDA</v>
      </c>
      <c r="B3286" s="3">
        <f>VLOOKUP(A3286,'[1]TARIFAS PRODUCTOS'!$C:$E,3,0)</f>
        <v>15120</v>
      </c>
      <c r="C3286" s="6" t="str">
        <f t="shared" si="319"/>
        <v>JULIO</v>
      </c>
      <c r="D3286" s="8" t="str">
        <f t="shared" si="320"/>
        <v>SÁBADO</v>
      </c>
      <c r="E3286" s="9">
        <f t="shared" si="321"/>
        <v>18</v>
      </c>
      <c r="F3286" s="14">
        <f t="shared" ca="1" si="322"/>
        <v>126</v>
      </c>
      <c r="G3286" s="7">
        <v>3159034</v>
      </c>
      <c r="I3286" t="s">
        <v>33908</v>
      </c>
      <c r="J3286" t="s">
        <v>30311</v>
      </c>
      <c r="K3286" t="s">
        <v>33697</v>
      </c>
      <c r="L3286" t="s">
        <v>33697</v>
      </c>
      <c r="P3286" t="s">
        <v>126</v>
      </c>
      <c r="Q3286" t="s">
        <v>127</v>
      </c>
      <c r="R3286" t="s">
        <v>128</v>
      </c>
      <c r="S3286" t="s">
        <v>129</v>
      </c>
      <c r="T3286" t="s">
        <v>137</v>
      </c>
      <c r="U3286" t="s">
        <v>57</v>
      </c>
      <c r="V3286" t="s">
        <v>5145</v>
      </c>
      <c r="W3286" t="s">
        <v>5146</v>
      </c>
      <c r="X3286" t="s">
        <v>5147</v>
      </c>
      <c r="Y3286" t="s">
        <v>5567</v>
      </c>
      <c r="Z3286" t="s">
        <v>5568</v>
      </c>
      <c r="AA3286" t="s">
        <v>5569</v>
      </c>
      <c r="AB3286" t="s">
        <v>5151</v>
      </c>
      <c r="AC3286" t="s">
        <v>130</v>
      </c>
      <c r="AD3286" t="s">
        <v>59</v>
      </c>
      <c r="AE3286" t="s">
        <v>131</v>
      </c>
      <c r="AF3286" t="s">
        <v>132</v>
      </c>
      <c r="AG3286" t="s">
        <v>5152</v>
      </c>
      <c r="AH3286" t="s">
        <v>33909</v>
      </c>
      <c r="AI3286" t="s">
        <v>33910</v>
      </c>
      <c r="AJ3286" t="s">
        <v>33911</v>
      </c>
      <c r="AK3286" t="s">
        <v>33912</v>
      </c>
      <c r="AL3286" t="s">
        <v>33913</v>
      </c>
      <c r="AM3286" t="s">
        <v>33914</v>
      </c>
      <c r="AN3286" t="s">
        <v>190</v>
      </c>
      <c r="AP3286" t="s">
        <v>138</v>
      </c>
      <c r="AQ3286" s="7">
        <v>14000</v>
      </c>
      <c r="AR3286" s="7">
        <v>0</v>
      </c>
      <c r="AS3286" t="s">
        <v>3958</v>
      </c>
      <c r="AT3286" t="s">
        <v>3959</v>
      </c>
      <c r="AU3286" s="7">
        <v>5</v>
      </c>
      <c r="AV3286" t="s">
        <v>5159</v>
      </c>
      <c r="AZ3286" t="s">
        <v>135</v>
      </c>
      <c r="BA3286" t="s">
        <v>33915</v>
      </c>
      <c r="BG3286" t="s">
        <v>136</v>
      </c>
      <c r="BI3286" t="s">
        <v>33916</v>
      </c>
    </row>
    <row r="3287" spans="1:62" x14ac:dyDescent="0.55000000000000004">
      <c r="A3287" s="2" t="str">
        <f t="shared" si="318"/>
        <v>Punto de VentaPLAN 1 CUOTA PROTEGIDA</v>
      </c>
      <c r="B3287" s="3">
        <f>VLOOKUP(A3287,'[1]TARIFAS PRODUCTOS'!$C:$E,3,0)</f>
        <v>15120</v>
      </c>
      <c r="C3287" s="6" t="str">
        <f t="shared" si="319"/>
        <v>JULIO</v>
      </c>
      <c r="D3287" s="8" t="str">
        <f t="shared" si="320"/>
        <v>SÁBADO</v>
      </c>
      <c r="E3287" s="9">
        <f t="shared" si="321"/>
        <v>18</v>
      </c>
      <c r="F3287" s="14">
        <f t="shared" ca="1" si="322"/>
        <v>126</v>
      </c>
      <c r="G3287" s="7">
        <v>3159035</v>
      </c>
      <c r="I3287" t="s">
        <v>33917</v>
      </c>
      <c r="J3287" t="s">
        <v>30311</v>
      </c>
      <c r="K3287" t="s">
        <v>33697</v>
      </c>
      <c r="L3287" t="s">
        <v>33697</v>
      </c>
      <c r="P3287" t="s">
        <v>126</v>
      </c>
      <c r="Q3287" t="s">
        <v>127</v>
      </c>
      <c r="R3287" t="s">
        <v>128</v>
      </c>
      <c r="S3287" t="s">
        <v>129</v>
      </c>
      <c r="T3287" t="s">
        <v>137</v>
      </c>
      <c r="U3287" t="s">
        <v>57</v>
      </c>
      <c r="V3287" t="s">
        <v>5145</v>
      </c>
      <c r="W3287" t="s">
        <v>5146</v>
      </c>
      <c r="X3287" t="s">
        <v>5147</v>
      </c>
      <c r="Y3287" t="s">
        <v>7652</v>
      </c>
      <c r="Z3287" t="s">
        <v>7653</v>
      </c>
      <c r="AA3287" t="s">
        <v>7654</v>
      </c>
      <c r="AB3287" t="s">
        <v>5151</v>
      </c>
      <c r="AC3287" t="s">
        <v>130</v>
      </c>
      <c r="AD3287" t="s">
        <v>59</v>
      </c>
      <c r="AE3287" t="s">
        <v>131</v>
      </c>
      <c r="AF3287" t="s">
        <v>132</v>
      </c>
      <c r="AG3287" t="s">
        <v>5152</v>
      </c>
      <c r="AH3287" t="s">
        <v>33918</v>
      </c>
      <c r="AI3287" t="s">
        <v>33919</v>
      </c>
      <c r="AJ3287" t="s">
        <v>33920</v>
      </c>
      <c r="AK3287" t="s">
        <v>33921</v>
      </c>
      <c r="AL3287" t="s">
        <v>33922</v>
      </c>
      <c r="AM3287" t="s">
        <v>33923</v>
      </c>
      <c r="AN3287" t="s">
        <v>190</v>
      </c>
      <c r="AO3287" t="s">
        <v>33919</v>
      </c>
      <c r="AP3287" t="s">
        <v>138</v>
      </c>
      <c r="AQ3287" s="7">
        <v>14000</v>
      </c>
      <c r="AR3287" s="7">
        <v>0</v>
      </c>
      <c r="AS3287" t="s">
        <v>3958</v>
      </c>
      <c r="AT3287" t="s">
        <v>3959</v>
      </c>
      <c r="AU3287" s="7">
        <v>5</v>
      </c>
      <c r="AV3287" t="s">
        <v>5159</v>
      </c>
      <c r="AZ3287" t="s">
        <v>135</v>
      </c>
      <c r="BA3287" t="s">
        <v>33924</v>
      </c>
      <c r="BG3287" t="s">
        <v>136</v>
      </c>
      <c r="BI3287" t="s">
        <v>33925</v>
      </c>
    </row>
    <row r="3288" spans="1:62" x14ac:dyDescent="0.55000000000000004">
      <c r="A3288" s="2" t="str">
        <f t="shared" si="318"/>
        <v>Punto de VentaPLAN 1 CUOTA PROTEGIDA</v>
      </c>
      <c r="B3288" s="3">
        <f>VLOOKUP(A3288,'[1]TARIFAS PRODUCTOS'!$C:$E,3,0)</f>
        <v>15120</v>
      </c>
      <c r="C3288" s="6" t="str">
        <f t="shared" si="319"/>
        <v>JULIO</v>
      </c>
      <c r="D3288" s="8" t="str">
        <f t="shared" si="320"/>
        <v>SÁBADO</v>
      </c>
      <c r="E3288" s="9">
        <f t="shared" si="321"/>
        <v>18</v>
      </c>
      <c r="F3288" s="14">
        <f t="shared" ca="1" si="322"/>
        <v>126</v>
      </c>
      <c r="G3288" s="7">
        <v>3159036</v>
      </c>
      <c r="I3288" t="s">
        <v>33926</v>
      </c>
      <c r="J3288" t="s">
        <v>30311</v>
      </c>
      <c r="K3288" t="s">
        <v>33697</v>
      </c>
      <c r="L3288" t="s">
        <v>33697</v>
      </c>
      <c r="P3288" t="s">
        <v>126</v>
      </c>
      <c r="Q3288" t="s">
        <v>127</v>
      </c>
      <c r="R3288" t="s">
        <v>128</v>
      </c>
      <c r="S3288" t="s">
        <v>129</v>
      </c>
      <c r="T3288" t="s">
        <v>137</v>
      </c>
      <c r="U3288" t="s">
        <v>57</v>
      </c>
      <c r="V3288" t="s">
        <v>5145</v>
      </c>
      <c r="W3288" t="s">
        <v>5146</v>
      </c>
      <c r="X3288" t="s">
        <v>5147</v>
      </c>
      <c r="Y3288" t="s">
        <v>5759</v>
      </c>
      <c r="Z3288" t="s">
        <v>5760</v>
      </c>
      <c r="AA3288" t="s">
        <v>5761</v>
      </c>
      <c r="AB3288" t="s">
        <v>5151</v>
      </c>
      <c r="AC3288" t="s">
        <v>130</v>
      </c>
      <c r="AD3288" t="s">
        <v>59</v>
      </c>
      <c r="AE3288" t="s">
        <v>131</v>
      </c>
      <c r="AF3288" t="s">
        <v>132</v>
      </c>
      <c r="AG3288" t="s">
        <v>5152</v>
      </c>
      <c r="AH3288" t="s">
        <v>33927</v>
      </c>
      <c r="AI3288" t="s">
        <v>33928</v>
      </c>
      <c r="AJ3288" t="s">
        <v>33929</v>
      </c>
      <c r="AK3288" t="s">
        <v>33930</v>
      </c>
      <c r="AL3288" t="s">
        <v>33931</v>
      </c>
      <c r="AM3288" t="s">
        <v>33932</v>
      </c>
      <c r="AN3288" t="s">
        <v>190</v>
      </c>
      <c r="AP3288" t="s">
        <v>138</v>
      </c>
      <c r="AQ3288" s="7">
        <v>14000</v>
      </c>
      <c r="AR3288" s="7">
        <v>0</v>
      </c>
      <c r="AS3288" t="s">
        <v>3958</v>
      </c>
      <c r="AT3288" t="s">
        <v>3959</v>
      </c>
      <c r="AU3288" s="7">
        <v>5</v>
      </c>
      <c r="AV3288" t="s">
        <v>5159</v>
      </c>
      <c r="AZ3288" t="s">
        <v>135</v>
      </c>
      <c r="BA3288" t="s">
        <v>33933</v>
      </c>
      <c r="BG3288" t="s">
        <v>136</v>
      </c>
      <c r="BI3288" t="s">
        <v>33934</v>
      </c>
    </row>
    <row r="3289" spans="1:62" x14ac:dyDescent="0.55000000000000004">
      <c r="A3289" s="2" t="str">
        <f t="shared" si="318"/>
        <v>Punto de VentaPLAN 1 CUOTA PROTEGIDA</v>
      </c>
      <c r="B3289" s="3">
        <f>VLOOKUP(A3289,'[1]TARIFAS PRODUCTOS'!$C:$E,3,0)</f>
        <v>15120</v>
      </c>
      <c r="C3289" s="6" t="str">
        <f t="shared" si="319"/>
        <v>JULIO</v>
      </c>
      <c r="D3289" s="8" t="str">
        <f t="shared" si="320"/>
        <v>SÁBADO</v>
      </c>
      <c r="E3289" s="9">
        <f t="shared" si="321"/>
        <v>18</v>
      </c>
      <c r="F3289" s="14">
        <f t="shared" ca="1" si="322"/>
        <v>126</v>
      </c>
      <c r="G3289" s="7">
        <v>3159037</v>
      </c>
      <c r="I3289" t="s">
        <v>33935</v>
      </c>
      <c r="J3289" t="s">
        <v>30311</v>
      </c>
      <c r="K3289" t="s">
        <v>33697</v>
      </c>
      <c r="L3289" t="s">
        <v>33697</v>
      </c>
      <c r="P3289" t="s">
        <v>126</v>
      </c>
      <c r="Q3289" t="s">
        <v>127</v>
      </c>
      <c r="R3289" t="s">
        <v>128</v>
      </c>
      <c r="S3289" t="s">
        <v>129</v>
      </c>
      <c r="T3289" t="s">
        <v>137</v>
      </c>
      <c r="U3289" t="s">
        <v>57</v>
      </c>
      <c r="V3289" t="s">
        <v>5174</v>
      </c>
      <c r="W3289" t="s">
        <v>5175</v>
      </c>
      <c r="X3289" t="s">
        <v>5176</v>
      </c>
      <c r="Y3289" t="s">
        <v>6957</v>
      </c>
      <c r="Z3289" t="s">
        <v>6958</v>
      </c>
      <c r="AA3289" t="s">
        <v>6959</v>
      </c>
      <c r="AB3289" t="s">
        <v>5151</v>
      </c>
      <c r="AC3289" t="s">
        <v>130</v>
      </c>
      <c r="AD3289" t="s">
        <v>59</v>
      </c>
      <c r="AE3289" t="s">
        <v>131</v>
      </c>
      <c r="AF3289" t="s">
        <v>132</v>
      </c>
      <c r="AG3289" t="s">
        <v>5152</v>
      </c>
      <c r="AH3289" t="s">
        <v>33936</v>
      </c>
      <c r="AI3289" t="s">
        <v>33937</v>
      </c>
      <c r="AJ3289" t="s">
        <v>33938</v>
      </c>
      <c r="AK3289" t="s">
        <v>33939</v>
      </c>
      <c r="AL3289" t="s">
        <v>33940</v>
      </c>
      <c r="AM3289" t="s">
        <v>33941</v>
      </c>
      <c r="AN3289" t="s">
        <v>190</v>
      </c>
      <c r="AO3289" t="s">
        <v>33937</v>
      </c>
      <c r="AP3289" t="s">
        <v>138</v>
      </c>
      <c r="AQ3289" s="7">
        <v>14000</v>
      </c>
      <c r="AR3289" s="7">
        <v>0</v>
      </c>
      <c r="AS3289" t="s">
        <v>3958</v>
      </c>
      <c r="AT3289" t="s">
        <v>3959</v>
      </c>
      <c r="AU3289" s="7">
        <v>5</v>
      </c>
      <c r="AV3289" t="s">
        <v>5159</v>
      </c>
      <c r="AZ3289" t="s">
        <v>135</v>
      </c>
      <c r="BA3289" t="s">
        <v>33942</v>
      </c>
      <c r="BG3289" t="s">
        <v>136</v>
      </c>
      <c r="BI3289" t="s">
        <v>33943</v>
      </c>
    </row>
    <row r="3290" spans="1:62" x14ac:dyDescent="0.55000000000000004">
      <c r="A3290" s="2" t="str">
        <f t="shared" si="318"/>
        <v>Punto de VentaPLAN 1 CUOTA PROTEGIDA</v>
      </c>
      <c r="B3290" s="3">
        <f>VLOOKUP(A3290,'[1]TARIFAS PRODUCTOS'!$C:$E,3,0)</f>
        <v>15120</v>
      </c>
      <c r="C3290" s="6" t="str">
        <f t="shared" si="319"/>
        <v>JULIO</v>
      </c>
      <c r="D3290" s="8" t="str">
        <f t="shared" si="320"/>
        <v>SÁBADO</v>
      </c>
      <c r="E3290" s="9">
        <f t="shared" si="321"/>
        <v>18</v>
      </c>
      <c r="F3290" s="14">
        <f t="shared" ca="1" si="322"/>
        <v>126</v>
      </c>
      <c r="G3290" s="7">
        <v>3159038</v>
      </c>
      <c r="I3290" t="s">
        <v>33944</v>
      </c>
      <c r="J3290" t="s">
        <v>30311</v>
      </c>
      <c r="K3290" t="s">
        <v>33697</v>
      </c>
      <c r="L3290" t="s">
        <v>33697</v>
      </c>
      <c r="P3290" t="s">
        <v>126</v>
      </c>
      <c r="Q3290" t="s">
        <v>127</v>
      </c>
      <c r="R3290" t="s">
        <v>128</v>
      </c>
      <c r="S3290" t="s">
        <v>129</v>
      </c>
      <c r="T3290" t="s">
        <v>137</v>
      </c>
      <c r="U3290" t="s">
        <v>57</v>
      </c>
      <c r="V3290" t="s">
        <v>5145</v>
      </c>
      <c r="W3290" t="s">
        <v>5146</v>
      </c>
      <c r="X3290" t="s">
        <v>5147</v>
      </c>
      <c r="Y3290" t="s">
        <v>5759</v>
      </c>
      <c r="Z3290" t="s">
        <v>5760</v>
      </c>
      <c r="AA3290" t="s">
        <v>5761</v>
      </c>
      <c r="AB3290" t="s">
        <v>5151</v>
      </c>
      <c r="AC3290" t="s">
        <v>130</v>
      </c>
      <c r="AD3290" t="s">
        <v>59</v>
      </c>
      <c r="AE3290" t="s">
        <v>131</v>
      </c>
      <c r="AF3290" t="s">
        <v>132</v>
      </c>
      <c r="AG3290" t="s">
        <v>5152</v>
      </c>
      <c r="AH3290" t="s">
        <v>33945</v>
      </c>
      <c r="AI3290" t="s">
        <v>33946</v>
      </c>
      <c r="AJ3290" t="s">
        <v>33947</v>
      </c>
      <c r="AK3290" t="s">
        <v>33948</v>
      </c>
      <c r="AL3290" t="s">
        <v>33949</v>
      </c>
      <c r="AM3290" t="s">
        <v>33950</v>
      </c>
      <c r="AN3290" t="s">
        <v>190</v>
      </c>
      <c r="AP3290" t="s">
        <v>138</v>
      </c>
      <c r="AQ3290" s="7">
        <v>14000</v>
      </c>
      <c r="AR3290" s="7">
        <v>0</v>
      </c>
      <c r="AS3290" t="s">
        <v>3958</v>
      </c>
      <c r="AT3290" t="s">
        <v>3959</v>
      </c>
      <c r="AU3290" s="7">
        <v>5</v>
      </c>
      <c r="AV3290" t="s">
        <v>5159</v>
      </c>
      <c r="AZ3290" t="s">
        <v>135</v>
      </c>
      <c r="BA3290" t="s">
        <v>33951</v>
      </c>
      <c r="BG3290" t="s">
        <v>136</v>
      </c>
      <c r="BI3290" t="s">
        <v>33952</v>
      </c>
    </row>
    <row r="3291" spans="1:62" x14ac:dyDescent="0.55000000000000004">
      <c r="A3291" s="2" t="str">
        <f t="shared" si="318"/>
        <v>Punto de VentaPLAN 1 CUOTA PROTEGIDA</v>
      </c>
      <c r="B3291" s="3">
        <f>VLOOKUP(A3291,'[1]TARIFAS PRODUCTOS'!$C:$E,3,0)</f>
        <v>15120</v>
      </c>
      <c r="C3291" s="6" t="str">
        <f t="shared" si="319"/>
        <v>JULIO</v>
      </c>
      <c r="D3291" s="8" t="str">
        <f t="shared" si="320"/>
        <v>SÁBADO</v>
      </c>
      <c r="E3291" s="9">
        <f t="shared" si="321"/>
        <v>18</v>
      </c>
      <c r="F3291" s="14">
        <f t="shared" ca="1" si="322"/>
        <v>126</v>
      </c>
      <c r="G3291" s="7">
        <v>3159039</v>
      </c>
      <c r="I3291" t="s">
        <v>33953</v>
      </c>
      <c r="J3291" t="s">
        <v>30311</v>
      </c>
      <c r="K3291" t="s">
        <v>33697</v>
      </c>
      <c r="L3291" t="s">
        <v>33697</v>
      </c>
      <c r="P3291" t="s">
        <v>126</v>
      </c>
      <c r="Q3291" t="s">
        <v>127</v>
      </c>
      <c r="R3291" t="s">
        <v>128</v>
      </c>
      <c r="S3291" t="s">
        <v>129</v>
      </c>
      <c r="T3291" t="s">
        <v>137</v>
      </c>
      <c r="U3291" t="s">
        <v>57</v>
      </c>
      <c r="V3291" t="s">
        <v>5174</v>
      </c>
      <c r="W3291" t="s">
        <v>5175</v>
      </c>
      <c r="X3291" t="s">
        <v>5176</v>
      </c>
      <c r="Y3291" t="s">
        <v>5284</v>
      </c>
      <c r="Z3291" t="s">
        <v>5285</v>
      </c>
      <c r="AA3291" t="s">
        <v>5286</v>
      </c>
      <c r="AB3291" t="s">
        <v>5151</v>
      </c>
      <c r="AC3291" t="s">
        <v>130</v>
      </c>
      <c r="AD3291" t="s">
        <v>59</v>
      </c>
      <c r="AE3291" t="s">
        <v>131</v>
      </c>
      <c r="AF3291" t="s">
        <v>132</v>
      </c>
      <c r="AG3291" t="s">
        <v>5152</v>
      </c>
      <c r="AH3291" t="s">
        <v>33954</v>
      </c>
      <c r="AI3291" t="s">
        <v>33955</v>
      </c>
      <c r="AJ3291" t="s">
        <v>33956</v>
      </c>
      <c r="AK3291" t="s">
        <v>33957</v>
      </c>
      <c r="AL3291" t="s">
        <v>33958</v>
      </c>
      <c r="AM3291" t="s">
        <v>33959</v>
      </c>
      <c r="AN3291" t="s">
        <v>190</v>
      </c>
      <c r="AP3291" t="s">
        <v>138</v>
      </c>
      <c r="AQ3291" s="7">
        <v>14000</v>
      </c>
      <c r="AR3291" s="7">
        <v>0</v>
      </c>
      <c r="AS3291" t="s">
        <v>3958</v>
      </c>
      <c r="AT3291" t="s">
        <v>3959</v>
      </c>
      <c r="AU3291" s="7">
        <v>5</v>
      </c>
      <c r="AV3291" t="s">
        <v>5159</v>
      </c>
      <c r="AZ3291" t="s">
        <v>135</v>
      </c>
      <c r="BA3291" t="s">
        <v>33960</v>
      </c>
      <c r="BG3291" t="s">
        <v>136</v>
      </c>
      <c r="BI3291" t="s">
        <v>33961</v>
      </c>
    </row>
    <row r="3292" spans="1:62" x14ac:dyDescent="0.55000000000000004">
      <c r="A3292" s="2" t="str">
        <f t="shared" si="318"/>
        <v>Punto de VentaPLAN 1 CUOTA PROTEGIDA</v>
      </c>
      <c r="B3292" s="3">
        <f>VLOOKUP(A3292,'[1]TARIFAS PRODUCTOS'!$C:$E,3,0)</f>
        <v>15120</v>
      </c>
      <c r="C3292" s="6" t="str">
        <f t="shared" si="319"/>
        <v>JULIO</v>
      </c>
      <c r="D3292" s="8" t="str">
        <f t="shared" si="320"/>
        <v>SÁBADO</v>
      </c>
      <c r="E3292" s="9">
        <f t="shared" si="321"/>
        <v>18</v>
      </c>
      <c r="F3292" s="14">
        <f t="shared" ca="1" si="322"/>
        <v>126</v>
      </c>
      <c r="G3292" s="7">
        <v>3159040</v>
      </c>
      <c r="I3292" t="s">
        <v>33962</v>
      </c>
      <c r="J3292" t="s">
        <v>30311</v>
      </c>
      <c r="K3292" t="s">
        <v>30514</v>
      </c>
      <c r="L3292" t="s">
        <v>30514</v>
      </c>
      <c r="P3292" t="s">
        <v>126</v>
      </c>
      <c r="Q3292" t="s">
        <v>127</v>
      </c>
      <c r="R3292" t="s">
        <v>128</v>
      </c>
      <c r="S3292" t="s">
        <v>129</v>
      </c>
      <c r="T3292" t="s">
        <v>137</v>
      </c>
      <c r="U3292" t="s">
        <v>57</v>
      </c>
      <c r="V3292" t="s">
        <v>5174</v>
      </c>
      <c r="W3292" t="s">
        <v>5175</v>
      </c>
      <c r="X3292" t="s">
        <v>5176</v>
      </c>
      <c r="Y3292" t="s">
        <v>5810</v>
      </c>
      <c r="Z3292" t="s">
        <v>5811</v>
      </c>
      <c r="AA3292" t="s">
        <v>5812</v>
      </c>
      <c r="AB3292" t="s">
        <v>5151</v>
      </c>
      <c r="AC3292" t="s">
        <v>130</v>
      </c>
      <c r="AD3292" t="s">
        <v>59</v>
      </c>
      <c r="AE3292" t="s">
        <v>131</v>
      </c>
      <c r="AF3292" t="s">
        <v>132</v>
      </c>
      <c r="AG3292" t="s">
        <v>5152</v>
      </c>
      <c r="AH3292" t="s">
        <v>33963</v>
      </c>
      <c r="AI3292" t="s">
        <v>33964</v>
      </c>
      <c r="AJ3292" t="s">
        <v>33965</v>
      </c>
      <c r="AK3292" t="s">
        <v>33966</v>
      </c>
      <c r="AL3292" t="s">
        <v>33967</v>
      </c>
      <c r="AM3292" t="s">
        <v>33968</v>
      </c>
      <c r="AN3292" t="s">
        <v>190</v>
      </c>
      <c r="AO3292" t="s">
        <v>33964</v>
      </c>
      <c r="AP3292" t="s">
        <v>138</v>
      </c>
      <c r="AQ3292" s="7">
        <v>14000</v>
      </c>
      <c r="AR3292" s="7">
        <v>0</v>
      </c>
      <c r="AS3292" t="s">
        <v>3958</v>
      </c>
      <c r="AT3292" t="s">
        <v>3959</v>
      </c>
      <c r="AU3292" s="7">
        <v>5</v>
      </c>
      <c r="AV3292" t="s">
        <v>5159</v>
      </c>
      <c r="AZ3292" t="s">
        <v>135</v>
      </c>
      <c r="BA3292" t="s">
        <v>1341</v>
      </c>
      <c r="BG3292" t="s">
        <v>136</v>
      </c>
      <c r="BI3292" t="s">
        <v>33969</v>
      </c>
    </row>
    <row r="3293" spans="1:62" x14ac:dyDescent="0.55000000000000004">
      <c r="A3293" s="2" t="str">
        <f t="shared" si="318"/>
        <v>Punto de VentaPLAN 1 CUOTA PROTEGIDA</v>
      </c>
      <c r="B3293" s="3">
        <f>VLOOKUP(A3293,'[1]TARIFAS PRODUCTOS'!$C:$E,3,0)</f>
        <v>15120</v>
      </c>
      <c r="C3293" s="6" t="str">
        <f t="shared" si="319"/>
        <v>JULIO</v>
      </c>
      <c r="D3293" s="8" t="str">
        <f t="shared" si="320"/>
        <v>SÁBADO</v>
      </c>
      <c r="E3293" s="9">
        <f t="shared" si="321"/>
        <v>18</v>
      </c>
      <c r="F3293" s="14">
        <f t="shared" ca="1" si="322"/>
        <v>126</v>
      </c>
      <c r="G3293" s="7">
        <v>3159041</v>
      </c>
      <c r="I3293" t="s">
        <v>33970</v>
      </c>
      <c r="J3293" t="s">
        <v>30311</v>
      </c>
      <c r="K3293" t="s">
        <v>30514</v>
      </c>
      <c r="L3293" t="s">
        <v>30514</v>
      </c>
      <c r="P3293" t="s">
        <v>126</v>
      </c>
      <c r="Q3293" t="s">
        <v>127</v>
      </c>
      <c r="R3293" t="s">
        <v>128</v>
      </c>
      <c r="S3293" t="s">
        <v>129</v>
      </c>
      <c r="T3293" t="s">
        <v>137</v>
      </c>
      <c r="U3293" t="s">
        <v>57</v>
      </c>
      <c r="V3293" t="s">
        <v>5174</v>
      </c>
      <c r="W3293" t="s">
        <v>5175</v>
      </c>
      <c r="X3293" t="s">
        <v>5176</v>
      </c>
      <c r="Y3293" t="s">
        <v>5284</v>
      </c>
      <c r="Z3293" t="s">
        <v>5285</v>
      </c>
      <c r="AA3293" t="s">
        <v>5286</v>
      </c>
      <c r="AB3293" t="s">
        <v>5151</v>
      </c>
      <c r="AC3293" t="s">
        <v>130</v>
      </c>
      <c r="AD3293" t="s">
        <v>59</v>
      </c>
      <c r="AE3293" t="s">
        <v>131</v>
      </c>
      <c r="AF3293" t="s">
        <v>132</v>
      </c>
      <c r="AG3293" t="s">
        <v>5152</v>
      </c>
      <c r="AH3293" t="s">
        <v>33971</v>
      </c>
      <c r="AI3293" t="s">
        <v>33972</v>
      </c>
      <c r="AJ3293" t="s">
        <v>33973</v>
      </c>
      <c r="AK3293" t="s">
        <v>33974</v>
      </c>
      <c r="AL3293" t="s">
        <v>33975</v>
      </c>
      <c r="AM3293" t="s">
        <v>33976</v>
      </c>
      <c r="AN3293" t="s">
        <v>190</v>
      </c>
      <c r="AP3293" t="s">
        <v>138</v>
      </c>
      <c r="AQ3293" s="7">
        <v>14000</v>
      </c>
      <c r="AR3293" s="7">
        <v>0</v>
      </c>
      <c r="AS3293" t="s">
        <v>3958</v>
      </c>
      <c r="AT3293" t="s">
        <v>3959</v>
      </c>
      <c r="AU3293" s="7">
        <v>5</v>
      </c>
      <c r="AV3293" t="s">
        <v>5159</v>
      </c>
      <c r="AZ3293" t="s">
        <v>135</v>
      </c>
      <c r="BA3293" t="s">
        <v>33977</v>
      </c>
      <c r="BG3293" t="s">
        <v>136</v>
      </c>
      <c r="BI3293" t="s">
        <v>33978</v>
      </c>
    </row>
    <row r="3294" spans="1:62" x14ac:dyDescent="0.55000000000000004">
      <c r="A3294" s="2" t="str">
        <f t="shared" si="318"/>
        <v>Punto de VentaPLAN 1 CUOTA PROTEGIDA</v>
      </c>
      <c r="B3294" s="3">
        <f>VLOOKUP(A3294,'[1]TARIFAS PRODUCTOS'!$C:$E,3,0)</f>
        <v>15120</v>
      </c>
      <c r="C3294" s="6" t="str">
        <f t="shared" si="319"/>
        <v>JULIO</v>
      </c>
      <c r="D3294" s="8" t="str">
        <f t="shared" si="320"/>
        <v>SÁBADO</v>
      </c>
      <c r="E3294" s="9">
        <f t="shared" si="321"/>
        <v>18</v>
      </c>
      <c r="F3294" s="14">
        <f t="shared" ca="1" si="322"/>
        <v>126</v>
      </c>
      <c r="G3294" s="7">
        <v>3159042</v>
      </c>
      <c r="I3294" t="s">
        <v>33979</v>
      </c>
      <c r="J3294" t="s">
        <v>30311</v>
      </c>
      <c r="K3294" t="s">
        <v>30514</v>
      </c>
      <c r="L3294" t="s">
        <v>30514</v>
      </c>
      <c r="P3294" t="s">
        <v>126</v>
      </c>
      <c r="Q3294" t="s">
        <v>127</v>
      </c>
      <c r="R3294" t="s">
        <v>128</v>
      </c>
      <c r="S3294" t="s">
        <v>129</v>
      </c>
      <c r="T3294" t="s">
        <v>137</v>
      </c>
      <c r="U3294" t="s">
        <v>57</v>
      </c>
      <c r="V3294" t="s">
        <v>5145</v>
      </c>
      <c r="W3294" t="s">
        <v>5146</v>
      </c>
      <c r="X3294" t="s">
        <v>5147</v>
      </c>
      <c r="Y3294" t="s">
        <v>6176</v>
      </c>
      <c r="Z3294" t="s">
        <v>6177</v>
      </c>
      <c r="AA3294" t="s">
        <v>6178</v>
      </c>
      <c r="AB3294" t="s">
        <v>5151</v>
      </c>
      <c r="AC3294" t="s">
        <v>130</v>
      </c>
      <c r="AD3294" t="s">
        <v>59</v>
      </c>
      <c r="AE3294" t="s">
        <v>131</v>
      </c>
      <c r="AF3294" t="s">
        <v>132</v>
      </c>
      <c r="AG3294" t="s">
        <v>5152</v>
      </c>
      <c r="AH3294" t="s">
        <v>33980</v>
      </c>
      <c r="AI3294" t="s">
        <v>33981</v>
      </c>
      <c r="AJ3294" t="s">
        <v>33982</v>
      </c>
      <c r="AK3294" t="s">
        <v>33983</v>
      </c>
      <c r="AL3294" t="s">
        <v>33984</v>
      </c>
      <c r="AM3294" t="s">
        <v>33985</v>
      </c>
      <c r="AN3294" t="s">
        <v>190</v>
      </c>
      <c r="AO3294" t="s">
        <v>33981</v>
      </c>
      <c r="AP3294" t="s">
        <v>138</v>
      </c>
      <c r="AQ3294" s="7">
        <v>14000</v>
      </c>
      <c r="AR3294" s="7">
        <v>0</v>
      </c>
      <c r="AS3294" t="s">
        <v>3958</v>
      </c>
      <c r="AT3294" t="s">
        <v>3959</v>
      </c>
      <c r="AU3294" s="7">
        <v>5</v>
      </c>
      <c r="AV3294" t="s">
        <v>5159</v>
      </c>
      <c r="AZ3294" t="s">
        <v>135</v>
      </c>
      <c r="BA3294" t="s">
        <v>33986</v>
      </c>
      <c r="BG3294" t="s">
        <v>136</v>
      </c>
      <c r="BI3294" t="s">
        <v>33987</v>
      </c>
    </row>
    <row r="3295" spans="1:62" x14ac:dyDescent="0.55000000000000004">
      <c r="A3295" s="2" t="str">
        <f t="shared" si="318"/>
        <v>Punto de VentaPLAN 1 CUOTA PROTEGIDA</v>
      </c>
      <c r="B3295" s="3">
        <f>VLOOKUP(A3295,'[1]TARIFAS PRODUCTOS'!$C:$E,3,0)</f>
        <v>15120</v>
      </c>
      <c r="C3295" s="6" t="str">
        <f t="shared" si="319"/>
        <v>JULIO</v>
      </c>
      <c r="D3295" s="8" t="str">
        <f t="shared" si="320"/>
        <v>SÁBADO</v>
      </c>
      <c r="E3295" s="9">
        <f t="shared" si="321"/>
        <v>18</v>
      </c>
      <c r="F3295" s="14">
        <f t="shared" ca="1" si="322"/>
        <v>126</v>
      </c>
      <c r="G3295" s="7">
        <v>3159043</v>
      </c>
      <c r="I3295" t="s">
        <v>33988</v>
      </c>
      <c r="J3295" t="s">
        <v>30311</v>
      </c>
      <c r="K3295" t="s">
        <v>30514</v>
      </c>
      <c r="L3295" t="s">
        <v>30514</v>
      </c>
      <c r="P3295" t="s">
        <v>126</v>
      </c>
      <c r="Q3295" t="s">
        <v>127</v>
      </c>
      <c r="R3295" t="s">
        <v>128</v>
      </c>
      <c r="S3295" t="s">
        <v>129</v>
      </c>
      <c r="T3295" t="s">
        <v>137</v>
      </c>
      <c r="U3295" t="s">
        <v>57</v>
      </c>
      <c r="V3295" t="s">
        <v>5174</v>
      </c>
      <c r="W3295" t="s">
        <v>5175</v>
      </c>
      <c r="X3295" t="s">
        <v>5176</v>
      </c>
      <c r="Y3295" t="s">
        <v>5406</v>
      </c>
      <c r="Z3295" t="s">
        <v>5407</v>
      </c>
      <c r="AA3295" t="s">
        <v>5408</v>
      </c>
      <c r="AB3295" t="s">
        <v>5151</v>
      </c>
      <c r="AC3295" t="s">
        <v>130</v>
      </c>
      <c r="AD3295" t="s">
        <v>59</v>
      </c>
      <c r="AE3295" t="s">
        <v>131</v>
      </c>
      <c r="AF3295" t="s">
        <v>132</v>
      </c>
      <c r="AG3295" t="s">
        <v>5152</v>
      </c>
      <c r="AH3295" t="s">
        <v>33989</v>
      </c>
      <c r="AI3295" t="s">
        <v>33990</v>
      </c>
      <c r="AJ3295" t="s">
        <v>33991</v>
      </c>
      <c r="AK3295" t="s">
        <v>33992</v>
      </c>
      <c r="AL3295" t="s">
        <v>33993</v>
      </c>
      <c r="AM3295" t="s">
        <v>33994</v>
      </c>
      <c r="AN3295" t="s">
        <v>190</v>
      </c>
      <c r="AO3295" t="s">
        <v>33995</v>
      </c>
      <c r="AP3295" t="s">
        <v>138</v>
      </c>
      <c r="AQ3295" s="7">
        <v>14000</v>
      </c>
      <c r="AR3295" s="7">
        <v>0</v>
      </c>
      <c r="AS3295" t="s">
        <v>3958</v>
      </c>
      <c r="AT3295" t="s">
        <v>3959</v>
      </c>
      <c r="AU3295" s="7">
        <v>5</v>
      </c>
      <c r="AV3295" t="s">
        <v>5159</v>
      </c>
      <c r="AZ3295" t="s">
        <v>135</v>
      </c>
      <c r="BA3295" t="s">
        <v>33996</v>
      </c>
      <c r="BG3295" t="s">
        <v>136</v>
      </c>
      <c r="BI3295" t="s">
        <v>33997</v>
      </c>
    </row>
    <row r="3296" spans="1:62" x14ac:dyDescent="0.55000000000000004">
      <c r="A3296" s="2" t="str">
        <f t="shared" si="318"/>
        <v>Punto de VentaPLAN 1 CUOTA PROTEGIDA</v>
      </c>
      <c r="B3296" s="3">
        <f>VLOOKUP(A3296,'[1]TARIFAS PRODUCTOS'!$C:$E,3,0)</f>
        <v>15120</v>
      </c>
      <c r="C3296" s="6" t="str">
        <f t="shared" si="319"/>
        <v>JULIO</v>
      </c>
      <c r="D3296" s="8" t="str">
        <f t="shared" si="320"/>
        <v>SÁBADO</v>
      </c>
      <c r="E3296" s="9">
        <f t="shared" si="321"/>
        <v>18</v>
      </c>
      <c r="F3296" s="14">
        <f t="shared" ca="1" si="322"/>
        <v>126</v>
      </c>
      <c r="G3296" s="7">
        <v>3159044</v>
      </c>
      <c r="I3296" t="s">
        <v>33998</v>
      </c>
      <c r="J3296" t="s">
        <v>30311</v>
      </c>
      <c r="K3296" t="s">
        <v>30514</v>
      </c>
      <c r="L3296" t="s">
        <v>30514</v>
      </c>
      <c r="P3296" t="s">
        <v>126</v>
      </c>
      <c r="Q3296" t="s">
        <v>127</v>
      </c>
      <c r="R3296" t="s">
        <v>128</v>
      </c>
      <c r="S3296" t="s">
        <v>129</v>
      </c>
      <c r="T3296" t="s">
        <v>137</v>
      </c>
      <c r="U3296" t="s">
        <v>57</v>
      </c>
      <c r="V3296" t="s">
        <v>5174</v>
      </c>
      <c r="W3296" t="s">
        <v>5175</v>
      </c>
      <c r="X3296" t="s">
        <v>5176</v>
      </c>
      <c r="Y3296" t="s">
        <v>5678</v>
      </c>
      <c r="Z3296" t="s">
        <v>5679</v>
      </c>
      <c r="AA3296" t="s">
        <v>5680</v>
      </c>
      <c r="AB3296" t="s">
        <v>5151</v>
      </c>
      <c r="AC3296" t="s">
        <v>130</v>
      </c>
      <c r="AD3296" t="s">
        <v>59</v>
      </c>
      <c r="AE3296" t="s">
        <v>131</v>
      </c>
      <c r="AF3296" t="s">
        <v>132</v>
      </c>
      <c r="AG3296" t="s">
        <v>5152</v>
      </c>
      <c r="AH3296" t="s">
        <v>33999</v>
      </c>
      <c r="AI3296" t="s">
        <v>34000</v>
      </c>
      <c r="AJ3296" t="s">
        <v>34001</v>
      </c>
      <c r="AK3296" t="s">
        <v>34002</v>
      </c>
      <c r="AL3296" t="s">
        <v>34003</v>
      </c>
      <c r="AM3296" t="s">
        <v>34004</v>
      </c>
      <c r="AN3296" t="s">
        <v>190</v>
      </c>
      <c r="AO3296" t="s">
        <v>34000</v>
      </c>
      <c r="AP3296" t="s">
        <v>138</v>
      </c>
      <c r="AQ3296" s="7">
        <v>14000</v>
      </c>
      <c r="AR3296" s="7">
        <v>0</v>
      </c>
      <c r="AS3296" t="s">
        <v>3958</v>
      </c>
      <c r="AT3296" t="s">
        <v>3959</v>
      </c>
      <c r="AU3296" s="7">
        <v>5</v>
      </c>
      <c r="AV3296" t="s">
        <v>5159</v>
      </c>
      <c r="AZ3296" t="s">
        <v>135</v>
      </c>
      <c r="BA3296" t="s">
        <v>34005</v>
      </c>
      <c r="BG3296" t="s">
        <v>136</v>
      </c>
      <c r="BI3296" t="s">
        <v>34006</v>
      </c>
    </row>
    <row r="3297" spans="1:61" x14ac:dyDescent="0.55000000000000004">
      <c r="A3297" s="2" t="str">
        <f t="shared" si="318"/>
        <v>Punto de VentaPLAN 1 CUOTA PROTEGIDA</v>
      </c>
      <c r="B3297" s="3">
        <f>VLOOKUP(A3297,'[1]TARIFAS PRODUCTOS'!$C:$E,3,0)</f>
        <v>15120</v>
      </c>
      <c r="C3297" s="6" t="str">
        <f t="shared" si="319"/>
        <v>JULIO</v>
      </c>
      <c r="D3297" s="8" t="str">
        <f t="shared" si="320"/>
        <v>SÁBADO</v>
      </c>
      <c r="E3297" s="9">
        <f t="shared" si="321"/>
        <v>18</v>
      </c>
      <c r="F3297" s="14">
        <f t="shared" ca="1" si="322"/>
        <v>126</v>
      </c>
      <c r="G3297" s="7">
        <v>3159045</v>
      </c>
      <c r="I3297" t="s">
        <v>34007</v>
      </c>
      <c r="J3297" t="s">
        <v>30311</v>
      </c>
      <c r="K3297" t="s">
        <v>30514</v>
      </c>
      <c r="L3297" t="s">
        <v>30514</v>
      </c>
      <c r="P3297" t="s">
        <v>126</v>
      </c>
      <c r="Q3297" t="s">
        <v>127</v>
      </c>
      <c r="R3297" t="s">
        <v>128</v>
      </c>
      <c r="S3297" t="s">
        <v>129</v>
      </c>
      <c r="T3297" t="s">
        <v>137</v>
      </c>
      <c r="U3297" t="s">
        <v>57</v>
      </c>
      <c r="V3297" t="s">
        <v>5145</v>
      </c>
      <c r="W3297" t="s">
        <v>5146</v>
      </c>
      <c r="X3297" t="s">
        <v>5147</v>
      </c>
      <c r="Y3297" t="s">
        <v>18538</v>
      </c>
      <c r="Z3297" t="s">
        <v>18539</v>
      </c>
      <c r="AA3297" t="s">
        <v>18540</v>
      </c>
      <c r="AB3297" t="s">
        <v>5151</v>
      </c>
      <c r="AC3297" t="s">
        <v>130</v>
      </c>
      <c r="AD3297" t="s">
        <v>59</v>
      </c>
      <c r="AE3297" t="s">
        <v>131</v>
      </c>
      <c r="AF3297" t="s">
        <v>132</v>
      </c>
      <c r="AG3297" t="s">
        <v>5152</v>
      </c>
      <c r="AH3297" t="s">
        <v>34008</v>
      </c>
      <c r="AI3297" t="s">
        <v>34009</v>
      </c>
      <c r="AJ3297" t="s">
        <v>34010</v>
      </c>
      <c r="AK3297" t="s">
        <v>34011</v>
      </c>
      <c r="AL3297" t="s">
        <v>34012</v>
      </c>
      <c r="AM3297" t="s">
        <v>34013</v>
      </c>
      <c r="AN3297" t="s">
        <v>190</v>
      </c>
      <c r="AP3297" t="s">
        <v>138</v>
      </c>
      <c r="AQ3297" s="7">
        <v>14000</v>
      </c>
      <c r="AR3297" s="7">
        <v>0</v>
      </c>
      <c r="AS3297" t="s">
        <v>3958</v>
      </c>
      <c r="AT3297" t="s">
        <v>3959</v>
      </c>
      <c r="AU3297" s="7">
        <v>5</v>
      </c>
      <c r="AV3297" t="s">
        <v>5159</v>
      </c>
      <c r="AZ3297" t="s">
        <v>135</v>
      </c>
      <c r="BA3297" t="s">
        <v>34014</v>
      </c>
      <c r="BG3297" t="s">
        <v>136</v>
      </c>
      <c r="BI3297" t="s">
        <v>34015</v>
      </c>
    </row>
    <row r="3298" spans="1:61" x14ac:dyDescent="0.55000000000000004">
      <c r="A3298" s="2" t="str">
        <f t="shared" si="318"/>
        <v>Punto de VentaPLAN 1 CUOTA PROTEGIDA</v>
      </c>
      <c r="B3298" s="3">
        <f>VLOOKUP(A3298,'[1]TARIFAS PRODUCTOS'!$C:$E,3,0)</f>
        <v>15120</v>
      </c>
      <c r="C3298" s="6" t="str">
        <f t="shared" si="319"/>
        <v>JULIO</v>
      </c>
      <c r="D3298" s="8" t="str">
        <f t="shared" si="320"/>
        <v>SÁBADO</v>
      </c>
      <c r="E3298" s="9">
        <f t="shared" si="321"/>
        <v>18</v>
      </c>
      <c r="F3298" s="14">
        <f t="shared" ca="1" si="322"/>
        <v>126</v>
      </c>
      <c r="G3298" s="7">
        <v>3159046</v>
      </c>
      <c r="I3298" t="s">
        <v>34016</v>
      </c>
      <c r="J3298" t="s">
        <v>30311</v>
      </c>
      <c r="K3298" t="s">
        <v>30514</v>
      </c>
      <c r="L3298" t="s">
        <v>30514</v>
      </c>
      <c r="P3298" t="s">
        <v>126</v>
      </c>
      <c r="Q3298" t="s">
        <v>127</v>
      </c>
      <c r="R3298" t="s">
        <v>128</v>
      </c>
      <c r="S3298" t="s">
        <v>129</v>
      </c>
      <c r="T3298" t="s">
        <v>137</v>
      </c>
      <c r="U3298" t="s">
        <v>57</v>
      </c>
      <c r="V3298" t="s">
        <v>5145</v>
      </c>
      <c r="W3298" t="s">
        <v>5146</v>
      </c>
      <c r="X3298" t="s">
        <v>5147</v>
      </c>
      <c r="Y3298" t="s">
        <v>5855</v>
      </c>
      <c r="Z3298" t="s">
        <v>5856</v>
      </c>
      <c r="AA3298" t="s">
        <v>5857</v>
      </c>
      <c r="AB3298" t="s">
        <v>5151</v>
      </c>
      <c r="AC3298" t="s">
        <v>130</v>
      </c>
      <c r="AD3298" t="s">
        <v>59</v>
      </c>
      <c r="AE3298" t="s">
        <v>131</v>
      </c>
      <c r="AF3298" t="s">
        <v>132</v>
      </c>
      <c r="AG3298" t="s">
        <v>5152</v>
      </c>
      <c r="AH3298" t="s">
        <v>34017</v>
      </c>
      <c r="AI3298" t="s">
        <v>34018</v>
      </c>
      <c r="AJ3298" t="s">
        <v>34019</v>
      </c>
      <c r="AK3298" t="s">
        <v>34020</v>
      </c>
      <c r="AL3298" t="s">
        <v>34021</v>
      </c>
      <c r="AM3298" t="s">
        <v>34022</v>
      </c>
      <c r="AN3298" t="s">
        <v>190</v>
      </c>
      <c r="AP3298" t="s">
        <v>138</v>
      </c>
      <c r="AQ3298" s="7">
        <v>14000</v>
      </c>
      <c r="AR3298" s="7">
        <v>0</v>
      </c>
      <c r="AS3298" t="s">
        <v>3958</v>
      </c>
      <c r="AT3298" t="s">
        <v>3959</v>
      </c>
      <c r="AU3298" s="7">
        <v>5</v>
      </c>
      <c r="AV3298" t="s">
        <v>5159</v>
      </c>
      <c r="AZ3298" t="s">
        <v>135</v>
      </c>
      <c r="BA3298" t="s">
        <v>34023</v>
      </c>
      <c r="BG3298" t="s">
        <v>136</v>
      </c>
      <c r="BI3298" t="s">
        <v>34024</v>
      </c>
    </row>
    <row r="3299" spans="1:61" x14ac:dyDescent="0.55000000000000004">
      <c r="A3299" s="2" t="str">
        <f t="shared" si="318"/>
        <v>Punto de VentaPLAN 1 CUOTA PROTEGIDA</v>
      </c>
      <c r="B3299" s="3">
        <f>VLOOKUP(A3299,'[1]TARIFAS PRODUCTOS'!$C:$E,3,0)</f>
        <v>15120</v>
      </c>
      <c r="C3299" s="6" t="str">
        <f t="shared" si="319"/>
        <v>JULIO</v>
      </c>
      <c r="D3299" s="8" t="str">
        <f t="shared" si="320"/>
        <v>SÁBADO</v>
      </c>
      <c r="E3299" s="9">
        <f t="shared" si="321"/>
        <v>18</v>
      </c>
      <c r="F3299" s="14">
        <f t="shared" ca="1" si="322"/>
        <v>126</v>
      </c>
      <c r="G3299" s="7">
        <v>3159047</v>
      </c>
      <c r="I3299" t="s">
        <v>34025</v>
      </c>
      <c r="J3299" t="s">
        <v>30311</v>
      </c>
      <c r="K3299" t="s">
        <v>30514</v>
      </c>
      <c r="L3299" t="s">
        <v>30514</v>
      </c>
      <c r="P3299" t="s">
        <v>126</v>
      </c>
      <c r="Q3299" t="s">
        <v>127</v>
      </c>
      <c r="R3299" t="s">
        <v>128</v>
      </c>
      <c r="S3299" t="s">
        <v>129</v>
      </c>
      <c r="T3299" t="s">
        <v>137</v>
      </c>
      <c r="U3299" t="s">
        <v>57</v>
      </c>
      <c r="V3299" t="s">
        <v>5174</v>
      </c>
      <c r="W3299" t="s">
        <v>5175</v>
      </c>
      <c r="X3299" t="s">
        <v>5176</v>
      </c>
      <c r="Y3299" t="s">
        <v>5678</v>
      </c>
      <c r="Z3299" t="s">
        <v>5679</v>
      </c>
      <c r="AA3299" t="s">
        <v>5680</v>
      </c>
      <c r="AB3299" t="s">
        <v>5151</v>
      </c>
      <c r="AC3299" t="s">
        <v>130</v>
      </c>
      <c r="AD3299" t="s">
        <v>59</v>
      </c>
      <c r="AE3299" t="s">
        <v>131</v>
      </c>
      <c r="AF3299" t="s">
        <v>132</v>
      </c>
      <c r="AG3299" t="s">
        <v>5152</v>
      </c>
      <c r="AH3299" t="s">
        <v>34026</v>
      </c>
      <c r="AI3299" t="s">
        <v>34027</v>
      </c>
      <c r="AJ3299" t="s">
        <v>34028</v>
      </c>
      <c r="AK3299" t="s">
        <v>34029</v>
      </c>
      <c r="AL3299" t="s">
        <v>34030</v>
      </c>
      <c r="AM3299" t="s">
        <v>34031</v>
      </c>
      <c r="AN3299" t="s">
        <v>190</v>
      </c>
      <c r="AO3299" t="s">
        <v>34027</v>
      </c>
      <c r="AP3299" t="s">
        <v>138</v>
      </c>
      <c r="AQ3299" s="7">
        <v>14000</v>
      </c>
      <c r="AR3299" s="7">
        <v>0</v>
      </c>
      <c r="AS3299" t="s">
        <v>3958</v>
      </c>
      <c r="AT3299" t="s">
        <v>3959</v>
      </c>
      <c r="AU3299" s="7">
        <v>5</v>
      </c>
      <c r="AV3299" t="s">
        <v>5159</v>
      </c>
      <c r="AZ3299" t="s">
        <v>135</v>
      </c>
      <c r="BA3299" t="s">
        <v>11158</v>
      </c>
      <c r="BG3299" t="s">
        <v>136</v>
      </c>
      <c r="BI3299" t="s">
        <v>34032</v>
      </c>
    </row>
    <row r="3300" spans="1:61" x14ac:dyDescent="0.55000000000000004">
      <c r="A3300" s="2" t="str">
        <f t="shared" si="318"/>
        <v>Punto de VentaPLAN 1 CUOTA PROTEGIDA</v>
      </c>
      <c r="B3300" s="3">
        <f>VLOOKUP(A3300,'[1]TARIFAS PRODUCTOS'!$C:$E,3,0)</f>
        <v>15120</v>
      </c>
      <c r="C3300" s="6" t="str">
        <f t="shared" si="319"/>
        <v>JULIO</v>
      </c>
      <c r="D3300" s="8" t="str">
        <f t="shared" si="320"/>
        <v>SÁBADO</v>
      </c>
      <c r="E3300" s="9">
        <f t="shared" si="321"/>
        <v>18</v>
      </c>
      <c r="F3300" s="14">
        <f t="shared" ca="1" si="322"/>
        <v>126</v>
      </c>
      <c r="G3300" s="7">
        <v>3159048</v>
      </c>
      <c r="I3300" t="s">
        <v>34033</v>
      </c>
      <c r="J3300" t="s">
        <v>30311</v>
      </c>
      <c r="K3300" t="s">
        <v>30514</v>
      </c>
      <c r="L3300" t="s">
        <v>30514</v>
      </c>
      <c r="P3300" t="s">
        <v>126</v>
      </c>
      <c r="Q3300" t="s">
        <v>127</v>
      </c>
      <c r="R3300" t="s">
        <v>128</v>
      </c>
      <c r="S3300" t="s">
        <v>129</v>
      </c>
      <c r="T3300" t="s">
        <v>137</v>
      </c>
      <c r="U3300" t="s">
        <v>57</v>
      </c>
      <c r="V3300" t="s">
        <v>5145</v>
      </c>
      <c r="W3300" t="s">
        <v>5146</v>
      </c>
      <c r="X3300" t="s">
        <v>5147</v>
      </c>
      <c r="Y3300" t="s">
        <v>5759</v>
      </c>
      <c r="Z3300" t="s">
        <v>5760</v>
      </c>
      <c r="AA3300" t="s">
        <v>5761</v>
      </c>
      <c r="AB3300" t="s">
        <v>5151</v>
      </c>
      <c r="AC3300" t="s">
        <v>130</v>
      </c>
      <c r="AD3300" t="s">
        <v>59</v>
      </c>
      <c r="AE3300" t="s">
        <v>131</v>
      </c>
      <c r="AF3300" t="s">
        <v>132</v>
      </c>
      <c r="AG3300" t="s">
        <v>5152</v>
      </c>
      <c r="AH3300" t="s">
        <v>34034</v>
      </c>
      <c r="AI3300" t="s">
        <v>34035</v>
      </c>
      <c r="AJ3300" t="s">
        <v>34036</v>
      </c>
      <c r="AK3300" t="s">
        <v>34037</v>
      </c>
      <c r="AL3300" t="s">
        <v>34038</v>
      </c>
      <c r="AM3300" t="s">
        <v>34039</v>
      </c>
      <c r="AN3300" t="s">
        <v>190</v>
      </c>
      <c r="AO3300" t="s">
        <v>34035</v>
      </c>
      <c r="AP3300" t="s">
        <v>138</v>
      </c>
      <c r="AQ3300" s="7">
        <v>14000</v>
      </c>
      <c r="AR3300" s="7">
        <v>0</v>
      </c>
      <c r="AS3300" t="s">
        <v>3958</v>
      </c>
      <c r="AT3300" t="s">
        <v>3959</v>
      </c>
      <c r="AU3300" s="7">
        <v>5</v>
      </c>
      <c r="AV3300" t="s">
        <v>5159</v>
      </c>
      <c r="AZ3300" t="s">
        <v>135</v>
      </c>
      <c r="BA3300" t="s">
        <v>20083</v>
      </c>
      <c r="BG3300" t="s">
        <v>136</v>
      </c>
      <c r="BI3300" t="s">
        <v>34040</v>
      </c>
    </row>
    <row r="3301" spans="1:61" x14ac:dyDescent="0.55000000000000004">
      <c r="A3301" s="2" t="str">
        <f t="shared" si="318"/>
        <v>Punto de VentaPLAN 1 CUOTA PROTEGIDA</v>
      </c>
      <c r="B3301" s="3">
        <f>VLOOKUP(A3301,'[1]TARIFAS PRODUCTOS'!$C:$E,3,0)</f>
        <v>15120</v>
      </c>
      <c r="C3301" s="6" t="str">
        <f t="shared" si="319"/>
        <v>JULIO</v>
      </c>
      <c r="D3301" s="8" t="str">
        <f t="shared" si="320"/>
        <v>SÁBADO</v>
      </c>
      <c r="E3301" s="9">
        <f t="shared" si="321"/>
        <v>18</v>
      </c>
      <c r="F3301" s="14">
        <f t="shared" ca="1" si="322"/>
        <v>126</v>
      </c>
      <c r="G3301" s="7">
        <v>3159049</v>
      </c>
      <c r="I3301" t="s">
        <v>34041</v>
      </c>
      <c r="J3301" t="s">
        <v>30311</v>
      </c>
      <c r="K3301" t="s">
        <v>30514</v>
      </c>
      <c r="L3301" t="s">
        <v>30514</v>
      </c>
      <c r="P3301" t="s">
        <v>126</v>
      </c>
      <c r="Q3301" t="s">
        <v>127</v>
      </c>
      <c r="R3301" t="s">
        <v>128</v>
      </c>
      <c r="S3301" t="s">
        <v>129</v>
      </c>
      <c r="T3301" t="s">
        <v>137</v>
      </c>
      <c r="U3301" t="s">
        <v>57</v>
      </c>
      <c r="V3301" t="s">
        <v>5145</v>
      </c>
      <c r="W3301" t="s">
        <v>5146</v>
      </c>
      <c r="X3301" t="s">
        <v>5147</v>
      </c>
      <c r="Y3301" t="s">
        <v>5855</v>
      </c>
      <c r="Z3301" t="s">
        <v>5856</v>
      </c>
      <c r="AA3301" t="s">
        <v>5857</v>
      </c>
      <c r="AB3301" t="s">
        <v>5151</v>
      </c>
      <c r="AC3301" t="s">
        <v>130</v>
      </c>
      <c r="AD3301" t="s">
        <v>59</v>
      </c>
      <c r="AE3301" t="s">
        <v>131</v>
      </c>
      <c r="AF3301" t="s">
        <v>132</v>
      </c>
      <c r="AG3301" t="s">
        <v>5152</v>
      </c>
      <c r="AH3301" t="s">
        <v>34042</v>
      </c>
      <c r="AI3301" t="s">
        <v>34043</v>
      </c>
      <c r="AJ3301" t="s">
        <v>34044</v>
      </c>
      <c r="AK3301" t="s">
        <v>34045</v>
      </c>
      <c r="AL3301" t="s">
        <v>34046</v>
      </c>
      <c r="AM3301" t="s">
        <v>34047</v>
      </c>
      <c r="AN3301" t="s">
        <v>190</v>
      </c>
      <c r="AP3301" t="s">
        <v>138</v>
      </c>
      <c r="AQ3301" s="7">
        <v>14000</v>
      </c>
      <c r="AR3301" s="7">
        <v>0</v>
      </c>
      <c r="AS3301" t="s">
        <v>3958</v>
      </c>
      <c r="AT3301" t="s">
        <v>3959</v>
      </c>
      <c r="AU3301" s="7">
        <v>5</v>
      </c>
      <c r="AV3301" t="s">
        <v>5159</v>
      </c>
      <c r="AZ3301" t="s">
        <v>135</v>
      </c>
      <c r="BA3301" t="s">
        <v>34048</v>
      </c>
      <c r="BG3301" t="s">
        <v>136</v>
      </c>
      <c r="BI3301" t="s">
        <v>34049</v>
      </c>
    </row>
    <row r="3302" spans="1:61" x14ac:dyDescent="0.55000000000000004">
      <c r="A3302" s="2" t="str">
        <f t="shared" si="318"/>
        <v>Punto de VentaPLAN 1 CUOTA PROTEGIDA</v>
      </c>
      <c r="B3302" s="3">
        <f>VLOOKUP(A3302,'[1]TARIFAS PRODUCTOS'!$C:$E,3,0)</f>
        <v>15120</v>
      </c>
      <c r="C3302" s="6" t="str">
        <f t="shared" si="319"/>
        <v>JULIO</v>
      </c>
      <c r="D3302" s="8" t="str">
        <f t="shared" si="320"/>
        <v>SÁBADO</v>
      </c>
      <c r="E3302" s="9">
        <f t="shared" si="321"/>
        <v>18</v>
      </c>
      <c r="F3302" s="14">
        <f t="shared" ca="1" si="322"/>
        <v>126</v>
      </c>
      <c r="G3302" s="7">
        <v>3159050</v>
      </c>
      <c r="I3302" t="s">
        <v>34050</v>
      </c>
      <c r="J3302" t="s">
        <v>30311</v>
      </c>
      <c r="K3302" t="s">
        <v>30514</v>
      </c>
      <c r="L3302" t="s">
        <v>30514</v>
      </c>
      <c r="P3302" t="s">
        <v>126</v>
      </c>
      <c r="Q3302" t="s">
        <v>127</v>
      </c>
      <c r="R3302" t="s">
        <v>128</v>
      </c>
      <c r="S3302" t="s">
        <v>129</v>
      </c>
      <c r="T3302" t="s">
        <v>137</v>
      </c>
      <c r="U3302" t="s">
        <v>57</v>
      </c>
      <c r="V3302" t="s">
        <v>5145</v>
      </c>
      <c r="W3302" t="s">
        <v>5146</v>
      </c>
      <c r="X3302" t="s">
        <v>5147</v>
      </c>
      <c r="Y3302" t="s">
        <v>5759</v>
      </c>
      <c r="Z3302" t="s">
        <v>5760</v>
      </c>
      <c r="AA3302" t="s">
        <v>5761</v>
      </c>
      <c r="AB3302" t="s">
        <v>5151</v>
      </c>
      <c r="AC3302" t="s">
        <v>130</v>
      </c>
      <c r="AD3302" t="s">
        <v>59</v>
      </c>
      <c r="AE3302" t="s">
        <v>131</v>
      </c>
      <c r="AF3302" t="s">
        <v>132</v>
      </c>
      <c r="AG3302" t="s">
        <v>5152</v>
      </c>
      <c r="AH3302" t="s">
        <v>34051</v>
      </c>
      <c r="AI3302" t="s">
        <v>34052</v>
      </c>
      <c r="AJ3302" t="s">
        <v>34053</v>
      </c>
      <c r="AK3302" t="s">
        <v>34054</v>
      </c>
      <c r="AL3302" t="s">
        <v>34055</v>
      </c>
      <c r="AM3302" t="s">
        <v>34056</v>
      </c>
      <c r="AN3302" t="s">
        <v>190</v>
      </c>
      <c r="AO3302" t="s">
        <v>34057</v>
      </c>
      <c r="AP3302" t="s">
        <v>138</v>
      </c>
      <c r="AQ3302" s="7">
        <v>14000</v>
      </c>
      <c r="AR3302" s="7">
        <v>0</v>
      </c>
      <c r="AS3302" t="s">
        <v>3958</v>
      </c>
      <c r="AT3302" t="s">
        <v>3959</v>
      </c>
      <c r="AU3302" s="7">
        <v>5</v>
      </c>
      <c r="AV3302" t="s">
        <v>5159</v>
      </c>
      <c r="AZ3302" t="s">
        <v>135</v>
      </c>
      <c r="BA3302" t="s">
        <v>34058</v>
      </c>
      <c r="BG3302" t="s">
        <v>136</v>
      </c>
      <c r="BI3302" t="s">
        <v>34059</v>
      </c>
    </row>
    <row r="3303" spans="1:61" x14ac:dyDescent="0.55000000000000004">
      <c r="A3303" s="2" t="str">
        <f t="shared" si="318"/>
        <v>Punto de VentaPLAN 1 CUOTA PROTEGIDA</v>
      </c>
      <c r="B3303" s="3">
        <f>VLOOKUP(A3303,'[1]TARIFAS PRODUCTOS'!$C:$E,3,0)</f>
        <v>15120</v>
      </c>
      <c r="C3303" s="6" t="str">
        <f t="shared" si="319"/>
        <v>JULIO</v>
      </c>
      <c r="D3303" s="8" t="str">
        <f t="shared" si="320"/>
        <v>SÁBADO</v>
      </c>
      <c r="E3303" s="9">
        <f t="shared" si="321"/>
        <v>18</v>
      </c>
      <c r="F3303" s="14">
        <f t="shared" ca="1" si="322"/>
        <v>126</v>
      </c>
      <c r="G3303" s="7">
        <v>3159051</v>
      </c>
      <c r="I3303" t="s">
        <v>34060</v>
      </c>
      <c r="J3303" t="s">
        <v>30311</v>
      </c>
      <c r="K3303" t="s">
        <v>30514</v>
      </c>
      <c r="L3303" t="s">
        <v>30514</v>
      </c>
      <c r="P3303" t="s">
        <v>126</v>
      </c>
      <c r="Q3303" t="s">
        <v>127</v>
      </c>
      <c r="R3303" t="s">
        <v>128</v>
      </c>
      <c r="S3303" t="s">
        <v>129</v>
      </c>
      <c r="T3303" t="s">
        <v>137</v>
      </c>
      <c r="U3303" t="s">
        <v>57</v>
      </c>
      <c r="V3303" t="s">
        <v>5174</v>
      </c>
      <c r="W3303" t="s">
        <v>5175</v>
      </c>
      <c r="X3303" t="s">
        <v>5176</v>
      </c>
      <c r="Y3303" t="s">
        <v>5678</v>
      </c>
      <c r="Z3303" t="s">
        <v>5679</v>
      </c>
      <c r="AA3303" t="s">
        <v>5680</v>
      </c>
      <c r="AB3303" t="s">
        <v>5151</v>
      </c>
      <c r="AC3303" t="s">
        <v>130</v>
      </c>
      <c r="AD3303" t="s">
        <v>59</v>
      </c>
      <c r="AE3303" t="s">
        <v>131</v>
      </c>
      <c r="AF3303" t="s">
        <v>132</v>
      </c>
      <c r="AG3303" t="s">
        <v>5152</v>
      </c>
      <c r="AH3303" t="s">
        <v>34061</v>
      </c>
      <c r="AI3303" t="s">
        <v>34062</v>
      </c>
      <c r="AJ3303" t="s">
        <v>34063</v>
      </c>
      <c r="AK3303" t="s">
        <v>34064</v>
      </c>
      <c r="AL3303" t="s">
        <v>34065</v>
      </c>
      <c r="AM3303" t="s">
        <v>34066</v>
      </c>
      <c r="AN3303" t="s">
        <v>190</v>
      </c>
      <c r="AP3303" t="s">
        <v>138</v>
      </c>
      <c r="AQ3303" s="7">
        <v>14000</v>
      </c>
      <c r="AR3303" s="7">
        <v>0</v>
      </c>
      <c r="AS3303" t="s">
        <v>3958</v>
      </c>
      <c r="AT3303" t="s">
        <v>3959</v>
      </c>
      <c r="AU3303" s="7">
        <v>5</v>
      </c>
      <c r="AV3303" t="s">
        <v>5159</v>
      </c>
      <c r="AZ3303" t="s">
        <v>135</v>
      </c>
      <c r="BA3303" t="s">
        <v>34067</v>
      </c>
      <c r="BG3303" t="s">
        <v>136</v>
      </c>
      <c r="BI3303" t="s">
        <v>34068</v>
      </c>
    </row>
    <row r="3304" spans="1:61" x14ac:dyDescent="0.55000000000000004">
      <c r="A3304" s="2" t="str">
        <f t="shared" si="318"/>
        <v>Punto de VentaPLAN 1 CUOTA PROTEGIDA</v>
      </c>
      <c r="B3304" s="3">
        <f>VLOOKUP(A3304,'[1]TARIFAS PRODUCTOS'!$C:$E,3,0)</f>
        <v>15120</v>
      </c>
      <c r="C3304" s="6" t="str">
        <f t="shared" si="319"/>
        <v>JULIO</v>
      </c>
      <c r="D3304" s="8" t="str">
        <f t="shared" si="320"/>
        <v>SÁBADO</v>
      </c>
      <c r="E3304" s="9">
        <f t="shared" si="321"/>
        <v>18</v>
      </c>
      <c r="F3304" s="14">
        <f t="shared" ca="1" si="322"/>
        <v>126</v>
      </c>
      <c r="G3304" s="7">
        <v>3159052</v>
      </c>
      <c r="I3304" t="s">
        <v>34069</v>
      </c>
      <c r="J3304" t="s">
        <v>30311</v>
      </c>
      <c r="K3304" t="s">
        <v>30514</v>
      </c>
      <c r="L3304" t="s">
        <v>30514</v>
      </c>
      <c r="P3304" t="s">
        <v>126</v>
      </c>
      <c r="Q3304" t="s">
        <v>127</v>
      </c>
      <c r="R3304" t="s">
        <v>128</v>
      </c>
      <c r="S3304" t="s">
        <v>129</v>
      </c>
      <c r="T3304" t="s">
        <v>137</v>
      </c>
      <c r="U3304" t="s">
        <v>57</v>
      </c>
      <c r="V3304" t="s">
        <v>5145</v>
      </c>
      <c r="W3304" t="s">
        <v>5146</v>
      </c>
      <c r="X3304" t="s">
        <v>5147</v>
      </c>
      <c r="Y3304" t="s">
        <v>6587</v>
      </c>
      <c r="Z3304" t="s">
        <v>6588</v>
      </c>
      <c r="AA3304" t="s">
        <v>6589</v>
      </c>
      <c r="AB3304" t="s">
        <v>5151</v>
      </c>
      <c r="AC3304" t="s">
        <v>130</v>
      </c>
      <c r="AD3304" t="s">
        <v>59</v>
      </c>
      <c r="AE3304" t="s">
        <v>131</v>
      </c>
      <c r="AF3304" t="s">
        <v>132</v>
      </c>
      <c r="AG3304" t="s">
        <v>5152</v>
      </c>
      <c r="AH3304" t="s">
        <v>34070</v>
      </c>
      <c r="AI3304" t="s">
        <v>34071</v>
      </c>
      <c r="AJ3304" t="s">
        <v>34072</v>
      </c>
      <c r="AK3304" t="s">
        <v>34073</v>
      </c>
      <c r="AL3304" t="s">
        <v>34074</v>
      </c>
      <c r="AM3304" t="s">
        <v>34075</v>
      </c>
      <c r="AN3304" t="s">
        <v>190</v>
      </c>
      <c r="AP3304" t="s">
        <v>138</v>
      </c>
      <c r="AQ3304" s="7">
        <v>14000</v>
      </c>
      <c r="AR3304" s="7">
        <v>0</v>
      </c>
      <c r="AS3304" t="s">
        <v>3958</v>
      </c>
      <c r="AT3304" t="s">
        <v>3959</v>
      </c>
      <c r="AU3304" s="7">
        <v>5</v>
      </c>
      <c r="AV3304" t="s">
        <v>5159</v>
      </c>
      <c r="AZ3304" t="s">
        <v>135</v>
      </c>
      <c r="BA3304" t="s">
        <v>34076</v>
      </c>
      <c r="BG3304" t="s">
        <v>136</v>
      </c>
      <c r="BI3304" t="s">
        <v>34077</v>
      </c>
    </row>
    <row r="3305" spans="1:61" x14ac:dyDescent="0.55000000000000004">
      <c r="A3305" s="2" t="str">
        <f t="shared" si="318"/>
        <v>Punto de VentaPLAN 1 CUOTA PROTEGIDA</v>
      </c>
      <c r="B3305" s="3">
        <f>VLOOKUP(A3305,'[1]TARIFAS PRODUCTOS'!$C:$E,3,0)</f>
        <v>15120</v>
      </c>
      <c r="C3305" s="6" t="str">
        <f t="shared" si="319"/>
        <v>JULIO</v>
      </c>
      <c r="D3305" s="8" t="str">
        <f t="shared" si="320"/>
        <v>SÁBADO</v>
      </c>
      <c r="E3305" s="9">
        <f t="shared" si="321"/>
        <v>18</v>
      </c>
      <c r="F3305" s="14">
        <f t="shared" ca="1" si="322"/>
        <v>126</v>
      </c>
      <c r="G3305" s="7">
        <v>3159053</v>
      </c>
      <c r="I3305" t="s">
        <v>34078</v>
      </c>
      <c r="J3305" t="s">
        <v>30311</v>
      </c>
      <c r="K3305" t="s">
        <v>30514</v>
      </c>
      <c r="L3305" t="s">
        <v>30514</v>
      </c>
      <c r="P3305" t="s">
        <v>126</v>
      </c>
      <c r="Q3305" t="s">
        <v>127</v>
      </c>
      <c r="R3305" t="s">
        <v>128</v>
      </c>
      <c r="S3305" t="s">
        <v>129</v>
      </c>
      <c r="T3305" t="s">
        <v>137</v>
      </c>
      <c r="U3305" t="s">
        <v>57</v>
      </c>
      <c r="V3305" t="s">
        <v>5174</v>
      </c>
      <c r="W3305" t="s">
        <v>5175</v>
      </c>
      <c r="X3305" t="s">
        <v>5176</v>
      </c>
      <c r="Y3305" t="s">
        <v>5678</v>
      </c>
      <c r="Z3305" t="s">
        <v>5679</v>
      </c>
      <c r="AA3305" t="s">
        <v>5680</v>
      </c>
      <c r="AB3305" t="s">
        <v>5151</v>
      </c>
      <c r="AC3305" t="s">
        <v>130</v>
      </c>
      <c r="AD3305" t="s">
        <v>59</v>
      </c>
      <c r="AE3305" t="s">
        <v>131</v>
      </c>
      <c r="AF3305" t="s">
        <v>132</v>
      </c>
      <c r="AG3305" t="s">
        <v>5152</v>
      </c>
      <c r="AH3305" t="s">
        <v>34079</v>
      </c>
      <c r="AI3305" t="s">
        <v>34080</v>
      </c>
      <c r="AJ3305" t="s">
        <v>34081</v>
      </c>
      <c r="AK3305" t="s">
        <v>34082</v>
      </c>
      <c r="AL3305" t="s">
        <v>34083</v>
      </c>
      <c r="AM3305" t="s">
        <v>34084</v>
      </c>
      <c r="AN3305" t="s">
        <v>190</v>
      </c>
      <c r="AP3305" t="s">
        <v>138</v>
      </c>
      <c r="AQ3305" s="7">
        <v>14000</v>
      </c>
      <c r="AR3305" s="7">
        <v>0</v>
      </c>
      <c r="AS3305" t="s">
        <v>3958</v>
      </c>
      <c r="AT3305" t="s">
        <v>3959</v>
      </c>
      <c r="AU3305" s="7">
        <v>5</v>
      </c>
      <c r="AV3305" t="s">
        <v>5159</v>
      </c>
      <c r="AZ3305" t="s">
        <v>135</v>
      </c>
      <c r="BA3305" t="s">
        <v>34085</v>
      </c>
      <c r="BG3305" t="s">
        <v>136</v>
      </c>
      <c r="BI3305" t="s">
        <v>34086</v>
      </c>
    </row>
    <row r="3306" spans="1:61" x14ac:dyDescent="0.55000000000000004">
      <c r="A3306" s="2" t="str">
        <f t="shared" si="318"/>
        <v>Punto de VentaPLAN 1 CUOTA PROTEGIDA</v>
      </c>
      <c r="B3306" s="3">
        <f>VLOOKUP(A3306,'[1]TARIFAS PRODUCTOS'!$C:$E,3,0)</f>
        <v>15120</v>
      </c>
      <c r="C3306" s="6" t="str">
        <f t="shared" si="319"/>
        <v>JULIO</v>
      </c>
      <c r="D3306" s="8" t="str">
        <f t="shared" si="320"/>
        <v>VIERNES</v>
      </c>
      <c r="E3306" s="9">
        <f t="shared" si="321"/>
        <v>17</v>
      </c>
      <c r="F3306" s="14">
        <f t="shared" ca="1" si="322"/>
        <v>126</v>
      </c>
      <c r="G3306" s="7">
        <v>3159054</v>
      </c>
      <c r="I3306" t="s">
        <v>34087</v>
      </c>
      <c r="J3306" t="s">
        <v>25910</v>
      </c>
      <c r="K3306" t="s">
        <v>30514</v>
      </c>
      <c r="L3306" t="s">
        <v>30514</v>
      </c>
      <c r="P3306" t="s">
        <v>126</v>
      </c>
      <c r="Q3306" t="s">
        <v>127</v>
      </c>
      <c r="R3306" t="s">
        <v>128</v>
      </c>
      <c r="S3306" t="s">
        <v>129</v>
      </c>
      <c r="T3306" t="s">
        <v>137</v>
      </c>
      <c r="U3306" t="s">
        <v>57</v>
      </c>
      <c r="V3306" t="s">
        <v>5145</v>
      </c>
      <c r="W3306" t="s">
        <v>5146</v>
      </c>
      <c r="X3306" t="s">
        <v>5147</v>
      </c>
      <c r="Y3306" t="s">
        <v>5729</v>
      </c>
      <c r="Z3306" t="s">
        <v>5730</v>
      </c>
      <c r="AA3306" t="s">
        <v>5731</v>
      </c>
      <c r="AB3306" t="s">
        <v>5151</v>
      </c>
      <c r="AC3306" t="s">
        <v>130</v>
      </c>
      <c r="AD3306" t="s">
        <v>59</v>
      </c>
      <c r="AE3306" t="s">
        <v>131</v>
      </c>
      <c r="AF3306" t="s">
        <v>132</v>
      </c>
      <c r="AG3306" t="s">
        <v>5152</v>
      </c>
      <c r="AH3306" t="s">
        <v>34088</v>
      </c>
      <c r="AI3306" t="s">
        <v>34089</v>
      </c>
      <c r="AJ3306" t="s">
        <v>34090</v>
      </c>
      <c r="AK3306" t="s">
        <v>34091</v>
      </c>
      <c r="AL3306" t="s">
        <v>34092</v>
      </c>
      <c r="AM3306" t="s">
        <v>34093</v>
      </c>
      <c r="AN3306" t="s">
        <v>190</v>
      </c>
      <c r="AP3306" t="s">
        <v>138</v>
      </c>
      <c r="AQ3306" s="7">
        <v>14000</v>
      </c>
      <c r="AR3306" s="7">
        <v>0</v>
      </c>
      <c r="AS3306" t="s">
        <v>3958</v>
      </c>
      <c r="AT3306" t="s">
        <v>3959</v>
      </c>
      <c r="AU3306" s="7">
        <v>5</v>
      </c>
      <c r="AV3306" t="s">
        <v>5159</v>
      </c>
      <c r="AZ3306" t="s">
        <v>135</v>
      </c>
      <c r="BA3306" t="s">
        <v>34094</v>
      </c>
      <c r="BG3306" t="s">
        <v>136</v>
      </c>
      <c r="BI3306" t="s">
        <v>34095</v>
      </c>
    </row>
    <row r="3307" spans="1:61" x14ac:dyDescent="0.55000000000000004">
      <c r="A3307" s="2" t="str">
        <f t="shared" si="318"/>
        <v>Punto de VentaPLAN 1 CUOTA PROTEGIDA</v>
      </c>
      <c r="B3307" s="3">
        <f>VLOOKUP(A3307,'[1]TARIFAS PRODUCTOS'!$C:$E,3,0)</f>
        <v>15120</v>
      </c>
      <c r="C3307" s="6" t="str">
        <f t="shared" si="319"/>
        <v>JULIO</v>
      </c>
      <c r="D3307" s="8" t="str">
        <f t="shared" si="320"/>
        <v>VIERNES</v>
      </c>
      <c r="E3307" s="9">
        <f t="shared" si="321"/>
        <v>17</v>
      </c>
      <c r="F3307" s="14">
        <f t="shared" ca="1" si="322"/>
        <v>126</v>
      </c>
      <c r="G3307" s="7">
        <v>3159055</v>
      </c>
      <c r="I3307" t="s">
        <v>34096</v>
      </c>
      <c r="J3307" t="s">
        <v>25910</v>
      </c>
      <c r="K3307" t="s">
        <v>30514</v>
      </c>
      <c r="L3307" t="s">
        <v>30514</v>
      </c>
      <c r="P3307" t="s">
        <v>126</v>
      </c>
      <c r="Q3307" t="s">
        <v>127</v>
      </c>
      <c r="R3307" t="s">
        <v>128</v>
      </c>
      <c r="S3307" t="s">
        <v>129</v>
      </c>
      <c r="T3307" t="s">
        <v>137</v>
      </c>
      <c r="U3307" t="s">
        <v>57</v>
      </c>
      <c r="V3307" t="s">
        <v>5174</v>
      </c>
      <c r="W3307" t="s">
        <v>5175</v>
      </c>
      <c r="X3307" t="s">
        <v>5176</v>
      </c>
      <c r="Y3307" t="s">
        <v>5284</v>
      </c>
      <c r="Z3307" t="s">
        <v>5285</v>
      </c>
      <c r="AA3307" t="s">
        <v>5286</v>
      </c>
      <c r="AB3307" t="s">
        <v>5151</v>
      </c>
      <c r="AC3307" t="s">
        <v>130</v>
      </c>
      <c r="AD3307" t="s">
        <v>59</v>
      </c>
      <c r="AE3307" t="s">
        <v>131</v>
      </c>
      <c r="AF3307" t="s">
        <v>132</v>
      </c>
      <c r="AG3307" t="s">
        <v>5152</v>
      </c>
      <c r="AH3307" t="s">
        <v>34097</v>
      </c>
      <c r="AI3307" t="s">
        <v>34098</v>
      </c>
      <c r="AJ3307" t="s">
        <v>34099</v>
      </c>
      <c r="AK3307" t="s">
        <v>34100</v>
      </c>
      <c r="AL3307" t="s">
        <v>34101</v>
      </c>
      <c r="AM3307" t="s">
        <v>34102</v>
      </c>
      <c r="AN3307" t="s">
        <v>190</v>
      </c>
      <c r="AO3307" t="s">
        <v>34098</v>
      </c>
      <c r="AP3307" t="s">
        <v>138</v>
      </c>
      <c r="AQ3307" s="7">
        <v>14000</v>
      </c>
      <c r="AR3307" s="7">
        <v>0</v>
      </c>
      <c r="AS3307" t="s">
        <v>3958</v>
      </c>
      <c r="AT3307" t="s">
        <v>3959</v>
      </c>
      <c r="AU3307" s="7">
        <v>5</v>
      </c>
      <c r="AV3307" t="s">
        <v>5159</v>
      </c>
      <c r="AZ3307" t="s">
        <v>135</v>
      </c>
      <c r="BA3307" t="s">
        <v>34103</v>
      </c>
      <c r="BG3307" t="s">
        <v>136</v>
      </c>
      <c r="BI3307" t="s">
        <v>34104</v>
      </c>
    </row>
    <row r="3308" spans="1:61" x14ac:dyDescent="0.55000000000000004">
      <c r="A3308" s="2" t="str">
        <f t="shared" si="318"/>
        <v>Punto de VentaPLAN 1 CUOTA PROTEGIDA</v>
      </c>
      <c r="B3308" s="3">
        <f>VLOOKUP(A3308,'[1]TARIFAS PRODUCTOS'!$C:$E,3,0)</f>
        <v>15120</v>
      </c>
      <c r="C3308" s="6" t="str">
        <f t="shared" si="319"/>
        <v>JULIO</v>
      </c>
      <c r="D3308" s="8" t="str">
        <f t="shared" si="320"/>
        <v>VIERNES</v>
      </c>
      <c r="E3308" s="9">
        <f t="shared" si="321"/>
        <v>17</v>
      </c>
      <c r="F3308" s="14">
        <f t="shared" ca="1" si="322"/>
        <v>126</v>
      </c>
      <c r="G3308" s="7">
        <v>3159056</v>
      </c>
      <c r="I3308" t="s">
        <v>34105</v>
      </c>
      <c r="J3308" t="s">
        <v>25910</v>
      </c>
      <c r="K3308" t="s">
        <v>30514</v>
      </c>
      <c r="L3308" t="s">
        <v>30514</v>
      </c>
      <c r="P3308" t="s">
        <v>126</v>
      </c>
      <c r="Q3308" t="s">
        <v>127</v>
      </c>
      <c r="R3308" t="s">
        <v>128</v>
      </c>
      <c r="S3308" t="s">
        <v>129</v>
      </c>
      <c r="T3308" t="s">
        <v>137</v>
      </c>
      <c r="U3308" t="s">
        <v>57</v>
      </c>
      <c r="V3308" t="s">
        <v>5145</v>
      </c>
      <c r="W3308" t="s">
        <v>5146</v>
      </c>
      <c r="X3308" t="s">
        <v>5147</v>
      </c>
      <c r="Y3308" t="s">
        <v>6176</v>
      </c>
      <c r="Z3308" t="s">
        <v>6177</v>
      </c>
      <c r="AA3308" t="s">
        <v>6178</v>
      </c>
      <c r="AB3308" t="s">
        <v>5151</v>
      </c>
      <c r="AC3308" t="s">
        <v>130</v>
      </c>
      <c r="AD3308" t="s">
        <v>59</v>
      </c>
      <c r="AE3308" t="s">
        <v>131</v>
      </c>
      <c r="AF3308" t="s">
        <v>132</v>
      </c>
      <c r="AG3308" t="s">
        <v>5152</v>
      </c>
      <c r="AH3308" t="s">
        <v>34106</v>
      </c>
      <c r="AI3308" t="s">
        <v>34107</v>
      </c>
      <c r="AJ3308" t="s">
        <v>34108</v>
      </c>
      <c r="AK3308" t="s">
        <v>34109</v>
      </c>
      <c r="AL3308" t="s">
        <v>34110</v>
      </c>
      <c r="AM3308" t="s">
        <v>34111</v>
      </c>
      <c r="AN3308" t="s">
        <v>190</v>
      </c>
      <c r="AO3308" t="s">
        <v>34112</v>
      </c>
      <c r="AP3308" t="s">
        <v>138</v>
      </c>
      <c r="AQ3308" s="7">
        <v>14000</v>
      </c>
      <c r="AR3308" s="7">
        <v>0</v>
      </c>
      <c r="AS3308" t="s">
        <v>3958</v>
      </c>
      <c r="AT3308" t="s">
        <v>3959</v>
      </c>
      <c r="AU3308" s="7">
        <v>5</v>
      </c>
      <c r="AV3308" t="s">
        <v>5159</v>
      </c>
      <c r="AZ3308" t="s">
        <v>135</v>
      </c>
      <c r="BA3308" t="s">
        <v>34113</v>
      </c>
      <c r="BG3308" t="s">
        <v>136</v>
      </c>
      <c r="BI3308" t="s">
        <v>34114</v>
      </c>
    </row>
    <row r="3309" spans="1:61" x14ac:dyDescent="0.55000000000000004">
      <c r="A3309" s="2" t="str">
        <f t="shared" si="318"/>
        <v>Punto de VentaPLAN 1 CUOTA PROTEGIDA</v>
      </c>
      <c r="B3309" s="3">
        <f>VLOOKUP(A3309,'[1]TARIFAS PRODUCTOS'!$C:$E,3,0)</f>
        <v>15120</v>
      </c>
      <c r="C3309" s="6" t="str">
        <f t="shared" si="319"/>
        <v>JULIO</v>
      </c>
      <c r="D3309" s="8" t="str">
        <f t="shared" si="320"/>
        <v>VIERNES</v>
      </c>
      <c r="E3309" s="9">
        <f t="shared" si="321"/>
        <v>17</v>
      </c>
      <c r="F3309" s="14">
        <f t="shared" ca="1" si="322"/>
        <v>126</v>
      </c>
      <c r="G3309" s="7">
        <v>3159057</v>
      </c>
      <c r="I3309" t="s">
        <v>34115</v>
      </c>
      <c r="J3309" t="s">
        <v>25910</v>
      </c>
      <c r="K3309" t="s">
        <v>30514</v>
      </c>
      <c r="L3309" t="s">
        <v>30514</v>
      </c>
      <c r="P3309" t="s">
        <v>126</v>
      </c>
      <c r="Q3309" t="s">
        <v>127</v>
      </c>
      <c r="R3309" t="s">
        <v>128</v>
      </c>
      <c r="S3309" t="s">
        <v>129</v>
      </c>
      <c r="T3309" t="s">
        <v>137</v>
      </c>
      <c r="U3309" t="s">
        <v>57</v>
      </c>
      <c r="V3309" t="s">
        <v>5145</v>
      </c>
      <c r="W3309" t="s">
        <v>5146</v>
      </c>
      <c r="X3309" t="s">
        <v>5147</v>
      </c>
      <c r="Y3309" t="s">
        <v>5251</v>
      </c>
      <c r="Z3309" t="s">
        <v>5252</v>
      </c>
      <c r="AA3309" t="s">
        <v>5253</v>
      </c>
      <c r="AB3309" t="s">
        <v>5151</v>
      </c>
      <c r="AC3309" t="s">
        <v>130</v>
      </c>
      <c r="AD3309" t="s">
        <v>59</v>
      </c>
      <c r="AE3309" t="s">
        <v>131</v>
      </c>
      <c r="AF3309" t="s">
        <v>132</v>
      </c>
      <c r="AG3309" t="s">
        <v>5152</v>
      </c>
      <c r="AH3309" t="s">
        <v>34116</v>
      </c>
      <c r="AI3309" t="s">
        <v>34117</v>
      </c>
      <c r="AJ3309" t="s">
        <v>34118</v>
      </c>
      <c r="AK3309" t="s">
        <v>34119</v>
      </c>
      <c r="AL3309" t="s">
        <v>34120</v>
      </c>
      <c r="AM3309" t="s">
        <v>34121</v>
      </c>
      <c r="AN3309" t="s">
        <v>190</v>
      </c>
      <c r="AP3309" t="s">
        <v>138</v>
      </c>
      <c r="AQ3309" s="7">
        <v>14000</v>
      </c>
      <c r="AR3309" s="7">
        <v>0</v>
      </c>
      <c r="AS3309" t="s">
        <v>3958</v>
      </c>
      <c r="AT3309" t="s">
        <v>3959</v>
      </c>
      <c r="AU3309" s="7">
        <v>5</v>
      </c>
      <c r="AV3309" t="s">
        <v>5159</v>
      </c>
      <c r="AZ3309" t="s">
        <v>135</v>
      </c>
      <c r="BA3309" t="s">
        <v>34122</v>
      </c>
      <c r="BG3309" t="s">
        <v>136</v>
      </c>
      <c r="BI3309" t="s">
        <v>34123</v>
      </c>
    </row>
    <row r="3310" spans="1:61" x14ac:dyDescent="0.55000000000000004">
      <c r="A3310" s="2" t="str">
        <f t="shared" si="318"/>
        <v>Punto de VentaPLAN 1 CUOTA PROTEGIDA</v>
      </c>
      <c r="B3310" s="3">
        <f>VLOOKUP(A3310,'[1]TARIFAS PRODUCTOS'!$C:$E,3,0)</f>
        <v>15120</v>
      </c>
      <c r="C3310" s="6" t="str">
        <f t="shared" si="319"/>
        <v>JULIO</v>
      </c>
      <c r="D3310" s="8" t="str">
        <f t="shared" si="320"/>
        <v>VIERNES</v>
      </c>
      <c r="E3310" s="9">
        <f t="shared" si="321"/>
        <v>17</v>
      </c>
      <c r="F3310" s="14">
        <f t="shared" ca="1" si="322"/>
        <v>126</v>
      </c>
      <c r="G3310" s="7">
        <v>3159058</v>
      </c>
      <c r="I3310" t="s">
        <v>34124</v>
      </c>
      <c r="J3310" t="s">
        <v>25910</v>
      </c>
      <c r="K3310" t="s">
        <v>30514</v>
      </c>
      <c r="L3310" t="s">
        <v>30514</v>
      </c>
      <c r="P3310" t="s">
        <v>126</v>
      </c>
      <c r="Q3310" t="s">
        <v>127</v>
      </c>
      <c r="R3310" t="s">
        <v>128</v>
      </c>
      <c r="S3310" t="s">
        <v>129</v>
      </c>
      <c r="T3310" t="s">
        <v>137</v>
      </c>
      <c r="U3310" t="s">
        <v>57</v>
      </c>
      <c r="V3310" t="s">
        <v>5174</v>
      </c>
      <c r="W3310" t="s">
        <v>5175</v>
      </c>
      <c r="X3310" t="s">
        <v>5176</v>
      </c>
      <c r="Y3310" t="s">
        <v>6957</v>
      </c>
      <c r="Z3310" t="s">
        <v>6958</v>
      </c>
      <c r="AA3310" t="s">
        <v>6959</v>
      </c>
      <c r="AB3310" t="s">
        <v>5151</v>
      </c>
      <c r="AC3310" t="s">
        <v>130</v>
      </c>
      <c r="AD3310" t="s">
        <v>59</v>
      </c>
      <c r="AE3310" t="s">
        <v>131</v>
      </c>
      <c r="AF3310" t="s">
        <v>132</v>
      </c>
      <c r="AG3310" t="s">
        <v>5152</v>
      </c>
      <c r="AH3310" t="s">
        <v>34125</v>
      </c>
      <c r="AI3310" t="s">
        <v>34126</v>
      </c>
      <c r="AJ3310" t="s">
        <v>34127</v>
      </c>
      <c r="AK3310" t="s">
        <v>34128</v>
      </c>
      <c r="AL3310" t="s">
        <v>34129</v>
      </c>
      <c r="AM3310" t="s">
        <v>34130</v>
      </c>
      <c r="AN3310" t="s">
        <v>190</v>
      </c>
      <c r="AO3310" t="s">
        <v>34131</v>
      </c>
      <c r="AP3310" t="s">
        <v>138</v>
      </c>
      <c r="AQ3310" s="7">
        <v>14000</v>
      </c>
      <c r="AR3310" s="7">
        <v>0</v>
      </c>
      <c r="AS3310" t="s">
        <v>3958</v>
      </c>
      <c r="AT3310" t="s">
        <v>3959</v>
      </c>
      <c r="AU3310" s="7">
        <v>5</v>
      </c>
      <c r="AV3310" t="s">
        <v>5159</v>
      </c>
      <c r="AZ3310" t="s">
        <v>135</v>
      </c>
      <c r="BA3310" t="s">
        <v>34132</v>
      </c>
      <c r="BG3310" t="s">
        <v>136</v>
      </c>
      <c r="BI3310" t="s">
        <v>34133</v>
      </c>
    </row>
    <row r="3311" spans="1:61" x14ac:dyDescent="0.55000000000000004">
      <c r="A3311" s="2" t="str">
        <f t="shared" si="318"/>
        <v>Punto de VentaPLAN 1 CUOTA PROTEGIDA</v>
      </c>
      <c r="B3311" s="3">
        <f>VLOOKUP(A3311,'[1]TARIFAS PRODUCTOS'!$C:$E,3,0)</f>
        <v>15120</v>
      </c>
      <c r="C3311" s="6" t="str">
        <f t="shared" si="319"/>
        <v>JULIO</v>
      </c>
      <c r="D3311" s="8" t="str">
        <f t="shared" si="320"/>
        <v>VIERNES</v>
      </c>
      <c r="E3311" s="9">
        <f t="shared" si="321"/>
        <v>17</v>
      </c>
      <c r="F3311" s="14">
        <f t="shared" ca="1" si="322"/>
        <v>126</v>
      </c>
      <c r="G3311" s="7">
        <v>3159059</v>
      </c>
      <c r="I3311" t="s">
        <v>34134</v>
      </c>
      <c r="J3311" t="s">
        <v>25910</v>
      </c>
      <c r="K3311" t="s">
        <v>30514</v>
      </c>
      <c r="L3311" t="s">
        <v>30514</v>
      </c>
      <c r="P3311" t="s">
        <v>126</v>
      </c>
      <c r="Q3311" t="s">
        <v>127</v>
      </c>
      <c r="R3311" t="s">
        <v>128</v>
      </c>
      <c r="S3311" t="s">
        <v>129</v>
      </c>
      <c r="T3311" t="s">
        <v>137</v>
      </c>
      <c r="U3311" t="s">
        <v>57</v>
      </c>
      <c r="V3311" t="s">
        <v>5145</v>
      </c>
      <c r="W3311" t="s">
        <v>5146</v>
      </c>
      <c r="X3311" t="s">
        <v>5147</v>
      </c>
      <c r="Y3311" t="s">
        <v>5451</v>
      </c>
      <c r="Z3311" t="s">
        <v>5452</v>
      </c>
      <c r="AA3311" t="s">
        <v>5453</v>
      </c>
      <c r="AB3311" t="s">
        <v>5151</v>
      </c>
      <c r="AC3311" t="s">
        <v>130</v>
      </c>
      <c r="AD3311" t="s">
        <v>59</v>
      </c>
      <c r="AE3311" t="s">
        <v>131</v>
      </c>
      <c r="AF3311" t="s">
        <v>132</v>
      </c>
      <c r="AG3311" t="s">
        <v>5152</v>
      </c>
      <c r="AH3311" t="s">
        <v>34135</v>
      </c>
      <c r="AI3311" t="s">
        <v>34136</v>
      </c>
      <c r="AJ3311" t="s">
        <v>34137</v>
      </c>
      <c r="AK3311" t="s">
        <v>34138</v>
      </c>
      <c r="AL3311" t="s">
        <v>34139</v>
      </c>
      <c r="AM3311" t="s">
        <v>34140</v>
      </c>
      <c r="AN3311" t="s">
        <v>190</v>
      </c>
      <c r="AP3311" t="s">
        <v>138</v>
      </c>
      <c r="AQ3311" s="7">
        <v>14000</v>
      </c>
      <c r="AR3311" s="7">
        <v>0</v>
      </c>
      <c r="AS3311" t="s">
        <v>3958</v>
      </c>
      <c r="AT3311" t="s">
        <v>3959</v>
      </c>
      <c r="AU3311" s="7">
        <v>5</v>
      </c>
      <c r="AV3311" t="s">
        <v>5159</v>
      </c>
      <c r="AZ3311" t="s">
        <v>135</v>
      </c>
      <c r="BA3311" t="s">
        <v>10644</v>
      </c>
      <c r="BG3311" t="s">
        <v>136</v>
      </c>
      <c r="BI3311" t="s">
        <v>34141</v>
      </c>
    </row>
    <row r="3312" spans="1:61" x14ac:dyDescent="0.55000000000000004">
      <c r="A3312" s="2" t="str">
        <f t="shared" si="318"/>
        <v>Punto de VentaPLAN 2 CUOTA PROTEGIDA</v>
      </c>
      <c r="B3312" s="3">
        <f>VLOOKUP(A3312,'[1]TARIFAS PRODUCTOS'!$C:$E,3,0)</f>
        <v>30240</v>
      </c>
      <c r="C3312" s="6" t="str">
        <f t="shared" si="319"/>
        <v>JULIO</v>
      </c>
      <c r="D3312" s="8" t="str">
        <f t="shared" si="320"/>
        <v>VIERNES</v>
      </c>
      <c r="E3312" s="9">
        <f t="shared" si="321"/>
        <v>17</v>
      </c>
      <c r="F3312" s="14">
        <f t="shared" ca="1" si="322"/>
        <v>126</v>
      </c>
      <c r="G3312" s="7">
        <v>3159060</v>
      </c>
      <c r="I3312" t="s">
        <v>34142</v>
      </c>
      <c r="J3312" t="s">
        <v>25910</v>
      </c>
      <c r="K3312" t="s">
        <v>30514</v>
      </c>
      <c r="L3312" t="s">
        <v>30514</v>
      </c>
      <c r="P3312" t="s">
        <v>126</v>
      </c>
      <c r="Q3312" t="s">
        <v>127</v>
      </c>
      <c r="R3312" t="s">
        <v>128</v>
      </c>
      <c r="S3312" t="s">
        <v>129</v>
      </c>
      <c r="T3312" t="s">
        <v>137</v>
      </c>
      <c r="U3312" t="s">
        <v>57</v>
      </c>
      <c r="V3312" t="s">
        <v>5145</v>
      </c>
      <c r="W3312" t="s">
        <v>5146</v>
      </c>
      <c r="X3312" t="s">
        <v>5147</v>
      </c>
      <c r="Y3312" t="s">
        <v>6403</v>
      </c>
      <c r="Z3312" t="s">
        <v>6404</v>
      </c>
      <c r="AA3312" t="s">
        <v>6405</v>
      </c>
      <c r="AB3312" t="s">
        <v>5151</v>
      </c>
      <c r="AC3312" t="s">
        <v>130</v>
      </c>
      <c r="AD3312" t="s">
        <v>59</v>
      </c>
      <c r="AE3312" t="s">
        <v>5386</v>
      </c>
      <c r="AF3312" t="s">
        <v>5387</v>
      </c>
      <c r="AG3312" t="s">
        <v>5152</v>
      </c>
      <c r="AH3312" t="s">
        <v>34143</v>
      </c>
      <c r="AI3312" t="s">
        <v>34144</v>
      </c>
      <c r="AJ3312" t="s">
        <v>34145</v>
      </c>
      <c r="AK3312" t="s">
        <v>34146</v>
      </c>
      <c r="AL3312" t="s">
        <v>34147</v>
      </c>
      <c r="AM3312" t="s">
        <v>34148</v>
      </c>
      <c r="AN3312" t="s">
        <v>190</v>
      </c>
      <c r="AO3312" t="s">
        <v>34149</v>
      </c>
      <c r="AP3312" t="s">
        <v>138</v>
      </c>
      <c r="AQ3312" s="7">
        <v>28000</v>
      </c>
      <c r="AR3312" s="7">
        <v>0</v>
      </c>
      <c r="AS3312" t="s">
        <v>3958</v>
      </c>
      <c r="AT3312" t="s">
        <v>3959</v>
      </c>
      <c r="AU3312" s="7">
        <v>5</v>
      </c>
      <c r="AV3312" t="s">
        <v>5159</v>
      </c>
      <c r="AZ3312" t="s">
        <v>135</v>
      </c>
      <c r="BA3312" t="s">
        <v>34150</v>
      </c>
      <c r="BG3312" t="s">
        <v>136</v>
      </c>
      <c r="BI3312" t="s">
        <v>34151</v>
      </c>
    </row>
    <row r="3313" spans="1:61" x14ac:dyDescent="0.55000000000000004">
      <c r="A3313" s="2" t="str">
        <f t="shared" si="318"/>
        <v>Punto de VentaPLAN 1 CUOTA PROTEGIDA</v>
      </c>
      <c r="B3313" s="3">
        <f>VLOOKUP(A3313,'[1]TARIFAS PRODUCTOS'!$C:$E,3,0)</f>
        <v>15120</v>
      </c>
      <c r="C3313" s="6" t="str">
        <f t="shared" si="319"/>
        <v>JULIO</v>
      </c>
      <c r="D3313" s="8" t="str">
        <f t="shared" si="320"/>
        <v>VIERNES</v>
      </c>
      <c r="E3313" s="9">
        <f t="shared" si="321"/>
        <v>17</v>
      </c>
      <c r="F3313" s="14">
        <f t="shared" ca="1" si="322"/>
        <v>126</v>
      </c>
      <c r="G3313" s="7">
        <v>3159061</v>
      </c>
      <c r="I3313" t="s">
        <v>34152</v>
      </c>
      <c r="J3313" t="s">
        <v>25910</v>
      </c>
      <c r="K3313" t="s">
        <v>30514</v>
      </c>
      <c r="L3313" t="s">
        <v>30514</v>
      </c>
      <c r="P3313" t="s">
        <v>126</v>
      </c>
      <c r="Q3313" t="s">
        <v>127</v>
      </c>
      <c r="R3313" t="s">
        <v>128</v>
      </c>
      <c r="S3313" t="s">
        <v>129</v>
      </c>
      <c r="T3313" t="s">
        <v>137</v>
      </c>
      <c r="U3313" t="s">
        <v>57</v>
      </c>
      <c r="V3313" t="s">
        <v>5145</v>
      </c>
      <c r="W3313" t="s">
        <v>5146</v>
      </c>
      <c r="X3313" t="s">
        <v>5147</v>
      </c>
      <c r="Y3313" t="s">
        <v>6856</v>
      </c>
      <c r="Z3313" t="s">
        <v>6857</v>
      </c>
      <c r="AA3313" t="s">
        <v>6858</v>
      </c>
      <c r="AB3313" t="s">
        <v>5151</v>
      </c>
      <c r="AC3313" t="s">
        <v>130</v>
      </c>
      <c r="AD3313" t="s">
        <v>59</v>
      </c>
      <c r="AE3313" t="s">
        <v>131</v>
      </c>
      <c r="AF3313" t="s">
        <v>132</v>
      </c>
      <c r="AG3313" t="s">
        <v>5152</v>
      </c>
      <c r="AH3313" t="s">
        <v>34153</v>
      </c>
      <c r="AI3313" t="s">
        <v>34154</v>
      </c>
      <c r="AJ3313" t="s">
        <v>34155</v>
      </c>
      <c r="AK3313" t="s">
        <v>34156</v>
      </c>
      <c r="AL3313" t="s">
        <v>34157</v>
      </c>
      <c r="AM3313" t="s">
        <v>34158</v>
      </c>
      <c r="AN3313" t="s">
        <v>190</v>
      </c>
      <c r="AO3313" t="s">
        <v>34154</v>
      </c>
      <c r="AP3313" t="s">
        <v>138</v>
      </c>
      <c r="AQ3313" s="7">
        <v>14000</v>
      </c>
      <c r="AR3313" s="7">
        <v>0</v>
      </c>
      <c r="AS3313" t="s">
        <v>3958</v>
      </c>
      <c r="AT3313" t="s">
        <v>3959</v>
      </c>
      <c r="AU3313" s="7">
        <v>5</v>
      </c>
      <c r="AV3313" t="s">
        <v>5159</v>
      </c>
      <c r="AZ3313" t="s">
        <v>135</v>
      </c>
      <c r="BA3313" t="s">
        <v>34159</v>
      </c>
      <c r="BG3313" t="s">
        <v>136</v>
      </c>
      <c r="BI3313" t="s">
        <v>34160</v>
      </c>
    </row>
    <row r="3314" spans="1:61" x14ac:dyDescent="0.55000000000000004">
      <c r="A3314" s="2" t="str">
        <f t="shared" si="318"/>
        <v>Punto de VentaPLAN 1 CUOTA PROTEGIDA</v>
      </c>
      <c r="B3314" s="3">
        <f>VLOOKUP(A3314,'[1]TARIFAS PRODUCTOS'!$C:$E,3,0)</f>
        <v>15120</v>
      </c>
      <c r="C3314" s="6" t="str">
        <f t="shared" si="319"/>
        <v>JULIO</v>
      </c>
      <c r="D3314" s="8" t="str">
        <f t="shared" si="320"/>
        <v>VIERNES</v>
      </c>
      <c r="E3314" s="9">
        <f t="shared" si="321"/>
        <v>17</v>
      </c>
      <c r="F3314" s="14">
        <f t="shared" ca="1" si="322"/>
        <v>126</v>
      </c>
      <c r="G3314" s="7">
        <v>3159062</v>
      </c>
      <c r="I3314" t="s">
        <v>34161</v>
      </c>
      <c r="J3314" t="s">
        <v>25910</v>
      </c>
      <c r="K3314" t="s">
        <v>30514</v>
      </c>
      <c r="L3314" t="s">
        <v>30514</v>
      </c>
      <c r="P3314" t="s">
        <v>126</v>
      </c>
      <c r="Q3314" t="s">
        <v>127</v>
      </c>
      <c r="R3314" t="s">
        <v>128</v>
      </c>
      <c r="S3314" t="s">
        <v>129</v>
      </c>
      <c r="T3314" t="s">
        <v>137</v>
      </c>
      <c r="U3314" t="s">
        <v>57</v>
      </c>
      <c r="V3314" t="s">
        <v>5145</v>
      </c>
      <c r="W3314" t="s">
        <v>5146</v>
      </c>
      <c r="X3314" t="s">
        <v>5147</v>
      </c>
      <c r="Y3314" t="s">
        <v>5567</v>
      </c>
      <c r="Z3314" t="s">
        <v>5568</v>
      </c>
      <c r="AA3314" t="s">
        <v>5569</v>
      </c>
      <c r="AB3314" t="s">
        <v>5151</v>
      </c>
      <c r="AC3314" t="s">
        <v>130</v>
      </c>
      <c r="AD3314" t="s">
        <v>59</v>
      </c>
      <c r="AE3314" t="s">
        <v>131</v>
      </c>
      <c r="AF3314" t="s">
        <v>132</v>
      </c>
      <c r="AG3314" t="s">
        <v>5152</v>
      </c>
      <c r="AH3314" t="s">
        <v>34162</v>
      </c>
      <c r="AI3314" t="s">
        <v>34163</v>
      </c>
      <c r="AJ3314" t="s">
        <v>34164</v>
      </c>
      <c r="AK3314" t="s">
        <v>34165</v>
      </c>
      <c r="AL3314" t="s">
        <v>34166</v>
      </c>
      <c r="AM3314" t="s">
        <v>34167</v>
      </c>
      <c r="AN3314" t="s">
        <v>190</v>
      </c>
      <c r="AO3314" t="s">
        <v>34168</v>
      </c>
      <c r="AP3314" t="s">
        <v>138</v>
      </c>
      <c r="AQ3314" s="7">
        <v>14000</v>
      </c>
      <c r="AR3314" s="7">
        <v>0</v>
      </c>
      <c r="AS3314" t="s">
        <v>3958</v>
      </c>
      <c r="AT3314" t="s">
        <v>3959</v>
      </c>
      <c r="AU3314" s="7">
        <v>5</v>
      </c>
      <c r="AV3314" t="s">
        <v>5159</v>
      </c>
      <c r="AZ3314" t="s">
        <v>135</v>
      </c>
      <c r="BA3314" t="s">
        <v>34169</v>
      </c>
      <c r="BG3314" t="s">
        <v>136</v>
      </c>
      <c r="BI3314" t="s">
        <v>34170</v>
      </c>
    </row>
    <row r="3315" spans="1:61" x14ac:dyDescent="0.55000000000000004">
      <c r="A3315" s="2" t="str">
        <f t="shared" si="318"/>
        <v>Punto de VentaPLAN 1 CUOTA PROTEGIDA</v>
      </c>
      <c r="B3315" s="3">
        <f>VLOOKUP(A3315,'[1]TARIFAS PRODUCTOS'!$C:$E,3,0)</f>
        <v>15120</v>
      </c>
      <c r="C3315" s="6" t="str">
        <f t="shared" si="319"/>
        <v>JULIO</v>
      </c>
      <c r="D3315" s="8" t="str">
        <f t="shared" si="320"/>
        <v>VIERNES</v>
      </c>
      <c r="E3315" s="9">
        <f t="shared" si="321"/>
        <v>17</v>
      </c>
      <c r="F3315" s="14">
        <f t="shared" ca="1" si="322"/>
        <v>126</v>
      </c>
      <c r="G3315" s="7">
        <v>3159063</v>
      </c>
      <c r="I3315" t="s">
        <v>34171</v>
      </c>
      <c r="J3315" t="s">
        <v>25910</v>
      </c>
      <c r="K3315" t="s">
        <v>30514</v>
      </c>
      <c r="L3315" t="s">
        <v>30514</v>
      </c>
      <c r="P3315" t="s">
        <v>126</v>
      </c>
      <c r="Q3315" t="s">
        <v>127</v>
      </c>
      <c r="R3315" t="s">
        <v>128</v>
      </c>
      <c r="S3315" t="s">
        <v>129</v>
      </c>
      <c r="T3315" t="s">
        <v>137</v>
      </c>
      <c r="U3315" t="s">
        <v>57</v>
      </c>
      <c r="V3315" t="s">
        <v>5145</v>
      </c>
      <c r="W3315" t="s">
        <v>5146</v>
      </c>
      <c r="X3315" t="s">
        <v>5147</v>
      </c>
      <c r="Y3315" t="s">
        <v>5148</v>
      </c>
      <c r="Z3315" t="s">
        <v>5149</v>
      </c>
      <c r="AA3315" t="s">
        <v>5150</v>
      </c>
      <c r="AB3315" t="s">
        <v>5151</v>
      </c>
      <c r="AC3315" t="s">
        <v>130</v>
      </c>
      <c r="AD3315" t="s">
        <v>59</v>
      </c>
      <c r="AE3315" t="s">
        <v>131</v>
      </c>
      <c r="AF3315" t="s">
        <v>132</v>
      </c>
      <c r="AG3315" t="s">
        <v>5152</v>
      </c>
      <c r="AH3315" t="s">
        <v>34172</v>
      </c>
      <c r="AI3315" t="s">
        <v>34173</v>
      </c>
      <c r="AJ3315" t="s">
        <v>34174</v>
      </c>
      <c r="AK3315" t="s">
        <v>34175</v>
      </c>
      <c r="AL3315" t="s">
        <v>34176</v>
      </c>
      <c r="AM3315" t="s">
        <v>34177</v>
      </c>
      <c r="AN3315" t="s">
        <v>190</v>
      </c>
      <c r="AP3315" t="s">
        <v>138</v>
      </c>
      <c r="AQ3315" s="7">
        <v>14000</v>
      </c>
      <c r="AR3315" s="7">
        <v>0</v>
      </c>
      <c r="AS3315" t="s">
        <v>3958</v>
      </c>
      <c r="AT3315" t="s">
        <v>3959</v>
      </c>
      <c r="AU3315" s="7">
        <v>5</v>
      </c>
      <c r="AV3315" t="s">
        <v>5159</v>
      </c>
      <c r="AZ3315" t="s">
        <v>135</v>
      </c>
      <c r="BA3315" t="s">
        <v>34178</v>
      </c>
      <c r="BG3315" t="s">
        <v>136</v>
      </c>
      <c r="BI3315" t="s">
        <v>34179</v>
      </c>
    </row>
    <row r="3316" spans="1:61" x14ac:dyDescent="0.55000000000000004">
      <c r="A3316" s="2" t="str">
        <f t="shared" si="318"/>
        <v>Punto de VentaPLAN 1 CUOTA PROTEGIDA</v>
      </c>
      <c r="B3316" s="3">
        <f>VLOOKUP(A3316,'[1]TARIFAS PRODUCTOS'!$C:$E,3,0)</f>
        <v>15120</v>
      </c>
      <c r="C3316" s="6" t="str">
        <f t="shared" si="319"/>
        <v>JULIO</v>
      </c>
      <c r="D3316" s="8" t="str">
        <f t="shared" si="320"/>
        <v>VIERNES</v>
      </c>
      <c r="E3316" s="9">
        <f t="shared" si="321"/>
        <v>17</v>
      </c>
      <c r="F3316" s="14">
        <f t="shared" ca="1" si="322"/>
        <v>126</v>
      </c>
      <c r="G3316" s="7">
        <v>3159064</v>
      </c>
      <c r="I3316" t="s">
        <v>34180</v>
      </c>
      <c r="J3316" t="s">
        <v>25910</v>
      </c>
      <c r="K3316" t="s">
        <v>30514</v>
      </c>
      <c r="L3316" t="s">
        <v>30514</v>
      </c>
      <c r="P3316" t="s">
        <v>126</v>
      </c>
      <c r="Q3316" t="s">
        <v>127</v>
      </c>
      <c r="R3316" t="s">
        <v>128</v>
      </c>
      <c r="S3316" t="s">
        <v>129</v>
      </c>
      <c r="T3316" t="s">
        <v>137</v>
      </c>
      <c r="U3316" t="s">
        <v>57</v>
      </c>
      <c r="V3316" t="s">
        <v>5145</v>
      </c>
      <c r="W3316" t="s">
        <v>5146</v>
      </c>
      <c r="X3316" t="s">
        <v>5147</v>
      </c>
      <c r="Y3316" t="s">
        <v>6856</v>
      </c>
      <c r="Z3316" t="s">
        <v>6857</v>
      </c>
      <c r="AA3316" t="s">
        <v>6858</v>
      </c>
      <c r="AB3316" t="s">
        <v>5151</v>
      </c>
      <c r="AC3316" t="s">
        <v>130</v>
      </c>
      <c r="AD3316" t="s">
        <v>59</v>
      </c>
      <c r="AE3316" t="s">
        <v>131</v>
      </c>
      <c r="AF3316" t="s">
        <v>132</v>
      </c>
      <c r="AG3316" t="s">
        <v>5152</v>
      </c>
      <c r="AH3316" t="s">
        <v>34181</v>
      </c>
      <c r="AI3316" t="s">
        <v>34182</v>
      </c>
      <c r="AJ3316" t="s">
        <v>34183</v>
      </c>
      <c r="AK3316" t="s">
        <v>34184</v>
      </c>
      <c r="AL3316" t="s">
        <v>34185</v>
      </c>
      <c r="AM3316" t="s">
        <v>34186</v>
      </c>
      <c r="AN3316" t="s">
        <v>190</v>
      </c>
      <c r="AO3316" t="s">
        <v>34187</v>
      </c>
      <c r="AP3316" t="s">
        <v>138</v>
      </c>
      <c r="AQ3316" s="7">
        <v>14000</v>
      </c>
      <c r="AR3316" s="7">
        <v>0</v>
      </c>
      <c r="AS3316" t="s">
        <v>3958</v>
      </c>
      <c r="AT3316" t="s">
        <v>3959</v>
      </c>
      <c r="AU3316" s="7">
        <v>5</v>
      </c>
      <c r="AV3316" t="s">
        <v>5159</v>
      </c>
      <c r="AZ3316" t="s">
        <v>135</v>
      </c>
      <c r="BA3316" t="s">
        <v>18740</v>
      </c>
      <c r="BG3316" t="s">
        <v>136</v>
      </c>
      <c r="BI3316" t="s">
        <v>34188</v>
      </c>
    </row>
    <row r="3317" spans="1:61" x14ac:dyDescent="0.55000000000000004">
      <c r="A3317" s="2" t="str">
        <f t="shared" si="318"/>
        <v>Punto de VentaPLAN 1 CUOTA PROTEGIDA</v>
      </c>
      <c r="B3317" s="3">
        <f>VLOOKUP(A3317,'[1]TARIFAS PRODUCTOS'!$C:$E,3,0)</f>
        <v>15120</v>
      </c>
      <c r="C3317" s="6" t="str">
        <f t="shared" si="319"/>
        <v>JULIO</v>
      </c>
      <c r="D3317" s="8" t="str">
        <f t="shared" si="320"/>
        <v>VIERNES</v>
      </c>
      <c r="E3317" s="9">
        <f t="shared" si="321"/>
        <v>17</v>
      </c>
      <c r="F3317" s="14">
        <f t="shared" ca="1" si="322"/>
        <v>126</v>
      </c>
      <c r="G3317" s="7">
        <v>3159065</v>
      </c>
      <c r="I3317" t="s">
        <v>34189</v>
      </c>
      <c r="J3317" t="s">
        <v>25910</v>
      </c>
      <c r="K3317" t="s">
        <v>30514</v>
      </c>
      <c r="L3317" t="s">
        <v>30514</v>
      </c>
      <c r="P3317" t="s">
        <v>126</v>
      </c>
      <c r="Q3317" t="s">
        <v>127</v>
      </c>
      <c r="R3317" t="s">
        <v>128</v>
      </c>
      <c r="S3317" t="s">
        <v>129</v>
      </c>
      <c r="T3317" t="s">
        <v>137</v>
      </c>
      <c r="U3317" t="s">
        <v>57</v>
      </c>
      <c r="V3317" t="s">
        <v>5145</v>
      </c>
      <c r="W3317" t="s">
        <v>5146</v>
      </c>
      <c r="X3317" t="s">
        <v>5147</v>
      </c>
      <c r="Y3317" t="s">
        <v>5271</v>
      </c>
      <c r="Z3317" t="s">
        <v>5272</v>
      </c>
      <c r="AA3317" t="s">
        <v>5273</v>
      </c>
      <c r="AB3317" t="s">
        <v>5151</v>
      </c>
      <c r="AC3317" t="s">
        <v>130</v>
      </c>
      <c r="AD3317" t="s">
        <v>59</v>
      </c>
      <c r="AE3317" t="s">
        <v>131</v>
      </c>
      <c r="AF3317" t="s">
        <v>132</v>
      </c>
      <c r="AG3317" t="s">
        <v>5152</v>
      </c>
      <c r="AH3317" t="s">
        <v>34190</v>
      </c>
      <c r="AI3317" t="s">
        <v>34191</v>
      </c>
      <c r="AJ3317" t="s">
        <v>34192</v>
      </c>
      <c r="AK3317" t="s">
        <v>34193</v>
      </c>
      <c r="AL3317" t="s">
        <v>34194</v>
      </c>
      <c r="AM3317" t="s">
        <v>34195</v>
      </c>
      <c r="AN3317" t="s">
        <v>190</v>
      </c>
      <c r="AP3317" t="s">
        <v>138</v>
      </c>
      <c r="AQ3317" s="7">
        <v>14000</v>
      </c>
      <c r="AR3317" s="7">
        <v>0</v>
      </c>
      <c r="AS3317" t="s">
        <v>3958</v>
      </c>
      <c r="AT3317" t="s">
        <v>3959</v>
      </c>
      <c r="AU3317" s="7">
        <v>5</v>
      </c>
      <c r="AV3317" t="s">
        <v>5159</v>
      </c>
      <c r="AZ3317" t="s">
        <v>135</v>
      </c>
      <c r="BA3317" t="s">
        <v>34196</v>
      </c>
      <c r="BG3317" t="s">
        <v>136</v>
      </c>
      <c r="BI3317" t="s">
        <v>34197</v>
      </c>
    </row>
    <row r="3318" spans="1:61" x14ac:dyDescent="0.55000000000000004">
      <c r="A3318" s="2" t="str">
        <f t="shared" si="318"/>
        <v>Punto de VentaPLAN 1 CUOTA PROTEGIDA</v>
      </c>
      <c r="B3318" s="3">
        <f>VLOOKUP(A3318,'[1]TARIFAS PRODUCTOS'!$C:$E,3,0)</f>
        <v>15120</v>
      </c>
      <c r="C3318" s="6" t="str">
        <f t="shared" si="319"/>
        <v>JULIO</v>
      </c>
      <c r="D3318" s="8" t="str">
        <f t="shared" si="320"/>
        <v>VIERNES</v>
      </c>
      <c r="E3318" s="9">
        <f t="shared" si="321"/>
        <v>17</v>
      </c>
      <c r="F3318" s="14">
        <f t="shared" ca="1" si="322"/>
        <v>126</v>
      </c>
      <c r="G3318" s="7">
        <v>3159066</v>
      </c>
      <c r="I3318" t="s">
        <v>34198</v>
      </c>
      <c r="J3318" t="s">
        <v>25910</v>
      </c>
      <c r="K3318" t="s">
        <v>30514</v>
      </c>
      <c r="L3318" t="s">
        <v>30514</v>
      </c>
      <c r="P3318" t="s">
        <v>126</v>
      </c>
      <c r="Q3318" t="s">
        <v>127</v>
      </c>
      <c r="R3318" t="s">
        <v>128</v>
      </c>
      <c r="S3318" t="s">
        <v>129</v>
      </c>
      <c r="T3318" t="s">
        <v>137</v>
      </c>
      <c r="U3318" t="s">
        <v>57</v>
      </c>
      <c r="V3318" t="s">
        <v>5145</v>
      </c>
      <c r="W3318" t="s">
        <v>5146</v>
      </c>
      <c r="X3318" t="s">
        <v>5147</v>
      </c>
      <c r="Y3318" t="s">
        <v>6546</v>
      </c>
      <c r="Z3318" t="s">
        <v>6547</v>
      </c>
      <c r="AA3318" t="s">
        <v>6548</v>
      </c>
      <c r="AB3318" t="s">
        <v>5151</v>
      </c>
      <c r="AC3318" t="s">
        <v>130</v>
      </c>
      <c r="AD3318" t="s">
        <v>59</v>
      </c>
      <c r="AE3318" t="s">
        <v>131</v>
      </c>
      <c r="AF3318" t="s">
        <v>132</v>
      </c>
      <c r="AG3318" t="s">
        <v>5152</v>
      </c>
      <c r="AH3318" t="s">
        <v>34199</v>
      </c>
      <c r="AI3318" t="s">
        <v>34200</v>
      </c>
      <c r="AJ3318" t="s">
        <v>34201</v>
      </c>
      <c r="AK3318" t="s">
        <v>34202</v>
      </c>
      <c r="AL3318" t="s">
        <v>34203</v>
      </c>
      <c r="AM3318" t="s">
        <v>34204</v>
      </c>
      <c r="AN3318" t="s">
        <v>190</v>
      </c>
      <c r="AP3318" t="s">
        <v>138</v>
      </c>
      <c r="AQ3318" s="7">
        <v>14000</v>
      </c>
      <c r="AR3318" s="7">
        <v>0</v>
      </c>
      <c r="AS3318" t="s">
        <v>3958</v>
      </c>
      <c r="AT3318" t="s">
        <v>3959</v>
      </c>
      <c r="AU3318" s="7">
        <v>5</v>
      </c>
      <c r="AV3318" t="s">
        <v>5159</v>
      </c>
      <c r="AZ3318" t="s">
        <v>135</v>
      </c>
      <c r="BA3318" t="s">
        <v>34205</v>
      </c>
      <c r="BG3318" t="s">
        <v>136</v>
      </c>
      <c r="BI3318" t="s">
        <v>34206</v>
      </c>
    </row>
    <row r="3319" spans="1:61" x14ac:dyDescent="0.55000000000000004">
      <c r="A3319" s="2" t="str">
        <f t="shared" si="318"/>
        <v>Punto de VentaPLAN 1 CUOTA PROTEGIDA</v>
      </c>
      <c r="B3319" s="3">
        <f>VLOOKUP(A3319,'[1]TARIFAS PRODUCTOS'!$C:$E,3,0)</f>
        <v>15120</v>
      </c>
      <c r="C3319" s="6" t="str">
        <f t="shared" si="319"/>
        <v>JULIO</v>
      </c>
      <c r="D3319" s="8" t="str">
        <f t="shared" si="320"/>
        <v>VIERNES</v>
      </c>
      <c r="E3319" s="9">
        <f t="shared" si="321"/>
        <v>17</v>
      </c>
      <c r="F3319" s="14">
        <f t="shared" ca="1" si="322"/>
        <v>126</v>
      </c>
      <c r="G3319" s="7">
        <v>3159067</v>
      </c>
      <c r="I3319" t="s">
        <v>34207</v>
      </c>
      <c r="J3319" t="s">
        <v>25910</v>
      </c>
      <c r="K3319" t="s">
        <v>30514</v>
      </c>
      <c r="L3319" t="s">
        <v>30514</v>
      </c>
      <c r="P3319" t="s">
        <v>126</v>
      </c>
      <c r="Q3319" t="s">
        <v>127</v>
      </c>
      <c r="R3319" t="s">
        <v>128</v>
      </c>
      <c r="S3319" t="s">
        <v>129</v>
      </c>
      <c r="T3319" t="s">
        <v>137</v>
      </c>
      <c r="U3319" t="s">
        <v>57</v>
      </c>
      <c r="V3319" t="s">
        <v>5145</v>
      </c>
      <c r="W3319" t="s">
        <v>5146</v>
      </c>
      <c r="X3319" t="s">
        <v>5147</v>
      </c>
      <c r="Y3319" t="s">
        <v>7384</v>
      </c>
      <c r="Z3319" t="s">
        <v>7385</v>
      </c>
      <c r="AA3319" t="s">
        <v>7386</v>
      </c>
      <c r="AB3319" t="s">
        <v>5151</v>
      </c>
      <c r="AC3319" t="s">
        <v>130</v>
      </c>
      <c r="AD3319" t="s">
        <v>59</v>
      </c>
      <c r="AE3319" t="s">
        <v>131</v>
      </c>
      <c r="AF3319" t="s">
        <v>132</v>
      </c>
      <c r="AG3319" t="s">
        <v>5152</v>
      </c>
      <c r="AH3319" t="s">
        <v>34208</v>
      </c>
      <c r="AI3319" t="s">
        <v>34209</v>
      </c>
      <c r="AJ3319" t="s">
        <v>34210</v>
      </c>
      <c r="AK3319" t="s">
        <v>34211</v>
      </c>
      <c r="AL3319" t="s">
        <v>34212</v>
      </c>
      <c r="AM3319" t="s">
        <v>34213</v>
      </c>
      <c r="AN3319" t="s">
        <v>190</v>
      </c>
      <c r="AP3319" t="s">
        <v>138</v>
      </c>
      <c r="AQ3319" s="7">
        <v>14000</v>
      </c>
      <c r="AR3319" s="7">
        <v>0</v>
      </c>
      <c r="AS3319" t="s">
        <v>3958</v>
      </c>
      <c r="AT3319" t="s">
        <v>3959</v>
      </c>
      <c r="AU3319" s="7">
        <v>5</v>
      </c>
      <c r="AV3319" t="s">
        <v>5159</v>
      </c>
      <c r="AZ3319" t="s">
        <v>135</v>
      </c>
      <c r="BA3319" t="s">
        <v>34214</v>
      </c>
      <c r="BG3319" t="s">
        <v>136</v>
      </c>
      <c r="BI3319" t="s">
        <v>34215</v>
      </c>
    </row>
    <row r="3320" spans="1:61" x14ac:dyDescent="0.55000000000000004">
      <c r="A3320" s="2" t="str">
        <f t="shared" si="318"/>
        <v>Punto de VentaPLAN 1 CUOTA PROTEGIDA</v>
      </c>
      <c r="B3320" s="3">
        <f>VLOOKUP(A3320,'[1]TARIFAS PRODUCTOS'!$C:$E,3,0)</f>
        <v>15120</v>
      </c>
      <c r="C3320" s="6" t="str">
        <f t="shared" si="319"/>
        <v>JULIO</v>
      </c>
      <c r="D3320" s="8" t="str">
        <f t="shared" si="320"/>
        <v>VIERNES</v>
      </c>
      <c r="E3320" s="9">
        <f t="shared" si="321"/>
        <v>17</v>
      </c>
      <c r="F3320" s="14">
        <f t="shared" ca="1" si="322"/>
        <v>126</v>
      </c>
      <c r="G3320" s="7">
        <v>3159068</v>
      </c>
      <c r="I3320" t="s">
        <v>34216</v>
      </c>
      <c r="J3320" t="s">
        <v>25910</v>
      </c>
      <c r="K3320" t="s">
        <v>30514</v>
      </c>
      <c r="L3320" t="s">
        <v>30514</v>
      </c>
      <c r="P3320" t="s">
        <v>126</v>
      </c>
      <c r="Q3320" t="s">
        <v>127</v>
      </c>
      <c r="R3320" t="s">
        <v>128</v>
      </c>
      <c r="S3320" t="s">
        <v>129</v>
      </c>
      <c r="T3320" t="s">
        <v>137</v>
      </c>
      <c r="U3320" t="s">
        <v>57</v>
      </c>
      <c r="V3320" t="s">
        <v>5145</v>
      </c>
      <c r="W3320" t="s">
        <v>5146</v>
      </c>
      <c r="X3320" t="s">
        <v>5147</v>
      </c>
      <c r="Y3320" t="s">
        <v>6119</v>
      </c>
      <c r="Z3320" t="s">
        <v>6120</v>
      </c>
      <c r="AA3320" t="s">
        <v>6121</v>
      </c>
      <c r="AB3320" t="s">
        <v>5151</v>
      </c>
      <c r="AC3320" t="s">
        <v>130</v>
      </c>
      <c r="AD3320" t="s">
        <v>59</v>
      </c>
      <c r="AE3320" t="s">
        <v>131</v>
      </c>
      <c r="AF3320" t="s">
        <v>132</v>
      </c>
      <c r="AG3320" t="s">
        <v>5152</v>
      </c>
      <c r="AH3320" t="s">
        <v>34217</v>
      </c>
      <c r="AI3320" t="s">
        <v>34218</v>
      </c>
      <c r="AJ3320" t="s">
        <v>34219</v>
      </c>
      <c r="AK3320" t="s">
        <v>34220</v>
      </c>
      <c r="AL3320" t="s">
        <v>34221</v>
      </c>
      <c r="AM3320" t="s">
        <v>34222</v>
      </c>
      <c r="AN3320" t="s">
        <v>190</v>
      </c>
      <c r="AO3320" t="s">
        <v>34223</v>
      </c>
      <c r="AP3320" t="s">
        <v>138</v>
      </c>
      <c r="AQ3320" s="7">
        <v>14000</v>
      </c>
      <c r="AR3320" s="7">
        <v>0</v>
      </c>
      <c r="AS3320" t="s">
        <v>3958</v>
      </c>
      <c r="AT3320" t="s">
        <v>3959</v>
      </c>
      <c r="AU3320" s="7">
        <v>5</v>
      </c>
      <c r="AV3320" t="s">
        <v>5159</v>
      </c>
      <c r="AZ3320" t="s">
        <v>135</v>
      </c>
      <c r="BA3320" t="s">
        <v>12428</v>
      </c>
      <c r="BG3320" t="s">
        <v>136</v>
      </c>
      <c r="BI3320" t="s">
        <v>34224</v>
      </c>
    </row>
    <row r="3321" spans="1:61" x14ac:dyDescent="0.55000000000000004">
      <c r="A3321" s="2" t="str">
        <f t="shared" si="318"/>
        <v>Punto de VentaPLAN 1 CUOTA PROTEGIDA</v>
      </c>
      <c r="B3321" s="3">
        <f>VLOOKUP(A3321,'[1]TARIFAS PRODUCTOS'!$C:$E,3,0)</f>
        <v>15120</v>
      </c>
      <c r="C3321" s="6" t="str">
        <f t="shared" si="319"/>
        <v>JULIO</v>
      </c>
      <c r="D3321" s="8" t="str">
        <f t="shared" si="320"/>
        <v>VIERNES</v>
      </c>
      <c r="E3321" s="9">
        <f t="shared" si="321"/>
        <v>17</v>
      </c>
      <c r="F3321" s="14">
        <f t="shared" ca="1" si="322"/>
        <v>126</v>
      </c>
      <c r="G3321" s="7">
        <v>3159069</v>
      </c>
      <c r="I3321" t="s">
        <v>34225</v>
      </c>
      <c r="J3321" t="s">
        <v>25910</v>
      </c>
      <c r="K3321" t="s">
        <v>30514</v>
      </c>
      <c r="L3321" t="s">
        <v>30514</v>
      </c>
      <c r="P3321" t="s">
        <v>126</v>
      </c>
      <c r="Q3321" t="s">
        <v>127</v>
      </c>
      <c r="R3321" t="s">
        <v>128</v>
      </c>
      <c r="S3321" t="s">
        <v>129</v>
      </c>
      <c r="T3321" t="s">
        <v>137</v>
      </c>
      <c r="U3321" t="s">
        <v>57</v>
      </c>
      <c r="V3321" t="s">
        <v>5145</v>
      </c>
      <c r="W3321" t="s">
        <v>5146</v>
      </c>
      <c r="X3321" t="s">
        <v>5147</v>
      </c>
      <c r="Y3321" t="s">
        <v>5855</v>
      </c>
      <c r="Z3321" t="s">
        <v>5856</v>
      </c>
      <c r="AA3321" t="s">
        <v>5857</v>
      </c>
      <c r="AB3321" t="s">
        <v>5151</v>
      </c>
      <c r="AC3321" t="s">
        <v>130</v>
      </c>
      <c r="AD3321" t="s">
        <v>59</v>
      </c>
      <c r="AE3321" t="s">
        <v>131</v>
      </c>
      <c r="AF3321" t="s">
        <v>132</v>
      </c>
      <c r="AG3321" t="s">
        <v>5152</v>
      </c>
      <c r="AH3321" t="s">
        <v>34226</v>
      </c>
      <c r="AI3321" t="s">
        <v>34227</v>
      </c>
      <c r="AJ3321" t="s">
        <v>34228</v>
      </c>
      <c r="AK3321" t="s">
        <v>34229</v>
      </c>
      <c r="AL3321" t="s">
        <v>34230</v>
      </c>
      <c r="AM3321" t="s">
        <v>34231</v>
      </c>
      <c r="AN3321" t="s">
        <v>190</v>
      </c>
      <c r="AP3321" t="s">
        <v>138</v>
      </c>
      <c r="AQ3321" s="7">
        <v>14000</v>
      </c>
      <c r="AR3321" s="7">
        <v>0</v>
      </c>
      <c r="AS3321" t="s">
        <v>3958</v>
      </c>
      <c r="AT3321" t="s">
        <v>3959</v>
      </c>
      <c r="AU3321" s="7">
        <v>5</v>
      </c>
      <c r="AV3321" t="s">
        <v>5159</v>
      </c>
      <c r="AZ3321" t="s">
        <v>135</v>
      </c>
      <c r="BA3321" t="s">
        <v>34232</v>
      </c>
      <c r="BG3321" t="s">
        <v>136</v>
      </c>
      <c r="BI3321" t="s">
        <v>34233</v>
      </c>
    </row>
    <row r="3322" spans="1:61" x14ac:dyDescent="0.55000000000000004">
      <c r="A3322" s="2" t="str">
        <f t="shared" si="318"/>
        <v>Punto de VentaPLAN 1 CUOTA PROTEGIDA</v>
      </c>
      <c r="B3322" s="3">
        <f>VLOOKUP(A3322,'[1]TARIFAS PRODUCTOS'!$C:$E,3,0)</f>
        <v>15120</v>
      </c>
      <c r="C3322" s="6" t="str">
        <f t="shared" si="319"/>
        <v>JULIO</v>
      </c>
      <c r="D3322" s="8" t="str">
        <f t="shared" si="320"/>
        <v>VIERNES</v>
      </c>
      <c r="E3322" s="9">
        <f t="shared" si="321"/>
        <v>17</v>
      </c>
      <c r="F3322" s="14">
        <f t="shared" ca="1" si="322"/>
        <v>126</v>
      </c>
      <c r="G3322" s="7">
        <v>3159070</v>
      </c>
      <c r="I3322" t="s">
        <v>34234</v>
      </c>
      <c r="J3322" t="s">
        <v>25910</v>
      </c>
      <c r="K3322" t="s">
        <v>34235</v>
      </c>
      <c r="L3322" t="s">
        <v>34235</v>
      </c>
      <c r="P3322" t="s">
        <v>126</v>
      </c>
      <c r="Q3322" t="s">
        <v>127</v>
      </c>
      <c r="R3322" t="s">
        <v>128</v>
      </c>
      <c r="S3322" t="s">
        <v>129</v>
      </c>
      <c r="T3322" t="s">
        <v>137</v>
      </c>
      <c r="U3322" t="s">
        <v>57</v>
      </c>
      <c r="V3322" t="s">
        <v>5174</v>
      </c>
      <c r="W3322" t="s">
        <v>5175</v>
      </c>
      <c r="X3322" t="s">
        <v>5176</v>
      </c>
      <c r="Y3322" t="s">
        <v>6957</v>
      </c>
      <c r="Z3322" t="s">
        <v>6958</v>
      </c>
      <c r="AA3322" t="s">
        <v>6959</v>
      </c>
      <c r="AB3322" t="s">
        <v>5151</v>
      </c>
      <c r="AC3322" t="s">
        <v>130</v>
      </c>
      <c r="AD3322" t="s">
        <v>59</v>
      </c>
      <c r="AE3322" t="s">
        <v>131</v>
      </c>
      <c r="AF3322" t="s">
        <v>132</v>
      </c>
      <c r="AG3322" t="s">
        <v>5152</v>
      </c>
      <c r="AH3322" t="s">
        <v>34236</v>
      </c>
      <c r="AI3322" t="s">
        <v>34237</v>
      </c>
      <c r="AJ3322" t="s">
        <v>34238</v>
      </c>
      <c r="AK3322" t="s">
        <v>34239</v>
      </c>
      <c r="AL3322" t="s">
        <v>34240</v>
      </c>
      <c r="AM3322" t="s">
        <v>34241</v>
      </c>
      <c r="AN3322" t="s">
        <v>190</v>
      </c>
      <c r="AP3322" t="s">
        <v>138</v>
      </c>
      <c r="AQ3322" s="7">
        <v>14000</v>
      </c>
      <c r="AR3322" s="7">
        <v>0</v>
      </c>
      <c r="AS3322" t="s">
        <v>3958</v>
      </c>
      <c r="AT3322" t="s">
        <v>3959</v>
      </c>
      <c r="AU3322" s="7">
        <v>5</v>
      </c>
      <c r="AV3322" t="s">
        <v>5159</v>
      </c>
      <c r="AZ3322" t="s">
        <v>135</v>
      </c>
      <c r="BA3322" t="s">
        <v>34242</v>
      </c>
      <c r="BG3322" t="s">
        <v>136</v>
      </c>
      <c r="BI3322" t="s">
        <v>34243</v>
      </c>
    </row>
    <row r="3323" spans="1:61" x14ac:dyDescent="0.55000000000000004">
      <c r="A3323" s="2" t="str">
        <f t="shared" si="318"/>
        <v>Punto de VentaPLAN 1 CUOTA PROTEGIDA</v>
      </c>
      <c r="B3323" s="3">
        <f>VLOOKUP(A3323,'[1]TARIFAS PRODUCTOS'!$C:$E,3,0)</f>
        <v>15120</v>
      </c>
      <c r="C3323" s="6" t="str">
        <f t="shared" si="319"/>
        <v>JULIO</v>
      </c>
      <c r="D3323" s="8" t="str">
        <f t="shared" si="320"/>
        <v>VIERNES</v>
      </c>
      <c r="E3323" s="9">
        <f t="shared" si="321"/>
        <v>17</v>
      </c>
      <c r="F3323" s="14">
        <f t="shared" ca="1" si="322"/>
        <v>126</v>
      </c>
      <c r="G3323" s="7">
        <v>3159071</v>
      </c>
      <c r="I3323" t="s">
        <v>34244</v>
      </c>
      <c r="J3323" t="s">
        <v>25910</v>
      </c>
      <c r="K3323" t="s">
        <v>34235</v>
      </c>
      <c r="L3323" t="s">
        <v>34235</v>
      </c>
      <c r="P3323" t="s">
        <v>126</v>
      </c>
      <c r="Q3323" t="s">
        <v>127</v>
      </c>
      <c r="R3323" t="s">
        <v>128</v>
      </c>
      <c r="S3323" t="s">
        <v>129</v>
      </c>
      <c r="T3323" t="s">
        <v>137</v>
      </c>
      <c r="U3323" t="s">
        <v>57</v>
      </c>
      <c r="V3323" t="s">
        <v>5145</v>
      </c>
      <c r="W3323" t="s">
        <v>5146</v>
      </c>
      <c r="X3323" t="s">
        <v>5147</v>
      </c>
      <c r="Y3323" t="s">
        <v>5271</v>
      </c>
      <c r="Z3323" t="s">
        <v>5272</v>
      </c>
      <c r="AA3323" t="s">
        <v>5273</v>
      </c>
      <c r="AB3323" t="s">
        <v>5151</v>
      </c>
      <c r="AC3323" t="s">
        <v>130</v>
      </c>
      <c r="AD3323" t="s">
        <v>59</v>
      </c>
      <c r="AE3323" t="s">
        <v>131</v>
      </c>
      <c r="AF3323" t="s">
        <v>132</v>
      </c>
      <c r="AG3323" t="s">
        <v>5152</v>
      </c>
      <c r="AH3323" t="s">
        <v>34245</v>
      </c>
      <c r="AI3323" t="s">
        <v>34246</v>
      </c>
      <c r="AJ3323" t="s">
        <v>34247</v>
      </c>
      <c r="AK3323" t="s">
        <v>34248</v>
      </c>
      <c r="AL3323" t="s">
        <v>34249</v>
      </c>
      <c r="AM3323" t="s">
        <v>34250</v>
      </c>
      <c r="AN3323" t="s">
        <v>190</v>
      </c>
      <c r="AO3323" t="s">
        <v>34251</v>
      </c>
      <c r="AP3323" t="s">
        <v>138</v>
      </c>
      <c r="AQ3323" s="7">
        <v>14000</v>
      </c>
      <c r="AR3323" s="7">
        <v>0</v>
      </c>
      <c r="AS3323" t="s">
        <v>3958</v>
      </c>
      <c r="AT3323" t="s">
        <v>3959</v>
      </c>
      <c r="AU3323" s="7">
        <v>5</v>
      </c>
      <c r="AV3323" t="s">
        <v>5159</v>
      </c>
      <c r="AZ3323" t="s">
        <v>135</v>
      </c>
      <c r="BA3323" t="s">
        <v>34252</v>
      </c>
      <c r="BG3323" t="s">
        <v>136</v>
      </c>
      <c r="BI3323" t="s">
        <v>34253</v>
      </c>
    </row>
    <row r="3324" spans="1:61" x14ac:dyDescent="0.55000000000000004">
      <c r="A3324" s="2" t="str">
        <f t="shared" si="318"/>
        <v>Punto de VentaPLAN 1 CUOTA PROTEGIDA</v>
      </c>
      <c r="B3324" s="3">
        <f>VLOOKUP(A3324,'[1]TARIFAS PRODUCTOS'!$C:$E,3,0)</f>
        <v>15120</v>
      </c>
      <c r="C3324" s="6" t="str">
        <f t="shared" si="319"/>
        <v>JULIO</v>
      </c>
      <c r="D3324" s="8" t="str">
        <f t="shared" si="320"/>
        <v>VIERNES</v>
      </c>
      <c r="E3324" s="9">
        <f t="shared" si="321"/>
        <v>17</v>
      </c>
      <c r="F3324" s="14">
        <f t="shared" ca="1" si="322"/>
        <v>126</v>
      </c>
      <c r="G3324" s="7">
        <v>3159072</v>
      </c>
      <c r="I3324" t="s">
        <v>34254</v>
      </c>
      <c r="J3324" t="s">
        <v>25910</v>
      </c>
      <c r="K3324" t="s">
        <v>34235</v>
      </c>
      <c r="L3324" t="s">
        <v>34235</v>
      </c>
      <c r="P3324" t="s">
        <v>126</v>
      </c>
      <c r="Q3324" t="s">
        <v>127</v>
      </c>
      <c r="R3324" t="s">
        <v>128</v>
      </c>
      <c r="S3324" t="s">
        <v>129</v>
      </c>
      <c r="T3324" t="s">
        <v>137</v>
      </c>
      <c r="U3324" t="s">
        <v>57</v>
      </c>
      <c r="V3324" t="s">
        <v>5145</v>
      </c>
      <c r="W3324" t="s">
        <v>5146</v>
      </c>
      <c r="X3324" t="s">
        <v>5147</v>
      </c>
      <c r="Y3324" t="s">
        <v>6119</v>
      </c>
      <c r="Z3324" t="s">
        <v>6120</v>
      </c>
      <c r="AA3324" t="s">
        <v>6121</v>
      </c>
      <c r="AB3324" t="s">
        <v>5151</v>
      </c>
      <c r="AC3324" t="s">
        <v>130</v>
      </c>
      <c r="AD3324" t="s">
        <v>59</v>
      </c>
      <c r="AE3324" t="s">
        <v>131</v>
      </c>
      <c r="AF3324" t="s">
        <v>132</v>
      </c>
      <c r="AG3324" t="s">
        <v>5152</v>
      </c>
      <c r="AH3324" t="s">
        <v>34255</v>
      </c>
      <c r="AI3324" t="s">
        <v>34256</v>
      </c>
      <c r="AJ3324" t="s">
        <v>34257</v>
      </c>
      <c r="AK3324" t="s">
        <v>34258</v>
      </c>
      <c r="AL3324" t="s">
        <v>34259</v>
      </c>
      <c r="AM3324" t="s">
        <v>34260</v>
      </c>
      <c r="AN3324" t="s">
        <v>190</v>
      </c>
      <c r="AO3324" t="s">
        <v>34261</v>
      </c>
      <c r="AP3324" t="s">
        <v>138</v>
      </c>
      <c r="AQ3324" s="7">
        <v>14000</v>
      </c>
      <c r="AR3324" s="7">
        <v>0</v>
      </c>
      <c r="AS3324" t="s">
        <v>3958</v>
      </c>
      <c r="AT3324" t="s">
        <v>3959</v>
      </c>
      <c r="AU3324" s="7">
        <v>5</v>
      </c>
      <c r="AV3324" t="s">
        <v>5159</v>
      </c>
      <c r="AZ3324" t="s">
        <v>135</v>
      </c>
      <c r="BA3324" t="s">
        <v>34262</v>
      </c>
      <c r="BG3324" t="s">
        <v>136</v>
      </c>
      <c r="BI3324" t="s">
        <v>34263</v>
      </c>
    </row>
    <row r="3325" spans="1:61" x14ac:dyDescent="0.55000000000000004">
      <c r="A3325" s="2" t="str">
        <f t="shared" si="318"/>
        <v>Punto de VentaPLAN 1 CUOTA PROTEGIDA</v>
      </c>
      <c r="B3325" s="3">
        <f>VLOOKUP(A3325,'[1]TARIFAS PRODUCTOS'!$C:$E,3,0)</f>
        <v>15120</v>
      </c>
      <c r="C3325" s="6" t="str">
        <f t="shared" si="319"/>
        <v>JULIO</v>
      </c>
      <c r="D3325" s="8" t="str">
        <f t="shared" si="320"/>
        <v>VIERNES</v>
      </c>
      <c r="E3325" s="9">
        <f t="shared" si="321"/>
        <v>17</v>
      </c>
      <c r="F3325" s="14">
        <f t="shared" ca="1" si="322"/>
        <v>126</v>
      </c>
      <c r="G3325" s="7">
        <v>3159073</v>
      </c>
      <c r="I3325" t="s">
        <v>34264</v>
      </c>
      <c r="J3325" t="s">
        <v>25910</v>
      </c>
      <c r="K3325" t="s">
        <v>34235</v>
      </c>
      <c r="L3325" t="s">
        <v>34235</v>
      </c>
      <c r="P3325" t="s">
        <v>126</v>
      </c>
      <c r="Q3325" t="s">
        <v>127</v>
      </c>
      <c r="R3325" t="s">
        <v>128</v>
      </c>
      <c r="S3325" t="s">
        <v>129</v>
      </c>
      <c r="T3325" t="s">
        <v>137</v>
      </c>
      <c r="U3325" t="s">
        <v>57</v>
      </c>
      <c r="V3325" t="s">
        <v>5145</v>
      </c>
      <c r="W3325" t="s">
        <v>5146</v>
      </c>
      <c r="X3325" t="s">
        <v>5147</v>
      </c>
      <c r="Y3325" t="s">
        <v>5271</v>
      </c>
      <c r="Z3325" t="s">
        <v>5272</v>
      </c>
      <c r="AA3325" t="s">
        <v>5273</v>
      </c>
      <c r="AB3325" t="s">
        <v>5151</v>
      </c>
      <c r="AC3325" t="s">
        <v>130</v>
      </c>
      <c r="AD3325" t="s">
        <v>59</v>
      </c>
      <c r="AE3325" t="s">
        <v>131</v>
      </c>
      <c r="AF3325" t="s">
        <v>132</v>
      </c>
      <c r="AG3325" t="s">
        <v>5152</v>
      </c>
      <c r="AH3325" t="s">
        <v>34265</v>
      </c>
      <c r="AI3325" t="s">
        <v>34266</v>
      </c>
      <c r="AJ3325" t="s">
        <v>34267</v>
      </c>
      <c r="AK3325" t="s">
        <v>34268</v>
      </c>
      <c r="AL3325" t="s">
        <v>34269</v>
      </c>
      <c r="AM3325" t="s">
        <v>34270</v>
      </c>
      <c r="AN3325" t="s">
        <v>190</v>
      </c>
      <c r="AP3325" t="s">
        <v>138</v>
      </c>
      <c r="AQ3325" s="7">
        <v>14000</v>
      </c>
      <c r="AR3325" s="7">
        <v>0</v>
      </c>
      <c r="AS3325" t="s">
        <v>3958</v>
      </c>
      <c r="AT3325" t="s">
        <v>3959</v>
      </c>
      <c r="AU3325" s="7">
        <v>5</v>
      </c>
      <c r="AV3325" t="s">
        <v>5159</v>
      </c>
      <c r="AZ3325" t="s">
        <v>135</v>
      </c>
      <c r="BA3325" t="s">
        <v>34271</v>
      </c>
      <c r="BG3325" t="s">
        <v>136</v>
      </c>
      <c r="BI3325" t="s">
        <v>34272</v>
      </c>
    </row>
    <row r="3326" spans="1:61" x14ac:dyDescent="0.55000000000000004">
      <c r="A3326" s="2" t="str">
        <f t="shared" si="318"/>
        <v>Punto de VentaPLAN 1 CUOTA PROTEGIDA</v>
      </c>
      <c r="B3326" s="3">
        <f>VLOOKUP(A3326,'[1]TARIFAS PRODUCTOS'!$C:$E,3,0)</f>
        <v>15120</v>
      </c>
      <c r="C3326" s="6" t="str">
        <f t="shared" si="319"/>
        <v>JULIO</v>
      </c>
      <c r="D3326" s="8" t="str">
        <f t="shared" si="320"/>
        <v>VIERNES</v>
      </c>
      <c r="E3326" s="9">
        <f t="shared" si="321"/>
        <v>17</v>
      </c>
      <c r="F3326" s="14">
        <f t="shared" ca="1" si="322"/>
        <v>126</v>
      </c>
      <c r="G3326" s="7">
        <v>3159074</v>
      </c>
      <c r="I3326" t="s">
        <v>34273</v>
      </c>
      <c r="J3326" t="s">
        <v>25910</v>
      </c>
      <c r="K3326" t="s">
        <v>34235</v>
      </c>
      <c r="L3326" t="s">
        <v>34235</v>
      </c>
      <c r="P3326" t="s">
        <v>126</v>
      </c>
      <c r="Q3326" t="s">
        <v>127</v>
      </c>
      <c r="R3326" t="s">
        <v>128</v>
      </c>
      <c r="S3326" t="s">
        <v>129</v>
      </c>
      <c r="T3326" t="s">
        <v>137</v>
      </c>
      <c r="U3326" t="s">
        <v>57</v>
      </c>
      <c r="V3326" t="s">
        <v>5145</v>
      </c>
      <c r="W3326" t="s">
        <v>5146</v>
      </c>
      <c r="X3326" t="s">
        <v>5147</v>
      </c>
      <c r="Y3326" t="s">
        <v>5729</v>
      </c>
      <c r="Z3326" t="s">
        <v>5730</v>
      </c>
      <c r="AA3326" t="s">
        <v>5731</v>
      </c>
      <c r="AB3326" t="s">
        <v>5151</v>
      </c>
      <c r="AC3326" t="s">
        <v>130</v>
      </c>
      <c r="AD3326" t="s">
        <v>59</v>
      </c>
      <c r="AE3326" t="s">
        <v>131</v>
      </c>
      <c r="AF3326" t="s">
        <v>132</v>
      </c>
      <c r="AG3326" t="s">
        <v>5152</v>
      </c>
      <c r="AH3326" t="s">
        <v>34274</v>
      </c>
      <c r="AI3326" t="s">
        <v>34275</v>
      </c>
      <c r="AJ3326" t="s">
        <v>34276</v>
      </c>
      <c r="AK3326" t="s">
        <v>34277</v>
      </c>
      <c r="AL3326" t="s">
        <v>34278</v>
      </c>
      <c r="AM3326" t="s">
        <v>34279</v>
      </c>
      <c r="AN3326" t="s">
        <v>190</v>
      </c>
      <c r="AP3326" t="s">
        <v>138</v>
      </c>
      <c r="AQ3326" s="7">
        <v>14000</v>
      </c>
      <c r="AR3326" s="7">
        <v>0</v>
      </c>
      <c r="AS3326" t="s">
        <v>3958</v>
      </c>
      <c r="AT3326" t="s">
        <v>3959</v>
      </c>
      <c r="AU3326" s="7">
        <v>5</v>
      </c>
      <c r="AV3326" t="s">
        <v>5159</v>
      </c>
      <c r="AZ3326" t="s">
        <v>135</v>
      </c>
      <c r="BA3326" t="s">
        <v>34280</v>
      </c>
      <c r="BG3326" t="s">
        <v>136</v>
      </c>
      <c r="BI3326" t="s">
        <v>34281</v>
      </c>
    </row>
    <row r="3327" spans="1:61" x14ac:dyDescent="0.55000000000000004">
      <c r="A3327" s="2" t="str">
        <f t="shared" si="318"/>
        <v>Punto de VentaPLAN 1 CUOTA PROTEGIDA</v>
      </c>
      <c r="B3327" s="3">
        <f>VLOOKUP(A3327,'[1]TARIFAS PRODUCTOS'!$C:$E,3,0)</f>
        <v>15120</v>
      </c>
      <c r="C3327" s="6" t="str">
        <f t="shared" si="319"/>
        <v>JULIO</v>
      </c>
      <c r="D3327" s="8" t="str">
        <f t="shared" si="320"/>
        <v>VIERNES</v>
      </c>
      <c r="E3327" s="9">
        <f t="shared" si="321"/>
        <v>17</v>
      </c>
      <c r="F3327" s="14">
        <f t="shared" ca="1" si="322"/>
        <v>126</v>
      </c>
      <c r="G3327" s="7">
        <v>3159075</v>
      </c>
      <c r="I3327" t="s">
        <v>34282</v>
      </c>
      <c r="J3327" t="s">
        <v>25910</v>
      </c>
      <c r="K3327" t="s">
        <v>34235</v>
      </c>
      <c r="L3327" t="s">
        <v>34235</v>
      </c>
      <c r="P3327" t="s">
        <v>126</v>
      </c>
      <c r="Q3327" t="s">
        <v>127</v>
      </c>
      <c r="R3327" t="s">
        <v>128</v>
      </c>
      <c r="S3327" t="s">
        <v>129</v>
      </c>
      <c r="T3327" t="s">
        <v>137</v>
      </c>
      <c r="U3327" t="s">
        <v>57</v>
      </c>
      <c r="V3327" t="s">
        <v>5145</v>
      </c>
      <c r="W3327" t="s">
        <v>5146</v>
      </c>
      <c r="X3327" t="s">
        <v>5147</v>
      </c>
      <c r="Y3327" t="s">
        <v>5271</v>
      </c>
      <c r="Z3327" t="s">
        <v>5272</v>
      </c>
      <c r="AA3327" t="s">
        <v>5273</v>
      </c>
      <c r="AB3327" t="s">
        <v>5151</v>
      </c>
      <c r="AC3327" t="s">
        <v>130</v>
      </c>
      <c r="AD3327" t="s">
        <v>59</v>
      </c>
      <c r="AE3327" t="s">
        <v>131</v>
      </c>
      <c r="AF3327" t="s">
        <v>132</v>
      </c>
      <c r="AG3327" t="s">
        <v>5152</v>
      </c>
      <c r="AH3327" t="s">
        <v>34283</v>
      </c>
      <c r="AI3327" t="s">
        <v>34284</v>
      </c>
      <c r="AJ3327" t="s">
        <v>34285</v>
      </c>
      <c r="AK3327" t="s">
        <v>34286</v>
      </c>
      <c r="AL3327" t="s">
        <v>34287</v>
      </c>
      <c r="AM3327" t="s">
        <v>34288</v>
      </c>
      <c r="AN3327" t="s">
        <v>190</v>
      </c>
      <c r="AO3327" t="s">
        <v>34289</v>
      </c>
      <c r="AP3327" t="s">
        <v>138</v>
      </c>
      <c r="AQ3327" s="7">
        <v>14000</v>
      </c>
      <c r="AR3327" s="7">
        <v>0</v>
      </c>
      <c r="AS3327" t="s">
        <v>3958</v>
      </c>
      <c r="AT3327" t="s">
        <v>3959</v>
      </c>
      <c r="AU3327" s="7">
        <v>5</v>
      </c>
      <c r="AV3327" t="s">
        <v>5159</v>
      </c>
      <c r="AZ3327" t="s">
        <v>135</v>
      </c>
      <c r="BA3327" t="s">
        <v>34290</v>
      </c>
      <c r="BG3327" t="s">
        <v>136</v>
      </c>
      <c r="BI3327" t="s">
        <v>34291</v>
      </c>
    </row>
    <row r="3328" spans="1:61" x14ac:dyDescent="0.55000000000000004">
      <c r="A3328" s="2" t="str">
        <f t="shared" si="318"/>
        <v>Punto de VentaPLAN 1 CUOTA PROTEGIDA</v>
      </c>
      <c r="B3328" s="3">
        <f>VLOOKUP(A3328,'[1]TARIFAS PRODUCTOS'!$C:$E,3,0)</f>
        <v>15120</v>
      </c>
      <c r="C3328" s="6" t="str">
        <f t="shared" si="319"/>
        <v>JULIO</v>
      </c>
      <c r="D3328" s="8" t="str">
        <f t="shared" si="320"/>
        <v>VIERNES</v>
      </c>
      <c r="E3328" s="9">
        <f t="shared" si="321"/>
        <v>17</v>
      </c>
      <c r="F3328" s="14">
        <f t="shared" ca="1" si="322"/>
        <v>126</v>
      </c>
      <c r="G3328" s="7">
        <v>3159076</v>
      </c>
      <c r="I3328" t="s">
        <v>34292</v>
      </c>
      <c r="J3328" t="s">
        <v>25910</v>
      </c>
      <c r="K3328" t="s">
        <v>34235</v>
      </c>
      <c r="L3328" t="s">
        <v>34235</v>
      </c>
      <c r="P3328" t="s">
        <v>126</v>
      </c>
      <c r="Q3328" t="s">
        <v>127</v>
      </c>
      <c r="R3328" t="s">
        <v>128</v>
      </c>
      <c r="S3328" t="s">
        <v>129</v>
      </c>
      <c r="T3328" t="s">
        <v>137</v>
      </c>
      <c r="U3328" t="s">
        <v>57</v>
      </c>
      <c r="V3328" t="s">
        <v>5145</v>
      </c>
      <c r="W3328" t="s">
        <v>5146</v>
      </c>
      <c r="X3328" t="s">
        <v>5147</v>
      </c>
      <c r="Y3328" t="s">
        <v>6323</v>
      </c>
      <c r="Z3328" t="s">
        <v>6324</v>
      </c>
      <c r="AA3328" t="s">
        <v>6325</v>
      </c>
      <c r="AB3328" t="s">
        <v>5151</v>
      </c>
      <c r="AC3328" t="s">
        <v>130</v>
      </c>
      <c r="AD3328" t="s">
        <v>59</v>
      </c>
      <c r="AE3328" t="s">
        <v>131</v>
      </c>
      <c r="AF3328" t="s">
        <v>132</v>
      </c>
      <c r="AG3328" t="s">
        <v>5152</v>
      </c>
      <c r="AH3328" t="s">
        <v>34293</v>
      </c>
      <c r="AI3328" t="s">
        <v>34294</v>
      </c>
      <c r="AJ3328" t="s">
        <v>34295</v>
      </c>
      <c r="AK3328" t="s">
        <v>34296</v>
      </c>
      <c r="AL3328" t="s">
        <v>34297</v>
      </c>
      <c r="AM3328" t="s">
        <v>34298</v>
      </c>
      <c r="AN3328" t="s">
        <v>190</v>
      </c>
      <c r="AO3328" t="s">
        <v>34299</v>
      </c>
      <c r="AP3328" t="s">
        <v>138</v>
      </c>
      <c r="AQ3328" s="7">
        <v>14000</v>
      </c>
      <c r="AR3328" s="7">
        <v>0</v>
      </c>
      <c r="AS3328" t="s">
        <v>3958</v>
      </c>
      <c r="AT3328" t="s">
        <v>3959</v>
      </c>
      <c r="AU3328" s="7">
        <v>5</v>
      </c>
      <c r="AV3328" t="s">
        <v>5159</v>
      </c>
      <c r="AZ3328" t="s">
        <v>135</v>
      </c>
      <c r="BA3328" t="s">
        <v>34300</v>
      </c>
      <c r="BG3328" t="s">
        <v>136</v>
      </c>
      <c r="BI3328" t="s">
        <v>34301</v>
      </c>
    </row>
    <row r="3329" spans="1:62" x14ac:dyDescent="0.55000000000000004">
      <c r="A3329" s="2" t="str">
        <f t="shared" si="318"/>
        <v>Punto de VentaPLAN 1 CUOTA PROTEGIDA</v>
      </c>
      <c r="B3329" s="3">
        <f>VLOOKUP(A3329,'[1]TARIFAS PRODUCTOS'!$C:$E,3,0)</f>
        <v>15120</v>
      </c>
      <c r="C3329" s="6" t="str">
        <f t="shared" si="319"/>
        <v>JULIO</v>
      </c>
      <c r="D3329" s="8" t="str">
        <f t="shared" si="320"/>
        <v>VIERNES</v>
      </c>
      <c r="E3329" s="9">
        <f t="shared" si="321"/>
        <v>17</v>
      </c>
      <c r="F3329" s="14">
        <f t="shared" ca="1" si="322"/>
        <v>126</v>
      </c>
      <c r="G3329" s="7">
        <v>3159077</v>
      </c>
      <c r="I3329" t="s">
        <v>34302</v>
      </c>
      <c r="J3329" t="s">
        <v>25910</v>
      </c>
      <c r="K3329" t="s">
        <v>34235</v>
      </c>
      <c r="L3329" t="s">
        <v>34235</v>
      </c>
      <c r="P3329" t="s">
        <v>126</v>
      </c>
      <c r="Q3329" t="s">
        <v>127</v>
      </c>
      <c r="R3329" t="s">
        <v>128</v>
      </c>
      <c r="S3329" t="s">
        <v>129</v>
      </c>
      <c r="T3329" t="s">
        <v>137</v>
      </c>
      <c r="U3329" t="s">
        <v>57</v>
      </c>
      <c r="V3329" t="s">
        <v>5145</v>
      </c>
      <c r="W3329" t="s">
        <v>5146</v>
      </c>
      <c r="X3329" t="s">
        <v>5147</v>
      </c>
      <c r="Y3329" t="s">
        <v>5271</v>
      </c>
      <c r="Z3329" t="s">
        <v>5272</v>
      </c>
      <c r="AA3329" t="s">
        <v>5273</v>
      </c>
      <c r="AB3329" t="s">
        <v>5151</v>
      </c>
      <c r="AC3329" t="s">
        <v>130</v>
      </c>
      <c r="AD3329" t="s">
        <v>59</v>
      </c>
      <c r="AE3329" t="s">
        <v>131</v>
      </c>
      <c r="AF3329" t="s">
        <v>132</v>
      </c>
      <c r="AG3329" t="s">
        <v>5152</v>
      </c>
      <c r="AH3329" t="s">
        <v>34303</v>
      </c>
      <c r="AI3329" t="s">
        <v>34304</v>
      </c>
      <c r="AJ3329" t="s">
        <v>34305</v>
      </c>
      <c r="AK3329" t="s">
        <v>34306</v>
      </c>
      <c r="AL3329" t="s">
        <v>34307</v>
      </c>
      <c r="AM3329" t="s">
        <v>34308</v>
      </c>
      <c r="AN3329" t="s">
        <v>190</v>
      </c>
      <c r="AO3329" t="s">
        <v>34304</v>
      </c>
      <c r="AP3329" t="s">
        <v>138</v>
      </c>
      <c r="AQ3329" s="7">
        <v>14000</v>
      </c>
      <c r="AR3329" s="7">
        <v>0</v>
      </c>
      <c r="AS3329" t="s">
        <v>3958</v>
      </c>
      <c r="AT3329" t="s">
        <v>3959</v>
      </c>
      <c r="AU3329" s="7">
        <v>5</v>
      </c>
      <c r="AV3329" t="s">
        <v>5159</v>
      </c>
      <c r="AZ3329" t="s">
        <v>135</v>
      </c>
      <c r="BA3329" t="s">
        <v>34309</v>
      </c>
      <c r="BG3329" t="s">
        <v>136</v>
      </c>
      <c r="BI3329" t="s">
        <v>34310</v>
      </c>
    </row>
    <row r="3330" spans="1:62" x14ac:dyDescent="0.55000000000000004">
      <c r="A3330" s="2" t="str">
        <f t="shared" si="318"/>
        <v>Punto de VentaPLAN 1 CUOTA PROTEGIDA</v>
      </c>
      <c r="B3330" s="3">
        <f>VLOOKUP(A3330,'[1]TARIFAS PRODUCTOS'!$C:$E,3,0)</f>
        <v>15120</v>
      </c>
      <c r="C3330" s="6" t="str">
        <f t="shared" si="319"/>
        <v>JULIO</v>
      </c>
      <c r="D3330" s="8" t="str">
        <f t="shared" si="320"/>
        <v>VIERNES</v>
      </c>
      <c r="E3330" s="9">
        <f t="shared" si="321"/>
        <v>17</v>
      </c>
      <c r="F3330" s="14">
        <f t="shared" ca="1" si="322"/>
        <v>126</v>
      </c>
      <c r="G3330" s="7">
        <v>3159078</v>
      </c>
      <c r="I3330" t="s">
        <v>34311</v>
      </c>
      <c r="J3330" t="s">
        <v>25910</v>
      </c>
      <c r="K3330" t="s">
        <v>34235</v>
      </c>
      <c r="L3330" t="s">
        <v>34235</v>
      </c>
      <c r="P3330" t="s">
        <v>126</v>
      </c>
      <c r="Q3330" t="s">
        <v>127</v>
      </c>
      <c r="R3330" t="s">
        <v>128</v>
      </c>
      <c r="S3330" t="s">
        <v>129</v>
      </c>
      <c r="T3330" t="s">
        <v>137</v>
      </c>
      <c r="U3330" t="s">
        <v>57</v>
      </c>
      <c r="V3330" t="s">
        <v>5174</v>
      </c>
      <c r="W3330" t="s">
        <v>5175</v>
      </c>
      <c r="X3330" t="s">
        <v>5176</v>
      </c>
      <c r="Y3330" t="s">
        <v>5678</v>
      </c>
      <c r="Z3330" t="s">
        <v>5679</v>
      </c>
      <c r="AA3330" t="s">
        <v>5680</v>
      </c>
      <c r="AB3330" t="s">
        <v>5151</v>
      </c>
      <c r="AC3330" t="s">
        <v>130</v>
      </c>
      <c r="AD3330" t="s">
        <v>59</v>
      </c>
      <c r="AE3330" t="s">
        <v>131</v>
      </c>
      <c r="AF3330" t="s">
        <v>132</v>
      </c>
      <c r="AG3330" t="s">
        <v>5152</v>
      </c>
      <c r="AH3330" t="s">
        <v>34312</v>
      </c>
      <c r="AI3330" t="s">
        <v>34313</v>
      </c>
      <c r="AJ3330" t="s">
        <v>34314</v>
      </c>
      <c r="AK3330" t="s">
        <v>34315</v>
      </c>
      <c r="AL3330" t="s">
        <v>34316</v>
      </c>
      <c r="AM3330" t="s">
        <v>34317</v>
      </c>
      <c r="AN3330" t="s">
        <v>190</v>
      </c>
      <c r="AO3330" t="s">
        <v>34318</v>
      </c>
      <c r="AP3330" t="s">
        <v>138</v>
      </c>
      <c r="AQ3330" s="7">
        <v>14000</v>
      </c>
      <c r="AR3330" s="7">
        <v>0</v>
      </c>
      <c r="AS3330" t="s">
        <v>3958</v>
      </c>
      <c r="AT3330" t="s">
        <v>3959</v>
      </c>
      <c r="AU3330" s="7">
        <v>5</v>
      </c>
      <c r="AV3330" t="s">
        <v>5159</v>
      </c>
      <c r="AZ3330" t="s">
        <v>135</v>
      </c>
      <c r="BA3330" t="s">
        <v>34319</v>
      </c>
      <c r="BG3330" t="s">
        <v>136</v>
      </c>
      <c r="BI3330" t="s">
        <v>34320</v>
      </c>
    </row>
    <row r="3331" spans="1:62" x14ac:dyDescent="0.55000000000000004">
      <c r="A3331" s="2" t="str">
        <f t="shared" si="318"/>
        <v>Punto de VentaPLAN 1 CUOTA PROTEGIDA</v>
      </c>
      <c r="B3331" s="3">
        <f>VLOOKUP(A3331,'[1]TARIFAS PRODUCTOS'!$C:$E,3,0)</f>
        <v>15120</v>
      </c>
      <c r="C3331" s="6" t="str">
        <f t="shared" si="319"/>
        <v>JULIO</v>
      </c>
      <c r="D3331" s="8" t="str">
        <f t="shared" si="320"/>
        <v>VIERNES</v>
      </c>
      <c r="E3331" s="9">
        <f t="shared" si="321"/>
        <v>17</v>
      </c>
      <c r="F3331" s="14">
        <f t="shared" ca="1" si="322"/>
        <v>126</v>
      </c>
      <c r="G3331" s="7">
        <v>3159079</v>
      </c>
      <c r="I3331" t="s">
        <v>34321</v>
      </c>
      <c r="J3331" t="s">
        <v>25910</v>
      </c>
      <c r="K3331" t="s">
        <v>34235</v>
      </c>
      <c r="L3331" t="s">
        <v>34235</v>
      </c>
      <c r="P3331" t="s">
        <v>126</v>
      </c>
      <c r="Q3331" t="s">
        <v>127</v>
      </c>
      <c r="R3331" t="s">
        <v>128</v>
      </c>
      <c r="S3331" t="s">
        <v>129</v>
      </c>
      <c r="T3331" t="s">
        <v>137</v>
      </c>
      <c r="U3331" t="s">
        <v>57</v>
      </c>
      <c r="V3331" t="s">
        <v>5145</v>
      </c>
      <c r="W3331" t="s">
        <v>5146</v>
      </c>
      <c r="X3331" t="s">
        <v>5147</v>
      </c>
      <c r="Y3331" t="s">
        <v>5855</v>
      </c>
      <c r="Z3331" t="s">
        <v>5856</v>
      </c>
      <c r="AA3331" t="s">
        <v>5857</v>
      </c>
      <c r="AB3331" t="s">
        <v>5151</v>
      </c>
      <c r="AC3331" t="s">
        <v>130</v>
      </c>
      <c r="AD3331" t="s">
        <v>59</v>
      </c>
      <c r="AE3331" t="s">
        <v>131</v>
      </c>
      <c r="AF3331" t="s">
        <v>132</v>
      </c>
      <c r="AG3331" t="s">
        <v>5152</v>
      </c>
      <c r="AH3331" t="s">
        <v>34322</v>
      </c>
      <c r="AI3331" t="s">
        <v>34323</v>
      </c>
      <c r="AJ3331" t="s">
        <v>34324</v>
      </c>
      <c r="AK3331" t="s">
        <v>34325</v>
      </c>
      <c r="AL3331" t="s">
        <v>34326</v>
      </c>
      <c r="AM3331" t="s">
        <v>34327</v>
      </c>
      <c r="AN3331" t="s">
        <v>190</v>
      </c>
      <c r="AP3331" t="s">
        <v>138</v>
      </c>
      <c r="AQ3331" s="7">
        <v>14000</v>
      </c>
      <c r="AR3331" s="7">
        <v>0</v>
      </c>
      <c r="AS3331" t="s">
        <v>3958</v>
      </c>
      <c r="AT3331" t="s">
        <v>3959</v>
      </c>
      <c r="AU3331" s="7">
        <v>5</v>
      </c>
      <c r="AV3331" t="s">
        <v>5159</v>
      </c>
      <c r="AZ3331" t="s">
        <v>135</v>
      </c>
      <c r="BA3331" t="s">
        <v>34328</v>
      </c>
      <c r="BG3331" t="s">
        <v>136</v>
      </c>
      <c r="BI3331" t="s">
        <v>34329</v>
      </c>
    </row>
    <row r="3332" spans="1:62" x14ac:dyDescent="0.55000000000000004">
      <c r="A3332" s="2" t="str">
        <f t="shared" si="318"/>
        <v>Punto de VentaPLAN 1 CUOTA PROTEGIDA</v>
      </c>
      <c r="B3332" s="3">
        <f>VLOOKUP(A3332,'[1]TARIFAS PRODUCTOS'!$C:$E,3,0)</f>
        <v>15120</v>
      </c>
      <c r="C3332" s="6" t="str">
        <f t="shared" si="319"/>
        <v>JULIO</v>
      </c>
      <c r="D3332" s="8" t="str">
        <f t="shared" si="320"/>
        <v>VIERNES</v>
      </c>
      <c r="E3332" s="9">
        <f t="shared" si="321"/>
        <v>17</v>
      </c>
      <c r="F3332" s="14">
        <f t="shared" ca="1" si="322"/>
        <v>126</v>
      </c>
      <c r="G3332" s="7">
        <v>3159080</v>
      </c>
      <c r="I3332" t="s">
        <v>34330</v>
      </c>
      <c r="J3332" t="s">
        <v>25910</v>
      </c>
      <c r="K3332" t="s">
        <v>34235</v>
      </c>
      <c r="L3332" t="s">
        <v>34235</v>
      </c>
      <c r="P3332" t="s">
        <v>126</v>
      </c>
      <c r="Q3332" t="s">
        <v>127</v>
      </c>
      <c r="R3332" t="s">
        <v>128</v>
      </c>
      <c r="S3332" t="s">
        <v>129</v>
      </c>
      <c r="T3332" t="s">
        <v>137</v>
      </c>
      <c r="U3332" t="s">
        <v>57</v>
      </c>
      <c r="V3332" t="s">
        <v>5174</v>
      </c>
      <c r="W3332" t="s">
        <v>5175</v>
      </c>
      <c r="X3332" t="s">
        <v>5176</v>
      </c>
      <c r="Y3332" t="s">
        <v>6957</v>
      </c>
      <c r="Z3332" t="s">
        <v>6958</v>
      </c>
      <c r="AA3332" t="s">
        <v>6959</v>
      </c>
      <c r="AB3332" t="s">
        <v>5151</v>
      </c>
      <c r="AC3332" t="s">
        <v>130</v>
      </c>
      <c r="AD3332" t="s">
        <v>59</v>
      </c>
      <c r="AE3332" t="s">
        <v>131</v>
      </c>
      <c r="AF3332" t="s">
        <v>132</v>
      </c>
      <c r="AG3332" t="s">
        <v>5152</v>
      </c>
      <c r="AH3332" t="s">
        <v>34331</v>
      </c>
      <c r="AI3332" t="s">
        <v>34332</v>
      </c>
      <c r="AJ3332" t="s">
        <v>34333</v>
      </c>
      <c r="AK3332" t="s">
        <v>34334</v>
      </c>
      <c r="AL3332" t="s">
        <v>34335</v>
      </c>
      <c r="AM3332" t="s">
        <v>34336</v>
      </c>
      <c r="AN3332" t="s">
        <v>190</v>
      </c>
      <c r="AO3332" t="s">
        <v>34337</v>
      </c>
      <c r="AP3332" t="s">
        <v>138</v>
      </c>
      <c r="AQ3332" s="7">
        <v>14000</v>
      </c>
      <c r="AR3332" s="7">
        <v>0</v>
      </c>
      <c r="AS3332" t="s">
        <v>3958</v>
      </c>
      <c r="AT3332" t="s">
        <v>3959</v>
      </c>
      <c r="AU3332" s="7">
        <v>5</v>
      </c>
      <c r="AV3332" t="s">
        <v>5159</v>
      </c>
      <c r="AZ3332" t="s">
        <v>135</v>
      </c>
      <c r="BA3332" t="s">
        <v>34338</v>
      </c>
      <c r="BG3332" t="s">
        <v>136</v>
      </c>
      <c r="BI3332" t="s">
        <v>34339</v>
      </c>
    </row>
    <row r="3333" spans="1:62" x14ac:dyDescent="0.55000000000000004">
      <c r="A3333" s="2" t="str">
        <f t="shared" si="318"/>
        <v>TeleventasPLAN 1 CUOTA PROTEGIDA</v>
      </c>
      <c r="B3333" s="3">
        <f>VLOOKUP(A3333,'[1]TARIFAS PRODUCTOS'!$C:$E,3,0)</f>
        <v>36120</v>
      </c>
      <c r="C3333" s="6" t="str">
        <f t="shared" si="319"/>
        <v>JULIO</v>
      </c>
      <c r="D3333" s="8" t="str">
        <f t="shared" si="320"/>
        <v>MIÉRCOLES</v>
      </c>
      <c r="E3333" s="9">
        <f t="shared" si="321"/>
        <v>22</v>
      </c>
      <c r="F3333" s="14">
        <f t="shared" ca="1" si="322"/>
        <v>126</v>
      </c>
      <c r="G3333" s="7">
        <v>3159393</v>
      </c>
      <c r="I3333" t="s">
        <v>34330</v>
      </c>
      <c r="J3333" t="s">
        <v>30938</v>
      </c>
      <c r="K3333" t="s">
        <v>34340</v>
      </c>
      <c r="L3333" t="s">
        <v>34340</v>
      </c>
      <c r="P3333" t="s">
        <v>126</v>
      </c>
      <c r="Q3333" t="s">
        <v>127</v>
      </c>
      <c r="R3333" t="s">
        <v>128</v>
      </c>
      <c r="S3333" t="s">
        <v>129</v>
      </c>
      <c r="T3333" t="s">
        <v>137</v>
      </c>
      <c r="U3333" t="s">
        <v>57</v>
      </c>
      <c r="V3333" t="s">
        <v>140</v>
      </c>
      <c r="W3333" t="s">
        <v>141</v>
      </c>
      <c r="X3333" t="s">
        <v>142</v>
      </c>
      <c r="Y3333" t="s">
        <v>181</v>
      </c>
      <c r="Z3333" t="s">
        <v>182</v>
      </c>
      <c r="AA3333" t="s">
        <v>98</v>
      </c>
      <c r="AB3333" t="s">
        <v>58</v>
      </c>
      <c r="AC3333" t="s">
        <v>130</v>
      </c>
      <c r="AD3333" t="s">
        <v>59</v>
      </c>
      <c r="AE3333" t="s">
        <v>131</v>
      </c>
      <c r="AF3333" t="s">
        <v>132</v>
      </c>
      <c r="AG3333" t="s">
        <v>231</v>
      </c>
      <c r="AH3333" t="s">
        <v>34341</v>
      </c>
      <c r="AI3333" t="s">
        <v>34342</v>
      </c>
      <c r="AJ3333" t="s">
        <v>34343</v>
      </c>
      <c r="AK3333" t="s">
        <v>34344</v>
      </c>
      <c r="AL3333" t="s">
        <v>34345</v>
      </c>
      <c r="AM3333" t="s">
        <v>34346</v>
      </c>
      <c r="AN3333" t="s">
        <v>133</v>
      </c>
      <c r="AO3333" t="s">
        <v>34347</v>
      </c>
      <c r="AP3333" t="s">
        <v>138</v>
      </c>
      <c r="AQ3333" s="7">
        <v>14000</v>
      </c>
      <c r="AR3333" s="7">
        <v>0</v>
      </c>
      <c r="AS3333" t="s">
        <v>177</v>
      </c>
      <c r="AT3333" t="s">
        <v>178</v>
      </c>
      <c r="AU3333" s="7">
        <v>5</v>
      </c>
      <c r="AZ3333" t="s">
        <v>150</v>
      </c>
      <c r="BA3333" t="s">
        <v>34348</v>
      </c>
      <c r="BG3333" t="s">
        <v>136</v>
      </c>
      <c r="BI3333" t="s">
        <v>34349</v>
      </c>
      <c r="BJ3333" s="7">
        <v>5</v>
      </c>
    </row>
    <row r="3334" spans="1:62" x14ac:dyDescent="0.55000000000000004">
      <c r="A3334" s="2" t="str">
        <f t="shared" si="318"/>
        <v>Punto de VentaPLAN 1 CUOTA PROTEGIDA</v>
      </c>
      <c r="B3334" s="3">
        <f>VLOOKUP(A3334,'[1]TARIFAS PRODUCTOS'!$C:$E,3,0)</f>
        <v>15120</v>
      </c>
      <c r="C3334" s="6" t="str">
        <f t="shared" si="319"/>
        <v>JULIO</v>
      </c>
      <c r="D3334" s="8" t="str">
        <f t="shared" si="320"/>
        <v>VIERNES</v>
      </c>
      <c r="E3334" s="9">
        <f t="shared" si="321"/>
        <v>17</v>
      </c>
      <c r="F3334" s="14">
        <f t="shared" ca="1" si="322"/>
        <v>126</v>
      </c>
      <c r="G3334" s="7">
        <v>3159081</v>
      </c>
      <c r="I3334" t="s">
        <v>34350</v>
      </c>
      <c r="J3334" t="s">
        <v>25910</v>
      </c>
      <c r="K3334" t="s">
        <v>34235</v>
      </c>
      <c r="L3334" t="s">
        <v>34235</v>
      </c>
      <c r="P3334" t="s">
        <v>126</v>
      </c>
      <c r="Q3334" t="s">
        <v>127</v>
      </c>
      <c r="R3334" t="s">
        <v>128</v>
      </c>
      <c r="S3334" t="s">
        <v>129</v>
      </c>
      <c r="T3334" t="s">
        <v>137</v>
      </c>
      <c r="U3334" t="s">
        <v>57</v>
      </c>
      <c r="V3334" t="s">
        <v>5145</v>
      </c>
      <c r="W3334" t="s">
        <v>5146</v>
      </c>
      <c r="X3334" t="s">
        <v>5147</v>
      </c>
      <c r="Y3334" t="s">
        <v>6323</v>
      </c>
      <c r="Z3334" t="s">
        <v>6324</v>
      </c>
      <c r="AA3334" t="s">
        <v>6325</v>
      </c>
      <c r="AB3334" t="s">
        <v>5151</v>
      </c>
      <c r="AC3334" t="s">
        <v>130</v>
      </c>
      <c r="AD3334" t="s">
        <v>59</v>
      </c>
      <c r="AE3334" t="s">
        <v>131</v>
      </c>
      <c r="AF3334" t="s">
        <v>132</v>
      </c>
      <c r="AG3334" t="s">
        <v>5152</v>
      </c>
      <c r="AH3334" t="s">
        <v>34351</v>
      </c>
      <c r="AI3334" t="s">
        <v>34352</v>
      </c>
      <c r="AJ3334" t="s">
        <v>34353</v>
      </c>
      <c r="AK3334" t="s">
        <v>34354</v>
      </c>
      <c r="AL3334" t="s">
        <v>34355</v>
      </c>
      <c r="AM3334" t="s">
        <v>34356</v>
      </c>
      <c r="AN3334" t="s">
        <v>190</v>
      </c>
      <c r="AP3334" t="s">
        <v>138</v>
      </c>
      <c r="AQ3334" s="7">
        <v>14000</v>
      </c>
      <c r="AR3334" s="7">
        <v>0</v>
      </c>
      <c r="AS3334" t="s">
        <v>3958</v>
      </c>
      <c r="AT3334" t="s">
        <v>3959</v>
      </c>
      <c r="AU3334" s="7">
        <v>5</v>
      </c>
      <c r="AV3334" t="s">
        <v>5159</v>
      </c>
      <c r="AZ3334" t="s">
        <v>135</v>
      </c>
      <c r="BA3334" t="s">
        <v>8156</v>
      </c>
      <c r="BG3334" t="s">
        <v>136</v>
      </c>
      <c r="BI3334" t="s">
        <v>34357</v>
      </c>
    </row>
    <row r="3335" spans="1:62" x14ac:dyDescent="0.55000000000000004">
      <c r="A3335" s="2" t="str">
        <f t="shared" si="318"/>
        <v>Punto de VentaPLAN 1 CUOTA PROTEGIDA</v>
      </c>
      <c r="B3335" s="3">
        <f>VLOOKUP(A3335,'[1]TARIFAS PRODUCTOS'!$C:$E,3,0)</f>
        <v>15120</v>
      </c>
      <c r="C3335" s="6" t="str">
        <f t="shared" si="319"/>
        <v>JULIO</v>
      </c>
      <c r="D3335" s="8" t="str">
        <f t="shared" si="320"/>
        <v>VIERNES</v>
      </c>
      <c r="E3335" s="9">
        <f t="shared" si="321"/>
        <v>17</v>
      </c>
      <c r="F3335" s="14">
        <f t="shared" ca="1" si="322"/>
        <v>126</v>
      </c>
      <c r="G3335" s="7">
        <v>3159082</v>
      </c>
      <c r="I3335" t="s">
        <v>34358</v>
      </c>
      <c r="J3335" t="s">
        <v>25910</v>
      </c>
      <c r="K3335" t="s">
        <v>34235</v>
      </c>
      <c r="L3335" t="s">
        <v>34235</v>
      </c>
      <c r="P3335" t="s">
        <v>126</v>
      </c>
      <c r="Q3335" t="s">
        <v>127</v>
      </c>
      <c r="R3335" t="s">
        <v>128</v>
      </c>
      <c r="S3335" t="s">
        <v>129</v>
      </c>
      <c r="T3335" t="s">
        <v>137</v>
      </c>
      <c r="U3335" t="s">
        <v>57</v>
      </c>
      <c r="V3335" t="s">
        <v>5174</v>
      </c>
      <c r="W3335" t="s">
        <v>5175</v>
      </c>
      <c r="X3335" t="s">
        <v>5176</v>
      </c>
      <c r="Y3335" t="s">
        <v>5810</v>
      </c>
      <c r="Z3335" t="s">
        <v>5811</v>
      </c>
      <c r="AA3335" t="s">
        <v>5812</v>
      </c>
      <c r="AB3335" t="s">
        <v>5151</v>
      </c>
      <c r="AC3335" t="s">
        <v>130</v>
      </c>
      <c r="AD3335" t="s">
        <v>59</v>
      </c>
      <c r="AE3335" t="s">
        <v>131</v>
      </c>
      <c r="AF3335" t="s">
        <v>132</v>
      </c>
      <c r="AG3335" t="s">
        <v>5152</v>
      </c>
      <c r="AH3335" t="s">
        <v>34359</v>
      </c>
      <c r="AI3335" t="s">
        <v>34360</v>
      </c>
      <c r="AJ3335" t="s">
        <v>34361</v>
      </c>
      <c r="AK3335" t="s">
        <v>34362</v>
      </c>
      <c r="AL3335" t="s">
        <v>34363</v>
      </c>
      <c r="AM3335" t="s">
        <v>34364</v>
      </c>
      <c r="AN3335" t="s">
        <v>190</v>
      </c>
      <c r="AO3335" t="s">
        <v>34365</v>
      </c>
      <c r="AP3335" t="s">
        <v>138</v>
      </c>
      <c r="AQ3335" s="7">
        <v>14000</v>
      </c>
      <c r="AR3335" s="7">
        <v>0</v>
      </c>
      <c r="AS3335" t="s">
        <v>3958</v>
      </c>
      <c r="AT3335" t="s">
        <v>3959</v>
      </c>
      <c r="AU3335" s="7">
        <v>5</v>
      </c>
      <c r="AV3335" t="s">
        <v>5159</v>
      </c>
      <c r="AZ3335" t="s">
        <v>135</v>
      </c>
      <c r="BA3335" t="s">
        <v>28328</v>
      </c>
      <c r="BG3335" t="s">
        <v>136</v>
      </c>
      <c r="BI3335" t="s">
        <v>34366</v>
      </c>
    </row>
    <row r="3336" spans="1:62" x14ac:dyDescent="0.55000000000000004">
      <c r="A3336" s="2" t="str">
        <f t="shared" si="318"/>
        <v>Punto de VentaPLAN 1 CUOTA PROTEGIDA</v>
      </c>
      <c r="B3336" s="3">
        <f>VLOOKUP(A3336,'[1]TARIFAS PRODUCTOS'!$C:$E,3,0)</f>
        <v>15120</v>
      </c>
      <c r="C3336" s="6" t="str">
        <f t="shared" si="319"/>
        <v>JULIO</v>
      </c>
      <c r="D3336" s="8" t="str">
        <f t="shared" si="320"/>
        <v>VIERNES</v>
      </c>
      <c r="E3336" s="9">
        <f t="shared" si="321"/>
        <v>17</v>
      </c>
      <c r="F3336" s="14">
        <f t="shared" ca="1" si="322"/>
        <v>126</v>
      </c>
      <c r="G3336" s="7">
        <v>3159083</v>
      </c>
      <c r="I3336" t="s">
        <v>34367</v>
      </c>
      <c r="J3336" t="s">
        <v>25910</v>
      </c>
      <c r="K3336" t="s">
        <v>34235</v>
      </c>
      <c r="L3336" t="s">
        <v>34235</v>
      </c>
      <c r="P3336" t="s">
        <v>126</v>
      </c>
      <c r="Q3336" t="s">
        <v>127</v>
      </c>
      <c r="R3336" t="s">
        <v>128</v>
      </c>
      <c r="S3336" t="s">
        <v>129</v>
      </c>
      <c r="T3336" t="s">
        <v>137</v>
      </c>
      <c r="U3336" t="s">
        <v>57</v>
      </c>
      <c r="V3336" t="s">
        <v>5145</v>
      </c>
      <c r="W3336" t="s">
        <v>5146</v>
      </c>
      <c r="X3336" t="s">
        <v>5147</v>
      </c>
      <c r="Y3336" t="s">
        <v>5271</v>
      </c>
      <c r="Z3336" t="s">
        <v>5272</v>
      </c>
      <c r="AA3336" t="s">
        <v>5273</v>
      </c>
      <c r="AB3336" t="s">
        <v>5151</v>
      </c>
      <c r="AC3336" t="s">
        <v>130</v>
      </c>
      <c r="AD3336" t="s">
        <v>59</v>
      </c>
      <c r="AE3336" t="s">
        <v>131</v>
      </c>
      <c r="AF3336" t="s">
        <v>132</v>
      </c>
      <c r="AG3336" t="s">
        <v>5152</v>
      </c>
      <c r="AH3336" t="s">
        <v>34368</v>
      </c>
      <c r="AI3336" t="s">
        <v>34369</v>
      </c>
      <c r="AJ3336" t="s">
        <v>34370</v>
      </c>
      <c r="AK3336" t="s">
        <v>34371</v>
      </c>
      <c r="AL3336" t="s">
        <v>34372</v>
      </c>
      <c r="AM3336" t="s">
        <v>34373</v>
      </c>
      <c r="AN3336" t="s">
        <v>190</v>
      </c>
      <c r="AP3336" t="s">
        <v>138</v>
      </c>
      <c r="AQ3336" s="7">
        <v>14000</v>
      </c>
      <c r="AR3336" s="7">
        <v>0</v>
      </c>
      <c r="AS3336" t="s">
        <v>3958</v>
      </c>
      <c r="AT3336" t="s">
        <v>3959</v>
      </c>
      <c r="AU3336" s="7">
        <v>5</v>
      </c>
      <c r="AV3336" t="s">
        <v>5159</v>
      </c>
      <c r="AZ3336" t="s">
        <v>135</v>
      </c>
      <c r="BA3336" t="s">
        <v>34374</v>
      </c>
      <c r="BG3336" t="s">
        <v>136</v>
      </c>
      <c r="BI3336" t="s">
        <v>34375</v>
      </c>
    </row>
    <row r="3337" spans="1:62" x14ac:dyDescent="0.55000000000000004">
      <c r="A3337" s="2" t="str">
        <f t="shared" ref="A3337:A3400" si="323">AB3337&amp;AF3337</f>
        <v>Punto de VentaPLAN 1 CUOTA PROTEGIDA</v>
      </c>
      <c r="B3337" s="3">
        <f>VLOOKUP(A3337,'[1]TARIFAS PRODUCTOS'!$C:$E,3,0)</f>
        <v>15120</v>
      </c>
      <c r="C3337" s="6" t="str">
        <f t="shared" ref="C3337:C3400" si="324">UPPER(TEXT(J3337,"MMMM"))</f>
        <v>JULIO</v>
      </c>
      <c r="D3337" s="8" t="str">
        <f t="shared" ref="D3337:D3400" si="325">UPPER(TEXT(J3337,"DDDD"))</f>
        <v>VIERNES</v>
      </c>
      <c r="E3337" s="9">
        <f t="shared" ref="E3337:E3400" si="326">DAY(J3337)</f>
        <v>17</v>
      </c>
      <c r="F3337" s="14">
        <f t="shared" ref="F3337:F3400" ca="1" si="327">(YEAR(NOW())-YEAR(AY3337))</f>
        <v>126</v>
      </c>
      <c r="G3337" s="7">
        <v>3159084</v>
      </c>
      <c r="I3337" t="s">
        <v>34376</v>
      </c>
      <c r="J3337" t="s">
        <v>25910</v>
      </c>
      <c r="K3337" t="s">
        <v>34235</v>
      </c>
      <c r="L3337" t="s">
        <v>34235</v>
      </c>
      <c r="P3337" t="s">
        <v>126</v>
      </c>
      <c r="Q3337" t="s">
        <v>127</v>
      </c>
      <c r="R3337" t="s">
        <v>128</v>
      </c>
      <c r="S3337" t="s">
        <v>129</v>
      </c>
      <c r="T3337" t="s">
        <v>137</v>
      </c>
      <c r="U3337" t="s">
        <v>57</v>
      </c>
      <c r="V3337" t="s">
        <v>5145</v>
      </c>
      <c r="W3337" t="s">
        <v>5146</v>
      </c>
      <c r="X3337" t="s">
        <v>5147</v>
      </c>
      <c r="Y3337" t="s">
        <v>5567</v>
      </c>
      <c r="Z3337" t="s">
        <v>5568</v>
      </c>
      <c r="AA3337" t="s">
        <v>5569</v>
      </c>
      <c r="AB3337" t="s">
        <v>5151</v>
      </c>
      <c r="AC3337" t="s">
        <v>130</v>
      </c>
      <c r="AD3337" t="s">
        <v>59</v>
      </c>
      <c r="AE3337" t="s">
        <v>131</v>
      </c>
      <c r="AF3337" t="s">
        <v>132</v>
      </c>
      <c r="AG3337" t="s">
        <v>5152</v>
      </c>
      <c r="AH3337" t="s">
        <v>34377</v>
      </c>
      <c r="AI3337" t="s">
        <v>34378</v>
      </c>
      <c r="AJ3337" t="s">
        <v>34379</v>
      </c>
      <c r="AK3337" t="s">
        <v>34380</v>
      </c>
      <c r="AL3337" t="s">
        <v>34381</v>
      </c>
      <c r="AM3337" t="s">
        <v>34382</v>
      </c>
      <c r="AN3337" t="s">
        <v>190</v>
      </c>
      <c r="AP3337" t="s">
        <v>138</v>
      </c>
      <c r="AQ3337" s="7">
        <v>14000</v>
      </c>
      <c r="AR3337" s="7">
        <v>0</v>
      </c>
      <c r="AS3337" t="s">
        <v>3958</v>
      </c>
      <c r="AT3337" t="s">
        <v>3959</v>
      </c>
      <c r="AU3337" s="7">
        <v>5</v>
      </c>
      <c r="AV3337" t="s">
        <v>5159</v>
      </c>
      <c r="AZ3337" t="s">
        <v>135</v>
      </c>
      <c r="BA3337" t="s">
        <v>34383</v>
      </c>
      <c r="BG3337" t="s">
        <v>136</v>
      </c>
      <c r="BI3337" t="s">
        <v>34384</v>
      </c>
    </row>
    <row r="3338" spans="1:62" x14ac:dyDescent="0.55000000000000004">
      <c r="A3338" s="2" t="str">
        <f t="shared" si="323"/>
        <v>Punto de VentaPLAN 1 CUOTA PROTEGIDA</v>
      </c>
      <c r="B3338" s="3">
        <f>VLOOKUP(A3338,'[1]TARIFAS PRODUCTOS'!$C:$E,3,0)</f>
        <v>15120</v>
      </c>
      <c r="C3338" s="6" t="str">
        <f t="shared" si="324"/>
        <v>JULIO</v>
      </c>
      <c r="D3338" s="8" t="str">
        <f t="shared" si="325"/>
        <v>VIERNES</v>
      </c>
      <c r="E3338" s="9">
        <f t="shared" si="326"/>
        <v>17</v>
      </c>
      <c r="F3338" s="14">
        <f t="shared" ca="1" si="327"/>
        <v>126</v>
      </c>
      <c r="G3338" s="7">
        <v>3159085</v>
      </c>
      <c r="I3338" t="s">
        <v>34385</v>
      </c>
      <c r="J3338" t="s">
        <v>25910</v>
      </c>
      <c r="K3338" t="s">
        <v>34235</v>
      </c>
      <c r="L3338" t="s">
        <v>34235</v>
      </c>
      <c r="P3338" t="s">
        <v>126</v>
      </c>
      <c r="Q3338" t="s">
        <v>127</v>
      </c>
      <c r="R3338" t="s">
        <v>128</v>
      </c>
      <c r="S3338" t="s">
        <v>129</v>
      </c>
      <c r="T3338" t="s">
        <v>137</v>
      </c>
      <c r="U3338" t="s">
        <v>57</v>
      </c>
      <c r="V3338" t="s">
        <v>5145</v>
      </c>
      <c r="W3338" t="s">
        <v>5146</v>
      </c>
      <c r="X3338" t="s">
        <v>5147</v>
      </c>
      <c r="Y3338" t="s">
        <v>7235</v>
      </c>
      <c r="Z3338" t="s">
        <v>7236</v>
      </c>
      <c r="AA3338" t="s">
        <v>7237</v>
      </c>
      <c r="AB3338" t="s">
        <v>5151</v>
      </c>
      <c r="AC3338" t="s">
        <v>130</v>
      </c>
      <c r="AD3338" t="s">
        <v>59</v>
      </c>
      <c r="AE3338" t="s">
        <v>131</v>
      </c>
      <c r="AF3338" t="s">
        <v>132</v>
      </c>
      <c r="AG3338" t="s">
        <v>5152</v>
      </c>
      <c r="AH3338" t="s">
        <v>34386</v>
      </c>
      <c r="AI3338" t="s">
        <v>34387</v>
      </c>
      <c r="AJ3338" t="s">
        <v>34388</v>
      </c>
      <c r="AK3338" t="s">
        <v>34389</v>
      </c>
      <c r="AL3338" t="s">
        <v>34390</v>
      </c>
      <c r="AM3338" t="s">
        <v>34391</v>
      </c>
      <c r="AN3338" t="s">
        <v>190</v>
      </c>
      <c r="AO3338" t="s">
        <v>34392</v>
      </c>
      <c r="AP3338" t="s">
        <v>138</v>
      </c>
      <c r="AQ3338" s="7">
        <v>14000</v>
      </c>
      <c r="AR3338" s="7">
        <v>0</v>
      </c>
      <c r="AS3338" t="s">
        <v>3958</v>
      </c>
      <c r="AT3338" t="s">
        <v>3959</v>
      </c>
      <c r="AU3338" s="7">
        <v>5</v>
      </c>
      <c r="AV3338" t="s">
        <v>5159</v>
      </c>
      <c r="AZ3338" t="s">
        <v>135</v>
      </c>
      <c r="BA3338" t="s">
        <v>227</v>
      </c>
      <c r="BG3338" t="s">
        <v>136</v>
      </c>
      <c r="BI3338" t="s">
        <v>34393</v>
      </c>
    </row>
    <row r="3339" spans="1:62" x14ac:dyDescent="0.55000000000000004">
      <c r="A3339" s="2" t="str">
        <f t="shared" si="323"/>
        <v>Punto de VentaPLAN 1 CUOTA PROTEGIDA</v>
      </c>
      <c r="B3339" s="3">
        <f>VLOOKUP(A3339,'[1]TARIFAS PRODUCTOS'!$C:$E,3,0)</f>
        <v>15120</v>
      </c>
      <c r="C3339" s="6" t="str">
        <f t="shared" si="324"/>
        <v>JULIO</v>
      </c>
      <c r="D3339" s="8" t="str">
        <f t="shared" si="325"/>
        <v>VIERNES</v>
      </c>
      <c r="E3339" s="9">
        <f t="shared" si="326"/>
        <v>17</v>
      </c>
      <c r="F3339" s="14">
        <f t="shared" ca="1" si="327"/>
        <v>126</v>
      </c>
      <c r="G3339" s="7">
        <v>3159086</v>
      </c>
      <c r="I3339" t="s">
        <v>34394</v>
      </c>
      <c r="J3339" t="s">
        <v>25910</v>
      </c>
      <c r="K3339" t="s">
        <v>34235</v>
      </c>
      <c r="L3339" t="s">
        <v>34235</v>
      </c>
      <c r="P3339" t="s">
        <v>126</v>
      </c>
      <c r="Q3339" t="s">
        <v>127</v>
      </c>
      <c r="R3339" t="s">
        <v>128</v>
      </c>
      <c r="S3339" t="s">
        <v>129</v>
      </c>
      <c r="T3339" t="s">
        <v>137</v>
      </c>
      <c r="U3339" t="s">
        <v>57</v>
      </c>
      <c r="V3339" t="s">
        <v>5145</v>
      </c>
      <c r="W3339" t="s">
        <v>5146</v>
      </c>
      <c r="X3339" t="s">
        <v>5147</v>
      </c>
      <c r="Y3339" t="s">
        <v>5567</v>
      </c>
      <c r="Z3339" t="s">
        <v>5568</v>
      </c>
      <c r="AA3339" t="s">
        <v>5569</v>
      </c>
      <c r="AB3339" t="s">
        <v>5151</v>
      </c>
      <c r="AC3339" t="s">
        <v>130</v>
      </c>
      <c r="AD3339" t="s">
        <v>59</v>
      </c>
      <c r="AE3339" t="s">
        <v>131</v>
      </c>
      <c r="AF3339" t="s">
        <v>132</v>
      </c>
      <c r="AG3339" t="s">
        <v>5152</v>
      </c>
      <c r="AH3339" t="s">
        <v>34395</v>
      </c>
      <c r="AI3339" t="s">
        <v>34396</v>
      </c>
      <c r="AJ3339" t="s">
        <v>34397</v>
      </c>
      <c r="AK3339" t="s">
        <v>34398</v>
      </c>
      <c r="AL3339" t="s">
        <v>34399</v>
      </c>
      <c r="AM3339" t="s">
        <v>34400</v>
      </c>
      <c r="AN3339" t="s">
        <v>190</v>
      </c>
      <c r="AP3339" t="s">
        <v>138</v>
      </c>
      <c r="AQ3339" s="7">
        <v>14000</v>
      </c>
      <c r="AR3339" s="7">
        <v>0</v>
      </c>
      <c r="AS3339" t="s">
        <v>3958</v>
      </c>
      <c r="AT3339" t="s">
        <v>3959</v>
      </c>
      <c r="AU3339" s="7">
        <v>5</v>
      </c>
      <c r="AV3339" t="s">
        <v>5159</v>
      </c>
      <c r="AZ3339" t="s">
        <v>135</v>
      </c>
      <c r="BA3339" t="s">
        <v>34401</v>
      </c>
      <c r="BG3339" t="s">
        <v>136</v>
      </c>
      <c r="BI3339" t="s">
        <v>34402</v>
      </c>
    </row>
    <row r="3340" spans="1:62" x14ac:dyDescent="0.55000000000000004">
      <c r="A3340" s="2" t="str">
        <f t="shared" si="323"/>
        <v>Punto de VentaPLAN 1 CUOTA PROTEGIDA</v>
      </c>
      <c r="B3340" s="3">
        <f>VLOOKUP(A3340,'[1]TARIFAS PRODUCTOS'!$C:$E,3,0)</f>
        <v>15120</v>
      </c>
      <c r="C3340" s="6" t="str">
        <f t="shared" si="324"/>
        <v>JULIO</v>
      </c>
      <c r="D3340" s="8" t="str">
        <f t="shared" si="325"/>
        <v>VIERNES</v>
      </c>
      <c r="E3340" s="9">
        <f t="shared" si="326"/>
        <v>17</v>
      </c>
      <c r="F3340" s="14">
        <f t="shared" ca="1" si="327"/>
        <v>126</v>
      </c>
      <c r="G3340" s="7">
        <v>3159087</v>
      </c>
      <c r="I3340" t="s">
        <v>34403</v>
      </c>
      <c r="J3340" t="s">
        <v>25910</v>
      </c>
      <c r="K3340" t="s">
        <v>34235</v>
      </c>
      <c r="L3340" t="s">
        <v>34235</v>
      </c>
      <c r="P3340" t="s">
        <v>126</v>
      </c>
      <c r="Q3340" t="s">
        <v>127</v>
      </c>
      <c r="R3340" t="s">
        <v>128</v>
      </c>
      <c r="S3340" t="s">
        <v>129</v>
      </c>
      <c r="T3340" t="s">
        <v>137</v>
      </c>
      <c r="U3340" t="s">
        <v>57</v>
      </c>
      <c r="V3340" t="s">
        <v>5145</v>
      </c>
      <c r="W3340" t="s">
        <v>5146</v>
      </c>
      <c r="X3340" t="s">
        <v>5147</v>
      </c>
      <c r="Y3340" t="s">
        <v>5271</v>
      </c>
      <c r="Z3340" t="s">
        <v>5272</v>
      </c>
      <c r="AA3340" t="s">
        <v>5273</v>
      </c>
      <c r="AB3340" t="s">
        <v>5151</v>
      </c>
      <c r="AC3340" t="s">
        <v>130</v>
      </c>
      <c r="AD3340" t="s">
        <v>59</v>
      </c>
      <c r="AE3340" t="s">
        <v>131</v>
      </c>
      <c r="AF3340" t="s">
        <v>132</v>
      </c>
      <c r="AG3340" t="s">
        <v>5152</v>
      </c>
      <c r="AH3340" t="s">
        <v>34404</v>
      </c>
      <c r="AI3340" t="s">
        <v>34405</v>
      </c>
      <c r="AJ3340" t="s">
        <v>34406</v>
      </c>
      <c r="AK3340" t="s">
        <v>34407</v>
      </c>
      <c r="AL3340" t="s">
        <v>34408</v>
      </c>
      <c r="AM3340" t="s">
        <v>34409</v>
      </c>
      <c r="AN3340" t="s">
        <v>190</v>
      </c>
      <c r="AO3340" t="s">
        <v>34410</v>
      </c>
      <c r="AP3340" t="s">
        <v>138</v>
      </c>
      <c r="AQ3340" s="7">
        <v>14000</v>
      </c>
      <c r="AR3340" s="7">
        <v>0</v>
      </c>
      <c r="AS3340" t="s">
        <v>3958</v>
      </c>
      <c r="AT3340" t="s">
        <v>3959</v>
      </c>
      <c r="AU3340" s="7">
        <v>5</v>
      </c>
      <c r="AV3340" t="s">
        <v>5159</v>
      </c>
      <c r="AZ3340" t="s">
        <v>135</v>
      </c>
      <c r="BA3340" t="s">
        <v>34411</v>
      </c>
      <c r="BG3340" t="s">
        <v>136</v>
      </c>
      <c r="BI3340" t="s">
        <v>34412</v>
      </c>
    </row>
    <row r="3341" spans="1:62" x14ac:dyDescent="0.55000000000000004">
      <c r="A3341" s="2" t="str">
        <f t="shared" si="323"/>
        <v>Punto de VentaPLAN 1 CUOTA PROTEGIDA</v>
      </c>
      <c r="B3341" s="3">
        <f>VLOOKUP(A3341,'[1]TARIFAS PRODUCTOS'!$C:$E,3,0)</f>
        <v>15120</v>
      </c>
      <c r="C3341" s="6" t="str">
        <f t="shared" si="324"/>
        <v>JULIO</v>
      </c>
      <c r="D3341" s="8" t="str">
        <f t="shared" si="325"/>
        <v>VIERNES</v>
      </c>
      <c r="E3341" s="9">
        <f t="shared" si="326"/>
        <v>17</v>
      </c>
      <c r="F3341" s="14">
        <f t="shared" ca="1" si="327"/>
        <v>126</v>
      </c>
      <c r="G3341" s="7">
        <v>3159088</v>
      </c>
      <c r="I3341" t="s">
        <v>34413</v>
      </c>
      <c r="J3341" t="s">
        <v>25910</v>
      </c>
      <c r="K3341" t="s">
        <v>34235</v>
      </c>
      <c r="L3341" t="s">
        <v>34235</v>
      </c>
      <c r="P3341" t="s">
        <v>126</v>
      </c>
      <c r="Q3341" t="s">
        <v>127</v>
      </c>
      <c r="R3341" t="s">
        <v>128</v>
      </c>
      <c r="S3341" t="s">
        <v>129</v>
      </c>
      <c r="T3341" t="s">
        <v>137</v>
      </c>
      <c r="U3341" t="s">
        <v>57</v>
      </c>
      <c r="V3341" t="s">
        <v>5145</v>
      </c>
      <c r="W3341" t="s">
        <v>5146</v>
      </c>
      <c r="X3341" t="s">
        <v>5147</v>
      </c>
      <c r="Y3341" t="s">
        <v>5855</v>
      </c>
      <c r="Z3341" t="s">
        <v>5856</v>
      </c>
      <c r="AA3341" t="s">
        <v>5857</v>
      </c>
      <c r="AB3341" t="s">
        <v>5151</v>
      </c>
      <c r="AC3341" t="s">
        <v>130</v>
      </c>
      <c r="AD3341" t="s">
        <v>59</v>
      </c>
      <c r="AE3341" t="s">
        <v>131</v>
      </c>
      <c r="AF3341" t="s">
        <v>132</v>
      </c>
      <c r="AG3341" t="s">
        <v>5152</v>
      </c>
      <c r="AH3341" t="s">
        <v>34414</v>
      </c>
      <c r="AI3341" t="s">
        <v>34415</v>
      </c>
      <c r="AJ3341" t="s">
        <v>34416</v>
      </c>
      <c r="AK3341" t="s">
        <v>34417</v>
      </c>
      <c r="AL3341" t="s">
        <v>34418</v>
      </c>
      <c r="AM3341" t="s">
        <v>34419</v>
      </c>
      <c r="AN3341" t="s">
        <v>190</v>
      </c>
      <c r="AO3341" t="s">
        <v>34415</v>
      </c>
      <c r="AP3341" t="s">
        <v>138</v>
      </c>
      <c r="AQ3341" s="7">
        <v>14000</v>
      </c>
      <c r="AR3341" s="7">
        <v>0</v>
      </c>
      <c r="AS3341" t="s">
        <v>3958</v>
      </c>
      <c r="AT3341" t="s">
        <v>3959</v>
      </c>
      <c r="AU3341" s="7">
        <v>5</v>
      </c>
      <c r="AV3341" t="s">
        <v>5159</v>
      </c>
      <c r="AZ3341" t="s">
        <v>135</v>
      </c>
      <c r="BA3341" t="s">
        <v>11123</v>
      </c>
      <c r="BG3341" t="s">
        <v>136</v>
      </c>
      <c r="BI3341" t="s">
        <v>34420</v>
      </c>
    </row>
    <row r="3342" spans="1:62" x14ac:dyDescent="0.55000000000000004">
      <c r="A3342" s="2" t="str">
        <f t="shared" si="323"/>
        <v>Punto de VentaPLAN 1 CUOTA PROTEGIDA</v>
      </c>
      <c r="B3342" s="3">
        <f>VLOOKUP(A3342,'[1]TARIFAS PRODUCTOS'!$C:$E,3,0)</f>
        <v>15120</v>
      </c>
      <c r="C3342" s="6" t="str">
        <f t="shared" si="324"/>
        <v>JULIO</v>
      </c>
      <c r="D3342" s="8" t="str">
        <f t="shared" si="325"/>
        <v>VIERNES</v>
      </c>
      <c r="E3342" s="9">
        <f t="shared" si="326"/>
        <v>17</v>
      </c>
      <c r="F3342" s="14">
        <f t="shared" ca="1" si="327"/>
        <v>126</v>
      </c>
      <c r="G3342" s="7">
        <v>3159089</v>
      </c>
      <c r="I3342" t="s">
        <v>34421</v>
      </c>
      <c r="J3342" t="s">
        <v>25910</v>
      </c>
      <c r="K3342" t="s">
        <v>34235</v>
      </c>
      <c r="L3342" t="s">
        <v>34235</v>
      </c>
      <c r="P3342" t="s">
        <v>126</v>
      </c>
      <c r="Q3342" t="s">
        <v>127</v>
      </c>
      <c r="R3342" t="s">
        <v>128</v>
      </c>
      <c r="S3342" t="s">
        <v>129</v>
      </c>
      <c r="T3342" t="s">
        <v>137</v>
      </c>
      <c r="U3342" t="s">
        <v>57</v>
      </c>
      <c r="V3342" t="s">
        <v>5145</v>
      </c>
      <c r="W3342" t="s">
        <v>5146</v>
      </c>
      <c r="X3342" t="s">
        <v>5147</v>
      </c>
      <c r="Y3342" t="s">
        <v>5148</v>
      </c>
      <c r="Z3342" t="s">
        <v>5149</v>
      </c>
      <c r="AA3342" t="s">
        <v>5150</v>
      </c>
      <c r="AB3342" t="s">
        <v>5151</v>
      </c>
      <c r="AC3342" t="s">
        <v>130</v>
      </c>
      <c r="AD3342" t="s">
        <v>59</v>
      </c>
      <c r="AE3342" t="s">
        <v>131</v>
      </c>
      <c r="AF3342" t="s">
        <v>132</v>
      </c>
      <c r="AG3342" t="s">
        <v>5152</v>
      </c>
      <c r="AH3342" t="s">
        <v>34422</v>
      </c>
      <c r="AI3342" t="s">
        <v>34423</v>
      </c>
      <c r="AJ3342" t="s">
        <v>34424</v>
      </c>
      <c r="AK3342" t="s">
        <v>34425</v>
      </c>
      <c r="AL3342" t="s">
        <v>34426</v>
      </c>
      <c r="AM3342" t="s">
        <v>34427</v>
      </c>
      <c r="AN3342" t="s">
        <v>190</v>
      </c>
      <c r="AP3342" t="s">
        <v>138</v>
      </c>
      <c r="AQ3342" s="7">
        <v>14000</v>
      </c>
      <c r="AR3342" s="7">
        <v>0</v>
      </c>
      <c r="AS3342" t="s">
        <v>3958</v>
      </c>
      <c r="AT3342" t="s">
        <v>3959</v>
      </c>
      <c r="AU3342" s="7">
        <v>5</v>
      </c>
      <c r="AV3342" t="s">
        <v>5159</v>
      </c>
      <c r="AZ3342" t="s">
        <v>135</v>
      </c>
      <c r="BA3342" t="s">
        <v>34428</v>
      </c>
      <c r="BG3342" t="s">
        <v>136</v>
      </c>
      <c r="BI3342" t="s">
        <v>34429</v>
      </c>
    </row>
    <row r="3343" spans="1:62" x14ac:dyDescent="0.55000000000000004">
      <c r="A3343" s="2" t="str">
        <f t="shared" si="323"/>
        <v>Punto de VentaPLAN 1 CUOTA PROTEGIDA</v>
      </c>
      <c r="B3343" s="3">
        <f>VLOOKUP(A3343,'[1]TARIFAS PRODUCTOS'!$C:$E,3,0)</f>
        <v>15120</v>
      </c>
      <c r="C3343" s="6" t="str">
        <f t="shared" si="324"/>
        <v>JULIO</v>
      </c>
      <c r="D3343" s="8" t="str">
        <f t="shared" si="325"/>
        <v>VIERNES</v>
      </c>
      <c r="E3343" s="9">
        <f t="shared" si="326"/>
        <v>17</v>
      </c>
      <c r="F3343" s="14">
        <f t="shared" ca="1" si="327"/>
        <v>126</v>
      </c>
      <c r="G3343" s="7">
        <v>3159090</v>
      </c>
      <c r="I3343" t="s">
        <v>34430</v>
      </c>
      <c r="J3343" t="s">
        <v>25910</v>
      </c>
      <c r="K3343" t="s">
        <v>34235</v>
      </c>
      <c r="L3343" t="s">
        <v>34235</v>
      </c>
      <c r="P3343" t="s">
        <v>126</v>
      </c>
      <c r="Q3343" t="s">
        <v>127</v>
      </c>
      <c r="R3343" t="s">
        <v>128</v>
      </c>
      <c r="S3343" t="s">
        <v>129</v>
      </c>
      <c r="T3343" t="s">
        <v>137</v>
      </c>
      <c r="U3343" t="s">
        <v>57</v>
      </c>
      <c r="V3343" t="s">
        <v>5145</v>
      </c>
      <c r="W3343" t="s">
        <v>5146</v>
      </c>
      <c r="X3343" t="s">
        <v>5147</v>
      </c>
      <c r="Y3343" t="s">
        <v>5271</v>
      </c>
      <c r="Z3343" t="s">
        <v>5272</v>
      </c>
      <c r="AA3343" t="s">
        <v>5273</v>
      </c>
      <c r="AB3343" t="s">
        <v>5151</v>
      </c>
      <c r="AC3343" t="s">
        <v>130</v>
      </c>
      <c r="AD3343" t="s">
        <v>59</v>
      </c>
      <c r="AE3343" t="s">
        <v>131</v>
      </c>
      <c r="AF3343" t="s">
        <v>132</v>
      </c>
      <c r="AG3343" t="s">
        <v>5152</v>
      </c>
      <c r="AH3343" t="s">
        <v>34431</v>
      </c>
      <c r="AI3343" t="s">
        <v>34432</v>
      </c>
      <c r="AJ3343" t="s">
        <v>34433</v>
      </c>
      <c r="AK3343" t="s">
        <v>34434</v>
      </c>
      <c r="AL3343" t="s">
        <v>34435</v>
      </c>
      <c r="AM3343" t="s">
        <v>34436</v>
      </c>
      <c r="AN3343" t="s">
        <v>190</v>
      </c>
      <c r="AO3343" t="s">
        <v>34432</v>
      </c>
      <c r="AP3343" t="s">
        <v>138</v>
      </c>
      <c r="AQ3343" s="7">
        <v>14000</v>
      </c>
      <c r="AR3343" s="7">
        <v>0</v>
      </c>
      <c r="AS3343" t="s">
        <v>3958</v>
      </c>
      <c r="AT3343" t="s">
        <v>3959</v>
      </c>
      <c r="AU3343" s="7">
        <v>5</v>
      </c>
      <c r="AV3343" t="s">
        <v>5159</v>
      </c>
      <c r="AZ3343" t="s">
        <v>135</v>
      </c>
      <c r="BA3343" t="s">
        <v>15807</v>
      </c>
      <c r="BG3343" t="s">
        <v>136</v>
      </c>
      <c r="BI3343" t="s">
        <v>34437</v>
      </c>
    </row>
    <row r="3344" spans="1:62" x14ac:dyDescent="0.55000000000000004">
      <c r="A3344" s="2" t="str">
        <f t="shared" si="323"/>
        <v>Punto de VentaPLAN 1 CUOTA PROTEGIDA</v>
      </c>
      <c r="B3344" s="3">
        <f>VLOOKUP(A3344,'[1]TARIFAS PRODUCTOS'!$C:$E,3,0)</f>
        <v>15120</v>
      </c>
      <c r="C3344" s="6" t="str">
        <f t="shared" si="324"/>
        <v>JULIO</v>
      </c>
      <c r="D3344" s="8" t="str">
        <f t="shared" si="325"/>
        <v>VIERNES</v>
      </c>
      <c r="E3344" s="9">
        <f t="shared" si="326"/>
        <v>17</v>
      </c>
      <c r="F3344" s="14">
        <f t="shared" ca="1" si="327"/>
        <v>126</v>
      </c>
      <c r="G3344" s="7">
        <v>3159091</v>
      </c>
      <c r="I3344" t="s">
        <v>34438</v>
      </c>
      <c r="J3344" t="s">
        <v>25910</v>
      </c>
      <c r="K3344" t="s">
        <v>34235</v>
      </c>
      <c r="L3344" t="s">
        <v>34235</v>
      </c>
      <c r="P3344" t="s">
        <v>126</v>
      </c>
      <c r="Q3344" t="s">
        <v>127</v>
      </c>
      <c r="R3344" t="s">
        <v>128</v>
      </c>
      <c r="S3344" t="s">
        <v>129</v>
      </c>
      <c r="T3344" t="s">
        <v>137</v>
      </c>
      <c r="U3344" t="s">
        <v>57</v>
      </c>
      <c r="V3344" t="s">
        <v>5174</v>
      </c>
      <c r="W3344" t="s">
        <v>5175</v>
      </c>
      <c r="X3344" t="s">
        <v>5176</v>
      </c>
      <c r="Y3344" t="s">
        <v>5406</v>
      </c>
      <c r="Z3344" t="s">
        <v>5407</v>
      </c>
      <c r="AA3344" t="s">
        <v>5408</v>
      </c>
      <c r="AB3344" t="s">
        <v>5151</v>
      </c>
      <c r="AC3344" t="s">
        <v>130</v>
      </c>
      <c r="AD3344" t="s">
        <v>59</v>
      </c>
      <c r="AE3344" t="s">
        <v>131</v>
      </c>
      <c r="AF3344" t="s">
        <v>132</v>
      </c>
      <c r="AG3344" t="s">
        <v>5152</v>
      </c>
      <c r="AH3344" t="s">
        <v>34439</v>
      </c>
      <c r="AI3344" t="s">
        <v>34440</v>
      </c>
      <c r="AJ3344" t="s">
        <v>34441</v>
      </c>
      <c r="AK3344" t="s">
        <v>34442</v>
      </c>
      <c r="AL3344" t="s">
        <v>34443</v>
      </c>
      <c r="AM3344" t="s">
        <v>34444</v>
      </c>
      <c r="AN3344" t="s">
        <v>190</v>
      </c>
      <c r="AP3344" t="s">
        <v>138</v>
      </c>
      <c r="AQ3344" s="7">
        <v>14000</v>
      </c>
      <c r="AR3344" s="7">
        <v>0</v>
      </c>
      <c r="AS3344" t="s">
        <v>3958</v>
      </c>
      <c r="AT3344" t="s">
        <v>3959</v>
      </c>
      <c r="AU3344" s="7">
        <v>5</v>
      </c>
      <c r="AV3344" t="s">
        <v>5159</v>
      </c>
      <c r="AZ3344" t="s">
        <v>135</v>
      </c>
      <c r="BA3344" t="s">
        <v>12004</v>
      </c>
      <c r="BG3344" t="s">
        <v>136</v>
      </c>
      <c r="BI3344" t="s">
        <v>34445</v>
      </c>
    </row>
    <row r="3345" spans="1:61" x14ac:dyDescent="0.55000000000000004">
      <c r="A3345" s="2" t="str">
        <f t="shared" si="323"/>
        <v>Punto de VentaPLAN 1 CUOTA PROTEGIDA</v>
      </c>
      <c r="B3345" s="3">
        <f>VLOOKUP(A3345,'[1]TARIFAS PRODUCTOS'!$C:$E,3,0)</f>
        <v>15120</v>
      </c>
      <c r="C3345" s="6" t="str">
        <f t="shared" si="324"/>
        <v>JULIO</v>
      </c>
      <c r="D3345" s="8" t="str">
        <f t="shared" si="325"/>
        <v>VIERNES</v>
      </c>
      <c r="E3345" s="9">
        <f t="shared" si="326"/>
        <v>17</v>
      </c>
      <c r="F3345" s="14">
        <f t="shared" ca="1" si="327"/>
        <v>126</v>
      </c>
      <c r="G3345" s="7">
        <v>3159092</v>
      </c>
      <c r="I3345" t="s">
        <v>34446</v>
      </c>
      <c r="J3345" t="s">
        <v>25910</v>
      </c>
      <c r="K3345" t="s">
        <v>34235</v>
      </c>
      <c r="L3345" t="s">
        <v>34235</v>
      </c>
      <c r="P3345" t="s">
        <v>126</v>
      </c>
      <c r="Q3345" t="s">
        <v>127</v>
      </c>
      <c r="R3345" t="s">
        <v>128</v>
      </c>
      <c r="S3345" t="s">
        <v>129</v>
      </c>
      <c r="T3345" t="s">
        <v>137</v>
      </c>
      <c r="U3345" t="s">
        <v>57</v>
      </c>
      <c r="V3345" t="s">
        <v>5145</v>
      </c>
      <c r="W3345" t="s">
        <v>5146</v>
      </c>
      <c r="X3345" t="s">
        <v>5147</v>
      </c>
      <c r="Y3345" t="s">
        <v>5855</v>
      </c>
      <c r="Z3345" t="s">
        <v>5856</v>
      </c>
      <c r="AA3345" t="s">
        <v>5857</v>
      </c>
      <c r="AB3345" t="s">
        <v>5151</v>
      </c>
      <c r="AC3345" t="s">
        <v>130</v>
      </c>
      <c r="AD3345" t="s">
        <v>59</v>
      </c>
      <c r="AE3345" t="s">
        <v>131</v>
      </c>
      <c r="AF3345" t="s">
        <v>132</v>
      </c>
      <c r="AG3345" t="s">
        <v>5152</v>
      </c>
      <c r="AH3345" t="s">
        <v>34447</v>
      </c>
      <c r="AI3345" t="s">
        <v>34448</v>
      </c>
      <c r="AJ3345" t="s">
        <v>34449</v>
      </c>
      <c r="AK3345" t="s">
        <v>34450</v>
      </c>
      <c r="AL3345" t="s">
        <v>34451</v>
      </c>
      <c r="AM3345" t="s">
        <v>34452</v>
      </c>
      <c r="AN3345" t="s">
        <v>190</v>
      </c>
      <c r="AO3345" t="s">
        <v>34453</v>
      </c>
      <c r="AP3345" t="s">
        <v>138</v>
      </c>
      <c r="AQ3345" s="7">
        <v>14000</v>
      </c>
      <c r="AR3345" s="7">
        <v>0</v>
      </c>
      <c r="AS3345" t="s">
        <v>3958</v>
      </c>
      <c r="AT3345" t="s">
        <v>3959</v>
      </c>
      <c r="AU3345" s="7">
        <v>5</v>
      </c>
      <c r="AV3345" t="s">
        <v>5159</v>
      </c>
      <c r="AZ3345" t="s">
        <v>135</v>
      </c>
      <c r="BA3345" t="s">
        <v>34454</v>
      </c>
      <c r="BG3345" t="s">
        <v>136</v>
      </c>
      <c r="BI3345" t="s">
        <v>34455</v>
      </c>
    </row>
    <row r="3346" spans="1:61" x14ac:dyDescent="0.55000000000000004">
      <c r="A3346" s="2" t="str">
        <f t="shared" si="323"/>
        <v>Punto de VentaPLAN 1 CUOTA PROTEGIDA</v>
      </c>
      <c r="B3346" s="3">
        <f>VLOOKUP(A3346,'[1]TARIFAS PRODUCTOS'!$C:$E,3,0)</f>
        <v>15120</v>
      </c>
      <c r="C3346" s="6" t="str">
        <f t="shared" si="324"/>
        <v>JULIO</v>
      </c>
      <c r="D3346" s="8" t="str">
        <f t="shared" si="325"/>
        <v>VIERNES</v>
      </c>
      <c r="E3346" s="9">
        <f t="shared" si="326"/>
        <v>17</v>
      </c>
      <c r="F3346" s="14">
        <f t="shared" ca="1" si="327"/>
        <v>126</v>
      </c>
      <c r="G3346" s="7">
        <v>3159093</v>
      </c>
      <c r="I3346" t="s">
        <v>34456</v>
      </c>
      <c r="J3346" t="s">
        <v>25910</v>
      </c>
      <c r="K3346" t="s">
        <v>34235</v>
      </c>
      <c r="L3346" t="s">
        <v>34235</v>
      </c>
      <c r="P3346" t="s">
        <v>126</v>
      </c>
      <c r="Q3346" t="s">
        <v>127</v>
      </c>
      <c r="R3346" t="s">
        <v>128</v>
      </c>
      <c r="S3346" t="s">
        <v>129</v>
      </c>
      <c r="T3346" t="s">
        <v>137</v>
      </c>
      <c r="U3346" t="s">
        <v>57</v>
      </c>
      <c r="V3346" t="s">
        <v>5145</v>
      </c>
      <c r="W3346" t="s">
        <v>5146</v>
      </c>
      <c r="X3346" t="s">
        <v>5147</v>
      </c>
      <c r="Y3346" t="s">
        <v>6546</v>
      </c>
      <c r="Z3346" t="s">
        <v>6547</v>
      </c>
      <c r="AA3346" t="s">
        <v>6548</v>
      </c>
      <c r="AB3346" t="s">
        <v>5151</v>
      </c>
      <c r="AC3346" t="s">
        <v>130</v>
      </c>
      <c r="AD3346" t="s">
        <v>59</v>
      </c>
      <c r="AE3346" t="s">
        <v>131</v>
      </c>
      <c r="AF3346" t="s">
        <v>132</v>
      </c>
      <c r="AG3346" t="s">
        <v>5152</v>
      </c>
      <c r="AH3346" t="s">
        <v>34457</v>
      </c>
      <c r="AI3346" t="s">
        <v>34458</v>
      </c>
      <c r="AJ3346" t="s">
        <v>34459</v>
      </c>
      <c r="AK3346" t="s">
        <v>34460</v>
      </c>
      <c r="AL3346" t="s">
        <v>34461</v>
      </c>
      <c r="AM3346" t="s">
        <v>34462</v>
      </c>
      <c r="AN3346" t="s">
        <v>190</v>
      </c>
      <c r="AO3346" t="s">
        <v>34463</v>
      </c>
      <c r="AP3346" t="s">
        <v>138</v>
      </c>
      <c r="AQ3346" s="7">
        <v>14000</v>
      </c>
      <c r="AR3346" s="7">
        <v>0</v>
      </c>
      <c r="AS3346" t="s">
        <v>3958</v>
      </c>
      <c r="AT3346" t="s">
        <v>3959</v>
      </c>
      <c r="AU3346" s="7">
        <v>5</v>
      </c>
      <c r="AV3346" t="s">
        <v>5159</v>
      </c>
      <c r="AZ3346" t="s">
        <v>135</v>
      </c>
      <c r="BA3346" t="s">
        <v>34464</v>
      </c>
      <c r="BG3346" t="s">
        <v>136</v>
      </c>
      <c r="BI3346" t="s">
        <v>34465</v>
      </c>
    </row>
    <row r="3347" spans="1:61" x14ac:dyDescent="0.55000000000000004">
      <c r="A3347" s="2" t="str">
        <f t="shared" si="323"/>
        <v>Punto de VentaPLAN 1 CUOTA PROTEGIDA</v>
      </c>
      <c r="B3347" s="3">
        <f>VLOOKUP(A3347,'[1]TARIFAS PRODUCTOS'!$C:$E,3,0)</f>
        <v>15120</v>
      </c>
      <c r="C3347" s="6" t="str">
        <f t="shared" si="324"/>
        <v>JULIO</v>
      </c>
      <c r="D3347" s="8" t="str">
        <f t="shared" si="325"/>
        <v>VIERNES</v>
      </c>
      <c r="E3347" s="9">
        <f t="shared" si="326"/>
        <v>17</v>
      </c>
      <c r="F3347" s="14">
        <f t="shared" ca="1" si="327"/>
        <v>126</v>
      </c>
      <c r="G3347" s="7">
        <v>3159094</v>
      </c>
      <c r="I3347" t="s">
        <v>34466</v>
      </c>
      <c r="J3347" t="s">
        <v>25910</v>
      </c>
      <c r="K3347" t="s">
        <v>34235</v>
      </c>
      <c r="L3347" t="s">
        <v>34235</v>
      </c>
      <c r="P3347" t="s">
        <v>126</v>
      </c>
      <c r="Q3347" t="s">
        <v>127</v>
      </c>
      <c r="R3347" t="s">
        <v>128</v>
      </c>
      <c r="S3347" t="s">
        <v>129</v>
      </c>
      <c r="T3347" t="s">
        <v>137</v>
      </c>
      <c r="U3347" t="s">
        <v>57</v>
      </c>
      <c r="V3347" t="s">
        <v>5145</v>
      </c>
      <c r="W3347" t="s">
        <v>5146</v>
      </c>
      <c r="X3347" t="s">
        <v>5147</v>
      </c>
      <c r="Y3347" t="s">
        <v>6213</v>
      </c>
      <c r="Z3347" t="s">
        <v>6214</v>
      </c>
      <c r="AA3347" t="s">
        <v>6215</v>
      </c>
      <c r="AB3347" t="s">
        <v>5151</v>
      </c>
      <c r="AC3347" t="s">
        <v>130</v>
      </c>
      <c r="AD3347" t="s">
        <v>59</v>
      </c>
      <c r="AE3347" t="s">
        <v>131</v>
      </c>
      <c r="AF3347" t="s">
        <v>132</v>
      </c>
      <c r="AG3347" t="s">
        <v>5152</v>
      </c>
      <c r="AH3347" t="s">
        <v>34467</v>
      </c>
      <c r="AI3347" t="s">
        <v>34468</v>
      </c>
      <c r="AJ3347" t="s">
        <v>34469</v>
      </c>
      <c r="AK3347" t="s">
        <v>34470</v>
      </c>
      <c r="AL3347" t="s">
        <v>34471</v>
      </c>
      <c r="AM3347" t="s">
        <v>34472</v>
      </c>
      <c r="AN3347" t="s">
        <v>190</v>
      </c>
      <c r="AP3347" t="s">
        <v>138</v>
      </c>
      <c r="AQ3347" s="7">
        <v>14000</v>
      </c>
      <c r="AR3347" s="7">
        <v>0</v>
      </c>
      <c r="AS3347" t="s">
        <v>3958</v>
      </c>
      <c r="AT3347" t="s">
        <v>3959</v>
      </c>
      <c r="AU3347" s="7">
        <v>5</v>
      </c>
      <c r="AV3347" t="s">
        <v>5159</v>
      </c>
      <c r="AZ3347" t="s">
        <v>135</v>
      </c>
      <c r="BA3347" t="s">
        <v>34473</v>
      </c>
      <c r="BG3347" t="s">
        <v>136</v>
      </c>
      <c r="BI3347" t="s">
        <v>34474</v>
      </c>
    </row>
    <row r="3348" spans="1:61" x14ac:dyDescent="0.55000000000000004">
      <c r="A3348" s="2" t="str">
        <f t="shared" si="323"/>
        <v>Punto de VentaPLAN 2 CUOTA PROTEGIDA</v>
      </c>
      <c r="B3348" s="3">
        <f>VLOOKUP(A3348,'[1]TARIFAS PRODUCTOS'!$C:$E,3,0)</f>
        <v>30240</v>
      </c>
      <c r="C3348" s="6" t="str">
        <f t="shared" si="324"/>
        <v>JULIO</v>
      </c>
      <c r="D3348" s="8" t="str">
        <f t="shared" si="325"/>
        <v>VIERNES</v>
      </c>
      <c r="E3348" s="9">
        <f t="shared" si="326"/>
        <v>17</v>
      </c>
      <c r="F3348" s="14">
        <f t="shared" ca="1" si="327"/>
        <v>126</v>
      </c>
      <c r="G3348" s="7">
        <v>3159095</v>
      </c>
      <c r="I3348" t="s">
        <v>34475</v>
      </c>
      <c r="J3348" t="s">
        <v>25910</v>
      </c>
      <c r="K3348" t="s">
        <v>34235</v>
      </c>
      <c r="L3348" t="s">
        <v>34235</v>
      </c>
      <c r="P3348" t="s">
        <v>126</v>
      </c>
      <c r="Q3348" t="s">
        <v>127</v>
      </c>
      <c r="R3348" t="s">
        <v>128</v>
      </c>
      <c r="S3348" t="s">
        <v>129</v>
      </c>
      <c r="T3348" t="s">
        <v>137</v>
      </c>
      <c r="U3348" t="s">
        <v>57</v>
      </c>
      <c r="V3348" t="s">
        <v>5145</v>
      </c>
      <c r="W3348" t="s">
        <v>5146</v>
      </c>
      <c r="X3348" t="s">
        <v>5147</v>
      </c>
      <c r="Y3348" t="s">
        <v>6403</v>
      </c>
      <c r="Z3348" t="s">
        <v>6404</v>
      </c>
      <c r="AA3348" t="s">
        <v>6405</v>
      </c>
      <c r="AB3348" t="s">
        <v>5151</v>
      </c>
      <c r="AC3348" t="s">
        <v>130</v>
      </c>
      <c r="AD3348" t="s">
        <v>59</v>
      </c>
      <c r="AE3348" t="s">
        <v>5386</v>
      </c>
      <c r="AF3348" t="s">
        <v>5387</v>
      </c>
      <c r="AG3348" t="s">
        <v>5152</v>
      </c>
      <c r="AH3348" t="s">
        <v>34476</v>
      </c>
      <c r="AI3348" t="s">
        <v>34477</v>
      </c>
      <c r="AJ3348" t="s">
        <v>34478</v>
      </c>
      <c r="AK3348" t="s">
        <v>34479</v>
      </c>
      <c r="AL3348" t="s">
        <v>34480</v>
      </c>
      <c r="AM3348" t="s">
        <v>34481</v>
      </c>
      <c r="AN3348" t="s">
        <v>190</v>
      </c>
      <c r="AP3348" t="s">
        <v>138</v>
      </c>
      <c r="AQ3348" s="7">
        <v>28000</v>
      </c>
      <c r="AR3348" s="7">
        <v>0</v>
      </c>
      <c r="AS3348" t="s">
        <v>3958</v>
      </c>
      <c r="AT3348" t="s">
        <v>3959</v>
      </c>
      <c r="AU3348" s="7">
        <v>5</v>
      </c>
      <c r="AV3348" t="s">
        <v>5159</v>
      </c>
      <c r="AZ3348" t="s">
        <v>135</v>
      </c>
      <c r="BA3348" t="s">
        <v>34482</v>
      </c>
      <c r="BG3348" t="s">
        <v>136</v>
      </c>
      <c r="BI3348" t="s">
        <v>34483</v>
      </c>
    </row>
    <row r="3349" spans="1:61" x14ac:dyDescent="0.55000000000000004">
      <c r="A3349" s="2" t="str">
        <f t="shared" si="323"/>
        <v>Punto de VentaPLAN 1 CUOTA PROTEGIDA</v>
      </c>
      <c r="B3349" s="3">
        <f>VLOOKUP(A3349,'[1]TARIFAS PRODUCTOS'!$C:$E,3,0)</f>
        <v>15120</v>
      </c>
      <c r="C3349" s="6" t="str">
        <f t="shared" si="324"/>
        <v>JULIO</v>
      </c>
      <c r="D3349" s="8" t="str">
        <f t="shared" si="325"/>
        <v>VIERNES</v>
      </c>
      <c r="E3349" s="9">
        <f t="shared" si="326"/>
        <v>17</v>
      </c>
      <c r="F3349" s="14">
        <f t="shared" ca="1" si="327"/>
        <v>126</v>
      </c>
      <c r="G3349" s="7">
        <v>3159096</v>
      </c>
      <c r="I3349" t="s">
        <v>34484</v>
      </c>
      <c r="J3349" t="s">
        <v>25910</v>
      </c>
      <c r="K3349" t="s">
        <v>34235</v>
      </c>
      <c r="L3349" t="s">
        <v>34235</v>
      </c>
      <c r="P3349" t="s">
        <v>126</v>
      </c>
      <c r="Q3349" t="s">
        <v>127</v>
      </c>
      <c r="R3349" t="s">
        <v>128</v>
      </c>
      <c r="S3349" t="s">
        <v>129</v>
      </c>
      <c r="T3349" t="s">
        <v>137</v>
      </c>
      <c r="U3349" t="s">
        <v>57</v>
      </c>
      <c r="V3349" t="s">
        <v>5145</v>
      </c>
      <c r="W3349" t="s">
        <v>5146</v>
      </c>
      <c r="X3349" t="s">
        <v>5147</v>
      </c>
      <c r="Y3349" t="s">
        <v>7652</v>
      </c>
      <c r="Z3349" t="s">
        <v>7653</v>
      </c>
      <c r="AA3349" t="s">
        <v>7654</v>
      </c>
      <c r="AB3349" t="s">
        <v>5151</v>
      </c>
      <c r="AC3349" t="s">
        <v>130</v>
      </c>
      <c r="AD3349" t="s">
        <v>59</v>
      </c>
      <c r="AE3349" t="s">
        <v>131</v>
      </c>
      <c r="AF3349" t="s">
        <v>132</v>
      </c>
      <c r="AG3349" t="s">
        <v>5152</v>
      </c>
      <c r="AH3349" t="s">
        <v>34485</v>
      </c>
      <c r="AI3349" t="s">
        <v>34486</v>
      </c>
      <c r="AJ3349" t="s">
        <v>34487</v>
      </c>
      <c r="AK3349" t="s">
        <v>34488</v>
      </c>
      <c r="AL3349" t="s">
        <v>34489</v>
      </c>
      <c r="AM3349" t="s">
        <v>34490</v>
      </c>
      <c r="AN3349" t="s">
        <v>190</v>
      </c>
      <c r="AP3349" t="s">
        <v>138</v>
      </c>
      <c r="AQ3349" s="7">
        <v>14000</v>
      </c>
      <c r="AR3349" s="7">
        <v>0</v>
      </c>
      <c r="AS3349" t="s">
        <v>3958</v>
      </c>
      <c r="AT3349" t="s">
        <v>3959</v>
      </c>
      <c r="AU3349" s="7">
        <v>5</v>
      </c>
      <c r="AV3349" t="s">
        <v>5159</v>
      </c>
      <c r="AZ3349" t="s">
        <v>135</v>
      </c>
      <c r="BA3349" t="s">
        <v>34491</v>
      </c>
      <c r="BG3349" t="s">
        <v>136</v>
      </c>
      <c r="BI3349" t="s">
        <v>34492</v>
      </c>
    </row>
    <row r="3350" spans="1:61" x14ac:dyDescent="0.55000000000000004">
      <c r="A3350" s="2" t="str">
        <f t="shared" si="323"/>
        <v>Punto de VentaPLAN 1 CUOTA PROTEGIDA</v>
      </c>
      <c r="B3350" s="3">
        <f>VLOOKUP(A3350,'[1]TARIFAS PRODUCTOS'!$C:$E,3,0)</f>
        <v>15120</v>
      </c>
      <c r="C3350" s="6" t="str">
        <f t="shared" si="324"/>
        <v>JULIO</v>
      </c>
      <c r="D3350" s="8" t="str">
        <f t="shared" si="325"/>
        <v>VIERNES</v>
      </c>
      <c r="E3350" s="9">
        <f t="shared" si="326"/>
        <v>17</v>
      </c>
      <c r="F3350" s="14">
        <f t="shared" ca="1" si="327"/>
        <v>126</v>
      </c>
      <c r="G3350" s="7">
        <v>3159097</v>
      </c>
      <c r="I3350" t="s">
        <v>34493</v>
      </c>
      <c r="J3350" t="s">
        <v>25910</v>
      </c>
      <c r="K3350" t="s">
        <v>34235</v>
      </c>
      <c r="L3350" t="s">
        <v>34235</v>
      </c>
      <c r="P3350" t="s">
        <v>126</v>
      </c>
      <c r="Q3350" t="s">
        <v>127</v>
      </c>
      <c r="R3350" t="s">
        <v>128</v>
      </c>
      <c r="S3350" t="s">
        <v>129</v>
      </c>
      <c r="T3350" t="s">
        <v>137</v>
      </c>
      <c r="U3350" t="s">
        <v>57</v>
      </c>
      <c r="V3350" t="s">
        <v>5145</v>
      </c>
      <c r="W3350" t="s">
        <v>5146</v>
      </c>
      <c r="X3350" t="s">
        <v>5147</v>
      </c>
      <c r="Y3350" t="s">
        <v>5855</v>
      </c>
      <c r="Z3350" t="s">
        <v>5856</v>
      </c>
      <c r="AA3350" t="s">
        <v>5857</v>
      </c>
      <c r="AB3350" t="s">
        <v>5151</v>
      </c>
      <c r="AC3350" t="s">
        <v>130</v>
      </c>
      <c r="AD3350" t="s">
        <v>59</v>
      </c>
      <c r="AE3350" t="s">
        <v>131</v>
      </c>
      <c r="AF3350" t="s">
        <v>132</v>
      </c>
      <c r="AG3350" t="s">
        <v>5152</v>
      </c>
      <c r="AH3350" t="s">
        <v>34494</v>
      </c>
      <c r="AI3350" t="s">
        <v>34495</v>
      </c>
      <c r="AJ3350" t="s">
        <v>34496</v>
      </c>
      <c r="AK3350" t="s">
        <v>34497</v>
      </c>
      <c r="AL3350" t="s">
        <v>34498</v>
      </c>
      <c r="AM3350" t="s">
        <v>34499</v>
      </c>
      <c r="AN3350" t="s">
        <v>190</v>
      </c>
      <c r="AO3350" t="s">
        <v>34495</v>
      </c>
      <c r="AP3350" t="s">
        <v>138</v>
      </c>
      <c r="AQ3350" s="7">
        <v>14000</v>
      </c>
      <c r="AR3350" s="7">
        <v>0</v>
      </c>
      <c r="AS3350" t="s">
        <v>3958</v>
      </c>
      <c r="AT3350" t="s">
        <v>3959</v>
      </c>
      <c r="AU3350" s="7">
        <v>5</v>
      </c>
      <c r="AV3350" t="s">
        <v>5159</v>
      </c>
      <c r="AZ3350" t="s">
        <v>135</v>
      </c>
      <c r="BA3350" t="s">
        <v>17216</v>
      </c>
      <c r="BG3350" t="s">
        <v>136</v>
      </c>
      <c r="BI3350" t="s">
        <v>34500</v>
      </c>
    </row>
    <row r="3351" spans="1:61" x14ac:dyDescent="0.55000000000000004">
      <c r="A3351" s="2" t="str">
        <f t="shared" si="323"/>
        <v>Punto de VentaPLAN 1 CUOTA PROTEGIDA</v>
      </c>
      <c r="B3351" s="3">
        <f>VLOOKUP(A3351,'[1]TARIFAS PRODUCTOS'!$C:$E,3,0)</f>
        <v>15120</v>
      </c>
      <c r="C3351" s="6" t="str">
        <f t="shared" si="324"/>
        <v>JULIO</v>
      </c>
      <c r="D3351" s="8" t="str">
        <f t="shared" si="325"/>
        <v>VIERNES</v>
      </c>
      <c r="E3351" s="9">
        <f t="shared" si="326"/>
        <v>17</v>
      </c>
      <c r="F3351" s="14">
        <f t="shared" ca="1" si="327"/>
        <v>126</v>
      </c>
      <c r="G3351" s="7">
        <v>3159098</v>
      </c>
      <c r="I3351" t="s">
        <v>34501</v>
      </c>
      <c r="J3351" t="s">
        <v>25910</v>
      </c>
      <c r="K3351" t="s">
        <v>30542</v>
      </c>
      <c r="L3351" t="s">
        <v>30542</v>
      </c>
      <c r="P3351" t="s">
        <v>126</v>
      </c>
      <c r="Q3351" t="s">
        <v>127</v>
      </c>
      <c r="R3351" t="s">
        <v>128</v>
      </c>
      <c r="S3351" t="s">
        <v>129</v>
      </c>
      <c r="T3351" t="s">
        <v>137</v>
      </c>
      <c r="U3351" t="s">
        <v>57</v>
      </c>
      <c r="V3351" t="s">
        <v>5145</v>
      </c>
      <c r="W3351" t="s">
        <v>5146</v>
      </c>
      <c r="X3351" t="s">
        <v>5147</v>
      </c>
      <c r="Y3351" t="s">
        <v>5855</v>
      </c>
      <c r="Z3351" t="s">
        <v>5856</v>
      </c>
      <c r="AA3351" t="s">
        <v>5857</v>
      </c>
      <c r="AB3351" t="s">
        <v>5151</v>
      </c>
      <c r="AC3351" t="s">
        <v>130</v>
      </c>
      <c r="AD3351" t="s">
        <v>59</v>
      </c>
      <c r="AE3351" t="s">
        <v>131</v>
      </c>
      <c r="AF3351" t="s">
        <v>132</v>
      </c>
      <c r="AG3351" t="s">
        <v>5152</v>
      </c>
      <c r="AH3351" t="s">
        <v>34502</v>
      </c>
      <c r="AI3351" t="s">
        <v>34503</v>
      </c>
      <c r="AJ3351" t="s">
        <v>34504</v>
      </c>
      <c r="AK3351" t="s">
        <v>13843</v>
      </c>
      <c r="AL3351" t="s">
        <v>34505</v>
      </c>
      <c r="AM3351" t="s">
        <v>34506</v>
      </c>
      <c r="AN3351" t="s">
        <v>190</v>
      </c>
      <c r="AO3351" t="s">
        <v>34507</v>
      </c>
      <c r="AP3351" t="s">
        <v>138</v>
      </c>
      <c r="AQ3351" s="7">
        <v>14000</v>
      </c>
      <c r="AR3351" s="7">
        <v>0</v>
      </c>
      <c r="AS3351" t="s">
        <v>3958</v>
      </c>
      <c r="AT3351" t="s">
        <v>3959</v>
      </c>
      <c r="AU3351" s="7">
        <v>5</v>
      </c>
      <c r="AV3351" t="s">
        <v>5159</v>
      </c>
      <c r="AZ3351" t="s">
        <v>135</v>
      </c>
      <c r="BA3351" t="s">
        <v>34508</v>
      </c>
      <c r="BG3351" t="s">
        <v>136</v>
      </c>
      <c r="BI3351" t="s">
        <v>34509</v>
      </c>
    </row>
    <row r="3352" spans="1:61" x14ac:dyDescent="0.55000000000000004">
      <c r="A3352" s="2" t="str">
        <f t="shared" si="323"/>
        <v>Punto de VentaPLAN 1 CUOTA PROTEGIDA</v>
      </c>
      <c r="B3352" s="3">
        <f>VLOOKUP(A3352,'[1]TARIFAS PRODUCTOS'!$C:$E,3,0)</f>
        <v>15120</v>
      </c>
      <c r="C3352" s="6" t="str">
        <f t="shared" si="324"/>
        <v>JULIO</v>
      </c>
      <c r="D3352" s="8" t="str">
        <f t="shared" si="325"/>
        <v>VIERNES</v>
      </c>
      <c r="E3352" s="9">
        <f t="shared" si="326"/>
        <v>17</v>
      </c>
      <c r="F3352" s="14">
        <f t="shared" ca="1" si="327"/>
        <v>126</v>
      </c>
      <c r="G3352" s="7">
        <v>3159099</v>
      </c>
      <c r="I3352" t="s">
        <v>34510</v>
      </c>
      <c r="J3352" t="s">
        <v>25910</v>
      </c>
      <c r="K3352" t="s">
        <v>30542</v>
      </c>
      <c r="L3352" t="s">
        <v>30542</v>
      </c>
      <c r="P3352" t="s">
        <v>126</v>
      </c>
      <c r="Q3352" t="s">
        <v>127</v>
      </c>
      <c r="R3352" t="s">
        <v>128</v>
      </c>
      <c r="S3352" t="s">
        <v>129</v>
      </c>
      <c r="T3352" t="s">
        <v>137</v>
      </c>
      <c r="U3352" t="s">
        <v>57</v>
      </c>
      <c r="V3352" t="s">
        <v>5145</v>
      </c>
      <c r="W3352" t="s">
        <v>5146</v>
      </c>
      <c r="X3352" t="s">
        <v>5147</v>
      </c>
      <c r="Y3352" t="s">
        <v>6546</v>
      </c>
      <c r="Z3352" t="s">
        <v>6547</v>
      </c>
      <c r="AA3352" t="s">
        <v>6548</v>
      </c>
      <c r="AB3352" t="s">
        <v>5151</v>
      </c>
      <c r="AC3352" t="s">
        <v>130</v>
      </c>
      <c r="AD3352" t="s">
        <v>59</v>
      </c>
      <c r="AE3352" t="s">
        <v>131</v>
      </c>
      <c r="AF3352" t="s">
        <v>132</v>
      </c>
      <c r="AG3352" t="s">
        <v>5152</v>
      </c>
      <c r="AH3352" t="s">
        <v>34511</v>
      </c>
      <c r="AI3352" t="s">
        <v>34512</v>
      </c>
      <c r="AJ3352" t="s">
        <v>34513</v>
      </c>
      <c r="AK3352" t="s">
        <v>34514</v>
      </c>
      <c r="AL3352" t="s">
        <v>34515</v>
      </c>
      <c r="AM3352" t="s">
        <v>34516</v>
      </c>
      <c r="AN3352" t="s">
        <v>190</v>
      </c>
      <c r="AO3352" t="s">
        <v>34517</v>
      </c>
      <c r="AP3352" t="s">
        <v>138</v>
      </c>
      <c r="AQ3352" s="7">
        <v>14000</v>
      </c>
      <c r="AR3352" s="7">
        <v>0</v>
      </c>
      <c r="AS3352" t="s">
        <v>3958</v>
      </c>
      <c r="AT3352" t="s">
        <v>3959</v>
      </c>
      <c r="AU3352" s="7">
        <v>5</v>
      </c>
      <c r="AV3352" t="s">
        <v>5159</v>
      </c>
      <c r="AZ3352" t="s">
        <v>135</v>
      </c>
      <c r="BA3352" t="s">
        <v>34518</v>
      </c>
      <c r="BG3352" t="s">
        <v>136</v>
      </c>
      <c r="BI3352" t="s">
        <v>34519</v>
      </c>
    </row>
    <row r="3353" spans="1:61" x14ac:dyDescent="0.55000000000000004">
      <c r="A3353" s="2" t="str">
        <f t="shared" si="323"/>
        <v>Punto de VentaPLAN 1 CUOTA PROTEGIDA</v>
      </c>
      <c r="B3353" s="3">
        <f>VLOOKUP(A3353,'[1]TARIFAS PRODUCTOS'!$C:$E,3,0)</f>
        <v>15120</v>
      </c>
      <c r="C3353" s="6" t="str">
        <f t="shared" si="324"/>
        <v>JULIO</v>
      </c>
      <c r="D3353" s="8" t="str">
        <f t="shared" si="325"/>
        <v>VIERNES</v>
      </c>
      <c r="E3353" s="9">
        <f t="shared" si="326"/>
        <v>17</v>
      </c>
      <c r="F3353" s="14">
        <f t="shared" ca="1" si="327"/>
        <v>126</v>
      </c>
      <c r="G3353" s="7">
        <v>3159100</v>
      </c>
      <c r="I3353" t="s">
        <v>34520</v>
      </c>
      <c r="J3353" t="s">
        <v>25910</v>
      </c>
      <c r="K3353" t="s">
        <v>30542</v>
      </c>
      <c r="L3353" t="s">
        <v>30542</v>
      </c>
      <c r="P3353" t="s">
        <v>126</v>
      </c>
      <c r="Q3353" t="s">
        <v>127</v>
      </c>
      <c r="R3353" t="s">
        <v>128</v>
      </c>
      <c r="S3353" t="s">
        <v>129</v>
      </c>
      <c r="T3353" t="s">
        <v>137</v>
      </c>
      <c r="U3353" t="s">
        <v>57</v>
      </c>
      <c r="V3353" t="s">
        <v>5145</v>
      </c>
      <c r="W3353" t="s">
        <v>5146</v>
      </c>
      <c r="X3353" t="s">
        <v>5147</v>
      </c>
      <c r="Y3353" t="s">
        <v>5271</v>
      </c>
      <c r="Z3353" t="s">
        <v>5272</v>
      </c>
      <c r="AA3353" t="s">
        <v>5273</v>
      </c>
      <c r="AB3353" t="s">
        <v>5151</v>
      </c>
      <c r="AC3353" t="s">
        <v>130</v>
      </c>
      <c r="AD3353" t="s">
        <v>59</v>
      </c>
      <c r="AE3353" t="s">
        <v>131</v>
      </c>
      <c r="AF3353" t="s">
        <v>132</v>
      </c>
      <c r="AG3353" t="s">
        <v>5152</v>
      </c>
      <c r="AH3353" t="s">
        <v>34521</v>
      </c>
      <c r="AI3353" t="s">
        <v>34522</v>
      </c>
      <c r="AJ3353" t="s">
        <v>34523</v>
      </c>
      <c r="AK3353" t="s">
        <v>34524</v>
      </c>
      <c r="AL3353" t="s">
        <v>34525</v>
      </c>
      <c r="AM3353" t="s">
        <v>34526</v>
      </c>
      <c r="AN3353" t="s">
        <v>190</v>
      </c>
      <c r="AO3353" t="s">
        <v>34527</v>
      </c>
      <c r="AP3353" t="s">
        <v>138</v>
      </c>
      <c r="AQ3353" s="7">
        <v>14000</v>
      </c>
      <c r="AR3353" s="7">
        <v>0</v>
      </c>
      <c r="AS3353" t="s">
        <v>3958</v>
      </c>
      <c r="AT3353" t="s">
        <v>3959</v>
      </c>
      <c r="AU3353" s="7">
        <v>5</v>
      </c>
      <c r="AV3353" t="s">
        <v>5159</v>
      </c>
      <c r="AZ3353" t="s">
        <v>135</v>
      </c>
      <c r="BA3353" t="s">
        <v>34528</v>
      </c>
      <c r="BG3353" t="s">
        <v>136</v>
      </c>
      <c r="BI3353" t="s">
        <v>34529</v>
      </c>
    </row>
    <row r="3354" spans="1:61" x14ac:dyDescent="0.55000000000000004">
      <c r="A3354" s="2" t="str">
        <f t="shared" si="323"/>
        <v>Punto de VentaPLAN 2 CUOTA PROTEGIDA</v>
      </c>
      <c r="B3354" s="3">
        <f>VLOOKUP(A3354,'[1]TARIFAS PRODUCTOS'!$C:$E,3,0)</f>
        <v>30240</v>
      </c>
      <c r="C3354" s="6" t="str">
        <f t="shared" si="324"/>
        <v>JULIO</v>
      </c>
      <c r="D3354" s="8" t="str">
        <f t="shared" si="325"/>
        <v>VIERNES</v>
      </c>
      <c r="E3354" s="9">
        <f t="shared" si="326"/>
        <v>17</v>
      </c>
      <c r="F3354" s="14">
        <f t="shared" ca="1" si="327"/>
        <v>126</v>
      </c>
      <c r="G3354" s="7">
        <v>3159101</v>
      </c>
      <c r="I3354" t="s">
        <v>34530</v>
      </c>
      <c r="J3354" t="s">
        <v>25910</v>
      </c>
      <c r="K3354" t="s">
        <v>30542</v>
      </c>
      <c r="L3354" t="s">
        <v>30542</v>
      </c>
      <c r="P3354" t="s">
        <v>126</v>
      </c>
      <c r="Q3354" t="s">
        <v>127</v>
      </c>
      <c r="R3354" t="s">
        <v>128</v>
      </c>
      <c r="S3354" t="s">
        <v>129</v>
      </c>
      <c r="T3354" t="s">
        <v>137</v>
      </c>
      <c r="U3354" t="s">
        <v>57</v>
      </c>
      <c r="V3354" t="s">
        <v>5174</v>
      </c>
      <c r="W3354" t="s">
        <v>5175</v>
      </c>
      <c r="X3354" t="s">
        <v>5176</v>
      </c>
      <c r="Y3354" t="s">
        <v>8198</v>
      </c>
      <c r="Z3354" t="s">
        <v>8199</v>
      </c>
      <c r="AA3354" t="s">
        <v>8200</v>
      </c>
      <c r="AB3354" t="s">
        <v>5151</v>
      </c>
      <c r="AC3354" t="s">
        <v>130</v>
      </c>
      <c r="AD3354" t="s">
        <v>59</v>
      </c>
      <c r="AE3354" t="s">
        <v>5386</v>
      </c>
      <c r="AF3354" t="s">
        <v>5387</v>
      </c>
      <c r="AG3354" t="s">
        <v>5152</v>
      </c>
      <c r="AH3354" t="s">
        <v>34531</v>
      </c>
      <c r="AI3354" t="s">
        <v>34532</v>
      </c>
      <c r="AJ3354" t="s">
        <v>34533</v>
      </c>
      <c r="AK3354" t="s">
        <v>34534</v>
      </c>
      <c r="AL3354" t="s">
        <v>34535</v>
      </c>
      <c r="AM3354" t="s">
        <v>34536</v>
      </c>
      <c r="AN3354" t="s">
        <v>190</v>
      </c>
      <c r="AP3354" t="s">
        <v>138</v>
      </c>
      <c r="AQ3354" s="7">
        <v>28000</v>
      </c>
      <c r="AR3354" s="7">
        <v>0</v>
      </c>
      <c r="AS3354" t="s">
        <v>3958</v>
      </c>
      <c r="AT3354" t="s">
        <v>3959</v>
      </c>
      <c r="AU3354" s="7">
        <v>5</v>
      </c>
      <c r="AV3354" t="s">
        <v>5159</v>
      </c>
      <c r="AZ3354" t="s">
        <v>135</v>
      </c>
      <c r="BA3354" t="s">
        <v>34537</v>
      </c>
      <c r="BG3354" t="s">
        <v>136</v>
      </c>
      <c r="BI3354" t="s">
        <v>34538</v>
      </c>
    </row>
    <row r="3355" spans="1:61" x14ac:dyDescent="0.55000000000000004">
      <c r="A3355" s="2" t="str">
        <f t="shared" si="323"/>
        <v>Punto de VentaPLAN 2 CUOTA PROTEGIDA</v>
      </c>
      <c r="B3355" s="3">
        <f>VLOOKUP(A3355,'[1]TARIFAS PRODUCTOS'!$C:$E,3,0)</f>
        <v>30240</v>
      </c>
      <c r="C3355" s="6" t="str">
        <f t="shared" si="324"/>
        <v>JULIO</v>
      </c>
      <c r="D3355" s="8" t="str">
        <f t="shared" si="325"/>
        <v>VIERNES</v>
      </c>
      <c r="E3355" s="9">
        <f t="shared" si="326"/>
        <v>17</v>
      </c>
      <c r="F3355" s="14">
        <f t="shared" ca="1" si="327"/>
        <v>126</v>
      </c>
      <c r="G3355" s="7">
        <v>3159102</v>
      </c>
      <c r="I3355" t="s">
        <v>34539</v>
      </c>
      <c r="J3355" t="s">
        <v>25910</v>
      </c>
      <c r="K3355" t="s">
        <v>30542</v>
      </c>
      <c r="L3355" t="s">
        <v>30542</v>
      </c>
      <c r="P3355" t="s">
        <v>126</v>
      </c>
      <c r="Q3355" t="s">
        <v>127</v>
      </c>
      <c r="R3355" t="s">
        <v>128</v>
      </c>
      <c r="S3355" t="s">
        <v>129</v>
      </c>
      <c r="T3355" t="s">
        <v>137</v>
      </c>
      <c r="U3355" t="s">
        <v>57</v>
      </c>
      <c r="V3355" t="s">
        <v>5145</v>
      </c>
      <c r="W3355" t="s">
        <v>5146</v>
      </c>
      <c r="X3355" t="s">
        <v>5147</v>
      </c>
      <c r="Y3355" t="s">
        <v>5198</v>
      </c>
      <c r="Z3355" t="s">
        <v>5199</v>
      </c>
      <c r="AA3355" t="s">
        <v>5200</v>
      </c>
      <c r="AB3355" t="s">
        <v>5151</v>
      </c>
      <c r="AC3355" t="s">
        <v>130</v>
      </c>
      <c r="AD3355" t="s">
        <v>59</v>
      </c>
      <c r="AE3355" t="s">
        <v>5386</v>
      </c>
      <c r="AF3355" t="s">
        <v>5387</v>
      </c>
      <c r="AG3355" t="s">
        <v>5152</v>
      </c>
      <c r="AH3355" t="s">
        <v>34540</v>
      </c>
      <c r="AI3355" t="s">
        <v>34541</v>
      </c>
      <c r="AJ3355" t="s">
        <v>34542</v>
      </c>
      <c r="AK3355" t="s">
        <v>34543</v>
      </c>
      <c r="AL3355" t="s">
        <v>34544</v>
      </c>
      <c r="AM3355" t="s">
        <v>34545</v>
      </c>
      <c r="AN3355" t="s">
        <v>190</v>
      </c>
      <c r="AO3355" t="s">
        <v>34546</v>
      </c>
      <c r="AP3355" t="s">
        <v>138</v>
      </c>
      <c r="AQ3355" s="7">
        <v>28000</v>
      </c>
      <c r="AR3355" s="7">
        <v>0</v>
      </c>
      <c r="AS3355" t="s">
        <v>3958</v>
      </c>
      <c r="AT3355" t="s">
        <v>3959</v>
      </c>
      <c r="AU3355" s="7">
        <v>5</v>
      </c>
      <c r="AV3355" t="s">
        <v>5159</v>
      </c>
      <c r="AZ3355" t="s">
        <v>135</v>
      </c>
      <c r="BA3355" t="s">
        <v>34547</v>
      </c>
      <c r="BG3355" t="s">
        <v>136</v>
      </c>
      <c r="BI3355" t="s">
        <v>34548</v>
      </c>
    </row>
    <row r="3356" spans="1:61" x14ac:dyDescent="0.55000000000000004">
      <c r="A3356" s="2" t="str">
        <f t="shared" si="323"/>
        <v>Punto de VentaPLAN 1 CUOTA PROTEGIDA</v>
      </c>
      <c r="B3356" s="3">
        <f>VLOOKUP(A3356,'[1]TARIFAS PRODUCTOS'!$C:$E,3,0)</f>
        <v>15120</v>
      </c>
      <c r="C3356" s="6" t="str">
        <f t="shared" si="324"/>
        <v>JULIO</v>
      </c>
      <c r="D3356" s="8" t="str">
        <f t="shared" si="325"/>
        <v>VIERNES</v>
      </c>
      <c r="E3356" s="9">
        <f t="shared" si="326"/>
        <v>17</v>
      </c>
      <c r="F3356" s="14">
        <f t="shared" ca="1" si="327"/>
        <v>126</v>
      </c>
      <c r="G3356" s="7">
        <v>3159103</v>
      </c>
      <c r="I3356" t="s">
        <v>34549</v>
      </c>
      <c r="J3356" t="s">
        <v>25910</v>
      </c>
      <c r="K3356" t="s">
        <v>30542</v>
      </c>
      <c r="L3356" t="s">
        <v>30542</v>
      </c>
      <c r="P3356" t="s">
        <v>126</v>
      </c>
      <c r="Q3356" t="s">
        <v>127</v>
      </c>
      <c r="R3356" t="s">
        <v>128</v>
      </c>
      <c r="S3356" t="s">
        <v>129</v>
      </c>
      <c r="T3356" t="s">
        <v>137</v>
      </c>
      <c r="U3356" t="s">
        <v>57</v>
      </c>
      <c r="V3356" t="s">
        <v>5145</v>
      </c>
      <c r="W3356" t="s">
        <v>5146</v>
      </c>
      <c r="X3356" t="s">
        <v>5147</v>
      </c>
      <c r="Y3356" t="s">
        <v>5271</v>
      </c>
      <c r="Z3356" t="s">
        <v>5272</v>
      </c>
      <c r="AA3356" t="s">
        <v>5273</v>
      </c>
      <c r="AB3356" t="s">
        <v>5151</v>
      </c>
      <c r="AC3356" t="s">
        <v>130</v>
      </c>
      <c r="AD3356" t="s">
        <v>59</v>
      </c>
      <c r="AE3356" t="s">
        <v>131</v>
      </c>
      <c r="AF3356" t="s">
        <v>132</v>
      </c>
      <c r="AG3356" t="s">
        <v>5152</v>
      </c>
      <c r="AH3356" t="s">
        <v>34550</v>
      </c>
      <c r="AI3356" t="s">
        <v>34551</v>
      </c>
      <c r="AJ3356" t="s">
        <v>34552</v>
      </c>
      <c r="AK3356" t="s">
        <v>34553</v>
      </c>
      <c r="AL3356" t="s">
        <v>34554</v>
      </c>
      <c r="AM3356" t="s">
        <v>34555</v>
      </c>
      <c r="AN3356" t="s">
        <v>190</v>
      </c>
      <c r="AO3356" t="s">
        <v>34551</v>
      </c>
      <c r="AP3356" t="s">
        <v>138</v>
      </c>
      <c r="AQ3356" s="7">
        <v>14000</v>
      </c>
      <c r="AR3356" s="7">
        <v>0</v>
      </c>
      <c r="AS3356" t="s">
        <v>3958</v>
      </c>
      <c r="AT3356" t="s">
        <v>3959</v>
      </c>
      <c r="AU3356" s="7">
        <v>5</v>
      </c>
      <c r="AV3356" t="s">
        <v>5159</v>
      </c>
      <c r="AZ3356" t="s">
        <v>135</v>
      </c>
      <c r="BA3356" t="s">
        <v>34556</v>
      </c>
      <c r="BG3356" t="s">
        <v>136</v>
      </c>
      <c r="BI3356" t="s">
        <v>34557</v>
      </c>
    </row>
    <row r="3357" spans="1:61" x14ac:dyDescent="0.55000000000000004">
      <c r="A3357" s="2" t="str">
        <f t="shared" si="323"/>
        <v>Punto de VentaPLAN 1 CUOTA PROTEGIDA</v>
      </c>
      <c r="B3357" s="3">
        <f>VLOOKUP(A3357,'[1]TARIFAS PRODUCTOS'!$C:$E,3,0)</f>
        <v>15120</v>
      </c>
      <c r="C3357" s="6" t="str">
        <f t="shared" si="324"/>
        <v>JULIO</v>
      </c>
      <c r="D3357" s="8" t="str">
        <f t="shared" si="325"/>
        <v>VIERNES</v>
      </c>
      <c r="E3357" s="9">
        <f t="shared" si="326"/>
        <v>17</v>
      </c>
      <c r="F3357" s="14">
        <f t="shared" ca="1" si="327"/>
        <v>126</v>
      </c>
      <c r="G3357" s="7">
        <v>3159104</v>
      </c>
      <c r="I3357" t="s">
        <v>34558</v>
      </c>
      <c r="J3357" t="s">
        <v>25910</v>
      </c>
      <c r="K3357" t="s">
        <v>30542</v>
      </c>
      <c r="L3357" t="s">
        <v>30542</v>
      </c>
      <c r="P3357" t="s">
        <v>126</v>
      </c>
      <c r="Q3357" t="s">
        <v>127</v>
      </c>
      <c r="R3357" t="s">
        <v>128</v>
      </c>
      <c r="S3357" t="s">
        <v>129</v>
      </c>
      <c r="T3357" t="s">
        <v>137</v>
      </c>
      <c r="U3357" t="s">
        <v>57</v>
      </c>
      <c r="V3357" t="s">
        <v>5145</v>
      </c>
      <c r="W3357" t="s">
        <v>5146</v>
      </c>
      <c r="X3357" t="s">
        <v>5147</v>
      </c>
      <c r="Y3357" t="s">
        <v>7235</v>
      </c>
      <c r="Z3357" t="s">
        <v>7236</v>
      </c>
      <c r="AA3357" t="s">
        <v>7237</v>
      </c>
      <c r="AB3357" t="s">
        <v>5151</v>
      </c>
      <c r="AC3357" t="s">
        <v>130</v>
      </c>
      <c r="AD3357" t="s">
        <v>59</v>
      </c>
      <c r="AE3357" t="s">
        <v>131</v>
      </c>
      <c r="AF3357" t="s">
        <v>132</v>
      </c>
      <c r="AG3357" t="s">
        <v>5152</v>
      </c>
      <c r="AH3357" t="s">
        <v>34559</v>
      </c>
      <c r="AI3357" t="s">
        <v>34560</v>
      </c>
      <c r="AJ3357" t="s">
        <v>34561</v>
      </c>
      <c r="AK3357" t="s">
        <v>34562</v>
      </c>
      <c r="AL3357" t="s">
        <v>34563</v>
      </c>
      <c r="AM3357" t="s">
        <v>34564</v>
      </c>
      <c r="AN3357" t="s">
        <v>190</v>
      </c>
      <c r="AP3357" t="s">
        <v>138</v>
      </c>
      <c r="AQ3357" s="7">
        <v>14000</v>
      </c>
      <c r="AR3357" s="7">
        <v>0</v>
      </c>
      <c r="AS3357" t="s">
        <v>3958</v>
      </c>
      <c r="AT3357" t="s">
        <v>3959</v>
      </c>
      <c r="AU3357" s="7">
        <v>5</v>
      </c>
      <c r="AV3357" t="s">
        <v>5159</v>
      </c>
      <c r="AZ3357" t="s">
        <v>135</v>
      </c>
      <c r="BA3357" t="s">
        <v>34565</v>
      </c>
      <c r="BG3357" t="s">
        <v>136</v>
      </c>
      <c r="BI3357" t="s">
        <v>34566</v>
      </c>
    </row>
    <row r="3358" spans="1:61" x14ac:dyDescent="0.55000000000000004">
      <c r="A3358" s="2" t="str">
        <f t="shared" si="323"/>
        <v>Punto de VentaPLAN 2 CUOTA PROTEGIDA</v>
      </c>
      <c r="B3358" s="3">
        <f>VLOOKUP(A3358,'[1]TARIFAS PRODUCTOS'!$C:$E,3,0)</f>
        <v>30240</v>
      </c>
      <c r="C3358" s="6" t="str">
        <f t="shared" si="324"/>
        <v>JULIO</v>
      </c>
      <c r="D3358" s="8" t="str">
        <f t="shared" si="325"/>
        <v>VIERNES</v>
      </c>
      <c r="E3358" s="9">
        <f t="shared" si="326"/>
        <v>17</v>
      </c>
      <c r="F3358" s="14">
        <f t="shared" ca="1" si="327"/>
        <v>126</v>
      </c>
      <c r="G3358" s="7">
        <v>3159105</v>
      </c>
      <c r="I3358" t="s">
        <v>34567</v>
      </c>
      <c r="J3358" t="s">
        <v>25910</v>
      </c>
      <c r="K3358" t="s">
        <v>30542</v>
      </c>
      <c r="L3358" t="s">
        <v>30542</v>
      </c>
      <c r="P3358" t="s">
        <v>126</v>
      </c>
      <c r="Q3358" t="s">
        <v>127</v>
      </c>
      <c r="R3358" t="s">
        <v>128</v>
      </c>
      <c r="S3358" t="s">
        <v>129</v>
      </c>
      <c r="T3358" t="s">
        <v>137</v>
      </c>
      <c r="U3358" t="s">
        <v>57</v>
      </c>
      <c r="V3358" t="s">
        <v>5145</v>
      </c>
      <c r="W3358" t="s">
        <v>5146</v>
      </c>
      <c r="X3358" t="s">
        <v>5147</v>
      </c>
      <c r="Y3358" t="s">
        <v>17620</v>
      </c>
      <c r="Z3358" t="s">
        <v>17621</v>
      </c>
      <c r="AA3358" t="s">
        <v>17622</v>
      </c>
      <c r="AB3358" t="s">
        <v>5151</v>
      </c>
      <c r="AC3358" t="s">
        <v>130</v>
      </c>
      <c r="AD3358" t="s">
        <v>59</v>
      </c>
      <c r="AE3358" t="s">
        <v>5386</v>
      </c>
      <c r="AF3358" t="s">
        <v>5387</v>
      </c>
      <c r="AG3358" t="s">
        <v>5152</v>
      </c>
      <c r="AH3358" t="s">
        <v>34568</v>
      </c>
      <c r="AI3358" t="s">
        <v>34569</v>
      </c>
      <c r="AJ3358" t="s">
        <v>34570</v>
      </c>
      <c r="AK3358" t="s">
        <v>34571</v>
      </c>
      <c r="AL3358" t="s">
        <v>34572</v>
      </c>
      <c r="AM3358" t="s">
        <v>34573</v>
      </c>
      <c r="AN3358" t="s">
        <v>190</v>
      </c>
      <c r="AP3358" t="s">
        <v>138</v>
      </c>
      <c r="AQ3358" s="7">
        <v>28000</v>
      </c>
      <c r="AR3358" s="7">
        <v>0</v>
      </c>
      <c r="AS3358" t="s">
        <v>3958</v>
      </c>
      <c r="AT3358" t="s">
        <v>3959</v>
      </c>
      <c r="AU3358" s="7">
        <v>5</v>
      </c>
      <c r="AV3358" t="s">
        <v>5159</v>
      </c>
      <c r="AZ3358" t="s">
        <v>135</v>
      </c>
      <c r="BA3358" t="s">
        <v>34574</v>
      </c>
      <c r="BG3358" t="s">
        <v>136</v>
      </c>
      <c r="BI3358" t="s">
        <v>34575</v>
      </c>
    </row>
    <row r="3359" spans="1:61" x14ac:dyDescent="0.55000000000000004">
      <c r="A3359" s="2" t="str">
        <f t="shared" si="323"/>
        <v>Punto de VentaPLAN 1 CUOTA PROTEGIDA</v>
      </c>
      <c r="B3359" s="3">
        <f>VLOOKUP(A3359,'[1]TARIFAS PRODUCTOS'!$C:$E,3,0)</f>
        <v>15120</v>
      </c>
      <c r="C3359" s="6" t="str">
        <f t="shared" si="324"/>
        <v>JULIO</v>
      </c>
      <c r="D3359" s="8" t="str">
        <f t="shared" si="325"/>
        <v>VIERNES</v>
      </c>
      <c r="E3359" s="9">
        <f t="shared" si="326"/>
        <v>17</v>
      </c>
      <c r="F3359" s="14">
        <f t="shared" ca="1" si="327"/>
        <v>126</v>
      </c>
      <c r="G3359" s="7">
        <v>3159106</v>
      </c>
      <c r="I3359" t="s">
        <v>34576</v>
      </c>
      <c r="J3359" t="s">
        <v>25910</v>
      </c>
      <c r="K3359" t="s">
        <v>30542</v>
      </c>
      <c r="L3359" t="s">
        <v>30542</v>
      </c>
      <c r="P3359" t="s">
        <v>126</v>
      </c>
      <c r="Q3359" t="s">
        <v>127</v>
      </c>
      <c r="R3359" t="s">
        <v>128</v>
      </c>
      <c r="S3359" t="s">
        <v>129</v>
      </c>
      <c r="T3359" t="s">
        <v>137</v>
      </c>
      <c r="U3359" t="s">
        <v>57</v>
      </c>
      <c r="V3359" t="s">
        <v>5145</v>
      </c>
      <c r="W3359" t="s">
        <v>5146</v>
      </c>
      <c r="X3359" t="s">
        <v>5147</v>
      </c>
      <c r="Y3359" t="s">
        <v>6628</v>
      </c>
      <c r="Z3359" t="s">
        <v>6629</v>
      </c>
      <c r="AA3359" t="s">
        <v>6630</v>
      </c>
      <c r="AB3359" t="s">
        <v>5151</v>
      </c>
      <c r="AC3359" t="s">
        <v>130</v>
      </c>
      <c r="AD3359" t="s">
        <v>59</v>
      </c>
      <c r="AE3359" t="s">
        <v>131</v>
      </c>
      <c r="AF3359" t="s">
        <v>132</v>
      </c>
      <c r="AG3359" t="s">
        <v>5152</v>
      </c>
      <c r="AH3359" t="s">
        <v>34577</v>
      </c>
      <c r="AI3359" t="s">
        <v>34578</v>
      </c>
      <c r="AJ3359" t="s">
        <v>34579</v>
      </c>
      <c r="AK3359" t="s">
        <v>34580</v>
      </c>
      <c r="AL3359" t="s">
        <v>34581</v>
      </c>
      <c r="AM3359" t="s">
        <v>34582</v>
      </c>
      <c r="AN3359" t="s">
        <v>190</v>
      </c>
      <c r="AP3359" t="s">
        <v>138</v>
      </c>
      <c r="AQ3359" s="7">
        <v>14000</v>
      </c>
      <c r="AR3359" s="7">
        <v>0</v>
      </c>
      <c r="AS3359" t="s">
        <v>3958</v>
      </c>
      <c r="AT3359" t="s">
        <v>3959</v>
      </c>
      <c r="AU3359" s="7">
        <v>5</v>
      </c>
      <c r="AV3359" t="s">
        <v>5159</v>
      </c>
      <c r="AZ3359" t="s">
        <v>135</v>
      </c>
      <c r="BA3359" t="s">
        <v>34583</v>
      </c>
      <c r="BG3359" t="s">
        <v>136</v>
      </c>
      <c r="BI3359" t="s">
        <v>34584</v>
      </c>
    </row>
    <row r="3360" spans="1:61" x14ac:dyDescent="0.55000000000000004">
      <c r="A3360" s="2" t="str">
        <f t="shared" si="323"/>
        <v>Punto de VentaPLAN 1 CUOTA PROTEGIDA</v>
      </c>
      <c r="B3360" s="3">
        <f>VLOOKUP(A3360,'[1]TARIFAS PRODUCTOS'!$C:$E,3,0)</f>
        <v>15120</v>
      </c>
      <c r="C3360" s="6" t="str">
        <f t="shared" si="324"/>
        <v>JULIO</v>
      </c>
      <c r="D3360" s="8" t="str">
        <f t="shared" si="325"/>
        <v>VIERNES</v>
      </c>
      <c r="E3360" s="9">
        <f t="shared" si="326"/>
        <v>17</v>
      </c>
      <c r="F3360" s="14">
        <f t="shared" ca="1" si="327"/>
        <v>126</v>
      </c>
      <c r="G3360" s="7">
        <v>3159107</v>
      </c>
      <c r="I3360" t="s">
        <v>34585</v>
      </c>
      <c r="J3360" t="s">
        <v>25910</v>
      </c>
      <c r="K3360" t="s">
        <v>30542</v>
      </c>
      <c r="L3360" t="s">
        <v>30542</v>
      </c>
      <c r="P3360" t="s">
        <v>126</v>
      </c>
      <c r="Q3360" t="s">
        <v>127</v>
      </c>
      <c r="R3360" t="s">
        <v>128</v>
      </c>
      <c r="S3360" t="s">
        <v>129</v>
      </c>
      <c r="T3360" t="s">
        <v>137</v>
      </c>
      <c r="U3360" t="s">
        <v>57</v>
      </c>
      <c r="V3360" t="s">
        <v>5145</v>
      </c>
      <c r="W3360" t="s">
        <v>5146</v>
      </c>
      <c r="X3360" t="s">
        <v>5147</v>
      </c>
      <c r="Y3360" t="s">
        <v>5271</v>
      </c>
      <c r="Z3360" t="s">
        <v>5272</v>
      </c>
      <c r="AA3360" t="s">
        <v>5273</v>
      </c>
      <c r="AB3360" t="s">
        <v>5151</v>
      </c>
      <c r="AC3360" t="s">
        <v>130</v>
      </c>
      <c r="AD3360" t="s">
        <v>59</v>
      </c>
      <c r="AE3360" t="s">
        <v>131</v>
      </c>
      <c r="AF3360" t="s">
        <v>132</v>
      </c>
      <c r="AG3360" t="s">
        <v>5152</v>
      </c>
      <c r="AH3360" t="s">
        <v>34586</v>
      </c>
      <c r="AI3360" t="s">
        <v>34587</v>
      </c>
      <c r="AJ3360" t="s">
        <v>34588</v>
      </c>
      <c r="AK3360" t="s">
        <v>34589</v>
      </c>
      <c r="AL3360" t="s">
        <v>34590</v>
      </c>
      <c r="AM3360" t="s">
        <v>34591</v>
      </c>
      <c r="AN3360" t="s">
        <v>190</v>
      </c>
      <c r="AO3360" t="s">
        <v>34587</v>
      </c>
      <c r="AP3360" t="s">
        <v>138</v>
      </c>
      <c r="AQ3360" s="7">
        <v>14000</v>
      </c>
      <c r="AR3360" s="7">
        <v>0</v>
      </c>
      <c r="AS3360" t="s">
        <v>3958</v>
      </c>
      <c r="AT3360" t="s">
        <v>3959</v>
      </c>
      <c r="AU3360" s="7">
        <v>5</v>
      </c>
      <c r="AV3360" t="s">
        <v>5159</v>
      </c>
      <c r="AZ3360" t="s">
        <v>135</v>
      </c>
      <c r="BA3360" t="s">
        <v>34592</v>
      </c>
      <c r="BG3360" t="s">
        <v>136</v>
      </c>
      <c r="BI3360" t="s">
        <v>34593</v>
      </c>
    </row>
    <row r="3361" spans="1:62" x14ac:dyDescent="0.55000000000000004">
      <c r="A3361" s="2" t="str">
        <f t="shared" si="323"/>
        <v>Punto de VentaPLAN 1 CUOTA PROTEGIDA</v>
      </c>
      <c r="B3361" s="3">
        <f>VLOOKUP(A3361,'[1]TARIFAS PRODUCTOS'!$C:$E,3,0)</f>
        <v>15120</v>
      </c>
      <c r="C3361" s="6" t="str">
        <f t="shared" si="324"/>
        <v>JULIO</v>
      </c>
      <c r="D3361" s="8" t="str">
        <f t="shared" si="325"/>
        <v>VIERNES</v>
      </c>
      <c r="E3361" s="9">
        <f t="shared" si="326"/>
        <v>17</v>
      </c>
      <c r="F3361" s="14">
        <f t="shared" ca="1" si="327"/>
        <v>126</v>
      </c>
      <c r="G3361" s="7">
        <v>3159108</v>
      </c>
      <c r="I3361" t="s">
        <v>34594</v>
      </c>
      <c r="J3361" t="s">
        <v>25910</v>
      </c>
      <c r="K3361" t="s">
        <v>30542</v>
      </c>
      <c r="L3361" t="s">
        <v>30542</v>
      </c>
      <c r="P3361" t="s">
        <v>126</v>
      </c>
      <c r="Q3361" t="s">
        <v>127</v>
      </c>
      <c r="R3361" t="s">
        <v>128</v>
      </c>
      <c r="S3361" t="s">
        <v>129</v>
      </c>
      <c r="T3361" t="s">
        <v>137</v>
      </c>
      <c r="U3361" t="s">
        <v>57</v>
      </c>
      <c r="V3361" t="s">
        <v>5145</v>
      </c>
      <c r="W3361" t="s">
        <v>5146</v>
      </c>
      <c r="X3361" t="s">
        <v>5147</v>
      </c>
      <c r="Y3361" t="s">
        <v>6856</v>
      </c>
      <c r="Z3361" t="s">
        <v>6857</v>
      </c>
      <c r="AA3361" t="s">
        <v>6858</v>
      </c>
      <c r="AB3361" t="s">
        <v>5151</v>
      </c>
      <c r="AC3361" t="s">
        <v>130</v>
      </c>
      <c r="AD3361" t="s">
        <v>59</v>
      </c>
      <c r="AE3361" t="s">
        <v>131</v>
      </c>
      <c r="AF3361" t="s">
        <v>132</v>
      </c>
      <c r="AG3361" t="s">
        <v>5152</v>
      </c>
      <c r="AH3361" t="s">
        <v>34595</v>
      </c>
      <c r="AI3361" t="s">
        <v>34596</v>
      </c>
      <c r="AJ3361" t="s">
        <v>34597</v>
      </c>
      <c r="AK3361" t="s">
        <v>34598</v>
      </c>
      <c r="AL3361" t="s">
        <v>34599</v>
      </c>
      <c r="AM3361" t="s">
        <v>34600</v>
      </c>
      <c r="AN3361" t="s">
        <v>190</v>
      </c>
      <c r="AP3361" t="s">
        <v>138</v>
      </c>
      <c r="AQ3361" s="7">
        <v>14000</v>
      </c>
      <c r="AR3361" s="7">
        <v>0</v>
      </c>
      <c r="AS3361" t="s">
        <v>3958</v>
      </c>
      <c r="AT3361" t="s">
        <v>3959</v>
      </c>
      <c r="AU3361" s="7">
        <v>5</v>
      </c>
      <c r="AV3361" t="s">
        <v>5159</v>
      </c>
      <c r="AZ3361" t="s">
        <v>135</v>
      </c>
      <c r="BA3361" t="s">
        <v>34601</v>
      </c>
      <c r="BG3361" t="s">
        <v>136</v>
      </c>
      <c r="BI3361" t="s">
        <v>34602</v>
      </c>
    </row>
    <row r="3362" spans="1:62" x14ac:dyDescent="0.55000000000000004">
      <c r="A3362" s="2" t="str">
        <f t="shared" si="323"/>
        <v>Punto de VentaPLAN 1 CUOTA PROTEGIDA</v>
      </c>
      <c r="B3362" s="3">
        <f>VLOOKUP(A3362,'[1]TARIFAS PRODUCTOS'!$C:$E,3,0)</f>
        <v>15120</v>
      </c>
      <c r="C3362" s="6" t="str">
        <f t="shared" si="324"/>
        <v>JULIO</v>
      </c>
      <c r="D3362" s="8" t="str">
        <f t="shared" si="325"/>
        <v>VIERNES</v>
      </c>
      <c r="E3362" s="9">
        <f t="shared" si="326"/>
        <v>17</v>
      </c>
      <c r="F3362" s="14">
        <f t="shared" ca="1" si="327"/>
        <v>126</v>
      </c>
      <c r="G3362" s="7">
        <v>3159109</v>
      </c>
      <c r="I3362" t="s">
        <v>34603</v>
      </c>
      <c r="J3362" t="s">
        <v>25910</v>
      </c>
      <c r="K3362" t="s">
        <v>30542</v>
      </c>
      <c r="L3362" t="s">
        <v>30542</v>
      </c>
      <c r="P3362" t="s">
        <v>126</v>
      </c>
      <c r="Q3362" t="s">
        <v>127</v>
      </c>
      <c r="R3362" t="s">
        <v>128</v>
      </c>
      <c r="S3362" t="s">
        <v>129</v>
      </c>
      <c r="T3362" t="s">
        <v>137</v>
      </c>
      <c r="U3362" t="s">
        <v>57</v>
      </c>
      <c r="V3362" t="s">
        <v>5145</v>
      </c>
      <c r="W3362" t="s">
        <v>5146</v>
      </c>
      <c r="X3362" t="s">
        <v>5147</v>
      </c>
      <c r="Y3362" t="s">
        <v>6762</v>
      </c>
      <c r="Z3362" t="s">
        <v>6763</v>
      </c>
      <c r="AA3362" t="s">
        <v>6764</v>
      </c>
      <c r="AB3362" t="s">
        <v>5151</v>
      </c>
      <c r="AC3362" t="s">
        <v>130</v>
      </c>
      <c r="AD3362" t="s">
        <v>59</v>
      </c>
      <c r="AE3362" t="s">
        <v>131</v>
      </c>
      <c r="AF3362" t="s">
        <v>132</v>
      </c>
      <c r="AG3362" t="s">
        <v>5152</v>
      </c>
      <c r="AH3362" t="s">
        <v>34604</v>
      </c>
      <c r="AI3362" t="s">
        <v>34605</v>
      </c>
      <c r="AJ3362" t="s">
        <v>34606</v>
      </c>
      <c r="AK3362" t="s">
        <v>34607</v>
      </c>
      <c r="AL3362" t="s">
        <v>34608</v>
      </c>
      <c r="AM3362" t="s">
        <v>34609</v>
      </c>
      <c r="AN3362" t="s">
        <v>190</v>
      </c>
      <c r="AO3362" t="s">
        <v>34610</v>
      </c>
      <c r="AP3362" t="s">
        <v>138</v>
      </c>
      <c r="AQ3362" s="7">
        <v>14000</v>
      </c>
      <c r="AR3362" s="7">
        <v>0</v>
      </c>
      <c r="AS3362" t="s">
        <v>3958</v>
      </c>
      <c r="AT3362" t="s">
        <v>3959</v>
      </c>
      <c r="AU3362" s="7">
        <v>5</v>
      </c>
      <c r="AV3362" t="s">
        <v>5159</v>
      </c>
      <c r="AZ3362" t="s">
        <v>135</v>
      </c>
      <c r="BA3362" t="s">
        <v>18598</v>
      </c>
      <c r="BG3362" t="s">
        <v>136</v>
      </c>
      <c r="BI3362" t="s">
        <v>34611</v>
      </c>
    </row>
    <row r="3363" spans="1:62" x14ac:dyDescent="0.55000000000000004">
      <c r="A3363" s="2" t="str">
        <f t="shared" si="323"/>
        <v>TeleventasPLAN 1 CUOTA PROTEGIDA</v>
      </c>
      <c r="B3363" s="3">
        <f>VLOOKUP(A3363,'[1]TARIFAS PRODUCTOS'!$C:$E,3,0)</f>
        <v>36120</v>
      </c>
      <c r="C3363" s="6" t="str">
        <f t="shared" si="324"/>
        <v>JULIO</v>
      </c>
      <c r="D3363" s="8" t="str">
        <f t="shared" si="325"/>
        <v>MIÉRCOLES</v>
      </c>
      <c r="E3363" s="9">
        <f t="shared" si="326"/>
        <v>22</v>
      </c>
      <c r="F3363" s="14">
        <f t="shared" ca="1" si="327"/>
        <v>126</v>
      </c>
      <c r="G3363" s="7">
        <v>3159455</v>
      </c>
      <c r="I3363" t="s">
        <v>34603</v>
      </c>
      <c r="J3363" t="s">
        <v>30938</v>
      </c>
      <c r="K3363" t="s">
        <v>34612</v>
      </c>
      <c r="L3363" t="s">
        <v>34612</v>
      </c>
      <c r="P3363" t="s">
        <v>126</v>
      </c>
      <c r="Q3363" t="s">
        <v>127</v>
      </c>
      <c r="R3363" t="s">
        <v>128</v>
      </c>
      <c r="S3363" t="s">
        <v>129</v>
      </c>
      <c r="T3363" t="s">
        <v>137</v>
      </c>
      <c r="U3363" t="s">
        <v>57</v>
      </c>
      <c r="V3363" t="s">
        <v>140</v>
      </c>
      <c r="W3363" t="s">
        <v>141</v>
      </c>
      <c r="X3363" t="s">
        <v>142</v>
      </c>
      <c r="Y3363" t="s">
        <v>181</v>
      </c>
      <c r="Z3363" t="s">
        <v>182</v>
      </c>
      <c r="AA3363" t="s">
        <v>98</v>
      </c>
      <c r="AB3363" t="s">
        <v>58</v>
      </c>
      <c r="AC3363" t="s">
        <v>130</v>
      </c>
      <c r="AD3363" t="s">
        <v>59</v>
      </c>
      <c r="AE3363" t="s">
        <v>131</v>
      </c>
      <c r="AF3363" t="s">
        <v>132</v>
      </c>
      <c r="AG3363" t="s">
        <v>231</v>
      </c>
      <c r="AH3363" t="s">
        <v>34613</v>
      </c>
      <c r="AI3363" t="s">
        <v>34614</v>
      </c>
      <c r="AJ3363" t="s">
        <v>34615</v>
      </c>
      <c r="AK3363" t="s">
        <v>34616</v>
      </c>
      <c r="AL3363" t="s">
        <v>34617</v>
      </c>
      <c r="AM3363" t="s">
        <v>34618</v>
      </c>
      <c r="AN3363" t="s">
        <v>133</v>
      </c>
      <c r="AO3363" t="s">
        <v>34619</v>
      </c>
      <c r="AP3363" t="s">
        <v>138</v>
      </c>
      <c r="AQ3363" s="7">
        <v>14000</v>
      </c>
      <c r="AR3363" s="7">
        <v>0</v>
      </c>
      <c r="AS3363" t="s">
        <v>177</v>
      </c>
      <c r="AT3363" t="s">
        <v>178</v>
      </c>
      <c r="AU3363" s="7">
        <v>5</v>
      </c>
      <c r="AZ3363" t="s">
        <v>150</v>
      </c>
      <c r="BA3363" t="s">
        <v>34620</v>
      </c>
      <c r="BG3363" t="s">
        <v>136</v>
      </c>
      <c r="BI3363" t="s">
        <v>34621</v>
      </c>
      <c r="BJ3363" s="7">
        <v>5</v>
      </c>
    </row>
    <row r="3364" spans="1:62" x14ac:dyDescent="0.55000000000000004">
      <c r="A3364" s="2" t="str">
        <f t="shared" si="323"/>
        <v>Punto de VentaPLAN 1 CUOTA PROTEGIDA</v>
      </c>
      <c r="B3364" s="3">
        <f>VLOOKUP(A3364,'[1]TARIFAS PRODUCTOS'!$C:$E,3,0)</f>
        <v>15120</v>
      </c>
      <c r="C3364" s="6" t="str">
        <f t="shared" si="324"/>
        <v>JULIO</v>
      </c>
      <c r="D3364" s="8" t="str">
        <f t="shared" si="325"/>
        <v>VIERNES</v>
      </c>
      <c r="E3364" s="9">
        <f t="shared" si="326"/>
        <v>17</v>
      </c>
      <c r="F3364" s="14">
        <f t="shared" ca="1" si="327"/>
        <v>126</v>
      </c>
      <c r="G3364" s="7">
        <v>3159110</v>
      </c>
      <c r="I3364" t="s">
        <v>34622</v>
      </c>
      <c r="J3364" t="s">
        <v>25910</v>
      </c>
      <c r="K3364" t="s">
        <v>30542</v>
      </c>
      <c r="L3364" t="s">
        <v>30542</v>
      </c>
      <c r="P3364" t="s">
        <v>126</v>
      </c>
      <c r="Q3364" t="s">
        <v>127</v>
      </c>
      <c r="R3364" t="s">
        <v>128</v>
      </c>
      <c r="S3364" t="s">
        <v>129</v>
      </c>
      <c r="T3364" t="s">
        <v>137</v>
      </c>
      <c r="U3364" t="s">
        <v>57</v>
      </c>
      <c r="V3364" t="s">
        <v>5145</v>
      </c>
      <c r="W3364" t="s">
        <v>5146</v>
      </c>
      <c r="X3364" t="s">
        <v>5147</v>
      </c>
      <c r="Y3364" t="s">
        <v>5567</v>
      </c>
      <c r="Z3364" t="s">
        <v>5568</v>
      </c>
      <c r="AA3364" t="s">
        <v>5569</v>
      </c>
      <c r="AB3364" t="s">
        <v>5151</v>
      </c>
      <c r="AC3364" t="s">
        <v>130</v>
      </c>
      <c r="AD3364" t="s">
        <v>59</v>
      </c>
      <c r="AE3364" t="s">
        <v>131</v>
      </c>
      <c r="AF3364" t="s">
        <v>132</v>
      </c>
      <c r="AG3364" t="s">
        <v>5152</v>
      </c>
      <c r="AH3364" t="s">
        <v>34623</v>
      </c>
      <c r="AI3364" t="s">
        <v>34624</v>
      </c>
      <c r="AJ3364" t="s">
        <v>34625</v>
      </c>
      <c r="AK3364" t="s">
        <v>34626</v>
      </c>
      <c r="AL3364" t="s">
        <v>34627</v>
      </c>
      <c r="AM3364" t="s">
        <v>34628</v>
      </c>
      <c r="AN3364" t="s">
        <v>190</v>
      </c>
      <c r="AP3364" t="s">
        <v>138</v>
      </c>
      <c r="AQ3364" s="7">
        <v>14000</v>
      </c>
      <c r="AR3364" s="7">
        <v>0</v>
      </c>
      <c r="AS3364" t="s">
        <v>3958</v>
      </c>
      <c r="AT3364" t="s">
        <v>3959</v>
      </c>
      <c r="AU3364" s="7">
        <v>5</v>
      </c>
      <c r="AV3364" t="s">
        <v>5159</v>
      </c>
      <c r="AZ3364" t="s">
        <v>135</v>
      </c>
      <c r="BA3364" t="s">
        <v>34629</v>
      </c>
      <c r="BG3364" t="s">
        <v>136</v>
      </c>
      <c r="BI3364" t="s">
        <v>34630</v>
      </c>
    </row>
    <row r="3365" spans="1:62" x14ac:dyDescent="0.55000000000000004">
      <c r="A3365" s="2" t="str">
        <f t="shared" si="323"/>
        <v>TeleventasPLAN 1 CUOTA PROTEGIDA</v>
      </c>
      <c r="B3365" s="3">
        <f>VLOOKUP(A3365,'[1]TARIFAS PRODUCTOS'!$C:$E,3,0)</f>
        <v>36120</v>
      </c>
      <c r="C3365" s="6" t="str">
        <f t="shared" si="324"/>
        <v>JULIO</v>
      </c>
      <c r="D3365" s="8" t="str">
        <f t="shared" si="325"/>
        <v>MIÉRCOLES</v>
      </c>
      <c r="E3365" s="9">
        <f t="shared" si="326"/>
        <v>22</v>
      </c>
      <c r="F3365" s="14">
        <f t="shared" ca="1" si="327"/>
        <v>126</v>
      </c>
      <c r="G3365" s="7">
        <v>3159456</v>
      </c>
      <c r="I3365" t="s">
        <v>34622</v>
      </c>
      <c r="J3365" t="s">
        <v>30938</v>
      </c>
      <c r="K3365" t="s">
        <v>34631</v>
      </c>
      <c r="L3365" t="s">
        <v>34631</v>
      </c>
      <c r="P3365" t="s">
        <v>126</v>
      </c>
      <c r="Q3365" t="s">
        <v>127</v>
      </c>
      <c r="R3365" t="s">
        <v>128</v>
      </c>
      <c r="S3365" t="s">
        <v>129</v>
      </c>
      <c r="T3365" t="s">
        <v>137</v>
      </c>
      <c r="U3365" t="s">
        <v>57</v>
      </c>
      <c r="V3365" t="s">
        <v>140</v>
      </c>
      <c r="W3365" t="s">
        <v>141</v>
      </c>
      <c r="X3365" t="s">
        <v>142</v>
      </c>
      <c r="Y3365" t="s">
        <v>160</v>
      </c>
      <c r="Z3365" t="s">
        <v>161</v>
      </c>
      <c r="AA3365" t="s">
        <v>99</v>
      </c>
      <c r="AB3365" t="s">
        <v>58</v>
      </c>
      <c r="AC3365" t="s">
        <v>130</v>
      </c>
      <c r="AD3365" t="s">
        <v>59</v>
      </c>
      <c r="AE3365" t="s">
        <v>131</v>
      </c>
      <c r="AF3365" t="s">
        <v>132</v>
      </c>
      <c r="AG3365" t="s">
        <v>231</v>
      </c>
      <c r="AH3365" t="s">
        <v>34632</v>
      </c>
      <c r="AI3365" t="s">
        <v>34633</v>
      </c>
      <c r="AJ3365" t="s">
        <v>34634</v>
      </c>
      <c r="AK3365" t="s">
        <v>34635</v>
      </c>
      <c r="AL3365" t="s">
        <v>34636</v>
      </c>
      <c r="AM3365" t="s">
        <v>34637</v>
      </c>
      <c r="AN3365" t="s">
        <v>133</v>
      </c>
      <c r="AO3365" t="s">
        <v>34638</v>
      </c>
      <c r="AP3365" t="s">
        <v>138</v>
      </c>
      <c r="AQ3365" s="7">
        <v>14000</v>
      </c>
      <c r="AR3365" s="7">
        <v>0</v>
      </c>
      <c r="AS3365" t="s">
        <v>177</v>
      </c>
      <c r="AT3365" t="s">
        <v>178</v>
      </c>
      <c r="AU3365" s="7">
        <v>5</v>
      </c>
      <c r="AZ3365" t="s">
        <v>150</v>
      </c>
      <c r="BA3365" t="s">
        <v>34639</v>
      </c>
      <c r="BG3365" t="s">
        <v>136</v>
      </c>
      <c r="BI3365" t="s">
        <v>34640</v>
      </c>
      <c r="BJ3365" s="7">
        <v>5</v>
      </c>
    </row>
    <row r="3366" spans="1:62" x14ac:dyDescent="0.55000000000000004">
      <c r="A3366" s="2" t="str">
        <f t="shared" si="323"/>
        <v>TeleventasPLAN 1 CUOTA PROTEGIDA</v>
      </c>
      <c r="B3366" s="3">
        <f>VLOOKUP(A3366,'[1]TARIFAS PRODUCTOS'!$C:$E,3,0)</f>
        <v>36120</v>
      </c>
      <c r="C3366" s="6" t="str">
        <f t="shared" si="324"/>
        <v>JULIO</v>
      </c>
      <c r="D3366" s="8" t="str">
        <f t="shared" si="325"/>
        <v>MIÉRCOLES</v>
      </c>
      <c r="E3366" s="9">
        <f t="shared" si="326"/>
        <v>22</v>
      </c>
      <c r="F3366" s="14">
        <f t="shared" ca="1" si="327"/>
        <v>126</v>
      </c>
      <c r="G3366" s="7">
        <v>3159457</v>
      </c>
      <c r="I3366" t="s">
        <v>34641</v>
      </c>
      <c r="J3366" t="s">
        <v>30938</v>
      </c>
      <c r="K3366" t="s">
        <v>34642</v>
      </c>
      <c r="L3366" t="s">
        <v>34642</v>
      </c>
      <c r="P3366" t="s">
        <v>126</v>
      </c>
      <c r="Q3366" t="s">
        <v>127</v>
      </c>
      <c r="R3366" t="s">
        <v>128</v>
      </c>
      <c r="S3366" t="s">
        <v>129</v>
      </c>
      <c r="T3366" t="s">
        <v>137</v>
      </c>
      <c r="U3366" t="s">
        <v>57</v>
      </c>
      <c r="V3366" t="s">
        <v>140</v>
      </c>
      <c r="W3366" t="s">
        <v>141</v>
      </c>
      <c r="X3366" t="s">
        <v>142</v>
      </c>
      <c r="Y3366" t="s">
        <v>181</v>
      </c>
      <c r="Z3366" t="s">
        <v>182</v>
      </c>
      <c r="AA3366" t="s">
        <v>98</v>
      </c>
      <c r="AB3366" t="s">
        <v>58</v>
      </c>
      <c r="AC3366" t="s">
        <v>130</v>
      </c>
      <c r="AD3366" t="s">
        <v>59</v>
      </c>
      <c r="AE3366" t="s">
        <v>131</v>
      </c>
      <c r="AF3366" t="s">
        <v>132</v>
      </c>
      <c r="AG3366" t="s">
        <v>231</v>
      </c>
      <c r="AH3366" t="s">
        <v>34643</v>
      </c>
      <c r="AI3366" t="s">
        <v>34644</v>
      </c>
      <c r="AJ3366" t="s">
        <v>34645</v>
      </c>
      <c r="AK3366" t="s">
        <v>34646</v>
      </c>
      <c r="AL3366" t="s">
        <v>34647</v>
      </c>
      <c r="AM3366" t="s">
        <v>34648</v>
      </c>
      <c r="AN3366" t="s">
        <v>133</v>
      </c>
      <c r="AO3366" t="s">
        <v>34649</v>
      </c>
      <c r="AP3366" t="s">
        <v>138</v>
      </c>
      <c r="AQ3366" s="7">
        <v>14000</v>
      </c>
      <c r="AR3366" s="7">
        <v>0</v>
      </c>
      <c r="AS3366" t="s">
        <v>177</v>
      </c>
      <c r="AT3366" t="s">
        <v>178</v>
      </c>
      <c r="AU3366" s="7">
        <v>5</v>
      </c>
      <c r="AZ3366" t="s">
        <v>150</v>
      </c>
      <c r="BA3366" t="s">
        <v>34650</v>
      </c>
      <c r="BG3366" t="s">
        <v>136</v>
      </c>
      <c r="BI3366" t="s">
        <v>34651</v>
      </c>
      <c r="BJ3366" s="7">
        <v>5</v>
      </c>
    </row>
    <row r="3367" spans="1:62" x14ac:dyDescent="0.55000000000000004">
      <c r="A3367" s="2" t="str">
        <f t="shared" si="323"/>
        <v>TeleventasPLAN 1 CUOTA PROTEGIDA</v>
      </c>
      <c r="B3367" s="3">
        <f>VLOOKUP(A3367,'[1]TARIFAS PRODUCTOS'!$C:$E,3,0)</f>
        <v>36120</v>
      </c>
      <c r="C3367" s="6" t="str">
        <f t="shared" si="324"/>
        <v>JULIO</v>
      </c>
      <c r="D3367" s="8" t="str">
        <f t="shared" si="325"/>
        <v>MIÉRCOLES</v>
      </c>
      <c r="E3367" s="9">
        <f t="shared" si="326"/>
        <v>22</v>
      </c>
      <c r="F3367" s="14">
        <f t="shared" ca="1" si="327"/>
        <v>126</v>
      </c>
      <c r="G3367" s="7">
        <v>3159458</v>
      </c>
      <c r="I3367" t="s">
        <v>34652</v>
      </c>
      <c r="J3367" t="s">
        <v>30938</v>
      </c>
      <c r="K3367" t="s">
        <v>34653</v>
      </c>
      <c r="L3367" t="s">
        <v>34653</v>
      </c>
      <c r="P3367" t="s">
        <v>126</v>
      </c>
      <c r="Q3367" t="s">
        <v>127</v>
      </c>
      <c r="R3367" t="s">
        <v>128</v>
      </c>
      <c r="S3367" t="s">
        <v>129</v>
      </c>
      <c r="T3367" t="s">
        <v>137</v>
      </c>
      <c r="U3367" t="s">
        <v>57</v>
      </c>
      <c r="V3367" t="s">
        <v>140</v>
      </c>
      <c r="W3367" t="s">
        <v>141</v>
      </c>
      <c r="X3367" t="s">
        <v>142</v>
      </c>
      <c r="Y3367" t="s">
        <v>160</v>
      </c>
      <c r="Z3367" t="s">
        <v>161</v>
      </c>
      <c r="AA3367" t="s">
        <v>99</v>
      </c>
      <c r="AB3367" t="s">
        <v>58</v>
      </c>
      <c r="AC3367" t="s">
        <v>130</v>
      </c>
      <c r="AD3367" t="s">
        <v>59</v>
      </c>
      <c r="AE3367" t="s">
        <v>131</v>
      </c>
      <c r="AF3367" t="s">
        <v>132</v>
      </c>
      <c r="AG3367" t="s">
        <v>231</v>
      </c>
      <c r="AH3367" t="s">
        <v>34654</v>
      </c>
      <c r="AI3367" t="s">
        <v>34655</v>
      </c>
      <c r="AJ3367" t="s">
        <v>34656</v>
      </c>
      <c r="AK3367" t="s">
        <v>34657</v>
      </c>
      <c r="AL3367" t="s">
        <v>34658</v>
      </c>
      <c r="AM3367" t="s">
        <v>34659</v>
      </c>
      <c r="AN3367" t="s">
        <v>133</v>
      </c>
      <c r="AO3367" t="s">
        <v>34660</v>
      </c>
      <c r="AP3367" t="s">
        <v>138</v>
      </c>
      <c r="AQ3367" s="7">
        <v>14000</v>
      </c>
      <c r="AR3367" s="7">
        <v>0</v>
      </c>
      <c r="AS3367" t="s">
        <v>177</v>
      </c>
      <c r="AT3367" t="s">
        <v>178</v>
      </c>
      <c r="AU3367" s="7">
        <v>5</v>
      </c>
      <c r="AZ3367" t="s">
        <v>150</v>
      </c>
      <c r="BA3367" t="s">
        <v>34661</v>
      </c>
      <c r="BG3367" t="s">
        <v>136</v>
      </c>
      <c r="BI3367" t="s">
        <v>34662</v>
      </c>
      <c r="BJ3367" s="7">
        <v>5</v>
      </c>
    </row>
    <row r="3368" spans="1:62" x14ac:dyDescent="0.55000000000000004">
      <c r="A3368" s="2" t="str">
        <f t="shared" si="323"/>
        <v>TeleventasPLAN 1 CUOTA PROTEGIDA</v>
      </c>
      <c r="B3368" s="3">
        <f>VLOOKUP(A3368,'[1]TARIFAS PRODUCTOS'!$C:$E,3,0)</f>
        <v>36120</v>
      </c>
      <c r="C3368" s="6" t="str">
        <f t="shared" si="324"/>
        <v>JULIO</v>
      </c>
      <c r="D3368" s="8" t="str">
        <f t="shared" si="325"/>
        <v>MIÉRCOLES</v>
      </c>
      <c r="E3368" s="9">
        <f t="shared" si="326"/>
        <v>22</v>
      </c>
      <c r="F3368" s="14">
        <f t="shared" ca="1" si="327"/>
        <v>126</v>
      </c>
      <c r="G3368" s="7">
        <v>3159470</v>
      </c>
      <c r="I3368" t="s">
        <v>34663</v>
      </c>
      <c r="J3368" t="s">
        <v>30938</v>
      </c>
      <c r="K3368" t="s">
        <v>34664</v>
      </c>
      <c r="L3368" t="s">
        <v>34664</v>
      </c>
      <c r="P3368" t="s">
        <v>126</v>
      </c>
      <c r="Q3368" t="s">
        <v>127</v>
      </c>
      <c r="R3368" t="s">
        <v>128</v>
      </c>
      <c r="S3368" t="s">
        <v>129</v>
      </c>
      <c r="T3368" t="s">
        <v>151</v>
      </c>
      <c r="U3368" t="s">
        <v>65</v>
      </c>
      <c r="V3368" t="s">
        <v>140</v>
      </c>
      <c r="W3368" t="s">
        <v>141</v>
      </c>
      <c r="X3368" t="s">
        <v>142</v>
      </c>
      <c r="Y3368" t="s">
        <v>30465</v>
      </c>
      <c r="Z3368" t="s">
        <v>30466</v>
      </c>
      <c r="AA3368" t="s">
        <v>30467</v>
      </c>
      <c r="AB3368" t="s">
        <v>58</v>
      </c>
      <c r="AC3368" t="s">
        <v>130</v>
      </c>
      <c r="AD3368" t="s">
        <v>59</v>
      </c>
      <c r="AE3368" t="s">
        <v>131</v>
      </c>
      <c r="AF3368" t="s">
        <v>132</v>
      </c>
      <c r="AG3368" t="s">
        <v>231</v>
      </c>
      <c r="AH3368" t="s">
        <v>34665</v>
      </c>
      <c r="AI3368" t="s">
        <v>34666</v>
      </c>
      <c r="AJ3368" t="s">
        <v>34667</v>
      </c>
      <c r="AK3368" t="s">
        <v>34668</v>
      </c>
      <c r="AL3368" t="s">
        <v>34669</v>
      </c>
      <c r="AM3368" t="s">
        <v>34670</v>
      </c>
      <c r="AN3368" t="s">
        <v>167</v>
      </c>
      <c r="AO3368" t="s">
        <v>34671</v>
      </c>
      <c r="AP3368" t="s">
        <v>3289</v>
      </c>
      <c r="AQ3368" s="7">
        <v>14000</v>
      </c>
      <c r="AR3368" s="7">
        <v>0</v>
      </c>
      <c r="AS3368" t="s">
        <v>177</v>
      </c>
      <c r="AT3368" t="s">
        <v>178</v>
      </c>
      <c r="AU3368" s="7">
        <v>5</v>
      </c>
      <c r="AZ3368" t="s">
        <v>150</v>
      </c>
      <c r="BA3368" t="s">
        <v>34672</v>
      </c>
      <c r="BG3368" t="s">
        <v>136</v>
      </c>
      <c r="BI3368" t="s">
        <v>34673</v>
      </c>
      <c r="BJ3368" s="7">
        <v>5</v>
      </c>
    </row>
    <row r="3369" spans="1:62" x14ac:dyDescent="0.55000000000000004">
      <c r="A3369" s="2" t="str">
        <f t="shared" si="323"/>
        <v>TeleventasPLAN 1 CUOTA PROTEGIDA</v>
      </c>
      <c r="B3369" s="3">
        <f>VLOOKUP(A3369,'[1]TARIFAS PRODUCTOS'!$C:$E,3,0)</f>
        <v>36120</v>
      </c>
      <c r="C3369" s="6" t="str">
        <f t="shared" si="324"/>
        <v>JULIO</v>
      </c>
      <c r="D3369" s="8" t="str">
        <f t="shared" si="325"/>
        <v>MIÉRCOLES</v>
      </c>
      <c r="E3369" s="9">
        <f t="shared" si="326"/>
        <v>22</v>
      </c>
      <c r="F3369" s="14">
        <f t="shared" ca="1" si="327"/>
        <v>126</v>
      </c>
      <c r="G3369" s="7">
        <v>3159482</v>
      </c>
      <c r="I3369" t="s">
        <v>34674</v>
      </c>
      <c r="J3369" t="s">
        <v>30938</v>
      </c>
      <c r="K3369" t="s">
        <v>34675</v>
      </c>
      <c r="L3369" t="s">
        <v>34675</v>
      </c>
      <c r="P3369" t="s">
        <v>126</v>
      </c>
      <c r="Q3369" t="s">
        <v>127</v>
      </c>
      <c r="R3369" t="s">
        <v>128</v>
      </c>
      <c r="S3369" t="s">
        <v>129</v>
      </c>
      <c r="T3369" t="s">
        <v>139</v>
      </c>
      <c r="U3369" t="s">
        <v>62</v>
      </c>
      <c r="V3369" t="s">
        <v>140</v>
      </c>
      <c r="W3369" t="s">
        <v>141</v>
      </c>
      <c r="X3369" t="s">
        <v>142</v>
      </c>
      <c r="Y3369" t="s">
        <v>186</v>
      </c>
      <c r="Z3369" t="s">
        <v>187</v>
      </c>
      <c r="AA3369" t="s">
        <v>188</v>
      </c>
      <c r="AB3369" t="s">
        <v>58</v>
      </c>
      <c r="AC3369" t="s">
        <v>130</v>
      </c>
      <c r="AD3369" t="s">
        <v>59</v>
      </c>
      <c r="AE3369" t="s">
        <v>131</v>
      </c>
      <c r="AF3369" t="s">
        <v>132</v>
      </c>
      <c r="AG3369" t="s">
        <v>231</v>
      </c>
      <c r="AH3369" t="s">
        <v>34676</v>
      </c>
      <c r="AI3369" t="s">
        <v>34677</v>
      </c>
      <c r="AJ3369" t="s">
        <v>34678</v>
      </c>
      <c r="AK3369" t="s">
        <v>34679</v>
      </c>
      <c r="AL3369" t="s">
        <v>34680</v>
      </c>
      <c r="AM3369" t="s">
        <v>34681</v>
      </c>
      <c r="AN3369" t="s">
        <v>133</v>
      </c>
      <c r="AO3369" t="s">
        <v>34682</v>
      </c>
      <c r="AP3369" t="s">
        <v>149</v>
      </c>
      <c r="AQ3369" s="7">
        <v>14000</v>
      </c>
      <c r="AR3369" s="7">
        <v>0</v>
      </c>
      <c r="AS3369" t="s">
        <v>177</v>
      </c>
      <c r="AT3369" t="s">
        <v>178</v>
      </c>
      <c r="AU3369" s="7">
        <v>5</v>
      </c>
      <c r="AZ3369" t="s">
        <v>150</v>
      </c>
      <c r="BA3369" t="s">
        <v>7381</v>
      </c>
      <c r="BG3369" t="s">
        <v>136</v>
      </c>
      <c r="BI3369" t="s">
        <v>34683</v>
      </c>
      <c r="BJ3369" s="7">
        <v>5</v>
      </c>
    </row>
    <row r="3370" spans="1:62" x14ac:dyDescent="0.55000000000000004">
      <c r="A3370" s="2" t="str">
        <f t="shared" si="323"/>
        <v>TeleventasPLAN 1 CUOTA PROTEGIDA</v>
      </c>
      <c r="B3370" s="3">
        <f>VLOOKUP(A3370,'[1]TARIFAS PRODUCTOS'!$C:$E,3,0)</f>
        <v>36120</v>
      </c>
      <c r="C3370" s="6" t="str">
        <f t="shared" si="324"/>
        <v>JULIO</v>
      </c>
      <c r="D3370" s="8" t="str">
        <f t="shared" si="325"/>
        <v>MIÉRCOLES</v>
      </c>
      <c r="E3370" s="9">
        <f t="shared" si="326"/>
        <v>22</v>
      </c>
      <c r="F3370" s="14">
        <f t="shared" ca="1" si="327"/>
        <v>126</v>
      </c>
      <c r="G3370" s="7">
        <v>3159505</v>
      </c>
      <c r="I3370" t="s">
        <v>34684</v>
      </c>
      <c r="J3370" t="s">
        <v>30938</v>
      </c>
      <c r="K3370" t="s">
        <v>34685</v>
      </c>
      <c r="L3370" t="s">
        <v>34685</v>
      </c>
      <c r="P3370" t="s">
        <v>126</v>
      </c>
      <c r="Q3370" t="s">
        <v>127</v>
      </c>
      <c r="R3370" t="s">
        <v>128</v>
      </c>
      <c r="S3370" t="s">
        <v>129</v>
      </c>
      <c r="T3370" t="s">
        <v>126</v>
      </c>
      <c r="U3370" t="s">
        <v>64</v>
      </c>
      <c r="V3370" t="s">
        <v>140</v>
      </c>
      <c r="W3370" t="s">
        <v>141</v>
      </c>
      <c r="X3370" t="s">
        <v>142</v>
      </c>
      <c r="Y3370" t="s">
        <v>160</v>
      </c>
      <c r="Z3370" t="s">
        <v>161</v>
      </c>
      <c r="AA3370" t="s">
        <v>99</v>
      </c>
      <c r="AB3370" t="s">
        <v>58</v>
      </c>
      <c r="AC3370" t="s">
        <v>130</v>
      </c>
      <c r="AD3370" t="s">
        <v>59</v>
      </c>
      <c r="AE3370" t="s">
        <v>131</v>
      </c>
      <c r="AF3370" t="s">
        <v>132</v>
      </c>
      <c r="AG3370" t="s">
        <v>231</v>
      </c>
      <c r="AH3370" t="s">
        <v>34686</v>
      </c>
      <c r="AI3370" t="s">
        <v>34687</v>
      </c>
      <c r="AJ3370" t="s">
        <v>34688</v>
      </c>
      <c r="AK3370" t="s">
        <v>34689</v>
      </c>
      <c r="AL3370" t="s">
        <v>34690</v>
      </c>
      <c r="AM3370" t="s">
        <v>34691</v>
      </c>
      <c r="AN3370" t="s">
        <v>133</v>
      </c>
      <c r="AO3370" t="s">
        <v>34692</v>
      </c>
      <c r="AP3370" t="s">
        <v>134</v>
      </c>
      <c r="AQ3370" s="7">
        <v>14000</v>
      </c>
      <c r="AR3370" s="7">
        <v>0</v>
      </c>
      <c r="AS3370" t="s">
        <v>177</v>
      </c>
      <c r="AT3370" t="s">
        <v>178</v>
      </c>
      <c r="AU3370" s="7">
        <v>5</v>
      </c>
      <c r="AZ3370" t="s">
        <v>150</v>
      </c>
      <c r="BA3370" t="s">
        <v>34693</v>
      </c>
      <c r="BG3370" t="s">
        <v>136</v>
      </c>
      <c r="BI3370" t="s">
        <v>34694</v>
      </c>
      <c r="BJ3370" s="7">
        <v>5</v>
      </c>
    </row>
    <row r="3371" spans="1:62" x14ac:dyDescent="0.55000000000000004">
      <c r="A3371" s="2" t="str">
        <f t="shared" si="323"/>
        <v>TeleventasPLAN 1 CUOTA PROTEGIDA</v>
      </c>
      <c r="B3371" s="3">
        <f>VLOOKUP(A3371,'[1]TARIFAS PRODUCTOS'!$C:$E,3,0)</f>
        <v>36120</v>
      </c>
      <c r="C3371" s="6" t="str">
        <f t="shared" si="324"/>
        <v>JULIO</v>
      </c>
      <c r="D3371" s="8" t="str">
        <f t="shared" si="325"/>
        <v>MIÉRCOLES</v>
      </c>
      <c r="E3371" s="9">
        <f t="shared" si="326"/>
        <v>22</v>
      </c>
      <c r="F3371" s="14">
        <f t="shared" ca="1" si="327"/>
        <v>126</v>
      </c>
      <c r="G3371" s="7">
        <v>3159506</v>
      </c>
      <c r="I3371" t="s">
        <v>34695</v>
      </c>
      <c r="J3371" t="s">
        <v>30938</v>
      </c>
      <c r="K3371" t="s">
        <v>34696</v>
      </c>
      <c r="L3371" t="s">
        <v>34696</v>
      </c>
      <c r="P3371" t="s">
        <v>126</v>
      </c>
      <c r="Q3371" t="s">
        <v>127</v>
      </c>
      <c r="R3371" t="s">
        <v>128</v>
      </c>
      <c r="S3371" t="s">
        <v>129</v>
      </c>
      <c r="T3371" t="s">
        <v>151</v>
      </c>
      <c r="U3371" t="s">
        <v>65</v>
      </c>
      <c r="V3371" t="s">
        <v>140</v>
      </c>
      <c r="W3371" t="s">
        <v>141</v>
      </c>
      <c r="X3371" t="s">
        <v>142</v>
      </c>
      <c r="Y3371" t="s">
        <v>186</v>
      </c>
      <c r="Z3371" t="s">
        <v>187</v>
      </c>
      <c r="AA3371" t="s">
        <v>188</v>
      </c>
      <c r="AB3371" t="s">
        <v>58</v>
      </c>
      <c r="AC3371" t="s">
        <v>130</v>
      </c>
      <c r="AD3371" t="s">
        <v>59</v>
      </c>
      <c r="AE3371" t="s">
        <v>131</v>
      </c>
      <c r="AF3371" t="s">
        <v>132</v>
      </c>
      <c r="AG3371" t="s">
        <v>231</v>
      </c>
      <c r="AH3371" t="s">
        <v>34697</v>
      </c>
      <c r="AI3371" t="s">
        <v>34698</v>
      </c>
      <c r="AJ3371" t="s">
        <v>34699</v>
      </c>
      <c r="AK3371" t="s">
        <v>34700</v>
      </c>
      <c r="AL3371" t="s">
        <v>34701</v>
      </c>
      <c r="AM3371" t="s">
        <v>34702</v>
      </c>
      <c r="AN3371" t="s">
        <v>133</v>
      </c>
      <c r="AO3371" t="s">
        <v>34703</v>
      </c>
      <c r="AP3371" t="s">
        <v>154</v>
      </c>
      <c r="AQ3371" s="7">
        <v>14000</v>
      </c>
      <c r="AR3371" s="7">
        <v>0</v>
      </c>
      <c r="AS3371" t="s">
        <v>177</v>
      </c>
      <c r="AT3371" t="s">
        <v>178</v>
      </c>
      <c r="AU3371" s="7">
        <v>5</v>
      </c>
      <c r="AZ3371" t="s">
        <v>150</v>
      </c>
      <c r="BA3371" t="s">
        <v>34704</v>
      </c>
      <c r="BG3371" t="s">
        <v>136</v>
      </c>
      <c r="BI3371" t="s">
        <v>34705</v>
      </c>
      <c r="BJ3371" s="7">
        <v>5</v>
      </c>
    </row>
    <row r="3372" spans="1:62" x14ac:dyDescent="0.55000000000000004">
      <c r="A3372" s="2" t="str">
        <f t="shared" si="323"/>
        <v>TeleventasPLAN 1 CUOTA PROTEGIDA</v>
      </c>
      <c r="B3372" s="3">
        <f>VLOOKUP(A3372,'[1]TARIFAS PRODUCTOS'!$C:$E,3,0)</f>
        <v>36120</v>
      </c>
      <c r="C3372" s="6" t="str">
        <f t="shared" si="324"/>
        <v>JULIO</v>
      </c>
      <c r="D3372" s="8" t="str">
        <f t="shared" si="325"/>
        <v>MIÉRCOLES</v>
      </c>
      <c r="E3372" s="9">
        <f t="shared" si="326"/>
        <v>22</v>
      </c>
      <c r="F3372" s="14">
        <f t="shared" ca="1" si="327"/>
        <v>126</v>
      </c>
      <c r="G3372" s="7">
        <v>3159507</v>
      </c>
      <c r="I3372" t="s">
        <v>34706</v>
      </c>
      <c r="J3372" t="s">
        <v>30938</v>
      </c>
      <c r="K3372" t="s">
        <v>34707</v>
      </c>
      <c r="L3372" t="s">
        <v>34707</v>
      </c>
      <c r="P3372" t="s">
        <v>126</v>
      </c>
      <c r="Q3372" t="s">
        <v>127</v>
      </c>
      <c r="R3372" t="s">
        <v>128</v>
      </c>
      <c r="S3372" t="s">
        <v>129</v>
      </c>
      <c r="T3372" t="s">
        <v>137</v>
      </c>
      <c r="U3372" t="s">
        <v>57</v>
      </c>
      <c r="V3372" t="s">
        <v>140</v>
      </c>
      <c r="W3372" t="s">
        <v>141</v>
      </c>
      <c r="X3372" t="s">
        <v>142</v>
      </c>
      <c r="Y3372" t="s">
        <v>211</v>
      </c>
      <c r="Z3372" t="s">
        <v>212</v>
      </c>
      <c r="AA3372" t="s">
        <v>213</v>
      </c>
      <c r="AB3372" t="s">
        <v>58</v>
      </c>
      <c r="AC3372" t="s">
        <v>130</v>
      </c>
      <c r="AD3372" t="s">
        <v>59</v>
      </c>
      <c r="AE3372" t="s">
        <v>131</v>
      </c>
      <c r="AF3372" t="s">
        <v>132</v>
      </c>
      <c r="AG3372" t="s">
        <v>231</v>
      </c>
      <c r="AH3372" t="s">
        <v>34708</v>
      </c>
      <c r="AI3372" t="s">
        <v>34709</v>
      </c>
      <c r="AJ3372" t="s">
        <v>34710</v>
      </c>
      <c r="AK3372" t="s">
        <v>34711</v>
      </c>
      <c r="AL3372" t="s">
        <v>34712</v>
      </c>
      <c r="AM3372" t="s">
        <v>34713</v>
      </c>
      <c r="AN3372" t="s">
        <v>167</v>
      </c>
      <c r="AO3372" t="s">
        <v>34714</v>
      </c>
      <c r="AP3372" t="s">
        <v>138</v>
      </c>
      <c r="AQ3372" s="7">
        <v>14000</v>
      </c>
      <c r="AR3372" s="7">
        <v>0</v>
      </c>
      <c r="AS3372" t="s">
        <v>177</v>
      </c>
      <c r="AT3372" t="s">
        <v>178</v>
      </c>
      <c r="AU3372" s="7">
        <v>5</v>
      </c>
      <c r="AZ3372" t="s">
        <v>150</v>
      </c>
      <c r="BA3372" t="s">
        <v>34715</v>
      </c>
      <c r="BG3372" t="s">
        <v>136</v>
      </c>
      <c r="BI3372" t="s">
        <v>34716</v>
      </c>
      <c r="BJ3372" s="7">
        <v>5</v>
      </c>
    </row>
    <row r="3373" spans="1:62" x14ac:dyDescent="0.55000000000000004">
      <c r="A3373" s="2" t="str">
        <f t="shared" si="323"/>
        <v>TeleventasPLAN 1 CUOTA PROTEGIDA</v>
      </c>
      <c r="B3373" s="3">
        <f>VLOOKUP(A3373,'[1]TARIFAS PRODUCTOS'!$C:$E,3,0)</f>
        <v>36120</v>
      </c>
      <c r="C3373" s="6" t="str">
        <f t="shared" si="324"/>
        <v>JULIO</v>
      </c>
      <c r="D3373" s="8" t="str">
        <f t="shared" si="325"/>
        <v>MIÉRCOLES</v>
      </c>
      <c r="E3373" s="9">
        <f t="shared" si="326"/>
        <v>22</v>
      </c>
      <c r="F3373" s="14">
        <f t="shared" ca="1" si="327"/>
        <v>126</v>
      </c>
      <c r="G3373" s="7">
        <v>3159508</v>
      </c>
      <c r="I3373" t="s">
        <v>34717</v>
      </c>
      <c r="J3373" t="s">
        <v>30938</v>
      </c>
      <c r="K3373" t="s">
        <v>34718</v>
      </c>
      <c r="L3373" t="s">
        <v>34718</v>
      </c>
      <c r="P3373" t="s">
        <v>126</v>
      </c>
      <c r="Q3373" t="s">
        <v>127</v>
      </c>
      <c r="R3373" t="s">
        <v>128</v>
      </c>
      <c r="S3373" t="s">
        <v>129</v>
      </c>
      <c r="T3373" t="s">
        <v>137</v>
      </c>
      <c r="U3373" t="s">
        <v>57</v>
      </c>
      <c r="V3373" t="s">
        <v>140</v>
      </c>
      <c r="W3373" t="s">
        <v>141</v>
      </c>
      <c r="X3373" t="s">
        <v>142</v>
      </c>
      <c r="Y3373" t="s">
        <v>186</v>
      </c>
      <c r="Z3373" t="s">
        <v>187</v>
      </c>
      <c r="AA3373" t="s">
        <v>188</v>
      </c>
      <c r="AB3373" t="s">
        <v>58</v>
      </c>
      <c r="AC3373" t="s">
        <v>130</v>
      </c>
      <c r="AD3373" t="s">
        <v>59</v>
      </c>
      <c r="AE3373" t="s">
        <v>131</v>
      </c>
      <c r="AF3373" t="s">
        <v>132</v>
      </c>
      <c r="AG3373" t="s">
        <v>231</v>
      </c>
      <c r="AH3373" t="s">
        <v>34719</v>
      </c>
      <c r="AI3373" t="s">
        <v>34720</v>
      </c>
      <c r="AJ3373" t="s">
        <v>34721</v>
      </c>
      <c r="AK3373" t="s">
        <v>34722</v>
      </c>
      <c r="AL3373" t="s">
        <v>34723</v>
      </c>
      <c r="AM3373" t="s">
        <v>34724</v>
      </c>
      <c r="AN3373" t="s">
        <v>133</v>
      </c>
      <c r="AO3373" t="s">
        <v>34725</v>
      </c>
      <c r="AP3373" t="s">
        <v>138</v>
      </c>
      <c r="AQ3373" s="7">
        <v>14000</v>
      </c>
      <c r="AR3373" s="7">
        <v>0</v>
      </c>
      <c r="AS3373" t="s">
        <v>177</v>
      </c>
      <c r="AT3373" t="s">
        <v>178</v>
      </c>
      <c r="AU3373" s="7">
        <v>5</v>
      </c>
      <c r="AZ3373" t="s">
        <v>150</v>
      </c>
      <c r="BA3373" t="s">
        <v>34726</v>
      </c>
      <c r="BG3373" t="s">
        <v>136</v>
      </c>
      <c r="BI3373" t="s">
        <v>34727</v>
      </c>
      <c r="BJ3373" s="7">
        <v>5</v>
      </c>
    </row>
    <row r="3374" spans="1:62" x14ac:dyDescent="0.55000000000000004">
      <c r="A3374" s="2" t="str">
        <f t="shared" si="323"/>
        <v>TeleventasCUOTA PROTEGIDA SILVER 1</v>
      </c>
      <c r="B3374" s="3">
        <f>VLOOKUP(A3374,'[1]TARIFAS PRODUCTOS'!$C:$E,3,0)</f>
        <v>38640</v>
      </c>
      <c r="C3374" s="6" t="str">
        <f t="shared" si="324"/>
        <v>JULIO</v>
      </c>
      <c r="D3374" s="8" t="str">
        <f t="shared" si="325"/>
        <v>MIÉRCOLES</v>
      </c>
      <c r="E3374" s="9">
        <f t="shared" si="326"/>
        <v>22</v>
      </c>
      <c r="F3374" s="14">
        <f t="shared" ca="1" si="327"/>
        <v>126</v>
      </c>
      <c r="G3374" s="7">
        <v>3159509</v>
      </c>
      <c r="I3374" t="s">
        <v>34728</v>
      </c>
      <c r="J3374" t="s">
        <v>30938</v>
      </c>
      <c r="K3374" t="s">
        <v>34729</v>
      </c>
      <c r="L3374" t="s">
        <v>34729</v>
      </c>
      <c r="P3374" t="s">
        <v>126</v>
      </c>
      <c r="Q3374" t="s">
        <v>127</v>
      </c>
      <c r="R3374" t="s">
        <v>128</v>
      </c>
      <c r="S3374" t="s">
        <v>129</v>
      </c>
      <c r="T3374" t="s">
        <v>151</v>
      </c>
      <c r="U3374" t="s">
        <v>65</v>
      </c>
      <c r="V3374" t="s">
        <v>140</v>
      </c>
      <c r="W3374" t="s">
        <v>141</v>
      </c>
      <c r="X3374" t="s">
        <v>142</v>
      </c>
      <c r="Y3374" t="s">
        <v>160</v>
      </c>
      <c r="Z3374" t="s">
        <v>161</v>
      </c>
      <c r="AA3374" t="s">
        <v>99</v>
      </c>
      <c r="AB3374" t="s">
        <v>58</v>
      </c>
      <c r="AC3374" t="s">
        <v>130</v>
      </c>
      <c r="AD3374" t="s">
        <v>59</v>
      </c>
      <c r="AE3374" t="s">
        <v>162</v>
      </c>
      <c r="AF3374" t="s">
        <v>163</v>
      </c>
      <c r="AG3374" t="s">
        <v>231</v>
      </c>
      <c r="AH3374" t="s">
        <v>34730</v>
      </c>
      <c r="AI3374" t="s">
        <v>34731</v>
      </c>
      <c r="AJ3374" t="s">
        <v>34732</v>
      </c>
      <c r="AK3374" t="s">
        <v>34733</v>
      </c>
      <c r="AL3374" t="s">
        <v>34734</v>
      </c>
      <c r="AM3374" t="s">
        <v>34735</v>
      </c>
      <c r="AN3374" t="s">
        <v>170</v>
      </c>
      <c r="AO3374" t="s">
        <v>34736</v>
      </c>
      <c r="AP3374" t="s">
        <v>201</v>
      </c>
      <c r="AQ3374" s="7">
        <v>20000</v>
      </c>
      <c r="AR3374" s="7">
        <v>0</v>
      </c>
      <c r="AS3374" t="s">
        <v>177</v>
      </c>
      <c r="AT3374" t="s">
        <v>178</v>
      </c>
      <c r="AU3374" s="7">
        <v>5</v>
      </c>
      <c r="AZ3374" t="s">
        <v>150</v>
      </c>
      <c r="BA3374" t="s">
        <v>34737</v>
      </c>
      <c r="BG3374" t="s">
        <v>136</v>
      </c>
      <c r="BI3374" t="s">
        <v>34738</v>
      </c>
      <c r="BJ3374" s="7">
        <v>5</v>
      </c>
    </row>
    <row r="3375" spans="1:62" x14ac:dyDescent="0.55000000000000004">
      <c r="A3375" s="2" t="str">
        <f t="shared" si="323"/>
        <v>TeleventasCUOTA PROTEGIDA SILVER 1</v>
      </c>
      <c r="B3375" s="3">
        <f>VLOOKUP(A3375,'[1]TARIFAS PRODUCTOS'!$C:$E,3,0)</f>
        <v>38640</v>
      </c>
      <c r="C3375" s="6" t="str">
        <f t="shared" si="324"/>
        <v>JULIO</v>
      </c>
      <c r="D3375" s="8" t="str">
        <f t="shared" si="325"/>
        <v>MIÉRCOLES</v>
      </c>
      <c r="E3375" s="9">
        <f t="shared" si="326"/>
        <v>22</v>
      </c>
      <c r="F3375" s="14">
        <f t="shared" ca="1" si="327"/>
        <v>126</v>
      </c>
      <c r="G3375" s="7">
        <v>3159510</v>
      </c>
      <c r="I3375" t="s">
        <v>34739</v>
      </c>
      <c r="J3375" t="s">
        <v>30938</v>
      </c>
      <c r="K3375" t="s">
        <v>34740</v>
      </c>
      <c r="L3375" t="s">
        <v>34740</v>
      </c>
      <c r="P3375" t="s">
        <v>126</v>
      </c>
      <c r="Q3375" t="s">
        <v>127</v>
      </c>
      <c r="R3375" t="s">
        <v>128</v>
      </c>
      <c r="S3375" t="s">
        <v>129</v>
      </c>
      <c r="T3375" t="s">
        <v>137</v>
      </c>
      <c r="U3375" t="s">
        <v>57</v>
      </c>
      <c r="V3375" t="s">
        <v>140</v>
      </c>
      <c r="W3375" t="s">
        <v>141</v>
      </c>
      <c r="X3375" t="s">
        <v>142</v>
      </c>
      <c r="Y3375" t="s">
        <v>29489</v>
      </c>
      <c r="Z3375" t="s">
        <v>29490</v>
      </c>
      <c r="AA3375" t="s">
        <v>29491</v>
      </c>
      <c r="AB3375" t="s">
        <v>58</v>
      </c>
      <c r="AC3375" t="s">
        <v>130</v>
      </c>
      <c r="AD3375" t="s">
        <v>59</v>
      </c>
      <c r="AE3375" t="s">
        <v>162</v>
      </c>
      <c r="AF3375" t="s">
        <v>163</v>
      </c>
      <c r="AG3375" t="s">
        <v>231</v>
      </c>
      <c r="AH3375" t="s">
        <v>34741</v>
      </c>
      <c r="AI3375" t="s">
        <v>34742</v>
      </c>
      <c r="AJ3375" t="s">
        <v>34743</v>
      </c>
      <c r="AK3375" t="s">
        <v>34744</v>
      </c>
      <c r="AL3375" t="s">
        <v>34745</v>
      </c>
      <c r="AM3375" t="s">
        <v>34746</v>
      </c>
      <c r="AN3375" t="s">
        <v>133</v>
      </c>
      <c r="AO3375" t="s">
        <v>34747</v>
      </c>
      <c r="AP3375" t="s">
        <v>138</v>
      </c>
      <c r="AQ3375" s="7">
        <v>20000</v>
      </c>
      <c r="AR3375" s="7">
        <v>0</v>
      </c>
      <c r="AS3375" t="s">
        <v>177</v>
      </c>
      <c r="AT3375" t="s">
        <v>178</v>
      </c>
      <c r="AU3375" s="7">
        <v>5</v>
      </c>
      <c r="AZ3375" t="s">
        <v>150</v>
      </c>
      <c r="BA3375" t="s">
        <v>31374</v>
      </c>
      <c r="BG3375" t="s">
        <v>136</v>
      </c>
      <c r="BI3375" t="s">
        <v>34748</v>
      </c>
      <c r="BJ3375" s="7">
        <v>5</v>
      </c>
    </row>
    <row r="3376" spans="1:62" x14ac:dyDescent="0.55000000000000004">
      <c r="A3376" s="2" t="str">
        <f t="shared" si="323"/>
        <v>TeleventasPLAN 1 CUOTA PROTEGIDA</v>
      </c>
      <c r="B3376" s="3">
        <f>VLOOKUP(A3376,'[1]TARIFAS PRODUCTOS'!$C:$E,3,0)</f>
        <v>36120</v>
      </c>
      <c r="C3376" s="6" t="str">
        <f t="shared" si="324"/>
        <v>JULIO</v>
      </c>
      <c r="D3376" s="8" t="str">
        <f t="shared" si="325"/>
        <v>MIÉRCOLES</v>
      </c>
      <c r="E3376" s="9">
        <f t="shared" si="326"/>
        <v>22</v>
      </c>
      <c r="F3376" s="14">
        <f t="shared" ca="1" si="327"/>
        <v>126</v>
      </c>
      <c r="G3376" s="7">
        <v>3159517</v>
      </c>
      <c r="I3376" t="s">
        <v>34749</v>
      </c>
      <c r="J3376" t="s">
        <v>30938</v>
      </c>
      <c r="K3376" t="s">
        <v>34750</v>
      </c>
      <c r="L3376" t="s">
        <v>34750</v>
      </c>
      <c r="P3376" t="s">
        <v>126</v>
      </c>
      <c r="Q3376" t="s">
        <v>127</v>
      </c>
      <c r="R3376" t="s">
        <v>128</v>
      </c>
      <c r="S3376" t="s">
        <v>129</v>
      </c>
      <c r="T3376" t="s">
        <v>137</v>
      </c>
      <c r="U3376" t="s">
        <v>57</v>
      </c>
      <c r="V3376" t="s">
        <v>140</v>
      </c>
      <c r="W3376" t="s">
        <v>141</v>
      </c>
      <c r="X3376" t="s">
        <v>142</v>
      </c>
      <c r="Y3376" t="s">
        <v>29489</v>
      </c>
      <c r="Z3376" t="s">
        <v>29490</v>
      </c>
      <c r="AA3376" t="s">
        <v>29491</v>
      </c>
      <c r="AB3376" t="s">
        <v>58</v>
      </c>
      <c r="AC3376" t="s">
        <v>130</v>
      </c>
      <c r="AD3376" t="s">
        <v>59</v>
      </c>
      <c r="AE3376" t="s">
        <v>131</v>
      </c>
      <c r="AF3376" t="s">
        <v>132</v>
      </c>
      <c r="AG3376" t="s">
        <v>231</v>
      </c>
      <c r="AH3376" t="s">
        <v>34751</v>
      </c>
      <c r="AI3376" t="s">
        <v>34752</v>
      </c>
      <c r="AJ3376" t="s">
        <v>34753</v>
      </c>
      <c r="AK3376" t="s">
        <v>34754</v>
      </c>
      <c r="AL3376" t="s">
        <v>34755</v>
      </c>
      <c r="AM3376" t="s">
        <v>34756</v>
      </c>
      <c r="AN3376" t="s">
        <v>133</v>
      </c>
      <c r="AO3376" t="s">
        <v>34757</v>
      </c>
      <c r="AP3376" t="s">
        <v>138</v>
      </c>
      <c r="AQ3376" s="7">
        <v>14000</v>
      </c>
      <c r="AR3376" s="7">
        <v>0</v>
      </c>
      <c r="AS3376" t="s">
        <v>177</v>
      </c>
      <c r="AT3376" t="s">
        <v>178</v>
      </c>
      <c r="AU3376" s="7">
        <v>5</v>
      </c>
      <c r="AZ3376" t="s">
        <v>150</v>
      </c>
      <c r="BA3376" t="s">
        <v>34758</v>
      </c>
      <c r="BG3376" t="s">
        <v>136</v>
      </c>
      <c r="BI3376" t="s">
        <v>34759</v>
      </c>
      <c r="BJ3376" s="7">
        <v>5</v>
      </c>
    </row>
    <row r="3377" spans="1:62" x14ac:dyDescent="0.55000000000000004">
      <c r="A3377" s="2" t="str">
        <f t="shared" si="323"/>
        <v>TeleventasPLAN 1 CUOTA PROTEGIDA</v>
      </c>
      <c r="B3377" s="3">
        <f>VLOOKUP(A3377,'[1]TARIFAS PRODUCTOS'!$C:$E,3,0)</f>
        <v>36120</v>
      </c>
      <c r="C3377" s="6" t="str">
        <f t="shared" si="324"/>
        <v>JULIO</v>
      </c>
      <c r="D3377" s="8" t="str">
        <f t="shared" si="325"/>
        <v>MIÉRCOLES</v>
      </c>
      <c r="E3377" s="9">
        <f t="shared" si="326"/>
        <v>22</v>
      </c>
      <c r="F3377" s="14">
        <f t="shared" ca="1" si="327"/>
        <v>126</v>
      </c>
      <c r="G3377" s="7">
        <v>3159518</v>
      </c>
      <c r="I3377" t="s">
        <v>34760</v>
      </c>
      <c r="J3377" t="s">
        <v>30938</v>
      </c>
      <c r="K3377" t="s">
        <v>34750</v>
      </c>
      <c r="L3377" t="s">
        <v>34750</v>
      </c>
      <c r="P3377" t="s">
        <v>126</v>
      </c>
      <c r="Q3377" t="s">
        <v>127</v>
      </c>
      <c r="R3377" t="s">
        <v>128</v>
      </c>
      <c r="S3377" t="s">
        <v>129</v>
      </c>
      <c r="T3377" t="s">
        <v>137</v>
      </c>
      <c r="U3377" t="s">
        <v>57</v>
      </c>
      <c r="V3377" t="s">
        <v>140</v>
      </c>
      <c r="W3377" t="s">
        <v>141</v>
      </c>
      <c r="X3377" t="s">
        <v>142</v>
      </c>
      <c r="Y3377" t="s">
        <v>171</v>
      </c>
      <c r="Z3377" t="s">
        <v>172</v>
      </c>
      <c r="AA3377" t="s">
        <v>173</v>
      </c>
      <c r="AB3377" t="s">
        <v>58</v>
      </c>
      <c r="AC3377" t="s">
        <v>130</v>
      </c>
      <c r="AD3377" t="s">
        <v>59</v>
      </c>
      <c r="AE3377" t="s">
        <v>131</v>
      </c>
      <c r="AF3377" t="s">
        <v>132</v>
      </c>
      <c r="AG3377" t="s">
        <v>231</v>
      </c>
      <c r="AH3377" t="s">
        <v>34761</v>
      </c>
      <c r="AI3377" t="s">
        <v>34762</v>
      </c>
      <c r="AJ3377" t="s">
        <v>34763</v>
      </c>
      <c r="AK3377" t="s">
        <v>34764</v>
      </c>
      <c r="AL3377" t="s">
        <v>34765</v>
      </c>
      <c r="AM3377" t="s">
        <v>34766</v>
      </c>
      <c r="AN3377" t="s">
        <v>170</v>
      </c>
      <c r="AO3377" t="s">
        <v>34767</v>
      </c>
      <c r="AP3377" t="s">
        <v>138</v>
      </c>
      <c r="AQ3377" s="7">
        <v>14000</v>
      </c>
      <c r="AR3377" s="7">
        <v>0</v>
      </c>
      <c r="AS3377" t="s">
        <v>177</v>
      </c>
      <c r="AT3377" t="s">
        <v>178</v>
      </c>
      <c r="AU3377" s="7">
        <v>5</v>
      </c>
      <c r="AZ3377" t="s">
        <v>150</v>
      </c>
      <c r="BA3377" t="s">
        <v>34132</v>
      </c>
      <c r="BG3377" t="s">
        <v>136</v>
      </c>
      <c r="BI3377" t="s">
        <v>34768</v>
      </c>
      <c r="BJ3377" s="7">
        <v>5</v>
      </c>
    </row>
    <row r="3378" spans="1:62" x14ac:dyDescent="0.55000000000000004">
      <c r="A3378" s="2" t="str">
        <f t="shared" si="323"/>
        <v>TeleventasPLAN 1 CUOTA PROTEGIDA</v>
      </c>
      <c r="B3378" s="3">
        <f>VLOOKUP(A3378,'[1]TARIFAS PRODUCTOS'!$C:$E,3,0)</f>
        <v>36120</v>
      </c>
      <c r="C3378" s="6" t="str">
        <f t="shared" si="324"/>
        <v>JULIO</v>
      </c>
      <c r="D3378" s="8" t="str">
        <f t="shared" si="325"/>
        <v>MIÉRCOLES</v>
      </c>
      <c r="E3378" s="9">
        <f t="shared" si="326"/>
        <v>22</v>
      </c>
      <c r="F3378" s="14">
        <f t="shared" ca="1" si="327"/>
        <v>126</v>
      </c>
      <c r="G3378" s="7">
        <v>3159519</v>
      </c>
      <c r="I3378" t="s">
        <v>34769</v>
      </c>
      <c r="J3378" t="s">
        <v>30938</v>
      </c>
      <c r="K3378" t="s">
        <v>34750</v>
      </c>
      <c r="L3378" t="s">
        <v>34750</v>
      </c>
      <c r="P3378" t="s">
        <v>126</v>
      </c>
      <c r="Q3378" t="s">
        <v>127</v>
      </c>
      <c r="R3378" t="s">
        <v>128</v>
      </c>
      <c r="S3378" t="s">
        <v>129</v>
      </c>
      <c r="T3378" t="s">
        <v>139</v>
      </c>
      <c r="U3378" t="s">
        <v>62</v>
      </c>
      <c r="V3378" t="s">
        <v>140</v>
      </c>
      <c r="W3378" t="s">
        <v>141</v>
      </c>
      <c r="X3378" t="s">
        <v>142</v>
      </c>
      <c r="Y3378" t="s">
        <v>165</v>
      </c>
      <c r="Z3378" t="s">
        <v>166</v>
      </c>
      <c r="AA3378" t="s">
        <v>104</v>
      </c>
      <c r="AB3378" t="s">
        <v>58</v>
      </c>
      <c r="AC3378" t="s">
        <v>130</v>
      </c>
      <c r="AD3378" t="s">
        <v>59</v>
      </c>
      <c r="AE3378" t="s">
        <v>131</v>
      </c>
      <c r="AF3378" t="s">
        <v>132</v>
      </c>
      <c r="AG3378" t="s">
        <v>231</v>
      </c>
      <c r="AH3378" t="s">
        <v>34770</v>
      </c>
      <c r="AI3378" t="s">
        <v>34771</v>
      </c>
      <c r="AJ3378" t="s">
        <v>34772</v>
      </c>
      <c r="AK3378" t="s">
        <v>34773</v>
      </c>
      <c r="AL3378" t="s">
        <v>34774</v>
      </c>
      <c r="AM3378" t="s">
        <v>34775</v>
      </c>
      <c r="AN3378" t="s">
        <v>133</v>
      </c>
      <c r="AO3378" t="s">
        <v>34776</v>
      </c>
      <c r="AP3378" t="s">
        <v>149</v>
      </c>
      <c r="AQ3378" s="7">
        <v>14000</v>
      </c>
      <c r="AR3378" s="7">
        <v>0</v>
      </c>
      <c r="AS3378" t="s">
        <v>177</v>
      </c>
      <c r="AT3378" t="s">
        <v>178</v>
      </c>
      <c r="AU3378" s="7">
        <v>5</v>
      </c>
      <c r="AZ3378" t="s">
        <v>150</v>
      </c>
      <c r="BA3378" t="s">
        <v>34777</v>
      </c>
      <c r="BG3378" t="s">
        <v>136</v>
      </c>
      <c r="BI3378" t="s">
        <v>34778</v>
      </c>
      <c r="BJ3378" s="7">
        <v>5</v>
      </c>
    </row>
    <row r="3379" spans="1:62" x14ac:dyDescent="0.55000000000000004">
      <c r="A3379" s="2" t="str">
        <f t="shared" si="323"/>
        <v>TeleventasPLAN 1 CUOTA PROTEGIDA</v>
      </c>
      <c r="B3379" s="3">
        <f>VLOOKUP(A3379,'[1]TARIFAS PRODUCTOS'!$C:$E,3,0)</f>
        <v>36120</v>
      </c>
      <c r="C3379" s="6" t="str">
        <f t="shared" si="324"/>
        <v>JULIO</v>
      </c>
      <c r="D3379" s="8" t="str">
        <f t="shared" si="325"/>
        <v>MIÉRCOLES</v>
      </c>
      <c r="E3379" s="9">
        <f t="shared" si="326"/>
        <v>22</v>
      </c>
      <c r="F3379" s="14">
        <f t="shared" ca="1" si="327"/>
        <v>126</v>
      </c>
      <c r="G3379" s="7">
        <v>3159520</v>
      </c>
      <c r="I3379" t="s">
        <v>34779</v>
      </c>
      <c r="J3379" t="s">
        <v>30938</v>
      </c>
      <c r="K3379" t="s">
        <v>34780</v>
      </c>
      <c r="L3379" t="s">
        <v>34780</v>
      </c>
      <c r="P3379" t="s">
        <v>126</v>
      </c>
      <c r="Q3379" t="s">
        <v>127</v>
      </c>
      <c r="R3379" t="s">
        <v>128</v>
      </c>
      <c r="S3379" t="s">
        <v>129</v>
      </c>
      <c r="T3379" t="s">
        <v>126</v>
      </c>
      <c r="U3379" t="s">
        <v>64</v>
      </c>
      <c r="V3379" t="s">
        <v>140</v>
      </c>
      <c r="W3379" t="s">
        <v>141</v>
      </c>
      <c r="X3379" t="s">
        <v>142</v>
      </c>
      <c r="Y3379" t="s">
        <v>30465</v>
      </c>
      <c r="Z3379" t="s">
        <v>30466</v>
      </c>
      <c r="AA3379" t="s">
        <v>30467</v>
      </c>
      <c r="AB3379" t="s">
        <v>58</v>
      </c>
      <c r="AC3379" t="s">
        <v>130</v>
      </c>
      <c r="AD3379" t="s">
        <v>59</v>
      </c>
      <c r="AE3379" t="s">
        <v>131</v>
      </c>
      <c r="AF3379" t="s">
        <v>132</v>
      </c>
      <c r="AG3379" t="s">
        <v>231</v>
      </c>
      <c r="AH3379" t="s">
        <v>34781</v>
      </c>
      <c r="AI3379" t="s">
        <v>34782</v>
      </c>
      <c r="AJ3379" t="s">
        <v>34783</v>
      </c>
      <c r="AK3379" t="s">
        <v>34784</v>
      </c>
      <c r="AL3379" t="s">
        <v>34785</v>
      </c>
      <c r="AM3379" t="s">
        <v>34786</v>
      </c>
      <c r="AN3379" t="s">
        <v>133</v>
      </c>
      <c r="AO3379" t="s">
        <v>34787</v>
      </c>
      <c r="AP3379" t="s">
        <v>134</v>
      </c>
      <c r="AQ3379" s="7">
        <v>14000</v>
      </c>
      <c r="AR3379" s="7">
        <v>0</v>
      </c>
      <c r="AS3379" t="s">
        <v>177</v>
      </c>
      <c r="AT3379" t="s">
        <v>178</v>
      </c>
      <c r="AU3379" s="7">
        <v>5</v>
      </c>
      <c r="AZ3379" t="s">
        <v>150</v>
      </c>
      <c r="BA3379" t="s">
        <v>5107</v>
      </c>
      <c r="BG3379" t="s">
        <v>136</v>
      </c>
      <c r="BI3379" t="s">
        <v>34788</v>
      </c>
      <c r="BJ3379" s="7">
        <v>5</v>
      </c>
    </row>
    <row r="3380" spans="1:62" x14ac:dyDescent="0.55000000000000004">
      <c r="A3380" s="2" t="str">
        <f t="shared" si="323"/>
        <v>TeleventasPLAN 1 CUOTA PROTEGIDA</v>
      </c>
      <c r="B3380" s="3">
        <f>VLOOKUP(A3380,'[1]TARIFAS PRODUCTOS'!$C:$E,3,0)</f>
        <v>36120</v>
      </c>
      <c r="C3380" s="6" t="str">
        <f t="shared" si="324"/>
        <v>JULIO</v>
      </c>
      <c r="D3380" s="8" t="str">
        <f t="shared" si="325"/>
        <v>MIÉRCOLES</v>
      </c>
      <c r="E3380" s="9">
        <f t="shared" si="326"/>
        <v>22</v>
      </c>
      <c r="F3380" s="14">
        <f t="shared" ca="1" si="327"/>
        <v>126</v>
      </c>
      <c r="G3380" s="7">
        <v>3159522</v>
      </c>
      <c r="I3380" t="s">
        <v>34789</v>
      </c>
      <c r="J3380" t="s">
        <v>30938</v>
      </c>
      <c r="K3380" t="s">
        <v>34790</v>
      </c>
      <c r="L3380" t="s">
        <v>34790</v>
      </c>
      <c r="P3380" t="s">
        <v>126</v>
      </c>
      <c r="Q3380" t="s">
        <v>127</v>
      </c>
      <c r="R3380" t="s">
        <v>128</v>
      </c>
      <c r="S3380" t="s">
        <v>129</v>
      </c>
      <c r="T3380" t="s">
        <v>137</v>
      </c>
      <c r="U3380" t="s">
        <v>57</v>
      </c>
      <c r="V3380" t="s">
        <v>140</v>
      </c>
      <c r="W3380" t="s">
        <v>141</v>
      </c>
      <c r="X3380" t="s">
        <v>142</v>
      </c>
      <c r="Y3380" t="s">
        <v>171</v>
      </c>
      <c r="Z3380" t="s">
        <v>172</v>
      </c>
      <c r="AA3380" t="s">
        <v>173</v>
      </c>
      <c r="AB3380" t="s">
        <v>58</v>
      </c>
      <c r="AC3380" t="s">
        <v>130</v>
      </c>
      <c r="AD3380" t="s">
        <v>59</v>
      </c>
      <c r="AE3380" t="s">
        <v>131</v>
      </c>
      <c r="AF3380" t="s">
        <v>132</v>
      </c>
      <c r="AG3380" t="s">
        <v>231</v>
      </c>
      <c r="AH3380" t="s">
        <v>34791</v>
      </c>
      <c r="AI3380" t="s">
        <v>34792</v>
      </c>
      <c r="AJ3380" t="s">
        <v>34793</v>
      </c>
      <c r="AK3380" t="s">
        <v>34794</v>
      </c>
      <c r="AL3380" t="s">
        <v>34795</v>
      </c>
      <c r="AM3380" t="s">
        <v>34796</v>
      </c>
      <c r="AN3380" t="s">
        <v>133</v>
      </c>
      <c r="AO3380" t="s">
        <v>34797</v>
      </c>
      <c r="AP3380" t="s">
        <v>138</v>
      </c>
      <c r="AQ3380" s="7">
        <v>14000</v>
      </c>
      <c r="AR3380" s="7">
        <v>0</v>
      </c>
      <c r="AS3380" t="s">
        <v>177</v>
      </c>
      <c r="AT3380" t="s">
        <v>178</v>
      </c>
      <c r="AU3380" s="7">
        <v>5</v>
      </c>
      <c r="AZ3380" t="s">
        <v>150</v>
      </c>
      <c r="BA3380" t="s">
        <v>34798</v>
      </c>
      <c r="BG3380" t="s">
        <v>136</v>
      </c>
      <c r="BI3380" t="s">
        <v>34799</v>
      </c>
      <c r="BJ3380" s="7">
        <v>5</v>
      </c>
    </row>
    <row r="3381" spans="1:62" x14ac:dyDescent="0.55000000000000004">
      <c r="A3381" s="2" t="str">
        <f t="shared" si="323"/>
        <v>TeleventasPLAN 1 CUOTA PROTEGIDA</v>
      </c>
      <c r="B3381" s="3">
        <f>VLOOKUP(A3381,'[1]TARIFAS PRODUCTOS'!$C:$E,3,0)</f>
        <v>36120</v>
      </c>
      <c r="C3381" s="6" t="str">
        <f t="shared" si="324"/>
        <v>JULIO</v>
      </c>
      <c r="D3381" s="8" t="str">
        <f t="shared" si="325"/>
        <v>MIÉRCOLES</v>
      </c>
      <c r="E3381" s="9">
        <f t="shared" si="326"/>
        <v>22</v>
      </c>
      <c r="F3381" s="14">
        <f t="shared" ca="1" si="327"/>
        <v>126</v>
      </c>
      <c r="G3381" s="7">
        <v>3159523</v>
      </c>
      <c r="I3381" t="s">
        <v>34800</v>
      </c>
      <c r="J3381" t="s">
        <v>30938</v>
      </c>
      <c r="K3381" t="s">
        <v>34801</v>
      </c>
      <c r="L3381" t="s">
        <v>34801</v>
      </c>
      <c r="P3381" t="s">
        <v>126</v>
      </c>
      <c r="Q3381" t="s">
        <v>127</v>
      </c>
      <c r="R3381" t="s">
        <v>128</v>
      </c>
      <c r="S3381" t="s">
        <v>129</v>
      </c>
      <c r="T3381" t="s">
        <v>126</v>
      </c>
      <c r="U3381" t="s">
        <v>64</v>
      </c>
      <c r="V3381" t="s">
        <v>140</v>
      </c>
      <c r="W3381" t="s">
        <v>141</v>
      </c>
      <c r="X3381" t="s">
        <v>142</v>
      </c>
      <c r="Y3381" t="s">
        <v>165</v>
      </c>
      <c r="Z3381" t="s">
        <v>166</v>
      </c>
      <c r="AA3381" t="s">
        <v>104</v>
      </c>
      <c r="AB3381" t="s">
        <v>58</v>
      </c>
      <c r="AC3381" t="s">
        <v>130</v>
      </c>
      <c r="AD3381" t="s">
        <v>59</v>
      </c>
      <c r="AE3381" t="s">
        <v>131</v>
      </c>
      <c r="AF3381" t="s">
        <v>132</v>
      </c>
      <c r="AG3381" t="s">
        <v>231</v>
      </c>
      <c r="AH3381" t="s">
        <v>34802</v>
      </c>
      <c r="AI3381" t="s">
        <v>34803</v>
      </c>
      <c r="AJ3381" t="s">
        <v>34804</v>
      </c>
      <c r="AK3381" t="s">
        <v>34805</v>
      </c>
      <c r="AL3381" t="s">
        <v>34806</v>
      </c>
      <c r="AM3381" t="s">
        <v>34807</v>
      </c>
      <c r="AN3381" t="s">
        <v>133</v>
      </c>
      <c r="AO3381" t="s">
        <v>34808</v>
      </c>
      <c r="AP3381" t="s">
        <v>134</v>
      </c>
      <c r="AQ3381" s="7">
        <v>14000</v>
      </c>
      <c r="AR3381" s="7">
        <v>0</v>
      </c>
      <c r="AS3381" t="s">
        <v>177</v>
      </c>
      <c r="AT3381" t="s">
        <v>178</v>
      </c>
      <c r="AU3381" s="7">
        <v>5</v>
      </c>
      <c r="AZ3381" t="s">
        <v>150</v>
      </c>
      <c r="BA3381" t="s">
        <v>34809</v>
      </c>
      <c r="BG3381" t="s">
        <v>136</v>
      </c>
      <c r="BI3381" t="s">
        <v>34810</v>
      </c>
      <c r="BJ3381" s="7">
        <v>5</v>
      </c>
    </row>
    <row r="3382" spans="1:62" x14ac:dyDescent="0.55000000000000004">
      <c r="A3382" s="2" t="str">
        <f t="shared" si="323"/>
        <v>TeleventasPLAN 1 CUOTA PROTEGIDA</v>
      </c>
      <c r="B3382" s="3">
        <f>VLOOKUP(A3382,'[1]TARIFAS PRODUCTOS'!$C:$E,3,0)</f>
        <v>36120</v>
      </c>
      <c r="C3382" s="6" t="str">
        <f t="shared" si="324"/>
        <v>JULIO</v>
      </c>
      <c r="D3382" s="8" t="str">
        <f t="shared" si="325"/>
        <v>MIÉRCOLES</v>
      </c>
      <c r="E3382" s="9">
        <f t="shared" si="326"/>
        <v>22</v>
      </c>
      <c r="F3382" s="14">
        <f t="shared" ca="1" si="327"/>
        <v>126</v>
      </c>
      <c r="G3382" s="7">
        <v>3159524</v>
      </c>
      <c r="I3382" t="s">
        <v>34811</v>
      </c>
      <c r="J3382" t="s">
        <v>30938</v>
      </c>
      <c r="K3382" t="s">
        <v>34812</v>
      </c>
      <c r="L3382" t="s">
        <v>34812</v>
      </c>
      <c r="P3382" t="s">
        <v>126</v>
      </c>
      <c r="Q3382" t="s">
        <v>127</v>
      </c>
      <c r="R3382" t="s">
        <v>128</v>
      </c>
      <c r="S3382" t="s">
        <v>129</v>
      </c>
      <c r="T3382" t="s">
        <v>137</v>
      </c>
      <c r="U3382" t="s">
        <v>57</v>
      </c>
      <c r="V3382" t="s">
        <v>140</v>
      </c>
      <c r="W3382" t="s">
        <v>141</v>
      </c>
      <c r="X3382" t="s">
        <v>142</v>
      </c>
      <c r="Y3382" t="s">
        <v>181</v>
      </c>
      <c r="Z3382" t="s">
        <v>182</v>
      </c>
      <c r="AA3382" t="s">
        <v>98</v>
      </c>
      <c r="AB3382" t="s">
        <v>58</v>
      </c>
      <c r="AC3382" t="s">
        <v>130</v>
      </c>
      <c r="AD3382" t="s">
        <v>59</v>
      </c>
      <c r="AE3382" t="s">
        <v>131</v>
      </c>
      <c r="AF3382" t="s">
        <v>132</v>
      </c>
      <c r="AG3382" t="s">
        <v>231</v>
      </c>
      <c r="AH3382" t="s">
        <v>34813</v>
      </c>
      <c r="AI3382" t="s">
        <v>34814</v>
      </c>
      <c r="AJ3382" t="s">
        <v>34815</v>
      </c>
      <c r="AK3382" t="s">
        <v>34816</v>
      </c>
      <c r="AL3382" t="s">
        <v>34817</v>
      </c>
      <c r="AM3382" t="s">
        <v>34818</v>
      </c>
      <c r="AN3382" t="s">
        <v>133</v>
      </c>
      <c r="AO3382" t="s">
        <v>34819</v>
      </c>
      <c r="AP3382" t="s">
        <v>138</v>
      </c>
      <c r="AQ3382" s="7">
        <v>14000</v>
      </c>
      <c r="AR3382" s="7">
        <v>0</v>
      </c>
      <c r="AS3382" t="s">
        <v>177</v>
      </c>
      <c r="AT3382" t="s">
        <v>178</v>
      </c>
      <c r="AU3382" s="7">
        <v>5</v>
      </c>
      <c r="AZ3382" t="s">
        <v>135</v>
      </c>
      <c r="BA3382" t="s">
        <v>34820</v>
      </c>
      <c r="BG3382" t="s">
        <v>136</v>
      </c>
      <c r="BI3382" t="s">
        <v>34821</v>
      </c>
      <c r="BJ3382" s="7">
        <v>5</v>
      </c>
    </row>
    <row r="3383" spans="1:62" x14ac:dyDescent="0.55000000000000004">
      <c r="A3383" s="2" t="str">
        <f t="shared" si="323"/>
        <v>TeleventasPLAN 1 CUOTA PROTEGIDA</v>
      </c>
      <c r="B3383" s="3">
        <f>VLOOKUP(A3383,'[1]TARIFAS PRODUCTOS'!$C:$E,3,0)</f>
        <v>36120</v>
      </c>
      <c r="C3383" s="6" t="str">
        <f t="shared" si="324"/>
        <v>JULIO</v>
      </c>
      <c r="D3383" s="8" t="str">
        <f t="shared" si="325"/>
        <v>MIÉRCOLES</v>
      </c>
      <c r="E3383" s="9">
        <f t="shared" si="326"/>
        <v>22</v>
      </c>
      <c r="F3383" s="14">
        <f t="shared" ca="1" si="327"/>
        <v>126</v>
      </c>
      <c r="G3383" s="7">
        <v>3159525</v>
      </c>
      <c r="I3383" t="s">
        <v>34822</v>
      </c>
      <c r="J3383" t="s">
        <v>30938</v>
      </c>
      <c r="K3383" t="s">
        <v>34812</v>
      </c>
      <c r="L3383" t="s">
        <v>34812</v>
      </c>
      <c r="P3383" t="s">
        <v>126</v>
      </c>
      <c r="Q3383" t="s">
        <v>127</v>
      </c>
      <c r="R3383" t="s">
        <v>128</v>
      </c>
      <c r="S3383" t="s">
        <v>129</v>
      </c>
      <c r="T3383" t="s">
        <v>139</v>
      </c>
      <c r="U3383" t="s">
        <v>62</v>
      </c>
      <c r="V3383" t="s">
        <v>140</v>
      </c>
      <c r="W3383" t="s">
        <v>141</v>
      </c>
      <c r="X3383" t="s">
        <v>142</v>
      </c>
      <c r="Y3383" t="s">
        <v>160</v>
      </c>
      <c r="Z3383" t="s">
        <v>161</v>
      </c>
      <c r="AA3383" t="s">
        <v>99</v>
      </c>
      <c r="AB3383" t="s">
        <v>58</v>
      </c>
      <c r="AC3383" t="s">
        <v>130</v>
      </c>
      <c r="AD3383" t="s">
        <v>59</v>
      </c>
      <c r="AE3383" t="s">
        <v>131</v>
      </c>
      <c r="AF3383" t="s">
        <v>132</v>
      </c>
      <c r="AG3383" t="s">
        <v>231</v>
      </c>
      <c r="AH3383" t="s">
        <v>34823</v>
      </c>
      <c r="AI3383" t="s">
        <v>34824</v>
      </c>
      <c r="AJ3383" t="s">
        <v>34825</v>
      </c>
      <c r="AK3383" t="s">
        <v>34826</v>
      </c>
      <c r="AL3383" t="s">
        <v>34827</v>
      </c>
      <c r="AM3383" t="s">
        <v>34828</v>
      </c>
      <c r="AN3383" t="s">
        <v>133</v>
      </c>
      <c r="AO3383" t="s">
        <v>34829</v>
      </c>
      <c r="AP3383" t="s">
        <v>149</v>
      </c>
      <c r="AQ3383" s="7">
        <v>14000</v>
      </c>
      <c r="AR3383" s="7">
        <v>0</v>
      </c>
      <c r="AS3383" t="s">
        <v>177</v>
      </c>
      <c r="AT3383" t="s">
        <v>178</v>
      </c>
      <c r="AU3383" s="7">
        <v>5</v>
      </c>
      <c r="AZ3383" t="s">
        <v>150</v>
      </c>
      <c r="BA3383" t="s">
        <v>34830</v>
      </c>
      <c r="BG3383" t="s">
        <v>136</v>
      </c>
      <c r="BI3383" t="s">
        <v>34831</v>
      </c>
      <c r="BJ3383" s="7">
        <v>5</v>
      </c>
    </row>
    <row r="3384" spans="1:62" x14ac:dyDescent="0.55000000000000004">
      <c r="A3384" s="2" t="str">
        <f t="shared" si="323"/>
        <v>TeleventasPLAN 1 CUOTA PROTEGIDA</v>
      </c>
      <c r="B3384" s="3">
        <f>VLOOKUP(A3384,'[1]TARIFAS PRODUCTOS'!$C:$E,3,0)</f>
        <v>36120</v>
      </c>
      <c r="C3384" s="6" t="str">
        <f t="shared" si="324"/>
        <v>JULIO</v>
      </c>
      <c r="D3384" s="8" t="str">
        <f t="shared" si="325"/>
        <v>MIÉRCOLES</v>
      </c>
      <c r="E3384" s="9">
        <f t="shared" si="326"/>
        <v>22</v>
      </c>
      <c r="F3384" s="14">
        <f t="shared" ca="1" si="327"/>
        <v>126</v>
      </c>
      <c r="G3384" s="7">
        <v>3159526</v>
      </c>
      <c r="I3384" t="s">
        <v>34832</v>
      </c>
      <c r="J3384" t="s">
        <v>30938</v>
      </c>
      <c r="K3384" t="s">
        <v>34833</v>
      </c>
      <c r="L3384" t="s">
        <v>34833</v>
      </c>
      <c r="P3384" t="s">
        <v>126</v>
      </c>
      <c r="Q3384" t="s">
        <v>127</v>
      </c>
      <c r="R3384" t="s">
        <v>128</v>
      </c>
      <c r="S3384" t="s">
        <v>129</v>
      </c>
      <c r="T3384" t="s">
        <v>151</v>
      </c>
      <c r="U3384" t="s">
        <v>65</v>
      </c>
      <c r="V3384" t="s">
        <v>140</v>
      </c>
      <c r="W3384" t="s">
        <v>141</v>
      </c>
      <c r="X3384" t="s">
        <v>142</v>
      </c>
      <c r="Y3384" t="s">
        <v>171</v>
      </c>
      <c r="Z3384" t="s">
        <v>172</v>
      </c>
      <c r="AA3384" t="s">
        <v>173</v>
      </c>
      <c r="AB3384" t="s">
        <v>58</v>
      </c>
      <c r="AC3384" t="s">
        <v>130</v>
      </c>
      <c r="AD3384" t="s">
        <v>59</v>
      </c>
      <c r="AE3384" t="s">
        <v>131</v>
      </c>
      <c r="AF3384" t="s">
        <v>132</v>
      </c>
      <c r="AG3384" t="s">
        <v>231</v>
      </c>
      <c r="AH3384" t="s">
        <v>34834</v>
      </c>
      <c r="AI3384" t="s">
        <v>34835</v>
      </c>
      <c r="AJ3384" t="s">
        <v>34836</v>
      </c>
      <c r="AK3384" t="s">
        <v>34837</v>
      </c>
      <c r="AL3384" t="s">
        <v>34838</v>
      </c>
      <c r="AM3384" t="s">
        <v>34836</v>
      </c>
      <c r="AN3384" t="s">
        <v>133</v>
      </c>
      <c r="AO3384" t="s">
        <v>34839</v>
      </c>
      <c r="AP3384" t="s">
        <v>154</v>
      </c>
      <c r="AQ3384" s="7">
        <v>14000</v>
      </c>
      <c r="AR3384" s="7">
        <v>0</v>
      </c>
      <c r="AS3384" t="s">
        <v>177</v>
      </c>
      <c r="AT3384" t="s">
        <v>178</v>
      </c>
      <c r="AU3384" s="7">
        <v>5</v>
      </c>
      <c r="AZ3384" t="s">
        <v>150</v>
      </c>
      <c r="BA3384" t="s">
        <v>34840</v>
      </c>
      <c r="BG3384" t="s">
        <v>136</v>
      </c>
      <c r="BI3384" t="s">
        <v>34841</v>
      </c>
      <c r="BJ3384" s="7">
        <v>5</v>
      </c>
    </row>
    <row r="3385" spans="1:62" x14ac:dyDescent="0.55000000000000004">
      <c r="A3385" s="2" t="str">
        <f t="shared" si="323"/>
        <v>TeleventasPLAN 1 CUOTA PROTEGIDA</v>
      </c>
      <c r="B3385" s="3">
        <f>VLOOKUP(A3385,'[1]TARIFAS PRODUCTOS'!$C:$E,3,0)</f>
        <v>36120</v>
      </c>
      <c r="C3385" s="6" t="str">
        <f t="shared" si="324"/>
        <v>JULIO</v>
      </c>
      <c r="D3385" s="8" t="str">
        <f t="shared" si="325"/>
        <v>MIÉRCOLES</v>
      </c>
      <c r="E3385" s="9">
        <f t="shared" si="326"/>
        <v>22</v>
      </c>
      <c r="F3385" s="14">
        <f t="shared" ca="1" si="327"/>
        <v>126</v>
      </c>
      <c r="G3385" s="7">
        <v>3159527</v>
      </c>
      <c r="I3385" t="s">
        <v>34842</v>
      </c>
      <c r="J3385" t="s">
        <v>30938</v>
      </c>
      <c r="K3385" t="s">
        <v>34843</v>
      </c>
      <c r="L3385" t="s">
        <v>34843</v>
      </c>
      <c r="P3385" t="s">
        <v>126</v>
      </c>
      <c r="Q3385" t="s">
        <v>127</v>
      </c>
      <c r="R3385" t="s">
        <v>128</v>
      </c>
      <c r="S3385" t="s">
        <v>129</v>
      </c>
      <c r="T3385" t="s">
        <v>137</v>
      </c>
      <c r="U3385" t="s">
        <v>57</v>
      </c>
      <c r="V3385" t="s">
        <v>140</v>
      </c>
      <c r="W3385" t="s">
        <v>141</v>
      </c>
      <c r="X3385" t="s">
        <v>142</v>
      </c>
      <c r="Y3385" t="s">
        <v>152</v>
      </c>
      <c r="Z3385" t="s">
        <v>153</v>
      </c>
      <c r="AA3385" t="s">
        <v>106</v>
      </c>
      <c r="AB3385" t="s">
        <v>58</v>
      </c>
      <c r="AC3385" t="s">
        <v>130</v>
      </c>
      <c r="AD3385" t="s">
        <v>59</v>
      </c>
      <c r="AE3385" t="s">
        <v>131</v>
      </c>
      <c r="AF3385" t="s">
        <v>132</v>
      </c>
      <c r="AG3385" t="s">
        <v>231</v>
      </c>
      <c r="AH3385" t="s">
        <v>34844</v>
      </c>
      <c r="AI3385" t="s">
        <v>34845</v>
      </c>
      <c r="AJ3385" t="s">
        <v>34846</v>
      </c>
      <c r="AK3385" t="s">
        <v>34847</v>
      </c>
      <c r="AL3385" t="s">
        <v>34848</v>
      </c>
      <c r="AM3385" t="s">
        <v>34849</v>
      </c>
      <c r="AN3385" t="s">
        <v>133</v>
      </c>
      <c r="AO3385" t="s">
        <v>34850</v>
      </c>
      <c r="AP3385" t="s">
        <v>138</v>
      </c>
      <c r="AQ3385" s="7">
        <v>14000</v>
      </c>
      <c r="AR3385" s="7">
        <v>0</v>
      </c>
      <c r="AS3385" t="s">
        <v>177</v>
      </c>
      <c r="AT3385" t="s">
        <v>178</v>
      </c>
      <c r="AU3385" s="7">
        <v>5</v>
      </c>
      <c r="AZ3385" t="s">
        <v>150</v>
      </c>
      <c r="BA3385" t="s">
        <v>34851</v>
      </c>
      <c r="BG3385" t="s">
        <v>136</v>
      </c>
      <c r="BI3385" t="s">
        <v>34852</v>
      </c>
      <c r="BJ3385" s="7">
        <v>5</v>
      </c>
    </row>
    <row r="3386" spans="1:62" x14ac:dyDescent="0.55000000000000004">
      <c r="A3386" s="2" t="str">
        <f t="shared" si="323"/>
        <v>TeleventasPLAN 1 CUOTA PROTEGIDA</v>
      </c>
      <c r="B3386" s="3">
        <f>VLOOKUP(A3386,'[1]TARIFAS PRODUCTOS'!$C:$E,3,0)</f>
        <v>36120</v>
      </c>
      <c r="C3386" s="6" t="str">
        <f t="shared" si="324"/>
        <v>JULIO</v>
      </c>
      <c r="D3386" s="8" t="str">
        <f t="shared" si="325"/>
        <v>MARTES</v>
      </c>
      <c r="E3386" s="9">
        <f t="shared" si="326"/>
        <v>21</v>
      </c>
      <c r="F3386" s="14">
        <f t="shared" ca="1" si="327"/>
        <v>126</v>
      </c>
      <c r="G3386" s="7">
        <v>3159528</v>
      </c>
      <c r="I3386" t="s">
        <v>34853</v>
      </c>
      <c r="J3386" t="s">
        <v>27403</v>
      </c>
      <c r="K3386" t="s">
        <v>34854</v>
      </c>
      <c r="L3386" t="s">
        <v>34854</v>
      </c>
      <c r="P3386" t="s">
        <v>126</v>
      </c>
      <c r="Q3386" t="s">
        <v>127</v>
      </c>
      <c r="R3386" t="s">
        <v>128</v>
      </c>
      <c r="S3386" t="s">
        <v>129</v>
      </c>
      <c r="T3386" t="s">
        <v>139</v>
      </c>
      <c r="U3386" t="s">
        <v>62</v>
      </c>
      <c r="V3386" t="s">
        <v>140</v>
      </c>
      <c r="W3386" t="s">
        <v>141</v>
      </c>
      <c r="X3386" t="s">
        <v>142</v>
      </c>
      <c r="Y3386" t="s">
        <v>165</v>
      </c>
      <c r="Z3386" t="s">
        <v>166</v>
      </c>
      <c r="AA3386" t="s">
        <v>104</v>
      </c>
      <c r="AB3386" t="s">
        <v>58</v>
      </c>
      <c r="AC3386" t="s">
        <v>130</v>
      </c>
      <c r="AD3386" t="s">
        <v>59</v>
      </c>
      <c r="AE3386" t="s">
        <v>131</v>
      </c>
      <c r="AF3386" t="s">
        <v>132</v>
      </c>
      <c r="AG3386" t="s">
        <v>231</v>
      </c>
      <c r="AH3386" t="s">
        <v>34855</v>
      </c>
      <c r="AI3386" t="s">
        <v>34856</v>
      </c>
      <c r="AJ3386" t="s">
        <v>34857</v>
      </c>
      <c r="AK3386" t="s">
        <v>34858</v>
      </c>
      <c r="AL3386" t="s">
        <v>34859</v>
      </c>
      <c r="AM3386" t="s">
        <v>34860</v>
      </c>
      <c r="AN3386" t="s">
        <v>133</v>
      </c>
      <c r="AO3386" t="s">
        <v>34861</v>
      </c>
      <c r="AP3386" t="s">
        <v>149</v>
      </c>
      <c r="AQ3386" s="7">
        <v>14000</v>
      </c>
      <c r="AR3386" s="7">
        <v>0</v>
      </c>
      <c r="AS3386" t="s">
        <v>177</v>
      </c>
      <c r="AT3386" t="s">
        <v>178</v>
      </c>
      <c r="AU3386" s="7">
        <v>5</v>
      </c>
      <c r="AZ3386" t="s">
        <v>150</v>
      </c>
      <c r="BA3386" t="s">
        <v>34862</v>
      </c>
      <c r="BG3386" t="s">
        <v>136</v>
      </c>
      <c r="BI3386" t="s">
        <v>34863</v>
      </c>
      <c r="BJ3386" s="7">
        <v>5</v>
      </c>
    </row>
    <row r="3387" spans="1:62" x14ac:dyDescent="0.55000000000000004">
      <c r="A3387" s="2" t="str">
        <f t="shared" si="323"/>
        <v>TeleventasPLAN 1 CUOTA PROTEGIDA</v>
      </c>
      <c r="B3387" s="3">
        <f>VLOOKUP(A3387,'[1]TARIFAS PRODUCTOS'!$C:$E,3,0)</f>
        <v>36120</v>
      </c>
      <c r="C3387" s="6" t="str">
        <f t="shared" si="324"/>
        <v>JULIO</v>
      </c>
      <c r="D3387" s="8" t="str">
        <f t="shared" si="325"/>
        <v>MIÉRCOLES</v>
      </c>
      <c r="E3387" s="9">
        <f t="shared" si="326"/>
        <v>22</v>
      </c>
      <c r="F3387" s="14">
        <f t="shared" ca="1" si="327"/>
        <v>126</v>
      </c>
      <c r="G3387" s="7">
        <v>3159529</v>
      </c>
      <c r="I3387" t="s">
        <v>34864</v>
      </c>
      <c r="J3387" t="s">
        <v>30938</v>
      </c>
      <c r="K3387" t="s">
        <v>34865</v>
      </c>
      <c r="L3387" t="s">
        <v>34865</v>
      </c>
      <c r="P3387" t="s">
        <v>126</v>
      </c>
      <c r="Q3387" t="s">
        <v>127</v>
      </c>
      <c r="R3387" t="s">
        <v>128</v>
      </c>
      <c r="S3387" t="s">
        <v>129</v>
      </c>
      <c r="T3387" t="s">
        <v>137</v>
      </c>
      <c r="U3387" t="s">
        <v>57</v>
      </c>
      <c r="V3387" t="s">
        <v>140</v>
      </c>
      <c r="W3387" t="s">
        <v>141</v>
      </c>
      <c r="X3387" t="s">
        <v>142</v>
      </c>
      <c r="Y3387" t="s">
        <v>143</v>
      </c>
      <c r="Z3387" t="s">
        <v>144</v>
      </c>
      <c r="AA3387" t="s">
        <v>145</v>
      </c>
      <c r="AB3387" t="s">
        <v>58</v>
      </c>
      <c r="AC3387" t="s">
        <v>130</v>
      </c>
      <c r="AD3387" t="s">
        <v>59</v>
      </c>
      <c r="AE3387" t="s">
        <v>131</v>
      </c>
      <c r="AF3387" t="s">
        <v>132</v>
      </c>
      <c r="AG3387" t="s">
        <v>231</v>
      </c>
      <c r="AH3387" t="s">
        <v>34866</v>
      </c>
      <c r="AI3387" t="s">
        <v>34867</v>
      </c>
      <c r="AJ3387" t="s">
        <v>34868</v>
      </c>
      <c r="AK3387" t="s">
        <v>34869</v>
      </c>
      <c r="AL3387" t="s">
        <v>34870</v>
      </c>
      <c r="AM3387" t="s">
        <v>34871</v>
      </c>
      <c r="AN3387" t="s">
        <v>133</v>
      </c>
      <c r="AO3387" t="s">
        <v>34872</v>
      </c>
      <c r="AP3387" t="s">
        <v>138</v>
      </c>
      <c r="AQ3387" s="7">
        <v>14000</v>
      </c>
      <c r="AR3387" s="7">
        <v>0</v>
      </c>
      <c r="AS3387" t="s">
        <v>177</v>
      </c>
      <c r="AT3387" t="s">
        <v>178</v>
      </c>
      <c r="AU3387" s="7">
        <v>5</v>
      </c>
      <c r="AZ3387" t="s">
        <v>150</v>
      </c>
      <c r="BA3387" t="s">
        <v>2847</v>
      </c>
      <c r="BG3387" t="s">
        <v>136</v>
      </c>
      <c r="BI3387" t="s">
        <v>34873</v>
      </c>
      <c r="BJ3387" s="7">
        <v>5</v>
      </c>
    </row>
    <row r="3388" spans="1:62" x14ac:dyDescent="0.55000000000000004">
      <c r="A3388" s="2" t="str">
        <f t="shared" si="323"/>
        <v>TeleventasVIDA ZURICH PLAN 1</v>
      </c>
      <c r="B3388" s="3">
        <f>VLOOKUP(A3388,'[1]TARIFAS PRODUCTOS'!$C:$E,3,0)</f>
        <v>24150</v>
      </c>
      <c r="C3388" s="6" t="str">
        <f t="shared" si="324"/>
        <v>JULIO</v>
      </c>
      <c r="D3388" s="8" t="str">
        <f t="shared" si="325"/>
        <v>MIÉRCOLES</v>
      </c>
      <c r="E3388" s="9">
        <f t="shared" si="326"/>
        <v>22</v>
      </c>
      <c r="F3388" s="14">
        <f t="shared" ca="1" si="327"/>
        <v>126</v>
      </c>
      <c r="G3388" s="7">
        <v>3159530</v>
      </c>
      <c r="I3388" t="s">
        <v>34874</v>
      </c>
      <c r="J3388" t="s">
        <v>30938</v>
      </c>
      <c r="K3388" t="s">
        <v>34875</v>
      </c>
      <c r="L3388" t="s">
        <v>34875</v>
      </c>
      <c r="P3388" t="s">
        <v>126</v>
      </c>
      <c r="Q3388" t="s">
        <v>127</v>
      </c>
      <c r="R3388" t="s">
        <v>128</v>
      </c>
      <c r="S3388" t="s">
        <v>129</v>
      </c>
      <c r="T3388" t="s">
        <v>137</v>
      </c>
      <c r="U3388" t="s">
        <v>57</v>
      </c>
      <c r="V3388" t="s">
        <v>140</v>
      </c>
      <c r="W3388" t="s">
        <v>141</v>
      </c>
      <c r="X3388" t="s">
        <v>142</v>
      </c>
      <c r="Y3388" t="s">
        <v>143</v>
      </c>
      <c r="Z3388" t="s">
        <v>144</v>
      </c>
      <c r="AA3388" t="s">
        <v>145</v>
      </c>
      <c r="AB3388" t="s">
        <v>58</v>
      </c>
      <c r="AC3388" t="s">
        <v>146</v>
      </c>
      <c r="AD3388" t="s">
        <v>61</v>
      </c>
      <c r="AE3388" t="s">
        <v>147</v>
      </c>
      <c r="AF3388" t="s">
        <v>148</v>
      </c>
      <c r="AG3388" t="s">
        <v>231</v>
      </c>
      <c r="AH3388" t="s">
        <v>34876</v>
      </c>
      <c r="AI3388" t="s">
        <v>34877</v>
      </c>
      <c r="AJ3388" t="s">
        <v>34878</v>
      </c>
      <c r="AK3388" t="s">
        <v>34879</v>
      </c>
      <c r="AL3388" t="s">
        <v>34880</v>
      </c>
      <c r="AM3388" t="s">
        <v>34881</v>
      </c>
      <c r="AN3388" t="s">
        <v>133</v>
      </c>
      <c r="AO3388" t="s">
        <v>34882</v>
      </c>
      <c r="AP3388" t="s">
        <v>138</v>
      </c>
      <c r="AQ3388" s="7">
        <v>12500</v>
      </c>
      <c r="AR3388" s="7">
        <v>0</v>
      </c>
      <c r="AS3388" t="s">
        <v>177</v>
      </c>
      <c r="AT3388" t="s">
        <v>178</v>
      </c>
      <c r="AU3388" s="7">
        <v>5</v>
      </c>
      <c r="AZ3388" t="s">
        <v>135</v>
      </c>
      <c r="BA3388" t="s">
        <v>34883</v>
      </c>
      <c r="BG3388" t="s">
        <v>136</v>
      </c>
      <c r="BI3388" t="s">
        <v>34884</v>
      </c>
      <c r="BJ3388" s="7">
        <v>5</v>
      </c>
    </row>
    <row r="3389" spans="1:62" x14ac:dyDescent="0.55000000000000004">
      <c r="A3389" s="2" t="str">
        <f t="shared" si="323"/>
        <v>TeleventasVIDA ZURICH PLAN 1</v>
      </c>
      <c r="B3389" s="3">
        <f>VLOOKUP(A3389,'[1]TARIFAS PRODUCTOS'!$C:$E,3,0)</f>
        <v>24150</v>
      </c>
      <c r="C3389" s="6" t="str">
        <f t="shared" si="324"/>
        <v>JULIO</v>
      </c>
      <c r="D3389" s="8" t="str">
        <f t="shared" si="325"/>
        <v>MIÉRCOLES</v>
      </c>
      <c r="E3389" s="9">
        <f t="shared" si="326"/>
        <v>22</v>
      </c>
      <c r="F3389" s="14">
        <f t="shared" ca="1" si="327"/>
        <v>126</v>
      </c>
      <c r="G3389" s="7">
        <v>3159531</v>
      </c>
      <c r="I3389" t="s">
        <v>34885</v>
      </c>
      <c r="J3389" t="s">
        <v>30938</v>
      </c>
      <c r="K3389" t="s">
        <v>34886</v>
      </c>
      <c r="L3389" t="s">
        <v>34886</v>
      </c>
      <c r="P3389" t="s">
        <v>126</v>
      </c>
      <c r="Q3389" t="s">
        <v>127</v>
      </c>
      <c r="R3389" t="s">
        <v>128</v>
      </c>
      <c r="S3389" t="s">
        <v>129</v>
      </c>
      <c r="T3389" t="s">
        <v>137</v>
      </c>
      <c r="U3389" t="s">
        <v>57</v>
      </c>
      <c r="V3389" t="s">
        <v>140</v>
      </c>
      <c r="W3389" t="s">
        <v>141</v>
      </c>
      <c r="X3389" t="s">
        <v>142</v>
      </c>
      <c r="Y3389" t="s">
        <v>160</v>
      </c>
      <c r="Z3389" t="s">
        <v>161</v>
      </c>
      <c r="AA3389" t="s">
        <v>99</v>
      </c>
      <c r="AB3389" t="s">
        <v>58</v>
      </c>
      <c r="AC3389" t="s">
        <v>146</v>
      </c>
      <c r="AD3389" t="s">
        <v>61</v>
      </c>
      <c r="AE3389" t="s">
        <v>147</v>
      </c>
      <c r="AF3389" t="s">
        <v>148</v>
      </c>
      <c r="AG3389" t="s">
        <v>231</v>
      </c>
      <c r="AH3389" t="s">
        <v>34887</v>
      </c>
      <c r="AI3389" t="s">
        <v>34888</v>
      </c>
      <c r="AJ3389" t="s">
        <v>34889</v>
      </c>
      <c r="AK3389" t="s">
        <v>34890</v>
      </c>
      <c r="AL3389" t="s">
        <v>34891</v>
      </c>
      <c r="AM3389" t="s">
        <v>34892</v>
      </c>
      <c r="AN3389" t="s">
        <v>133</v>
      </c>
      <c r="AO3389" t="s">
        <v>34893</v>
      </c>
      <c r="AP3389" t="s">
        <v>138</v>
      </c>
      <c r="AQ3389" s="7">
        <v>12500</v>
      </c>
      <c r="AR3389" s="7">
        <v>0</v>
      </c>
      <c r="AS3389" t="s">
        <v>177</v>
      </c>
      <c r="AT3389" t="s">
        <v>178</v>
      </c>
      <c r="AU3389" s="7">
        <v>5</v>
      </c>
      <c r="AZ3389" t="s">
        <v>150</v>
      </c>
      <c r="BA3389" t="s">
        <v>34894</v>
      </c>
      <c r="BG3389" t="s">
        <v>136</v>
      </c>
      <c r="BI3389" t="s">
        <v>34895</v>
      </c>
      <c r="BJ3389" s="7">
        <v>5</v>
      </c>
    </row>
    <row r="3390" spans="1:62" x14ac:dyDescent="0.55000000000000004">
      <c r="A3390" s="2" t="str">
        <f t="shared" si="323"/>
        <v>TeleventasPLAN 1 CUOTA PROTEGIDA</v>
      </c>
      <c r="B3390" s="3">
        <f>VLOOKUP(A3390,'[1]TARIFAS PRODUCTOS'!$C:$E,3,0)</f>
        <v>36120</v>
      </c>
      <c r="C3390" s="6" t="str">
        <f t="shared" si="324"/>
        <v>JULIO</v>
      </c>
      <c r="D3390" s="8" t="str">
        <f t="shared" si="325"/>
        <v>MIÉRCOLES</v>
      </c>
      <c r="E3390" s="9">
        <f t="shared" si="326"/>
        <v>22</v>
      </c>
      <c r="F3390" s="14">
        <f t="shared" ca="1" si="327"/>
        <v>126</v>
      </c>
      <c r="G3390" s="7">
        <v>3159532</v>
      </c>
      <c r="I3390" t="s">
        <v>34896</v>
      </c>
      <c r="J3390" t="s">
        <v>30938</v>
      </c>
      <c r="K3390" t="s">
        <v>34897</v>
      </c>
      <c r="L3390" t="s">
        <v>34897</v>
      </c>
      <c r="P3390" t="s">
        <v>126</v>
      </c>
      <c r="Q3390" t="s">
        <v>127</v>
      </c>
      <c r="R3390" t="s">
        <v>128</v>
      </c>
      <c r="S3390" t="s">
        <v>129</v>
      </c>
      <c r="T3390" t="s">
        <v>139</v>
      </c>
      <c r="U3390" t="s">
        <v>62</v>
      </c>
      <c r="V3390" t="s">
        <v>140</v>
      </c>
      <c r="W3390" t="s">
        <v>141</v>
      </c>
      <c r="X3390" t="s">
        <v>142</v>
      </c>
      <c r="Y3390" t="s">
        <v>155</v>
      </c>
      <c r="Z3390" t="s">
        <v>156</v>
      </c>
      <c r="AA3390" t="s">
        <v>66</v>
      </c>
      <c r="AB3390" t="s">
        <v>58</v>
      </c>
      <c r="AC3390" t="s">
        <v>130</v>
      </c>
      <c r="AD3390" t="s">
        <v>59</v>
      </c>
      <c r="AE3390" t="s">
        <v>131</v>
      </c>
      <c r="AF3390" t="s">
        <v>132</v>
      </c>
      <c r="AG3390" t="s">
        <v>231</v>
      </c>
      <c r="AH3390" t="s">
        <v>34898</v>
      </c>
      <c r="AI3390" t="s">
        <v>34899</v>
      </c>
      <c r="AJ3390" t="s">
        <v>34900</v>
      </c>
      <c r="AK3390" t="s">
        <v>34901</v>
      </c>
      <c r="AL3390" t="s">
        <v>34902</v>
      </c>
      <c r="AM3390" t="s">
        <v>34903</v>
      </c>
      <c r="AN3390" t="s">
        <v>133</v>
      </c>
      <c r="AO3390" t="s">
        <v>34904</v>
      </c>
      <c r="AP3390" t="s">
        <v>149</v>
      </c>
      <c r="AQ3390" s="7">
        <v>14000</v>
      </c>
      <c r="AR3390" s="7">
        <v>0</v>
      </c>
      <c r="AS3390" t="s">
        <v>177</v>
      </c>
      <c r="AT3390" t="s">
        <v>178</v>
      </c>
      <c r="AU3390" s="7">
        <v>5</v>
      </c>
      <c r="AZ3390" t="s">
        <v>150</v>
      </c>
      <c r="BA3390" t="s">
        <v>34905</v>
      </c>
      <c r="BG3390" t="s">
        <v>136</v>
      </c>
      <c r="BI3390" t="s">
        <v>34906</v>
      </c>
      <c r="BJ3390" s="7">
        <v>5</v>
      </c>
    </row>
    <row r="3391" spans="1:62" x14ac:dyDescent="0.55000000000000004">
      <c r="A3391" s="2" t="str">
        <f t="shared" si="323"/>
        <v>TeleventasPLAN 1 CUOTA PROTEGIDA</v>
      </c>
      <c r="B3391" s="3">
        <f>VLOOKUP(A3391,'[1]TARIFAS PRODUCTOS'!$C:$E,3,0)</f>
        <v>36120</v>
      </c>
      <c r="C3391" s="6" t="str">
        <f t="shared" si="324"/>
        <v>JULIO</v>
      </c>
      <c r="D3391" s="8" t="str">
        <f t="shared" si="325"/>
        <v>MARTES</v>
      </c>
      <c r="E3391" s="9">
        <f t="shared" si="326"/>
        <v>21</v>
      </c>
      <c r="F3391" s="14">
        <f t="shared" ca="1" si="327"/>
        <v>126</v>
      </c>
      <c r="G3391" s="7">
        <v>3159533</v>
      </c>
      <c r="I3391" t="s">
        <v>34907</v>
      </c>
      <c r="J3391" t="s">
        <v>27403</v>
      </c>
      <c r="K3391" t="s">
        <v>34908</v>
      </c>
      <c r="L3391" t="s">
        <v>34908</v>
      </c>
      <c r="P3391" t="s">
        <v>126</v>
      </c>
      <c r="Q3391" t="s">
        <v>127</v>
      </c>
      <c r="R3391" t="s">
        <v>128</v>
      </c>
      <c r="S3391" t="s">
        <v>129</v>
      </c>
      <c r="T3391" t="s">
        <v>137</v>
      </c>
      <c r="U3391" t="s">
        <v>57</v>
      </c>
      <c r="V3391" t="s">
        <v>140</v>
      </c>
      <c r="W3391" t="s">
        <v>141</v>
      </c>
      <c r="X3391" t="s">
        <v>142</v>
      </c>
      <c r="Y3391" t="s">
        <v>4468</v>
      </c>
      <c r="Z3391" t="s">
        <v>4469</v>
      </c>
      <c r="AA3391" t="s">
        <v>4470</v>
      </c>
      <c r="AB3391" t="s">
        <v>58</v>
      </c>
      <c r="AC3391" t="s">
        <v>130</v>
      </c>
      <c r="AD3391" t="s">
        <v>59</v>
      </c>
      <c r="AE3391" t="s">
        <v>131</v>
      </c>
      <c r="AF3391" t="s">
        <v>132</v>
      </c>
      <c r="AG3391" t="s">
        <v>231</v>
      </c>
      <c r="AH3391" t="s">
        <v>34909</v>
      </c>
      <c r="AI3391" t="s">
        <v>34910</v>
      </c>
      <c r="AJ3391" t="s">
        <v>34911</v>
      </c>
      <c r="AK3391" t="s">
        <v>34912</v>
      </c>
      <c r="AL3391" t="s">
        <v>34913</v>
      </c>
      <c r="AM3391" t="s">
        <v>34914</v>
      </c>
      <c r="AN3391" t="s">
        <v>133</v>
      </c>
      <c r="AO3391" t="s">
        <v>34915</v>
      </c>
      <c r="AP3391" t="s">
        <v>138</v>
      </c>
      <c r="AQ3391" s="7">
        <v>14000</v>
      </c>
      <c r="AR3391" s="7">
        <v>0</v>
      </c>
      <c r="AS3391" t="s">
        <v>177</v>
      </c>
      <c r="AT3391" t="s">
        <v>178</v>
      </c>
      <c r="AU3391" s="7">
        <v>5</v>
      </c>
      <c r="AZ3391" t="s">
        <v>150</v>
      </c>
      <c r="BA3391" t="s">
        <v>34916</v>
      </c>
      <c r="BG3391" t="s">
        <v>136</v>
      </c>
      <c r="BI3391" t="s">
        <v>34917</v>
      </c>
      <c r="BJ3391" s="7">
        <v>5</v>
      </c>
    </row>
    <row r="3392" spans="1:62" x14ac:dyDescent="0.55000000000000004">
      <c r="A3392" s="2" t="str">
        <f t="shared" si="323"/>
        <v>TeleventasPLAN 1 CUOTA PROTEGIDA</v>
      </c>
      <c r="B3392" s="3">
        <f>VLOOKUP(A3392,'[1]TARIFAS PRODUCTOS'!$C:$E,3,0)</f>
        <v>36120</v>
      </c>
      <c r="C3392" s="6" t="str">
        <f t="shared" si="324"/>
        <v>JULIO</v>
      </c>
      <c r="D3392" s="8" t="str">
        <f t="shared" si="325"/>
        <v>MIÉRCOLES</v>
      </c>
      <c r="E3392" s="9">
        <f t="shared" si="326"/>
        <v>22</v>
      </c>
      <c r="F3392" s="14">
        <f t="shared" ca="1" si="327"/>
        <v>126</v>
      </c>
      <c r="G3392" s="7">
        <v>3159534</v>
      </c>
      <c r="I3392" t="s">
        <v>34918</v>
      </c>
      <c r="J3392" t="s">
        <v>30938</v>
      </c>
      <c r="K3392" t="s">
        <v>34908</v>
      </c>
      <c r="L3392" t="s">
        <v>34908</v>
      </c>
      <c r="P3392" t="s">
        <v>126</v>
      </c>
      <c r="Q3392" t="s">
        <v>127</v>
      </c>
      <c r="R3392" t="s">
        <v>128</v>
      </c>
      <c r="S3392" t="s">
        <v>129</v>
      </c>
      <c r="T3392" t="s">
        <v>139</v>
      </c>
      <c r="U3392" t="s">
        <v>62</v>
      </c>
      <c r="V3392" t="s">
        <v>140</v>
      </c>
      <c r="W3392" t="s">
        <v>141</v>
      </c>
      <c r="X3392" t="s">
        <v>142</v>
      </c>
      <c r="Y3392" t="s">
        <v>211</v>
      </c>
      <c r="Z3392" t="s">
        <v>212</v>
      </c>
      <c r="AA3392" t="s">
        <v>213</v>
      </c>
      <c r="AB3392" t="s">
        <v>58</v>
      </c>
      <c r="AC3392" t="s">
        <v>130</v>
      </c>
      <c r="AD3392" t="s">
        <v>59</v>
      </c>
      <c r="AE3392" t="s">
        <v>131</v>
      </c>
      <c r="AF3392" t="s">
        <v>132</v>
      </c>
      <c r="AG3392" t="s">
        <v>231</v>
      </c>
      <c r="AH3392" t="s">
        <v>34919</v>
      </c>
      <c r="AI3392" t="s">
        <v>34920</v>
      </c>
      <c r="AJ3392" t="s">
        <v>34921</v>
      </c>
      <c r="AK3392" t="s">
        <v>34922</v>
      </c>
      <c r="AL3392" t="s">
        <v>34923</v>
      </c>
      <c r="AM3392" t="s">
        <v>34924</v>
      </c>
      <c r="AN3392" t="s">
        <v>133</v>
      </c>
      <c r="AO3392" t="s">
        <v>34925</v>
      </c>
      <c r="AP3392" t="s">
        <v>149</v>
      </c>
      <c r="AQ3392" s="7">
        <v>14000</v>
      </c>
      <c r="AR3392" s="7">
        <v>0</v>
      </c>
      <c r="AS3392" t="s">
        <v>177</v>
      </c>
      <c r="AT3392" t="s">
        <v>178</v>
      </c>
      <c r="AU3392" s="7">
        <v>5</v>
      </c>
      <c r="AZ3392" t="s">
        <v>150</v>
      </c>
      <c r="BA3392" t="s">
        <v>34926</v>
      </c>
      <c r="BG3392" t="s">
        <v>136</v>
      </c>
      <c r="BI3392" t="s">
        <v>34927</v>
      </c>
      <c r="BJ3392" s="7">
        <v>5</v>
      </c>
    </row>
    <row r="3393" spans="1:62" x14ac:dyDescent="0.55000000000000004">
      <c r="A3393" s="2" t="str">
        <f t="shared" si="323"/>
        <v>TeleventasPLAN 1 CUOTA PROTEGIDA</v>
      </c>
      <c r="B3393" s="3">
        <f>VLOOKUP(A3393,'[1]TARIFAS PRODUCTOS'!$C:$E,3,0)</f>
        <v>36120</v>
      </c>
      <c r="C3393" s="6" t="str">
        <f t="shared" si="324"/>
        <v>JULIO</v>
      </c>
      <c r="D3393" s="8" t="str">
        <f t="shared" si="325"/>
        <v>MIÉRCOLES</v>
      </c>
      <c r="E3393" s="9">
        <f t="shared" si="326"/>
        <v>22</v>
      </c>
      <c r="F3393" s="14">
        <f t="shared" ca="1" si="327"/>
        <v>126</v>
      </c>
      <c r="G3393" s="7">
        <v>3159535</v>
      </c>
      <c r="I3393" t="s">
        <v>34928</v>
      </c>
      <c r="J3393" t="s">
        <v>30938</v>
      </c>
      <c r="K3393" t="s">
        <v>34929</v>
      </c>
      <c r="L3393" t="s">
        <v>34929</v>
      </c>
      <c r="P3393" t="s">
        <v>126</v>
      </c>
      <c r="Q3393" t="s">
        <v>127</v>
      </c>
      <c r="R3393" t="s">
        <v>128</v>
      </c>
      <c r="S3393" t="s">
        <v>129</v>
      </c>
      <c r="T3393" t="s">
        <v>126</v>
      </c>
      <c r="U3393" t="s">
        <v>64</v>
      </c>
      <c r="V3393" t="s">
        <v>140</v>
      </c>
      <c r="W3393" t="s">
        <v>141</v>
      </c>
      <c r="X3393" t="s">
        <v>142</v>
      </c>
      <c r="Y3393" t="s">
        <v>143</v>
      </c>
      <c r="Z3393" t="s">
        <v>144</v>
      </c>
      <c r="AA3393" t="s">
        <v>145</v>
      </c>
      <c r="AB3393" t="s">
        <v>58</v>
      </c>
      <c r="AC3393" t="s">
        <v>130</v>
      </c>
      <c r="AD3393" t="s">
        <v>59</v>
      </c>
      <c r="AE3393" t="s">
        <v>131</v>
      </c>
      <c r="AF3393" t="s">
        <v>132</v>
      </c>
      <c r="AG3393" t="s">
        <v>231</v>
      </c>
      <c r="AH3393" t="s">
        <v>34930</v>
      </c>
      <c r="AI3393" t="s">
        <v>34931</v>
      </c>
      <c r="AJ3393" t="s">
        <v>34932</v>
      </c>
      <c r="AK3393" t="s">
        <v>34933</v>
      </c>
      <c r="AL3393" t="s">
        <v>34934</v>
      </c>
      <c r="AM3393" t="s">
        <v>34935</v>
      </c>
      <c r="AN3393" t="s">
        <v>12273</v>
      </c>
      <c r="AO3393" t="s">
        <v>34936</v>
      </c>
      <c r="AP3393" t="s">
        <v>134</v>
      </c>
      <c r="AQ3393" s="7">
        <v>14000</v>
      </c>
      <c r="AR3393" s="7">
        <v>0</v>
      </c>
      <c r="AS3393" t="s">
        <v>177</v>
      </c>
      <c r="AT3393" t="s">
        <v>178</v>
      </c>
      <c r="AU3393" s="7">
        <v>5</v>
      </c>
      <c r="AZ3393" t="s">
        <v>150</v>
      </c>
      <c r="BA3393" t="s">
        <v>34937</v>
      </c>
      <c r="BG3393" t="s">
        <v>136</v>
      </c>
      <c r="BI3393" t="s">
        <v>34938</v>
      </c>
      <c r="BJ3393" s="7">
        <v>5</v>
      </c>
    </row>
    <row r="3394" spans="1:62" x14ac:dyDescent="0.55000000000000004">
      <c r="A3394" s="2" t="str">
        <f t="shared" si="323"/>
        <v>TeleventasPLAN 1 CUOTA PROTEGIDA</v>
      </c>
      <c r="B3394" s="3">
        <f>VLOOKUP(A3394,'[1]TARIFAS PRODUCTOS'!$C:$E,3,0)</f>
        <v>36120</v>
      </c>
      <c r="C3394" s="6" t="str">
        <f t="shared" si="324"/>
        <v>JULIO</v>
      </c>
      <c r="D3394" s="8" t="str">
        <f t="shared" si="325"/>
        <v>MIÉRCOLES</v>
      </c>
      <c r="E3394" s="9">
        <f t="shared" si="326"/>
        <v>22</v>
      </c>
      <c r="F3394" s="14">
        <f t="shared" ca="1" si="327"/>
        <v>126</v>
      </c>
      <c r="G3394" s="7">
        <v>3159536</v>
      </c>
      <c r="I3394" t="s">
        <v>34939</v>
      </c>
      <c r="J3394" t="s">
        <v>30938</v>
      </c>
      <c r="K3394" t="s">
        <v>34940</v>
      </c>
      <c r="L3394" t="s">
        <v>34940</v>
      </c>
      <c r="P3394" t="s">
        <v>126</v>
      </c>
      <c r="Q3394" t="s">
        <v>127</v>
      </c>
      <c r="R3394" t="s">
        <v>128</v>
      </c>
      <c r="S3394" t="s">
        <v>129</v>
      </c>
      <c r="T3394" t="s">
        <v>151</v>
      </c>
      <c r="U3394" t="s">
        <v>65</v>
      </c>
      <c r="V3394" t="s">
        <v>140</v>
      </c>
      <c r="W3394" t="s">
        <v>141</v>
      </c>
      <c r="X3394" t="s">
        <v>142</v>
      </c>
      <c r="Y3394" t="s">
        <v>171</v>
      </c>
      <c r="Z3394" t="s">
        <v>172</v>
      </c>
      <c r="AA3394" t="s">
        <v>173</v>
      </c>
      <c r="AB3394" t="s">
        <v>58</v>
      </c>
      <c r="AC3394" t="s">
        <v>130</v>
      </c>
      <c r="AD3394" t="s">
        <v>59</v>
      </c>
      <c r="AE3394" t="s">
        <v>131</v>
      </c>
      <c r="AF3394" t="s">
        <v>132</v>
      </c>
      <c r="AG3394" t="s">
        <v>231</v>
      </c>
      <c r="AH3394" t="s">
        <v>34941</v>
      </c>
      <c r="AI3394" t="s">
        <v>34942</v>
      </c>
      <c r="AJ3394" t="s">
        <v>34943</v>
      </c>
      <c r="AK3394" t="s">
        <v>34944</v>
      </c>
      <c r="AL3394" t="s">
        <v>34945</v>
      </c>
      <c r="AM3394" t="s">
        <v>34946</v>
      </c>
      <c r="AN3394" t="s">
        <v>133</v>
      </c>
      <c r="AO3394" t="s">
        <v>34947</v>
      </c>
      <c r="AP3394" t="s">
        <v>154</v>
      </c>
      <c r="AQ3394" s="7">
        <v>14000</v>
      </c>
      <c r="AR3394" s="7">
        <v>0</v>
      </c>
      <c r="AS3394" t="s">
        <v>177</v>
      </c>
      <c r="AT3394" t="s">
        <v>178</v>
      </c>
      <c r="AU3394" s="7">
        <v>5</v>
      </c>
      <c r="AZ3394" t="s">
        <v>150</v>
      </c>
      <c r="BA3394" t="s">
        <v>34948</v>
      </c>
      <c r="BG3394" t="s">
        <v>136</v>
      </c>
      <c r="BI3394" t="s">
        <v>34949</v>
      </c>
      <c r="BJ3394" s="7">
        <v>5</v>
      </c>
    </row>
    <row r="3395" spans="1:62" x14ac:dyDescent="0.55000000000000004">
      <c r="A3395" s="2" t="str">
        <f t="shared" si="323"/>
        <v>TeleventasPLAN 1 CUOTA PROTEGIDA</v>
      </c>
      <c r="B3395" s="3">
        <f>VLOOKUP(A3395,'[1]TARIFAS PRODUCTOS'!$C:$E,3,0)</f>
        <v>36120</v>
      </c>
      <c r="C3395" s="6" t="str">
        <f t="shared" si="324"/>
        <v>JULIO</v>
      </c>
      <c r="D3395" s="8" t="str">
        <f t="shared" si="325"/>
        <v>MIÉRCOLES</v>
      </c>
      <c r="E3395" s="9">
        <f t="shared" si="326"/>
        <v>22</v>
      </c>
      <c r="F3395" s="14">
        <f t="shared" ca="1" si="327"/>
        <v>126</v>
      </c>
      <c r="G3395" s="7">
        <v>3159537</v>
      </c>
      <c r="I3395" t="s">
        <v>34950</v>
      </c>
      <c r="J3395" t="s">
        <v>30938</v>
      </c>
      <c r="K3395" t="s">
        <v>34951</v>
      </c>
      <c r="L3395" t="s">
        <v>34951</v>
      </c>
      <c r="P3395" t="s">
        <v>126</v>
      </c>
      <c r="Q3395" t="s">
        <v>127</v>
      </c>
      <c r="R3395" t="s">
        <v>128</v>
      </c>
      <c r="S3395" t="s">
        <v>129</v>
      </c>
      <c r="T3395" t="s">
        <v>137</v>
      </c>
      <c r="U3395" t="s">
        <v>57</v>
      </c>
      <c r="V3395" t="s">
        <v>140</v>
      </c>
      <c r="W3395" t="s">
        <v>141</v>
      </c>
      <c r="X3395" t="s">
        <v>142</v>
      </c>
      <c r="Y3395" t="s">
        <v>143</v>
      </c>
      <c r="Z3395" t="s">
        <v>144</v>
      </c>
      <c r="AA3395" t="s">
        <v>145</v>
      </c>
      <c r="AB3395" t="s">
        <v>58</v>
      </c>
      <c r="AC3395" t="s">
        <v>130</v>
      </c>
      <c r="AD3395" t="s">
        <v>59</v>
      </c>
      <c r="AE3395" t="s">
        <v>131</v>
      </c>
      <c r="AF3395" t="s">
        <v>132</v>
      </c>
      <c r="AG3395" t="s">
        <v>231</v>
      </c>
      <c r="AH3395" t="s">
        <v>34952</v>
      </c>
      <c r="AI3395" t="s">
        <v>34953</v>
      </c>
      <c r="AJ3395" t="s">
        <v>34954</v>
      </c>
      <c r="AK3395" t="s">
        <v>34955</v>
      </c>
      <c r="AL3395" t="s">
        <v>34956</v>
      </c>
      <c r="AM3395" t="s">
        <v>34957</v>
      </c>
      <c r="AN3395" t="s">
        <v>133</v>
      </c>
      <c r="AO3395" t="s">
        <v>34958</v>
      </c>
      <c r="AP3395" t="s">
        <v>138</v>
      </c>
      <c r="AQ3395" s="7">
        <v>14000</v>
      </c>
      <c r="AR3395" s="7">
        <v>0</v>
      </c>
      <c r="AS3395" t="s">
        <v>177</v>
      </c>
      <c r="AT3395" t="s">
        <v>178</v>
      </c>
      <c r="AU3395" s="7">
        <v>5</v>
      </c>
      <c r="AZ3395" t="s">
        <v>150</v>
      </c>
      <c r="BA3395" t="s">
        <v>34959</v>
      </c>
      <c r="BG3395" t="s">
        <v>136</v>
      </c>
      <c r="BI3395" t="s">
        <v>34960</v>
      </c>
      <c r="BJ3395" s="7">
        <v>5</v>
      </c>
    </row>
    <row r="3396" spans="1:62" x14ac:dyDescent="0.55000000000000004">
      <c r="A3396" s="2" t="str">
        <f t="shared" si="323"/>
        <v>TeleventasPLAN 1 CUOTA PROTEGIDA</v>
      </c>
      <c r="B3396" s="3">
        <f>VLOOKUP(A3396,'[1]TARIFAS PRODUCTOS'!$C:$E,3,0)</f>
        <v>36120</v>
      </c>
      <c r="C3396" s="6" t="str">
        <f t="shared" si="324"/>
        <v>JULIO</v>
      </c>
      <c r="D3396" s="8" t="str">
        <f t="shared" si="325"/>
        <v>MIÉRCOLES</v>
      </c>
      <c r="E3396" s="9">
        <f t="shared" si="326"/>
        <v>22</v>
      </c>
      <c r="F3396" s="14">
        <f t="shared" ca="1" si="327"/>
        <v>126</v>
      </c>
      <c r="G3396" s="7">
        <v>3159538</v>
      </c>
      <c r="I3396" t="s">
        <v>34961</v>
      </c>
      <c r="J3396" t="s">
        <v>30938</v>
      </c>
      <c r="K3396" t="s">
        <v>34951</v>
      </c>
      <c r="L3396" t="s">
        <v>34951</v>
      </c>
      <c r="P3396" t="s">
        <v>126</v>
      </c>
      <c r="Q3396" t="s">
        <v>127</v>
      </c>
      <c r="R3396" t="s">
        <v>128</v>
      </c>
      <c r="S3396" t="s">
        <v>129</v>
      </c>
      <c r="T3396" t="s">
        <v>137</v>
      </c>
      <c r="U3396" t="s">
        <v>57</v>
      </c>
      <c r="V3396" t="s">
        <v>140</v>
      </c>
      <c r="W3396" t="s">
        <v>141</v>
      </c>
      <c r="X3396" t="s">
        <v>142</v>
      </c>
      <c r="Y3396" t="s">
        <v>171</v>
      </c>
      <c r="Z3396" t="s">
        <v>172</v>
      </c>
      <c r="AA3396" t="s">
        <v>173</v>
      </c>
      <c r="AB3396" t="s">
        <v>58</v>
      </c>
      <c r="AC3396" t="s">
        <v>130</v>
      </c>
      <c r="AD3396" t="s">
        <v>59</v>
      </c>
      <c r="AE3396" t="s">
        <v>131</v>
      </c>
      <c r="AF3396" t="s">
        <v>132</v>
      </c>
      <c r="AG3396" t="s">
        <v>231</v>
      </c>
      <c r="AH3396" t="s">
        <v>34962</v>
      </c>
      <c r="AI3396" t="s">
        <v>34963</v>
      </c>
      <c r="AJ3396" t="s">
        <v>34964</v>
      </c>
      <c r="AK3396" t="s">
        <v>34965</v>
      </c>
      <c r="AL3396" t="s">
        <v>34966</v>
      </c>
      <c r="AM3396" t="s">
        <v>34967</v>
      </c>
      <c r="AN3396" t="s">
        <v>133</v>
      </c>
      <c r="AO3396" t="s">
        <v>34968</v>
      </c>
      <c r="AP3396" t="s">
        <v>138</v>
      </c>
      <c r="AQ3396" s="7">
        <v>14000</v>
      </c>
      <c r="AR3396" s="7">
        <v>0</v>
      </c>
      <c r="AS3396" t="s">
        <v>177</v>
      </c>
      <c r="AT3396" t="s">
        <v>178</v>
      </c>
      <c r="AU3396" s="7">
        <v>5</v>
      </c>
      <c r="AZ3396" t="s">
        <v>150</v>
      </c>
      <c r="BA3396" t="s">
        <v>34969</v>
      </c>
      <c r="BG3396" t="s">
        <v>136</v>
      </c>
      <c r="BI3396" t="s">
        <v>34970</v>
      </c>
      <c r="BJ3396" s="7">
        <v>5</v>
      </c>
    </row>
    <row r="3397" spans="1:62" x14ac:dyDescent="0.55000000000000004">
      <c r="A3397" s="2" t="str">
        <f t="shared" si="323"/>
        <v>TeleventasVIDA ZURICH PLAN 1</v>
      </c>
      <c r="B3397" s="3">
        <f>VLOOKUP(A3397,'[1]TARIFAS PRODUCTOS'!$C:$E,3,0)</f>
        <v>24150</v>
      </c>
      <c r="C3397" s="6" t="str">
        <f t="shared" si="324"/>
        <v>JULIO</v>
      </c>
      <c r="D3397" s="8" t="str">
        <f t="shared" si="325"/>
        <v>MIÉRCOLES</v>
      </c>
      <c r="E3397" s="9">
        <f t="shared" si="326"/>
        <v>22</v>
      </c>
      <c r="F3397" s="14">
        <f t="shared" ca="1" si="327"/>
        <v>126</v>
      </c>
      <c r="G3397" s="7">
        <v>3159539</v>
      </c>
      <c r="I3397" t="s">
        <v>34971</v>
      </c>
      <c r="J3397" t="s">
        <v>30938</v>
      </c>
      <c r="K3397" t="s">
        <v>34972</v>
      </c>
      <c r="L3397" t="s">
        <v>34972</v>
      </c>
      <c r="P3397" t="s">
        <v>126</v>
      </c>
      <c r="Q3397" t="s">
        <v>127</v>
      </c>
      <c r="R3397" t="s">
        <v>128</v>
      </c>
      <c r="S3397" t="s">
        <v>129</v>
      </c>
      <c r="T3397" t="s">
        <v>137</v>
      </c>
      <c r="U3397" t="s">
        <v>57</v>
      </c>
      <c r="V3397" t="s">
        <v>140</v>
      </c>
      <c r="W3397" t="s">
        <v>141</v>
      </c>
      <c r="X3397" t="s">
        <v>142</v>
      </c>
      <c r="Y3397" t="s">
        <v>236</v>
      </c>
      <c r="Z3397" t="s">
        <v>237</v>
      </c>
      <c r="AA3397" t="s">
        <v>238</v>
      </c>
      <c r="AB3397" t="s">
        <v>58</v>
      </c>
      <c r="AC3397" t="s">
        <v>146</v>
      </c>
      <c r="AD3397" t="s">
        <v>61</v>
      </c>
      <c r="AE3397" t="s">
        <v>147</v>
      </c>
      <c r="AF3397" t="s">
        <v>148</v>
      </c>
      <c r="AG3397" t="s">
        <v>231</v>
      </c>
      <c r="AH3397" t="s">
        <v>34973</v>
      </c>
      <c r="AI3397" t="s">
        <v>34974</v>
      </c>
      <c r="AJ3397" t="s">
        <v>34975</v>
      </c>
      <c r="AK3397" t="s">
        <v>34976</v>
      </c>
      <c r="AL3397" t="s">
        <v>34977</v>
      </c>
      <c r="AM3397" t="s">
        <v>34978</v>
      </c>
      <c r="AN3397" t="s">
        <v>133</v>
      </c>
      <c r="AO3397" t="s">
        <v>34979</v>
      </c>
      <c r="AP3397" t="s">
        <v>138</v>
      </c>
      <c r="AQ3397" s="7">
        <v>12500</v>
      </c>
      <c r="AR3397" s="7">
        <v>0</v>
      </c>
      <c r="AS3397" t="s">
        <v>177</v>
      </c>
      <c r="AT3397" t="s">
        <v>178</v>
      </c>
      <c r="AU3397" s="7">
        <v>5</v>
      </c>
      <c r="AZ3397" t="s">
        <v>135</v>
      </c>
      <c r="BA3397" t="s">
        <v>34980</v>
      </c>
      <c r="BG3397" t="s">
        <v>136</v>
      </c>
      <c r="BI3397" t="s">
        <v>34981</v>
      </c>
      <c r="BJ3397" s="7">
        <v>5</v>
      </c>
    </row>
    <row r="3398" spans="1:62" x14ac:dyDescent="0.55000000000000004">
      <c r="A3398" s="2" t="str">
        <f t="shared" si="323"/>
        <v>TeleventasPLAN 1 CUOTA PROTEGIDA</v>
      </c>
      <c r="B3398" s="3">
        <f>VLOOKUP(A3398,'[1]TARIFAS PRODUCTOS'!$C:$E,3,0)</f>
        <v>36120</v>
      </c>
      <c r="C3398" s="6" t="str">
        <f t="shared" si="324"/>
        <v>JULIO</v>
      </c>
      <c r="D3398" s="8" t="str">
        <f t="shared" si="325"/>
        <v>MIÉRCOLES</v>
      </c>
      <c r="E3398" s="9">
        <f t="shared" si="326"/>
        <v>22</v>
      </c>
      <c r="F3398" s="14">
        <f t="shared" ca="1" si="327"/>
        <v>126</v>
      </c>
      <c r="G3398" s="7">
        <v>3159540</v>
      </c>
      <c r="I3398" t="s">
        <v>34982</v>
      </c>
      <c r="J3398" t="s">
        <v>30938</v>
      </c>
      <c r="K3398" t="s">
        <v>34983</v>
      </c>
      <c r="L3398" t="s">
        <v>34983</v>
      </c>
      <c r="P3398" t="s">
        <v>126</v>
      </c>
      <c r="Q3398" t="s">
        <v>127</v>
      </c>
      <c r="R3398" t="s">
        <v>128</v>
      </c>
      <c r="S3398" t="s">
        <v>129</v>
      </c>
      <c r="T3398" t="s">
        <v>126</v>
      </c>
      <c r="U3398" t="s">
        <v>64</v>
      </c>
      <c r="V3398" t="s">
        <v>140</v>
      </c>
      <c r="W3398" t="s">
        <v>141</v>
      </c>
      <c r="X3398" t="s">
        <v>142</v>
      </c>
      <c r="Y3398" t="s">
        <v>171</v>
      </c>
      <c r="Z3398" t="s">
        <v>172</v>
      </c>
      <c r="AA3398" t="s">
        <v>173</v>
      </c>
      <c r="AB3398" t="s">
        <v>58</v>
      </c>
      <c r="AC3398" t="s">
        <v>130</v>
      </c>
      <c r="AD3398" t="s">
        <v>59</v>
      </c>
      <c r="AE3398" t="s">
        <v>131</v>
      </c>
      <c r="AF3398" t="s">
        <v>132</v>
      </c>
      <c r="AG3398" t="s">
        <v>231</v>
      </c>
      <c r="AH3398" t="s">
        <v>34984</v>
      </c>
      <c r="AI3398" t="s">
        <v>34985</v>
      </c>
      <c r="AJ3398" t="s">
        <v>34986</v>
      </c>
      <c r="AK3398" t="s">
        <v>34987</v>
      </c>
      <c r="AL3398" t="s">
        <v>34988</v>
      </c>
      <c r="AM3398" t="s">
        <v>34989</v>
      </c>
      <c r="AN3398" t="s">
        <v>133</v>
      </c>
      <c r="AO3398" t="s">
        <v>34990</v>
      </c>
      <c r="AP3398" t="s">
        <v>134</v>
      </c>
      <c r="AQ3398" s="7">
        <v>14000</v>
      </c>
      <c r="AR3398" s="7">
        <v>0</v>
      </c>
      <c r="AS3398" t="s">
        <v>177</v>
      </c>
      <c r="AT3398" t="s">
        <v>178</v>
      </c>
      <c r="AU3398" s="7">
        <v>5</v>
      </c>
      <c r="AZ3398" t="s">
        <v>150</v>
      </c>
      <c r="BA3398" t="s">
        <v>34991</v>
      </c>
      <c r="BG3398" t="s">
        <v>136</v>
      </c>
      <c r="BI3398" t="s">
        <v>34992</v>
      </c>
      <c r="BJ3398" s="7">
        <v>5</v>
      </c>
    </row>
    <row r="3399" spans="1:62" x14ac:dyDescent="0.55000000000000004">
      <c r="A3399" s="2" t="str">
        <f t="shared" si="323"/>
        <v>TeleventasCUOTA PROTEGIDA SILVER 1</v>
      </c>
      <c r="B3399" s="3">
        <f>VLOOKUP(A3399,'[1]TARIFAS PRODUCTOS'!$C:$E,3,0)</f>
        <v>38640</v>
      </c>
      <c r="C3399" s="6" t="str">
        <f t="shared" si="324"/>
        <v>JULIO</v>
      </c>
      <c r="D3399" s="8" t="str">
        <f t="shared" si="325"/>
        <v>MIÉRCOLES</v>
      </c>
      <c r="E3399" s="9">
        <f t="shared" si="326"/>
        <v>22</v>
      </c>
      <c r="F3399" s="14">
        <f t="shared" ca="1" si="327"/>
        <v>126</v>
      </c>
      <c r="G3399" s="7">
        <v>3159541</v>
      </c>
      <c r="I3399" t="s">
        <v>34993</v>
      </c>
      <c r="J3399" t="s">
        <v>30938</v>
      </c>
      <c r="K3399" t="s">
        <v>34994</v>
      </c>
      <c r="L3399" t="s">
        <v>34994</v>
      </c>
      <c r="P3399" t="s">
        <v>126</v>
      </c>
      <c r="Q3399" t="s">
        <v>127</v>
      </c>
      <c r="R3399" t="s">
        <v>128</v>
      </c>
      <c r="S3399" t="s">
        <v>129</v>
      </c>
      <c r="T3399" t="s">
        <v>151</v>
      </c>
      <c r="U3399" t="s">
        <v>65</v>
      </c>
      <c r="V3399" t="s">
        <v>140</v>
      </c>
      <c r="W3399" t="s">
        <v>141</v>
      </c>
      <c r="X3399" t="s">
        <v>142</v>
      </c>
      <c r="Y3399" t="s">
        <v>211</v>
      </c>
      <c r="Z3399" t="s">
        <v>212</v>
      </c>
      <c r="AA3399" t="s">
        <v>213</v>
      </c>
      <c r="AB3399" t="s">
        <v>58</v>
      </c>
      <c r="AC3399" t="s">
        <v>130</v>
      </c>
      <c r="AD3399" t="s">
        <v>59</v>
      </c>
      <c r="AE3399" t="s">
        <v>162</v>
      </c>
      <c r="AF3399" t="s">
        <v>163</v>
      </c>
      <c r="AG3399" t="s">
        <v>231</v>
      </c>
      <c r="AH3399" t="s">
        <v>34995</v>
      </c>
      <c r="AI3399" t="s">
        <v>34996</v>
      </c>
      <c r="AJ3399" t="s">
        <v>34997</v>
      </c>
      <c r="AK3399" t="s">
        <v>34998</v>
      </c>
      <c r="AL3399" t="s">
        <v>34999</v>
      </c>
      <c r="AM3399" t="s">
        <v>35000</v>
      </c>
      <c r="AN3399" t="s">
        <v>133</v>
      </c>
      <c r="AO3399" t="s">
        <v>35001</v>
      </c>
      <c r="AP3399" t="s">
        <v>154</v>
      </c>
      <c r="AQ3399" s="7">
        <v>20000</v>
      </c>
      <c r="AR3399" s="7">
        <v>0</v>
      </c>
      <c r="AS3399" t="s">
        <v>177</v>
      </c>
      <c r="AT3399" t="s">
        <v>178</v>
      </c>
      <c r="AU3399" s="7">
        <v>5</v>
      </c>
      <c r="AZ3399" t="s">
        <v>150</v>
      </c>
      <c r="BA3399" t="s">
        <v>35002</v>
      </c>
      <c r="BG3399" t="s">
        <v>136</v>
      </c>
      <c r="BI3399" t="s">
        <v>35003</v>
      </c>
      <c r="BJ3399" s="7">
        <v>5</v>
      </c>
    </row>
    <row r="3400" spans="1:62" x14ac:dyDescent="0.55000000000000004">
      <c r="A3400" s="2" t="str">
        <f t="shared" si="323"/>
        <v>TeleventasPLAN 1 CUOTA PROTEGIDA</v>
      </c>
      <c r="B3400" s="3">
        <f>VLOOKUP(A3400,'[1]TARIFAS PRODUCTOS'!$C:$E,3,0)</f>
        <v>36120</v>
      </c>
      <c r="C3400" s="6" t="str">
        <f t="shared" si="324"/>
        <v>JULIO</v>
      </c>
      <c r="D3400" s="8" t="str">
        <f t="shared" si="325"/>
        <v>MIÉRCOLES</v>
      </c>
      <c r="E3400" s="9">
        <f t="shared" si="326"/>
        <v>22</v>
      </c>
      <c r="F3400" s="14">
        <f t="shared" ca="1" si="327"/>
        <v>126</v>
      </c>
      <c r="G3400" s="7">
        <v>3159542</v>
      </c>
      <c r="I3400" t="s">
        <v>35004</v>
      </c>
      <c r="J3400" t="s">
        <v>30938</v>
      </c>
      <c r="K3400" t="s">
        <v>35005</v>
      </c>
      <c r="L3400" t="s">
        <v>35005</v>
      </c>
      <c r="P3400" t="s">
        <v>126</v>
      </c>
      <c r="Q3400" t="s">
        <v>127</v>
      </c>
      <c r="R3400" t="s">
        <v>128</v>
      </c>
      <c r="S3400" t="s">
        <v>129</v>
      </c>
      <c r="T3400" t="s">
        <v>137</v>
      </c>
      <c r="U3400" t="s">
        <v>57</v>
      </c>
      <c r="V3400" t="s">
        <v>140</v>
      </c>
      <c r="W3400" t="s">
        <v>141</v>
      </c>
      <c r="X3400" t="s">
        <v>142</v>
      </c>
      <c r="Y3400" t="s">
        <v>160</v>
      </c>
      <c r="Z3400" t="s">
        <v>161</v>
      </c>
      <c r="AA3400" t="s">
        <v>99</v>
      </c>
      <c r="AB3400" t="s">
        <v>58</v>
      </c>
      <c r="AC3400" t="s">
        <v>130</v>
      </c>
      <c r="AD3400" t="s">
        <v>59</v>
      </c>
      <c r="AE3400" t="s">
        <v>131</v>
      </c>
      <c r="AF3400" t="s">
        <v>132</v>
      </c>
      <c r="AG3400" t="s">
        <v>231</v>
      </c>
      <c r="AH3400" t="s">
        <v>35006</v>
      </c>
      <c r="AI3400" t="s">
        <v>35007</v>
      </c>
      <c r="AJ3400" t="s">
        <v>35008</v>
      </c>
      <c r="AK3400" t="s">
        <v>35009</v>
      </c>
      <c r="AL3400" t="s">
        <v>35010</v>
      </c>
      <c r="AM3400" t="s">
        <v>35011</v>
      </c>
      <c r="AN3400" t="s">
        <v>133</v>
      </c>
      <c r="AO3400" t="s">
        <v>35012</v>
      </c>
      <c r="AP3400" t="s">
        <v>138</v>
      </c>
      <c r="AQ3400" s="7">
        <v>14000</v>
      </c>
      <c r="AR3400" s="7">
        <v>0</v>
      </c>
      <c r="AS3400" t="s">
        <v>177</v>
      </c>
      <c r="AT3400" t="s">
        <v>178</v>
      </c>
      <c r="AU3400" s="7">
        <v>5</v>
      </c>
      <c r="AZ3400" t="s">
        <v>150</v>
      </c>
      <c r="BA3400" t="s">
        <v>35013</v>
      </c>
      <c r="BG3400" t="s">
        <v>136</v>
      </c>
      <c r="BI3400" t="s">
        <v>35014</v>
      </c>
      <c r="BJ3400" s="7">
        <v>5</v>
      </c>
    </row>
    <row r="3401" spans="1:62" x14ac:dyDescent="0.55000000000000004">
      <c r="A3401" s="2" t="str">
        <f t="shared" ref="A3401:A3418" si="328">AB3401&amp;AF3401</f>
        <v>TeleventasPLAN 1 CUOTA PROTEGIDA</v>
      </c>
      <c r="B3401" s="3">
        <f>VLOOKUP(A3401,'[1]TARIFAS PRODUCTOS'!$C:$E,3,0)</f>
        <v>36120</v>
      </c>
      <c r="C3401" s="6" t="str">
        <f t="shared" ref="C3401:C3418" si="329">UPPER(TEXT(J3401,"MMMM"))</f>
        <v>JULIO</v>
      </c>
      <c r="D3401" s="8" t="str">
        <f t="shared" ref="D3401:D3418" si="330">UPPER(TEXT(J3401,"DDDD"))</f>
        <v>MIÉRCOLES</v>
      </c>
      <c r="E3401" s="9">
        <f t="shared" ref="E3401:E3418" si="331">DAY(J3401)</f>
        <v>22</v>
      </c>
      <c r="F3401" s="14">
        <f t="shared" ref="F3401:F3418" ca="1" si="332">(YEAR(NOW())-YEAR(AY3401))</f>
        <v>126</v>
      </c>
      <c r="G3401" s="7">
        <v>3159543</v>
      </c>
      <c r="I3401" t="s">
        <v>35015</v>
      </c>
      <c r="J3401" t="s">
        <v>30938</v>
      </c>
      <c r="K3401" t="s">
        <v>35016</v>
      </c>
      <c r="L3401" t="s">
        <v>35016</v>
      </c>
      <c r="P3401" t="s">
        <v>126</v>
      </c>
      <c r="Q3401" t="s">
        <v>127</v>
      </c>
      <c r="R3401" t="s">
        <v>128</v>
      </c>
      <c r="S3401" t="s">
        <v>129</v>
      </c>
      <c r="T3401" t="s">
        <v>139</v>
      </c>
      <c r="U3401" t="s">
        <v>62</v>
      </c>
      <c r="V3401" t="s">
        <v>140</v>
      </c>
      <c r="W3401" t="s">
        <v>141</v>
      </c>
      <c r="X3401" t="s">
        <v>142</v>
      </c>
      <c r="Y3401" t="s">
        <v>183</v>
      </c>
      <c r="Z3401" t="s">
        <v>184</v>
      </c>
      <c r="AA3401" t="s">
        <v>185</v>
      </c>
      <c r="AB3401" t="s">
        <v>58</v>
      </c>
      <c r="AC3401" t="s">
        <v>130</v>
      </c>
      <c r="AD3401" t="s">
        <v>59</v>
      </c>
      <c r="AE3401" t="s">
        <v>131</v>
      </c>
      <c r="AF3401" t="s">
        <v>132</v>
      </c>
      <c r="AG3401" t="s">
        <v>231</v>
      </c>
      <c r="AH3401" t="s">
        <v>35017</v>
      </c>
      <c r="AI3401" t="s">
        <v>35018</v>
      </c>
      <c r="AJ3401" t="s">
        <v>35019</v>
      </c>
      <c r="AK3401" t="s">
        <v>35020</v>
      </c>
      <c r="AL3401" t="s">
        <v>35021</v>
      </c>
      <c r="AM3401" t="s">
        <v>35022</v>
      </c>
      <c r="AN3401" t="s">
        <v>133</v>
      </c>
      <c r="AO3401" t="s">
        <v>35023</v>
      </c>
      <c r="AP3401" t="s">
        <v>149</v>
      </c>
      <c r="AQ3401" s="7">
        <v>14000</v>
      </c>
      <c r="AR3401" s="7">
        <v>0</v>
      </c>
      <c r="AS3401" t="s">
        <v>177</v>
      </c>
      <c r="AT3401" t="s">
        <v>178</v>
      </c>
      <c r="AU3401" s="7">
        <v>5</v>
      </c>
      <c r="AZ3401" t="s">
        <v>150</v>
      </c>
      <c r="BA3401" t="s">
        <v>35024</v>
      </c>
      <c r="BG3401" t="s">
        <v>136</v>
      </c>
      <c r="BI3401" t="s">
        <v>35025</v>
      </c>
      <c r="BJ3401" s="7">
        <v>5</v>
      </c>
    </row>
    <row r="3402" spans="1:62" x14ac:dyDescent="0.55000000000000004">
      <c r="A3402" s="2" t="str">
        <f t="shared" si="328"/>
        <v>TeleventasPLAN 1 CUOTA PROTEGIDA</v>
      </c>
      <c r="B3402" s="3">
        <f>VLOOKUP(A3402,'[1]TARIFAS PRODUCTOS'!$C:$E,3,0)</f>
        <v>36120</v>
      </c>
      <c r="C3402" s="6" t="str">
        <f t="shared" si="329"/>
        <v>JULIO</v>
      </c>
      <c r="D3402" s="8" t="str">
        <f t="shared" si="330"/>
        <v>MIÉRCOLES</v>
      </c>
      <c r="E3402" s="9">
        <f t="shared" si="331"/>
        <v>22</v>
      </c>
      <c r="F3402" s="14">
        <f t="shared" ca="1" si="332"/>
        <v>126</v>
      </c>
      <c r="G3402" s="7">
        <v>3159544</v>
      </c>
      <c r="I3402" t="s">
        <v>35026</v>
      </c>
      <c r="J3402" t="s">
        <v>30938</v>
      </c>
      <c r="K3402" t="s">
        <v>35027</v>
      </c>
      <c r="L3402" t="s">
        <v>35027</v>
      </c>
      <c r="P3402" t="s">
        <v>126</v>
      </c>
      <c r="Q3402" t="s">
        <v>127</v>
      </c>
      <c r="R3402" t="s">
        <v>128</v>
      </c>
      <c r="S3402" t="s">
        <v>129</v>
      </c>
      <c r="T3402" t="s">
        <v>139</v>
      </c>
      <c r="U3402" t="s">
        <v>62</v>
      </c>
      <c r="V3402" t="s">
        <v>140</v>
      </c>
      <c r="W3402" t="s">
        <v>141</v>
      </c>
      <c r="X3402" t="s">
        <v>142</v>
      </c>
      <c r="Y3402" t="s">
        <v>30465</v>
      </c>
      <c r="Z3402" t="s">
        <v>30466</v>
      </c>
      <c r="AA3402" t="s">
        <v>30467</v>
      </c>
      <c r="AB3402" t="s">
        <v>58</v>
      </c>
      <c r="AC3402" t="s">
        <v>130</v>
      </c>
      <c r="AD3402" t="s">
        <v>59</v>
      </c>
      <c r="AE3402" t="s">
        <v>131</v>
      </c>
      <c r="AF3402" t="s">
        <v>132</v>
      </c>
      <c r="AG3402" t="s">
        <v>231</v>
      </c>
      <c r="AH3402" t="s">
        <v>35028</v>
      </c>
      <c r="AI3402" t="s">
        <v>35029</v>
      </c>
      <c r="AJ3402" t="s">
        <v>35030</v>
      </c>
      <c r="AK3402" t="s">
        <v>35031</v>
      </c>
      <c r="AL3402" t="s">
        <v>35032</v>
      </c>
      <c r="AM3402" t="s">
        <v>35033</v>
      </c>
      <c r="AN3402" t="s">
        <v>133</v>
      </c>
      <c r="AO3402" t="s">
        <v>35034</v>
      </c>
      <c r="AP3402" t="s">
        <v>149</v>
      </c>
      <c r="AQ3402" s="7">
        <v>14000</v>
      </c>
      <c r="AR3402" s="7">
        <v>0</v>
      </c>
      <c r="AS3402" t="s">
        <v>177</v>
      </c>
      <c r="AT3402" t="s">
        <v>178</v>
      </c>
      <c r="AU3402" s="7">
        <v>5</v>
      </c>
      <c r="AZ3402" t="s">
        <v>135</v>
      </c>
      <c r="BA3402" t="s">
        <v>35035</v>
      </c>
      <c r="BG3402" t="s">
        <v>136</v>
      </c>
      <c r="BI3402" t="s">
        <v>35036</v>
      </c>
      <c r="BJ3402" s="7">
        <v>5</v>
      </c>
    </row>
    <row r="3403" spans="1:62" x14ac:dyDescent="0.55000000000000004">
      <c r="A3403" s="2" t="str">
        <f t="shared" si="328"/>
        <v>TeleventasPLAN 1 CUOTA PROTEGIDA</v>
      </c>
      <c r="B3403" s="3">
        <f>VLOOKUP(A3403,'[1]TARIFAS PRODUCTOS'!$C:$E,3,0)</f>
        <v>36120</v>
      </c>
      <c r="C3403" s="6" t="str">
        <f t="shared" si="329"/>
        <v>JULIO</v>
      </c>
      <c r="D3403" s="8" t="str">
        <f t="shared" si="330"/>
        <v>MIÉRCOLES</v>
      </c>
      <c r="E3403" s="9">
        <f t="shared" si="331"/>
        <v>22</v>
      </c>
      <c r="F3403" s="14">
        <f t="shared" ca="1" si="332"/>
        <v>126</v>
      </c>
      <c r="G3403" s="7">
        <v>3159545</v>
      </c>
      <c r="I3403" t="s">
        <v>35037</v>
      </c>
      <c r="J3403" t="s">
        <v>30938</v>
      </c>
      <c r="K3403" t="s">
        <v>35038</v>
      </c>
      <c r="L3403" t="s">
        <v>35038</v>
      </c>
      <c r="P3403" t="s">
        <v>126</v>
      </c>
      <c r="Q3403" t="s">
        <v>127</v>
      </c>
      <c r="R3403" t="s">
        <v>128</v>
      </c>
      <c r="S3403" t="s">
        <v>129</v>
      </c>
      <c r="T3403" t="s">
        <v>137</v>
      </c>
      <c r="U3403" t="s">
        <v>57</v>
      </c>
      <c r="V3403" t="s">
        <v>140</v>
      </c>
      <c r="W3403" t="s">
        <v>141</v>
      </c>
      <c r="X3403" t="s">
        <v>142</v>
      </c>
      <c r="Y3403" t="s">
        <v>143</v>
      </c>
      <c r="Z3403" t="s">
        <v>144</v>
      </c>
      <c r="AA3403" t="s">
        <v>145</v>
      </c>
      <c r="AB3403" t="s">
        <v>58</v>
      </c>
      <c r="AC3403" t="s">
        <v>130</v>
      </c>
      <c r="AD3403" t="s">
        <v>59</v>
      </c>
      <c r="AE3403" t="s">
        <v>131</v>
      </c>
      <c r="AF3403" t="s">
        <v>132</v>
      </c>
      <c r="AG3403" t="s">
        <v>231</v>
      </c>
      <c r="AH3403" t="s">
        <v>35039</v>
      </c>
      <c r="AI3403" t="s">
        <v>35040</v>
      </c>
      <c r="AJ3403" t="s">
        <v>35041</v>
      </c>
      <c r="AK3403" t="s">
        <v>35042</v>
      </c>
      <c r="AL3403" t="s">
        <v>35043</v>
      </c>
      <c r="AM3403" t="s">
        <v>35044</v>
      </c>
      <c r="AN3403" t="s">
        <v>133</v>
      </c>
      <c r="AO3403" t="s">
        <v>35045</v>
      </c>
      <c r="AP3403" t="s">
        <v>138</v>
      </c>
      <c r="AQ3403" s="7">
        <v>14000</v>
      </c>
      <c r="AR3403" s="7">
        <v>0</v>
      </c>
      <c r="AS3403" t="s">
        <v>177</v>
      </c>
      <c r="AT3403" t="s">
        <v>178</v>
      </c>
      <c r="AU3403" s="7">
        <v>5</v>
      </c>
      <c r="AZ3403" t="s">
        <v>150</v>
      </c>
      <c r="BA3403" t="s">
        <v>35046</v>
      </c>
      <c r="BG3403" t="s">
        <v>136</v>
      </c>
      <c r="BI3403" t="s">
        <v>35047</v>
      </c>
      <c r="BJ3403" s="7">
        <v>5</v>
      </c>
    </row>
    <row r="3404" spans="1:62" x14ac:dyDescent="0.55000000000000004">
      <c r="A3404" s="2" t="str">
        <f t="shared" si="328"/>
        <v>TeleventasCUOTA PROTEGIDA SILVER 1</v>
      </c>
      <c r="B3404" s="3">
        <f>VLOOKUP(A3404,'[1]TARIFAS PRODUCTOS'!$C:$E,3,0)</f>
        <v>38640</v>
      </c>
      <c r="C3404" s="6" t="str">
        <f t="shared" si="329"/>
        <v>JULIO</v>
      </c>
      <c r="D3404" s="8" t="str">
        <f t="shared" si="330"/>
        <v>MIÉRCOLES</v>
      </c>
      <c r="E3404" s="9">
        <f t="shared" si="331"/>
        <v>22</v>
      </c>
      <c r="F3404" s="14">
        <f t="shared" ca="1" si="332"/>
        <v>126</v>
      </c>
      <c r="G3404" s="7">
        <v>3159546</v>
      </c>
      <c r="I3404" t="s">
        <v>35048</v>
      </c>
      <c r="J3404" t="s">
        <v>30938</v>
      </c>
      <c r="K3404" t="s">
        <v>35049</v>
      </c>
      <c r="L3404" t="s">
        <v>35049</v>
      </c>
      <c r="P3404" t="s">
        <v>126</v>
      </c>
      <c r="Q3404" t="s">
        <v>127</v>
      </c>
      <c r="R3404" t="s">
        <v>128</v>
      </c>
      <c r="S3404" t="s">
        <v>129</v>
      </c>
      <c r="T3404" t="s">
        <v>137</v>
      </c>
      <c r="U3404" t="s">
        <v>57</v>
      </c>
      <c r="V3404" t="s">
        <v>140</v>
      </c>
      <c r="W3404" t="s">
        <v>141</v>
      </c>
      <c r="X3404" t="s">
        <v>142</v>
      </c>
      <c r="Y3404" t="s">
        <v>193</v>
      </c>
      <c r="Z3404" t="s">
        <v>194</v>
      </c>
      <c r="AA3404" t="s">
        <v>100</v>
      </c>
      <c r="AB3404" t="s">
        <v>58</v>
      </c>
      <c r="AC3404" t="s">
        <v>130</v>
      </c>
      <c r="AD3404" t="s">
        <v>59</v>
      </c>
      <c r="AE3404" t="s">
        <v>162</v>
      </c>
      <c r="AF3404" t="s">
        <v>163</v>
      </c>
      <c r="AG3404" t="s">
        <v>231</v>
      </c>
      <c r="AH3404" t="s">
        <v>35050</v>
      </c>
      <c r="AI3404" t="s">
        <v>35051</v>
      </c>
      <c r="AJ3404" t="s">
        <v>35052</v>
      </c>
      <c r="AK3404" t="s">
        <v>35053</v>
      </c>
      <c r="AL3404" t="s">
        <v>35054</v>
      </c>
      <c r="AM3404" t="s">
        <v>35055</v>
      </c>
      <c r="AN3404" t="s">
        <v>133</v>
      </c>
      <c r="AO3404" t="s">
        <v>35056</v>
      </c>
      <c r="AP3404" t="s">
        <v>138</v>
      </c>
      <c r="AQ3404" s="7">
        <v>20000</v>
      </c>
      <c r="AR3404" s="7">
        <v>0</v>
      </c>
      <c r="AS3404" t="s">
        <v>177</v>
      </c>
      <c r="AT3404" t="s">
        <v>178</v>
      </c>
      <c r="AU3404" s="7">
        <v>5</v>
      </c>
      <c r="AZ3404" t="s">
        <v>150</v>
      </c>
      <c r="BA3404" t="s">
        <v>35057</v>
      </c>
      <c r="BG3404" t="s">
        <v>136</v>
      </c>
      <c r="BI3404" t="s">
        <v>35058</v>
      </c>
      <c r="BJ3404" s="7">
        <v>5</v>
      </c>
    </row>
    <row r="3405" spans="1:62" x14ac:dyDescent="0.55000000000000004">
      <c r="A3405" s="2" t="str">
        <f t="shared" si="328"/>
        <v>TeleventasPLAN 1 CUOTA PROTEGIDA</v>
      </c>
      <c r="B3405" s="3">
        <f>VLOOKUP(A3405,'[1]TARIFAS PRODUCTOS'!$C:$E,3,0)</f>
        <v>36120</v>
      </c>
      <c r="C3405" s="6" t="str">
        <f t="shared" si="329"/>
        <v>JULIO</v>
      </c>
      <c r="D3405" s="8" t="str">
        <f t="shared" si="330"/>
        <v>MIÉRCOLES</v>
      </c>
      <c r="E3405" s="9">
        <f t="shared" si="331"/>
        <v>22</v>
      </c>
      <c r="F3405" s="14">
        <f t="shared" ca="1" si="332"/>
        <v>126</v>
      </c>
      <c r="G3405" s="7">
        <v>3159547</v>
      </c>
      <c r="I3405" t="s">
        <v>35059</v>
      </c>
      <c r="J3405" t="s">
        <v>30938</v>
      </c>
      <c r="K3405" t="s">
        <v>35060</v>
      </c>
      <c r="L3405" t="s">
        <v>35060</v>
      </c>
      <c r="P3405" t="s">
        <v>126</v>
      </c>
      <c r="Q3405" t="s">
        <v>127</v>
      </c>
      <c r="R3405" t="s">
        <v>128</v>
      </c>
      <c r="S3405" t="s">
        <v>129</v>
      </c>
      <c r="T3405" t="s">
        <v>137</v>
      </c>
      <c r="U3405" t="s">
        <v>57</v>
      </c>
      <c r="V3405" t="s">
        <v>140</v>
      </c>
      <c r="W3405" t="s">
        <v>141</v>
      </c>
      <c r="X3405" t="s">
        <v>142</v>
      </c>
      <c r="Y3405" t="s">
        <v>155</v>
      </c>
      <c r="Z3405" t="s">
        <v>156</v>
      </c>
      <c r="AA3405" t="s">
        <v>66</v>
      </c>
      <c r="AB3405" t="s">
        <v>58</v>
      </c>
      <c r="AC3405" t="s">
        <v>130</v>
      </c>
      <c r="AD3405" t="s">
        <v>59</v>
      </c>
      <c r="AE3405" t="s">
        <v>131</v>
      </c>
      <c r="AF3405" t="s">
        <v>132</v>
      </c>
      <c r="AG3405" t="s">
        <v>231</v>
      </c>
      <c r="AH3405" t="s">
        <v>35061</v>
      </c>
      <c r="AI3405" t="s">
        <v>35062</v>
      </c>
      <c r="AJ3405" t="s">
        <v>35063</v>
      </c>
      <c r="AK3405" t="s">
        <v>35064</v>
      </c>
      <c r="AL3405" t="s">
        <v>35065</v>
      </c>
      <c r="AM3405" t="s">
        <v>35066</v>
      </c>
      <c r="AN3405" t="s">
        <v>133</v>
      </c>
      <c r="AO3405" t="s">
        <v>35067</v>
      </c>
      <c r="AP3405" t="s">
        <v>138</v>
      </c>
      <c r="AQ3405" s="7">
        <v>14000</v>
      </c>
      <c r="AR3405" s="7">
        <v>0</v>
      </c>
      <c r="AS3405" t="s">
        <v>177</v>
      </c>
      <c r="AT3405" t="s">
        <v>178</v>
      </c>
      <c r="AU3405" s="7">
        <v>5</v>
      </c>
      <c r="AZ3405" t="s">
        <v>135</v>
      </c>
      <c r="BA3405" t="s">
        <v>35068</v>
      </c>
      <c r="BG3405" t="s">
        <v>136</v>
      </c>
      <c r="BI3405" t="s">
        <v>35069</v>
      </c>
      <c r="BJ3405" s="7">
        <v>5</v>
      </c>
    </row>
    <row r="3406" spans="1:62" x14ac:dyDescent="0.55000000000000004">
      <c r="A3406" s="2" t="str">
        <f t="shared" si="328"/>
        <v>TeleventasPLAN 1 CUOTA PROTEGIDA</v>
      </c>
      <c r="B3406" s="3">
        <f>VLOOKUP(A3406,'[1]TARIFAS PRODUCTOS'!$C:$E,3,0)</f>
        <v>36120</v>
      </c>
      <c r="C3406" s="6" t="str">
        <f t="shared" si="329"/>
        <v>JULIO</v>
      </c>
      <c r="D3406" s="8" t="str">
        <f t="shared" si="330"/>
        <v>MIÉRCOLES</v>
      </c>
      <c r="E3406" s="9">
        <f t="shared" si="331"/>
        <v>22</v>
      </c>
      <c r="F3406" s="14">
        <f t="shared" ca="1" si="332"/>
        <v>126</v>
      </c>
      <c r="G3406" s="7">
        <v>3159548</v>
      </c>
      <c r="I3406" t="s">
        <v>35070</v>
      </c>
      <c r="J3406" t="s">
        <v>30938</v>
      </c>
      <c r="K3406" t="s">
        <v>35071</v>
      </c>
      <c r="L3406" t="s">
        <v>35071</v>
      </c>
      <c r="P3406" t="s">
        <v>126</v>
      </c>
      <c r="Q3406" t="s">
        <v>127</v>
      </c>
      <c r="R3406" t="s">
        <v>128</v>
      </c>
      <c r="S3406" t="s">
        <v>129</v>
      </c>
      <c r="T3406" t="s">
        <v>137</v>
      </c>
      <c r="U3406" t="s">
        <v>57</v>
      </c>
      <c r="V3406" t="s">
        <v>140</v>
      </c>
      <c r="W3406" t="s">
        <v>141</v>
      </c>
      <c r="X3406" t="s">
        <v>142</v>
      </c>
      <c r="Y3406" t="s">
        <v>193</v>
      </c>
      <c r="Z3406" t="s">
        <v>194</v>
      </c>
      <c r="AA3406" t="s">
        <v>100</v>
      </c>
      <c r="AB3406" t="s">
        <v>58</v>
      </c>
      <c r="AC3406" t="s">
        <v>130</v>
      </c>
      <c r="AD3406" t="s">
        <v>59</v>
      </c>
      <c r="AE3406" t="s">
        <v>131</v>
      </c>
      <c r="AF3406" t="s">
        <v>132</v>
      </c>
      <c r="AG3406" t="s">
        <v>231</v>
      </c>
      <c r="AH3406" t="s">
        <v>35072</v>
      </c>
      <c r="AI3406" t="s">
        <v>35073</v>
      </c>
      <c r="AJ3406" t="s">
        <v>35074</v>
      </c>
      <c r="AK3406" t="s">
        <v>35075</v>
      </c>
      <c r="AL3406" t="s">
        <v>35076</v>
      </c>
      <c r="AM3406" t="s">
        <v>35077</v>
      </c>
      <c r="AN3406" t="s">
        <v>167</v>
      </c>
      <c r="AO3406" t="s">
        <v>35078</v>
      </c>
      <c r="AP3406" t="s">
        <v>138</v>
      </c>
      <c r="AQ3406" s="7">
        <v>14000</v>
      </c>
      <c r="AR3406" s="7">
        <v>0</v>
      </c>
      <c r="AS3406" t="s">
        <v>177</v>
      </c>
      <c r="AT3406" t="s">
        <v>178</v>
      </c>
      <c r="AU3406" s="7">
        <v>5</v>
      </c>
      <c r="AZ3406" t="s">
        <v>150</v>
      </c>
      <c r="BA3406" t="s">
        <v>35079</v>
      </c>
      <c r="BG3406" t="s">
        <v>136</v>
      </c>
      <c r="BI3406" t="s">
        <v>35080</v>
      </c>
      <c r="BJ3406" s="7">
        <v>5</v>
      </c>
    </row>
    <row r="3407" spans="1:62" x14ac:dyDescent="0.55000000000000004">
      <c r="A3407" s="2" t="str">
        <f t="shared" si="328"/>
        <v>TeleventasPLAN 1 CUOTA PROTEGIDA</v>
      </c>
      <c r="B3407" s="3">
        <f>VLOOKUP(A3407,'[1]TARIFAS PRODUCTOS'!$C:$E,3,0)</f>
        <v>36120</v>
      </c>
      <c r="C3407" s="6" t="str">
        <f t="shared" si="329"/>
        <v>JULIO</v>
      </c>
      <c r="D3407" s="8" t="str">
        <f t="shared" si="330"/>
        <v>MIÉRCOLES</v>
      </c>
      <c r="E3407" s="9">
        <f t="shared" si="331"/>
        <v>22</v>
      </c>
      <c r="F3407" s="14">
        <f t="shared" ca="1" si="332"/>
        <v>126</v>
      </c>
      <c r="G3407" s="7">
        <v>3159549</v>
      </c>
      <c r="I3407" t="s">
        <v>35081</v>
      </c>
      <c r="J3407" t="s">
        <v>30938</v>
      </c>
      <c r="K3407" t="s">
        <v>35082</v>
      </c>
      <c r="L3407" t="s">
        <v>35082</v>
      </c>
      <c r="P3407" t="s">
        <v>126</v>
      </c>
      <c r="Q3407" t="s">
        <v>127</v>
      </c>
      <c r="R3407" t="s">
        <v>128</v>
      </c>
      <c r="S3407" t="s">
        <v>129</v>
      </c>
      <c r="T3407" t="s">
        <v>139</v>
      </c>
      <c r="U3407" t="s">
        <v>62</v>
      </c>
      <c r="V3407" t="s">
        <v>140</v>
      </c>
      <c r="W3407" t="s">
        <v>141</v>
      </c>
      <c r="X3407" t="s">
        <v>142</v>
      </c>
      <c r="Y3407" t="s">
        <v>193</v>
      </c>
      <c r="Z3407" t="s">
        <v>194</v>
      </c>
      <c r="AA3407" t="s">
        <v>100</v>
      </c>
      <c r="AB3407" t="s">
        <v>58</v>
      </c>
      <c r="AC3407" t="s">
        <v>130</v>
      </c>
      <c r="AD3407" t="s">
        <v>59</v>
      </c>
      <c r="AE3407" t="s">
        <v>131</v>
      </c>
      <c r="AF3407" t="s">
        <v>132</v>
      </c>
      <c r="AG3407" t="s">
        <v>231</v>
      </c>
      <c r="AH3407" t="s">
        <v>35083</v>
      </c>
      <c r="AI3407" t="s">
        <v>35084</v>
      </c>
      <c r="AJ3407" t="s">
        <v>35085</v>
      </c>
      <c r="AK3407" t="s">
        <v>35086</v>
      </c>
      <c r="AL3407" t="s">
        <v>35087</v>
      </c>
      <c r="AM3407" t="s">
        <v>35088</v>
      </c>
      <c r="AN3407" t="s">
        <v>133</v>
      </c>
      <c r="AO3407" t="s">
        <v>35089</v>
      </c>
      <c r="AP3407" t="s">
        <v>149</v>
      </c>
      <c r="AQ3407" s="7">
        <v>14000</v>
      </c>
      <c r="AR3407" s="7">
        <v>0</v>
      </c>
      <c r="AS3407" t="s">
        <v>177</v>
      </c>
      <c r="AT3407" t="s">
        <v>178</v>
      </c>
      <c r="AU3407" s="7">
        <v>5</v>
      </c>
      <c r="AZ3407" t="s">
        <v>150</v>
      </c>
      <c r="BA3407" t="s">
        <v>35090</v>
      </c>
      <c r="BG3407" t="s">
        <v>136</v>
      </c>
      <c r="BI3407" t="s">
        <v>35091</v>
      </c>
      <c r="BJ3407" s="7">
        <v>5</v>
      </c>
    </row>
    <row r="3408" spans="1:62" x14ac:dyDescent="0.55000000000000004">
      <c r="A3408" s="2" t="str">
        <f t="shared" si="328"/>
        <v>TeleventasVIDA ZURICH PLAN 1</v>
      </c>
      <c r="B3408" s="3">
        <f>VLOOKUP(A3408,'[1]TARIFAS PRODUCTOS'!$C:$E,3,0)</f>
        <v>24150</v>
      </c>
      <c r="C3408" s="6" t="str">
        <f t="shared" si="329"/>
        <v>JULIO</v>
      </c>
      <c r="D3408" s="8" t="str">
        <f t="shared" si="330"/>
        <v>MIÉRCOLES</v>
      </c>
      <c r="E3408" s="9">
        <f t="shared" si="331"/>
        <v>22</v>
      </c>
      <c r="F3408" s="14">
        <f t="shared" ca="1" si="332"/>
        <v>126</v>
      </c>
      <c r="G3408" s="7">
        <v>3159550</v>
      </c>
      <c r="I3408" t="s">
        <v>35092</v>
      </c>
      <c r="J3408" t="s">
        <v>30938</v>
      </c>
      <c r="K3408" t="s">
        <v>35093</v>
      </c>
      <c r="L3408" t="s">
        <v>35093</v>
      </c>
      <c r="P3408" t="s">
        <v>126</v>
      </c>
      <c r="Q3408" t="s">
        <v>127</v>
      </c>
      <c r="R3408" t="s">
        <v>128</v>
      </c>
      <c r="S3408" t="s">
        <v>129</v>
      </c>
      <c r="T3408" t="s">
        <v>139</v>
      </c>
      <c r="U3408" t="s">
        <v>62</v>
      </c>
      <c r="V3408" t="s">
        <v>140</v>
      </c>
      <c r="W3408" t="s">
        <v>141</v>
      </c>
      <c r="X3408" t="s">
        <v>142</v>
      </c>
      <c r="Y3408" t="s">
        <v>155</v>
      </c>
      <c r="Z3408" t="s">
        <v>156</v>
      </c>
      <c r="AA3408" t="s">
        <v>66</v>
      </c>
      <c r="AB3408" t="s">
        <v>58</v>
      </c>
      <c r="AC3408" t="s">
        <v>146</v>
      </c>
      <c r="AD3408" t="s">
        <v>61</v>
      </c>
      <c r="AE3408" t="s">
        <v>147</v>
      </c>
      <c r="AF3408" t="s">
        <v>148</v>
      </c>
      <c r="AG3408" t="s">
        <v>231</v>
      </c>
      <c r="AH3408" t="s">
        <v>35094</v>
      </c>
      <c r="AI3408" t="s">
        <v>35095</v>
      </c>
      <c r="AJ3408" t="s">
        <v>35096</v>
      </c>
      <c r="AK3408" t="s">
        <v>35097</v>
      </c>
      <c r="AL3408" t="s">
        <v>35098</v>
      </c>
      <c r="AM3408" t="s">
        <v>35099</v>
      </c>
      <c r="AN3408" t="s">
        <v>133</v>
      </c>
      <c r="AO3408" t="s">
        <v>35100</v>
      </c>
      <c r="AP3408" t="s">
        <v>149</v>
      </c>
      <c r="AQ3408" s="7">
        <v>12500</v>
      </c>
      <c r="AR3408" s="7">
        <v>0</v>
      </c>
      <c r="AS3408" t="s">
        <v>177</v>
      </c>
      <c r="AT3408" t="s">
        <v>178</v>
      </c>
      <c r="AU3408" s="7">
        <v>5</v>
      </c>
      <c r="AZ3408" t="s">
        <v>135</v>
      </c>
      <c r="BA3408" t="s">
        <v>35101</v>
      </c>
      <c r="BG3408" t="s">
        <v>136</v>
      </c>
      <c r="BI3408" t="s">
        <v>35102</v>
      </c>
      <c r="BJ3408" s="7">
        <v>5</v>
      </c>
    </row>
    <row r="3409" spans="1:62" x14ac:dyDescent="0.55000000000000004">
      <c r="A3409" s="2" t="str">
        <f t="shared" si="328"/>
        <v>TeleventasPLAN 1 CUOTA PROTEGIDA</v>
      </c>
      <c r="B3409" s="3">
        <f>VLOOKUP(A3409,'[1]TARIFAS PRODUCTOS'!$C:$E,3,0)</f>
        <v>36120</v>
      </c>
      <c r="C3409" s="6" t="str">
        <f t="shared" si="329"/>
        <v>JULIO</v>
      </c>
      <c r="D3409" s="8" t="str">
        <f t="shared" si="330"/>
        <v>MIÉRCOLES</v>
      </c>
      <c r="E3409" s="9">
        <f t="shared" si="331"/>
        <v>22</v>
      </c>
      <c r="F3409" s="14">
        <f t="shared" ca="1" si="332"/>
        <v>126</v>
      </c>
      <c r="G3409" s="7">
        <v>3159551</v>
      </c>
      <c r="I3409" t="s">
        <v>35103</v>
      </c>
      <c r="J3409" t="s">
        <v>30938</v>
      </c>
      <c r="K3409" t="s">
        <v>35104</v>
      </c>
      <c r="L3409" t="s">
        <v>35104</v>
      </c>
      <c r="P3409" t="s">
        <v>126</v>
      </c>
      <c r="Q3409" t="s">
        <v>127</v>
      </c>
      <c r="R3409" t="s">
        <v>128</v>
      </c>
      <c r="S3409" t="s">
        <v>129</v>
      </c>
      <c r="T3409" t="s">
        <v>151</v>
      </c>
      <c r="U3409" t="s">
        <v>65</v>
      </c>
      <c r="V3409" t="s">
        <v>140</v>
      </c>
      <c r="W3409" t="s">
        <v>141</v>
      </c>
      <c r="X3409" t="s">
        <v>142</v>
      </c>
      <c r="Y3409" t="s">
        <v>160</v>
      </c>
      <c r="Z3409" t="s">
        <v>161</v>
      </c>
      <c r="AA3409" t="s">
        <v>99</v>
      </c>
      <c r="AB3409" t="s">
        <v>58</v>
      </c>
      <c r="AC3409" t="s">
        <v>130</v>
      </c>
      <c r="AD3409" t="s">
        <v>59</v>
      </c>
      <c r="AE3409" t="s">
        <v>131</v>
      </c>
      <c r="AF3409" t="s">
        <v>132</v>
      </c>
      <c r="AG3409" t="s">
        <v>231</v>
      </c>
      <c r="AH3409" t="s">
        <v>35105</v>
      </c>
      <c r="AI3409" t="s">
        <v>35106</v>
      </c>
      <c r="AJ3409" t="s">
        <v>35107</v>
      </c>
      <c r="AK3409" t="s">
        <v>35108</v>
      </c>
      <c r="AL3409" t="s">
        <v>35109</v>
      </c>
      <c r="AM3409" t="s">
        <v>35110</v>
      </c>
      <c r="AN3409" t="s">
        <v>167</v>
      </c>
      <c r="AO3409" t="s">
        <v>35111</v>
      </c>
      <c r="AP3409" t="s">
        <v>154</v>
      </c>
      <c r="AQ3409" s="7">
        <v>14000</v>
      </c>
      <c r="AR3409" s="7">
        <v>0</v>
      </c>
      <c r="AS3409" t="s">
        <v>177</v>
      </c>
      <c r="AT3409" t="s">
        <v>178</v>
      </c>
      <c r="AU3409" s="7">
        <v>5</v>
      </c>
      <c r="AZ3409" t="s">
        <v>150</v>
      </c>
      <c r="BA3409" t="s">
        <v>35112</v>
      </c>
      <c r="BG3409" t="s">
        <v>136</v>
      </c>
      <c r="BI3409" t="s">
        <v>35113</v>
      </c>
      <c r="BJ3409" s="7">
        <v>5</v>
      </c>
    </row>
    <row r="3410" spans="1:62" x14ac:dyDescent="0.55000000000000004">
      <c r="A3410" s="2" t="str">
        <f t="shared" si="328"/>
        <v>TeleventasPLAN 1 CUOTA PROTEGIDA</v>
      </c>
      <c r="B3410" s="3">
        <f>VLOOKUP(A3410,'[1]TARIFAS PRODUCTOS'!$C:$E,3,0)</f>
        <v>36120</v>
      </c>
      <c r="C3410" s="6" t="str">
        <f t="shared" si="329"/>
        <v>JULIO</v>
      </c>
      <c r="D3410" s="8" t="str">
        <f t="shared" si="330"/>
        <v>MIÉRCOLES</v>
      </c>
      <c r="E3410" s="9">
        <f t="shared" si="331"/>
        <v>22</v>
      </c>
      <c r="F3410" s="14">
        <f t="shared" ca="1" si="332"/>
        <v>126</v>
      </c>
      <c r="G3410" s="7">
        <v>3159552</v>
      </c>
      <c r="I3410" t="s">
        <v>35114</v>
      </c>
      <c r="J3410" t="s">
        <v>30938</v>
      </c>
      <c r="K3410" t="s">
        <v>35115</v>
      </c>
      <c r="L3410" t="s">
        <v>35115</v>
      </c>
      <c r="P3410" t="s">
        <v>126</v>
      </c>
      <c r="Q3410" t="s">
        <v>127</v>
      </c>
      <c r="R3410" t="s">
        <v>128</v>
      </c>
      <c r="S3410" t="s">
        <v>129</v>
      </c>
      <c r="T3410" t="s">
        <v>126</v>
      </c>
      <c r="U3410" t="s">
        <v>64</v>
      </c>
      <c r="V3410" t="s">
        <v>140</v>
      </c>
      <c r="W3410" t="s">
        <v>141</v>
      </c>
      <c r="X3410" t="s">
        <v>142</v>
      </c>
      <c r="Y3410" t="s">
        <v>168</v>
      </c>
      <c r="Z3410" t="s">
        <v>169</v>
      </c>
      <c r="AA3410" t="s">
        <v>102</v>
      </c>
      <c r="AB3410" t="s">
        <v>58</v>
      </c>
      <c r="AC3410" t="s">
        <v>130</v>
      </c>
      <c r="AD3410" t="s">
        <v>59</v>
      </c>
      <c r="AE3410" t="s">
        <v>131</v>
      </c>
      <c r="AF3410" t="s">
        <v>132</v>
      </c>
      <c r="AG3410" t="s">
        <v>231</v>
      </c>
      <c r="AH3410" t="s">
        <v>35116</v>
      </c>
      <c r="AI3410" t="s">
        <v>35117</v>
      </c>
      <c r="AJ3410" t="s">
        <v>35118</v>
      </c>
      <c r="AK3410" t="s">
        <v>35119</v>
      </c>
      <c r="AL3410" t="s">
        <v>35120</v>
      </c>
      <c r="AM3410" t="s">
        <v>35121</v>
      </c>
      <c r="AN3410" t="s">
        <v>133</v>
      </c>
      <c r="AO3410" t="s">
        <v>35122</v>
      </c>
      <c r="AP3410" t="s">
        <v>134</v>
      </c>
      <c r="AQ3410" s="7">
        <v>14000</v>
      </c>
      <c r="AR3410" s="7">
        <v>0</v>
      </c>
      <c r="AS3410" t="s">
        <v>177</v>
      </c>
      <c r="AT3410" t="s">
        <v>178</v>
      </c>
      <c r="AU3410" s="7">
        <v>5</v>
      </c>
      <c r="AZ3410" t="s">
        <v>150</v>
      </c>
      <c r="BA3410" t="s">
        <v>35123</v>
      </c>
      <c r="BG3410" t="s">
        <v>136</v>
      </c>
      <c r="BI3410" t="s">
        <v>35124</v>
      </c>
      <c r="BJ3410" s="7">
        <v>5</v>
      </c>
    </row>
    <row r="3411" spans="1:62" x14ac:dyDescent="0.55000000000000004">
      <c r="A3411" s="2" t="str">
        <f t="shared" si="328"/>
        <v>TeleventasPLAN 1 CUOTA PROTEGIDA</v>
      </c>
      <c r="B3411" s="3">
        <f>VLOOKUP(A3411,'[1]TARIFAS PRODUCTOS'!$C:$E,3,0)</f>
        <v>36120</v>
      </c>
      <c r="C3411" s="6" t="str">
        <f t="shared" si="329"/>
        <v>JULIO</v>
      </c>
      <c r="D3411" s="8" t="str">
        <f t="shared" si="330"/>
        <v>MIÉRCOLES</v>
      </c>
      <c r="E3411" s="9">
        <f t="shared" si="331"/>
        <v>22</v>
      </c>
      <c r="F3411" s="14">
        <f t="shared" ca="1" si="332"/>
        <v>126</v>
      </c>
      <c r="G3411" s="7">
        <v>3159553</v>
      </c>
      <c r="I3411" t="s">
        <v>35125</v>
      </c>
      <c r="J3411" t="s">
        <v>30938</v>
      </c>
      <c r="K3411" t="s">
        <v>35126</v>
      </c>
      <c r="L3411" t="s">
        <v>35126</v>
      </c>
      <c r="P3411" t="s">
        <v>126</v>
      </c>
      <c r="Q3411" t="s">
        <v>127</v>
      </c>
      <c r="R3411" t="s">
        <v>128</v>
      </c>
      <c r="S3411" t="s">
        <v>129</v>
      </c>
      <c r="T3411" t="s">
        <v>139</v>
      </c>
      <c r="U3411" t="s">
        <v>62</v>
      </c>
      <c r="V3411" t="s">
        <v>140</v>
      </c>
      <c r="W3411" t="s">
        <v>141</v>
      </c>
      <c r="X3411" t="s">
        <v>142</v>
      </c>
      <c r="Y3411" t="s">
        <v>193</v>
      </c>
      <c r="Z3411" t="s">
        <v>194</v>
      </c>
      <c r="AA3411" t="s">
        <v>100</v>
      </c>
      <c r="AB3411" t="s">
        <v>58</v>
      </c>
      <c r="AC3411" t="s">
        <v>130</v>
      </c>
      <c r="AD3411" t="s">
        <v>59</v>
      </c>
      <c r="AE3411" t="s">
        <v>131</v>
      </c>
      <c r="AF3411" t="s">
        <v>132</v>
      </c>
      <c r="AG3411" t="s">
        <v>231</v>
      </c>
      <c r="AH3411" t="s">
        <v>35127</v>
      </c>
      <c r="AI3411" t="s">
        <v>35128</v>
      </c>
      <c r="AJ3411" t="s">
        <v>35129</v>
      </c>
      <c r="AK3411" t="s">
        <v>35130</v>
      </c>
      <c r="AL3411" t="s">
        <v>35131</v>
      </c>
      <c r="AM3411" t="s">
        <v>35132</v>
      </c>
      <c r="AN3411" t="s">
        <v>133</v>
      </c>
      <c r="AO3411" t="s">
        <v>35133</v>
      </c>
      <c r="AP3411" t="s">
        <v>149</v>
      </c>
      <c r="AQ3411" s="7">
        <v>14000</v>
      </c>
      <c r="AR3411" s="7">
        <v>0</v>
      </c>
      <c r="AS3411" t="s">
        <v>177</v>
      </c>
      <c r="AT3411" t="s">
        <v>178</v>
      </c>
      <c r="AU3411" s="7">
        <v>5</v>
      </c>
      <c r="AZ3411" t="s">
        <v>150</v>
      </c>
      <c r="BA3411" t="s">
        <v>35134</v>
      </c>
      <c r="BG3411" t="s">
        <v>136</v>
      </c>
      <c r="BI3411" t="s">
        <v>35135</v>
      </c>
      <c r="BJ3411" s="7">
        <v>5</v>
      </c>
    </row>
    <row r="3412" spans="1:62" x14ac:dyDescent="0.55000000000000004">
      <c r="A3412" s="2" t="str">
        <f t="shared" si="328"/>
        <v>TeleventasPLAN 1 CUOTA PROTEGIDA</v>
      </c>
      <c r="B3412" s="3">
        <f>VLOOKUP(A3412,'[1]TARIFAS PRODUCTOS'!$C:$E,3,0)</f>
        <v>36120</v>
      </c>
      <c r="C3412" s="6" t="str">
        <f t="shared" si="329"/>
        <v>JULIO</v>
      </c>
      <c r="D3412" s="8" t="str">
        <f t="shared" si="330"/>
        <v>MIÉRCOLES</v>
      </c>
      <c r="E3412" s="9">
        <f t="shared" si="331"/>
        <v>22</v>
      </c>
      <c r="F3412" s="14">
        <f t="shared" ca="1" si="332"/>
        <v>126</v>
      </c>
      <c r="G3412" s="7">
        <v>3159554</v>
      </c>
      <c r="I3412" t="s">
        <v>35136</v>
      </c>
      <c r="J3412" t="s">
        <v>30938</v>
      </c>
      <c r="K3412" t="s">
        <v>35137</v>
      </c>
      <c r="L3412" t="s">
        <v>35137</v>
      </c>
      <c r="P3412" t="s">
        <v>126</v>
      </c>
      <c r="Q3412" t="s">
        <v>127</v>
      </c>
      <c r="R3412" t="s">
        <v>128</v>
      </c>
      <c r="S3412" t="s">
        <v>129</v>
      </c>
      <c r="T3412" t="s">
        <v>126</v>
      </c>
      <c r="U3412" t="s">
        <v>64</v>
      </c>
      <c r="V3412" t="s">
        <v>140</v>
      </c>
      <c r="W3412" t="s">
        <v>141</v>
      </c>
      <c r="X3412" t="s">
        <v>142</v>
      </c>
      <c r="Y3412" t="s">
        <v>183</v>
      </c>
      <c r="Z3412" t="s">
        <v>184</v>
      </c>
      <c r="AA3412" t="s">
        <v>185</v>
      </c>
      <c r="AB3412" t="s">
        <v>58</v>
      </c>
      <c r="AC3412" t="s">
        <v>130</v>
      </c>
      <c r="AD3412" t="s">
        <v>59</v>
      </c>
      <c r="AE3412" t="s">
        <v>131</v>
      </c>
      <c r="AF3412" t="s">
        <v>132</v>
      </c>
      <c r="AG3412" t="s">
        <v>231</v>
      </c>
      <c r="AH3412" t="s">
        <v>35138</v>
      </c>
      <c r="AI3412" t="s">
        <v>35139</v>
      </c>
      <c r="AJ3412" t="s">
        <v>35140</v>
      </c>
      <c r="AK3412" t="s">
        <v>35141</v>
      </c>
      <c r="AL3412" t="s">
        <v>35142</v>
      </c>
      <c r="AM3412" t="s">
        <v>35143</v>
      </c>
      <c r="AN3412" t="s">
        <v>133</v>
      </c>
      <c r="AO3412" t="s">
        <v>35144</v>
      </c>
      <c r="AP3412" t="s">
        <v>134</v>
      </c>
      <c r="AQ3412" s="7">
        <v>14000</v>
      </c>
      <c r="AR3412" s="7">
        <v>0</v>
      </c>
      <c r="AS3412" t="s">
        <v>177</v>
      </c>
      <c r="AT3412" t="s">
        <v>178</v>
      </c>
      <c r="AU3412" s="7">
        <v>5</v>
      </c>
      <c r="AZ3412" t="s">
        <v>150</v>
      </c>
      <c r="BA3412" t="s">
        <v>35145</v>
      </c>
      <c r="BG3412" t="s">
        <v>136</v>
      </c>
      <c r="BI3412" t="s">
        <v>35146</v>
      </c>
      <c r="BJ3412" s="7">
        <v>5</v>
      </c>
    </row>
    <row r="3413" spans="1:62" x14ac:dyDescent="0.55000000000000004">
      <c r="A3413" s="2" t="str">
        <f t="shared" si="328"/>
        <v>TeleventasVIDA ZURICH PLAN 1</v>
      </c>
      <c r="B3413" s="3">
        <f>VLOOKUP(A3413,'[1]TARIFAS PRODUCTOS'!$C:$E,3,0)</f>
        <v>24150</v>
      </c>
      <c r="C3413" s="6" t="str">
        <f t="shared" si="329"/>
        <v>JULIO</v>
      </c>
      <c r="D3413" s="8" t="str">
        <f t="shared" si="330"/>
        <v>MIÉRCOLES</v>
      </c>
      <c r="E3413" s="9">
        <f t="shared" si="331"/>
        <v>22</v>
      </c>
      <c r="F3413" s="14">
        <f t="shared" ca="1" si="332"/>
        <v>126</v>
      </c>
      <c r="G3413" s="7">
        <v>3159555</v>
      </c>
      <c r="I3413" t="s">
        <v>35147</v>
      </c>
      <c r="J3413" t="s">
        <v>30938</v>
      </c>
      <c r="K3413" t="s">
        <v>35148</v>
      </c>
      <c r="L3413" t="s">
        <v>35148</v>
      </c>
      <c r="P3413" t="s">
        <v>126</v>
      </c>
      <c r="Q3413" t="s">
        <v>127</v>
      </c>
      <c r="R3413" t="s">
        <v>128</v>
      </c>
      <c r="S3413" t="s">
        <v>129</v>
      </c>
      <c r="T3413" t="s">
        <v>137</v>
      </c>
      <c r="U3413" t="s">
        <v>57</v>
      </c>
      <c r="V3413" t="s">
        <v>140</v>
      </c>
      <c r="W3413" t="s">
        <v>141</v>
      </c>
      <c r="X3413" t="s">
        <v>142</v>
      </c>
      <c r="Y3413" t="s">
        <v>236</v>
      </c>
      <c r="Z3413" t="s">
        <v>237</v>
      </c>
      <c r="AA3413" t="s">
        <v>238</v>
      </c>
      <c r="AB3413" t="s">
        <v>58</v>
      </c>
      <c r="AC3413" t="s">
        <v>146</v>
      </c>
      <c r="AD3413" t="s">
        <v>61</v>
      </c>
      <c r="AE3413" t="s">
        <v>147</v>
      </c>
      <c r="AF3413" t="s">
        <v>148</v>
      </c>
      <c r="AG3413" t="s">
        <v>231</v>
      </c>
      <c r="AH3413" t="s">
        <v>35149</v>
      </c>
      <c r="AI3413" t="s">
        <v>35150</v>
      </c>
      <c r="AJ3413" t="s">
        <v>35151</v>
      </c>
      <c r="AK3413" t="s">
        <v>35152</v>
      </c>
      <c r="AL3413" t="s">
        <v>35153</v>
      </c>
      <c r="AM3413" t="s">
        <v>35154</v>
      </c>
      <c r="AN3413" t="s">
        <v>133</v>
      </c>
      <c r="AO3413" t="s">
        <v>35155</v>
      </c>
      <c r="AP3413" t="s">
        <v>138</v>
      </c>
      <c r="AQ3413" s="7">
        <v>12500</v>
      </c>
      <c r="AR3413" s="7">
        <v>0</v>
      </c>
      <c r="AS3413" t="s">
        <v>177</v>
      </c>
      <c r="AT3413" t="s">
        <v>178</v>
      </c>
      <c r="AU3413" s="7">
        <v>5</v>
      </c>
      <c r="AZ3413" t="s">
        <v>150</v>
      </c>
      <c r="BA3413" t="s">
        <v>35156</v>
      </c>
      <c r="BG3413" t="s">
        <v>136</v>
      </c>
      <c r="BI3413" t="s">
        <v>35157</v>
      </c>
      <c r="BJ3413" s="7">
        <v>5</v>
      </c>
    </row>
    <row r="3414" spans="1:62" x14ac:dyDescent="0.55000000000000004">
      <c r="A3414" s="2" t="str">
        <f t="shared" si="328"/>
        <v>TeleventasPLAN 1 CUOTA PROTEGIDA</v>
      </c>
      <c r="B3414" s="3">
        <f>VLOOKUP(A3414,'[1]TARIFAS PRODUCTOS'!$C:$E,3,0)</f>
        <v>36120</v>
      </c>
      <c r="C3414" s="6" t="str">
        <f t="shared" si="329"/>
        <v>JULIO</v>
      </c>
      <c r="D3414" s="8" t="str">
        <f t="shared" si="330"/>
        <v>MIÉRCOLES</v>
      </c>
      <c r="E3414" s="9">
        <f t="shared" si="331"/>
        <v>22</v>
      </c>
      <c r="F3414" s="14">
        <f t="shared" ca="1" si="332"/>
        <v>126</v>
      </c>
      <c r="G3414" s="7">
        <v>3159556</v>
      </c>
      <c r="I3414" t="s">
        <v>35158</v>
      </c>
      <c r="J3414" t="s">
        <v>30938</v>
      </c>
      <c r="K3414" t="s">
        <v>35148</v>
      </c>
      <c r="L3414" t="s">
        <v>35148</v>
      </c>
      <c r="P3414" t="s">
        <v>126</v>
      </c>
      <c r="Q3414" t="s">
        <v>127</v>
      </c>
      <c r="R3414" t="s">
        <v>128</v>
      </c>
      <c r="S3414" t="s">
        <v>129</v>
      </c>
      <c r="T3414" t="s">
        <v>139</v>
      </c>
      <c r="U3414" t="s">
        <v>62</v>
      </c>
      <c r="V3414" t="s">
        <v>140</v>
      </c>
      <c r="W3414" t="s">
        <v>141</v>
      </c>
      <c r="X3414" t="s">
        <v>142</v>
      </c>
      <c r="Y3414" t="s">
        <v>193</v>
      </c>
      <c r="Z3414" t="s">
        <v>194</v>
      </c>
      <c r="AA3414" t="s">
        <v>100</v>
      </c>
      <c r="AB3414" t="s">
        <v>58</v>
      </c>
      <c r="AC3414" t="s">
        <v>130</v>
      </c>
      <c r="AD3414" t="s">
        <v>59</v>
      </c>
      <c r="AE3414" t="s">
        <v>131</v>
      </c>
      <c r="AF3414" t="s">
        <v>132</v>
      </c>
      <c r="AG3414" t="s">
        <v>231</v>
      </c>
      <c r="AH3414" t="s">
        <v>35159</v>
      </c>
      <c r="AI3414" t="s">
        <v>35160</v>
      </c>
      <c r="AJ3414" t="s">
        <v>35161</v>
      </c>
      <c r="AK3414" t="s">
        <v>35162</v>
      </c>
      <c r="AL3414" t="s">
        <v>35163</v>
      </c>
      <c r="AM3414" t="s">
        <v>35164</v>
      </c>
      <c r="AN3414" t="s">
        <v>133</v>
      </c>
      <c r="AO3414" t="s">
        <v>35165</v>
      </c>
      <c r="AP3414" t="s">
        <v>149</v>
      </c>
      <c r="AQ3414" s="7">
        <v>14000</v>
      </c>
      <c r="AR3414" s="7">
        <v>0</v>
      </c>
      <c r="AS3414" t="s">
        <v>177</v>
      </c>
      <c r="AT3414" t="s">
        <v>178</v>
      </c>
      <c r="AU3414" s="7">
        <v>5</v>
      </c>
      <c r="AZ3414" t="s">
        <v>150</v>
      </c>
      <c r="BA3414" t="s">
        <v>35166</v>
      </c>
      <c r="BG3414" t="s">
        <v>136</v>
      </c>
      <c r="BI3414" t="s">
        <v>35167</v>
      </c>
      <c r="BJ3414" s="7">
        <v>5</v>
      </c>
    </row>
    <row r="3415" spans="1:62" x14ac:dyDescent="0.55000000000000004">
      <c r="A3415" s="2" t="str">
        <f t="shared" si="328"/>
        <v>TeleventasCUOTA PROTEGIDA SILVER 1</v>
      </c>
      <c r="B3415" s="3">
        <f>VLOOKUP(A3415,'[1]TARIFAS PRODUCTOS'!$C:$E,3,0)</f>
        <v>38640</v>
      </c>
      <c r="C3415" s="6" t="str">
        <f t="shared" si="329"/>
        <v>JULIO</v>
      </c>
      <c r="D3415" s="8" t="str">
        <f t="shared" si="330"/>
        <v>MIÉRCOLES</v>
      </c>
      <c r="E3415" s="9">
        <f t="shared" si="331"/>
        <v>22</v>
      </c>
      <c r="F3415" s="14">
        <f t="shared" ca="1" si="332"/>
        <v>126</v>
      </c>
      <c r="G3415" s="7">
        <v>3159557</v>
      </c>
      <c r="I3415" t="s">
        <v>35168</v>
      </c>
      <c r="J3415" t="s">
        <v>30938</v>
      </c>
      <c r="K3415" t="s">
        <v>35148</v>
      </c>
      <c r="L3415" t="s">
        <v>35148</v>
      </c>
      <c r="P3415" t="s">
        <v>126</v>
      </c>
      <c r="Q3415" t="s">
        <v>127</v>
      </c>
      <c r="R3415" t="s">
        <v>128</v>
      </c>
      <c r="S3415" t="s">
        <v>129</v>
      </c>
      <c r="T3415" t="s">
        <v>137</v>
      </c>
      <c r="U3415" t="s">
        <v>57</v>
      </c>
      <c r="V3415" t="s">
        <v>140</v>
      </c>
      <c r="W3415" t="s">
        <v>141</v>
      </c>
      <c r="X3415" t="s">
        <v>142</v>
      </c>
      <c r="Y3415" t="s">
        <v>168</v>
      </c>
      <c r="Z3415" t="s">
        <v>169</v>
      </c>
      <c r="AA3415" t="s">
        <v>102</v>
      </c>
      <c r="AB3415" t="s">
        <v>58</v>
      </c>
      <c r="AC3415" t="s">
        <v>130</v>
      </c>
      <c r="AD3415" t="s">
        <v>59</v>
      </c>
      <c r="AE3415" t="s">
        <v>162</v>
      </c>
      <c r="AF3415" t="s">
        <v>163</v>
      </c>
      <c r="AG3415" t="s">
        <v>231</v>
      </c>
      <c r="AH3415" t="s">
        <v>35169</v>
      </c>
      <c r="AI3415" t="s">
        <v>35170</v>
      </c>
      <c r="AJ3415" t="s">
        <v>35171</v>
      </c>
      <c r="AK3415" t="s">
        <v>35172</v>
      </c>
      <c r="AL3415" t="s">
        <v>35173</v>
      </c>
      <c r="AM3415" t="s">
        <v>35174</v>
      </c>
      <c r="AN3415" t="s">
        <v>133</v>
      </c>
      <c r="AO3415" t="s">
        <v>35175</v>
      </c>
      <c r="AP3415" t="s">
        <v>138</v>
      </c>
      <c r="AQ3415" s="7">
        <v>20000</v>
      </c>
      <c r="AR3415" s="7">
        <v>0</v>
      </c>
      <c r="AS3415" t="s">
        <v>177</v>
      </c>
      <c r="AT3415" t="s">
        <v>178</v>
      </c>
      <c r="AU3415" s="7">
        <v>5</v>
      </c>
      <c r="AZ3415" t="s">
        <v>150</v>
      </c>
      <c r="BA3415" t="s">
        <v>35176</v>
      </c>
      <c r="BG3415" t="s">
        <v>136</v>
      </c>
      <c r="BI3415" t="s">
        <v>35177</v>
      </c>
      <c r="BJ3415" s="7">
        <v>5</v>
      </c>
    </row>
    <row r="3416" spans="1:62" x14ac:dyDescent="0.55000000000000004">
      <c r="A3416" s="2" t="str">
        <f t="shared" si="328"/>
        <v>TeleventasCUOTA PROTEGIDA SILVER 1</v>
      </c>
      <c r="B3416" s="3">
        <f>VLOOKUP(A3416,'[1]TARIFAS PRODUCTOS'!$C:$E,3,0)</f>
        <v>38640</v>
      </c>
      <c r="C3416" s="6" t="str">
        <f t="shared" si="329"/>
        <v>JULIO</v>
      </c>
      <c r="D3416" s="8" t="str">
        <f t="shared" si="330"/>
        <v>MIÉRCOLES</v>
      </c>
      <c r="E3416" s="9">
        <f t="shared" si="331"/>
        <v>22</v>
      </c>
      <c r="F3416" s="14">
        <f t="shared" ca="1" si="332"/>
        <v>126</v>
      </c>
      <c r="G3416" s="7">
        <v>3159558</v>
      </c>
      <c r="I3416" t="s">
        <v>35178</v>
      </c>
      <c r="J3416" t="s">
        <v>30938</v>
      </c>
      <c r="K3416" t="s">
        <v>35179</v>
      </c>
      <c r="L3416" t="s">
        <v>35179</v>
      </c>
      <c r="P3416" t="s">
        <v>126</v>
      </c>
      <c r="Q3416" t="s">
        <v>127</v>
      </c>
      <c r="R3416" t="s">
        <v>128</v>
      </c>
      <c r="S3416" t="s">
        <v>129</v>
      </c>
      <c r="T3416" t="s">
        <v>137</v>
      </c>
      <c r="U3416" t="s">
        <v>57</v>
      </c>
      <c r="V3416" t="s">
        <v>140</v>
      </c>
      <c r="W3416" t="s">
        <v>141</v>
      </c>
      <c r="X3416" t="s">
        <v>142</v>
      </c>
      <c r="Y3416" t="s">
        <v>183</v>
      </c>
      <c r="Z3416" t="s">
        <v>184</v>
      </c>
      <c r="AA3416" t="s">
        <v>185</v>
      </c>
      <c r="AB3416" t="s">
        <v>58</v>
      </c>
      <c r="AC3416" t="s">
        <v>130</v>
      </c>
      <c r="AD3416" t="s">
        <v>59</v>
      </c>
      <c r="AE3416" t="s">
        <v>162</v>
      </c>
      <c r="AF3416" t="s">
        <v>163</v>
      </c>
      <c r="AG3416" t="s">
        <v>231</v>
      </c>
      <c r="AH3416" t="s">
        <v>35180</v>
      </c>
      <c r="AI3416" t="s">
        <v>35181</v>
      </c>
      <c r="AJ3416" t="s">
        <v>35182</v>
      </c>
      <c r="AK3416" t="s">
        <v>35183</v>
      </c>
      <c r="AL3416" t="s">
        <v>35184</v>
      </c>
      <c r="AM3416" t="s">
        <v>35185</v>
      </c>
      <c r="AN3416" t="s">
        <v>133</v>
      </c>
      <c r="AO3416" t="s">
        <v>35186</v>
      </c>
      <c r="AP3416" t="s">
        <v>138</v>
      </c>
      <c r="AQ3416" s="7">
        <v>20000</v>
      </c>
      <c r="AR3416" s="7">
        <v>0</v>
      </c>
      <c r="AS3416" t="s">
        <v>177</v>
      </c>
      <c r="AT3416" t="s">
        <v>178</v>
      </c>
      <c r="AU3416" s="7">
        <v>5</v>
      </c>
      <c r="AZ3416" t="s">
        <v>150</v>
      </c>
      <c r="BA3416" t="s">
        <v>35187</v>
      </c>
      <c r="BG3416" t="s">
        <v>136</v>
      </c>
      <c r="BI3416" t="s">
        <v>35188</v>
      </c>
      <c r="BJ3416" s="7">
        <v>5</v>
      </c>
    </row>
    <row r="3417" spans="1:62" x14ac:dyDescent="0.55000000000000004">
      <c r="A3417" s="2" t="str">
        <f t="shared" si="328"/>
        <v>TeleventasPLAN 1 CUOTA PROTEGIDA</v>
      </c>
      <c r="B3417" s="3">
        <f>VLOOKUP(A3417,'[1]TARIFAS PRODUCTOS'!$C:$E,3,0)</f>
        <v>36120</v>
      </c>
      <c r="C3417" s="6" t="str">
        <f t="shared" si="329"/>
        <v>JULIO</v>
      </c>
      <c r="D3417" s="8" t="str">
        <f t="shared" si="330"/>
        <v>MIÉRCOLES</v>
      </c>
      <c r="E3417" s="9">
        <f t="shared" si="331"/>
        <v>22</v>
      </c>
      <c r="F3417" s="14">
        <f t="shared" ca="1" si="332"/>
        <v>126</v>
      </c>
      <c r="G3417" s="7">
        <v>3159559</v>
      </c>
      <c r="I3417" t="s">
        <v>35189</v>
      </c>
      <c r="J3417" t="s">
        <v>30938</v>
      </c>
      <c r="K3417" t="s">
        <v>35190</v>
      </c>
      <c r="L3417" t="s">
        <v>35190</v>
      </c>
      <c r="P3417" t="s">
        <v>126</v>
      </c>
      <c r="Q3417" t="s">
        <v>127</v>
      </c>
      <c r="R3417" t="s">
        <v>128</v>
      </c>
      <c r="S3417" t="s">
        <v>129</v>
      </c>
      <c r="T3417" t="s">
        <v>137</v>
      </c>
      <c r="U3417" t="s">
        <v>57</v>
      </c>
      <c r="V3417" t="s">
        <v>140</v>
      </c>
      <c r="W3417" t="s">
        <v>141</v>
      </c>
      <c r="X3417" t="s">
        <v>142</v>
      </c>
      <c r="Y3417" t="s">
        <v>193</v>
      </c>
      <c r="Z3417" t="s">
        <v>194</v>
      </c>
      <c r="AA3417" t="s">
        <v>100</v>
      </c>
      <c r="AB3417" t="s">
        <v>58</v>
      </c>
      <c r="AC3417" t="s">
        <v>130</v>
      </c>
      <c r="AD3417" t="s">
        <v>59</v>
      </c>
      <c r="AE3417" t="s">
        <v>131</v>
      </c>
      <c r="AF3417" t="s">
        <v>132</v>
      </c>
      <c r="AG3417" t="s">
        <v>231</v>
      </c>
      <c r="AH3417" t="s">
        <v>35191</v>
      </c>
      <c r="AI3417" t="s">
        <v>35192</v>
      </c>
      <c r="AJ3417" t="s">
        <v>35193</v>
      </c>
      <c r="AK3417" t="s">
        <v>35194</v>
      </c>
      <c r="AL3417" t="s">
        <v>35195</v>
      </c>
      <c r="AM3417" t="s">
        <v>35196</v>
      </c>
      <c r="AN3417" t="s">
        <v>133</v>
      </c>
      <c r="AO3417" t="s">
        <v>35197</v>
      </c>
      <c r="AP3417" t="s">
        <v>138</v>
      </c>
      <c r="AQ3417" s="7">
        <v>14000</v>
      </c>
      <c r="AR3417" s="7">
        <v>0</v>
      </c>
      <c r="AS3417" t="s">
        <v>177</v>
      </c>
      <c r="AT3417" t="s">
        <v>178</v>
      </c>
      <c r="AU3417" s="7">
        <v>5</v>
      </c>
      <c r="AZ3417" t="s">
        <v>150</v>
      </c>
      <c r="BA3417" t="s">
        <v>35198</v>
      </c>
      <c r="BG3417" t="s">
        <v>136</v>
      </c>
      <c r="BI3417" t="s">
        <v>35199</v>
      </c>
      <c r="BJ3417" s="7">
        <v>5</v>
      </c>
    </row>
    <row r="3418" spans="1:62" x14ac:dyDescent="0.55000000000000004">
      <c r="A3418" s="2" t="str">
        <f t="shared" si="328"/>
        <v>TeleventasPLAN 1 CUOTA PROTEGIDA</v>
      </c>
      <c r="B3418" s="3">
        <f>VLOOKUP(A3418,'[1]TARIFAS PRODUCTOS'!$C:$E,3,0)</f>
        <v>36120</v>
      </c>
      <c r="C3418" s="6" t="str">
        <f t="shared" si="329"/>
        <v>JULIO</v>
      </c>
      <c r="D3418" s="8" t="str">
        <f t="shared" si="330"/>
        <v>MIÉRCOLES</v>
      </c>
      <c r="E3418" s="9">
        <f t="shared" si="331"/>
        <v>22</v>
      </c>
      <c r="F3418" s="14">
        <f t="shared" ca="1" si="332"/>
        <v>126</v>
      </c>
      <c r="G3418" s="7">
        <v>3159560</v>
      </c>
      <c r="I3418" t="s">
        <v>35200</v>
      </c>
      <c r="J3418" t="s">
        <v>30938</v>
      </c>
      <c r="K3418" t="s">
        <v>35201</v>
      </c>
      <c r="L3418" t="s">
        <v>35201</v>
      </c>
      <c r="P3418" t="s">
        <v>126</v>
      </c>
      <c r="Q3418" t="s">
        <v>127</v>
      </c>
      <c r="R3418" t="s">
        <v>128</v>
      </c>
      <c r="S3418" t="s">
        <v>129</v>
      </c>
      <c r="T3418" t="s">
        <v>137</v>
      </c>
      <c r="U3418" t="s">
        <v>57</v>
      </c>
      <c r="V3418" t="s">
        <v>140</v>
      </c>
      <c r="W3418" t="s">
        <v>141</v>
      </c>
      <c r="X3418" t="s">
        <v>142</v>
      </c>
      <c r="Y3418" t="s">
        <v>193</v>
      </c>
      <c r="Z3418" t="s">
        <v>194</v>
      </c>
      <c r="AA3418" t="s">
        <v>100</v>
      </c>
      <c r="AB3418" t="s">
        <v>58</v>
      </c>
      <c r="AC3418" t="s">
        <v>130</v>
      </c>
      <c r="AD3418" t="s">
        <v>59</v>
      </c>
      <c r="AE3418" t="s">
        <v>131</v>
      </c>
      <c r="AF3418" t="s">
        <v>132</v>
      </c>
      <c r="AG3418" t="s">
        <v>231</v>
      </c>
      <c r="AH3418" t="s">
        <v>35202</v>
      </c>
      <c r="AI3418" t="s">
        <v>35203</v>
      </c>
      <c r="AJ3418" t="s">
        <v>35204</v>
      </c>
      <c r="AK3418" t="s">
        <v>35205</v>
      </c>
      <c r="AL3418" t="s">
        <v>35206</v>
      </c>
      <c r="AM3418" t="s">
        <v>35207</v>
      </c>
      <c r="AN3418" t="s">
        <v>133</v>
      </c>
      <c r="AO3418" t="s">
        <v>35208</v>
      </c>
      <c r="AP3418" t="s">
        <v>138</v>
      </c>
      <c r="AQ3418" s="7">
        <v>14000</v>
      </c>
      <c r="AR3418" s="7">
        <v>0</v>
      </c>
      <c r="AS3418" t="s">
        <v>177</v>
      </c>
      <c r="AT3418" t="s">
        <v>178</v>
      </c>
      <c r="AU3418" s="7">
        <v>5</v>
      </c>
      <c r="AZ3418" t="s">
        <v>150</v>
      </c>
      <c r="BA3418" t="s">
        <v>35209</v>
      </c>
      <c r="BG3418" t="s">
        <v>136</v>
      </c>
      <c r="BI3418" t="s">
        <v>35210</v>
      </c>
      <c r="BJ3418" s="7">
        <v>5</v>
      </c>
    </row>
  </sheetData>
  <phoneticPr fontId="2"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79C47-A4D0-4B85-A770-FAF9AEFEF9D1}">
  <dimension ref="A1:B8"/>
  <sheetViews>
    <sheetView workbookViewId="0">
      <selection activeCell="C19" sqref="C19"/>
    </sheetView>
  </sheetViews>
  <sheetFormatPr baseColWidth="10" defaultRowHeight="18.5" x14ac:dyDescent="0.55000000000000004"/>
  <sheetData>
    <row r="1" spans="1:2" x14ac:dyDescent="0.55000000000000004">
      <c r="A1" t="s">
        <v>78</v>
      </c>
    </row>
    <row r="2" spans="1:2" x14ac:dyDescent="0.55000000000000004">
      <c r="A2" t="s">
        <v>79</v>
      </c>
      <c r="B2" t="s">
        <v>80</v>
      </c>
    </row>
    <row r="3" spans="1:2" x14ac:dyDescent="0.55000000000000004">
      <c r="A3" t="s">
        <v>81</v>
      </c>
      <c r="B3">
        <v>18</v>
      </c>
    </row>
    <row r="4" spans="1:2" x14ac:dyDescent="0.55000000000000004">
      <c r="A4" t="s">
        <v>82</v>
      </c>
      <c r="B4">
        <v>28</v>
      </c>
    </row>
    <row r="5" spans="1:2" x14ac:dyDescent="0.55000000000000004">
      <c r="A5" t="s">
        <v>83</v>
      </c>
      <c r="B5">
        <v>38</v>
      </c>
    </row>
    <row r="6" spans="1:2" x14ac:dyDescent="0.55000000000000004">
      <c r="A6" t="s">
        <v>84</v>
      </c>
      <c r="B6">
        <v>48</v>
      </c>
    </row>
    <row r="7" spans="1:2" x14ac:dyDescent="0.55000000000000004">
      <c r="A7" t="s">
        <v>85</v>
      </c>
      <c r="B7">
        <v>58</v>
      </c>
    </row>
    <row r="8" spans="1:2" x14ac:dyDescent="0.55000000000000004">
      <c r="A8" t="s">
        <v>86</v>
      </c>
      <c r="B8">
        <v>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Facturación SERVI</vt:lpstr>
      <vt:lpstr>BASE</vt:lpstr>
      <vt:lpstr>Hoja3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Orlando Tesillo</dc:creator>
  <cp:lastModifiedBy>Martha Carvajal Oñate</cp:lastModifiedBy>
  <dcterms:created xsi:type="dcterms:W3CDTF">2023-10-19T04:05:55Z</dcterms:created>
  <dcterms:modified xsi:type="dcterms:W3CDTF">2026-07-23T21:06:54Z</dcterms:modified>
</cp:coreProperties>
</file>